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user\Desktop\Data Projects\Arima Insurance Global\"/>
    </mc:Choice>
  </mc:AlternateContent>
  <xr:revisionPtr revIDLastSave="0" documentId="13_ncr:1_{ADF1003D-8FDB-4586-B016-51B0D2FD4B1E}" xr6:coauthVersionLast="47" xr6:coauthVersionMax="47" xr10:uidLastSave="{00000000-0000-0000-0000-000000000000}"/>
  <bookViews>
    <workbookView xWindow="-120" yWindow="-120" windowWidth="24240" windowHeight="13140" activeTab="3" xr2:uid="{00000000-000D-0000-FFFF-FFFF00000000}"/>
  </bookViews>
  <sheets>
    <sheet name="MFGEmployees4.csv Arima Pastry " sheetId="1" r:id="rId1"/>
    <sheet name="Exploratory" sheetId="2" state="hidden" r:id="rId2"/>
    <sheet name="Tailored" sheetId="3" state="hidden" r:id="rId3"/>
    <sheet name="Dashboard" sheetId="4" r:id="rId4"/>
    <sheet name="Insights" sheetId="5" r:id="rId5"/>
  </sheets>
  <definedNames>
    <definedName name="Slicer_Age_Group">#N/A</definedName>
    <definedName name="Slicer_DepartmentName">#N/A</definedName>
    <definedName name="Slicer_Division">#N/A</definedName>
    <definedName name="Slicer_Gender">#N/A</definedName>
    <definedName name="Slicer_StoreLocat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2" i="3" l="1"/>
  <c r="C11" i="3"/>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P2" i="1" a="1"/>
  <c r="P2" i="1" s="1"/>
  <c r="P3" i="1" a="1"/>
  <c r="P3" i="1" s="1"/>
  <c r="P4" i="1" a="1"/>
  <c r="P4" i="1" s="1"/>
  <c r="P5" i="1" a="1"/>
  <c r="P5" i="1" s="1"/>
  <c r="P6" i="1" a="1"/>
  <c r="P6" i="1" s="1"/>
  <c r="P7" i="1" a="1"/>
  <c r="P7" i="1" s="1"/>
  <c r="P8" i="1" a="1"/>
  <c r="P8" i="1" s="1"/>
  <c r="P9" i="1" a="1"/>
  <c r="P9" i="1" s="1"/>
  <c r="P10" i="1" a="1"/>
  <c r="P10" i="1" s="1"/>
  <c r="P11" i="1" a="1"/>
  <c r="P11" i="1" s="1"/>
  <c r="P12" i="1" a="1"/>
  <c r="P12" i="1" s="1"/>
  <c r="P13" i="1" a="1"/>
  <c r="P13" i="1" s="1"/>
  <c r="P14" i="1" a="1"/>
  <c r="P14" i="1" s="1"/>
  <c r="P15" i="1" a="1"/>
  <c r="P15" i="1" s="1"/>
  <c r="P16" i="1" a="1"/>
  <c r="P16" i="1" s="1"/>
  <c r="P17" i="1" a="1"/>
  <c r="P17" i="1" s="1"/>
  <c r="P18" i="1" a="1"/>
  <c r="P18" i="1" s="1"/>
  <c r="P19" i="1" a="1"/>
  <c r="P19" i="1" s="1"/>
  <c r="P20" i="1" a="1"/>
  <c r="P20" i="1" s="1"/>
  <c r="P21" i="1" a="1"/>
  <c r="P21" i="1" s="1"/>
  <c r="P22" i="1" a="1"/>
  <c r="P22" i="1" s="1"/>
  <c r="P23" i="1" a="1"/>
  <c r="P23" i="1" s="1"/>
  <c r="P24" i="1" a="1"/>
  <c r="P24" i="1" s="1"/>
  <c r="P25" i="1" a="1"/>
  <c r="P25" i="1" s="1"/>
  <c r="P26" i="1" a="1"/>
  <c r="P26" i="1" s="1"/>
  <c r="P27" i="1" a="1"/>
  <c r="P27" i="1" s="1"/>
  <c r="P28" i="1" a="1"/>
  <c r="P28" i="1" s="1"/>
  <c r="P29" i="1" a="1"/>
  <c r="P29" i="1" s="1"/>
  <c r="P30" i="1" a="1"/>
  <c r="P30" i="1" s="1"/>
  <c r="P31" i="1" a="1"/>
  <c r="P31" i="1" s="1"/>
  <c r="P32" i="1" a="1"/>
  <c r="P32" i="1" s="1"/>
  <c r="P33" i="1" a="1"/>
  <c r="P33" i="1" s="1"/>
  <c r="P34" i="1" a="1"/>
  <c r="P34" i="1" s="1"/>
  <c r="P35" i="1" a="1"/>
  <c r="P35" i="1" s="1"/>
  <c r="P36" i="1" a="1"/>
  <c r="P36" i="1" s="1"/>
  <c r="P37" i="1" a="1"/>
  <c r="P37" i="1" s="1"/>
  <c r="P38" i="1" a="1"/>
  <c r="P38" i="1" s="1"/>
  <c r="P39" i="1" a="1"/>
  <c r="P39" i="1" s="1"/>
  <c r="P40" i="1" a="1"/>
  <c r="P40" i="1" s="1"/>
  <c r="P41" i="1" a="1"/>
  <c r="P41" i="1" s="1"/>
  <c r="P42" i="1" a="1"/>
  <c r="P42" i="1" s="1"/>
  <c r="P43" i="1" a="1"/>
  <c r="P43" i="1" s="1"/>
  <c r="P44" i="1" a="1"/>
  <c r="P44" i="1" s="1"/>
  <c r="P45" i="1" a="1"/>
  <c r="P45" i="1" s="1"/>
  <c r="P46" i="1" a="1"/>
  <c r="P46" i="1" s="1"/>
  <c r="P47" i="1" a="1"/>
  <c r="P47" i="1" s="1"/>
  <c r="P48" i="1" a="1"/>
  <c r="P48" i="1" s="1"/>
  <c r="P49" i="1" a="1"/>
  <c r="P49" i="1" s="1"/>
  <c r="P50" i="1" a="1"/>
  <c r="P50" i="1" s="1"/>
  <c r="P51" i="1" a="1"/>
  <c r="P51" i="1" s="1"/>
  <c r="P52" i="1" a="1"/>
  <c r="P52" i="1" s="1"/>
  <c r="P53" i="1" a="1"/>
  <c r="P53" i="1" s="1"/>
  <c r="P54" i="1" a="1"/>
  <c r="P54" i="1" s="1"/>
  <c r="P55" i="1" a="1"/>
  <c r="P55" i="1" s="1"/>
  <c r="P56" i="1" a="1"/>
  <c r="P56" i="1" s="1"/>
  <c r="P57" i="1" a="1"/>
  <c r="P57" i="1" s="1"/>
  <c r="P58" i="1" a="1"/>
  <c r="P58" i="1" s="1"/>
  <c r="P59" i="1" a="1"/>
  <c r="P59" i="1" s="1"/>
  <c r="P60" i="1" a="1"/>
  <c r="P60" i="1" s="1"/>
  <c r="P61" i="1" a="1"/>
  <c r="P61" i="1" s="1"/>
  <c r="P62" i="1" a="1"/>
  <c r="P62" i="1" s="1"/>
  <c r="P63" i="1" a="1"/>
  <c r="P63" i="1" s="1"/>
  <c r="P64" i="1" a="1"/>
  <c r="P64" i="1" s="1"/>
  <c r="P65" i="1" a="1"/>
  <c r="P65" i="1" s="1"/>
  <c r="P66" i="1" a="1"/>
  <c r="P66" i="1" s="1"/>
  <c r="P67" i="1" a="1"/>
  <c r="P67" i="1" s="1"/>
  <c r="P68" i="1" a="1"/>
  <c r="P68" i="1" s="1"/>
  <c r="P69" i="1" a="1"/>
  <c r="P69" i="1" s="1"/>
  <c r="P70" i="1" a="1"/>
  <c r="P70" i="1" s="1"/>
  <c r="P71" i="1" a="1"/>
  <c r="P71" i="1" s="1"/>
  <c r="P72" i="1" a="1"/>
  <c r="P72" i="1" s="1"/>
  <c r="P73" i="1" a="1"/>
  <c r="P73" i="1" s="1"/>
  <c r="P74" i="1" a="1"/>
  <c r="P74" i="1" s="1"/>
  <c r="P75" i="1" a="1"/>
  <c r="P75" i="1" s="1"/>
  <c r="P76" i="1" a="1"/>
  <c r="P76" i="1" s="1"/>
  <c r="P77" i="1" a="1"/>
  <c r="P77" i="1" s="1"/>
  <c r="P78" i="1" a="1"/>
  <c r="P78" i="1" s="1"/>
  <c r="P79" i="1" a="1"/>
  <c r="P79" i="1" s="1"/>
  <c r="P80" i="1" a="1"/>
  <c r="P80" i="1" s="1"/>
  <c r="P81" i="1" a="1"/>
  <c r="P81" i="1" s="1"/>
  <c r="P82" i="1" a="1"/>
  <c r="P82" i="1" s="1"/>
  <c r="P83" i="1" a="1"/>
  <c r="P83" i="1" s="1"/>
  <c r="P84" i="1" a="1"/>
  <c r="P84" i="1" s="1"/>
  <c r="P85" i="1" a="1"/>
  <c r="P85" i="1" s="1"/>
  <c r="P86" i="1" a="1"/>
  <c r="P86" i="1" s="1"/>
  <c r="P87" i="1" a="1"/>
  <c r="P87" i="1" s="1"/>
  <c r="P88" i="1" a="1"/>
  <c r="P88" i="1" s="1"/>
  <c r="P89" i="1" a="1"/>
  <c r="P89" i="1" s="1"/>
  <c r="P90" i="1" a="1"/>
  <c r="P90" i="1" s="1"/>
  <c r="P91" i="1" a="1"/>
  <c r="P91" i="1" s="1"/>
  <c r="P92" i="1" a="1"/>
  <c r="P92" i="1" s="1"/>
  <c r="P93" i="1" a="1"/>
  <c r="P93" i="1" s="1"/>
  <c r="P94" i="1" a="1"/>
  <c r="P94" i="1" s="1"/>
  <c r="P95" i="1" a="1"/>
  <c r="P95" i="1" s="1"/>
  <c r="P96" i="1" a="1"/>
  <c r="P96" i="1" s="1"/>
  <c r="P97" i="1" a="1"/>
  <c r="P97" i="1" s="1"/>
  <c r="P98" i="1" a="1"/>
  <c r="P98" i="1" s="1"/>
  <c r="P99" i="1" a="1"/>
  <c r="P99" i="1" s="1"/>
  <c r="P100" i="1" a="1"/>
  <c r="P100" i="1" s="1"/>
  <c r="P101" i="1" a="1"/>
  <c r="P101" i="1" s="1"/>
  <c r="P102" i="1" a="1"/>
  <c r="P102" i="1" s="1"/>
  <c r="P103" i="1" a="1"/>
  <c r="P103" i="1" s="1"/>
  <c r="P104" i="1" a="1"/>
  <c r="P104" i="1" s="1"/>
  <c r="P105" i="1" a="1"/>
  <c r="P105" i="1" s="1"/>
  <c r="P106" i="1" a="1"/>
  <c r="P106" i="1" s="1"/>
  <c r="P107" i="1" a="1"/>
  <c r="P107" i="1" s="1"/>
  <c r="P108" i="1" a="1"/>
  <c r="P108" i="1" s="1"/>
  <c r="P109" i="1" a="1"/>
  <c r="P109" i="1" s="1"/>
  <c r="P110" i="1" a="1"/>
  <c r="P110" i="1" s="1"/>
  <c r="P111" i="1" a="1"/>
  <c r="P111" i="1" s="1"/>
  <c r="P112" i="1" a="1"/>
  <c r="P112" i="1" s="1"/>
  <c r="P113" i="1" a="1"/>
  <c r="P113" i="1" s="1"/>
  <c r="P114" i="1" a="1"/>
  <c r="P114" i="1" s="1"/>
  <c r="P115" i="1" a="1"/>
  <c r="P115" i="1" s="1"/>
  <c r="P116" i="1" a="1"/>
  <c r="P116" i="1" s="1"/>
  <c r="P117" i="1" a="1"/>
  <c r="P117" i="1" s="1"/>
  <c r="P118" i="1" a="1"/>
  <c r="P118" i="1" s="1"/>
  <c r="P119" i="1" a="1"/>
  <c r="P119" i="1" s="1"/>
  <c r="P120" i="1" a="1"/>
  <c r="P120" i="1" s="1"/>
  <c r="P121" i="1" a="1"/>
  <c r="P121" i="1" s="1"/>
  <c r="P122" i="1" a="1"/>
  <c r="P122" i="1" s="1"/>
  <c r="P123" i="1" a="1"/>
  <c r="P123" i="1" s="1"/>
  <c r="P124" i="1" a="1"/>
  <c r="P124" i="1" s="1"/>
  <c r="P125" i="1" a="1"/>
  <c r="P125" i="1" s="1"/>
  <c r="P126" i="1" a="1"/>
  <c r="P126" i="1" s="1"/>
  <c r="P127" i="1" a="1"/>
  <c r="P127" i="1" s="1"/>
  <c r="P128" i="1" a="1"/>
  <c r="P128" i="1" s="1"/>
  <c r="P129" i="1" a="1"/>
  <c r="P129" i="1" s="1"/>
  <c r="P130" i="1" a="1"/>
  <c r="P130" i="1" s="1"/>
  <c r="P131" i="1" a="1"/>
  <c r="P131" i="1" s="1"/>
  <c r="P132" i="1" a="1"/>
  <c r="P132" i="1" s="1"/>
  <c r="P133" i="1" a="1"/>
  <c r="P133" i="1" s="1"/>
  <c r="P134" i="1" a="1"/>
  <c r="P134" i="1" s="1"/>
  <c r="P135" i="1" a="1"/>
  <c r="P135" i="1" s="1"/>
  <c r="P136" i="1" a="1"/>
  <c r="P136" i="1" s="1"/>
  <c r="P137" i="1" a="1"/>
  <c r="P137" i="1" s="1"/>
  <c r="P138" i="1" a="1"/>
  <c r="P138" i="1" s="1"/>
  <c r="P139" i="1" a="1"/>
  <c r="P139" i="1" s="1"/>
  <c r="P140" i="1" a="1"/>
  <c r="P140" i="1" s="1"/>
  <c r="P141" i="1" a="1"/>
  <c r="P141" i="1" s="1"/>
  <c r="P142" i="1" a="1"/>
  <c r="P142" i="1" s="1"/>
  <c r="P143" i="1" a="1"/>
  <c r="P143" i="1" s="1"/>
  <c r="P144" i="1" a="1"/>
  <c r="P144" i="1" s="1"/>
  <c r="P145" i="1" a="1"/>
  <c r="P145" i="1" s="1"/>
  <c r="P146" i="1" a="1"/>
  <c r="P146" i="1" s="1"/>
  <c r="P147" i="1" a="1"/>
  <c r="P147" i="1" s="1"/>
  <c r="P148" i="1" a="1"/>
  <c r="P148" i="1" s="1"/>
  <c r="P149" i="1" a="1"/>
  <c r="P149" i="1" s="1"/>
  <c r="P150" i="1" a="1"/>
  <c r="P150" i="1" s="1"/>
  <c r="P151" i="1" a="1"/>
  <c r="P151" i="1" s="1"/>
  <c r="P152" i="1" a="1"/>
  <c r="P152" i="1" s="1"/>
  <c r="P153" i="1" a="1"/>
  <c r="P153" i="1" s="1"/>
  <c r="P154" i="1" a="1"/>
  <c r="P154" i="1" s="1"/>
  <c r="P155" i="1" a="1"/>
  <c r="P155" i="1" s="1"/>
  <c r="P156" i="1" a="1"/>
  <c r="P156" i="1" s="1"/>
  <c r="P157" i="1" a="1"/>
  <c r="P157" i="1" s="1"/>
  <c r="P158" i="1" a="1"/>
  <c r="P158" i="1" s="1"/>
  <c r="P159" i="1" a="1"/>
  <c r="P159" i="1" s="1"/>
  <c r="P160" i="1" a="1"/>
  <c r="P160" i="1" s="1"/>
  <c r="P161" i="1" a="1"/>
  <c r="P161" i="1" s="1"/>
  <c r="P162" i="1" a="1"/>
  <c r="P162" i="1" s="1"/>
  <c r="P163" i="1" a="1"/>
  <c r="P163" i="1" s="1"/>
  <c r="P164" i="1" a="1"/>
  <c r="P164" i="1" s="1"/>
  <c r="P165" i="1" a="1"/>
  <c r="P165" i="1" s="1"/>
  <c r="P166" i="1" a="1"/>
  <c r="P166" i="1" s="1"/>
  <c r="P167" i="1" a="1"/>
  <c r="P167" i="1" s="1"/>
  <c r="P168" i="1" a="1"/>
  <c r="P168" i="1" s="1"/>
  <c r="P169" i="1" a="1"/>
  <c r="P169" i="1" s="1"/>
  <c r="P170" i="1" a="1"/>
  <c r="P170" i="1" s="1"/>
  <c r="P171" i="1" a="1"/>
  <c r="P171" i="1" s="1"/>
  <c r="P172" i="1" a="1"/>
  <c r="P172" i="1" s="1"/>
  <c r="P173" i="1" a="1"/>
  <c r="P173" i="1" s="1"/>
  <c r="P174" i="1" a="1"/>
  <c r="P174" i="1" s="1"/>
  <c r="P175" i="1" a="1"/>
  <c r="P175" i="1" s="1"/>
  <c r="P176" i="1" a="1"/>
  <c r="P176" i="1" s="1"/>
  <c r="P177" i="1" a="1"/>
  <c r="P177" i="1" s="1"/>
  <c r="P178" i="1" a="1"/>
  <c r="P178" i="1" s="1"/>
  <c r="P179" i="1" a="1"/>
  <c r="P179" i="1" s="1"/>
  <c r="P180" i="1" a="1"/>
  <c r="P180" i="1" s="1"/>
  <c r="P181" i="1" a="1"/>
  <c r="P181" i="1" s="1"/>
  <c r="P182" i="1" a="1"/>
  <c r="P182" i="1" s="1"/>
  <c r="P183" i="1" a="1"/>
  <c r="P183" i="1" s="1"/>
  <c r="P184" i="1" a="1"/>
  <c r="P184" i="1" s="1"/>
  <c r="P185" i="1" a="1"/>
  <c r="P185" i="1" s="1"/>
  <c r="P186" i="1" a="1"/>
  <c r="P186" i="1" s="1"/>
  <c r="P187" i="1" a="1"/>
  <c r="P187" i="1" s="1"/>
  <c r="P188" i="1" a="1"/>
  <c r="P188" i="1" s="1"/>
  <c r="P189" i="1" a="1"/>
  <c r="P189" i="1" s="1"/>
  <c r="P190" i="1" a="1"/>
  <c r="P190" i="1" s="1"/>
  <c r="P191" i="1" a="1"/>
  <c r="P191" i="1" s="1"/>
  <c r="P192" i="1" a="1"/>
  <c r="P192" i="1" s="1"/>
  <c r="P193" i="1" a="1"/>
  <c r="P193" i="1" s="1"/>
  <c r="P194" i="1" a="1"/>
  <c r="P194" i="1" s="1"/>
  <c r="P195" i="1" a="1"/>
  <c r="P195" i="1" s="1"/>
  <c r="P196" i="1" a="1"/>
  <c r="P196" i="1" s="1"/>
  <c r="P197" i="1" a="1"/>
  <c r="P197" i="1" s="1"/>
  <c r="P198" i="1" a="1"/>
  <c r="P198" i="1" s="1"/>
  <c r="P199" i="1" a="1"/>
  <c r="P199" i="1" s="1"/>
  <c r="P200" i="1" a="1"/>
  <c r="P200" i="1" s="1"/>
  <c r="P201" i="1" a="1"/>
  <c r="P201" i="1" s="1"/>
  <c r="P202" i="1" a="1"/>
  <c r="P202" i="1" s="1"/>
  <c r="P203" i="1" a="1"/>
  <c r="P203" i="1" s="1"/>
  <c r="P204" i="1" a="1"/>
  <c r="P204" i="1" s="1"/>
  <c r="P205" i="1" a="1"/>
  <c r="P205" i="1" s="1"/>
  <c r="P206" i="1" a="1"/>
  <c r="P206" i="1" s="1"/>
  <c r="P207" i="1" a="1"/>
  <c r="P207" i="1" s="1"/>
  <c r="P208" i="1" a="1"/>
  <c r="P208" i="1" s="1"/>
  <c r="P209" i="1" a="1"/>
  <c r="P209" i="1" s="1"/>
  <c r="P210" i="1" a="1"/>
  <c r="P210" i="1" s="1"/>
  <c r="P211" i="1" a="1"/>
  <c r="P211" i="1" s="1"/>
  <c r="P212" i="1" a="1"/>
  <c r="P212" i="1" s="1"/>
  <c r="P213" i="1" a="1"/>
  <c r="P213" i="1" s="1"/>
  <c r="P214" i="1" a="1"/>
  <c r="P214" i="1" s="1"/>
  <c r="P215" i="1" a="1"/>
  <c r="P215" i="1" s="1"/>
  <c r="P216" i="1" a="1"/>
  <c r="P216" i="1" s="1"/>
  <c r="P217" i="1" a="1"/>
  <c r="P217" i="1" s="1"/>
  <c r="P218" i="1" a="1"/>
  <c r="P218" i="1" s="1"/>
  <c r="P219" i="1" a="1"/>
  <c r="P219" i="1" s="1"/>
  <c r="P220" i="1" a="1"/>
  <c r="P220" i="1" s="1"/>
  <c r="P221" i="1" a="1"/>
  <c r="P221" i="1" s="1"/>
  <c r="P222" i="1" a="1"/>
  <c r="P222" i="1" s="1"/>
  <c r="P223" i="1" a="1"/>
  <c r="P223" i="1" s="1"/>
  <c r="P224" i="1" a="1"/>
  <c r="P224" i="1" s="1"/>
  <c r="P225" i="1" a="1"/>
  <c r="P225" i="1" s="1"/>
  <c r="P226" i="1" a="1"/>
  <c r="P226" i="1" s="1"/>
  <c r="P227" i="1" a="1"/>
  <c r="P227" i="1" s="1"/>
  <c r="P228" i="1" a="1"/>
  <c r="P228" i="1" s="1"/>
  <c r="P229" i="1" a="1"/>
  <c r="P229" i="1" s="1"/>
  <c r="P230" i="1" a="1"/>
  <c r="P230" i="1" s="1"/>
  <c r="P231" i="1" a="1"/>
  <c r="P231" i="1" s="1"/>
  <c r="P232" i="1" a="1"/>
  <c r="P232" i="1" s="1"/>
  <c r="P233" i="1" a="1"/>
  <c r="P233" i="1" s="1"/>
  <c r="P234" i="1" a="1"/>
  <c r="P234" i="1" s="1"/>
  <c r="P235" i="1" a="1"/>
  <c r="P235" i="1" s="1"/>
  <c r="P236" i="1" a="1"/>
  <c r="P236" i="1" s="1"/>
  <c r="P237" i="1" a="1"/>
  <c r="P237" i="1" s="1"/>
  <c r="P238" i="1" a="1"/>
  <c r="P238" i="1" s="1"/>
  <c r="P239" i="1" a="1"/>
  <c r="P239" i="1" s="1"/>
  <c r="P240" i="1" a="1"/>
  <c r="P240" i="1" s="1"/>
  <c r="P241" i="1" a="1"/>
  <c r="P241" i="1" s="1"/>
  <c r="P242" i="1" a="1"/>
  <c r="P242" i="1" s="1"/>
  <c r="P243" i="1" a="1"/>
  <c r="P243" i="1" s="1"/>
  <c r="P244" i="1" a="1"/>
  <c r="P244" i="1" s="1"/>
  <c r="P245" i="1" a="1"/>
  <c r="P245" i="1" s="1"/>
  <c r="P246" i="1" a="1"/>
  <c r="P246" i="1" s="1"/>
  <c r="P247" i="1" a="1"/>
  <c r="P247" i="1" s="1"/>
  <c r="P248" i="1" a="1"/>
  <c r="P248" i="1" s="1"/>
  <c r="P249" i="1" a="1"/>
  <c r="P249" i="1" s="1"/>
  <c r="P250" i="1" a="1"/>
  <c r="P250" i="1" s="1"/>
  <c r="P251" i="1" a="1"/>
  <c r="P251" i="1" s="1"/>
  <c r="P252" i="1" a="1"/>
  <c r="P252" i="1" s="1"/>
  <c r="P253" i="1" a="1"/>
  <c r="P253" i="1" s="1"/>
  <c r="P254" i="1" a="1"/>
  <c r="P254" i="1" s="1"/>
  <c r="P255" i="1" a="1"/>
  <c r="P255" i="1" s="1"/>
  <c r="P256" i="1" a="1"/>
  <c r="P256" i="1" s="1"/>
  <c r="P257" i="1" a="1"/>
  <c r="P257" i="1" s="1"/>
  <c r="P258" i="1" a="1"/>
  <c r="P258" i="1" s="1"/>
  <c r="P259" i="1" a="1"/>
  <c r="P259" i="1" s="1"/>
  <c r="P260" i="1" a="1"/>
  <c r="P260" i="1" s="1"/>
  <c r="P261" i="1" a="1"/>
  <c r="P261" i="1" s="1"/>
  <c r="P262" i="1" a="1"/>
  <c r="P262" i="1" s="1"/>
  <c r="P263" i="1" a="1"/>
  <c r="P263" i="1" s="1"/>
  <c r="P264" i="1" a="1"/>
  <c r="P264" i="1" s="1"/>
  <c r="P265" i="1" a="1"/>
  <c r="P265" i="1" s="1"/>
  <c r="P266" i="1" a="1"/>
  <c r="P266" i="1" s="1"/>
  <c r="P267" i="1" a="1"/>
  <c r="P267" i="1" s="1"/>
  <c r="P268" i="1" a="1"/>
  <c r="P268" i="1" s="1"/>
  <c r="P269" i="1" a="1"/>
  <c r="P269" i="1" s="1"/>
  <c r="P270" i="1" a="1"/>
  <c r="P270" i="1" s="1"/>
  <c r="P271" i="1" a="1"/>
  <c r="P271" i="1" s="1"/>
  <c r="P272" i="1" a="1"/>
  <c r="P272" i="1" s="1"/>
  <c r="P273" i="1" a="1"/>
  <c r="P273" i="1" s="1"/>
  <c r="P274" i="1" a="1"/>
  <c r="P274" i="1" s="1"/>
  <c r="P275" i="1" a="1"/>
  <c r="P275" i="1" s="1"/>
  <c r="P276" i="1" a="1"/>
  <c r="P276" i="1" s="1"/>
  <c r="P277" i="1" a="1"/>
  <c r="P277" i="1" s="1"/>
  <c r="P278" i="1" a="1"/>
  <c r="P278" i="1" s="1"/>
  <c r="P279" i="1" a="1"/>
  <c r="P279" i="1" s="1"/>
  <c r="P280" i="1" a="1"/>
  <c r="P280" i="1" s="1"/>
  <c r="P281" i="1" a="1"/>
  <c r="P281" i="1" s="1"/>
  <c r="P282" i="1" a="1"/>
  <c r="P282" i="1" s="1"/>
  <c r="P283" i="1" a="1"/>
  <c r="P283" i="1" s="1"/>
  <c r="P284" i="1" a="1"/>
  <c r="P284" i="1" s="1"/>
  <c r="P285" i="1" a="1"/>
  <c r="P285" i="1" s="1"/>
  <c r="P286" i="1" a="1"/>
  <c r="P286" i="1" s="1"/>
  <c r="P287" i="1" a="1"/>
  <c r="P287" i="1" s="1"/>
  <c r="P288" i="1" a="1"/>
  <c r="P288" i="1" s="1"/>
  <c r="P289" i="1" a="1"/>
  <c r="P289" i="1" s="1"/>
  <c r="P290" i="1" a="1"/>
  <c r="P290" i="1" s="1"/>
  <c r="P291" i="1" a="1"/>
  <c r="P291" i="1" s="1"/>
  <c r="P292" i="1" a="1"/>
  <c r="P292" i="1" s="1"/>
  <c r="P293" i="1" a="1"/>
  <c r="P293" i="1" s="1"/>
  <c r="P294" i="1" a="1"/>
  <c r="P294" i="1" s="1"/>
  <c r="P295" i="1" a="1"/>
  <c r="P295" i="1" s="1"/>
  <c r="P296" i="1" a="1"/>
  <c r="P296" i="1" s="1"/>
  <c r="P297" i="1" a="1"/>
  <c r="P297" i="1" s="1"/>
  <c r="P298" i="1" a="1"/>
  <c r="P298" i="1" s="1"/>
  <c r="P299" i="1" a="1"/>
  <c r="P299" i="1" s="1"/>
  <c r="P300" i="1" a="1"/>
  <c r="P300" i="1" s="1"/>
  <c r="P301" i="1" a="1"/>
  <c r="P301" i="1" s="1"/>
  <c r="P302" i="1" a="1"/>
  <c r="P302" i="1" s="1"/>
  <c r="P303" i="1" a="1"/>
  <c r="P303" i="1" s="1"/>
  <c r="P304" i="1" a="1"/>
  <c r="P304" i="1" s="1"/>
  <c r="P305" i="1" a="1"/>
  <c r="P305" i="1" s="1"/>
  <c r="P306" i="1" a="1"/>
  <c r="P306" i="1" s="1"/>
  <c r="P307" i="1" a="1"/>
  <c r="P307" i="1" s="1"/>
  <c r="P308" i="1" a="1"/>
  <c r="P308" i="1" s="1"/>
  <c r="P309" i="1" a="1"/>
  <c r="P309" i="1" s="1"/>
  <c r="P310" i="1" a="1"/>
  <c r="P310" i="1" s="1"/>
  <c r="P311" i="1" a="1"/>
  <c r="P311" i="1" s="1"/>
  <c r="P312" i="1" a="1"/>
  <c r="P312" i="1" s="1"/>
  <c r="P313" i="1" a="1"/>
  <c r="P313" i="1" s="1"/>
  <c r="P314" i="1" a="1"/>
  <c r="P314" i="1" s="1"/>
  <c r="P315" i="1" a="1"/>
  <c r="P315" i="1" s="1"/>
  <c r="P316" i="1" a="1"/>
  <c r="P316" i="1" s="1"/>
  <c r="P317" i="1" a="1"/>
  <c r="P317" i="1" s="1"/>
  <c r="P318" i="1" a="1"/>
  <c r="P318" i="1" s="1"/>
  <c r="P319" i="1" a="1"/>
  <c r="P319" i="1" s="1"/>
  <c r="P320" i="1" a="1"/>
  <c r="P320" i="1" s="1"/>
  <c r="P321" i="1" a="1"/>
  <c r="P321" i="1" s="1"/>
  <c r="P322" i="1" a="1"/>
  <c r="P322" i="1" s="1"/>
  <c r="P323" i="1" a="1"/>
  <c r="P323" i="1" s="1"/>
  <c r="P324" i="1" a="1"/>
  <c r="P324" i="1" s="1"/>
  <c r="P325" i="1" a="1"/>
  <c r="P325" i="1" s="1"/>
  <c r="P326" i="1" a="1"/>
  <c r="P326" i="1" s="1"/>
  <c r="P327" i="1" a="1"/>
  <c r="P327" i="1" s="1"/>
  <c r="P328" i="1" a="1"/>
  <c r="P328" i="1" s="1"/>
  <c r="P329" i="1" a="1"/>
  <c r="P329" i="1" s="1"/>
  <c r="P330" i="1" a="1"/>
  <c r="P330" i="1" s="1"/>
  <c r="P331" i="1" a="1"/>
  <c r="P331" i="1" s="1"/>
  <c r="P332" i="1" a="1"/>
  <c r="P332" i="1" s="1"/>
  <c r="P333" i="1" a="1"/>
  <c r="P333" i="1" s="1"/>
  <c r="P334" i="1" a="1"/>
  <c r="P334" i="1" s="1"/>
  <c r="P335" i="1" a="1"/>
  <c r="P335" i="1" s="1"/>
  <c r="P336" i="1" a="1"/>
  <c r="P336" i="1" s="1"/>
  <c r="P337" i="1" a="1"/>
  <c r="P337" i="1" s="1"/>
  <c r="P338" i="1" a="1"/>
  <c r="P338" i="1" s="1"/>
  <c r="P339" i="1" a="1"/>
  <c r="P339" i="1" s="1"/>
  <c r="P340" i="1" a="1"/>
  <c r="P340" i="1" s="1"/>
  <c r="P341" i="1" a="1"/>
  <c r="P341" i="1" s="1"/>
  <c r="P342" i="1" a="1"/>
  <c r="P342" i="1" s="1"/>
  <c r="P343" i="1" a="1"/>
  <c r="P343" i="1" s="1"/>
  <c r="P344" i="1" a="1"/>
  <c r="P344" i="1" s="1"/>
  <c r="P345" i="1" a="1"/>
  <c r="P345" i="1" s="1"/>
  <c r="P346" i="1" a="1"/>
  <c r="P346" i="1" s="1"/>
  <c r="P347" i="1" a="1"/>
  <c r="P347" i="1" s="1"/>
  <c r="P348" i="1" a="1"/>
  <c r="P348" i="1" s="1"/>
  <c r="P349" i="1" a="1"/>
  <c r="P349" i="1" s="1"/>
  <c r="P350" i="1" a="1"/>
  <c r="P350" i="1" s="1"/>
  <c r="P351" i="1" a="1"/>
  <c r="P351" i="1" s="1"/>
  <c r="P352" i="1" a="1"/>
  <c r="P352" i="1" s="1"/>
  <c r="P353" i="1" a="1"/>
  <c r="P353" i="1" s="1"/>
  <c r="P354" i="1" a="1"/>
  <c r="P354" i="1" s="1"/>
  <c r="P355" i="1" a="1"/>
  <c r="P355" i="1" s="1"/>
  <c r="P356" i="1" a="1"/>
  <c r="P356" i="1" s="1"/>
  <c r="P357" i="1" a="1"/>
  <c r="P357" i="1" s="1"/>
  <c r="P358" i="1" a="1"/>
  <c r="P358" i="1" s="1"/>
  <c r="P359" i="1" a="1"/>
  <c r="P359" i="1" s="1"/>
  <c r="P360" i="1" a="1"/>
  <c r="P360" i="1" s="1"/>
  <c r="P361" i="1" a="1"/>
  <c r="P361" i="1" s="1"/>
  <c r="P362" i="1" a="1"/>
  <c r="P362" i="1" s="1"/>
  <c r="P363" i="1" a="1"/>
  <c r="P363" i="1" s="1"/>
  <c r="P364" i="1" a="1"/>
  <c r="P364" i="1" s="1"/>
  <c r="P365" i="1" a="1"/>
  <c r="P365" i="1" s="1"/>
  <c r="P366" i="1" a="1"/>
  <c r="P366" i="1" s="1"/>
  <c r="P367" i="1" a="1"/>
  <c r="P367" i="1" s="1"/>
  <c r="P368" i="1" a="1"/>
  <c r="P368" i="1" s="1"/>
  <c r="P369" i="1" a="1"/>
  <c r="P369" i="1" s="1"/>
  <c r="P370" i="1" a="1"/>
  <c r="P370" i="1" s="1"/>
  <c r="P371" i="1" a="1"/>
  <c r="P371" i="1" s="1"/>
  <c r="P372" i="1" a="1"/>
  <c r="P372" i="1" s="1"/>
  <c r="P373" i="1" a="1"/>
  <c r="P373" i="1" s="1"/>
  <c r="P374" i="1" a="1"/>
  <c r="P374" i="1" s="1"/>
  <c r="P375" i="1" a="1"/>
  <c r="P375" i="1" s="1"/>
  <c r="P376" i="1" a="1"/>
  <c r="P376" i="1" s="1"/>
  <c r="P377" i="1" a="1"/>
  <c r="P377" i="1" s="1"/>
  <c r="P378" i="1" a="1"/>
  <c r="P378" i="1" s="1"/>
  <c r="P379" i="1" a="1"/>
  <c r="P379" i="1" s="1"/>
  <c r="P380" i="1" a="1"/>
  <c r="P380" i="1" s="1"/>
  <c r="P381" i="1" a="1"/>
  <c r="P381" i="1" s="1"/>
  <c r="P382" i="1" a="1"/>
  <c r="P382" i="1" s="1"/>
  <c r="P383" i="1" a="1"/>
  <c r="P383" i="1" s="1"/>
  <c r="P384" i="1" a="1"/>
  <c r="P384" i="1" s="1"/>
  <c r="P385" i="1" a="1"/>
  <c r="P385" i="1" s="1"/>
  <c r="P386" i="1" a="1"/>
  <c r="P386" i="1" s="1"/>
  <c r="P387" i="1" a="1"/>
  <c r="P387" i="1" s="1"/>
  <c r="P388" i="1" a="1"/>
  <c r="P388" i="1" s="1"/>
  <c r="P389" i="1" a="1"/>
  <c r="P389" i="1" s="1"/>
  <c r="P390" i="1" a="1"/>
  <c r="P390" i="1" s="1"/>
  <c r="P391" i="1" a="1"/>
  <c r="P391" i="1" s="1"/>
  <c r="P392" i="1" a="1"/>
  <c r="P392" i="1" s="1"/>
  <c r="P393" i="1" a="1"/>
  <c r="P393" i="1" s="1"/>
  <c r="P394" i="1" a="1"/>
  <c r="P394" i="1" s="1"/>
  <c r="P395" i="1" a="1"/>
  <c r="P395" i="1" s="1"/>
  <c r="P396" i="1" a="1"/>
  <c r="P396" i="1" s="1"/>
  <c r="P397" i="1" a="1"/>
  <c r="P397" i="1" s="1"/>
  <c r="P398" i="1" a="1"/>
  <c r="P398" i="1" s="1"/>
  <c r="P399" i="1" a="1"/>
  <c r="P399" i="1" s="1"/>
  <c r="P400" i="1" a="1"/>
  <c r="P400" i="1" s="1"/>
  <c r="P401" i="1" a="1"/>
  <c r="P401" i="1" s="1"/>
  <c r="P402" i="1" a="1"/>
  <c r="P402" i="1" s="1"/>
  <c r="P403" i="1" a="1"/>
  <c r="P403" i="1" s="1"/>
  <c r="P404" i="1" a="1"/>
  <c r="P404" i="1" s="1"/>
  <c r="P405" i="1" a="1"/>
  <c r="P405" i="1" s="1"/>
  <c r="P406" i="1" a="1"/>
  <c r="P406" i="1" s="1"/>
  <c r="P407" i="1" a="1"/>
  <c r="P407" i="1" s="1"/>
  <c r="P408" i="1" a="1"/>
  <c r="P408" i="1" s="1"/>
  <c r="P409" i="1" a="1"/>
  <c r="P409" i="1" s="1"/>
  <c r="P410" i="1" a="1"/>
  <c r="P410" i="1" s="1"/>
  <c r="P411" i="1" a="1"/>
  <c r="P411" i="1" s="1"/>
  <c r="P412" i="1" a="1"/>
  <c r="P412" i="1" s="1"/>
  <c r="P413" i="1" a="1"/>
  <c r="P413" i="1" s="1"/>
  <c r="P414" i="1" a="1"/>
  <c r="P414" i="1" s="1"/>
  <c r="P415" i="1" a="1"/>
  <c r="P415" i="1" s="1"/>
  <c r="P416" i="1" a="1"/>
  <c r="P416" i="1" s="1"/>
  <c r="P417" i="1" a="1"/>
  <c r="P417" i="1" s="1"/>
  <c r="P418" i="1" a="1"/>
  <c r="P418" i="1" s="1"/>
  <c r="P419" i="1" a="1"/>
  <c r="P419" i="1" s="1"/>
  <c r="P420" i="1" a="1"/>
  <c r="P420" i="1" s="1"/>
  <c r="P421" i="1" a="1"/>
  <c r="P421" i="1" s="1"/>
  <c r="P422" i="1" a="1"/>
  <c r="P422" i="1" s="1"/>
  <c r="P423" i="1" a="1"/>
  <c r="P423" i="1" s="1"/>
  <c r="P424" i="1" a="1"/>
  <c r="P424" i="1" s="1"/>
  <c r="P425" i="1" a="1"/>
  <c r="P425" i="1" s="1"/>
  <c r="P426" i="1" a="1"/>
  <c r="P426" i="1" s="1"/>
  <c r="P427" i="1" a="1"/>
  <c r="P427" i="1" s="1"/>
  <c r="P428" i="1" a="1"/>
  <c r="P428" i="1" s="1"/>
  <c r="P429" i="1" a="1"/>
  <c r="P429" i="1" s="1"/>
  <c r="P430" i="1" a="1"/>
  <c r="P430" i="1" s="1"/>
  <c r="P431" i="1" a="1"/>
  <c r="P431" i="1" s="1"/>
  <c r="P432" i="1" a="1"/>
  <c r="P432" i="1" s="1"/>
  <c r="P433" i="1" a="1"/>
  <c r="P433" i="1" s="1"/>
  <c r="P434" i="1" a="1"/>
  <c r="P434" i="1" s="1"/>
  <c r="P435" i="1" a="1"/>
  <c r="P435" i="1" s="1"/>
  <c r="P436" i="1" a="1"/>
  <c r="P436" i="1" s="1"/>
  <c r="P437" i="1" a="1"/>
  <c r="P437" i="1" s="1"/>
  <c r="P438" i="1" a="1"/>
  <c r="P438" i="1" s="1"/>
  <c r="P439" i="1" a="1"/>
  <c r="P439" i="1" s="1"/>
  <c r="P440" i="1" a="1"/>
  <c r="P440" i="1" s="1"/>
  <c r="P441" i="1" a="1"/>
  <c r="P441" i="1" s="1"/>
  <c r="P442" i="1" a="1"/>
  <c r="P442" i="1" s="1"/>
  <c r="P443" i="1" a="1"/>
  <c r="P443" i="1" s="1"/>
  <c r="P444" i="1" a="1"/>
  <c r="P444" i="1" s="1"/>
  <c r="P445" i="1" a="1"/>
  <c r="P445" i="1" s="1"/>
  <c r="P446" i="1" a="1"/>
  <c r="P446" i="1" s="1"/>
  <c r="P447" i="1" a="1"/>
  <c r="P447" i="1" s="1"/>
  <c r="P448" i="1" a="1"/>
  <c r="P448" i="1" s="1"/>
  <c r="P449" i="1" a="1"/>
  <c r="P449" i="1" s="1"/>
  <c r="P450" i="1" a="1"/>
  <c r="P450" i="1" s="1"/>
  <c r="P451" i="1" a="1"/>
  <c r="P451" i="1" s="1"/>
  <c r="P452" i="1" a="1"/>
  <c r="P452" i="1" s="1"/>
  <c r="P453" i="1" a="1"/>
  <c r="P453" i="1" s="1"/>
  <c r="P454" i="1" a="1"/>
  <c r="P454" i="1" s="1"/>
  <c r="P455" i="1" a="1"/>
  <c r="P455" i="1" s="1"/>
  <c r="P456" i="1" a="1"/>
  <c r="P456" i="1" s="1"/>
  <c r="P457" i="1" a="1"/>
  <c r="P457" i="1" s="1"/>
  <c r="P458" i="1" a="1"/>
  <c r="P458" i="1" s="1"/>
  <c r="P459" i="1" a="1"/>
  <c r="P459" i="1" s="1"/>
  <c r="P460" i="1" a="1"/>
  <c r="P460" i="1" s="1"/>
  <c r="P461" i="1" a="1"/>
  <c r="P461" i="1" s="1"/>
  <c r="P462" i="1" a="1"/>
  <c r="P462" i="1" s="1"/>
  <c r="P463" i="1" a="1"/>
  <c r="P463" i="1" s="1"/>
  <c r="P464" i="1" a="1"/>
  <c r="P464" i="1" s="1"/>
  <c r="P465" i="1" a="1"/>
  <c r="P465" i="1" s="1"/>
  <c r="P466" i="1" a="1"/>
  <c r="P466" i="1" s="1"/>
  <c r="P467" i="1" a="1"/>
  <c r="P467" i="1" s="1"/>
  <c r="P468" i="1" a="1"/>
  <c r="P468" i="1" s="1"/>
  <c r="P469" i="1" a="1"/>
  <c r="P469" i="1" s="1"/>
  <c r="P470" i="1" a="1"/>
  <c r="P470" i="1" s="1"/>
  <c r="P471" i="1" a="1"/>
  <c r="P471" i="1" s="1"/>
  <c r="P472" i="1" a="1"/>
  <c r="P472" i="1" s="1"/>
  <c r="P473" i="1" a="1"/>
  <c r="P473" i="1" s="1"/>
  <c r="P474" i="1" a="1"/>
  <c r="P474" i="1" s="1"/>
  <c r="P475" i="1" a="1"/>
  <c r="P475" i="1" s="1"/>
  <c r="P476" i="1" a="1"/>
  <c r="P476" i="1" s="1"/>
  <c r="P477" i="1" a="1"/>
  <c r="P477" i="1" s="1"/>
  <c r="P478" i="1" a="1"/>
  <c r="P478" i="1" s="1"/>
  <c r="P479" i="1" a="1"/>
  <c r="P479" i="1" s="1"/>
  <c r="P480" i="1" a="1"/>
  <c r="P480" i="1" s="1"/>
  <c r="P481" i="1" a="1"/>
  <c r="P481" i="1" s="1"/>
  <c r="P482" i="1" a="1"/>
  <c r="P482" i="1" s="1"/>
  <c r="P483" i="1" a="1"/>
  <c r="P483" i="1" s="1"/>
  <c r="P484" i="1" a="1"/>
  <c r="P484" i="1" s="1"/>
  <c r="P485" i="1" a="1"/>
  <c r="P485" i="1" s="1"/>
  <c r="P486" i="1" a="1"/>
  <c r="P486" i="1" s="1"/>
  <c r="P487" i="1" a="1"/>
  <c r="P487" i="1" s="1"/>
  <c r="P488" i="1" a="1"/>
  <c r="P488" i="1" s="1"/>
  <c r="P489" i="1" a="1"/>
  <c r="P489" i="1" s="1"/>
  <c r="P490" i="1" a="1"/>
  <c r="P490" i="1" s="1"/>
  <c r="P491" i="1" a="1"/>
  <c r="P491" i="1" s="1"/>
  <c r="P492" i="1" a="1"/>
  <c r="P492" i="1" s="1"/>
  <c r="P493" i="1" a="1"/>
  <c r="P493" i="1" s="1"/>
  <c r="P494" i="1" a="1"/>
  <c r="P494" i="1" s="1"/>
  <c r="P495" i="1" a="1"/>
  <c r="P495" i="1" s="1"/>
  <c r="P496" i="1" a="1"/>
  <c r="P496" i="1" s="1"/>
  <c r="P497" i="1" a="1"/>
  <c r="P497" i="1" s="1"/>
  <c r="P498" i="1" a="1"/>
  <c r="P498" i="1" s="1"/>
  <c r="P499" i="1" a="1"/>
  <c r="P499" i="1" s="1"/>
  <c r="P500" i="1" a="1"/>
  <c r="P500" i="1" s="1"/>
  <c r="P501" i="1" a="1"/>
  <c r="P501" i="1" s="1"/>
  <c r="P502" i="1" a="1"/>
  <c r="P502" i="1" s="1"/>
  <c r="P503" i="1" a="1"/>
  <c r="P503" i="1" s="1"/>
  <c r="P504" i="1" a="1"/>
  <c r="P504" i="1" s="1"/>
  <c r="P505" i="1" a="1"/>
  <c r="P505" i="1" s="1"/>
  <c r="P506" i="1" a="1"/>
  <c r="P506" i="1" s="1"/>
  <c r="P507" i="1" a="1"/>
  <c r="P507" i="1" s="1"/>
  <c r="P508" i="1" a="1"/>
  <c r="P508" i="1" s="1"/>
  <c r="P509" i="1" a="1"/>
  <c r="P509" i="1" s="1"/>
  <c r="P510" i="1" a="1"/>
  <c r="P510" i="1" s="1"/>
  <c r="P511" i="1" a="1"/>
  <c r="P511" i="1" s="1"/>
  <c r="P512" i="1" a="1"/>
  <c r="P512" i="1" s="1"/>
  <c r="P513" i="1" a="1"/>
  <c r="P513" i="1" s="1"/>
  <c r="P514" i="1" a="1"/>
  <c r="P514" i="1" s="1"/>
  <c r="P515" i="1" a="1"/>
  <c r="P515" i="1" s="1"/>
  <c r="P516" i="1" a="1"/>
  <c r="P516" i="1" s="1"/>
  <c r="P517" i="1" a="1"/>
  <c r="P517" i="1" s="1"/>
  <c r="P518" i="1" a="1"/>
  <c r="P518" i="1" s="1"/>
  <c r="P519" i="1" a="1"/>
  <c r="P519" i="1" s="1"/>
  <c r="P520" i="1" a="1"/>
  <c r="P520" i="1" s="1"/>
  <c r="P521" i="1" a="1"/>
  <c r="P521" i="1" s="1"/>
  <c r="P522" i="1" a="1"/>
  <c r="P522" i="1" s="1"/>
  <c r="P523" i="1" a="1"/>
  <c r="P523" i="1" s="1"/>
  <c r="P524" i="1" a="1"/>
  <c r="P524" i="1" s="1"/>
  <c r="P525" i="1" a="1"/>
  <c r="P525" i="1" s="1"/>
  <c r="P526" i="1" a="1"/>
  <c r="P526" i="1" s="1"/>
  <c r="P527" i="1" a="1"/>
  <c r="P527" i="1" s="1"/>
  <c r="P528" i="1" a="1"/>
  <c r="P528" i="1" s="1"/>
  <c r="P529" i="1" a="1"/>
  <c r="P529" i="1" s="1"/>
  <c r="P530" i="1" a="1"/>
  <c r="P530" i="1" s="1"/>
  <c r="P531" i="1" a="1"/>
  <c r="P531" i="1" s="1"/>
  <c r="P532" i="1" a="1"/>
  <c r="P532" i="1" s="1"/>
  <c r="P533" i="1" a="1"/>
  <c r="P533" i="1" s="1"/>
  <c r="P534" i="1" a="1"/>
  <c r="P534" i="1" s="1"/>
  <c r="P535" i="1" a="1"/>
  <c r="P535" i="1" s="1"/>
  <c r="P536" i="1" a="1"/>
  <c r="P536" i="1" s="1"/>
  <c r="P537" i="1" a="1"/>
  <c r="P537" i="1" s="1"/>
  <c r="P538" i="1" a="1"/>
  <c r="P538" i="1" s="1"/>
  <c r="P539" i="1" a="1"/>
  <c r="P539" i="1" s="1"/>
  <c r="P540" i="1" a="1"/>
  <c r="P540" i="1" s="1"/>
  <c r="P541" i="1" a="1"/>
  <c r="P541" i="1" s="1"/>
  <c r="P542" i="1" a="1"/>
  <c r="P542" i="1" s="1"/>
  <c r="P543" i="1" a="1"/>
  <c r="P543" i="1" s="1"/>
  <c r="P544" i="1" a="1"/>
  <c r="P544" i="1" s="1"/>
  <c r="P545" i="1" a="1"/>
  <c r="P545" i="1" s="1"/>
  <c r="P546" i="1" a="1"/>
  <c r="P546" i="1" s="1"/>
  <c r="P547" i="1" a="1"/>
  <c r="P547" i="1" s="1"/>
  <c r="P548" i="1" a="1"/>
  <c r="P548" i="1" s="1"/>
  <c r="P549" i="1" a="1"/>
  <c r="P549" i="1" s="1"/>
  <c r="P550" i="1" a="1"/>
  <c r="P550" i="1" s="1"/>
  <c r="P551" i="1" a="1"/>
  <c r="P551" i="1" s="1"/>
  <c r="P552" i="1" a="1"/>
  <c r="P552" i="1" s="1"/>
  <c r="P553" i="1" a="1"/>
  <c r="P553" i="1" s="1"/>
  <c r="P554" i="1" a="1"/>
  <c r="P554" i="1" s="1"/>
  <c r="P555" i="1" a="1"/>
  <c r="P555" i="1" s="1"/>
  <c r="P556" i="1" a="1"/>
  <c r="P556" i="1" s="1"/>
  <c r="P557" i="1" a="1"/>
  <c r="P557" i="1" s="1"/>
  <c r="P558" i="1" a="1"/>
  <c r="P558" i="1" s="1"/>
  <c r="P559" i="1" a="1"/>
  <c r="P559" i="1" s="1"/>
  <c r="P560" i="1" a="1"/>
  <c r="P560" i="1" s="1"/>
  <c r="P561" i="1" a="1"/>
  <c r="P561" i="1" s="1"/>
  <c r="P562" i="1" a="1"/>
  <c r="P562" i="1" s="1"/>
  <c r="P563" i="1" a="1"/>
  <c r="P563" i="1" s="1"/>
  <c r="P564" i="1" a="1"/>
  <c r="P564" i="1" s="1"/>
  <c r="P565" i="1" a="1"/>
  <c r="P565" i="1" s="1"/>
  <c r="P566" i="1" a="1"/>
  <c r="P566" i="1" s="1"/>
  <c r="P567" i="1" a="1"/>
  <c r="P567" i="1" s="1"/>
  <c r="P568" i="1" a="1"/>
  <c r="P568" i="1" s="1"/>
  <c r="P569" i="1" a="1"/>
  <c r="P569" i="1" s="1"/>
  <c r="P570" i="1" a="1"/>
  <c r="P570" i="1" s="1"/>
  <c r="P571" i="1" a="1"/>
  <c r="P571" i="1" s="1"/>
  <c r="P572" i="1" a="1"/>
  <c r="P572" i="1" s="1"/>
  <c r="P573" i="1" a="1"/>
  <c r="P573" i="1" s="1"/>
  <c r="P574" i="1" a="1"/>
  <c r="P574" i="1" s="1"/>
  <c r="P575" i="1" a="1"/>
  <c r="P575" i="1" s="1"/>
  <c r="P576" i="1" a="1"/>
  <c r="P576" i="1" s="1"/>
  <c r="P577" i="1" a="1"/>
  <c r="P577" i="1" s="1"/>
  <c r="P578" i="1" a="1"/>
  <c r="P578" i="1" s="1"/>
  <c r="P579" i="1" a="1"/>
  <c r="P579" i="1" s="1"/>
  <c r="P580" i="1" a="1"/>
  <c r="P580" i="1" s="1"/>
  <c r="P581" i="1" a="1"/>
  <c r="P581" i="1" s="1"/>
  <c r="P582" i="1" a="1"/>
  <c r="P582" i="1" s="1"/>
  <c r="P583" i="1" a="1"/>
  <c r="P583" i="1" s="1"/>
  <c r="P584" i="1" a="1"/>
  <c r="P584" i="1" s="1"/>
  <c r="P585" i="1" a="1"/>
  <c r="P585" i="1" s="1"/>
  <c r="P586" i="1" a="1"/>
  <c r="P586" i="1" s="1"/>
  <c r="P587" i="1" a="1"/>
  <c r="P587" i="1" s="1"/>
  <c r="P588" i="1" a="1"/>
  <c r="P588" i="1" s="1"/>
  <c r="P589" i="1" a="1"/>
  <c r="P589" i="1" s="1"/>
  <c r="P590" i="1" a="1"/>
  <c r="P590" i="1" s="1"/>
  <c r="P591" i="1" a="1"/>
  <c r="P591" i="1" s="1"/>
  <c r="P592" i="1" a="1"/>
  <c r="P592" i="1" s="1"/>
  <c r="P593" i="1" a="1"/>
  <c r="P593" i="1" s="1"/>
  <c r="P594" i="1" a="1"/>
  <c r="P594" i="1" s="1"/>
  <c r="P595" i="1" a="1"/>
  <c r="P595" i="1" s="1"/>
  <c r="P596" i="1" a="1"/>
  <c r="P596" i="1" s="1"/>
  <c r="P597" i="1" a="1"/>
  <c r="P597" i="1" s="1"/>
  <c r="P598" i="1" a="1"/>
  <c r="P598" i="1" s="1"/>
  <c r="P599" i="1" a="1"/>
  <c r="P599" i="1" s="1"/>
  <c r="P600" i="1" a="1"/>
  <c r="P600" i="1" s="1"/>
  <c r="P601" i="1" a="1"/>
  <c r="P601" i="1" s="1"/>
  <c r="P602" i="1" a="1"/>
  <c r="P602" i="1" s="1"/>
  <c r="P603" i="1" a="1"/>
  <c r="P603" i="1" s="1"/>
  <c r="P604" i="1" a="1"/>
  <c r="P604" i="1" s="1"/>
  <c r="P605" i="1" a="1"/>
  <c r="P605" i="1" s="1"/>
  <c r="P606" i="1" a="1"/>
  <c r="P606" i="1" s="1"/>
  <c r="P607" i="1" a="1"/>
  <c r="P607" i="1" s="1"/>
  <c r="P608" i="1" a="1"/>
  <c r="P608" i="1" s="1"/>
  <c r="P609" i="1" a="1"/>
  <c r="P609" i="1" s="1"/>
  <c r="P610" i="1" a="1"/>
  <c r="P610" i="1" s="1"/>
  <c r="P611" i="1" a="1"/>
  <c r="P611" i="1" s="1"/>
  <c r="P612" i="1" a="1"/>
  <c r="P612" i="1" s="1"/>
  <c r="P613" i="1" a="1"/>
  <c r="P613" i="1" s="1"/>
  <c r="P614" i="1" a="1"/>
  <c r="P614" i="1" s="1"/>
  <c r="P615" i="1" a="1"/>
  <c r="P615" i="1" s="1"/>
  <c r="P616" i="1" a="1"/>
  <c r="P616" i="1" s="1"/>
  <c r="P617" i="1" a="1"/>
  <c r="P617" i="1" s="1"/>
  <c r="P618" i="1" a="1"/>
  <c r="P618" i="1" s="1"/>
  <c r="P619" i="1" a="1"/>
  <c r="P619" i="1" s="1"/>
  <c r="P620" i="1" a="1"/>
  <c r="P620" i="1" s="1"/>
  <c r="P621" i="1" a="1"/>
  <c r="P621" i="1" s="1"/>
  <c r="P622" i="1" a="1"/>
  <c r="P622" i="1" s="1"/>
  <c r="P623" i="1" a="1"/>
  <c r="P623" i="1" s="1"/>
  <c r="P624" i="1" a="1"/>
  <c r="P624" i="1" s="1"/>
  <c r="P625" i="1" a="1"/>
  <c r="P625" i="1" s="1"/>
  <c r="P626" i="1" a="1"/>
  <c r="P626" i="1" s="1"/>
  <c r="P627" i="1" a="1"/>
  <c r="P627" i="1" s="1"/>
  <c r="P628" i="1" a="1"/>
  <c r="P628" i="1" s="1"/>
  <c r="P629" i="1" a="1"/>
  <c r="P629" i="1" s="1"/>
  <c r="P630" i="1" a="1"/>
  <c r="P630" i="1" s="1"/>
  <c r="P631" i="1" a="1"/>
  <c r="P631" i="1" s="1"/>
  <c r="P632" i="1" a="1"/>
  <c r="P632" i="1" s="1"/>
  <c r="P633" i="1" a="1"/>
  <c r="P633" i="1" s="1"/>
  <c r="P634" i="1" a="1"/>
  <c r="P634" i="1" s="1"/>
  <c r="P635" i="1" a="1"/>
  <c r="P635" i="1" s="1"/>
  <c r="P636" i="1" a="1"/>
  <c r="P636" i="1" s="1"/>
  <c r="P637" i="1" a="1"/>
  <c r="P637" i="1" s="1"/>
  <c r="P638" i="1" a="1"/>
  <c r="P638" i="1" s="1"/>
  <c r="P639" i="1" a="1"/>
  <c r="P639" i="1" s="1"/>
  <c r="P640" i="1" a="1"/>
  <c r="P640" i="1" s="1"/>
  <c r="P641" i="1" a="1"/>
  <c r="P641" i="1" s="1"/>
  <c r="P642" i="1" a="1"/>
  <c r="P642" i="1" s="1"/>
  <c r="P643" i="1" a="1"/>
  <c r="P643" i="1" s="1"/>
  <c r="P644" i="1" a="1"/>
  <c r="P644" i="1" s="1"/>
  <c r="P645" i="1" a="1"/>
  <c r="P645" i="1" s="1"/>
  <c r="P646" i="1" a="1"/>
  <c r="P646" i="1" s="1"/>
  <c r="P647" i="1" a="1"/>
  <c r="P647" i="1" s="1"/>
  <c r="P648" i="1" a="1"/>
  <c r="P648" i="1" s="1"/>
  <c r="P649" i="1" a="1"/>
  <c r="P649" i="1" s="1"/>
  <c r="P650" i="1" a="1"/>
  <c r="P650" i="1" s="1"/>
  <c r="P651" i="1" a="1"/>
  <c r="P651" i="1" s="1"/>
  <c r="P652" i="1" a="1"/>
  <c r="P652" i="1" s="1"/>
  <c r="P653" i="1" a="1"/>
  <c r="P653" i="1" s="1"/>
  <c r="P654" i="1" a="1"/>
  <c r="P654" i="1" s="1"/>
  <c r="P655" i="1" a="1"/>
  <c r="P655" i="1" s="1"/>
  <c r="P656" i="1" a="1"/>
  <c r="P656" i="1" s="1"/>
  <c r="P657" i="1" a="1"/>
  <c r="P657" i="1" s="1"/>
  <c r="P658" i="1" a="1"/>
  <c r="P658" i="1" s="1"/>
  <c r="P659" i="1" a="1"/>
  <c r="P659" i="1" s="1"/>
  <c r="P660" i="1" a="1"/>
  <c r="P660" i="1" s="1"/>
  <c r="P661" i="1" a="1"/>
  <c r="P661" i="1" s="1"/>
  <c r="P662" i="1" a="1"/>
  <c r="P662" i="1" s="1"/>
  <c r="P663" i="1" a="1"/>
  <c r="P663" i="1" s="1"/>
  <c r="P664" i="1" a="1"/>
  <c r="P664" i="1" s="1"/>
  <c r="P665" i="1" a="1"/>
  <c r="P665" i="1" s="1"/>
  <c r="P666" i="1" a="1"/>
  <c r="P666" i="1" s="1"/>
  <c r="P667" i="1" a="1"/>
  <c r="P667" i="1" s="1"/>
  <c r="P668" i="1" a="1"/>
  <c r="P668" i="1" s="1"/>
  <c r="P669" i="1" a="1"/>
  <c r="P669" i="1" s="1"/>
  <c r="P670" i="1" a="1"/>
  <c r="P670" i="1" s="1"/>
  <c r="P671" i="1" a="1"/>
  <c r="P671" i="1" s="1"/>
  <c r="P672" i="1" a="1"/>
  <c r="P672" i="1" s="1"/>
  <c r="P673" i="1" a="1"/>
  <c r="P673" i="1" s="1"/>
  <c r="P674" i="1" a="1"/>
  <c r="P674" i="1" s="1"/>
  <c r="P675" i="1" a="1"/>
  <c r="P675" i="1" s="1"/>
  <c r="P676" i="1" a="1"/>
  <c r="P676" i="1" s="1"/>
  <c r="P677" i="1" a="1"/>
  <c r="P677" i="1" s="1"/>
  <c r="P678" i="1" a="1"/>
  <c r="P678" i="1" s="1"/>
  <c r="P679" i="1" a="1"/>
  <c r="P679" i="1" s="1"/>
  <c r="P680" i="1" a="1"/>
  <c r="P680" i="1" s="1"/>
  <c r="P681" i="1" a="1"/>
  <c r="P681" i="1" s="1"/>
  <c r="P682" i="1" a="1"/>
  <c r="P682" i="1" s="1"/>
  <c r="P683" i="1" a="1"/>
  <c r="P683" i="1" s="1"/>
  <c r="P684" i="1" a="1"/>
  <c r="P684" i="1" s="1"/>
  <c r="P685" i="1" a="1"/>
  <c r="P685" i="1" s="1"/>
  <c r="P686" i="1" a="1"/>
  <c r="P686" i="1" s="1"/>
  <c r="P687" i="1" a="1"/>
  <c r="P687" i="1" s="1"/>
  <c r="P688" i="1" a="1"/>
  <c r="P688" i="1" s="1"/>
  <c r="P689" i="1" a="1"/>
  <c r="P689" i="1" s="1"/>
  <c r="P690" i="1" a="1"/>
  <c r="P690" i="1" s="1"/>
  <c r="P691" i="1" a="1"/>
  <c r="P691" i="1" s="1"/>
  <c r="P692" i="1" a="1"/>
  <c r="P692" i="1" s="1"/>
  <c r="P693" i="1" a="1"/>
  <c r="P693" i="1" s="1"/>
  <c r="P694" i="1" a="1"/>
  <c r="P694" i="1" s="1"/>
  <c r="P695" i="1" a="1"/>
  <c r="P695" i="1" s="1"/>
  <c r="P696" i="1" a="1"/>
  <c r="P696" i="1" s="1"/>
  <c r="P697" i="1" a="1"/>
  <c r="P697" i="1" s="1"/>
  <c r="P698" i="1" a="1"/>
  <c r="P698" i="1" s="1"/>
  <c r="P699" i="1" a="1"/>
  <c r="P699" i="1" s="1"/>
  <c r="P700" i="1" a="1"/>
  <c r="P700" i="1" s="1"/>
  <c r="P701" i="1" a="1"/>
  <c r="P701" i="1" s="1"/>
  <c r="P702" i="1" a="1"/>
  <c r="P702" i="1" s="1"/>
  <c r="P703" i="1" a="1"/>
  <c r="P703" i="1" s="1"/>
  <c r="P704" i="1" a="1"/>
  <c r="P704" i="1" s="1"/>
  <c r="P705" i="1" a="1"/>
  <c r="P705" i="1" s="1"/>
  <c r="P706" i="1" a="1"/>
  <c r="P706" i="1" s="1"/>
  <c r="P707" i="1" a="1"/>
  <c r="P707" i="1" s="1"/>
  <c r="P708" i="1" a="1"/>
  <c r="P708" i="1" s="1"/>
  <c r="P709" i="1" a="1"/>
  <c r="P709" i="1" s="1"/>
  <c r="P710" i="1" a="1"/>
  <c r="P710" i="1" s="1"/>
  <c r="P711" i="1" a="1"/>
  <c r="P711" i="1" s="1"/>
  <c r="P712" i="1" a="1"/>
  <c r="P712" i="1" s="1"/>
  <c r="P713" i="1" a="1"/>
  <c r="P713" i="1" s="1"/>
  <c r="P714" i="1" a="1"/>
  <c r="P714" i="1" s="1"/>
  <c r="P715" i="1" a="1"/>
  <c r="P715" i="1" s="1"/>
  <c r="P716" i="1" a="1"/>
  <c r="P716" i="1" s="1"/>
  <c r="P717" i="1" a="1"/>
  <c r="P717" i="1" s="1"/>
  <c r="P718" i="1" a="1"/>
  <c r="P718" i="1" s="1"/>
  <c r="P719" i="1" a="1"/>
  <c r="P719" i="1" s="1"/>
  <c r="P720" i="1" a="1"/>
  <c r="P720" i="1" s="1"/>
  <c r="P721" i="1" a="1"/>
  <c r="P721" i="1" s="1"/>
  <c r="P722" i="1" a="1"/>
  <c r="P722" i="1" s="1"/>
  <c r="P723" i="1" a="1"/>
  <c r="P723" i="1" s="1"/>
  <c r="P724" i="1" a="1"/>
  <c r="P724" i="1" s="1"/>
  <c r="P725" i="1" a="1"/>
  <c r="P725" i="1" s="1"/>
  <c r="P726" i="1" a="1"/>
  <c r="P726" i="1" s="1"/>
  <c r="P727" i="1" a="1"/>
  <c r="P727" i="1" s="1"/>
  <c r="P728" i="1" a="1"/>
  <c r="P728" i="1" s="1"/>
  <c r="P729" i="1" a="1"/>
  <c r="P729" i="1" s="1"/>
  <c r="P730" i="1" a="1"/>
  <c r="P730" i="1" s="1"/>
  <c r="P731" i="1" a="1"/>
  <c r="P731" i="1" s="1"/>
  <c r="P732" i="1" a="1"/>
  <c r="P732" i="1" s="1"/>
  <c r="P733" i="1" a="1"/>
  <c r="P733" i="1" s="1"/>
  <c r="P734" i="1" a="1"/>
  <c r="P734" i="1" s="1"/>
  <c r="P735" i="1" a="1"/>
  <c r="P735" i="1" s="1"/>
  <c r="P736" i="1" a="1"/>
  <c r="P736" i="1" s="1"/>
  <c r="P737" i="1" a="1"/>
  <c r="P737" i="1" s="1"/>
  <c r="P738" i="1" a="1"/>
  <c r="P738" i="1" s="1"/>
  <c r="P739" i="1" a="1"/>
  <c r="P739" i="1" s="1"/>
  <c r="P740" i="1" a="1"/>
  <c r="P740" i="1" s="1"/>
  <c r="P741" i="1" a="1"/>
  <c r="P741" i="1" s="1"/>
  <c r="P742" i="1" a="1"/>
  <c r="P742" i="1" s="1"/>
  <c r="P743" i="1" a="1"/>
  <c r="P743" i="1" s="1"/>
  <c r="P744" i="1" a="1"/>
  <c r="P744" i="1" s="1"/>
  <c r="P745" i="1" a="1"/>
  <c r="P745" i="1" s="1"/>
  <c r="P746" i="1" a="1"/>
  <c r="P746" i="1" s="1"/>
  <c r="P747" i="1" a="1"/>
  <c r="P747" i="1" s="1"/>
  <c r="P748" i="1" a="1"/>
  <c r="P748" i="1" s="1"/>
  <c r="P749" i="1" a="1"/>
  <c r="P749" i="1" s="1"/>
  <c r="P750" i="1" a="1"/>
  <c r="P750" i="1" s="1"/>
  <c r="P751" i="1" a="1"/>
  <c r="P751" i="1" s="1"/>
  <c r="P752" i="1" a="1"/>
  <c r="P752" i="1" s="1"/>
  <c r="P753" i="1" a="1"/>
  <c r="P753" i="1" s="1"/>
  <c r="P754" i="1" a="1"/>
  <c r="P754" i="1" s="1"/>
  <c r="P755" i="1" a="1"/>
  <c r="P755" i="1" s="1"/>
  <c r="P756" i="1" a="1"/>
  <c r="P756" i="1" s="1"/>
  <c r="P757" i="1" a="1"/>
  <c r="P757" i="1" s="1"/>
  <c r="P758" i="1" a="1"/>
  <c r="P758" i="1" s="1"/>
  <c r="P759" i="1" a="1"/>
  <c r="P759" i="1" s="1"/>
  <c r="P760" i="1" a="1"/>
  <c r="P760" i="1" s="1"/>
  <c r="P761" i="1" a="1"/>
  <c r="P761" i="1" s="1"/>
  <c r="P762" i="1" a="1"/>
  <c r="P762" i="1" s="1"/>
  <c r="P763" i="1" a="1"/>
  <c r="P763" i="1" s="1"/>
  <c r="P764" i="1" a="1"/>
  <c r="P764" i="1" s="1"/>
  <c r="P765" i="1" a="1"/>
  <c r="P765" i="1" s="1"/>
  <c r="P766" i="1" a="1"/>
  <c r="P766" i="1" s="1"/>
  <c r="P767" i="1" a="1"/>
  <c r="P767" i="1" s="1"/>
  <c r="P768" i="1" a="1"/>
  <c r="P768" i="1" s="1"/>
  <c r="P769" i="1" a="1"/>
  <c r="P769" i="1" s="1"/>
  <c r="P770" i="1" a="1"/>
  <c r="P770" i="1" s="1"/>
  <c r="P771" i="1" a="1"/>
  <c r="P771" i="1" s="1"/>
  <c r="P772" i="1" a="1"/>
  <c r="P772" i="1" s="1"/>
  <c r="P773" i="1" a="1"/>
  <c r="P773" i="1" s="1"/>
  <c r="P774" i="1" a="1"/>
  <c r="P774" i="1" s="1"/>
  <c r="P775" i="1" a="1"/>
  <c r="P775" i="1" s="1"/>
  <c r="P776" i="1" a="1"/>
  <c r="P776" i="1" s="1"/>
  <c r="P777" i="1" a="1"/>
  <c r="P777" i="1" s="1"/>
  <c r="P778" i="1" a="1"/>
  <c r="P778" i="1" s="1"/>
  <c r="P779" i="1" a="1"/>
  <c r="P779" i="1" s="1"/>
  <c r="P780" i="1" a="1"/>
  <c r="P780" i="1" s="1"/>
  <c r="P781" i="1" a="1"/>
  <c r="P781" i="1" s="1"/>
  <c r="P782" i="1" a="1"/>
  <c r="P782" i="1" s="1"/>
  <c r="P783" i="1" a="1"/>
  <c r="P783" i="1" s="1"/>
  <c r="P784" i="1" a="1"/>
  <c r="P784" i="1" s="1"/>
  <c r="P785" i="1" a="1"/>
  <c r="P785" i="1" s="1"/>
  <c r="P786" i="1" a="1"/>
  <c r="P786" i="1" s="1"/>
  <c r="P787" i="1" a="1"/>
  <c r="P787" i="1" s="1"/>
  <c r="P788" i="1" a="1"/>
  <c r="P788" i="1" s="1"/>
  <c r="P789" i="1" a="1"/>
  <c r="P789" i="1" s="1"/>
  <c r="P790" i="1" a="1"/>
  <c r="P790" i="1" s="1"/>
  <c r="P791" i="1" a="1"/>
  <c r="P791" i="1" s="1"/>
  <c r="P792" i="1" a="1"/>
  <c r="P792" i="1" s="1"/>
  <c r="P793" i="1" a="1"/>
  <c r="P793" i="1" s="1"/>
  <c r="P794" i="1" a="1"/>
  <c r="P794" i="1" s="1"/>
  <c r="P795" i="1" a="1"/>
  <c r="P795" i="1" s="1"/>
  <c r="P796" i="1" a="1"/>
  <c r="P796" i="1" s="1"/>
  <c r="P797" i="1" a="1"/>
  <c r="P797" i="1" s="1"/>
  <c r="P798" i="1" a="1"/>
  <c r="P798" i="1" s="1"/>
  <c r="P799" i="1" a="1"/>
  <c r="P799" i="1" s="1"/>
  <c r="P800" i="1" a="1"/>
  <c r="P800" i="1" s="1"/>
  <c r="P801" i="1" a="1"/>
  <c r="P801" i="1" s="1"/>
  <c r="P802" i="1" a="1"/>
  <c r="P802" i="1" s="1"/>
  <c r="P803" i="1" a="1"/>
  <c r="P803" i="1" s="1"/>
  <c r="P804" i="1" a="1"/>
  <c r="P804" i="1" s="1"/>
  <c r="P805" i="1" a="1"/>
  <c r="P805" i="1" s="1"/>
  <c r="P806" i="1" a="1"/>
  <c r="P806" i="1" s="1"/>
  <c r="P807" i="1" a="1"/>
  <c r="P807" i="1" s="1"/>
  <c r="P808" i="1" a="1"/>
  <c r="P808" i="1" s="1"/>
  <c r="P809" i="1" a="1"/>
  <c r="P809" i="1" s="1"/>
  <c r="P810" i="1" a="1"/>
  <c r="P810" i="1" s="1"/>
  <c r="P811" i="1" a="1"/>
  <c r="P811" i="1" s="1"/>
  <c r="P812" i="1" a="1"/>
  <c r="P812" i="1" s="1"/>
  <c r="P813" i="1" a="1"/>
  <c r="P813" i="1" s="1"/>
  <c r="P814" i="1" a="1"/>
  <c r="P814" i="1" s="1"/>
  <c r="P815" i="1" a="1"/>
  <c r="P815" i="1" s="1"/>
  <c r="P816" i="1" a="1"/>
  <c r="P816" i="1" s="1"/>
  <c r="P817" i="1" a="1"/>
  <c r="P817" i="1" s="1"/>
  <c r="P818" i="1" a="1"/>
  <c r="P818" i="1" s="1"/>
  <c r="P819" i="1" a="1"/>
  <c r="P819" i="1" s="1"/>
  <c r="P820" i="1" a="1"/>
  <c r="P820" i="1" s="1"/>
  <c r="P821" i="1" a="1"/>
  <c r="P821" i="1" s="1"/>
  <c r="P822" i="1" a="1"/>
  <c r="P822" i="1" s="1"/>
  <c r="P823" i="1" a="1"/>
  <c r="P823" i="1" s="1"/>
  <c r="P824" i="1" a="1"/>
  <c r="P824" i="1" s="1"/>
  <c r="P825" i="1" a="1"/>
  <c r="P825" i="1" s="1"/>
  <c r="P826" i="1" a="1"/>
  <c r="P826" i="1" s="1"/>
  <c r="P827" i="1" a="1"/>
  <c r="P827" i="1" s="1"/>
  <c r="P828" i="1" a="1"/>
  <c r="P828" i="1" s="1"/>
  <c r="P829" i="1" a="1"/>
  <c r="P829" i="1" s="1"/>
  <c r="P830" i="1" a="1"/>
  <c r="P830" i="1" s="1"/>
  <c r="P831" i="1" a="1"/>
  <c r="P831" i="1" s="1"/>
  <c r="P832" i="1" a="1"/>
  <c r="P832" i="1" s="1"/>
  <c r="P833" i="1" a="1"/>
  <c r="P833" i="1" s="1"/>
  <c r="P834" i="1" a="1"/>
  <c r="P834" i="1" s="1"/>
  <c r="P835" i="1" a="1"/>
  <c r="P835" i="1" s="1"/>
  <c r="P836" i="1" a="1"/>
  <c r="P836" i="1" s="1"/>
  <c r="P837" i="1" a="1"/>
  <c r="P837" i="1" s="1"/>
  <c r="P838" i="1" a="1"/>
  <c r="P838" i="1" s="1"/>
  <c r="P839" i="1" a="1"/>
  <c r="P839" i="1" s="1"/>
  <c r="P840" i="1" a="1"/>
  <c r="P840" i="1" s="1"/>
  <c r="P841" i="1" a="1"/>
  <c r="P841" i="1" s="1"/>
  <c r="P842" i="1" a="1"/>
  <c r="P842" i="1" s="1"/>
  <c r="P843" i="1" a="1"/>
  <c r="P843" i="1" s="1"/>
  <c r="P844" i="1" a="1"/>
  <c r="P844" i="1" s="1"/>
  <c r="P845" i="1" a="1"/>
  <c r="P845" i="1" s="1"/>
  <c r="P846" i="1" a="1"/>
  <c r="P846" i="1" s="1"/>
  <c r="P847" i="1" a="1"/>
  <c r="P847" i="1" s="1"/>
  <c r="P848" i="1" a="1"/>
  <c r="P848" i="1" s="1"/>
  <c r="P849" i="1" a="1"/>
  <c r="P849" i="1" s="1"/>
  <c r="P850" i="1" a="1"/>
  <c r="P850" i="1" s="1"/>
  <c r="P851" i="1" a="1"/>
  <c r="P851" i="1" s="1"/>
  <c r="P852" i="1" a="1"/>
  <c r="P852" i="1" s="1"/>
  <c r="P853" i="1" a="1"/>
  <c r="P853" i="1" s="1"/>
  <c r="P854" i="1" a="1"/>
  <c r="P854" i="1" s="1"/>
  <c r="P855" i="1" a="1"/>
  <c r="P855" i="1" s="1"/>
  <c r="P856" i="1" a="1"/>
  <c r="P856" i="1" s="1"/>
  <c r="P857" i="1" a="1"/>
  <c r="P857" i="1" s="1"/>
  <c r="P858" i="1" a="1"/>
  <c r="P858" i="1" s="1"/>
  <c r="P859" i="1" a="1"/>
  <c r="P859" i="1" s="1"/>
  <c r="P860" i="1" a="1"/>
  <c r="P860" i="1" s="1"/>
  <c r="P861" i="1" a="1"/>
  <c r="P861" i="1" s="1"/>
  <c r="P862" i="1" a="1"/>
  <c r="P862" i="1" s="1"/>
  <c r="P863" i="1" a="1"/>
  <c r="P863" i="1" s="1"/>
  <c r="P864" i="1" a="1"/>
  <c r="P864" i="1" s="1"/>
  <c r="P865" i="1" a="1"/>
  <c r="P865" i="1" s="1"/>
  <c r="P866" i="1" a="1"/>
  <c r="P866" i="1" s="1"/>
  <c r="P867" i="1" a="1"/>
  <c r="P867" i="1" s="1"/>
  <c r="P868" i="1" a="1"/>
  <c r="P868" i="1" s="1"/>
  <c r="P869" i="1" a="1"/>
  <c r="P869" i="1" s="1"/>
  <c r="P870" i="1" a="1"/>
  <c r="P870" i="1" s="1"/>
  <c r="P871" i="1" a="1"/>
  <c r="P871" i="1" s="1"/>
  <c r="P872" i="1" a="1"/>
  <c r="P872" i="1" s="1"/>
  <c r="P873" i="1" a="1"/>
  <c r="P873" i="1" s="1"/>
  <c r="P874" i="1" a="1"/>
  <c r="P874" i="1" s="1"/>
  <c r="P875" i="1" a="1"/>
  <c r="P875" i="1" s="1"/>
  <c r="P876" i="1" a="1"/>
  <c r="P876" i="1" s="1"/>
  <c r="P877" i="1" a="1"/>
  <c r="P877" i="1" s="1"/>
  <c r="P878" i="1" a="1"/>
  <c r="P878" i="1" s="1"/>
  <c r="P879" i="1" a="1"/>
  <c r="P879" i="1" s="1"/>
  <c r="P880" i="1" a="1"/>
  <c r="P880" i="1" s="1"/>
  <c r="P881" i="1" a="1"/>
  <c r="P881" i="1" s="1"/>
  <c r="P882" i="1" a="1"/>
  <c r="P882" i="1" s="1"/>
  <c r="P883" i="1" a="1"/>
  <c r="P883" i="1" s="1"/>
  <c r="P884" i="1" a="1"/>
  <c r="P884" i="1" s="1"/>
  <c r="P885" i="1" a="1"/>
  <c r="P885" i="1" s="1"/>
  <c r="P886" i="1" a="1"/>
  <c r="P886" i="1" s="1"/>
  <c r="P887" i="1" a="1"/>
  <c r="P887" i="1" s="1"/>
  <c r="P888" i="1" a="1"/>
  <c r="P888" i="1" s="1"/>
  <c r="P889" i="1" a="1"/>
  <c r="P889" i="1" s="1"/>
  <c r="P890" i="1" a="1"/>
  <c r="P890" i="1" s="1"/>
  <c r="P891" i="1" a="1"/>
  <c r="P891" i="1" s="1"/>
  <c r="P892" i="1" a="1"/>
  <c r="P892" i="1" s="1"/>
  <c r="P893" i="1" a="1"/>
  <c r="P893" i="1" s="1"/>
  <c r="P894" i="1" a="1"/>
  <c r="P894" i="1" s="1"/>
  <c r="P895" i="1" a="1"/>
  <c r="P895" i="1" s="1"/>
  <c r="P896" i="1" a="1"/>
  <c r="P896" i="1" s="1"/>
  <c r="P897" i="1" a="1"/>
  <c r="P897" i="1" s="1"/>
  <c r="P898" i="1" a="1"/>
  <c r="P898" i="1" s="1"/>
  <c r="P899" i="1" a="1"/>
  <c r="P899" i="1" s="1"/>
  <c r="P900" i="1" a="1"/>
  <c r="P900" i="1" s="1"/>
  <c r="P901" i="1" a="1"/>
  <c r="P901" i="1" s="1"/>
  <c r="P902" i="1" a="1"/>
  <c r="P902" i="1" s="1"/>
  <c r="P903" i="1" a="1"/>
  <c r="P903" i="1" s="1"/>
  <c r="P904" i="1" a="1"/>
  <c r="P904" i="1" s="1"/>
  <c r="P905" i="1" a="1"/>
  <c r="P905" i="1" s="1"/>
  <c r="P906" i="1" a="1"/>
  <c r="P906" i="1" s="1"/>
  <c r="P907" i="1" a="1"/>
  <c r="P907" i="1" s="1"/>
  <c r="P908" i="1" a="1"/>
  <c r="P908" i="1" s="1"/>
  <c r="P909" i="1" a="1"/>
  <c r="P909" i="1" s="1"/>
  <c r="P910" i="1" a="1"/>
  <c r="P910" i="1" s="1"/>
  <c r="P911" i="1" a="1"/>
  <c r="P911" i="1" s="1"/>
  <c r="P912" i="1" a="1"/>
  <c r="P912" i="1" s="1"/>
  <c r="P913" i="1" a="1"/>
  <c r="P913" i="1" s="1"/>
  <c r="P914" i="1" a="1"/>
  <c r="P914" i="1" s="1"/>
  <c r="P915" i="1" a="1"/>
  <c r="P915" i="1" s="1"/>
  <c r="P916" i="1" a="1"/>
  <c r="P916" i="1" s="1"/>
  <c r="P917" i="1" a="1"/>
  <c r="P917" i="1" s="1"/>
  <c r="P918" i="1" a="1"/>
  <c r="P918" i="1" s="1"/>
  <c r="P919" i="1" a="1"/>
  <c r="P919" i="1" s="1"/>
  <c r="P920" i="1" a="1"/>
  <c r="P920" i="1" s="1"/>
  <c r="P921" i="1" a="1"/>
  <c r="P921" i="1" s="1"/>
  <c r="P922" i="1" a="1"/>
  <c r="P922" i="1" s="1"/>
  <c r="P923" i="1" a="1"/>
  <c r="P923" i="1" s="1"/>
  <c r="P924" i="1" a="1"/>
  <c r="P924" i="1" s="1"/>
  <c r="P925" i="1" a="1"/>
  <c r="P925" i="1" s="1"/>
  <c r="P926" i="1" a="1"/>
  <c r="P926" i="1" s="1"/>
  <c r="P927" i="1" a="1"/>
  <c r="P927" i="1" s="1"/>
  <c r="P928" i="1" a="1"/>
  <c r="P928" i="1" s="1"/>
  <c r="P929" i="1" a="1"/>
  <c r="P929" i="1" s="1"/>
  <c r="P930" i="1" a="1"/>
  <c r="P930" i="1" s="1"/>
  <c r="P931" i="1" a="1"/>
  <c r="P931" i="1" s="1"/>
  <c r="P932" i="1" a="1"/>
  <c r="P932" i="1" s="1"/>
  <c r="P933" i="1" a="1"/>
  <c r="P933" i="1" s="1"/>
  <c r="P934" i="1" a="1"/>
  <c r="P934" i="1" s="1"/>
  <c r="P935" i="1" a="1"/>
  <c r="P935" i="1" s="1"/>
  <c r="P936" i="1" a="1"/>
  <c r="P936" i="1" s="1"/>
  <c r="P937" i="1" a="1"/>
  <c r="P937" i="1" s="1"/>
  <c r="P938" i="1" a="1"/>
  <c r="P938" i="1" s="1"/>
  <c r="P939" i="1" a="1"/>
  <c r="P939" i="1" s="1"/>
  <c r="P940" i="1" a="1"/>
  <c r="P940" i="1" s="1"/>
  <c r="P941" i="1" a="1"/>
  <c r="P941" i="1" s="1"/>
  <c r="P942" i="1" a="1"/>
  <c r="P942" i="1" s="1"/>
  <c r="P943" i="1" a="1"/>
  <c r="P943" i="1" s="1"/>
  <c r="P944" i="1" a="1"/>
  <c r="P944" i="1" s="1"/>
  <c r="P945" i="1" a="1"/>
  <c r="P945" i="1" s="1"/>
  <c r="P946" i="1" a="1"/>
  <c r="P946" i="1" s="1"/>
  <c r="P947" i="1" a="1"/>
  <c r="P947" i="1" s="1"/>
  <c r="P948" i="1" a="1"/>
  <c r="P948" i="1" s="1"/>
  <c r="P949" i="1" a="1"/>
  <c r="P949" i="1" s="1"/>
  <c r="P950" i="1" a="1"/>
  <c r="P950" i="1" s="1"/>
  <c r="P951" i="1" a="1"/>
  <c r="P951" i="1" s="1"/>
  <c r="P952" i="1" a="1"/>
  <c r="P952" i="1" s="1"/>
  <c r="P953" i="1" a="1"/>
  <c r="P953" i="1" s="1"/>
  <c r="P954" i="1" a="1"/>
  <c r="P954" i="1" s="1"/>
  <c r="P955" i="1" a="1"/>
  <c r="P955" i="1" s="1"/>
  <c r="P956" i="1" a="1"/>
  <c r="P956" i="1" s="1"/>
  <c r="P957" i="1" a="1"/>
  <c r="P957" i="1" s="1"/>
  <c r="P958" i="1" a="1"/>
  <c r="P958" i="1" s="1"/>
  <c r="P959" i="1" a="1"/>
  <c r="P959" i="1" s="1"/>
  <c r="P960" i="1" a="1"/>
  <c r="P960" i="1" s="1"/>
  <c r="P961" i="1" a="1"/>
  <c r="P961" i="1" s="1"/>
  <c r="P962" i="1" a="1"/>
  <c r="P962" i="1" s="1"/>
  <c r="P963" i="1" a="1"/>
  <c r="P963" i="1" s="1"/>
  <c r="P964" i="1" a="1"/>
  <c r="P964" i="1" s="1"/>
  <c r="P965" i="1" a="1"/>
  <c r="P965" i="1" s="1"/>
  <c r="P966" i="1" a="1"/>
  <c r="P966" i="1" s="1"/>
  <c r="P967" i="1" a="1"/>
  <c r="P967" i="1" s="1"/>
  <c r="P968" i="1" a="1"/>
  <c r="P968" i="1" s="1"/>
  <c r="P969" i="1" a="1"/>
  <c r="P969" i="1" s="1"/>
  <c r="P970" i="1" a="1"/>
  <c r="P970" i="1" s="1"/>
  <c r="P971" i="1" a="1"/>
  <c r="P971" i="1" s="1"/>
  <c r="P972" i="1" a="1"/>
  <c r="P972" i="1" s="1"/>
  <c r="P973" i="1" a="1"/>
  <c r="P973" i="1" s="1"/>
  <c r="P974" i="1" a="1"/>
  <c r="P974" i="1" s="1"/>
  <c r="P975" i="1" a="1"/>
  <c r="P975" i="1" s="1"/>
  <c r="P976" i="1" a="1"/>
  <c r="P976" i="1" s="1"/>
  <c r="P977" i="1" a="1"/>
  <c r="P977" i="1" s="1"/>
  <c r="P978" i="1" a="1"/>
  <c r="P978" i="1" s="1"/>
  <c r="P979" i="1" a="1"/>
  <c r="P979" i="1" s="1"/>
  <c r="P980" i="1" a="1"/>
  <c r="P980" i="1" s="1"/>
  <c r="P981" i="1" a="1"/>
  <c r="P981" i="1" s="1"/>
  <c r="P982" i="1" a="1"/>
  <c r="P982" i="1" s="1"/>
  <c r="P983" i="1" a="1"/>
  <c r="P983" i="1" s="1"/>
  <c r="P984" i="1" a="1"/>
  <c r="P984" i="1" s="1"/>
  <c r="P985" i="1" a="1"/>
  <c r="P985" i="1" s="1"/>
  <c r="P986" i="1" a="1"/>
  <c r="P986" i="1" s="1"/>
  <c r="P987" i="1" a="1"/>
  <c r="P987" i="1" s="1"/>
  <c r="P988" i="1" a="1"/>
  <c r="P988" i="1" s="1"/>
  <c r="P989" i="1" a="1"/>
  <c r="P989" i="1" s="1"/>
  <c r="P990" i="1" a="1"/>
  <c r="P990" i="1" s="1"/>
  <c r="P991" i="1" a="1"/>
  <c r="P991" i="1" s="1"/>
  <c r="P992" i="1" a="1"/>
  <c r="P992" i="1" s="1"/>
  <c r="P993" i="1" a="1"/>
  <c r="P993" i="1" s="1"/>
  <c r="P994" i="1" a="1"/>
  <c r="P994" i="1" s="1"/>
  <c r="P995" i="1" a="1"/>
  <c r="P995" i="1" s="1"/>
  <c r="P996" i="1" a="1"/>
  <c r="P996" i="1" s="1"/>
  <c r="P997" i="1" a="1"/>
  <c r="P997" i="1" s="1"/>
  <c r="P998" i="1" a="1"/>
  <c r="P998" i="1" s="1"/>
  <c r="P999" i="1" a="1"/>
  <c r="P999" i="1" s="1"/>
  <c r="P1000" i="1" a="1"/>
  <c r="P1000" i="1" s="1"/>
  <c r="P1001" i="1" a="1"/>
  <c r="P1001" i="1" s="1"/>
  <c r="P1002" i="1" a="1"/>
  <c r="P1002" i="1" s="1"/>
  <c r="P1003" i="1" a="1"/>
  <c r="P1003" i="1" s="1"/>
  <c r="P1004" i="1" a="1"/>
  <c r="P1004" i="1" s="1"/>
  <c r="P1005" i="1" a="1"/>
  <c r="P1005" i="1" s="1"/>
  <c r="P1006" i="1" a="1"/>
  <c r="P1006" i="1" s="1"/>
  <c r="P1007" i="1" a="1"/>
  <c r="P1007" i="1" s="1"/>
  <c r="P1008" i="1" a="1"/>
  <c r="P1008" i="1" s="1"/>
  <c r="P1009" i="1" a="1"/>
  <c r="P1009" i="1" s="1"/>
  <c r="P1010" i="1" a="1"/>
  <c r="P1010" i="1" s="1"/>
  <c r="P1011" i="1" a="1"/>
  <c r="P1011" i="1" s="1"/>
  <c r="P1012" i="1" a="1"/>
  <c r="P1012" i="1" s="1"/>
  <c r="P1013" i="1" a="1"/>
  <c r="P1013" i="1" s="1"/>
  <c r="P1014" i="1" a="1"/>
  <c r="P1014" i="1" s="1"/>
  <c r="P1015" i="1" a="1"/>
  <c r="P1015" i="1" s="1"/>
  <c r="P1016" i="1" a="1"/>
  <c r="P1016" i="1" s="1"/>
  <c r="P1017" i="1" a="1"/>
  <c r="P1017" i="1" s="1"/>
  <c r="P1018" i="1" a="1"/>
  <c r="P1018" i="1" s="1"/>
  <c r="P1019" i="1" a="1"/>
  <c r="P1019" i="1" s="1"/>
  <c r="P1020" i="1" a="1"/>
  <c r="P1020" i="1" s="1"/>
  <c r="P1021" i="1" a="1"/>
  <c r="P1021" i="1" s="1"/>
  <c r="P1022" i="1" a="1"/>
  <c r="P1022" i="1" s="1"/>
  <c r="P1023" i="1" a="1"/>
  <c r="P1023" i="1"/>
  <c r="P1024" i="1" a="1"/>
  <c r="P1024" i="1"/>
  <c r="P1025" i="1" a="1"/>
  <c r="P1025" i="1"/>
  <c r="P1026" i="1" a="1"/>
  <c r="P1026" i="1"/>
  <c r="P1027" i="1" a="1"/>
  <c r="P1027" i="1" s="1"/>
  <c r="P1028" i="1" a="1"/>
  <c r="P1028" i="1"/>
  <c r="P1029" i="1" a="1"/>
  <c r="P1029" i="1" s="1"/>
  <c r="P1030" i="1" a="1"/>
  <c r="P1030" i="1"/>
  <c r="P1031" i="1" a="1"/>
  <c r="P1031" i="1" s="1"/>
  <c r="P1032" i="1" a="1"/>
  <c r="P1032" i="1"/>
  <c r="P1033" i="1" a="1"/>
  <c r="P1033" i="1" s="1"/>
  <c r="P1034" i="1" a="1"/>
  <c r="P1034" i="1"/>
  <c r="P1035" i="1" a="1"/>
  <c r="P1035" i="1" s="1"/>
  <c r="P1036" i="1" a="1"/>
  <c r="P1036" i="1"/>
  <c r="P1037" i="1" a="1"/>
  <c r="P1037" i="1" s="1"/>
  <c r="P1038" i="1" a="1"/>
  <c r="P1038" i="1"/>
  <c r="P1039" i="1" a="1"/>
  <c r="P1039" i="1" s="1"/>
  <c r="P1040" i="1" a="1"/>
  <c r="P1040" i="1"/>
  <c r="P1041" i="1" a="1"/>
  <c r="P1041" i="1" s="1"/>
  <c r="P1042" i="1" a="1"/>
  <c r="P1042" i="1"/>
  <c r="P1043" i="1" a="1"/>
  <c r="P1043" i="1" s="1"/>
  <c r="P1044" i="1" a="1"/>
  <c r="P1044" i="1"/>
  <c r="P1045" i="1" a="1"/>
  <c r="P1045" i="1" s="1"/>
  <c r="P1046" i="1" a="1"/>
  <c r="P1046" i="1"/>
  <c r="P1047" i="1" a="1"/>
  <c r="P1047" i="1" s="1"/>
  <c r="P1048" i="1" a="1"/>
  <c r="P1048" i="1"/>
  <c r="P1049" i="1" a="1"/>
  <c r="P1049" i="1" s="1"/>
  <c r="P1050" i="1" a="1"/>
  <c r="P1050" i="1"/>
  <c r="P1051" i="1" a="1"/>
  <c r="P1051" i="1" s="1"/>
  <c r="P1052" i="1" a="1"/>
  <c r="P1052" i="1" s="1"/>
  <c r="P1053" i="1" a="1"/>
  <c r="P1053" i="1" s="1"/>
  <c r="P1054" i="1" a="1"/>
  <c r="P1054" i="1" s="1"/>
  <c r="P1055" i="1" a="1"/>
  <c r="P1055" i="1" s="1"/>
  <c r="P1056" i="1" a="1"/>
  <c r="P1056" i="1" s="1"/>
  <c r="P1057" i="1" a="1"/>
  <c r="P1057" i="1" s="1"/>
  <c r="P1058" i="1" a="1"/>
  <c r="P1058" i="1" s="1"/>
  <c r="P1059" i="1" a="1"/>
  <c r="P1059" i="1" s="1"/>
  <c r="P1060" i="1" a="1"/>
  <c r="P1060" i="1" s="1"/>
  <c r="P1061" i="1" a="1"/>
  <c r="P1061" i="1" s="1"/>
  <c r="P1062" i="1" a="1"/>
  <c r="P1062" i="1" s="1"/>
  <c r="P1063" i="1" a="1"/>
  <c r="P1063" i="1" s="1"/>
  <c r="P1064" i="1" a="1"/>
  <c r="P1064" i="1" s="1"/>
  <c r="P1065" i="1" a="1"/>
  <c r="P1065" i="1" s="1"/>
  <c r="P1066" i="1" a="1"/>
  <c r="P1066" i="1" s="1"/>
  <c r="P1067" i="1" a="1"/>
  <c r="P1067" i="1" s="1"/>
  <c r="P1068" i="1" a="1"/>
  <c r="P1068" i="1" s="1"/>
  <c r="P1069" i="1" a="1"/>
  <c r="P1069" i="1" s="1"/>
  <c r="P1070" i="1" a="1"/>
  <c r="P1070" i="1" s="1"/>
  <c r="P1071" i="1" a="1"/>
  <c r="P1071" i="1" s="1"/>
  <c r="P1072" i="1" a="1"/>
  <c r="P1072" i="1" s="1"/>
  <c r="P1073" i="1" a="1"/>
  <c r="P1073" i="1" s="1"/>
  <c r="P1074" i="1" a="1"/>
  <c r="P1074" i="1" s="1"/>
  <c r="P1075" i="1" a="1"/>
  <c r="P1075" i="1" s="1"/>
  <c r="P1076" i="1" a="1"/>
  <c r="P1076" i="1" s="1"/>
  <c r="P1077" i="1" a="1"/>
  <c r="P1077" i="1" s="1"/>
  <c r="P1078" i="1" a="1"/>
  <c r="P1078" i="1" s="1"/>
  <c r="P1079" i="1" a="1"/>
  <c r="P1079" i="1" s="1"/>
  <c r="P1080" i="1" a="1"/>
  <c r="P1080" i="1" s="1"/>
  <c r="P1081" i="1" a="1"/>
  <c r="P1081" i="1" s="1"/>
  <c r="P1082" i="1" a="1"/>
  <c r="P1082" i="1" s="1"/>
  <c r="P1083" i="1" a="1"/>
  <c r="P1083" i="1" s="1"/>
  <c r="P1084" i="1" a="1"/>
  <c r="P1084" i="1" s="1"/>
  <c r="P1085" i="1" a="1"/>
  <c r="P1085" i="1" s="1"/>
  <c r="P1086" i="1" a="1"/>
  <c r="P1086" i="1" s="1"/>
  <c r="P1087" i="1" a="1"/>
  <c r="P1087" i="1" s="1"/>
  <c r="P1088" i="1" a="1"/>
  <c r="P1088" i="1" s="1"/>
  <c r="P1089" i="1" a="1"/>
  <c r="P1089" i="1" s="1"/>
  <c r="P1090" i="1" a="1"/>
  <c r="P1090" i="1" s="1"/>
  <c r="P1091" i="1" a="1"/>
  <c r="P1091" i="1" s="1"/>
  <c r="P1092" i="1" a="1"/>
  <c r="P1092" i="1" s="1"/>
  <c r="P1093" i="1" a="1"/>
  <c r="P1093" i="1" s="1"/>
  <c r="P1094" i="1" a="1"/>
  <c r="P1094" i="1" s="1"/>
  <c r="P1095" i="1" a="1"/>
  <c r="P1095" i="1" s="1"/>
  <c r="P1096" i="1" a="1"/>
  <c r="P1096" i="1" s="1"/>
  <c r="P1097" i="1" a="1"/>
  <c r="P1097" i="1" s="1"/>
  <c r="P1098" i="1" a="1"/>
  <c r="P1098" i="1" s="1"/>
  <c r="P1099" i="1" a="1"/>
  <c r="P1099" i="1" s="1"/>
  <c r="P1100" i="1" a="1"/>
  <c r="P1100" i="1" s="1"/>
  <c r="P1101" i="1" a="1"/>
  <c r="P1101" i="1" s="1"/>
  <c r="P1102" i="1" a="1"/>
  <c r="P1102" i="1" s="1"/>
  <c r="P1103" i="1" a="1"/>
  <c r="P1103" i="1" s="1"/>
  <c r="P1104" i="1" a="1"/>
  <c r="P1104" i="1" s="1"/>
  <c r="P1105" i="1" a="1"/>
  <c r="P1105" i="1" s="1"/>
  <c r="P1106" i="1" a="1"/>
  <c r="P1106" i="1" s="1"/>
  <c r="P1107" i="1" a="1"/>
  <c r="P1107" i="1" s="1"/>
  <c r="P1108" i="1" a="1"/>
  <c r="P1108" i="1" s="1"/>
  <c r="P1109" i="1" a="1"/>
  <c r="P1109" i="1" s="1"/>
  <c r="P1110" i="1" a="1"/>
  <c r="P1110" i="1" s="1"/>
  <c r="P1111" i="1" a="1"/>
  <c r="P1111" i="1" s="1"/>
  <c r="P1112" i="1" a="1"/>
  <c r="P1112" i="1" s="1"/>
  <c r="P1113" i="1" a="1"/>
  <c r="P1113" i="1" s="1"/>
  <c r="P1114" i="1" a="1"/>
  <c r="P1114" i="1" s="1"/>
  <c r="P1115" i="1" a="1"/>
  <c r="P1115" i="1" s="1"/>
  <c r="P1116" i="1" a="1"/>
  <c r="P1116" i="1" s="1"/>
  <c r="P1117" i="1" a="1"/>
  <c r="P1117" i="1" s="1"/>
  <c r="P1118" i="1" a="1"/>
  <c r="P1118" i="1" s="1"/>
  <c r="P1119" i="1" a="1"/>
  <c r="P1119" i="1" s="1"/>
  <c r="P1120" i="1" a="1"/>
  <c r="P1120" i="1" s="1"/>
  <c r="P1121" i="1" a="1"/>
  <c r="P1121" i="1" s="1"/>
  <c r="P1122" i="1" a="1"/>
  <c r="P1122" i="1" s="1"/>
  <c r="P1123" i="1" a="1"/>
  <c r="P1123" i="1" s="1"/>
  <c r="P1124" i="1" a="1"/>
  <c r="P1124" i="1" s="1"/>
  <c r="P1125" i="1" a="1"/>
  <c r="P1125" i="1" s="1"/>
  <c r="P1126" i="1" a="1"/>
  <c r="P1126" i="1" s="1"/>
  <c r="P1127" i="1" a="1"/>
  <c r="P1127" i="1" s="1"/>
  <c r="P1128" i="1" a="1"/>
  <c r="P1128" i="1" s="1"/>
  <c r="P1129" i="1" a="1"/>
  <c r="P1129" i="1" s="1"/>
  <c r="P1130" i="1" a="1"/>
  <c r="P1130" i="1" s="1"/>
  <c r="P1131" i="1" a="1"/>
  <c r="P1131" i="1" s="1"/>
  <c r="P1132" i="1" a="1"/>
  <c r="P1132" i="1" s="1"/>
  <c r="P1133" i="1" a="1"/>
  <c r="P1133" i="1" s="1"/>
  <c r="P1134" i="1" a="1"/>
  <c r="P1134" i="1" s="1"/>
  <c r="P1135" i="1" a="1"/>
  <c r="P1135" i="1" s="1"/>
  <c r="P1136" i="1" a="1"/>
  <c r="P1136" i="1" s="1"/>
  <c r="P1137" i="1" a="1"/>
  <c r="P1137" i="1" s="1"/>
  <c r="P1138" i="1" a="1"/>
  <c r="P1138" i="1" s="1"/>
  <c r="P1139" i="1" a="1"/>
  <c r="P1139" i="1" s="1"/>
  <c r="P1140" i="1" a="1"/>
  <c r="P1140" i="1" s="1"/>
  <c r="P1141" i="1" a="1"/>
  <c r="P1141" i="1" s="1"/>
  <c r="P1142" i="1" a="1"/>
  <c r="P1142" i="1" s="1"/>
  <c r="P1143" i="1" a="1"/>
  <c r="P1143" i="1" s="1"/>
  <c r="P1144" i="1" a="1"/>
  <c r="P1144" i="1" s="1"/>
  <c r="P1145" i="1" a="1"/>
  <c r="P1145" i="1" s="1"/>
  <c r="P1146" i="1" a="1"/>
  <c r="P1146" i="1" s="1"/>
  <c r="P1147" i="1" a="1"/>
  <c r="P1147" i="1" s="1"/>
  <c r="P1148" i="1" a="1"/>
  <c r="P1148" i="1" s="1"/>
  <c r="P1149" i="1" a="1"/>
  <c r="P1149" i="1" s="1"/>
  <c r="P1150" i="1" a="1"/>
  <c r="P1150" i="1" s="1"/>
  <c r="P1151" i="1" a="1"/>
  <c r="P1151" i="1" s="1"/>
  <c r="P1152" i="1" a="1"/>
  <c r="P1152" i="1" s="1"/>
  <c r="P1153" i="1" a="1"/>
  <c r="P1153" i="1" s="1"/>
  <c r="P1154" i="1" a="1"/>
  <c r="P1154" i="1" s="1"/>
  <c r="P1155" i="1" a="1"/>
  <c r="P1155" i="1" s="1"/>
  <c r="P1156" i="1" a="1"/>
  <c r="P1156" i="1" s="1"/>
  <c r="P1157" i="1" a="1"/>
  <c r="P1157" i="1" s="1"/>
  <c r="P1158" i="1" a="1"/>
  <c r="P1158" i="1" s="1"/>
  <c r="P1159" i="1" a="1"/>
  <c r="P1159" i="1" s="1"/>
  <c r="P1160" i="1" a="1"/>
  <c r="P1160" i="1" s="1"/>
  <c r="P1161" i="1" a="1"/>
  <c r="P1161" i="1" s="1"/>
  <c r="P1162" i="1" a="1"/>
  <c r="P1162" i="1" s="1"/>
  <c r="P1163" i="1" a="1"/>
  <c r="P1163" i="1" s="1"/>
  <c r="P1164" i="1" a="1"/>
  <c r="P1164" i="1" s="1"/>
  <c r="P1165" i="1" a="1"/>
  <c r="P1165" i="1" s="1"/>
  <c r="P1166" i="1" a="1"/>
  <c r="P1166" i="1" s="1"/>
  <c r="P1167" i="1" a="1"/>
  <c r="P1167" i="1" s="1"/>
  <c r="P1168" i="1" a="1"/>
  <c r="P1168" i="1" s="1"/>
  <c r="P1169" i="1" a="1"/>
  <c r="P1169" i="1" s="1"/>
  <c r="P1170" i="1" a="1"/>
  <c r="P1170" i="1" s="1"/>
  <c r="P1171" i="1" a="1"/>
  <c r="P1171" i="1" s="1"/>
  <c r="P1172" i="1" a="1"/>
  <c r="P1172" i="1" s="1"/>
  <c r="P1173" i="1" a="1"/>
  <c r="P1173" i="1" s="1"/>
  <c r="P1174" i="1" a="1"/>
  <c r="P1174" i="1" s="1"/>
  <c r="P1175" i="1" a="1"/>
  <c r="P1175" i="1" s="1"/>
  <c r="P1176" i="1" a="1"/>
  <c r="P1176" i="1" s="1"/>
  <c r="P1177" i="1" a="1"/>
  <c r="P1177" i="1" s="1"/>
  <c r="P1178" i="1" a="1"/>
  <c r="P1178" i="1" s="1"/>
  <c r="P1179" i="1" a="1"/>
  <c r="P1179" i="1" s="1"/>
  <c r="P1180" i="1" a="1"/>
  <c r="P1180" i="1" s="1"/>
  <c r="P1181" i="1" a="1"/>
  <c r="P1181" i="1" s="1"/>
  <c r="P1182" i="1" a="1"/>
  <c r="P1182" i="1" s="1"/>
  <c r="P1183" i="1" a="1"/>
  <c r="P1183" i="1" s="1"/>
  <c r="P1184" i="1" a="1"/>
  <c r="P1184" i="1" s="1"/>
  <c r="P1185" i="1" a="1"/>
  <c r="P1185" i="1" s="1"/>
  <c r="P1186" i="1" a="1"/>
  <c r="P1186" i="1" s="1"/>
  <c r="P1187" i="1" a="1"/>
  <c r="P1187" i="1" s="1"/>
  <c r="P1188" i="1" a="1"/>
  <c r="P1188" i="1" s="1"/>
  <c r="P1189" i="1" a="1"/>
  <c r="P1189" i="1" s="1"/>
  <c r="P1190" i="1" a="1"/>
  <c r="P1190" i="1" s="1"/>
  <c r="P1191" i="1" a="1"/>
  <c r="P1191" i="1" s="1"/>
  <c r="P1192" i="1" a="1"/>
  <c r="P1192" i="1" s="1"/>
  <c r="P1193" i="1" a="1"/>
  <c r="P1193" i="1" s="1"/>
  <c r="P1194" i="1" a="1"/>
  <c r="P1194" i="1" s="1"/>
  <c r="P1195" i="1" a="1"/>
  <c r="P1195" i="1" s="1"/>
  <c r="P1196" i="1" a="1"/>
  <c r="P1196" i="1" s="1"/>
  <c r="P1197" i="1" a="1"/>
  <c r="P1197" i="1" s="1"/>
  <c r="P1198" i="1" a="1"/>
  <c r="P1198" i="1" s="1"/>
  <c r="P1199" i="1" a="1"/>
  <c r="P1199" i="1" s="1"/>
  <c r="P1200" i="1" a="1"/>
  <c r="P1200" i="1" s="1"/>
  <c r="P1201" i="1" a="1"/>
  <c r="P1201" i="1" s="1"/>
  <c r="P1202" i="1" a="1"/>
  <c r="P1202" i="1" s="1"/>
  <c r="P1203" i="1" a="1"/>
  <c r="P1203" i="1" s="1"/>
  <c r="P1204" i="1" a="1"/>
  <c r="P1204" i="1" s="1"/>
  <c r="P1205" i="1" a="1"/>
  <c r="P1205" i="1" s="1"/>
  <c r="P1206" i="1" a="1"/>
  <c r="P1206" i="1" s="1"/>
  <c r="P1207" i="1" a="1"/>
  <c r="P1207" i="1" s="1"/>
  <c r="P1208" i="1" a="1"/>
  <c r="P1208" i="1" s="1"/>
  <c r="P1209" i="1" a="1"/>
  <c r="P1209" i="1" s="1"/>
  <c r="P1210" i="1" a="1"/>
  <c r="P1210" i="1" s="1"/>
  <c r="P1211" i="1" a="1"/>
  <c r="P1211" i="1" s="1"/>
  <c r="P1212" i="1" a="1"/>
  <c r="P1212" i="1" s="1"/>
  <c r="P1213" i="1" a="1"/>
  <c r="P1213" i="1" s="1"/>
  <c r="P1214" i="1" a="1"/>
  <c r="P1214" i="1" s="1"/>
  <c r="P1215" i="1" a="1"/>
  <c r="P1215" i="1" s="1"/>
  <c r="P1216" i="1" a="1"/>
  <c r="P1216" i="1" s="1"/>
  <c r="P1217" i="1" a="1"/>
  <c r="P1217" i="1" s="1"/>
  <c r="P1218" i="1" a="1"/>
  <c r="P1218" i="1" s="1"/>
  <c r="P1219" i="1" a="1"/>
  <c r="P1219" i="1" s="1"/>
  <c r="P1220" i="1" a="1"/>
  <c r="P1220" i="1" s="1"/>
  <c r="P1221" i="1" a="1"/>
  <c r="P1221" i="1" s="1"/>
  <c r="P1222" i="1" a="1"/>
  <c r="P1222" i="1" s="1"/>
  <c r="P1223" i="1" a="1"/>
  <c r="P1223" i="1" s="1"/>
  <c r="P1224" i="1" a="1"/>
  <c r="P1224" i="1" s="1"/>
  <c r="P1225" i="1" a="1"/>
  <c r="P1225" i="1" s="1"/>
  <c r="P1226" i="1" a="1"/>
  <c r="P1226" i="1" s="1"/>
  <c r="P1227" i="1" a="1"/>
  <c r="P1227" i="1" s="1"/>
  <c r="P1228" i="1" a="1"/>
  <c r="P1228" i="1" s="1"/>
  <c r="P1229" i="1" a="1"/>
  <c r="P1229" i="1" s="1"/>
  <c r="P1230" i="1" a="1"/>
  <c r="P1230" i="1" s="1"/>
  <c r="P1231" i="1" a="1"/>
  <c r="P1231" i="1" s="1"/>
  <c r="P1232" i="1" a="1"/>
  <c r="P1232" i="1" s="1"/>
  <c r="P1233" i="1" a="1"/>
  <c r="P1233" i="1" s="1"/>
  <c r="P1234" i="1" a="1"/>
  <c r="P1234" i="1" s="1"/>
  <c r="P1235" i="1" a="1"/>
  <c r="P1235" i="1" s="1"/>
  <c r="P1236" i="1" a="1"/>
  <c r="P1236" i="1" s="1"/>
  <c r="P1237" i="1" a="1"/>
  <c r="P1237" i="1" s="1"/>
  <c r="P1238" i="1" a="1"/>
  <c r="P1238" i="1" s="1"/>
  <c r="P1239" i="1" a="1"/>
  <c r="P1239" i="1" s="1"/>
  <c r="P1240" i="1" a="1"/>
  <c r="P1240" i="1" s="1"/>
  <c r="P1241" i="1" a="1"/>
  <c r="P1241" i="1" s="1"/>
  <c r="P1242" i="1" a="1"/>
  <c r="P1242" i="1" s="1"/>
  <c r="P1243" i="1" a="1"/>
  <c r="P1243" i="1" s="1"/>
  <c r="P1244" i="1" a="1"/>
  <c r="P1244" i="1" s="1"/>
  <c r="P1245" i="1" a="1"/>
  <c r="P1245" i="1" s="1"/>
  <c r="P1246" i="1" a="1"/>
  <c r="P1246" i="1" s="1"/>
  <c r="P1247" i="1" a="1"/>
  <c r="P1247" i="1" s="1"/>
  <c r="P1248" i="1" a="1"/>
  <c r="P1248" i="1" s="1"/>
  <c r="P1249" i="1" a="1"/>
  <c r="P1249" i="1" s="1"/>
  <c r="P1250" i="1" a="1"/>
  <c r="P1250" i="1" s="1"/>
  <c r="P1251" i="1" a="1"/>
  <c r="P1251" i="1" s="1"/>
  <c r="P1252" i="1" a="1"/>
  <c r="P1252" i="1" s="1"/>
  <c r="P1253" i="1" a="1"/>
  <c r="P1253" i="1" s="1"/>
  <c r="P1254" i="1" a="1"/>
  <c r="P1254" i="1" s="1"/>
  <c r="P1255" i="1" a="1"/>
  <c r="P1255" i="1" s="1"/>
  <c r="P1256" i="1" a="1"/>
  <c r="P1256" i="1" s="1"/>
  <c r="P1257" i="1" a="1"/>
  <c r="P1257" i="1" s="1"/>
  <c r="P1258" i="1" a="1"/>
  <c r="P1258" i="1" s="1"/>
  <c r="P1259" i="1" a="1"/>
  <c r="P1259" i="1" s="1"/>
  <c r="P1260" i="1" a="1"/>
  <c r="P1260" i="1" s="1"/>
  <c r="P1261" i="1" a="1"/>
  <c r="P1261" i="1" s="1"/>
  <c r="P1262" i="1" a="1"/>
  <c r="P1262" i="1" s="1"/>
  <c r="P1263" i="1" a="1"/>
  <c r="P1263" i="1" s="1"/>
  <c r="P1264" i="1" a="1"/>
  <c r="P1264" i="1" s="1"/>
  <c r="P1265" i="1" a="1"/>
  <c r="P1265" i="1" s="1"/>
  <c r="P1266" i="1" a="1"/>
  <c r="P1266" i="1" s="1"/>
  <c r="P1267" i="1" a="1"/>
  <c r="P1267" i="1" s="1"/>
  <c r="P1268" i="1" a="1"/>
  <c r="P1268" i="1" s="1"/>
  <c r="P1269" i="1" a="1"/>
  <c r="P1269" i="1" s="1"/>
  <c r="P1270" i="1" a="1"/>
  <c r="P1270" i="1" s="1"/>
  <c r="P1271" i="1" a="1"/>
  <c r="P1271" i="1" s="1"/>
  <c r="P1272" i="1" a="1"/>
  <c r="P1272" i="1" s="1"/>
  <c r="P1273" i="1" a="1"/>
  <c r="P1273" i="1" s="1"/>
  <c r="P1274" i="1" a="1"/>
  <c r="P1274" i="1" s="1"/>
  <c r="P1275" i="1" a="1"/>
  <c r="P1275" i="1" s="1"/>
  <c r="P1276" i="1" a="1"/>
  <c r="P1276" i="1" s="1"/>
  <c r="P1277" i="1" a="1"/>
  <c r="P1277" i="1" s="1"/>
  <c r="P1278" i="1" a="1"/>
  <c r="P1278" i="1" s="1"/>
  <c r="P1279" i="1" a="1"/>
  <c r="P1279" i="1" s="1"/>
  <c r="P1280" i="1" a="1"/>
  <c r="P1280" i="1" s="1"/>
  <c r="P1281" i="1" a="1"/>
  <c r="P1281" i="1" s="1"/>
  <c r="P1282" i="1" a="1"/>
  <c r="P1282" i="1" s="1"/>
  <c r="P1283" i="1" a="1"/>
  <c r="P1283" i="1" s="1"/>
  <c r="P1284" i="1" a="1"/>
  <c r="P1284" i="1" s="1"/>
  <c r="P1285" i="1" a="1"/>
  <c r="P1285" i="1" s="1"/>
  <c r="P1286" i="1" a="1"/>
  <c r="P1286" i="1" s="1"/>
  <c r="P1287" i="1" a="1"/>
  <c r="P1287" i="1" s="1"/>
  <c r="P1288" i="1" a="1"/>
  <c r="P1288" i="1" s="1"/>
  <c r="P1289" i="1" a="1"/>
  <c r="P1289" i="1" s="1"/>
  <c r="P1290" i="1" a="1"/>
  <c r="P1290" i="1" s="1"/>
  <c r="P1291" i="1" a="1"/>
  <c r="P1291" i="1" s="1"/>
  <c r="P1292" i="1" a="1"/>
  <c r="P1292" i="1" s="1"/>
  <c r="P1293" i="1" a="1"/>
  <c r="P1293" i="1" s="1"/>
  <c r="P1294" i="1" a="1"/>
  <c r="P1294" i="1" s="1"/>
  <c r="P1295" i="1" a="1"/>
  <c r="P1295" i="1" s="1"/>
  <c r="P1296" i="1" a="1"/>
  <c r="P1296" i="1" s="1"/>
  <c r="P1297" i="1" a="1"/>
  <c r="P1297" i="1" s="1"/>
  <c r="P1298" i="1" a="1"/>
  <c r="P1298" i="1" s="1"/>
  <c r="P1299" i="1" a="1"/>
  <c r="P1299" i="1" s="1"/>
  <c r="P1300" i="1" a="1"/>
  <c r="P1300" i="1" s="1"/>
  <c r="P1301" i="1" a="1"/>
  <c r="P1301" i="1" s="1"/>
  <c r="P1302" i="1" a="1"/>
  <c r="P1302" i="1" s="1"/>
  <c r="P1303" i="1" a="1"/>
  <c r="P1303" i="1" s="1"/>
  <c r="P1304" i="1" a="1"/>
  <c r="P1304" i="1" s="1"/>
  <c r="P1305" i="1" a="1"/>
  <c r="P1305" i="1" s="1"/>
  <c r="P1306" i="1" a="1"/>
  <c r="P1306" i="1" s="1"/>
  <c r="P1307" i="1" a="1"/>
  <c r="P1307" i="1" s="1"/>
  <c r="P1308" i="1" a="1"/>
  <c r="P1308" i="1" s="1"/>
  <c r="P1309" i="1" a="1"/>
  <c r="P1309" i="1" s="1"/>
  <c r="P1310" i="1" a="1"/>
  <c r="P1310" i="1" s="1"/>
  <c r="P1311" i="1" a="1"/>
  <c r="P1311" i="1" s="1"/>
  <c r="P1312" i="1" a="1"/>
  <c r="P1312" i="1" s="1"/>
  <c r="P1313" i="1" a="1"/>
  <c r="P1313" i="1" s="1"/>
  <c r="P1314" i="1" a="1"/>
  <c r="P1314" i="1" s="1"/>
  <c r="P1315" i="1" a="1"/>
  <c r="P1315" i="1" s="1"/>
  <c r="P1316" i="1" a="1"/>
  <c r="P1316" i="1" s="1"/>
  <c r="P1317" i="1" a="1"/>
  <c r="P1317" i="1" s="1"/>
  <c r="P1318" i="1" a="1"/>
  <c r="P1318" i="1" s="1"/>
  <c r="P1319" i="1" a="1"/>
  <c r="P1319" i="1" s="1"/>
  <c r="P1320" i="1" a="1"/>
  <c r="P1320" i="1" s="1"/>
  <c r="P1321" i="1" a="1"/>
  <c r="P1321" i="1" s="1"/>
  <c r="P1322" i="1" a="1"/>
  <c r="P1322" i="1" s="1"/>
  <c r="P1323" i="1" a="1"/>
  <c r="P1323" i="1" s="1"/>
  <c r="P1324" i="1" a="1"/>
  <c r="P1324" i="1" s="1"/>
  <c r="P1325" i="1" a="1"/>
  <c r="P1325" i="1" s="1"/>
  <c r="P1326" i="1" a="1"/>
  <c r="P1326" i="1" s="1"/>
  <c r="P1327" i="1" a="1"/>
  <c r="P1327" i="1" s="1"/>
  <c r="P1328" i="1" a="1"/>
  <c r="P1328" i="1" s="1"/>
  <c r="P1329" i="1" a="1"/>
  <c r="P1329" i="1" s="1"/>
  <c r="P1330" i="1" a="1"/>
  <c r="P1330" i="1" s="1"/>
  <c r="P1331" i="1" a="1"/>
  <c r="P1331" i="1" s="1"/>
  <c r="P1332" i="1" a="1"/>
  <c r="P1332" i="1" s="1"/>
  <c r="P1333" i="1" a="1"/>
  <c r="P1333" i="1" s="1"/>
  <c r="P1334" i="1" a="1"/>
  <c r="P1334" i="1" s="1"/>
  <c r="P1335" i="1" a="1"/>
  <c r="P1335" i="1" s="1"/>
  <c r="P1336" i="1" a="1"/>
  <c r="P1336" i="1" s="1"/>
  <c r="P1337" i="1" a="1"/>
  <c r="P1337" i="1" s="1"/>
  <c r="P1338" i="1" a="1"/>
  <c r="P1338" i="1" s="1"/>
  <c r="P1339" i="1" a="1"/>
  <c r="P1339" i="1" s="1"/>
  <c r="P1340" i="1" a="1"/>
  <c r="P1340" i="1" s="1"/>
  <c r="P1341" i="1" a="1"/>
  <c r="P1341" i="1" s="1"/>
  <c r="P1342" i="1" a="1"/>
  <c r="P1342" i="1" s="1"/>
  <c r="P1343" i="1" a="1"/>
  <c r="P1343" i="1" s="1"/>
  <c r="P1344" i="1" a="1"/>
  <c r="P1344" i="1" s="1"/>
  <c r="P1345" i="1" a="1"/>
  <c r="P1345" i="1" s="1"/>
  <c r="P1346" i="1" a="1"/>
  <c r="P1346" i="1" s="1"/>
  <c r="P1347" i="1" a="1"/>
  <c r="P1347" i="1" s="1"/>
  <c r="P1348" i="1" a="1"/>
  <c r="P1348" i="1" s="1"/>
  <c r="P1349" i="1" a="1"/>
  <c r="P1349" i="1" s="1"/>
  <c r="P1350" i="1" a="1"/>
  <c r="P1350" i="1" s="1"/>
  <c r="P1351" i="1" a="1"/>
  <c r="P1351" i="1" s="1"/>
  <c r="P1352" i="1" a="1"/>
  <c r="P1352" i="1" s="1"/>
  <c r="P1353" i="1" a="1"/>
  <c r="P1353" i="1" s="1"/>
  <c r="P1354" i="1" a="1"/>
  <c r="P1354" i="1" s="1"/>
  <c r="P1355" i="1" a="1"/>
  <c r="P1355" i="1" s="1"/>
  <c r="P1356" i="1" a="1"/>
  <c r="P1356" i="1" s="1"/>
  <c r="P1357" i="1" a="1"/>
  <c r="P1357" i="1" s="1"/>
  <c r="P1358" i="1" a="1"/>
  <c r="P1358" i="1" s="1"/>
  <c r="P1359" i="1" a="1"/>
  <c r="P1359" i="1" s="1"/>
  <c r="P1360" i="1" a="1"/>
  <c r="P1360" i="1" s="1"/>
  <c r="P1361" i="1" a="1"/>
  <c r="P1361" i="1" s="1"/>
  <c r="P1362" i="1" a="1"/>
  <c r="P1362" i="1" s="1"/>
  <c r="P1363" i="1" a="1"/>
  <c r="P1363" i="1" s="1"/>
  <c r="P1364" i="1" a="1"/>
  <c r="P1364" i="1" s="1"/>
  <c r="P1365" i="1" a="1"/>
  <c r="P1365" i="1" s="1"/>
  <c r="P1366" i="1" a="1"/>
  <c r="P1366" i="1" s="1"/>
  <c r="P1367" i="1" a="1"/>
  <c r="P1367" i="1" s="1"/>
  <c r="P1368" i="1" a="1"/>
  <c r="P1368" i="1" s="1"/>
  <c r="P1369" i="1" a="1"/>
  <c r="P1369" i="1" s="1"/>
  <c r="P1370" i="1" a="1"/>
  <c r="P1370" i="1" s="1"/>
  <c r="P1371" i="1" a="1"/>
  <c r="P1371" i="1" s="1"/>
  <c r="P1372" i="1" a="1"/>
  <c r="P1372" i="1" s="1"/>
  <c r="P1373" i="1" a="1"/>
  <c r="P1373" i="1" s="1"/>
  <c r="P1374" i="1" a="1"/>
  <c r="P1374" i="1" s="1"/>
  <c r="P1375" i="1" a="1"/>
  <c r="P1375" i="1" s="1"/>
  <c r="P1376" i="1" a="1"/>
  <c r="P1376" i="1" s="1"/>
  <c r="P1377" i="1" a="1"/>
  <c r="P1377" i="1" s="1"/>
  <c r="P1378" i="1" a="1"/>
  <c r="P1378" i="1" s="1"/>
  <c r="P1379" i="1" a="1"/>
  <c r="P1379" i="1" s="1"/>
  <c r="P1380" i="1" a="1"/>
  <c r="P1380" i="1" s="1"/>
  <c r="P1381" i="1" a="1"/>
  <c r="P1381" i="1" s="1"/>
  <c r="P1382" i="1" a="1"/>
  <c r="P1382" i="1" s="1"/>
  <c r="P1383" i="1" a="1"/>
  <c r="P1383" i="1" s="1"/>
  <c r="P1384" i="1" a="1"/>
  <c r="P1384" i="1" s="1"/>
  <c r="P1385" i="1" a="1"/>
  <c r="P1385" i="1" s="1"/>
  <c r="P1386" i="1" a="1"/>
  <c r="P1386" i="1" s="1"/>
  <c r="P1387" i="1" a="1"/>
  <c r="P1387" i="1" s="1"/>
  <c r="P1388" i="1" a="1"/>
  <c r="P1388" i="1" s="1"/>
  <c r="P1389" i="1" a="1"/>
  <c r="P1389" i="1" s="1"/>
  <c r="P1390" i="1" a="1"/>
  <c r="P1390" i="1" s="1"/>
  <c r="P1391" i="1" a="1"/>
  <c r="P1391" i="1" s="1"/>
  <c r="P1392" i="1" a="1"/>
  <c r="P1392" i="1" s="1"/>
  <c r="P1393" i="1" a="1"/>
  <c r="P1393" i="1"/>
  <c r="P1394" i="1" a="1"/>
  <c r="P1394" i="1" s="1"/>
  <c r="P1395" i="1" a="1"/>
  <c r="P1395" i="1"/>
  <c r="P1396" i="1" a="1"/>
  <c r="P1396" i="1" s="1"/>
  <c r="P1397" i="1" a="1"/>
  <c r="P1397" i="1" s="1"/>
  <c r="P1398" i="1" a="1"/>
  <c r="P1398" i="1" s="1"/>
  <c r="P1399" i="1" a="1"/>
  <c r="P1399" i="1" s="1"/>
  <c r="P1400" i="1" a="1"/>
  <c r="P1400" i="1" s="1"/>
  <c r="P1401" i="1" a="1"/>
  <c r="P1401" i="1" s="1"/>
  <c r="P1402" i="1" a="1"/>
  <c r="P1402" i="1" s="1"/>
  <c r="P1403" i="1" a="1"/>
  <c r="P1403" i="1" s="1"/>
  <c r="P1404" i="1" a="1"/>
  <c r="P1404" i="1" s="1"/>
  <c r="P1405" i="1" a="1"/>
  <c r="P1405" i="1"/>
  <c r="P1406" i="1" a="1"/>
  <c r="P1406" i="1" s="1"/>
  <c r="P1407" i="1" a="1"/>
  <c r="P1407" i="1" s="1"/>
  <c r="P1408" i="1" a="1"/>
  <c r="P1408" i="1" s="1"/>
  <c r="P1409" i="1" a="1"/>
  <c r="P1409" i="1" s="1"/>
  <c r="P1410" i="1" a="1"/>
  <c r="P1410" i="1"/>
  <c r="P1411" i="1" a="1"/>
  <c r="P1411" i="1" s="1"/>
  <c r="P1412" i="1" a="1"/>
  <c r="P1412" i="1" s="1"/>
  <c r="P1413" i="1" a="1"/>
  <c r="P1413" i="1" s="1"/>
  <c r="P1414" i="1" a="1"/>
  <c r="P1414" i="1" s="1"/>
  <c r="P1415" i="1" a="1"/>
  <c r="P1415" i="1" s="1"/>
  <c r="P1416" i="1" a="1"/>
  <c r="P1416" i="1" s="1"/>
  <c r="P1417" i="1" a="1"/>
  <c r="P1417" i="1" s="1"/>
  <c r="P1418" i="1" a="1"/>
  <c r="P1418" i="1" s="1"/>
  <c r="P1419" i="1" a="1"/>
  <c r="P1419" i="1" s="1"/>
  <c r="P1420" i="1" a="1"/>
  <c r="P1420" i="1" s="1"/>
  <c r="P1421" i="1" a="1"/>
  <c r="P1421" i="1" s="1"/>
  <c r="P1422" i="1" a="1"/>
  <c r="P1422" i="1" s="1"/>
  <c r="P1423" i="1" a="1"/>
  <c r="P1423" i="1" s="1"/>
  <c r="P1424" i="1" a="1"/>
  <c r="P1424" i="1" s="1"/>
  <c r="P1425" i="1" a="1"/>
  <c r="P1425" i="1" s="1"/>
  <c r="P1426" i="1" a="1"/>
  <c r="P1426" i="1" s="1"/>
  <c r="P1427" i="1" a="1"/>
  <c r="P1427" i="1" s="1"/>
  <c r="P1428" i="1" a="1"/>
  <c r="P1428" i="1" s="1"/>
  <c r="P1429" i="1" a="1"/>
  <c r="P1429" i="1" s="1"/>
  <c r="P1430" i="1" a="1"/>
  <c r="P1430" i="1" s="1"/>
  <c r="P1431" i="1" a="1"/>
  <c r="P1431" i="1" s="1"/>
  <c r="P1432" i="1" a="1"/>
  <c r="P1432" i="1" s="1"/>
  <c r="P1433" i="1" a="1"/>
  <c r="P1433" i="1" s="1"/>
  <c r="P1434" i="1" a="1"/>
  <c r="P1434" i="1" s="1"/>
  <c r="P1435" i="1" a="1"/>
  <c r="P1435" i="1" s="1"/>
  <c r="P1436" i="1" a="1"/>
  <c r="P1436" i="1" s="1"/>
  <c r="P1437" i="1" a="1"/>
  <c r="P1437" i="1" s="1"/>
  <c r="P1438" i="1" a="1"/>
  <c r="P1438" i="1" s="1"/>
  <c r="P1439" i="1" a="1"/>
  <c r="P1439" i="1" s="1"/>
  <c r="P1440" i="1" a="1"/>
  <c r="P1440" i="1" s="1"/>
  <c r="P1441" i="1" a="1"/>
  <c r="P1441" i="1" s="1"/>
  <c r="P1442" i="1" a="1"/>
  <c r="P1442" i="1" s="1"/>
  <c r="P1443" i="1" a="1"/>
  <c r="P1443" i="1" s="1"/>
  <c r="P1444" i="1" a="1"/>
  <c r="P1444" i="1" s="1"/>
  <c r="P1445" i="1" a="1"/>
  <c r="P1445" i="1" s="1"/>
  <c r="P1446" i="1" a="1"/>
  <c r="P1446" i="1" s="1"/>
  <c r="P1447" i="1" a="1"/>
  <c r="P1447" i="1" s="1"/>
  <c r="P1448" i="1" a="1"/>
  <c r="P1448" i="1" s="1"/>
  <c r="P1449" i="1" a="1"/>
  <c r="P1449" i="1" s="1"/>
  <c r="P1450" i="1" a="1"/>
  <c r="P1450" i="1" s="1"/>
  <c r="P1451" i="1" a="1"/>
  <c r="P1451" i="1" s="1"/>
  <c r="P1452" i="1" a="1"/>
  <c r="P1452" i="1" s="1"/>
  <c r="P1453" i="1" a="1"/>
  <c r="P1453" i="1" s="1"/>
  <c r="P1454" i="1" a="1"/>
  <c r="P1454" i="1" s="1"/>
  <c r="P1455" i="1" a="1"/>
  <c r="P1455" i="1" s="1"/>
  <c r="P1456" i="1" a="1"/>
  <c r="P1456" i="1" s="1"/>
  <c r="P1457" i="1" a="1"/>
  <c r="P1457" i="1" s="1"/>
  <c r="P1458" i="1" a="1"/>
  <c r="P1458" i="1" s="1"/>
  <c r="P1459" i="1" a="1"/>
  <c r="P1459" i="1" s="1"/>
  <c r="P1460" i="1" a="1"/>
  <c r="P1460" i="1" s="1"/>
  <c r="P1461" i="1" a="1"/>
  <c r="P1461" i="1" s="1"/>
  <c r="P1462" i="1" a="1"/>
  <c r="P1462" i="1" s="1"/>
  <c r="P1463" i="1" a="1"/>
  <c r="P1463" i="1" s="1"/>
  <c r="P1464" i="1" a="1"/>
  <c r="P1464" i="1" s="1"/>
  <c r="P1465" i="1" a="1"/>
  <c r="P1465" i="1" s="1"/>
  <c r="P1466" i="1" a="1"/>
  <c r="P1466" i="1" s="1"/>
  <c r="P1467" i="1" a="1"/>
  <c r="P1467" i="1" s="1"/>
  <c r="P1468" i="1" a="1"/>
  <c r="P1468" i="1" s="1"/>
  <c r="P1469" i="1" a="1"/>
  <c r="P1469" i="1" s="1"/>
  <c r="P1470" i="1" a="1"/>
  <c r="P1470" i="1" s="1"/>
  <c r="P1471" i="1" a="1"/>
  <c r="P1471" i="1" s="1"/>
  <c r="P1472" i="1" a="1"/>
  <c r="P1472" i="1" s="1"/>
  <c r="P1473" i="1" a="1"/>
  <c r="P1473" i="1" s="1"/>
  <c r="P1474" i="1" a="1"/>
  <c r="P1474" i="1" s="1"/>
  <c r="P1475" i="1" a="1"/>
  <c r="P1475" i="1" s="1"/>
  <c r="P1476" i="1" a="1"/>
  <c r="P1476" i="1" s="1"/>
  <c r="P1477" i="1" a="1"/>
  <c r="P1477" i="1" s="1"/>
  <c r="P1478" i="1" a="1"/>
  <c r="P1478" i="1" s="1"/>
  <c r="P1479" i="1" a="1"/>
  <c r="P1479" i="1" s="1"/>
  <c r="P1480" i="1" a="1"/>
  <c r="P1480" i="1" s="1"/>
  <c r="P1481" i="1" a="1"/>
  <c r="P1481" i="1" s="1"/>
  <c r="P1482" i="1" a="1"/>
  <c r="P1482" i="1" s="1"/>
  <c r="P1483" i="1" a="1"/>
  <c r="P1483" i="1" s="1"/>
  <c r="P1484" i="1" a="1"/>
  <c r="P1484" i="1" s="1"/>
  <c r="P1485" i="1" a="1"/>
  <c r="P1485" i="1" s="1"/>
  <c r="P1486" i="1" a="1"/>
  <c r="P1486" i="1" s="1"/>
  <c r="P1487" i="1" a="1"/>
  <c r="P1487" i="1" s="1"/>
  <c r="P1488" i="1" a="1"/>
  <c r="P1488" i="1" s="1"/>
  <c r="P1489" i="1" a="1"/>
  <c r="P1489" i="1" s="1"/>
  <c r="P1490" i="1" a="1"/>
  <c r="P1490" i="1" s="1"/>
  <c r="P1491" i="1" a="1"/>
  <c r="P1491" i="1" s="1"/>
  <c r="P1492" i="1" a="1"/>
  <c r="P1492" i="1" s="1"/>
  <c r="P1493" i="1" a="1"/>
  <c r="P1493" i="1" s="1"/>
  <c r="P1494" i="1" a="1"/>
  <c r="P1494" i="1" s="1"/>
  <c r="P1495" i="1" a="1"/>
  <c r="P1495" i="1" s="1"/>
  <c r="P1496" i="1" a="1"/>
  <c r="P1496" i="1" s="1"/>
  <c r="P1497" i="1" a="1"/>
  <c r="P1497" i="1" s="1"/>
  <c r="P1498" i="1" a="1"/>
  <c r="P1498" i="1" s="1"/>
  <c r="P1499" i="1" a="1"/>
  <c r="P1499" i="1" s="1"/>
  <c r="P1500" i="1" a="1"/>
  <c r="P1500" i="1" s="1"/>
  <c r="P1501" i="1" a="1"/>
  <c r="P1501" i="1" s="1"/>
  <c r="P1502" i="1" a="1"/>
  <c r="P1502" i="1" s="1"/>
  <c r="P1503" i="1" a="1"/>
  <c r="P1503" i="1" s="1"/>
  <c r="P1504" i="1" a="1"/>
  <c r="P1504" i="1" s="1"/>
  <c r="P1505" i="1" a="1"/>
  <c r="P1505" i="1" s="1"/>
  <c r="P1506" i="1" a="1"/>
  <c r="P1506" i="1" s="1"/>
  <c r="P1507" i="1" a="1"/>
  <c r="P1507" i="1" s="1"/>
  <c r="P1508" i="1" a="1"/>
  <c r="P1508" i="1" s="1"/>
  <c r="P1509" i="1" a="1"/>
  <c r="P1509" i="1" s="1"/>
  <c r="P1510" i="1" a="1"/>
  <c r="P1510" i="1" s="1"/>
  <c r="P1511" i="1" a="1"/>
  <c r="P1511" i="1" s="1"/>
  <c r="P1512" i="1" a="1"/>
  <c r="P1512" i="1" s="1"/>
  <c r="P1513" i="1" a="1"/>
  <c r="P1513" i="1" s="1"/>
  <c r="P1514" i="1" a="1"/>
  <c r="P1514" i="1" s="1"/>
  <c r="P1515" i="1" a="1"/>
  <c r="P1515" i="1" s="1"/>
  <c r="P1516" i="1" a="1"/>
  <c r="P1516" i="1" s="1"/>
  <c r="P1517" i="1" a="1"/>
  <c r="P1517" i="1" s="1"/>
  <c r="P1518" i="1" a="1"/>
  <c r="P1518" i="1" s="1"/>
  <c r="P1519" i="1" a="1"/>
  <c r="P1519" i="1" s="1"/>
  <c r="P1520" i="1" a="1"/>
  <c r="P1520" i="1" s="1"/>
  <c r="P1521" i="1" a="1"/>
  <c r="P1521" i="1" s="1"/>
  <c r="P1522" i="1" a="1"/>
  <c r="P1522" i="1" s="1"/>
  <c r="P1523" i="1" a="1"/>
  <c r="P1523" i="1" s="1"/>
  <c r="P1524" i="1" a="1"/>
  <c r="P1524" i="1" s="1"/>
  <c r="P1525" i="1" a="1"/>
  <c r="P1525" i="1" s="1"/>
  <c r="P1526" i="1" a="1"/>
  <c r="P1526" i="1" s="1"/>
  <c r="P1527" i="1" a="1"/>
  <c r="P1527" i="1" s="1"/>
  <c r="P1528" i="1" a="1"/>
  <c r="P1528" i="1" s="1"/>
  <c r="P1529" i="1" a="1"/>
  <c r="P1529" i="1" s="1"/>
  <c r="P1530" i="1" a="1"/>
  <c r="P1530" i="1" s="1"/>
  <c r="P1531" i="1" a="1"/>
  <c r="P1531" i="1" s="1"/>
  <c r="P1532" i="1" a="1"/>
  <c r="P1532" i="1" s="1"/>
  <c r="P1533" i="1" a="1"/>
  <c r="P1533" i="1" s="1"/>
  <c r="P1534" i="1" a="1"/>
  <c r="P1534" i="1" s="1"/>
  <c r="P1535" i="1" a="1"/>
  <c r="P1535" i="1" s="1"/>
  <c r="P1536" i="1" a="1"/>
  <c r="P1536" i="1" s="1"/>
  <c r="P1537" i="1" a="1"/>
  <c r="P1537" i="1" s="1"/>
  <c r="P1538" i="1" a="1"/>
  <c r="P1538" i="1" s="1"/>
  <c r="P1539" i="1" a="1"/>
  <c r="P1539" i="1" s="1"/>
  <c r="P1540" i="1" a="1"/>
  <c r="P1540" i="1" s="1"/>
  <c r="P1541" i="1" a="1"/>
  <c r="P1541" i="1" s="1"/>
  <c r="P1542" i="1" a="1"/>
  <c r="P1542" i="1" s="1"/>
  <c r="P1543" i="1" a="1"/>
  <c r="P1543" i="1" s="1"/>
  <c r="P1544" i="1" a="1"/>
  <c r="P1544" i="1" s="1"/>
  <c r="P1545" i="1" a="1"/>
  <c r="P1545" i="1" s="1"/>
  <c r="P1546" i="1" a="1"/>
  <c r="P1546" i="1" s="1"/>
  <c r="P1547" i="1" a="1"/>
  <c r="P1547" i="1" s="1"/>
  <c r="P1548" i="1" a="1"/>
  <c r="P1548" i="1" s="1"/>
  <c r="P1549" i="1" a="1"/>
  <c r="P1549" i="1" s="1"/>
  <c r="P1550" i="1" a="1"/>
  <c r="P1550" i="1" s="1"/>
  <c r="P1551" i="1" a="1"/>
  <c r="P1551" i="1" s="1"/>
  <c r="P1552" i="1" a="1"/>
  <c r="P1552" i="1" s="1"/>
  <c r="P1553" i="1" a="1"/>
  <c r="P1553" i="1" s="1"/>
  <c r="P1554" i="1" a="1"/>
  <c r="P1554" i="1" s="1"/>
  <c r="P1555" i="1" a="1"/>
  <c r="P1555" i="1" s="1"/>
  <c r="P1556" i="1" a="1"/>
  <c r="P1556" i="1" s="1"/>
  <c r="P1557" i="1" a="1"/>
  <c r="P1557" i="1" s="1"/>
  <c r="P1558" i="1" a="1"/>
  <c r="P1558" i="1" s="1"/>
  <c r="P1559" i="1" a="1"/>
  <c r="P1559" i="1" s="1"/>
  <c r="P1560" i="1" a="1"/>
  <c r="P1560" i="1" s="1"/>
  <c r="P1561" i="1" a="1"/>
  <c r="P1561" i="1" s="1"/>
  <c r="P1562" i="1" a="1"/>
  <c r="P1562" i="1" s="1"/>
  <c r="P1563" i="1" a="1"/>
  <c r="P1563" i="1" s="1"/>
  <c r="P1564" i="1" a="1"/>
  <c r="P1564" i="1" s="1"/>
  <c r="P1565" i="1" a="1"/>
  <c r="P1565" i="1" s="1"/>
  <c r="P1566" i="1" a="1"/>
  <c r="P1566" i="1" s="1"/>
  <c r="P1567" i="1" a="1"/>
  <c r="P1567" i="1" s="1"/>
  <c r="P1568" i="1" a="1"/>
  <c r="P1568" i="1" s="1"/>
  <c r="P1569" i="1" a="1"/>
  <c r="P1569" i="1" s="1"/>
  <c r="P1570" i="1" a="1"/>
  <c r="P1570" i="1" s="1"/>
  <c r="P1571" i="1" a="1"/>
  <c r="P1571" i="1" s="1"/>
  <c r="P1572" i="1" a="1"/>
  <c r="P1572" i="1" s="1"/>
  <c r="P1573" i="1" a="1"/>
  <c r="P1573" i="1" s="1"/>
  <c r="P1574" i="1" a="1"/>
  <c r="P1574" i="1" s="1"/>
  <c r="P1575" i="1" a="1"/>
  <c r="P1575" i="1" s="1"/>
  <c r="P1576" i="1" a="1"/>
  <c r="P1576" i="1" s="1"/>
  <c r="P1577" i="1" a="1"/>
  <c r="P1577" i="1" s="1"/>
  <c r="P1578" i="1" a="1"/>
  <c r="P1578" i="1" s="1"/>
  <c r="P1579" i="1" a="1"/>
  <c r="P1579" i="1" s="1"/>
  <c r="P1580" i="1" a="1"/>
  <c r="P1580" i="1" s="1"/>
  <c r="P1581" i="1" a="1"/>
  <c r="P1581" i="1" s="1"/>
  <c r="P1582" i="1" a="1"/>
  <c r="P1582" i="1" s="1"/>
  <c r="P1583" i="1" a="1"/>
  <c r="P1583" i="1" s="1"/>
  <c r="P1584" i="1" a="1"/>
  <c r="P1584" i="1" s="1"/>
  <c r="P1585" i="1" a="1"/>
  <c r="P1585" i="1" s="1"/>
  <c r="P1586" i="1" a="1"/>
  <c r="P1586" i="1" s="1"/>
  <c r="P1587" i="1" a="1"/>
  <c r="P1587" i="1" s="1"/>
  <c r="P1588" i="1" a="1"/>
  <c r="P1588" i="1" s="1"/>
  <c r="P1589" i="1" a="1"/>
  <c r="P1589" i="1" s="1"/>
  <c r="P1590" i="1" a="1"/>
  <c r="P1590" i="1" s="1"/>
  <c r="P1591" i="1" a="1"/>
  <c r="P1591" i="1" s="1"/>
  <c r="P1592" i="1" a="1"/>
  <c r="P1592" i="1" s="1"/>
  <c r="P1593" i="1" a="1"/>
  <c r="P1593" i="1" s="1"/>
  <c r="P1594" i="1" a="1"/>
  <c r="P1594" i="1" s="1"/>
  <c r="P1595" i="1" a="1"/>
  <c r="P1595" i="1" s="1"/>
  <c r="P1596" i="1" a="1"/>
  <c r="P1596" i="1" s="1"/>
  <c r="P1597" i="1" a="1"/>
  <c r="P1597" i="1" s="1"/>
  <c r="P1598" i="1" a="1"/>
  <c r="P1598" i="1" s="1"/>
  <c r="P1599" i="1" a="1"/>
  <c r="P1599" i="1" s="1"/>
  <c r="P1600" i="1" a="1"/>
  <c r="P1600" i="1" s="1"/>
  <c r="P1601" i="1" a="1"/>
  <c r="P1601" i="1" s="1"/>
  <c r="P1602" i="1" a="1"/>
  <c r="P1602" i="1" s="1"/>
  <c r="P1603" i="1" a="1"/>
  <c r="P1603" i="1" s="1"/>
  <c r="P1604" i="1" a="1"/>
  <c r="P1604" i="1" s="1"/>
  <c r="P1605" i="1" a="1"/>
  <c r="P1605" i="1" s="1"/>
  <c r="P1606" i="1" a="1"/>
  <c r="P1606" i="1" s="1"/>
  <c r="P1607" i="1" a="1"/>
  <c r="P1607" i="1" s="1"/>
  <c r="P1608" i="1" a="1"/>
  <c r="P1608" i="1" s="1"/>
  <c r="P1609" i="1" a="1"/>
  <c r="P1609" i="1" s="1"/>
  <c r="P1610" i="1" a="1"/>
  <c r="P1610" i="1" s="1"/>
  <c r="P1611" i="1" a="1"/>
  <c r="P1611" i="1" s="1"/>
  <c r="P1612" i="1" a="1"/>
  <c r="P1612" i="1" s="1"/>
  <c r="P1613" i="1" a="1"/>
  <c r="P1613" i="1" s="1"/>
  <c r="P1614" i="1" a="1"/>
  <c r="P1614" i="1" s="1"/>
  <c r="P1615" i="1" a="1"/>
  <c r="P1615" i="1" s="1"/>
  <c r="P1616" i="1" a="1"/>
  <c r="P1616" i="1" s="1"/>
  <c r="P1617" i="1" a="1"/>
  <c r="P1617" i="1" s="1"/>
  <c r="P1618" i="1" a="1"/>
  <c r="P1618" i="1" s="1"/>
  <c r="P1619" i="1" a="1"/>
  <c r="P1619" i="1" s="1"/>
  <c r="P1620" i="1" a="1"/>
  <c r="P1620" i="1" s="1"/>
  <c r="P1621" i="1" a="1"/>
  <c r="P1621" i="1" s="1"/>
  <c r="P1622" i="1" a="1"/>
  <c r="P1622" i="1" s="1"/>
  <c r="P1623" i="1" a="1"/>
  <c r="P1623" i="1" s="1"/>
  <c r="P1624" i="1" a="1"/>
  <c r="P1624" i="1" s="1"/>
  <c r="P1625" i="1" a="1"/>
  <c r="P1625" i="1" s="1"/>
  <c r="P1626" i="1" a="1"/>
  <c r="P1626" i="1" s="1"/>
  <c r="P1627" i="1" a="1"/>
  <c r="P1627" i="1" s="1"/>
  <c r="P1628" i="1" a="1"/>
  <c r="P1628" i="1" s="1"/>
  <c r="P1629" i="1" a="1"/>
  <c r="P1629" i="1" s="1"/>
  <c r="P1630" i="1" a="1"/>
  <c r="P1630" i="1" s="1"/>
  <c r="P1631" i="1" a="1"/>
  <c r="P1631" i="1" s="1"/>
  <c r="P1632" i="1" a="1"/>
  <c r="P1632" i="1" s="1"/>
  <c r="P1633" i="1" a="1"/>
  <c r="P1633" i="1" s="1"/>
  <c r="P1634" i="1" a="1"/>
  <c r="P1634" i="1" s="1"/>
  <c r="P1635" i="1" a="1"/>
  <c r="P1635" i="1" s="1"/>
  <c r="P1636" i="1" a="1"/>
  <c r="P1636" i="1" s="1"/>
  <c r="P1637" i="1" a="1"/>
  <c r="P1637" i="1" s="1"/>
  <c r="P1638" i="1" a="1"/>
  <c r="P1638" i="1" s="1"/>
  <c r="P1639" i="1" a="1"/>
  <c r="P1639" i="1" s="1"/>
  <c r="P1640" i="1" a="1"/>
  <c r="P1640" i="1" s="1"/>
  <c r="P1641" i="1" a="1"/>
  <c r="P1641" i="1" s="1"/>
  <c r="P1642" i="1" a="1"/>
  <c r="P1642" i="1" s="1"/>
  <c r="P1643" i="1" a="1"/>
  <c r="P1643" i="1" s="1"/>
  <c r="P1644" i="1" a="1"/>
  <c r="P1644" i="1" s="1"/>
  <c r="P1645" i="1" a="1"/>
  <c r="P1645" i="1" s="1"/>
  <c r="P1646" i="1" a="1"/>
  <c r="P1646" i="1" s="1"/>
  <c r="P1647" i="1" a="1"/>
  <c r="P1647" i="1" s="1"/>
  <c r="P1648" i="1" a="1"/>
  <c r="P1648" i="1" s="1"/>
  <c r="P1649" i="1" a="1"/>
  <c r="P1649" i="1" s="1"/>
  <c r="P1650" i="1" a="1"/>
  <c r="P1650" i="1" s="1"/>
  <c r="P1651" i="1" a="1"/>
  <c r="P1651" i="1" s="1"/>
  <c r="P1652" i="1" a="1"/>
  <c r="P1652" i="1" s="1"/>
  <c r="P1653" i="1" a="1"/>
  <c r="P1653" i="1" s="1"/>
  <c r="P1654" i="1" a="1"/>
  <c r="P1654" i="1" s="1"/>
  <c r="P1655" i="1" a="1"/>
  <c r="P1655" i="1" s="1"/>
  <c r="P1656" i="1" a="1"/>
  <c r="P1656" i="1" s="1"/>
  <c r="P1657" i="1" a="1"/>
  <c r="P1657" i="1" s="1"/>
  <c r="P1658" i="1" a="1"/>
  <c r="P1658" i="1" s="1"/>
  <c r="P1659" i="1" a="1"/>
  <c r="P1659" i="1" s="1"/>
  <c r="P1660" i="1" a="1"/>
  <c r="P1660" i="1" s="1"/>
  <c r="P1661" i="1" a="1"/>
  <c r="P1661" i="1" s="1"/>
  <c r="P1662" i="1" a="1"/>
  <c r="P1662" i="1" s="1"/>
  <c r="P1663" i="1" a="1"/>
  <c r="P1663" i="1" s="1"/>
  <c r="P1664" i="1" a="1"/>
  <c r="P1664" i="1" s="1"/>
  <c r="P1665" i="1" a="1"/>
  <c r="P1665" i="1" s="1"/>
  <c r="P1666" i="1" a="1"/>
  <c r="P1666" i="1" s="1"/>
  <c r="P1667" i="1" a="1"/>
  <c r="P1667" i="1" s="1"/>
  <c r="P1668" i="1" a="1"/>
  <c r="P1668" i="1" s="1"/>
  <c r="P1669" i="1" a="1"/>
  <c r="P1669" i="1" s="1"/>
  <c r="P1670" i="1" a="1"/>
  <c r="P1670" i="1" s="1"/>
  <c r="P1671" i="1" a="1"/>
  <c r="P1671" i="1" s="1"/>
  <c r="P1672" i="1" a="1"/>
  <c r="P1672" i="1" s="1"/>
  <c r="P1673" i="1" a="1"/>
  <c r="P1673" i="1" s="1"/>
  <c r="P1674" i="1" a="1"/>
  <c r="P1674" i="1" s="1"/>
  <c r="P1675" i="1" a="1"/>
  <c r="P1675" i="1" s="1"/>
  <c r="P1676" i="1" a="1"/>
  <c r="P1676" i="1" s="1"/>
  <c r="P1677" i="1" a="1"/>
  <c r="P1677" i="1" s="1"/>
  <c r="P1678" i="1" a="1"/>
  <c r="P1678" i="1" s="1"/>
  <c r="P1679" i="1" a="1"/>
  <c r="P1679" i="1" s="1"/>
  <c r="P1680" i="1" a="1"/>
  <c r="P1680" i="1" s="1"/>
  <c r="P1681" i="1" a="1"/>
  <c r="P1681" i="1" s="1"/>
  <c r="P1682" i="1" a="1"/>
  <c r="P1682" i="1" s="1"/>
  <c r="P1683" i="1" a="1"/>
  <c r="P1683" i="1" s="1"/>
  <c r="P1684" i="1" a="1"/>
  <c r="P1684" i="1" s="1"/>
  <c r="P1685" i="1" a="1"/>
  <c r="P1685" i="1" s="1"/>
  <c r="P1686" i="1" a="1"/>
  <c r="P1686" i="1" s="1"/>
  <c r="P1687" i="1" a="1"/>
  <c r="P1687" i="1" s="1"/>
  <c r="P1688" i="1" a="1"/>
  <c r="P1688" i="1" s="1"/>
  <c r="P1689" i="1" a="1"/>
  <c r="P1689" i="1" s="1"/>
  <c r="P1690" i="1" a="1"/>
  <c r="P1690" i="1" s="1"/>
  <c r="P1691" i="1" a="1"/>
  <c r="P1691" i="1" s="1"/>
  <c r="P1692" i="1" a="1"/>
  <c r="P1692" i="1" s="1"/>
  <c r="P1693" i="1" a="1"/>
  <c r="P1693" i="1" s="1"/>
  <c r="P1694" i="1" a="1"/>
  <c r="P1694" i="1" s="1"/>
  <c r="P1695" i="1" a="1"/>
  <c r="P1695" i="1" s="1"/>
  <c r="P1696" i="1" a="1"/>
  <c r="P1696" i="1" s="1"/>
  <c r="P1697" i="1" a="1"/>
  <c r="P1697" i="1" s="1"/>
  <c r="P1698" i="1" a="1"/>
  <c r="P1698" i="1" s="1"/>
  <c r="P1699" i="1" a="1"/>
  <c r="P1699" i="1" s="1"/>
  <c r="P1700" i="1" a="1"/>
  <c r="P1700" i="1" s="1"/>
  <c r="P1701" i="1" a="1"/>
  <c r="P1701" i="1" s="1"/>
  <c r="P1702" i="1" a="1"/>
  <c r="P1702" i="1" s="1"/>
  <c r="P1703" i="1" a="1"/>
  <c r="P1703" i="1" s="1"/>
  <c r="P1704" i="1" a="1"/>
  <c r="P1704" i="1" s="1"/>
  <c r="P1705" i="1" a="1"/>
  <c r="P1705" i="1" s="1"/>
  <c r="P1706" i="1" a="1"/>
  <c r="P1706" i="1" s="1"/>
  <c r="P1707" i="1" a="1"/>
  <c r="P1707" i="1" s="1"/>
  <c r="P1708" i="1" a="1"/>
  <c r="P1708" i="1" s="1"/>
  <c r="P1709" i="1" a="1"/>
  <c r="P1709" i="1" s="1"/>
  <c r="P1710" i="1" a="1"/>
  <c r="P1710" i="1" s="1"/>
  <c r="P1711" i="1" a="1"/>
  <c r="P1711" i="1" s="1"/>
  <c r="P1712" i="1" a="1"/>
  <c r="P1712" i="1" s="1"/>
  <c r="P1713" i="1" a="1"/>
  <c r="P1713" i="1" s="1"/>
  <c r="P1714" i="1" a="1"/>
  <c r="P1714" i="1" s="1"/>
  <c r="P1715" i="1" a="1"/>
  <c r="P1715" i="1" s="1"/>
  <c r="P1716" i="1" a="1"/>
  <c r="P1716" i="1" s="1"/>
  <c r="P1717" i="1" a="1"/>
  <c r="P1717" i="1" s="1"/>
  <c r="P1718" i="1" a="1"/>
  <c r="P1718" i="1" s="1"/>
  <c r="P1719" i="1" a="1"/>
  <c r="P1719" i="1" s="1"/>
  <c r="P1720" i="1" a="1"/>
  <c r="P1720" i="1" s="1"/>
  <c r="P1721" i="1" a="1"/>
  <c r="P1721" i="1" s="1"/>
  <c r="P1722" i="1" a="1"/>
  <c r="P1722" i="1" s="1"/>
  <c r="P1723" i="1" a="1"/>
  <c r="P1723" i="1" s="1"/>
  <c r="P1724" i="1" a="1"/>
  <c r="P1724" i="1" s="1"/>
  <c r="P1725" i="1" a="1"/>
  <c r="P1725" i="1" s="1"/>
  <c r="P1726" i="1" a="1"/>
  <c r="P1726" i="1" s="1"/>
  <c r="P1727" i="1" a="1"/>
  <c r="P1727" i="1" s="1"/>
  <c r="P1728" i="1" a="1"/>
  <c r="P1728" i="1" s="1"/>
  <c r="P1729" i="1" a="1"/>
  <c r="P1729" i="1" s="1"/>
  <c r="P1730" i="1" a="1"/>
  <c r="P1730" i="1" s="1"/>
  <c r="P1731" i="1" a="1"/>
  <c r="P1731" i="1" s="1"/>
  <c r="P1732" i="1" a="1"/>
  <c r="P1732" i="1" s="1"/>
  <c r="P1733" i="1" a="1"/>
  <c r="P1733" i="1" s="1"/>
  <c r="P1734" i="1" a="1"/>
  <c r="P1734" i="1" s="1"/>
  <c r="P1735" i="1" a="1"/>
  <c r="P1735" i="1" s="1"/>
  <c r="P1736" i="1" a="1"/>
  <c r="P1736" i="1" s="1"/>
  <c r="P1737" i="1" a="1"/>
  <c r="P1737" i="1" s="1"/>
  <c r="P1738" i="1" a="1"/>
  <c r="P1738" i="1" s="1"/>
  <c r="P1739" i="1" a="1"/>
  <c r="P1739" i="1" s="1"/>
  <c r="P1740" i="1" a="1"/>
  <c r="P1740" i="1" s="1"/>
  <c r="P1741" i="1" a="1"/>
  <c r="P1741" i="1" s="1"/>
  <c r="P1742" i="1" a="1"/>
  <c r="P1742" i="1" s="1"/>
  <c r="P1743" i="1" a="1"/>
  <c r="P1743" i="1" s="1"/>
  <c r="P1744" i="1" a="1"/>
  <c r="P1744" i="1" s="1"/>
  <c r="P1745" i="1" a="1"/>
  <c r="P1745" i="1" s="1"/>
  <c r="P1746" i="1" a="1"/>
  <c r="P1746" i="1" s="1"/>
  <c r="P1747" i="1" a="1"/>
  <c r="P1747" i="1" s="1"/>
  <c r="P1748" i="1" a="1"/>
  <c r="P1748" i="1" s="1"/>
  <c r="P1749" i="1" a="1"/>
  <c r="P1749" i="1" s="1"/>
  <c r="P1750" i="1" a="1"/>
  <c r="P1750" i="1" s="1"/>
  <c r="P1751" i="1" a="1"/>
  <c r="P1751" i="1" s="1"/>
  <c r="P1752" i="1" a="1"/>
  <c r="P1752" i="1" s="1"/>
  <c r="P1753" i="1" a="1"/>
  <c r="P1753" i="1" s="1"/>
  <c r="P1754" i="1" a="1"/>
  <c r="P1754" i="1" s="1"/>
  <c r="P1755" i="1" a="1"/>
  <c r="P1755" i="1" s="1"/>
  <c r="P1756" i="1" a="1"/>
  <c r="P1756" i="1" s="1"/>
  <c r="P1757" i="1" a="1"/>
  <c r="P1757" i="1" s="1"/>
  <c r="P1758" i="1" a="1"/>
  <c r="P1758" i="1" s="1"/>
  <c r="P1759" i="1" a="1"/>
  <c r="P1759" i="1" s="1"/>
  <c r="P1760" i="1" a="1"/>
  <c r="P1760" i="1" s="1"/>
  <c r="P1761" i="1" a="1"/>
  <c r="P1761" i="1" s="1"/>
  <c r="P1762" i="1" a="1"/>
  <c r="P1762" i="1" s="1"/>
  <c r="P1763" i="1" a="1"/>
  <c r="P1763" i="1" s="1"/>
  <c r="P1764" i="1" a="1"/>
  <c r="P1764" i="1" s="1"/>
  <c r="P1765" i="1" a="1"/>
  <c r="P1765" i="1" s="1"/>
  <c r="P1766" i="1" a="1"/>
  <c r="P1766" i="1" s="1"/>
  <c r="P1767" i="1" a="1"/>
  <c r="P1767" i="1" s="1"/>
  <c r="P1768" i="1" a="1"/>
  <c r="P1768" i="1" s="1"/>
  <c r="P1769" i="1" a="1"/>
  <c r="P1769" i="1" s="1"/>
  <c r="P1770" i="1" a="1"/>
  <c r="P1770" i="1" s="1"/>
  <c r="P1771" i="1" a="1"/>
  <c r="P1771" i="1" s="1"/>
  <c r="P1772" i="1" a="1"/>
  <c r="P1772" i="1" s="1"/>
  <c r="P1773" i="1" a="1"/>
  <c r="P1773" i="1" s="1"/>
  <c r="P1774" i="1" a="1"/>
  <c r="P1774" i="1" s="1"/>
  <c r="P1775" i="1" a="1"/>
  <c r="P1775" i="1" s="1"/>
  <c r="P1776" i="1" a="1"/>
  <c r="P1776" i="1" s="1"/>
  <c r="P1777" i="1" a="1"/>
  <c r="P1777" i="1" s="1"/>
  <c r="P1778" i="1" a="1"/>
  <c r="P1778" i="1" s="1"/>
  <c r="P1779" i="1" a="1"/>
  <c r="P1779" i="1" s="1"/>
  <c r="P1780" i="1" a="1"/>
  <c r="P1780" i="1" s="1"/>
  <c r="P1781" i="1" a="1"/>
  <c r="P1781" i="1" s="1"/>
  <c r="P1782" i="1" a="1"/>
  <c r="P1782" i="1" s="1"/>
  <c r="P1783" i="1" a="1"/>
  <c r="P1783" i="1" s="1"/>
  <c r="P1784" i="1" a="1"/>
  <c r="P1784" i="1" s="1"/>
  <c r="P1785" i="1" a="1"/>
  <c r="P1785" i="1" s="1"/>
  <c r="P1786" i="1" a="1"/>
  <c r="P1786" i="1" s="1"/>
  <c r="P1787" i="1" a="1"/>
  <c r="P1787" i="1" s="1"/>
  <c r="P1788" i="1" a="1"/>
  <c r="P1788" i="1" s="1"/>
  <c r="P1789" i="1" a="1"/>
  <c r="P1789" i="1" s="1"/>
  <c r="P1790" i="1" a="1"/>
  <c r="P1790" i="1" s="1"/>
  <c r="P1791" i="1" a="1"/>
  <c r="P1791" i="1" s="1"/>
  <c r="P1792" i="1" a="1"/>
  <c r="P1792" i="1" s="1"/>
  <c r="P1793" i="1" a="1"/>
  <c r="P1793" i="1" s="1"/>
  <c r="P1794" i="1" a="1"/>
  <c r="P1794" i="1" s="1"/>
  <c r="P1795" i="1" a="1"/>
  <c r="P1795" i="1" s="1"/>
  <c r="P1796" i="1" a="1"/>
  <c r="P1796" i="1" s="1"/>
  <c r="P1797" i="1" a="1"/>
  <c r="P1797" i="1" s="1"/>
  <c r="P1798" i="1" a="1"/>
  <c r="P1798" i="1" s="1"/>
  <c r="P1799" i="1" a="1"/>
  <c r="P1799" i="1" s="1"/>
  <c r="P1800" i="1" a="1"/>
  <c r="P1800" i="1" s="1"/>
  <c r="P1801" i="1" a="1"/>
  <c r="P1801" i="1" s="1"/>
  <c r="P1802" i="1" a="1"/>
  <c r="P1802" i="1" s="1"/>
  <c r="P1803" i="1" a="1"/>
  <c r="P1803" i="1" s="1"/>
  <c r="P1804" i="1" a="1"/>
  <c r="P1804" i="1" s="1"/>
  <c r="P1805" i="1" a="1"/>
  <c r="P1805" i="1" s="1"/>
  <c r="P1806" i="1" a="1"/>
  <c r="P1806" i="1" s="1"/>
  <c r="P1807" i="1" a="1"/>
  <c r="P1807" i="1" s="1"/>
  <c r="P1808" i="1" a="1"/>
  <c r="P1808" i="1" s="1"/>
  <c r="P1809" i="1" a="1"/>
  <c r="P1809" i="1" s="1"/>
  <c r="P1810" i="1" a="1"/>
  <c r="P1810" i="1" s="1"/>
  <c r="P1811" i="1" a="1"/>
  <c r="P1811" i="1" s="1"/>
  <c r="P1812" i="1" a="1"/>
  <c r="P1812" i="1" s="1"/>
  <c r="P1813" i="1" a="1"/>
  <c r="P1813" i="1" s="1"/>
  <c r="P1814" i="1" a="1"/>
  <c r="P1814" i="1" s="1"/>
  <c r="P1815" i="1" a="1"/>
  <c r="P1815" i="1" s="1"/>
  <c r="P1816" i="1" a="1"/>
  <c r="P1816" i="1" s="1"/>
  <c r="P1817" i="1" a="1"/>
  <c r="P1817" i="1" s="1"/>
  <c r="P1818" i="1" a="1"/>
  <c r="P1818" i="1" s="1"/>
  <c r="P1819" i="1" a="1"/>
  <c r="P1819" i="1" s="1"/>
  <c r="P1820" i="1" a="1"/>
  <c r="P1820" i="1" s="1"/>
  <c r="P1821" i="1" a="1"/>
  <c r="P1821" i="1" s="1"/>
  <c r="P1822" i="1" a="1"/>
  <c r="P1822" i="1" s="1"/>
  <c r="P1823" i="1" a="1"/>
  <c r="P1823" i="1" s="1"/>
  <c r="P1824" i="1" a="1"/>
  <c r="P1824" i="1" s="1"/>
  <c r="P1825" i="1" a="1"/>
  <c r="P1825" i="1" s="1"/>
  <c r="P1826" i="1" a="1"/>
  <c r="P1826" i="1" s="1"/>
  <c r="P1827" i="1" a="1"/>
  <c r="P1827" i="1" s="1"/>
  <c r="P1828" i="1" a="1"/>
  <c r="P1828" i="1" s="1"/>
  <c r="P1829" i="1" a="1"/>
  <c r="P1829" i="1" s="1"/>
  <c r="P1830" i="1" a="1"/>
  <c r="P1830" i="1" s="1"/>
  <c r="P1831" i="1" a="1"/>
  <c r="P1831" i="1" s="1"/>
  <c r="P1832" i="1" a="1"/>
  <c r="P1832" i="1" s="1"/>
  <c r="P1833" i="1" a="1"/>
  <c r="P1833" i="1" s="1"/>
  <c r="P1834" i="1" a="1"/>
  <c r="P1834" i="1" s="1"/>
  <c r="P1835" i="1" a="1"/>
  <c r="P1835" i="1" s="1"/>
  <c r="P1836" i="1" a="1"/>
  <c r="P1836" i="1" s="1"/>
  <c r="P1837" i="1" a="1"/>
  <c r="P1837" i="1" s="1"/>
  <c r="P1838" i="1" a="1"/>
  <c r="P1838" i="1" s="1"/>
  <c r="P1839" i="1" a="1"/>
  <c r="P1839" i="1" s="1"/>
  <c r="P1840" i="1" a="1"/>
  <c r="P1840" i="1" s="1"/>
  <c r="P1841" i="1" a="1"/>
  <c r="P1841" i="1" s="1"/>
  <c r="P1842" i="1" a="1"/>
  <c r="P1842" i="1" s="1"/>
  <c r="P1843" i="1" a="1"/>
  <c r="P1843" i="1" s="1"/>
  <c r="P1844" i="1" a="1"/>
  <c r="P1844" i="1" s="1"/>
  <c r="P1845" i="1" a="1"/>
  <c r="P1845" i="1" s="1"/>
  <c r="P1846" i="1" a="1"/>
  <c r="P1846" i="1" s="1"/>
  <c r="P1847" i="1" a="1"/>
  <c r="P1847" i="1" s="1"/>
  <c r="P1848" i="1" a="1"/>
  <c r="P1848" i="1" s="1"/>
  <c r="P1849" i="1" a="1"/>
  <c r="P1849" i="1" s="1"/>
  <c r="P1850" i="1" a="1"/>
  <c r="P1850" i="1" s="1"/>
  <c r="P1851" i="1" a="1"/>
  <c r="P1851" i="1" s="1"/>
  <c r="P1852" i="1" a="1"/>
  <c r="P1852" i="1" s="1"/>
  <c r="P1853" i="1" a="1"/>
  <c r="P1853" i="1" s="1"/>
  <c r="P1854" i="1" a="1"/>
  <c r="P1854" i="1" s="1"/>
  <c r="P1855" i="1" a="1"/>
  <c r="P1855" i="1" s="1"/>
  <c r="P1856" i="1" a="1"/>
  <c r="P1856" i="1" s="1"/>
  <c r="P1857" i="1" a="1"/>
  <c r="P1857" i="1" s="1"/>
  <c r="P1858" i="1" a="1"/>
  <c r="P1858" i="1" s="1"/>
  <c r="P1859" i="1" a="1"/>
  <c r="P1859" i="1" s="1"/>
  <c r="P1860" i="1" a="1"/>
  <c r="P1860" i="1" s="1"/>
  <c r="P1861" i="1" a="1"/>
  <c r="P1861" i="1" s="1"/>
  <c r="P1862" i="1" a="1"/>
  <c r="P1862" i="1" s="1"/>
  <c r="P1863" i="1" a="1"/>
  <c r="P1863" i="1" s="1"/>
  <c r="P1864" i="1" a="1"/>
  <c r="P1864" i="1" s="1"/>
  <c r="P1865" i="1" a="1"/>
  <c r="P1865" i="1" s="1"/>
  <c r="P1866" i="1" a="1"/>
  <c r="P1866" i="1" s="1"/>
  <c r="P1867" i="1" a="1"/>
  <c r="P1867" i="1" s="1"/>
  <c r="P1868" i="1" a="1"/>
  <c r="P1868" i="1" s="1"/>
  <c r="P1869" i="1" a="1"/>
  <c r="P1869" i="1" s="1"/>
  <c r="P1870" i="1" a="1"/>
  <c r="P1870" i="1" s="1"/>
  <c r="P1871" i="1" a="1"/>
  <c r="P1871" i="1" s="1"/>
  <c r="P1872" i="1" a="1"/>
  <c r="P1872" i="1" s="1"/>
  <c r="P1873" i="1" a="1"/>
  <c r="P1873" i="1" s="1"/>
  <c r="P1874" i="1" a="1"/>
  <c r="P1874" i="1" s="1"/>
  <c r="P1875" i="1" a="1"/>
  <c r="P1875" i="1" s="1"/>
  <c r="P1876" i="1" a="1"/>
  <c r="P1876" i="1" s="1"/>
  <c r="P1877" i="1" a="1"/>
  <c r="P1877" i="1" s="1"/>
  <c r="P1878" i="1" a="1"/>
  <c r="P1878" i="1" s="1"/>
  <c r="P1879" i="1" a="1"/>
  <c r="P1879" i="1" s="1"/>
  <c r="P1880" i="1" a="1"/>
  <c r="P1880" i="1" s="1"/>
  <c r="P1881" i="1" a="1"/>
  <c r="P1881" i="1" s="1"/>
  <c r="P1882" i="1" a="1"/>
  <c r="P1882" i="1" s="1"/>
  <c r="P1883" i="1" a="1"/>
  <c r="P1883" i="1" s="1"/>
  <c r="P1884" i="1" a="1"/>
  <c r="P1884" i="1" s="1"/>
  <c r="P1885" i="1" a="1"/>
  <c r="P1885" i="1" s="1"/>
  <c r="P1886" i="1" a="1"/>
  <c r="P1886" i="1" s="1"/>
  <c r="P1887" i="1" a="1"/>
  <c r="P1887" i="1" s="1"/>
  <c r="P1888" i="1" a="1"/>
  <c r="P1888" i="1" s="1"/>
  <c r="P1889" i="1" a="1"/>
  <c r="P1889" i="1" s="1"/>
  <c r="P1890" i="1" a="1"/>
  <c r="P1890" i="1" s="1"/>
  <c r="P1891" i="1" a="1"/>
  <c r="P1891" i="1" s="1"/>
  <c r="P1892" i="1" a="1"/>
  <c r="P1892" i="1" s="1"/>
  <c r="P1893" i="1" a="1"/>
  <c r="P1893" i="1" s="1"/>
  <c r="P1894" i="1" a="1"/>
  <c r="P1894" i="1" s="1"/>
  <c r="P1895" i="1" a="1"/>
  <c r="P1895" i="1" s="1"/>
  <c r="P1896" i="1" a="1"/>
  <c r="P1896" i="1" s="1"/>
  <c r="P1897" i="1" a="1"/>
  <c r="P1897" i="1" s="1"/>
  <c r="P1898" i="1" a="1"/>
  <c r="P1898" i="1" s="1"/>
  <c r="P1899" i="1" a="1"/>
  <c r="P1899" i="1" s="1"/>
  <c r="P1900" i="1" a="1"/>
  <c r="P1900" i="1" s="1"/>
  <c r="P1901" i="1" a="1"/>
  <c r="P1901" i="1" s="1"/>
  <c r="P1902" i="1" a="1"/>
  <c r="P1902" i="1" s="1"/>
  <c r="P1903" i="1" a="1"/>
  <c r="P1903" i="1" s="1"/>
  <c r="P1904" i="1" a="1"/>
  <c r="P1904" i="1" s="1"/>
  <c r="P1905" i="1" a="1"/>
  <c r="P1905" i="1" s="1"/>
  <c r="P1906" i="1" a="1"/>
  <c r="P1906" i="1" s="1"/>
  <c r="P1907" i="1" a="1"/>
  <c r="P1907" i="1" s="1"/>
  <c r="P1908" i="1" a="1"/>
  <c r="P1908" i="1" s="1"/>
  <c r="P1909" i="1" a="1"/>
  <c r="P1909" i="1" s="1"/>
  <c r="P1910" i="1" a="1"/>
  <c r="P1910" i="1" s="1"/>
  <c r="P1911" i="1" a="1"/>
  <c r="P1911" i="1" s="1"/>
  <c r="P1912" i="1" a="1"/>
  <c r="P1912" i="1" s="1"/>
  <c r="P1913" i="1" a="1"/>
  <c r="P1913" i="1" s="1"/>
  <c r="P1914" i="1" a="1"/>
  <c r="P1914" i="1" s="1"/>
  <c r="P1915" i="1" a="1"/>
  <c r="P1915" i="1" s="1"/>
  <c r="P1916" i="1" a="1"/>
  <c r="P1916" i="1" s="1"/>
  <c r="P1917" i="1" a="1"/>
  <c r="P1917" i="1" s="1"/>
  <c r="P1918" i="1" a="1"/>
  <c r="P1918" i="1" s="1"/>
  <c r="P1919" i="1" a="1"/>
  <c r="P1919" i="1" s="1"/>
  <c r="P1920" i="1" a="1"/>
  <c r="P1920" i="1" s="1"/>
  <c r="P1921" i="1" a="1"/>
  <c r="P1921" i="1" s="1"/>
  <c r="P1922" i="1" a="1"/>
  <c r="P1922" i="1" s="1"/>
  <c r="P1923" i="1" a="1"/>
  <c r="P1923" i="1" s="1"/>
  <c r="P1924" i="1" a="1"/>
  <c r="P1924" i="1" s="1"/>
  <c r="P1925" i="1" a="1"/>
  <c r="P1925" i="1" s="1"/>
  <c r="P1926" i="1" a="1"/>
  <c r="P1926" i="1" s="1"/>
  <c r="P1927" i="1" a="1"/>
  <c r="P1927" i="1" s="1"/>
  <c r="P1928" i="1" a="1"/>
  <c r="P1928" i="1" s="1"/>
  <c r="P1929" i="1" a="1"/>
  <c r="P1929" i="1" s="1"/>
  <c r="P1930" i="1" a="1"/>
  <c r="P1930" i="1" s="1"/>
  <c r="P1931" i="1" a="1"/>
  <c r="P1931" i="1" s="1"/>
  <c r="P1932" i="1" a="1"/>
  <c r="P1932" i="1" s="1"/>
  <c r="P1933" i="1" a="1"/>
  <c r="P1933" i="1" s="1"/>
  <c r="P1934" i="1" a="1"/>
  <c r="P1934" i="1" s="1"/>
  <c r="P1935" i="1" a="1"/>
  <c r="P1935" i="1" s="1"/>
  <c r="P1936" i="1" a="1"/>
  <c r="P1936" i="1" s="1"/>
  <c r="P1937" i="1" a="1"/>
  <c r="P1937" i="1" s="1"/>
  <c r="P1938" i="1" a="1"/>
  <c r="P1938" i="1" s="1"/>
  <c r="P1939" i="1" a="1"/>
  <c r="P1939" i="1" s="1"/>
  <c r="P1940" i="1" a="1"/>
  <c r="P1940" i="1" s="1"/>
  <c r="P1941" i="1" a="1"/>
  <c r="P1941" i="1" s="1"/>
  <c r="P1942" i="1" a="1"/>
  <c r="P1942" i="1" s="1"/>
  <c r="P1943" i="1" a="1"/>
  <c r="P1943" i="1" s="1"/>
  <c r="P1944" i="1" a="1"/>
  <c r="P1944" i="1" s="1"/>
  <c r="P1945" i="1" a="1"/>
  <c r="P1945" i="1" s="1"/>
  <c r="P1946" i="1" a="1"/>
  <c r="P1946" i="1" s="1"/>
  <c r="P1947" i="1" a="1"/>
  <c r="P1947" i="1" s="1"/>
  <c r="P1948" i="1" a="1"/>
  <c r="P1948" i="1" s="1"/>
  <c r="P1949" i="1" a="1"/>
  <c r="P1949" i="1" s="1"/>
  <c r="P1950" i="1" a="1"/>
  <c r="P1950" i="1" s="1"/>
  <c r="P1951" i="1" a="1"/>
  <c r="P1951" i="1" s="1"/>
  <c r="P1952" i="1" a="1"/>
  <c r="P1952" i="1" s="1"/>
  <c r="P1953" i="1" a="1"/>
  <c r="P1953" i="1" s="1"/>
  <c r="P1954" i="1" a="1"/>
  <c r="P1954" i="1" s="1"/>
  <c r="P1955" i="1" a="1"/>
  <c r="P1955" i="1" s="1"/>
  <c r="P1956" i="1" a="1"/>
  <c r="P1956" i="1" s="1"/>
  <c r="P1957" i="1" a="1"/>
  <c r="P1957" i="1" s="1"/>
  <c r="P1958" i="1" a="1"/>
  <c r="P1958" i="1" s="1"/>
  <c r="P1959" i="1" a="1"/>
  <c r="P1959" i="1" s="1"/>
  <c r="P1960" i="1" a="1"/>
  <c r="P1960" i="1" s="1"/>
  <c r="P1961" i="1" a="1"/>
  <c r="P1961" i="1" s="1"/>
  <c r="P1962" i="1" a="1"/>
  <c r="P1962" i="1" s="1"/>
  <c r="P1963" i="1" a="1"/>
  <c r="P1963" i="1" s="1"/>
  <c r="P1964" i="1" a="1"/>
  <c r="P1964" i="1" s="1"/>
  <c r="P1965" i="1" a="1"/>
  <c r="P1965" i="1" s="1"/>
  <c r="P1966" i="1" a="1"/>
  <c r="P1966" i="1" s="1"/>
  <c r="P1967" i="1" a="1"/>
  <c r="P1967" i="1" s="1"/>
  <c r="P1968" i="1" a="1"/>
  <c r="P1968" i="1" s="1"/>
  <c r="P1969" i="1" a="1"/>
  <c r="P1969" i="1" s="1"/>
  <c r="P1970" i="1" a="1"/>
  <c r="P1970" i="1" s="1"/>
  <c r="P1971" i="1" a="1"/>
  <c r="P1971" i="1" s="1"/>
  <c r="P1972" i="1" a="1"/>
  <c r="P1972" i="1" s="1"/>
  <c r="P1973" i="1" a="1"/>
  <c r="P1973" i="1" s="1"/>
  <c r="P1974" i="1" a="1"/>
  <c r="P1974" i="1" s="1"/>
  <c r="P1975" i="1" a="1"/>
  <c r="P1975" i="1" s="1"/>
  <c r="P1976" i="1" a="1"/>
  <c r="P1976" i="1" s="1"/>
  <c r="P1977" i="1" a="1"/>
  <c r="P1977" i="1" s="1"/>
  <c r="P1978" i="1" a="1"/>
  <c r="P1978" i="1" s="1"/>
  <c r="P1979" i="1" a="1"/>
  <c r="P1979" i="1" s="1"/>
  <c r="P1980" i="1" a="1"/>
  <c r="P1980" i="1" s="1"/>
  <c r="P1981" i="1" a="1"/>
  <c r="P1981" i="1" s="1"/>
  <c r="P1982" i="1" a="1"/>
  <c r="P1982" i="1" s="1"/>
  <c r="P1983" i="1" a="1"/>
  <c r="P1983" i="1" s="1"/>
  <c r="P1984" i="1" a="1"/>
  <c r="P1984" i="1" s="1"/>
  <c r="P1985" i="1" a="1"/>
  <c r="P1985" i="1" s="1"/>
  <c r="P1986" i="1" a="1"/>
  <c r="P1986" i="1" s="1"/>
  <c r="P1987" i="1" a="1"/>
  <c r="P1987" i="1" s="1"/>
  <c r="P1988" i="1" a="1"/>
  <c r="P1988" i="1" s="1"/>
  <c r="P1989" i="1" a="1"/>
  <c r="P1989" i="1" s="1"/>
  <c r="P1990" i="1" a="1"/>
  <c r="P1990" i="1" s="1"/>
  <c r="P1991" i="1" a="1"/>
  <c r="P1991" i="1" s="1"/>
  <c r="P1992" i="1" a="1"/>
  <c r="P1992" i="1" s="1"/>
  <c r="P1993" i="1" a="1"/>
  <c r="P1993" i="1" s="1"/>
  <c r="P1994" i="1" a="1"/>
  <c r="P1994" i="1" s="1"/>
  <c r="P1995" i="1" a="1"/>
  <c r="P1995" i="1" s="1"/>
  <c r="P1996" i="1" a="1"/>
  <c r="P1996" i="1" s="1"/>
  <c r="P1997" i="1" a="1"/>
  <c r="P1997" i="1" s="1"/>
  <c r="P1998" i="1" a="1"/>
  <c r="P1998" i="1" s="1"/>
  <c r="P1999" i="1" a="1"/>
  <c r="P1999" i="1" s="1"/>
  <c r="P2000" i="1" a="1"/>
  <c r="P2000" i="1" s="1"/>
  <c r="P2001" i="1" a="1"/>
  <c r="P2001" i="1" s="1"/>
  <c r="P2002" i="1" a="1"/>
  <c r="P2002" i="1" s="1"/>
  <c r="P2003" i="1" a="1"/>
  <c r="P2003" i="1" s="1"/>
  <c r="P2004" i="1" a="1"/>
  <c r="P2004" i="1" s="1"/>
  <c r="P2005" i="1" a="1"/>
  <c r="P2005" i="1" s="1"/>
  <c r="P2006" i="1" a="1"/>
  <c r="P2006" i="1" s="1"/>
  <c r="P2007" i="1" a="1"/>
  <c r="P2007" i="1" s="1"/>
  <c r="P2008" i="1" a="1"/>
  <c r="P2008" i="1" s="1"/>
  <c r="P2009" i="1" a="1"/>
  <c r="P2009" i="1" s="1"/>
  <c r="P2010" i="1" a="1"/>
  <c r="P2010" i="1" s="1"/>
  <c r="P2011" i="1" a="1"/>
  <c r="P2011" i="1" s="1"/>
  <c r="P2012" i="1" a="1"/>
  <c r="P2012" i="1" s="1"/>
  <c r="P2013" i="1" a="1"/>
  <c r="P2013" i="1" s="1"/>
  <c r="P2014" i="1" a="1"/>
  <c r="P2014" i="1" s="1"/>
  <c r="P2015" i="1" a="1"/>
  <c r="P2015" i="1" s="1"/>
  <c r="P2016" i="1" a="1"/>
  <c r="P2016" i="1" s="1"/>
  <c r="P2017" i="1" a="1"/>
  <c r="P2017" i="1" s="1"/>
  <c r="P2018" i="1" a="1"/>
  <c r="P2018" i="1" s="1"/>
  <c r="P2019" i="1" a="1"/>
  <c r="P2019" i="1" s="1"/>
  <c r="P2020" i="1" a="1"/>
  <c r="P2020" i="1" s="1"/>
  <c r="P2021" i="1" a="1"/>
  <c r="P2021" i="1" s="1"/>
  <c r="P2022" i="1" a="1"/>
  <c r="P2022" i="1" s="1"/>
  <c r="P2023" i="1" a="1"/>
  <c r="P2023" i="1" s="1"/>
  <c r="P2024" i="1" a="1"/>
  <c r="P2024" i="1" s="1"/>
  <c r="P2025" i="1" a="1"/>
  <c r="P2025" i="1" s="1"/>
  <c r="P2026" i="1" a="1"/>
  <c r="P2026" i="1" s="1"/>
  <c r="P2027" i="1" a="1"/>
  <c r="P2027" i="1" s="1"/>
  <c r="P2028" i="1" a="1"/>
  <c r="P2028" i="1" s="1"/>
  <c r="P2029" i="1" a="1"/>
  <c r="P2029" i="1" s="1"/>
  <c r="P2030" i="1" a="1"/>
  <c r="P2030" i="1" s="1"/>
  <c r="P2031" i="1" a="1"/>
  <c r="P2031" i="1" s="1"/>
  <c r="P2032" i="1" a="1"/>
  <c r="P2032" i="1" s="1"/>
  <c r="P2033" i="1" a="1"/>
  <c r="P2033" i="1" s="1"/>
  <c r="P2034" i="1" a="1"/>
  <c r="P2034" i="1" s="1"/>
  <c r="P2035" i="1" a="1"/>
  <c r="P2035" i="1" s="1"/>
  <c r="P2036" i="1" a="1"/>
  <c r="P2036" i="1" s="1"/>
  <c r="P2037" i="1" a="1"/>
  <c r="P2037" i="1" s="1"/>
  <c r="P2038" i="1" a="1"/>
  <c r="P2038" i="1" s="1"/>
  <c r="P2039" i="1" a="1"/>
  <c r="P2039" i="1" s="1"/>
  <c r="P2040" i="1" a="1"/>
  <c r="P2040" i="1" s="1"/>
  <c r="P2041" i="1" a="1"/>
  <c r="P2041" i="1" s="1"/>
  <c r="P2042" i="1" a="1"/>
  <c r="P2042" i="1" s="1"/>
  <c r="P2043" i="1" a="1"/>
  <c r="P2043" i="1" s="1"/>
  <c r="P2044" i="1" a="1"/>
  <c r="P2044" i="1" s="1"/>
  <c r="P2045" i="1" a="1"/>
  <c r="P2045" i="1" s="1"/>
  <c r="P2046" i="1" a="1"/>
  <c r="P2046" i="1" s="1"/>
  <c r="P2047" i="1" a="1"/>
  <c r="P2047" i="1" s="1"/>
  <c r="P2048" i="1" a="1"/>
  <c r="P2048" i="1" s="1"/>
  <c r="P2049" i="1" a="1"/>
  <c r="P2049" i="1" s="1"/>
  <c r="P2050" i="1" a="1"/>
  <c r="P2050" i="1" s="1"/>
  <c r="P2051" i="1" a="1"/>
  <c r="P2051" i="1" s="1"/>
  <c r="P2052" i="1" a="1"/>
  <c r="P2052" i="1" s="1"/>
  <c r="P2053" i="1" a="1"/>
  <c r="P2053" i="1" s="1"/>
  <c r="P2054" i="1" a="1"/>
  <c r="P2054" i="1" s="1"/>
  <c r="P2055" i="1" a="1"/>
  <c r="P2055" i="1" s="1"/>
  <c r="P2056" i="1" a="1"/>
  <c r="P2056" i="1" s="1"/>
  <c r="P2057" i="1" a="1"/>
  <c r="P2057" i="1" s="1"/>
  <c r="P2058" i="1" a="1"/>
  <c r="P2058" i="1" s="1"/>
  <c r="P2059" i="1" a="1"/>
  <c r="P2059" i="1" s="1"/>
  <c r="P2060" i="1" a="1"/>
  <c r="P2060" i="1" s="1"/>
  <c r="P2061" i="1" a="1"/>
  <c r="P2061" i="1" s="1"/>
  <c r="P2062" i="1" a="1"/>
  <c r="P2062" i="1" s="1"/>
  <c r="P2063" i="1" a="1"/>
  <c r="P2063" i="1" s="1"/>
  <c r="P2064" i="1" a="1"/>
  <c r="P2064" i="1" s="1"/>
  <c r="P2065" i="1" a="1"/>
  <c r="P2065" i="1" s="1"/>
  <c r="P2066" i="1" a="1"/>
  <c r="P2066" i="1" s="1"/>
  <c r="P2067" i="1" a="1"/>
  <c r="P2067" i="1" s="1"/>
  <c r="P2068" i="1" a="1"/>
  <c r="P2068" i="1" s="1"/>
  <c r="P2069" i="1" a="1"/>
  <c r="P2069" i="1" s="1"/>
  <c r="P2070" i="1" a="1"/>
  <c r="P2070" i="1" s="1"/>
  <c r="P2071" i="1" a="1"/>
  <c r="P2071" i="1" s="1"/>
  <c r="P2072" i="1" a="1"/>
  <c r="P2072" i="1" s="1"/>
  <c r="P2073" i="1" a="1"/>
  <c r="P2073" i="1" s="1"/>
  <c r="P2074" i="1" a="1"/>
  <c r="P2074" i="1" s="1"/>
  <c r="P2075" i="1" a="1"/>
  <c r="P2075" i="1"/>
  <c r="P2076" i="1" a="1"/>
  <c r="P2076" i="1" s="1"/>
  <c r="P2077" i="1" a="1"/>
  <c r="P2077" i="1" s="1"/>
  <c r="P2078" i="1" a="1"/>
  <c r="P2078" i="1" s="1"/>
  <c r="P2079" i="1" a="1"/>
  <c r="P2079" i="1" s="1"/>
  <c r="P2080" i="1" a="1"/>
  <c r="P2080" i="1" s="1"/>
  <c r="P2081" i="1" a="1"/>
  <c r="P2081" i="1" s="1"/>
  <c r="P2082" i="1" a="1"/>
  <c r="P2082" i="1" s="1"/>
  <c r="P2083" i="1" a="1"/>
  <c r="P2083" i="1" s="1"/>
  <c r="P2084" i="1" a="1"/>
  <c r="P2084" i="1" s="1"/>
  <c r="P2085" i="1" a="1"/>
  <c r="P2085" i="1" s="1"/>
  <c r="P2086" i="1" a="1"/>
  <c r="P2086" i="1" s="1"/>
  <c r="P2087" i="1" a="1"/>
  <c r="P2087" i="1" s="1"/>
  <c r="P2088" i="1" a="1"/>
  <c r="P2088" i="1" s="1"/>
  <c r="P2089" i="1" a="1"/>
  <c r="P2089" i="1" s="1"/>
  <c r="P2090" i="1" a="1"/>
  <c r="P2090" i="1" s="1"/>
  <c r="P2091" i="1" a="1"/>
  <c r="P2091" i="1"/>
  <c r="P2092" i="1" a="1"/>
  <c r="P2092" i="1" s="1"/>
  <c r="P2093" i="1" a="1"/>
  <c r="P2093" i="1" s="1"/>
  <c r="P2094" i="1" a="1"/>
  <c r="P2094" i="1" s="1"/>
  <c r="P2095" i="1" a="1"/>
  <c r="P2095" i="1" s="1"/>
  <c r="P2096" i="1" a="1"/>
  <c r="P2096" i="1" s="1"/>
  <c r="P2097" i="1" a="1"/>
  <c r="P2097" i="1" s="1"/>
  <c r="P2098" i="1" a="1"/>
  <c r="P2098" i="1" s="1"/>
  <c r="P2099" i="1" a="1"/>
  <c r="P2099" i="1" s="1"/>
  <c r="P2100" i="1" a="1"/>
  <c r="P2100" i="1" s="1"/>
  <c r="P2101" i="1" a="1"/>
  <c r="P2101" i="1" s="1"/>
  <c r="P2102" i="1" a="1"/>
  <c r="P2102" i="1" s="1"/>
  <c r="P2103" i="1" a="1"/>
  <c r="P2103" i="1" s="1"/>
  <c r="P2104" i="1" a="1"/>
  <c r="P2104" i="1" s="1"/>
  <c r="P2105" i="1" a="1"/>
  <c r="P2105" i="1" s="1"/>
  <c r="P2106" i="1" a="1"/>
  <c r="P2106" i="1" s="1"/>
  <c r="P2107" i="1" a="1"/>
  <c r="P2107" i="1" s="1"/>
  <c r="P2108" i="1" a="1"/>
  <c r="P2108" i="1"/>
  <c r="P2109" i="1" a="1"/>
  <c r="P2109" i="1" s="1"/>
  <c r="P2110" i="1" a="1"/>
  <c r="P2110" i="1" s="1"/>
  <c r="P2111" i="1" a="1"/>
  <c r="P2111" i="1" s="1"/>
  <c r="P2112" i="1" a="1"/>
  <c r="P2112" i="1"/>
  <c r="P2113" i="1" a="1"/>
  <c r="P2113" i="1" s="1"/>
  <c r="P2114" i="1" a="1"/>
  <c r="P2114" i="1" s="1"/>
  <c r="P2115" i="1" a="1"/>
  <c r="P2115" i="1" s="1"/>
  <c r="P2116" i="1" a="1"/>
  <c r="P2116" i="1"/>
  <c r="P2117" i="1" a="1"/>
  <c r="P2117" i="1" s="1"/>
  <c r="P2118" i="1" a="1"/>
  <c r="P2118" i="1" s="1"/>
  <c r="P2119" i="1" a="1"/>
  <c r="P2119" i="1" s="1"/>
  <c r="P2120" i="1" a="1"/>
  <c r="P2120" i="1"/>
  <c r="P2121" i="1" a="1"/>
  <c r="P2121" i="1" s="1"/>
  <c r="P2122" i="1" a="1"/>
  <c r="P2122" i="1" s="1"/>
  <c r="P2123" i="1" a="1"/>
  <c r="P2123" i="1" s="1"/>
  <c r="P2124" i="1" a="1"/>
  <c r="P2124" i="1"/>
  <c r="P2125" i="1" a="1"/>
  <c r="P2125" i="1" s="1"/>
  <c r="P2126" i="1" a="1"/>
  <c r="P2126" i="1" s="1"/>
  <c r="P2127" i="1" a="1"/>
  <c r="P2127" i="1" s="1"/>
  <c r="P2128" i="1" a="1"/>
  <c r="P2128" i="1"/>
  <c r="P2129" i="1" a="1"/>
  <c r="P2129" i="1" s="1"/>
  <c r="P2130" i="1" a="1"/>
  <c r="P2130" i="1" s="1"/>
  <c r="P2131" i="1" a="1"/>
  <c r="P2131" i="1" s="1"/>
  <c r="P2132" i="1" a="1"/>
  <c r="P2132" i="1"/>
  <c r="P2133" i="1" a="1"/>
  <c r="P2133" i="1" s="1"/>
  <c r="P2134" i="1" a="1"/>
  <c r="P2134" i="1" s="1"/>
  <c r="P2135" i="1" a="1"/>
  <c r="P2135" i="1" s="1"/>
  <c r="P2136" i="1" a="1"/>
  <c r="P2136" i="1"/>
  <c r="P2137" i="1" a="1"/>
  <c r="P2137" i="1" s="1"/>
  <c r="P2138" i="1" a="1"/>
  <c r="P2138" i="1" s="1"/>
  <c r="P2139" i="1" a="1"/>
  <c r="P2139" i="1" s="1"/>
  <c r="P2140" i="1" a="1"/>
  <c r="P2140" i="1"/>
  <c r="P2141" i="1" a="1"/>
  <c r="P2141" i="1" s="1"/>
  <c r="P2142" i="1" a="1"/>
  <c r="P2142" i="1" s="1"/>
  <c r="P2143" i="1" a="1"/>
  <c r="P2143" i="1" s="1"/>
  <c r="P2144" i="1" a="1"/>
  <c r="P2144" i="1" s="1"/>
  <c r="P2145" i="1" a="1"/>
  <c r="P2145" i="1" s="1"/>
  <c r="P2146" i="1" a="1"/>
  <c r="P2146" i="1" s="1"/>
  <c r="P2147" i="1" a="1"/>
  <c r="P2147" i="1" s="1"/>
  <c r="P2148" i="1" a="1"/>
  <c r="P2148" i="1" s="1"/>
  <c r="P2149" i="1" a="1"/>
  <c r="P2149" i="1" s="1"/>
  <c r="P2150" i="1" a="1"/>
  <c r="P2150" i="1" s="1"/>
  <c r="P2151" i="1" a="1"/>
  <c r="P2151" i="1" s="1"/>
  <c r="P2152" i="1" a="1"/>
  <c r="P2152" i="1" s="1"/>
  <c r="P2153" i="1" a="1"/>
  <c r="P2153" i="1" s="1"/>
  <c r="P2154" i="1" a="1"/>
  <c r="P2154" i="1" s="1"/>
  <c r="P2155" i="1" a="1"/>
  <c r="P2155" i="1" s="1"/>
  <c r="P2156" i="1" a="1"/>
  <c r="P2156" i="1" s="1"/>
  <c r="P2157" i="1" a="1"/>
  <c r="P2157" i="1" s="1"/>
  <c r="P2158" i="1" a="1"/>
  <c r="P2158" i="1" s="1"/>
  <c r="P2159" i="1" a="1"/>
  <c r="P2159" i="1" s="1"/>
  <c r="P2160" i="1" a="1"/>
  <c r="P2160" i="1" s="1"/>
  <c r="P2161" i="1" a="1"/>
  <c r="P2161" i="1" s="1"/>
  <c r="P2162" i="1" a="1"/>
  <c r="P2162" i="1" s="1"/>
  <c r="P2163" i="1" a="1"/>
  <c r="P2163" i="1" s="1"/>
  <c r="P2164" i="1" a="1"/>
  <c r="P2164" i="1" s="1"/>
  <c r="P2165" i="1" a="1"/>
  <c r="P2165" i="1" s="1"/>
  <c r="P2166" i="1" a="1"/>
  <c r="P2166" i="1" s="1"/>
  <c r="P2167" i="1" a="1"/>
  <c r="P2167" i="1" s="1"/>
  <c r="P2168" i="1" a="1"/>
  <c r="P2168" i="1" s="1"/>
  <c r="P2169" i="1" a="1"/>
  <c r="P2169" i="1" s="1"/>
  <c r="P2170" i="1" a="1"/>
  <c r="P2170" i="1" s="1"/>
  <c r="P2171" i="1" a="1"/>
  <c r="P2171" i="1" s="1"/>
  <c r="P2172" i="1" a="1"/>
  <c r="P2172" i="1" s="1"/>
  <c r="P2173" i="1" a="1"/>
  <c r="P2173" i="1" s="1"/>
  <c r="P2174" i="1" a="1"/>
  <c r="P2174" i="1" s="1"/>
  <c r="P2175" i="1" a="1"/>
  <c r="P2175" i="1" s="1"/>
  <c r="P2176" i="1" a="1"/>
  <c r="P2176" i="1" s="1"/>
  <c r="P2177" i="1" a="1"/>
  <c r="P2177" i="1" s="1"/>
  <c r="P2178" i="1" a="1"/>
  <c r="P2178" i="1" s="1"/>
  <c r="P2179" i="1" a="1"/>
  <c r="P2179" i="1" s="1"/>
  <c r="P2180" i="1" a="1"/>
  <c r="P2180" i="1" s="1"/>
  <c r="P2181" i="1" a="1"/>
  <c r="P2181" i="1" s="1"/>
  <c r="P2182" i="1" a="1"/>
  <c r="P2182" i="1" s="1"/>
  <c r="P2183" i="1" a="1"/>
  <c r="P2183" i="1" s="1"/>
  <c r="P2184" i="1" a="1"/>
  <c r="P2184" i="1" s="1"/>
  <c r="P2185" i="1" a="1"/>
  <c r="P2185" i="1" s="1"/>
  <c r="P2186" i="1" a="1"/>
  <c r="P2186" i="1" s="1"/>
  <c r="P2187" i="1" a="1"/>
  <c r="P2187" i="1" s="1"/>
  <c r="P2188" i="1" a="1"/>
  <c r="P2188" i="1" s="1"/>
  <c r="P2189" i="1" a="1"/>
  <c r="P2189" i="1" s="1"/>
  <c r="P2190" i="1" a="1"/>
  <c r="P2190" i="1" s="1"/>
  <c r="P2191" i="1" a="1"/>
  <c r="P2191" i="1" s="1"/>
  <c r="P2192" i="1" a="1"/>
  <c r="P2192" i="1" s="1"/>
  <c r="P2193" i="1" a="1"/>
  <c r="P2193" i="1" s="1"/>
  <c r="P2194" i="1" a="1"/>
  <c r="P2194" i="1" s="1"/>
  <c r="P2195" i="1" a="1"/>
  <c r="P2195" i="1" s="1"/>
  <c r="P2196" i="1" a="1"/>
  <c r="P2196" i="1" s="1"/>
  <c r="P2197" i="1" a="1"/>
  <c r="P2197" i="1" s="1"/>
  <c r="P2198" i="1" a="1"/>
  <c r="P2198" i="1" s="1"/>
  <c r="P2199" i="1" a="1"/>
  <c r="P2199" i="1" s="1"/>
  <c r="P2200" i="1" a="1"/>
  <c r="P2200" i="1" s="1"/>
  <c r="P2201" i="1" a="1"/>
  <c r="P2201" i="1" s="1"/>
  <c r="P2202" i="1" a="1"/>
  <c r="P2202" i="1" s="1"/>
  <c r="P2203" i="1" a="1"/>
  <c r="P2203" i="1" s="1"/>
  <c r="P2204" i="1" a="1"/>
  <c r="P2204" i="1" s="1"/>
  <c r="P2205" i="1" a="1"/>
  <c r="P2205" i="1" s="1"/>
  <c r="P2206" i="1" a="1"/>
  <c r="P2206" i="1" s="1"/>
  <c r="P2207" i="1" a="1"/>
  <c r="P2207" i="1" s="1"/>
  <c r="P2208" i="1" a="1"/>
  <c r="P2208" i="1" s="1"/>
  <c r="P2209" i="1" a="1"/>
  <c r="P2209" i="1" s="1"/>
  <c r="P2210" i="1" a="1"/>
  <c r="P2210" i="1" s="1"/>
  <c r="P2211" i="1" a="1"/>
  <c r="P2211" i="1" s="1"/>
  <c r="P2212" i="1" a="1"/>
  <c r="P2212" i="1" s="1"/>
  <c r="P2213" i="1" a="1"/>
  <c r="P2213" i="1" s="1"/>
  <c r="P2214" i="1" a="1"/>
  <c r="P2214" i="1" s="1"/>
  <c r="P2215" i="1" a="1"/>
  <c r="P2215" i="1" s="1"/>
  <c r="P2216" i="1" a="1"/>
  <c r="P2216" i="1" s="1"/>
  <c r="P2217" i="1" a="1"/>
  <c r="P2217" i="1" s="1"/>
  <c r="P2218" i="1" a="1"/>
  <c r="P2218" i="1" s="1"/>
  <c r="P2219" i="1" a="1"/>
  <c r="P2219" i="1" s="1"/>
  <c r="P2220" i="1" a="1"/>
  <c r="P2220" i="1" s="1"/>
  <c r="P2221" i="1" a="1"/>
  <c r="P2221" i="1" s="1"/>
  <c r="P2222" i="1" a="1"/>
  <c r="P2222" i="1" s="1"/>
  <c r="P2223" i="1" a="1"/>
  <c r="P2223" i="1" s="1"/>
  <c r="P2224" i="1" a="1"/>
  <c r="P2224" i="1" s="1"/>
  <c r="P2225" i="1" a="1"/>
  <c r="P2225" i="1" s="1"/>
  <c r="P2226" i="1" a="1"/>
  <c r="P2226" i="1" s="1"/>
  <c r="P2227" i="1" a="1"/>
  <c r="P2227" i="1" s="1"/>
  <c r="P2228" i="1" a="1"/>
  <c r="P2228" i="1" s="1"/>
  <c r="P2229" i="1" a="1"/>
  <c r="P2229" i="1" s="1"/>
  <c r="P2230" i="1" a="1"/>
  <c r="P2230" i="1" s="1"/>
  <c r="P2231" i="1" a="1"/>
  <c r="P2231" i="1" s="1"/>
  <c r="P2232" i="1" a="1"/>
  <c r="P2232" i="1" s="1"/>
  <c r="P2233" i="1" a="1"/>
  <c r="P2233" i="1" s="1"/>
  <c r="P2234" i="1" a="1"/>
  <c r="P2234" i="1" s="1"/>
  <c r="P2235" i="1" a="1"/>
  <c r="P2235" i="1" s="1"/>
  <c r="P2236" i="1" a="1"/>
  <c r="P2236" i="1" s="1"/>
  <c r="P2237" i="1" a="1"/>
  <c r="P2237" i="1" s="1"/>
  <c r="P2238" i="1" a="1"/>
  <c r="P2238" i="1" s="1"/>
  <c r="P2239" i="1" a="1"/>
  <c r="P2239" i="1" s="1"/>
  <c r="P2240" i="1" a="1"/>
  <c r="P2240" i="1" s="1"/>
  <c r="P2241" i="1" a="1"/>
  <c r="P2241" i="1" s="1"/>
  <c r="P2242" i="1" a="1"/>
  <c r="P2242" i="1" s="1"/>
  <c r="P2243" i="1" a="1"/>
  <c r="P2243" i="1" s="1"/>
  <c r="P2244" i="1" a="1"/>
  <c r="P2244" i="1" s="1"/>
  <c r="P2245" i="1" a="1"/>
  <c r="P2245" i="1" s="1"/>
  <c r="P2246" i="1" a="1"/>
  <c r="P2246" i="1" s="1"/>
  <c r="P2247" i="1" a="1"/>
  <c r="P2247" i="1" s="1"/>
  <c r="P2248" i="1" a="1"/>
  <c r="P2248" i="1" s="1"/>
  <c r="P2249" i="1" a="1"/>
  <c r="P2249" i="1" s="1"/>
  <c r="P2250" i="1" a="1"/>
  <c r="P2250" i="1" s="1"/>
  <c r="P2251" i="1" a="1"/>
  <c r="P2251" i="1" s="1"/>
  <c r="P2252" i="1" a="1"/>
  <c r="P2252" i="1" s="1"/>
  <c r="P2253" i="1" a="1"/>
  <c r="P2253" i="1" s="1"/>
  <c r="P2254" i="1" a="1"/>
  <c r="P2254" i="1" s="1"/>
  <c r="P2255" i="1" a="1"/>
  <c r="P2255" i="1" s="1"/>
  <c r="P2256" i="1" a="1"/>
  <c r="P2256" i="1" s="1"/>
  <c r="P2257" i="1" a="1"/>
  <c r="P2257" i="1" s="1"/>
  <c r="P2258" i="1" a="1"/>
  <c r="P2258" i="1" s="1"/>
  <c r="P2259" i="1" a="1"/>
  <c r="P2259" i="1" s="1"/>
  <c r="P2260" i="1" a="1"/>
  <c r="P2260" i="1" s="1"/>
  <c r="P2261" i="1" a="1"/>
  <c r="P2261" i="1" s="1"/>
  <c r="P2262" i="1" a="1"/>
  <c r="P2262" i="1" s="1"/>
  <c r="P2263" i="1" a="1"/>
  <c r="P2263" i="1" s="1"/>
  <c r="P2264" i="1" a="1"/>
  <c r="P2264" i="1" s="1"/>
  <c r="P2265" i="1" a="1"/>
  <c r="P2265" i="1" s="1"/>
  <c r="P2266" i="1" a="1"/>
  <c r="P2266" i="1" s="1"/>
  <c r="P2267" i="1" a="1"/>
  <c r="P2267" i="1" s="1"/>
  <c r="P2268" i="1" a="1"/>
  <c r="P2268" i="1" s="1"/>
  <c r="P2269" i="1" a="1"/>
  <c r="P2269" i="1" s="1"/>
  <c r="P2270" i="1" a="1"/>
  <c r="P2270" i="1" s="1"/>
  <c r="P2271" i="1" a="1"/>
  <c r="P2271" i="1" s="1"/>
  <c r="P2272" i="1" a="1"/>
  <c r="P2272" i="1" s="1"/>
  <c r="P2273" i="1" a="1"/>
  <c r="P2273" i="1" s="1"/>
  <c r="P2274" i="1" a="1"/>
  <c r="P2274" i="1" s="1"/>
  <c r="P2275" i="1" a="1"/>
  <c r="P2275" i="1" s="1"/>
  <c r="P2276" i="1" a="1"/>
  <c r="P2276" i="1" s="1"/>
  <c r="P2277" i="1" a="1"/>
  <c r="P2277" i="1" s="1"/>
  <c r="P2278" i="1" a="1"/>
  <c r="P2278" i="1" s="1"/>
  <c r="P2279" i="1" a="1"/>
  <c r="P2279" i="1" s="1"/>
  <c r="P2280" i="1" a="1"/>
  <c r="P2280" i="1" s="1"/>
  <c r="P2281" i="1" a="1"/>
  <c r="P2281" i="1" s="1"/>
  <c r="P2282" i="1" a="1"/>
  <c r="P2282" i="1" s="1"/>
  <c r="P2283" i="1" a="1"/>
  <c r="P2283" i="1" s="1"/>
  <c r="P2284" i="1" a="1"/>
  <c r="P2284" i="1" s="1"/>
  <c r="P2285" i="1" a="1"/>
  <c r="P2285" i="1" s="1"/>
  <c r="P2286" i="1" a="1"/>
  <c r="P2286" i="1" s="1"/>
  <c r="P2287" i="1" a="1"/>
  <c r="P2287" i="1" s="1"/>
  <c r="P2288" i="1" a="1"/>
  <c r="P2288" i="1" s="1"/>
  <c r="P2289" i="1" a="1"/>
  <c r="P2289" i="1" s="1"/>
  <c r="P2290" i="1" a="1"/>
  <c r="P2290" i="1" s="1"/>
  <c r="P2291" i="1" a="1"/>
  <c r="P2291" i="1" s="1"/>
  <c r="P2292" i="1" a="1"/>
  <c r="P2292" i="1" s="1"/>
  <c r="P2293" i="1" a="1"/>
  <c r="P2293" i="1" s="1"/>
  <c r="P2294" i="1" a="1"/>
  <c r="P2294" i="1" s="1"/>
  <c r="P2295" i="1" a="1"/>
  <c r="P2295" i="1" s="1"/>
  <c r="P2296" i="1" a="1"/>
  <c r="P2296" i="1" s="1"/>
  <c r="P2297" i="1" a="1"/>
  <c r="P2297" i="1" s="1"/>
  <c r="P2298" i="1" a="1"/>
  <c r="P2298" i="1" s="1"/>
  <c r="P2299" i="1" a="1"/>
  <c r="P2299" i="1" s="1"/>
  <c r="P2300" i="1" a="1"/>
  <c r="P2300" i="1" s="1"/>
  <c r="P2301" i="1" a="1"/>
  <c r="P2301" i="1" s="1"/>
  <c r="P2302" i="1" a="1"/>
  <c r="P2302" i="1" s="1"/>
  <c r="P2303" i="1" a="1"/>
  <c r="P2303" i="1" s="1"/>
  <c r="P2304" i="1" a="1"/>
  <c r="P2304" i="1" s="1"/>
  <c r="P2305" i="1" a="1"/>
  <c r="P2305" i="1" s="1"/>
  <c r="P2306" i="1" a="1"/>
  <c r="P2306" i="1" s="1"/>
  <c r="P2307" i="1" a="1"/>
  <c r="P2307" i="1" s="1"/>
  <c r="P2308" i="1" a="1"/>
  <c r="P2308" i="1" s="1"/>
  <c r="P2309" i="1" a="1"/>
  <c r="P2309" i="1" s="1"/>
  <c r="P2310" i="1" a="1"/>
  <c r="P2310" i="1" s="1"/>
  <c r="P2311" i="1" a="1"/>
  <c r="P2311" i="1" s="1"/>
  <c r="P2312" i="1" a="1"/>
  <c r="P2312" i="1" s="1"/>
  <c r="P2313" i="1" a="1"/>
  <c r="P2313" i="1" s="1"/>
  <c r="P2314" i="1" a="1"/>
  <c r="P2314" i="1" s="1"/>
  <c r="P2315" i="1" a="1"/>
  <c r="P2315" i="1" s="1"/>
  <c r="P2316" i="1" a="1"/>
  <c r="P2316" i="1" s="1"/>
  <c r="P2317" i="1" a="1"/>
  <c r="P2317" i="1" s="1"/>
  <c r="P2318" i="1" a="1"/>
  <c r="P2318" i="1" s="1"/>
  <c r="P2319" i="1" a="1"/>
  <c r="P2319" i="1" s="1"/>
  <c r="P2320" i="1" a="1"/>
  <c r="P2320" i="1" s="1"/>
  <c r="P2321" i="1" a="1"/>
  <c r="P2321" i="1" s="1"/>
  <c r="P2322" i="1" a="1"/>
  <c r="P2322" i="1" s="1"/>
  <c r="P2323" i="1" a="1"/>
  <c r="P2323" i="1" s="1"/>
  <c r="P2324" i="1" a="1"/>
  <c r="P2324" i="1" s="1"/>
  <c r="P2325" i="1" a="1"/>
  <c r="P2325" i="1" s="1"/>
  <c r="P2326" i="1" a="1"/>
  <c r="P2326" i="1" s="1"/>
  <c r="P2327" i="1" a="1"/>
  <c r="P2327" i="1" s="1"/>
  <c r="P2328" i="1" a="1"/>
  <c r="P2328" i="1" s="1"/>
  <c r="P2329" i="1" a="1"/>
  <c r="P2329" i="1" s="1"/>
  <c r="P2330" i="1" a="1"/>
  <c r="P2330" i="1" s="1"/>
  <c r="P2331" i="1" a="1"/>
  <c r="P2331" i="1" s="1"/>
  <c r="P2332" i="1" a="1"/>
  <c r="P2332" i="1" s="1"/>
  <c r="P2333" i="1" a="1"/>
  <c r="P2333" i="1" s="1"/>
  <c r="P2334" i="1" a="1"/>
  <c r="P2334" i="1" s="1"/>
  <c r="P2335" i="1" a="1"/>
  <c r="P2335" i="1" s="1"/>
  <c r="P2336" i="1" a="1"/>
  <c r="P2336" i="1" s="1"/>
  <c r="P2337" i="1" a="1"/>
  <c r="P2337" i="1" s="1"/>
  <c r="P2338" i="1" a="1"/>
  <c r="P2338" i="1" s="1"/>
  <c r="P2339" i="1" a="1"/>
  <c r="P2339" i="1" s="1"/>
  <c r="P2340" i="1" a="1"/>
  <c r="P2340" i="1" s="1"/>
  <c r="P2341" i="1" a="1"/>
  <c r="P2341" i="1" s="1"/>
  <c r="P2342" i="1" a="1"/>
  <c r="P2342" i="1" s="1"/>
  <c r="P2343" i="1" a="1"/>
  <c r="P2343" i="1" s="1"/>
  <c r="P2344" i="1" a="1"/>
  <c r="P2344" i="1" s="1"/>
  <c r="P2345" i="1" a="1"/>
  <c r="P2345" i="1" s="1"/>
  <c r="P2346" i="1" a="1"/>
  <c r="P2346" i="1" s="1"/>
  <c r="P2347" i="1" a="1"/>
  <c r="P2347" i="1" s="1"/>
  <c r="P2348" i="1" a="1"/>
  <c r="P2348" i="1" s="1"/>
  <c r="P2349" i="1" a="1"/>
  <c r="P2349" i="1" s="1"/>
  <c r="P2350" i="1" a="1"/>
  <c r="P2350" i="1" s="1"/>
  <c r="P2351" i="1" a="1"/>
  <c r="P2351" i="1" s="1"/>
  <c r="P2352" i="1" a="1"/>
  <c r="P2352" i="1" s="1"/>
  <c r="P2353" i="1" a="1"/>
  <c r="P2353" i="1" s="1"/>
  <c r="P2354" i="1" a="1"/>
  <c r="P2354" i="1" s="1"/>
  <c r="P2355" i="1" a="1"/>
  <c r="P2355" i="1" s="1"/>
  <c r="P2356" i="1" a="1"/>
  <c r="P2356" i="1" s="1"/>
  <c r="P2357" i="1" a="1"/>
  <c r="P2357" i="1" s="1"/>
  <c r="P2358" i="1" a="1"/>
  <c r="P2358" i="1" s="1"/>
  <c r="P2359" i="1" a="1"/>
  <c r="P2359" i="1" s="1"/>
  <c r="P2360" i="1" a="1"/>
  <c r="P2360" i="1" s="1"/>
  <c r="P2361" i="1" a="1"/>
  <c r="P2361" i="1" s="1"/>
  <c r="P2362" i="1" a="1"/>
  <c r="P2362" i="1" s="1"/>
  <c r="P2363" i="1" a="1"/>
  <c r="P2363" i="1" s="1"/>
  <c r="P2364" i="1" a="1"/>
  <c r="P2364" i="1" s="1"/>
  <c r="P2365" i="1" a="1"/>
  <c r="P2365" i="1" s="1"/>
  <c r="P2366" i="1" a="1"/>
  <c r="P2366" i="1" s="1"/>
  <c r="P2367" i="1" a="1"/>
  <c r="P2367" i="1" s="1"/>
  <c r="P2368" i="1" a="1"/>
  <c r="P2368" i="1" s="1"/>
  <c r="P2369" i="1" a="1"/>
  <c r="P2369" i="1" s="1"/>
  <c r="P2370" i="1" a="1"/>
  <c r="P2370" i="1" s="1"/>
  <c r="P2371" i="1" a="1"/>
  <c r="P2371" i="1" s="1"/>
  <c r="P2372" i="1" a="1"/>
  <c r="P2372" i="1" s="1"/>
  <c r="P2373" i="1" a="1"/>
  <c r="P2373" i="1" s="1"/>
  <c r="P2374" i="1" a="1"/>
  <c r="P2374" i="1" s="1"/>
  <c r="P2375" i="1" a="1"/>
  <c r="P2375" i="1" s="1"/>
  <c r="P2376" i="1" a="1"/>
  <c r="P2376" i="1" s="1"/>
  <c r="P2377" i="1" a="1"/>
  <c r="P2377" i="1" s="1"/>
  <c r="P2378" i="1" a="1"/>
  <c r="P2378" i="1" s="1"/>
  <c r="P2379" i="1" a="1"/>
  <c r="P2379" i="1" s="1"/>
  <c r="P2380" i="1" a="1"/>
  <c r="P2380" i="1" s="1"/>
  <c r="P2381" i="1" a="1"/>
  <c r="P2381" i="1" s="1"/>
  <c r="P2382" i="1" a="1"/>
  <c r="P2382" i="1" s="1"/>
  <c r="P2383" i="1" a="1"/>
  <c r="P2383" i="1" s="1"/>
  <c r="P2384" i="1" a="1"/>
  <c r="P2384" i="1" s="1"/>
  <c r="P2385" i="1" a="1"/>
  <c r="P2385" i="1" s="1"/>
  <c r="P2386" i="1" a="1"/>
  <c r="P2386" i="1" s="1"/>
  <c r="P2387" i="1" a="1"/>
  <c r="P2387" i="1" s="1"/>
  <c r="P2388" i="1" a="1"/>
  <c r="P2388" i="1" s="1"/>
  <c r="P2389" i="1" a="1"/>
  <c r="P2389" i="1" s="1"/>
  <c r="P2390" i="1" a="1"/>
  <c r="P2390" i="1" s="1"/>
  <c r="P2391" i="1" a="1"/>
  <c r="P2391" i="1" s="1"/>
  <c r="P2392" i="1" a="1"/>
  <c r="P2392" i="1" s="1"/>
  <c r="P2393" i="1" a="1"/>
  <c r="P2393" i="1" s="1"/>
  <c r="P2394" i="1" a="1"/>
  <c r="P2394" i="1" s="1"/>
  <c r="P2395" i="1" a="1"/>
  <c r="P2395" i="1" s="1"/>
  <c r="P2396" i="1" a="1"/>
  <c r="P2396" i="1" s="1"/>
  <c r="P2397" i="1" a="1"/>
  <c r="P2397" i="1" s="1"/>
  <c r="P2398" i="1" a="1"/>
  <c r="P2398" i="1" s="1"/>
  <c r="P2399" i="1" a="1"/>
  <c r="P2399" i="1" s="1"/>
  <c r="P2400" i="1" a="1"/>
  <c r="P2400" i="1" s="1"/>
  <c r="P2401" i="1" a="1"/>
  <c r="P2401" i="1" s="1"/>
  <c r="P2402" i="1" a="1"/>
  <c r="P2402" i="1" s="1"/>
  <c r="P2403" i="1" a="1"/>
  <c r="P2403" i="1" s="1"/>
  <c r="P2404" i="1" a="1"/>
  <c r="P2404" i="1" s="1"/>
  <c r="P2405" i="1" a="1"/>
  <c r="P2405" i="1" s="1"/>
  <c r="P2406" i="1" a="1"/>
  <c r="P2406" i="1" s="1"/>
  <c r="P2407" i="1" a="1"/>
  <c r="P2407" i="1" s="1"/>
  <c r="P2408" i="1" a="1"/>
  <c r="P2408" i="1" s="1"/>
  <c r="P2409" i="1" a="1"/>
  <c r="P2409" i="1" s="1"/>
  <c r="P2410" i="1" a="1"/>
  <c r="P2410" i="1" s="1"/>
  <c r="P2411" i="1" a="1"/>
  <c r="P2411" i="1" s="1"/>
  <c r="P2412" i="1" a="1"/>
  <c r="P2412" i="1" s="1"/>
  <c r="P2413" i="1" a="1"/>
  <c r="P2413" i="1" s="1"/>
  <c r="P2414" i="1" a="1"/>
  <c r="P2414" i="1" s="1"/>
  <c r="P2415" i="1" a="1"/>
  <c r="P2415" i="1" s="1"/>
  <c r="P2416" i="1" a="1"/>
  <c r="P2416" i="1" s="1"/>
  <c r="P2417" i="1" a="1"/>
  <c r="P2417" i="1" s="1"/>
  <c r="P2418" i="1" a="1"/>
  <c r="P2418" i="1" s="1"/>
  <c r="P2419" i="1" a="1"/>
  <c r="P2419" i="1" s="1"/>
  <c r="P2420" i="1" a="1"/>
  <c r="P2420" i="1" s="1"/>
  <c r="P2421" i="1" a="1"/>
  <c r="P2421" i="1" s="1"/>
  <c r="P2422" i="1" a="1"/>
  <c r="P2422" i="1" s="1"/>
  <c r="P2423" i="1" a="1"/>
  <c r="P2423" i="1" s="1"/>
  <c r="P2424" i="1" a="1"/>
  <c r="P2424" i="1" s="1"/>
  <c r="P2425" i="1" a="1"/>
  <c r="P2425" i="1" s="1"/>
  <c r="P2426" i="1" a="1"/>
  <c r="P2426" i="1" s="1"/>
  <c r="P2427" i="1" a="1"/>
  <c r="P2427" i="1" s="1"/>
  <c r="P2428" i="1" a="1"/>
  <c r="P2428" i="1" s="1"/>
  <c r="P2429" i="1" a="1"/>
  <c r="P2429" i="1" s="1"/>
  <c r="P2430" i="1" a="1"/>
  <c r="P2430" i="1" s="1"/>
  <c r="P2431" i="1" a="1"/>
  <c r="P2431" i="1" s="1"/>
  <c r="P2432" i="1" a="1"/>
  <c r="P2432" i="1" s="1"/>
  <c r="P2433" i="1" a="1"/>
  <c r="P2433" i="1" s="1"/>
  <c r="P2434" i="1" a="1"/>
  <c r="P2434" i="1" s="1"/>
  <c r="P2435" i="1" a="1"/>
  <c r="P2435" i="1" s="1"/>
  <c r="P2436" i="1" a="1"/>
  <c r="P2436" i="1" s="1"/>
  <c r="P2437" i="1" a="1"/>
  <c r="P2437" i="1" s="1"/>
  <c r="P2438" i="1" a="1"/>
  <c r="P2438" i="1" s="1"/>
  <c r="P2439" i="1" a="1"/>
  <c r="P2439" i="1" s="1"/>
  <c r="P2440" i="1" a="1"/>
  <c r="P2440" i="1" s="1"/>
  <c r="P2441" i="1" a="1"/>
  <c r="P2441" i="1" s="1"/>
  <c r="P2442" i="1" a="1"/>
  <c r="P2442" i="1" s="1"/>
  <c r="P2443" i="1" a="1"/>
  <c r="P2443" i="1" s="1"/>
  <c r="P2444" i="1" a="1"/>
  <c r="P2444" i="1" s="1"/>
  <c r="P2445" i="1" a="1"/>
  <c r="P2445" i="1" s="1"/>
  <c r="P2446" i="1" a="1"/>
  <c r="P2446" i="1" s="1"/>
  <c r="P2447" i="1" a="1"/>
  <c r="P2447" i="1" s="1"/>
  <c r="P2448" i="1" a="1"/>
  <c r="P2448" i="1" s="1"/>
  <c r="P2449" i="1" a="1"/>
  <c r="P2449" i="1" s="1"/>
  <c r="P2450" i="1" a="1"/>
  <c r="P2450" i="1" s="1"/>
  <c r="P2451" i="1" a="1"/>
  <c r="P2451" i="1" s="1"/>
  <c r="P2452" i="1" a="1"/>
  <c r="P2452" i="1" s="1"/>
  <c r="P2453" i="1" a="1"/>
  <c r="P2453" i="1" s="1"/>
  <c r="P2454" i="1" a="1"/>
  <c r="P2454" i="1" s="1"/>
  <c r="P2455" i="1" a="1"/>
  <c r="P2455" i="1" s="1"/>
  <c r="P2456" i="1" a="1"/>
  <c r="P2456" i="1" s="1"/>
  <c r="P2457" i="1" a="1"/>
  <c r="P2457" i="1" s="1"/>
  <c r="P2458" i="1" a="1"/>
  <c r="P2458" i="1" s="1"/>
  <c r="P2459" i="1" a="1"/>
  <c r="P2459" i="1" s="1"/>
  <c r="P2460" i="1" a="1"/>
  <c r="P2460" i="1" s="1"/>
  <c r="P2461" i="1" a="1"/>
  <c r="P2461" i="1" s="1"/>
  <c r="P2462" i="1" a="1"/>
  <c r="P2462" i="1" s="1"/>
  <c r="P2463" i="1" a="1"/>
  <c r="P2463" i="1" s="1"/>
  <c r="P2464" i="1" a="1"/>
  <c r="P2464" i="1" s="1"/>
  <c r="P2465" i="1" a="1"/>
  <c r="P2465" i="1" s="1"/>
  <c r="P2466" i="1" a="1"/>
  <c r="P2466" i="1" s="1"/>
  <c r="P2467" i="1" a="1"/>
  <c r="P2467" i="1" s="1"/>
  <c r="P2468" i="1" a="1"/>
  <c r="P2468" i="1" s="1"/>
  <c r="P2469" i="1" a="1"/>
  <c r="P2469" i="1" s="1"/>
  <c r="P2470" i="1" a="1"/>
  <c r="P2470" i="1" s="1"/>
  <c r="P2471" i="1" a="1"/>
  <c r="P2471" i="1" s="1"/>
  <c r="P2472" i="1" a="1"/>
  <c r="P2472" i="1" s="1"/>
  <c r="P2473" i="1" a="1"/>
  <c r="P2473" i="1" s="1"/>
  <c r="P2474" i="1" a="1"/>
  <c r="P2474" i="1" s="1"/>
  <c r="P2475" i="1" a="1"/>
  <c r="P2475" i="1" s="1"/>
  <c r="P2476" i="1" a="1"/>
  <c r="P2476" i="1" s="1"/>
  <c r="P2477" i="1" a="1"/>
  <c r="P2477" i="1" s="1"/>
  <c r="P2478" i="1" a="1"/>
  <c r="P2478" i="1" s="1"/>
  <c r="P2479" i="1" a="1"/>
  <c r="P2479" i="1" s="1"/>
  <c r="P2480" i="1" a="1"/>
  <c r="P2480" i="1" s="1"/>
  <c r="P2481" i="1" a="1"/>
  <c r="P2481" i="1" s="1"/>
  <c r="P2482" i="1" a="1"/>
  <c r="P2482" i="1" s="1"/>
  <c r="P2483" i="1" a="1"/>
  <c r="P2483" i="1" s="1"/>
  <c r="P2484" i="1" a="1"/>
  <c r="P2484" i="1" s="1"/>
  <c r="P2485" i="1" a="1"/>
  <c r="P2485" i="1" s="1"/>
  <c r="P2486" i="1" a="1"/>
  <c r="P2486" i="1" s="1"/>
  <c r="P2487" i="1" a="1"/>
  <c r="P2487" i="1" s="1"/>
  <c r="P2488" i="1" a="1"/>
  <c r="P2488" i="1" s="1"/>
  <c r="P2489" i="1" a="1"/>
  <c r="P2489" i="1" s="1"/>
  <c r="P2490" i="1" a="1"/>
  <c r="P2490" i="1" s="1"/>
  <c r="P2491" i="1" a="1"/>
  <c r="P2491" i="1" s="1"/>
  <c r="P2492" i="1" a="1"/>
  <c r="P2492" i="1" s="1"/>
  <c r="P2493" i="1" a="1"/>
  <c r="P2493" i="1" s="1"/>
  <c r="P2494" i="1" a="1"/>
  <c r="P2494" i="1" s="1"/>
  <c r="P2495" i="1" a="1"/>
  <c r="P2495" i="1" s="1"/>
  <c r="P2496" i="1" a="1"/>
  <c r="P2496" i="1" s="1"/>
  <c r="P2497" i="1" a="1"/>
  <c r="P2497" i="1" s="1"/>
  <c r="P2498" i="1" a="1"/>
  <c r="P2498" i="1" s="1"/>
  <c r="P2499" i="1" a="1"/>
  <c r="P2499" i="1" s="1"/>
  <c r="P2500" i="1" a="1"/>
  <c r="P2500" i="1" s="1"/>
  <c r="P2501" i="1" a="1"/>
  <c r="P2501" i="1" s="1"/>
  <c r="P2502" i="1" a="1"/>
  <c r="P2502" i="1" s="1"/>
  <c r="P2503" i="1" a="1"/>
  <c r="P2503" i="1" s="1"/>
  <c r="P2504" i="1" a="1"/>
  <c r="P2504" i="1" s="1"/>
  <c r="P2505" i="1" a="1"/>
  <c r="P2505" i="1" s="1"/>
  <c r="P2506" i="1" a="1"/>
  <c r="P2506" i="1" s="1"/>
  <c r="P2507" i="1" a="1"/>
  <c r="P2507" i="1" s="1"/>
  <c r="P2508" i="1" a="1"/>
  <c r="P2508" i="1" s="1"/>
  <c r="P2509" i="1" a="1"/>
  <c r="P2509" i="1" s="1"/>
  <c r="P2510" i="1" a="1"/>
  <c r="P2510" i="1" s="1"/>
  <c r="P2511" i="1" a="1"/>
  <c r="P2511" i="1" s="1"/>
  <c r="P2512" i="1" a="1"/>
  <c r="P2512" i="1" s="1"/>
  <c r="P2513" i="1" a="1"/>
  <c r="P2513" i="1" s="1"/>
  <c r="P2514" i="1" a="1"/>
  <c r="P2514" i="1" s="1"/>
  <c r="P2515" i="1" a="1"/>
  <c r="P2515" i="1" s="1"/>
  <c r="P2516" i="1" a="1"/>
  <c r="P2516" i="1" s="1"/>
  <c r="P2517" i="1" a="1"/>
  <c r="P2517" i="1" s="1"/>
  <c r="P2518" i="1" a="1"/>
  <c r="P2518" i="1" s="1"/>
  <c r="P2519" i="1" a="1"/>
  <c r="P2519" i="1" s="1"/>
  <c r="P2520" i="1" a="1"/>
  <c r="P2520" i="1" s="1"/>
  <c r="P2521" i="1" a="1"/>
  <c r="P2521" i="1" s="1"/>
  <c r="P2522" i="1" a="1"/>
  <c r="P2522" i="1" s="1"/>
  <c r="P2523" i="1" a="1"/>
  <c r="P2523" i="1" s="1"/>
  <c r="P2524" i="1" a="1"/>
  <c r="P2524" i="1" s="1"/>
  <c r="P2525" i="1" a="1"/>
  <c r="P2525" i="1" s="1"/>
  <c r="P2526" i="1" a="1"/>
  <c r="P2526" i="1" s="1"/>
  <c r="P2527" i="1" a="1"/>
  <c r="P2527" i="1" s="1"/>
  <c r="P2528" i="1" a="1"/>
  <c r="P2528" i="1" s="1"/>
  <c r="P2529" i="1" a="1"/>
  <c r="P2529" i="1" s="1"/>
  <c r="P2530" i="1" a="1"/>
  <c r="P2530" i="1" s="1"/>
  <c r="P2531" i="1" a="1"/>
  <c r="P2531" i="1" s="1"/>
  <c r="P2532" i="1" a="1"/>
  <c r="P2532" i="1" s="1"/>
  <c r="P2533" i="1" a="1"/>
  <c r="P2533" i="1" s="1"/>
  <c r="P2534" i="1" a="1"/>
  <c r="P2534" i="1" s="1"/>
  <c r="P2535" i="1" a="1"/>
  <c r="P2535" i="1" s="1"/>
  <c r="P2536" i="1" a="1"/>
  <c r="P2536" i="1" s="1"/>
  <c r="P2537" i="1" a="1"/>
  <c r="P2537" i="1" s="1"/>
  <c r="P2538" i="1" a="1"/>
  <c r="P2538" i="1" s="1"/>
  <c r="P2539" i="1" a="1"/>
  <c r="P2539" i="1" s="1"/>
  <c r="P2540" i="1" a="1"/>
  <c r="P2540" i="1" s="1"/>
  <c r="P2541" i="1" a="1"/>
  <c r="P2541" i="1" s="1"/>
  <c r="P2542" i="1" a="1"/>
  <c r="P2542" i="1" s="1"/>
  <c r="P2543" i="1" a="1"/>
  <c r="P2543" i="1" s="1"/>
  <c r="P2544" i="1" a="1"/>
  <c r="P2544" i="1" s="1"/>
  <c r="P2545" i="1" a="1"/>
  <c r="P2545" i="1" s="1"/>
  <c r="P2546" i="1" a="1"/>
  <c r="P2546" i="1" s="1"/>
  <c r="P2547" i="1" a="1"/>
  <c r="P2547" i="1" s="1"/>
  <c r="P2548" i="1" a="1"/>
  <c r="P2548" i="1" s="1"/>
  <c r="P2549" i="1" a="1"/>
  <c r="P2549" i="1" s="1"/>
  <c r="P2550" i="1" a="1"/>
  <c r="P2550" i="1" s="1"/>
  <c r="P2551" i="1" a="1"/>
  <c r="P2551" i="1" s="1"/>
  <c r="P2552" i="1" a="1"/>
  <c r="P2552" i="1" s="1"/>
  <c r="P2553" i="1" a="1"/>
  <c r="P2553" i="1" s="1"/>
  <c r="P2554" i="1" a="1"/>
  <c r="P2554" i="1" s="1"/>
  <c r="P2555" i="1" a="1"/>
  <c r="P2555" i="1" s="1"/>
  <c r="P2556" i="1" a="1"/>
  <c r="P2556" i="1" s="1"/>
  <c r="P2557" i="1" a="1"/>
  <c r="P2557" i="1" s="1"/>
  <c r="P2558" i="1" a="1"/>
  <c r="P2558" i="1" s="1"/>
  <c r="P2559" i="1" a="1"/>
  <c r="P2559" i="1" s="1"/>
  <c r="P2560" i="1" a="1"/>
  <c r="P2560" i="1" s="1"/>
  <c r="P2561" i="1" a="1"/>
  <c r="P2561" i="1" s="1"/>
  <c r="P2562" i="1" a="1"/>
  <c r="P2562" i="1" s="1"/>
  <c r="P2563" i="1" a="1"/>
  <c r="P2563" i="1" s="1"/>
  <c r="P2564" i="1" a="1"/>
  <c r="P2564" i="1" s="1"/>
  <c r="P2565" i="1" a="1"/>
  <c r="P2565" i="1" s="1"/>
  <c r="P2566" i="1" a="1"/>
  <c r="P2566" i="1" s="1"/>
  <c r="P2567" i="1" a="1"/>
  <c r="P2567" i="1" s="1"/>
  <c r="P2568" i="1" a="1"/>
  <c r="P2568" i="1" s="1"/>
  <c r="P2569" i="1" a="1"/>
  <c r="P2569" i="1" s="1"/>
  <c r="P2570" i="1" a="1"/>
  <c r="P2570" i="1" s="1"/>
  <c r="P2571" i="1" a="1"/>
  <c r="P2571" i="1" s="1"/>
  <c r="P2572" i="1" a="1"/>
  <c r="P2572" i="1" s="1"/>
  <c r="P2573" i="1" a="1"/>
  <c r="P2573" i="1" s="1"/>
  <c r="P2574" i="1" a="1"/>
  <c r="P2574" i="1" s="1"/>
  <c r="P2575" i="1" a="1"/>
  <c r="P2575" i="1" s="1"/>
  <c r="P2576" i="1" a="1"/>
  <c r="P2576" i="1" s="1"/>
  <c r="P2577" i="1" a="1"/>
  <c r="P2577" i="1" s="1"/>
  <c r="P2578" i="1" a="1"/>
  <c r="P2578" i="1" s="1"/>
  <c r="P2579" i="1" a="1"/>
  <c r="P2579" i="1" s="1"/>
  <c r="P2580" i="1" a="1"/>
  <c r="P2580" i="1" s="1"/>
  <c r="P2581" i="1" a="1"/>
  <c r="P2581" i="1" s="1"/>
  <c r="P2582" i="1" a="1"/>
  <c r="P2582" i="1" s="1"/>
  <c r="P2583" i="1" a="1"/>
  <c r="P2583" i="1" s="1"/>
  <c r="P2584" i="1" a="1"/>
  <c r="P2584" i="1" s="1"/>
  <c r="P2585" i="1" a="1"/>
  <c r="P2585" i="1" s="1"/>
  <c r="P2586" i="1" a="1"/>
  <c r="P2586" i="1" s="1"/>
  <c r="P2587" i="1" a="1"/>
  <c r="P2587" i="1" s="1"/>
  <c r="P2588" i="1" a="1"/>
  <c r="P2588" i="1" s="1"/>
  <c r="P2589" i="1" a="1"/>
  <c r="P2589" i="1" s="1"/>
  <c r="P2590" i="1" a="1"/>
  <c r="P2590" i="1" s="1"/>
  <c r="P2591" i="1" a="1"/>
  <c r="P2591" i="1" s="1"/>
  <c r="P2592" i="1" a="1"/>
  <c r="P2592" i="1" s="1"/>
  <c r="P2593" i="1" a="1"/>
  <c r="P2593" i="1" s="1"/>
  <c r="P2594" i="1" a="1"/>
  <c r="P2594" i="1" s="1"/>
  <c r="P2595" i="1" a="1"/>
  <c r="P2595" i="1" s="1"/>
  <c r="P2596" i="1" a="1"/>
  <c r="P2596" i="1" s="1"/>
  <c r="P2597" i="1" a="1"/>
  <c r="P2597" i="1" s="1"/>
  <c r="P2598" i="1" a="1"/>
  <c r="P2598" i="1" s="1"/>
  <c r="P2599" i="1" a="1"/>
  <c r="P2599" i="1" s="1"/>
  <c r="P2600" i="1" a="1"/>
  <c r="P2600" i="1" s="1"/>
  <c r="P2601" i="1" a="1"/>
  <c r="P2601" i="1" s="1"/>
  <c r="P2602" i="1" a="1"/>
  <c r="P2602" i="1" s="1"/>
  <c r="P2603" i="1" a="1"/>
  <c r="P2603" i="1" s="1"/>
  <c r="P2604" i="1" a="1"/>
  <c r="P2604" i="1" s="1"/>
  <c r="P2605" i="1" a="1"/>
  <c r="P2605" i="1" s="1"/>
  <c r="P2606" i="1" a="1"/>
  <c r="P2606" i="1" s="1"/>
  <c r="P2607" i="1" a="1"/>
  <c r="P2607" i="1" s="1"/>
  <c r="P2608" i="1" a="1"/>
  <c r="P2608" i="1" s="1"/>
  <c r="P2609" i="1" a="1"/>
  <c r="P2609" i="1" s="1"/>
  <c r="P2610" i="1" a="1"/>
  <c r="P2610" i="1" s="1"/>
  <c r="P2611" i="1" a="1"/>
  <c r="P2611" i="1" s="1"/>
  <c r="P2612" i="1" a="1"/>
  <c r="P2612" i="1" s="1"/>
  <c r="P2613" i="1" a="1"/>
  <c r="P2613" i="1" s="1"/>
  <c r="P2614" i="1" a="1"/>
  <c r="P2614" i="1" s="1"/>
  <c r="P2615" i="1" a="1"/>
  <c r="P2615" i="1" s="1"/>
  <c r="P2616" i="1" a="1"/>
  <c r="P2616" i="1" s="1"/>
  <c r="P2617" i="1" a="1"/>
  <c r="P2617" i="1" s="1"/>
  <c r="P2618" i="1" a="1"/>
  <c r="P2618" i="1" s="1"/>
  <c r="P2619" i="1" a="1"/>
  <c r="P2619" i="1" s="1"/>
  <c r="P2620" i="1" a="1"/>
  <c r="P2620" i="1" s="1"/>
  <c r="P2621" i="1" a="1"/>
  <c r="P2621" i="1" s="1"/>
  <c r="P2622" i="1" a="1"/>
  <c r="P2622" i="1" s="1"/>
  <c r="P2623" i="1" a="1"/>
  <c r="P2623" i="1" s="1"/>
  <c r="P2624" i="1" a="1"/>
  <c r="P2624" i="1" s="1"/>
  <c r="P2625" i="1" a="1"/>
  <c r="P2625" i="1" s="1"/>
  <c r="P2626" i="1" a="1"/>
  <c r="P2626" i="1" s="1"/>
  <c r="P2627" i="1" a="1"/>
  <c r="P2627" i="1" s="1"/>
  <c r="P2628" i="1" a="1"/>
  <c r="P2628" i="1" s="1"/>
  <c r="P2629" i="1" a="1"/>
  <c r="P2629" i="1" s="1"/>
  <c r="P2630" i="1" a="1"/>
  <c r="P2630" i="1" s="1"/>
  <c r="P2631" i="1" a="1"/>
  <c r="P2631" i="1" s="1"/>
  <c r="P2632" i="1" a="1"/>
  <c r="P2632" i="1" s="1"/>
  <c r="P2633" i="1" a="1"/>
  <c r="P2633" i="1" s="1"/>
  <c r="P2634" i="1" a="1"/>
  <c r="P2634" i="1" s="1"/>
  <c r="P2635" i="1" a="1"/>
  <c r="P2635" i="1" s="1"/>
  <c r="P2636" i="1" a="1"/>
  <c r="P2636" i="1" s="1"/>
  <c r="P2637" i="1" a="1"/>
  <c r="P2637" i="1" s="1"/>
  <c r="P2638" i="1" a="1"/>
  <c r="P2638" i="1" s="1"/>
  <c r="P2639" i="1" a="1"/>
  <c r="P2639" i="1" s="1"/>
  <c r="P2640" i="1" a="1"/>
  <c r="P2640" i="1" s="1"/>
  <c r="P2641" i="1" a="1"/>
  <c r="P2641" i="1" s="1"/>
  <c r="P2642" i="1" a="1"/>
  <c r="P2642" i="1" s="1"/>
  <c r="P2643" i="1" a="1"/>
  <c r="P2643" i="1" s="1"/>
  <c r="P2644" i="1" a="1"/>
  <c r="P2644" i="1" s="1"/>
  <c r="P2645" i="1" a="1"/>
  <c r="P2645" i="1" s="1"/>
  <c r="P2646" i="1" a="1"/>
  <c r="P2646" i="1" s="1"/>
  <c r="P2647" i="1" a="1"/>
  <c r="P2647" i="1" s="1"/>
  <c r="P2648" i="1" a="1"/>
  <c r="P2648" i="1" s="1"/>
  <c r="P2649" i="1" a="1"/>
  <c r="P2649" i="1" s="1"/>
  <c r="P2650" i="1" a="1"/>
  <c r="P2650" i="1" s="1"/>
  <c r="P2651" i="1" a="1"/>
  <c r="P2651" i="1" s="1"/>
  <c r="P2652" i="1" a="1"/>
  <c r="P2652" i="1" s="1"/>
  <c r="P2653" i="1" a="1"/>
  <c r="P2653" i="1" s="1"/>
  <c r="P2654" i="1" a="1"/>
  <c r="P2654" i="1" s="1"/>
  <c r="P2655" i="1" a="1"/>
  <c r="P2655" i="1" s="1"/>
  <c r="P2656" i="1" a="1"/>
  <c r="P2656" i="1" s="1"/>
  <c r="P2657" i="1" a="1"/>
  <c r="P2657" i="1" s="1"/>
  <c r="P2658" i="1" a="1"/>
  <c r="P2658" i="1" s="1"/>
  <c r="P2659" i="1" a="1"/>
  <c r="P2659" i="1" s="1"/>
  <c r="P2660" i="1" a="1"/>
  <c r="P2660" i="1" s="1"/>
  <c r="P2661" i="1" a="1"/>
  <c r="P2661" i="1" s="1"/>
  <c r="P2662" i="1" a="1"/>
  <c r="P2662" i="1" s="1"/>
  <c r="P2663" i="1" a="1"/>
  <c r="P2663" i="1" s="1"/>
  <c r="P2664" i="1" a="1"/>
  <c r="P2664" i="1" s="1"/>
  <c r="P2665" i="1" a="1"/>
  <c r="P2665" i="1" s="1"/>
  <c r="P2666" i="1" a="1"/>
  <c r="P2666" i="1" s="1"/>
  <c r="P2667" i="1" a="1"/>
  <c r="P2667" i="1" s="1"/>
  <c r="P2668" i="1" a="1"/>
  <c r="P2668" i="1" s="1"/>
  <c r="P2669" i="1" a="1"/>
  <c r="P2669" i="1" s="1"/>
  <c r="P2670" i="1" a="1"/>
  <c r="P2670" i="1" s="1"/>
  <c r="P2671" i="1" a="1"/>
  <c r="P2671" i="1" s="1"/>
  <c r="P2672" i="1" a="1"/>
  <c r="P2672" i="1" s="1"/>
  <c r="P2673" i="1" a="1"/>
  <c r="P2673" i="1" s="1"/>
  <c r="P2674" i="1" a="1"/>
  <c r="P2674" i="1" s="1"/>
  <c r="P2675" i="1" a="1"/>
  <c r="P2675" i="1" s="1"/>
  <c r="P2676" i="1" a="1"/>
  <c r="P2676" i="1" s="1"/>
  <c r="P2677" i="1" a="1"/>
  <c r="P2677" i="1" s="1"/>
  <c r="P2678" i="1" a="1"/>
  <c r="P2678" i="1" s="1"/>
  <c r="P2679" i="1" a="1"/>
  <c r="P2679" i="1" s="1"/>
  <c r="P2680" i="1" a="1"/>
  <c r="P2680" i="1" s="1"/>
  <c r="P2681" i="1" a="1"/>
  <c r="P2681" i="1" s="1"/>
  <c r="P2682" i="1" a="1"/>
  <c r="P2682" i="1" s="1"/>
  <c r="P2683" i="1" a="1"/>
  <c r="P2683" i="1" s="1"/>
  <c r="P2684" i="1" a="1"/>
  <c r="P2684" i="1" s="1"/>
  <c r="P2685" i="1" a="1"/>
  <c r="P2685" i="1" s="1"/>
  <c r="P2686" i="1" a="1"/>
  <c r="P2686" i="1" s="1"/>
  <c r="P2687" i="1" a="1"/>
  <c r="P2687" i="1" s="1"/>
  <c r="P2688" i="1" a="1"/>
  <c r="P2688" i="1" s="1"/>
  <c r="P2689" i="1" a="1"/>
  <c r="P2689" i="1" s="1"/>
  <c r="P2690" i="1" a="1"/>
  <c r="P2690" i="1" s="1"/>
  <c r="P2691" i="1" a="1"/>
  <c r="P2691" i="1" s="1"/>
  <c r="P2692" i="1" a="1"/>
  <c r="P2692" i="1" s="1"/>
  <c r="P2693" i="1" a="1"/>
  <c r="P2693" i="1" s="1"/>
  <c r="P2694" i="1" a="1"/>
  <c r="P2694" i="1" s="1"/>
  <c r="P2695" i="1" a="1"/>
  <c r="P2695" i="1" s="1"/>
  <c r="P2696" i="1" a="1"/>
  <c r="P2696" i="1" s="1"/>
  <c r="P2697" i="1" a="1"/>
  <c r="P2697" i="1" s="1"/>
  <c r="P2698" i="1" a="1"/>
  <c r="P2698" i="1" s="1"/>
  <c r="P2699" i="1" a="1"/>
  <c r="P2699" i="1" s="1"/>
  <c r="P2700" i="1" a="1"/>
  <c r="P2700" i="1" s="1"/>
  <c r="P2701" i="1" a="1"/>
  <c r="P2701" i="1" s="1"/>
  <c r="P2702" i="1" a="1"/>
  <c r="P2702" i="1" s="1"/>
  <c r="P2703" i="1" a="1"/>
  <c r="P2703" i="1" s="1"/>
  <c r="P2704" i="1" a="1"/>
  <c r="P2704" i="1" s="1"/>
  <c r="P2705" i="1" a="1"/>
  <c r="P2705" i="1" s="1"/>
  <c r="P2706" i="1" a="1"/>
  <c r="P2706" i="1" s="1"/>
  <c r="P2707" i="1" a="1"/>
  <c r="P2707" i="1" s="1"/>
  <c r="P2708" i="1" a="1"/>
  <c r="P2708" i="1" s="1"/>
  <c r="P2709" i="1" a="1"/>
  <c r="P2709" i="1" s="1"/>
  <c r="P2710" i="1" a="1"/>
  <c r="P2710" i="1" s="1"/>
  <c r="P2711" i="1" a="1"/>
  <c r="P2711" i="1" s="1"/>
  <c r="P2712" i="1" a="1"/>
  <c r="P2712" i="1" s="1"/>
  <c r="P2713" i="1" a="1"/>
  <c r="P2713" i="1" s="1"/>
  <c r="P2714" i="1" a="1"/>
  <c r="P2714" i="1" s="1"/>
  <c r="P2715" i="1" a="1"/>
  <c r="P2715" i="1" s="1"/>
  <c r="P2716" i="1" a="1"/>
  <c r="P2716" i="1" s="1"/>
  <c r="P2717" i="1" a="1"/>
  <c r="P2717" i="1" s="1"/>
  <c r="P2718" i="1" a="1"/>
  <c r="P2718" i="1" s="1"/>
  <c r="P2719" i="1" a="1"/>
  <c r="P2719" i="1" s="1"/>
  <c r="P2720" i="1" a="1"/>
  <c r="P2720" i="1" s="1"/>
  <c r="P2721" i="1" a="1"/>
  <c r="P2721" i="1" s="1"/>
  <c r="P2722" i="1" a="1"/>
  <c r="P2722" i="1" s="1"/>
  <c r="P2723" i="1" a="1"/>
  <c r="P2723" i="1" s="1"/>
  <c r="P2724" i="1" a="1"/>
  <c r="P2724" i="1" s="1"/>
  <c r="P2725" i="1" a="1"/>
  <c r="P2725" i="1" s="1"/>
  <c r="P2726" i="1" a="1"/>
  <c r="P2726" i="1" s="1"/>
  <c r="P2727" i="1" a="1"/>
  <c r="P2727" i="1" s="1"/>
  <c r="P2728" i="1" a="1"/>
  <c r="P2728" i="1" s="1"/>
  <c r="P2729" i="1" a="1"/>
  <c r="P2729" i="1" s="1"/>
  <c r="P2730" i="1" a="1"/>
  <c r="P2730" i="1" s="1"/>
  <c r="P2731" i="1" a="1"/>
  <c r="P2731" i="1" s="1"/>
  <c r="P2732" i="1" a="1"/>
  <c r="P2732" i="1" s="1"/>
  <c r="P2733" i="1" a="1"/>
  <c r="P2733" i="1" s="1"/>
  <c r="P2734" i="1" a="1"/>
  <c r="P2734" i="1" s="1"/>
  <c r="P2735" i="1" a="1"/>
  <c r="P2735" i="1" s="1"/>
  <c r="P2736" i="1" a="1"/>
  <c r="P2736" i="1" s="1"/>
  <c r="P2737" i="1" a="1"/>
  <c r="P2737" i="1" s="1"/>
  <c r="P2738" i="1" a="1"/>
  <c r="P2738" i="1" s="1"/>
  <c r="P2739" i="1" a="1"/>
  <c r="P2739" i="1" s="1"/>
  <c r="P2740" i="1" a="1"/>
  <c r="P2740" i="1" s="1"/>
  <c r="P2741" i="1" a="1"/>
  <c r="P2741" i="1" s="1"/>
  <c r="P2742" i="1" a="1"/>
  <c r="P2742" i="1" s="1"/>
  <c r="P2743" i="1" a="1"/>
  <c r="P2743" i="1" s="1"/>
  <c r="P2744" i="1" a="1"/>
  <c r="P2744" i="1" s="1"/>
  <c r="P2745" i="1" a="1"/>
  <c r="P2745" i="1" s="1"/>
  <c r="P2746" i="1" a="1"/>
  <c r="P2746" i="1" s="1"/>
  <c r="P2747" i="1" a="1"/>
  <c r="P2747" i="1" s="1"/>
  <c r="P2748" i="1" a="1"/>
  <c r="P2748" i="1" s="1"/>
  <c r="P2749" i="1" a="1"/>
  <c r="P2749" i="1" s="1"/>
  <c r="P2750" i="1" a="1"/>
  <c r="P2750" i="1" s="1"/>
  <c r="P2751" i="1" a="1"/>
  <c r="P2751" i="1" s="1"/>
  <c r="P2752" i="1" a="1"/>
  <c r="P2752" i="1" s="1"/>
  <c r="P2753" i="1" a="1"/>
  <c r="P2753" i="1" s="1"/>
  <c r="P2754" i="1" a="1"/>
  <c r="P2754" i="1" s="1"/>
  <c r="P2755" i="1" a="1"/>
  <c r="P2755" i="1" s="1"/>
  <c r="P2756" i="1" a="1"/>
  <c r="P2756" i="1" s="1"/>
  <c r="P2757" i="1" a="1"/>
  <c r="P2757" i="1" s="1"/>
  <c r="P2758" i="1" a="1"/>
  <c r="P2758" i="1" s="1"/>
  <c r="P2759" i="1" a="1"/>
  <c r="P2759" i="1" s="1"/>
  <c r="P2760" i="1" a="1"/>
  <c r="P2760" i="1" s="1"/>
  <c r="P2761" i="1" a="1"/>
  <c r="P2761" i="1" s="1"/>
  <c r="P2762" i="1" a="1"/>
  <c r="P2762" i="1" s="1"/>
  <c r="P2763" i="1" a="1"/>
  <c r="P2763" i="1" s="1"/>
  <c r="P2764" i="1" a="1"/>
  <c r="P2764" i="1" s="1"/>
  <c r="P2765" i="1" a="1"/>
  <c r="P2765" i="1" s="1"/>
  <c r="P2766" i="1" a="1"/>
  <c r="P2766" i="1" s="1"/>
  <c r="P2767" i="1" a="1"/>
  <c r="P2767" i="1" s="1"/>
  <c r="P2768" i="1" a="1"/>
  <c r="P2768" i="1" s="1"/>
  <c r="P2769" i="1" a="1"/>
  <c r="P2769" i="1" s="1"/>
  <c r="P2770" i="1" a="1"/>
  <c r="P2770" i="1" s="1"/>
  <c r="P2771" i="1" a="1"/>
  <c r="P2771" i="1" s="1"/>
  <c r="P2772" i="1" a="1"/>
  <c r="P2772" i="1" s="1"/>
  <c r="P2773" i="1" a="1"/>
  <c r="P2773" i="1" s="1"/>
  <c r="P2774" i="1" a="1"/>
  <c r="P2774" i="1" s="1"/>
  <c r="P2775" i="1" a="1"/>
  <c r="P2775" i="1" s="1"/>
  <c r="P2776" i="1" a="1"/>
  <c r="P2776" i="1" s="1"/>
  <c r="P2777" i="1" a="1"/>
  <c r="P2777" i="1" s="1"/>
  <c r="P2778" i="1" a="1"/>
  <c r="P2778" i="1" s="1"/>
  <c r="P2779" i="1" a="1"/>
  <c r="P2779" i="1" s="1"/>
  <c r="P2780" i="1" a="1"/>
  <c r="P2780" i="1" s="1"/>
  <c r="P2781" i="1" a="1"/>
  <c r="P2781" i="1" s="1"/>
  <c r="P2782" i="1" a="1"/>
  <c r="P2782" i="1" s="1"/>
  <c r="P2783" i="1" a="1"/>
  <c r="P2783" i="1" s="1"/>
  <c r="P2784" i="1" a="1"/>
  <c r="P2784" i="1" s="1"/>
  <c r="P2785" i="1" a="1"/>
  <c r="P2785" i="1" s="1"/>
  <c r="P2786" i="1" a="1"/>
  <c r="P2786" i="1" s="1"/>
  <c r="P2787" i="1" a="1"/>
  <c r="P2787" i="1" s="1"/>
  <c r="P2788" i="1" a="1"/>
  <c r="P2788" i="1" s="1"/>
  <c r="P2789" i="1" a="1"/>
  <c r="P2789" i="1" s="1"/>
  <c r="P2790" i="1" a="1"/>
  <c r="P2790" i="1" s="1"/>
  <c r="P2791" i="1" a="1"/>
  <c r="P2791" i="1"/>
  <c r="P2792" i="1" a="1"/>
  <c r="P2792" i="1" s="1"/>
  <c r="P2793" i="1" a="1"/>
  <c r="P2793" i="1" s="1"/>
  <c r="P2794" i="1" a="1"/>
  <c r="P2794" i="1" s="1"/>
  <c r="P2795" i="1" a="1"/>
  <c r="P2795" i="1" s="1"/>
  <c r="P2796" i="1" a="1"/>
  <c r="P2796" i="1" s="1"/>
  <c r="P2797" i="1" a="1"/>
  <c r="P2797" i="1" s="1"/>
  <c r="P2798" i="1" a="1"/>
  <c r="P2798" i="1" s="1"/>
  <c r="P2799" i="1" a="1"/>
  <c r="P2799" i="1"/>
  <c r="P2800" i="1" a="1"/>
  <c r="P2800" i="1" s="1"/>
  <c r="P2801" i="1" a="1"/>
  <c r="P2801" i="1" s="1"/>
  <c r="P2802" i="1" a="1"/>
  <c r="P2802" i="1" s="1"/>
  <c r="P2803" i="1" a="1"/>
  <c r="P2803" i="1" s="1"/>
  <c r="P2804" i="1" a="1"/>
  <c r="P2804" i="1" s="1"/>
  <c r="P2805" i="1" a="1"/>
  <c r="P2805" i="1" s="1"/>
  <c r="P2806" i="1" a="1"/>
  <c r="P2806" i="1" s="1"/>
  <c r="P2807" i="1" a="1"/>
  <c r="P2807" i="1"/>
  <c r="P2808" i="1" a="1"/>
  <c r="P2808" i="1" s="1"/>
  <c r="P2809" i="1" a="1"/>
  <c r="P2809" i="1" s="1"/>
  <c r="P2810" i="1" a="1"/>
  <c r="P2810" i="1" s="1"/>
  <c r="P2811" i="1" a="1"/>
  <c r="P2811" i="1" s="1"/>
  <c r="P2812" i="1" a="1"/>
  <c r="P2812" i="1" s="1"/>
  <c r="P2813" i="1" a="1"/>
  <c r="P2813" i="1" s="1"/>
  <c r="P2814" i="1" a="1"/>
  <c r="P2814" i="1" s="1"/>
  <c r="P2815" i="1" a="1"/>
  <c r="P2815" i="1"/>
  <c r="P2816" i="1" a="1"/>
  <c r="P2816" i="1" s="1"/>
  <c r="P2817" i="1" a="1"/>
  <c r="P2817" i="1" s="1"/>
  <c r="P2818" i="1" a="1"/>
  <c r="P2818" i="1" s="1"/>
  <c r="P2819" i="1" a="1"/>
  <c r="P2819" i="1" s="1"/>
  <c r="P2820" i="1" a="1"/>
  <c r="P2820" i="1" s="1"/>
  <c r="P2821" i="1" a="1"/>
  <c r="P2821" i="1" s="1"/>
  <c r="P2822" i="1" a="1"/>
  <c r="P2822" i="1" s="1"/>
  <c r="P2823" i="1" a="1"/>
  <c r="P2823" i="1"/>
  <c r="P2824" i="1" a="1"/>
  <c r="P2824" i="1" s="1"/>
  <c r="P2825" i="1" a="1"/>
  <c r="P2825" i="1" s="1"/>
  <c r="P2826" i="1" a="1"/>
  <c r="P2826" i="1" s="1"/>
  <c r="P2827" i="1" a="1"/>
  <c r="P2827" i="1" s="1"/>
  <c r="P2828" i="1" a="1"/>
  <c r="P2828" i="1" s="1"/>
  <c r="P2829" i="1" a="1"/>
  <c r="P2829" i="1" s="1"/>
  <c r="P2830" i="1" a="1"/>
  <c r="P2830" i="1" s="1"/>
  <c r="P2831" i="1" a="1"/>
  <c r="P2831" i="1"/>
  <c r="P2832" i="1" a="1"/>
  <c r="P2832" i="1" s="1"/>
  <c r="P2833" i="1" a="1"/>
  <c r="P2833" i="1" s="1"/>
  <c r="P2834" i="1" a="1"/>
  <c r="P2834" i="1" s="1"/>
  <c r="P2835" i="1" a="1"/>
  <c r="P2835" i="1" s="1"/>
  <c r="P2836" i="1" a="1"/>
  <c r="P2836" i="1" s="1"/>
  <c r="P2837" i="1" a="1"/>
  <c r="P2837" i="1" s="1"/>
  <c r="P2838" i="1" a="1"/>
  <c r="P2838" i="1" s="1"/>
  <c r="P2839" i="1" a="1"/>
  <c r="P2839" i="1"/>
  <c r="P2840" i="1" a="1"/>
  <c r="P2840" i="1" s="1"/>
  <c r="P2841" i="1" a="1"/>
  <c r="P2841" i="1" s="1"/>
  <c r="P2842" i="1" a="1"/>
  <c r="P2842" i="1" s="1"/>
  <c r="P2843" i="1" a="1"/>
  <c r="P2843" i="1" s="1"/>
  <c r="P2844" i="1" a="1"/>
  <c r="P2844" i="1" s="1"/>
  <c r="P2845" i="1" a="1"/>
  <c r="P2845" i="1" s="1"/>
  <c r="P2846" i="1" a="1"/>
  <c r="P2846" i="1" s="1"/>
  <c r="P2847" i="1" a="1"/>
  <c r="P2847" i="1"/>
  <c r="P2848" i="1" a="1"/>
  <c r="P2848" i="1" s="1"/>
  <c r="P2849" i="1" a="1"/>
  <c r="P2849" i="1" s="1"/>
  <c r="P2850" i="1" a="1"/>
  <c r="P2850" i="1" s="1"/>
  <c r="P2851" i="1" a="1"/>
  <c r="P2851" i="1" s="1"/>
  <c r="P2852" i="1" a="1"/>
  <c r="P2852" i="1" s="1"/>
  <c r="P2853" i="1" a="1"/>
  <c r="P2853" i="1" s="1"/>
  <c r="P2854" i="1" a="1"/>
  <c r="P2854" i="1" s="1"/>
  <c r="P2855" i="1" a="1"/>
  <c r="P2855" i="1"/>
  <c r="P2856" i="1" a="1"/>
  <c r="P2856" i="1" s="1"/>
  <c r="P2857" i="1" a="1"/>
  <c r="P2857" i="1" s="1"/>
  <c r="P2858" i="1" a="1"/>
  <c r="P2858" i="1" s="1"/>
  <c r="P2859" i="1" a="1"/>
  <c r="P2859" i="1" s="1"/>
  <c r="P2860" i="1" a="1"/>
  <c r="P2860" i="1" s="1"/>
  <c r="P2861" i="1" a="1"/>
  <c r="P2861" i="1" s="1"/>
  <c r="P2862" i="1" a="1"/>
  <c r="P2862" i="1" s="1"/>
  <c r="P2863" i="1" a="1"/>
  <c r="P2863" i="1"/>
  <c r="P2864" i="1" a="1"/>
  <c r="P2864" i="1" s="1"/>
  <c r="P2865" i="1" a="1"/>
  <c r="P2865" i="1" s="1"/>
  <c r="P2866" i="1" a="1"/>
  <c r="P2866" i="1" s="1"/>
  <c r="P2867" i="1" a="1"/>
  <c r="P2867" i="1" s="1"/>
  <c r="P2868" i="1" a="1"/>
  <c r="P2868" i="1" s="1"/>
  <c r="P2869" i="1" a="1"/>
  <c r="P2869" i="1" s="1"/>
  <c r="P2870" i="1" a="1"/>
  <c r="P2870" i="1" s="1"/>
  <c r="P2871" i="1" a="1"/>
  <c r="P2871" i="1"/>
  <c r="P2872" i="1" a="1"/>
  <c r="P2872" i="1" s="1"/>
  <c r="P2873" i="1" a="1"/>
  <c r="P2873" i="1" s="1"/>
  <c r="P2874" i="1" a="1"/>
  <c r="P2874" i="1" s="1"/>
  <c r="P2875" i="1" a="1"/>
  <c r="P2875" i="1" s="1"/>
  <c r="P2876" i="1" a="1"/>
  <c r="P2876" i="1" s="1"/>
  <c r="P2877" i="1" a="1"/>
  <c r="P2877" i="1" s="1"/>
  <c r="P2878" i="1" a="1"/>
  <c r="P2878" i="1" s="1"/>
  <c r="P2879" i="1" a="1"/>
  <c r="P2879" i="1" s="1"/>
  <c r="P2880" i="1" a="1"/>
  <c r="P2880" i="1" s="1"/>
  <c r="P2881" i="1" a="1"/>
  <c r="P2881" i="1" s="1"/>
  <c r="P2882" i="1" a="1"/>
  <c r="P2882" i="1" s="1"/>
  <c r="P2883" i="1" a="1"/>
  <c r="P2883" i="1" s="1"/>
  <c r="P2884" i="1" a="1"/>
  <c r="P2884" i="1" s="1"/>
  <c r="P2885" i="1" a="1"/>
  <c r="P2885" i="1" s="1"/>
  <c r="P2886" i="1" a="1"/>
  <c r="P2886" i="1" s="1"/>
  <c r="P2887" i="1" a="1"/>
  <c r="P2887" i="1" s="1"/>
  <c r="P2888" i="1" a="1"/>
  <c r="P2888" i="1" s="1"/>
  <c r="P2889" i="1" a="1"/>
  <c r="P2889" i="1" s="1"/>
  <c r="P2890" i="1" a="1"/>
  <c r="P2890" i="1" s="1"/>
  <c r="P2891" i="1" a="1"/>
  <c r="P2891" i="1" s="1"/>
  <c r="P2892" i="1" a="1"/>
  <c r="P2892" i="1" s="1"/>
  <c r="P2893" i="1" a="1"/>
  <c r="P2893" i="1" s="1"/>
  <c r="P2894" i="1" a="1"/>
  <c r="P2894" i="1" s="1"/>
  <c r="P2895" i="1" a="1"/>
  <c r="P2895" i="1" s="1"/>
  <c r="P2896" i="1" a="1"/>
  <c r="P2896" i="1" s="1"/>
  <c r="P2897" i="1" a="1"/>
  <c r="P2897" i="1" s="1"/>
  <c r="P2898" i="1" a="1"/>
  <c r="P2898" i="1" s="1"/>
  <c r="P2899" i="1" a="1"/>
  <c r="P2899" i="1" s="1"/>
  <c r="P2900" i="1" a="1"/>
  <c r="P2900" i="1" s="1"/>
  <c r="P2901" i="1" a="1"/>
  <c r="P2901" i="1" s="1"/>
  <c r="P2902" i="1" a="1"/>
  <c r="P2902" i="1" s="1"/>
  <c r="P2903" i="1" a="1"/>
  <c r="P2903" i="1" s="1"/>
  <c r="P2904" i="1" a="1"/>
  <c r="P2904" i="1" s="1"/>
  <c r="P2905" i="1" a="1"/>
  <c r="P2905" i="1" s="1"/>
  <c r="P2906" i="1" a="1"/>
  <c r="P2906" i="1" s="1"/>
  <c r="P2907" i="1" a="1"/>
  <c r="P2907" i="1" s="1"/>
  <c r="P2908" i="1" a="1"/>
  <c r="P2908" i="1" s="1"/>
  <c r="P2909" i="1" a="1"/>
  <c r="P2909" i="1" s="1"/>
  <c r="P2910" i="1" a="1"/>
  <c r="P2910" i="1" s="1"/>
  <c r="P2911" i="1" a="1"/>
  <c r="P2911" i="1" s="1"/>
  <c r="P2912" i="1" a="1"/>
  <c r="P2912" i="1" s="1"/>
  <c r="P2913" i="1" a="1"/>
  <c r="P2913" i="1" s="1"/>
  <c r="P2914" i="1" a="1"/>
  <c r="P2914" i="1" s="1"/>
  <c r="P2915" i="1" a="1"/>
  <c r="P2915" i="1" s="1"/>
  <c r="P2916" i="1" a="1"/>
  <c r="P2916" i="1" s="1"/>
  <c r="P2917" i="1" a="1"/>
  <c r="P2917" i="1" s="1"/>
  <c r="P2918" i="1" a="1"/>
  <c r="P2918" i="1" s="1"/>
  <c r="P2919" i="1" a="1"/>
  <c r="P2919" i="1" s="1"/>
  <c r="P2920" i="1" a="1"/>
  <c r="P2920" i="1" s="1"/>
  <c r="P2921" i="1" a="1"/>
  <c r="P2921" i="1" s="1"/>
  <c r="P2922" i="1" a="1"/>
  <c r="P2922" i="1" s="1"/>
  <c r="P2923" i="1" a="1"/>
  <c r="P2923" i="1" s="1"/>
  <c r="P2924" i="1" a="1"/>
  <c r="P2924" i="1" s="1"/>
  <c r="P2925" i="1" a="1"/>
  <c r="P2925" i="1" s="1"/>
  <c r="P2926" i="1" a="1"/>
  <c r="P2926" i="1" s="1"/>
  <c r="P2927" i="1" a="1"/>
  <c r="P2927" i="1" s="1"/>
  <c r="P2928" i="1" a="1"/>
  <c r="P2928" i="1" s="1"/>
  <c r="P2929" i="1" a="1"/>
  <c r="P2929" i="1" s="1"/>
  <c r="P2930" i="1" a="1"/>
  <c r="P2930" i="1" s="1"/>
  <c r="P2931" i="1" a="1"/>
  <c r="P2931" i="1" s="1"/>
  <c r="P2932" i="1" a="1"/>
  <c r="P2932" i="1" s="1"/>
  <c r="P2933" i="1" a="1"/>
  <c r="P2933" i="1" s="1"/>
  <c r="P2934" i="1" a="1"/>
  <c r="P2934" i="1" s="1"/>
  <c r="P2935" i="1" a="1"/>
  <c r="P2935" i="1" s="1"/>
  <c r="P2936" i="1" a="1"/>
  <c r="P2936" i="1" s="1"/>
  <c r="P2937" i="1" a="1"/>
  <c r="P2937" i="1" s="1"/>
  <c r="P2938" i="1" a="1"/>
  <c r="P2938" i="1" s="1"/>
  <c r="P2939" i="1" a="1"/>
  <c r="P2939" i="1" s="1"/>
  <c r="P2940" i="1" a="1"/>
  <c r="P2940" i="1" s="1"/>
  <c r="P2941" i="1" a="1"/>
  <c r="P2941" i="1" s="1"/>
  <c r="P2942" i="1" a="1"/>
  <c r="P2942" i="1" s="1"/>
  <c r="P2943" i="1" a="1"/>
  <c r="P2943" i="1" s="1"/>
  <c r="P2944" i="1" a="1"/>
  <c r="P2944" i="1" s="1"/>
  <c r="P2945" i="1" a="1"/>
  <c r="P2945" i="1" s="1"/>
  <c r="P2946" i="1" a="1"/>
  <c r="P2946" i="1" s="1"/>
  <c r="P2947" i="1" a="1"/>
  <c r="P2947" i="1" s="1"/>
  <c r="P2948" i="1" a="1"/>
  <c r="P2948" i="1" s="1"/>
  <c r="P2949" i="1" a="1"/>
  <c r="P2949" i="1" s="1"/>
  <c r="P2950" i="1" a="1"/>
  <c r="P2950" i="1" s="1"/>
  <c r="P2951" i="1" a="1"/>
  <c r="P2951" i="1" s="1"/>
  <c r="P2952" i="1" a="1"/>
  <c r="P2952" i="1" s="1"/>
  <c r="P2953" i="1" a="1"/>
  <c r="P2953" i="1" s="1"/>
  <c r="P2954" i="1" a="1"/>
  <c r="P2954" i="1" s="1"/>
  <c r="P2955" i="1" a="1"/>
  <c r="P2955" i="1" s="1"/>
  <c r="P2956" i="1" a="1"/>
  <c r="P2956" i="1" s="1"/>
  <c r="P2957" i="1" a="1"/>
  <c r="P2957" i="1" s="1"/>
  <c r="P2958" i="1" a="1"/>
  <c r="P2958" i="1" s="1"/>
  <c r="P2959" i="1" a="1"/>
  <c r="P2959" i="1" s="1"/>
  <c r="P2960" i="1" a="1"/>
  <c r="P2960" i="1" s="1"/>
  <c r="P2961" i="1" a="1"/>
  <c r="P2961" i="1" s="1"/>
  <c r="P2962" i="1" a="1"/>
  <c r="P2962" i="1" s="1"/>
  <c r="P2963" i="1" a="1"/>
  <c r="P2963" i="1" s="1"/>
  <c r="P2964" i="1" a="1"/>
  <c r="P2964" i="1" s="1"/>
  <c r="P2965" i="1" a="1"/>
  <c r="P2965" i="1" s="1"/>
  <c r="P2966" i="1" a="1"/>
  <c r="P2966" i="1" s="1"/>
  <c r="P2967" i="1" a="1"/>
  <c r="P2967" i="1" s="1"/>
  <c r="P2968" i="1" a="1"/>
  <c r="P2968" i="1" s="1"/>
  <c r="P2969" i="1" a="1"/>
  <c r="P2969" i="1" s="1"/>
  <c r="P2970" i="1" a="1"/>
  <c r="P2970" i="1" s="1"/>
  <c r="P2971" i="1" a="1"/>
  <c r="P2971" i="1" s="1"/>
  <c r="P2972" i="1" a="1"/>
  <c r="P2972" i="1" s="1"/>
  <c r="P2973" i="1" a="1"/>
  <c r="P2973" i="1" s="1"/>
  <c r="P2974" i="1" a="1"/>
  <c r="P2974" i="1" s="1"/>
  <c r="P2975" i="1" a="1"/>
  <c r="P2975" i="1" s="1"/>
  <c r="P2976" i="1" a="1"/>
  <c r="P2976" i="1" s="1"/>
  <c r="P2977" i="1" a="1"/>
  <c r="P2977" i="1" s="1"/>
  <c r="P2978" i="1" a="1"/>
  <c r="P2978" i="1" s="1"/>
  <c r="P2979" i="1" a="1"/>
  <c r="P2979" i="1" s="1"/>
  <c r="P2980" i="1" a="1"/>
  <c r="P2980" i="1" s="1"/>
  <c r="P2981" i="1" a="1"/>
  <c r="P2981" i="1" s="1"/>
  <c r="P2982" i="1" a="1"/>
  <c r="P2982" i="1" s="1"/>
  <c r="P2983" i="1" a="1"/>
  <c r="P2983" i="1" s="1"/>
  <c r="P2984" i="1" a="1"/>
  <c r="P2984" i="1" s="1"/>
  <c r="P2985" i="1" a="1"/>
  <c r="P2985" i="1" s="1"/>
  <c r="P2986" i="1" a="1"/>
  <c r="P2986" i="1" s="1"/>
  <c r="P2987" i="1" a="1"/>
  <c r="P2987" i="1" s="1"/>
  <c r="P2988" i="1" a="1"/>
  <c r="P2988" i="1" s="1"/>
  <c r="P2989" i="1" a="1"/>
  <c r="P2989" i="1" s="1"/>
  <c r="P2990" i="1" a="1"/>
  <c r="P2990" i="1" s="1"/>
  <c r="P2991" i="1" a="1"/>
  <c r="P2991" i="1" s="1"/>
  <c r="P2992" i="1" a="1"/>
  <c r="P2992" i="1" s="1"/>
  <c r="P2993" i="1" a="1"/>
  <c r="P2993" i="1" s="1"/>
  <c r="P2994" i="1" a="1"/>
  <c r="P2994" i="1" s="1"/>
  <c r="P2995" i="1" a="1"/>
  <c r="P2995" i="1" s="1"/>
  <c r="P2996" i="1" a="1"/>
  <c r="P2996" i="1" s="1"/>
  <c r="P2997" i="1" a="1"/>
  <c r="P2997" i="1" s="1"/>
  <c r="P2998" i="1" a="1"/>
  <c r="P2998" i="1" s="1"/>
  <c r="P2999" i="1" a="1"/>
  <c r="P2999" i="1" s="1"/>
  <c r="P3000" i="1" a="1"/>
  <c r="P3000" i="1" s="1"/>
  <c r="P3001" i="1" a="1"/>
  <c r="P3001" i="1" s="1"/>
  <c r="P3002" i="1" a="1"/>
  <c r="P3002" i="1" s="1"/>
  <c r="P3003" i="1" a="1"/>
  <c r="P3003" i="1" s="1"/>
  <c r="P3004" i="1" a="1"/>
  <c r="P3004" i="1" s="1"/>
  <c r="P3005" i="1" a="1"/>
  <c r="P3005" i="1" s="1"/>
  <c r="P3006" i="1" a="1"/>
  <c r="P3006" i="1" s="1"/>
  <c r="P3007" i="1" a="1"/>
  <c r="P3007" i="1" s="1"/>
  <c r="P3008" i="1" a="1"/>
  <c r="P3008" i="1" s="1"/>
  <c r="P3009" i="1" a="1"/>
  <c r="P3009" i="1" s="1"/>
  <c r="P3010" i="1" a="1"/>
  <c r="P3010" i="1" s="1"/>
  <c r="P3011" i="1" a="1"/>
  <c r="P3011" i="1" s="1"/>
  <c r="P3012" i="1" a="1"/>
  <c r="P3012" i="1" s="1"/>
  <c r="P3013" i="1" a="1"/>
  <c r="P3013" i="1" s="1"/>
  <c r="P3014" i="1" a="1"/>
  <c r="P3014" i="1" s="1"/>
  <c r="P3015" i="1" a="1"/>
  <c r="P3015" i="1" s="1"/>
  <c r="P3016" i="1" a="1"/>
  <c r="P3016" i="1" s="1"/>
  <c r="P3017" i="1" a="1"/>
  <c r="P3017" i="1" s="1"/>
  <c r="P3018" i="1" a="1"/>
  <c r="P3018" i="1" s="1"/>
  <c r="P3019" i="1" a="1"/>
  <c r="P3019" i="1" s="1"/>
  <c r="P3020" i="1" a="1"/>
  <c r="P3020" i="1" s="1"/>
  <c r="P3021" i="1" a="1"/>
  <c r="P3021" i="1" s="1"/>
  <c r="P3022" i="1" a="1"/>
  <c r="P3022" i="1" s="1"/>
  <c r="P3023" i="1" a="1"/>
  <c r="P3023" i="1" s="1"/>
  <c r="P3024" i="1" a="1"/>
  <c r="P3024" i="1" s="1"/>
  <c r="P3025" i="1" a="1"/>
  <c r="P3025" i="1" s="1"/>
  <c r="P3026" i="1" a="1"/>
  <c r="P3026" i="1" s="1"/>
  <c r="P3027" i="1" a="1"/>
  <c r="P3027" i="1" s="1"/>
  <c r="P3028" i="1" a="1"/>
  <c r="P3028" i="1" s="1"/>
  <c r="P3029" i="1" a="1"/>
  <c r="P3029" i="1" s="1"/>
  <c r="P3030" i="1" a="1"/>
  <c r="P3030" i="1" s="1"/>
  <c r="P3031" i="1" a="1"/>
  <c r="P3031" i="1" s="1"/>
  <c r="P3032" i="1" a="1"/>
  <c r="P3032" i="1" s="1"/>
  <c r="P3033" i="1" a="1"/>
  <c r="P3033" i="1" s="1"/>
  <c r="P3034" i="1" a="1"/>
  <c r="P3034" i="1" s="1"/>
  <c r="P3035" i="1" a="1"/>
  <c r="P3035" i="1" s="1"/>
  <c r="P3036" i="1" a="1"/>
  <c r="P3036" i="1" s="1"/>
  <c r="P3037" i="1" a="1"/>
  <c r="P3037" i="1" s="1"/>
  <c r="P3038" i="1" a="1"/>
  <c r="P3038" i="1" s="1"/>
  <c r="P3039" i="1" a="1"/>
  <c r="P3039" i="1" s="1"/>
  <c r="P3040" i="1" a="1"/>
  <c r="P3040" i="1" s="1"/>
  <c r="P3041" i="1" a="1"/>
  <c r="P3041" i="1" s="1"/>
  <c r="P3042" i="1" a="1"/>
  <c r="P3042" i="1" s="1"/>
  <c r="P3043" i="1" a="1"/>
  <c r="P3043" i="1" s="1"/>
  <c r="P3044" i="1" a="1"/>
  <c r="P3044" i="1" s="1"/>
  <c r="P3045" i="1" a="1"/>
  <c r="P3045" i="1" s="1"/>
  <c r="P3046" i="1" a="1"/>
  <c r="P3046" i="1" s="1"/>
  <c r="P3047" i="1" a="1"/>
  <c r="P3047" i="1" s="1"/>
  <c r="P3048" i="1" a="1"/>
  <c r="P3048" i="1" s="1"/>
  <c r="P3049" i="1" a="1"/>
  <c r="P3049" i="1" s="1"/>
  <c r="P3050" i="1" a="1"/>
  <c r="P3050" i="1" s="1"/>
  <c r="P3051" i="1" a="1"/>
  <c r="P3051" i="1" s="1"/>
  <c r="P3052" i="1" a="1"/>
  <c r="P3052" i="1" s="1"/>
  <c r="P3053" i="1" a="1"/>
  <c r="P3053" i="1" s="1"/>
  <c r="P3054" i="1" a="1"/>
  <c r="P3054" i="1" s="1"/>
  <c r="P3055" i="1" a="1"/>
  <c r="P3055" i="1" s="1"/>
  <c r="P3056" i="1" a="1"/>
  <c r="P3056" i="1" s="1"/>
  <c r="P3057" i="1" a="1"/>
  <c r="P3057" i="1" s="1"/>
  <c r="P3058" i="1" a="1"/>
  <c r="P3058" i="1" s="1"/>
  <c r="P3059" i="1" a="1"/>
  <c r="P3059" i="1" s="1"/>
  <c r="P3060" i="1" a="1"/>
  <c r="P3060" i="1" s="1"/>
  <c r="P3061" i="1" a="1"/>
  <c r="P3061" i="1" s="1"/>
  <c r="P3062" i="1" a="1"/>
  <c r="P3062" i="1" s="1"/>
  <c r="P3063" i="1" a="1"/>
  <c r="P3063" i="1" s="1"/>
  <c r="P3064" i="1" a="1"/>
  <c r="P3064" i="1" s="1"/>
  <c r="P3065" i="1" a="1"/>
  <c r="P3065" i="1" s="1"/>
  <c r="P3066" i="1" a="1"/>
  <c r="P3066" i="1" s="1"/>
  <c r="P3067" i="1" a="1"/>
  <c r="P3067" i="1" s="1"/>
  <c r="P3068" i="1" a="1"/>
  <c r="P3068" i="1" s="1"/>
  <c r="P3069" i="1" a="1"/>
  <c r="P3069" i="1" s="1"/>
  <c r="P3070" i="1" a="1"/>
  <c r="P3070" i="1" s="1"/>
  <c r="P3071" i="1" a="1"/>
  <c r="P3071" i="1" s="1"/>
  <c r="P3072" i="1" a="1"/>
  <c r="P3072" i="1" s="1"/>
  <c r="P3073" i="1" a="1"/>
  <c r="P3073" i="1" s="1"/>
  <c r="P3074" i="1" a="1"/>
  <c r="P3074" i="1" s="1"/>
  <c r="P3075" i="1" a="1"/>
  <c r="P3075" i="1" s="1"/>
  <c r="P3076" i="1" a="1"/>
  <c r="P3076" i="1" s="1"/>
  <c r="P3077" i="1" a="1"/>
  <c r="P3077" i="1" s="1"/>
  <c r="P3078" i="1" a="1"/>
  <c r="P3078" i="1" s="1"/>
  <c r="P3079" i="1" a="1"/>
  <c r="P3079" i="1" s="1"/>
  <c r="P3080" i="1" a="1"/>
  <c r="P3080" i="1" s="1"/>
  <c r="P3081" i="1" a="1"/>
  <c r="P3081" i="1" s="1"/>
  <c r="P3082" i="1" a="1"/>
  <c r="P3082" i="1" s="1"/>
  <c r="P3083" i="1" a="1"/>
  <c r="P3083" i="1" s="1"/>
  <c r="P3084" i="1" a="1"/>
  <c r="P3084" i="1" s="1"/>
  <c r="P3085" i="1" a="1"/>
  <c r="P3085" i="1" s="1"/>
  <c r="P3086" i="1" a="1"/>
  <c r="P3086" i="1" s="1"/>
  <c r="P3087" i="1" a="1"/>
  <c r="P3087" i="1" s="1"/>
  <c r="P3088" i="1" a="1"/>
  <c r="P3088" i="1" s="1"/>
  <c r="P3089" i="1" a="1"/>
  <c r="P3089" i="1" s="1"/>
  <c r="P3090" i="1" a="1"/>
  <c r="P3090" i="1" s="1"/>
  <c r="P3091" i="1" a="1"/>
  <c r="P3091" i="1" s="1"/>
  <c r="P3092" i="1" a="1"/>
  <c r="P3092" i="1" s="1"/>
  <c r="P3093" i="1" a="1"/>
  <c r="P3093" i="1" s="1"/>
  <c r="P3094" i="1" a="1"/>
  <c r="P3094" i="1" s="1"/>
  <c r="P3095" i="1" a="1"/>
  <c r="P3095" i="1" s="1"/>
  <c r="P3096" i="1" a="1"/>
  <c r="P3096" i="1" s="1"/>
  <c r="P3097" i="1" a="1"/>
  <c r="P3097" i="1" s="1"/>
  <c r="P3098" i="1" a="1"/>
  <c r="P3098" i="1" s="1"/>
  <c r="P3099" i="1" a="1"/>
  <c r="P3099" i="1" s="1"/>
  <c r="P3100" i="1" a="1"/>
  <c r="P3100" i="1" s="1"/>
  <c r="P3101" i="1" a="1"/>
  <c r="P3101" i="1" s="1"/>
  <c r="P3102" i="1" a="1"/>
  <c r="P3102" i="1" s="1"/>
  <c r="P3103" i="1" a="1"/>
  <c r="P3103" i="1" s="1"/>
  <c r="P3104" i="1" a="1"/>
  <c r="P3104" i="1" s="1"/>
  <c r="P3105" i="1" a="1"/>
  <c r="P3105" i="1" s="1"/>
  <c r="P3106" i="1" a="1"/>
  <c r="P3106" i="1" s="1"/>
  <c r="P3107" i="1" a="1"/>
  <c r="P3107" i="1" s="1"/>
  <c r="P3108" i="1" a="1"/>
  <c r="P3108" i="1" s="1"/>
  <c r="P3109" i="1" a="1"/>
  <c r="P3109" i="1" s="1"/>
  <c r="P3110" i="1" a="1"/>
  <c r="P3110" i="1" s="1"/>
  <c r="P3111" i="1" a="1"/>
  <c r="P3111" i="1" s="1"/>
  <c r="P3112" i="1" a="1"/>
  <c r="P3112" i="1" s="1"/>
  <c r="P3113" i="1" a="1"/>
  <c r="P3113" i="1" s="1"/>
  <c r="P3114" i="1" a="1"/>
  <c r="P3114" i="1" s="1"/>
  <c r="P3115" i="1" a="1"/>
  <c r="P3115" i="1" s="1"/>
  <c r="P3116" i="1" a="1"/>
  <c r="P3116" i="1" s="1"/>
  <c r="P3117" i="1" a="1"/>
  <c r="P3117" i="1" s="1"/>
  <c r="P3118" i="1" a="1"/>
  <c r="P3118" i="1" s="1"/>
  <c r="P3119" i="1" a="1"/>
  <c r="P3119" i="1" s="1"/>
  <c r="P3120" i="1" a="1"/>
  <c r="P3120" i="1" s="1"/>
  <c r="P3121" i="1" a="1"/>
  <c r="P3121" i="1" s="1"/>
  <c r="P3122" i="1" a="1"/>
  <c r="P3122" i="1" s="1"/>
  <c r="P3123" i="1" a="1"/>
  <c r="P3123" i="1" s="1"/>
  <c r="P3124" i="1" a="1"/>
  <c r="P3124" i="1" s="1"/>
  <c r="P3125" i="1" a="1"/>
  <c r="P3125" i="1" s="1"/>
  <c r="P3126" i="1" a="1"/>
  <c r="P3126" i="1" s="1"/>
  <c r="P3127" i="1" a="1"/>
  <c r="P3127" i="1" s="1"/>
  <c r="P3128" i="1" a="1"/>
  <c r="P3128" i="1" s="1"/>
  <c r="P3129" i="1" a="1"/>
  <c r="P3129" i="1" s="1"/>
  <c r="P3130" i="1" a="1"/>
  <c r="P3130" i="1" s="1"/>
  <c r="P3131" i="1" a="1"/>
  <c r="P3131" i="1" s="1"/>
  <c r="P3132" i="1" a="1"/>
  <c r="P3132" i="1" s="1"/>
  <c r="P3133" i="1" a="1"/>
  <c r="P3133" i="1" s="1"/>
  <c r="P3134" i="1" a="1"/>
  <c r="P3134" i="1" s="1"/>
  <c r="P3135" i="1" a="1"/>
  <c r="P3135" i="1" s="1"/>
  <c r="P3136" i="1" a="1"/>
  <c r="P3136" i="1" s="1"/>
  <c r="P3137" i="1" a="1"/>
  <c r="P3137" i="1" s="1"/>
  <c r="P3138" i="1" a="1"/>
  <c r="P3138" i="1" s="1"/>
  <c r="P3139" i="1" a="1"/>
  <c r="P3139" i="1" s="1"/>
  <c r="P3140" i="1" a="1"/>
  <c r="P3140" i="1" s="1"/>
  <c r="P3141" i="1" a="1"/>
  <c r="P3141" i="1" s="1"/>
  <c r="P3142" i="1" a="1"/>
  <c r="P3142" i="1" s="1"/>
  <c r="P3143" i="1" a="1"/>
  <c r="P3143" i="1" s="1"/>
  <c r="P3144" i="1" a="1"/>
  <c r="P3144" i="1" s="1"/>
  <c r="P3145" i="1" a="1"/>
  <c r="P3145" i="1" s="1"/>
  <c r="P3146" i="1" a="1"/>
  <c r="P3146" i="1" s="1"/>
  <c r="P3147" i="1" a="1"/>
  <c r="P3147" i="1" s="1"/>
  <c r="P3148" i="1" a="1"/>
  <c r="P3148" i="1" s="1"/>
  <c r="P3149" i="1" a="1"/>
  <c r="P3149" i="1" s="1"/>
  <c r="P3150" i="1" a="1"/>
  <c r="P3150" i="1" s="1"/>
  <c r="P3151" i="1" a="1"/>
  <c r="P3151" i="1" s="1"/>
  <c r="P3152" i="1" a="1"/>
  <c r="P3152" i="1" s="1"/>
  <c r="P3153" i="1" a="1"/>
  <c r="P3153" i="1" s="1"/>
  <c r="P3154" i="1" a="1"/>
  <c r="P3154" i="1" s="1"/>
  <c r="P3155" i="1" a="1"/>
  <c r="P3155" i="1" s="1"/>
  <c r="P3156" i="1" a="1"/>
  <c r="P3156" i="1" s="1"/>
  <c r="P3157" i="1" a="1"/>
  <c r="P3157" i="1" s="1"/>
  <c r="P3158" i="1" a="1"/>
  <c r="P3158" i="1" s="1"/>
  <c r="P3159" i="1" a="1"/>
  <c r="P3159" i="1" s="1"/>
  <c r="P3160" i="1" a="1"/>
  <c r="P3160" i="1" s="1"/>
  <c r="P3161" i="1" a="1"/>
  <c r="P3161" i="1" s="1"/>
  <c r="P3162" i="1" a="1"/>
  <c r="P3162" i="1" s="1"/>
  <c r="P3163" i="1" a="1"/>
  <c r="P3163" i="1" s="1"/>
  <c r="P3164" i="1" a="1"/>
  <c r="P3164" i="1" s="1"/>
  <c r="P3165" i="1" a="1"/>
  <c r="P3165" i="1" s="1"/>
  <c r="P3166" i="1" a="1"/>
  <c r="P3166" i="1" s="1"/>
  <c r="P3167" i="1" a="1"/>
  <c r="P3167" i="1" s="1"/>
  <c r="P3168" i="1" a="1"/>
  <c r="P3168" i="1" s="1"/>
  <c r="P3169" i="1" a="1"/>
  <c r="P3169" i="1" s="1"/>
  <c r="P3170" i="1" a="1"/>
  <c r="P3170" i="1" s="1"/>
  <c r="P3171" i="1" a="1"/>
  <c r="P3171" i="1" s="1"/>
  <c r="P3172" i="1" a="1"/>
  <c r="P3172" i="1" s="1"/>
  <c r="P3173" i="1" a="1"/>
  <c r="P3173" i="1" s="1"/>
  <c r="P3174" i="1" a="1"/>
  <c r="P3174" i="1" s="1"/>
  <c r="P3175" i="1" a="1"/>
  <c r="P3175" i="1" s="1"/>
  <c r="P3176" i="1" a="1"/>
  <c r="P3176" i="1" s="1"/>
  <c r="P3177" i="1" a="1"/>
  <c r="P3177" i="1" s="1"/>
  <c r="P3178" i="1" a="1"/>
  <c r="P3178" i="1" s="1"/>
  <c r="P3179" i="1" a="1"/>
  <c r="P3179" i="1" s="1"/>
  <c r="P3180" i="1" a="1"/>
  <c r="P3180" i="1" s="1"/>
  <c r="P3181" i="1" a="1"/>
  <c r="P3181" i="1" s="1"/>
  <c r="P3182" i="1" a="1"/>
  <c r="P3182" i="1" s="1"/>
  <c r="P3183" i="1" a="1"/>
  <c r="P3183" i="1" s="1"/>
  <c r="P3184" i="1" a="1"/>
  <c r="P3184" i="1" s="1"/>
  <c r="P3185" i="1" a="1"/>
  <c r="P3185" i="1" s="1"/>
  <c r="P3186" i="1" a="1"/>
  <c r="P3186" i="1" s="1"/>
  <c r="P3187" i="1" a="1"/>
  <c r="P3187" i="1" s="1"/>
  <c r="P3188" i="1" a="1"/>
  <c r="P3188" i="1" s="1"/>
  <c r="P3189" i="1" a="1"/>
  <c r="P3189" i="1" s="1"/>
  <c r="P3190" i="1" a="1"/>
  <c r="P3190" i="1" s="1"/>
  <c r="P3191" i="1" a="1"/>
  <c r="P3191" i="1" s="1"/>
  <c r="P3192" i="1" a="1"/>
  <c r="P3192" i="1"/>
  <c r="P3193" i="1" a="1"/>
  <c r="P3193" i="1" s="1"/>
  <c r="P3194" i="1" a="1"/>
  <c r="P3194" i="1" s="1"/>
  <c r="P3195" i="1" a="1"/>
  <c r="P3195" i="1" s="1"/>
  <c r="P3196" i="1" a="1"/>
  <c r="P3196" i="1"/>
  <c r="P3197" i="1" a="1"/>
  <c r="P3197" i="1" s="1"/>
  <c r="P3198" i="1" a="1"/>
  <c r="P3198" i="1" s="1"/>
  <c r="P3199" i="1" a="1"/>
  <c r="P3199" i="1" s="1"/>
  <c r="P3200" i="1" a="1"/>
  <c r="P3200" i="1"/>
  <c r="P3201" i="1" a="1"/>
  <c r="P3201" i="1" s="1"/>
  <c r="P3202" i="1" a="1"/>
  <c r="P3202" i="1" s="1"/>
  <c r="P3203" i="1" a="1"/>
  <c r="P3203" i="1" s="1"/>
  <c r="P3204" i="1" a="1"/>
  <c r="P3204" i="1"/>
  <c r="P3205" i="1" a="1"/>
  <c r="P3205" i="1" s="1"/>
  <c r="P3206" i="1" a="1"/>
  <c r="P3206" i="1" s="1"/>
  <c r="P3207" i="1" a="1"/>
  <c r="P3207" i="1" s="1"/>
  <c r="P3208" i="1" a="1"/>
  <c r="P3208" i="1"/>
  <c r="P3209" i="1" a="1"/>
  <c r="P3209" i="1" s="1"/>
  <c r="P3210" i="1" a="1"/>
  <c r="P3210" i="1" s="1"/>
  <c r="P3211" i="1" a="1"/>
  <c r="P3211" i="1" s="1"/>
  <c r="P3212" i="1" a="1"/>
  <c r="P3212" i="1" s="1"/>
  <c r="P3213" i="1" a="1"/>
  <c r="P3213" i="1" s="1"/>
  <c r="P3214" i="1" a="1"/>
  <c r="P3214" i="1" s="1"/>
  <c r="P3215" i="1" a="1"/>
  <c r="P3215" i="1" s="1"/>
  <c r="P3216" i="1" a="1"/>
  <c r="P3216" i="1" s="1"/>
  <c r="P3217" i="1" a="1"/>
  <c r="P3217" i="1" s="1"/>
  <c r="P3218" i="1" a="1"/>
  <c r="P3218" i="1" s="1"/>
  <c r="P3219" i="1" a="1"/>
  <c r="P3219" i="1" s="1"/>
  <c r="P3220" i="1" a="1"/>
  <c r="P3220" i="1" s="1"/>
  <c r="P3221" i="1" a="1"/>
  <c r="P3221" i="1" s="1"/>
  <c r="P3222" i="1" a="1"/>
  <c r="P3222" i="1" s="1"/>
  <c r="P3223" i="1" a="1"/>
  <c r="P3223" i="1" s="1"/>
  <c r="P3224" i="1" a="1"/>
  <c r="P3224" i="1" s="1"/>
  <c r="P3225" i="1" a="1"/>
  <c r="P3225" i="1" s="1"/>
  <c r="P3226" i="1" a="1"/>
  <c r="P3226" i="1" s="1"/>
  <c r="P3227" i="1" a="1"/>
  <c r="P3227" i="1" s="1"/>
  <c r="P3228" i="1" a="1"/>
  <c r="P3228" i="1" s="1"/>
  <c r="P3229" i="1" a="1"/>
  <c r="P3229" i="1" s="1"/>
  <c r="P3230" i="1" a="1"/>
  <c r="P3230" i="1" s="1"/>
  <c r="P3231" i="1" a="1"/>
  <c r="P3231" i="1" s="1"/>
  <c r="P3232" i="1" a="1"/>
  <c r="P3232" i="1" s="1"/>
  <c r="P3233" i="1" a="1"/>
  <c r="P3233" i="1" s="1"/>
  <c r="P3234" i="1" a="1"/>
  <c r="P3234" i="1" s="1"/>
  <c r="P3235" i="1" a="1"/>
  <c r="P3235" i="1" s="1"/>
  <c r="P3236" i="1" a="1"/>
  <c r="P3236" i="1" s="1"/>
  <c r="P3237" i="1" a="1"/>
  <c r="P3237" i="1" s="1"/>
  <c r="P3238" i="1" a="1"/>
  <c r="P3238" i="1" s="1"/>
  <c r="P3239" i="1" a="1"/>
  <c r="P3239" i="1" s="1"/>
  <c r="P3240" i="1" a="1"/>
  <c r="P3240" i="1" s="1"/>
  <c r="P3241" i="1" a="1"/>
  <c r="P3241" i="1" s="1"/>
  <c r="P3242" i="1" a="1"/>
  <c r="P3242" i="1" s="1"/>
  <c r="P3243" i="1" a="1"/>
  <c r="P3243" i="1" s="1"/>
  <c r="P3244" i="1" a="1"/>
  <c r="P3244" i="1" s="1"/>
  <c r="P3245" i="1" a="1"/>
  <c r="P3245" i="1" s="1"/>
  <c r="P3246" i="1" a="1"/>
  <c r="P3246" i="1" s="1"/>
  <c r="P3247" i="1" a="1"/>
  <c r="P3247" i="1" s="1"/>
  <c r="P3248" i="1" a="1"/>
  <c r="P3248" i="1" s="1"/>
  <c r="P3249" i="1" a="1"/>
  <c r="P3249" i="1" s="1"/>
  <c r="P3250" i="1" a="1"/>
  <c r="P3250" i="1" s="1"/>
  <c r="P3251" i="1" a="1"/>
  <c r="P3251" i="1" s="1"/>
  <c r="P3252" i="1" a="1"/>
  <c r="P3252" i="1" s="1"/>
  <c r="P3253" i="1" a="1"/>
  <c r="P3253" i="1" s="1"/>
  <c r="P3254" i="1" a="1"/>
  <c r="P3254" i="1" s="1"/>
  <c r="P3255" i="1" a="1"/>
  <c r="P3255" i="1" s="1"/>
  <c r="P3256" i="1" a="1"/>
  <c r="P3256" i="1" s="1"/>
  <c r="P3257" i="1" a="1"/>
  <c r="P3257" i="1" s="1"/>
  <c r="P3258" i="1" a="1"/>
  <c r="P3258" i="1" s="1"/>
  <c r="P3259" i="1" a="1"/>
  <c r="P3259" i="1" s="1"/>
  <c r="P3260" i="1" a="1"/>
  <c r="P3260" i="1" s="1"/>
  <c r="P3261" i="1" a="1"/>
  <c r="P3261" i="1" s="1"/>
  <c r="P3262" i="1" a="1"/>
  <c r="P3262" i="1" s="1"/>
  <c r="P3263" i="1" a="1"/>
  <c r="P3263" i="1" s="1"/>
  <c r="P3264" i="1" a="1"/>
  <c r="P3264" i="1" s="1"/>
  <c r="P3265" i="1" a="1"/>
  <c r="P3265" i="1" s="1"/>
  <c r="P3266" i="1" a="1"/>
  <c r="P3266" i="1" s="1"/>
  <c r="P3267" i="1" a="1"/>
  <c r="P3267" i="1" s="1"/>
  <c r="P3268" i="1" a="1"/>
  <c r="P3268" i="1" s="1"/>
  <c r="P3269" i="1" a="1"/>
  <c r="P3269" i="1" s="1"/>
  <c r="P3270" i="1" a="1"/>
  <c r="P3270" i="1" s="1"/>
  <c r="P3271" i="1" a="1"/>
  <c r="P3271" i="1" s="1"/>
  <c r="P3272" i="1" a="1"/>
  <c r="P3272" i="1" s="1"/>
  <c r="P3273" i="1" a="1"/>
  <c r="P3273" i="1" s="1"/>
  <c r="P3274" i="1" a="1"/>
  <c r="P3274" i="1" s="1"/>
  <c r="P3275" i="1" a="1"/>
  <c r="P3275" i="1" s="1"/>
  <c r="P3276" i="1" a="1"/>
  <c r="P3276" i="1" s="1"/>
  <c r="P3277" i="1" a="1"/>
  <c r="P3277" i="1" s="1"/>
  <c r="P3278" i="1" a="1"/>
  <c r="P3278" i="1" s="1"/>
  <c r="P3279" i="1" a="1"/>
  <c r="P3279" i="1" s="1"/>
  <c r="P3280" i="1" a="1"/>
  <c r="P3280" i="1" s="1"/>
  <c r="P3281" i="1" a="1"/>
  <c r="P3281" i="1" s="1"/>
  <c r="P3282" i="1" a="1"/>
  <c r="P3282" i="1" s="1"/>
  <c r="P3283" i="1" a="1"/>
  <c r="P3283" i="1" s="1"/>
  <c r="P3284" i="1" a="1"/>
  <c r="P3284" i="1" s="1"/>
  <c r="P3285" i="1" a="1"/>
  <c r="P3285" i="1" s="1"/>
  <c r="P3286" i="1" a="1"/>
  <c r="P3286" i="1" s="1"/>
  <c r="P3287" i="1" a="1"/>
  <c r="P3287" i="1" s="1"/>
  <c r="P3288" i="1" a="1"/>
  <c r="P3288" i="1" s="1"/>
  <c r="P3289" i="1" a="1"/>
  <c r="P3289" i="1" s="1"/>
  <c r="P3290" i="1" a="1"/>
  <c r="P3290" i="1" s="1"/>
  <c r="P3291" i="1" a="1"/>
  <c r="P3291" i="1" s="1"/>
  <c r="P3292" i="1" a="1"/>
  <c r="P3292" i="1" s="1"/>
  <c r="P3293" i="1" a="1"/>
  <c r="P3293" i="1" s="1"/>
  <c r="P3294" i="1" a="1"/>
  <c r="P3294" i="1" s="1"/>
  <c r="P3295" i="1" a="1"/>
  <c r="P3295" i="1" s="1"/>
  <c r="P3296" i="1" a="1"/>
  <c r="P3296" i="1" s="1"/>
  <c r="P3297" i="1" a="1"/>
  <c r="P3297" i="1" s="1"/>
  <c r="P3298" i="1" a="1"/>
  <c r="P3298" i="1" s="1"/>
  <c r="P3299" i="1" a="1"/>
  <c r="P3299" i="1" s="1"/>
  <c r="P3300" i="1" a="1"/>
  <c r="P3300" i="1" s="1"/>
  <c r="P3301" i="1" a="1"/>
  <c r="P3301" i="1" s="1"/>
  <c r="P3302" i="1" a="1"/>
  <c r="P3302" i="1" s="1"/>
  <c r="P3303" i="1" a="1"/>
  <c r="P3303" i="1" s="1"/>
  <c r="P3304" i="1" a="1"/>
  <c r="P3304" i="1" s="1"/>
  <c r="P3305" i="1" a="1"/>
  <c r="P3305" i="1" s="1"/>
  <c r="P3306" i="1" a="1"/>
  <c r="P3306" i="1" s="1"/>
  <c r="P3307" i="1" a="1"/>
  <c r="P3307" i="1" s="1"/>
  <c r="P3308" i="1" a="1"/>
  <c r="P3308" i="1" s="1"/>
  <c r="P3309" i="1" a="1"/>
  <c r="P3309" i="1" s="1"/>
  <c r="P3310" i="1" a="1"/>
  <c r="P3310" i="1" s="1"/>
  <c r="P3311" i="1" a="1"/>
  <c r="P3311" i="1" s="1"/>
  <c r="P3312" i="1" a="1"/>
  <c r="P3312" i="1" s="1"/>
  <c r="P3313" i="1" a="1"/>
  <c r="P3313" i="1" s="1"/>
  <c r="P3314" i="1" a="1"/>
  <c r="P3314" i="1" s="1"/>
  <c r="P3315" i="1" a="1"/>
  <c r="P3315" i="1" s="1"/>
  <c r="P3316" i="1" a="1"/>
  <c r="P3316" i="1" s="1"/>
  <c r="P3317" i="1" a="1"/>
  <c r="P3317" i="1" s="1"/>
  <c r="P3318" i="1" a="1"/>
  <c r="P3318" i="1" s="1"/>
  <c r="P3319" i="1" a="1"/>
  <c r="P3319" i="1" s="1"/>
  <c r="P3320" i="1" a="1"/>
  <c r="P3320" i="1" s="1"/>
  <c r="P3321" i="1" a="1"/>
  <c r="P3321" i="1" s="1"/>
  <c r="P3322" i="1" a="1"/>
  <c r="P3322" i="1" s="1"/>
  <c r="P3323" i="1" a="1"/>
  <c r="P3323" i="1" s="1"/>
  <c r="P3324" i="1" a="1"/>
  <c r="P3324" i="1" s="1"/>
  <c r="P3325" i="1" a="1"/>
  <c r="P3325" i="1" s="1"/>
  <c r="P3326" i="1" a="1"/>
  <c r="P3326" i="1" s="1"/>
  <c r="P3327" i="1" a="1"/>
  <c r="P3327" i="1" s="1"/>
  <c r="P3328" i="1" a="1"/>
  <c r="P3328" i="1" s="1"/>
  <c r="P3329" i="1" a="1"/>
  <c r="P3329" i="1" s="1"/>
  <c r="P3330" i="1" a="1"/>
  <c r="P3330" i="1" s="1"/>
  <c r="P3331" i="1" a="1"/>
  <c r="P3331" i="1" s="1"/>
  <c r="P3332" i="1" a="1"/>
  <c r="P3332" i="1" s="1"/>
  <c r="P3333" i="1" a="1"/>
  <c r="P3333" i="1" s="1"/>
  <c r="P3334" i="1" a="1"/>
  <c r="P3334" i="1" s="1"/>
  <c r="P3335" i="1" a="1"/>
  <c r="P3335" i="1" s="1"/>
  <c r="P3336" i="1" a="1"/>
  <c r="P3336" i="1" s="1"/>
  <c r="P3337" i="1" a="1"/>
  <c r="P3337" i="1" s="1"/>
  <c r="P3338" i="1" a="1"/>
  <c r="P3338" i="1" s="1"/>
  <c r="P3339" i="1" a="1"/>
  <c r="P3339" i="1" s="1"/>
  <c r="P3340" i="1" a="1"/>
  <c r="P3340" i="1" s="1"/>
  <c r="P3341" i="1" a="1"/>
  <c r="P3341" i="1" s="1"/>
  <c r="P3342" i="1" a="1"/>
  <c r="P3342" i="1" s="1"/>
  <c r="P3343" i="1" a="1"/>
  <c r="P3343" i="1" s="1"/>
  <c r="P3344" i="1" a="1"/>
  <c r="P3344" i="1" s="1"/>
  <c r="P3345" i="1" a="1"/>
  <c r="P3345" i="1" s="1"/>
  <c r="P3346" i="1" a="1"/>
  <c r="P3346" i="1" s="1"/>
  <c r="P3347" i="1" a="1"/>
  <c r="P3347" i="1" s="1"/>
  <c r="P3348" i="1" a="1"/>
  <c r="P3348" i="1" s="1"/>
  <c r="P3349" i="1" a="1"/>
  <c r="P3349" i="1" s="1"/>
  <c r="P3350" i="1" a="1"/>
  <c r="P3350" i="1" s="1"/>
  <c r="P3351" i="1" a="1"/>
  <c r="P3351" i="1" s="1"/>
  <c r="P3352" i="1" a="1"/>
  <c r="P3352" i="1" s="1"/>
  <c r="P3353" i="1" a="1"/>
  <c r="P3353" i="1" s="1"/>
  <c r="P3354" i="1" a="1"/>
  <c r="P3354" i="1" s="1"/>
  <c r="P3355" i="1" a="1"/>
  <c r="P3355" i="1" s="1"/>
  <c r="P3356" i="1" a="1"/>
  <c r="P3356" i="1" s="1"/>
  <c r="P3357" i="1" a="1"/>
  <c r="P3357" i="1" s="1"/>
  <c r="P3358" i="1" a="1"/>
  <c r="P3358" i="1" s="1"/>
  <c r="P3359" i="1" a="1"/>
  <c r="P3359" i="1" s="1"/>
  <c r="P3360" i="1" a="1"/>
  <c r="P3360" i="1" s="1"/>
  <c r="P3361" i="1" a="1"/>
  <c r="P3361" i="1" s="1"/>
  <c r="P3362" i="1" a="1"/>
  <c r="P3362" i="1" s="1"/>
  <c r="P3363" i="1" a="1"/>
  <c r="P3363" i="1" s="1"/>
  <c r="P3364" i="1" a="1"/>
  <c r="P3364" i="1" s="1"/>
  <c r="P3365" i="1" a="1"/>
  <c r="P3365" i="1" s="1"/>
  <c r="P3366" i="1" a="1"/>
  <c r="P3366" i="1" s="1"/>
  <c r="P3367" i="1" a="1"/>
  <c r="P3367" i="1" s="1"/>
  <c r="P3368" i="1" a="1"/>
  <c r="P3368" i="1" s="1"/>
  <c r="P3369" i="1" a="1"/>
  <c r="P3369" i="1" s="1"/>
  <c r="P3370" i="1" a="1"/>
  <c r="P3370" i="1" s="1"/>
  <c r="P3371" i="1" a="1"/>
  <c r="P3371" i="1" s="1"/>
  <c r="P3372" i="1" a="1"/>
  <c r="P3372" i="1" s="1"/>
  <c r="P3373" i="1" a="1"/>
  <c r="P3373" i="1" s="1"/>
  <c r="P3374" i="1" a="1"/>
  <c r="P3374" i="1" s="1"/>
  <c r="P3375" i="1" a="1"/>
  <c r="P3375" i="1" s="1"/>
  <c r="P3376" i="1" a="1"/>
  <c r="P3376" i="1" s="1"/>
  <c r="P3377" i="1" a="1"/>
  <c r="P3377" i="1" s="1"/>
  <c r="P3378" i="1" a="1"/>
  <c r="P3378" i="1" s="1"/>
  <c r="P3379" i="1" a="1"/>
  <c r="P3379" i="1" s="1"/>
  <c r="P3380" i="1" a="1"/>
  <c r="P3380" i="1" s="1"/>
  <c r="P3381" i="1" a="1"/>
  <c r="P3381" i="1" s="1"/>
  <c r="P3382" i="1" a="1"/>
  <c r="P3382" i="1" s="1"/>
  <c r="P3383" i="1" a="1"/>
  <c r="P3383" i="1" s="1"/>
  <c r="P3384" i="1" a="1"/>
  <c r="P3384" i="1" s="1"/>
  <c r="P3385" i="1" a="1"/>
  <c r="P3385" i="1" s="1"/>
  <c r="P3386" i="1" a="1"/>
  <c r="P3386" i="1" s="1"/>
  <c r="P3387" i="1" a="1"/>
  <c r="P3387" i="1" s="1"/>
  <c r="P3388" i="1" a="1"/>
  <c r="P3388" i="1" s="1"/>
  <c r="P3389" i="1" a="1"/>
  <c r="P3389" i="1" s="1"/>
  <c r="P3390" i="1" a="1"/>
  <c r="P3390" i="1" s="1"/>
  <c r="P3391" i="1" a="1"/>
  <c r="P3391" i="1" s="1"/>
  <c r="P3392" i="1" a="1"/>
  <c r="P3392" i="1" s="1"/>
  <c r="P3393" i="1" a="1"/>
  <c r="P3393" i="1" s="1"/>
  <c r="P3394" i="1" a="1"/>
  <c r="P3394" i="1" s="1"/>
  <c r="P3395" i="1" a="1"/>
  <c r="P3395" i="1" s="1"/>
  <c r="P3396" i="1" a="1"/>
  <c r="P3396" i="1" s="1"/>
  <c r="P3397" i="1" a="1"/>
  <c r="P3397" i="1" s="1"/>
  <c r="P3398" i="1" a="1"/>
  <c r="P3398" i="1" s="1"/>
  <c r="P3399" i="1" a="1"/>
  <c r="P3399" i="1" s="1"/>
  <c r="P3400" i="1" a="1"/>
  <c r="P3400" i="1" s="1"/>
  <c r="P3401" i="1" a="1"/>
  <c r="P3401" i="1" s="1"/>
  <c r="P3402" i="1" a="1"/>
  <c r="P3402" i="1" s="1"/>
  <c r="P3403" i="1" a="1"/>
  <c r="P3403" i="1" s="1"/>
  <c r="P3404" i="1" a="1"/>
  <c r="P3404" i="1" s="1"/>
  <c r="P3405" i="1" a="1"/>
  <c r="P3405" i="1" s="1"/>
  <c r="P3406" i="1" a="1"/>
  <c r="P3406" i="1" s="1"/>
  <c r="P3407" i="1" a="1"/>
  <c r="P3407" i="1" s="1"/>
  <c r="P3408" i="1" a="1"/>
  <c r="P3408" i="1" s="1"/>
  <c r="P3409" i="1" a="1"/>
  <c r="P3409" i="1" s="1"/>
  <c r="P3410" i="1" a="1"/>
  <c r="P3410" i="1" s="1"/>
  <c r="P3411" i="1" a="1"/>
  <c r="P3411" i="1" s="1"/>
  <c r="P3412" i="1" a="1"/>
  <c r="P3412" i="1" s="1"/>
  <c r="P3413" i="1" a="1"/>
  <c r="P3413" i="1" s="1"/>
  <c r="P3414" i="1" a="1"/>
  <c r="P3414" i="1" s="1"/>
  <c r="P3415" i="1" a="1"/>
  <c r="P3415" i="1" s="1"/>
  <c r="P3416" i="1" a="1"/>
  <c r="P3416" i="1" s="1"/>
  <c r="P3417" i="1" a="1"/>
  <c r="P3417" i="1" s="1"/>
  <c r="P3418" i="1" a="1"/>
  <c r="P3418" i="1" s="1"/>
  <c r="P3419" i="1" a="1"/>
  <c r="P3419" i="1" s="1"/>
  <c r="P3420" i="1" a="1"/>
  <c r="P3420" i="1" s="1"/>
  <c r="P3421" i="1" a="1"/>
  <c r="P3421" i="1" s="1"/>
  <c r="P3422" i="1" a="1"/>
  <c r="P3422" i="1" s="1"/>
  <c r="P3423" i="1" a="1"/>
  <c r="P3423" i="1" s="1"/>
  <c r="P3424" i="1" a="1"/>
  <c r="P3424" i="1" s="1"/>
  <c r="P3425" i="1" a="1"/>
  <c r="P3425" i="1" s="1"/>
  <c r="P3426" i="1" a="1"/>
  <c r="P3426" i="1" s="1"/>
  <c r="P3427" i="1" a="1"/>
  <c r="P3427" i="1" s="1"/>
  <c r="P3428" i="1" a="1"/>
  <c r="P3428" i="1" s="1"/>
  <c r="P3429" i="1" a="1"/>
  <c r="P3429" i="1" s="1"/>
  <c r="P3430" i="1" a="1"/>
  <c r="P3430" i="1" s="1"/>
  <c r="P3431" i="1" a="1"/>
  <c r="P3431" i="1" s="1"/>
  <c r="P3432" i="1" a="1"/>
  <c r="P3432" i="1" s="1"/>
  <c r="P3433" i="1" a="1"/>
  <c r="P3433" i="1" s="1"/>
  <c r="P3434" i="1" a="1"/>
  <c r="P3434" i="1" s="1"/>
  <c r="P3435" i="1" a="1"/>
  <c r="P3435" i="1" s="1"/>
  <c r="P3436" i="1" a="1"/>
  <c r="P3436" i="1" s="1"/>
  <c r="P3437" i="1" a="1"/>
  <c r="P3437" i="1" s="1"/>
  <c r="P3438" i="1" a="1"/>
  <c r="P3438" i="1" s="1"/>
  <c r="P3439" i="1" a="1"/>
  <c r="P3439" i="1" s="1"/>
  <c r="P3440" i="1" a="1"/>
  <c r="P3440" i="1" s="1"/>
  <c r="P3441" i="1" a="1"/>
  <c r="P3441" i="1" s="1"/>
  <c r="P3442" i="1" a="1"/>
  <c r="P3442" i="1" s="1"/>
  <c r="P3443" i="1" a="1"/>
  <c r="P3443" i="1" s="1"/>
  <c r="P3444" i="1" a="1"/>
  <c r="P3444" i="1" s="1"/>
  <c r="P3445" i="1" a="1"/>
  <c r="P3445" i="1" s="1"/>
  <c r="P3446" i="1" a="1"/>
  <c r="P3446" i="1" s="1"/>
  <c r="P3447" i="1" a="1"/>
  <c r="P3447" i="1" s="1"/>
  <c r="P3448" i="1" a="1"/>
  <c r="P3448" i="1" s="1"/>
  <c r="P3449" i="1" a="1"/>
  <c r="P3449" i="1" s="1"/>
  <c r="P3450" i="1" a="1"/>
  <c r="P3450" i="1" s="1"/>
  <c r="P3451" i="1" a="1"/>
  <c r="P3451" i="1" s="1"/>
  <c r="P3452" i="1" a="1"/>
  <c r="P3452" i="1" s="1"/>
  <c r="P3453" i="1" a="1"/>
  <c r="P3453" i="1" s="1"/>
  <c r="P3454" i="1" a="1"/>
  <c r="P3454" i="1" s="1"/>
  <c r="P3455" i="1" a="1"/>
  <c r="P3455" i="1" s="1"/>
  <c r="P3456" i="1" a="1"/>
  <c r="P3456" i="1" s="1"/>
  <c r="P3457" i="1" a="1"/>
  <c r="P3457" i="1" s="1"/>
  <c r="P3458" i="1" a="1"/>
  <c r="P3458" i="1" s="1"/>
  <c r="P3459" i="1" a="1"/>
  <c r="P3459" i="1" s="1"/>
  <c r="P3460" i="1" a="1"/>
  <c r="P3460" i="1" s="1"/>
  <c r="P3461" i="1" a="1"/>
  <c r="P3461" i="1" s="1"/>
  <c r="P3462" i="1" a="1"/>
  <c r="P3462" i="1" s="1"/>
  <c r="P3463" i="1" a="1"/>
  <c r="P3463" i="1" s="1"/>
  <c r="P3464" i="1" a="1"/>
  <c r="P3464" i="1" s="1"/>
  <c r="P3465" i="1" a="1"/>
  <c r="P3465" i="1" s="1"/>
  <c r="P3466" i="1" a="1"/>
  <c r="P3466" i="1" s="1"/>
  <c r="P3467" i="1" a="1"/>
  <c r="P3467" i="1" s="1"/>
  <c r="P3468" i="1" a="1"/>
  <c r="P3468" i="1" s="1"/>
  <c r="P3469" i="1" a="1"/>
  <c r="P3469" i="1" s="1"/>
  <c r="P3470" i="1" a="1"/>
  <c r="P3470" i="1" s="1"/>
  <c r="P3471" i="1" a="1"/>
  <c r="P3471" i="1" s="1"/>
  <c r="P3472" i="1" a="1"/>
  <c r="P3472" i="1" s="1"/>
  <c r="P3473" i="1" a="1"/>
  <c r="P3473" i="1" s="1"/>
  <c r="P3474" i="1" a="1"/>
  <c r="P3474" i="1" s="1"/>
  <c r="P3475" i="1" a="1"/>
  <c r="P3475" i="1" s="1"/>
  <c r="P3476" i="1" a="1"/>
  <c r="P3476" i="1" s="1"/>
  <c r="P3477" i="1" a="1"/>
  <c r="P3477" i="1" s="1"/>
  <c r="P3478" i="1" a="1"/>
  <c r="P3478" i="1" s="1"/>
  <c r="P3479" i="1" a="1"/>
  <c r="P3479" i="1" s="1"/>
  <c r="P3480" i="1" a="1"/>
  <c r="P3480" i="1" s="1"/>
  <c r="P3481" i="1" a="1"/>
  <c r="P3481" i="1" s="1"/>
  <c r="P3482" i="1" a="1"/>
  <c r="P3482" i="1" s="1"/>
  <c r="P3483" i="1" a="1"/>
  <c r="P3483" i="1" s="1"/>
  <c r="P3484" i="1" a="1"/>
  <c r="P3484" i="1" s="1"/>
  <c r="P3485" i="1" a="1"/>
  <c r="P3485" i="1" s="1"/>
  <c r="P3486" i="1" a="1"/>
  <c r="P3486" i="1" s="1"/>
  <c r="P3487" i="1" a="1"/>
  <c r="P3487" i="1" s="1"/>
  <c r="P3488" i="1" a="1"/>
  <c r="P3488" i="1" s="1"/>
  <c r="P3489" i="1" a="1"/>
  <c r="P3489" i="1" s="1"/>
  <c r="P3490" i="1" a="1"/>
  <c r="P3490" i="1" s="1"/>
  <c r="P3491" i="1" a="1"/>
  <c r="P3491" i="1" s="1"/>
  <c r="P3492" i="1" a="1"/>
  <c r="P3492" i="1" s="1"/>
  <c r="P3493" i="1" a="1"/>
  <c r="P3493" i="1" s="1"/>
  <c r="P3494" i="1" a="1"/>
  <c r="P3494" i="1" s="1"/>
  <c r="P3495" i="1" a="1"/>
  <c r="P3495" i="1" s="1"/>
  <c r="P3496" i="1" a="1"/>
  <c r="P3496" i="1" s="1"/>
  <c r="P3497" i="1" a="1"/>
  <c r="P3497" i="1" s="1"/>
  <c r="P3498" i="1" a="1"/>
  <c r="P3498" i="1" s="1"/>
  <c r="P3499" i="1" a="1"/>
  <c r="P3499" i="1" s="1"/>
  <c r="P3500" i="1" a="1"/>
  <c r="P3500" i="1" s="1"/>
  <c r="P3501" i="1" a="1"/>
  <c r="P3501" i="1" s="1"/>
  <c r="P3502" i="1" a="1"/>
  <c r="P3502" i="1" s="1"/>
  <c r="P3503" i="1" a="1"/>
  <c r="P3503" i="1" s="1"/>
  <c r="P3504" i="1" a="1"/>
  <c r="P3504" i="1" s="1"/>
  <c r="P3505" i="1" a="1"/>
  <c r="P3505" i="1" s="1"/>
  <c r="P3506" i="1" a="1"/>
  <c r="P3506" i="1" s="1"/>
  <c r="P3507" i="1" a="1"/>
  <c r="P3507" i="1" s="1"/>
  <c r="P3508" i="1" a="1"/>
  <c r="P3508" i="1" s="1"/>
  <c r="P3509" i="1" a="1"/>
  <c r="P3509" i="1" s="1"/>
  <c r="P3510" i="1" a="1"/>
  <c r="P3510" i="1" s="1"/>
  <c r="P3511" i="1" a="1"/>
  <c r="P3511" i="1" s="1"/>
  <c r="P3512" i="1" a="1"/>
  <c r="P3512" i="1" s="1"/>
  <c r="P3513" i="1" a="1"/>
  <c r="P3513" i="1" s="1"/>
  <c r="P3514" i="1" a="1"/>
  <c r="P3514" i="1" s="1"/>
  <c r="P3515" i="1" a="1"/>
  <c r="P3515" i="1" s="1"/>
  <c r="P3516" i="1" a="1"/>
  <c r="P3516" i="1" s="1"/>
  <c r="P3517" i="1" a="1"/>
  <c r="P3517" i="1" s="1"/>
  <c r="P3518" i="1" a="1"/>
  <c r="P3518" i="1" s="1"/>
  <c r="P3519" i="1" a="1"/>
  <c r="P3519" i="1" s="1"/>
  <c r="P3520" i="1" a="1"/>
  <c r="P3520" i="1" s="1"/>
  <c r="P3521" i="1" a="1"/>
  <c r="P3521" i="1" s="1"/>
  <c r="P3522" i="1" a="1"/>
  <c r="P3522" i="1" s="1"/>
  <c r="P3523" i="1" a="1"/>
  <c r="P3523" i="1" s="1"/>
  <c r="P3524" i="1" a="1"/>
  <c r="P3524" i="1" s="1"/>
  <c r="P3525" i="1" a="1"/>
  <c r="P3525" i="1" s="1"/>
  <c r="P3526" i="1" a="1"/>
  <c r="P3526" i="1" s="1"/>
  <c r="P3527" i="1" a="1"/>
  <c r="P3527" i="1" s="1"/>
  <c r="P3528" i="1" a="1"/>
  <c r="P3528" i="1" s="1"/>
  <c r="P3529" i="1" a="1"/>
  <c r="P3529" i="1" s="1"/>
  <c r="P3530" i="1" a="1"/>
  <c r="P3530" i="1" s="1"/>
  <c r="P3531" i="1" a="1"/>
  <c r="P3531" i="1" s="1"/>
  <c r="P3532" i="1" a="1"/>
  <c r="P3532" i="1" s="1"/>
  <c r="P3533" i="1" a="1"/>
  <c r="P3533" i="1" s="1"/>
  <c r="P3534" i="1" a="1"/>
  <c r="P3534" i="1" s="1"/>
  <c r="P3535" i="1" a="1"/>
  <c r="P3535" i="1" s="1"/>
  <c r="P3536" i="1" a="1"/>
  <c r="P3536" i="1" s="1"/>
  <c r="P3537" i="1" a="1"/>
  <c r="P3537" i="1" s="1"/>
  <c r="P3538" i="1" a="1"/>
  <c r="P3538" i="1" s="1"/>
  <c r="P3539" i="1" a="1"/>
  <c r="P3539" i="1" s="1"/>
  <c r="P3540" i="1" a="1"/>
  <c r="P3540" i="1" s="1"/>
  <c r="P3541" i="1" a="1"/>
  <c r="P3541" i="1" s="1"/>
  <c r="P3542" i="1" a="1"/>
  <c r="P3542" i="1" s="1"/>
  <c r="P3543" i="1" a="1"/>
  <c r="P3543" i="1" s="1"/>
  <c r="P3544" i="1" a="1"/>
  <c r="P3544" i="1" s="1"/>
  <c r="P3545" i="1" a="1"/>
  <c r="P3545" i="1" s="1"/>
  <c r="P3546" i="1" a="1"/>
  <c r="P3546" i="1" s="1"/>
  <c r="P3547" i="1" a="1"/>
  <c r="P3547" i="1" s="1"/>
  <c r="P3548" i="1" a="1"/>
  <c r="P3548" i="1" s="1"/>
  <c r="P3549" i="1" a="1"/>
  <c r="P3549" i="1" s="1"/>
  <c r="P3550" i="1" a="1"/>
  <c r="P3550" i="1" s="1"/>
  <c r="P3551" i="1" a="1"/>
  <c r="P3551" i="1" s="1"/>
  <c r="P3552" i="1" a="1"/>
  <c r="P3552" i="1" s="1"/>
  <c r="P3553" i="1" a="1"/>
  <c r="P3553" i="1" s="1"/>
  <c r="P3554" i="1" a="1"/>
  <c r="P3554" i="1" s="1"/>
  <c r="P3555" i="1" a="1"/>
  <c r="P3555" i="1" s="1"/>
  <c r="P3556" i="1" a="1"/>
  <c r="P3556" i="1" s="1"/>
  <c r="P3557" i="1" a="1"/>
  <c r="P3557" i="1" s="1"/>
  <c r="P3558" i="1" a="1"/>
  <c r="P3558" i="1" s="1"/>
  <c r="P3559" i="1" a="1"/>
  <c r="P3559" i="1" s="1"/>
  <c r="P3560" i="1" a="1"/>
  <c r="P3560" i="1" s="1"/>
  <c r="P3561" i="1" a="1"/>
  <c r="P3561" i="1" s="1"/>
  <c r="P3562" i="1" a="1"/>
  <c r="P3562" i="1" s="1"/>
  <c r="P3563" i="1" a="1"/>
  <c r="P3563" i="1" s="1"/>
  <c r="P3564" i="1" a="1"/>
  <c r="P3564" i="1" s="1"/>
  <c r="P3565" i="1" a="1"/>
  <c r="P3565" i="1" s="1"/>
  <c r="P3566" i="1" a="1"/>
  <c r="P3566" i="1" s="1"/>
  <c r="P3567" i="1" a="1"/>
  <c r="P3567" i="1" s="1"/>
  <c r="P3568" i="1" a="1"/>
  <c r="P3568" i="1" s="1"/>
  <c r="P3569" i="1" a="1"/>
  <c r="P3569" i="1" s="1"/>
  <c r="P3570" i="1" a="1"/>
  <c r="P3570" i="1" s="1"/>
  <c r="P3571" i="1" a="1"/>
  <c r="P3571" i="1" s="1"/>
  <c r="P3572" i="1" a="1"/>
  <c r="P3572" i="1" s="1"/>
  <c r="P3573" i="1" a="1"/>
  <c r="P3573" i="1" s="1"/>
  <c r="P3574" i="1" a="1"/>
  <c r="P3574" i="1" s="1"/>
  <c r="P3575" i="1" a="1"/>
  <c r="P3575" i="1" s="1"/>
  <c r="P3576" i="1" a="1"/>
  <c r="P3576" i="1" s="1"/>
  <c r="P3577" i="1" a="1"/>
  <c r="P3577" i="1" s="1"/>
  <c r="P3578" i="1" a="1"/>
  <c r="P3578" i="1" s="1"/>
  <c r="P3579" i="1" a="1"/>
  <c r="P3579" i="1" s="1"/>
  <c r="P3580" i="1" a="1"/>
  <c r="P3580" i="1" s="1"/>
  <c r="P3581" i="1" a="1"/>
  <c r="P3581" i="1" s="1"/>
  <c r="P3582" i="1" a="1"/>
  <c r="P3582" i="1" s="1"/>
  <c r="P3583" i="1" a="1"/>
  <c r="P3583" i="1" s="1"/>
  <c r="P3584" i="1" a="1"/>
  <c r="P3584" i="1" s="1"/>
  <c r="P3585" i="1" a="1"/>
  <c r="P3585" i="1" s="1"/>
  <c r="P3586" i="1" a="1"/>
  <c r="P3586" i="1" s="1"/>
  <c r="P3587" i="1" a="1"/>
  <c r="P3587" i="1" s="1"/>
  <c r="P3588" i="1" a="1"/>
  <c r="P3588" i="1" s="1"/>
  <c r="P3589" i="1" a="1"/>
  <c r="P3589" i="1" s="1"/>
  <c r="P3590" i="1" a="1"/>
  <c r="P3590" i="1" s="1"/>
  <c r="P3591" i="1" a="1"/>
  <c r="P3591" i="1" s="1"/>
  <c r="P3592" i="1" a="1"/>
  <c r="P3592" i="1" s="1"/>
  <c r="P3593" i="1" a="1"/>
  <c r="P3593" i="1" s="1"/>
  <c r="P3594" i="1" a="1"/>
  <c r="P3594" i="1" s="1"/>
  <c r="P3595" i="1" a="1"/>
  <c r="P3595" i="1" s="1"/>
  <c r="P3596" i="1" a="1"/>
  <c r="P3596" i="1" s="1"/>
  <c r="P3597" i="1" a="1"/>
  <c r="P3597" i="1" s="1"/>
  <c r="P3598" i="1" a="1"/>
  <c r="P3598" i="1" s="1"/>
  <c r="P3599" i="1" a="1"/>
  <c r="P3599" i="1" s="1"/>
  <c r="P3600" i="1" a="1"/>
  <c r="P3600" i="1" s="1"/>
  <c r="P3601" i="1" a="1"/>
  <c r="P3601" i="1" s="1"/>
  <c r="P3602" i="1" a="1"/>
  <c r="P3602" i="1" s="1"/>
  <c r="P3603" i="1" a="1"/>
  <c r="P3603" i="1" s="1"/>
  <c r="P3604" i="1" a="1"/>
  <c r="P3604" i="1" s="1"/>
  <c r="P3605" i="1" a="1"/>
  <c r="P3605" i="1" s="1"/>
  <c r="P3606" i="1" a="1"/>
  <c r="P3606" i="1" s="1"/>
  <c r="P3607" i="1" a="1"/>
  <c r="P3607" i="1" s="1"/>
  <c r="P3608" i="1" a="1"/>
  <c r="P3608" i="1" s="1"/>
  <c r="P3609" i="1" a="1"/>
  <c r="P3609" i="1" s="1"/>
  <c r="P3610" i="1" a="1"/>
  <c r="P3610" i="1" s="1"/>
  <c r="P3611" i="1" a="1"/>
  <c r="P3611" i="1" s="1"/>
  <c r="P3612" i="1" a="1"/>
  <c r="P3612" i="1" s="1"/>
  <c r="P3613" i="1" a="1"/>
  <c r="P3613" i="1" s="1"/>
  <c r="P3614" i="1" a="1"/>
  <c r="P3614" i="1" s="1"/>
  <c r="P3615" i="1" a="1"/>
  <c r="P3615" i="1" s="1"/>
  <c r="P3616" i="1" a="1"/>
  <c r="P3616" i="1" s="1"/>
  <c r="P3617" i="1" a="1"/>
  <c r="P3617" i="1" s="1"/>
  <c r="P3618" i="1" a="1"/>
  <c r="P3618" i="1" s="1"/>
  <c r="P3619" i="1" a="1"/>
  <c r="P3619" i="1" s="1"/>
  <c r="P3620" i="1" a="1"/>
  <c r="P3620" i="1" s="1"/>
  <c r="P3621" i="1" a="1"/>
  <c r="P3621" i="1" s="1"/>
  <c r="P3622" i="1" a="1"/>
  <c r="P3622" i="1" s="1"/>
  <c r="P3623" i="1" a="1"/>
  <c r="P3623" i="1" s="1"/>
  <c r="P3624" i="1" a="1"/>
  <c r="P3624" i="1" s="1"/>
  <c r="P3625" i="1" a="1"/>
  <c r="P3625" i="1" s="1"/>
  <c r="P3626" i="1" a="1"/>
  <c r="P3626" i="1" s="1"/>
  <c r="P3627" i="1" a="1"/>
  <c r="P3627" i="1" s="1"/>
  <c r="P3628" i="1" a="1"/>
  <c r="P3628" i="1" s="1"/>
  <c r="P3629" i="1" a="1"/>
  <c r="P3629" i="1" s="1"/>
  <c r="P3630" i="1" a="1"/>
  <c r="P3630" i="1" s="1"/>
  <c r="P3631" i="1" a="1"/>
  <c r="P3631" i="1" s="1"/>
  <c r="P3632" i="1" a="1"/>
  <c r="P3632" i="1" s="1"/>
  <c r="P3633" i="1" a="1"/>
  <c r="P3633" i="1" s="1"/>
  <c r="P3634" i="1" a="1"/>
  <c r="P3634" i="1" s="1"/>
  <c r="P3635" i="1" a="1"/>
  <c r="P3635" i="1" s="1"/>
  <c r="P3636" i="1" a="1"/>
  <c r="P3636" i="1" s="1"/>
  <c r="P3637" i="1" a="1"/>
  <c r="P3637" i="1" s="1"/>
  <c r="P3638" i="1" a="1"/>
  <c r="P3638" i="1" s="1"/>
  <c r="P3639" i="1" a="1"/>
  <c r="P3639" i="1" s="1"/>
  <c r="P3640" i="1" a="1"/>
  <c r="P3640" i="1" s="1"/>
  <c r="P3641" i="1" a="1"/>
  <c r="P3641" i="1" s="1"/>
  <c r="P3642" i="1" a="1"/>
  <c r="P3642" i="1" s="1"/>
  <c r="P3643" i="1" a="1"/>
  <c r="P3643" i="1" s="1"/>
  <c r="P3644" i="1" a="1"/>
  <c r="P3644" i="1" s="1"/>
  <c r="P3645" i="1" a="1"/>
  <c r="P3645" i="1" s="1"/>
  <c r="P3646" i="1" a="1"/>
  <c r="P3646" i="1" s="1"/>
  <c r="P3647" i="1" a="1"/>
  <c r="P3647" i="1" s="1"/>
  <c r="P3648" i="1" a="1"/>
  <c r="P3648" i="1" s="1"/>
  <c r="P3649" i="1" a="1"/>
  <c r="P3649" i="1" s="1"/>
  <c r="P3650" i="1" a="1"/>
  <c r="P3650" i="1" s="1"/>
  <c r="P3651" i="1" a="1"/>
  <c r="P3651" i="1" s="1"/>
  <c r="P3652" i="1" a="1"/>
  <c r="P3652" i="1" s="1"/>
  <c r="P3653" i="1" a="1"/>
  <c r="P3653" i="1" s="1"/>
  <c r="P3654" i="1" a="1"/>
  <c r="P3654" i="1" s="1"/>
  <c r="P3655" i="1" a="1"/>
  <c r="P3655" i="1" s="1"/>
  <c r="P3656" i="1" a="1"/>
  <c r="P3656" i="1" s="1"/>
  <c r="P3657" i="1" a="1"/>
  <c r="P3657" i="1" s="1"/>
  <c r="P3658" i="1" a="1"/>
  <c r="P3658" i="1" s="1"/>
  <c r="P3659" i="1" a="1"/>
  <c r="P3659" i="1" s="1"/>
  <c r="P3660" i="1" a="1"/>
  <c r="P3660" i="1" s="1"/>
  <c r="P3661" i="1" a="1"/>
  <c r="P3661" i="1" s="1"/>
  <c r="P3662" i="1" a="1"/>
  <c r="P3662" i="1" s="1"/>
  <c r="P3663" i="1" a="1"/>
  <c r="P3663" i="1" s="1"/>
  <c r="P3664" i="1" a="1"/>
  <c r="P3664" i="1" s="1"/>
  <c r="P3665" i="1" a="1"/>
  <c r="P3665" i="1" s="1"/>
  <c r="P3666" i="1" a="1"/>
  <c r="P3666" i="1" s="1"/>
  <c r="P3667" i="1" a="1"/>
  <c r="P3667" i="1" s="1"/>
  <c r="P3668" i="1" a="1"/>
  <c r="P3668" i="1" s="1"/>
  <c r="P3669" i="1" a="1"/>
  <c r="P3669" i="1" s="1"/>
  <c r="P3670" i="1" a="1"/>
  <c r="P3670" i="1" s="1"/>
  <c r="P3671" i="1" a="1"/>
  <c r="P3671" i="1" s="1"/>
  <c r="P3672" i="1" a="1"/>
  <c r="P3672" i="1" s="1"/>
  <c r="P3673" i="1" a="1"/>
  <c r="P3673" i="1" s="1"/>
  <c r="P3674" i="1" a="1"/>
  <c r="P3674" i="1" s="1"/>
  <c r="P3675" i="1" a="1"/>
  <c r="P3675" i="1" s="1"/>
  <c r="P3676" i="1" a="1"/>
  <c r="P3676" i="1" s="1"/>
  <c r="P3677" i="1" a="1"/>
  <c r="P3677" i="1" s="1"/>
  <c r="P3678" i="1" a="1"/>
  <c r="P3678" i="1" s="1"/>
  <c r="P3679" i="1" a="1"/>
  <c r="P3679" i="1" s="1"/>
  <c r="P3680" i="1" a="1"/>
  <c r="P3680" i="1" s="1"/>
  <c r="P3681" i="1" a="1"/>
  <c r="P3681" i="1" s="1"/>
  <c r="P3682" i="1" a="1"/>
  <c r="P3682" i="1" s="1"/>
  <c r="P3683" i="1" a="1"/>
  <c r="P3683" i="1" s="1"/>
  <c r="P3684" i="1" a="1"/>
  <c r="P3684" i="1" s="1"/>
  <c r="P3685" i="1" a="1"/>
  <c r="P3685" i="1" s="1"/>
  <c r="P3686" i="1" a="1"/>
  <c r="P3686" i="1" s="1"/>
  <c r="P3687" i="1" a="1"/>
  <c r="P3687" i="1" s="1"/>
  <c r="P3688" i="1" a="1"/>
  <c r="P3688" i="1" s="1"/>
  <c r="P3689" i="1" a="1"/>
  <c r="P3689" i="1" s="1"/>
  <c r="P3690" i="1" a="1"/>
  <c r="P3690" i="1" s="1"/>
  <c r="P3691" i="1" a="1"/>
  <c r="P3691" i="1" s="1"/>
  <c r="P3692" i="1" a="1"/>
  <c r="P3692" i="1" s="1"/>
  <c r="P3693" i="1" a="1"/>
  <c r="P3693" i="1" s="1"/>
  <c r="P3694" i="1" a="1"/>
  <c r="P3694" i="1" s="1"/>
  <c r="P3695" i="1" a="1"/>
  <c r="P3695" i="1" s="1"/>
  <c r="P3696" i="1" a="1"/>
  <c r="P3696" i="1" s="1"/>
  <c r="P3697" i="1" a="1"/>
  <c r="P3697" i="1" s="1"/>
  <c r="P3698" i="1" a="1"/>
  <c r="P3698" i="1" s="1"/>
  <c r="P3699" i="1" a="1"/>
  <c r="P3699" i="1" s="1"/>
  <c r="P3700" i="1" a="1"/>
  <c r="P3700" i="1" s="1"/>
  <c r="P3701" i="1" a="1"/>
  <c r="P3701" i="1" s="1"/>
  <c r="P3702" i="1" a="1"/>
  <c r="P3702" i="1" s="1"/>
  <c r="P3703" i="1" a="1"/>
  <c r="P3703" i="1" s="1"/>
  <c r="P3704" i="1" a="1"/>
  <c r="P3704" i="1" s="1"/>
  <c r="P3705" i="1" a="1"/>
  <c r="P3705" i="1" s="1"/>
  <c r="P3706" i="1" a="1"/>
  <c r="P3706" i="1" s="1"/>
  <c r="P3707" i="1" a="1"/>
  <c r="P3707" i="1" s="1"/>
  <c r="P3708" i="1" a="1"/>
  <c r="P3708" i="1" s="1"/>
  <c r="P3709" i="1" a="1"/>
  <c r="P3709" i="1" s="1"/>
  <c r="P3710" i="1" a="1"/>
  <c r="P3710" i="1" s="1"/>
  <c r="P3711" i="1" a="1"/>
  <c r="P3711" i="1" s="1"/>
  <c r="P3712" i="1" a="1"/>
  <c r="P3712" i="1" s="1"/>
  <c r="P3713" i="1" a="1"/>
  <c r="P3713" i="1" s="1"/>
  <c r="P3714" i="1" a="1"/>
  <c r="P3714" i="1" s="1"/>
  <c r="P3715" i="1" a="1"/>
  <c r="P3715" i="1" s="1"/>
  <c r="P3716" i="1" a="1"/>
  <c r="P3716" i="1" s="1"/>
  <c r="P3717" i="1" a="1"/>
  <c r="P3717" i="1" s="1"/>
  <c r="P3718" i="1" a="1"/>
  <c r="P3718" i="1" s="1"/>
  <c r="P3719" i="1" a="1"/>
  <c r="P3719" i="1" s="1"/>
  <c r="P3720" i="1" a="1"/>
  <c r="P3720" i="1" s="1"/>
  <c r="P3721" i="1" a="1"/>
  <c r="P3721" i="1" s="1"/>
  <c r="P3722" i="1" a="1"/>
  <c r="P3722" i="1" s="1"/>
  <c r="P3723" i="1" a="1"/>
  <c r="P3723" i="1" s="1"/>
  <c r="P3724" i="1" a="1"/>
  <c r="P3724" i="1" s="1"/>
  <c r="P3725" i="1" a="1"/>
  <c r="P3725" i="1" s="1"/>
  <c r="P3726" i="1" a="1"/>
  <c r="P3726" i="1" s="1"/>
  <c r="P3727" i="1" a="1"/>
  <c r="P3727" i="1" s="1"/>
  <c r="P3728" i="1" a="1"/>
  <c r="P3728" i="1" s="1"/>
  <c r="P3729" i="1" a="1"/>
  <c r="P3729" i="1" s="1"/>
  <c r="P3730" i="1" a="1"/>
  <c r="P3730" i="1" s="1"/>
  <c r="P3731" i="1" a="1"/>
  <c r="P3731" i="1" s="1"/>
  <c r="P3732" i="1" a="1"/>
  <c r="P3732" i="1" s="1"/>
  <c r="P3733" i="1" a="1"/>
  <c r="P3733" i="1" s="1"/>
  <c r="P3734" i="1" a="1"/>
  <c r="P3734" i="1" s="1"/>
  <c r="P3735" i="1" a="1"/>
  <c r="P3735" i="1" s="1"/>
  <c r="P3736" i="1" a="1"/>
  <c r="P3736" i="1" s="1"/>
  <c r="P3737" i="1" a="1"/>
  <c r="P3737" i="1" s="1"/>
  <c r="P3738" i="1" a="1"/>
  <c r="P3738" i="1" s="1"/>
  <c r="P3739" i="1" a="1"/>
  <c r="P3739" i="1" s="1"/>
  <c r="P3740" i="1" a="1"/>
  <c r="P3740" i="1" s="1"/>
  <c r="P3741" i="1" a="1"/>
  <c r="P3741" i="1" s="1"/>
  <c r="P3742" i="1" a="1"/>
  <c r="P3742" i="1" s="1"/>
  <c r="P3743" i="1" a="1"/>
  <c r="P3743" i="1" s="1"/>
  <c r="P3744" i="1" a="1"/>
  <c r="P3744" i="1" s="1"/>
  <c r="P3745" i="1" a="1"/>
  <c r="P3745" i="1" s="1"/>
  <c r="P3746" i="1" a="1"/>
  <c r="P3746" i="1" s="1"/>
  <c r="P3747" i="1" a="1"/>
  <c r="P3747" i="1" s="1"/>
  <c r="P3748" i="1" a="1"/>
  <c r="P3748" i="1" s="1"/>
  <c r="P3749" i="1" a="1"/>
  <c r="P3749" i="1" s="1"/>
  <c r="P3750" i="1" a="1"/>
  <c r="P3750" i="1" s="1"/>
  <c r="P3751" i="1" a="1"/>
  <c r="P3751" i="1" s="1"/>
  <c r="P3752" i="1" a="1"/>
  <c r="P3752" i="1" s="1"/>
  <c r="P3753" i="1" a="1"/>
  <c r="P3753" i="1" s="1"/>
  <c r="P3754" i="1" a="1"/>
  <c r="P3754" i="1" s="1"/>
  <c r="P3755" i="1" a="1"/>
  <c r="P3755" i="1" s="1"/>
  <c r="P3756" i="1" a="1"/>
  <c r="P3756" i="1" s="1"/>
  <c r="P3757" i="1" a="1"/>
  <c r="P3757" i="1" s="1"/>
  <c r="P3758" i="1" a="1"/>
  <c r="P3758" i="1" s="1"/>
  <c r="P3759" i="1" a="1"/>
  <c r="P3759" i="1" s="1"/>
  <c r="P3760" i="1" a="1"/>
  <c r="P3760" i="1"/>
  <c r="P3761" i="1" a="1"/>
  <c r="P3761" i="1" s="1"/>
  <c r="P3762" i="1" a="1"/>
  <c r="P3762" i="1" s="1"/>
  <c r="P3763" i="1" a="1"/>
  <c r="P3763" i="1" s="1"/>
  <c r="P3764" i="1" a="1"/>
  <c r="P3764" i="1" s="1"/>
  <c r="P3765" i="1" a="1"/>
  <c r="P3765" i="1" s="1"/>
  <c r="P3766" i="1" a="1"/>
  <c r="P3766" i="1" s="1"/>
  <c r="P3767" i="1" a="1"/>
  <c r="P3767" i="1" s="1"/>
  <c r="P3768" i="1" a="1"/>
  <c r="P3768" i="1"/>
  <c r="P3769" i="1" a="1"/>
  <c r="P3769" i="1" s="1"/>
  <c r="P3770" i="1" a="1"/>
  <c r="P3770" i="1" s="1"/>
  <c r="P3771" i="1" a="1"/>
  <c r="P3771" i="1" s="1"/>
  <c r="P3772" i="1" a="1"/>
  <c r="P3772" i="1" s="1"/>
  <c r="P3773" i="1" a="1"/>
  <c r="P3773" i="1" s="1"/>
  <c r="P3774" i="1" a="1"/>
  <c r="P3774" i="1" s="1"/>
  <c r="P3775" i="1" a="1"/>
  <c r="P3775" i="1" s="1"/>
  <c r="P3776" i="1" a="1"/>
  <c r="P3776" i="1"/>
  <c r="P3777" i="1" a="1"/>
  <c r="P3777" i="1" s="1"/>
  <c r="P3778" i="1" a="1"/>
  <c r="P3778" i="1" s="1"/>
  <c r="P3779" i="1" a="1"/>
  <c r="P3779" i="1" s="1"/>
  <c r="P3780" i="1" a="1"/>
  <c r="P3780" i="1" s="1"/>
  <c r="P3781" i="1" a="1"/>
  <c r="P3781" i="1" s="1"/>
  <c r="P3782" i="1" a="1"/>
  <c r="P3782" i="1" s="1"/>
  <c r="P3783" i="1" a="1"/>
  <c r="P3783" i="1" s="1"/>
  <c r="P3784" i="1" a="1"/>
  <c r="P3784" i="1"/>
  <c r="P3785" i="1" a="1"/>
  <c r="P3785" i="1" s="1"/>
  <c r="P3786" i="1" a="1"/>
  <c r="P3786" i="1" s="1"/>
  <c r="P3787" i="1" a="1"/>
  <c r="P3787" i="1" s="1"/>
  <c r="P3788" i="1" a="1"/>
  <c r="P3788" i="1" s="1"/>
  <c r="P3789" i="1" a="1"/>
  <c r="P3789" i="1" s="1"/>
  <c r="P3790" i="1" a="1"/>
  <c r="P3790" i="1" s="1"/>
  <c r="P3791" i="1" a="1"/>
  <c r="P3791" i="1" s="1"/>
  <c r="P3792" i="1" a="1"/>
  <c r="P3792" i="1"/>
  <c r="P3793" i="1" a="1"/>
  <c r="P3793" i="1" s="1"/>
  <c r="P3794" i="1" a="1"/>
  <c r="P3794" i="1" s="1"/>
  <c r="P3795" i="1" a="1"/>
  <c r="P3795" i="1" s="1"/>
  <c r="P3796" i="1" a="1"/>
  <c r="P3796" i="1" s="1"/>
  <c r="P3797" i="1" a="1"/>
  <c r="P3797" i="1" s="1"/>
  <c r="P3798" i="1" a="1"/>
  <c r="P3798" i="1" s="1"/>
  <c r="P3799" i="1" a="1"/>
  <c r="P3799" i="1" s="1"/>
  <c r="P3800" i="1" a="1"/>
  <c r="P3800" i="1"/>
  <c r="P3801" i="1" a="1"/>
  <c r="P3801" i="1" s="1"/>
  <c r="P3802" i="1" a="1"/>
  <c r="P3802" i="1" s="1"/>
  <c r="P3803" i="1" a="1"/>
  <c r="P3803" i="1" s="1"/>
  <c r="P3804" i="1" a="1"/>
  <c r="P3804" i="1" s="1"/>
  <c r="P3805" i="1" a="1"/>
  <c r="P3805" i="1" s="1"/>
  <c r="P3806" i="1" a="1"/>
  <c r="P3806" i="1" s="1"/>
  <c r="P3807" i="1" a="1"/>
  <c r="P3807" i="1" s="1"/>
  <c r="P3808" i="1" a="1"/>
  <c r="P3808" i="1"/>
  <c r="P3809" i="1" a="1"/>
  <c r="P3809" i="1" s="1"/>
  <c r="P3810" i="1" a="1"/>
  <c r="P3810" i="1" s="1"/>
  <c r="P3811" i="1" a="1"/>
  <c r="P3811" i="1" s="1"/>
  <c r="P3812" i="1" a="1"/>
  <c r="P3812" i="1" s="1"/>
  <c r="P3813" i="1" a="1"/>
  <c r="P3813" i="1" s="1"/>
  <c r="P3814" i="1" a="1"/>
  <c r="P3814" i="1" s="1"/>
  <c r="P3815" i="1" a="1"/>
  <c r="P3815" i="1" s="1"/>
  <c r="P3816" i="1" a="1"/>
  <c r="P3816" i="1"/>
  <c r="P3817" i="1" a="1"/>
  <c r="P3817" i="1" s="1"/>
  <c r="P3818" i="1" a="1"/>
  <c r="P3818" i="1" s="1"/>
  <c r="P3819" i="1" a="1"/>
  <c r="P3819" i="1" s="1"/>
  <c r="P3820" i="1" a="1"/>
  <c r="P3820" i="1" s="1"/>
  <c r="P3821" i="1" a="1"/>
  <c r="P3821" i="1" s="1"/>
  <c r="P3822" i="1" a="1"/>
  <c r="P3822" i="1" s="1"/>
  <c r="P3823" i="1" a="1"/>
  <c r="P3823" i="1" s="1"/>
  <c r="P3824" i="1" a="1"/>
  <c r="P3824" i="1"/>
  <c r="P3825" i="1" a="1"/>
  <c r="P3825" i="1" s="1"/>
  <c r="P3826" i="1" a="1"/>
  <c r="P3826" i="1" s="1"/>
  <c r="P3827" i="1" a="1"/>
  <c r="P3827" i="1" s="1"/>
  <c r="P3828" i="1" a="1"/>
  <c r="P3828" i="1" s="1"/>
  <c r="P3829" i="1" a="1"/>
  <c r="P3829" i="1" s="1"/>
  <c r="P3830" i="1" a="1"/>
  <c r="P3830" i="1" s="1"/>
  <c r="P3831" i="1" a="1"/>
  <c r="P3831" i="1" s="1"/>
  <c r="P3832" i="1" a="1"/>
  <c r="P3832" i="1" s="1"/>
  <c r="P3833" i="1" a="1"/>
  <c r="P3833" i="1" s="1"/>
  <c r="P3834" i="1" a="1"/>
  <c r="P3834" i="1" s="1"/>
  <c r="P3835" i="1" a="1"/>
  <c r="P3835" i="1" s="1"/>
  <c r="P3836" i="1" a="1"/>
  <c r="P3836" i="1" s="1"/>
  <c r="P3837" i="1" a="1"/>
  <c r="P3837" i="1" s="1"/>
  <c r="P3838" i="1" a="1"/>
  <c r="P3838" i="1" s="1"/>
  <c r="P3839" i="1" a="1"/>
  <c r="P3839" i="1" s="1"/>
  <c r="P3840" i="1" a="1"/>
  <c r="P3840" i="1"/>
  <c r="P3841" i="1" a="1"/>
  <c r="P3841" i="1" s="1"/>
  <c r="P3842" i="1" a="1"/>
  <c r="P3842" i="1" s="1"/>
  <c r="P3843" i="1" a="1"/>
  <c r="P3843" i="1" s="1"/>
  <c r="P3844" i="1" a="1"/>
  <c r="P3844" i="1" s="1"/>
  <c r="P3845" i="1" a="1"/>
  <c r="P3845" i="1" s="1"/>
  <c r="P3846" i="1" a="1"/>
  <c r="P3846" i="1" s="1"/>
  <c r="P3847" i="1" a="1"/>
  <c r="P3847" i="1" s="1"/>
  <c r="P3848" i="1" a="1"/>
  <c r="P3848" i="1"/>
  <c r="P3849" i="1" a="1"/>
  <c r="P3849" i="1" s="1"/>
  <c r="P3850" i="1" a="1"/>
  <c r="P3850" i="1" s="1"/>
  <c r="P3851" i="1" a="1"/>
  <c r="P3851" i="1" s="1"/>
  <c r="P3852" i="1" a="1"/>
  <c r="P3852" i="1" s="1"/>
  <c r="P3853" i="1" a="1"/>
  <c r="P3853" i="1" s="1"/>
  <c r="P3854" i="1" a="1"/>
  <c r="P3854" i="1" s="1"/>
  <c r="P3855" i="1" a="1"/>
  <c r="P3855" i="1" s="1"/>
  <c r="P3856" i="1" a="1"/>
  <c r="P3856" i="1"/>
  <c r="P3857" i="1" a="1"/>
  <c r="P3857" i="1" s="1"/>
  <c r="P3858" i="1" a="1"/>
  <c r="P3858" i="1" s="1"/>
  <c r="P3859" i="1" a="1"/>
  <c r="P3859" i="1" s="1"/>
  <c r="P3860" i="1" a="1"/>
  <c r="P3860" i="1" s="1"/>
  <c r="P3861" i="1" a="1"/>
  <c r="P3861" i="1" s="1"/>
  <c r="P3862" i="1" a="1"/>
  <c r="P3862" i="1" s="1"/>
  <c r="P3863" i="1" a="1"/>
  <c r="P3863" i="1" s="1"/>
  <c r="P3864" i="1" a="1"/>
  <c r="P3864" i="1"/>
  <c r="P3865" i="1" a="1"/>
  <c r="P3865" i="1" s="1"/>
  <c r="P3866" i="1" a="1"/>
  <c r="P3866" i="1" s="1"/>
  <c r="P3867" i="1" a="1"/>
  <c r="P3867" i="1" s="1"/>
  <c r="P3868" i="1" a="1"/>
  <c r="P3868" i="1" s="1"/>
  <c r="P3869" i="1" a="1"/>
  <c r="P3869" i="1" s="1"/>
  <c r="P3870" i="1" a="1"/>
  <c r="P3870" i="1" s="1"/>
  <c r="P3871" i="1" a="1"/>
  <c r="P3871" i="1" s="1"/>
  <c r="P3872" i="1" a="1"/>
  <c r="P3872" i="1" s="1"/>
  <c r="P3873" i="1" a="1"/>
  <c r="P3873" i="1" s="1"/>
  <c r="P3874" i="1" a="1"/>
  <c r="P3874" i="1" s="1"/>
  <c r="P3875" i="1" a="1"/>
  <c r="P3875" i="1" s="1"/>
  <c r="P3876" i="1" a="1"/>
  <c r="P3876" i="1" s="1"/>
  <c r="P3877" i="1" a="1"/>
  <c r="P3877" i="1" s="1"/>
  <c r="P3878" i="1" a="1"/>
  <c r="P3878" i="1" s="1"/>
  <c r="P3879" i="1" a="1"/>
  <c r="P3879" i="1" s="1"/>
  <c r="P3880" i="1" a="1"/>
  <c r="P3880" i="1" s="1"/>
  <c r="P3881" i="1" a="1"/>
  <c r="P3881" i="1" s="1"/>
  <c r="P3882" i="1" a="1"/>
  <c r="P3882" i="1" s="1"/>
  <c r="P3883" i="1" a="1"/>
  <c r="P3883" i="1" s="1"/>
  <c r="P3884" i="1" a="1"/>
  <c r="P3884" i="1" s="1"/>
  <c r="P3885" i="1" a="1"/>
  <c r="P3885" i="1" s="1"/>
  <c r="P3886" i="1" a="1"/>
  <c r="P3886" i="1" s="1"/>
  <c r="P3887" i="1" a="1"/>
  <c r="P3887" i="1" s="1"/>
  <c r="P3888" i="1" a="1"/>
  <c r="P3888" i="1" s="1"/>
  <c r="P3889" i="1" a="1"/>
  <c r="P3889" i="1" s="1"/>
  <c r="P3890" i="1" a="1"/>
  <c r="P3890" i="1" s="1"/>
  <c r="P3891" i="1" a="1"/>
  <c r="P3891" i="1" s="1"/>
  <c r="P3892" i="1" a="1"/>
  <c r="P3892" i="1" s="1"/>
  <c r="P3893" i="1" a="1"/>
  <c r="P3893" i="1" s="1"/>
  <c r="P3894" i="1" a="1"/>
  <c r="P3894" i="1" s="1"/>
  <c r="P3895" i="1" a="1"/>
  <c r="P3895" i="1" s="1"/>
  <c r="P3896" i="1" a="1"/>
  <c r="P3896" i="1" s="1"/>
  <c r="P3897" i="1" a="1"/>
  <c r="P3897" i="1" s="1"/>
  <c r="P3898" i="1" a="1"/>
  <c r="P3898" i="1" s="1"/>
  <c r="P3899" i="1" a="1"/>
  <c r="P3899" i="1" s="1"/>
  <c r="P3900" i="1" a="1"/>
  <c r="P3900" i="1" s="1"/>
  <c r="P3901" i="1" a="1"/>
  <c r="P3901" i="1" s="1"/>
  <c r="P3902" i="1" a="1"/>
  <c r="P3902" i="1" s="1"/>
  <c r="P3903" i="1" a="1"/>
  <c r="P3903" i="1" s="1"/>
  <c r="P3904" i="1" a="1"/>
  <c r="P3904" i="1" s="1"/>
  <c r="P3905" i="1" a="1"/>
  <c r="P3905" i="1" s="1"/>
  <c r="P3906" i="1" a="1"/>
  <c r="P3906" i="1" s="1"/>
  <c r="P3907" i="1" a="1"/>
  <c r="P3907" i="1" s="1"/>
  <c r="P3908" i="1" a="1"/>
  <c r="P3908" i="1" s="1"/>
  <c r="P3909" i="1" a="1"/>
  <c r="P3909" i="1" s="1"/>
  <c r="P3910" i="1" a="1"/>
  <c r="P3910" i="1" s="1"/>
  <c r="P3911" i="1" a="1"/>
  <c r="P3911" i="1" s="1"/>
  <c r="P3912" i="1" a="1"/>
  <c r="P3912" i="1" s="1"/>
  <c r="P3913" i="1" a="1"/>
  <c r="P3913" i="1" s="1"/>
  <c r="P3914" i="1" a="1"/>
  <c r="P3914" i="1" s="1"/>
  <c r="P3915" i="1" a="1"/>
  <c r="P3915" i="1" s="1"/>
  <c r="P3916" i="1" a="1"/>
  <c r="P3916" i="1" s="1"/>
  <c r="P3917" i="1" a="1"/>
  <c r="P3917" i="1" s="1"/>
  <c r="P3918" i="1" a="1"/>
  <c r="P3918" i="1" s="1"/>
  <c r="P3919" i="1" a="1"/>
  <c r="P3919" i="1" s="1"/>
  <c r="P3920" i="1" a="1"/>
  <c r="P3920" i="1" s="1"/>
  <c r="P3921" i="1" a="1"/>
  <c r="P3921" i="1" s="1"/>
  <c r="P3922" i="1" a="1"/>
  <c r="P3922" i="1" s="1"/>
  <c r="P3923" i="1" a="1"/>
  <c r="P3923" i="1" s="1"/>
  <c r="P3924" i="1" a="1"/>
  <c r="P3924" i="1" s="1"/>
  <c r="P3925" i="1" a="1"/>
  <c r="P3925" i="1" s="1"/>
  <c r="P3926" i="1" a="1"/>
  <c r="P3926" i="1" s="1"/>
  <c r="P3927" i="1" a="1"/>
  <c r="P3927" i="1" s="1"/>
  <c r="P3928" i="1" a="1"/>
  <c r="P3928" i="1" s="1"/>
  <c r="P3929" i="1" a="1"/>
  <c r="P3929" i="1" s="1"/>
  <c r="P3930" i="1" a="1"/>
  <c r="P3930" i="1" s="1"/>
  <c r="P3931" i="1" a="1"/>
  <c r="P3931" i="1" s="1"/>
  <c r="P3932" i="1" a="1"/>
  <c r="P3932" i="1" s="1"/>
  <c r="P3933" i="1" a="1"/>
  <c r="P3933" i="1" s="1"/>
  <c r="P3934" i="1" a="1"/>
  <c r="P3934" i="1" s="1"/>
  <c r="P3935" i="1" a="1"/>
  <c r="P3935" i="1" s="1"/>
  <c r="P3936" i="1" a="1"/>
  <c r="P3936" i="1" s="1"/>
  <c r="P3937" i="1" a="1"/>
  <c r="P3937" i="1" s="1"/>
  <c r="P3938" i="1" a="1"/>
  <c r="P3938" i="1" s="1"/>
  <c r="P3939" i="1" a="1"/>
  <c r="P3939" i="1" s="1"/>
  <c r="P3940" i="1" a="1"/>
  <c r="P3940" i="1" s="1"/>
  <c r="P3941" i="1" a="1"/>
  <c r="P3941" i="1" s="1"/>
  <c r="P3942" i="1" a="1"/>
  <c r="P3942" i="1" s="1"/>
  <c r="P3943" i="1" a="1"/>
  <c r="P3943" i="1" s="1"/>
  <c r="P3944" i="1" a="1"/>
  <c r="P3944" i="1" s="1"/>
  <c r="P3945" i="1" a="1"/>
  <c r="P3945" i="1" s="1"/>
  <c r="P3946" i="1" a="1"/>
  <c r="P3946" i="1" s="1"/>
  <c r="P3947" i="1" a="1"/>
  <c r="P3947" i="1" s="1"/>
  <c r="P3948" i="1" a="1"/>
  <c r="P3948" i="1" s="1"/>
  <c r="P3949" i="1" a="1"/>
  <c r="P3949" i="1" s="1"/>
  <c r="P3950" i="1" a="1"/>
  <c r="P3950" i="1" s="1"/>
  <c r="P3951" i="1" a="1"/>
  <c r="P3951" i="1" s="1"/>
  <c r="P3952" i="1" a="1"/>
  <c r="P3952" i="1" s="1"/>
  <c r="P3953" i="1" a="1"/>
  <c r="P3953" i="1" s="1"/>
  <c r="P3954" i="1" a="1"/>
  <c r="P3954" i="1" s="1"/>
  <c r="P3955" i="1" a="1"/>
  <c r="P3955" i="1" s="1"/>
  <c r="P3956" i="1" a="1"/>
  <c r="P3956" i="1" s="1"/>
  <c r="P3957" i="1" a="1"/>
  <c r="P3957" i="1" s="1"/>
  <c r="P3958" i="1" a="1"/>
  <c r="P3958" i="1" s="1"/>
  <c r="P3959" i="1" a="1"/>
  <c r="P3959" i="1" s="1"/>
  <c r="P3960" i="1" a="1"/>
  <c r="P3960" i="1" s="1"/>
  <c r="P3961" i="1" a="1"/>
  <c r="P3961" i="1" s="1"/>
  <c r="P3962" i="1" a="1"/>
  <c r="P3962" i="1" s="1"/>
  <c r="P3963" i="1" a="1"/>
  <c r="P3963" i="1" s="1"/>
  <c r="P3964" i="1" a="1"/>
  <c r="P3964" i="1" s="1"/>
  <c r="P3965" i="1" a="1"/>
  <c r="P3965" i="1" s="1"/>
  <c r="P3966" i="1" a="1"/>
  <c r="P3966" i="1" s="1"/>
  <c r="P3967" i="1" a="1"/>
  <c r="P3967" i="1" s="1"/>
  <c r="P3968" i="1" a="1"/>
  <c r="P3968" i="1" s="1"/>
  <c r="P3969" i="1" a="1"/>
  <c r="P3969" i="1" s="1"/>
  <c r="P3970" i="1" a="1"/>
  <c r="P3970" i="1" s="1"/>
  <c r="P3971" i="1" a="1"/>
  <c r="P3971" i="1" s="1"/>
  <c r="P3972" i="1" a="1"/>
  <c r="P3972" i="1" s="1"/>
  <c r="P3973" i="1" a="1"/>
  <c r="P3973" i="1" s="1"/>
  <c r="P3974" i="1" a="1"/>
  <c r="P3974" i="1" s="1"/>
  <c r="P3975" i="1" a="1"/>
  <c r="P3975" i="1" s="1"/>
  <c r="P3976" i="1" a="1"/>
  <c r="P3976" i="1" s="1"/>
  <c r="P3977" i="1" a="1"/>
  <c r="P3977" i="1" s="1"/>
  <c r="P3978" i="1" a="1"/>
  <c r="P3978" i="1" s="1"/>
  <c r="P3979" i="1" a="1"/>
  <c r="P3979" i="1" s="1"/>
  <c r="P3980" i="1" a="1"/>
  <c r="P3980" i="1" s="1"/>
  <c r="P3981" i="1" a="1"/>
  <c r="P3981" i="1" s="1"/>
  <c r="P3982" i="1" a="1"/>
  <c r="P3982" i="1" s="1"/>
  <c r="P3983" i="1" a="1"/>
  <c r="P3983" i="1" s="1"/>
  <c r="P3984" i="1" a="1"/>
  <c r="P3984" i="1" s="1"/>
  <c r="P3985" i="1" a="1"/>
  <c r="P3985" i="1" s="1"/>
  <c r="P3986" i="1" a="1"/>
  <c r="P3986" i="1" s="1"/>
  <c r="P3987" i="1" a="1"/>
  <c r="P3987" i="1" s="1"/>
  <c r="P3988" i="1" a="1"/>
  <c r="P3988" i="1" s="1"/>
  <c r="P3989" i="1" a="1"/>
  <c r="P3989" i="1" s="1"/>
  <c r="P3990" i="1" a="1"/>
  <c r="P3990" i="1" s="1"/>
  <c r="P3991" i="1" a="1"/>
  <c r="P3991" i="1" s="1"/>
  <c r="P3992" i="1" a="1"/>
  <c r="P3992" i="1" s="1"/>
  <c r="P3993" i="1" a="1"/>
  <c r="P3993" i="1" s="1"/>
  <c r="P3994" i="1" a="1"/>
  <c r="P3994" i="1" s="1"/>
  <c r="P3995" i="1" a="1"/>
  <c r="P3995" i="1" s="1"/>
  <c r="P3996" i="1" a="1"/>
  <c r="P3996" i="1" s="1"/>
  <c r="P3997" i="1" a="1"/>
  <c r="P3997" i="1" s="1"/>
  <c r="P3998" i="1" a="1"/>
  <c r="P3998" i="1" s="1"/>
  <c r="P3999" i="1" a="1"/>
  <c r="P3999" i="1" s="1"/>
  <c r="P4000" i="1" a="1"/>
  <c r="P4000" i="1" s="1"/>
  <c r="P4001" i="1" a="1"/>
  <c r="P4001" i="1" s="1"/>
  <c r="P4002" i="1" a="1"/>
  <c r="P4002" i="1" s="1"/>
  <c r="P4003" i="1" a="1"/>
  <c r="P4003" i="1" s="1"/>
  <c r="P4004" i="1" a="1"/>
  <c r="P4004" i="1" s="1"/>
  <c r="P4005" i="1" a="1"/>
  <c r="P4005" i="1" s="1"/>
  <c r="P4006" i="1" a="1"/>
  <c r="P4006" i="1" s="1"/>
  <c r="P4007" i="1" a="1"/>
  <c r="P4007" i="1" s="1"/>
  <c r="P4008" i="1" a="1"/>
  <c r="P4008" i="1" s="1"/>
  <c r="P4009" i="1" a="1"/>
  <c r="P4009" i="1" s="1"/>
  <c r="P4010" i="1" a="1"/>
  <c r="P4010" i="1" s="1"/>
  <c r="P4011" i="1" a="1"/>
  <c r="P4011" i="1" s="1"/>
  <c r="P4012" i="1" a="1"/>
  <c r="P4012" i="1" s="1"/>
  <c r="P4013" i="1" a="1"/>
  <c r="P4013" i="1" s="1"/>
  <c r="P4014" i="1" a="1"/>
  <c r="P4014" i="1" s="1"/>
  <c r="P4015" i="1" a="1"/>
  <c r="P4015" i="1" s="1"/>
  <c r="P4016" i="1" a="1"/>
  <c r="P4016" i="1" s="1"/>
  <c r="P4017" i="1" a="1"/>
  <c r="P4017" i="1" s="1"/>
  <c r="P4018" i="1" a="1"/>
  <c r="P4018" i="1" s="1"/>
  <c r="P4019" i="1" a="1"/>
  <c r="P4019" i="1" s="1"/>
  <c r="P4020" i="1" a="1"/>
  <c r="P4020" i="1" s="1"/>
  <c r="P4021" i="1" a="1"/>
  <c r="P4021" i="1" s="1"/>
  <c r="P4022" i="1" a="1"/>
  <c r="P4022" i="1" s="1"/>
  <c r="P4023" i="1" a="1"/>
  <c r="P4023" i="1" s="1"/>
  <c r="P4024" i="1" a="1"/>
  <c r="P4024" i="1" s="1"/>
  <c r="P4025" i="1" a="1"/>
  <c r="P4025" i="1" s="1"/>
  <c r="P4026" i="1" a="1"/>
  <c r="P4026" i="1" s="1"/>
  <c r="P4027" i="1" a="1"/>
  <c r="P4027" i="1" s="1"/>
  <c r="P4028" i="1" a="1"/>
  <c r="P4028" i="1" s="1"/>
  <c r="P4029" i="1" a="1"/>
  <c r="P4029" i="1" s="1"/>
  <c r="P4030" i="1" a="1"/>
  <c r="P4030" i="1" s="1"/>
  <c r="P4031" i="1" a="1"/>
  <c r="P4031" i="1" s="1"/>
  <c r="P4032" i="1" a="1"/>
  <c r="P4032" i="1" s="1"/>
  <c r="P4033" i="1" a="1"/>
  <c r="P4033" i="1" s="1"/>
  <c r="P4034" i="1" a="1"/>
  <c r="P4034" i="1" s="1"/>
  <c r="P4035" i="1" a="1"/>
  <c r="P4035" i="1" s="1"/>
  <c r="P4036" i="1" a="1"/>
  <c r="P4036" i="1" s="1"/>
  <c r="P4037" i="1" a="1"/>
  <c r="P4037" i="1" s="1"/>
  <c r="P4038" i="1" a="1"/>
  <c r="P4038" i="1" s="1"/>
  <c r="P4039" i="1" a="1"/>
  <c r="P4039" i="1" s="1"/>
  <c r="P4040" i="1" a="1"/>
  <c r="P4040" i="1" s="1"/>
  <c r="P4041" i="1" a="1"/>
  <c r="P4041" i="1" s="1"/>
  <c r="P4042" i="1" a="1"/>
  <c r="P4042" i="1" s="1"/>
  <c r="P4043" i="1" a="1"/>
  <c r="P4043" i="1" s="1"/>
  <c r="P4044" i="1" a="1"/>
  <c r="P4044" i="1" s="1"/>
  <c r="P4045" i="1" a="1"/>
  <c r="P4045" i="1" s="1"/>
  <c r="P4046" i="1" a="1"/>
  <c r="P4046" i="1" s="1"/>
  <c r="P4047" i="1" a="1"/>
  <c r="P4047" i="1" s="1"/>
  <c r="P4048" i="1" a="1"/>
  <c r="P4048" i="1" s="1"/>
  <c r="P4049" i="1" a="1"/>
  <c r="P4049" i="1" s="1"/>
  <c r="P4050" i="1" a="1"/>
  <c r="P4050" i="1" s="1"/>
  <c r="P4051" i="1" a="1"/>
  <c r="P4051" i="1" s="1"/>
  <c r="P4052" i="1" a="1"/>
  <c r="P4052" i="1" s="1"/>
  <c r="P4053" i="1" a="1"/>
  <c r="P4053" i="1" s="1"/>
  <c r="P4054" i="1" a="1"/>
  <c r="P4054" i="1" s="1"/>
  <c r="P4055" i="1" a="1"/>
  <c r="P4055" i="1" s="1"/>
  <c r="P4056" i="1" a="1"/>
  <c r="P4056" i="1" s="1"/>
  <c r="P4057" i="1" a="1"/>
  <c r="P4057" i="1" s="1"/>
  <c r="P4058" i="1" a="1"/>
  <c r="P4058" i="1" s="1"/>
  <c r="P4059" i="1" a="1"/>
  <c r="P4059" i="1" s="1"/>
  <c r="P4060" i="1" a="1"/>
  <c r="P4060" i="1" s="1"/>
  <c r="P4061" i="1" a="1"/>
  <c r="P4061" i="1" s="1"/>
  <c r="P4062" i="1" a="1"/>
  <c r="P4062" i="1" s="1"/>
  <c r="P4063" i="1" a="1"/>
  <c r="P4063" i="1" s="1"/>
  <c r="P4064" i="1" a="1"/>
  <c r="P4064" i="1" s="1"/>
  <c r="P4065" i="1" a="1"/>
  <c r="P4065" i="1" s="1"/>
  <c r="P4066" i="1" a="1"/>
  <c r="P4066" i="1" s="1"/>
  <c r="P4067" i="1" a="1"/>
  <c r="P4067" i="1" s="1"/>
  <c r="P4068" i="1" a="1"/>
  <c r="P4068" i="1" s="1"/>
  <c r="P4069" i="1" a="1"/>
  <c r="P4069" i="1" s="1"/>
  <c r="P4070" i="1" a="1"/>
  <c r="P4070" i="1" s="1"/>
  <c r="P4071" i="1" a="1"/>
  <c r="P4071" i="1" s="1"/>
  <c r="P4072" i="1" a="1"/>
  <c r="P4072" i="1" s="1"/>
  <c r="P4073" i="1" a="1"/>
  <c r="P4073" i="1" s="1"/>
  <c r="P4074" i="1" a="1"/>
  <c r="P4074" i="1" s="1"/>
  <c r="P4075" i="1" a="1"/>
  <c r="P4075" i="1" s="1"/>
  <c r="P4076" i="1" a="1"/>
  <c r="P4076" i="1" s="1"/>
  <c r="P4077" i="1" a="1"/>
  <c r="P4077" i="1" s="1"/>
  <c r="P4078" i="1" a="1"/>
  <c r="P4078" i="1" s="1"/>
  <c r="P4079" i="1" a="1"/>
  <c r="P4079" i="1" s="1"/>
  <c r="P4080" i="1" a="1"/>
  <c r="P4080" i="1" s="1"/>
  <c r="P4081" i="1" a="1"/>
  <c r="P4081" i="1" s="1"/>
  <c r="P4082" i="1" a="1"/>
  <c r="P4082" i="1" s="1"/>
  <c r="P4083" i="1" a="1"/>
  <c r="P4083" i="1" s="1"/>
  <c r="P4084" i="1" a="1"/>
  <c r="P4084" i="1" s="1"/>
  <c r="P4085" i="1" a="1"/>
  <c r="P4085" i="1" s="1"/>
  <c r="P4086" i="1" a="1"/>
  <c r="P4086" i="1" s="1"/>
  <c r="P4087" i="1" a="1"/>
  <c r="P4087" i="1" s="1"/>
  <c r="P4088" i="1" a="1"/>
  <c r="P4088" i="1" s="1"/>
  <c r="P4089" i="1" a="1"/>
  <c r="P4089" i="1" s="1"/>
  <c r="P4090" i="1" a="1"/>
  <c r="P4090" i="1" s="1"/>
  <c r="P4091" i="1" a="1"/>
  <c r="P4091" i="1" s="1"/>
  <c r="P4092" i="1" a="1"/>
  <c r="P4092" i="1" s="1"/>
  <c r="P4093" i="1" a="1"/>
  <c r="P4093" i="1" s="1"/>
  <c r="P4094" i="1" a="1"/>
  <c r="P4094" i="1" s="1"/>
  <c r="P4095" i="1" a="1"/>
  <c r="P4095" i="1" s="1"/>
  <c r="P4096" i="1" a="1"/>
  <c r="P4096" i="1" s="1"/>
  <c r="P4097" i="1" a="1"/>
  <c r="P4097" i="1" s="1"/>
  <c r="P4098" i="1" a="1"/>
  <c r="P4098" i="1" s="1"/>
  <c r="P4099" i="1" a="1"/>
  <c r="P4099" i="1" s="1"/>
  <c r="P4100" i="1" a="1"/>
  <c r="P4100" i="1" s="1"/>
  <c r="P4101" i="1" a="1"/>
  <c r="P4101" i="1" s="1"/>
  <c r="P4102" i="1" a="1"/>
  <c r="P4102" i="1" s="1"/>
  <c r="P4103" i="1" a="1"/>
  <c r="P4103" i="1" s="1"/>
  <c r="P4104" i="1" a="1"/>
  <c r="P4104" i="1" s="1"/>
  <c r="P4105" i="1" a="1"/>
  <c r="P4105" i="1" s="1"/>
  <c r="P4106" i="1" a="1"/>
  <c r="P4106" i="1" s="1"/>
  <c r="P4107" i="1" a="1"/>
  <c r="P4107" i="1" s="1"/>
  <c r="P4108" i="1" a="1"/>
  <c r="P4108" i="1" s="1"/>
  <c r="P4109" i="1" a="1"/>
  <c r="P4109" i="1" s="1"/>
  <c r="P4110" i="1" a="1"/>
  <c r="P4110" i="1" s="1"/>
  <c r="P4111" i="1" a="1"/>
  <c r="P4111" i="1" s="1"/>
  <c r="P4112" i="1" a="1"/>
  <c r="P4112" i="1" s="1"/>
  <c r="P4113" i="1" a="1"/>
  <c r="P4113" i="1" s="1"/>
  <c r="P4114" i="1" a="1"/>
  <c r="P4114" i="1" s="1"/>
  <c r="P4115" i="1" a="1"/>
  <c r="P4115" i="1" s="1"/>
  <c r="P4116" i="1" a="1"/>
  <c r="P4116" i="1" s="1"/>
  <c r="P4117" i="1" a="1"/>
  <c r="P4117" i="1" s="1"/>
  <c r="P4118" i="1" a="1"/>
  <c r="P4118" i="1" s="1"/>
  <c r="P4119" i="1" a="1"/>
  <c r="P4119" i="1" s="1"/>
  <c r="P4120" i="1" a="1"/>
  <c r="P4120" i="1" s="1"/>
  <c r="P4121" i="1" a="1"/>
  <c r="P4121" i="1" s="1"/>
  <c r="P4122" i="1" a="1"/>
  <c r="P4122" i="1" s="1"/>
  <c r="P4123" i="1" a="1"/>
  <c r="P4123" i="1" s="1"/>
  <c r="P4124" i="1" a="1"/>
  <c r="P4124" i="1" s="1"/>
  <c r="P4125" i="1" a="1"/>
  <c r="P4125" i="1" s="1"/>
  <c r="P4126" i="1" a="1"/>
  <c r="P4126" i="1" s="1"/>
  <c r="P4127" i="1" a="1"/>
  <c r="P4127" i="1" s="1"/>
  <c r="P4128" i="1" a="1"/>
  <c r="P4128" i="1" s="1"/>
  <c r="P4129" i="1" a="1"/>
  <c r="P4129" i="1" s="1"/>
  <c r="P4130" i="1" a="1"/>
  <c r="P4130" i="1" s="1"/>
  <c r="P4131" i="1" a="1"/>
  <c r="P4131" i="1" s="1"/>
  <c r="P4132" i="1" a="1"/>
  <c r="P4132" i="1" s="1"/>
  <c r="P4133" i="1" a="1"/>
  <c r="P4133" i="1" s="1"/>
  <c r="P4134" i="1" a="1"/>
  <c r="P4134" i="1" s="1"/>
  <c r="P4135" i="1" a="1"/>
  <c r="P4135" i="1" s="1"/>
  <c r="P4136" i="1" a="1"/>
  <c r="P4136" i="1" s="1"/>
  <c r="P4137" i="1" a="1"/>
  <c r="P4137" i="1" s="1"/>
  <c r="P4138" i="1" a="1"/>
  <c r="P4138" i="1" s="1"/>
  <c r="P4139" i="1" a="1"/>
  <c r="P4139" i="1" s="1"/>
  <c r="P4140" i="1" a="1"/>
  <c r="P4140" i="1" s="1"/>
  <c r="P4141" i="1" a="1"/>
  <c r="P4141" i="1" s="1"/>
  <c r="P4142" i="1" a="1"/>
  <c r="P4142" i="1" s="1"/>
  <c r="P4143" i="1" a="1"/>
  <c r="P4143" i="1" s="1"/>
  <c r="P4144" i="1" a="1"/>
  <c r="P4144" i="1" s="1"/>
  <c r="P4145" i="1" a="1"/>
  <c r="P4145" i="1" s="1"/>
  <c r="P4146" i="1" a="1"/>
  <c r="P4146" i="1" s="1"/>
  <c r="P4147" i="1" a="1"/>
  <c r="P4147" i="1" s="1"/>
  <c r="P4148" i="1" a="1"/>
  <c r="P4148" i="1" s="1"/>
  <c r="P4149" i="1" a="1"/>
  <c r="P4149" i="1" s="1"/>
  <c r="P4150" i="1" a="1"/>
  <c r="P4150" i="1" s="1"/>
  <c r="P4151" i="1" a="1"/>
  <c r="P4151" i="1" s="1"/>
  <c r="P4152" i="1" a="1"/>
  <c r="P4152" i="1" s="1"/>
  <c r="P4153" i="1" a="1"/>
  <c r="P4153" i="1" s="1"/>
  <c r="P4154" i="1" a="1"/>
  <c r="P4154" i="1" s="1"/>
  <c r="P4155" i="1" a="1"/>
  <c r="P4155" i="1" s="1"/>
  <c r="P4156" i="1" a="1"/>
  <c r="P4156" i="1" s="1"/>
  <c r="P4157" i="1" a="1"/>
  <c r="P4157" i="1" s="1"/>
  <c r="P4158" i="1" a="1"/>
  <c r="P4158" i="1" s="1"/>
  <c r="P4159" i="1" a="1"/>
  <c r="P4159" i="1" s="1"/>
  <c r="P4160" i="1" a="1"/>
  <c r="P4160" i="1" s="1"/>
  <c r="P4161" i="1" a="1"/>
  <c r="P4161" i="1" s="1"/>
  <c r="P4162" i="1" a="1"/>
  <c r="P4162" i="1" s="1"/>
  <c r="P4163" i="1" a="1"/>
  <c r="P4163" i="1" s="1"/>
  <c r="P4164" i="1" a="1"/>
  <c r="P4164" i="1" s="1"/>
  <c r="P4165" i="1" a="1"/>
  <c r="P4165" i="1" s="1"/>
  <c r="P4166" i="1" a="1"/>
  <c r="P4166" i="1" s="1"/>
  <c r="P4167" i="1" a="1"/>
  <c r="P4167" i="1" s="1"/>
  <c r="P4168" i="1" a="1"/>
  <c r="P4168" i="1" s="1"/>
  <c r="P4169" i="1" a="1"/>
  <c r="P4169" i="1" s="1"/>
  <c r="P4170" i="1" a="1"/>
  <c r="P4170" i="1" s="1"/>
  <c r="P4171" i="1" a="1"/>
  <c r="P4171" i="1" s="1"/>
  <c r="P4172" i="1" a="1"/>
  <c r="P4172" i="1" s="1"/>
  <c r="P4173" i="1" a="1"/>
  <c r="P4173" i="1" s="1"/>
  <c r="P4174" i="1" a="1"/>
  <c r="P4174" i="1" s="1"/>
  <c r="P4175" i="1" a="1"/>
  <c r="P4175" i="1" s="1"/>
  <c r="P4176" i="1" a="1"/>
  <c r="P4176" i="1" s="1"/>
  <c r="P4177" i="1" a="1"/>
  <c r="P4177" i="1" s="1"/>
  <c r="P4178" i="1" a="1"/>
  <c r="P4178" i="1" s="1"/>
  <c r="P4179" i="1" a="1"/>
  <c r="P4179" i="1" s="1"/>
  <c r="P4180" i="1" a="1"/>
  <c r="P4180" i="1" s="1"/>
  <c r="P4181" i="1" a="1"/>
  <c r="P4181" i="1" s="1"/>
  <c r="P4182" i="1" a="1"/>
  <c r="P4182" i="1" s="1"/>
  <c r="P4183" i="1" a="1"/>
  <c r="P4183" i="1" s="1"/>
  <c r="P4184" i="1" a="1"/>
  <c r="P4184" i="1" s="1"/>
  <c r="P4185" i="1" a="1"/>
  <c r="P4185" i="1" s="1"/>
  <c r="P4186" i="1" a="1"/>
  <c r="P4186" i="1" s="1"/>
  <c r="P4187" i="1" a="1"/>
  <c r="P4187" i="1" s="1"/>
  <c r="P4188" i="1" a="1"/>
  <c r="P4188" i="1" s="1"/>
  <c r="P4189" i="1" a="1"/>
  <c r="P4189" i="1" s="1"/>
  <c r="P4190" i="1" a="1"/>
  <c r="P4190" i="1" s="1"/>
  <c r="P4191" i="1" a="1"/>
  <c r="P4191" i="1" s="1"/>
  <c r="P4192" i="1" a="1"/>
  <c r="P4192" i="1" s="1"/>
  <c r="P4193" i="1" a="1"/>
  <c r="P4193" i="1" s="1"/>
  <c r="P4194" i="1" a="1"/>
  <c r="P4194" i="1" s="1"/>
  <c r="P4195" i="1" a="1"/>
  <c r="P4195" i="1" s="1"/>
  <c r="P4196" i="1" a="1"/>
  <c r="P4196" i="1" s="1"/>
  <c r="P4197" i="1" a="1"/>
  <c r="P4197" i="1" s="1"/>
  <c r="P4198" i="1" a="1"/>
  <c r="P4198" i="1" s="1"/>
  <c r="P4199" i="1" a="1"/>
  <c r="P4199" i="1" s="1"/>
  <c r="P4200" i="1" a="1"/>
  <c r="P4200" i="1" s="1"/>
  <c r="P4201" i="1" a="1"/>
  <c r="P4201" i="1" s="1"/>
  <c r="P4202" i="1" a="1"/>
  <c r="P4202" i="1" s="1"/>
  <c r="P4203" i="1" a="1"/>
  <c r="P4203" i="1" s="1"/>
  <c r="P4204" i="1" a="1"/>
  <c r="P4204" i="1" s="1"/>
  <c r="P4205" i="1" a="1"/>
  <c r="P4205" i="1" s="1"/>
  <c r="P4206" i="1" a="1"/>
  <c r="P4206" i="1" s="1"/>
  <c r="P4207" i="1" a="1"/>
  <c r="P4207" i="1" s="1"/>
  <c r="P4208" i="1" a="1"/>
  <c r="P4208" i="1" s="1"/>
  <c r="P4209" i="1" a="1"/>
  <c r="P4209" i="1" s="1"/>
  <c r="P4210" i="1" a="1"/>
  <c r="P4210" i="1" s="1"/>
  <c r="P4211" i="1" a="1"/>
  <c r="P4211" i="1" s="1"/>
  <c r="P4212" i="1" a="1"/>
  <c r="P4212" i="1" s="1"/>
  <c r="P4213" i="1" a="1"/>
  <c r="P4213" i="1" s="1"/>
  <c r="P4214" i="1" a="1"/>
  <c r="P4214" i="1" s="1"/>
  <c r="P4215" i="1" a="1"/>
  <c r="P4215" i="1" s="1"/>
  <c r="P4216" i="1" a="1"/>
  <c r="P4216" i="1" s="1"/>
  <c r="P4217" i="1" a="1"/>
  <c r="P4217" i="1" s="1"/>
  <c r="P4218" i="1" a="1"/>
  <c r="P4218" i="1" s="1"/>
  <c r="P4219" i="1" a="1"/>
  <c r="P4219" i="1" s="1"/>
  <c r="P4220" i="1" a="1"/>
  <c r="P4220" i="1" s="1"/>
  <c r="P4221" i="1" a="1"/>
  <c r="P4221" i="1" s="1"/>
  <c r="P4222" i="1" a="1"/>
  <c r="P4222" i="1" s="1"/>
  <c r="P4223" i="1" a="1"/>
  <c r="P4223" i="1" s="1"/>
  <c r="P4224" i="1" a="1"/>
  <c r="P4224" i="1" s="1"/>
  <c r="P4225" i="1" a="1"/>
  <c r="P4225" i="1" s="1"/>
  <c r="P4226" i="1" a="1"/>
  <c r="P4226" i="1" s="1"/>
  <c r="P4227" i="1" a="1"/>
  <c r="P4227" i="1" s="1"/>
  <c r="P4228" i="1" a="1"/>
  <c r="P4228" i="1" s="1"/>
  <c r="P4229" i="1" a="1"/>
  <c r="P4229" i="1" s="1"/>
  <c r="P4230" i="1" a="1"/>
  <c r="P4230" i="1" s="1"/>
  <c r="P4231" i="1" a="1"/>
  <c r="P4231" i="1" s="1"/>
  <c r="P4232" i="1" a="1"/>
  <c r="P4232" i="1" s="1"/>
  <c r="P4233" i="1" a="1"/>
  <c r="P4233" i="1" s="1"/>
  <c r="P4234" i="1" a="1"/>
  <c r="P4234" i="1" s="1"/>
  <c r="P4235" i="1" a="1"/>
  <c r="P4235" i="1" s="1"/>
  <c r="P4236" i="1" a="1"/>
  <c r="P4236" i="1" s="1"/>
  <c r="P4237" i="1" a="1"/>
  <c r="P4237" i="1" s="1"/>
  <c r="P4238" i="1" a="1"/>
  <c r="P4238" i="1" s="1"/>
  <c r="P4239" i="1" a="1"/>
  <c r="P4239" i="1" s="1"/>
  <c r="P4240" i="1" a="1"/>
  <c r="P4240" i="1" s="1"/>
  <c r="P4241" i="1" a="1"/>
  <c r="P4241" i="1" s="1"/>
  <c r="P4242" i="1" a="1"/>
  <c r="P4242" i="1" s="1"/>
  <c r="P4243" i="1" a="1"/>
  <c r="P4243" i="1" s="1"/>
  <c r="P4244" i="1" a="1"/>
  <c r="P4244" i="1" s="1"/>
  <c r="P4245" i="1" a="1"/>
  <c r="P4245" i="1" s="1"/>
  <c r="P4246" i="1" a="1"/>
  <c r="P4246" i="1" s="1"/>
  <c r="P4247" i="1" a="1"/>
  <c r="P4247" i="1" s="1"/>
  <c r="P4248" i="1" a="1"/>
  <c r="P4248" i="1" s="1"/>
  <c r="P4249" i="1" a="1"/>
  <c r="P4249" i="1" s="1"/>
  <c r="P4250" i="1" a="1"/>
  <c r="P4250" i="1" s="1"/>
  <c r="P4251" i="1" a="1"/>
  <c r="P4251" i="1" s="1"/>
  <c r="P4252" i="1" a="1"/>
  <c r="P4252" i="1" s="1"/>
  <c r="P4253" i="1" a="1"/>
  <c r="P4253" i="1" s="1"/>
  <c r="P4254" i="1" a="1"/>
  <c r="P4254" i="1" s="1"/>
  <c r="P4255" i="1" a="1"/>
  <c r="P4255" i="1" s="1"/>
  <c r="P4256" i="1" a="1"/>
  <c r="P4256" i="1" s="1"/>
  <c r="P4257" i="1" a="1"/>
  <c r="P4257" i="1" s="1"/>
  <c r="P4258" i="1" a="1"/>
  <c r="P4258" i="1" s="1"/>
  <c r="P4259" i="1" a="1"/>
  <c r="P4259" i="1" s="1"/>
  <c r="P4260" i="1" a="1"/>
  <c r="P4260" i="1" s="1"/>
  <c r="P4261" i="1" a="1"/>
  <c r="P4261" i="1" s="1"/>
  <c r="P4262" i="1" a="1"/>
  <c r="P4262" i="1" s="1"/>
  <c r="P4263" i="1" a="1"/>
  <c r="P4263" i="1" s="1"/>
  <c r="P4264" i="1" a="1"/>
  <c r="P4264" i="1" s="1"/>
  <c r="P4265" i="1" a="1"/>
  <c r="P4265" i="1" s="1"/>
  <c r="P4266" i="1" a="1"/>
  <c r="P4266" i="1" s="1"/>
  <c r="P4267" i="1" a="1"/>
  <c r="P4267" i="1" s="1"/>
  <c r="P4268" i="1" a="1"/>
  <c r="P4268" i="1" s="1"/>
  <c r="P4269" i="1" a="1"/>
  <c r="P4269" i="1" s="1"/>
  <c r="P4270" i="1" a="1"/>
  <c r="P4270" i="1" s="1"/>
  <c r="P4271" i="1" a="1"/>
  <c r="P4271" i="1" s="1"/>
  <c r="P4272" i="1" a="1"/>
  <c r="P4272" i="1" s="1"/>
  <c r="P4273" i="1" a="1"/>
  <c r="P4273" i="1" s="1"/>
  <c r="P4274" i="1" a="1"/>
  <c r="P4274" i="1" s="1"/>
  <c r="P4275" i="1" a="1"/>
  <c r="P4275" i="1" s="1"/>
  <c r="P4276" i="1" a="1"/>
  <c r="P4276" i="1" s="1"/>
  <c r="P4277" i="1" a="1"/>
  <c r="P4277" i="1" s="1"/>
  <c r="P4278" i="1" a="1"/>
  <c r="P4278" i="1" s="1"/>
  <c r="P4279" i="1" a="1"/>
  <c r="P4279" i="1" s="1"/>
  <c r="P4280" i="1" a="1"/>
  <c r="P4280" i="1" s="1"/>
  <c r="P4281" i="1" a="1"/>
  <c r="P4281" i="1" s="1"/>
  <c r="P4282" i="1" a="1"/>
  <c r="P4282" i="1" s="1"/>
  <c r="P4283" i="1" a="1"/>
  <c r="P4283" i="1" s="1"/>
  <c r="P4284" i="1" a="1"/>
  <c r="P4284" i="1" s="1"/>
  <c r="P4285" i="1" a="1"/>
  <c r="P4285" i="1" s="1"/>
  <c r="P4286" i="1" a="1"/>
  <c r="P4286" i="1" s="1"/>
  <c r="P4287" i="1" a="1"/>
  <c r="P4287" i="1" s="1"/>
  <c r="P4288" i="1" a="1"/>
  <c r="P4288" i="1" s="1"/>
  <c r="P4289" i="1" a="1"/>
  <c r="P4289" i="1" s="1"/>
  <c r="P4290" i="1" a="1"/>
  <c r="P4290" i="1" s="1"/>
  <c r="P4291" i="1" a="1"/>
  <c r="P4291" i="1" s="1"/>
  <c r="P4292" i="1" a="1"/>
  <c r="P4292" i="1" s="1"/>
  <c r="P4293" i="1" a="1"/>
  <c r="P4293" i="1" s="1"/>
  <c r="P4294" i="1" a="1"/>
  <c r="P4294" i="1" s="1"/>
  <c r="P4295" i="1" a="1"/>
  <c r="P4295" i="1" s="1"/>
  <c r="P4296" i="1" a="1"/>
  <c r="P4296" i="1" s="1"/>
  <c r="P4297" i="1" a="1"/>
  <c r="P4297" i="1" s="1"/>
  <c r="P4298" i="1" a="1"/>
  <c r="P4298" i="1" s="1"/>
  <c r="P4299" i="1" a="1"/>
  <c r="P4299" i="1" s="1"/>
  <c r="P4300" i="1" a="1"/>
  <c r="P4300" i="1" s="1"/>
  <c r="P4301" i="1" a="1"/>
  <c r="P4301" i="1" s="1"/>
  <c r="P4302" i="1" a="1"/>
  <c r="P4302" i="1" s="1"/>
  <c r="P4303" i="1" a="1"/>
  <c r="P4303" i="1" s="1"/>
  <c r="P4304" i="1" a="1"/>
  <c r="P4304" i="1" s="1"/>
  <c r="P4305" i="1" a="1"/>
  <c r="P4305" i="1" s="1"/>
  <c r="P4306" i="1" a="1"/>
  <c r="P4306" i="1" s="1"/>
  <c r="P4307" i="1" a="1"/>
  <c r="P4307" i="1" s="1"/>
  <c r="P4308" i="1" a="1"/>
  <c r="P4308" i="1" s="1"/>
  <c r="P4309" i="1" a="1"/>
  <c r="P4309" i="1" s="1"/>
  <c r="P4310" i="1" a="1"/>
  <c r="P4310" i="1" s="1"/>
  <c r="P4311" i="1" a="1"/>
  <c r="P4311" i="1" s="1"/>
  <c r="P4312" i="1" a="1"/>
  <c r="P4312" i="1" s="1"/>
  <c r="P4313" i="1" a="1"/>
  <c r="P4313" i="1" s="1"/>
  <c r="P4314" i="1" a="1"/>
  <c r="P4314" i="1" s="1"/>
  <c r="P4315" i="1" a="1"/>
  <c r="P4315" i="1" s="1"/>
  <c r="P4316" i="1" a="1"/>
  <c r="P4316" i="1" s="1"/>
  <c r="P4317" i="1" a="1"/>
  <c r="P4317" i="1" s="1"/>
  <c r="P4318" i="1" a="1"/>
  <c r="P4318" i="1" s="1"/>
  <c r="P4319" i="1" a="1"/>
  <c r="P4319" i="1" s="1"/>
  <c r="P4320" i="1" a="1"/>
  <c r="P4320" i="1" s="1"/>
  <c r="P4321" i="1" a="1"/>
  <c r="P4321" i="1" s="1"/>
  <c r="P4322" i="1" a="1"/>
  <c r="P4322" i="1" s="1"/>
  <c r="P4323" i="1" a="1"/>
  <c r="P4323" i="1" s="1"/>
  <c r="P4324" i="1" a="1"/>
  <c r="P4324" i="1" s="1"/>
  <c r="P4325" i="1" a="1"/>
  <c r="P4325" i="1" s="1"/>
  <c r="P4326" i="1" a="1"/>
  <c r="P4326" i="1" s="1"/>
  <c r="P4327" i="1" a="1"/>
  <c r="P4327" i="1" s="1"/>
  <c r="P4328" i="1" a="1"/>
  <c r="P4328" i="1" s="1"/>
  <c r="P4329" i="1" a="1"/>
  <c r="P4329" i="1" s="1"/>
  <c r="P4330" i="1" a="1"/>
  <c r="P4330" i="1" s="1"/>
  <c r="P4331" i="1" a="1"/>
  <c r="P4331" i="1" s="1"/>
  <c r="P4332" i="1" a="1"/>
  <c r="P4332" i="1" s="1"/>
  <c r="P4333" i="1" a="1"/>
  <c r="P4333" i="1" s="1"/>
  <c r="P4334" i="1" a="1"/>
  <c r="P4334" i="1" s="1"/>
  <c r="P4335" i="1" a="1"/>
  <c r="P4335" i="1" s="1"/>
  <c r="P4336" i="1" a="1"/>
  <c r="P4336" i="1" s="1"/>
  <c r="P4337" i="1" a="1"/>
  <c r="P4337" i="1" s="1"/>
  <c r="P4338" i="1" a="1"/>
  <c r="P4338" i="1" s="1"/>
  <c r="P4339" i="1" a="1"/>
  <c r="P4339" i="1" s="1"/>
  <c r="P4340" i="1" a="1"/>
  <c r="P4340" i="1" s="1"/>
  <c r="P4341" i="1" a="1"/>
  <c r="P4341" i="1" s="1"/>
  <c r="P4342" i="1" a="1"/>
  <c r="P4342" i="1" s="1"/>
  <c r="P4343" i="1" a="1"/>
  <c r="P4343" i="1" s="1"/>
  <c r="P4344" i="1" a="1"/>
  <c r="P4344" i="1" s="1"/>
  <c r="P4345" i="1" a="1"/>
  <c r="P4345" i="1" s="1"/>
  <c r="P4346" i="1" a="1"/>
  <c r="P4346" i="1" s="1"/>
  <c r="P4347" i="1" a="1"/>
  <c r="P4347" i="1" s="1"/>
  <c r="P4348" i="1" a="1"/>
  <c r="P4348" i="1" s="1"/>
  <c r="P4349" i="1" a="1"/>
  <c r="P4349" i="1" s="1"/>
  <c r="P4350" i="1" a="1"/>
  <c r="P4350" i="1" s="1"/>
  <c r="P4351" i="1" a="1"/>
  <c r="P4351" i="1" s="1"/>
  <c r="P4352" i="1" a="1"/>
  <c r="P4352" i="1" s="1"/>
  <c r="P4353" i="1" a="1"/>
  <c r="P4353" i="1" s="1"/>
  <c r="P4354" i="1" a="1"/>
  <c r="P4354" i="1" s="1"/>
  <c r="P4355" i="1" a="1"/>
  <c r="P4355" i="1" s="1"/>
  <c r="P4356" i="1" a="1"/>
  <c r="P4356" i="1" s="1"/>
  <c r="P4357" i="1" a="1"/>
  <c r="P4357" i="1" s="1"/>
  <c r="P4358" i="1" a="1"/>
  <c r="P4358" i="1" s="1"/>
  <c r="P4359" i="1" a="1"/>
  <c r="P4359" i="1" s="1"/>
  <c r="P4360" i="1" a="1"/>
  <c r="P4360" i="1" s="1"/>
  <c r="P4361" i="1" a="1"/>
  <c r="P4361" i="1" s="1"/>
  <c r="P4362" i="1" a="1"/>
  <c r="P4362" i="1" s="1"/>
  <c r="P4363" i="1" a="1"/>
  <c r="P4363" i="1" s="1"/>
  <c r="P4364" i="1" a="1"/>
  <c r="P4364" i="1" s="1"/>
  <c r="P4365" i="1" a="1"/>
  <c r="P4365" i="1" s="1"/>
  <c r="P4366" i="1" a="1"/>
  <c r="P4366" i="1" s="1"/>
  <c r="P4367" i="1" a="1"/>
  <c r="P4367" i="1" s="1"/>
  <c r="P4368" i="1" a="1"/>
  <c r="P4368" i="1" s="1"/>
  <c r="P4369" i="1" a="1"/>
  <c r="P4369" i="1" s="1"/>
  <c r="P4370" i="1" a="1"/>
  <c r="P4370" i="1" s="1"/>
  <c r="P4371" i="1" a="1"/>
  <c r="P4371" i="1" s="1"/>
  <c r="P4372" i="1" a="1"/>
  <c r="P4372" i="1" s="1"/>
  <c r="P4373" i="1" a="1"/>
  <c r="P4373" i="1" s="1"/>
  <c r="P4374" i="1" a="1"/>
  <c r="P4374" i="1" s="1"/>
  <c r="P4375" i="1" a="1"/>
  <c r="P4375" i="1" s="1"/>
  <c r="P4376" i="1" a="1"/>
  <c r="P4376" i="1" s="1"/>
  <c r="P4377" i="1" a="1"/>
  <c r="P4377" i="1" s="1"/>
  <c r="P4378" i="1" a="1"/>
  <c r="P4378" i="1" s="1"/>
  <c r="P4379" i="1" a="1"/>
  <c r="P4379" i="1" s="1"/>
  <c r="P4380" i="1" a="1"/>
  <c r="P4380" i="1" s="1"/>
  <c r="P4381" i="1" a="1"/>
  <c r="P4381" i="1" s="1"/>
  <c r="P4382" i="1" a="1"/>
  <c r="P4382" i="1" s="1"/>
  <c r="P4383" i="1" a="1"/>
  <c r="P4383" i="1" s="1"/>
  <c r="P4384" i="1" a="1"/>
  <c r="P4384" i="1" s="1"/>
  <c r="P4385" i="1" a="1"/>
  <c r="P4385" i="1" s="1"/>
  <c r="P4386" i="1" a="1"/>
  <c r="P4386" i="1" s="1"/>
  <c r="P4387" i="1" a="1"/>
  <c r="P4387" i="1" s="1"/>
  <c r="P4388" i="1" a="1"/>
  <c r="P4388" i="1" s="1"/>
  <c r="P4389" i="1" a="1"/>
  <c r="P4389" i="1" s="1"/>
  <c r="P4390" i="1" a="1"/>
  <c r="P4390" i="1" s="1"/>
  <c r="P4391" i="1" a="1"/>
  <c r="P4391" i="1" s="1"/>
  <c r="P4392" i="1" a="1"/>
  <c r="P4392" i="1" s="1"/>
  <c r="P4393" i="1" a="1"/>
  <c r="P4393" i="1" s="1"/>
  <c r="P4394" i="1" a="1"/>
  <c r="P4394" i="1" s="1"/>
  <c r="P4395" i="1" a="1"/>
  <c r="P4395" i="1" s="1"/>
  <c r="P4396" i="1" a="1"/>
  <c r="P4396" i="1" s="1"/>
  <c r="P4397" i="1" a="1"/>
  <c r="P4397" i="1" s="1"/>
  <c r="P4398" i="1" a="1"/>
  <c r="P4398" i="1" s="1"/>
  <c r="P4399" i="1" a="1"/>
  <c r="P4399" i="1" s="1"/>
  <c r="P4400" i="1" a="1"/>
  <c r="P4400" i="1" s="1"/>
  <c r="P4401" i="1" a="1"/>
  <c r="P4401" i="1" s="1"/>
  <c r="P4402" i="1" a="1"/>
  <c r="P4402" i="1" s="1"/>
  <c r="P4403" i="1" a="1"/>
  <c r="P4403" i="1" s="1"/>
  <c r="P4404" i="1" a="1"/>
  <c r="P4404" i="1" s="1"/>
  <c r="P4405" i="1" a="1"/>
  <c r="P4405" i="1" s="1"/>
  <c r="P4406" i="1" a="1"/>
  <c r="P4406" i="1" s="1"/>
  <c r="P4407" i="1" a="1"/>
  <c r="P4407" i="1" s="1"/>
  <c r="P4408" i="1" a="1"/>
  <c r="P4408" i="1" s="1"/>
  <c r="P4409" i="1" a="1"/>
  <c r="P4409" i="1" s="1"/>
  <c r="P4410" i="1" a="1"/>
  <c r="P4410" i="1" s="1"/>
  <c r="P4411" i="1" a="1"/>
  <c r="P4411" i="1" s="1"/>
  <c r="P4412" i="1" a="1"/>
  <c r="P4412" i="1" s="1"/>
  <c r="P4413" i="1" a="1"/>
  <c r="P4413" i="1" s="1"/>
  <c r="P4414" i="1" a="1"/>
  <c r="P4414" i="1" s="1"/>
  <c r="P4415" i="1" a="1"/>
  <c r="P4415" i="1" s="1"/>
  <c r="P4416" i="1" a="1"/>
  <c r="P4416" i="1" s="1"/>
  <c r="P4417" i="1" a="1"/>
  <c r="P4417" i="1" s="1"/>
  <c r="P4418" i="1" a="1"/>
  <c r="P4418" i="1" s="1"/>
  <c r="P4419" i="1" a="1"/>
  <c r="P4419" i="1" s="1"/>
  <c r="P4420" i="1" a="1"/>
  <c r="P4420" i="1" s="1"/>
  <c r="P4421" i="1" a="1"/>
  <c r="P4421" i="1" s="1"/>
  <c r="P4422" i="1" a="1"/>
  <c r="P4422" i="1" s="1"/>
  <c r="P4423" i="1" a="1"/>
  <c r="P4423" i="1" s="1"/>
  <c r="P4424" i="1" a="1"/>
  <c r="P4424" i="1" s="1"/>
  <c r="P4425" i="1" a="1"/>
  <c r="P4425" i="1" s="1"/>
  <c r="P4426" i="1" a="1"/>
  <c r="P4426" i="1" s="1"/>
  <c r="P4427" i="1" a="1"/>
  <c r="P4427" i="1" s="1"/>
  <c r="P4428" i="1" a="1"/>
  <c r="P4428" i="1" s="1"/>
  <c r="P4429" i="1" a="1"/>
  <c r="P4429" i="1" s="1"/>
  <c r="P4430" i="1" a="1"/>
  <c r="P4430" i="1" s="1"/>
  <c r="P4431" i="1" a="1"/>
  <c r="P4431" i="1" s="1"/>
  <c r="P4432" i="1" a="1"/>
  <c r="P4432" i="1" s="1"/>
  <c r="P4433" i="1" a="1"/>
  <c r="P4433" i="1" s="1"/>
  <c r="P4434" i="1" a="1"/>
  <c r="P4434" i="1" s="1"/>
  <c r="P4435" i="1" a="1"/>
  <c r="P4435" i="1" s="1"/>
  <c r="P4436" i="1" a="1"/>
  <c r="P4436" i="1" s="1"/>
  <c r="P4437" i="1" a="1"/>
  <c r="P4437" i="1" s="1"/>
  <c r="P4438" i="1" a="1"/>
  <c r="P4438" i="1" s="1"/>
  <c r="P4439" i="1" a="1"/>
  <c r="P4439" i="1" s="1"/>
  <c r="P4440" i="1" a="1"/>
  <c r="P4440" i="1" s="1"/>
  <c r="P4441" i="1" a="1"/>
  <c r="P4441" i="1" s="1"/>
  <c r="P4442" i="1" a="1"/>
  <c r="P4442" i="1" s="1"/>
  <c r="P4443" i="1" a="1"/>
  <c r="P4443" i="1" s="1"/>
  <c r="P4444" i="1" a="1"/>
  <c r="P4444" i="1" s="1"/>
  <c r="P4445" i="1" a="1"/>
  <c r="P4445" i="1" s="1"/>
  <c r="P4446" i="1" a="1"/>
  <c r="P4446" i="1" s="1"/>
  <c r="P4447" i="1" a="1"/>
  <c r="P4447" i="1" s="1"/>
  <c r="P4448" i="1" a="1"/>
  <c r="P4448" i="1" s="1"/>
  <c r="P4449" i="1" a="1"/>
  <c r="P4449" i="1" s="1"/>
  <c r="P4450" i="1" a="1"/>
  <c r="P4450" i="1" s="1"/>
  <c r="P4451" i="1" a="1"/>
  <c r="P4451" i="1" s="1"/>
  <c r="P4452" i="1" a="1"/>
  <c r="P4452" i="1" s="1"/>
  <c r="P4453" i="1" a="1"/>
  <c r="P4453" i="1" s="1"/>
  <c r="P4454" i="1" a="1"/>
  <c r="P4454" i="1" s="1"/>
  <c r="P4455" i="1" a="1"/>
  <c r="P4455" i="1" s="1"/>
  <c r="P4456" i="1" a="1"/>
  <c r="P4456" i="1" s="1"/>
  <c r="P4457" i="1" a="1"/>
  <c r="P4457" i="1" s="1"/>
  <c r="P4458" i="1" a="1"/>
  <c r="P4458" i="1" s="1"/>
  <c r="P4459" i="1" a="1"/>
  <c r="P4459" i="1" s="1"/>
  <c r="P4460" i="1" a="1"/>
  <c r="P4460" i="1" s="1"/>
  <c r="P4461" i="1" a="1"/>
  <c r="P4461" i="1" s="1"/>
  <c r="P4462" i="1" a="1"/>
  <c r="P4462" i="1" s="1"/>
  <c r="P4463" i="1" a="1"/>
  <c r="P4463" i="1" s="1"/>
  <c r="P4464" i="1" a="1"/>
  <c r="P4464" i="1" s="1"/>
  <c r="P4465" i="1" a="1"/>
  <c r="P4465" i="1" s="1"/>
  <c r="P4466" i="1" a="1"/>
  <c r="P4466" i="1" s="1"/>
  <c r="P4467" i="1" a="1"/>
  <c r="P4467" i="1" s="1"/>
  <c r="P4468" i="1" a="1"/>
  <c r="P4468" i="1" s="1"/>
  <c r="P4469" i="1" a="1"/>
  <c r="P4469" i="1" s="1"/>
  <c r="P4470" i="1" a="1"/>
  <c r="P4470" i="1" s="1"/>
  <c r="P4471" i="1" a="1"/>
  <c r="P4471" i="1" s="1"/>
  <c r="P4472" i="1" a="1"/>
  <c r="P4472" i="1" s="1"/>
  <c r="P4473" i="1" a="1"/>
  <c r="P4473" i="1" s="1"/>
  <c r="P4474" i="1" a="1"/>
  <c r="P4474" i="1" s="1"/>
  <c r="P4475" i="1" a="1"/>
  <c r="P4475" i="1" s="1"/>
  <c r="P4476" i="1" a="1"/>
  <c r="P4476" i="1" s="1"/>
  <c r="P4477" i="1" a="1"/>
  <c r="P4477" i="1" s="1"/>
  <c r="P4478" i="1" a="1"/>
  <c r="P4478" i="1" s="1"/>
  <c r="P4479" i="1" a="1"/>
  <c r="P4479" i="1" s="1"/>
  <c r="P4480" i="1" a="1"/>
  <c r="P4480" i="1" s="1"/>
  <c r="P4481" i="1" a="1"/>
  <c r="P4481" i="1" s="1"/>
  <c r="P4482" i="1" a="1"/>
  <c r="P4482" i="1" s="1"/>
  <c r="P4483" i="1" a="1"/>
  <c r="P4483" i="1" s="1"/>
  <c r="P4484" i="1" a="1"/>
  <c r="P4484" i="1" s="1"/>
  <c r="P4485" i="1" a="1"/>
  <c r="P4485" i="1" s="1"/>
  <c r="P4486" i="1" a="1"/>
  <c r="P4486" i="1" s="1"/>
  <c r="P4487" i="1" a="1"/>
  <c r="P4487" i="1" s="1"/>
  <c r="P4488" i="1" a="1"/>
  <c r="P4488" i="1" s="1"/>
  <c r="P4489" i="1" a="1"/>
  <c r="P4489" i="1" s="1"/>
  <c r="P4490" i="1" a="1"/>
  <c r="P4490" i="1" s="1"/>
  <c r="P4491" i="1" a="1"/>
  <c r="P4491" i="1" s="1"/>
  <c r="P4492" i="1" a="1"/>
  <c r="P4492" i="1" s="1"/>
  <c r="P4493" i="1" a="1"/>
  <c r="P4493" i="1" s="1"/>
  <c r="P4494" i="1" a="1"/>
  <c r="P4494" i="1" s="1"/>
  <c r="P4495" i="1" a="1"/>
  <c r="P4495" i="1" s="1"/>
  <c r="P4496" i="1" a="1"/>
  <c r="P4496" i="1" s="1"/>
  <c r="P4497" i="1" a="1"/>
  <c r="P4497" i="1" s="1"/>
  <c r="P4498" i="1" a="1"/>
  <c r="P4498" i="1" s="1"/>
  <c r="P4499" i="1" a="1"/>
  <c r="P4499" i="1" s="1"/>
  <c r="P4500" i="1" a="1"/>
  <c r="P4500" i="1" s="1"/>
  <c r="P4501" i="1" a="1"/>
  <c r="P4501" i="1" s="1"/>
  <c r="P4502" i="1" a="1"/>
  <c r="P4502" i="1" s="1"/>
  <c r="P4503" i="1" a="1"/>
  <c r="P4503" i="1" s="1"/>
  <c r="P4504" i="1" a="1"/>
  <c r="P4504" i="1" s="1"/>
  <c r="P4505" i="1" a="1"/>
  <c r="P4505" i="1" s="1"/>
  <c r="P4506" i="1" a="1"/>
  <c r="P4506" i="1" s="1"/>
  <c r="P4507" i="1" a="1"/>
  <c r="P4507" i="1" s="1"/>
  <c r="P4508" i="1" a="1"/>
  <c r="P4508" i="1" s="1"/>
  <c r="P4509" i="1" a="1"/>
  <c r="P4509" i="1" s="1"/>
  <c r="P4510" i="1" a="1"/>
  <c r="P4510" i="1" s="1"/>
  <c r="P4511" i="1" a="1"/>
  <c r="P4511" i="1" s="1"/>
  <c r="P4512" i="1" a="1"/>
  <c r="P4512" i="1" s="1"/>
  <c r="P4513" i="1" a="1"/>
  <c r="P4513" i="1" s="1"/>
  <c r="P4514" i="1" a="1"/>
  <c r="P4514" i="1" s="1"/>
  <c r="P4515" i="1" a="1"/>
  <c r="P4515" i="1" s="1"/>
  <c r="P4516" i="1" a="1"/>
  <c r="P4516" i="1" s="1"/>
  <c r="P4517" i="1" a="1"/>
  <c r="P4517" i="1" s="1"/>
  <c r="P4518" i="1" a="1"/>
  <c r="P4518" i="1" s="1"/>
  <c r="P4519" i="1" a="1"/>
  <c r="P4519" i="1" s="1"/>
  <c r="P4520" i="1" a="1"/>
  <c r="P4520" i="1" s="1"/>
  <c r="P4521" i="1" a="1"/>
  <c r="P4521" i="1" s="1"/>
  <c r="P4522" i="1" a="1"/>
  <c r="P4522" i="1" s="1"/>
  <c r="P4523" i="1" a="1"/>
  <c r="P4523" i="1" s="1"/>
  <c r="P4524" i="1" a="1"/>
  <c r="P4524" i="1" s="1"/>
  <c r="P4525" i="1" a="1"/>
  <c r="P4525" i="1" s="1"/>
  <c r="P4526" i="1" a="1"/>
  <c r="P4526" i="1" s="1"/>
  <c r="P4527" i="1" a="1"/>
  <c r="P4527" i="1" s="1"/>
  <c r="P4528" i="1" a="1"/>
  <c r="P4528" i="1" s="1"/>
  <c r="P4529" i="1" a="1"/>
  <c r="P4529" i="1" s="1"/>
  <c r="P4530" i="1" a="1"/>
  <c r="P4530" i="1" s="1"/>
  <c r="P4531" i="1" a="1"/>
  <c r="P4531" i="1" s="1"/>
  <c r="P4532" i="1" a="1"/>
  <c r="P4532" i="1" s="1"/>
  <c r="P4533" i="1" a="1"/>
  <c r="P4533" i="1" s="1"/>
  <c r="P4534" i="1" a="1"/>
  <c r="P4534" i="1" s="1"/>
  <c r="P4535" i="1" a="1"/>
  <c r="P4535" i="1" s="1"/>
  <c r="P4536" i="1" a="1"/>
  <c r="P4536" i="1" s="1"/>
  <c r="P4537" i="1" a="1"/>
  <c r="P4537" i="1" s="1"/>
  <c r="P4538" i="1" a="1"/>
  <c r="P4538" i="1" s="1"/>
  <c r="P4539" i="1" a="1"/>
  <c r="P4539" i="1" s="1"/>
  <c r="P4540" i="1" a="1"/>
  <c r="P4540" i="1" s="1"/>
  <c r="P4541" i="1" a="1"/>
  <c r="P4541" i="1" s="1"/>
  <c r="P4542" i="1" a="1"/>
  <c r="P4542" i="1" s="1"/>
  <c r="P4543" i="1" a="1"/>
  <c r="P4543" i="1" s="1"/>
  <c r="P4544" i="1" a="1"/>
  <c r="P4544" i="1" s="1"/>
  <c r="P4545" i="1" a="1"/>
  <c r="P4545" i="1" s="1"/>
  <c r="P4546" i="1" a="1"/>
  <c r="P4546" i="1" s="1"/>
  <c r="P4547" i="1" a="1"/>
  <c r="P4547" i="1" s="1"/>
  <c r="P4548" i="1" a="1"/>
  <c r="P4548" i="1" s="1"/>
  <c r="P4549" i="1" a="1"/>
  <c r="P4549" i="1" s="1"/>
  <c r="P4550" i="1" a="1"/>
  <c r="P4550" i="1" s="1"/>
  <c r="P4551" i="1" a="1"/>
  <c r="P4551" i="1" s="1"/>
  <c r="P4552" i="1" a="1"/>
  <c r="P4552" i="1" s="1"/>
  <c r="P4553" i="1" a="1"/>
  <c r="P4553" i="1" s="1"/>
  <c r="P4554" i="1" a="1"/>
  <c r="P4554" i="1" s="1"/>
  <c r="P4555" i="1" a="1"/>
  <c r="P4555" i="1" s="1"/>
  <c r="P4556" i="1" a="1"/>
  <c r="P4556" i="1" s="1"/>
  <c r="P4557" i="1" a="1"/>
  <c r="P4557" i="1" s="1"/>
  <c r="P4558" i="1" a="1"/>
  <c r="P4558" i="1" s="1"/>
  <c r="P4559" i="1" a="1"/>
  <c r="P4559" i="1" s="1"/>
  <c r="P4560" i="1" a="1"/>
  <c r="P4560" i="1" s="1"/>
  <c r="P4561" i="1" a="1"/>
  <c r="P4561" i="1" s="1"/>
  <c r="P4562" i="1" a="1"/>
  <c r="P4562" i="1" s="1"/>
  <c r="P4563" i="1" a="1"/>
  <c r="P4563" i="1" s="1"/>
  <c r="P4564" i="1" a="1"/>
  <c r="P4564" i="1" s="1"/>
  <c r="P4565" i="1" a="1"/>
  <c r="P4565" i="1" s="1"/>
  <c r="P4566" i="1" a="1"/>
  <c r="P4566" i="1" s="1"/>
  <c r="P4567" i="1" a="1"/>
  <c r="P4567" i="1" s="1"/>
  <c r="P4568" i="1" a="1"/>
  <c r="P4568" i="1" s="1"/>
  <c r="P4569" i="1" a="1"/>
  <c r="P4569" i="1" s="1"/>
  <c r="P4570" i="1" a="1"/>
  <c r="P4570" i="1" s="1"/>
  <c r="P4571" i="1" a="1"/>
  <c r="P4571" i="1" s="1"/>
  <c r="P4572" i="1" a="1"/>
  <c r="P4572" i="1" s="1"/>
  <c r="P4573" i="1" a="1"/>
  <c r="P4573" i="1" s="1"/>
  <c r="P4574" i="1" a="1"/>
  <c r="P4574" i="1" s="1"/>
  <c r="P4575" i="1" a="1"/>
  <c r="P4575" i="1" s="1"/>
  <c r="P4576" i="1" a="1"/>
  <c r="P4576" i="1" s="1"/>
  <c r="P4577" i="1" a="1"/>
  <c r="P4577" i="1" s="1"/>
  <c r="P4578" i="1" a="1"/>
  <c r="P4578" i="1" s="1"/>
  <c r="P4579" i="1" a="1"/>
  <c r="P4579" i="1" s="1"/>
  <c r="P4580" i="1" a="1"/>
  <c r="P4580" i="1" s="1"/>
  <c r="P4581" i="1" a="1"/>
  <c r="P4581" i="1" s="1"/>
  <c r="P4582" i="1" a="1"/>
  <c r="P4582" i="1" s="1"/>
  <c r="P4583" i="1" a="1"/>
  <c r="P4583" i="1" s="1"/>
  <c r="P4584" i="1" a="1"/>
  <c r="P4584" i="1" s="1"/>
  <c r="P4585" i="1" a="1"/>
  <c r="P4585" i="1" s="1"/>
  <c r="P4586" i="1" a="1"/>
  <c r="P4586" i="1" s="1"/>
  <c r="P4587" i="1" a="1"/>
  <c r="P4587" i="1" s="1"/>
  <c r="P4588" i="1" a="1"/>
  <c r="P4588" i="1" s="1"/>
  <c r="P4589" i="1" a="1"/>
  <c r="P4589" i="1" s="1"/>
  <c r="P4590" i="1" a="1"/>
  <c r="P4590" i="1" s="1"/>
  <c r="P4591" i="1" a="1"/>
  <c r="P4591" i="1" s="1"/>
  <c r="P4592" i="1" a="1"/>
  <c r="P4592" i="1" s="1"/>
  <c r="P4593" i="1" a="1"/>
  <c r="P4593" i="1" s="1"/>
  <c r="P4594" i="1" a="1"/>
  <c r="P4594" i="1" s="1"/>
  <c r="P4595" i="1" a="1"/>
  <c r="P4595" i="1" s="1"/>
  <c r="P4596" i="1" a="1"/>
  <c r="P4596" i="1" s="1"/>
  <c r="P4597" i="1" a="1"/>
  <c r="P4597" i="1" s="1"/>
  <c r="P4598" i="1" a="1"/>
  <c r="P4598" i="1" s="1"/>
  <c r="P4599" i="1" a="1"/>
  <c r="P4599" i="1" s="1"/>
  <c r="P4600" i="1" a="1"/>
  <c r="P4600" i="1" s="1"/>
  <c r="P4601" i="1" a="1"/>
  <c r="P4601" i="1" s="1"/>
  <c r="P4602" i="1" a="1"/>
  <c r="P4602" i="1" s="1"/>
  <c r="P4603" i="1" a="1"/>
  <c r="P4603" i="1" s="1"/>
  <c r="P4604" i="1" a="1"/>
  <c r="P4604" i="1" s="1"/>
  <c r="P4605" i="1" a="1"/>
  <c r="P4605" i="1" s="1"/>
  <c r="P4606" i="1" a="1"/>
  <c r="P4606" i="1" s="1"/>
  <c r="P4607" i="1" a="1"/>
  <c r="P4607" i="1" s="1"/>
  <c r="P4608" i="1" a="1"/>
  <c r="P4608" i="1" s="1"/>
  <c r="P4609" i="1" a="1"/>
  <c r="P4609" i="1" s="1"/>
  <c r="P4610" i="1" a="1"/>
  <c r="P4610" i="1" s="1"/>
  <c r="P4611" i="1" a="1"/>
  <c r="P4611" i="1" s="1"/>
  <c r="P4612" i="1" a="1"/>
  <c r="P4612" i="1" s="1"/>
  <c r="P4613" i="1" a="1"/>
  <c r="P4613" i="1" s="1"/>
  <c r="P4614" i="1" a="1"/>
  <c r="P4614" i="1" s="1"/>
  <c r="P4615" i="1" a="1"/>
  <c r="P4615" i="1" s="1"/>
  <c r="P4616" i="1" a="1"/>
  <c r="P4616" i="1" s="1"/>
  <c r="P4617" i="1" a="1"/>
  <c r="P4617" i="1" s="1"/>
  <c r="P4618" i="1" a="1"/>
  <c r="P4618" i="1" s="1"/>
  <c r="P4619" i="1" a="1"/>
  <c r="P4619" i="1" s="1"/>
  <c r="P4620" i="1" a="1"/>
  <c r="P4620" i="1" s="1"/>
  <c r="P4621" i="1" a="1"/>
  <c r="P4621" i="1" s="1"/>
  <c r="P4622" i="1" a="1"/>
  <c r="P4622" i="1" s="1"/>
  <c r="P4623" i="1" a="1"/>
  <c r="P4623" i="1" s="1"/>
  <c r="P4624" i="1" a="1"/>
  <c r="P4624" i="1" s="1"/>
  <c r="P4625" i="1" a="1"/>
  <c r="P4625" i="1" s="1"/>
  <c r="P4626" i="1" a="1"/>
  <c r="P4626" i="1" s="1"/>
  <c r="P4627" i="1" a="1"/>
  <c r="P4627" i="1" s="1"/>
  <c r="P4628" i="1" a="1"/>
  <c r="P4628" i="1" s="1"/>
  <c r="P4629" i="1" a="1"/>
  <c r="P4629" i="1" s="1"/>
  <c r="P4630" i="1" a="1"/>
  <c r="P4630" i="1" s="1"/>
  <c r="P4631" i="1" a="1"/>
  <c r="P4631" i="1" s="1"/>
  <c r="P4632" i="1" a="1"/>
  <c r="P4632" i="1" s="1"/>
  <c r="P4633" i="1" a="1"/>
  <c r="P4633" i="1" s="1"/>
  <c r="P4634" i="1" a="1"/>
  <c r="P4634" i="1" s="1"/>
  <c r="P4635" i="1" a="1"/>
  <c r="P4635" i="1" s="1"/>
  <c r="P4636" i="1" a="1"/>
  <c r="P4636" i="1" s="1"/>
  <c r="P4637" i="1" a="1"/>
  <c r="P4637" i="1" s="1"/>
  <c r="P4638" i="1" a="1"/>
  <c r="P4638" i="1" s="1"/>
  <c r="P4639" i="1" a="1"/>
  <c r="P4639" i="1" s="1"/>
  <c r="P4640" i="1" a="1"/>
  <c r="P4640" i="1" s="1"/>
  <c r="P4641" i="1" a="1"/>
  <c r="P4641" i="1" s="1"/>
  <c r="P4642" i="1" a="1"/>
  <c r="P4642" i="1" s="1"/>
  <c r="P4643" i="1" a="1"/>
  <c r="P4643" i="1" s="1"/>
  <c r="P4644" i="1" a="1"/>
  <c r="P4644" i="1" s="1"/>
  <c r="P4645" i="1" a="1"/>
  <c r="P4645" i="1" s="1"/>
  <c r="P4646" i="1" a="1"/>
  <c r="P4646" i="1" s="1"/>
  <c r="P4647" i="1" a="1"/>
  <c r="P4647" i="1" s="1"/>
  <c r="P4648" i="1" a="1"/>
  <c r="P4648" i="1" s="1"/>
  <c r="P4649" i="1" a="1"/>
  <c r="P4649" i="1" s="1"/>
  <c r="P4650" i="1" a="1"/>
  <c r="P4650" i="1" s="1"/>
  <c r="P4651" i="1" a="1"/>
  <c r="P4651" i="1" s="1"/>
  <c r="P4652" i="1" a="1"/>
  <c r="P4652" i="1" s="1"/>
  <c r="P4653" i="1" a="1"/>
  <c r="P4653" i="1" s="1"/>
  <c r="P4654" i="1" a="1"/>
  <c r="P4654" i="1" s="1"/>
  <c r="P4655" i="1" a="1"/>
  <c r="P4655" i="1" s="1"/>
  <c r="P4656" i="1" a="1"/>
  <c r="P4656" i="1" s="1"/>
  <c r="P4657" i="1" a="1"/>
  <c r="P4657" i="1" s="1"/>
  <c r="P4658" i="1" a="1"/>
  <c r="P4658" i="1" s="1"/>
  <c r="P4659" i="1" a="1"/>
  <c r="P4659" i="1" s="1"/>
  <c r="P4660" i="1" a="1"/>
  <c r="P4660" i="1" s="1"/>
  <c r="P4661" i="1" a="1"/>
  <c r="P4661" i="1" s="1"/>
  <c r="P4662" i="1" a="1"/>
  <c r="P4662" i="1" s="1"/>
  <c r="P4663" i="1" a="1"/>
  <c r="P4663" i="1" s="1"/>
  <c r="P4664" i="1" a="1"/>
  <c r="P4664" i="1" s="1"/>
  <c r="P4665" i="1" a="1"/>
  <c r="P4665" i="1" s="1"/>
  <c r="P4666" i="1" a="1"/>
  <c r="P4666" i="1" s="1"/>
  <c r="P4667" i="1" a="1"/>
  <c r="P4667" i="1" s="1"/>
  <c r="P4668" i="1" a="1"/>
  <c r="P4668" i="1" s="1"/>
  <c r="P4669" i="1" a="1"/>
  <c r="P4669" i="1" s="1"/>
  <c r="P4670" i="1" a="1"/>
  <c r="P4670" i="1" s="1"/>
  <c r="P4671" i="1" a="1"/>
  <c r="P4671" i="1" s="1"/>
  <c r="P4672" i="1" a="1"/>
  <c r="P4672" i="1" s="1"/>
  <c r="P4673" i="1" a="1"/>
  <c r="P4673" i="1" s="1"/>
  <c r="P4674" i="1" a="1"/>
  <c r="P4674" i="1" s="1"/>
  <c r="P4675" i="1" a="1"/>
  <c r="P4675" i="1" s="1"/>
  <c r="P4676" i="1" a="1"/>
  <c r="P4676" i="1" s="1"/>
  <c r="P4677" i="1" a="1"/>
  <c r="P4677" i="1" s="1"/>
  <c r="P4678" i="1" a="1"/>
  <c r="P4678" i="1" s="1"/>
  <c r="P4679" i="1" a="1"/>
  <c r="P4679" i="1" s="1"/>
  <c r="P4680" i="1" a="1"/>
  <c r="P4680" i="1" s="1"/>
  <c r="P4681" i="1" a="1"/>
  <c r="P4681" i="1" s="1"/>
  <c r="P4682" i="1" a="1"/>
  <c r="P4682" i="1" s="1"/>
  <c r="P4683" i="1" a="1"/>
  <c r="P4683" i="1" s="1"/>
  <c r="P4684" i="1" a="1"/>
  <c r="P4684" i="1" s="1"/>
  <c r="P4685" i="1" a="1"/>
  <c r="P4685" i="1" s="1"/>
  <c r="P4686" i="1" a="1"/>
  <c r="P4686" i="1" s="1"/>
  <c r="P4687" i="1" a="1"/>
  <c r="P4687" i="1" s="1"/>
  <c r="P4688" i="1" a="1"/>
  <c r="P4688" i="1" s="1"/>
  <c r="P4689" i="1" a="1"/>
  <c r="P4689" i="1" s="1"/>
  <c r="P4690" i="1" a="1"/>
  <c r="P4690" i="1" s="1"/>
  <c r="P4691" i="1" a="1"/>
  <c r="P4691" i="1" s="1"/>
  <c r="P4692" i="1" a="1"/>
  <c r="P4692" i="1" s="1"/>
  <c r="P4693" i="1" a="1"/>
  <c r="P4693" i="1" s="1"/>
  <c r="P4694" i="1" a="1"/>
  <c r="P4694" i="1" s="1"/>
  <c r="P4695" i="1" a="1"/>
  <c r="P4695" i="1" s="1"/>
  <c r="P4696" i="1" a="1"/>
  <c r="P4696" i="1" s="1"/>
  <c r="P4697" i="1" a="1"/>
  <c r="P4697" i="1" s="1"/>
  <c r="P4698" i="1" a="1"/>
  <c r="P4698" i="1" s="1"/>
  <c r="P4699" i="1" a="1"/>
  <c r="P4699" i="1" s="1"/>
  <c r="P4700" i="1" a="1"/>
  <c r="P4700" i="1" s="1"/>
  <c r="P4701" i="1" a="1"/>
  <c r="P4701" i="1" s="1"/>
  <c r="P4702" i="1" a="1"/>
  <c r="P4702" i="1" s="1"/>
  <c r="P4703" i="1" a="1"/>
  <c r="P4703" i="1" s="1"/>
  <c r="P4704" i="1" a="1"/>
  <c r="P4704" i="1" s="1"/>
  <c r="P4705" i="1" a="1"/>
  <c r="P4705" i="1" s="1"/>
  <c r="P4706" i="1" a="1"/>
  <c r="P4706" i="1" s="1"/>
  <c r="P4707" i="1" a="1"/>
  <c r="P4707" i="1" s="1"/>
  <c r="P4708" i="1" a="1"/>
  <c r="P4708" i="1" s="1"/>
  <c r="P4709" i="1" a="1"/>
  <c r="P4709" i="1" s="1"/>
  <c r="P4710" i="1" a="1"/>
  <c r="P4710" i="1" s="1"/>
  <c r="P4711" i="1" a="1"/>
  <c r="P4711" i="1" s="1"/>
  <c r="P4712" i="1" a="1"/>
  <c r="P4712" i="1" s="1"/>
  <c r="P4713" i="1" a="1"/>
  <c r="P4713" i="1" s="1"/>
  <c r="P4714" i="1" a="1"/>
  <c r="P4714" i="1" s="1"/>
  <c r="P4715" i="1" a="1"/>
  <c r="P4715" i="1" s="1"/>
  <c r="P4716" i="1" a="1"/>
  <c r="P4716" i="1" s="1"/>
  <c r="P4717" i="1" a="1"/>
  <c r="P4717" i="1" s="1"/>
  <c r="P4718" i="1" a="1"/>
  <c r="P4718" i="1" s="1"/>
  <c r="P4719" i="1" a="1"/>
  <c r="P4719" i="1" s="1"/>
  <c r="P4720" i="1" a="1"/>
  <c r="P4720" i="1" s="1"/>
  <c r="P4721" i="1" a="1"/>
  <c r="P4721" i="1" s="1"/>
  <c r="P4722" i="1" a="1"/>
  <c r="P4722" i="1" s="1"/>
  <c r="P4723" i="1" a="1"/>
  <c r="P4723" i="1" s="1"/>
  <c r="P4724" i="1" a="1"/>
  <c r="P4724" i="1" s="1"/>
  <c r="P4725" i="1" a="1"/>
  <c r="P4725" i="1" s="1"/>
  <c r="P4726" i="1" a="1"/>
  <c r="P4726" i="1" s="1"/>
  <c r="P4727" i="1" a="1"/>
  <c r="P4727" i="1" s="1"/>
  <c r="P4728" i="1" a="1"/>
  <c r="P4728" i="1" s="1"/>
  <c r="P4729" i="1" a="1"/>
  <c r="P4729" i="1" s="1"/>
  <c r="P4730" i="1" a="1"/>
  <c r="P4730" i="1" s="1"/>
  <c r="P4731" i="1" a="1"/>
  <c r="P4731" i="1" s="1"/>
  <c r="P4732" i="1" a="1"/>
  <c r="P4732" i="1" s="1"/>
  <c r="P4733" i="1" a="1"/>
  <c r="P4733" i="1" s="1"/>
  <c r="P4734" i="1" a="1"/>
  <c r="P4734" i="1" s="1"/>
  <c r="P4735" i="1" a="1"/>
  <c r="P4735" i="1" s="1"/>
  <c r="P4736" i="1" a="1"/>
  <c r="P4736" i="1" s="1"/>
  <c r="P4737" i="1" a="1"/>
  <c r="P4737" i="1" s="1"/>
  <c r="P4738" i="1" a="1"/>
  <c r="P4738" i="1" s="1"/>
  <c r="P4739" i="1" a="1"/>
  <c r="P4739" i="1" s="1"/>
  <c r="P4740" i="1" a="1"/>
  <c r="P4740" i="1" s="1"/>
  <c r="P4741" i="1" a="1"/>
  <c r="P4741" i="1" s="1"/>
  <c r="P4742" i="1" a="1"/>
  <c r="P4742" i="1" s="1"/>
  <c r="P4743" i="1" a="1"/>
  <c r="P4743" i="1" s="1"/>
  <c r="P4744" i="1" a="1"/>
  <c r="P4744" i="1" s="1"/>
  <c r="P4745" i="1" a="1"/>
  <c r="P4745" i="1" s="1"/>
  <c r="P4746" i="1" a="1"/>
  <c r="P4746" i="1" s="1"/>
  <c r="P4747" i="1" a="1"/>
  <c r="P4747" i="1" s="1"/>
  <c r="P4748" i="1" a="1"/>
  <c r="P4748" i="1" s="1"/>
  <c r="P4749" i="1" a="1"/>
  <c r="P4749" i="1" s="1"/>
  <c r="P4750" i="1" a="1"/>
  <c r="P4750" i="1" s="1"/>
  <c r="P4751" i="1" a="1"/>
  <c r="P4751" i="1" s="1"/>
  <c r="P4752" i="1" a="1"/>
  <c r="P4752" i="1" s="1"/>
  <c r="P4753" i="1" a="1"/>
  <c r="P4753" i="1" s="1"/>
  <c r="P4754" i="1" a="1"/>
  <c r="P4754" i="1" s="1"/>
  <c r="P4755" i="1" a="1"/>
  <c r="P4755" i="1" s="1"/>
  <c r="P4756" i="1" a="1"/>
  <c r="P4756" i="1" s="1"/>
  <c r="P4757" i="1" a="1"/>
  <c r="P4757" i="1" s="1"/>
  <c r="P4758" i="1" a="1"/>
  <c r="P4758" i="1" s="1"/>
  <c r="P4759" i="1" a="1"/>
  <c r="P4759" i="1" s="1"/>
  <c r="P4760" i="1" a="1"/>
  <c r="P4760" i="1" s="1"/>
  <c r="P4761" i="1" a="1"/>
  <c r="P4761" i="1" s="1"/>
  <c r="P4762" i="1" a="1"/>
  <c r="P4762" i="1" s="1"/>
  <c r="P4763" i="1" a="1"/>
  <c r="P4763" i="1" s="1"/>
  <c r="P4764" i="1" a="1"/>
  <c r="P4764" i="1" s="1"/>
  <c r="P4765" i="1" a="1"/>
  <c r="P4765" i="1" s="1"/>
  <c r="P4766" i="1" a="1"/>
  <c r="P4766" i="1" s="1"/>
  <c r="P4767" i="1" a="1"/>
  <c r="P4767" i="1" s="1"/>
  <c r="P4768" i="1" a="1"/>
  <c r="P4768" i="1" s="1"/>
  <c r="P4769" i="1" a="1"/>
  <c r="P4769" i="1" s="1"/>
  <c r="P4770" i="1" a="1"/>
  <c r="P4770" i="1" s="1"/>
  <c r="P4771" i="1" a="1"/>
  <c r="P4771" i="1" s="1"/>
  <c r="P4772" i="1" a="1"/>
  <c r="P4772" i="1" s="1"/>
  <c r="P4773" i="1" a="1"/>
  <c r="P4773" i="1" s="1"/>
  <c r="P4774" i="1" a="1"/>
  <c r="P4774" i="1" s="1"/>
  <c r="P4775" i="1" a="1"/>
  <c r="P4775" i="1" s="1"/>
  <c r="P4776" i="1" a="1"/>
  <c r="P4776" i="1" s="1"/>
  <c r="P4777" i="1" a="1"/>
  <c r="P4777" i="1" s="1"/>
  <c r="P4778" i="1" a="1"/>
  <c r="P4778" i="1" s="1"/>
  <c r="P4779" i="1" a="1"/>
  <c r="P4779" i="1" s="1"/>
  <c r="P4780" i="1" a="1"/>
  <c r="P4780" i="1" s="1"/>
  <c r="P4781" i="1" a="1"/>
  <c r="P4781" i="1" s="1"/>
  <c r="P4782" i="1" a="1"/>
  <c r="P4782" i="1" s="1"/>
  <c r="P4783" i="1" a="1"/>
  <c r="P4783" i="1" s="1"/>
  <c r="P4784" i="1" a="1"/>
  <c r="P4784" i="1" s="1"/>
  <c r="P4785" i="1" a="1"/>
  <c r="P4785" i="1" s="1"/>
  <c r="P4786" i="1" a="1"/>
  <c r="P4786" i="1" s="1"/>
  <c r="P4787" i="1" a="1"/>
  <c r="P4787" i="1" s="1"/>
  <c r="P4788" i="1" a="1"/>
  <c r="P4788" i="1" s="1"/>
  <c r="P4789" i="1" a="1"/>
  <c r="P4789" i="1" s="1"/>
  <c r="P4790" i="1" a="1"/>
  <c r="P4790" i="1" s="1"/>
  <c r="P4791" i="1" a="1"/>
  <c r="P4791" i="1" s="1"/>
  <c r="P4792" i="1" a="1"/>
  <c r="P4792" i="1" s="1"/>
  <c r="P4793" i="1" a="1"/>
  <c r="P4793" i="1" s="1"/>
  <c r="P4794" i="1" a="1"/>
  <c r="P4794" i="1" s="1"/>
  <c r="P4795" i="1" a="1"/>
  <c r="P4795" i="1" s="1"/>
  <c r="P4796" i="1" a="1"/>
  <c r="P4796" i="1" s="1"/>
  <c r="P4797" i="1" a="1"/>
  <c r="P4797" i="1" s="1"/>
  <c r="P4798" i="1" a="1"/>
  <c r="P4798" i="1" s="1"/>
  <c r="P4799" i="1" a="1"/>
  <c r="P4799" i="1" s="1"/>
  <c r="P4800" i="1" a="1"/>
  <c r="P4800" i="1" s="1"/>
  <c r="P4801" i="1" a="1"/>
  <c r="P4801" i="1" s="1"/>
  <c r="P4802" i="1" a="1"/>
  <c r="P4802" i="1" s="1"/>
  <c r="P4803" i="1" a="1"/>
  <c r="P4803" i="1" s="1"/>
  <c r="P4804" i="1" a="1"/>
  <c r="P4804" i="1" s="1"/>
  <c r="P4805" i="1" a="1"/>
  <c r="P4805" i="1" s="1"/>
  <c r="P4806" i="1" a="1"/>
  <c r="P4806" i="1" s="1"/>
  <c r="P4807" i="1" a="1"/>
  <c r="P4807" i="1" s="1"/>
  <c r="P4808" i="1" a="1"/>
  <c r="P4808" i="1" s="1"/>
  <c r="P4809" i="1" a="1"/>
  <c r="P4809" i="1" s="1"/>
  <c r="P4810" i="1" a="1"/>
  <c r="P4810" i="1" s="1"/>
  <c r="P4811" i="1" a="1"/>
  <c r="P4811" i="1" s="1"/>
  <c r="P4812" i="1" a="1"/>
  <c r="P4812" i="1" s="1"/>
  <c r="P4813" i="1" a="1"/>
  <c r="P4813" i="1" s="1"/>
  <c r="P4814" i="1" a="1"/>
  <c r="P4814" i="1" s="1"/>
  <c r="P4815" i="1" a="1"/>
  <c r="P4815" i="1" s="1"/>
  <c r="P4816" i="1" a="1"/>
  <c r="P4816" i="1" s="1"/>
  <c r="P4817" i="1" a="1"/>
  <c r="P4817" i="1" s="1"/>
  <c r="P4818" i="1" a="1"/>
  <c r="P4818" i="1" s="1"/>
  <c r="P4819" i="1" a="1"/>
  <c r="P4819" i="1" s="1"/>
  <c r="P4820" i="1" a="1"/>
  <c r="P4820" i="1" s="1"/>
  <c r="P4821" i="1" a="1"/>
  <c r="P4821" i="1" s="1"/>
  <c r="P4822" i="1" a="1"/>
  <c r="P4822" i="1" s="1"/>
  <c r="P4823" i="1" a="1"/>
  <c r="P4823" i="1" s="1"/>
  <c r="P4824" i="1" a="1"/>
  <c r="P4824" i="1" s="1"/>
  <c r="P4825" i="1" a="1"/>
  <c r="P4825" i="1" s="1"/>
  <c r="P4826" i="1" a="1"/>
  <c r="P4826" i="1" s="1"/>
  <c r="P4827" i="1" a="1"/>
  <c r="P4827" i="1" s="1"/>
  <c r="P4828" i="1" a="1"/>
  <c r="P4828" i="1" s="1"/>
  <c r="P4829" i="1" a="1"/>
  <c r="P4829" i="1" s="1"/>
  <c r="P4830" i="1" a="1"/>
  <c r="P4830" i="1" s="1"/>
  <c r="P4831" i="1" a="1"/>
  <c r="P4831" i="1" s="1"/>
  <c r="P4832" i="1" a="1"/>
  <c r="P4832" i="1" s="1"/>
  <c r="P4833" i="1" a="1"/>
  <c r="P4833" i="1" s="1"/>
  <c r="P4834" i="1" a="1"/>
  <c r="P4834" i="1" s="1"/>
  <c r="P4835" i="1" a="1"/>
  <c r="P4835" i="1" s="1"/>
  <c r="P4836" i="1" a="1"/>
  <c r="P4836" i="1" s="1"/>
  <c r="P4837" i="1" a="1"/>
  <c r="P4837" i="1" s="1"/>
  <c r="P4838" i="1" a="1"/>
  <c r="P4838" i="1" s="1"/>
  <c r="P4839" i="1" a="1"/>
  <c r="P4839" i="1" s="1"/>
  <c r="P4840" i="1" a="1"/>
  <c r="P4840" i="1" s="1"/>
  <c r="P4841" i="1" a="1"/>
  <c r="P4841" i="1" s="1"/>
  <c r="P4842" i="1" a="1"/>
  <c r="P4842" i="1" s="1"/>
  <c r="P4843" i="1" a="1"/>
  <c r="P4843" i="1" s="1"/>
  <c r="P4844" i="1" a="1"/>
  <c r="P4844" i="1" s="1"/>
  <c r="P4845" i="1" a="1"/>
  <c r="P4845" i="1" s="1"/>
  <c r="P4846" i="1" a="1"/>
  <c r="P4846" i="1" s="1"/>
  <c r="P4847" i="1" a="1"/>
  <c r="P4847" i="1" s="1"/>
  <c r="P4848" i="1" a="1"/>
  <c r="P4848" i="1" s="1"/>
  <c r="P4849" i="1" a="1"/>
  <c r="P4849" i="1" s="1"/>
  <c r="P4850" i="1" a="1"/>
  <c r="P4850" i="1" s="1"/>
  <c r="P4851" i="1" a="1"/>
  <c r="P4851" i="1" s="1"/>
  <c r="P4852" i="1" a="1"/>
  <c r="P4852" i="1" s="1"/>
  <c r="P4853" i="1" a="1"/>
  <c r="P4853" i="1" s="1"/>
  <c r="P4854" i="1" a="1"/>
  <c r="P4854" i="1" s="1"/>
  <c r="P4855" i="1" a="1"/>
  <c r="P4855" i="1" s="1"/>
  <c r="P4856" i="1" a="1"/>
  <c r="P4856" i="1" s="1"/>
  <c r="P4857" i="1" a="1"/>
  <c r="P4857" i="1" s="1"/>
  <c r="P4858" i="1" a="1"/>
  <c r="P4858" i="1" s="1"/>
  <c r="P4859" i="1" a="1"/>
  <c r="P4859" i="1" s="1"/>
  <c r="P4860" i="1" a="1"/>
  <c r="P4860" i="1" s="1"/>
  <c r="P4861" i="1" a="1"/>
  <c r="P4861" i="1" s="1"/>
  <c r="P4862" i="1" a="1"/>
  <c r="P4862" i="1" s="1"/>
  <c r="P4863" i="1" a="1"/>
  <c r="P4863" i="1" s="1"/>
  <c r="P4864" i="1" a="1"/>
  <c r="P4864" i="1" s="1"/>
  <c r="P4865" i="1" a="1"/>
  <c r="P4865" i="1" s="1"/>
  <c r="P4866" i="1" a="1"/>
  <c r="P4866" i="1" s="1"/>
  <c r="P4867" i="1" a="1"/>
  <c r="P4867" i="1" s="1"/>
  <c r="P4868" i="1" a="1"/>
  <c r="P4868" i="1" s="1"/>
  <c r="P4869" i="1" a="1"/>
  <c r="P4869" i="1" s="1"/>
  <c r="P4870" i="1" a="1"/>
  <c r="P4870" i="1" s="1"/>
  <c r="P4871" i="1" a="1"/>
  <c r="P4871" i="1" s="1"/>
  <c r="P4872" i="1" a="1"/>
  <c r="P4872" i="1" s="1"/>
  <c r="P4873" i="1" a="1"/>
  <c r="P4873" i="1" s="1"/>
  <c r="P4874" i="1" a="1"/>
  <c r="P4874" i="1" s="1"/>
  <c r="P4875" i="1" a="1"/>
  <c r="P4875" i="1" s="1"/>
  <c r="P4876" i="1" a="1"/>
  <c r="P4876" i="1" s="1"/>
  <c r="P4877" i="1" a="1"/>
  <c r="P4877" i="1" s="1"/>
  <c r="P4878" i="1" a="1"/>
  <c r="P4878" i="1" s="1"/>
  <c r="P4879" i="1" a="1"/>
  <c r="P4879" i="1" s="1"/>
  <c r="P4880" i="1" a="1"/>
  <c r="P4880" i="1" s="1"/>
  <c r="P4881" i="1" a="1"/>
  <c r="P4881" i="1" s="1"/>
  <c r="P4882" i="1" a="1"/>
  <c r="P4882" i="1" s="1"/>
  <c r="P4883" i="1" a="1"/>
  <c r="P4883" i="1" s="1"/>
  <c r="P4884" i="1" a="1"/>
  <c r="P4884" i="1" s="1"/>
  <c r="P4885" i="1" a="1"/>
  <c r="P4885" i="1" s="1"/>
  <c r="P4886" i="1" a="1"/>
  <c r="P4886" i="1" s="1"/>
  <c r="P4887" i="1" a="1"/>
  <c r="P4887" i="1" s="1"/>
  <c r="P4888" i="1" a="1"/>
  <c r="P4888" i="1" s="1"/>
  <c r="P4889" i="1" a="1"/>
  <c r="P4889" i="1" s="1"/>
  <c r="P4890" i="1" a="1"/>
  <c r="P4890" i="1" s="1"/>
  <c r="P4891" i="1" a="1"/>
  <c r="P4891" i="1" s="1"/>
  <c r="P4892" i="1" a="1"/>
  <c r="P4892" i="1" s="1"/>
  <c r="P4893" i="1" a="1"/>
  <c r="P4893" i="1" s="1"/>
  <c r="P4894" i="1" a="1"/>
  <c r="P4894" i="1" s="1"/>
  <c r="P4895" i="1" a="1"/>
  <c r="P4895" i="1" s="1"/>
  <c r="P4896" i="1" a="1"/>
  <c r="P4896" i="1" s="1"/>
  <c r="P4897" i="1" a="1"/>
  <c r="P4897" i="1" s="1"/>
  <c r="P4898" i="1" a="1"/>
  <c r="P4898" i="1" s="1"/>
  <c r="P4899" i="1" a="1"/>
  <c r="P4899" i="1" s="1"/>
  <c r="P4900" i="1" a="1"/>
  <c r="P4900" i="1" s="1"/>
  <c r="P4901" i="1" a="1"/>
  <c r="P4901" i="1" s="1"/>
  <c r="P4902" i="1" a="1"/>
  <c r="P4902" i="1" s="1"/>
  <c r="P4903" i="1" a="1"/>
  <c r="P4903" i="1" s="1"/>
  <c r="P4904" i="1" a="1"/>
  <c r="P4904" i="1" s="1"/>
  <c r="P4905" i="1" a="1"/>
  <c r="P4905" i="1" s="1"/>
  <c r="P4906" i="1" a="1"/>
  <c r="P4906" i="1" s="1"/>
  <c r="P4907" i="1" a="1"/>
  <c r="P4907" i="1" s="1"/>
  <c r="P4908" i="1" a="1"/>
  <c r="P4908" i="1" s="1"/>
  <c r="P4909" i="1" a="1"/>
  <c r="P4909" i="1" s="1"/>
  <c r="P4910" i="1" a="1"/>
  <c r="P4910" i="1" s="1"/>
  <c r="P4911" i="1" a="1"/>
  <c r="P4911" i="1" s="1"/>
  <c r="P4912" i="1" a="1"/>
  <c r="P4912" i="1" s="1"/>
  <c r="P4913" i="1" a="1"/>
  <c r="P4913" i="1" s="1"/>
  <c r="P4914" i="1" a="1"/>
  <c r="P4914" i="1" s="1"/>
  <c r="P4915" i="1" a="1"/>
  <c r="P4915" i="1" s="1"/>
  <c r="P4916" i="1" a="1"/>
  <c r="P4916" i="1" s="1"/>
  <c r="P4917" i="1" a="1"/>
  <c r="P4917" i="1" s="1"/>
  <c r="P4918" i="1" a="1"/>
  <c r="P4918" i="1" s="1"/>
  <c r="P4919" i="1" a="1"/>
  <c r="P4919" i="1" s="1"/>
  <c r="P4920" i="1" a="1"/>
  <c r="P4920" i="1" s="1"/>
  <c r="P4921" i="1" a="1"/>
  <c r="P4921" i="1" s="1"/>
  <c r="P4922" i="1" a="1"/>
  <c r="P4922" i="1" s="1"/>
  <c r="P4923" i="1" a="1"/>
  <c r="P4923" i="1" s="1"/>
  <c r="P4924" i="1" a="1"/>
  <c r="P4924" i="1" s="1"/>
  <c r="P4925" i="1" a="1"/>
  <c r="P4925" i="1" s="1"/>
  <c r="P4926" i="1" a="1"/>
  <c r="P4926" i="1" s="1"/>
  <c r="P4927" i="1" a="1"/>
  <c r="P4927" i="1" s="1"/>
  <c r="P4928" i="1" a="1"/>
  <c r="P4928" i="1" s="1"/>
  <c r="P4929" i="1" a="1"/>
  <c r="P4929" i="1" s="1"/>
  <c r="P4930" i="1" a="1"/>
  <c r="P4930" i="1" s="1"/>
  <c r="P4931" i="1" a="1"/>
  <c r="P4931" i="1" s="1"/>
  <c r="P4932" i="1" a="1"/>
  <c r="P4932" i="1" s="1"/>
  <c r="P4933" i="1" a="1"/>
  <c r="P4933" i="1" s="1"/>
  <c r="P4934" i="1" a="1"/>
  <c r="P4934" i="1" s="1"/>
  <c r="P4935" i="1" a="1"/>
  <c r="P4935" i="1" s="1"/>
  <c r="P4936" i="1" a="1"/>
  <c r="P4936" i="1" s="1"/>
  <c r="P4937" i="1" a="1"/>
  <c r="P4937" i="1" s="1"/>
  <c r="P4938" i="1" a="1"/>
  <c r="P4938" i="1" s="1"/>
  <c r="P4939" i="1" a="1"/>
  <c r="P4939" i="1" s="1"/>
  <c r="P4940" i="1" a="1"/>
  <c r="P4940" i="1" s="1"/>
  <c r="P4941" i="1" a="1"/>
  <c r="P4941" i="1" s="1"/>
  <c r="P4942" i="1" a="1"/>
  <c r="P4942" i="1" s="1"/>
  <c r="P4943" i="1" a="1"/>
  <c r="P4943" i="1" s="1"/>
  <c r="P4944" i="1" a="1"/>
  <c r="P4944" i="1" s="1"/>
  <c r="P4945" i="1" a="1"/>
  <c r="P4945" i="1" s="1"/>
  <c r="P4946" i="1" a="1"/>
  <c r="P4946" i="1" s="1"/>
  <c r="P4947" i="1" a="1"/>
  <c r="P4947" i="1" s="1"/>
  <c r="P4948" i="1" a="1"/>
  <c r="P4948" i="1" s="1"/>
  <c r="P4949" i="1" a="1"/>
  <c r="P4949" i="1" s="1"/>
  <c r="P4950" i="1" a="1"/>
  <c r="P4950" i="1" s="1"/>
  <c r="P4951" i="1" a="1"/>
  <c r="P4951" i="1" s="1"/>
  <c r="P4952" i="1" a="1"/>
  <c r="P4952" i="1" s="1"/>
  <c r="P4953" i="1" a="1"/>
  <c r="P4953" i="1" s="1"/>
  <c r="P4954" i="1" a="1"/>
  <c r="P4954" i="1" s="1"/>
  <c r="P4955" i="1" a="1"/>
  <c r="P4955" i="1" s="1"/>
  <c r="P4956" i="1" a="1"/>
  <c r="P4956" i="1" s="1"/>
  <c r="P4957" i="1" a="1"/>
  <c r="P4957" i="1" s="1"/>
  <c r="P4958" i="1" a="1"/>
  <c r="P4958" i="1" s="1"/>
  <c r="P4959" i="1" a="1"/>
  <c r="P4959" i="1" s="1"/>
  <c r="P4960" i="1" a="1"/>
  <c r="P4960" i="1" s="1"/>
  <c r="P4961" i="1" a="1"/>
  <c r="P4961" i="1" s="1"/>
  <c r="P4962" i="1" a="1"/>
  <c r="P4962" i="1" s="1"/>
  <c r="P4963" i="1" a="1"/>
  <c r="P4963" i="1" s="1"/>
  <c r="P4964" i="1" a="1"/>
  <c r="P4964" i="1" s="1"/>
  <c r="P4965" i="1" a="1"/>
  <c r="P4965" i="1" s="1"/>
  <c r="P4966" i="1" a="1"/>
  <c r="P4966" i="1" s="1"/>
  <c r="P4967" i="1" a="1"/>
  <c r="P4967" i="1" s="1"/>
  <c r="P4968" i="1" a="1"/>
  <c r="P4968" i="1" s="1"/>
  <c r="P4969" i="1" a="1"/>
  <c r="P4969" i="1"/>
  <c r="P4970" i="1" a="1"/>
  <c r="P4970" i="1" s="1"/>
  <c r="P4971" i="1" a="1"/>
  <c r="P4971" i="1" s="1"/>
  <c r="P4972" i="1" a="1"/>
  <c r="P4972" i="1" s="1"/>
  <c r="P4973" i="1" a="1"/>
  <c r="P4973" i="1" s="1"/>
  <c r="P4974" i="1" a="1"/>
  <c r="P4974" i="1" s="1"/>
  <c r="P4975" i="1" a="1"/>
  <c r="P4975" i="1" s="1"/>
  <c r="P4976" i="1" a="1"/>
  <c r="P4976" i="1" s="1"/>
  <c r="P4977" i="1" a="1"/>
  <c r="P4977" i="1" s="1"/>
  <c r="P4978" i="1" a="1"/>
  <c r="P4978" i="1" s="1"/>
  <c r="P4979" i="1" a="1"/>
  <c r="P4979" i="1" s="1"/>
  <c r="P4980" i="1" a="1"/>
  <c r="P4980" i="1" s="1"/>
  <c r="P4981" i="1" a="1"/>
  <c r="P4981" i="1" s="1"/>
  <c r="P4982" i="1" a="1"/>
  <c r="P4982" i="1" s="1"/>
  <c r="P4983" i="1" a="1"/>
  <c r="P4983" i="1" s="1"/>
  <c r="P4984" i="1" a="1"/>
  <c r="P4984" i="1" s="1"/>
  <c r="P4985" i="1" a="1"/>
  <c r="P4985" i="1"/>
  <c r="P4986" i="1" a="1"/>
  <c r="P4986" i="1" s="1"/>
  <c r="P4987" i="1" a="1"/>
  <c r="P4987" i="1" s="1"/>
  <c r="P4988" i="1" a="1"/>
  <c r="P4988" i="1" s="1"/>
  <c r="P4989" i="1" a="1"/>
  <c r="P4989" i="1" s="1"/>
  <c r="P4990" i="1" a="1"/>
  <c r="P4990" i="1" s="1"/>
  <c r="P4991" i="1" a="1"/>
  <c r="P4991" i="1" s="1"/>
  <c r="P4992" i="1" a="1"/>
  <c r="P4992" i="1" s="1"/>
  <c r="P4993" i="1" a="1"/>
  <c r="P4993" i="1" s="1"/>
  <c r="P4994" i="1" a="1"/>
  <c r="P4994" i="1" s="1"/>
  <c r="P4995" i="1" a="1"/>
  <c r="P4995" i="1" s="1"/>
  <c r="P4996" i="1" a="1"/>
  <c r="P4996" i="1" s="1"/>
  <c r="P4997" i="1" a="1"/>
  <c r="P4997" i="1" s="1"/>
  <c r="P4998" i="1" a="1"/>
  <c r="P4998" i="1" s="1"/>
  <c r="P4999" i="1" a="1"/>
  <c r="P4999" i="1" s="1"/>
  <c r="P5000" i="1" a="1"/>
  <c r="P5000" i="1" s="1"/>
  <c r="P5001" i="1" a="1"/>
  <c r="P5001" i="1"/>
  <c r="P5002" i="1" a="1"/>
  <c r="P5002" i="1" s="1"/>
  <c r="P5003" i="1" a="1"/>
  <c r="P5003" i="1" s="1"/>
  <c r="P5004" i="1" a="1"/>
  <c r="P5004" i="1" s="1"/>
  <c r="P5005" i="1" a="1"/>
  <c r="P5005" i="1" s="1"/>
  <c r="P5006" i="1" a="1"/>
  <c r="P5006" i="1" s="1"/>
  <c r="P5007" i="1" a="1"/>
  <c r="P5007" i="1" s="1"/>
  <c r="P5008" i="1" a="1"/>
  <c r="P5008" i="1" s="1"/>
  <c r="P5009" i="1" a="1"/>
  <c r="P5009" i="1" s="1"/>
  <c r="P5010" i="1" a="1"/>
  <c r="P5010" i="1" s="1"/>
  <c r="P5011" i="1" a="1"/>
  <c r="P5011" i="1" s="1"/>
  <c r="P5012" i="1" a="1"/>
  <c r="P5012" i="1" s="1"/>
  <c r="P5013" i="1" a="1"/>
  <c r="P5013" i="1" s="1"/>
  <c r="P5014" i="1" a="1"/>
  <c r="P5014" i="1" s="1"/>
  <c r="P5015" i="1" a="1"/>
  <c r="P5015" i="1" s="1"/>
  <c r="P5016" i="1" a="1"/>
  <c r="P5016" i="1" s="1"/>
  <c r="P5017" i="1" a="1"/>
  <c r="P5017" i="1"/>
  <c r="P5018" i="1" a="1"/>
  <c r="P5018" i="1" s="1"/>
  <c r="P5019" i="1" a="1"/>
  <c r="P5019" i="1" s="1"/>
  <c r="P5020" i="1" a="1"/>
  <c r="P5020" i="1" s="1"/>
  <c r="P5021" i="1" a="1"/>
  <c r="P5021" i="1" s="1"/>
  <c r="P5022" i="1" a="1"/>
  <c r="P5022" i="1" s="1"/>
  <c r="P5023" i="1" a="1"/>
  <c r="P5023" i="1" s="1"/>
  <c r="P5024" i="1" a="1"/>
  <c r="P5024" i="1" s="1"/>
  <c r="P5025" i="1" a="1"/>
  <c r="P5025" i="1" s="1"/>
  <c r="P5026" i="1" a="1"/>
  <c r="P5026" i="1" s="1"/>
  <c r="P5027" i="1" a="1"/>
  <c r="P5027" i="1" s="1"/>
  <c r="P5028" i="1" a="1"/>
  <c r="P5028" i="1" s="1"/>
  <c r="P5029" i="1" a="1"/>
  <c r="P5029" i="1" s="1"/>
  <c r="P5030" i="1" a="1"/>
  <c r="P5030" i="1" s="1"/>
  <c r="P5031" i="1" a="1"/>
  <c r="P5031" i="1" s="1"/>
  <c r="P5032" i="1" a="1"/>
  <c r="P5032" i="1" s="1"/>
  <c r="P5033" i="1" a="1"/>
  <c r="P5033" i="1"/>
  <c r="P5034" i="1" a="1"/>
  <c r="P5034" i="1" s="1"/>
  <c r="P5035" i="1" a="1"/>
  <c r="P5035" i="1" s="1"/>
  <c r="P5036" i="1" a="1"/>
  <c r="P5036" i="1" s="1"/>
  <c r="P5037" i="1" a="1"/>
  <c r="P5037" i="1" s="1"/>
  <c r="P5038" i="1" a="1"/>
  <c r="P5038" i="1" s="1"/>
  <c r="P5039" i="1" a="1"/>
  <c r="P5039" i="1" s="1"/>
  <c r="P5040" i="1" a="1"/>
  <c r="P5040" i="1" s="1"/>
  <c r="P5041" i="1" a="1"/>
  <c r="P5041" i="1"/>
  <c r="P5042" i="1" a="1"/>
  <c r="P5042" i="1" s="1"/>
  <c r="P5043" i="1" a="1"/>
  <c r="P5043" i="1" s="1"/>
  <c r="P5044" i="1" a="1"/>
  <c r="P5044" i="1" s="1"/>
  <c r="P5045" i="1" a="1"/>
  <c r="P5045" i="1" s="1"/>
  <c r="P5046" i="1" a="1"/>
  <c r="P5046" i="1" s="1"/>
  <c r="P5047" i="1" a="1"/>
  <c r="P5047" i="1" s="1"/>
  <c r="P5048" i="1" a="1"/>
  <c r="P5048" i="1" s="1"/>
  <c r="P5049" i="1" a="1"/>
  <c r="P5049" i="1" s="1"/>
  <c r="P5050" i="1" a="1"/>
  <c r="P5050" i="1" s="1"/>
  <c r="P5051" i="1" a="1"/>
  <c r="P5051" i="1" s="1"/>
  <c r="P5052" i="1" a="1"/>
  <c r="P5052" i="1" s="1"/>
  <c r="P5053" i="1" a="1"/>
  <c r="P5053" i="1" s="1"/>
  <c r="P5054" i="1" a="1"/>
  <c r="P5054" i="1" s="1"/>
  <c r="P5055" i="1" a="1"/>
  <c r="P5055" i="1" s="1"/>
  <c r="P5056" i="1" a="1"/>
  <c r="P5056" i="1" s="1"/>
  <c r="P5057" i="1" a="1"/>
  <c r="P5057" i="1"/>
  <c r="P5058" i="1" a="1"/>
  <c r="P5058" i="1" s="1"/>
  <c r="P5059" i="1" a="1"/>
  <c r="P5059" i="1" s="1"/>
  <c r="P5060" i="1" a="1"/>
  <c r="P5060" i="1" s="1"/>
  <c r="P5061" i="1" a="1"/>
  <c r="P5061" i="1" s="1"/>
  <c r="P5062" i="1" a="1"/>
  <c r="P5062" i="1" s="1"/>
  <c r="P5063" i="1" a="1"/>
  <c r="P5063" i="1" s="1"/>
  <c r="P5064" i="1" a="1"/>
  <c r="P5064" i="1" s="1"/>
  <c r="P5065" i="1" a="1"/>
  <c r="P5065" i="1"/>
  <c r="P5066" i="1" a="1"/>
  <c r="P5066" i="1" s="1"/>
  <c r="P5067" i="1" a="1"/>
  <c r="P5067" i="1" s="1"/>
  <c r="P5068" i="1" a="1"/>
  <c r="P5068" i="1" s="1"/>
  <c r="P5069" i="1" a="1"/>
  <c r="P5069" i="1" s="1"/>
  <c r="P5070" i="1" a="1"/>
  <c r="P5070" i="1" s="1"/>
  <c r="P5071" i="1" a="1"/>
  <c r="P5071" i="1" s="1"/>
  <c r="P5072" i="1" a="1"/>
  <c r="P5072" i="1" s="1"/>
  <c r="P5073" i="1" a="1"/>
  <c r="P5073" i="1" s="1"/>
  <c r="P5074" i="1" a="1"/>
  <c r="P5074" i="1" s="1"/>
  <c r="P5075" i="1" a="1"/>
  <c r="P5075" i="1" s="1"/>
  <c r="P5076" i="1" a="1"/>
  <c r="P5076" i="1" s="1"/>
  <c r="P5077" i="1" a="1"/>
  <c r="P5077" i="1" s="1"/>
  <c r="P5078" i="1" a="1"/>
  <c r="P5078" i="1" s="1"/>
  <c r="P5079" i="1" a="1"/>
  <c r="P5079" i="1" s="1"/>
  <c r="P5080" i="1" a="1"/>
  <c r="P5080" i="1" s="1"/>
  <c r="P5081" i="1" a="1"/>
  <c r="P5081" i="1"/>
  <c r="P5082" i="1" a="1"/>
  <c r="P5082" i="1" s="1"/>
  <c r="P5083" i="1" a="1"/>
  <c r="P5083" i="1" s="1"/>
  <c r="P5084" i="1" a="1"/>
  <c r="P5084" i="1" s="1"/>
  <c r="P5085" i="1" a="1"/>
  <c r="P5085" i="1" s="1"/>
  <c r="P5086" i="1" a="1"/>
  <c r="P5086" i="1" s="1"/>
  <c r="P5087" i="1" a="1"/>
  <c r="P5087" i="1" s="1"/>
  <c r="P5088" i="1" a="1"/>
  <c r="P5088" i="1" s="1"/>
  <c r="P5089" i="1" a="1"/>
  <c r="P5089" i="1"/>
  <c r="P5090" i="1" a="1"/>
  <c r="P5090" i="1" s="1"/>
  <c r="P5091" i="1" a="1"/>
  <c r="P5091" i="1" s="1"/>
  <c r="P5092" i="1" a="1"/>
  <c r="P5092" i="1" s="1"/>
  <c r="P5093" i="1" a="1"/>
  <c r="P5093" i="1" s="1"/>
  <c r="P5094" i="1" a="1"/>
  <c r="P5094" i="1" s="1"/>
  <c r="P5095" i="1" a="1"/>
  <c r="P5095" i="1" s="1"/>
  <c r="P5096" i="1" a="1"/>
  <c r="P5096" i="1" s="1"/>
  <c r="P5097" i="1" a="1"/>
  <c r="P5097" i="1"/>
  <c r="P5098" i="1" a="1"/>
  <c r="P5098" i="1" s="1"/>
  <c r="P5099" i="1" a="1"/>
  <c r="P5099" i="1" s="1"/>
  <c r="P5100" i="1" a="1"/>
  <c r="P5100" i="1" s="1"/>
  <c r="P5101" i="1" a="1"/>
  <c r="P5101" i="1" s="1"/>
  <c r="P5102" i="1" a="1"/>
  <c r="P5102" i="1" s="1"/>
  <c r="P5103" i="1" a="1"/>
  <c r="P5103" i="1" s="1"/>
  <c r="P5104" i="1" a="1"/>
  <c r="P5104" i="1" s="1"/>
  <c r="P5105" i="1" a="1"/>
  <c r="P5105" i="1"/>
  <c r="P5106" i="1" a="1"/>
  <c r="P5106" i="1" s="1"/>
  <c r="P5107" i="1" a="1"/>
  <c r="P5107" i="1" s="1"/>
  <c r="P5108" i="1" a="1"/>
  <c r="P5108" i="1" s="1"/>
  <c r="P5109" i="1" a="1"/>
  <c r="P5109" i="1" s="1"/>
  <c r="P5110" i="1" a="1"/>
  <c r="P5110" i="1" s="1"/>
  <c r="P5111" i="1" a="1"/>
  <c r="P5111" i="1" s="1"/>
  <c r="P5112" i="1" a="1"/>
  <c r="P5112" i="1" s="1"/>
  <c r="P5113" i="1" a="1"/>
  <c r="P5113" i="1" s="1"/>
  <c r="P5114" i="1" a="1"/>
  <c r="P5114" i="1" s="1"/>
  <c r="P5115" i="1" a="1"/>
  <c r="P5115" i="1" s="1"/>
  <c r="P5116" i="1" a="1"/>
  <c r="P5116" i="1" s="1"/>
  <c r="P5117" i="1" a="1"/>
  <c r="P5117" i="1" s="1"/>
  <c r="P5118" i="1" a="1"/>
  <c r="P5118" i="1" s="1"/>
  <c r="P5119" i="1" a="1"/>
  <c r="P5119" i="1"/>
  <c r="P5120" i="1" a="1"/>
  <c r="P5120" i="1" s="1"/>
  <c r="P5121" i="1" a="1"/>
  <c r="P5121" i="1" s="1"/>
  <c r="P5122" i="1" a="1"/>
  <c r="P5122" i="1" s="1"/>
  <c r="P5123" i="1" a="1"/>
  <c r="P5123" i="1" s="1"/>
  <c r="P5124" i="1" a="1"/>
  <c r="P5124" i="1" s="1"/>
  <c r="P5125" i="1" a="1"/>
  <c r="P5125" i="1" s="1"/>
  <c r="P5126" i="1" a="1"/>
  <c r="P5126" i="1" s="1"/>
  <c r="P5127" i="1" a="1"/>
  <c r="P5127" i="1"/>
  <c r="P5128" i="1" a="1"/>
  <c r="P5128" i="1" s="1"/>
  <c r="P5129" i="1" a="1"/>
  <c r="P5129" i="1" s="1"/>
  <c r="P5130" i="1" a="1"/>
  <c r="P5130" i="1" s="1"/>
  <c r="P5131" i="1" a="1"/>
  <c r="P5131" i="1" s="1"/>
  <c r="P5132" i="1" a="1"/>
  <c r="P5132" i="1" s="1"/>
  <c r="P5133" i="1" a="1"/>
  <c r="P5133" i="1" s="1"/>
  <c r="P5134" i="1" a="1"/>
  <c r="P5134" i="1" s="1"/>
  <c r="P5135" i="1" a="1"/>
  <c r="P5135" i="1" s="1"/>
  <c r="P5136" i="1" a="1"/>
  <c r="P5136" i="1" s="1"/>
  <c r="P5137" i="1" a="1"/>
  <c r="P5137" i="1"/>
  <c r="P5138" i="1" a="1"/>
  <c r="P5138" i="1" s="1"/>
  <c r="P5139" i="1" a="1"/>
  <c r="P5139" i="1" s="1"/>
  <c r="P5140" i="1" a="1"/>
  <c r="P5140" i="1" s="1"/>
  <c r="P5141" i="1" a="1"/>
  <c r="P5141" i="1" s="1"/>
  <c r="P5142" i="1" a="1"/>
  <c r="P5142" i="1" s="1"/>
  <c r="P5143" i="1" a="1"/>
  <c r="P5143" i="1" s="1"/>
  <c r="P5144" i="1" a="1"/>
  <c r="P5144" i="1" s="1"/>
  <c r="P5145" i="1" a="1"/>
  <c r="P5145" i="1" s="1"/>
  <c r="P5146" i="1" a="1"/>
  <c r="P5146" i="1" s="1"/>
  <c r="P5147" i="1" a="1"/>
  <c r="P5147" i="1" s="1"/>
  <c r="P5148" i="1" a="1"/>
  <c r="P5148" i="1" s="1"/>
  <c r="P5149" i="1" a="1"/>
  <c r="P5149" i="1" s="1"/>
  <c r="P5150" i="1" a="1"/>
  <c r="P5150" i="1" s="1"/>
  <c r="P5151" i="1" a="1"/>
  <c r="P5151" i="1" s="1"/>
  <c r="P5152" i="1" a="1"/>
  <c r="P5152" i="1" s="1"/>
  <c r="P5153" i="1" a="1"/>
  <c r="P5153" i="1"/>
  <c r="P5154" i="1" a="1"/>
  <c r="P5154" i="1" s="1"/>
  <c r="P5155" i="1" a="1"/>
  <c r="P5155" i="1" s="1"/>
  <c r="P5156" i="1" a="1"/>
  <c r="P5156" i="1" s="1"/>
  <c r="P5157" i="1" a="1"/>
  <c r="P5157" i="1" s="1"/>
  <c r="P5158" i="1" a="1"/>
  <c r="P5158" i="1" s="1"/>
  <c r="P5159" i="1" a="1"/>
  <c r="P5159" i="1" s="1"/>
  <c r="P5160" i="1" a="1"/>
  <c r="P5160" i="1" s="1"/>
  <c r="P5161" i="1" a="1"/>
  <c r="P5161" i="1" s="1"/>
  <c r="P5162" i="1" a="1"/>
  <c r="P5162" i="1" s="1"/>
  <c r="P5163" i="1" a="1"/>
  <c r="P5163" i="1" s="1"/>
  <c r="P5164" i="1" a="1"/>
  <c r="P5164" i="1" s="1"/>
  <c r="P5165" i="1" a="1"/>
  <c r="P5165" i="1" s="1"/>
  <c r="P5166" i="1" a="1"/>
  <c r="P5166" i="1" s="1"/>
  <c r="P5167" i="1" a="1"/>
  <c r="P5167" i="1" s="1"/>
  <c r="P5168" i="1" a="1"/>
  <c r="P5168" i="1" s="1"/>
  <c r="P5169" i="1" a="1"/>
  <c r="P5169" i="1"/>
  <c r="P5170" i="1" a="1"/>
  <c r="P5170" i="1" s="1"/>
  <c r="P5171" i="1" a="1"/>
  <c r="P5171" i="1" s="1"/>
  <c r="P5172" i="1" a="1"/>
  <c r="P5172" i="1" s="1"/>
  <c r="P5173" i="1" a="1"/>
  <c r="P5173" i="1" s="1"/>
  <c r="P5174" i="1" a="1"/>
  <c r="P5174" i="1" s="1"/>
  <c r="P5175" i="1" a="1"/>
  <c r="P5175" i="1" s="1"/>
  <c r="P5176" i="1" a="1"/>
  <c r="P5176" i="1" s="1"/>
  <c r="P5177" i="1" a="1"/>
  <c r="P5177" i="1" s="1"/>
  <c r="P5178" i="1" a="1"/>
  <c r="P5178" i="1" s="1"/>
  <c r="P5179" i="1" a="1"/>
  <c r="P5179" i="1" s="1"/>
  <c r="P5180" i="1" a="1"/>
  <c r="P5180" i="1" s="1"/>
  <c r="P5181" i="1" a="1"/>
  <c r="P5181" i="1" s="1"/>
  <c r="P5182" i="1" a="1"/>
  <c r="P5182" i="1" s="1"/>
  <c r="P5183" i="1" a="1"/>
  <c r="P5183" i="1" s="1"/>
  <c r="P5184" i="1" a="1"/>
  <c r="P5184" i="1" s="1"/>
  <c r="P5185" i="1" a="1"/>
  <c r="P5185" i="1"/>
  <c r="P5186" i="1" a="1"/>
  <c r="P5186" i="1" s="1"/>
  <c r="P5187" i="1" a="1"/>
  <c r="P5187" i="1" s="1"/>
  <c r="P5188" i="1" a="1"/>
  <c r="P5188" i="1" s="1"/>
  <c r="P5189" i="1" a="1"/>
  <c r="P5189" i="1" s="1"/>
  <c r="P5190" i="1" a="1"/>
  <c r="P5190" i="1" s="1"/>
  <c r="P5191" i="1" a="1"/>
  <c r="P5191" i="1" s="1"/>
  <c r="P5192" i="1" a="1"/>
  <c r="P5192" i="1" s="1"/>
  <c r="P5193" i="1" a="1"/>
  <c r="P5193" i="1" s="1"/>
  <c r="P5194" i="1" a="1"/>
  <c r="P5194" i="1" s="1"/>
  <c r="P5195" i="1" a="1"/>
  <c r="P5195" i="1" s="1"/>
  <c r="P5196" i="1" a="1"/>
  <c r="P5196" i="1" s="1"/>
  <c r="P5197" i="1" a="1"/>
  <c r="P5197" i="1" s="1"/>
  <c r="P5198" i="1" a="1"/>
  <c r="P5198" i="1" s="1"/>
  <c r="P5199" i="1" a="1"/>
  <c r="P5199" i="1" s="1"/>
  <c r="P5200" i="1" a="1"/>
  <c r="P5200" i="1" s="1"/>
  <c r="P5201" i="1" a="1"/>
  <c r="P5201" i="1"/>
  <c r="P5202" i="1" a="1"/>
  <c r="P5202" i="1" s="1"/>
  <c r="P5203" i="1" a="1"/>
  <c r="P5203" i="1" s="1"/>
  <c r="P5204" i="1" a="1"/>
  <c r="P5204" i="1" s="1"/>
  <c r="P5205" i="1" a="1"/>
  <c r="P5205" i="1" s="1"/>
  <c r="P5206" i="1" a="1"/>
  <c r="P5206" i="1" s="1"/>
  <c r="P5207" i="1" a="1"/>
  <c r="P5207" i="1" s="1"/>
  <c r="P5208" i="1" a="1"/>
  <c r="P5208" i="1" s="1"/>
  <c r="P5209" i="1" a="1"/>
  <c r="P5209" i="1" s="1"/>
  <c r="P5210" i="1" a="1"/>
  <c r="P5210" i="1" s="1"/>
  <c r="P5211" i="1" a="1"/>
  <c r="P5211" i="1" s="1"/>
  <c r="P5212" i="1" a="1"/>
  <c r="P5212" i="1" s="1"/>
  <c r="P5213" i="1" a="1"/>
  <c r="P5213" i="1" s="1"/>
  <c r="P5214" i="1" a="1"/>
  <c r="P5214" i="1" s="1"/>
  <c r="P5215" i="1" a="1"/>
  <c r="P5215" i="1" s="1"/>
  <c r="P5216" i="1" a="1"/>
  <c r="P5216" i="1" s="1"/>
  <c r="P5217" i="1" a="1"/>
  <c r="P5217" i="1" s="1"/>
  <c r="P5218" i="1" a="1"/>
  <c r="P5218" i="1" s="1"/>
  <c r="P5219" i="1" a="1"/>
  <c r="P5219" i="1" s="1"/>
  <c r="P5220" i="1" a="1"/>
  <c r="P5220" i="1" s="1"/>
  <c r="P5221" i="1" a="1"/>
  <c r="P5221" i="1" s="1"/>
  <c r="P5222" i="1" a="1"/>
  <c r="P5222" i="1" s="1"/>
  <c r="P5223" i="1" a="1"/>
  <c r="P5223" i="1" s="1"/>
  <c r="P5224" i="1" a="1"/>
  <c r="P5224" i="1" s="1"/>
  <c r="P5225" i="1" a="1"/>
  <c r="P5225" i="1" s="1"/>
  <c r="P5226" i="1" a="1"/>
  <c r="P5226" i="1" s="1"/>
  <c r="P5227" i="1" a="1"/>
  <c r="P5227" i="1" s="1"/>
  <c r="P5228" i="1" a="1"/>
  <c r="P5228" i="1" s="1"/>
  <c r="P5229" i="1" a="1"/>
  <c r="P5229" i="1" s="1"/>
  <c r="P5230" i="1" a="1"/>
  <c r="P5230" i="1" s="1"/>
  <c r="P5231" i="1" a="1"/>
  <c r="P5231" i="1" s="1"/>
  <c r="P5232" i="1" a="1"/>
  <c r="P5232" i="1" s="1"/>
  <c r="P5233" i="1" a="1"/>
  <c r="P5233" i="1" s="1"/>
  <c r="P5234" i="1" a="1"/>
  <c r="P5234" i="1" s="1"/>
  <c r="P5235" i="1" a="1"/>
  <c r="P5235" i="1" s="1"/>
  <c r="P5236" i="1" a="1"/>
  <c r="P5236" i="1" s="1"/>
  <c r="P5237" i="1" a="1"/>
  <c r="P5237" i="1" s="1"/>
  <c r="P5238" i="1" a="1"/>
  <c r="P5238" i="1" s="1"/>
  <c r="P5239" i="1" a="1"/>
  <c r="P5239" i="1" s="1"/>
  <c r="P5240" i="1" a="1"/>
  <c r="P5240" i="1" s="1"/>
  <c r="P5241" i="1" a="1"/>
  <c r="P5241" i="1" s="1"/>
  <c r="P5242" i="1" a="1"/>
  <c r="P5242" i="1" s="1"/>
  <c r="P5243" i="1" a="1"/>
  <c r="P5243" i="1" s="1"/>
  <c r="P5244" i="1" a="1"/>
  <c r="P5244" i="1" s="1"/>
  <c r="P5245" i="1" a="1"/>
  <c r="P5245" i="1" s="1"/>
  <c r="P5246" i="1" a="1"/>
  <c r="P5246" i="1" s="1"/>
  <c r="P5247" i="1" a="1"/>
  <c r="P5247" i="1" s="1"/>
  <c r="P5248" i="1" a="1"/>
  <c r="P5248" i="1" s="1"/>
  <c r="P5249" i="1" a="1"/>
  <c r="P5249" i="1" s="1"/>
  <c r="P5250" i="1" a="1"/>
  <c r="P5250" i="1" s="1"/>
  <c r="P5251" i="1" a="1"/>
  <c r="P5251" i="1" s="1"/>
  <c r="P5252" i="1" a="1"/>
  <c r="P5252" i="1" s="1"/>
  <c r="P5253" i="1" a="1"/>
  <c r="P5253" i="1" s="1"/>
  <c r="P5254" i="1" a="1"/>
  <c r="P5254" i="1" s="1"/>
  <c r="P5255" i="1" a="1"/>
  <c r="P5255" i="1" s="1"/>
  <c r="P5256" i="1" a="1"/>
  <c r="P5256" i="1" s="1"/>
  <c r="P5257" i="1" a="1"/>
  <c r="P5257" i="1" s="1"/>
  <c r="P5258" i="1" a="1"/>
  <c r="P5258" i="1" s="1"/>
  <c r="P5259" i="1" a="1"/>
  <c r="P5259" i="1" s="1"/>
  <c r="P5260" i="1" a="1"/>
  <c r="P5260" i="1" s="1"/>
  <c r="P5261" i="1" a="1"/>
  <c r="P5261" i="1" s="1"/>
  <c r="P5262" i="1" a="1"/>
  <c r="P5262" i="1" s="1"/>
  <c r="P5263" i="1" a="1"/>
  <c r="P5263" i="1" s="1"/>
  <c r="P5264" i="1" a="1"/>
  <c r="P5264" i="1" s="1"/>
  <c r="P5265" i="1" a="1"/>
  <c r="P5265" i="1" s="1"/>
  <c r="P5266" i="1" a="1"/>
  <c r="P5266" i="1" s="1"/>
  <c r="P5267" i="1" a="1"/>
  <c r="P5267" i="1" s="1"/>
  <c r="P5268" i="1" a="1"/>
  <c r="P5268" i="1" s="1"/>
  <c r="P5269" i="1" a="1"/>
  <c r="P5269" i="1" s="1"/>
  <c r="P5270" i="1" a="1"/>
  <c r="P5270" i="1" s="1"/>
  <c r="P5271" i="1" a="1"/>
  <c r="P5271" i="1" s="1"/>
  <c r="P5272" i="1" a="1"/>
  <c r="P5272" i="1" s="1"/>
  <c r="P5273" i="1" a="1"/>
  <c r="P5273" i="1" s="1"/>
  <c r="P5274" i="1" a="1"/>
  <c r="P5274" i="1" s="1"/>
  <c r="P5275" i="1" a="1"/>
  <c r="P5275" i="1" s="1"/>
  <c r="P5276" i="1" a="1"/>
  <c r="P5276" i="1" s="1"/>
  <c r="P5277" i="1" a="1"/>
  <c r="P5277" i="1" s="1"/>
  <c r="P5278" i="1" a="1"/>
  <c r="P5278" i="1" s="1"/>
  <c r="P5279" i="1" a="1"/>
  <c r="P5279" i="1" s="1"/>
  <c r="P5280" i="1" a="1"/>
  <c r="P5280" i="1" s="1"/>
  <c r="P5281" i="1" a="1"/>
  <c r="P5281" i="1" s="1"/>
  <c r="P5282" i="1" a="1"/>
  <c r="P5282" i="1" s="1"/>
  <c r="P5283" i="1" a="1"/>
  <c r="P5283" i="1" s="1"/>
  <c r="P5284" i="1" a="1"/>
  <c r="P5284" i="1" s="1"/>
  <c r="P5285" i="1" a="1"/>
  <c r="P5285" i="1" s="1"/>
  <c r="P5286" i="1" a="1"/>
  <c r="P5286" i="1" s="1"/>
  <c r="P5287" i="1" a="1"/>
  <c r="P5287" i="1" s="1"/>
  <c r="P5288" i="1" a="1"/>
  <c r="P5288" i="1" s="1"/>
  <c r="P5289" i="1" a="1"/>
  <c r="P5289" i="1" s="1"/>
  <c r="P5290" i="1" a="1"/>
  <c r="P5290" i="1" s="1"/>
  <c r="P5291" i="1" a="1"/>
  <c r="P5291" i="1" s="1"/>
  <c r="P5292" i="1" a="1"/>
  <c r="P5292" i="1" s="1"/>
  <c r="P5293" i="1" a="1"/>
  <c r="P5293" i="1" s="1"/>
  <c r="P5294" i="1" a="1"/>
  <c r="P5294" i="1" s="1"/>
  <c r="P5295" i="1" a="1"/>
  <c r="P5295" i="1" s="1"/>
  <c r="P5296" i="1" a="1"/>
  <c r="P5296" i="1" s="1"/>
  <c r="P5297" i="1" a="1"/>
  <c r="P5297" i="1" s="1"/>
  <c r="P5298" i="1" a="1"/>
  <c r="P5298" i="1" s="1"/>
  <c r="P5299" i="1" a="1"/>
  <c r="P5299" i="1" s="1"/>
  <c r="P5300" i="1" a="1"/>
  <c r="P5300" i="1" s="1"/>
  <c r="P5301" i="1" a="1"/>
  <c r="P5301" i="1" s="1"/>
  <c r="P5302" i="1" a="1"/>
  <c r="P5302" i="1" s="1"/>
  <c r="P5303" i="1" a="1"/>
  <c r="P5303" i="1" s="1"/>
  <c r="P5304" i="1" a="1"/>
  <c r="P5304" i="1" s="1"/>
  <c r="P5305" i="1" a="1"/>
  <c r="P5305" i="1" s="1"/>
  <c r="P5306" i="1" a="1"/>
  <c r="P5306" i="1" s="1"/>
  <c r="P5307" i="1" a="1"/>
  <c r="P5307" i="1" s="1"/>
  <c r="P5308" i="1" a="1"/>
  <c r="P5308" i="1" s="1"/>
  <c r="P5309" i="1" a="1"/>
  <c r="P5309" i="1" s="1"/>
  <c r="P5310" i="1" a="1"/>
  <c r="P5310" i="1" s="1"/>
  <c r="P5311" i="1" a="1"/>
  <c r="P5311" i="1" s="1"/>
  <c r="P5312" i="1" a="1"/>
  <c r="P5312" i="1" s="1"/>
  <c r="P5313" i="1" a="1"/>
  <c r="P5313" i="1" s="1"/>
  <c r="P5314" i="1" a="1"/>
  <c r="P5314" i="1" s="1"/>
  <c r="P5315" i="1" a="1"/>
  <c r="P5315" i="1" s="1"/>
  <c r="P5316" i="1" a="1"/>
  <c r="P5316" i="1" s="1"/>
  <c r="P5317" i="1" a="1"/>
  <c r="P5317" i="1" s="1"/>
  <c r="P5318" i="1" a="1"/>
  <c r="P5318" i="1" s="1"/>
  <c r="P5319" i="1" a="1"/>
  <c r="P5319" i="1" s="1"/>
  <c r="P5320" i="1" a="1"/>
  <c r="P5320" i="1" s="1"/>
  <c r="P5321" i="1" a="1"/>
  <c r="P5321" i="1" s="1"/>
  <c r="P5322" i="1" a="1"/>
  <c r="P5322" i="1" s="1"/>
  <c r="P5323" i="1" a="1"/>
  <c r="P5323" i="1" s="1"/>
  <c r="P5324" i="1" a="1"/>
  <c r="P5324" i="1" s="1"/>
  <c r="P5325" i="1" a="1"/>
  <c r="P5325" i="1" s="1"/>
  <c r="P5326" i="1" a="1"/>
  <c r="P5326" i="1" s="1"/>
  <c r="P5327" i="1" a="1"/>
  <c r="P5327" i="1" s="1"/>
  <c r="P5328" i="1" a="1"/>
  <c r="P5328" i="1" s="1"/>
  <c r="P5329" i="1" a="1"/>
  <c r="P5329" i="1" s="1"/>
  <c r="P5330" i="1" a="1"/>
  <c r="P5330" i="1" s="1"/>
  <c r="P5331" i="1" a="1"/>
  <c r="P5331" i="1" s="1"/>
  <c r="P5332" i="1" a="1"/>
  <c r="P5332" i="1" s="1"/>
  <c r="P5333" i="1" a="1"/>
  <c r="P5333" i="1" s="1"/>
  <c r="P5334" i="1" a="1"/>
  <c r="P5334" i="1" s="1"/>
  <c r="P5335" i="1" a="1"/>
  <c r="P5335" i="1" s="1"/>
  <c r="P5336" i="1" a="1"/>
  <c r="P5336" i="1" s="1"/>
  <c r="P5337" i="1" a="1"/>
  <c r="P5337" i="1" s="1"/>
  <c r="P5338" i="1" a="1"/>
  <c r="P5338" i="1" s="1"/>
  <c r="P5339" i="1" a="1"/>
  <c r="P5339" i="1" s="1"/>
  <c r="P5340" i="1" a="1"/>
  <c r="P5340" i="1" s="1"/>
  <c r="P5341" i="1" a="1"/>
  <c r="P5341" i="1" s="1"/>
  <c r="P5342" i="1" a="1"/>
  <c r="P5342" i="1" s="1"/>
  <c r="P5343" i="1" a="1"/>
  <c r="P5343" i="1" s="1"/>
  <c r="P5344" i="1" a="1"/>
  <c r="P5344" i="1" s="1"/>
  <c r="P5345" i="1" a="1"/>
  <c r="P5345" i="1" s="1"/>
  <c r="P5346" i="1" a="1"/>
  <c r="P5346" i="1" s="1"/>
  <c r="P5347" i="1" a="1"/>
  <c r="P5347" i="1" s="1"/>
  <c r="P5348" i="1" a="1"/>
  <c r="P5348" i="1" s="1"/>
  <c r="P5349" i="1" a="1"/>
  <c r="P5349" i="1" s="1"/>
  <c r="P5350" i="1" a="1"/>
  <c r="P5350" i="1" s="1"/>
  <c r="P5351" i="1" a="1"/>
  <c r="P5351" i="1" s="1"/>
  <c r="P5352" i="1" a="1"/>
  <c r="P5352" i="1" s="1"/>
  <c r="P5353" i="1" a="1"/>
  <c r="P5353" i="1" s="1"/>
  <c r="P5354" i="1" a="1"/>
  <c r="P5354" i="1" s="1"/>
  <c r="P5355" i="1" a="1"/>
  <c r="P5355" i="1" s="1"/>
  <c r="P5356" i="1" a="1"/>
  <c r="P5356" i="1" s="1"/>
  <c r="P5357" i="1" a="1"/>
  <c r="P5357" i="1" s="1"/>
  <c r="P5358" i="1" a="1"/>
  <c r="P5358" i="1" s="1"/>
  <c r="P5359" i="1" a="1"/>
  <c r="P5359" i="1" s="1"/>
  <c r="P5360" i="1" a="1"/>
  <c r="P5360" i="1" s="1"/>
  <c r="P5361" i="1" a="1"/>
  <c r="P5361" i="1" s="1"/>
  <c r="P5362" i="1" a="1"/>
  <c r="P5362" i="1" s="1"/>
  <c r="P5363" i="1" a="1"/>
  <c r="P5363" i="1" s="1"/>
  <c r="P5364" i="1" a="1"/>
  <c r="P5364" i="1" s="1"/>
  <c r="P5365" i="1" a="1"/>
  <c r="P5365" i="1" s="1"/>
  <c r="P5366" i="1" a="1"/>
  <c r="P5366" i="1" s="1"/>
  <c r="P5367" i="1" a="1"/>
  <c r="P5367" i="1" s="1"/>
  <c r="P5368" i="1" a="1"/>
  <c r="P5368" i="1" s="1"/>
  <c r="P5369" i="1" a="1"/>
  <c r="P5369" i="1" s="1"/>
  <c r="P5370" i="1" a="1"/>
  <c r="P5370" i="1" s="1"/>
  <c r="P5371" i="1" a="1"/>
  <c r="P5371" i="1" s="1"/>
  <c r="P5372" i="1" a="1"/>
  <c r="P5372" i="1" s="1"/>
  <c r="P5373" i="1" a="1"/>
  <c r="P5373" i="1" s="1"/>
  <c r="P5374" i="1" a="1"/>
  <c r="P5374" i="1" s="1"/>
  <c r="P5375" i="1" a="1"/>
  <c r="P5375" i="1" s="1"/>
  <c r="P5376" i="1" a="1"/>
  <c r="P5376" i="1" s="1"/>
  <c r="P5377" i="1" a="1"/>
  <c r="P5377" i="1" s="1"/>
  <c r="P5378" i="1" a="1"/>
  <c r="P5378" i="1" s="1"/>
  <c r="P5379" i="1" a="1"/>
  <c r="P5379" i="1" s="1"/>
  <c r="P5380" i="1" a="1"/>
  <c r="P5380" i="1" s="1"/>
  <c r="P5381" i="1" a="1"/>
  <c r="P5381" i="1" s="1"/>
  <c r="P5382" i="1" a="1"/>
  <c r="P5382" i="1" s="1"/>
  <c r="P5383" i="1" a="1"/>
  <c r="P5383" i="1" s="1"/>
  <c r="P5384" i="1" a="1"/>
  <c r="P5384" i="1" s="1"/>
  <c r="P5385" i="1" a="1"/>
  <c r="P5385" i="1" s="1"/>
  <c r="P5386" i="1" a="1"/>
  <c r="P5386" i="1" s="1"/>
  <c r="P5387" i="1" a="1"/>
  <c r="P5387" i="1" s="1"/>
  <c r="P5388" i="1" a="1"/>
  <c r="P5388" i="1" s="1"/>
  <c r="P5389" i="1" a="1"/>
  <c r="P5389" i="1" s="1"/>
  <c r="P5390" i="1" a="1"/>
  <c r="P5390" i="1" s="1"/>
  <c r="P5391" i="1" a="1"/>
  <c r="P5391" i="1" s="1"/>
  <c r="P5392" i="1" a="1"/>
  <c r="P5392" i="1" s="1"/>
  <c r="P5393" i="1" a="1"/>
  <c r="P5393" i="1" s="1"/>
  <c r="P5394" i="1" a="1"/>
  <c r="P5394" i="1" s="1"/>
  <c r="P5395" i="1" a="1"/>
  <c r="P5395" i="1" s="1"/>
  <c r="P5396" i="1" a="1"/>
  <c r="P5396" i="1" s="1"/>
  <c r="P5397" i="1" a="1"/>
  <c r="P5397" i="1" s="1"/>
  <c r="P5398" i="1" a="1"/>
  <c r="P5398" i="1" s="1"/>
  <c r="P5399" i="1" a="1"/>
  <c r="P5399" i="1" s="1"/>
  <c r="P5400" i="1" a="1"/>
  <c r="P5400" i="1" s="1"/>
  <c r="P5401" i="1" a="1"/>
  <c r="P5401" i="1" s="1"/>
  <c r="P5402" i="1" a="1"/>
  <c r="P5402" i="1" s="1"/>
  <c r="P5403" i="1" a="1"/>
  <c r="P5403" i="1" s="1"/>
  <c r="P5404" i="1" a="1"/>
  <c r="P5404" i="1" s="1"/>
  <c r="P5405" i="1" a="1"/>
  <c r="P5405" i="1" s="1"/>
  <c r="P5406" i="1" a="1"/>
  <c r="P5406" i="1" s="1"/>
  <c r="P5407" i="1" a="1"/>
  <c r="P5407" i="1" s="1"/>
  <c r="P5408" i="1" a="1"/>
  <c r="P5408" i="1" s="1"/>
  <c r="P5409" i="1" a="1"/>
  <c r="P5409" i="1" s="1"/>
  <c r="P5410" i="1" a="1"/>
  <c r="P5410" i="1" s="1"/>
  <c r="P5411" i="1" a="1"/>
  <c r="P5411" i="1" s="1"/>
  <c r="P5412" i="1" a="1"/>
  <c r="P5412" i="1" s="1"/>
  <c r="P5413" i="1" a="1"/>
  <c r="P5413" i="1" s="1"/>
  <c r="P5414" i="1" a="1"/>
  <c r="P5414" i="1" s="1"/>
  <c r="P5415" i="1" a="1"/>
  <c r="P5415" i="1" s="1"/>
  <c r="P5416" i="1" a="1"/>
  <c r="P5416" i="1" s="1"/>
  <c r="P5417" i="1" a="1"/>
  <c r="P5417" i="1" s="1"/>
  <c r="P5418" i="1" a="1"/>
  <c r="P5418" i="1" s="1"/>
  <c r="P5419" i="1" a="1"/>
  <c r="P5419" i="1" s="1"/>
  <c r="P5420" i="1" a="1"/>
  <c r="P5420" i="1" s="1"/>
  <c r="P5421" i="1" a="1"/>
  <c r="P5421" i="1" s="1"/>
  <c r="P5422" i="1" a="1"/>
  <c r="P5422" i="1" s="1"/>
  <c r="P5423" i="1" a="1"/>
  <c r="P5423" i="1" s="1"/>
  <c r="P5424" i="1" a="1"/>
  <c r="P5424" i="1" s="1"/>
  <c r="P5425" i="1" a="1"/>
  <c r="P5425" i="1" s="1"/>
  <c r="P5426" i="1" a="1"/>
  <c r="P5426" i="1" s="1"/>
  <c r="P5427" i="1" a="1"/>
  <c r="P5427" i="1" s="1"/>
  <c r="P5428" i="1" a="1"/>
  <c r="P5428" i="1" s="1"/>
  <c r="P5429" i="1" a="1"/>
  <c r="P5429" i="1" s="1"/>
  <c r="P5430" i="1" a="1"/>
  <c r="P5430" i="1" s="1"/>
  <c r="P5431" i="1" a="1"/>
  <c r="P5431" i="1" s="1"/>
  <c r="P5432" i="1" a="1"/>
  <c r="P5432" i="1" s="1"/>
  <c r="P5433" i="1" a="1"/>
  <c r="P5433" i="1" s="1"/>
  <c r="P5434" i="1" a="1"/>
  <c r="P5434" i="1" s="1"/>
  <c r="P5435" i="1" a="1"/>
  <c r="P5435" i="1" s="1"/>
  <c r="P5436" i="1" a="1"/>
  <c r="P5436" i="1" s="1"/>
  <c r="P5437" i="1" a="1"/>
  <c r="P5437" i="1" s="1"/>
  <c r="P5438" i="1" a="1"/>
  <c r="P5438" i="1" s="1"/>
  <c r="P5439" i="1" a="1"/>
  <c r="P5439" i="1" s="1"/>
  <c r="P5440" i="1" a="1"/>
  <c r="P5440" i="1" s="1"/>
  <c r="P5441" i="1" a="1"/>
  <c r="P5441" i="1" s="1"/>
  <c r="P5442" i="1" a="1"/>
  <c r="P5442" i="1" s="1"/>
  <c r="P5443" i="1" a="1"/>
  <c r="P5443" i="1" s="1"/>
  <c r="P5444" i="1" a="1"/>
  <c r="P5444" i="1" s="1"/>
  <c r="P5445" i="1" a="1"/>
  <c r="P5445" i="1" s="1"/>
  <c r="P5446" i="1" a="1"/>
  <c r="P5446" i="1" s="1"/>
  <c r="P5447" i="1" a="1"/>
  <c r="P5447" i="1" s="1"/>
  <c r="P5448" i="1" a="1"/>
  <c r="P5448" i="1" s="1"/>
  <c r="P5449" i="1" a="1"/>
  <c r="P5449" i="1" s="1"/>
  <c r="P5450" i="1" a="1"/>
  <c r="P5450" i="1" s="1"/>
  <c r="P5451" i="1" a="1"/>
  <c r="P5451" i="1" s="1"/>
  <c r="P5452" i="1" a="1"/>
  <c r="P5452" i="1" s="1"/>
  <c r="P5453" i="1" a="1"/>
  <c r="P5453" i="1" s="1"/>
  <c r="P5454" i="1" a="1"/>
  <c r="P5454" i="1" s="1"/>
  <c r="P5455" i="1" a="1"/>
  <c r="P5455" i="1" s="1"/>
  <c r="P5456" i="1" a="1"/>
  <c r="P5456" i="1" s="1"/>
  <c r="P5457" i="1" a="1"/>
  <c r="P5457" i="1" s="1"/>
  <c r="P5458" i="1" a="1"/>
  <c r="P5458" i="1" s="1"/>
  <c r="P5459" i="1" a="1"/>
  <c r="P5459" i="1" s="1"/>
  <c r="P5460" i="1" a="1"/>
  <c r="P5460" i="1" s="1"/>
  <c r="P5461" i="1" a="1"/>
  <c r="P5461" i="1" s="1"/>
  <c r="P5462" i="1" a="1"/>
  <c r="P5462" i="1" s="1"/>
  <c r="P5463" i="1" a="1"/>
  <c r="P5463" i="1" s="1"/>
  <c r="P5464" i="1" a="1"/>
  <c r="P5464" i="1" s="1"/>
  <c r="P5465" i="1" a="1"/>
  <c r="P5465" i="1" s="1"/>
  <c r="P5466" i="1" a="1"/>
  <c r="P5466" i="1" s="1"/>
  <c r="P5467" i="1" a="1"/>
  <c r="P5467" i="1" s="1"/>
  <c r="P5468" i="1" a="1"/>
  <c r="P5468" i="1" s="1"/>
  <c r="P5469" i="1" a="1"/>
  <c r="P5469" i="1" s="1"/>
  <c r="P5470" i="1" a="1"/>
  <c r="P5470" i="1" s="1"/>
  <c r="P5471" i="1" a="1"/>
  <c r="P5471" i="1" s="1"/>
  <c r="P5472" i="1" a="1"/>
  <c r="P5472" i="1" s="1"/>
  <c r="P5473" i="1" a="1"/>
  <c r="P5473" i="1" s="1"/>
  <c r="P5474" i="1" a="1"/>
  <c r="P5474" i="1" s="1"/>
  <c r="P5475" i="1" a="1"/>
  <c r="P5475" i="1" s="1"/>
  <c r="P5476" i="1" a="1"/>
  <c r="P5476" i="1" s="1"/>
  <c r="P5477" i="1" a="1"/>
  <c r="P5477" i="1" s="1"/>
  <c r="P5478" i="1" a="1"/>
  <c r="P5478" i="1" s="1"/>
  <c r="P5479" i="1" a="1"/>
  <c r="P5479" i="1" s="1"/>
  <c r="P5480" i="1" a="1"/>
  <c r="P5480" i="1" s="1"/>
  <c r="P5481" i="1" a="1"/>
  <c r="P5481" i="1" s="1"/>
  <c r="P5482" i="1" a="1"/>
  <c r="P5482" i="1" s="1"/>
  <c r="P5483" i="1" a="1"/>
  <c r="P5483" i="1" s="1"/>
  <c r="P5484" i="1" a="1"/>
  <c r="P5484" i="1" s="1"/>
  <c r="P5485" i="1" a="1"/>
  <c r="P5485" i="1" s="1"/>
  <c r="P5486" i="1" a="1"/>
  <c r="P5486" i="1" s="1"/>
  <c r="P5487" i="1" a="1"/>
  <c r="P5487" i="1" s="1"/>
  <c r="P5488" i="1" a="1"/>
  <c r="P5488" i="1" s="1"/>
  <c r="P5489" i="1" a="1"/>
  <c r="P5489" i="1" s="1"/>
  <c r="P5490" i="1" a="1"/>
  <c r="P5490" i="1" s="1"/>
  <c r="P5491" i="1" a="1"/>
  <c r="P5491" i="1" s="1"/>
  <c r="P5492" i="1" a="1"/>
  <c r="P5492" i="1" s="1"/>
  <c r="P5493" i="1" a="1"/>
  <c r="P5493" i="1" s="1"/>
  <c r="P5494" i="1" a="1"/>
  <c r="P5494" i="1" s="1"/>
  <c r="P5495" i="1" a="1"/>
  <c r="P5495" i="1" s="1"/>
  <c r="P5496" i="1" a="1"/>
  <c r="P5496" i="1" s="1"/>
  <c r="P5497" i="1" a="1"/>
  <c r="P5497" i="1" s="1"/>
  <c r="P5498" i="1" a="1"/>
  <c r="P5498" i="1" s="1"/>
  <c r="P5499" i="1" a="1"/>
  <c r="P5499" i="1" s="1"/>
  <c r="P5500" i="1" a="1"/>
  <c r="P5500" i="1" s="1"/>
  <c r="P5501" i="1" a="1"/>
  <c r="P5501" i="1" s="1"/>
  <c r="P5502" i="1" a="1"/>
  <c r="P5502" i="1" s="1"/>
  <c r="P5503" i="1" a="1"/>
  <c r="P5503" i="1" s="1"/>
  <c r="P5504" i="1" a="1"/>
  <c r="P5504" i="1" s="1"/>
  <c r="P5505" i="1" a="1"/>
  <c r="P5505" i="1" s="1"/>
  <c r="P5506" i="1" a="1"/>
  <c r="P5506" i="1" s="1"/>
  <c r="P5507" i="1" a="1"/>
  <c r="P5507" i="1" s="1"/>
  <c r="P5508" i="1" a="1"/>
  <c r="P5508" i="1" s="1"/>
  <c r="P5509" i="1" a="1"/>
  <c r="P5509" i="1" s="1"/>
  <c r="P5510" i="1" a="1"/>
  <c r="P5510" i="1" s="1"/>
  <c r="P5511" i="1" a="1"/>
  <c r="P5511" i="1" s="1"/>
  <c r="P5512" i="1" a="1"/>
  <c r="P5512" i="1" s="1"/>
  <c r="P5513" i="1" a="1"/>
  <c r="P5513" i="1" s="1"/>
  <c r="P5514" i="1" a="1"/>
  <c r="P5514" i="1" s="1"/>
  <c r="P5515" i="1" a="1"/>
  <c r="P5515" i="1" s="1"/>
  <c r="P5516" i="1" a="1"/>
  <c r="P5516" i="1" s="1"/>
  <c r="P5517" i="1" a="1"/>
  <c r="P5517" i="1" s="1"/>
  <c r="P5518" i="1" a="1"/>
  <c r="P5518" i="1" s="1"/>
  <c r="P5519" i="1" a="1"/>
  <c r="P5519" i="1" s="1"/>
  <c r="P5520" i="1" a="1"/>
  <c r="P5520" i="1" s="1"/>
  <c r="P5521" i="1" a="1"/>
  <c r="P5521" i="1" s="1"/>
  <c r="P5522" i="1" a="1"/>
  <c r="P5522" i="1" s="1"/>
  <c r="P5523" i="1" a="1"/>
  <c r="P5523" i="1" s="1"/>
  <c r="P5524" i="1" a="1"/>
  <c r="P5524" i="1" s="1"/>
  <c r="P5525" i="1" a="1"/>
  <c r="P5525" i="1" s="1"/>
  <c r="P5526" i="1" a="1"/>
  <c r="P5526" i="1" s="1"/>
  <c r="P5527" i="1" a="1"/>
  <c r="P5527" i="1" s="1"/>
  <c r="P5528" i="1" a="1"/>
  <c r="P5528" i="1" s="1"/>
  <c r="P5529" i="1" a="1"/>
  <c r="P5529" i="1" s="1"/>
  <c r="P5530" i="1" a="1"/>
  <c r="P5530" i="1" s="1"/>
  <c r="P5531" i="1" a="1"/>
  <c r="P5531" i="1" s="1"/>
  <c r="P5532" i="1" a="1"/>
  <c r="P5532" i="1" s="1"/>
  <c r="P5533" i="1" a="1"/>
  <c r="P5533" i="1" s="1"/>
  <c r="P5534" i="1" a="1"/>
  <c r="P5534" i="1" s="1"/>
  <c r="P5535" i="1" a="1"/>
  <c r="P5535" i="1" s="1"/>
  <c r="P5536" i="1" a="1"/>
  <c r="P5536" i="1" s="1"/>
  <c r="P5537" i="1" a="1"/>
  <c r="P5537" i="1" s="1"/>
  <c r="P5538" i="1" a="1"/>
  <c r="P5538" i="1" s="1"/>
  <c r="P5539" i="1" a="1"/>
  <c r="P5539" i="1" s="1"/>
  <c r="P5540" i="1" a="1"/>
  <c r="P5540" i="1" s="1"/>
  <c r="P5541" i="1" a="1"/>
  <c r="P5541" i="1" s="1"/>
  <c r="P5542" i="1" a="1"/>
  <c r="P5542" i="1" s="1"/>
  <c r="P5543" i="1" a="1"/>
  <c r="P5543" i="1" s="1"/>
  <c r="P5544" i="1" a="1"/>
  <c r="P5544" i="1" s="1"/>
  <c r="P5545" i="1" a="1"/>
  <c r="P5545" i="1" s="1"/>
  <c r="P5546" i="1" a="1"/>
  <c r="P5546" i="1" s="1"/>
  <c r="P5547" i="1" a="1"/>
  <c r="P5547" i="1" s="1"/>
  <c r="P5548" i="1" a="1"/>
  <c r="P5548" i="1" s="1"/>
  <c r="P5549" i="1" a="1"/>
  <c r="P5549" i="1" s="1"/>
  <c r="P5550" i="1" a="1"/>
  <c r="P5550" i="1" s="1"/>
  <c r="P5551" i="1" a="1"/>
  <c r="P5551" i="1" s="1"/>
  <c r="P5552" i="1" a="1"/>
  <c r="P5552" i="1" s="1"/>
  <c r="P5553" i="1" a="1"/>
  <c r="P5553" i="1" s="1"/>
  <c r="P5554" i="1" a="1"/>
  <c r="P5554" i="1" s="1"/>
  <c r="P5555" i="1" a="1"/>
  <c r="P5555" i="1" s="1"/>
  <c r="P5556" i="1" a="1"/>
  <c r="P5556" i="1" s="1"/>
  <c r="P5557" i="1" a="1"/>
  <c r="P5557" i="1" s="1"/>
  <c r="P5558" i="1" a="1"/>
  <c r="P5558" i="1" s="1"/>
  <c r="P5559" i="1" a="1"/>
  <c r="P5559" i="1" s="1"/>
  <c r="P5560" i="1" a="1"/>
  <c r="P5560" i="1" s="1"/>
  <c r="P5561" i="1" a="1"/>
  <c r="P5561" i="1" s="1"/>
  <c r="P5562" i="1" a="1"/>
  <c r="P5562" i="1" s="1"/>
  <c r="P5563" i="1" a="1"/>
  <c r="P5563" i="1" s="1"/>
  <c r="P5564" i="1" a="1"/>
  <c r="P5564" i="1" s="1"/>
  <c r="P5565" i="1" a="1"/>
  <c r="P5565" i="1" s="1"/>
  <c r="P5566" i="1" a="1"/>
  <c r="P5566" i="1" s="1"/>
  <c r="P5567" i="1" a="1"/>
  <c r="P5567" i="1" s="1"/>
  <c r="P5568" i="1" a="1"/>
  <c r="P5568" i="1" s="1"/>
  <c r="P5569" i="1" a="1"/>
  <c r="P5569" i="1" s="1"/>
  <c r="P5570" i="1" a="1"/>
  <c r="P5570" i="1" s="1"/>
  <c r="P5571" i="1" a="1"/>
  <c r="P5571" i="1" s="1"/>
  <c r="P5572" i="1" a="1"/>
  <c r="P5572" i="1" s="1"/>
  <c r="P5573" i="1" a="1"/>
  <c r="P5573" i="1" s="1"/>
  <c r="P5574" i="1" a="1"/>
  <c r="P5574" i="1" s="1"/>
  <c r="P5575" i="1" a="1"/>
  <c r="P5575" i="1" s="1"/>
  <c r="P5576" i="1" a="1"/>
  <c r="P5576" i="1" s="1"/>
  <c r="P5577" i="1" a="1"/>
  <c r="P5577" i="1" s="1"/>
  <c r="P5578" i="1" a="1"/>
  <c r="P5578" i="1" s="1"/>
  <c r="P5579" i="1" a="1"/>
  <c r="P5579" i="1" s="1"/>
  <c r="P5580" i="1" a="1"/>
  <c r="P5580" i="1" s="1"/>
  <c r="P5581" i="1" a="1"/>
  <c r="P5581" i="1" s="1"/>
  <c r="P5582" i="1" a="1"/>
  <c r="P5582" i="1" s="1"/>
  <c r="P5583" i="1" a="1"/>
  <c r="P5583" i="1" s="1"/>
  <c r="P5584" i="1" a="1"/>
  <c r="P5584" i="1" s="1"/>
  <c r="P5585" i="1" a="1"/>
  <c r="P5585" i="1" s="1"/>
  <c r="P5586" i="1" a="1"/>
  <c r="P5586" i="1" s="1"/>
  <c r="P5587" i="1" a="1"/>
  <c r="P5587" i="1" s="1"/>
  <c r="P5588" i="1" a="1"/>
  <c r="P5588" i="1" s="1"/>
  <c r="P5589" i="1" a="1"/>
  <c r="P5589" i="1" s="1"/>
  <c r="P5590" i="1" a="1"/>
  <c r="P5590" i="1" s="1"/>
  <c r="P5591" i="1" a="1"/>
  <c r="P5591" i="1" s="1"/>
  <c r="P5592" i="1" a="1"/>
  <c r="P5592" i="1" s="1"/>
  <c r="P5593" i="1" a="1"/>
  <c r="P5593" i="1" s="1"/>
  <c r="P5594" i="1" a="1"/>
  <c r="P5594" i="1" s="1"/>
  <c r="P5595" i="1" a="1"/>
  <c r="P5595" i="1" s="1"/>
  <c r="P5596" i="1" a="1"/>
  <c r="P5596" i="1" s="1"/>
  <c r="P5597" i="1" a="1"/>
  <c r="P5597" i="1" s="1"/>
  <c r="P5598" i="1" a="1"/>
  <c r="P5598" i="1" s="1"/>
  <c r="P5599" i="1" a="1"/>
  <c r="P5599" i="1" s="1"/>
  <c r="P5600" i="1" a="1"/>
  <c r="P5600" i="1" s="1"/>
  <c r="P5601" i="1" a="1"/>
  <c r="P5601" i="1" s="1"/>
  <c r="P5602" i="1" a="1"/>
  <c r="P5602" i="1" s="1"/>
  <c r="P5603" i="1" a="1"/>
  <c r="P5603" i="1" s="1"/>
  <c r="P5604" i="1" a="1"/>
  <c r="P5604" i="1" s="1"/>
  <c r="P5605" i="1" a="1"/>
  <c r="P5605" i="1" s="1"/>
  <c r="P5606" i="1" a="1"/>
  <c r="P5606" i="1" s="1"/>
  <c r="P5607" i="1" a="1"/>
  <c r="P5607" i="1" s="1"/>
  <c r="P5608" i="1" a="1"/>
  <c r="P5608" i="1" s="1"/>
  <c r="P5609" i="1" a="1"/>
  <c r="P5609" i="1" s="1"/>
  <c r="P5610" i="1" a="1"/>
  <c r="P5610" i="1" s="1"/>
  <c r="P5611" i="1" a="1"/>
  <c r="P5611" i="1" s="1"/>
  <c r="P5612" i="1" a="1"/>
  <c r="P5612" i="1" s="1"/>
  <c r="P5613" i="1" a="1"/>
  <c r="P5613" i="1" s="1"/>
  <c r="P5614" i="1" a="1"/>
  <c r="P5614" i="1" s="1"/>
  <c r="P5615" i="1" a="1"/>
  <c r="P5615" i="1" s="1"/>
  <c r="P5616" i="1" a="1"/>
  <c r="P5616" i="1" s="1"/>
  <c r="P5617" i="1" a="1"/>
  <c r="P5617" i="1" s="1"/>
  <c r="P5618" i="1" a="1"/>
  <c r="P5618" i="1" s="1"/>
  <c r="P5619" i="1" a="1"/>
  <c r="P5619" i="1" s="1"/>
  <c r="P5620" i="1" a="1"/>
  <c r="P5620" i="1" s="1"/>
  <c r="P5621" i="1" a="1"/>
  <c r="P5621" i="1" s="1"/>
  <c r="P5622" i="1" a="1"/>
  <c r="P5622" i="1" s="1"/>
  <c r="P5623" i="1" a="1"/>
  <c r="P5623" i="1" s="1"/>
  <c r="P5624" i="1" a="1"/>
  <c r="P5624" i="1" s="1"/>
  <c r="P5625" i="1" a="1"/>
  <c r="P5625" i="1" s="1"/>
  <c r="P5626" i="1" a="1"/>
  <c r="P5626" i="1" s="1"/>
  <c r="P5627" i="1" a="1"/>
  <c r="P5627" i="1" s="1"/>
  <c r="P5628" i="1" a="1"/>
  <c r="P5628" i="1" s="1"/>
  <c r="P5629" i="1" a="1"/>
  <c r="P5629" i="1" s="1"/>
  <c r="P5630" i="1" a="1"/>
  <c r="P5630" i="1" s="1"/>
  <c r="P5631" i="1" a="1"/>
  <c r="P5631" i="1" s="1"/>
  <c r="P5632" i="1" a="1"/>
  <c r="P5632" i="1" s="1"/>
  <c r="P5633" i="1" a="1"/>
  <c r="P5633" i="1" s="1"/>
  <c r="P5634" i="1" a="1"/>
  <c r="P5634" i="1" s="1"/>
  <c r="P5635" i="1" a="1"/>
  <c r="P5635" i="1" s="1"/>
  <c r="P5636" i="1" a="1"/>
  <c r="P5636" i="1" s="1"/>
  <c r="P5637" i="1" a="1"/>
  <c r="P5637" i="1" s="1"/>
  <c r="P5638" i="1" a="1"/>
  <c r="P5638" i="1" s="1"/>
  <c r="P5639" i="1" a="1"/>
  <c r="P5639" i="1" s="1"/>
  <c r="P5640" i="1" a="1"/>
  <c r="P5640" i="1" s="1"/>
  <c r="P5641" i="1" a="1"/>
  <c r="P5641" i="1" s="1"/>
  <c r="P5642" i="1" a="1"/>
  <c r="P5642" i="1" s="1"/>
  <c r="P5643" i="1" a="1"/>
  <c r="P5643" i="1" s="1"/>
  <c r="P5644" i="1" a="1"/>
  <c r="P5644" i="1" s="1"/>
  <c r="P5645" i="1" a="1"/>
  <c r="P5645" i="1" s="1"/>
  <c r="P5646" i="1" a="1"/>
  <c r="P5646" i="1" s="1"/>
  <c r="P5647" i="1" a="1"/>
  <c r="P5647" i="1" s="1"/>
  <c r="P5648" i="1" a="1"/>
  <c r="P5648" i="1" s="1"/>
  <c r="P5649" i="1" a="1"/>
  <c r="P5649" i="1" s="1"/>
  <c r="P5650" i="1" a="1"/>
  <c r="P5650" i="1" s="1"/>
  <c r="P5651" i="1" a="1"/>
  <c r="P5651" i="1" s="1"/>
  <c r="P5652" i="1" a="1"/>
  <c r="P5652" i="1" s="1"/>
  <c r="P5653" i="1" a="1"/>
  <c r="P5653" i="1" s="1"/>
  <c r="P5654" i="1" a="1"/>
  <c r="P5654" i="1" s="1"/>
  <c r="P5655" i="1" a="1"/>
  <c r="P5655" i="1" s="1"/>
  <c r="P5656" i="1" a="1"/>
  <c r="P5656" i="1" s="1"/>
  <c r="P5657" i="1" a="1"/>
  <c r="P5657" i="1" s="1"/>
  <c r="P5658" i="1" a="1"/>
  <c r="P5658" i="1" s="1"/>
  <c r="P5659" i="1" a="1"/>
  <c r="P5659" i="1" s="1"/>
  <c r="P5660" i="1" a="1"/>
  <c r="P5660" i="1" s="1"/>
  <c r="P5661" i="1" a="1"/>
  <c r="P5661" i="1" s="1"/>
  <c r="P5662" i="1" a="1"/>
  <c r="P5662" i="1" s="1"/>
  <c r="P5663" i="1" a="1"/>
  <c r="P5663" i="1" s="1"/>
  <c r="P5664" i="1" a="1"/>
  <c r="P5664" i="1" s="1"/>
  <c r="P5665" i="1" a="1"/>
  <c r="P5665" i="1" s="1"/>
  <c r="P5666" i="1" a="1"/>
  <c r="P5666" i="1" s="1"/>
  <c r="P5667" i="1" a="1"/>
  <c r="P5667" i="1" s="1"/>
  <c r="P5668" i="1" a="1"/>
  <c r="P5668" i="1" s="1"/>
  <c r="P5669" i="1" a="1"/>
  <c r="P5669" i="1" s="1"/>
  <c r="P5670" i="1" a="1"/>
  <c r="P5670" i="1" s="1"/>
  <c r="P5671" i="1" a="1"/>
  <c r="P5671" i="1" s="1"/>
  <c r="P5672" i="1" a="1"/>
  <c r="P5672" i="1" s="1"/>
  <c r="P5673" i="1" a="1"/>
  <c r="P5673" i="1" s="1"/>
  <c r="P5674" i="1" a="1"/>
  <c r="P5674" i="1" s="1"/>
  <c r="P5675" i="1" a="1"/>
  <c r="P5675" i="1" s="1"/>
  <c r="P5676" i="1" a="1"/>
  <c r="P5676" i="1" s="1"/>
  <c r="P5677" i="1" a="1"/>
  <c r="P5677" i="1" s="1"/>
  <c r="P5678" i="1" a="1"/>
  <c r="P5678" i="1" s="1"/>
  <c r="P5679" i="1" a="1"/>
  <c r="P5679" i="1" s="1"/>
  <c r="P5680" i="1" a="1"/>
  <c r="P5680" i="1" s="1"/>
  <c r="P5681" i="1" a="1"/>
  <c r="P5681" i="1" s="1"/>
  <c r="P5682" i="1" a="1"/>
  <c r="P5682" i="1" s="1"/>
  <c r="P5683" i="1" a="1"/>
  <c r="P5683" i="1" s="1"/>
  <c r="P5684" i="1" a="1"/>
  <c r="P5684" i="1" s="1"/>
  <c r="P5685" i="1" a="1"/>
  <c r="P5685" i="1" s="1"/>
  <c r="P5686" i="1" a="1"/>
  <c r="P5686" i="1" s="1"/>
  <c r="P5687" i="1" a="1"/>
  <c r="P5687" i="1" s="1"/>
  <c r="P5688" i="1" a="1"/>
  <c r="P5688" i="1" s="1"/>
  <c r="P5689" i="1" a="1"/>
  <c r="P5689" i="1" s="1"/>
  <c r="P5690" i="1" a="1"/>
  <c r="P5690" i="1" s="1"/>
  <c r="P5691" i="1" a="1"/>
  <c r="P5691" i="1" s="1"/>
  <c r="P5692" i="1" a="1"/>
  <c r="P5692" i="1" s="1"/>
  <c r="P5693" i="1" a="1"/>
  <c r="P5693" i="1" s="1"/>
  <c r="P5694" i="1" a="1"/>
  <c r="P5694" i="1" s="1"/>
  <c r="P5695" i="1" a="1"/>
  <c r="P5695" i="1" s="1"/>
  <c r="P5696" i="1" a="1"/>
  <c r="P5696" i="1" s="1"/>
  <c r="P5697" i="1" a="1"/>
  <c r="P5697" i="1" s="1"/>
  <c r="P5698" i="1" a="1"/>
  <c r="P5698" i="1" s="1"/>
  <c r="P5699" i="1" a="1"/>
  <c r="P5699" i="1" s="1"/>
  <c r="P5700" i="1" a="1"/>
  <c r="P5700" i="1" s="1"/>
  <c r="P5701" i="1" a="1"/>
  <c r="P5701" i="1" s="1"/>
  <c r="P5702" i="1" a="1"/>
  <c r="P5702" i="1" s="1"/>
  <c r="P5703" i="1" a="1"/>
  <c r="P5703" i="1" s="1"/>
  <c r="P5704" i="1" a="1"/>
  <c r="P5704" i="1" s="1"/>
  <c r="P5705" i="1" a="1"/>
  <c r="P5705" i="1" s="1"/>
  <c r="P5706" i="1" a="1"/>
  <c r="P5706" i="1" s="1"/>
  <c r="P5707" i="1" a="1"/>
  <c r="P5707" i="1" s="1"/>
  <c r="P5708" i="1" a="1"/>
  <c r="P5708" i="1" s="1"/>
  <c r="P5709" i="1" a="1"/>
  <c r="P5709" i="1" s="1"/>
  <c r="P5710" i="1" a="1"/>
  <c r="P5710" i="1" s="1"/>
  <c r="P5711" i="1" a="1"/>
  <c r="P5711" i="1" s="1"/>
  <c r="P5712" i="1" a="1"/>
  <c r="P5712" i="1" s="1"/>
  <c r="P5713" i="1" a="1"/>
  <c r="P5713" i="1" s="1"/>
  <c r="P5714" i="1" a="1"/>
  <c r="P5714" i="1" s="1"/>
  <c r="P5715" i="1" a="1"/>
  <c r="P5715" i="1" s="1"/>
  <c r="P5716" i="1" a="1"/>
  <c r="P5716" i="1" s="1"/>
  <c r="P5717" i="1" a="1"/>
  <c r="P5717" i="1" s="1"/>
  <c r="P5718" i="1" a="1"/>
  <c r="P5718" i="1" s="1"/>
  <c r="P5719" i="1" a="1"/>
  <c r="P5719" i="1" s="1"/>
  <c r="P5720" i="1" a="1"/>
  <c r="P5720" i="1" s="1"/>
  <c r="P5721" i="1" a="1"/>
  <c r="P5721" i="1" s="1"/>
  <c r="P5722" i="1" a="1"/>
  <c r="P5722" i="1" s="1"/>
  <c r="P5723" i="1" a="1"/>
  <c r="P5723" i="1" s="1"/>
  <c r="P5724" i="1" a="1"/>
  <c r="P5724" i="1" s="1"/>
  <c r="P5725" i="1" a="1"/>
  <c r="P5725" i="1" s="1"/>
  <c r="P5726" i="1" a="1"/>
  <c r="P5726" i="1" s="1"/>
  <c r="P5727" i="1" a="1"/>
  <c r="P5727" i="1" s="1"/>
  <c r="P5728" i="1" a="1"/>
  <c r="P5728" i="1" s="1"/>
  <c r="P5729" i="1" a="1"/>
  <c r="P5729" i="1" s="1"/>
  <c r="P5730" i="1" a="1"/>
  <c r="P5730" i="1" s="1"/>
  <c r="P5731" i="1" a="1"/>
  <c r="P5731" i="1" s="1"/>
  <c r="P5732" i="1" a="1"/>
  <c r="P5732" i="1" s="1"/>
  <c r="P5733" i="1" a="1"/>
  <c r="P5733" i="1" s="1"/>
  <c r="P5734" i="1" a="1"/>
  <c r="P5734" i="1" s="1"/>
  <c r="P5735" i="1" a="1"/>
  <c r="P5735" i="1" s="1"/>
  <c r="P5736" i="1" a="1"/>
  <c r="P5736" i="1" s="1"/>
  <c r="P5737" i="1" a="1"/>
  <c r="P5737" i="1" s="1"/>
  <c r="P5738" i="1" a="1"/>
  <c r="P5738" i="1" s="1"/>
  <c r="P5739" i="1" a="1"/>
  <c r="P5739" i="1" s="1"/>
  <c r="P5740" i="1" a="1"/>
  <c r="P5740" i="1" s="1"/>
  <c r="P5741" i="1" a="1"/>
  <c r="P5741" i="1" s="1"/>
  <c r="P5742" i="1" a="1"/>
  <c r="P5742" i="1" s="1"/>
  <c r="P5743" i="1" a="1"/>
  <c r="P5743" i="1" s="1"/>
  <c r="P5744" i="1" a="1"/>
  <c r="P5744" i="1" s="1"/>
  <c r="P5745" i="1" a="1"/>
  <c r="P5745" i="1" s="1"/>
  <c r="P5746" i="1" a="1"/>
  <c r="P5746" i="1" s="1"/>
  <c r="P5747" i="1" a="1"/>
  <c r="P5747" i="1" s="1"/>
  <c r="P5748" i="1" a="1"/>
  <c r="P5748" i="1" s="1"/>
  <c r="P5749" i="1" a="1"/>
  <c r="P5749" i="1" s="1"/>
  <c r="P5750" i="1" a="1"/>
  <c r="P5750" i="1" s="1"/>
  <c r="P5751" i="1" a="1"/>
  <c r="P5751" i="1" s="1"/>
  <c r="P5752" i="1" a="1"/>
  <c r="P5752" i="1" s="1"/>
  <c r="P5753" i="1" a="1"/>
  <c r="P5753" i="1" s="1"/>
  <c r="P5754" i="1" a="1"/>
  <c r="P5754" i="1" s="1"/>
  <c r="P5755" i="1" a="1"/>
  <c r="P5755" i="1" s="1"/>
  <c r="P5756" i="1" a="1"/>
  <c r="P5756" i="1" s="1"/>
  <c r="P5757" i="1" a="1"/>
  <c r="P5757" i="1" s="1"/>
  <c r="P5758" i="1" a="1"/>
  <c r="P5758" i="1" s="1"/>
  <c r="P5759" i="1" a="1"/>
  <c r="P5759" i="1" s="1"/>
  <c r="P5760" i="1" a="1"/>
  <c r="P5760" i="1" s="1"/>
  <c r="P5761" i="1" a="1"/>
  <c r="P5761" i="1" s="1"/>
  <c r="P5762" i="1" a="1"/>
  <c r="P5762" i="1" s="1"/>
  <c r="P5763" i="1" a="1"/>
  <c r="P5763" i="1" s="1"/>
  <c r="P5764" i="1" a="1"/>
  <c r="P5764" i="1" s="1"/>
  <c r="P5765" i="1" a="1"/>
  <c r="P5765" i="1" s="1"/>
  <c r="P5766" i="1" a="1"/>
  <c r="P5766" i="1" s="1"/>
  <c r="P5767" i="1" a="1"/>
  <c r="P5767" i="1" s="1"/>
  <c r="P5768" i="1" a="1"/>
  <c r="P5768" i="1" s="1"/>
  <c r="P5769" i="1" a="1"/>
  <c r="P5769" i="1" s="1"/>
  <c r="P5770" i="1" a="1"/>
  <c r="P5770" i="1" s="1"/>
  <c r="P5771" i="1" a="1"/>
  <c r="P5771" i="1" s="1"/>
  <c r="P5772" i="1" a="1"/>
  <c r="P5772" i="1" s="1"/>
  <c r="P5773" i="1" a="1"/>
  <c r="P5773" i="1" s="1"/>
  <c r="P5774" i="1" a="1"/>
  <c r="P5774" i="1" s="1"/>
  <c r="P5775" i="1" a="1"/>
  <c r="P5775" i="1" s="1"/>
  <c r="P5776" i="1" a="1"/>
  <c r="P5776" i="1" s="1"/>
  <c r="P5777" i="1" a="1"/>
  <c r="P5777" i="1" s="1"/>
  <c r="P5778" i="1" a="1"/>
  <c r="P5778" i="1" s="1"/>
  <c r="P5779" i="1" a="1"/>
  <c r="P5779" i="1" s="1"/>
  <c r="P5780" i="1" a="1"/>
  <c r="P5780" i="1" s="1"/>
  <c r="P5781" i="1" a="1"/>
  <c r="P5781" i="1" s="1"/>
  <c r="P5782" i="1" a="1"/>
  <c r="P5782" i="1" s="1"/>
  <c r="P5783" i="1" a="1"/>
  <c r="P5783" i="1" s="1"/>
  <c r="P5784" i="1" a="1"/>
  <c r="P5784" i="1" s="1"/>
  <c r="P5785" i="1" a="1"/>
  <c r="P5785" i="1" s="1"/>
  <c r="P5786" i="1" a="1"/>
  <c r="P5786" i="1" s="1"/>
  <c r="P5787" i="1" a="1"/>
  <c r="P5787" i="1" s="1"/>
  <c r="P5788" i="1" a="1"/>
  <c r="P5788" i="1" s="1"/>
  <c r="P5789" i="1" a="1"/>
  <c r="P5789" i="1" s="1"/>
  <c r="P5790" i="1" a="1"/>
  <c r="P5790" i="1" s="1"/>
  <c r="P5791" i="1" a="1"/>
  <c r="P5791" i="1" s="1"/>
  <c r="P5792" i="1" a="1"/>
  <c r="P5792" i="1" s="1"/>
  <c r="P5793" i="1" a="1"/>
  <c r="P5793" i="1" s="1"/>
  <c r="P5794" i="1" a="1"/>
  <c r="P5794" i="1" s="1"/>
  <c r="P5795" i="1" a="1"/>
  <c r="P5795" i="1" s="1"/>
  <c r="P5796" i="1" a="1"/>
  <c r="P5796" i="1" s="1"/>
  <c r="P5797" i="1" a="1"/>
  <c r="P5797" i="1" s="1"/>
  <c r="P5798" i="1" a="1"/>
  <c r="P5798" i="1" s="1"/>
  <c r="P5799" i="1" a="1"/>
  <c r="P5799" i="1" s="1"/>
  <c r="P5800" i="1" a="1"/>
  <c r="P5800" i="1" s="1"/>
  <c r="P5801" i="1" a="1"/>
  <c r="P5801" i="1" s="1"/>
  <c r="P5802" i="1" a="1"/>
  <c r="P5802" i="1" s="1"/>
  <c r="P5803" i="1" a="1"/>
  <c r="P5803" i="1" s="1"/>
  <c r="P5804" i="1" a="1"/>
  <c r="P5804" i="1" s="1"/>
  <c r="P5805" i="1" a="1"/>
  <c r="P5805" i="1" s="1"/>
  <c r="P5806" i="1" a="1"/>
  <c r="P5806" i="1" s="1"/>
  <c r="P5807" i="1" a="1"/>
  <c r="P5807" i="1" s="1"/>
  <c r="P5808" i="1" a="1"/>
  <c r="P5808" i="1" s="1"/>
  <c r="P5809" i="1" a="1"/>
  <c r="P5809" i="1" s="1"/>
  <c r="P5810" i="1" a="1"/>
  <c r="P5810" i="1" s="1"/>
  <c r="P5811" i="1" a="1"/>
  <c r="P5811" i="1" s="1"/>
  <c r="P5812" i="1" a="1"/>
  <c r="P5812" i="1" s="1"/>
  <c r="P5813" i="1" a="1"/>
  <c r="P5813" i="1" s="1"/>
  <c r="P5814" i="1" a="1"/>
  <c r="P5814" i="1" s="1"/>
  <c r="P5815" i="1" a="1"/>
  <c r="P5815" i="1" s="1"/>
  <c r="P5816" i="1" a="1"/>
  <c r="P5816" i="1" s="1"/>
  <c r="P5817" i="1" a="1"/>
  <c r="P5817" i="1" s="1"/>
  <c r="P5818" i="1" a="1"/>
  <c r="P5818" i="1" s="1"/>
  <c r="P5819" i="1" a="1"/>
  <c r="P5819" i="1" s="1"/>
  <c r="P5820" i="1" a="1"/>
  <c r="P5820" i="1" s="1"/>
  <c r="P5821" i="1" a="1"/>
  <c r="P5821" i="1" s="1"/>
  <c r="P5822" i="1" a="1"/>
  <c r="P5822" i="1" s="1"/>
  <c r="P5823" i="1" a="1"/>
  <c r="P5823" i="1" s="1"/>
  <c r="P5824" i="1" a="1"/>
  <c r="P5824" i="1" s="1"/>
  <c r="P5825" i="1" a="1"/>
  <c r="P5825" i="1" s="1"/>
  <c r="P5826" i="1" a="1"/>
  <c r="P5826" i="1" s="1"/>
  <c r="P5827" i="1" a="1"/>
  <c r="P5827" i="1" s="1"/>
  <c r="P5828" i="1" a="1"/>
  <c r="P5828" i="1" s="1"/>
  <c r="P5829" i="1" a="1"/>
  <c r="P5829" i="1" s="1"/>
  <c r="P5830" i="1" a="1"/>
  <c r="P5830" i="1" s="1"/>
  <c r="P5831" i="1" a="1"/>
  <c r="P5831" i="1" s="1"/>
  <c r="P5832" i="1" a="1"/>
  <c r="P5832" i="1" s="1"/>
  <c r="P5833" i="1" a="1"/>
  <c r="P5833" i="1" s="1"/>
  <c r="P5834" i="1" a="1"/>
  <c r="P5834" i="1" s="1"/>
  <c r="P5835" i="1" a="1"/>
  <c r="P5835" i="1" s="1"/>
  <c r="P5836" i="1" a="1"/>
  <c r="P5836" i="1" s="1"/>
  <c r="P5837" i="1" a="1"/>
  <c r="P5837" i="1" s="1"/>
  <c r="P5838" i="1" a="1"/>
  <c r="P5838" i="1" s="1"/>
  <c r="P5839" i="1" a="1"/>
  <c r="P5839" i="1" s="1"/>
  <c r="P5840" i="1" a="1"/>
  <c r="P5840" i="1" s="1"/>
  <c r="P5841" i="1" a="1"/>
  <c r="P5841" i="1" s="1"/>
  <c r="P5842" i="1" a="1"/>
  <c r="P5842" i="1" s="1"/>
  <c r="P5843" i="1" a="1"/>
  <c r="P5843" i="1" s="1"/>
  <c r="P5844" i="1" a="1"/>
  <c r="P5844" i="1" s="1"/>
  <c r="P5845" i="1" a="1"/>
  <c r="P5845" i="1" s="1"/>
  <c r="P5846" i="1" a="1"/>
  <c r="P5846" i="1" s="1"/>
  <c r="P5847" i="1" a="1"/>
  <c r="P5847" i="1" s="1"/>
  <c r="P5848" i="1" a="1"/>
  <c r="P5848" i="1" s="1"/>
  <c r="P5849" i="1" a="1"/>
  <c r="P5849" i="1" s="1"/>
  <c r="P5850" i="1" a="1"/>
  <c r="P5850" i="1" s="1"/>
  <c r="P5851" i="1" a="1"/>
  <c r="P5851" i="1" s="1"/>
  <c r="P5852" i="1" a="1"/>
  <c r="P5852" i="1" s="1"/>
  <c r="P5853" i="1" a="1"/>
  <c r="P5853" i="1" s="1"/>
  <c r="P5854" i="1" a="1"/>
  <c r="P5854" i="1" s="1"/>
  <c r="P5855" i="1" a="1"/>
  <c r="P5855" i="1" s="1"/>
  <c r="P5856" i="1" a="1"/>
  <c r="P5856" i="1" s="1"/>
  <c r="P5857" i="1" a="1"/>
  <c r="P5857" i="1" s="1"/>
  <c r="P5858" i="1" a="1"/>
  <c r="P5858" i="1" s="1"/>
  <c r="P5859" i="1" a="1"/>
  <c r="P5859" i="1" s="1"/>
  <c r="P5860" i="1" a="1"/>
  <c r="P5860" i="1" s="1"/>
  <c r="P5861" i="1" a="1"/>
  <c r="P5861" i="1" s="1"/>
  <c r="P5862" i="1" a="1"/>
  <c r="P5862" i="1" s="1"/>
  <c r="P5863" i="1" a="1"/>
  <c r="P5863" i="1" s="1"/>
  <c r="P5864" i="1" a="1"/>
  <c r="P5864" i="1" s="1"/>
  <c r="P5865" i="1" a="1"/>
  <c r="P5865" i="1" s="1"/>
  <c r="P5866" i="1" a="1"/>
  <c r="P5866" i="1" s="1"/>
  <c r="P5867" i="1" a="1"/>
  <c r="P5867" i="1" s="1"/>
  <c r="P5868" i="1" a="1"/>
  <c r="P5868" i="1" s="1"/>
  <c r="P5869" i="1" a="1"/>
  <c r="P5869" i="1" s="1"/>
  <c r="P5870" i="1" a="1"/>
  <c r="P5870" i="1" s="1"/>
  <c r="P5871" i="1" a="1"/>
  <c r="P5871" i="1" s="1"/>
  <c r="P5872" i="1" a="1"/>
  <c r="P5872" i="1" s="1"/>
  <c r="P5873" i="1" a="1"/>
  <c r="P5873" i="1" s="1"/>
  <c r="P5874" i="1" a="1"/>
  <c r="P5874" i="1" s="1"/>
  <c r="P5875" i="1" a="1"/>
  <c r="P5875" i="1" s="1"/>
  <c r="P5876" i="1" a="1"/>
  <c r="P5876" i="1" s="1"/>
  <c r="P5877" i="1" a="1"/>
  <c r="P5877" i="1" s="1"/>
  <c r="P5878" i="1" a="1"/>
  <c r="P5878" i="1" s="1"/>
  <c r="P5879" i="1" a="1"/>
  <c r="P5879" i="1" s="1"/>
  <c r="P5880" i="1" a="1"/>
  <c r="P5880" i="1" s="1"/>
  <c r="P5881" i="1" a="1"/>
  <c r="P5881" i="1" s="1"/>
  <c r="P5882" i="1" a="1"/>
  <c r="P5882" i="1" s="1"/>
  <c r="P5883" i="1" a="1"/>
  <c r="P5883" i="1" s="1"/>
  <c r="P5884" i="1" a="1"/>
  <c r="P5884" i="1" s="1"/>
  <c r="P5885" i="1" a="1"/>
  <c r="P5885" i="1" s="1"/>
  <c r="P5886" i="1" a="1"/>
  <c r="P5886" i="1" s="1"/>
  <c r="P5887" i="1" a="1"/>
  <c r="P5887" i="1" s="1"/>
  <c r="P5888" i="1" a="1"/>
  <c r="P5888" i="1" s="1"/>
  <c r="P5889" i="1" a="1"/>
  <c r="P5889" i="1" s="1"/>
  <c r="P5890" i="1" a="1"/>
  <c r="P5890" i="1" s="1"/>
  <c r="P5891" i="1" a="1"/>
  <c r="P5891" i="1" s="1"/>
  <c r="P5892" i="1" a="1"/>
  <c r="P5892" i="1" s="1"/>
  <c r="P5893" i="1" a="1"/>
  <c r="P5893" i="1" s="1"/>
  <c r="P5894" i="1" a="1"/>
  <c r="P5894" i="1" s="1"/>
  <c r="P5895" i="1" a="1"/>
  <c r="P5895" i="1" s="1"/>
  <c r="P5896" i="1" a="1"/>
  <c r="P5896" i="1" s="1"/>
  <c r="P5897" i="1" a="1"/>
  <c r="P5897" i="1" s="1"/>
  <c r="P5898" i="1" a="1"/>
  <c r="P5898" i="1" s="1"/>
  <c r="P5899" i="1" a="1"/>
  <c r="P5899" i="1" s="1"/>
  <c r="P5900" i="1" a="1"/>
  <c r="P5900" i="1" s="1"/>
  <c r="P5901" i="1" a="1"/>
  <c r="P5901" i="1" s="1"/>
  <c r="P5902" i="1" a="1"/>
  <c r="P5902" i="1" s="1"/>
  <c r="P5903" i="1" a="1"/>
  <c r="P5903" i="1" s="1"/>
  <c r="P5904" i="1" a="1"/>
  <c r="P5904" i="1" s="1"/>
  <c r="P5905" i="1" a="1"/>
  <c r="P5905" i="1" s="1"/>
  <c r="P5906" i="1" a="1"/>
  <c r="P5906" i="1" s="1"/>
  <c r="P5907" i="1" a="1"/>
  <c r="P5907" i="1" s="1"/>
  <c r="P5908" i="1" a="1"/>
  <c r="P5908" i="1" s="1"/>
  <c r="P5909" i="1" a="1"/>
  <c r="P5909" i="1" s="1"/>
  <c r="P5910" i="1" a="1"/>
  <c r="P5910" i="1" s="1"/>
  <c r="P5911" i="1" a="1"/>
  <c r="P5911" i="1" s="1"/>
  <c r="P5912" i="1" a="1"/>
  <c r="P5912" i="1" s="1"/>
  <c r="P5913" i="1" a="1"/>
  <c r="P5913" i="1" s="1"/>
  <c r="P5914" i="1" a="1"/>
  <c r="P5914" i="1" s="1"/>
  <c r="P5915" i="1" a="1"/>
  <c r="P5915" i="1" s="1"/>
  <c r="P5916" i="1" a="1"/>
  <c r="P5916" i="1" s="1"/>
  <c r="P5917" i="1" a="1"/>
  <c r="P5917" i="1" s="1"/>
  <c r="P5918" i="1" a="1"/>
  <c r="P5918" i="1" s="1"/>
  <c r="P5919" i="1" a="1"/>
  <c r="P5919" i="1" s="1"/>
  <c r="P5920" i="1" a="1"/>
  <c r="P5920" i="1" s="1"/>
  <c r="P5921" i="1" a="1"/>
  <c r="P5921" i="1" s="1"/>
  <c r="P5922" i="1" a="1"/>
  <c r="P5922" i="1" s="1"/>
  <c r="P5923" i="1" a="1"/>
  <c r="P5923" i="1" s="1"/>
  <c r="P5924" i="1" a="1"/>
  <c r="P5924" i="1" s="1"/>
  <c r="P5925" i="1" a="1"/>
  <c r="P5925" i="1" s="1"/>
  <c r="P5926" i="1" a="1"/>
  <c r="P5926" i="1" s="1"/>
  <c r="P5927" i="1" a="1"/>
  <c r="P5927" i="1" s="1"/>
  <c r="P5928" i="1" a="1"/>
  <c r="P5928" i="1" s="1"/>
  <c r="P5929" i="1" a="1"/>
  <c r="P5929" i="1" s="1"/>
  <c r="P5930" i="1" a="1"/>
  <c r="P5930" i="1" s="1"/>
  <c r="P5931" i="1" a="1"/>
  <c r="P5931" i="1" s="1"/>
  <c r="P5932" i="1" a="1"/>
  <c r="P5932" i="1" s="1"/>
  <c r="P5933" i="1" a="1"/>
  <c r="P5933" i="1" s="1"/>
  <c r="P5934" i="1" a="1"/>
  <c r="P5934" i="1" s="1"/>
  <c r="P5935" i="1" a="1"/>
  <c r="P5935" i="1" s="1"/>
  <c r="P5936" i="1" a="1"/>
  <c r="P5936" i="1" s="1"/>
  <c r="P5937" i="1" a="1"/>
  <c r="P5937" i="1" s="1"/>
  <c r="P5938" i="1" a="1"/>
  <c r="P5938" i="1" s="1"/>
  <c r="P5939" i="1" a="1"/>
  <c r="P5939" i="1" s="1"/>
  <c r="P5940" i="1" a="1"/>
  <c r="P5940" i="1" s="1"/>
  <c r="P5941" i="1" a="1"/>
  <c r="P5941" i="1" s="1"/>
  <c r="P5942" i="1" a="1"/>
  <c r="P5942" i="1" s="1"/>
  <c r="P5943" i="1" a="1"/>
  <c r="P5943" i="1" s="1"/>
  <c r="P5944" i="1" a="1"/>
  <c r="P5944" i="1" s="1"/>
  <c r="P5945" i="1" a="1"/>
  <c r="P5945" i="1" s="1"/>
  <c r="P5946" i="1" a="1"/>
  <c r="P5946" i="1" s="1"/>
  <c r="P5947" i="1" a="1"/>
  <c r="P5947" i="1" s="1"/>
  <c r="P5948" i="1" a="1"/>
  <c r="P5948" i="1" s="1"/>
  <c r="P5949" i="1" a="1"/>
  <c r="P5949" i="1" s="1"/>
  <c r="P5950" i="1" a="1"/>
  <c r="P5950" i="1" s="1"/>
  <c r="P5951" i="1" a="1"/>
  <c r="P5951" i="1" s="1"/>
  <c r="P5952" i="1" a="1"/>
  <c r="P5952" i="1" s="1"/>
  <c r="P5953" i="1" a="1"/>
  <c r="P5953" i="1" s="1"/>
  <c r="P5954" i="1" a="1"/>
  <c r="P5954" i="1" s="1"/>
  <c r="P5955" i="1" a="1"/>
  <c r="P5955" i="1" s="1"/>
  <c r="P5956" i="1" a="1"/>
  <c r="P5956" i="1" s="1"/>
  <c r="P5957" i="1" a="1"/>
  <c r="P5957" i="1" s="1"/>
  <c r="P5958" i="1" a="1"/>
  <c r="P5958" i="1" s="1"/>
  <c r="P5959" i="1" a="1"/>
  <c r="P5959" i="1" s="1"/>
  <c r="P5960" i="1" a="1"/>
  <c r="P5960" i="1" s="1"/>
  <c r="P5961" i="1" a="1"/>
  <c r="P5961" i="1" s="1"/>
  <c r="P5962" i="1" a="1"/>
  <c r="P5962" i="1" s="1"/>
  <c r="P5963" i="1" a="1"/>
  <c r="P5963" i="1" s="1"/>
  <c r="P5964" i="1" a="1"/>
  <c r="P5964" i="1" s="1"/>
  <c r="P5965" i="1" a="1"/>
  <c r="P5965" i="1" s="1"/>
  <c r="P5966" i="1" a="1"/>
  <c r="P5966" i="1" s="1"/>
  <c r="P5967" i="1" a="1"/>
  <c r="P5967" i="1" s="1"/>
  <c r="P5968" i="1" a="1"/>
  <c r="P5968" i="1" s="1"/>
  <c r="P5969" i="1" a="1"/>
  <c r="P5969" i="1" s="1"/>
  <c r="P5970" i="1" a="1"/>
  <c r="P5970" i="1" s="1"/>
  <c r="P5971" i="1" a="1"/>
  <c r="P5971" i="1" s="1"/>
  <c r="P5972" i="1" a="1"/>
  <c r="P5972" i="1" s="1"/>
  <c r="P5973" i="1" a="1"/>
  <c r="P5973" i="1" s="1"/>
  <c r="P5974" i="1" a="1"/>
  <c r="P5974" i="1" s="1"/>
  <c r="P5975" i="1" a="1"/>
  <c r="P5975" i="1" s="1"/>
  <c r="P5976" i="1" a="1"/>
  <c r="P5976" i="1" s="1"/>
  <c r="P5977" i="1" a="1"/>
  <c r="P5977" i="1" s="1"/>
  <c r="P5978" i="1" a="1"/>
  <c r="P5978" i="1" s="1"/>
  <c r="P5979" i="1" a="1"/>
  <c r="P5979" i="1" s="1"/>
  <c r="P5980" i="1" a="1"/>
  <c r="P5980" i="1" s="1"/>
  <c r="P5981" i="1" a="1"/>
  <c r="P5981" i="1" s="1"/>
  <c r="P5982" i="1" a="1"/>
  <c r="P5982" i="1" s="1"/>
  <c r="P5983" i="1" a="1"/>
  <c r="P5983" i="1" s="1"/>
  <c r="P5984" i="1" a="1"/>
  <c r="P5984" i="1" s="1"/>
  <c r="P5985" i="1" a="1"/>
  <c r="P5985" i="1" s="1"/>
  <c r="P5986" i="1" a="1"/>
  <c r="P5986" i="1" s="1"/>
  <c r="P5987" i="1" a="1"/>
  <c r="P5987" i="1" s="1"/>
  <c r="P5988" i="1" a="1"/>
  <c r="P5988" i="1" s="1"/>
  <c r="P5989" i="1" a="1"/>
  <c r="P5989" i="1" s="1"/>
  <c r="P5990" i="1" a="1"/>
  <c r="P5990" i="1" s="1"/>
  <c r="P5991" i="1" a="1"/>
  <c r="P5991" i="1" s="1"/>
  <c r="P5992" i="1" a="1"/>
  <c r="P5992" i="1" s="1"/>
  <c r="P5993" i="1" a="1"/>
  <c r="P5993" i="1" s="1"/>
  <c r="P5994" i="1" a="1"/>
  <c r="P5994" i="1" s="1"/>
  <c r="P5995" i="1" a="1"/>
  <c r="P5995" i="1" s="1"/>
  <c r="P5996" i="1" a="1"/>
  <c r="P5996" i="1" s="1"/>
  <c r="P5997" i="1" a="1"/>
  <c r="P5997" i="1" s="1"/>
  <c r="P5998" i="1" a="1"/>
  <c r="P5998" i="1" s="1"/>
  <c r="P5999" i="1" a="1"/>
  <c r="P5999" i="1" s="1"/>
  <c r="P6000" i="1" a="1"/>
  <c r="P6000" i="1" s="1"/>
  <c r="P6001" i="1" a="1"/>
  <c r="P6001" i="1" s="1"/>
  <c r="P6002" i="1" a="1"/>
  <c r="P6002" i="1" s="1"/>
  <c r="P6003" i="1" a="1"/>
  <c r="P6003" i="1" s="1"/>
  <c r="P6004" i="1" a="1"/>
  <c r="P6004" i="1" s="1"/>
  <c r="P6005" i="1" a="1"/>
  <c r="P6005" i="1" s="1"/>
  <c r="P6006" i="1" a="1"/>
  <c r="P6006" i="1" s="1"/>
  <c r="P6007" i="1" a="1"/>
  <c r="P6007" i="1" s="1"/>
  <c r="P6008" i="1" a="1"/>
  <c r="P6008" i="1" s="1"/>
  <c r="P6009" i="1" a="1"/>
  <c r="P6009" i="1" s="1"/>
  <c r="P6010" i="1" a="1"/>
  <c r="P6010" i="1" s="1"/>
  <c r="P6011" i="1" a="1"/>
  <c r="P6011" i="1" s="1"/>
  <c r="P6012" i="1" a="1"/>
  <c r="P6012" i="1" s="1"/>
  <c r="P6013" i="1" a="1"/>
  <c r="P6013" i="1" s="1"/>
  <c r="P6014" i="1" a="1"/>
  <c r="P6014" i="1" s="1"/>
  <c r="P6015" i="1" a="1"/>
  <c r="P6015" i="1" s="1"/>
  <c r="P6016" i="1" a="1"/>
  <c r="P6016" i="1" s="1"/>
  <c r="P6017" i="1" a="1"/>
  <c r="P6017" i="1" s="1"/>
  <c r="P6018" i="1" a="1"/>
  <c r="P6018" i="1" s="1"/>
  <c r="P6019" i="1" a="1"/>
  <c r="P6019" i="1" s="1"/>
  <c r="P6020" i="1" a="1"/>
  <c r="P6020" i="1" s="1"/>
  <c r="P6021" i="1" a="1"/>
  <c r="P6021" i="1" s="1"/>
  <c r="P6022" i="1" a="1"/>
  <c r="P6022" i="1" s="1"/>
  <c r="P6023" i="1" a="1"/>
  <c r="P6023" i="1" s="1"/>
  <c r="P6024" i="1" a="1"/>
  <c r="P6024" i="1" s="1"/>
  <c r="P6025" i="1" a="1"/>
  <c r="P6025" i="1" s="1"/>
  <c r="P6026" i="1" a="1"/>
  <c r="P6026" i="1" s="1"/>
  <c r="P6027" i="1" a="1"/>
  <c r="P6027" i="1" s="1"/>
  <c r="P6028" i="1" a="1"/>
  <c r="P6028" i="1" s="1"/>
  <c r="P6029" i="1" a="1"/>
  <c r="P6029" i="1" s="1"/>
  <c r="P6030" i="1" a="1"/>
  <c r="P6030" i="1" s="1"/>
  <c r="P6031" i="1" a="1"/>
  <c r="P6031" i="1" s="1"/>
  <c r="P6032" i="1" a="1"/>
  <c r="P6032" i="1" s="1"/>
  <c r="P6033" i="1" a="1"/>
  <c r="P6033" i="1" s="1"/>
  <c r="P6034" i="1" a="1"/>
  <c r="P6034" i="1" s="1"/>
  <c r="P6035" i="1" a="1"/>
  <c r="P6035" i="1" s="1"/>
  <c r="P6036" i="1" a="1"/>
  <c r="P6036" i="1" s="1"/>
  <c r="P6037" i="1" a="1"/>
  <c r="P6037" i="1" s="1"/>
  <c r="P6038" i="1" a="1"/>
  <c r="P6038" i="1" s="1"/>
  <c r="P6039" i="1" a="1"/>
  <c r="P6039" i="1" s="1"/>
  <c r="P6040" i="1" a="1"/>
  <c r="P6040" i="1" s="1"/>
  <c r="P6041" i="1" a="1"/>
  <c r="P6041" i="1" s="1"/>
  <c r="P6042" i="1" a="1"/>
  <c r="P6042" i="1" s="1"/>
  <c r="P6043" i="1" a="1"/>
  <c r="P6043" i="1" s="1"/>
  <c r="P6044" i="1" a="1"/>
  <c r="P6044" i="1" s="1"/>
  <c r="P6045" i="1" a="1"/>
  <c r="P6045" i="1" s="1"/>
  <c r="P6046" i="1" a="1"/>
  <c r="P6046" i="1" s="1"/>
  <c r="P6047" i="1" a="1"/>
  <c r="P6047" i="1" s="1"/>
  <c r="P6048" i="1" a="1"/>
  <c r="P6048" i="1" s="1"/>
  <c r="P6049" i="1" a="1"/>
  <c r="P6049" i="1" s="1"/>
  <c r="P6050" i="1" a="1"/>
  <c r="P6050" i="1" s="1"/>
  <c r="P6051" i="1" a="1"/>
  <c r="P6051" i="1" s="1"/>
  <c r="P6052" i="1" a="1"/>
  <c r="P6052" i="1" s="1"/>
  <c r="P6053" i="1" a="1"/>
  <c r="P6053" i="1" s="1"/>
  <c r="P6054" i="1" a="1"/>
  <c r="P6054" i="1" s="1"/>
  <c r="P6055" i="1" a="1"/>
  <c r="P6055" i="1" s="1"/>
  <c r="P6056" i="1" a="1"/>
  <c r="P6056" i="1" s="1"/>
  <c r="P6057" i="1" a="1"/>
  <c r="P6057" i="1" s="1"/>
  <c r="P6058" i="1" a="1"/>
  <c r="P6058" i="1" s="1"/>
  <c r="P6059" i="1" a="1"/>
  <c r="P6059" i="1" s="1"/>
  <c r="P6060" i="1" a="1"/>
  <c r="P6060" i="1" s="1"/>
  <c r="P6061" i="1" a="1"/>
  <c r="P6061" i="1" s="1"/>
  <c r="P6062" i="1" a="1"/>
  <c r="P6062" i="1" s="1"/>
  <c r="P6063" i="1" a="1"/>
  <c r="P6063" i="1" s="1"/>
  <c r="P6064" i="1" a="1"/>
  <c r="P6064" i="1" s="1"/>
  <c r="P6065" i="1" a="1"/>
  <c r="P6065" i="1" s="1"/>
  <c r="P6066" i="1" a="1"/>
  <c r="P6066" i="1" s="1"/>
  <c r="P6067" i="1" a="1"/>
  <c r="P6067" i="1" s="1"/>
  <c r="P6068" i="1" a="1"/>
  <c r="P6068" i="1" s="1"/>
  <c r="P6069" i="1" a="1"/>
  <c r="P6069" i="1" s="1"/>
  <c r="P6070" i="1" a="1"/>
  <c r="P6070" i="1" s="1"/>
  <c r="P6071" i="1" a="1"/>
  <c r="P6071" i="1" s="1"/>
  <c r="P6072" i="1" a="1"/>
  <c r="P6072" i="1" s="1"/>
  <c r="P6073" i="1" a="1"/>
  <c r="P6073" i="1" s="1"/>
  <c r="P6074" i="1" a="1"/>
  <c r="P6074" i="1" s="1"/>
  <c r="P6075" i="1" a="1"/>
  <c r="P6075" i="1" s="1"/>
  <c r="P6076" i="1" a="1"/>
  <c r="P6076" i="1" s="1"/>
  <c r="P6077" i="1" a="1"/>
  <c r="P6077" i="1" s="1"/>
  <c r="P6078" i="1" a="1"/>
  <c r="P6078" i="1" s="1"/>
  <c r="P6079" i="1" a="1"/>
  <c r="P6079" i="1" s="1"/>
  <c r="P6080" i="1" a="1"/>
  <c r="P6080" i="1" s="1"/>
  <c r="P6081" i="1" a="1"/>
  <c r="P6081" i="1" s="1"/>
  <c r="P6082" i="1" a="1"/>
  <c r="P6082" i="1" s="1"/>
  <c r="P6083" i="1" a="1"/>
  <c r="P6083" i="1" s="1"/>
  <c r="P6084" i="1" a="1"/>
  <c r="P6084" i="1" s="1"/>
  <c r="P6085" i="1" a="1"/>
  <c r="P6085" i="1" s="1"/>
  <c r="P6086" i="1" a="1"/>
  <c r="P6086" i="1" s="1"/>
  <c r="P6087" i="1" a="1"/>
  <c r="P6087" i="1" s="1"/>
  <c r="P6088" i="1" a="1"/>
  <c r="P6088" i="1" s="1"/>
  <c r="P6089" i="1" a="1"/>
  <c r="P6089" i="1" s="1"/>
  <c r="P6090" i="1" a="1"/>
  <c r="P6090" i="1" s="1"/>
  <c r="P6091" i="1" a="1"/>
  <c r="P6091" i="1" s="1"/>
  <c r="P6092" i="1" a="1"/>
  <c r="P6092" i="1" s="1"/>
  <c r="P6093" i="1" a="1"/>
  <c r="P6093" i="1" s="1"/>
  <c r="P6094" i="1" a="1"/>
  <c r="P6094" i="1" s="1"/>
  <c r="P6095" i="1" a="1"/>
  <c r="P6095" i="1" s="1"/>
  <c r="P6096" i="1" a="1"/>
  <c r="P6096" i="1" s="1"/>
  <c r="P6097" i="1" a="1"/>
  <c r="P6097" i="1" s="1"/>
  <c r="P6098" i="1" a="1"/>
  <c r="P6098" i="1" s="1"/>
  <c r="P6099" i="1" a="1"/>
  <c r="P6099" i="1" s="1"/>
  <c r="P6100" i="1" a="1"/>
  <c r="P6100" i="1" s="1"/>
  <c r="P6101" i="1" a="1"/>
  <c r="P6101" i="1" s="1"/>
  <c r="P6102" i="1" a="1"/>
  <c r="P6102" i="1" s="1"/>
  <c r="P6103" i="1" a="1"/>
  <c r="P6103" i="1" s="1"/>
  <c r="P6104" i="1" a="1"/>
  <c r="P6104" i="1" s="1"/>
  <c r="P6105" i="1" a="1"/>
  <c r="P6105" i="1" s="1"/>
  <c r="P6106" i="1" a="1"/>
  <c r="P6106" i="1" s="1"/>
  <c r="P6107" i="1" a="1"/>
  <c r="P6107" i="1" s="1"/>
  <c r="P6108" i="1" a="1"/>
  <c r="P6108" i="1" s="1"/>
  <c r="P6109" i="1" a="1"/>
  <c r="P6109" i="1" s="1"/>
  <c r="P6110" i="1" a="1"/>
  <c r="P6110" i="1" s="1"/>
  <c r="P6111" i="1" a="1"/>
  <c r="P6111" i="1" s="1"/>
  <c r="P6112" i="1" a="1"/>
  <c r="P6112" i="1" s="1"/>
  <c r="P6113" i="1" a="1"/>
  <c r="P6113" i="1" s="1"/>
  <c r="P6114" i="1" a="1"/>
  <c r="P6114" i="1" s="1"/>
  <c r="P6115" i="1" a="1"/>
  <c r="P6115" i="1" s="1"/>
  <c r="P6116" i="1" a="1"/>
  <c r="P6116" i="1" s="1"/>
  <c r="P6117" i="1" a="1"/>
  <c r="P6117" i="1" s="1"/>
  <c r="P6118" i="1" a="1"/>
  <c r="P6118" i="1" s="1"/>
  <c r="P6119" i="1" a="1"/>
  <c r="P6119" i="1" s="1"/>
  <c r="P6120" i="1" a="1"/>
  <c r="P6120" i="1" s="1"/>
  <c r="P6121" i="1" a="1"/>
  <c r="P6121" i="1" s="1"/>
  <c r="P6122" i="1" a="1"/>
  <c r="P6122" i="1" s="1"/>
  <c r="P6123" i="1" a="1"/>
  <c r="P6123" i="1" s="1"/>
  <c r="P6124" i="1" a="1"/>
  <c r="P6124" i="1" s="1"/>
  <c r="P6125" i="1" a="1"/>
  <c r="P6125" i="1" s="1"/>
  <c r="P6126" i="1" a="1"/>
  <c r="P6126" i="1" s="1"/>
  <c r="P6127" i="1" a="1"/>
  <c r="P6127" i="1" s="1"/>
  <c r="P6128" i="1" a="1"/>
  <c r="P6128" i="1" s="1"/>
  <c r="P6129" i="1" a="1"/>
  <c r="P6129" i="1" s="1"/>
  <c r="P6130" i="1" a="1"/>
  <c r="P6130" i="1" s="1"/>
  <c r="P6131" i="1" a="1"/>
  <c r="P6131" i="1" s="1"/>
  <c r="P6132" i="1" a="1"/>
  <c r="P6132" i="1" s="1"/>
  <c r="P6133" i="1" a="1"/>
  <c r="P6133" i="1" s="1"/>
  <c r="P6134" i="1" a="1"/>
  <c r="P6134" i="1" s="1"/>
  <c r="P6135" i="1" a="1"/>
  <c r="P6135" i="1" s="1"/>
  <c r="P6136" i="1" a="1"/>
  <c r="P6136" i="1" s="1"/>
  <c r="P6137" i="1" a="1"/>
  <c r="P6137" i="1" s="1"/>
  <c r="P6138" i="1" a="1"/>
  <c r="P6138" i="1" s="1"/>
  <c r="P6139" i="1" a="1"/>
  <c r="P6139" i="1" s="1"/>
  <c r="P6140" i="1" a="1"/>
  <c r="P6140" i="1" s="1"/>
  <c r="P6141" i="1" a="1"/>
  <c r="P6141" i="1" s="1"/>
  <c r="P6142" i="1" a="1"/>
  <c r="P6142" i="1" s="1"/>
  <c r="P6143" i="1" a="1"/>
  <c r="P6143" i="1" s="1"/>
  <c r="P6144" i="1" a="1"/>
  <c r="P6144" i="1" s="1"/>
  <c r="P6145" i="1" a="1"/>
  <c r="P6145" i="1" s="1"/>
  <c r="P6146" i="1" a="1"/>
  <c r="P6146" i="1" s="1"/>
  <c r="P6147" i="1" a="1"/>
  <c r="P6147" i="1" s="1"/>
  <c r="P6148" i="1" a="1"/>
  <c r="P6148" i="1" s="1"/>
  <c r="P6149" i="1" a="1"/>
  <c r="P6149" i="1" s="1"/>
  <c r="P6150" i="1" a="1"/>
  <c r="P6150" i="1" s="1"/>
  <c r="P6151" i="1" a="1"/>
  <c r="P6151" i="1" s="1"/>
  <c r="P6152" i="1" a="1"/>
  <c r="P6152" i="1" s="1"/>
  <c r="P6153" i="1" a="1"/>
  <c r="P6153" i="1" s="1"/>
  <c r="P6154" i="1" a="1"/>
  <c r="P6154" i="1" s="1"/>
  <c r="P6155" i="1" a="1"/>
  <c r="P6155" i="1" s="1"/>
  <c r="P6156" i="1" a="1"/>
  <c r="P6156" i="1" s="1"/>
  <c r="P6157" i="1" a="1"/>
  <c r="P6157" i="1" s="1"/>
  <c r="P6158" i="1" a="1"/>
  <c r="P6158" i="1" s="1"/>
  <c r="P6159" i="1" a="1"/>
  <c r="P6159" i="1" s="1"/>
  <c r="P6160" i="1" a="1"/>
  <c r="P6160" i="1" s="1"/>
  <c r="P6161" i="1" a="1"/>
  <c r="P6161" i="1" s="1"/>
  <c r="P6162" i="1" a="1"/>
  <c r="P6162" i="1" s="1"/>
  <c r="P6163" i="1" a="1"/>
  <c r="P6163" i="1" s="1"/>
  <c r="P6164" i="1" a="1"/>
  <c r="P6164" i="1" s="1"/>
  <c r="P6165" i="1" a="1"/>
  <c r="P6165" i="1" s="1"/>
  <c r="P6166" i="1" a="1"/>
  <c r="P6166" i="1" s="1"/>
  <c r="P6167" i="1" a="1"/>
  <c r="P6167" i="1" s="1"/>
  <c r="P6168" i="1" a="1"/>
  <c r="P6168" i="1" s="1"/>
  <c r="P6169" i="1" a="1"/>
  <c r="P6169" i="1" s="1"/>
  <c r="P6170" i="1" a="1"/>
  <c r="P6170" i="1" s="1"/>
  <c r="P6171" i="1" a="1"/>
  <c r="P6171" i="1" s="1"/>
  <c r="P6172" i="1" a="1"/>
  <c r="P6172" i="1" s="1"/>
  <c r="P6173" i="1" a="1"/>
  <c r="P6173" i="1" s="1"/>
  <c r="P6174" i="1" a="1"/>
  <c r="P6174" i="1" s="1"/>
  <c r="P6175" i="1" a="1"/>
  <c r="P6175" i="1" s="1"/>
  <c r="P6176" i="1" a="1"/>
  <c r="P6176" i="1" s="1"/>
  <c r="P6177" i="1" a="1"/>
  <c r="P6177" i="1" s="1"/>
  <c r="P6178" i="1" a="1"/>
  <c r="P6178" i="1" s="1"/>
  <c r="P6179" i="1" a="1"/>
  <c r="P6179" i="1" s="1"/>
  <c r="P6180" i="1" a="1"/>
  <c r="P6180" i="1" s="1"/>
  <c r="P6181" i="1" a="1"/>
  <c r="P6181" i="1" s="1"/>
  <c r="P6182" i="1" a="1"/>
  <c r="P6182" i="1" s="1"/>
  <c r="P6183" i="1" a="1"/>
  <c r="P6183" i="1" s="1"/>
  <c r="P6184" i="1" a="1"/>
  <c r="P6184" i="1" s="1"/>
  <c r="P6185" i="1" a="1"/>
  <c r="P6185" i="1" s="1"/>
  <c r="P6186" i="1" a="1"/>
  <c r="P6186" i="1" s="1"/>
  <c r="P6187" i="1" a="1"/>
  <c r="P6187" i="1" s="1"/>
  <c r="P6188" i="1" a="1"/>
  <c r="P6188" i="1" s="1"/>
  <c r="P6189" i="1" a="1"/>
  <c r="P6189" i="1" s="1"/>
  <c r="P6190" i="1" a="1"/>
  <c r="P6190" i="1" s="1"/>
  <c r="P6191" i="1" a="1"/>
  <c r="P6191" i="1" s="1"/>
  <c r="P6192" i="1" a="1"/>
  <c r="P6192" i="1" s="1"/>
  <c r="P6193" i="1" a="1"/>
  <c r="P6193" i="1" s="1"/>
  <c r="P6194" i="1" a="1"/>
  <c r="P6194" i="1" s="1"/>
  <c r="P6195" i="1" a="1"/>
  <c r="P6195" i="1" s="1"/>
  <c r="P6196" i="1" a="1"/>
  <c r="P6196" i="1" s="1"/>
  <c r="P6197" i="1" a="1"/>
  <c r="P6197" i="1" s="1"/>
  <c r="P6198" i="1" a="1"/>
  <c r="P6198" i="1" s="1"/>
  <c r="P6199" i="1" a="1"/>
  <c r="P6199" i="1" s="1"/>
  <c r="P6200" i="1" a="1"/>
  <c r="P6200" i="1" s="1"/>
  <c r="P6201" i="1" a="1"/>
  <c r="P6201" i="1" s="1"/>
  <c r="P6202" i="1" a="1"/>
  <c r="P6202" i="1" s="1"/>
  <c r="P6203" i="1" a="1"/>
  <c r="P6203" i="1" s="1"/>
  <c r="P6204" i="1" a="1"/>
  <c r="P6204" i="1" s="1"/>
  <c r="P6205" i="1" a="1"/>
  <c r="P6205" i="1" s="1"/>
  <c r="P6206" i="1" a="1"/>
  <c r="P6206" i="1" s="1"/>
  <c r="P6207" i="1" a="1"/>
  <c r="P6207" i="1" s="1"/>
  <c r="P6208" i="1" a="1"/>
  <c r="P6208" i="1" s="1"/>
  <c r="P6209" i="1" a="1"/>
  <c r="P6209" i="1" s="1"/>
  <c r="P6210" i="1" a="1"/>
  <c r="P6210" i="1" s="1"/>
  <c r="P6211" i="1" a="1"/>
  <c r="P6211" i="1" s="1"/>
  <c r="P6212" i="1" a="1"/>
  <c r="P6212" i="1" s="1"/>
  <c r="P6213" i="1" a="1"/>
  <c r="P6213" i="1" s="1"/>
  <c r="P6214" i="1" a="1"/>
  <c r="P6214" i="1" s="1"/>
  <c r="P6215" i="1" a="1"/>
  <c r="P6215" i="1" s="1"/>
  <c r="P6216" i="1" a="1"/>
  <c r="P6216" i="1" s="1"/>
  <c r="P6217" i="1" a="1"/>
  <c r="P6217" i="1" s="1"/>
  <c r="P6218" i="1" a="1"/>
  <c r="P6218" i="1" s="1"/>
  <c r="P6219" i="1" a="1"/>
  <c r="P6219" i="1" s="1"/>
  <c r="P6220" i="1" a="1"/>
  <c r="P6220" i="1" s="1"/>
  <c r="P6221" i="1" a="1"/>
  <c r="P6221" i="1" s="1"/>
  <c r="P6222" i="1" a="1"/>
  <c r="P6222" i="1" s="1"/>
  <c r="P6223" i="1" a="1"/>
  <c r="P6223" i="1" s="1"/>
  <c r="P6224" i="1" a="1"/>
  <c r="P6224" i="1" s="1"/>
  <c r="P6225" i="1" a="1"/>
  <c r="P6225" i="1" s="1"/>
  <c r="P6226" i="1" a="1"/>
  <c r="P6226" i="1" s="1"/>
  <c r="P6227" i="1" a="1"/>
  <c r="P6227" i="1" s="1"/>
  <c r="P6228" i="1" a="1"/>
  <c r="P6228" i="1" s="1"/>
  <c r="P6229" i="1" a="1"/>
  <c r="P6229" i="1" s="1"/>
  <c r="P6230" i="1" a="1"/>
  <c r="P6230" i="1" s="1"/>
  <c r="P6231" i="1" a="1"/>
  <c r="P6231" i="1" s="1"/>
  <c r="P6232" i="1" a="1"/>
  <c r="P6232" i="1" s="1"/>
  <c r="P6233" i="1" a="1"/>
  <c r="P6233" i="1" s="1"/>
  <c r="P6234" i="1" a="1"/>
  <c r="P6234" i="1" s="1"/>
  <c r="P6235" i="1" a="1"/>
  <c r="P6235" i="1" s="1"/>
  <c r="P6236" i="1" a="1"/>
  <c r="P6236" i="1" s="1"/>
  <c r="P6237" i="1" a="1"/>
  <c r="P6237" i="1" s="1"/>
  <c r="P6238" i="1" a="1"/>
  <c r="P6238" i="1" s="1"/>
  <c r="P6239" i="1" a="1"/>
  <c r="P6239" i="1" s="1"/>
  <c r="P6240" i="1" a="1"/>
  <c r="P6240" i="1" s="1"/>
  <c r="P6241" i="1" a="1"/>
  <c r="P6241" i="1" s="1"/>
  <c r="P6242" i="1" a="1"/>
  <c r="P6242" i="1" s="1"/>
  <c r="P6243" i="1" a="1"/>
  <c r="P6243" i="1" s="1"/>
  <c r="P6244" i="1" a="1"/>
  <c r="P6244" i="1" s="1"/>
  <c r="P6245" i="1" a="1"/>
  <c r="P6245" i="1" s="1"/>
  <c r="P6246" i="1" a="1"/>
  <c r="P6246" i="1" s="1"/>
  <c r="P6247" i="1" a="1"/>
  <c r="P6247" i="1" s="1"/>
  <c r="P6248" i="1" a="1"/>
  <c r="P6248" i="1" s="1"/>
  <c r="P6249" i="1" a="1"/>
  <c r="P6249" i="1" s="1"/>
  <c r="P6250" i="1" a="1"/>
  <c r="P6250" i="1" s="1"/>
  <c r="P6251" i="1" a="1"/>
  <c r="P6251" i="1" s="1"/>
  <c r="P6252" i="1" a="1"/>
  <c r="P6252" i="1" s="1"/>
  <c r="P6253" i="1" a="1"/>
  <c r="P6253" i="1" s="1"/>
  <c r="P6254" i="1" a="1"/>
  <c r="P6254" i="1" s="1"/>
  <c r="P6255" i="1" a="1"/>
  <c r="P6255" i="1" s="1"/>
  <c r="P6256" i="1" a="1"/>
  <c r="P6256" i="1" s="1"/>
  <c r="P6257" i="1" a="1"/>
  <c r="P6257" i="1" s="1"/>
  <c r="P6258" i="1" a="1"/>
  <c r="P6258" i="1" s="1"/>
  <c r="P6259" i="1" a="1"/>
  <c r="P6259" i="1" s="1"/>
  <c r="P6260" i="1" a="1"/>
  <c r="P6260" i="1" s="1"/>
  <c r="P6261" i="1" a="1"/>
  <c r="P6261" i="1" s="1"/>
  <c r="P6262" i="1" a="1"/>
  <c r="P6262" i="1" s="1"/>
  <c r="P6263" i="1" a="1"/>
  <c r="P6263" i="1" s="1"/>
  <c r="P6264" i="1" a="1"/>
  <c r="P6264" i="1" s="1"/>
  <c r="P6265" i="1" a="1"/>
  <c r="P6265" i="1" s="1"/>
  <c r="P6266" i="1" a="1"/>
  <c r="P6266" i="1" s="1"/>
  <c r="P6267" i="1" a="1"/>
  <c r="P6267" i="1" s="1"/>
  <c r="P6268" i="1" a="1"/>
  <c r="P6268" i="1" s="1"/>
  <c r="P6269" i="1" a="1"/>
  <c r="P6269" i="1" s="1"/>
  <c r="P6270" i="1" a="1"/>
  <c r="P6270" i="1" s="1"/>
  <c r="P6271" i="1" a="1"/>
  <c r="P6271" i="1" s="1"/>
  <c r="P6272" i="1" a="1"/>
  <c r="P6272" i="1" s="1"/>
  <c r="P6273" i="1" a="1"/>
  <c r="P6273" i="1" s="1"/>
  <c r="P6274" i="1" a="1"/>
  <c r="P6274" i="1" s="1"/>
  <c r="P6275" i="1" a="1"/>
  <c r="P6275" i="1" s="1"/>
  <c r="P6276" i="1" a="1"/>
  <c r="P6276" i="1" s="1"/>
  <c r="P6277" i="1" a="1"/>
  <c r="P6277" i="1" s="1"/>
  <c r="P6278" i="1" a="1"/>
  <c r="P6278" i="1" s="1"/>
  <c r="P6279" i="1" a="1"/>
  <c r="P6279" i="1" s="1"/>
  <c r="P6280" i="1" a="1"/>
  <c r="P6280" i="1" s="1"/>
  <c r="P6281" i="1" a="1"/>
  <c r="P6281" i="1" s="1"/>
  <c r="P6282" i="1" a="1"/>
  <c r="P6282" i="1" s="1"/>
  <c r="P6283" i="1" a="1"/>
  <c r="P6283" i="1" s="1"/>
  <c r="P6284" i="1" a="1"/>
  <c r="P6284" i="1" s="1"/>
  <c r="P6285" i="1" a="1"/>
  <c r="P6285" i="1" s="1"/>
  <c r="P6286" i="1" a="1"/>
  <c r="P6286" i="1" s="1"/>
  <c r="P6287" i="1" a="1"/>
  <c r="P6287" i="1" s="1"/>
  <c r="P6288" i="1" a="1"/>
  <c r="P6288" i="1" s="1"/>
  <c r="P6289" i="1" a="1"/>
  <c r="P6289" i="1" s="1"/>
  <c r="P6290" i="1" a="1"/>
  <c r="P6290" i="1" s="1"/>
  <c r="P6291" i="1" a="1"/>
  <c r="P6291" i="1" s="1"/>
  <c r="P6292" i="1" a="1"/>
  <c r="P6292" i="1" s="1"/>
  <c r="P6293" i="1" a="1"/>
  <c r="P6293" i="1" s="1"/>
  <c r="P6294" i="1" a="1"/>
  <c r="P6294" i="1" s="1"/>
  <c r="P6295" i="1" a="1"/>
  <c r="P6295" i="1" s="1"/>
  <c r="P6296" i="1" a="1"/>
  <c r="P6296" i="1" s="1"/>
  <c r="P6297" i="1" a="1"/>
  <c r="P6297" i="1" s="1"/>
  <c r="P6298" i="1" a="1"/>
  <c r="P6298" i="1" s="1"/>
  <c r="P6299" i="1" a="1"/>
  <c r="P6299" i="1" s="1"/>
  <c r="P6300" i="1" a="1"/>
  <c r="P6300" i="1" s="1"/>
  <c r="P6301" i="1" a="1"/>
  <c r="P6301" i="1" s="1"/>
  <c r="P6302" i="1" a="1"/>
  <c r="P6302" i="1" s="1"/>
  <c r="P6303" i="1" a="1"/>
  <c r="P6303" i="1" s="1"/>
  <c r="P6304" i="1" a="1"/>
  <c r="P6304" i="1" s="1"/>
  <c r="P6305" i="1" a="1"/>
  <c r="P6305" i="1" s="1"/>
  <c r="P6306" i="1" a="1"/>
  <c r="P6306" i="1" s="1"/>
  <c r="P6307" i="1" a="1"/>
  <c r="P6307" i="1" s="1"/>
  <c r="P6308" i="1" a="1"/>
  <c r="P6308" i="1" s="1"/>
  <c r="P6309" i="1" a="1"/>
  <c r="P6309" i="1" s="1"/>
  <c r="P6310" i="1" a="1"/>
  <c r="P6310" i="1" s="1"/>
  <c r="P6311" i="1" a="1"/>
  <c r="P6311" i="1" s="1"/>
  <c r="P6312" i="1" a="1"/>
  <c r="P6312" i="1" s="1"/>
  <c r="P6313" i="1" a="1"/>
  <c r="P6313" i="1" s="1"/>
  <c r="P6314" i="1" a="1"/>
  <c r="P6314" i="1" s="1"/>
  <c r="P6315" i="1" a="1"/>
  <c r="P6315" i="1" s="1"/>
  <c r="P6316" i="1" a="1"/>
  <c r="P6316" i="1" s="1"/>
  <c r="P6317" i="1" a="1"/>
  <c r="P6317" i="1" s="1"/>
  <c r="P6318" i="1" a="1"/>
  <c r="P6318" i="1" s="1"/>
  <c r="P6319" i="1" a="1"/>
  <c r="P6319" i="1" s="1"/>
  <c r="P6320" i="1" a="1"/>
  <c r="P6320" i="1" s="1"/>
  <c r="P6321" i="1" a="1"/>
  <c r="P6321" i="1" s="1"/>
  <c r="P6322" i="1" a="1"/>
  <c r="P6322" i="1" s="1"/>
  <c r="P6323" i="1" a="1"/>
  <c r="P6323" i="1" s="1"/>
  <c r="P6324" i="1" a="1"/>
  <c r="P6324" i="1" s="1"/>
  <c r="P6325" i="1" a="1"/>
  <c r="P6325" i="1" s="1"/>
  <c r="P6326" i="1" a="1"/>
  <c r="P6326" i="1" s="1"/>
  <c r="P6327" i="1" a="1"/>
  <c r="P6327" i="1" s="1"/>
  <c r="P6328" i="1" a="1"/>
  <c r="P6328" i="1" s="1"/>
  <c r="P6329" i="1" a="1"/>
  <c r="P6329" i="1" s="1"/>
  <c r="P6330" i="1" a="1"/>
  <c r="P6330" i="1" s="1"/>
  <c r="P6331" i="1" a="1"/>
  <c r="P6331" i="1" s="1"/>
  <c r="P6332" i="1" a="1"/>
  <c r="P6332" i="1" s="1"/>
  <c r="P6333" i="1" a="1"/>
  <c r="P6333" i="1" s="1"/>
  <c r="P6334" i="1" a="1"/>
  <c r="P6334" i="1" s="1"/>
  <c r="P6335" i="1" a="1"/>
  <c r="P6335" i="1" s="1"/>
  <c r="P6336" i="1" a="1"/>
  <c r="P6336" i="1" s="1"/>
  <c r="P6337" i="1" a="1"/>
  <c r="P6337" i="1" s="1"/>
  <c r="P6338" i="1" a="1"/>
  <c r="P6338" i="1" s="1"/>
  <c r="P6339" i="1" a="1"/>
  <c r="P6339" i="1" s="1"/>
  <c r="P6340" i="1" a="1"/>
  <c r="P6340" i="1" s="1"/>
  <c r="P6341" i="1" a="1"/>
  <c r="P6341" i="1" s="1"/>
  <c r="P6342" i="1" a="1"/>
  <c r="P6342" i="1" s="1"/>
  <c r="P6343" i="1" a="1"/>
  <c r="P6343" i="1" s="1"/>
  <c r="P6344" i="1" a="1"/>
  <c r="P6344" i="1" s="1"/>
  <c r="P6345" i="1" a="1"/>
  <c r="P6345" i="1" s="1"/>
  <c r="P6346" i="1" a="1"/>
  <c r="P6346" i="1" s="1"/>
  <c r="P6347" i="1" a="1"/>
  <c r="P6347" i="1" s="1"/>
  <c r="P6348" i="1" a="1"/>
  <c r="P6348" i="1" s="1"/>
  <c r="P6349" i="1" a="1"/>
  <c r="P6349" i="1" s="1"/>
  <c r="P6350" i="1" a="1"/>
  <c r="P6350" i="1" s="1"/>
  <c r="P6351" i="1" a="1"/>
  <c r="P6351" i="1" s="1"/>
  <c r="P6352" i="1" a="1"/>
  <c r="P6352" i="1" s="1"/>
  <c r="P6353" i="1" a="1"/>
  <c r="P6353" i="1" s="1"/>
  <c r="P6354" i="1" a="1"/>
  <c r="P6354" i="1" s="1"/>
  <c r="P6355" i="1" a="1"/>
  <c r="P6355" i="1" s="1"/>
  <c r="P6356" i="1" a="1"/>
  <c r="P6356" i="1" s="1"/>
  <c r="P6357" i="1" a="1"/>
  <c r="P6357" i="1" s="1"/>
  <c r="P6358" i="1" a="1"/>
  <c r="P6358" i="1" s="1"/>
  <c r="P6359" i="1" a="1"/>
  <c r="P6359" i="1" s="1"/>
  <c r="P6360" i="1" a="1"/>
  <c r="P6360" i="1" s="1"/>
  <c r="P6361" i="1" a="1"/>
  <c r="P6361" i="1" s="1"/>
  <c r="P6362" i="1" a="1"/>
  <c r="P6362" i="1" s="1"/>
  <c r="P6363" i="1" a="1"/>
  <c r="P6363" i="1" s="1"/>
  <c r="P6364" i="1" a="1"/>
  <c r="P6364" i="1" s="1"/>
  <c r="P6365" i="1" a="1"/>
  <c r="P6365" i="1" s="1"/>
  <c r="P6366" i="1" a="1"/>
  <c r="P6366" i="1" s="1"/>
  <c r="P6367" i="1" a="1"/>
  <c r="P6367" i="1" s="1"/>
  <c r="P6368" i="1" a="1"/>
  <c r="P6368" i="1" s="1"/>
  <c r="P6369" i="1" a="1"/>
  <c r="P6369" i="1" s="1"/>
  <c r="P6370" i="1" a="1"/>
  <c r="P6370" i="1" s="1"/>
  <c r="P6371" i="1" a="1"/>
  <c r="P6371" i="1" s="1"/>
  <c r="P6372" i="1" a="1"/>
  <c r="P6372" i="1" s="1"/>
  <c r="P6373" i="1" a="1"/>
  <c r="P6373" i="1" s="1"/>
  <c r="P6374" i="1" a="1"/>
  <c r="P6374" i="1" s="1"/>
  <c r="P6375" i="1" a="1"/>
  <c r="P6375" i="1" s="1"/>
  <c r="P6376" i="1" a="1"/>
  <c r="P6376" i="1" s="1"/>
  <c r="P6377" i="1" a="1"/>
  <c r="P6377" i="1" s="1"/>
  <c r="P6378" i="1" a="1"/>
  <c r="P6378" i="1" s="1"/>
  <c r="P6379" i="1" a="1"/>
  <c r="P6379" i="1" s="1"/>
  <c r="P6380" i="1" a="1"/>
  <c r="P6380" i="1" s="1"/>
  <c r="P6381" i="1" a="1"/>
  <c r="P6381" i="1" s="1"/>
  <c r="P6382" i="1" a="1"/>
  <c r="P6382" i="1" s="1"/>
  <c r="P6383" i="1" a="1"/>
  <c r="P6383" i="1" s="1"/>
  <c r="P6384" i="1" a="1"/>
  <c r="P6384" i="1" s="1"/>
  <c r="P6385" i="1" a="1"/>
  <c r="P6385" i="1" s="1"/>
  <c r="P6386" i="1" a="1"/>
  <c r="P6386" i="1" s="1"/>
  <c r="P6387" i="1" a="1"/>
  <c r="P6387" i="1" s="1"/>
  <c r="P6388" i="1" a="1"/>
  <c r="P6388" i="1" s="1"/>
  <c r="P6389" i="1" a="1"/>
  <c r="P6389" i="1" s="1"/>
  <c r="P6390" i="1" a="1"/>
  <c r="P6390" i="1" s="1"/>
  <c r="P6391" i="1" a="1"/>
  <c r="P6391" i="1" s="1"/>
  <c r="P6392" i="1" a="1"/>
  <c r="P6392" i="1" s="1"/>
  <c r="P6393" i="1" a="1"/>
  <c r="P6393" i="1" s="1"/>
  <c r="P6394" i="1" a="1"/>
  <c r="P6394" i="1" s="1"/>
  <c r="P6395" i="1" a="1"/>
  <c r="P6395" i="1" s="1"/>
  <c r="P6396" i="1" a="1"/>
  <c r="P6396" i="1" s="1"/>
  <c r="P6397" i="1" a="1"/>
  <c r="P6397" i="1" s="1"/>
  <c r="P6398" i="1" a="1"/>
  <c r="P6398" i="1" s="1"/>
  <c r="P6399" i="1" a="1"/>
  <c r="P6399" i="1" s="1"/>
  <c r="P6400" i="1" a="1"/>
  <c r="P6400" i="1" s="1"/>
  <c r="P6401" i="1" a="1"/>
  <c r="P6401" i="1" s="1"/>
  <c r="P6402" i="1" a="1"/>
  <c r="P6402" i="1" s="1"/>
  <c r="P6403" i="1" a="1"/>
  <c r="P6403" i="1" s="1"/>
  <c r="P6404" i="1" a="1"/>
  <c r="P6404" i="1" s="1"/>
  <c r="P6405" i="1" a="1"/>
  <c r="P6405" i="1" s="1"/>
  <c r="P6406" i="1" a="1"/>
  <c r="P6406" i="1" s="1"/>
  <c r="P6407" i="1" a="1"/>
  <c r="P6407" i="1" s="1"/>
  <c r="P6408" i="1" a="1"/>
  <c r="P6408" i="1" s="1"/>
  <c r="P6409" i="1" a="1"/>
  <c r="P6409" i="1" s="1"/>
  <c r="P6410" i="1" a="1"/>
  <c r="P6410" i="1" s="1"/>
  <c r="P6411" i="1" a="1"/>
  <c r="P6411" i="1" s="1"/>
  <c r="P6412" i="1" a="1"/>
  <c r="P6412" i="1" s="1"/>
  <c r="P6413" i="1" a="1"/>
  <c r="P6413" i="1" s="1"/>
  <c r="P6414" i="1" a="1"/>
  <c r="P6414" i="1" s="1"/>
  <c r="P6415" i="1" a="1"/>
  <c r="P6415" i="1" s="1"/>
  <c r="P6416" i="1" a="1"/>
  <c r="P6416" i="1" s="1"/>
  <c r="P6417" i="1" a="1"/>
  <c r="P6417" i="1" s="1"/>
  <c r="P6418" i="1" a="1"/>
  <c r="P6418" i="1" s="1"/>
  <c r="P6419" i="1" a="1"/>
  <c r="P6419" i="1" s="1"/>
  <c r="P6420" i="1" a="1"/>
  <c r="P6420" i="1" s="1"/>
  <c r="P6421" i="1" a="1"/>
  <c r="P6421" i="1" s="1"/>
  <c r="P6422" i="1" a="1"/>
  <c r="P6422" i="1" s="1"/>
  <c r="P6423" i="1" a="1"/>
  <c r="P6423" i="1" s="1"/>
  <c r="P6424" i="1" a="1"/>
  <c r="P6424" i="1" s="1"/>
  <c r="P6425" i="1" a="1"/>
  <c r="P6425" i="1" s="1"/>
  <c r="P6426" i="1" a="1"/>
  <c r="P6426" i="1" s="1"/>
  <c r="P6427" i="1" a="1"/>
  <c r="P6427" i="1" s="1"/>
  <c r="P6428" i="1" a="1"/>
  <c r="P6428" i="1" s="1"/>
  <c r="P6429" i="1" a="1"/>
  <c r="P6429" i="1" s="1"/>
  <c r="P6430" i="1" a="1"/>
  <c r="P6430" i="1" s="1"/>
  <c r="P6431" i="1" a="1"/>
  <c r="P6431" i="1" s="1"/>
  <c r="P6432" i="1" a="1"/>
  <c r="P6432" i="1" s="1"/>
  <c r="P6433" i="1" a="1"/>
  <c r="P6433" i="1" s="1"/>
  <c r="P6434" i="1" a="1"/>
  <c r="P6434" i="1" s="1"/>
  <c r="P6435" i="1" a="1"/>
  <c r="P6435" i="1" s="1"/>
  <c r="P6436" i="1" a="1"/>
  <c r="P6436" i="1" s="1"/>
  <c r="P6437" i="1" a="1"/>
  <c r="P6437" i="1" s="1"/>
  <c r="P6438" i="1" a="1"/>
  <c r="P6438" i="1" s="1"/>
  <c r="P6439" i="1" a="1"/>
  <c r="P6439" i="1" s="1"/>
  <c r="P6440" i="1" a="1"/>
  <c r="P6440" i="1" s="1"/>
  <c r="P6441" i="1" a="1"/>
  <c r="P6441" i="1" s="1"/>
  <c r="P6442" i="1" a="1"/>
  <c r="P6442" i="1" s="1"/>
  <c r="P6443" i="1" a="1"/>
  <c r="P6443" i="1" s="1"/>
  <c r="P6444" i="1" a="1"/>
  <c r="P6444" i="1" s="1"/>
  <c r="P6445" i="1" a="1"/>
  <c r="P6445" i="1" s="1"/>
  <c r="P6446" i="1" a="1"/>
  <c r="P6446" i="1" s="1"/>
  <c r="P6447" i="1" a="1"/>
  <c r="P6447" i="1" s="1"/>
  <c r="P6448" i="1" a="1"/>
  <c r="P6448" i="1" s="1"/>
  <c r="P6449" i="1" a="1"/>
  <c r="P6449" i="1" s="1"/>
  <c r="P6450" i="1" a="1"/>
  <c r="P6450" i="1" s="1"/>
  <c r="P6451" i="1" a="1"/>
  <c r="P6451" i="1" s="1"/>
  <c r="P6452" i="1" a="1"/>
  <c r="P6452" i="1" s="1"/>
  <c r="P6453" i="1" a="1"/>
  <c r="P6453" i="1" s="1"/>
  <c r="P6454" i="1" a="1"/>
  <c r="P6454" i="1" s="1"/>
  <c r="P6455" i="1" a="1"/>
  <c r="P6455" i="1" s="1"/>
  <c r="P6456" i="1" a="1"/>
  <c r="P6456" i="1" s="1"/>
  <c r="P6457" i="1" a="1"/>
  <c r="P6457" i="1" s="1"/>
  <c r="P6458" i="1" a="1"/>
  <c r="P6458" i="1" s="1"/>
  <c r="P6459" i="1" a="1"/>
  <c r="P6459" i="1" s="1"/>
  <c r="P6460" i="1" a="1"/>
  <c r="P6460" i="1" s="1"/>
  <c r="P6461" i="1" a="1"/>
  <c r="P6461" i="1" s="1"/>
  <c r="P6462" i="1" a="1"/>
  <c r="P6462" i="1" s="1"/>
  <c r="P6463" i="1" a="1"/>
  <c r="P6463" i="1" s="1"/>
  <c r="P6464" i="1" a="1"/>
  <c r="P6464" i="1" s="1"/>
  <c r="P6465" i="1" a="1"/>
  <c r="P6465" i="1" s="1"/>
  <c r="P6466" i="1" a="1"/>
  <c r="P6466" i="1" s="1"/>
  <c r="P6467" i="1" a="1"/>
  <c r="P6467" i="1" s="1"/>
  <c r="P6468" i="1" a="1"/>
  <c r="P6468" i="1" s="1"/>
  <c r="P6469" i="1" a="1"/>
  <c r="P6469" i="1" s="1"/>
  <c r="P6470" i="1" a="1"/>
  <c r="P6470" i="1" s="1"/>
  <c r="P6471" i="1" a="1"/>
  <c r="P6471" i="1" s="1"/>
  <c r="P6472" i="1" a="1"/>
  <c r="P6472" i="1" s="1"/>
  <c r="P6473" i="1" a="1"/>
  <c r="P6473" i="1" s="1"/>
  <c r="P6474" i="1" a="1"/>
  <c r="P6474" i="1" s="1"/>
  <c r="P6475" i="1" a="1"/>
  <c r="P6475" i="1" s="1"/>
  <c r="P6476" i="1" a="1"/>
  <c r="P6476" i="1" s="1"/>
  <c r="P6477" i="1" a="1"/>
  <c r="P6477" i="1" s="1"/>
  <c r="P6478" i="1" a="1"/>
  <c r="P6478" i="1" s="1"/>
  <c r="P6479" i="1" a="1"/>
  <c r="P6479" i="1" s="1"/>
  <c r="P6480" i="1" a="1"/>
  <c r="P6480" i="1" s="1"/>
  <c r="P6481" i="1" a="1"/>
  <c r="P6481" i="1" s="1"/>
  <c r="P6482" i="1" a="1"/>
  <c r="P6482" i="1" s="1"/>
  <c r="P6483" i="1" a="1"/>
  <c r="P6483" i="1" s="1"/>
  <c r="P6484" i="1" a="1"/>
  <c r="P6484" i="1" s="1"/>
  <c r="P6485" i="1" a="1"/>
  <c r="P6485" i="1" s="1"/>
  <c r="P6486" i="1" a="1"/>
  <c r="P6486" i="1" s="1"/>
  <c r="P6487" i="1" a="1"/>
  <c r="P6487" i="1" s="1"/>
  <c r="P6488" i="1" a="1"/>
  <c r="P6488" i="1" s="1"/>
  <c r="P6489" i="1" a="1"/>
  <c r="P6489" i="1" s="1"/>
  <c r="P6490" i="1" a="1"/>
  <c r="P6490" i="1" s="1"/>
  <c r="P6491" i="1" a="1"/>
  <c r="P6491" i="1" s="1"/>
  <c r="P6492" i="1" a="1"/>
  <c r="P6492" i="1" s="1"/>
  <c r="P6493" i="1" a="1"/>
  <c r="P6493" i="1" s="1"/>
  <c r="P6494" i="1" a="1"/>
  <c r="P6494" i="1" s="1"/>
  <c r="P6495" i="1" a="1"/>
  <c r="P6495" i="1" s="1"/>
  <c r="P6496" i="1" a="1"/>
  <c r="P6496" i="1" s="1"/>
  <c r="P6497" i="1" a="1"/>
  <c r="P6497" i="1" s="1"/>
  <c r="P6498" i="1" a="1"/>
  <c r="P6498" i="1" s="1"/>
  <c r="P6499" i="1" a="1"/>
  <c r="P6499" i="1" s="1"/>
  <c r="P6500" i="1" a="1"/>
  <c r="P6500" i="1" s="1"/>
  <c r="P6501" i="1" a="1"/>
  <c r="P6501" i="1" s="1"/>
  <c r="P6502" i="1" a="1"/>
  <c r="P6502" i="1" s="1"/>
  <c r="P6503" i="1" a="1"/>
  <c r="P6503" i="1" s="1"/>
  <c r="P6504" i="1" a="1"/>
  <c r="P6504" i="1" s="1"/>
  <c r="P6505" i="1" a="1"/>
  <c r="P6505" i="1" s="1"/>
  <c r="P6506" i="1" a="1"/>
  <c r="P6506" i="1" s="1"/>
  <c r="P6507" i="1" a="1"/>
  <c r="P6507" i="1" s="1"/>
  <c r="P6508" i="1" a="1"/>
  <c r="P6508" i="1" s="1"/>
  <c r="P6509" i="1" a="1"/>
  <c r="P6509" i="1" s="1"/>
  <c r="P6510" i="1" a="1"/>
  <c r="P6510" i="1" s="1"/>
  <c r="P6511" i="1" a="1"/>
  <c r="P6511" i="1" s="1"/>
  <c r="P6512" i="1" a="1"/>
  <c r="P6512" i="1" s="1"/>
  <c r="P6513" i="1" a="1"/>
  <c r="P6513" i="1" s="1"/>
  <c r="P6514" i="1" a="1"/>
  <c r="P6514" i="1" s="1"/>
  <c r="P6515" i="1" a="1"/>
  <c r="P6515" i="1" s="1"/>
  <c r="P6516" i="1" a="1"/>
  <c r="P6516" i="1" s="1"/>
  <c r="P6517" i="1" a="1"/>
  <c r="P6517" i="1" s="1"/>
  <c r="P6518" i="1" a="1"/>
  <c r="P6518" i="1" s="1"/>
  <c r="P6519" i="1" a="1"/>
  <c r="P6519" i="1" s="1"/>
  <c r="P6520" i="1" a="1"/>
  <c r="P6520" i="1" s="1"/>
  <c r="P6521" i="1" a="1"/>
  <c r="P6521" i="1" s="1"/>
  <c r="P6522" i="1" a="1"/>
  <c r="P6522" i="1" s="1"/>
  <c r="P6523" i="1" a="1"/>
  <c r="P6523" i="1" s="1"/>
  <c r="P6524" i="1" a="1"/>
  <c r="P6524" i="1" s="1"/>
  <c r="P6525" i="1" a="1"/>
  <c r="P6525" i="1" s="1"/>
  <c r="P6526" i="1" a="1"/>
  <c r="P6526" i="1" s="1"/>
  <c r="P6527" i="1" a="1"/>
  <c r="P6527" i="1"/>
  <c r="P6528" i="1" a="1"/>
  <c r="P6528" i="1" s="1"/>
  <c r="P6529" i="1" a="1"/>
  <c r="P6529" i="1" s="1"/>
  <c r="P6530" i="1" a="1"/>
  <c r="P6530" i="1" s="1"/>
  <c r="P6531" i="1" a="1"/>
  <c r="P6531" i="1" s="1"/>
  <c r="P6532" i="1" a="1"/>
  <c r="P6532" i="1" s="1"/>
  <c r="P6533" i="1" a="1"/>
  <c r="P6533" i="1" s="1"/>
  <c r="P6534" i="1" a="1"/>
  <c r="P6534" i="1" s="1"/>
  <c r="P6535" i="1" a="1"/>
  <c r="P6535" i="1" s="1"/>
  <c r="P6536" i="1" a="1"/>
  <c r="P6536" i="1" s="1"/>
  <c r="P6537" i="1" a="1"/>
  <c r="P6537" i="1" s="1"/>
  <c r="P6538" i="1" a="1"/>
  <c r="P6538" i="1" s="1"/>
  <c r="P6539" i="1" a="1"/>
  <c r="P6539" i="1" s="1"/>
  <c r="P6540" i="1" a="1"/>
  <c r="P6540" i="1" s="1"/>
  <c r="P6541" i="1" a="1"/>
  <c r="P6541" i="1" s="1"/>
  <c r="P6542" i="1" a="1"/>
  <c r="P6542" i="1" s="1"/>
  <c r="P6543" i="1" a="1"/>
  <c r="P6543" i="1"/>
  <c r="P6544" i="1" a="1"/>
  <c r="P6544" i="1" s="1"/>
  <c r="P6545" i="1" a="1"/>
  <c r="P6545" i="1" s="1"/>
  <c r="P6546" i="1" a="1"/>
  <c r="P6546" i="1" s="1"/>
  <c r="P6547" i="1" a="1"/>
  <c r="P6547" i="1" s="1"/>
  <c r="P6548" i="1" a="1"/>
  <c r="P6548" i="1" s="1"/>
  <c r="P6549" i="1" a="1"/>
  <c r="P6549" i="1" s="1"/>
  <c r="P6550" i="1" a="1"/>
  <c r="P6550" i="1" s="1"/>
  <c r="P6551" i="1" a="1"/>
  <c r="P6551" i="1"/>
  <c r="P6552" i="1" a="1"/>
  <c r="P6552" i="1" s="1"/>
  <c r="P6553" i="1" a="1"/>
  <c r="P6553" i="1" s="1"/>
  <c r="P6554" i="1" a="1"/>
  <c r="P6554" i="1" s="1"/>
  <c r="P6555" i="1" a="1"/>
  <c r="P6555" i="1" s="1"/>
  <c r="P6556" i="1" a="1"/>
  <c r="P6556" i="1" s="1"/>
  <c r="P6557" i="1" a="1"/>
  <c r="P6557" i="1" s="1"/>
  <c r="P6558" i="1" a="1"/>
  <c r="P6558" i="1" s="1"/>
  <c r="P6559" i="1" a="1"/>
  <c r="P6559" i="1"/>
  <c r="P6560" i="1" a="1"/>
  <c r="P6560" i="1" s="1"/>
  <c r="P6561" i="1" a="1"/>
  <c r="P6561" i="1" s="1"/>
  <c r="P6562" i="1" a="1"/>
  <c r="P6562" i="1" s="1"/>
  <c r="P6563" i="1" a="1"/>
  <c r="P6563" i="1" s="1"/>
  <c r="P6564" i="1" a="1"/>
  <c r="P6564" i="1" s="1"/>
  <c r="P6565" i="1" a="1"/>
  <c r="P6565" i="1" s="1"/>
  <c r="P6566" i="1" a="1"/>
  <c r="P6566" i="1" s="1"/>
  <c r="P6567" i="1" a="1"/>
  <c r="P6567" i="1" s="1"/>
  <c r="P6568" i="1" a="1"/>
  <c r="P6568" i="1" s="1"/>
  <c r="P6569" i="1" a="1"/>
  <c r="P6569" i="1" s="1"/>
  <c r="P6570" i="1" a="1"/>
  <c r="P6570" i="1" s="1"/>
  <c r="P6571" i="1" a="1"/>
  <c r="P6571" i="1" s="1"/>
  <c r="P6572" i="1" a="1"/>
  <c r="P6572" i="1" s="1"/>
  <c r="P6573" i="1" a="1"/>
  <c r="P6573" i="1"/>
  <c r="P6574" i="1" a="1"/>
  <c r="P6574" i="1" s="1"/>
  <c r="P6575" i="1" a="1"/>
  <c r="P6575" i="1" s="1"/>
  <c r="P6576" i="1" a="1"/>
  <c r="P6576" i="1" s="1"/>
  <c r="P6577" i="1" a="1"/>
  <c r="P6577" i="1" s="1"/>
  <c r="P6578" i="1" a="1"/>
  <c r="P6578" i="1" s="1"/>
  <c r="P6579" i="1" a="1"/>
  <c r="P6579" i="1" s="1"/>
  <c r="P6580" i="1" a="1"/>
  <c r="P6580" i="1" s="1"/>
  <c r="P6581" i="1" a="1"/>
  <c r="P6581" i="1" s="1"/>
  <c r="P6582" i="1" a="1"/>
  <c r="P6582" i="1" s="1"/>
  <c r="P6583" i="1" a="1"/>
  <c r="P6583" i="1" s="1"/>
  <c r="P6584" i="1" a="1"/>
  <c r="P6584" i="1" s="1"/>
  <c r="P6585" i="1" a="1"/>
  <c r="P6585" i="1" s="1"/>
  <c r="P6586" i="1" a="1"/>
  <c r="P6586" i="1" s="1"/>
  <c r="P6587" i="1" a="1"/>
  <c r="P6587" i="1" s="1"/>
  <c r="P6588" i="1" a="1"/>
  <c r="P6588" i="1" s="1"/>
  <c r="P6589" i="1" a="1"/>
  <c r="P6589" i="1"/>
  <c r="P6590" i="1" a="1"/>
  <c r="P6590" i="1" s="1"/>
  <c r="P6591" i="1" a="1"/>
  <c r="P6591" i="1" s="1"/>
  <c r="P6592" i="1" a="1"/>
  <c r="P6592" i="1" s="1"/>
  <c r="P6593" i="1" a="1"/>
  <c r="P6593" i="1" s="1"/>
  <c r="P6594" i="1" a="1"/>
  <c r="P6594" i="1" s="1"/>
  <c r="P6595" i="1" a="1"/>
  <c r="P6595" i="1" s="1"/>
  <c r="P6596" i="1" a="1"/>
  <c r="P6596" i="1" s="1"/>
  <c r="P6597" i="1" a="1"/>
  <c r="P6597" i="1"/>
  <c r="P6598" i="1" a="1"/>
  <c r="P6598" i="1" s="1"/>
  <c r="P6599" i="1" a="1"/>
  <c r="P6599" i="1" s="1"/>
  <c r="P6600" i="1" a="1"/>
  <c r="P6600" i="1" s="1"/>
  <c r="P6601" i="1" a="1"/>
  <c r="P6601" i="1" s="1"/>
  <c r="P6602" i="1" a="1"/>
  <c r="P6602" i="1" s="1"/>
  <c r="P6603" i="1" a="1"/>
  <c r="P6603" i="1" s="1"/>
  <c r="P6604" i="1" a="1"/>
  <c r="P6604" i="1" s="1"/>
  <c r="P6605" i="1" a="1"/>
  <c r="P6605" i="1"/>
  <c r="P6606" i="1" a="1"/>
  <c r="P6606" i="1" s="1"/>
  <c r="P6607" i="1" a="1"/>
  <c r="P6607" i="1" s="1"/>
  <c r="P6608" i="1" a="1"/>
  <c r="P6608" i="1" s="1"/>
  <c r="P6609" i="1" a="1"/>
  <c r="P6609" i="1" s="1"/>
  <c r="P6610" i="1" a="1"/>
  <c r="P6610" i="1" s="1"/>
  <c r="P6611" i="1" a="1"/>
  <c r="P6611" i="1" s="1"/>
  <c r="P6612" i="1" a="1"/>
  <c r="P6612" i="1" s="1"/>
  <c r="P6613" i="1" a="1"/>
  <c r="P6613" i="1" s="1"/>
  <c r="P6614" i="1" a="1"/>
  <c r="P6614" i="1" s="1"/>
  <c r="P6615" i="1" a="1"/>
  <c r="P6615" i="1" s="1"/>
  <c r="P6616" i="1" a="1"/>
  <c r="P6616" i="1" s="1"/>
  <c r="P6617" i="1" a="1"/>
  <c r="P6617" i="1"/>
  <c r="P6618" i="1" a="1"/>
  <c r="P6618" i="1" s="1"/>
  <c r="P6619" i="1" a="1"/>
  <c r="P6619" i="1" s="1"/>
  <c r="P6620" i="1" a="1"/>
  <c r="P6620" i="1" s="1"/>
  <c r="P6621" i="1" a="1"/>
  <c r="P6621" i="1" s="1"/>
  <c r="P6622" i="1" a="1"/>
  <c r="P6622" i="1" s="1"/>
  <c r="P6623" i="1" a="1"/>
  <c r="P6623" i="1" s="1"/>
  <c r="P6624" i="1" a="1"/>
  <c r="P6624" i="1" s="1"/>
  <c r="P6625" i="1" a="1"/>
  <c r="P6625" i="1"/>
  <c r="P6626" i="1" a="1"/>
  <c r="P6626" i="1" s="1"/>
  <c r="P6627" i="1" a="1"/>
  <c r="P6627" i="1" s="1"/>
  <c r="P6628" i="1" a="1"/>
  <c r="P6628" i="1" s="1"/>
  <c r="P6629" i="1" a="1"/>
  <c r="P6629" i="1" s="1"/>
  <c r="P6630" i="1" a="1"/>
  <c r="P6630" i="1" s="1"/>
  <c r="P6631" i="1" a="1"/>
  <c r="P6631" i="1" s="1"/>
  <c r="P6632" i="1" a="1"/>
  <c r="P6632" i="1" s="1"/>
  <c r="P6633" i="1" a="1"/>
  <c r="P6633" i="1" s="1"/>
  <c r="P6634" i="1" a="1"/>
  <c r="P6634" i="1" s="1"/>
  <c r="P6635" i="1" a="1"/>
  <c r="P6635" i="1" s="1"/>
  <c r="P6636" i="1" a="1"/>
  <c r="P6636" i="1" s="1"/>
  <c r="P6637" i="1" a="1"/>
  <c r="P6637" i="1" s="1"/>
  <c r="P6638" i="1" a="1"/>
  <c r="P6638" i="1" s="1"/>
  <c r="P6639" i="1" a="1"/>
  <c r="P6639" i="1" s="1"/>
  <c r="P6640" i="1" a="1"/>
  <c r="P6640" i="1" s="1"/>
  <c r="P6641" i="1" a="1"/>
  <c r="P6641" i="1" s="1"/>
  <c r="P6642" i="1" a="1"/>
  <c r="P6642" i="1" s="1"/>
  <c r="P6643" i="1" a="1"/>
  <c r="P6643" i="1" s="1"/>
  <c r="P6644" i="1" a="1"/>
  <c r="P6644" i="1" s="1"/>
  <c r="P6645" i="1" a="1"/>
  <c r="P6645" i="1" s="1"/>
  <c r="P6646" i="1" a="1"/>
  <c r="P6646" i="1" s="1"/>
  <c r="P6647" i="1" a="1"/>
  <c r="P6647" i="1" s="1"/>
  <c r="P6648" i="1" a="1"/>
  <c r="P6648" i="1" s="1"/>
  <c r="P6649" i="1" a="1"/>
  <c r="P6649" i="1" s="1"/>
  <c r="P6650" i="1" a="1"/>
  <c r="P6650" i="1" s="1"/>
  <c r="P6651" i="1" a="1"/>
  <c r="P6651" i="1" s="1"/>
  <c r="P6652" i="1" a="1"/>
  <c r="P6652" i="1" s="1"/>
  <c r="P6653" i="1" a="1"/>
  <c r="P6653" i="1" s="1"/>
  <c r="P6654" i="1" a="1"/>
  <c r="P6654" i="1" s="1"/>
  <c r="P6655" i="1" a="1"/>
  <c r="P6655" i="1" s="1"/>
  <c r="P6656" i="1" a="1"/>
  <c r="P6656" i="1" s="1"/>
  <c r="P6657" i="1" a="1"/>
  <c r="P6657" i="1" s="1"/>
  <c r="P6658" i="1" a="1"/>
  <c r="P6658" i="1" s="1"/>
  <c r="P6659" i="1" a="1"/>
  <c r="P6659" i="1" s="1"/>
  <c r="P6660" i="1" a="1"/>
  <c r="P6660" i="1" s="1"/>
  <c r="P6661" i="1" a="1"/>
  <c r="P6661" i="1" s="1"/>
  <c r="P6662" i="1" a="1"/>
  <c r="P6662" i="1" s="1"/>
  <c r="P6663" i="1" a="1"/>
  <c r="P6663" i="1" s="1"/>
  <c r="P6664" i="1" a="1"/>
  <c r="P6664" i="1" s="1"/>
  <c r="P6665" i="1" a="1"/>
  <c r="P6665" i="1" s="1"/>
  <c r="P6666" i="1" a="1"/>
  <c r="P6666" i="1" s="1"/>
  <c r="P6667" i="1" a="1"/>
  <c r="P6667" i="1" s="1"/>
  <c r="P6668" i="1" a="1"/>
  <c r="P6668" i="1" s="1"/>
  <c r="P6669" i="1" a="1"/>
  <c r="P6669" i="1" s="1"/>
  <c r="P6670" i="1" a="1"/>
  <c r="P6670" i="1" s="1"/>
  <c r="P6671" i="1" a="1"/>
  <c r="P6671" i="1" s="1"/>
  <c r="P6672" i="1" a="1"/>
  <c r="P6672" i="1" s="1"/>
  <c r="P6673" i="1" a="1"/>
  <c r="P6673" i="1" s="1"/>
  <c r="P6674" i="1" a="1"/>
  <c r="P6674" i="1" s="1"/>
  <c r="P6675" i="1" a="1"/>
  <c r="P6675" i="1" s="1"/>
  <c r="P6676" i="1" a="1"/>
  <c r="P6676" i="1" s="1"/>
  <c r="P6677" i="1" a="1"/>
  <c r="P6677" i="1" s="1"/>
  <c r="P6678" i="1" a="1"/>
  <c r="P6678" i="1" s="1"/>
  <c r="P6679" i="1" a="1"/>
  <c r="P6679" i="1" s="1"/>
  <c r="P6680" i="1" a="1"/>
  <c r="P6680" i="1" s="1"/>
  <c r="P6681" i="1" a="1"/>
  <c r="P6681" i="1" s="1"/>
  <c r="P6682" i="1" a="1"/>
  <c r="P6682" i="1" s="1"/>
  <c r="P6683" i="1" a="1"/>
  <c r="P6683" i="1" s="1"/>
  <c r="P6684" i="1" a="1"/>
  <c r="P6684" i="1" s="1"/>
  <c r="P6685" i="1" a="1"/>
  <c r="P6685" i="1" s="1"/>
  <c r="P6686" i="1" a="1"/>
  <c r="P6686" i="1" s="1"/>
  <c r="P6687" i="1" a="1"/>
  <c r="P6687" i="1" s="1"/>
  <c r="P6688" i="1" a="1"/>
  <c r="P6688" i="1" s="1"/>
  <c r="P6689" i="1" a="1"/>
  <c r="P6689" i="1" s="1"/>
  <c r="P6690" i="1" a="1"/>
  <c r="P6690" i="1" s="1"/>
  <c r="P6691" i="1" a="1"/>
  <c r="P6691" i="1" s="1"/>
  <c r="P6692" i="1" a="1"/>
  <c r="P6692" i="1" s="1"/>
  <c r="P6693" i="1" a="1"/>
  <c r="P6693" i="1" s="1"/>
  <c r="P6694" i="1" a="1"/>
  <c r="P6694" i="1" s="1"/>
  <c r="P6695" i="1" a="1"/>
  <c r="P6695" i="1" s="1"/>
  <c r="P6696" i="1" a="1"/>
  <c r="P6696" i="1" s="1"/>
  <c r="P6697" i="1" a="1"/>
  <c r="P6697" i="1" s="1"/>
  <c r="P6698" i="1" a="1"/>
  <c r="P6698" i="1" s="1"/>
  <c r="P6699" i="1" a="1"/>
  <c r="P6699" i="1" s="1"/>
  <c r="P6700" i="1" a="1"/>
  <c r="P6700" i="1" s="1"/>
  <c r="P6701" i="1" a="1"/>
  <c r="P6701" i="1" s="1"/>
  <c r="P6702" i="1" a="1"/>
  <c r="P6702" i="1" s="1"/>
  <c r="P6703" i="1" a="1"/>
  <c r="P6703" i="1" s="1"/>
  <c r="P6704" i="1" a="1"/>
  <c r="P6704" i="1" s="1"/>
  <c r="P6705" i="1" a="1"/>
  <c r="P6705" i="1" s="1"/>
  <c r="P6706" i="1" a="1"/>
  <c r="P6706" i="1" s="1"/>
  <c r="P6707" i="1" a="1"/>
  <c r="P6707" i="1" s="1"/>
  <c r="P6708" i="1" a="1"/>
  <c r="P6708" i="1" s="1"/>
  <c r="P6709" i="1" a="1"/>
  <c r="P6709" i="1" s="1"/>
  <c r="P6710" i="1" a="1"/>
  <c r="P6710" i="1" s="1"/>
  <c r="P6711" i="1" a="1"/>
  <c r="P6711" i="1" s="1"/>
  <c r="P6712" i="1" a="1"/>
  <c r="P6712" i="1" s="1"/>
  <c r="P6713" i="1" a="1"/>
  <c r="P6713" i="1" s="1"/>
  <c r="P6714" i="1" a="1"/>
  <c r="P6714" i="1" s="1"/>
  <c r="P6715" i="1" a="1"/>
  <c r="P6715" i="1" s="1"/>
  <c r="P6716" i="1" a="1"/>
  <c r="P6716" i="1" s="1"/>
  <c r="P6717" i="1" a="1"/>
  <c r="P6717" i="1" s="1"/>
  <c r="P6718" i="1" a="1"/>
  <c r="P6718" i="1" s="1"/>
  <c r="P6719" i="1" a="1"/>
  <c r="P6719" i="1" s="1"/>
  <c r="P6720" i="1" a="1"/>
  <c r="P6720" i="1" s="1"/>
  <c r="P6721" i="1" a="1"/>
  <c r="P6721" i="1" s="1"/>
  <c r="P6722" i="1" a="1"/>
  <c r="P6722" i="1" s="1"/>
  <c r="P6723" i="1" a="1"/>
  <c r="P6723" i="1" s="1"/>
  <c r="P6724" i="1" a="1"/>
  <c r="P6724" i="1" s="1"/>
  <c r="P6725" i="1" a="1"/>
  <c r="P6725" i="1" s="1"/>
  <c r="P6726" i="1" a="1"/>
  <c r="P6726" i="1" s="1"/>
  <c r="P6727" i="1" a="1"/>
  <c r="P6727" i="1" s="1"/>
  <c r="P6728" i="1" a="1"/>
  <c r="P6728" i="1" s="1"/>
  <c r="P6729" i="1" a="1"/>
  <c r="P6729" i="1" s="1"/>
  <c r="P6730" i="1" a="1"/>
  <c r="P6730" i="1" s="1"/>
  <c r="P6731" i="1" a="1"/>
  <c r="P6731" i="1" s="1"/>
  <c r="P6732" i="1" a="1"/>
  <c r="P6732" i="1" s="1"/>
  <c r="P6733" i="1" a="1"/>
  <c r="P6733" i="1" s="1"/>
  <c r="P6734" i="1" a="1"/>
  <c r="P6734" i="1" s="1"/>
  <c r="P6735" i="1" a="1"/>
  <c r="P6735" i="1" s="1"/>
  <c r="P6736" i="1" a="1"/>
  <c r="P6736" i="1" s="1"/>
  <c r="P6737" i="1" a="1"/>
  <c r="P6737" i="1" s="1"/>
  <c r="P6738" i="1" a="1"/>
  <c r="P6738" i="1" s="1"/>
  <c r="P6739" i="1" a="1"/>
  <c r="P6739" i="1" s="1"/>
  <c r="P6740" i="1" a="1"/>
  <c r="P6740" i="1" s="1"/>
  <c r="P6741" i="1" a="1"/>
  <c r="P6741" i="1" s="1"/>
  <c r="P6742" i="1" a="1"/>
  <c r="P6742" i="1" s="1"/>
  <c r="P6743" i="1" a="1"/>
  <c r="P6743" i="1" s="1"/>
  <c r="P6744" i="1" a="1"/>
  <c r="P6744" i="1" s="1"/>
  <c r="P6745" i="1" a="1"/>
  <c r="P6745" i="1" s="1"/>
  <c r="P6746" i="1" a="1"/>
  <c r="P6746" i="1" s="1"/>
  <c r="P6747" i="1" a="1"/>
  <c r="P6747" i="1" s="1"/>
  <c r="P6748" i="1" a="1"/>
  <c r="P6748" i="1" s="1"/>
  <c r="P6749" i="1" a="1"/>
  <c r="P6749" i="1" s="1"/>
  <c r="P6750" i="1" a="1"/>
  <c r="P6750" i="1" s="1"/>
  <c r="P6751" i="1" a="1"/>
  <c r="P6751" i="1" s="1"/>
  <c r="P6752" i="1" a="1"/>
  <c r="P6752" i="1" s="1"/>
  <c r="P6753" i="1" a="1"/>
  <c r="P6753" i="1" s="1"/>
  <c r="P6754" i="1" a="1"/>
  <c r="P6754" i="1" s="1"/>
  <c r="P6755" i="1" a="1"/>
  <c r="P6755" i="1" s="1"/>
  <c r="P6756" i="1" a="1"/>
  <c r="P6756" i="1" s="1"/>
  <c r="P6757" i="1" a="1"/>
  <c r="P6757" i="1" s="1"/>
  <c r="P6758" i="1" a="1"/>
  <c r="P6758" i="1" s="1"/>
  <c r="P6759" i="1" a="1"/>
  <c r="P6759" i="1" s="1"/>
  <c r="P6760" i="1" a="1"/>
  <c r="P6760" i="1" s="1"/>
  <c r="P6761" i="1" a="1"/>
  <c r="P6761" i="1" s="1"/>
  <c r="P6762" i="1" a="1"/>
  <c r="P6762" i="1" s="1"/>
  <c r="P6763" i="1" a="1"/>
  <c r="P6763" i="1" s="1"/>
  <c r="P6764" i="1" a="1"/>
  <c r="P6764" i="1" s="1"/>
  <c r="P6765" i="1" a="1"/>
  <c r="P6765" i="1" s="1"/>
  <c r="P6766" i="1" a="1"/>
  <c r="P6766" i="1" s="1"/>
  <c r="P6767" i="1" a="1"/>
  <c r="P6767" i="1" s="1"/>
  <c r="P6768" i="1" a="1"/>
  <c r="P6768" i="1" s="1"/>
  <c r="P6769" i="1" a="1"/>
  <c r="P6769" i="1" s="1"/>
  <c r="P6770" i="1" a="1"/>
  <c r="P6770" i="1" s="1"/>
  <c r="P6771" i="1" a="1"/>
  <c r="P6771" i="1" s="1"/>
  <c r="P6772" i="1" a="1"/>
  <c r="P6772" i="1" s="1"/>
  <c r="P6773" i="1" a="1"/>
  <c r="P6773" i="1" s="1"/>
  <c r="P6774" i="1" a="1"/>
  <c r="P6774" i="1" s="1"/>
  <c r="P6775" i="1" a="1"/>
  <c r="P6775" i="1" s="1"/>
  <c r="P6776" i="1" a="1"/>
  <c r="P6776" i="1" s="1"/>
  <c r="P6777" i="1" a="1"/>
  <c r="P6777" i="1" s="1"/>
  <c r="P6778" i="1" a="1"/>
  <c r="P6778" i="1" s="1"/>
  <c r="P6779" i="1" a="1"/>
  <c r="P6779" i="1" s="1"/>
  <c r="P6780" i="1" a="1"/>
  <c r="P6780" i="1" s="1"/>
  <c r="P6781" i="1" a="1"/>
  <c r="P6781" i="1" s="1"/>
  <c r="P6782" i="1" a="1"/>
  <c r="P6782" i="1" s="1"/>
  <c r="P6783" i="1" a="1"/>
  <c r="P6783" i="1" s="1"/>
  <c r="P6784" i="1" a="1"/>
  <c r="P6784" i="1" s="1"/>
  <c r="P6785" i="1" a="1"/>
  <c r="P6785" i="1" s="1"/>
  <c r="P6786" i="1" a="1"/>
  <c r="P6786" i="1" s="1"/>
  <c r="P6787" i="1" a="1"/>
  <c r="P6787" i="1" s="1"/>
  <c r="P6788" i="1" a="1"/>
  <c r="P6788" i="1" s="1"/>
  <c r="P6789" i="1" a="1"/>
  <c r="P6789" i="1" s="1"/>
  <c r="P6790" i="1" a="1"/>
  <c r="P6790" i="1" s="1"/>
  <c r="P6791" i="1" a="1"/>
  <c r="P6791" i="1" s="1"/>
  <c r="P6792" i="1" a="1"/>
  <c r="P6792" i="1" s="1"/>
  <c r="P6793" i="1" a="1"/>
  <c r="P6793" i="1" s="1"/>
  <c r="P6794" i="1" a="1"/>
  <c r="P6794" i="1" s="1"/>
  <c r="P6795" i="1" a="1"/>
  <c r="P6795" i="1" s="1"/>
  <c r="P6796" i="1" a="1"/>
  <c r="P6796" i="1" s="1"/>
  <c r="P6797" i="1" a="1"/>
  <c r="P6797" i="1" s="1"/>
  <c r="P6798" i="1" a="1"/>
  <c r="P6798" i="1" s="1"/>
  <c r="P6799" i="1" a="1"/>
  <c r="P6799" i="1" s="1"/>
  <c r="P6800" i="1" a="1"/>
  <c r="P6800" i="1" s="1"/>
  <c r="P6801" i="1" a="1"/>
  <c r="P6801" i="1" s="1"/>
  <c r="P6802" i="1" a="1"/>
  <c r="P6802" i="1" s="1"/>
  <c r="P6803" i="1" a="1"/>
  <c r="P6803" i="1" s="1"/>
  <c r="P6804" i="1" a="1"/>
  <c r="P6804" i="1" s="1"/>
  <c r="P6805" i="1" a="1"/>
  <c r="P6805" i="1" s="1"/>
  <c r="P6806" i="1" a="1"/>
  <c r="P6806" i="1" s="1"/>
  <c r="P6807" i="1" a="1"/>
  <c r="P6807" i="1" s="1"/>
  <c r="P6808" i="1" a="1"/>
  <c r="P6808" i="1" s="1"/>
  <c r="P6809" i="1" a="1"/>
  <c r="P6809" i="1" s="1"/>
  <c r="P6810" i="1" a="1"/>
  <c r="P6810" i="1" s="1"/>
  <c r="P6811" i="1" a="1"/>
  <c r="P6811" i="1" s="1"/>
  <c r="P6812" i="1" a="1"/>
  <c r="P6812" i="1" s="1"/>
  <c r="P6813" i="1" a="1"/>
  <c r="P6813" i="1" s="1"/>
  <c r="P6814" i="1" a="1"/>
  <c r="P6814" i="1" s="1"/>
  <c r="P6815" i="1" a="1"/>
  <c r="P6815" i="1" s="1"/>
  <c r="P6816" i="1" a="1"/>
  <c r="P6816" i="1" s="1"/>
  <c r="P6817" i="1" a="1"/>
  <c r="P6817" i="1" s="1"/>
  <c r="P6818" i="1" a="1"/>
  <c r="P6818" i="1" s="1"/>
  <c r="P6819" i="1" a="1"/>
  <c r="P6819" i="1" s="1"/>
  <c r="P6820" i="1" a="1"/>
  <c r="P6820" i="1" s="1"/>
  <c r="P6821" i="1" a="1"/>
  <c r="P6821" i="1" s="1"/>
  <c r="P6822" i="1" a="1"/>
  <c r="P6822" i="1" s="1"/>
  <c r="P6823" i="1" a="1"/>
  <c r="P6823" i="1" s="1"/>
  <c r="P6824" i="1" a="1"/>
  <c r="P6824" i="1" s="1"/>
  <c r="P6825" i="1" a="1"/>
  <c r="P6825" i="1" s="1"/>
  <c r="P6826" i="1" a="1"/>
  <c r="P6826" i="1" s="1"/>
  <c r="P6827" i="1" a="1"/>
  <c r="P6827" i="1" s="1"/>
  <c r="P6828" i="1" a="1"/>
  <c r="P6828" i="1" s="1"/>
  <c r="P6829" i="1" a="1"/>
  <c r="P6829" i="1" s="1"/>
  <c r="P6830" i="1" a="1"/>
  <c r="P6830" i="1" s="1"/>
  <c r="P6831" i="1" a="1"/>
  <c r="P6831" i="1" s="1"/>
  <c r="P6832" i="1" a="1"/>
  <c r="P6832" i="1" s="1"/>
  <c r="P6833" i="1" a="1"/>
  <c r="P6833" i="1" s="1"/>
  <c r="P6834" i="1" a="1"/>
  <c r="P6834" i="1" s="1"/>
  <c r="P6835" i="1" a="1"/>
  <c r="P6835" i="1" s="1"/>
  <c r="P6836" i="1" a="1"/>
  <c r="P6836" i="1" s="1"/>
  <c r="P6837" i="1" a="1"/>
  <c r="P6837" i="1" s="1"/>
  <c r="P6838" i="1" a="1"/>
  <c r="P6838" i="1" s="1"/>
  <c r="P6839" i="1" a="1"/>
  <c r="P6839" i="1" s="1"/>
  <c r="P6840" i="1" a="1"/>
  <c r="P6840" i="1" s="1"/>
  <c r="P6841" i="1" a="1"/>
  <c r="P6841" i="1" s="1"/>
  <c r="P6842" i="1" a="1"/>
  <c r="P6842" i="1" s="1"/>
  <c r="P6843" i="1" a="1"/>
  <c r="P6843" i="1" s="1"/>
  <c r="P6844" i="1" a="1"/>
  <c r="P6844" i="1" s="1"/>
  <c r="P6845" i="1" a="1"/>
  <c r="P6845" i="1" s="1"/>
  <c r="P6846" i="1" a="1"/>
  <c r="P6846" i="1" s="1"/>
  <c r="P6847" i="1" a="1"/>
  <c r="P6847" i="1" s="1"/>
  <c r="P6848" i="1" a="1"/>
  <c r="P6848" i="1" s="1"/>
  <c r="P6849" i="1" a="1"/>
  <c r="P6849" i="1" s="1"/>
  <c r="P6850" i="1" a="1"/>
  <c r="P6850" i="1" s="1"/>
  <c r="P6851" i="1" a="1"/>
  <c r="P6851" i="1" s="1"/>
  <c r="P6852" i="1" a="1"/>
  <c r="P6852" i="1" s="1"/>
  <c r="P6853" i="1" a="1"/>
  <c r="P6853" i="1" s="1"/>
  <c r="P6854" i="1" a="1"/>
  <c r="P6854" i="1" s="1"/>
  <c r="P6855" i="1" a="1"/>
  <c r="P6855" i="1" s="1"/>
  <c r="P6856" i="1" a="1"/>
  <c r="P6856" i="1" s="1"/>
  <c r="P6857" i="1" a="1"/>
  <c r="P6857" i="1" s="1"/>
  <c r="P6858" i="1" a="1"/>
  <c r="P6858" i="1" s="1"/>
  <c r="P6859" i="1" a="1"/>
  <c r="P6859" i="1" s="1"/>
  <c r="P6860" i="1" a="1"/>
  <c r="P6860" i="1" s="1"/>
  <c r="P6861" i="1" a="1"/>
  <c r="P6861" i="1" s="1"/>
  <c r="P6862" i="1" a="1"/>
  <c r="P6862" i="1" s="1"/>
  <c r="P6863" i="1" a="1"/>
  <c r="P6863" i="1" s="1"/>
  <c r="P6864" i="1" a="1"/>
  <c r="P6864" i="1" s="1"/>
  <c r="P6865" i="1" a="1"/>
  <c r="P6865" i="1" s="1"/>
  <c r="P6866" i="1" a="1"/>
  <c r="P6866" i="1" s="1"/>
  <c r="P6867" i="1" a="1"/>
  <c r="P6867" i="1" s="1"/>
  <c r="P6868" i="1" a="1"/>
  <c r="P6868" i="1" s="1"/>
  <c r="P6869" i="1" a="1"/>
  <c r="P6869" i="1" s="1"/>
  <c r="P6870" i="1" a="1"/>
  <c r="P6870" i="1" s="1"/>
  <c r="P6871" i="1" a="1"/>
  <c r="P6871" i="1" s="1"/>
  <c r="P6872" i="1" a="1"/>
  <c r="P6872" i="1" s="1"/>
  <c r="P6873" i="1" a="1"/>
  <c r="P6873" i="1" s="1"/>
  <c r="P6874" i="1" a="1"/>
  <c r="P6874" i="1" s="1"/>
  <c r="P6875" i="1" a="1"/>
  <c r="P6875" i="1" s="1"/>
  <c r="P6876" i="1" a="1"/>
  <c r="P6876" i="1" s="1"/>
  <c r="P6877" i="1" a="1"/>
  <c r="P6877" i="1" s="1"/>
  <c r="P6878" i="1" a="1"/>
  <c r="P6878" i="1" s="1"/>
  <c r="P6879" i="1" a="1"/>
  <c r="P6879" i="1" s="1"/>
  <c r="P6880" i="1" a="1"/>
  <c r="P6880" i="1" s="1"/>
  <c r="P6881" i="1" a="1"/>
  <c r="P6881" i="1" s="1"/>
  <c r="P6882" i="1" a="1"/>
  <c r="P6882" i="1" s="1"/>
  <c r="P6883" i="1" a="1"/>
  <c r="P6883" i="1" s="1"/>
  <c r="P6884" i="1" a="1"/>
  <c r="P6884" i="1" s="1"/>
  <c r="P6885" i="1" a="1"/>
  <c r="P6885" i="1" s="1"/>
  <c r="P6886" i="1" a="1"/>
  <c r="P6886" i="1" s="1"/>
  <c r="P6887" i="1" a="1"/>
  <c r="P6887" i="1" s="1"/>
  <c r="P6888" i="1" a="1"/>
  <c r="P6888" i="1" s="1"/>
  <c r="P6889" i="1" a="1"/>
  <c r="P6889" i="1" s="1"/>
  <c r="P6890" i="1" a="1"/>
  <c r="P6890" i="1" s="1"/>
  <c r="P6891" i="1" a="1"/>
  <c r="P6891" i="1" s="1"/>
  <c r="P6892" i="1" a="1"/>
  <c r="P6892" i="1" s="1"/>
  <c r="P6893" i="1" a="1"/>
  <c r="P6893" i="1" s="1"/>
  <c r="P6894" i="1" a="1"/>
  <c r="P6894" i="1" s="1"/>
  <c r="P6895" i="1" a="1"/>
  <c r="P6895" i="1" s="1"/>
  <c r="P6896" i="1" a="1"/>
  <c r="P6896" i="1" s="1"/>
  <c r="P6897" i="1" a="1"/>
  <c r="P6897" i="1" s="1"/>
  <c r="P6898" i="1" a="1"/>
  <c r="P6898" i="1" s="1"/>
  <c r="P6899" i="1" a="1"/>
  <c r="P6899" i="1" s="1"/>
  <c r="P6900" i="1" a="1"/>
  <c r="P6900" i="1" s="1"/>
  <c r="P6901" i="1" a="1"/>
  <c r="P6901" i="1" s="1"/>
  <c r="P6902" i="1" a="1"/>
  <c r="P6902" i="1" s="1"/>
  <c r="P6903" i="1" a="1"/>
  <c r="P6903" i="1" s="1"/>
  <c r="P6904" i="1" a="1"/>
  <c r="P6904" i="1" s="1"/>
  <c r="P6905" i="1" a="1"/>
  <c r="P6905" i="1" s="1"/>
  <c r="P6906" i="1" a="1"/>
  <c r="P6906" i="1" s="1"/>
  <c r="P6907" i="1" a="1"/>
  <c r="P6907" i="1" s="1"/>
  <c r="P6908" i="1" a="1"/>
  <c r="P6908" i="1" s="1"/>
  <c r="P6909" i="1" a="1"/>
  <c r="P6909" i="1" s="1"/>
  <c r="P6910" i="1" a="1"/>
  <c r="P6910" i="1" s="1"/>
  <c r="P6911" i="1" a="1"/>
  <c r="P6911" i="1" s="1"/>
  <c r="P6912" i="1" a="1"/>
  <c r="P6912" i="1" s="1"/>
  <c r="P6913" i="1" a="1"/>
  <c r="P6913" i="1" s="1"/>
  <c r="P6914" i="1" a="1"/>
  <c r="P6914" i="1" s="1"/>
  <c r="P6915" i="1" a="1"/>
  <c r="P6915" i="1" s="1"/>
  <c r="P6916" i="1" a="1"/>
  <c r="P6916" i="1" s="1"/>
  <c r="P6917" i="1" a="1"/>
  <c r="P6917" i="1" s="1"/>
  <c r="P6918" i="1" a="1"/>
  <c r="P6918" i="1" s="1"/>
  <c r="P6919" i="1" a="1"/>
  <c r="P6919" i="1" s="1"/>
  <c r="P6920" i="1" a="1"/>
  <c r="P6920" i="1" s="1"/>
  <c r="P6921" i="1" a="1"/>
  <c r="P6921" i="1" s="1"/>
  <c r="P6922" i="1" a="1"/>
  <c r="P6922" i="1" s="1"/>
  <c r="P6923" i="1" a="1"/>
  <c r="P6923" i="1" s="1"/>
  <c r="P6924" i="1" a="1"/>
  <c r="P6924" i="1" s="1"/>
  <c r="P6925" i="1" a="1"/>
  <c r="P6925" i="1" s="1"/>
  <c r="P6926" i="1" a="1"/>
  <c r="P6926" i="1" s="1"/>
  <c r="P6927" i="1" a="1"/>
  <c r="P6927" i="1" s="1"/>
  <c r="P6928" i="1" a="1"/>
  <c r="P6928" i="1" s="1"/>
  <c r="P6929" i="1" a="1"/>
  <c r="P6929" i="1" s="1"/>
  <c r="P6930" i="1" a="1"/>
  <c r="P6930" i="1" s="1"/>
  <c r="P6931" i="1" a="1"/>
  <c r="P6931" i="1" s="1"/>
  <c r="P6932" i="1" a="1"/>
  <c r="P6932" i="1" s="1"/>
  <c r="P6933" i="1" a="1"/>
  <c r="P6933" i="1" s="1"/>
  <c r="P6934" i="1" a="1"/>
  <c r="P6934" i="1" s="1"/>
  <c r="P6935" i="1" a="1"/>
  <c r="P6935" i="1" s="1"/>
  <c r="P6936" i="1" a="1"/>
  <c r="P6936" i="1" s="1"/>
  <c r="P6937" i="1" a="1"/>
  <c r="P6937" i="1" s="1"/>
  <c r="P6938" i="1" a="1"/>
  <c r="P6938" i="1" s="1"/>
  <c r="P6939" i="1" a="1"/>
  <c r="P6939" i="1" s="1"/>
  <c r="P6940" i="1" a="1"/>
  <c r="P6940" i="1" s="1"/>
  <c r="P6941" i="1" a="1"/>
  <c r="P6941" i="1" s="1"/>
  <c r="P6942" i="1" a="1"/>
  <c r="P6942" i="1" s="1"/>
  <c r="P6943" i="1" a="1"/>
  <c r="P6943" i="1" s="1"/>
  <c r="P6944" i="1" a="1"/>
  <c r="P6944" i="1" s="1"/>
  <c r="P6945" i="1" a="1"/>
  <c r="P6945" i="1" s="1"/>
  <c r="P6946" i="1" a="1"/>
  <c r="P6946" i="1" s="1"/>
  <c r="P6947" i="1" a="1"/>
  <c r="P6947" i="1" s="1"/>
  <c r="P6948" i="1" a="1"/>
  <c r="P6948" i="1" s="1"/>
  <c r="P6949" i="1" a="1"/>
  <c r="P6949" i="1" s="1"/>
  <c r="P6950" i="1" a="1"/>
  <c r="P6950" i="1" s="1"/>
  <c r="P6951" i="1" a="1"/>
  <c r="P6951" i="1" s="1"/>
  <c r="P6952" i="1" a="1"/>
  <c r="P6952" i="1" s="1"/>
  <c r="P6953" i="1" a="1"/>
  <c r="P6953" i="1" s="1"/>
  <c r="P6954" i="1" a="1"/>
  <c r="P6954" i="1" s="1"/>
  <c r="P6955" i="1" a="1"/>
  <c r="P6955" i="1" s="1"/>
  <c r="P6956" i="1" a="1"/>
  <c r="P6956" i="1" s="1"/>
  <c r="P6957" i="1" a="1"/>
  <c r="P6957" i="1" s="1"/>
  <c r="P6958" i="1" a="1"/>
  <c r="P6958" i="1" s="1"/>
  <c r="P6959" i="1" a="1"/>
  <c r="P6959" i="1" s="1"/>
  <c r="P6960" i="1" a="1"/>
  <c r="P6960" i="1" s="1"/>
  <c r="P6961" i="1" a="1"/>
  <c r="P6961" i="1" s="1"/>
  <c r="P6962" i="1" a="1"/>
  <c r="P6962" i="1" s="1"/>
  <c r="P6963" i="1" a="1"/>
  <c r="P6963" i="1" s="1"/>
  <c r="P6964" i="1" a="1"/>
  <c r="P6964" i="1" s="1"/>
  <c r="P6965" i="1" a="1"/>
  <c r="P6965" i="1" s="1"/>
  <c r="P6966" i="1" a="1"/>
  <c r="P6966" i="1" s="1"/>
  <c r="P6967" i="1" a="1"/>
  <c r="P6967" i="1" s="1"/>
  <c r="P6968" i="1" a="1"/>
  <c r="P6968" i="1" s="1"/>
  <c r="P6969" i="1" a="1"/>
  <c r="P6969" i="1" s="1"/>
  <c r="P6970" i="1" a="1"/>
  <c r="P6970" i="1" s="1"/>
  <c r="P6971" i="1" a="1"/>
  <c r="P6971" i="1" s="1"/>
  <c r="P6972" i="1" a="1"/>
  <c r="P6972" i="1" s="1"/>
  <c r="P6973" i="1" a="1"/>
  <c r="P6973" i="1" s="1"/>
  <c r="P6974" i="1" a="1"/>
  <c r="P6974" i="1" s="1"/>
  <c r="P6975" i="1" a="1"/>
  <c r="P6975" i="1" s="1"/>
  <c r="P6976" i="1" a="1"/>
  <c r="P6976" i="1" s="1"/>
  <c r="P6977" i="1" a="1"/>
  <c r="P6977" i="1" s="1"/>
  <c r="P6978" i="1" a="1"/>
  <c r="P6978" i="1" s="1"/>
  <c r="P6979" i="1" a="1"/>
  <c r="P6979" i="1" s="1"/>
  <c r="P6980" i="1" a="1"/>
  <c r="P6980" i="1" s="1"/>
  <c r="P6981" i="1" a="1"/>
  <c r="P6981" i="1" s="1"/>
  <c r="P6982" i="1" a="1"/>
  <c r="P6982" i="1" s="1"/>
  <c r="P6983" i="1" a="1"/>
  <c r="P6983" i="1" s="1"/>
  <c r="P6984" i="1" a="1"/>
  <c r="P6984" i="1" s="1"/>
  <c r="P6985" i="1" a="1"/>
  <c r="P6985" i="1" s="1"/>
  <c r="P6986" i="1" a="1"/>
  <c r="P6986" i="1" s="1"/>
  <c r="P6987" i="1" a="1"/>
  <c r="P6987" i="1" s="1"/>
  <c r="P6988" i="1" a="1"/>
  <c r="P6988" i="1" s="1"/>
  <c r="P6989" i="1" a="1"/>
  <c r="P6989" i="1" s="1"/>
  <c r="P6990" i="1" a="1"/>
  <c r="P6990" i="1" s="1"/>
  <c r="P6991" i="1" a="1"/>
  <c r="P6991" i="1" s="1"/>
  <c r="P6992" i="1" a="1"/>
  <c r="P6992" i="1" s="1"/>
  <c r="P6993" i="1" a="1"/>
  <c r="P6993" i="1" s="1"/>
  <c r="P6994" i="1" a="1"/>
  <c r="P6994" i="1" s="1"/>
  <c r="P6995" i="1" a="1"/>
  <c r="P6995" i="1" s="1"/>
  <c r="P6996" i="1" a="1"/>
  <c r="P6996" i="1" s="1"/>
  <c r="P6997" i="1" a="1"/>
  <c r="P6997" i="1" s="1"/>
  <c r="P6998" i="1" a="1"/>
  <c r="P6998" i="1" s="1"/>
  <c r="P6999" i="1" a="1"/>
  <c r="P6999" i="1" s="1"/>
  <c r="P7000" i="1" a="1"/>
  <c r="P7000" i="1" s="1"/>
  <c r="P7001" i="1" a="1"/>
  <c r="P7001" i="1" s="1"/>
  <c r="P7002" i="1" a="1"/>
  <c r="P7002" i="1" s="1"/>
  <c r="P7003" i="1" a="1"/>
  <c r="P7003" i="1" s="1"/>
  <c r="P7004" i="1" a="1"/>
  <c r="P7004" i="1" s="1"/>
  <c r="P7005" i="1" a="1"/>
  <c r="P7005" i="1" s="1"/>
  <c r="P7006" i="1" a="1"/>
  <c r="P7006" i="1" s="1"/>
  <c r="P7007" i="1" a="1"/>
  <c r="P7007" i="1" s="1"/>
  <c r="P7008" i="1" a="1"/>
  <c r="P7008" i="1" s="1"/>
  <c r="P7009" i="1" a="1"/>
  <c r="P7009" i="1" s="1"/>
  <c r="P7010" i="1" a="1"/>
  <c r="P7010" i="1" s="1"/>
  <c r="P7011" i="1" a="1"/>
  <c r="P7011" i="1" s="1"/>
  <c r="P7012" i="1" a="1"/>
  <c r="P7012" i="1" s="1"/>
  <c r="P7013" i="1" a="1"/>
  <c r="P7013" i="1" s="1"/>
  <c r="P7014" i="1" a="1"/>
  <c r="P7014" i="1" s="1"/>
  <c r="P7015" i="1" a="1"/>
  <c r="P7015" i="1" s="1"/>
  <c r="P7016" i="1" a="1"/>
  <c r="P7016" i="1" s="1"/>
  <c r="P7017" i="1" a="1"/>
  <c r="P7017" i="1" s="1"/>
  <c r="P7018" i="1" a="1"/>
  <c r="P7018" i="1" s="1"/>
  <c r="P7019" i="1" a="1"/>
  <c r="P7019" i="1" s="1"/>
  <c r="P7020" i="1" a="1"/>
  <c r="P7020" i="1" s="1"/>
  <c r="P7021" i="1" a="1"/>
  <c r="P7021" i="1" s="1"/>
  <c r="P7022" i="1" a="1"/>
  <c r="P7022" i="1" s="1"/>
  <c r="P7023" i="1" a="1"/>
  <c r="P7023" i="1" s="1"/>
  <c r="P7024" i="1" a="1"/>
  <c r="P7024" i="1" s="1"/>
  <c r="P7025" i="1" a="1"/>
  <c r="P7025" i="1" s="1"/>
  <c r="P7026" i="1" a="1"/>
  <c r="P7026" i="1" s="1"/>
  <c r="P7027" i="1" a="1"/>
  <c r="P7027" i="1" s="1"/>
  <c r="P7028" i="1" a="1"/>
  <c r="P7028" i="1" s="1"/>
  <c r="P7029" i="1" a="1"/>
  <c r="P7029" i="1" s="1"/>
  <c r="P7030" i="1" a="1"/>
  <c r="P7030" i="1" s="1"/>
  <c r="P7031" i="1" a="1"/>
  <c r="P7031" i="1" s="1"/>
  <c r="P7032" i="1" a="1"/>
  <c r="P7032" i="1" s="1"/>
  <c r="P7033" i="1" a="1"/>
  <c r="P7033" i="1" s="1"/>
  <c r="P7034" i="1" a="1"/>
  <c r="P7034" i="1" s="1"/>
  <c r="P7035" i="1" a="1"/>
  <c r="P7035" i="1" s="1"/>
  <c r="P7036" i="1" a="1"/>
  <c r="P7036" i="1" s="1"/>
  <c r="P7037" i="1" a="1"/>
  <c r="P7037" i="1" s="1"/>
  <c r="P7038" i="1" a="1"/>
  <c r="P7038" i="1" s="1"/>
  <c r="P7039" i="1" a="1"/>
  <c r="P7039" i="1" s="1"/>
  <c r="P7040" i="1" a="1"/>
  <c r="P7040" i="1" s="1"/>
  <c r="P7041" i="1" a="1"/>
  <c r="P7041" i="1" s="1"/>
  <c r="P7042" i="1" a="1"/>
  <c r="P7042" i="1" s="1"/>
  <c r="P7043" i="1" a="1"/>
  <c r="P7043" i="1" s="1"/>
  <c r="P7044" i="1" a="1"/>
  <c r="P7044" i="1" s="1"/>
  <c r="P7045" i="1" a="1"/>
  <c r="P7045" i="1" s="1"/>
  <c r="P7046" i="1" a="1"/>
  <c r="P7046" i="1" s="1"/>
  <c r="P7047" i="1" a="1"/>
  <c r="P7047" i="1" s="1"/>
  <c r="P7048" i="1" a="1"/>
  <c r="P7048" i="1" s="1"/>
  <c r="P7049" i="1" a="1"/>
  <c r="P7049" i="1" s="1"/>
  <c r="P7050" i="1" a="1"/>
  <c r="P7050" i="1" s="1"/>
  <c r="P7051" i="1" a="1"/>
  <c r="P7051" i="1" s="1"/>
  <c r="P7052" i="1" a="1"/>
  <c r="P7052" i="1" s="1"/>
  <c r="P7053" i="1" a="1"/>
  <c r="P7053" i="1" s="1"/>
  <c r="P7054" i="1" a="1"/>
  <c r="P7054" i="1" s="1"/>
  <c r="P7055" i="1" a="1"/>
  <c r="P7055" i="1" s="1"/>
  <c r="P7056" i="1" a="1"/>
  <c r="P7056" i="1" s="1"/>
  <c r="P7057" i="1" a="1"/>
  <c r="P7057" i="1" s="1"/>
  <c r="P7058" i="1" a="1"/>
  <c r="P7058" i="1" s="1"/>
  <c r="P7059" i="1" a="1"/>
  <c r="P7059" i="1" s="1"/>
  <c r="P7060" i="1" a="1"/>
  <c r="P7060" i="1" s="1"/>
  <c r="P7061" i="1" a="1"/>
  <c r="P7061" i="1" s="1"/>
  <c r="P7062" i="1" a="1"/>
  <c r="P7062" i="1" s="1"/>
  <c r="P7063" i="1" a="1"/>
  <c r="P7063" i="1" s="1"/>
  <c r="P7064" i="1" a="1"/>
  <c r="P7064" i="1" s="1"/>
  <c r="P7065" i="1" a="1"/>
  <c r="P7065" i="1" s="1"/>
  <c r="P7066" i="1" a="1"/>
  <c r="P7066" i="1" s="1"/>
  <c r="P7067" i="1" a="1"/>
  <c r="P7067" i="1" s="1"/>
  <c r="P7068" i="1" a="1"/>
  <c r="P7068" i="1" s="1"/>
  <c r="P7069" i="1" a="1"/>
  <c r="P7069" i="1" s="1"/>
  <c r="P7070" i="1" a="1"/>
  <c r="P7070" i="1" s="1"/>
  <c r="P7071" i="1" a="1"/>
  <c r="P7071" i="1" s="1"/>
  <c r="P7072" i="1" a="1"/>
  <c r="P7072" i="1" s="1"/>
  <c r="P7073" i="1" a="1"/>
  <c r="P7073" i="1" s="1"/>
  <c r="P7074" i="1" a="1"/>
  <c r="P7074" i="1" s="1"/>
  <c r="P7075" i="1" a="1"/>
  <c r="P7075" i="1" s="1"/>
  <c r="P7076" i="1" a="1"/>
  <c r="P7076" i="1" s="1"/>
  <c r="P7077" i="1" a="1"/>
  <c r="P7077" i="1" s="1"/>
  <c r="P7078" i="1" a="1"/>
  <c r="P7078" i="1" s="1"/>
  <c r="P7079" i="1" a="1"/>
  <c r="P7079" i="1" s="1"/>
  <c r="P7080" i="1" a="1"/>
  <c r="P7080" i="1" s="1"/>
  <c r="P7081" i="1" a="1"/>
  <c r="P7081" i="1" s="1"/>
  <c r="P7082" i="1" a="1"/>
  <c r="P7082" i="1" s="1"/>
  <c r="P7083" i="1" a="1"/>
  <c r="P7083" i="1" s="1"/>
  <c r="P7084" i="1" a="1"/>
  <c r="P7084" i="1" s="1"/>
  <c r="P7085" i="1" a="1"/>
  <c r="P7085" i="1" s="1"/>
  <c r="P7086" i="1" a="1"/>
  <c r="P7086" i="1" s="1"/>
  <c r="P7087" i="1" a="1"/>
  <c r="P7087" i="1" s="1"/>
  <c r="P7088" i="1" a="1"/>
  <c r="P7088" i="1" s="1"/>
  <c r="P7089" i="1" a="1"/>
  <c r="P7089" i="1" s="1"/>
  <c r="P7090" i="1" a="1"/>
  <c r="P7090" i="1" s="1"/>
  <c r="P7091" i="1" a="1"/>
  <c r="P7091" i="1" s="1"/>
  <c r="P7092" i="1" a="1"/>
  <c r="P7092" i="1" s="1"/>
  <c r="P7093" i="1" a="1"/>
  <c r="P7093" i="1" s="1"/>
  <c r="P7094" i="1" a="1"/>
  <c r="P7094" i="1" s="1"/>
  <c r="P7095" i="1" a="1"/>
  <c r="P7095" i="1" s="1"/>
  <c r="P7096" i="1" a="1"/>
  <c r="P7096" i="1" s="1"/>
  <c r="P7097" i="1" a="1"/>
  <c r="P7097" i="1" s="1"/>
  <c r="P7098" i="1" a="1"/>
  <c r="P7098" i="1" s="1"/>
  <c r="P7099" i="1" a="1"/>
  <c r="P7099" i="1" s="1"/>
  <c r="P7100" i="1" a="1"/>
  <c r="P7100" i="1" s="1"/>
  <c r="P7101" i="1" a="1"/>
  <c r="P7101" i="1" s="1"/>
  <c r="P7102" i="1" a="1"/>
  <c r="P7102" i="1" s="1"/>
  <c r="P7103" i="1" a="1"/>
  <c r="P7103" i="1" s="1"/>
  <c r="P7104" i="1" a="1"/>
  <c r="P7104" i="1" s="1"/>
  <c r="P7105" i="1" a="1"/>
  <c r="P7105" i="1" s="1"/>
  <c r="P7106" i="1" a="1"/>
  <c r="P7106" i="1" s="1"/>
  <c r="P7107" i="1" a="1"/>
  <c r="P7107" i="1" s="1"/>
  <c r="P7108" i="1" a="1"/>
  <c r="P7108" i="1" s="1"/>
  <c r="P7109" i="1" a="1"/>
  <c r="P7109" i="1" s="1"/>
  <c r="P7110" i="1" a="1"/>
  <c r="P7110" i="1" s="1"/>
  <c r="P7111" i="1" a="1"/>
  <c r="P7111" i="1" s="1"/>
  <c r="P7112" i="1" a="1"/>
  <c r="P7112" i="1" s="1"/>
  <c r="P7113" i="1" a="1"/>
  <c r="P7113" i="1" s="1"/>
  <c r="P7114" i="1" a="1"/>
  <c r="P7114" i="1" s="1"/>
  <c r="P7115" i="1" a="1"/>
  <c r="P7115" i="1" s="1"/>
  <c r="P7116" i="1" a="1"/>
  <c r="P7116" i="1" s="1"/>
  <c r="P7117" i="1" a="1"/>
  <c r="P7117" i="1" s="1"/>
  <c r="P7118" i="1" a="1"/>
  <c r="P7118" i="1" s="1"/>
  <c r="P7119" i="1" a="1"/>
  <c r="P7119" i="1" s="1"/>
  <c r="P7120" i="1" a="1"/>
  <c r="P7120" i="1" s="1"/>
  <c r="P7121" i="1" a="1"/>
  <c r="P7121" i="1" s="1"/>
  <c r="P7122" i="1" a="1"/>
  <c r="P7122" i="1" s="1"/>
  <c r="P7123" i="1" a="1"/>
  <c r="P7123" i="1" s="1"/>
  <c r="P7124" i="1" a="1"/>
  <c r="P7124" i="1" s="1"/>
  <c r="P7125" i="1" a="1"/>
  <c r="P7125" i="1" s="1"/>
  <c r="P7126" i="1" a="1"/>
  <c r="P7126" i="1" s="1"/>
  <c r="P7127" i="1" a="1"/>
  <c r="P7127" i="1" s="1"/>
  <c r="P7128" i="1" a="1"/>
  <c r="P7128" i="1" s="1"/>
  <c r="P7129" i="1" a="1"/>
  <c r="P7129" i="1" s="1"/>
  <c r="P7130" i="1" a="1"/>
  <c r="P7130" i="1" s="1"/>
  <c r="P7131" i="1" a="1"/>
  <c r="P7131" i="1" s="1"/>
  <c r="P7132" i="1" a="1"/>
  <c r="P7132" i="1" s="1"/>
  <c r="P7133" i="1" a="1"/>
  <c r="P7133" i="1" s="1"/>
  <c r="P7134" i="1" a="1"/>
  <c r="P7134" i="1" s="1"/>
  <c r="P7135" i="1" a="1"/>
  <c r="P7135" i="1" s="1"/>
  <c r="P7136" i="1" a="1"/>
  <c r="P7136" i="1" s="1"/>
  <c r="P7137" i="1" a="1"/>
  <c r="P7137" i="1" s="1"/>
  <c r="P7138" i="1" a="1"/>
  <c r="P7138" i="1" s="1"/>
  <c r="P7139" i="1" a="1"/>
  <c r="P7139" i="1" s="1"/>
  <c r="P7140" i="1" a="1"/>
  <c r="P7140" i="1" s="1"/>
  <c r="P7141" i="1" a="1"/>
  <c r="P7141" i="1" s="1"/>
  <c r="P7142" i="1" a="1"/>
  <c r="P7142" i="1" s="1"/>
  <c r="P7143" i="1" a="1"/>
  <c r="P7143" i="1" s="1"/>
  <c r="P7144" i="1" a="1"/>
  <c r="P7144" i="1" s="1"/>
  <c r="P7145" i="1" a="1"/>
  <c r="P7145" i="1" s="1"/>
  <c r="P7146" i="1" a="1"/>
  <c r="P7146" i="1" s="1"/>
  <c r="P7147" i="1" a="1"/>
  <c r="P7147" i="1" s="1"/>
  <c r="P7148" i="1" a="1"/>
  <c r="P7148" i="1" s="1"/>
  <c r="P7149" i="1" a="1"/>
  <c r="P7149" i="1" s="1"/>
  <c r="P7150" i="1" a="1"/>
  <c r="P7150" i="1" s="1"/>
  <c r="P7151" i="1" a="1"/>
  <c r="P7151" i="1" s="1"/>
  <c r="P7152" i="1" a="1"/>
  <c r="P7152" i="1" s="1"/>
  <c r="P7153" i="1" a="1"/>
  <c r="P7153" i="1" s="1"/>
  <c r="P7154" i="1" a="1"/>
  <c r="P7154" i="1" s="1"/>
  <c r="P7155" i="1" a="1"/>
  <c r="P7155" i="1" s="1"/>
  <c r="P7156" i="1" a="1"/>
  <c r="P7156" i="1" s="1"/>
  <c r="P7157" i="1" a="1"/>
  <c r="P7157" i="1" s="1"/>
  <c r="P7158" i="1" a="1"/>
  <c r="P7158" i="1" s="1"/>
  <c r="P7159" i="1" a="1"/>
  <c r="P7159" i="1" s="1"/>
  <c r="P7160" i="1" a="1"/>
  <c r="P7160" i="1" s="1"/>
  <c r="P7161" i="1" a="1"/>
  <c r="P7161" i="1" s="1"/>
  <c r="P7162" i="1" a="1"/>
  <c r="P7162" i="1" s="1"/>
  <c r="P7163" i="1" a="1"/>
  <c r="P7163" i="1" s="1"/>
  <c r="P7164" i="1" a="1"/>
  <c r="P7164" i="1" s="1"/>
  <c r="P7165" i="1" a="1"/>
  <c r="P7165" i="1" s="1"/>
  <c r="P7166" i="1" a="1"/>
  <c r="P7166" i="1" s="1"/>
  <c r="P7167" i="1" a="1"/>
  <c r="P7167" i="1" s="1"/>
  <c r="P7168" i="1" a="1"/>
  <c r="P7168" i="1" s="1"/>
  <c r="P7169" i="1" a="1"/>
  <c r="P7169" i="1" s="1"/>
  <c r="P7170" i="1" a="1"/>
  <c r="P7170" i="1" s="1"/>
  <c r="P7171" i="1" a="1"/>
  <c r="P7171" i="1" s="1"/>
  <c r="P7172" i="1" a="1"/>
  <c r="P7172" i="1" s="1"/>
  <c r="P7173" i="1" a="1"/>
  <c r="P7173" i="1" s="1"/>
  <c r="P7174" i="1" a="1"/>
  <c r="P7174" i="1" s="1"/>
  <c r="P7175" i="1" a="1"/>
  <c r="P7175" i="1" s="1"/>
  <c r="P7176" i="1" a="1"/>
  <c r="P7176" i="1" s="1"/>
  <c r="P7177" i="1" a="1"/>
  <c r="P7177" i="1" s="1"/>
  <c r="P7178" i="1" a="1"/>
  <c r="P7178" i="1" s="1"/>
  <c r="P7179" i="1" a="1"/>
  <c r="P7179" i="1" s="1"/>
  <c r="P7180" i="1" a="1"/>
  <c r="P7180" i="1" s="1"/>
  <c r="P7181" i="1" a="1"/>
  <c r="P7181" i="1" s="1"/>
  <c r="P7182" i="1" a="1"/>
  <c r="P7182" i="1" s="1"/>
  <c r="P7183" i="1" a="1"/>
  <c r="P7183" i="1" s="1"/>
  <c r="P7184" i="1" a="1"/>
  <c r="P7184" i="1" s="1"/>
  <c r="P7185" i="1" a="1"/>
  <c r="P7185" i="1" s="1"/>
  <c r="P7186" i="1" a="1"/>
  <c r="P7186" i="1" s="1"/>
  <c r="P7187" i="1" a="1"/>
  <c r="P7187" i="1" s="1"/>
  <c r="P7188" i="1" a="1"/>
  <c r="P7188" i="1" s="1"/>
  <c r="P7189" i="1" a="1"/>
  <c r="P7189" i="1" s="1"/>
  <c r="P7190" i="1" a="1"/>
  <c r="P7190" i="1" s="1"/>
  <c r="P7191" i="1" a="1"/>
  <c r="P7191" i="1" s="1"/>
  <c r="P7192" i="1" a="1"/>
  <c r="P7192" i="1" s="1"/>
  <c r="P7193" i="1" a="1"/>
  <c r="P7193" i="1" s="1"/>
  <c r="P7194" i="1" a="1"/>
  <c r="P7194" i="1" s="1"/>
  <c r="P7195" i="1" a="1"/>
  <c r="P7195" i="1" s="1"/>
  <c r="P7196" i="1" a="1"/>
  <c r="P7196" i="1" s="1"/>
  <c r="P7197" i="1" a="1"/>
  <c r="P7197" i="1" s="1"/>
  <c r="P7198" i="1" a="1"/>
  <c r="P7198" i="1" s="1"/>
  <c r="P7199" i="1" a="1"/>
  <c r="P7199" i="1" s="1"/>
  <c r="P7200" i="1" a="1"/>
  <c r="P7200" i="1" s="1"/>
  <c r="P7201" i="1" a="1"/>
  <c r="P7201" i="1" s="1"/>
  <c r="P7202" i="1" a="1"/>
  <c r="P7202" i="1" s="1"/>
  <c r="P7203" i="1" a="1"/>
  <c r="P7203" i="1" s="1"/>
  <c r="P7204" i="1" a="1"/>
  <c r="P7204" i="1" s="1"/>
  <c r="P7205" i="1" a="1"/>
  <c r="P7205" i="1" s="1"/>
  <c r="P7206" i="1" a="1"/>
  <c r="P7206" i="1" s="1"/>
  <c r="P7207" i="1" a="1"/>
  <c r="P7207" i="1" s="1"/>
  <c r="P7208" i="1" a="1"/>
  <c r="P7208" i="1" s="1"/>
  <c r="P7209" i="1" a="1"/>
  <c r="P7209" i="1" s="1"/>
  <c r="P7210" i="1" a="1"/>
  <c r="P7210" i="1" s="1"/>
  <c r="P7211" i="1" a="1"/>
  <c r="P7211" i="1" s="1"/>
  <c r="P7212" i="1" a="1"/>
  <c r="P7212" i="1" s="1"/>
  <c r="P7213" i="1" a="1"/>
  <c r="P7213" i="1" s="1"/>
  <c r="P7214" i="1" a="1"/>
  <c r="P7214" i="1" s="1"/>
  <c r="P7215" i="1" a="1"/>
  <c r="P7215" i="1" s="1"/>
  <c r="P7216" i="1" a="1"/>
  <c r="P7216" i="1" s="1"/>
  <c r="P7217" i="1" a="1"/>
  <c r="P7217" i="1" s="1"/>
  <c r="P7218" i="1" a="1"/>
  <c r="P7218" i="1" s="1"/>
  <c r="P7219" i="1" a="1"/>
  <c r="P7219" i="1" s="1"/>
  <c r="P7220" i="1" a="1"/>
  <c r="P7220" i="1" s="1"/>
  <c r="P7221" i="1" a="1"/>
  <c r="P7221" i="1" s="1"/>
  <c r="P7222" i="1" a="1"/>
  <c r="P7222" i="1" s="1"/>
  <c r="P7223" i="1" a="1"/>
  <c r="P7223" i="1" s="1"/>
  <c r="P7224" i="1" a="1"/>
  <c r="P7224" i="1" s="1"/>
  <c r="P7225" i="1" a="1"/>
  <c r="P7225" i="1" s="1"/>
  <c r="P7226" i="1" a="1"/>
  <c r="P7226" i="1" s="1"/>
  <c r="P7227" i="1" a="1"/>
  <c r="P7227" i="1" s="1"/>
  <c r="P7228" i="1" a="1"/>
  <c r="P7228" i="1" s="1"/>
  <c r="P7229" i="1" a="1"/>
  <c r="P7229" i="1" s="1"/>
  <c r="P7230" i="1" a="1"/>
  <c r="P7230" i="1" s="1"/>
  <c r="P7231" i="1" a="1"/>
  <c r="P7231" i="1" s="1"/>
  <c r="P7232" i="1" a="1"/>
  <c r="P7232" i="1" s="1"/>
  <c r="P7233" i="1" a="1"/>
  <c r="P7233" i="1" s="1"/>
  <c r="P7234" i="1" a="1"/>
  <c r="P7234" i="1" s="1"/>
  <c r="P7235" i="1" a="1"/>
  <c r="P7235" i="1" s="1"/>
  <c r="P7236" i="1" a="1"/>
  <c r="P7236" i="1" s="1"/>
  <c r="P7237" i="1" a="1"/>
  <c r="P7237" i="1" s="1"/>
  <c r="P7238" i="1" a="1"/>
  <c r="P7238" i="1" s="1"/>
  <c r="P7239" i="1" a="1"/>
  <c r="P7239" i="1" s="1"/>
  <c r="P7240" i="1" a="1"/>
  <c r="P7240" i="1" s="1"/>
  <c r="P7241" i="1" a="1"/>
  <c r="P7241" i="1" s="1"/>
  <c r="P7242" i="1" a="1"/>
  <c r="P7242" i="1" s="1"/>
  <c r="P7243" i="1" a="1"/>
  <c r="P7243" i="1" s="1"/>
  <c r="P7244" i="1" a="1"/>
  <c r="P7244" i="1" s="1"/>
  <c r="P7245" i="1" a="1"/>
  <c r="P7245" i="1" s="1"/>
  <c r="P7246" i="1" a="1"/>
  <c r="P7246" i="1" s="1"/>
  <c r="P7247" i="1" a="1"/>
  <c r="P7247" i="1" s="1"/>
  <c r="P7248" i="1" a="1"/>
  <c r="P7248" i="1" s="1"/>
  <c r="P7249" i="1" a="1"/>
  <c r="P7249" i="1" s="1"/>
  <c r="P7250" i="1" a="1"/>
  <c r="P7250" i="1" s="1"/>
  <c r="P7251" i="1" a="1"/>
  <c r="P7251" i="1" s="1"/>
  <c r="P7252" i="1" a="1"/>
  <c r="P7252" i="1" s="1"/>
  <c r="P7253" i="1" a="1"/>
  <c r="P7253" i="1" s="1"/>
  <c r="P7254" i="1" a="1"/>
  <c r="P7254" i="1" s="1"/>
  <c r="P7255" i="1" a="1"/>
  <c r="P7255" i="1" s="1"/>
  <c r="P7256" i="1" a="1"/>
  <c r="P7256" i="1" s="1"/>
  <c r="P7257" i="1" a="1"/>
  <c r="P7257" i="1" s="1"/>
  <c r="P7258" i="1" a="1"/>
  <c r="P7258" i="1" s="1"/>
  <c r="P7259" i="1" a="1"/>
  <c r="P7259" i="1" s="1"/>
  <c r="P7260" i="1" a="1"/>
  <c r="P7260" i="1" s="1"/>
  <c r="P7261" i="1" a="1"/>
  <c r="P7261" i="1" s="1"/>
  <c r="P7262" i="1" a="1"/>
  <c r="P7262" i="1" s="1"/>
  <c r="P7263" i="1" a="1"/>
  <c r="P7263" i="1" s="1"/>
  <c r="P7264" i="1" a="1"/>
  <c r="P7264" i="1" s="1"/>
  <c r="P7265" i="1" a="1"/>
  <c r="P7265" i="1" s="1"/>
  <c r="P7266" i="1" a="1"/>
  <c r="P7266" i="1" s="1"/>
  <c r="P7267" i="1" a="1"/>
  <c r="P7267" i="1" s="1"/>
  <c r="P7268" i="1" a="1"/>
  <c r="P7268" i="1" s="1"/>
  <c r="P7269" i="1" a="1"/>
  <c r="P7269" i="1" s="1"/>
  <c r="P7270" i="1" a="1"/>
  <c r="P7270" i="1" s="1"/>
  <c r="P7271" i="1" a="1"/>
  <c r="P7271" i="1" s="1"/>
  <c r="P7272" i="1" a="1"/>
  <c r="P7272" i="1" s="1"/>
  <c r="P7273" i="1" a="1"/>
  <c r="P7273" i="1" s="1"/>
  <c r="P7274" i="1" a="1"/>
  <c r="P7274" i="1" s="1"/>
  <c r="P7275" i="1" a="1"/>
  <c r="P7275" i="1" s="1"/>
  <c r="P7276" i="1" a="1"/>
  <c r="P7276" i="1" s="1"/>
  <c r="P7277" i="1" a="1"/>
  <c r="P7277" i="1" s="1"/>
  <c r="P7278" i="1" a="1"/>
  <c r="P7278" i="1" s="1"/>
  <c r="P7279" i="1" a="1"/>
  <c r="P7279" i="1" s="1"/>
  <c r="P7280" i="1" a="1"/>
  <c r="P7280" i="1" s="1"/>
  <c r="P7281" i="1" a="1"/>
  <c r="P7281" i="1" s="1"/>
  <c r="P7282" i="1" a="1"/>
  <c r="P7282" i="1"/>
  <c r="P7283" i="1" a="1"/>
  <c r="P7283" i="1" s="1"/>
  <c r="P7284" i="1" a="1"/>
  <c r="P7284" i="1" s="1"/>
  <c r="P7285" i="1" a="1"/>
  <c r="P7285" i="1" s="1"/>
  <c r="P7286" i="1" a="1"/>
  <c r="P7286" i="1" s="1"/>
  <c r="P7287" i="1" a="1"/>
  <c r="P7287" i="1" s="1"/>
  <c r="P7288" i="1" a="1"/>
  <c r="P7288" i="1" s="1"/>
  <c r="P7289" i="1" a="1"/>
  <c r="P7289" i="1" s="1"/>
  <c r="P7290" i="1" a="1"/>
  <c r="P7290" i="1" s="1"/>
  <c r="P7291" i="1" a="1"/>
  <c r="P7291" i="1" s="1"/>
  <c r="P7292" i="1" a="1"/>
  <c r="P7292" i="1" s="1"/>
  <c r="P7293" i="1" a="1"/>
  <c r="P7293" i="1" s="1"/>
  <c r="P7294" i="1" a="1"/>
  <c r="P7294" i="1" s="1"/>
  <c r="P7295" i="1" a="1"/>
  <c r="P7295" i="1" s="1"/>
  <c r="P7296" i="1" a="1"/>
  <c r="P7296" i="1" s="1"/>
  <c r="P7297" i="1" a="1"/>
  <c r="P7297" i="1" s="1"/>
  <c r="P7298" i="1" a="1"/>
  <c r="P7298" i="1" s="1"/>
  <c r="P7299" i="1" a="1"/>
  <c r="P7299" i="1" s="1"/>
  <c r="P7300" i="1" a="1"/>
  <c r="P7300" i="1" s="1"/>
  <c r="P7301" i="1" a="1"/>
  <c r="P7301" i="1" s="1"/>
  <c r="P7302" i="1" a="1"/>
  <c r="P7302" i="1" s="1"/>
  <c r="P7303" i="1" a="1"/>
  <c r="P7303" i="1" s="1"/>
  <c r="P7304" i="1" a="1"/>
  <c r="P7304" i="1" s="1"/>
  <c r="P7305" i="1" a="1"/>
  <c r="P7305" i="1" s="1"/>
  <c r="P7306" i="1" a="1"/>
  <c r="P7306" i="1" s="1"/>
  <c r="P7307" i="1" a="1"/>
  <c r="P7307" i="1" s="1"/>
  <c r="P7308" i="1" a="1"/>
  <c r="P7308" i="1" s="1"/>
  <c r="P7309" i="1" a="1"/>
  <c r="P7309" i="1" s="1"/>
  <c r="P7310" i="1" a="1"/>
  <c r="P7310" i="1" s="1"/>
  <c r="P7311" i="1" a="1"/>
  <c r="P7311" i="1" s="1"/>
  <c r="P7312" i="1" a="1"/>
  <c r="P7312" i="1" s="1"/>
  <c r="P7313" i="1" a="1"/>
  <c r="P7313" i="1" s="1"/>
  <c r="P7314" i="1" a="1"/>
  <c r="P7314" i="1" s="1"/>
  <c r="P7315" i="1" a="1"/>
  <c r="P7315" i="1" s="1"/>
  <c r="P7316" i="1" a="1"/>
  <c r="P7316" i="1" s="1"/>
  <c r="P7317" i="1" a="1"/>
  <c r="P7317" i="1" s="1"/>
  <c r="P7318" i="1" a="1"/>
  <c r="P7318" i="1" s="1"/>
  <c r="P7319" i="1" a="1"/>
  <c r="P7319" i="1" s="1"/>
  <c r="P7320" i="1" a="1"/>
  <c r="P7320" i="1" s="1"/>
  <c r="P7321" i="1" a="1"/>
  <c r="P7321" i="1" s="1"/>
  <c r="P7322" i="1" a="1"/>
  <c r="P7322" i="1" s="1"/>
  <c r="P7323" i="1" a="1"/>
  <c r="P7323" i="1" s="1"/>
  <c r="P7324" i="1" a="1"/>
  <c r="P7324" i="1" s="1"/>
  <c r="P7325" i="1" a="1"/>
  <c r="P7325" i="1" s="1"/>
  <c r="P7326" i="1" a="1"/>
  <c r="P7326" i="1" s="1"/>
  <c r="P7327" i="1" a="1"/>
  <c r="P7327" i="1" s="1"/>
  <c r="P7328" i="1" a="1"/>
  <c r="P7328" i="1" s="1"/>
  <c r="P7329" i="1" a="1"/>
  <c r="P7329" i="1" s="1"/>
  <c r="P7330" i="1" a="1"/>
  <c r="P7330" i="1" s="1"/>
  <c r="P7331" i="1" a="1"/>
  <c r="P7331" i="1" s="1"/>
  <c r="P7332" i="1" a="1"/>
  <c r="P7332" i="1" s="1"/>
  <c r="P7333" i="1" a="1"/>
  <c r="P7333" i="1" s="1"/>
  <c r="P7334" i="1" a="1"/>
  <c r="P7334" i="1" s="1"/>
  <c r="P7335" i="1" a="1"/>
  <c r="P7335" i="1" s="1"/>
  <c r="P7336" i="1" a="1"/>
  <c r="P7336" i="1" s="1"/>
  <c r="P7337" i="1" a="1"/>
  <c r="P7337" i="1" s="1"/>
  <c r="P7338" i="1" a="1"/>
  <c r="P7338" i="1" s="1"/>
  <c r="P7339" i="1" a="1"/>
  <c r="P7339" i="1" s="1"/>
  <c r="P7340" i="1" a="1"/>
  <c r="P7340" i="1" s="1"/>
  <c r="P7341" i="1" a="1"/>
  <c r="P7341" i="1" s="1"/>
  <c r="P7342" i="1" a="1"/>
  <c r="P7342" i="1" s="1"/>
  <c r="P7343" i="1" a="1"/>
  <c r="P7343" i="1" s="1"/>
  <c r="P7344" i="1" a="1"/>
  <c r="P7344" i="1" s="1"/>
  <c r="P7345" i="1" a="1"/>
  <c r="P7345" i="1" s="1"/>
  <c r="P7346" i="1" a="1"/>
  <c r="P7346" i="1" s="1"/>
  <c r="P7347" i="1" a="1"/>
  <c r="P7347" i="1" s="1"/>
  <c r="P7348" i="1" a="1"/>
  <c r="P7348" i="1" s="1"/>
  <c r="P7349" i="1" a="1"/>
  <c r="P7349" i="1" s="1"/>
  <c r="P7350" i="1" a="1"/>
  <c r="P7350" i="1" s="1"/>
  <c r="P7351" i="1" a="1"/>
  <c r="P7351" i="1" s="1"/>
  <c r="P7352" i="1" a="1"/>
  <c r="P7352" i="1" s="1"/>
  <c r="P7353" i="1" a="1"/>
  <c r="P7353" i="1" s="1"/>
  <c r="P7354" i="1" a="1"/>
  <c r="P7354" i="1" s="1"/>
  <c r="P7355" i="1" a="1"/>
  <c r="P7355" i="1" s="1"/>
  <c r="P7356" i="1" a="1"/>
  <c r="P7356" i="1" s="1"/>
  <c r="P7357" i="1" a="1"/>
  <c r="P7357" i="1" s="1"/>
  <c r="P7358" i="1" a="1"/>
  <c r="P7358" i="1" s="1"/>
  <c r="P7359" i="1" a="1"/>
  <c r="P7359" i="1" s="1"/>
  <c r="P7360" i="1" a="1"/>
  <c r="P7360" i="1" s="1"/>
  <c r="P7361" i="1" a="1"/>
  <c r="P7361" i="1" s="1"/>
  <c r="P7362" i="1" a="1"/>
  <c r="P7362" i="1" s="1"/>
  <c r="P7363" i="1" a="1"/>
  <c r="P7363" i="1" s="1"/>
  <c r="P7364" i="1" a="1"/>
  <c r="P7364" i="1" s="1"/>
  <c r="P7365" i="1" a="1"/>
  <c r="P7365" i="1" s="1"/>
  <c r="P7366" i="1" a="1"/>
  <c r="P7366" i="1" s="1"/>
  <c r="P7367" i="1" a="1"/>
  <c r="P7367" i="1" s="1"/>
  <c r="P7368" i="1" a="1"/>
  <c r="P7368" i="1" s="1"/>
  <c r="P7369" i="1" a="1"/>
  <c r="P7369" i="1" s="1"/>
  <c r="P7370" i="1" a="1"/>
  <c r="P7370" i="1" s="1"/>
  <c r="P7371" i="1" a="1"/>
  <c r="P7371" i="1" s="1"/>
  <c r="P7372" i="1" a="1"/>
  <c r="P7372" i="1" s="1"/>
  <c r="P7373" i="1" a="1"/>
  <c r="P7373" i="1" s="1"/>
  <c r="P7374" i="1" a="1"/>
  <c r="P7374" i="1" s="1"/>
  <c r="P7375" i="1" a="1"/>
  <c r="P7375" i="1" s="1"/>
  <c r="P7376" i="1" a="1"/>
  <c r="P7376" i="1" s="1"/>
  <c r="P7377" i="1" a="1"/>
  <c r="P7377" i="1" s="1"/>
  <c r="P7378" i="1" a="1"/>
  <c r="P7378" i="1" s="1"/>
  <c r="P7379" i="1" a="1"/>
  <c r="P7379" i="1" s="1"/>
  <c r="P7380" i="1" a="1"/>
  <c r="P7380" i="1" s="1"/>
  <c r="P7381" i="1" a="1"/>
  <c r="P7381" i="1" s="1"/>
  <c r="P7382" i="1" a="1"/>
  <c r="P7382" i="1" s="1"/>
  <c r="P7383" i="1" a="1"/>
  <c r="P7383" i="1" s="1"/>
  <c r="P7384" i="1" a="1"/>
  <c r="P7384" i="1" s="1"/>
  <c r="P7385" i="1" a="1"/>
  <c r="P7385" i="1" s="1"/>
  <c r="P7386" i="1" a="1"/>
  <c r="P7386" i="1" s="1"/>
  <c r="P7387" i="1" a="1"/>
  <c r="P7387" i="1" s="1"/>
  <c r="P7388" i="1" a="1"/>
  <c r="P7388" i="1" s="1"/>
  <c r="P7389" i="1" a="1"/>
  <c r="P7389" i="1" s="1"/>
  <c r="P7390" i="1" a="1"/>
  <c r="P7390" i="1" s="1"/>
  <c r="P7391" i="1" a="1"/>
  <c r="P7391" i="1" s="1"/>
  <c r="P7392" i="1" a="1"/>
  <c r="P7392" i="1" s="1"/>
  <c r="P7393" i="1" a="1"/>
  <c r="P7393" i="1" s="1"/>
  <c r="P7394" i="1" a="1"/>
  <c r="P7394" i="1" s="1"/>
  <c r="P7395" i="1" a="1"/>
  <c r="P7395" i="1" s="1"/>
  <c r="P7396" i="1" a="1"/>
  <c r="P7396" i="1" s="1"/>
  <c r="P7397" i="1" a="1"/>
  <c r="P7397" i="1" s="1"/>
  <c r="P7398" i="1" a="1"/>
  <c r="P7398" i="1" s="1"/>
  <c r="P7399" i="1" a="1"/>
  <c r="P7399" i="1" s="1"/>
  <c r="P7400" i="1" a="1"/>
  <c r="P7400" i="1" s="1"/>
  <c r="P7401" i="1" a="1"/>
  <c r="P7401" i="1" s="1"/>
  <c r="P7402" i="1" a="1"/>
  <c r="P7402" i="1" s="1"/>
  <c r="P7403" i="1" a="1"/>
  <c r="P7403" i="1" s="1"/>
  <c r="P7404" i="1" a="1"/>
  <c r="P7404" i="1" s="1"/>
  <c r="P7405" i="1" a="1"/>
  <c r="P7405" i="1" s="1"/>
  <c r="P7406" i="1" a="1"/>
  <c r="P7406" i="1" s="1"/>
  <c r="P7407" i="1" a="1"/>
  <c r="P7407" i="1" s="1"/>
  <c r="P7408" i="1" a="1"/>
  <c r="P7408" i="1" s="1"/>
  <c r="P7409" i="1" a="1"/>
  <c r="P7409" i="1" s="1"/>
  <c r="P7410" i="1" a="1"/>
  <c r="P7410" i="1" s="1"/>
  <c r="P7411" i="1" a="1"/>
  <c r="P7411" i="1" s="1"/>
  <c r="P7412" i="1" a="1"/>
  <c r="P7412" i="1" s="1"/>
  <c r="P7413" i="1" a="1"/>
  <c r="P7413" i="1" s="1"/>
  <c r="P7414" i="1" a="1"/>
  <c r="P7414" i="1" s="1"/>
  <c r="P7415" i="1" a="1"/>
  <c r="P7415" i="1" s="1"/>
  <c r="P7416" i="1" a="1"/>
  <c r="P7416" i="1" s="1"/>
  <c r="P7417" i="1" a="1"/>
  <c r="P7417" i="1" s="1"/>
  <c r="P7418" i="1" a="1"/>
  <c r="P7418" i="1" s="1"/>
  <c r="P7419" i="1" a="1"/>
  <c r="P7419" i="1" s="1"/>
  <c r="P7420" i="1" a="1"/>
  <c r="P7420" i="1" s="1"/>
  <c r="P7421" i="1" a="1"/>
  <c r="P7421" i="1" s="1"/>
  <c r="P7422" i="1" a="1"/>
  <c r="P7422" i="1" s="1"/>
  <c r="P7423" i="1" a="1"/>
  <c r="P7423" i="1" s="1"/>
  <c r="P7424" i="1" a="1"/>
  <c r="P7424" i="1" s="1"/>
  <c r="P7425" i="1" a="1"/>
  <c r="P7425" i="1" s="1"/>
  <c r="P7426" i="1" a="1"/>
  <c r="P7426" i="1" s="1"/>
  <c r="P7427" i="1" a="1"/>
  <c r="P7427" i="1" s="1"/>
  <c r="P7428" i="1" a="1"/>
  <c r="P7428" i="1" s="1"/>
  <c r="P7429" i="1" a="1"/>
  <c r="P7429" i="1" s="1"/>
  <c r="P7430" i="1" a="1"/>
  <c r="P7430" i="1" s="1"/>
  <c r="P7431" i="1" a="1"/>
  <c r="P7431" i="1" s="1"/>
  <c r="P7432" i="1" a="1"/>
  <c r="P7432" i="1" s="1"/>
  <c r="P7433" i="1" a="1"/>
  <c r="P7433" i="1" s="1"/>
  <c r="P7434" i="1" a="1"/>
  <c r="P7434" i="1" s="1"/>
  <c r="P7435" i="1" a="1"/>
  <c r="P7435" i="1" s="1"/>
  <c r="P7436" i="1" a="1"/>
  <c r="P7436" i="1" s="1"/>
  <c r="P7437" i="1" a="1"/>
  <c r="P7437" i="1" s="1"/>
  <c r="P7438" i="1" a="1"/>
  <c r="P7438" i="1" s="1"/>
  <c r="P7439" i="1" a="1"/>
  <c r="P7439" i="1" s="1"/>
  <c r="P7440" i="1" a="1"/>
  <c r="P7440" i="1" s="1"/>
  <c r="P7441" i="1" a="1"/>
  <c r="P7441" i="1" s="1"/>
  <c r="P7442" i="1" a="1"/>
  <c r="P7442" i="1" s="1"/>
  <c r="P7443" i="1" a="1"/>
  <c r="P7443" i="1" s="1"/>
  <c r="P7444" i="1" a="1"/>
  <c r="P7444" i="1" s="1"/>
  <c r="P7445" i="1" a="1"/>
  <c r="P7445" i="1" s="1"/>
  <c r="P7446" i="1" a="1"/>
  <c r="P7446" i="1" s="1"/>
  <c r="P7447" i="1" a="1"/>
  <c r="P7447" i="1" s="1"/>
  <c r="P7448" i="1" a="1"/>
  <c r="P7448" i="1" s="1"/>
  <c r="P7449" i="1" a="1"/>
  <c r="P7449" i="1" s="1"/>
  <c r="P7450" i="1" a="1"/>
  <c r="P7450" i="1" s="1"/>
  <c r="P7451" i="1" a="1"/>
  <c r="P7451" i="1" s="1"/>
  <c r="P7452" i="1" a="1"/>
  <c r="P7452" i="1" s="1"/>
  <c r="P7453" i="1" a="1"/>
  <c r="P7453" i="1" s="1"/>
  <c r="P7454" i="1" a="1"/>
  <c r="P7454" i="1" s="1"/>
  <c r="P7455" i="1" a="1"/>
  <c r="P7455" i="1" s="1"/>
  <c r="P7456" i="1" a="1"/>
  <c r="P7456" i="1" s="1"/>
  <c r="P7457" i="1" a="1"/>
  <c r="P7457" i="1" s="1"/>
  <c r="P7458" i="1" a="1"/>
  <c r="P7458" i="1" s="1"/>
  <c r="P7459" i="1" a="1"/>
  <c r="P7459" i="1" s="1"/>
  <c r="P7460" i="1" a="1"/>
  <c r="P7460" i="1" s="1"/>
  <c r="P7461" i="1" a="1"/>
  <c r="P7461" i="1" s="1"/>
  <c r="P7462" i="1" a="1"/>
  <c r="P7462" i="1" s="1"/>
  <c r="P7463" i="1" a="1"/>
  <c r="P7463" i="1" s="1"/>
  <c r="P7464" i="1" a="1"/>
  <c r="P7464" i="1" s="1"/>
  <c r="P7465" i="1" a="1"/>
  <c r="P7465" i="1" s="1"/>
  <c r="P7466" i="1" a="1"/>
  <c r="P7466" i="1" s="1"/>
  <c r="P7467" i="1" a="1"/>
  <c r="P7467" i="1" s="1"/>
  <c r="P7468" i="1" a="1"/>
  <c r="P7468" i="1" s="1"/>
  <c r="P7469" i="1" a="1"/>
  <c r="P7469" i="1" s="1"/>
  <c r="P7470" i="1" a="1"/>
  <c r="P7470" i="1" s="1"/>
  <c r="P7471" i="1" a="1"/>
  <c r="P7471" i="1" s="1"/>
  <c r="P7472" i="1" a="1"/>
  <c r="P7472" i="1" s="1"/>
  <c r="P7473" i="1" a="1"/>
  <c r="P7473" i="1" s="1"/>
  <c r="P7474" i="1" a="1"/>
  <c r="P7474" i="1" s="1"/>
  <c r="P7475" i="1" a="1"/>
  <c r="P7475" i="1" s="1"/>
  <c r="P7476" i="1" a="1"/>
  <c r="P7476" i="1" s="1"/>
  <c r="P7477" i="1" a="1"/>
  <c r="P7477" i="1" s="1"/>
  <c r="P7478" i="1" a="1"/>
  <c r="P7478" i="1" s="1"/>
  <c r="P7479" i="1" a="1"/>
  <c r="P7479" i="1" s="1"/>
  <c r="P7480" i="1" a="1"/>
  <c r="P7480" i="1" s="1"/>
  <c r="P7481" i="1" a="1"/>
  <c r="P7481" i="1" s="1"/>
  <c r="P7482" i="1" a="1"/>
  <c r="P7482" i="1" s="1"/>
  <c r="P7483" i="1" a="1"/>
  <c r="P7483" i="1" s="1"/>
  <c r="P7484" i="1" a="1"/>
  <c r="P7484" i="1" s="1"/>
  <c r="P7485" i="1" a="1"/>
  <c r="P7485" i="1" s="1"/>
  <c r="P7486" i="1" a="1"/>
  <c r="P7486" i="1" s="1"/>
  <c r="P7487" i="1" a="1"/>
  <c r="P7487" i="1" s="1"/>
  <c r="P7488" i="1" a="1"/>
  <c r="P7488" i="1" s="1"/>
  <c r="P7489" i="1" a="1"/>
  <c r="P7489" i="1" s="1"/>
  <c r="P7490" i="1" a="1"/>
  <c r="P7490" i="1" s="1"/>
  <c r="P7491" i="1" a="1"/>
  <c r="P7491" i="1" s="1"/>
  <c r="P7492" i="1" a="1"/>
  <c r="P7492" i="1" s="1"/>
  <c r="P7493" i="1" a="1"/>
  <c r="P7493" i="1" s="1"/>
  <c r="P7494" i="1" a="1"/>
  <c r="P7494" i="1" s="1"/>
  <c r="P7495" i="1" a="1"/>
  <c r="P7495" i="1" s="1"/>
  <c r="P7496" i="1" a="1"/>
  <c r="P7496" i="1" s="1"/>
  <c r="P7497" i="1" a="1"/>
  <c r="P7497" i="1" s="1"/>
  <c r="P7498" i="1" a="1"/>
  <c r="P7498" i="1" s="1"/>
  <c r="P7499" i="1" a="1"/>
  <c r="P7499" i="1" s="1"/>
  <c r="P7500" i="1" a="1"/>
  <c r="P7500" i="1" s="1"/>
  <c r="P7501" i="1" a="1"/>
  <c r="P7501" i="1" s="1"/>
  <c r="P7502" i="1" a="1"/>
  <c r="P7502" i="1" s="1"/>
  <c r="P7503" i="1" a="1"/>
  <c r="P7503" i="1" s="1"/>
  <c r="P7504" i="1" a="1"/>
  <c r="P7504" i="1" s="1"/>
  <c r="P7505" i="1" a="1"/>
  <c r="P7505" i="1" s="1"/>
  <c r="P7506" i="1" a="1"/>
  <c r="P7506" i="1" s="1"/>
  <c r="P7507" i="1" a="1"/>
  <c r="P7507" i="1" s="1"/>
  <c r="P7508" i="1" a="1"/>
  <c r="P7508" i="1" s="1"/>
  <c r="P7509" i="1" a="1"/>
  <c r="P7509" i="1" s="1"/>
  <c r="P7510" i="1" a="1"/>
  <c r="P7510" i="1" s="1"/>
  <c r="P7511" i="1" a="1"/>
  <c r="P7511" i="1" s="1"/>
  <c r="P7512" i="1" a="1"/>
  <c r="P7512" i="1" s="1"/>
  <c r="P7513" i="1" a="1"/>
  <c r="P7513" i="1" s="1"/>
  <c r="P7514" i="1" a="1"/>
  <c r="P7514" i="1" s="1"/>
  <c r="P7515" i="1" a="1"/>
  <c r="P7515" i="1" s="1"/>
  <c r="P7516" i="1" a="1"/>
  <c r="P7516" i="1" s="1"/>
  <c r="P7517" i="1" a="1"/>
  <c r="P7517" i="1" s="1"/>
  <c r="P7518" i="1" a="1"/>
  <c r="P7518" i="1" s="1"/>
  <c r="P7519" i="1" a="1"/>
  <c r="P7519" i="1" s="1"/>
  <c r="P7520" i="1" a="1"/>
  <c r="P7520" i="1" s="1"/>
  <c r="P7521" i="1" a="1"/>
  <c r="P7521" i="1" s="1"/>
  <c r="P7522" i="1" a="1"/>
  <c r="P7522" i="1" s="1"/>
  <c r="P7523" i="1" a="1"/>
  <c r="P7523" i="1" s="1"/>
  <c r="P7524" i="1" a="1"/>
  <c r="P7524" i="1" s="1"/>
  <c r="P7525" i="1" a="1"/>
  <c r="P7525" i="1" s="1"/>
  <c r="P7526" i="1" a="1"/>
  <c r="P7526" i="1" s="1"/>
  <c r="P7527" i="1" a="1"/>
  <c r="P7527" i="1" s="1"/>
  <c r="P7528" i="1" a="1"/>
  <c r="P7528" i="1" s="1"/>
  <c r="P7529" i="1" a="1"/>
  <c r="P7529" i="1" s="1"/>
  <c r="P7530" i="1" a="1"/>
  <c r="P7530" i="1" s="1"/>
  <c r="P7531" i="1" a="1"/>
  <c r="P7531" i="1" s="1"/>
  <c r="P7532" i="1" a="1"/>
  <c r="P7532" i="1" s="1"/>
  <c r="P7533" i="1" a="1"/>
  <c r="P7533" i="1" s="1"/>
  <c r="P7534" i="1" a="1"/>
  <c r="P7534" i="1" s="1"/>
  <c r="P7535" i="1" a="1"/>
  <c r="P7535" i="1" s="1"/>
  <c r="P7536" i="1" a="1"/>
  <c r="P7536" i="1" s="1"/>
  <c r="P7537" i="1" a="1"/>
  <c r="P7537" i="1" s="1"/>
  <c r="P7538" i="1" a="1"/>
  <c r="P7538" i="1" s="1"/>
  <c r="P7539" i="1" a="1"/>
  <c r="P7539" i="1" s="1"/>
  <c r="P7540" i="1" a="1"/>
  <c r="P7540" i="1" s="1"/>
  <c r="P7541" i="1" a="1"/>
  <c r="P7541" i="1" s="1"/>
  <c r="P7542" i="1" a="1"/>
  <c r="P7542" i="1" s="1"/>
  <c r="P7543" i="1" a="1"/>
  <c r="P7543" i="1" s="1"/>
  <c r="P7544" i="1" a="1"/>
  <c r="P7544" i="1" s="1"/>
  <c r="P7545" i="1" a="1"/>
  <c r="P7545" i="1" s="1"/>
  <c r="P7546" i="1" a="1"/>
  <c r="P7546" i="1" s="1"/>
  <c r="P7547" i="1" a="1"/>
  <c r="P7547" i="1" s="1"/>
  <c r="P7548" i="1" a="1"/>
  <c r="P7548" i="1" s="1"/>
  <c r="P7549" i="1" a="1"/>
  <c r="P7549" i="1" s="1"/>
  <c r="P7550" i="1" a="1"/>
  <c r="P7550" i="1" s="1"/>
  <c r="P7551" i="1" a="1"/>
  <c r="P7551" i="1" s="1"/>
  <c r="P7552" i="1" a="1"/>
  <c r="P7552" i="1" s="1"/>
  <c r="P7553" i="1" a="1"/>
  <c r="P7553" i="1" s="1"/>
  <c r="P7554" i="1" a="1"/>
  <c r="P7554" i="1" s="1"/>
  <c r="P7555" i="1" a="1"/>
  <c r="P7555" i="1" s="1"/>
  <c r="P7556" i="1" a="1"/>
  <c r="P7556" i="1" s="1"/>
  <c r="P7557" i="1" a="1"/>
  <c r="P7557" i="1" s="1"/>
  <c r="P7558" i="1" a="1"/>
  <c r="P7558" i="1" s="1"/>
  <c r="P7559" i="1" a="1"/>
  <c r="P7559" i="1" s="1"/>
  <c r="P7560" i="1" a="1"/>
  <c r="P7560" i="1" s="1"/>
  <c r="P7561" i="1" a="1"/>
  <c r="P7561" i="1" s="1"/>
  <c r="P7562" i="1" a="1"/>
  <c r="P7562" i="1" s="1"/>
  <c r="P7563" i="1" a="1"/>
  <c r="P7563" i="1" s="1"/>
  <c r="P7564" i="1" a="1"/>
  <c r="P7564" i="1" s="1"/>
  <c r="P7565" i="1" a="1"/>
  <c r="P7565" i="1" s="1"/>
  <c r="P7566" i="1" a="1"/>
  <c r="P7566" i="1" s="1"/>
  <c r="P7567" i="1" a="1"/>
  <c r="P7567" i="1" s="1"/>
  <c r="P7568" i="1" a="1"/>
  <c r="P7568" i="1" s="1"/>
  <c r="P7569" i="1" a="1"/>
  <c r="P7569" i="1" s="1"/>
  <c r="P7570" i="1" a="1"/>
  <c r="P7570" i="1" s="1"/>
  <c r="P7571" i="1" a="1"/>
  <c r="P7571" i="1" s="1"/>
  <c r="P7572" i="1" a="1"/>
  <c r="P7572" i="1" s="1"/>
  <c r="P7573" i="1" a="1"/>
  <c r="P7573" i="1" s="1"/>
  <c r="P7574" i="1" a="1"/>
  <c r="P7574" i="1" s="1"/>
  <c r="P7575" i="1" a="1"/>
  <c r="P7575" i="1" s="1"/>
  <c r="P7576" i="1" a="1"/>
  <c r="P7576" i="1" s="1"/>
  <c r="P7577" i="1" a="1"/>
  <c r="P7577" i="1" s="1"/>
  <c r="P7578" i="1" a="1"/>
  <c r="P7578" i="1" s="1"/>
  <c r="P7579" i="1" a="1"/>
  <c r="P7579" i="1" s="1"/>
  <c r="P7580" i="1" a="1"/>
  <c r="P7580" i="1" s="1"/>
  <c r="P7581" i="1" a="1"/>
  <c r="P7581" i="1" s="1"/>
  <c r="P7582" i="1" a="1"/>
  <c r="P7582" i="1" s="1"/>
  <c r="P7583" i="1" a="1"/>
  <c r="P7583" i="1" s="1"/>
  <c r="P7584" i="1" a="1"/>
  <c r="P7584" i="1" s="1"/>
  <c r="P7585" i="1" a="1"/>
  <c r="P7585" i="1" s="1"/>
  <c r="P7586" i="1" a="1"/>
  <c r="P7586" i="1" s="1"/>
  <c r="P7587" i="1" a="1"/>
  <c r="P7587" i="1" s="1"/>
  <c r="P7588" i="1" a="1"/>
  <c r="P7588" i="1" s="1"/>
  <c r="P7589" i="1" a="1"/>
  <c r="P7589" i="1" s="1"/>
  <c r="P7590" i="1" a="1"/>
  <c r="P7590" i="1" s="1"/>
  <c r="P7591" i="1" a="1"/>
  <c r="P7591" i="1" s="1"/>
  <c r="P7592" i="1" a="1"/>
  <c r="P7592" i="1" s="1"/>
  <c r="P7593" i="1" a="1"/>
  <c r="P7593" i="1" s="1"/>
  <c r="P7594" i="1" a="1"/>
  <c r="P7594" i="1" s="1"/>
  <c r="P7595" i="1" a="1"/>
  <c r="P7595" i="1" s="1"/>
  <c r="P7596" i="1" a="1"/>
  <c r="P7596" i="1" s="1"/>
  <c r="P7597" i="1" a="1"/>
  <c r="P7597" i="1" s="1"/>
  <c r="P7598" i="1" a="1"/>
  <c r="P7598" i="1" s="1"/>
  <c r="P7599" i="1" a="1"/>
  <c r="P7599" i="1" s="1"/>
  <c r="P7600" i="1" a="1"/>
  <c r="P7600" i="1" s="1"/>
  <c r="P7601" i="1" a="1"/>
  <c r="P7601" i="1" s="1"/>
  <c r="P7602" i="1" a="1"/>
  <c r="P7602" i="1" s="1"/>
  <c r="P7603" i="1" a="1"/>
  <c r="P7603" i="1" s="1"/>
  <c r="P7604" i="1" a="1"/>
  <c r="P7604" i="1" s="1"/>
  <c r="P7605" i="1" a="1"/>
  <c r="P7605" i="1" s="1"/>
  <c r="P7606" i="1" a="1"/>
  <c r="P7606" i="1" s="1"/>
  <c r="P7607" i="1" a="1"/>
  <c r="P7607" i="1" s="1"/>
  <c r="P7608" i="1" a="1"/>
  <c r="P7608" i="1" s="1"/>
  <c r="P7609" i="1" a="1"/>
  <c r="P7609" i="1" s="1"/>
  <c r="P7610" i="1" a="1"/>
  <c r="P7610" i="1" s="1"/>
  <c r="P7611" i="1" a="1"/>
  <c r="P7611" i="1" s="1"/>
  <c r="P7612" i="1" a="1"/>
  <c r="P7612" i="1" s="1"/>
  <c r="P7613" i="1" a="1"/>
  <c r="P7613" i="1" s="1"/>
  <c r="P7614" i="1" a="1"/>
  <c r="P7614" i="1" s="1"/>
  <c r="P7615" i="1" a="1"/>
  <c r="P7615" i="1" s="1"/>
  <c r="P7616" i="1" a="1"/>
  <c r="P7616" i="1" s="1"/>
  <c r="P7617" i="1" a="1"/>
  <c r="P7617" i="1" s="1"/>
  <c r="P7618" i="1" a="1"/>
  <c r="P7618" i="1" s="1"/>
  <c r="P7619" i="1" a="1"/>
  <c r="P7619" i="1" s="1"/>
  <c r="P7620" i="1" a="1"/>
  <c r="P7620" i="1" s="1"/>
  <c r="P7621" i="1" a="1"/>
  <c r="P7621" i="1" s="1"/>
  <c r="P7622" i="1" a="1"/>
  <c r="P7622" i="1" s="1"/>
  <c r="P7623" i="1" a="1"/>
  <c r="P7623" i="1" s="1"/>
  <c r="P7624" i="1" a="1"/>
  <c r="P7624" i="1" s="1"/>
  <c r="P7625" i="1" a="1"/>
  <c r="P7625" i="1" s="1"/>
  <c r="P7626" i="1" a="1"/>
  <c r="P7626" i="1" s="1"/>
  <c r="P7627" i="1" a="1"/>
  <c r="P7627" i="1" s="1"/>
  <c r="P7628" i="1" a="1"/>
  <c r="P7628" i="1" s="1"/>
  <c r="P7629" i="1" a="1"/>
  <c r="P7629" i="1" s="1"/>
  <c r="P7630" i="1" a="1"/>
  <c r="P7630" i="1" s="1"/>
  <c r="P7631" i="1" a="1"/>
  <c r="P7631" i="1" s="1"/>
  <c r="P7632" i="1" a="1"/>
  <c r="P7632" i="1" s="1"/>
  <c r="P7633" i="1" a="1"/>
  <c r="P7633" i="1" s="1"/>
  <c r="P7634" i="1" a="1"/>
  <c r="P7634" i="1" s="1"/>
  <c r="P7635" i="1" a="1"/>
  <c r="P7635" i="1" s="1"/>
  <c r="P7636" i="1" a="1"/>
  <c r="P7636" i="1" s="1"/>
  <c r="P7637" i="1" a="1"/>
  <c r="P7637" i="1" s="1"/>
  <c r="P7638" i="1" a="1"/>
  <c r="P7638" i="1" s="1"/>
  <c r="P7639" i="1" a="1"/>
  <c r="P7639" i="1" s="1"/>
  <c r="P7640" i="1" a="1"/>
  <c r="P7640" i="1" s="1"/>
  <c r="P7641" i="1" a="1"/>
  <c r="P7641" i="1" s="1"/>
  <c r="P7642" i="1" a="1"/>
  <c r="P7642" i="1" s="1"/>
  <c r="P7643" i="1" a="1"/>
  <c r="P7643" i="1" s="1"/>
  <c r="P7644" i="1" a="1"/>
  <c r="P7644" i="1" s="1"/>
  <c r="P7645" i="1" a="1"/>
  <c r="P7645" i="1" s="1"/>
  <c r="P7646" i="1" a="1"/>
  <c r="P7646" i="1" s="1"/>
  <c r="P7647" i="1" a="1"/>
  <c r="P7647" i="1" s="1"/>
  <c r="P7648" i="1" a="1"/>
  <c r="P7648" i="1" s="1"/>
  <c r="P7649" i="1" a="1"/>
  <c r="P7649" i="1" s="1"/>
  <c r="P7650" i="1" a="1"/>
  <c r="P7650" i="1" s="1"/>
  <c r="P7651" i="1" a="1"/>
  <c r="P7651" i="1" s="1"/>
  <c r="P7652" i="1" a="1"/>
  <c r="P7652" i="1" s="1"/>
  <c r="P7653" i="1" a="1"/>
  <c r="P7653" i="1" s="1"/>
  <c r="P7654" i="1" a="1"/>
  <c r="P7654" i="1" s="1"/>
  <c r="P7655" i="1" a="1"/>
  <c r="P7655" i="1" s="1"/>
  <c r="P7656" i="1" a="1"/>
  <c r="P7656" i="1" s="1"/>
  <c r="P7657" i="1" a="1"/>
  <c r="P7657" i="1" s="1"/>
  <c r="P7658" i="1" a="1"/>
  <c r="P7658" i="1" s="1"/>
  <c r="P7659" i="1" a="1"/>
  <c r="P7659" i="1" s="1"/>
  <c r="P7660" i="1" a="1"/>
  <c r="P7660" i="1" s="1"/>
  <c r="P7661" i="1" a="1"/>
  <c r="P7661" i="1" s="1"/>
  <c r="P7662" i="1" a="1"/>
  <c r="P7662" i="1" s="1"/>
  <c r="P7663" i="1" a="1"/>
  <c r="P7663" i="1" s="1"/>
  <c r="P7664" i="1" a="1"/>
  <c r="P7664" i="1" s="1"/>
  <c r="P7665" i="1" a="1"/>
  <c r="P7665" i="1" s="1"/>
  <c r="P7666" i="1" a="1"/>
  <c r="P7666" i="1" s="1"/>
  <c r="P7667" i="1" a="1"/>
  <c r="P7667" i="1" s="1"/>
  <c r="P7668" i="1" a="1"/>
  <c r="P7668" i="1" s="1"/>
  <c r="P7669" i="1" a="1"/>
  <c r="P7669" i="1" s="1"/>
  <c r="P7670" i="1" a="1"/>
  <c r="P7670" i="1" s="1"/>
  <c r="P7671" i="1" a="1"/>
  <c r="P7671" i="1" s="1"/>
  <c r="P7672" i="1" a="1"/>
  <c r="P7672" i="1" s="1"/>
  <c r="P7673" i="1" a="1"/>
  <c r="P7673" i="1" s="1"/>
  <c r="P7674" i="1" a="1"/>
  <c r="P7674" i="1" s="1"/>
  <c r="P7675" i="1" a="1"/>
  <c r="P7675" i="1" s="1"/>
  <c r="P7676" i="1" a="1"/>
  <c r="P7676" i="1" s="1"/>
  <c r="P7677" i="1" a="1"/>
  <c r="P7677" i="1" s="1"/>
  <c r="P7678" i="1" a="1"/>
  <c r="P7678" i="1" s="1"/>
  <c r="P7679" i="1" a="1"/>
  <c r="P7679" i="1" s="1"/>
  <c r="P7680" i="1" a="1"/>
  <c r="P7680" i="1" s="1"/>
  <c r="P7681" i="1" a="1"/>
  <c r="P7681" i="1" s="1"/>
  <c r="P7682" i="1" a="1"/>
  <c r="P7682" i="1" s="1"/>
  <c r="P7683" i="1" a="1"/>
  <c r="P7683" i="1" s="1"/>
  <c r="P7684" i="1" a="1"/>
  <c r="P7684" i="1" s="1"/>
  <c r="P7685" i="1" a="1"/>
  <c r="P7685" i="1" s="1"/>
  <c r="P7686" i="1" a="1"/>
  <c r="P7686" i="1" s="1"/>
  <c r="P7687" i="1" a="1"/>
  <c r="P7687" i="1" s="1"/>
  <c r="P7688" i="1" a="1"/>
  <c r="P7688" i="1" s="1"/>
  <c r="P7689" i="1" a="1"/>
  <c r="P7689" i="1" s="1"/>
  <c r="P7690" i="1" a="1"/>
  <c r="P7690" i="1" s="1"/>
  <c r="P7691" i="1" a="1"/>
  <c r="P7691" i="1" s="1"/>
  <c r="P7692" i="1" a="1"/>
  <c r="P7692" i="1" s="1"/>
  <c r="P7693" i="1" a="1"/>
  <c r="P7693" i="1" s="1"/>
  <c r="P7694" i="1" a="1"/>
  <c r="P7694" i="1" s="1"/>
  <c r="P7695" i="1" a="1"/>
  <c r="P7695" i="1" s="1"/>
  <c r="P7696" i="1" a="1"/>
  <c r="P7696" i="1" s="1"/>
  <c r="P7697" i="1" a="1"/>
  <c r="P7697" i="1" s="1"/>
  <c r="P7698" i="1" a="1"/>
  <c r="P7698" i="1" s="1"/>
  <c r="P7699" i="1" a="1"/>
  <c r="P7699" i="1" s="1"/>
  <c r="P7700" i="1" a="1"/>
  <c r="P7700" i="1" s="1"/>
  <c r="P7701" i="1" a="1"/>
  <c r="P7701" i="1" s="1"/>
  <c r="P7702" i="1" a="1"/>
  <c r="P7702" i="1" s="1"/>
  <c r="P7703" i="1" a="1"/>
  <c r="P7703" i="1" s="1"/>
  <c r="P7704" i="1" a="1"/>
  <c r="P7704" i="1" s="1"/>
  <c r="P7705" i="1" a="1"/>
  <c r="P7705" i="1" s="1"/>
  <c r="P7706" i="1" a="1"/>
  <c r="P7706" i="1" s="1"/>
  <c r="P7707" i="1" a="1"/>
  <c r="P7707" i="1" s="1"/>
  <c r="P7708" i="1" a="1"/>
  <c r="P7708" i="1" s="1"/>
  <c r="P7709" i="1" a="1"/>
  <c r="P7709" i="1" s="1"/>
  <c r="P7710" i="1" a="1"/>
  <c r="P7710" i="1" s="1"/>
  <c r="P7711" i="1" a="1"/>
  <c r="P7711" i="1" s="1"/>
  <c r="P7712" i="1" a="1"/>
  <c r="P7712" i="1" s="1"/>
  <c r="P7713" i="1" a="1"/>
  <c r="P7713" i="1" s="1"/>
  <c r="P7714" i="1" a="1"/>
  <c r="P7714" i="1" s="1"/>
  <c r="P7715" i="1" a="1"/>
  <c r="P7715" i="1" s="1"/>
  <c r="P7716" i="1" a="1"/>
  <c r="P7716" i="1" s="1"/>
  <c r="P7717" i="1" a="1"/>
  <c r="P7717" i="1" s="1"/>
  <c r="P7718" i="1" a="1"/>
  <c r="P7718" i="1" s="1"/>
  <c r="P7719" i="1" a="1"/>
  <c r="P7719" i="1" s="1"/>
  <c r="P7720" i="1" a="1"/>
  <c r="P7720" i="1" s="1"/>
  <c r="P7721" i="1" a="1"/>
  <c r="P7721" i="1" s="1"/>
  <c r="P7722" i="1" a="1"/>
  <c r="P7722" i="1" s="1"/>
  <c r="P7723" i="1" a="1"/>
  <c r="P7723" i="1" s="1"/>
  <c r="P7724" i="1" a="1"/>
  <c r="P7724" i="1" s="1"/>
  <c r="P7725" i="1" a="1"/>
  <c r="P7725" i="1" s="1"/>
  <c r="P7726" i="1" a="1"/>
  <c r="P7726" i="1" s="1"/>
  <c r="P7727" i="1" a="1"/>
  <c r="P7727" i="1" s="1"/>
  <c r="P7728" i="1" a="1"/>
  <c r="P7728" i="1" s="1"/>
  <c r="P7729" i="1" a="1"/>
  <c r="P7729" i="1" s="1"/>
  <c r="P7730" i="1" a="1"/>
  <c r="P7730" i="1" s="1"/>
  <c r="P7731" i="1" a="1"/>
  <c r="P7731" i="1" s="1"/>
  <c r="P7732" i="1" a="1"/>
  <c r="P7732" i="1" s="1"/>
  <c r="P7733" i="1" a="1"/>
  <c r="P7733" i="1" s="1"/>
  <c r="P7734" i="1" a="1"/>
  <c r="P7734" i="1" s="1"/>
  <c r="P7735" i="1" a="1"/>
  <c r="P7735" i="1" s="1"/>
  <c r="P7736" i="1" a="1"/>
  <c r="P7736" i="1" s="1"/>
  <c r="P7737" i="1" a="1"/>
  <c r="P7737" i="1" s="1"/>
  <c r="P7738" i="1" a="1"/>
  <c r="P7738" i="1" s="1"/>
  <c r="P7739" i="1" a="1"/>
  <c r="P7739" i="1" s="1"/>
  <c r="P7740" i="1" a="1"/>
  <c r="P7740" i="1" s="1"/>
  <c r="P7741" i="1" a="1"/>
  <c r="P7741" i="1" s="1"/>
  <c r="P7742" i="1" a="1"/>
  <c r="P7742" i="1" s="1"/>
  <c r="P7743" i="1" a="1"/>
  <c r="P7743" i="1" s="1"/>
  <c r="P7744" i="1" a="1"/>
  <c r="P7744" i="1" s="1"/>
  <c r="P7745" i="1" a="1"/>
  <c r="P7745" i="1" s="1"/>
  <c r="P7746" i="1" a="1"/>
  <c r="P7746" i="1" s="1"/>
  <c r="P7747" i="1" a="1"/>
  <c r="P7747" i="1" s="1"/>
  <c r="P7748" i="1" a="1"/>
  <c r="P7748" i="1" s="1"/>
  <c r="P7749" i="1" a="1"/>
  <c r="P7749" i="1" s="1"/>
  <c r="P7750" i="1" a="1"/>
  <c r="P7750" i="1" s="1"/>
  <c r="P7751" i="1" a="1"/>
  <c r="P7751" i="1" s="1"/>
  <c r="P7752" i="1" a="1"/>
  <c r="P7752" i="1" s="1"/>
  <c r="P7753" i="1" a="1"/>
  <c r="P7753" i="1" s="1"/>
  <c r="P7754" i="1" a="1"/>
  <c r="P7754" i="1" s="1"/>
  <c r="P7755" i="1" a="1"/>
  <c r="P7755" i="1" s="1"/>
  <c r="P7756" i="1" a="1"/>
  <c r="P7756" i="1" s="1"/>
  <c r="P7757" i="1" a="1"/>
  <c r="P7757" i="1" s="1"/>
  <c r="P7758" i="1" a="1"/>
  <c r="P7758" i="1" s="1"/>
  <c r="P7759" i="1" a="1"/>
  <c r="P7759" i="1" s="1"/>
  <c r="P7760" i="1" a="1"/>
  <c r="P7760" i="1" s="1"/>
  <c r="P7761" i="1" a="1"/>
  <c r="P7761" i="1" s="1"/>
  <c r="P7762" i="1" a="1"/>
  <c r="P7762" i="1" s="1"/>
  <c r="P7763" i="1" a="1"/>
  <c r="P7763" i="1" s="1"/>
  <c r="P7764" i="1" a="1"/>
  <c r="P7764" i="1" s="1"/>
  <c r="P7765" i="1" a="1"/>
  <c r="P7765" i="1" s="1"/>
  <c r="P7766" i="1" a="1"/>
  <c r="P7766" i="1" s="1"/>
  <c r="P7767" i="1" a="1"/>
  <c r="P7767" i="1" s="1"/>
  <c r="P7768" i="1" a="1"/>
  <c r="P7768" i="1" s="1"/>
  <c r="P7769" i="1" a="1"/>
  <c r="P7769" i="1" s="1"/>
  <c r="P7770" i="1" a="1"/>
  <c r="P7770" i="1" s="1"/>
  <c r="P7771" i="1" a="1"/>
  <c r="P7771" i="1" s="1"/>
  <c r="P7772" i="1" a="1"/>
  <c r="P7772" i="1" s="1"/>
  <c r="P7773" i="1" a="1"/>
  <c r="P7773" i="1" s="1"/>
  <c r="P7774" i="1" a="1"/>
  <c r="P7774" i="1" s="1"/>
  <c r="P7775" i="1" a="1"/>
  <c r="P7775" i="1" s="1"/>
  <c r="P7776" i="1" a="1"/>
  <c r="P7776" i="1" s="1"/>
  <c r="P7777" i="1" a="1"/>
  <c r="P7777" i="1" s="1"/>
  <c r="P7778" i="1" a="1"/>
  <c r="P7778" i="1" s="1"/>
  <c r="P7779" i="1" a="1"/>
  <c r="P7779" i="1" s="1"/>
  <c r="P7780" i="1" a="1"/>
  <c r="P7780" i="1" s="1"/>
  <c r="P7781" i="1" a="1"/>
  <c r="P7781" i="1" s="1"/>
  <c r="P7782" i="1" a="1"/>
  <c r="P7782" i="1" s="1"/>
  <c r="P7783" i="1" a="1"/>
  <c r="P7783" i="1" s="1"/>
  <c r="P7784" i="1" a="1"/>
  <c r="P7784" i="1" s="1"/>
  <c r="P7785" i="1" a="1"/>
  <c r="P7785" i="1" s="1"/>
  <c r="P7786" i="1" a="1"/>
  <c r="P7786" i="1" s="1"/>
  <c r="P7787" i="1" a="1"/>
  <c r="P7787" i="1" s="1"/>
  <c r="P7788" i="1" a="1"/>
  <c r="P7788" i="1" s="1"/>
  <c r="P7789" i="1" a="1"/>
  <c r="P7789" i="1" s="1"/>
  <c r="P7790" i="1" a="1"/>
  <c r="P7790" i="1" s="1"/>
  <c r="P7791" i="1" a="1"/>
  <c r="P7791" i="1" s="1"/>
  <c r="P7792" i="1" a="1"/>
  <c r="P7792" i="1" s="1"/>
  <c r="P7793" i="1" a="1"/>
  <c r="P7793" i="1" s="1"/>
  <c r="P7794" i="1" a="1"/>
  <c r="P7794" i="1" s="1"/>
  <c r="P7795" i="1" a="1"/>
  <c r="P7795" i="1" s="1"/>
  <c r="P7796" i="1" a="1"/>
  <c r="P7796" i="1" s="1"/>
  <c r="P7797" i="1" a="1"/>
  <c r="P7797" i="1" s="1"/>
  <c r="P7798" i="1" a="1"/>
  <c r="P7798" i="1" s="1"/>
  <c r="P7799" i="1" a="1"/>
  <c r="P7799" i="1" s="1"/>
  <c r="P7800" i="1" a="1"/>
  <c r="P7800" i="1" s="1"/>
  <c r="P7801" i="1" a="1"/>
  <c r="P7801" i="1" s="1"/>
  <c r="P7802" i="1" a="1"/>
  <c r="P7802" i="1" s="1"/>
  <c r="P7803" i="1" a="1"/>
  <c r="P7803" i="1" s="1"/>
  <c r="P7804" i="1" a="1"/>
  <c r="P7804" i="1" s="1"/>
  <c r="P7805" i="1" a="1"/>
  <c r="P7805" i="1" s="1"/>
  <c r="P7806" i="1" a="1"/>
  <c r="P7806" i="1" s="1"/>
  <c r="P7807" i="1" a="1"/>
  <c r="P7807" i="1" s="1"/>
  <c r="P7808" i="1" a="1"/>
  <c r="P7808" i="1" s="1"/>
  <c r="P7809" i="1" a="1"/>
  <c r="P7809" i="1" s="1"/>
  <c r="P7810" i="1" a="1"/>
  <c r="P7810" i="1" s="1"/>
  <c r="P7811" i="1" a="1"/>
  <c r="P7811" i="1" s="1"/>
  <c r="P7812" i="1" a="1"/>
  <c r="P7812" i="1" s="1"/>
  <c r="P7813" i="1" a="1"/>
  <c r="P7813" i="1" s="1"/>
  <c r="P7814" i="1" a="1"/>
  <c r="P7814" i="1" s="1"/>
  <c r="P7815" i="1" a="1"/>
  <c r="P7815" i="1" s="1"/>
  <c r="P7816" i="1" a="1"/>
  <c r="P7816" i="1" s="1"/>
  <c r="P7817" i="1" a="1"/>
  <c r="P7817" i="1" s="1"/>
  <c r="P7818" i="1" a="1"/>
  <c r="P7818" i="1" s="1"/>
  <c r="P7819" i="1" a="1"/>
  <c r="P7819" i="1" s="1"/>
  <c r="P7820" i="1" a="1"/>
  <c r="P7820" i="1" s="1"/>
  <c r="P7821" i="1" a="1"/>
  <c r="P7821" i="1" s="1"/>
  <c r="P7822" i="1" a="1"/>
  <c r="P7822" i="1" s="1"/>
  <c r="P7823" i="1" a="1"/>
  <c r="P7823" i="1" s="1"/>
  <c r="P7824" i="1" a="1"/>
  <c r="P7824" i="1" s="1"/>
  <c r="P7825" i="1" a="1"/>
  <c r="P7825" i="1" s="1"/>
  <c r="P7826" i="1" a="1"/>
  <c r="P7826" i="1" s="1"/>
  <c r="P7827" i="1" a="1"/>
  <c r="P7827" i="1" s="1"/>
  <c r="P7828" i="1" a="1"/>
  <c r="P7828" i="1" s="1"/>
  <c r="P7829" i="1" a="1"/>
  <c r="P7829" i="1" s="1"/>
  <c r="P7830" i="1" a="1"/>
  <c r="P7830" i="1" s="1"/>
  <c r="P7831" i="1" a="1"/>
  <c r="P7831" i="1" s="1"/>
  <c r="P7832" i="1" a="1"/>
  <c r="P7832" i="1" s="1"/>
  <c r="P7833" i="1" a="1"/>
  <c r="P7833" i="1" s="1"/>
  <c r="P7834" i="1" a="1"/>
  <c r="P7834" i="1" s="1"/>
  <c r="P7835" i="1" a="1"/>
  <c r="P7835" i="1" s="1"/>
  <c r="P7836" i="1" a="1"/>
  <c r="P7836" i="1" s="1"/>
  <c r="P7837" i="1" a="1"/>
  <c r="P7837" i="1" s="1"/>
  <c r="P7838" i="1" a="1"/>
  <c r="P7838" i="1" s="1"/>
  <c r="P7839" i="1" a="1"/>
  <c r="P7839" i="1" s="1"/>
  <c r="P7840" i="1" a="1"/>
  <c r="P7840" i="1" s="1"/>
  <c r="P7841" i="1" a="1"/>
  <c r="P7841" i="1" s="1"/>
  <c r="P7842" i="1" a="1"/>
  <c r="P7842" i="1" s="1"/>
  <c r="P7843" i="1" a="1"/>
  <c r="P7843" i="1" s="1"/>
  <c r="P7844" i="1" a="1"/>
  <c r="P7844" i="1" s="1"/>
  <c r="P7845" i="1" a="1"/>
  <c r="P7845" i="1" s="1"/>
  <c r="P7846" i="1" a="1"/>
  <c r="P7846" i="1" s="1"/>
  <c r="P7847" i="1" a="1"/>
  <c r="P7847" i="1" s="1"/>
  <c r="P7848" i="1" a="1"/>
  <c r="P7848" i="1" s="1"/>
  <c r="P7849" i="1" a="1"/>
  <c r="P7849" i="1" s="1"/>
  <c r="P7850" i="1" a="1"/>
  <c r="P7850" i="1" s="1"/>
  <c r="P7851" i="1" a="1"/>
  <c r="P7851" i="1" s="1"/>
  <c r="P7852" i="1" a="1"/>
  <c r="P7852" i="1" s="1"/>
  <c r="P7853" i="1" a="1"/>
  <c r="P7853" i="1" s="1"/>
  <c r="P7854" i="1" a="1"/>
  <c r="P7854" i="1" s="1"/>
  <c r="P7855" i="1" a="1"/>
  <c r="P7855" i="1" s="1"/>
  <c r="P7856" i="1" a="1"/>
  <c r="P7856" i="1" s="1"/>
  <c r="P7857" i="1" a="1"/>
  <c r="P7857" i="1" s="1"/>
  <c r="P7858" i="1" a="1"/>
  <c r="P7858" i="1" s="1"/>
  <c r="P7859" i="1" a="1"/>
  <c r="P7859" i="1" s="1"/>
  <c r="P7860" i="1" a="1"/>
  <c r="P7860" i="1" s="1"/>
  <c r="P7861" i="1" a="1"/>
  <c r="P7861" i="1" s="1"/>
  <c r="P7862" i="1" a="1"/>
  <c r="P7862" i="1" s="1"/>
  <c r="P7863" i="1" a="1"/>
  <c r="P7863" i="1" s="1"/>
  <c r="P7864" i="1" a="1"/>
  <c r="P7864" i="1" s="1"/>
  <c r="P7865" i="1" a="1"/>
  <c r="P7865" i="1" s="1"/>
  <c r="P7866" i="1" a="1"/>
  <c r="P7866" i="1" s="1"/>
  <c r="P7867" i="1" a="1"/>
  <c r="P7867" i="1" s="1"/>
  <c r="P7868" i="1" a="1"/>
  <c r="P7868" i="1" s="1"/>
  <c r="P7869" i="1" a="1"/>
  <c r="P7869" i="1" s="1"/>
  <c r="P7870" i="1" a="1"/>
  <c r="P7870" i="1" s="1"/>
  <c r="P7871" i="1" a="1"/>
  <c r="P7871" i="1" s="1"/>
  <c r="P7872" i="1" a="1"/>
  <c r="P7872" i="1" s="1"/>
  <c r="P7873" i="1" a="1"/>
  <c r="P7873" i="1" s="1"/>
  <c r="P7874" i="1" a="1"/>
  <c r="P7874" i="1" s="1"/>
  <c r="P7875" i="1" a="1"/>
  <c r="P7875" i="1" s="1"/>
  <c r="P7876" i="1" a="1"/>
  <c r="P7876" i="1" s="1"/>
  <c r="P7877" i="1" a="1"/>
  <c r="P7877" i="1" s="1"/>
  <c r="P7878" i="1" a="1"/>
  <c r="P7878" i="1" s="1"/>
  <c r="P7879" i="1" a="1"/>
  <c r="P7879" i="1" s="1"/>
  <c r="P7880" i="1" a="1"/>
  <c r="P7880" i="1" s="1"/>
  <c r="P7881" i="1" a="1"/>
  <c r="P7881" i="1" s="1"/>
  <c r="P7882" i="1" a="1"/>
  <c r="P7882" i="1" s="1"/>
  <c r="P7883" i="1" a="1"/>
  <c r="P7883" i="1" s="1"/>
  <c r="P7884" i="1" a="1"/>
  <c r="P7884" i="1" s="1"/>
  <c r="P7885" i="1" a="1"/>
  <c r="P7885" i="1" s="1"/>
  <c r="P7886" i="1" a="1"/>
  <c r="P7886" i="1" s="1"/>
  <c r="P7887" i="1" a="1"/>
  <c r="P7887" i="1" s="1"/>
  <c r="P7888" i="1" a="1"/>
  <c r="P7888" i="1" s="1"/>
  <c r="P7889" i="1" a="1"/>
  <c r="P7889" i="1" s="1"/>
  <c r="P7890" i="1" a="1"/>
  <c r="P7890" i="1" s="1"/>
  <c r="P7891" i="1" a="1"/>
  <c r="P7891" i="1" s="1"/>
  <c r="P7892" i="1" a="1"/>
  <c r="P7892" i="1" s="1"/>
  <c r="P7893" i="1" a="1"/>
  <c r="P7893" i="1" s="1"/>
  <c r="P7894" i="1" a="1"/>
  <c r="P7894" i="1" s="1"/>
  <c r="P7895" i="1" a="1"/>
  <c r="P7895" i="1" s="1"/>
  <c r="P7896" i="1" a="1"/>
  <c r="P7896" i="1" s="1"/>
  <c r="P7897" i="1" a="1"/>
  <c r="P7897" i="1" s="1"/>
  <c r="P7898" i="1" a="1"/>
  <c r="P7898" i="1" s="1"/>
  <c r="P7899" i="1" a="1"/>
  <c r="P7899" i="1" s="1"/>
  <c r="P7900" i="1" a="1"/>
  <c r="P7900" i="1" s="1"/>
  <c r="P7901" i="1" a="1"/>
  <c r="P7901" i="1" s="1"/>
  <c r="P7902" i="1" a="1"/>
  <c r="P7902" i="1" s="1"/>
  <c r="P7903" i="1" a="1"/>
  <c r="P7903" i="1" s="1"/>
  <c r="P7904" i="1" a="1"/>
  <c r="P7904" i="1" s="1"/>
  <c r="P7905" i="1" a="1"/>
  <c r="P7905" i="1" s="1"/>
  <c r="P7906" i="1" a="1"/>
  <c r="P7906" i="1" s="1"/>
  <c r="P7907" i="1" a="1"/>
  <c r="P7907" i="1" s="1"/>
  <c r="P7908" i="1" a="1"/>
  <c r="P7908" i="1" s="1"/>
  <c r="P7909" i="1" a="1"/>
  <c r="P7909" i="1" s="1"/>
  <c r="P7910" i="1" a="1"/>
  <c r="P7910" i="1" s="1"/>
  <c r="P7911" i="1" a="1"/>
  <c r="P7911" i="1" s="1"/>
  <c r="P7912" i="1" a="1"/>
  <c r="P7912" i="1" s="1"/>
  <c r="P7913" i="1" a="1"/>
  <c r="P7913" i="1" s="1"/>
  <c r="P7914" i="1" a="1"/>
  <c r="P7914" i="1" s="1"/>
  <c r="P7915" i="1" a="1"/>
  <c r="P7915" i="1" s="1"/>
  <c r="P7916" i="1" a="1"/>
  <c r="P7916" i="1" s="1"/>
  <c r="P7917" i="1" a="1"/>
  <c r="P7917" i="1" s="1"/>
  <c r="P7918" i="1" a="1"/>
  <c r="P7918" i="1" s="1"/>
  <c r="P7919" i="1" a="1"/>
  <c r="P7919" i="1" s="1"/>
  <c r="P7920" i="1" a="1"/>
  <c r="P7920" i="1" s="1"/>
  <c r="P7921" i="1" a="1"/>
  <c r="P7921" i="1" s="1"/>
  <c r="P7922" i="1" a="1"/>
  <c r="P7922" i="1" s="1"/>
  <c r="P7923" i="1" a="1"/>
  <c r="P7923" i="1" s="1"/>
  <c r="P7924" i="1" a="1"/>
  <c r="P7924" i="1" s="1"/>
  <c r="P7925" i="1" a="1"/>
  <c r="P7925" i="1" s="1"/>
  <c r="P7926" i="1" a="1"/>
  <c r="P7926" i="1" s="1"/>
  <c r="P7927" i="1" a="1"/>
  <c r="P7927" i="1" s="1"/>
  <c r="P7928" i="1" a="1"/>
  <c r="P7928" i="1" s="1"/>
  <c r="P7929" i="1" a="1"/>
  <c r="P7929" i="1" s="1"/>
  <c r="P7930" i="1" a="1"/>
  <c r="P7930" i="1" s="1"/>
  <c r="P7931" i="1" a="1"/>
  <c r="P7931" i="1" s="1"/>
  <c r="P7932" i="1" a="1"/>
  <c r="P7932" i="1" s="1"/>
  <c r="P7933" i="1" a="1"/>
  <c r="P7933" i="1" s="1"/>
  <c r="P7934" i="1" a="1"/>
  <c r="P7934" i="1" s="1"/>
  <c r="P7935" i="1" a="1"/>
  <c r="P7935" i="1" s="1"/>
  <c r="P7936" i="1" a="1"/>
  <c r="P7936" i="1" s="1"/>
  <c r="P7937" i="1" a="1"/>
  <c r="P7937" i="1" s="1"/>
  <c r="P7938" i="1" a="1"/>
  <c r="P7938" i="1" s="1"/>
  <c r="P7939" i="1" a="1"/>
  <c r="P7939" i="1" s="1"/>
  <c r="P7940" i="1" a="1"/>
  <c r="P7940" i="1" s="1"/>
  <c r="P7941" i="1" a="1"/>
  <c r="P7941" i="1" s="1"/>
  <c r="P7942" i="1" a="1"/>
  <c r="P7942" i="1" s="1"/>
  <c r="P7943" i="1" a="1"/>
  <c r="P7943" i="1" s="1"/>
  <c r="P7944" i="1" a="1"/>
  <c r="P7944" i="1" s="1"/>
  <c r="P7945" i="1" a="1"/>
  <c r="P7945" i="1" s="1"/>
  <c r="P7946" i="1" a="1"/>
  <c r="P7946" i="1" s="1"/>
  <c r="P7947" i="1" a="1"/>
  <c r="P7947" i="1" s="1"/>
  <c r="P7948" i="1" a="1"/>
  <c r="P7948" i="1" s="1"/>
  <c r="P7949" i="1" a="1"/>
  <c r="P7949" i="1" s="1"/>
  <c r="P7950" i="1" a="1"/>
  <c r="P7950" i="1" s="1"/>
  <c r="P7951" i="1" a="1"/>
  <c r="P7951" i="1" s="1"/>
  <c r="P7952" i="1" a="1"/>
  <c r="P7952" i="1" s="1"/>
  <c r="P7953" i="1" a="1"/>
  <c r="P7953" i="1" s="1"/>
  <c r="P7954" i="1" a="1"/>
  <c r="P7954" i="1" s="1"/>
  <c r="P7955" i="1" a="1"/>
  <c r="P7955" i="1" s="1"/>
  <c r="P7956" i="1" a="1"/>
  <c r="P7956" i="1" s="1"/>
  <c r="P7957" i="1" a="1"/>
  <c r="P7957" i="1" s="1"/>
  <c r="P7958" i="1" a="1"/>
  <c r="P7958" i="1" s="1"/>
  <c r="P7959" i="1" a="1"/>
  <c r="P7959" i="1" s="1"/>
  <c r="P7960" i="1" a="1"/>
  <c r="P7960" i="1" s="1"/>
  <c r="P7961" i="1" a="1"/>
  <c r="P7961" i="1" s="1"/>
  <c r="P7962" i="1" a="1"/>
  <c r="P7962" i="1" s="1"/>
  <c r="P7963" i="1" a="1"/>
  <c r="P7963" i="1" s="1"/>
  <c r="P7964" i="1" a="1"/>
  <c r="P7964" i="1" s="1"/>
  <c r="P7965" i="1" a="1"/>
  <c r="P7965" i="1" s="1"/>
  <c r="P7966" i="1" a="1"/>
  <c r="P7966" i="1" s="1"/>
  <c r="P7967" i="1" a="1"/>
  <c r="P7967" i="1" s="1"/>
  <c r="P7968" i="1" a="1"/>
  <c r="P7968" i="1" s="1"/>
  <c r="P7969" i="1" a="1"/>
  <c r="P7969" i="1" s="1"/>
  <c r="P7970" i="1" a="1"/>
  <c r="P7970" i="1" s="1"/>
  <c r="P7971" i="1" a="1"/>
  <c r="P7971" i="1" s="1"/>
  <c r="P7972" i="1" a="1"/>
  <c r="P7972" i="1" s="1"/>
  <c r="P7973" i="1" a="1"/>
  <c r="P7973" i="1" s="1"/>
  <c r="P7974" i="1" a="1"/>
  <c r="P7974" i="1" s="1"/>
  <c r="P7975" i="1" a="1"/>
  <c r="P7975" i="1" s="1"/>
  <c r="P7976" i="1" a="1"/>
  <c r="P7976" i="1" s="1"/>
  <c r="P7977" i="1" a="1"/>
  <c r="P7977" i="1" s="1"/>
  <c r="P7978" i="1" a="1"/>
  <c r="P7978" i="1" s="1"/>
  <c r="P7979" i="1" a="1"/>
  <c r="P7979" i="1" s="1"/>
  <c r="P7980" i="1" a="1"/>
  <c r="P7980" i="1" s="1"/>
  <c r="P7981" i="1" a="1"/>
  <c r="P7981" i="1" s="1"/>
  <c r="P7982" i="1" a="1"/>
  <c r="P7982" i="1" s="1"/>
  <c r="P7983" i="1" a="1"/>
  <c r="P7983" i="1" s="1"/>
  <c r="P7984" i="1" a="1"/>
  <c r="P7984" i="1" s="1"/>
  <c r="P7985" i="1" a="1"/>
  <c r="P7985" i="1" s="1"/>
  <c r="P7986" i="1" a="1"/>
  <c r="P7986" i="1" s="1"/>
  <c r="P7987" i="1" a="1"/>
  <c r="P7987" i="1" s="1"/>
  <c r="P7988" i="1" a="1"/>
  <c r="P7988" i="1" s="1"/>
  <c r="P7989" i="1" a="1"/>
  <c r="P7989" i="1" s="1"/>
  <c r="P7990" i="1" a="1"/>
  <c r="P7990" i="1" s="1"/>
  <c r="P7991" i="1" a="1"/>
  <c r="P7991" i="1" s="1"/>
  <c r="P7992" i="1" a="1"/>
  <c r="P7992" i="1" s="1"/>
  <c r="P7993" i="1" a="1"/>
  <c r="P7993" i="1" s="1"/>
  <c r="P7994" i="1" a="1"/>
  <c r="P7994" i="1" s="1"/>
  <c r="P7995" i="1" a="1"/>
  <c r="P7995" i="1" s="1"/>
  <c r="P7996" i="1" a="1"/>
  <c r="P7996" i="1" s="1"/>
  <c r="P7997" i="1" a="1"/>
  <c r="P7997" i="1" s="1"/>
  <c r="P7998" i="1" a="1"/>
  <c r="P7998" i="1" s="1"/>
  <c r="P7999" i="1" a="1"/>
  <c r="P7999" i="1" s="1"/>
  <c r="P8000" i="1" a="1"/>
  <c r="P8000" i="1" s="1"/>
  <c r="P8001" i="1" a="1"/>
  <c r="P8001" i="1" s="1"/>
  <c r="P8002" i="1" a="1"/>
  <c r="P8002" i="1" s="1"/>
  <c r="P8003" i="1" a="1"/>
  <c r="P8003" i="1" s="1"/>
  <c r="P8004" i="1" a="1"/>
  <c r="P8004" i="1" s="1"/>
  <c r="P8005" i="1" a="1"/>
  <c r="P8005" i="1" s="1"/>
  <c r="P8006" i="1" a="1"/>
  <c r="P8006" i="1" s="1"/>
  <c r="P8007" i="1" a="1"/>
  <c r="P8007" i="1" s="1"/>
  <c r="P8008" i="1" a="1"/>
  <c r="P8008" i="1" s="1"/>
  <c r="P8009" i="1" a="1"/>
  <c r="P8009" i="1" s="1"/>
  <c r="P8010" i="1" a="1"/>
  <c r="P8010" i="1" s="1"/>
  <c r="P8011" i="1" a="1"/>
  <c r="P8011" i="1" s="1"/>
  <c r="P8012" i="1" a="1"/>
  <c r="P8012" i="1" s="1"/>
  <c r="P8013" i="1" a="1"/>
  <c r="P8013" i="1" s="1"/>
  <c r="P8014" i="1" a="1"/>
  <c r="P8014" i="1" s="1"/>
  <c r="P8015" i="1" a="1"/>
  <c r="P8015" i="1" s="1"/>
  <c r="P8016" i="1" a="1"/>
  <c r="P8016" i="1" s="1"/>
  <c r="P8017" i="1" a="1"/>
  <c r="P8017" i="1" s="1"/>
  <c r="P8018" i="1" a="1"/>
  <c r="P8018" i="1" s="1"/>
  <c r="P8019" i="1" a="1"/>
  <c r="P8019" i="1" s="1"/>
  <c r="P8020" i="1" a="1"/>
  <c r="P8020" i="1" s="1"/>
  <c r="P8021" i="1" a="1"/>
  <c r="P8021" i="1" s="1"/>
  <c r="P8022" i="1" a="1"/>
  <c r="P8022" i="1" s="1"/>
  <c r="P8023" i="1" a="1"/>
  <c r="P8023" i="1" s="1"/>
  <c r="P8024" i="1" a="1"/>
  <c r="P8024" i="1" s="1"/>
  <c r="P8025" i="1" a="1"/>
  <c r="P8025" i="1" s="1"/>
  <c r="P8026" i="1" a="1"/>
  <c r="P8026" i="1" s="1"/>
  <c r="P8027" i="1" a="1"/>
  <c r="P8027" i="1" s="1"/>
  <c r="P8028" i="1" a="1"/>
  <c r="P8028" i="1" s="1"/>
  <c r="P8029" i="1" a="1"/>
  <c r="P8029" i="1" s="1"/>
  <c r="P8030" i="1" a="1"/>
  <c r="P8030" i="1" s="1"/>
  <c r="P8031" i="1" a="1"/>
  <c r="P8031" i="1" s="1"/>
  <c r="P8032" i="1" a="1"/>
  <c r="P8032" i="1" s="1"/>
  <c r="P8033" i="1" a="1"/>
  <c r="P8033" i="1" s="1"/>
  <c r="P8034" i="1" a="1"/>
  <c r="P8034" i="1" s="1"/>
  <c r="P8035" i="1" a="1"/>
  <c r="P8035" i="1" s="1"/>
  <c r="P8036" i="1" a="1"/>
  <c r="P8036" i="1" s="1"/>
  <c r="P8037" i="1" a="1"/>
  <c r="P8037" i="1" s="1"/>
  <c r="P8038" i="1" a="1"/>
  <c r="P8038" i="1" s="1"/>
  <c r="P8039" i="1" a="1"/>
  <c r="P8039" i="1" s="1"/>
  <c r="P8040" i="1" a="1"/>
  <c r="P8040" i="1" s="1"/>
  <c r="P8041" i="1" a="1"/>
  <c r="P8041" i="1" s="1"/>
  <c r="P8042" i="1" a="1"/>
  <c r="P8042" i="1" s="1"/>
  <c r="P8043" i="1" a="1"/>
  <c r="P8043" i="1" s="1"/>
  <c r="P8044" i="1" a="1"/>
  <c r="P8044" i="1" s="1"/>
  <c r="P8045" i="1" a="1"/>
  <c r="P8045" i="1" s="1"/>
  <c r="P8046" i="1" a="1"/>
  <c r="P8046" i="1" s="1"/>
  <c r="P8047" i="1" a="1"/>
  <c r="P8047" i="1" s="1"/>
  <c r="P8048" i="1" a="1"/>
  <c r="P8048" i="1" s="1"/>
  <c r="P8049" i="1" a="1"/>
  <c r="P8049" i="1" s="1"/>
  <c r="P8050" i="1" a="1"/>
  <c r="P8050" i="1" s="1"/>
  <c r="P8051" i="1" a="1"/>
  <c r="P8051" i="1" s="1"/>
  <c r="P8052" i="1" a="1"/>
  <c r="P8052" i="1" s="1"/>
  <c r="P8053" i="1" a="1"/>
  <c r="P8053" i="1" s="1"/>
  <c r="P8054" i="1" a="1"/>
  <c r="P8054" i="1" s="1"/>
  <c r="P8055" i="1" a="1"/>
  <c r="P8055" i="1" s="1"/>
  <c r="P8056" i="1" a="1"/>
  <c r="P8056" i="1" s="1"/>
  <c r="P8057" i="1" a="1"/>
  <c r="P8057" i="1" s="1"/>
  <c r="P8058" i="1" a="1"/>
  <c r="P8058" i="1" s="1"/>
  <c r="P8059" i="1" a="1"/>
  <c r="P8059" i="1" s="1"/>
  <c r="P8060" i="1" a="1"/>
  <c r="P8060" i="1" s="1"/>
  <c r="P8061" i="1" a="1"/>
  <c r="P8061" i="1" s="1"/>
  <c r="P8062" i="1" a="1"/>
  <c r="P8062" i="1" s="1"/>
  <c r="P8063" i="1" a="1"/>
  <c r="P8063" i="1" s="1"/>
  <c r="P8064" i="1" a="1"/>
  <c r="P8064" i="1" s="1"/>
  <c r="P8065" i="1" a="1"/>
  <c r="P8065" i="1" s="1"/>
  <c r="P8066" i="1" a="1"/>
  <c r="P8066" i="1" s="1"/>
  <c r="P8067" i="1" a="1"/>
  <c r="P8067" i="1" s="1"/>
  <c r="P8068" i="1" a="1"/>
  <c r="P8068" i="1" s="1"/>
  <c r="P8069" i="1" a="1"/>
  <c r="P8069" i="1" s="1"/>
  <c r="P8070" i="1" a="1"/>
  <c r="P8070" i="1" s="1"/>
  <c r="P8071" i="1" a="1"/>
  <c r="P8071" i="1" s="1"/>
  <c r="P8072" i="1" a="1"/>
  <c r="P8072" i="1" s="1"/>
  <c r="P8073" i="1" a="1"/>
  <c r="P8073" i="1" s="1"/>
  <c r="P8074" i="1" a="1"/>
  <c r="P8074" i="1" s="1"/>
  <c r="P8075" i="1" a="1"/>
  <c r="P8075" i="1" s="1"/>
  <c r="P8076" i="1" a="1"/>
  <c r="P8076" i="1" s="1"/>
  <c r="P8077" i="1" a="1"/>
  <c r="P8077" i="1" s="1"/>
  <c r="P8078" i="1" a="1"/>
  <c r="P8078" i="1" s="1"/>
  <c r="P8079" i="1" a="1"/>
  <c r="P8079" i="1" s="1"/>
  <c r="P8080" i="1" a="1"/>
  <c r="P8080" i="1" s="1"/>
  <c r="P8081" i="1" a="1"/>
  <c r="P8081" i="1" s="1"/>
  <c r="P8082" i="1" a="1"/>
  <c r="P8082" i="1" s="1"/>
  <c r="P8083" i="1" a="1"/>
  <c r="P8083" i="1" s="1"/>
  <c r="P8084" i="1" a="1"/>
  <c r="P8084" i="1" s="1"/>
  <c r="P8085" i="1" a="1"/>
  <c r="P8085" i="1" s="1"/>
  <c r="P8086" i="1" a="1"/>
  <c r="P8086" i="1" s="1"/>
  <c r="P8087" i="1" a="1"/>
  <c r="P8087" i="1" s="1"/>
  <c r="P8088" i="1" a="1"/>
  <c r="P8088" i="1" s="1"/>
  <c r="P8089" i="1" a="1"/>
  <c r="P8089" i="1" s="1"/>
  <c r="P8090" i="1" a="1"/>
  <c r="P8090" i="1" s="1"/>
  <c r="P8091" i="1" a="1"/>
  <c r="P8091" i="1" s="1"/>
  <c r="P8092" i="1" a="1"/>
  <c r="P8092" i="1" s="1"/>
  <c r="P8093" i="1" a="1"/>
  <c r="P8093" i="1" s="1"/>
  <c r="P8094" i="1" a="1"/>
  <c r="P8094" i="1" s="1"/>
  <c r="P8095" i="1" a="1"/>
  <c r="P8095" i="1" s="1"/>
  <c r="P8096" i="1" a="1"/>
  <c r="P8096" i="1" s="1"/>
  <c r="P8097" i="1" a="1"/>
  <c r="P8097" i="1" s="1"/>
  <c r="P8098" i="1" a="1"/>
  <c r="P8098" i="1" s="1"/>
  <c r="P8099" i="1" a="1"/>
  <c r="P8099" i="1" s="1"/>
  <c r="P8100" i="1" a="1"/>
  <c r="P8100" i="1" s="1"/>
  <c r="P8101" i="1" a="1"/>
  <c r="P8101" i="1" s="1"/>
  <c r="P8102" i="1" a="1"/>
  <c r="P8102" i="1" s="1"/>
  <c r="P8103" i="1" a="1"/>
  <c r="P8103" i="1" s="1"/>
  <c r="P8104" i="1" a="1"/>
  <c r="P8104" i="1" s="1"/>
  <c r="P8105" i="1" a="1"/>
  <c r="P8105" i="1" s="1"/>
  <c r="P8106" i="1" a="1"/>
  <c r="P8106" i="1" s="1"/>
  <c r="P8107" i="1" a="1"/>
  <c r="P8107" i="1" s="1"/>
  <c r="P8108" i="1" a="1"/>
  <c r="P8108" i="1" s="1"/>
  <c r="P8109" i="1" a="1"/>
  <c r="P8109" i="1" s="1"/>
  <c r="P8110" i="1" a="1"/>
  <c r="P8110" i="1" s="1"/>
  <c r="P8111" i="1" a="1"/>
  <c r="P8111" i="1" s="1"/>
  <c r="P8112" i="1" a="1"/>
  <c r="P8112" i="1" s="1"/>
  <c r="P8113" i="1" a="1"/>
  <c r="P8113" i="1" s="1"/>
  <c r="P8114" i="1" a="1"/>
  <c r="P8114" i="1" s="1"/>
  <c r="P8115" i="1" a="1"/>
  <c r="P8115" i="1" s="1"/>
  <c r="P8116" i="1" a="1"/>
  <c r="P8116" i="1" s="1"/>
  <c r="P8117" i="1" a="1"/>
  <c r="P8117" i="1" s="1"/>
  <c r="P8118" i="1" a="1"/>
  <c r="P8118" i="1" s="1"/>
  <c r="P8119" i="1" a="1"/>
  <c r="P8119" i="1" s="1"/>
  <c r="P8120" i="1" a="1"/>
  <c r="P8120" i="1" s="1"/>
  <c r="P8121" i="1" a="1"/>
  <c r="P8121" i="1" s="1"/>
  <c r="P8122" i="1" a="1"/>
  <c r="P8122" i="1" s="1"/>
  <c r="P8123" i="1" a="1"/>
  <c r="P8123" i="1" s="1"/>
  <c r="P8124" i="1" a="1"/>
  <c r="P8124" i="1" s="1"/>
  <c r="P8125" i="1" a="1"/>
  <c r="P8125" i="1" s="1"/>
  <c r="P8126" i="1" a="1"/>
  <c r="P8126" i="1" s="1"/>
  <c r="P8127" i="1" a="1"/>
  <c r="P8127" i="1" s="1"/>
  <c r="P8128" i="1" a="1"/>
  <c r="P8128" i="1" s="1"/>
  <c r="P8129" i="1" a="1"/>
  <c r="P8129" i="1" s="1"/>
  <c r="P8130" i="1" a="1"/>
  <c r="P8130" i="1" s="1"/>
  <c r="P8131" i="1" a="1"/>
  <c r="P8131" i="1" s="1"/>
  <c r="P8132" i="1" a="1"/>
  <c r="P8132" i="1" s="1"/>
  <c r="P8133" i="1" a="1"/>
  <c r="P8133" i="1" s="1"/>
  <c r="P8134" i="1" a="1"/>
  <c r="P8134" i="1" s="1"/>
  <c r="P8135" i="1" a="1"/>
  <c r="P8135" i="1" s="1"/>
  <c r="P8136" i="1" a="1"/>
  <c r="P8136" i="1" s="1"/>
  <c r="P8137" i="1" a="1"/>
  <c r="P8137" i="1" s="1"/>
  <c r="P8138" i="1" a="1"/>
  <c r="P8138" i="1" s="1"/>
  <c r="P8139" i="1" a="1"/>
  <c r="P8139" i="1" s="1"/>
  <c r="P8140" i="1" a="1"/>
  <c r="P8140" i="1" s="1"/>
  <c r="P8141" i="1" a="1"/>
  <c r="P8141" i="1" s="1"/>
  <c r="P8142" i="1" a="1"/>
  <c r="P8142" i="1" s="1"/>
  <c r="P8143" i="1" a="1"/>
  <c r="P8143" i="1" s="1"/>
  <c r="P8144" i="1" a="1"/>
  <c r="P8144" i="1" s="1"/>
  <c r="P8145" i="1" a="1"/>
  <c r="P8145" i="1" s="1"/>
  <c r="P8146" i="1" a="1"/>
  <c r="P8146" i="1" s="1"/>
  <c r="P8147" i="1" a="1"/>
  <c r="P8147" i="1" s="1"/>
  <c r="P8148" i="1" a="1"/>
  <c r="P8148" i="1" s="1"/>
  <c r="P8149" i="1" a="1"/>
  <c r="P8149" i="1" s="1"/>
  <c r="P8150" i="1" a="1"/>
  <c r="P8150" i="1" s="1"/>
  <c r="P8151" i="1" a="1"/>
  <c r="P8151" i="1" s="1"/>
  <c r="P8152" i="1" a="1"/>
  <c r="P8152" i="1" s="1"/>
  <c r="P8153" i="1" a="1"/>
  <c r="P8153" i="1" s="1"/>
  <c r="P8154" i="1" a="1"/>
  <c r="P8154" i="1" s="1"/>
  <c r="P8155" i="1" a="1"/>
  <c r="P8155" i="1" s="1"/>
  <c r="P8156" i="1" a="1"/>
  <c r="P8156" i="1" s="1"/>
  <c r="P8157" i="1" a="1"/>
  <c r="P8157" i="1" s="1"/>
  <c r="P8158" i="1" a="1"/>
  <c r="P8158" i="1" s="1"/>
  <c r="P8159" i="1" a="1"/>
  <c r="P8159" i="1" s="1"/>
  <c r="P8160" i="1" a="1"/>
  <c r="P8160" i="1" s="1"/>
  <c r="P8161" i="1" a="1"/>
  <c r="P8161" i="1" s="1"/>
  <c r="P8162" i="1" a="1"/>
  <c r="P8162" i="1" s="1"/>
  <c r="P8163" i="1" a="1"/>
  <c r="P8163" i="1" s="1"/>
  <c r="P8164" i="1" a="1"/>
  <c r="P8164" i="1" s="1"/>
  <c r="P8165" i="1" a="1"/>
  <c r="P8165" i="1" s="1"/>
  <c r="P8166" i="1" a="1"/>
  <c r="P8166" i="1" s="1"/>
  <c r="P8167" i="1" a="1"/>
  <c r="P8167" i="1" s="1"/>
  <c r="P8168" i="1" a="1"/>
  <c r="P8168" i="1" s="1"/>
  <c r="P8169" i="1" a="1"/>
  <c r="P8169" i="1" s="1"/>
  <c r="P8170" i="1" a="1"/>
  <c r="P8170" i="1" s="1"/>
  <c r="P8171" i="1" a="1"/>
  <c r="P8171" i="1" s="1"/>
  <c r="P8172" i="1" a="1"/>
  <c r="P8172" i="1" s="1"/>
  <c r="P8173" i="1" a="1"/>
  <c r="P8173" i="1" s="1"/>
  <c r="P8174" i="1" a="1"/>
  <c r="P8174" i="1" s="1"/>
  <c r="P8175" i="1" a="1"/>
  <c r="P8175" i="1" s="1"/>
  <c r="P8176" i="1" a="1"/>
  <c r="P8176" i="1" s="1"/>
  <c r="P8177" i="1" a="1"/>
  <c r="P8177" i="1" s="1"/>
  <c r="P8178" i="1" a="1"/>
  <c r="P8178" i="1" s="1"/>
  <c r="P8179" i="1" a="1"/>
  <c r="P8179" i="1" s="1"/>
  <c r="P8180" i="1" a="1"/>
  <c r="P8180" i="1" s="1"/>
  <c r="P8181" i="1" a="1"/>
  <c r="P8181" i="1" s="1"/>
  <c r="P8182" i="1" a="1"/>
  <c r="P8182" i="1" s="1"/>
  <c r="P8183" i="1" a="1"/>
  <c r="P8183" i="1" s="1"/>
  <c r="P8184" i="1" a="1"/>
  <c r="P8184" i="1" s="1"/>
  <c r="P8185" i="1" a="1"/>
  <c r="P8185" i="1" s="1"/>
  <c r="P8186" i="1" a="1"/>
  <c r="P8186" i="1" s="1"/>
  <c r="P8187" i="1" a="1"/>
  <c r="P8187" i="1" s="1"/>
  <c r="P8188" i="1" a="1"/>
  <c r="P8188" i="1" s="1"/>
  <c r="P8189" i="1" a="1"/>
  <c r="P8189" i="1" s="1"/>
  <c r="P8190" i="1" a="1"/>
  <c r="P8190" i="1" s="1"/>
  <c r="P8191" i="1" a="1"/>
  <c r="P8191" i="1" s="1"/>
  <c r="P8192" i="1" a="1"/>
  <c r="P8192" i="1" s="1"/>
  <c r="P8193" i="1" a="1"/>
  <c r="P8193" i="1" s="1"/>
  <c r="P8194" i="1" a="1"/>
  <c r="P8194" i="1" s="1"/>
  <c r="P8195" i="1" a="1"/>
  <c r="P8195" i="1" s="1"/>
  <c r="P8196" i="1" a="1"/>
  <c r="P8196" i="1" s="1"/>
  <c r="P8197" i="1" a="1"/>
  <c r="P8197" i="1" s="1"/>
  <c r="P8198" i="1" a="1"/>
  <c r="P8198" i="1" s="1"/>
  <c r="P8199" i="1" a="1"/>
  <c r="P8199" i="1" s="1"/>
  <c r="P8200" i="1" a="1"/>
  <c r="P8200" i="1" s="1"/>
  <c r="P8201" i="1" a="1"/>
  <c r="P8201" i="1" s="1"/>
  <c r="P8202" i="1" a="1"/>
  <c r="P8202" i="1" s="1"/>
  <c r="P8203" i="1" a="1"/>
  <c r="P8203" i="1" s="1"/>
  <c r="P8204" i="1" a="1"/>
  <c r="P8204" i="1" s="1"/>
  <c r="P8205" i="1" a="1"/>
  <c r="P8205" i="1" s="1"/>
  <c r="P8206" i="1" a="1"/>
  <c r="P8206" i="1" s="1"/>
  <c r="P8207" i="1" a="1"/>
  <c r="P8207" i="1" s="1"/>
  <c r="P8208" i="1" a="1"/>
  <c r="P8208" i="1" s="1"/>
  <c r="P8209" i="1" a="1"/>
  <c r="P8209" i="1" s="1"/>
  <c r="P8210" i="1" a="1"/>
  <c r="P8210" i="1" s="1"/>
  <c r="P8211" i="1" a="1"/>
  <c r="P8211" i="1" s="1"/>
  <c r="P8212" i="1" a="1"/>
  <c r="P8212" i="1" s="1"/>
  <c r="P8213" i="1" a="1"/>
  <c r="P8213" i="1" s="1"/>
  <c r="P8214" i="1" a="1"/>
  <c r="P8214" i="1" s="1"/>
  <c r="P8215" i="1" a="1"/>
  <c r="P8215" i="1" s="1"/>
  <c r="P8216" i="1" a="1"/>
  <c r="P8216" i="1" s="1"/>
  <c r="P8217" i="1" a="1"/>
  <c r="P8217" i="1" s="1"/>
  <c r="P8218" i="1" a="1"/>
  <c r="P8218" i="1" s="1"/>
  <c r="P8219" i="1" a="1"/>
  <c r="P8219" i="1" s="1"/>
  <c r="P8220" i="1" a="1"/>
  <c r="P8220" i="1" s="1"/>
  <c r="P8221" i="1" a="1"/>
  <c r="P8221" i="1" s="1"/>
  <c r="P8222" i="1" a="1"/>
  <c r="P8222" i="1" s="1"/>
  <c r="P8223" i="1" a="1"/>
  <c r="P8223" i="1" s="1"/>
  <c r="P8224" i="1" a="1"/>
  <c r="P8224" i="1" s="1"/>
  <c r="P8225" i="1" a="1"/>
  <c r="P8225" i="1" s="1"/>
  <c r="P8226" i="1" a="1"/>
  <c r="P8226" i="1" s="1"/>
  <c r="P8227" i="1" a="1"/>
  <c r="P8227" i="1" s="1"/>
  <c r="P8228" i="1" a="1"/>
  <c r="P8228" i="1" s="1"/>
  <c r="P8229" i="1" a="1"/>
  <c r="P8229" i="1" s="1"/>
  <c r="P8230" i="1" a="1"/>
  <c r="P8230" i="1" s="1"/>
  <c r="P8231" i="1" a="1"/>
  <c r="P8231" i="1" s="1"/>
  <c r="P8232" i="1" a="1"/>
  <c r="P8232" i="1" s="1"/>
  <c r="P8233" i="1" a="1"/>
  <c r="P8233" i="1" s="1"/>
  <c r="P8234" i="1" a="1"/>
  <c r="P8234" i="1" s="1"/>
  <c r="P8235" i="1" a="1"/>
  <c r="P8235" i="1" s="1"/>
  <c r="P8236" i="1" a="1"/>
  <c r="P8236" i="1" s="1"/>
  <c r="P8237" i="1" a="1"/>
  <c r="P8237" i="1" s="1"/>
  <c r="P8238" i="1" a="1"/>
  <c r="P8238" i="1" s="1"/>
  <c r="P8239" i="1" a="1"/>
  <c r="P8239" i="1" s="1"/>
  <c r="P8240" i="1" a="1"/>
  <c r="P8240" i="1" s="1"/>
  <c r="P8241" i="1" a="1"/>
  <c r="P8241" i="1" s="1"/>
  <c r="P8242" i="1" a="1"/>
  <c r="P8242" i="1" s="1"/>
  <c r="P8243" i="1" a="1"/>
  <c r="P8243" i="1" s="1"/>
  <c r="P8244" i="1" a="1"/>
  <c r="P8244" i="1" s="1"/>
  <c r="P8245" i="1" a="1"/>
  <c r="P8245" i="1" s="1"/>
  <c r="P8246" i="1" a="1"/>
  <c r="P8246" i="1" s="1"/>
  <c r="P8247" i="1" a="1"/>
  <c r="P8247" i="1" s="1"/>
  <c r="P8248" i="1" a="1"/>
  <c r="P8248" i="1" s="1"/>
  <c r="P8249" i="1" a="1"/>
  <c r="P8249" i="1" s="1"/>
  <c r="P8250" i="1" a="1"/>
  <c r="P8250" i="1" s="1"/>
  <c r="P8251" i="1" a="1"/>
  <c r="P8251" i="1" s="1"/>
  <c r="P8252" i="1" a="1"/>
  <c r="P8252" i="1" s="1"/>
  <c r="P8253" i="1" a="1"/>
  <c r="P8253" i="1" s="1"/>
  <c r="P8254" i="1" a="1"/>
  <c r="P8254" i="1" s="1"/>
  <c r="P8255" i="1" a="1"/>
  <c r="P8255" i="1" s="1"/>
  <c r="P8256" i="1" a="1"/>
  <c r="P8256" i="1" s="1"/>
  <c r="P8257" i="1" a="1"/>
  <c r="P8257" i="1" s="1"/>
  <c r="P8258" i="1" a="1"/>
  <c r="P8258" i="1" s="1"/>
  <c r="P8259" i="1" a="1"/>
  <c r="P8259" i="1" s="1"/>
  <c r="P8260" i="1" a="1"/>
  <c r="P8260" i="1" s="1"/>
  <c r="P8261" i="1" a="1"/>
  <c r="P8261" i="1" s="1"/>
  <c r="P8262" i="1" a="1"/>
  <c r="P8262" i="1" s="1"/>
  <c r="P8263" i="1" a="1"/>
  <c r="P8263" i="1" s="1"/>
  <c r="P8264" i="1" a="1"/>
  <c r="P8264" i="1" s="1"/>
  <c r="P8265" i="1" a="1"/>
  <c r="P8265" i="1" s="1"/>
  <c r="P8266" i="1" a="1"/>
  <c r="P8266" i="1" s="1"/>
  <c r="P8267" i="1" a="1"/>
  <c r="P8267" i="1" s="1"/>
  <c r="P8268" i="1" a="1"/>
  <c r="P8268" i="1" s="1"/>
  <c r="P8269" i="1" a="1"/>
  <c r="P8269" i="1" s="1"/>
  <c r="P8270" i="1" a="1"/>
  <c r="P8270" i="1" s="1"/>
  <c r="P8271" i="1" a="1"/>
  <c r="P8271" i="1" s="1"/>
  <c r="P8272" i="1" a="1"/>
  <c r="P8272" i="1" s="1"/>
  <c r="P8273" i="1" a="1"/>
  <c r="P8273" i="1" s="1"/>
  <c r="P8274" i="1" a="1"/>
  <c r="P8274" i="1" s="1"/>
  <c r="P8275" i="1" a="1"/>
  <c r="P8275" i="1" s="1"/>
  <c r="P8276" i="1" a="1"/>
  <c r="P8276" i="1" s="1"/>
  <c r="P8277" i="1" a="1"/>
  <c r="P8277" i="1" s="1"/>
  <c r="P8278" i="1" a="1"/>
  <c r="P8278" i="1" s="1"/>
  <c r="P8279" i="1" a="1"/>
  <c r="P8279" i="1" s="1"/>
  <c r="P8280" i="1" a="1"/>
  <c r="P8280" i="1" s="1"/>
  <c r="P8281" i="1" a="1"/>
  <c r="P8281" i="1" s="1"/>
  <c r="P8282" i="1" a="1"/>
  <c r="P8282" i="1" s="1"/>
  <c r="P8283" i="1" a="1"/>
  <c r="P8283" i="1" s="1"/>
  <c r="P8284" i="1" a="1"/>
  <c r="P8284" i="1" s="1"/>
  <c r="P8285" i="1" a="1"/>
  <c r="P8285" i="1" s="1"/>
  <c r="P8286" i="1" a="1"/>
  <c r="P8286" i="1" s="1"/>
  <c r="P8287" i="1" a="1"/>
  <c r="P8287" i="1" s="1"/>
  <c r="P8288" i="1" a="1"/>
  <c r="P8288" i="1" s="1"/>
  <c r="P8289" i="1" a="1"/>
  <c r="P8289" i="1" s="1"/>
  <c r="P8290" i="1" a="1"/>
  <c r="P8290" i="1" s="1"/>
  <c r="P8291" i="1" a="1"/>
  <c r="P8291" i="1" s="1"/>
  <c r="P8292" i="1" a="1"/>
  <c r="P8292" i="1" s="1"/>
  <c r="P8293" i="1" a="1"/>
  <c r="P8293" i="1" s="1"/>
  <c r="P8294" i="1" a="1"/>
  <c r="P8294" i="1" s="1"/>
  <c r="P8295" i="1" a="1"/>
  <c r="P8295" i="1" s="1"/>
  <c r="P8296" i="1" a="1"/>
  <c r="P8296" i="1" s="1"/>
  <c r="P8297" i="1" a="1"/>
  <c r="P8297" i="1" s="1"/>
  <c r="P8298" i="1" a="1"/>
  <c r="P8298" i="1" s="1"/>
  <c r="P8299" i="1" a="1"/>
  <c r="P8299" i="1" s="1"/>
  <c r="P8300" i="1" a="1"/>
  <c r="P8300" i="1" s="1"/>
  <c r="P8301" i="1" a="1"/>
  <c r="P8301" i="1" s="1"/>
  <c r="P8302" i="1" a="1"/>
  <c r="P8302" i="1" s="1"/>
  <c r="P8303" i="1" a="1"/>
  <c r="P8303" i="1" s="1"/>
  <c r="P8304" i="1" a="1"/>
  <c r="P8304" i="1" s="1"/>
  <c r="P8305" i="1" a="1"/>
  <c r="P8305" i="1" s="1"/>
  <c r="P8306" i="1" a="1"/>
  <c r="P8306" i="1" s="1"/>
  <c r="P8307" i="1" a="1"/>
  <c r="P8307" i="1" s="1"/>
  <c r="P8308" i="1" a="1"/>
  <c r="P8308" i="1" s="1"/>
  <c r="P8309" i="1" a="1"/>
  <c r="P8309" i="1" s="1"/>
  <c r="P8310" i="1" a="1"/>
  <c r="P8310" i="1" s="1"/>
  <c r="P8311" i="1" a="1"/>
  <c r="P8311" i="1" s="1"/>
  <c r="P8312" i="1" a="1"/>
  <c r="P8312" i="1" s="1"/>
  <c r="P8313" i="1" a="1"/>
  <c r="P8313" i="1" s="1"/>
  <c r="P8314" i="1" a="1"/>
  <c r="P8314" i="1" s="1"/>
  <c r="P8315" i="1" a="1"/>
  <c r="P8315" i="1" s="1"/>
  <c r="P8316" i="1" a="1"/>
  <c r="P8316" i="1" s="1"/>
  <c r="P8317" i="1" a="1"/>
  <c r="P8317" i="1" s="1"/>
  <c r="P8318" i="1" a="1"/>
  <c r="P8318" i="1" s="1"/>
  <c r="P8319" i="1" a="1"/>
  <c r="P8319" i="1" s="1"/>
  <c r="P8320" i="1" a="1"/>
  <c r="P8320" i="1" s="1"/>
  <c r="P8321" i="1" a="1"/>
  <c r="P8321" i="1" s="1"/>
  <c r="P8322" i="1" a="1"/>
  <c r="P8322" i="1" s="1"/>
  <c r="P8323" i="1" a="1"/>
  <c r="P8323" i="1" s="1"/>
  <c r="P8324" i="1" a="1"/>
  <c r="P8324" i="1" s="1"/>
  <c r="P8325" i="1" a="1"/>
  <c r="P8325" i="1" s="1"/>
  <c r="P8326" i="1" a="1"/>
  <c r="P8326" i="1" s="1"/>
  <c r="P8327" i="1" a="1"/>
  <c r="P8327" i="1" s="1"/>
  <c r="P8328" i="1" a="1"/>
  <c r="P8328" i="1" s="1"/>
  <c r="P8329" i="1" a="1"/>
  <c r="P8329" i="1" s="1"/>
  <c r="P8330" i="1" a="1"/>
  <c r="P8330" i="1" s="1"/>
  <c r="P8331" i="1" a="1"/>
  <c r="P8331" i="1" s="1"/>
  <c r="P8332" i="1" a="1"/>
  <c r="P8332" i="1" s="1"/>
  <c r="P8333" i="1" a="1"/>
  <c r="P8333" i="1" s="1"/>
  <c r="P8334" i="1" a="1"/>
  <c r="P8334" i="1" s="1"/>
  <c r="P8335" i="1" a="1"/>
  <c r="P8335" i="1" s="1"/>
  <c r="P8336" i="1" a="1"/>
  <c r="P8336" i="1" s="1"/>
  <c r="P8337" i="1" a="1"/>
  <c r="P8337" i="1" s="1"/>
  <c r="O2" i="1" a="1"/>
  <c r="O2" i="1" s="1"/>
  <c r="B88" i="2"/>
  <c r="B87" i="2"/>
  <c r="O3" i="1" a="1"/>
  <c r="O3" i="1" s="1"/>
  <c r="O4" i="1" a="1"/>
  <c r="O4" i="1" s="1"/>
  <c r="O5" i="1" a="1"/>
  <c r="O5" i="1" s="1"/>
  <c r="O6" i="1" a="1"/>
  <c r="O6" i="1" s="1"/>
  <c r="O7" i="1" a="1"/>
  <c r="O7" i="1" s="1"/>
  <c r="O8" i="1" a="1"/>
  <c r="O8" i="1" s="1"/>
  <c r="O9" i="1" a="1"/>
  <c r="O9" i="1" s="1"/>
  <c r="O10" i="1" a="1"/>
  <c r="O10" i="1" s="1"/>
  <c r="O11" i="1" a="1"/>
  <c r="O11" i="1" s="1"/>
  <c r="O12" i="1" a="1"/>
  <c r="O12" i="1" s="1"/>
  <c r="O13" i="1" a="1"/>
  <c r="O13" i="1" s="1"/>
  <c r="O14" i="1" a="1"/>
  <c r="O14" i="1" s="1"/>
  <c r="O15" i="1" a="1"/>
  <c r="O15" i="1" s="1"/>
  <c r="O16" i="1" a="1"/>
  <c r="O16" i="1" s="1"/>
  <c r="O17" i="1" a="1"/>
  <c r="O17" i="1" s="1"/>
  <c r="O18" i="1" a="1"/>
  <c r="O18" i="1" s="1"/>
  <c r="O19" i="1" a="1"/>
  <c r="O19" i="1" s="1"/>
  <c r="O20" i="1" a="1"/>
  <c r="O20" i="1" s="1"/>
  <c r="O21" i="1" a="1"/>
  <c r="O21" i="1" s="1"/>
  <c r="O22" i="1" a="1"/>
  <c r="O22" i="1" s="1"/>
  <c r="O23" i="1" a="1"/>
  <c r="O23" i="1" s="1"/>
  <c r="O24" i="1" a="1"/>
  <c r="O24" i="1" s="1"/>
  <c r="O25" i="1" a="1"/>
  <c r="O25" i="1" s="1"/>
  <c r="O26" i="1" a="1"/>
  <c r="O26" i="1" s="1"/>
  <c r="O27" i="1" a="1"/>
  <c r="O27" i="1" s="1"/>
  <c r="O28" i="1" a="1"/>
  <c r="O28" i="1" s="1"/>
  <c r="O29" i="1" a="1"/>
  <c r="O29" i="1" s="1"/>
  <c r="O30" i="1" a="1"/>
  <c r="O30" i="1" s="1"/>
  <c r="O31" i="1" a="1"/>
  <c r="O31" i="1" s="1"/>
  <c r="O32" i="1" a="1"/>
  <c r="O32" i="1" s="1"/>
  <c r="O33" i="1" a="1"/>
  <c r="O33" i="1" s="1"/>
  <c r="O34" i="1" a="1"/>
  <c r="O34" i="1" s="1"/>
  <c r="O35" i="1" a="1"/>
  <c r="O35" i="1" s="1"/>
  <c r="O36" i="1" a="1"/>
  <c r="O36" i="1" s="1"/>
  <c r="O37" i="1" a="1"/>
  <c r="O37" i="1" s="1"/>
  <c r="O38" i="1" a="1"/>
  <c r="O38" i="1" s="1"/>
  <c r="O39" i="1" a="1"/>
  <c r="O39" i="1" s="1"/>
  <c r="O40" i="1" a="1"/>
  <c r="O40" i="1" s="1"/>
  <c r="O41" i="1" a="1"/>
  <c r="O41" i="1" s="1"/>
  <c r="O42" i="1" a="1"/>
  <c r="O42" i="1" s="1"/>
  <c r="O43" i="1" a="1"/>
  <c r="O43" i="1" s="1"/>
  <c r="O44" i="1" a="1"/>
  <c r="O44" i="1" s="1"/>
  <c r="O45" i="1" a="1"/>
  <c r="O45" i="1" s="1"/>
  <c r="O46" i="1" a="1"/>
  <c r="O46" i="1" s="1"/>
  <c r="O47" i="1" a="1"/>
  <c r="O47" i="1" s="1"/>
  <c r="O48" i="1" a="1"/>
  <c r="O48" i="1" s="1"/>
  <c r="O49" i="1" a="1"/>
  <c r="O49" i="1" s="1"/>
  <c r="O50" i="1" a="1"/>
  <c r="O50" i="1" s="1"/>
  <c r="O51" i="1" a="1"/>
  <c r="O51" i="1" s="1"/>
  <c r="O52" i="1" a="1"/>
  <c r="O52" i="1" s="1"/>
  <c r="O53" i="1" a="1"/>
  <c r="O53" i="1" s="1"/>
  <c r="O54" i="1" a="1"/>
  <c r="O54" i="1" s="1"/>
  <c r="O55" i="1" a="1"/>
  <c r="O55" i="1" s="1"/>
  <c r="O56" i="1" a="1"/>
  <c r="O56" i="1" s="1"/>
  <c r="O57" i="1" a="1"/>
  <c r="O57" i="1" s="1"/>
  <c r="O58" i="1" a="1"/>
  <c r="O58" i="1" s="1"/>
  <c r="O59" i="1" a="1"/>
  <c r="O59" i="1" s="1"/>
  <c r="O60" i="1" a="1"/>
  <c r="O60" i="1" s="1"/>
  <c r="O61" i="1" a="1"/>
  <c r="O61" i="1" s="1"/>
  <c r="O62" i="1" a="1"/>
  <c r="O62" i="1" s="1"/>
  <c r="O63" i="1" a="1"/>
  <c r="O63" i="1" s="1"/>
  <c r="O64" i="1" a="1"/>
  <c r="O64" i="1" s="1"/>
  <c r="O65" i="1" a="1"/>
  <c r="O65" i="1" s="1"/>
  <c r="O66" i="1" a="1"/>
  <c r="O66" i="1" s="1"/>
  <c r="O67" i="1" a="1"/>
  <c r="O67" i="1" s="1"/>
  <c r="O68" i="1" a="1"/>
  <c r="O68" i="1" s="1"/>
  <c r="O69" i="1" a="1"/>
  <c r="O69" i="1" s="1"/>
  <c r="O70" i="1" a="1"/>
  <c r="O70" i="1" s="1"/>
  <c r="O71" i="1" a="1"/>
  <c r="O71" i="1" s="1"/>
  <c r="O72" i="1" a="1"/>
  <c r="O72" i="1" s="1"/>
  <c r="O73" i="1" a="1"/>
  <c r="O73" i="1" s="1"/>
  <c r="O74" i="1" a="1"/>
  <c r="O74" i="1" s="1"/>
  <c r="O75" i="1" a="1"/>
  <c r="O75" i="1" s="1"/>
  <c r="O76" i="1" a="1"/>
  <c r="O76" i="1" s="1"/>
  <c r="O77" i="1" a="1"/>
  <c r="O77" i="1" s="1"/>
  <c r="O78" i="1" a="1"/>
  <c r="O78" i="1" s="1"/>
  <c r="O79" i="1" a="1"/>
  <c r="O79" i="1" s="1"/>
  <c r="O80" i="1" a="1"/>
  <c r="O80" i="1" s="1"/>
  <c r="O81" i="1" a="1"/>
  <c r="O81" i="1" s="1"/>
  <c r="O82" i="1" a="1"/>
  <c r="O82" i="1" s="1"/>
  <c r="O83" i="1" a="1"/>
  <c r="O83" i="1" s="1"/>
  <c r="O84" i="1" a="1"/>
  <c r="O84" i="1" s="1"/>
  <c r="O85" i="1" a="1"/>
  <c r="O85" i="1" s="1"/>
  <c r="O86" i="1" a="1"/>
  <c r="O86" i="1" s="1"/>
  <c r="O87" i="1" a="1"/>
  <c r="O87" i="1" s="1"/>
  <c r="O88" i="1" a="1"/>
  <c r="O88" i="1" s="1"/>
  <c r="O89" i="1" a="1"/>
  <c r="O89" i="1" s="1"/>
  <c r="O90" i="1" a="1"/>
  <c r="O90" i="1" s="1"/>
  <c r="O91" i="1" a="1"/>
  <c r="O91" i="1" s="1"/>
  <c r="O92" i="1" a="1"/>
  <c r="O92" i="1" s="1"/>
  <c r="O93" i="1" a="1"/>
  <c r="O93" i="1" s="1"/>
  <c r="O94" i="1" a="1"/>
  <c r="O94" i="1" s="1"/>
  <c r="O95" i="1" a="1"/>
  <c r="O95" i="1" s="1"/>
  <c r="O96" i="1" a="1"/>
  <c r="O96" i="1" s="1"/>
  <c r="O97" i="1" a="1"/>
  <c r="O97" i="1" s="1"/>
  <c r="O98" i="1" a="1"/>
  <c r="O98" i="1" s="1"/>
  <c r="O99" i="1" a="1"/>
  <c r="O99" i="1" s="1"/>
  <c r="O100" i="1" a="1"/>
  <c r="O100" i="1" s="1"/>
  <c r="O101" i="1" a="1"/>
  <c r="O101" i="1" s="1"/>
  <c r="O102" i="1" a="1"/>
  <c r="O102" i="1" s="1"/>
  <c r="O103" i="1" a="1"/>
  <c r="O103" i="1" s="1"/>
  <c r="O104" i="1" a="1"/>
  <c r="O104" i="1" s="1"/>
  <c r="O105" i="1" a="1"/>
  <c r="O105" i="1" s="1"/>
  <c r="O106" i="1" a="1"/>
  <c r="O106" i="1" s="1"/>
  <c r="O107" i="1" a="1"/>
  <c r="O107" i="1" s="1"/>
  <c r="O108" i="1" a="1"/>
  <c r="O108" i="1" s="1"/>
  <c r="O109" i="1" a="1"/>
  <c r="O109" i="1" s="1"/>
  <c r="O110" i="1" a="1"/>
  <c r="O110" i="1" s="1"/>
  <c r="O111" i="1" a="1"/>
  <c r="O111" i="1" s="1"/>
  <c r="O112" i="1" a="1"/>
  <c r="O112" i="1" s="1"/>
  <c r="O113" i="1" a="1"/>
  <c r="O113" i="1" s="1"/>
  <c r="O114" i="1" a="1"/>
  <c r="O114" i="1" s="1"/>
  <c r="O115" i="1" a="1"/>
  <c r="O115" i="1" s="1"/>
  <c r="O116" i="1" a="1"/>
  <c r="O116" i="1" s="1"/>
  <c r="O117" i="1" a="1"/>
  <c r="O117" i="1" s="1"/>
  <c r="O118" i="1" a="1"/>
  <c r="O118" i="1" s="1"/>
  <c r="O119" i="1" a="1"/>
  <c r="O119" i="1" s="1"/>
  <c r="O120" i="1" a="1"/>
  <c r="O120" i="1" s="1"/>
  <c r="O121" i="1" a="1"/>
  <c r="O121" i="1" s="1"/>
  <c r="O122" i="1" a="1"/>
  <c r="O122" i="1" s="1"/>
  <c r="O123" i="1" a="1"/>
  <c r="O123" i="1" s="1"/>
  <c r="O124" i="1" a="1"/>
  <c r="O124" i="1" s="1"/>
  <c r="O125" i="1" a="1"/>
  <c r="O125" i="1" s="1"/>
  <c r="O126" i="1" a="1"/>
  <c r="O126" i="1" s="1"/>
  <c r="O127" i="1" a="1"/>
  <c r="O127" i="1" s="1"/>
  <c r="O128" i="1" a="1"/>
  <c r="O128" i="1" s="1"/>
  <c r="O129" i="1" a="1"/>
  <c r="O129" i="1" s="1"/>
  <c r="O130" i="1" a="1"/>
  <c r="O130" i="1" s="1"/>
  <c r="O131" i="1" a="1"/>
  <c r="O131" i="1" s="1"/>
  <c r="O132" i="1" a="1"/>
  <c r="O132" i="1" s="1"/>
  <c r="O133" i="1" a="1"/>
  <c r="O133" i="1" s="1"/>
  <c r="O134" i="1" a="1"/>
  <c r="O134" i="1" s="1"/>
  <c r="O135" i="1" a="1"/>
  <c r="O135" i="1" s="1"/>
  <c r="O136" i="1" a="1"/>
  <c r="O136" i="1" s="1"/>
  <c r="O137" i="1" a="1"/>
  <c r="O137" i="1" s="1"/>
  <c r="O138" i="1" a="1"/>
  <c r="O138" i="1" s="1"/>
  <c r="O139" i="1" a="1"/>
  <c r="O139" i="1" s="1"/>
  <c r="O140" i="1" a="1"/>
  <c r="O140" i="1" s="1"/>
  <c r="O141" i="1" a="1"/>
  <c r="O141" i="1" s="1"/>
  <c r="O142" i="1" a="1"/>
  <c r="O142" i="1" s="1"/>
  <c r="O143" i="1" a="1"/>
  <c r="O143" i="1" s="1"/>
  <c r="O144" i="1" a="1"/>
  <c r="O144" i="1" s="1"/>
  <c r="O145" i="1" a="1"/>
  <c r="O145" i="1" s="1"/>
  <c r="O146" i="1" a="1"/>
  <c r="O146" i="1" s="1"/>
  <c r="O147" i="1" a="1"/>
  <c r="O147" i="1" s="1"/>
  <c r="O148" i="1" a="1"/>
  <c r="O148" i="1" s="1"/>
  <c r="O149" i="1" a="1"/>
  <c r="O149" i="1" s="1"/>
  <c r="O150" i="1" a="1"/>
  <c r="O150" i="1" s="1"/>
  <c r="O151" i="1" a="1"/>
  <c r="O151" i="1" s="1"/>
  <c r="O152" i="1" a="1"/>
  <c r="O152" i="1" s="1"/>
  <c r="O153" i="1" a="1"/>
  <c r="O153" i="1" s="1"/>
  <c r="O154" i="1" a="1"/>
  <c r="O154" i="1" s="1"/>
  <c r="O155" i="1" a="1"/>
  <c r="O155" i="1" s="1"/>
  <c r="O156" i="1" a="1"/>
  <c r="O156" i="1" s="1"/>
  <c r="O157" i="1" a="1"/>
  <c r="O157" i="1" s="1"/>
  <c r="O158" i="1" a="1"/>
  <c r="O158" i="1" s="1"/>
  <c r="O159" i="1" a="1"/>
  <c r="O159" i="1" s="1"/>
  <c r="O160" i="1" a="1"/>
  <c r="O160" i="1" s="1"/>
  <c r="O161" i="1" a="1"/>
  <c r="O161" i="1" s="1"/>
  <c r="O162" i="1" a="1"/>
  <c r="O162" i="1" s="1"/>
  <c r="O163" i="1" a="1"/>
  <c r="O163" i="1" s="1"/>
  <c r="O164" i="1" a="1"/>
  <c r="O164" i="1" s="1"/>
  <c r="O165" i="1" a="1"/>
  <c r="O165" i="1" s="1"/>
  <c r="O166" i="1" a="1"/>
  <c r="O166" i="1" s="1"/>
  <c r="O167" i="1" a="1"/>
  <c r="O167" i="1" s="1"/>
  <c r="O168" i="1" a="1"/>
  <c r="O168" i="1" s="1"/>
  <c r="O169" i="1" a="1"/>
  <c r="O169" i="1" s="1"/>
  <c r="O170" i="1" a="1"/>
  <c r="O170" i="1" s="1"/>
  <c r="O171" i="1" a="1"/>
  <c r="O171" i="1" s="1"/>
  <c r="O172" i="1" a="1"/>
  <c r="O172" i="1" s="1"/>
  <c r="O173" i="1" a="1"/>
  <c r="O173" i="1" s="1"/>
  <c r="O174" i="1" a="1"/>
  <c r="O174" i="1" s="1"/>
  <c r="O175" i="1" a="1"/>
  <c r="O175" i="1" s="1"/>
  <c r="O176" i="1" a="1"/>
  <c r="O176" i="1" s="1"/>
  <c r="O177" i="1" a="1"/>
  <c r="O177" i="1" s="1"/>
  <c r="O178" i="1" a="1"/>
  <c r="O178" i="1" s="1"/>
  <c r="O179" i="1" a="1"/>
  <c r="O179" i="1" s="1"/>
  <c r="O180" i="1" a="1"/>
  <c r="O180" i="1" s="1"/>
  <c r="O181" i="1" a="1"/>
  <c r="O181" i="1" s="1"/>
  <c r="O182" i="1" a="1"/>
  <c r="O182" i="1" s="1"/>
  <c r="O183" i="1" a="1"/>
  <c r="O183" i="1" s="1"/>
  <c r="O184" i="1" a="1"/>
  <c r="O184" i="1" s="1"/>
  <c r="O185" i="1" a="1"/>
  <c r="O185" i="1" s="1"/>
  <c r="O186" i="1" a="1"/>
  <c r="O186" i="1" s="1"/>
  <c r="O187" i="1" a="1"/>
  <c r="O187" i="1" s="1"/>
  <c r="O188" i="1" a="1"/>
  <c r="O188" i="1" s="1"/>
  <c r="O189" i="1" a="1"/>
  <c r="O189" i="1" s="1"/>
  <c r="O190" i="1" a="1"/>
  <c r="O190" i="1" s="1"/>
  <c r="O191" i="1" a="1"/>
  <c r="O191" i="1" s="1"/>
  <c r="O192" i="1" a="1"/>
  <c r="O192" i="1" s="1"/>
  <c r="O193" i="1" a="1"/>
  <c r="O193" i="1" s="1"/>
  <c r="O194" i="1" a="1"/>
  <c r="O194" i="1" s="1"/>
  <c r="O195" i="1" a="1"/>
  <c r="O195" i="1" s="1"/>
  <c r="O196" i="1" a="1"/>
  <c r="O196" i="1" s="1"/>
  <c r="O197" i="1" a="1"/>
  <c r="O197" i="1" s="1"/>
  <c r="O198" i="1" a="1"/>
  <c r="O198" i="1" s="1"/>
  <c r="O199" i="1" a="1"/>
  <c r="O199" i="1" s="1"/>
  <c r="O200" i="1" a="1"/>
  <c r="O200" i="1" s="1"/>
  <c r="O201" i="1" a="1"/>
  <c r="O201" i="1" s="1"/>
  <c r="O202" i="1" a="1"/>
  <c r="O202" i="1" s="1"/>
  <c r="O203" i="1" a="1"/>
  <c r="O203" i="1" s="1"/>
  <c r="O204" i="1" a="1"/>
  <c r="O204" i="1" s="1"/>
  <c r="O205" i="1" a="1"/>
  <c r="O205" i="1" s="1"/>
  <c r="O206" i="1" a="1"/>
  <c r="O206" i="1" s="1"/>
  <c r="O207" i="1" a="1"/>
  <c r="O207" i="1" s="1"/>
  <c r="O208" i="1" a="1"/>
  <c r="O208" i="1" s="1"/>
  <c r="O209" i="1" a="1"/>
  <c r="O209" i="1" s="1"/>
  <c r="O210" i="1" a="1"/>
  <c r="O210" i="1" s="1"/>
  <c r="O211" i="1" a="1"/>
  <c r="O211" i="1" s="1"/>
  <c r="O212" i="1" a="1"/>
  <c r="O212" i="1" s="1"/>
  <c r="O213" i="1" a="1"/>
  <c r="O213" i="1" s="1"/>
  <c r="O214" i="1" a="1"/>
  <c r="O214" i="1" s="1"/>
  <c r="O215" i="1" a="1"/>
  <c r="O215" i="1" s="1"/>
  <c r="O216" i="1" a="1"/>
  <c r="O216" i="1" s="1"/>
  <c r="O217" i="1" a="1"/>
  <c r="O217" i="1" s="1"/>
  <c r="O218" i="1" a="1"/>
  <c r="O218" i="1" s="1"/>
  <c r="O219" i="1" a="1"/>
  <c r="O219" i="1" s="1"/>
  <c r="O220" i="1" a="1"/>
  <c r="O220" i="1" s="1"/>
  <c r="O221" i="1" a="1"/>
  <c r="O221" i="1" s="1"/>
  <c r="O222" i="1" a="1"/>
  <c r="O222" i="1" s="1"/>
  <c r="O223" i="1" a="1"/>
  <c r="O223" i="1" s="1"/>
  <c r="O224" i="1" a="1"/>
  <c r="O224" i="1" s="1"/>
  <c r="O225" i="1" a="1"/>
  <c r="O225" i="1" s="1"/>
  <c r="O226" i="1" a="1"/>
  <c r="O226" i="1" s="1"/>
  <c r="O227" i="1" a="1"/>
  <c r="O227" i="1" s="1"/>
  <c r="O228" i="1" a="1"/>
  <c r="O228" i="1" s="1"/>
  <c r="O229" i="1" a="1"/>
  <c r="O229" i="1" s="1"/>
  <c r="O230" i="1" a="1"/>
  <c r="O230" i="1" s="1"/>
  <c r="O231" i="1" a="1"/>
  <c r="O231" i="1" s="1"/>
  <c r="O232" i="1" a="1"/>
  <c r="O232" i="1" s="1"/>
  <c r="O233" i="1" a="1"/>
  <c r="O233" i="1" s="1"/>
  <c r="O234" i="1" a="1"/>
  <c r="O234" i="1" s="1"/>
  <c r="O235" i="1" a="1"/>
  <c r="O235" i="1" s="1"/>
  <c r="O236" i="1" a="1"/>
  <c r="O236" i="1" s="1"/>
  <c r="O237" i="1" a="1"/>
  <c r="O237" i="1" s="1"/>
  <c r="O238" i="1" a="1"/>
  <c r="O238" i="1" s="1"/>
  <c r="O239" i="1" a="1"/>
  <c r="O239" i="1" s="1"/>
  <c r="O240" i="1" a="1"/>
  <c r="O240" i="1" s="1"/>
  <c r="O241" i="1" a="1"/>
  <c r="O241" i="1" s="1"/>
  <c r="O242" i="1" a="1"/>
  <c r="O242" i="1" s="1"/>
  <c r="O243" i="1" a="1"/>
  <c r="O243" i="1" s="1"/>
  <c r="O244" i="1" a="1"/>
  <c r="O244" i="1" s="1"/>
  <c r="O245" i="1" a="1"/>
  <c r="O245" i="1" s="1"/>
  <c r="O246" i="1" a="1"/>
  <c r="O246" i="1" s="1"/>
  <c r="O247" i="1" a="1"/>
  <c r="O247" i="1" s="1"/>
  <c r="O248" i="1" a="1"/>
  <c r="O248" i="1" s="1"/>
  <c r="O249" i="1" a="1"/>
  <c r="O249" i="1" s="1"/>
  <c r="O250" i="1" a="1"/>
  <c r="O250" i="1" s="1"/>
  <c r="O251" i="1" a="1"/>
  <c r="O251" i="1" s="1"/>
  <c r="O252" i="1" a="1"/>
  <c r="O252" i="1" s="1"/>
  <c r="O253" i="1" a="1"/>
  <c r="O253" i="1" s="1"/>
  <c r="O254" i="1" a="1"/>
  <c r="O254" i="1" s="1"/>
  <c r="O255" i="1" a="1"/>
  <c r="O255" i="1" s="1"/>
  <c r="O256" i="1" a="1"/>
  <c r="O256" i="1" s="1"/>
  <c r="O257" i="1" a="1"/>
  <c r="O257" i="1" s="1"/>
  <c r="O258" i="1" a="1"/>
  <c r="O258" i="1" s="1"/>
  <c r="O259" i="1" a="1"/>
  <c r="O259" i="1" s="1"/>
  <c r="O260" i="1" a="1"/>
  <c r="O260" i="1" s="1"/>
  <c r="O261" i="1" a="1"/>
  <c r="O261" i="1" s="1"/>
  <c r="O262" i="1" a="1"/>
  <c r="O262" i="1" s="1"/>
  <c r="O263" i="1" a="1"/>
  <c r="O263" i="1" s="1"/>
  <c r="O264" i="1" a="1"/>
  <c r="O264" i="1" s="1"/>
  <c r="O265" i="1" a="1"/>
  <c r="O265" i="1" s="1"/>
  <c r="O266" i="1" a="1"/>
  <c r="O266" i="1" s="1"/>
  <c r="O267" i="1" a="1"/>
  <c r="O267" i="1" s="1"/>
  <c r="O268" i="1" a="1"/>
  <c r="O268" i="1" s="1"/>
  <c r="O269" i="1" a="1"/>
  <c r="O269" i="1" s="1"/>
  <c r="O270" i="1" a="1"/>
  <c r="O270" i="1" s="1"/>
  <c r="O271" i="1" a="1"/>
  <c r="O271" i="1" s="1"/>
  <c r="O272" i="1" a="1"/>
  <c r="O272" i="1" s="1"/>
  <c r="O273" i="1" a="1"/>
  <c r="O273" i="1" s="1"/>
  <c r="O274" i="1" a="1"/>
  <c r="O274" i="1" s="1"/>
  <c r="O275" i="1" a="1"/>
  <c r="O275" i="1" s="1"/>
  <c r="O276" i="1" a="1"/>
  <c r="O276" i="1" s="1"/>
  <c r="O277" i="1" a="1"/>
  <c r="O277" i="1" s="1"/>
  <c r="O278" i="1" a="1"/>
  <c r="O278" i="1" s="1"/>
  <c r="O279" i="1" a="1"/>
  <c r="O279" i="1" s="1"/>
  <c r="O280" i="1" a="1"/>
  <c r="O280" i="1" s="1"/>
  <c r="O281" i="1" a="1"/>
  <c r="O281" i="1" s="1"/>
  <c r="O282" i="1" a="1"/>
  <c r="O282" i="1" s="1"/>
  <c r="O283" i="1" a="1"/>
  <c r="O283" i="1" s="1"/>
  <c r="O284" i="1" a="1"/>
  <c r="O284" i="1" s="1"/>
  <c r="O285" i="1" a="1"/>
  <c r="O285" i="1" s="1"/>
  <c r="O286" i="1" a="1"/>
  <c r="O286" i="1" s="1"/>
  <c r="O287" i="1" a="1"/>
  <c r="O287" i="1" s="1"/>
  <c r="O288" i="1" a="1"/>
  <c r="O288" i="1" s="1"/>
  <c r="O289" i="1" a="1"/>
  <c r="O289" i="1" s="1"/>
  <c r="O290" i="1" a="1"/>
  <c r="O290" i="1" s="1"/>
  <c r="O291" i="1" a="1"/>
  <c r="O291" i="1" s="1"/>
  <c r="O292" i="1" a="1"/>
  <c r="O292" i="1" s="1"/>
  <c r="O293" i="1" a="1"/>
  <c r="O293" i="1" s="1"/>
  <c r="O294" i="1" a="1"/>
  <c r="O294" i="1" s="1"/>
  <c r="O295" i="1" a="1"/>
  <c r="O295" i="1" s="1"/>
  <c r="O296" i="1" a="1"/>
  <c r="O296" i="1" s="1"/>
  <c r="O297" i="1" a="1"/>
  <c r="O297" i="1" s="1"/>
  <c r="O298" i="1" a="1"/>
  <c r="O298" i="1" s="1"/>
  <c r="O299" i="1" a="1"/>
  <c r="O299" i="1" s="1"/>
  <c r="O300" i="1" a="1"/>
  <c r="O300" i="1" s="1"/>
  <c r="O301" i="1" a="1"/>
  <c r="O301" i="1" s="1"/>
  <c r="O302" i="1" a="1"/>
  <c r="O302" i="1" s="1"/>
  <c r="O303" i="1" a="1"/>
  <c r="O303" i="1" s="1"/>
  <c r="O304" i="1" a="1"/>
  <c r="O304" i="1" s="1"/>
  <c r="O305" i="1" a="1"/>
  <c r="O305" i="1" s="1"/>
  <c r="O306" i="1" a="1"/>
  <c r="O306" i="1" s="1"/>
  <c r="O307" i="1" a="1"/>
  <c r="O307" i="1" s="1"/>
  <c r="O308" i="1" a="1"/>
  <c r="O308" i="1" s="1"/>
  <c r="O309" i="1" a="1"/>
  <c r="O309" i="1" s="1"/>
  <c r="O310" i="1" a="1"/>
  <c r="O310" i="1" s="1"/>
  <c r="O311" i="1" a="1"/>
  <c r="O311" i="1" s="1"/>
  <c r="O312" i="1" a="1"/>
  <c r="O312" i="1" s="1"/>
  <c r="O313" i="1" a="1"/>
  <c r="O313" i="1" s="1"/>
  <c r="O314" i="1" a="1"/>
  <c r="O314" i="1" s="1"/>
  <c r="O315" i="1" a="1"/>
  <c r="O315" i="1" s="1"/>
  <c r="O316" i="1" a="1"/>
  <c r="O316" i="1" s="1"/>
  <c r="O317" i="1" a="1"/>
  <c r="O317" i="1" s="1"/>
  <c r="O318" i="1" a="1"/>
  <c r="O318" i="1" s="1"/>
  <c r="O319" i="1" a="1"/>
  <c r="O319" i="1" s="1"/>
  <c r="O320" i="1" a="1"/>
  <c r="O320" i="1" s="1"/>
  <c r="O321" i="1" a="1"/>
  <c r="O321" i="1" s="1"/>
  <c r="O322" i="1" a="1"/>
  <c r="O322" i="1" s="1"/>
  <c r="O323" i="1" a="1"/>
  <c r="O323" i="1" s="1"/>
  <c r="O324" i="1" a="1"/>
  <c r="O324" i="1" s="1"/>
  <c r="O325" i="1" a="1"/>
  <c r="O325" i="1" s="1"/>
  <c r="O326" i="1" a="1"/>
  <c r="O326" i="1" s="1"/>
  <c r="O327" i="1" a="1"/>
  <c r="O327" i="1" s="1"/>
  <c r="O328" i="1" a="1"/>
  <c r="O328" i="1" s="1"/>
  <c r="O329" i="1" a="1"/>
  <c r="O329" i="1" s="1"/>
  <c r="O330" i="1" a="1"/>
  <c r="O330" i="1" s="1"/>
  <c r="O331" i="1" a="1"/>
  <c r="O331" i="1" s="1"/>
  <c r="O332" i="1" a="1"/>
  <c r="O332" i="1" s="1"/>
  <c r="O333" i="1" a="1"/>
  <c r="O333" i="1" s="1"/>
  <c r="O334" i="1" a="1"/>
  <c r="O334" i="1" s="1"/>
  <c r="O335" i="1" a="1"/>
  <c r="O335" i="1" s="1"/>
  <c r="O336" i="1" a="1"/>
  <c r="O336" i="1" s="1"/>
  <c r="O337" i="1" a="1"/>
  <c r="O337" i="1" s="1"/>
  <c r="O338" i="1" a="1"/>
  <c r="O338" i="1" s="1"/>
  <c r="O339" i="1" a="1"/>
  <c r="O339" i="1" s="1"/>
  <c r="O340" i="1" a="1"/>
  <c r="O340" i="1" s="1"/>
  <c r="O341" i="1" a="1"/>
  <c r="O341" i="1" s="1"/>
  <c r="O342" i="1" a="1"/>
  <c r="O342" i="1" s="1"/>
  <c r="O343" i="1" a="1"/>
  <c r="O343" i="1" s="1"/>
  <c r="O344" i="1" a="1"/>
  <c r="O344" i="1" s="1"/>
  <c r="O345" i="1" a="1"/>
  <c r="O345" i="1" s="1"/>
  <c r="O346" i="1" a="1"/>
  <c r="O346" i="1" s="1"/>
  <c r="O347" i="1" a="1"/>
  <c r="O347" i="1" s="1"/>
  <c r="O348" i="1" a="1"/>
  <c r="O348" i="1" s="1"/>
  <c r="O349" i="1" a="1"/>
  <c r="O349" i="1" s="1"/>
  <c r="O350" i="1" a="1"/>
  <c r="O350" i="1" s="1"/>
  <c r="O351" i="1" a="1"/>
  <c r="O351" i="1" s="1"/>
  <c r="O352" i="1" a="1"/>
  <c r="O352" i="1" s="1"/>
  <c r="O353" i="1" a="1"/>
  <c r="O353" i="1" s="1"/>
  <c r="O354" i="1" a="1"/>
  <c r="O354" i="1" s="1"/>
  <c r="O355" i="1" a="1"/>
  <c r="O355" i="1" s="1"/>
  <c r="O356" i="1" a="1"/>
  <c r="O356" i="1" s="1"/>
  <c r="O357" i="1" a="1"/>
  <c r="O357" i="1" s="1"/>
  <c r="O358" i="1" a="1"/>
  <c r="O358" i="1" s="1"/>
  <c r="O359" i="1" a="1"/>
  <c r="O359" i="1" s="1"/>
  <c r="O360" i="1" a="1"/>
  <c r="O360" i="1" s="1"/>
  <c r="O361" i="1" a="1"/>
  <c r="O361" i="1" s="1"/>
  <c r="O362" i="1" a="1"/>
  <c r="O362" i="1" s="1"/>
  <c r="O363" i="1" a="1"/>
  <c r="O363" i="1" s="1"/>
  <c r="O364" i="1" a="1"/>
  <c r="O364" i="1" s="1"/>
  <c r="O365" i="1" a="1"/>
  <c r="O365" i="1" s="1"/>
  <c r="O366" i="1" a="1"/>
  <c r="O366" i="1" s="1"/>
  <c r="O367" i="1" a="1"/>
  <c r="O367" i="1" s="1"/>
  <c r="O368" i="1" a="1"/>
  <c r="O368" i="1" s="1"/>
  <c r="O369" i="1" a="1"/>
  <c r="O369" i="1" s="1"/>
  <c r="O370" i="1" a="1"/>
  <c r="O370" i="1" s="1"/>
  <c r="O371" i="1" a="1"/>
  <c r="O371" i="1" s="1"/>
  <c r="O372" i="1" a="1"/>
  <c r="O372" i="1" s="1"/>
  <c r="O373" i="1" a="1"/>
  <c r="O373" i="1" s="1"/>
  <c r="O374" i="1" a="1"/>
  <c r="O374" i="1" s="1"/>
  <c r="O375" i="1" a="1"/>
  <c r="O375" i="1" s="1"/>
  <c r="O376" i="1" a="1"/>
  <c r="O376" i="1" s="1"/>
  <c r="O377" i="1" a="1"/>
  <c r="O377" i="1" s="1"/>
  <c r="O378" i="1" a="1"/>
  <c r="O378" i="1" s="1"/>
  <c r="O379" i="1" a="1"/>
  <c r="O379" i="1" s="1"/>
  <c r="O380" i="1" a="1"/>
  <c r="O380" i="1" s="1"/>
  <c r="O381" i="1" a="1"/>
  <c r="O381" i="1" s="1"/>
  <c r="O382" i="1" a="1"/>
  <c r="O382" i="1" s="1"/>
  <c r="O383" i="1" a="1"/>
  <c r="O383" i="1" s="1"/>
  <c r="O384" i="1" a="1"/>
  <c r="O384" i="1" s="1"/>
  <c r="O385" i="1" a="1"/>
  <c r="O385" i="1" s="1"/>
  <c r="O386" i="1" a="1"/>
  <c r="O386" i="1" s="1"/>
  <c r="O387" i="1" a="1"/>
  <c r="O387" i="1" s="1"/>
  <c r="O388" i="1" a="1"/>
  <c r="O388" i="1" s="1"/>
  <c r="O389" i="1" a="1"/>
  <c r="O389" i="1" s="1"/>
  <c r="O390" i="1" a="1"/>
  <c r="O390" i="1" s="1"/>
  <c r="O391" i="1" a="1"/>
  <c r="O391" i="1" s="1"/>
  <c r="O392" i="1" a="1"/>
  <c r="O392" i="1" s="1"/>
  <c r="O393" i="1" a="1"/>
  <c r="O393" i="1" s="1"/>
  <c r="O394" i="1" a="1"/>
  <c r="O394" i="1" s="1"/>
  <c r="O395" i="1" a="1"/>
  <c r="O395" i="1" s="1"/>
  <c r="O396" i="1" a="1"/>
  <c r="O396" i="1" s="1"/>
  <c r="O397" i="1" a="1"/>
  <c r="O397" i="1" s="1"/>
  <c r="O398" i="1" a="1"/>
  <c r="O398" i="1" s="1"/>
  <c r="O399" i="1" a="1"/>
  <c r="O399" i="1" s="1"/>
  <c r="O400" i="1" a="1"/>
  <c r="O400" i="1" s="1"/>
  <c r="O401" i="1" a="1"/>
  <c r="O401" i="1" s="1"/>
  <c r="O402" i="1" a="1"/>
  <c r="O402" i="1" s="1"/>
  <c r="O403" i="1" a="1"/>
  <c r="O403" i="1" s="1"/>
  <c r="O404" i="1" a="1"/>
  <c r="O404" i="1" s="1"/>
  <c r="O405" i="1" a="1"/>
  <c r="O405" i="1" s="1"/>
  <c r="O406" i="1" a="1"/>
  <c r="O406" i="1" s="1"/>
  <c r="O407" i="1" a="1"/>
  <c r="O407" i="1" s="1"/>
  <c r="O408" i="1" a="1"/>
  <c r="O408" i="1" s="1"/>
  <c r="O409" i="1" a="1"/>
  <c r="O409" i="1" s="1"/>
  <c r="O410" i="1" a="1"/>
  <c r="O410" i="1" s="1"/>
  <c r="O411" i="1" a="1"/>
  <c r="O411" i="1" s="1"/>
  <c r="O412" i="1" a="1"/>
  <c r="O412" i="1" s="1"/>
  <c r="O413" i="1" a="1"/>
  <c r="O413" i="1" s="1"/>
  <c r="O414" i="1" a="1"/>
  <c r="O414" i="1" s="1"/>
  <c r="O415" i="1" a="1"/>
  <c r="O415" i="1" s="1"/>
  <c r="O416" i="1" a="1"/>
  <c r="O416" i="1" s="1"/>
  <c r="O417" i="1" a="1"/>
  <c r="O417" i="1" s="1"/>
  <c r="O418" i="1" a="1"/>
  <c r="O418" i="1" s="1"/>
  <c r="O419" i="1" a="1"/>
  <c r="O419" i="1" s="1"/>
  <c r="O420" i="1" a="1"/>
  <c r="O420" i="1" s="1"/>
  <c r="O421" i="1" a="1"/>
  <c r="O421" i="1" s="1"/>
  <c r="O422" i="1" a="1"/>
  <c r="O422" i="1" s="1"/>
  <c r="O423" i="1" a="1"/>
  <c r="O423" i="1" s="1"/>
  <c r="O424" i="1" a="1"/>
  <c r="O424" i="1" s="1"/>
  <c r="O425" i="1" a="1"/>
  <c r="O425" i="1" s="1"/>
  <c r="O426" i="1" a="1"/>
  <c r="O426" i="1" s="1"/>
  <c r="O427" i="1" a="1"/>
  <c r="O427" i="1" s="1"/>
  <c r="O428" i="1" a="1"/>
  <c r="O428" i="1" s="1"/>
  <c r="O429" i="1" a="1"/>
  <c r="O429" i="1" s="1"/>
  <c r="O430" i="1" a="1"/>
  <c r="O430" i="1" s="1"/>
  <c r="O431" i="1" a="1"/>
  <c r="O431" i="1" s="1"/>
  <c r="O432" i="1" a="1"/>
  <c r="O432" i="1" s="1"/>
  <c r="O433" i="1" a="1"/>
  <c r="O433" i="1" s="1"/>
  <c r="O434" i="1" a="1"/>
  <c r="O434" i="1" s="1"/>
  <c r="O435" i="1" a="1"/>
  <c r="O435" i="1" s="1"/>
  <c r="O436" i="1" a="1"/>
  <c r="O436" i="1" s="1"/>
  <c r="O437" i="1" a="1"/>
  <c r="O437" i="1" s="1"/>
  <c r="O438" i="1" a="1"/>
  <c r="O438" i="1" s="1"/>
  <c r="O439" i="1" a="1"/>
  <c r="O439" i="1" s="1"/>
  <c r="O440" i="1" a="1"/>
  <c r="O440" i="1" s="1"/>
  <c r="O441" i="1" a="1"/>
  <c r="O441" i="1" s="1"/>
  <c r="O442" i="1" a="1"/>
  <c r="O442" i="1" s="1"/>
  <c r="O443" i="1" a="1"/>
  <c r="O443" i="1" s="1"/>
  <c r="O444" i="1" a="1"/>
  <c r="O444" i="1" s="1"/>
  <c r="O445" i="1" a="1"/>
  <c r="O445" i="1" s="1"/>
  <c r="O446" i="1" a="1"/>
  <c r="O446" i="1" s="1"/>
  <c r="O447" i="1" a="1"/>
  <c r="O447" i="1" s="1"/>
  <c r="O448" i="1" a="1"/>
  <c r="O448" i="1" s="1"/>
  <c r="O449" i="1" a="1"/>
  <c r="O449" i="1" s="1"/>
  <c r="O450" i="1" a="1"/>
  <c r="O450" i="1" s="1"/>
  <c r="O451" i="1" a="1"/>
  <c r="O451" i="1" s="1"/>
  <c r="O452" i="1" a="1"/>
  <c r="O452" i="1" s="1"/>
  <c r="O453" i="1" a="1"/>
  <c r="O453" i="1" s="1"/>
  <c r="O454" i="1" a="1"/>
  <c r="O454" i="1" s="1"/>
  <c r="O455" i="1" a="1"/>
  <c r="O455" i="1" s="1"/>
  <c r="O456" i="1" a="1"/>
  <c r="O456" i="1" s="1"/>
  <c r="O457" i="1" a="1"/>
  <c r="O457" i="1" s="1"/>
  <c r="O458" i="1" a="1"/>
  <c r="O458" i="1" s="1"/>
  <c r="O459" i="1" a="1"/>
  <c r="O459" i="1" s="1"/>
  <c r="O460" i="1" a="1"/>
  <c r="O460" i="1" s="1"/>
  <c r="O461" i="1" a="1"/>
  <c r="O461" i="1" s="1"/>
  <c r="O462" i="1" a="1"/>
  <c r="O462" i="1" s="1"/>
  <c r="O463" i="1" a="1"/>
  <c r="O463" i="1" s="1"/>
  <c r="O464" i="1" a="1"/>
  <c r="O464" i="1" s="1"/>
  <c r="O465" i="1" a="1"/>
  <c r="O465" i="1" s="1"/>
  <c r="O466" i="1" a="1"/>
  <c r="O466" i="1" s="1"/>
  <c r="O467" i="1" a="1"/>
  <c r="O467" i="1" s="1"/>
  <c r="O468" i="1" a="1"/>
  <c r="O468" i="1" s="1"/>
  <c r="O469" i="1" a="1"/>
  <c r="O469" i="1" s="1"/>
  <c r="O470" i="1" a="1"/>
  <c r="O470" i="1" s="1"/>
  <c r="O471" i="1" a="1"/>
  <c r="O471" i="1" s="1"/>
  <c r="O472" i="1" a="1"/>
  <c r="O472" i="1" s="1"/>
  <c r="O473" i="1" a="1"/>
  <c r="O473" i="1" s="1"/>
  <c r="O474" i="1" a="1"/>
  <c r="O474" i="1" s="1"/>
  <c r="O475" i="1" a="1"/>
  <c r="O475" i="1" s="1"/>
  <c r="O476" i="1" a="1"/>
  <c r="O476" i="1" s="1"/>
  <c r="O477" i="1" a="1"/>
  <c r="O477" i="1" s="1"/>
  <c r="O478" i="1" a="1"/>
  <c r="O478" i="1" s="1"/>
  <c r="O479" i="1" a="1"/>
  <c r="O479" i="1" s="1"/>
  <c r="O480" i="1" a="1"/>
  <c r="O480" i="1" s="1"/>
  <c r="O481" i="1" a="1"/>
  <c r="O481" i="1" s="1"/>
  <c r="O482" i="1" a="1"/>
  <c r="O482" i="1" s="1"/>
  <c r="O483" i="1" a="1"/>
  <c r="O483" i="1" s="1"/>
  <c r="O484" i="1" a="1"/>
  <c r="O484" i="1" s="1"/>
  <c r="O485" i="1" a="1"/>
  <c r="O485" i="1" s="1"/>
  <c r="O486" i="1" a="1"/>
  <c r="O486" i="1" s="1"/>
  <c r="O487" i="1" a="1"/>
  <c r="O487" i="1" s="1"/>
  <c r="O488" i="1" a="1"/>
  <c r="O488" i="1" s="1"/>
  <c r="O489" i="1" a="1"/>
  <c r="O489" i="1" s="1"/>
  <c r="O490" i="1" a="1"/>
  <c r="O490" i="1" s="1"/>
  <c r="O491" i="1" a="1"/>
  <c r="O491" i="1" s="1"/>
  <c r="O492" i="1" a="1"/>
  <c r="O492" i="1" s="1"/>
  <c r="O493" i="1" a="1"/>
  <c r="O493" i="1" s="1"/>
  <c r="O494" i="1" a="1"/>
  <c r="O494" i="1" s="1"/>
  <c r="O495" i="1" a="1"/>
  <c r="O495" i="1" s="1"/>
  <c r="O496" i="1" a="1"/>
  <c r="O496" i="1" s="1"/>
  <c r="O497" i="1" a="1"/>
  <c r="O497" i="1" s="1"/>
  <c r="O498" i="1" a="1"/>
  <c r="O498" i="1" s="1"/>
  <c r="O499" i="1" a="1"/>
  <c r="O499" i="1" s="1"/>
  <c r="O500" i="1" a="1"/>
  <c r="O500" i="1" s="1"/>
  <c r="O501" i="1" a="1"/>
  <c r="O501" i="1" s="1"/>
  <c r="O502" i="1" a="1"/>
  <c r="O502" i="1" s="1"/>
  <c r="O503" i="1" a="1"/>
  <c r="O503" i="1" s="1"/>
  <c r="O504" i="1" a="1"/>
  <c r="O504" i="1" s="1"/>
  <c r="O505" i="1" a="1"/>
  <c r="O505" i="1" s="1"/>
  <c r="O506" i="1" a="1"/>
  <c r="O506" i="1" s="1"/>
  <c r="O507" i="1" a="1"/>
  <c r="O507" i="1" s="1"/>
  <c r="O508" i="1" a="1"/>
  <c r="O508" i="1" s="1"/>
  <c r="O509" i="1" a="1"/>
  <c r="O509" i="1" s="1"/>
  <c r="O510" i="1" a="1"/>
  <c r="O510" i="1" s="1"/>
  <c r="O511" i="1" a="1"/>
  <c r="O511" i="1" s="1"/>
  <c r="O512" i="1" a="1"/>
  <c r="O512" i="1" s="1"/>
  <c r="O513" i="1" a="1"/>
  <c r="O513" i="1" s="1"/>
  <c r="O514" i="1" a="1"/>
  <c r="O514" i="1" s="1"/>
  <c r="O515" i="1" a="1"/>
  <c r="O515" i="1" s="1"/>
  <c r="O516" i="1" a="1"/>
  <c r="O516" i="1" s="1"/>
  <c r="O517" i="1" a="1"/>
  <c r="O517" i="1" s="1"/>
  <c r="O518" i="1" a="1"/>
  <c r="O518" i="1" s="1"/>
  <c r="O519" i="1" a="1"/>
  <c r="O519" i="1" s="1"/>
  <c r="O520" i="1" a="1"/>
  <c r="O520" i="1" s="1"/>
  <c r="O521" i="1" a="1"/>
  <c r="O521" i="1" s="1"/>
  <c r="O522" i="1" a="1"/>
  <c r="O522" i="1" s="1"/>
  <c r="O523" i="1" a="1"/>
  <c r="O523" i="1" s="1"/>
  <c r="O524" i="1" a="1"/>
  <c r="O524" i="1" s="1"/>
  <c r="O525" i="1" a="1"/>
  <c r="O525" i="1" s="1"/>
  <c r="O526" i="1" a="1"/>
  <c r="O526" i="1" s="1"/>
  <c r="O527" i="1" a="1"/>
  <c r="O527" i="1" s="1"/>
  <c r="O528" i="1" a="1"/>
  <c r="O528" i="1" s="1"/>
  <c r="O529" i="1" a="1"/>
  <c r="O529" i="1" s="1"/>
  <c r="O530" i="1" a="1"/>
  <c r="O530" i="1" s="1"/>
  <c r="O531" i="1" a="1"/>
  <c r="O531" i="1" s="1"/>
  <c r="O532" i="1" a="1"/>
  <c r="O532" i="1" s="1"/>
  <c r="O533" i="1" a="1"/>
  <c r="O533" i="1" s="1"/>
  <c r="O534" i="1" a="1"/>
  <c r="O534" i="1" s="1"/>
  <c r="O535" i="1" a="1"/>
  <c r="O535" i="1" s="1"/>
  <c r="O536" i="1" a="1"/>
  <c r="O536" i="1" s="1"/>
  <c r="O537" i="1" a="1"/>
  <c r="O537" i="1" s="1"/>
  <c r="O538" i="1" a="1"/>
  <c r="O538" i="1" s="1"/>
  <c r="O539" i="1" a="1"/>
  <c r="O539" i="1" s="1"/>
  <c r="O540" i="1" a="1"/>
  <c r="O540" i="1" s="1"/>
  <c r="O541" i="1" a="1"/>
  <c r="O541" i="1" s="1"/>
  <c r="O542" i="1" a="1"/>
  <c r="O542" i="1" s="1"/>
  <c r="O543" i="1" a="1"/>
  <c r="O543" i="1" s="1"/>
  <c r="O544" i="1" a="1"/>
  <c r="O544" i="1" s="1"/>
  <c r="O545" i="1" a="1"/>
  <c r="O545" i="1" s="1"/>
  <c r="O546" i="1" a="1"/>
  <c r="O546" i="1" s="1"/>
  <c r="O547" i="1" a="1"/>
  <c r="O547" i="1" s="1"/>
  <c r="O548" i="1" a="1"/>
  <c r="O548" i="1" s="1"/>
  <c r="O549" i="1" a="1"/>
  <c r="O549" i="1" s="1"/>
  <c r="O550" i="1" a="1"/>
  <c r="O550" i="1" s="1"/>
  <c r="O551" i="1" a="1"/>
  <c r="O551" i="1" s="1"/>
  <c r="O552" i="1" a="1"/>
  <c r="O552" i="1" s="1"/>
  <c r="O553" i="1" a="1"/>
  <c r="O553" i="1" s="1"/>
  <c r="O554" i="1" a="1"/>
  <c r="O554" i="1" s="1"/>
  <c r="O555" i="1" a="1"/>
  <c r="O555" i="1" s="1"/>
  <c r="O556" i="1" a="1"/>
  <c r="O556" i="1" s="1"/>
  <c r="O557" i="1" a="1"/>
  <c r="O557" i="1" s="1"/>
  <c r="O558" i="1" a="1"/>
  <c r="O558" i="1" s="1"/>
  <c r="O559" i="1" a="1"/>
  <c r="O559" i="1" s="1"/>
  <c r="O560" i="1" a="1"/>
  <c r="O560" i="1" s="1"/>
  <c r="O561" i="1" a="1"/>
  <c r="O561" i="1" s="1"/>
  <c r="O562" i="1" a="1"/>
  <c r="O562" i="1" s="1"/>
  <c r="O563" i="1" a="1"/>
  <c r="O563" i="1" s="1"/>
  <c r="O564" i="1" a="1"/>
  <c r="O564" i="1" s="1"/>
  <c r="O565" i="1" a="1"/>
  <c r="O565" i="1" s="1"/>
  <c r="O566" i="1" a="1"/>
  <c r="O566" i="1" s="1"/>
  <c r="O567" i="1" a="1"/>
  <c r="O567" i="1" s="1"/>
  <c r="O568" i="1" a="1"/>
  <c r="O568" i="1" s="1"/>
  <c r="O569" i="1" a="1"/>
  <c r="O569" i="1" s="1"/>
  <c r="O570" i="1" a="1"/>
  <c r="O570" i="1" s="1"/>
  <c r="O571" i="1" a="1"/>
  <c r="O571" i="1" s="1"/>
  <c r="O572" i="1" a="1"/>
  <c r="O572" i="1" s="1"/>
  <c r="O573" i="1" a="1"/>
  <c r="O573" i="1" s="1"/>
  <c r="O574" i="1" a="1"/>
  <c r="O574" i="1" s="1"/>
  <c r="O575" i="1" a="1"/>
  <c r="O575" i="1" s="1"/>
  <c r="O576" i="1" a="1"/>
  <c r="O576" i="1" s="1"/>
  <c r="O577" i="1" a="1"/>
  <c r="O577" i="1" s="1"/>
  <c r="O578" i="1" a="1"/>
  <c r="O578" i="1" s="1"/>
  <c r="O579" i="1" a="1"/>
  <c r="O579" i="1" s="1"/>
  <c r="O580" i="1" a="1"/>
  <c r="O580" i="1" s="1"/>
  <c r="O581" i="1" a="1"/>
  <c r="O581" i="1" s="1"/>
  <c r="O582" i="1" a="1"/>
  <c r="O582" i="1" s="1"/>
  <c r="O583" i="1" a="1"/>
  <c r="O583" i="1" s="1"/>
  <c r="O584" i="1" a="1"/>
  <c r="O584" i="1" s="1"/>
  <c r="O585" i="1" a="1"/>
  <c r="O585" i="1" s="1"/>
  <c r="O586" i="1" a="1"/>
  <c r="O586" i="1" s="1"/>
  <c r="O587" i="1" a="1"/>
  <c r="O587" i="1" s="1"/>
  <c r="O588" i="1" a="1"/>
  <c r="O588" i="1" s="1"/>
  <c r="O589" i="1" a="1"/>
  <c r="O589" i="1" s="1"/>
  <c r="O590" i="1" a="1"/>
  <c r="O590" i="1" s="1"/>
  <c r="O591" i="1" a="1"/>
  <c r="O591" i="1" s="1"/>
  <c r="O592" i="1" a="1"/>
  <c r="O592" i="1" s="1"/>
  <c r="O593" i="1" a="1"/>
  <c r="O593" i="1" s="1"/>
  <c r="O594" i="1" a="1"/>
  <c r="O594" i="1" s="1"/>
  <c r="O595" i="1" a="1"/>
  <c r="O595" i="1" s="1"/>
  <c r="O596" i="1" a="1"/>
  <c r="O596" i="1" s="1"/>
  <c r="O597" i="1" a="1"/>
  <c r="O597" i="1" s="1"/>
  <c r="O598" i="1" a="1"/>
  <c r="O598" i="1" s="1"/>
  <c r="O599" i="1" a="1"/>
  <c r="O599" i="1" s="1"/>
  <c r="O600" i="1" a="1"/>
  <c r="O600" i="1" s="1"/>
  <c r="O601" i="1" a="1"/>
  <c r="O601" i="1" s="1"/>
  <c r="O602" i="1" a="1"/>
  <c r="O602" i="1" s="1"/>
  <c r="O603" i="1" a="1"/>
  <c r="O603" i="1" s="1"/>
  <c r="O604" i="1" a="1"/>
  <c r="O604" i="1" s="1"/>
  <c r="O605" i="1" a="1"/>
  <c r="O605" i="1" s="1"/>
  <c r="O606" i="1" a="1"/>
  <c r="O606" i="1" s="1"/>
  <c r="O607" i="1" a="1"/>
  <c r="O607" i="1" s="1"/>
  <c r="O608" i="1" a="1"/>
  <c r="O608" i="1" s="1"/>
  <c r="O609" i="1" a="1"/>
  <c r="O609" i="1" s="1"/>
  <c r="O610" i="1" a="1"/>
  <c r="O610" i="1" s="1"/>
  <c r="O611" i="1" a="1"/>
  <c r="O611" i="1" s="1"/>
  <c r="O612" i="1" a="1"/>
  <c r="O612" i="1" s="1"/>
  <c r="O613" i="1" a="1"/>
  <c r="O613" i="1" s="1"/>
  <c r="O614" i="1" a="1"/>
  <c r="O614" i="1" s="1"/>
  <c r="O615" i="1" a="1"/>
  <c r="O615" i="1" s="1"/>
  <c r="O616" i="1" a="1"/>
  <c r="O616" i="1" s="1"/>
  <c r="O617" i="1" a="1"/>
  <c r="O617" i="1" s="1"/>
  <c r="O618" i="1" a="1"/>
  <c r="O618" i="1" s="1"/>
  <c r="O619" i="1" a="1"/>
  <c r="O619" i="1" s="1"/>
  <c r="O620" i="1" a="1"/>
  <c r="O620" i="1" s="1"/>
  <c r="O621" i="1" a="1"/>
  <c r="O621" i="1" s="1"/>
  <c r="O622" i="1" a="1"/>
  <c r="O622" i="1" s="1"/>
  <c r="O623" i="1" a="1"/>
  <c r="O623" i="1" s="1"/>
  <c r="O624" i="1" a="1"/>
  <c r="O624" i="1" s="1"/>
  <c r="O625" i="1" a="1"/>
  <c r="O625" i="1" s="1"/>
  <c r="O626" i="1" a="1"/>
  <c r="O626" i="1" s="1"/>
  <c r="O627" i="1" a="1"/>
  <c r="O627" i="1" s="1"/>
  <c r="O628" i="1" a="1"/>
  <c r="O628" i="1" s="1"/>
  <c r="O629" i="1" a="1"/>
  <c r="O629" i="1" s="1"/>
  <c r="O630" i="1" a="1"/>
  <c r="O630" i="1" s="1"/>
  <c r="O631" i="1" a="1"/>
  <c r="O631" i="1" s="1"/>
  <c r="O632" i="1" a="1"/>
  <c r="O632" i="1" s="1"/>
  <c r="O633" i="1" a="1"/>
  <c r="O633" i="1" s="1"/>
  <c r="O634" i="1" a="1"/>
  <c r="O634" i="1" s="1"/>
  <c r="O635" i="1" a="1"/>
  <c r="O635" i="1" s="1"/>
  <c r="O636" i="1" a="1"/>
  <c r="O636" i="1" s="1"/>
  <c r="O637" i="1" a="1"/>
  <c r="O637" i="1" s="1"/>
  <c r="O638" i="1" a="1"/>
  <c r="O638" i="1" s="1"/>
  <c r="O639" i="1" a="1"/>
  <c r="O639" i="1" s="1"/>
  <c r="O640" i="1" a="1"/>
  <c r="O640" i="1" s="1"/>
  <c r="O641" i="1" a="1"/>
  <c r="O641" i="1" s="1"/>
  <c r="O642" i="1" a="1"/>
  <c r="O642" i="1" s="1"/>
  <c r="O643" i="1" a="1"/>
  <c r="O643" i="1" s="1"/>
  <c r="O644" i="1" a="1"/>
  <c r="O644" i="1" s="1"/>
  <c r="O645" i="1" a="1"/>
  <c r="O645" i="1" s="1"/>
  <c r="O646" i="1" a="1"/>
  <c r="O646" i="1" s="1"/>
  <c r="O647" i="1" a="1"/>
  <c r="O647" i="1" s="1"/>
  <c r="O648" i="1" a="1"/>
  <c r="O648" i="1" s="1"/>
  <c r="O649" i="1" a="1"/>
  <c r="O649" i="1" s="1"/>
  <c r="O650" i="1" a="1"/>
  <c r="O650" i="1" s="1"/>
  <c r="O651" i="1" a="1"/>
  <c r="O651" i="1" s="1"/>
  <c r="O652" i="1" a="1"/>
  <c r="O652" i="1" s="1"/>
  <c r="O653" i="1" a="1"/>
  <c r="O653" i="1" s="1"/>
  <c r="O654" i="1" a="1"/>
  <c r="O654" i="1" s="1"/>
  <c r="O655" i="1" a="1"/>
  <c r="O655" i="1" s="1"/>
  <c r="O656" i="1" a="1"/>
  <c r="O656" i="1" s="1"/>
  <c r="O657" i="1" a="1"/>
  <c r="O657" i="1" s="1"/>
  <c r="O658" i="1" a="1"/>
  <c r="O658" i="1" s="1"/>
  <c r="O659" i="1" a="1"/>
  <c r="O659" i="1" s="1"/>
  <c r="O660" i="1" a="1"/>
  <c r="O660" i="1" s="1"/>
  <c r="O661" i="1" a="1"/>
  <c r="O661" i="1" s="1"/>
  <c r="O662" i="1" a="1"/>
  <c r="O662" i="1" s="1"/>
  <c r="O663" i="1" a="1"/>
  <c r="O663" i="1" s="1"/>
  <c r="O664" i="1" a="1"/>
  <c r="O664" i="1" s="1"/>
  <c r="O665" i="1" a="1"/>
  <c r="O665" i="1" s="1"/>
  <c r="O666" i="1" a="1"/>
  <c r="O666" i="1" s="1"/>
  <c r="O667" i="1" a="1"/>
  <c r="O667" i="1" s="1"/>
  <c r="O668" i="1" a="1"/>
  <c r="O668" i="1" s="1"/>
  <c r="O669" i="1" a="1"/>
  <c r="O669" i="1" s="1"/>
  <c r="O670" i="1" a="1"/>
  <c r="O670" i="1" s="1"/>
  <c r="O671" i="1" a="1"/>
  <c r="O671" i="1" s="1"/>
  <c r="O672" i="1" a="1"/>
  <c r="O672" i="1" s="1"/>
  <c r="O673" i="1" a="1"/>
  <c r="O673" i="1" s="1"/>
  <c r="O674" i="1" a="1"/>
  <c r="O674" i="1" s="1"/>
  <c r="O675" i="1" a="1"/>
  <c r="O675" i="1" s="1"/>
  <c r="O676" i="1" a="1"/>
  <c r="O676" i="1" s="1"/>
  <c r="O677" i="1" a="1"/>
  <c r="O677" i="1" s="1"/>
  <c r="O678" i="1" a="1"/>
  <c r="O678" i="1" s="1"/>
  <c r="O679" i="1" a="1"/>
  <c r="O679" i="1" s="1"/>
  <c r="O680" i="1" a="1"/>
  <c r="O680" i="1" s="1"/>
  <c r="O681" i="1" a="1"/>
  <c r="O681" i="1" s="1"/>
  <c r="O682" i="1" a="1"/>
  <c r="O682" i="1" s="1"/>
  <c r="O683" i="1" a="1"/>
  <c r="O683" i="1" s="1"/>
  <c r="O684" i="1" a="1"/>
  <c r="O684" i="1" s="1"/>
  <c r="O685" i="1" a="1"/>
  <c r="O685" i="1" s="1"/>
  <c r="O686" i="1" a="1"/>
  <c r="O686" i="1" s="1"/>
  <c r="O687" i="1" a="1"/>
  <c r="O687" i="1" s="1"/>
  <c r="O688" i="1" a="1"/>
  <c r="O688" i="1" s="1"/>
  <c r="O689" i="1" a="1"/>
  <c r="O689" i="1" s="1"/>
  <c r="O690" i="1" a="1"/>
  <c r="O690" i="1" s="1"/>
  <c r="O691" i="1" a="1"/>
  <c r="O691" i="1" s="1"/>
  <c r="O692" i="1" a="1"/>
  <c r="O692" i="1" s="1"/>
  <c r="O693" i="1" a="1"/>
  <c r="O693" i="1" s="1"/>
  <c r="O694" i="1" a="1"/>
  <c r="O694" i="1" s="1"/>
  <c r="O695" i="1" a="1"/>
  <c r="O695" i="1" s="1"/>
  <c r="O696" i="1" a="1"/>
  <c r="O696" i="1" s="1"/>
  <c r="O697" i="1" a="1"/>
  <c r="O697" i="1" s="1"/>
  <c r="O698" i="1" a="1"/>
  <c r="O698" i="1" s="1"/>
  <c r="O699" i="1" a="1"/>
  <c r="O699" i="1" s="1"/>
  <c r="O700" i="1" a="1"/>
  <c r="O700" i="1" s="1"/>
  <c r="O701" i="1" a="1"/>
  <c r="O701" i="1" s="1"/>
  <c r="O702" i="1" a="1"/>
  <c r="O702" i="1" s="1"/>
  <c r="O703" i="1" a="1"/>
  <c r="O703" i="1" s="1"/>
  <c r="O704" i="1" a="1"/>
  <c r="O704" i="1" s="1"/>
  <c r="O705" i="1" a="1"/>
  <c r="O705" i="1" s="1"/>
  <c r="O706" i="1" a="1"/>
  <c r="O706" i="1" s="1"/>
  <c r="O707" i="1" a="1"/>
  <c r="O707" i="1" s="1"/>
  <c r="O708" i="1" a="1"/>
  <c r="O708" i="1" s="1"/>
  <c r="O709" i="1" a="1"/>
  <c r="O709" i="1" s="1"/>
  <c r="O710" i="1" a="1"/>
  <c r="O710" i="1" s="1"/>
  <c r="O711" i="1" a="1"/>
  <c r="O711" i="1" s="1"/>
  <c r="O712" i="1" a="1"/>
  <c r="O712" i="1" s="1"/>
  <c r="O713" i="1" a="1"/>
  <c r="O713" i="1" s="1"/>
  <c r="O714" i="1" a="1"/>
  <c r="O714" i="1" s="1"/>
  <c r="O715" i="1" a="1"/>
  <c r="O715" i="1" s="1"/>
  <c r="O716" i="1" a="1"/>
  <c r="O716" i="1" s="1"/>
  <c r="O717" i="1" a="1"/>
  <c r="O717" i="1" s="1"/>
  <c r="O718" i="1" a="1"/>
  <c r="O718" i="1" s="1"/>
  <c r="O719" i="1" a="1"/>
  <c r="O719" i="1" s="1"/>
  <c r="O720" i="1" a="1"/>
  <c r="O720" i="1" s="1"/>
  <c r="O721" i="1" a="1"/>
  <c r="O721" i="1" s="1"/>
  <c r="O722" i="1" a="1"/>
  <c r="O722" i="1" s="1"/>
  <c r="O723" i="1" a="1"/>
  <c r="O723" i="1" s="1"/>
  <c r="O724" i="1" a="1"/>
  <c r="O724" i="1" s="1"/>
  <c r="O725" i="1" a="1"/>
  <c r="O725" i="1" s="1"/>
  <c r="O726" i="1" a="1"/>
  <c r="O726" i="1" s="1"/>
  <c r="O727" i="1" a="1"/>
  <c r="O727" i="1" s="1"/>
  <c r="O728" i="1" a="1"/>
  <c r="O728" i="1" s="1"/>
  <c r="O729" i="1" a="1"/>
  <c r="O729" i="1" s="1"/>
  <c r="O730" i="1" a="1"/>
  <c r="O730" i="1" s="1"/>
  <c r="O731" i="1" a="1"/>
  <c r="O731" i="1" s="1"/>
  <c r="O732" i="1" a="1"/>
  <c r="O732" i="1" s="1"/>
  <c r="O733" i="1" a="1"/>
  <c r="O733" i="1" s="1"/>
  <c r="O734" i="1" a="1"/>
  <c r="O734" i="1" s="1"/>
  <c r="O735" i="1" a="1"/>
  <c r="O735" i="1" s="1"/>
  <c r="O736" i="1" a="1"/>
  <c r="O736" i="1" s="1"/>
  <c r="O737" i="1" a="1"/>
  <c r="O737" i="1" s="1"/>
  <c r="O738" i="1" a="1"/>
  <c r="O738" i="1" s="1"/>
  <c r="O739" i="1" a="1"/>
  <c r="O739" i="1" s="1"/>
  <c r="O740" i="1" a="1"/>
  <c r="O740" i="1" s="1"/>
  <c r="O741" i="1" a="1"/>
  <c r="O741" i="1" s="1"/>
  <c r="O742" i="1" a="1"/>
  <c r="O742" i="1" s="1"/>
  <c r="O743" i="1" a="1"/>
  <c r="O743" i="1" s="1"/>
  <c r="O744" i="1" a="1"/>
  <c r="O744" i="1" s="1"/>
  <c r="O745" i="1" a="1"/>
  <c r="O745" i="1" s="1"/>
  <c r="O746" i="1" a="1"/>
  <c r="O746" i="1" s="1"/>
  <c r="O747" i="1" a="1"/>
  <c r="O747" i="1" s="1"/>
  <c r="O748" i="1" a="1"/>
  <c r="O748" i="1" s="1"/>
  <c r="O749" i="1" a="1"/>
  <c r="O749" i="1" s="1"/>
  <c r="O750" i="1" a="1"/>
  <c r="O750" i="1" s="1"/>
  <c r="O751" i="1" a="1"/>
  <c r="O751" i="1" s="1"/>
  <c r="O752" i="1" a="1"/>
  <c r="O752" i="1" s="1"/>
  <c r="O753" i="1" a="1"/>
  <c r="O753" i="1" s="1"/>
  <c r="O754" i="1" a="1"/>
  <c r="O754" i="1" s="1"/>
  <c r="O755" i="1" a="1"/>
  <c r="O755" i="1" s="1"/>
  <c r="O756" i="1" a="1"/>
  <c r="O756" i="1" s="1"/>
  <c r="O757" i="1" a="1"/>
  <c r="O757" i="1" s="1"/>
  <c r="O758" i="1" a="1"/>
  <c r="O758" i="1" s="1"/>
  <c r="O759" i="1" a="1"/>
  <c r="O759" i="1" s="1"/>
  <c r="O760" i="1" a="1"/>
  <c r="O760" i="1" s="1"/>
  <c r="O761" i="1" a="1"/>
  <c r="O761" i="1" s="1"/>
  <c r="O762" i="1" a="1"/>
  <c r="O762" i="1" s="1"/>
  <c r="O763" i="1" a="1"/>
  <c r="O763" i="1" s="1"/>
  <c r="O764" i="1" a="1"/>
  <c r="O764" i="1" s="1"/>
  <c r="O765" i="1" a="1"/>
  <c r="O765" i="1" s="1"/>
  <c r="O766" i="1" a="1"/>
  <c r="O766" i="1" s="1"/>
  <c r="O767" i="1" a="1"/>
  <c r="O767" i="1" s="1"/>
  <c r="O768" i="1" a="1"/>
  <c r="O768" i="1" s="1"/>
  <c r="O769" i="1" a="1"/>
  <c r="O769" i="1" s="1"/>
  <c r="O770" i="1" a="1"/>
  <c r="O770" i="1" s="1"/>
  <c r="O771" i="1" a="1"/>
  <c r="O771" i="1" s="1"/>
  <c r="O772" i="1" a="1"/>
  <c r="O772" i="1" s="1"/>
  <c r="O773" i="1" a="1"/>
  <c r="O773" i="1" s="1"/>
  <c r="O774" i="1" a="1"/>
  <c r="O774" i="1" s="1"/>
  <c r="O775" i="1" a="1"/>
  <c r="O775" i="1" s="1"/>
  <c r="O776" i="1" a="1"/>
  <c r="O776" i="1" s="1"/>
  <c r="O777" i="1" a="1"/>
  <c r="O777" i="1" s="1"/>
  <c r="O778" i="1" a="1"/>
  <c r="O778" i="1" s="1"/>
  <c r="O779" i="1" a="1"/>
  <c r="O779" i="1" s="1"/>
  <c r="O780" i="1" a="1"/>
  <c r="O780" i="1" s="1"/>
  <c r="O781" i="1" a="1"/>
  <c r="O781" i="1" s="1"/>
  <c r="O782" i="1" a="1"/>
  <c r="O782" i="1" s="1"/>
  <c r="O783" i="1" a="1"/>
  <c r="O783" i="1" s="1"/>
  <c r="O784" i="1" a="1"/>
  <c r="O784" i="1" s="1"/>
  <c r="O785" i="1" a="1"/>
  <c r="O785" i="1" s="1"/>
  <c r="O786" i="1" a="1"/>
  <c r="O786" i="1" s="1"/>
  <c r="O787" i="1" a="1"/>
  <c r="O787" i="1" s="1"/>
  <c r="O788" i="1" a="1"/>
  <c r="O788" i="1" s="1"/>
  <c r="O789" i="1" a="1"/>
  <c r="O789" i="1" s="1"/>
  <c r="O790" i="1" a="1"/>
  <c r="O790" i="1" s="1"/>
  <c r="O791" i="1" a="1"/>
  <c r="O791" i="1" s="1"/>
  <c r="O792" i="1" a="1"/>
  <c r="O792" i="1" s="1"/>
  <c r="O793" i="1" a="1"/>
  <c r="O793" i="1" s="1"/>
  <c r="O794" i="1" a="1"/>
  <c r="O794" i="1" s="1"/>
  <c r="O795" i="1" a="1"/>
  <c r="O795" i="1" s="1"/>
  <c r="O796" i="1" a="1"/>
  <c r="O796" i="1" s="1"/>
  <c r="O797" i="1" a="1"/>
  <c r="O797" i="1" s="1"/>
  <c r="O798" i="1" a="1"/>
  <c r="O798" i="1" s="1"/>
  <c r="O799" i="1" a="1"/>
  <c r="O799" i="1" s="1"/>
  <c r="O800" i="1" a="1"/>
  <c r="O800" i="1" s="1"/>
  <c r="O801" i="1" a="1"/>
  <c r="O801" i="1" s="1"/>
  <c r="O802" i="1" a="1"/>
  <c r="O802" i="1" s="1"/>
  <c r="O803" i="1" a="1"/>
  <c r="O803" i="1" s="1"/>
  <c r="O804" i="1" a="1"/>
  <c r="O804" i="1" s="1"/>
  <c r="O805" i="1" a="1"/>
  <c r="O805" i="1" s="1"/>
  <c r="O806" i="1" a="1"/>
  <c r="O806" i="1" s="1"/>
  <c r="O807" i="1" a="1"/>
  <c r="O807" i="1" s="1"/>
  <c r="O808" i="1" a="1"/>
  <c r="O808" i="1" s="1"/>
  <c r="O809" i="1" a="1"/>
  <c r="O809" i="1" s="1"/>
  <c r="O810" i="1" a="1"/>
  <c r="O810" i="1" s="1"/>
  <c r="O811" i="1" a="1"/>
  <c r="O811" i="1" s="1"/>
  <c r="O812" i="1" a="1"/>
  <c r="O812" i="1" s="1"/>
  <c r="O813" i="1" a="1"/>
  <c r="O813" i="1" s="1"/>
  <c r="O814" i="1" a="1"/>
  <c r="O814" i="1" s="1"/>
  <c r="O815" i="1" a="1"/>
  <c r="O815" i="1" s="1"/>
  <c r="O816" i="1" a="1"/>
  <c r="O816" i="1" s="1"/>
  <c r="O817" i="1" a="1"/>
  <c r="O817" i="1" s="1"/>
  <c r="O818" i="1" a="1"/>
  <c r="O818" i="1" s="1"/>
  <c r="O819" i="1" a="1"/>
  <c r="O819" i="1" s="1"/>
  <c r="O820" i="1" a="1"/>
  <c r="O820" i="1" s="1"/>
  <c r="O821" i="1" a="1"/>
  <c r="O821" i="1" s="1"/>
  <c r="O822" i="1" a="1"/>
  <c r="O822" i="1" s="1"/>
  <c r="O823" i="1" a="1"/>
  <c r="O823" i="1" s="1"/>
  <c r="O824" i="1" a="1"/>
  <c r="O824" i="1" s="1"/>
  <c r="O825" i="1" a="1"/>
  <c r="O825" i="1" s="1"/>
  <c r="O826" i="1" a="1"/>
  <c r="O826" i="1" s="1"/>
  <c r="O827" i="1" a="1"/>
  <c r="O827" i="1" s="1"/>
  <c r="O828" i="1" a="1"/>
  <c r="O828" i="1" s="1"/>
  <c r="O829" i="1" a="1"/>
  <c r="O829" i="1" s="1"/>
  <c r="O830" i="1" a="1"/>
  <c r="O830" i="1" s="1"/>
  <c r="O831" i="1" a="1"/>
  <c r="O831" i="1" s="1"/>
  <c r="O832" i="1" a="1"/>
  <c r="O832" i="1" s="1"/>
  <c r="O833" i="1" a="1"/>
  <c r="O833" i="1" s="1"/>
  <c r="O834" i="1" a="1"/>
  <c r="O834" i="1" s="1"/>
  <c r="O835" i="1" a="1"/>
  <c r="O835" i="1" s="1"/>
  <c r="O836" i="1" a="1"/>
  <c r="O836" i="1" s="1"/>
  <c r="O837" i="1" a="1"/>
  <c r="O837" i="1" s="1"/>
  <c r="O838" i="1" a="1"/>
  <c r="O838" i="1" s="1"/>
  <c r="O839" i="1" a="1"/>
  <c r="O839" i="1" s="1"/>
  <c r="O840" i="1" a="1"/>
  <c r="O840" i="1" s="1"/>
  <c r="O841" i="1" a="1"/>
  <c r="O841" i="1" s="1"/>
  <c r="O842" i="1" a="1"/>
  <c r="O842" i="1" s="1"/>
  <c r="O843" i="1" a="1"/>
  <c r="O843" i="1" s="1"/>
  <c r="O844" i="1" a="1"/>
  <c r="O844" i="1" s="1"/>
  <c r="O845" i="1" a="1"/>
  <c r="O845" i="1" s="1"/>
  <c r="O846" i="1" a="1"/>
  <c r="O846" i="1" s="1"/>
  <c r="O847" i="1" a="1"/>
  <c r="O847" i="1" s="1"/>
  <c r="O848" i="1" a="1"/>
  <c r="O848" i="1" s="1"/>
  <c r="O849" i="1" a="1"/>
  <c r="O849" i="1" s="1"/>
  <c r="O850" i="1" a="1"/>
  <c r="O850" i="1" s="1"/>
  <c r="O851" i="1" a="1"/>
  <c r="O851" i="1" s="1"/>
  <c r="O852" i="1" a="1"/>
  <c r="O852" i="1" s="1"/>
  <c r="O853" i="1" a="1"/>
  <c r="O853" i="1" s="1"/>
  <c r="O854" i="1" a="1"/>
  <c r="O854" i="1" s="1"/>
  <c r="O855" i="1" a="1"/>
  <c r="O855" i="1" s="1"/>
  <c r="O856" i="1" a="1"/>
  <c r="O856" i="1" s="1"/>
  <c r="O857" i="1" a="1"/>
  <c r="O857" i="1" s="1"/>
  <c r="O858" i="1" a="1"/>
  <c r="O858" i="1" s="1"/>
  <c r="O859" i="1" a="1"/>
  <c r="O859" i="1" s="1"/>
  <c r="O860" i="1" a="1"/>
  <c r="O860" i="1" s="1"/>
  <c r="O861" i="1" a="1"/>
  <c r="O861" i="1" s="1"/>
  <c r="O862" i="1" a="1"/>
  <c r="O862" i="1" s="1"/>
  <c r="O863" i="1" a="1"/>
  <c r="O863" i="1" s="1"/>
  <c r="O864" i="1" a="1"/>
  <c r="O864" i="1" s="1"/>
  <c r="O865" i="1" a="1"/>
  <c r="O865" i="1" s="1"/>
  <c r="O866" i="1" a="1"/>
  <c r="O866" i="1" s="1"/>
  <c r="O867" i="1" a="1"/>
  <c r="O867" i="1" s="1"/>
  <c r="O868" i="1" a="1"/>
  <c r="O868" i="1" s="1"/>
  <c r="O869" i="1" a="1"/>
  <c r="O869" i="1" s="1"/>
  <c r="O870" i="1" a="1"/>
  <c r="O870" i="1" s="1"/>
  <c r="O871" i="1" a="1"/>
  <c r="O871" i="1" s="1"/>
  <c r="O872" i="1" a="1"/>
  <c r="O872" i="1" s="1"/>
  <c r="O873" i="1" a="1"/>
  <c r="O873" i="1" s="1"/>
  <c r="O874" i="1" a="1"/>
  <c r="O874" i="1" s="1"/>
  <c r="O875" i="1" a="1"/>
  <c r="O875" i="1" s="1"/>
  <c r="O876" i="1" a="1"/>
  <c r="O876" i="1" s="1"/>
  <c r="O877" i="1" a="1"/>
  <c r="O877" i="1" s="1"/>
  <c r="O878" i="1" a="1"/>
  <c r="O878" i="1" s="1"/>
  <c r="O879" i="1" a="1"/>
  <c r="O879" i="1" s="1"/>
  <c r="O880" i="1" a="1"/>
  <c r="O880" i="1" s="1"/>
  <c r="O881" i="1" a="1"/>
  <c r="O881" i="1" s="1"/>
  <c r="O882" i="1" a="1"/>
  <c r="O882" i="1" s="1"/>
  <c r="O883" i="1" a="1"/>
  <c r="O883" i="1" s="1"/>
  <c r="O884" i="1" a="1"/>
  <c r="O884" i="1" s="1"/>
  <c r="O885" i="1" a="1"/>
  <c r="O885" i="1" s="1"/>
  <c r="O886" i="1" a="1"/>
  <c r="O886" i="1" s="1"/>
  <c r="O887" i="1" a="1"/>
  <c r="O887" i="1" s="1"/>
  <c r="O888" i="1" a="1"/>
  <c r="O888" i="1" s="1"/>
  <c r="O889" i="1" a="1"/>
  <c r="O889" i="1" s="1"/>
  <c r="O890" i="1" a="1"/>
  <c r="O890" i="1" s="1"/>
  <c r="O891" i="1" a="1"/>
  <c r="O891" i="1" s="1"/>
  <c r="O892" i="1" a="1"/>
  <c r="O892" i="1" s="1"/>
  <c r="O893" i="1" a="1"/>
  <c r="O893" i="1" s="1"/>
  <c r="O894" i="1" a="1"/>
  <c r="O894" i="1" s="1"/>
  <c r="O895" i="1" a="1"/>
  <c r="O895" i="1" s="1"/>
  <c r="O896" i="1" a="1"/>
  <c r="O896" i="1" s="1"/>
  <c r="O897" i="1" a="1"/>
  <c r="O897" i="1" s="1"/>
  <c r="O898" i="1" a="1"/>
  <c r="O898" i="1" s="1"/>
  <c r="O899" i="1" a="1"/>
  <c r="O899" i="1" s="1"/>
  <c r="O900" i="1" a="1"/>
  <c r="O900" i="1" s="1"/>
  <c r="O901" i="1" a="1"/>
  <c r="O901" i="1" s="1"/>
  <c r="O902" i="1" a="1"/>
  <c r="O902" i="1" s="1"/>
  <c r="O903" i="1" a="1"/>
  <c r="O903" i="1" s="1"/>
  <c r="O904" i="1" a="1"/>
  <c r="O904" i="1" s="1"/>
  <c r="O905" i="1" a="1"/>
  <c r="O905" i="1" s="1"/>
  <c r="O906" i="1" a="1"/>
  <c r="O906" i="1" s="1"/>
  <c r="O907" i="1" a="1"/>
  <c r="O907" i="1" s="1"/>
  <c r="O908" i="1" a="1"/>
  <c r="O908" i="1" s="1"/>
  <c r="O909" i="1" a="1"/>
  <c r="O909" i="1" s="1"/>
  <c r="O910" i="1" a="1"/>
  <c r="O910" i="1" s="1"/>
  <c r="O911" i="1" a="1"/>
  <c r="O911" i="1" s="1"/>
  <c r="O912" i="1" a="1"/>
  <c r="O912" i="1" s="1"/>
  <c r="O913" i="1" a="1"/>
  <c r="O913" i="1" s="1"/>
  <c r="O914" i="1" a="1"/>
  <c r="O914" i="1" s="1"/>
  <c r="O915" i="1" a="1"/>
  <c r="O915" i="1" s="1"/>
  <c r="O916" i="1" a="1"/>
  <c r="O916" i="1" s="1"/>
  <c r="O917" i="1" a="1"/>
  <c r="O917" i="1" s="1"/>
  <c r="O918" i="1" a="1"/>
  <c r="O918" i="1" s="1"/>
  <c r="O919" i="1" a="1"/>
  <c r="O919" i="1" s="1"/>
  <c r="O920" i="1" a="1"/>
  <c r="O920" i="1" s="1"/>
  <c r="O921" i="1" a="1"/>
  <c r="O921" i="1" s="1"/>
  <c r="O922" i="1" a="1"/>
  <c r="O922" i="1" s="1"/>
  <c r="O923" i="1" a="1"/>
  <c r="O923" i="1" s="1"/>
  <c r="O924" i="1" a="1"/>
  <c r="O924" i="1" s="1"/>
  <c r="O925" i="1" a="1"/>
  <c r="O925" i="1" s="1"/>
  <c r="O926" i="1" a="1"/>
  <c r="O926" i="1" s="1"/>
  <c r="O927" i="1" a="1"/>
  <c r="O927" i="1" s="1"/>
  <c r="O928" i="1" a="1"/>
  <c r="O928" i="1" s="1"/>
  <c r="O929" i="1" a="1"/>
  <c r="O929" i="1" s="1"/>
  <c r="O930" i="1" a="1"/>
  <c r="O930" i="1" s="1"/>
  <c r="O931" i="1" a="1"/>
  <c r="O931" i="1" s="1"/>
  <c r="O932" i="1" a="1"/>
  <c r="O932" i="1" s="1"/>
  <c r="O933" i="1" a="1"/>
  <c r="O933" i="1" s="1"/>
  <c r="O934" i="1" a="1"/>
  <c r="O934" i="1" s="1"/>
  <c r="O935" i="1" a="1"/>
  <c r="O935" i="1" s="1"/>
  <c r="O936" i="1" a="1"/>
  <c r="O936" i="1" s="1"/>
  <c r="O937" i="1" a="1"/>
  <c r="O937" i="1" s="1"/>
  <c r="O938" i="1" a="1"/>
  <c r="O938" i="1" s="1"/>
  <c r="O939" i="1" a="1"/>
  <c r="O939" i="1" s="1"/>
  <c r="O940" i="1" a="1"/>
  <c r="O940" i="1" s="1"/>
  <c r="O941" i="1" a="1"/>
  <c r="O941" i="1" s="1"/>
  <c r="O942" i="1" a="1"/>
  <c r="O942" i="1" s="1"/>
  <c r="O943" i="1" a="1"/>
  <c r="O943" i="1" s="1"/>
  <c r="O944" i="1" a="1"/>
  <c r="O944" i="1" s="1"/>
  <c r="O945" i="1" a="1"/>
  <c r="O945" i="1" s="1"/>
  <c r="O946" i="1" a="1"/>
  <c r="O946" i="1" s="1"/>
  <c r="O947" i="1" a="1"/>
  <c r="O947" i="1" s="1"/>
  <c r="O948" i="1" a="1"/>
  <c r="O948" i="1" s="1"/>
  <c r="O949" i="1" a="1"/>
  <c r="O949" i="1" s="1"/>
  <c r="O950" i="1" a="1"/>
  <c r="O950" i="1" s="1"/>
  <c r="O951" i="1" a="1"/>
  <c r="O951" i="1" s="1"/>
  <c r="O952" i="1" a="1"/>
  <c r="O952" i="1" s="1"/>
  <c r="O953" i="1" a="1"/>
  <c r="O953" i="1" s="1"/>
  <c r="O954" i="1" a="1"/>
  <c r="O954" i="1" s="1"/>
  <c r="O955" i="1" a="1"/>
  <c r="O955" i="1" s="1"/>
  <c r="O956" i="1" a="1"/>
  <c r="O956" i="1" s="1"/>
  <c r="O957" i="1" a="1"/>
  <c r="O957" i="1" s="1"/>
  <c r="O958" i="1" a="1"/>
  <c r="O958" i="1" s="1"/>
  <c r="O959" i="1" a="1"/>
  <c r="O959" i="1" s="1"/>
  <c r="O960" i="1" a="1"/>
  <c r="O960" i="1" s="1"/>
  <c r="O961" i="1" a="1"/>
  <c r="O961" i="1" s="1"/>
  <c r="O962" i="1" a="1"/>
  <c r="O962" i="1" s="1"/>
  <c r="O963" i="1" a="1"/>
  <c r="O963" i="1" s="1"/>
  <c r="O964" i="1" a="1"/>
  <c r="O964" i="1" s="1"/>
  <c r="O965" i="1" a="1"/>
  <c r="O965" i="1" s="1"/>
  <c r="O966" i="1" a="1"/>
  <c r="O966" i="1" s="1"/>
  <c r="O967" i="1" a="1"/>
  <c r="O967" i="1" s="1"/>
  <c r="O968" i="1" a="1"/>
  <c r="O968" i="1" s="1"/>
  <c r="O969" i="1" a="1"/>
  <c r="O969" i="1" s="1"/>
  <c r="O970" i="1" a="1"/>
  <c r="O970" i="1" s="1"/>
  <c r="O971" i="1" a="1"/>
  <c r="O971" i="1" s="1"/>
  <c r="O972" i="1" a="1"/>
  <c r="O972" i="1" s="1"/>
  <c r="O973" i="1" a="1"/>
  <c r="O973" i="1" s="1"/>
  <c r="O974" i="1" a="1"/>
  <c r="O974" i="1" s="1"/>
  <c r="O975" i="1" a="1"/>
  <c r="O975" i="1" s="1"/>
  <c r="O976" i="1" a="1"/>
  <c r="O976" i="1" s="1"/>
  <c r="O977" i="1" a="1"/>
  <c r="O977" i="1" s="1"/>
  <c r="O978" i="1" a="1"/>
  <c r="O978" i="1" s="1"/>
  <c r="O979" i="1" a="1"/>
  <c r="O979" i="1" s="1"/>
  <c r="O980" i="1" a="1"/>
  <c r="O980" i="1" s="1"/>
  <c r="O981" i="1" a="1"/>
  <c r="O981" i="1" s="1"/>
  <c r="O982" i="1" a="1"/>
  <c r="O982" i="1" s="1"/>
  <c r="O983" i="1" a="1"/>
  <c r="O983" i="1" s="1"/>
  <c r="O984" i="1" a="1"/>
  <c r="O984" i="1" s="1"/>
  <c r="O985" i="1" a="1"/>
  <c r="O985" i="1" s="1"/>
  <c r="O986" i="1" a="1"/>
  <c r="O986" i="1" s="1"/>
  <c r="O987" i="1" a="1"/>
  <c r="O987" i="1" s="1"/>
  <c r="O988" i="1" a="1"/>
  <c r="O988" i="1" s="1"/>
  <c r="O989" i="1" a="1"/>
  <c r="O989" i="1" s="1"/>
  <c r="O990" i="1" a="1"/>
  <c r="O990" i="1" s="1"/>
  <c r="O991" i="1" a="1"/>
  <c r="O991" i="1" s="1"/>
  <c r="O992" i="1" a="1"/>
  <c r="O992" i="1" s="1"/>
  <c r="O993" i="1" a="1"/>
  <c r="O993" i="1" s="1"/>
  <c r="O994" i="1" a="1"/>
  <c r="O994" i="1" s="1"/>
  <c r="O995" i="1" a="1"/>
  <c r="O995" i="1" s="1"/>
  <c r="O996" i="1" a="1"/>
  <c r="O996" i="1" s="1"/>
  <c r="O997" i="1" a="1"/>
  <c r="O997" i="1" s="1"/>
  <c r="O998" i="1" a="1"/>
  <c r="O998" i="1" s="1"/>
  <c r="O999" i="1" a="1"/>
  <c r="O999" i="1" s="1"/>
  <c r="O1000" i="1" a="1"/>
  <c r="O1000" i="1" s="1"/>
  <c r="O1001" i="1" a="1"/>
  <c r="O1001" i="1" s="1"/>
  <c r="O1002" i="1" a="1"/>
  <c r="O1002" i="1" s="1"/>
  <c r="O1003" i="1" a="1"/>
  <c r="O1003" i="1" s="1"/>
  <c r="O1004" i="1" a="1"/>
  <c r="O1004" i="1" s="1"/>
  <c r="O1005" i="1" a="1"/>
  <c r="O1005" i="1" s="1"/>
  <c r="O1006" i="1" a="1"/>
  <c r="O1006" i="1" s="1"/>
  <c r="O1007" i="1" a="1"/>
  <c r="O1007" i="1" s="1"/>
  <c r="O1008" i="1" a="1"/>
  <c r="O1008" i="1" s="1"/>
  <c r="O1009" i="1" a="1"/>
  <c r="O1009" i="1" s="1"/>
  <c r="O1010" i="1" a="1"/>
  <c r="O1010" i="1" s="1"/>
  <c r="O1011" i="1" a="1"/>
  <c r="O1011" i="1" s="1"/>
  <c r="O1012" i="1" a="1"/>
  <c r="O1012" i="1" s="1"/>
  <c r="O1013" i="1" a="1"/>
  <c r="O1013" i="1" s="1"/>
  <c r="O1014" i="1" a="1"/>
  <c r="O1014" i="1" s="1"/>
  <c r="O1015" i="1" a="1"/>
  <c r="O1015" i="1" s="1"/>
  <c r="O1016" i="1" a="1"/>
  <c r="O1016" i="1" s="1"/>
  <c r="O1017" i="1" a="1"/>
  <c r="O1017" i="1" s="1"/>
  <c r="O1018" i="1" a="1"/>
  <c r="O1018" i="1" s="1"/>
  <c r="O1019" i="1" a="1"/>
  <c r="O1019" i="1" s="1"/>
  <c r="O1020" i="1" a="1"/>
  <c r="O1020" i="1" s="1"/>
  <c r="O1021" i="1" a="1"/>
  <c r="O1021" i="1" s="1"/>
  <c r="O1022" i="1" a="1"/>
  <c r="O1022" i="1" s="1"/>
  <c r="O1023" i="1" a="1"/>
  <c r="O1023" i="1"/>
  <c r="O1024" i="1" a="1"/>
  <c r="O1024" i="1" s="1"/>
  <c r="O1025" i="1" a="1"/>
  <c r="O1025" i="1" s="1"/>
  <c r="O1026" i="1" a="1"/>
  <c r="O1026" i="1" s="1"/>
  <c r="O1027" i="1" a="1"/>
  <c r="O1027" i="1" s="1"/>
  <c r="O1028" i="1" a="1"/>
  <c r="O1028" i="1" s="1"/>
  <c r="O1029" i="1" a="1"/>
  <c r="O1029" i="1"/>
  <c r="O1030" i="1" a="1"/>
  <c r="O1030" i="1" s="1"/>
  <c r="O1031" i="1" a="1"/>
  <c r="O1031" i="1"/>
  <c r="O1032" i="1" a="1"/>
  <c r="O1032" i="1" s="1"/>
  <c r="O1033" i="1" a="1"/>
  <c r="O1033" i="1" s="1"/>
  <c r="O1034" i="1" a="1"/>
  <c r="O1034" i="1" s="1"/>
  <c r="O1035" i="1" a="1"/>
  <c r="O1035" i="1" s="1"/>
  <c r="O1036" i="1" a="1"/>
  <c r="O1036" i="1" s="1"/>
  <c r="O1037" i="1" a="1"/>
  <c r="O1037" i="1" s="1"/>
  <c r="O1038" i="1" a="1"/>
  <c r="O1038" i="1" s="1"/>
  <c r="O1039" i="1" a="1"/>
  <c r="O1039" i="1" s="1"/>
  <c r="O1040" i="1" a="1"/>
  <c r="O1040" i="1" s="1"/>
  <c r="O1041" i="1" a="1"/>
  <c r="O1041" i="1" s="1"/>
  <c r="O1042" i="1" a="1"/>
  <c r="O1042" i="1" s="1"/>
  <c r="O1043" i="1" a="1"/>
  <c r="O1043" i="1" s="1"/>
  <c r="O1044" i="1" a="1"/>
  <c r="O1044" i="1" s="1"/>
  <c r="O1045" i="1" a="1"/>
  <c r="O1045" i="1" s="1"/>
  <c r="O1046" i="1" a="1"/>
  <c r="O1046" i="1" s="1"/>
  <c r="O1047" i="1" a="1"/>
  <c r="O1047" i="1" s="1"/>
  <c r="O1048" i="1" a="1"/>
  <c r="O1048" i="1" s="1"/>
  <c r="O1049" i="1" a="1"/>
  <c r="O1049" i="1" s="1"/>
  <c r="O1050" i="1" a="1"/>
  <c r="O1050" i="1" s="1"/>
  <c r="O1051" i="1" a="1"/>
  <c r="O1051" i="1" s="1"/>
  <c r="O1052" i="1" a="1"/>
  <c r="O1052" i="1" s="1"/>
  <c r="O1053" i="1" a="1"/>
  <c r="O1053" i="1" s="1"/>
  <c r="O1054" i="1" a="1"/>
  <c r="O1054" i="1" s="1"/>
  <c r="O1055" i="1" a="1"/>
  <c r="O1055" i="1" s="1"/>
  <c r="O1056" i="1" a="1"/>
  <c r="O1056" i="1" s="1"/>
  <c r="O1057" i="1" a="1"/>
  <c r="O1057" i="1" s="1"/>
  <c r="O1058" i="1" a="1"/>
  <c r="O1058" i="1" s="1"/>
  <c r="O1059" i="1" a="1"/>
  <c r="O1059" i="1" s="1"/>
  <c r="O1060" i="1" a="1"/>
  <c r="O1060" i="1" s="1"/>
  <c r="O1061" i="1" a="1"/>
  <c r="O1061" i="1" s="1"/>
  <c r="O1062" i="1" a="1"/>
  <c r="O1062" i="1" s="1"/>
  <c r="O1063" i="1" a="1"/>
  <c r="O1063" i="1" s="1"/>
  <c r="O1064" i="1" a="1"/>
  <c r="O1064" i="1" s="1"/>
  <c r="O1065" i="1" a="1"/>
  <c r="O1065" i="1" s="1"/>
  <c r="O1066" i="1" a="1"/>
  <c r="O1066" i="1" s="1"/>
  <c r="O1067" i="1" a="1"/>
  <c r="O1067" i="1" s="1"/>
  <c r="O1068" i="1" a="1"/>
  <c r="O1068" i="1" s="1"/>
  <c r="O1069" i="1" a="1"/>
  <c r="O1069" i="1" s="1"/>
  <c r="O1070" i="1" a="1"/>
  <c r="O1070" i="1" s="1"/>
  <c r="O1071" i="1" a="1"/>
  <c r="O1071" i="1" s="1"/>
  <c r="O1072" i="1" a="1"/>
  <c r="O1072" i="1" s="1"/>
  <c r="O1073" i="1" a="1"/>
  <c r="O1073" i="1" s="1"/>
  <c r="O1074" i="1" a="1"/>
  <c r="O1074" i="1" s="1"/>
  <c r="O1075" i="1" a="1"/>
  <c r="O1075" i="1" s="1"/>
  <c r="O1076" i="1" a="1"/>
  <c r="O1076" i="1" s="1"/>
  <c r="O1077" i="1" a="1"/>
  <c r="O1077" i="1" s="1"/>
  <c r="O1078" i="1" a="1"/>
  <c r="O1078" i="1" s="1"/>
  <c r="O1079" i="1" a="1"/>
  <c r="O1079" i="1" s="1"/>
  <c r="O1080" i="1" a="1"/>
  <c r="O1080" i="1" s="1"/>
  <c r="O1081" i="1" a="1"/>
  <c r="O1081" i="1" s="1"/>
  <c r="O1082" i="1" a="1"/>
  <c r="O1082" i="1" s="1"/>
  <c r="O1083" i="1" a="1"/>
  <c r="O1083" i="1" s="1"/>
  <c r="O1084" i="1" a="1"/>
  <c r="O1084" i="1" s="1"/>
  <c r="O1085" i="1" a="1"/>
  <c r="O1085" i="1" s="1"/>
  <c r="O1086" i="1" a="1"/>
  <c r="O1086" i="1" s="1"/>
  <c r="O1087" i="1" a="1"/>
  <c r="O1087" i="1" s="1"/>
  <c r="O1088" i="1" a="1"/>
  <c r="O1088" i="1" s="1"/>
  <c r="O1089" i="1" a="1"/>
  <c r="O1089" i="1" s="1"/>
  <c r="O1090" i="1" a="1"/>
  <c r="O1090" i="1" s="1"/>
  <c r="O1091" i="1" a="1"/>
  <c r="O1091" i="1" s="1"/>
  <c r="O1092" i="1" a="1"/>
  <c r="O1092" i="1" s="1"/>
  <c r="O1093" i="1" a="1"/>
  <c r="O1093" i="1" s="1"/>
  <c r="O1094" i="1" a="1"/>
  <c r="O1094" i="1" s="1"/>
  <c r="O1095" i="1" a="1"/>
  <c r="O1095" i="1" s="1"/>
  <c r="O1096" i="1" a="1"/>
  <c r="O1096" i="1" s="1"/>
  <c r="O1097" i="1" a="1"/>
  <c r="O1097" i="1" s="1"/>
  <c r="O1098" i="1" a="1"/>
  <c r="O1098" i="1" s="1"/>
  <c r="O1099" i="1" a="1"/>
  <c r="O1099" i="1" s="1"/>
  <c r="O1100" i="1" a="1"/>
  <c r="O1100" i="1" s="1"/>
  <c r="O1101" i="1" a="1"/>
  <c r="O1101" i="1" s="1"/>
  <c r="O1102" i="1" a="1"/>
  <c r="O1102" i="1" s="1"/>
  <c r="O1103" i="1" a="1"/>
  <c r="O1103" i="1" s="1"/>
  <c r="O1104" i="1" a="1"/>
  <c r="O1104" i="1" s="1"/>
  <c r="O1105" i="1" a="1"/>
  <c r="O1105" i="1" s="1"/>
  <c r="O1106" i="1" a="1"/>
  <c r="O1106" i="1" s="1"/>
  <c r="O1107" i="1" a="1"/>
  <c r="O1107" i="1" s="1"/>
  <c r="O1108" i="1" a="1"/>
  <c r="O1108" i="1" s="1"/>
  <c r="O1109" i="1" a="1"/>
  <c r="O1109" i="1" s="1"/>
  <c r="O1110" i="1" a="1"/>
  <c r="O1110" i="1" s="1"/>
  <c r="O1111" i="1" a="1"/>
  <c r="O1111" i="1" s="1"/>
  <c r="O1112" i="1" a="1"/>
  <c r="O1112" i="1" s="1"/>
  <c r="O1113" i="1" a="1"/>
  <c r="O1113" i="1" s="1"/>
  <c r="O1114" i="1" a="1"/>
  <c r="O1114" i="1" s="1"/>
  <c r="O1115" i="1" a="1"/>
  <c r="O1115" i="1" s="1"/>
  <c r="O1116" i="1" a="1"/>
  <c r="O1116" i="1" s="1"/>
  <c r="O1117" i="1" a="1"/>
  <c r="O1117" i="1" s="1"/>
  <c r="O1118" i="1" a="1"/>
  <c r="O1118" i="1" s="1"/>
  <c r="O1119" i="1" a="1"/>
  <c r="O1119" i="1" s="1"/>
  <c r="O1120" i="1" a="1"/>
  <c r="O1120" i="1" s="1"/>
  <c r="O1121" i="1" a="1"/>
  <c r="O1121" i="1" s="1"/>
  <c r="O1122" i="1" a="1"/>
  <c r="O1122" i="1" s="1"/>
  <c r="O1123" i="1" a="1"/>
  <c r="O1123" i="1" s="1"/>
  <c r="O1124" i="1" a="1"/>
  <c r="O1124" i="1" s="1"/>
  <c r="O1125" i="1" a="1"/>
  <c r="O1125" i="1" s="1"/>
  <c r="O1126" i="1" a="1"/>
  <c r="O1126" i="1" s="1"/>
  <c r="O1127" i="1" a="1"/>
  <c r="O1127" i="1" s="1"/>
  <c r="O1128" i="1" a="1"/>
  <c r="O1128" i="1" s="1"/>
  <c r="O1129" i="1" a="1"/>
  <c r="O1129" i="1" s="1"/>
  <c r="O1130" i="1" a="1"/>
  <c r="O1130" i="1" s="1"/>
  <c r="O1131" i="1" a="1"/>
  <c r="O1131" i="1" s="1"/>
  <c r="O1132" i="1" a="1"/>
  <c r="O1132" i="1" s="1"/>
  <c r="O1133" i="1" a="1"/>
  <c r="O1133" i="1" s="1"/>
  <c r="O1134" i="1" a="1"/>
  <c r="O1134" i="1" s="1"/>
  <c r="O1135" i="1" a="1"/>
  <c r="O1135" i="1" s="1"/>
  <c r="O1136" i="1" a="1"/>
  <c r="O1136" i="1" s="1"/>
  <c r="O1137" i="1" a="1"/>
  <c r="O1137" i="1" s="1"/>
  <c r="O1138" i="1" a="1"/>
  <c r="O1138" i="1" s="1"/>
  <c r="O1139" i="1" a="1"/>
  <c r="O1139" i="1" s="1"/>
  <c r="O1140" i="1" a="1"/>
  <c r="O1140" i="1" s="1"/>
  <c r="O1141" i="1" a="1"/>
  <c r="O1141" i="1" s="1"/>
  <c r="O1142" i="1" a="1"/>
  <c r="O1142" i="1" s="1"/>
  <c r="O1143" i="1" a="1"/>
  <c r="O1143" i="1" s="1"/>
  <c r="O1144" i="1" a="1"/>
  <c r="O1144" i="1" s="1"/>
  <c r="O1145" i="1" a="1"/>
  <c r="O1145" i="1" s="1"/>
  <c r="O1146" i="1" a="1"/>
  <c r="O1146" i="1" s="1"/>
  <c r="O1147" i="1" a="1"/>
  <c r="O1147" i="1" s="1"/>
  <c r="O1148" i="1" a="1"/>
  <c r="O1148" i="1" s="1"/>
  <c r="O1149" i="1" a="1"/>
  <c r="O1149" i="1" s="1"/>
  <c r="O1150" i="1" a="1"/>
  <c r="O1150" i="1" s="1"/>
  <c r="O1151" i="1" a="1"/>
  <c r="O1151" i="1" s="1"/>
  <c r="O1152" i="1" a="1"/>
  <c r="O1152" i="1" s="1"/>
  <c r="O1153" i="1" a="1"/>
  <c r="O1153" i="1" s="1"/>
  <c r="O1154" i="1" a="1"/>
  <c r="O1154" i="1" s="1"/>
  <c r="O1155" i="1" a="1"/>
  <c r="O1155" i="1" s="1"/>
  <c r="O1156" i="1" a="1"/>
  <c r="O1156" i="1" s="1"/>
  <c r="O1157" i="1" a="1"/>
  <c r="O1157" i="1" s="1"/>
  <c r="O1158" i="1" a="1"/>
  <c r="O1158" i="1" s="1"/>
  <c r="O1159" i="1" a="1"/>
  <c r="O1159" i="1" s="1"/>
  <c r="O1160" i="1" a="1"/>
  <c r="O1160" i="1" s="1"/>
  <c r="O1161" i="1" a="1"/>
  <c r="O1161" i="1" s="1"/>
  <c r="O1162" i="1" a="1"/>
  <c r="O1162" i="1" s="1"/>
  <c r="O1163" i="1" a="1"/>
  <c r="O1163" i="1" s="1"/>
  <c r="O1164" i="1" a="1"/>
  <c r="O1164" i="1" s="1"/>
  <c r="O1165" i="1" a="1"/>
  <c r="O1165" i="1" s="1"/>
  <c r="O1166" i="1" a="1"/>
  <c r="O1166" i="1" s="1"/>
  <c r="O1167" i="1" a="1"/>
  <c r="O1167" i="1" s="1"/>
  <c r="O1168" i="1" a="1"/>
  <c r="O1168" i="1" s="1"/>
  <c r="O1169" i="1" a="1"/>
  <c r="O1169" i="1" s="1"/>
  <c r="O1170" i="1" a="1"/>
  <c r="O1170" i="1" s="1"/>
  <c r="O1171" i="1" a="1"/>
  <c r="O1171" i="1" s="1"/>
  <c r="O1172" i="1" a="1"/>
  <c r="O1172" i="1" s="1"/>
  <c r="O1173" i="1" a="1"/>
  <c r="O1173" i="1" s="1"/>
  <c r="O1174" i="1" a="1"/>
  <c r="O1174" i="1" s="1"/>
  <c r="O1175" i="1" a="1"/>
  <c r="O1175" i="1" s="1"/>
  <c r="O1176" i="1" a="1"/>
  <c r="O1176" i="1" s="1"/>
  <c r="O1177" i="1" a="1"/>
  <c r="O1177" i="1" s="1"/>
  <c r="O1178" i="1" a="1"/>
  <c r="O1178" i="1" s="1"/>
  <c r="O1179" i="1" a="1"/>
  <c r="O1179" i="1" s="1"/>
  <c r="O1180" i="1" a="1"/>
  <c r="O1180" i="1" s="1"/>
  <c r="O1181" i="1" a="1"/>
  <c r="O1181" i="1" s="1"/>
  <c r="O1182" i="1" a="1"/>
  <c r="O1182" i="1" s="1"/>
  <c r="O1183" i="1" a="1"/>
  <c r="O1183" i="1" s="1"/>
  <c r="O1184" i="1" a="1"/>
  <c r="O1184" i="1" s="1"/>
  <c r="O1185" i="1" a="1"/>
  <c r="O1185" i="1" s="1"/>
  <c r="O1186" i="1" a="1"/>
  <c r="O1186" i="1" s="1"/>
  <c r="O1187" i="1" a="1"/>
  <c r="O1187" i="1" s="1"/>
  <c r="O1188" i="1" a="1"/>
  <c r="O1188" i="1" s="1"/>
  <c r="O1189" i="1" a="1"/>
  <c r="O1189" i="1" s="1"/>
  <c r="O1190" i="1" a="1"/>
  <c r="O1190" i="1" s="1"/>
  <c r="O1191" i="1" a="1"/>
  <c r="O1191" i="1" s="1"/>
  <c r="O1192" i="1" a="1"/>
  <c r="O1192" i="1" s="1"/>
  <c r="O1193" i="1" a="1"/>
  <c r="O1193" i="1" s="1"/>
  <c r="O1194" i="1" a="1"/>
  <c r="O1194" i="1" s="1"/>
  <c r="O1195" i="1" a="1"/>
  <c r="O1195" i="1" s="1"/>
  <c r="O1196" i="1" a="1"/>
  <c r="O1196" i="1" s="1"/>
  <c r="O1197" i="1" a="1"/>
  <c r="O1197" i="1" s="1"/>
  <c r="O1198" i="1" a="1"/>
  <c r="O1198" i="1" s="1"/>
  <c r="O1199" i="1" a="1"/>
  <c r="O1199" i="1" s="1"/>
  <c r="O1200" i="1" a="1"/>
  <c r="O1200" i="1" s="1"/>
  <c r="O1201" i="1" a="1"/>
  <c r="O1201" i="1" s="1"/>
  <c r="O1202" i="1" a="1"/>
  <c r="O1202" i="1"/>
  <c r="O1203" i="1" a="1"/>
  <c r="O1203" i="1" s="1"/>
  <c r="O1204" i="1" a="1"/>
  <c r="O1204" i="1" s="1"/>
  <c r="O1205" i="1" a="1"/>
  <c r="O1205" i="1" s="1"/>
  <c r="O1206" i="1" a="1"/>
  <c r="O1206" i="1" s="1"/>
  <c r="O1207" i="1" a="1"/>
  <c r="O1207" i="1" s="1"/>
  <c r="O1208" i="1" a="1"/>
  <c r="O1208" i="1" s="1"/>
  <c r="O1209" i="1" a="1"/>
  <c r="O1209" i="1" s="1"/>
  <c r="O1210" i="1" a="1"/>
  <c r="O1210" i="1" s="1"/>
  <c r="O1211" i="1" a="1"/>
  <c r="O1211" i="1" s="1"/>
  <c r="O1212" i="1" a="1"/>
  <c r="O1212" i="1" s="1"/>
  <c r="O1213" i="1" a="1"/>
  <c r="O1213" i="1" s="1"/>
  <c r="O1214" i="1" a="1"/>
  <c r="O1214" i="1" s="1"/>
  <c r="O1215" i="1" a="1"/>
  <c r="O1215" i="1" s="1"/>
  <c r="O1216" i="1" a="1"/>
  <c r="O1216" i="1" s="1"/>
  <c r="O1217" i="1" a="1"/>
  <c r="O1217" i="1" s="1"/>
  <c r="O1218" i="1" a="1"/>
  <c r="O1218" i="1" s="1"/>
  <c r="O1219" i="1" a="1"/>
  <c r="O1219" i="1" s="1"/>
  <c r="O1220" i="1" a="1"/>
  <c r="O1220" i="1" s="1"/>
  <c r="O1221" i="1" a="1"/>
  <c r="O1221" i="1" s="1"/>
  <c r="O1222" i="1" a="1"/>
  <c r="O1222" i="1" s="1"/>
  <c r="O1223" i="1" a="1"/>
  <c r="O1223" i="1" s="1"/>
  <c r="O1224" i="1" a="1"/>
  <c r="O1224" i="1" s="1"/>
  <c r="O1225" i="1" a="1"/>
  <c r="O1225" i="1" s="1"/>
  <c r="O1226" i="1" a="1"/>
  <c r="O1226" i="1" s="1"/>
  <c r="O1227" i="1" a="1"/>
  <c r="O1227" i="1" s="1"/>
  <c r="O1228" i="1" a="1"/>
  <c r="O1228" i="1" s="1"/>
  <c r="O1229" i="1" a="1"/>
  <c r="O1229" i="1" s="1"/>
  <c r="O1230" i="1" a="1"/>
  <c r="O1230" i="1" s="1"/>
  <c r="O1231" i="1" a="1"/>
  <c r="O1231" i="1" s="1"/>
  <c r="O1232" i="1" a="1"/>
  <c r="O1232" i="1" s="1"/>
  <c r="O1233" i="1" a="1"/>
  <c r="O1233" i="1" s="1"/>
  <c r="O1234" i="1" a="1"/>
  <c r="O1234" i="1" s="1"/>
  <c r="O1235" i="1" a="1"/>
  <c r="O1235" i="1" s="1"/>
  <c r="O1236" i="1" a="1"/>
  <c r="O1236" i="1" s="1"/>
  <c r="O1237" i="1" a="1"/>
  <c r="O1237" i="1" s="1"/>
  <c r="O1238" i="1" a="1"/>
  <c r="O1238" i="1" s="1"/>
  <c r="O1239" i="1" a="1"/>
  <c r="O1239" i="1" s="1"/>
  <c r="O1240" i="1" a="1"/>
  <c r="O1240" i="1" s="1"/>
  <c r="O1241" i="1" a="1"/>
  <c r="O1241" i="1" s="1"/>
  <c r="O1242" i="1" a="1"/>
  <c r="O1242" i="1" s="1"/>
  <c r="O1243" i="1" a="1"/>
  <c r="O1243" i="1" s="1"/>
  <c r="O1244" i="1" a="1"/>
  <c r="O1244" i="1" s="1"/>
  <c r="O1245" i="1" a="1"/>
  <c r="O1245" i="1" s="1"/>
  <c r="O1246" i="1" a="1"/>
  <c r="O1246" i="1" s="1"/>
  <c r="O1247" i="1" a="1"/>
  <c r="O1247" i="1" s="1"/>
  <c r="O1248" i="1" a="1"/>
  <c r="O1248" i="1" s="1"/>
  <c r="O1249" i="1" a="1"/>
  <c r="O1249" i="1" s="1"/>
  <c r="O1250" i="1" a="1"/>
  <c r="O1250" i="1" s="1"/>
  <c r="O1251" i="1" a="1"/>
  <c r="O1251" i="1" s="1"/>
  <c r="O1252" i="1" a="1"/>
  <c r="O1252" i="1" s="1"/>
  <c r="O1253" i="1" a="1"/>
  <c r="O1253" i="1" s="1"/>
  <c r="O1254" i="1" a="1"/>
  <c r="O1254" i="1" s="1"/>
  <c r="O1255" i="1" a="1"/>
  <c r="O1255" i="1" s="1"/>
  <c r="O1256" i="1" a="1"/>
  <c r="O1256" i="1" s="1"/>
  <c r="O1257" i="1" a="1"/>
  <c r="O1257" i="1" s="1"/>
  <c r="O1258" i="1" a="1"/>
  <c r="O1258" i="1" s="1"/>
  <c r="O1259" i="1" a="1"/>
  <c r="O1259" i="1" s="1"/>
  <c r="O1260" i="1" a="1"/>
  <c r="O1260" i="1" s="1"/>
  <c r="O1261" i="1" a="1"/>
  <c r="O1261" i="1" s="1"/>
  <c r="O1262" i="1" a="1"/>
  <c r="O1262" i="1" s="1"/>
  <c r="O1263" i="1" a="1"/>
  <c r="O1263" i="1" s="1"/>
  <c r="O1264" i="1" a="1"/>
  <c r="O1264" i="1" s="1"/>
  <c r="O1265" i="1" a="1"/>
  <c r="O1265" i="1" s="1"/>
  <c r="O1266" i="1" a="1"/>
  <c r="O1266" i="1" s="1"/>
  <c r="O1267" i="1" a="1"/>
  <c r="O1267" i="1" s="1"/>
  <c r="O1268" i="1" a="1"/>
  <c r="O1268" i="1" s="1"/>
  <c r="O1269" i="1" a="1"/>
  <c r="O1269" i="1" s="1"/>
  <c r="O1270" i="1" a="1"/>
  <c r="O1270" i="1" s="1"/>
  <c r="O1271" i="1" a="1"/>
  <c r="O1271" i="1" s="1"/>
  <c r="O1272" i="1" a="1"/>
  <c r="O1272" i="1" s="1"/>
  <c r="O1273" i="1" a="1"/>
  <c r="O1273" i="1" s="1"/>
  <c r="O1274" i="1" a="1"/>
  <c r="O1274" i="1" s="1"/>
  <c r="O1275" i="1" a="1"/>
  <c r="O1275" i="1" s="1"/>
  <c r="O1276" i="1" a="1"/>
  <c r="O1276" i="1" s="1"/>
  <c r="O1277" i="1" a="1"/>
  <c r="O1277" i="1" s="1"/>
  <c r="O1278" i="1" a="1"/>
  <c r="O1278" i="1" s="1"/>
  <c r="O1279" i="1" a="1"/>
  <c r="O1279" i="1" s="1"/>
  <c r="O1280" i="1" a="1"/>
  <c r="O1280" i="1" s="1"/>
  <c r="O1281" i="1" a="1"/>
  <c r="O1281" i="1" s="1"/>
  <c r="O1282" i="1" a="1"/>
  <c r="O1282" i="1" s="1"/>
  <c r="O1283" i="1" a="1"/>
  <c r="O1283" i="1" s="1"/>
  <c r="O1284" i="1" a="1"/>
  <c r="O1284" i="1" s="1"/>
  <c r="O1285" i="1" a="1"/>
  <c r="O1285" i="1" s="1"/>
  <c r="O1286" i="1" a="1"/>
  <c r="O1286" i="1" s="1"/>
  <c r="O1287" i="1" a="1"/>
  <c r="O1287" i="1" s="1"/>
  <c r="O1288" i="1" a="1"/>
  <c r="O1288" i="1" s="1"/>
  <c r="O1289" i="1" a="1"/>
  <c r="O1289" i="1" s="1"/>
  <c r="O1290" i="1" a="1"/>
  <c r="O1290" i="1" s="1"/>
  <c r="O1291" i="1" a="1"/>
  <c r="O1291" i="1" s="1"/>
  <c r="O1292" i="1" a="1"/>
  <c r="O1292" i="1" s="1"/>
  <c r="O1293" i="1" a="1"/>
  <c r="O1293" i="1" s="1"/>
  <c r="O1294" i="1" a="1"/>
  <c r="O1294" i="1" s="1"/>
  <c r="O1295" i="1" a="1"/>
  <c r="O1295" i="1" s="1"/>
  <c r="O1296" i="1" a="1"/>
  <c r="O1296" i="1" s="1"/>
  <c r="O1297" i="1" a="1"/>
  <c r="O1297" i="1" s="1"/>
  <c r="O1298" i="1" a="1"/>
  <c r="O1298" i="1" s="1"/>
  <c r="O1299" i="1" a="1"/>
  <c r="O1299" i="1" s="1"/>
  <c r="O1300" i="1" a="1"/>
  <c r="O1300" i="1" s="1"/>
  <c r="O1301" i="1" a="1"/>
  <c r="O1301" i="1" s="1"/>
  <c r="O1302" i="1" a="1"/>
  <c r="O1302" i="1" s="1"/>
  <c r="O1303" i="1" a="1"/>
  <c r="O1303" i="1" s="1"/>
  <c r="O1304" i="1" a="1"/>
  <c r="O1304" i="1" s="1"/>
  <c r="O1305" i="1" a="1"/>
  <c r="O1305" i="1" s="1"/>
  <c r="O1306" i="1" a="1"/>
  <c r="O1306" i="1" s="1"/>
  <c r="O1307" i="1" a="1"/>
  <c r="O1307" i="1" s="1"/>
  <c r="O1308" i="1" a="1"/>
  <c r="O1308" i="1" s="1"/>
  <c r="O1309" i="1" a="1"/>
  <c r="O1309" i="1" s="1"/>
  <c r="O1310" i="1" a="1"/>
  <c r="O1310" i="1" s="1"/>
  <c r="O1311" i="1" a="1"/>
  <c r="O1311" i="1" s="1"/>
  <c r="O1312" i="1" a="1"/>
  <c r="O1312" i="1" s="1"/>
  <c r="O1313" i="1" a="1"/>
  <c r="O1313" i="1" s="1"/>
  <c r="O1314" i="1" a="1"/>
  <c r="O1314" i="1" s="1"/>
  <c r="O1315" i="1" a="1"/>
  <c r="O1315" i="1" s="1"/>
  <c r="O1316" i="1" a="1"/>
  <c r="O1316" i="1" s="1"/>
  <c r="O1317" i="1" a="1"/>
  <c r="O1317" i="1" s="1"/>
  <c r="O1318" i="1" a="1"/>
  <c r="O1318" i="1" s="1"/>
  <c r="O1319" i="1" a="1"/>
  <c r="O1319" i="1" s="1"/>
  <c r="O1320" i="1" a="1"/>
  <c r="O1320" i="1" s="1"/>
  <c r="O1321" i="1" a="1"/>
  <c r="O1321" i="1" s="1"/>
  <c r="O1322" i="1" a="1"/>
  <c r="O1322" i="1" s="1"/>
  <c r="O1323" i="1" a="1"/>
  <c r="O1323" i="1" s="1"/>
  <c r="O1324" i="1" a="1"/>
  <c r="O1324" i="1" s="1"/>
  <c r="O1325" i="1" a="1"/>
  <c r="O1325" i="1" s="1"/>
  <c r="O1326" i="1" a="1"/>
  <c r="O1326" i="1" s="1"/>
  <c r="O1327" i="1" a="1"/>
  <c r="O1327" i="1" s="1"/>
  <c r="O1328" i="1" a="1"/>
  <c r="O1328" i="1" s="1"/>
  <c r="O1329" i="1" a="1"/>
  <c r="O1329" i="1" s="1"/>
  <c r="O1330" i="1" a="1"/>
  <c r="O1330" i="1" s="1"/>
  <c r="O1331" i="1" a="1"/>
  <c r="O1331" i="1" s="1"/>
  <c r="O1332" i="1" a="1"/>
  <c r="O1332" i="1" s="1"/>
  <c r="O1333" i="1" a="1"/>
  <c r="O1333" i="1" s="1"/>
  <c r="O1334" i="1" a="1"/>
  <c r="O1334" i="1" s="1"/>
  <c r="O1335" i="1" a="1"/>
  <c r="O1335" i="1" s="1"/>
  <c r="O1336" i="1" a="1"/>
  <c r="O1336" i="1" s="1"/>
  <c r="O1337" i="1" a="1"/>
  <c r="O1337" i="1" s="1"/>
  <c r="O1338" i="1" a="1"/>
  <c r="O1338" i="1" s="1"/>
  <c r="O1339" i="1" a="1"/>
  <c r="O1339" i="1" s="1"/>
  <c r="O1340" i="1" a="1"/>
  <c r="O1340" i="1" s="1"/>
  <c r="O1341" i="1" a="1"/>
  <c r="O1341" i="1" s="1"/>
  <c r="O1342" i="1" a="1"/>
  <c r="O1342" i="1" s="1"/>
  <c r="O1343" i="1" a="1"/>
  <c r="O1343" i="1" s="1"/>
  <c r="O1344" i="1" a="1"/>
  <c r="O1344" i="1" s="1"/>
  <c r="O1345" i="1" a="1"/>
  <c r="O1345" i="1" s="1"/>
  <c r="O1346" i="1" a="1"/>
  <c r="O1346" i="1" s="1"/>
  <c r="O1347" i="1" a="1"/>
  <c r="O1347" i="1" s="1"/>
  <c r="O1348" i="1" a="1"/>
  <c r="O1348" i="1" s="1"/>
  <c r="O1349" i="1" a="1"/>
  <c r="O1349" i="1" s="1"/>
  <c r="O1350" i="1" a="1"/>
  <c r="O1350" i="1" s="1"/>
  <c r="O1351" i="1" a="1"/>
  <c r="O1351" i="1" s="1"/>
  <c r="O1352" i="1" a="1"/>
  <c r="O1352" i="1" s="1"/>
  <c r="O1353" i="1" a="1"/>
  <c r="O1353" i="1" s="1"/>
  <c r="O1354" i="1" a="1"/>
  <c r="O1354" i="1" s="1"/>
  <c r="O1355" i="1" a="1"/>
  <c r="O1355" i="1" s="1"/>
  <c r="O1356" i="1" a="1"/>
  <c r="O1356" i="1" s="1"/>
  <c r="O1357" i="1" a="1"/>
  <c r="O1357" i="1" s="1"/>
  <c r="O1358" i="1" a="1"/>
  <c r="O1358" i="1" s="1"/>
  <c r="O1359" i="1" a="1"/>
  <c r="O1359" i="1" s="1"/>
  <c r="O1360" i="1" a="1"/>
  <c r="O1360" i="1" s="1"/>
  <c r="O1361" i="1" a="1"/>
  <c r="O1361" i="1" s="1"/>
  <c r="O1362" i="1" a="1"/>
  <c r="O1362" i="1" s="1"/>
  <c r="O1363" i="1" a="1"/>
  <c r="O1363" i="1" s="1"/>
  <c r="O1364" i="1" a="1"/>
  <c r="O1364" i="1" s="1"/>
  <c r="O1365" i="1" a="1"/>
  <c r="O1365" i="1" s="1"/>
  <c r="O1366" i="1" a="1"/>
  <c r="O1366" i="1" s="1"/>
  <c r="O1367" i="1" a="1"/>
  <c r="O1367" i="1" s="1"/>
  <c r="O1368" i="1" a="1"/>
  <c r="O1368" i="1" s="1"/>
  <c r="O1369" i="1" a="1"/>
  <c r="O1369" i="1" s="1"/>
  <c r="O1370" i="1" a="1"/>
  <c r="O1370" i="1" s="1"/>
  <c r="O1371" i="1" a="1"/>
  <c r="O1371" i="1" s="1"/>
  <c r="O1372" i="1" a="1"/>
  <c r="O1372" i="1" s="1"/>
  <c r="O1373" i="1" a="1"/>
  <c r="O1373" i="1" s="1"/>
  <c r="O1374" i="1" a="1"/>
  <c r="O1374" i="1" s="1"/>
  <c r="O1375" i="1" a="1"/>
  <c r="O1375" i="1" s="1"/>
  <c r="O1376" i="1" a="1"/>
  <c r="O1376" i="1" s="1"/>
  <c r="O1377" i="1" a="1"/>
  <c r="O1377" i="1" s="1"/>
  <c r="O1378" i="1" a="1"/>
  <c r="O1378" i="1" s="1"/>
  <c r="O1379" i="1" a="1"/>
  <c r="O1379" i="1" s="1"/>
  <c r="O1380" i="1" a="1"/>
  <c r="O1380" i="1" s="1"/>
  <c r="O1381" i="1" a="1"/>
  <c r="O1381" i="1" s="1"/>
  <c r="O1382" i="1" a="1"/>
  <c r="O1382" i="1" s="1"/>
  <c r="O1383" i="1" a="1"/>
  <c r="O1383" i="1" s="1"/>
  <c r="O1384" i="1" a="1"/>
  <c r="O1384" i="1" s="1"/>
  <c r="O1385" i="1" a="1"/>
  <c r="O1385" i="1" s="1"/>
  <c r="O1386" i="1" a="1"/>
  <c r="O1386" i="1" s="1"/>
  <c r="O1387" i="1" a="1"/>
  <c r="O1387" i="1" s="1"/>
  <c r="O1388" i="1" a="1"/>
  <c r="O1388" i="1" s="1"/>
  <c r="O1389" i="1" a="1"/>
  <c r="O1389" i="1" s="1"/>
  <c r="O1390" i="1" a="1"/>
  <c r="O1390" i="1" s="1"/>
  <c r="O1391" i="1" a="1"/>
  <c r="O1391" i="1" s="1"/>
  <c r="O1392" i="1" a="1"/>
  <c r="O1392" i="1" s="1"/>
  <c r="O1393" i="1" a="1"/>
  <c r="O1393" i="1" s="1"/>
  <c r="O1394" i="1" a="1"/>
  <c r="O1394" i="1" s="1"/>
  <c r="O1395" i="1" a="1"/>
  <c r="O1395" i="1" s="1"/>
  <c r="O1396" i="1" a="1"/>
  <c r="O1396" i="1" s="1"/>
  <c r="O1397" i="1" a="1"/>
  <c r="O1397" i="1" s="1"/>
  <c r="O1398" i="1" a="1"/>
  <c r="O1398" i="1" s="1"/>
  <c r="O1399" i="1" a="1"/>
  <c r="O1399" i="1" s="1"/>
  <c r="O1400" i="1" a="1"/>
  <c r="O1400" i="1" s="1"/>
  <c r="O1401" i="1" a="1"/>
  <c r="O1401" i="1" s="1"/>
  <c r="O1402" i="1" a="1"/>
  <c r="O1402" i="1" s="1"/>
  <c r="O1403" i="1" a="1"/>
  <c r="O1403" i="1" s="1"/>
  <c r="O1404" i="1" a="1"/>
  <c r="O1404" i="1" s="1"/>
  <c r="O1405" i="1" a="1"/>
  <c r="O1405" i="1" s="1"/>
  <c r="O1406" i="1" a="1"/>
  <c r="O1406" i="1" s="1"/>
  <c r="O1407" i="1" a="1"/>
  <c r="O1407" i="1" s="1"/>
  <c r="O1408" i="1" a="1"/>
  <c r="O1408" i="1" s="1"/>
  <c r="O1409" i="1" a="1"/>
  <c r="O1409" i="1" s="1"/>
  <c r="O1410" i="1" a="1"/>
  <c r="O1410" i="1" s="1"/>
  <c r="O1411" i="1" a="1"/>
  <c r="O1411" i="1" s="1"/>
  <c r="O1412" i="1" a="1"/>
  <c r="O1412" i="1" s="1"/>
  <c r="O1413" i="1" a="1"/>
  <c r="O1413" i="1" s="1"/>
  <c r="O1414" i="1" a="1"/>
  <c r="O1414" i="1" s="1"/>
  <c r="O1415" i="1" a="1"/>
  <c r="O1415" i="1" s="1"/>
  <c r="O1416" i="1" a="1"/>
  <c r="O1416" i="1" s="1"/>
  <c r="O1417" i="1" a="1"/>
  <c r="O1417" i="1" s="1"/>
  <c r="O1418" i="1" a="1"/>
  <c r="O1418" i="1" s="1"/>
  <c r="O1419" i="1" a="1"/>
  <c r="O1419" i="1" s="1"/>
  <c r="O1420" i="1" a="1"/>
  <c r="O1420" i="1" s="1"/>
  <c r="O1421" i="1" a="1"/>
  <c r="O1421" i="1" s="1"/>
  <c r="O1422" i="1" a="1"/>
  <c r="O1422" i="1" s="1"/>
  <c r="O1423" i="1" a="1"/>
  <c r="O1423" i="1" s="1"/>
  <c r="O1424" i="1" a="1"/>
  <c r="O1424" i="1" s="1"/>
  <c r="O1425" i="1" a="1"/>
  <c r="O1425" i="1" s="1"/>
  <c r="O1426" i="1" a="1"/>
  <c r="O1426" i="1" s="1"/>
  <c r="O1427" i="1" a="1"/>
  <c r="O1427" i="1" s="1"/>
  <c r="O1428" i="1" a="1"/>
  <c r="O1428" i="1" s="1"/>
  <c r="O1429" i="1" a="1"/>
  <c r="O1429" i="1" s="1"/>
  <c r="O1430" i="1" a="1"/>
  <c r="O1430" i="1" s="1"/>
  <c r="O1431" i="1" a="1"/>
  <c r="O1431" i="1" s="1"/>
  <c r="O1432" i="1" a="1"/>
  <c r="O1432" i="1" s="1"/>
  <c r="O1433" i="1" a="1"/>
  <c r="O1433" i="1" s="1"/>
  <c r="O1434" i="1" a="1"/>
  <c r="O1434" i="1" s="1"/>
  <c r="O1435" i="1" a="1"/>
  <c r="O1435" i="1" s="1"/>
  <c r="O1436" i="1" a="1"/>
  <c r="O1436" i="1" s="1"/>
  <c r="O1437" i="1" a="1"/>
  <c r="O1437" i="1" s="1"/>
  <c r="O1438" i="1" a="1"/>
  <c r="O1438" i="1" s="1"/>
  <c r="O1439" i="1" a="1"/>
  <c r="O1439" i="1" s="1"/>
  <c r="O1440" i="1" a="1"/>
  <c r="O1440" i="1" s="1"/>
  <c r="O1441" i="1" a="1"/>
  <c r="O1441" i="1" s="1"/>
  <c r="O1442" i="1" a="1"/>
  <c r="O1442" i="1" s="1"/>
  <c r="O1443" i="1" a="1"/>
  <c r="O1443" i="1" s="1"/>
  <c r="O1444" i="1" a="1"/>
  <c r="O1444" i="1" s="1"/>
  <c r="O1445" i="1" a="1"/>
  <c r="O1445" i="1" s="1"/>
  <c r="O1446" i="1" a="1"/>
  <c r="O1446" i="1" s="1"/>
  <c r="O1447" i="1" a="1"/>
  <c r="O1447" i="1" s="1"/>
  <c r="O1448" i="1" a="1"/>
  <c r="O1448" i="1" s="1"/>
  <c r="O1449" i="1" a="1"/>
  <c r="O1449" i="1" s="1"/>
  <c r="O1450" i="1" a="1"/>
  <c r="O1450" i="1" s="1"/>
  <c r="O1451" i="1" a="1"/>
  <c r="O1451" i="1" s="1"/>
  <c r="O1452" i="1" a="1"/>
  <c r="O1452" i="1" s="1"/>
  <c r="O1453" i="1" a="1"/>
  <c r="O1453" i="1" s="1"/>
  <c r="O1454" i="1" a="1"/>
  <c r="O1454" i="1" s="1"/>
  <c r="O1455" i="1" a="1"/>
  <c r="O1455" i="1" s="1"/>
  <c r="O1456" i="1" a="1"/>
  <c r="O1456" i="1" s="1"/>
  <c r="O1457" i="1" a="1"/>
  <c r="O1457" i="1" s="1"/>
  <c r="O1458" i="1" a="1"/>
  <c r="O1458" i="1" s="1"/>
  <c r="O1459" i="1" a="1"/>
  <c r="O1459" i="1" s="1"/>
  <c r="O1460" i="1" a="1"/>
  <c r="O1460" i="1" s="1"/>
  <c r="O1461" i="1" a="1"/>
  <c r="O1461" i="1" s="1"/>
  <c r="O1462" i="1" a="1"/>
  <c r="O1462" i="1" s="1"/>
  <c r="O1463" i="1" a="1"/>
  <c r="O1463" i="1" s="1"/>
  <c r="O1464" i="1" a="1"/>
  <c r="O1464" i="1" s="1"/>
  <c r="O1465" i="1" a="1"/>
  <c r="O1465" i="1" s="1"/>
  <c r="O1466" i="1" a="1"/>
  <c r="O1466" i="1" s="1"/>
  <c r="O1467" i="1" a="1"/>
  <c r="O1467" i="1" s="1"/>
  <c r="O1468" i="1" a="1"/>
  <c r="O1468" i="1" s="1"/>
  <c r="O1469" i="1" a="1"/>
  <c r="O1469" i="1" s="1"/>
  <c r="O1470" i="1" a="1"/>
  <c r="O1470" i="1" s="1"/>
  <c r="O1471" i="1" a="1"/>
  <c r="O1471" i="1" s="1"/>
  <c r="O1472" i="1" a="1"/>
  <c r="O1472" i="1" s="1"/>
  <c r="O1473" i="1" a="1"/>
  <c r="O1473" i="1" s="1"/>
  <c r="O1474" i="1" a="1"/>
  <c r="O1474" i="1" s="1"/>
  <c r="O1475" i="1" a="1"/>
  <c r="O1475" i="1" s="1"/>
  <c r="O1476" i="1" a="1"/>
  <c r="O1476" i="1" s="1"/>
  <c r="O1477" i="1" a="1"/>
  <c r="O1477" i="1" s="1"/>
  <c r="O1478" i="1" a="1"/>
  <c r="O1478" i="1" s="1"/>
  <c r="O1479" i="1" a="1"/>
  <c r="O1479" i="1" s="1"/>
  <c r="O1480" i="1" a="1"/>
  <c r="O1480" i="1" s="1"/>
  <c r="O1481" i="1" a="1"/>
  <c r="O1481" i="1" s="1"/>
  <c r="O1482" i="1" a="1"/>
  <c r="O1482" i="1" s="1"/>
  <c r="O1483" i="1" a="1"/>
  <c r="O1483" i="1" s="1"/>
  <c r="O1484" i="1" a="1"/>
  <c r="O1484" i="1" s="1"/>
  <c r="O1485" i="1" a="1"/>
  <c r="O1485" i="1" s="1"/>
  <c r="O1486" i="1" a="1"/>
  <c r="O1486" i="1" s="1"/>
  <c r="O1487" i="1" a="1"/>
  <c r="O1487" i="1" s="1"/>
  <c r="O1488" i="1" a="1"/>
  <c r="O1488" i="1" s="1"/>
  <c r="O1489" i="1" a="1"/>
  <c r="O1489" i="1" s="1"/>
  <c r="O1490" i="1" a="1"/>
  <c r="O1490" i="1" s="1"/>
  <c r="O1491" i="1" a="1"/>
  <c r="O1491" i="1" s="1"/>
  <c r="O1492" i="1" a="1"/>
  <c r="O1492" i="1" s="1"/>
  <c r="O1493" i="1" a="1"/>
  <c r="O1493" i="1" s="1"/>
  <c r="O1494" i="1" a="1"/>
  <c r="O1494" i="1" s="1"/>
  <c r="O1495" i="1" a="1"/>
  <c r="O1495" i="1" s="1"/>
  <c r="O1496" i="1" a="1"/>
  <c r="O1496" i="1" s="1"/>
  <c r="O1497" i="1" a="1"/>
  <c r="O1497" i="1" s="1"/>
  <c r="O1498" i="1" a="1"/>
  <c r="O1498" i="1" s="1"/>
  <c r="O1499" i="1" a="1"/>
  <c r="O1499" i="1" s="1"/>
  <c r="O1500" i="1" a="1"/>
  <c r="O1500" i="1" s="1"/>
  <c r="O1501" i="1" a="1"/>
  <c r="O1501" i="1" s="1"/>
  <c r="O1502" i="1" a="1"/>
  <c r="O1502" i="1" s="1"/>
  <c r="O1503" i="1" a="1"/>
  <c r="O1503" i="1" s="1"/>
  <c r="O1504" i="1" a="1"/>
  <c r="O1504" i="1" s="1"/>
  <c r="O1505" i="1" a="1"/>
  <c r="O1505" i="1" s="1"/>
  <c r="O1506" i="1" a="1"/>
  <c r="O1506" i="1" s="1"/>
  <c r="O1507" i="1" a="1"/>
  <c r="O1507" i="1" s="1"/>
  <c r="O1508" i="1" a="1"/>
  <c r="O1508" i="1" s="1"/>
  <c r="O1509" i="1" a="1"/>
  <c r="O1509" i="1" s="1"/>
  <c r="O1510" i="1" a="1"/>
  <c r="O1510" i="1" s="1"/>
  <c r="O1511" i="1" a="1"/>
  <c r="O1511" i="1" s="1"/>
  <c r="O1512" i="1" a="1"/>
  <c r="O1512" i="1" s="1"/>
  <c r="O1513" i="1" a="1"/>
  <c r="O1513" i="1" s="1"/>
  <c r="O1514" i="1" a="1"/>
  <c r="O1514" i="1" s="1"/>
  <c r="O1515" i="1" a="1"/>
  <c r="O1515" i="1" s="1"/>
  <c r="O1516" i="1" a="1"/>
  <c r="O1516" i="1" s="1"/>
  <c r="O1517" i="1" a="1"/>
  <c r="O1517" i="1" s="1"/>
  <c r="O1518" i="1" a="1"/>
  <c r="O1518" i="1" s="1"/>
  <c r="O1519" i="1" a="1"/>
  <c r="O1519" i="1" s="1"/>
  <c r="O1520" i="1" a="1"/>
  <c r="O1520" i="1" s="1"/>
  <c r="O1521" i="1" a="1"/>
  <c r="O1521" i="1" s="1"/>
  <c r="O1522" i="1" a="1"/>
  <c r="O1522" i="1" s="1"/>
  <c r="O1523" i="1" a="1"/>
  <c r="O1523" i="1" s="1"/>
  <c r="O1524" i="1" a="1"/>
  <c r="O1524" i="1" s="1"/>
  <c r="O1525" i="1" a="1"/>
  <c r="O1525" i="1" s="1"/>
  <c r="O1526" i="1" a="1"/>
  <c r="O1526" i="1" s="1"/>
  <c r="O1527" i="1" a="1"/>
  <c r="O1527" i="1" s="1"/>
  <c r="O1528" i="1" a="1"/>
  <c r="O1528" i="1" s="1"/>
  <c r="O1529" i="1" a="1"/>
  <c r="O1529" i="1" s="1"/>
  <c r="O1530" i="1" a="1"/>
  <c r="O1530" i="1" s="1"/>
  <c r="O1531" i="1" a="1"/>
  <c r="O1531" i="1" s="1"/>
  <c r="O1532" i="1" a="1"/>
  <c r="O1532" i="1" s="1"/>
  <c r="O1533" i="1" a="1"/>
  <c r="O1533" i="1" s="1"/>
  <c r="O1534" i="1" a="1"/>
  <c r="O1534" i="1" s="1"/>
  <c r="O1535" i="1" a="1"/>
  <c r="O1535" i="1" s="1"/>
  <c r="O1536" i="1" a="1"/>
  <c r="O1536" i="1" s="1"/>
  <c r="O1537" i="1" a="1"/>
  <c r="O1537" i="1" s="1"/>
  <c r="O1538" i="1" a="1"/>
  <c r="O1538" i="1" s="1"/>
  <c r="O1539" i="1" a="1"/>
  <c r="O1539" i="1" s="1"/>
  <c r="O1540" i="1" a="1"/>
  <c r="O1540" i="1" s="1"/>
  <c r="O1541" i="1" a="1"/>
  <c r="O1541" i="1" s="1"/>
  <c r="O1542" i="1" a="1"/>
  <c r="O1542" i="1" s="1"/>
  <c r="O1543" i="1" a="1"/>
  <c r="O1543" i="1" s="1"/>
  <c r="O1544" i="1" a="1"/>
  <c r="O1544" i="1" s="1"/>
  <c r="O1545" i="1" a="1"/>
  <c r="O1545" i="1" s="1"/>
  <c r="O1546" i="1" a="1"/>
  <c r="O1546" i="1" s="1"/>
  <c r="O1547" i="1" a="1"/>
  <c r="O1547" i="1" s="1"/>
  <c r="O1548" i="1" a="1"/>
  <c r="O1548" i="1" s="1"/>
  <c r="O1549" i="1" a="1"/>
  <c r="O1549" i="1" s="1"/>
  <c r="O1550" i="1" a="1"/>
  <c r="O1550" i="1" s="1"/>
  <c r="O1551" i="1" a="1"/>
  <c r="O1551" i="1" s="1"/>
  <c r="O1552" i="1" a="1"/>
  <c r="O1552" i="1" s="1"/>
  <c r="O1553" i="1" a="1"/>
  <c r="O1553" i="1" s="1"/>
  <c r="O1554" i="1" a="1"/>
  <c r="O1554" i="1" s="1"/>
  <c r="O1555" i="1" a="1"/>
  <c r="O1555" i="1" s="1"/>
  <c r="O1556" i="1" a="1"/>
  <c r="O1556" i="1" s="1"/>
  <c r="O1557" i="1" a="1"/>
  <c r="O1557" i="1" s="1"/>
  <c r="O1558" i="1" a="1"/>
  <c r="O1558" i="1" s="1"/>
  <c r="O1559" i="1" a="1"/>
  <c r="O1559" i="1" s="1"/>
  <c r="O1560" i="1" a="1"/>
  <c r="O1560" i="1" s="1"/>
  <c r="O1561" i="1" a="1"/>
  <c r="O1561" i="1" s="1"/>
  <c r="O1562" i="1" a="1"/>
  <c r="O1562" i="1" s="1"/>
  <c r="O1563" i="1" a="1"/>
  <c r="O1563" i="1" s="1"/>
  <c r="O1564" i="1" a="1"/>
  <c r="O1564" i="1" s="1"/>
  <c r="O1565" i="1" a="1"/>
  <c r="O1565" i="1" s="1"/>
  <c r="O1566" i="1" a="1"/>
  <c r="O1566" i="1" s="1"/>
  <c r="O1567" i="1" a="1"/>
  <c r="O1567" i="1" s="1"/>
  <c r="O1568" i="1" a="1"/>
  <c r="O1568" i="1" s="1"/>
  <c r="O1569" i="1" a="1"/>
  <c r="O1569" i="1" s="1"/>
  <c r="O1570" i="1" a="1"/>
  <c r="O1570" i="1" s="1"/>
  <c r="O1571" i="1" a="1"/>
  <c r="O1571" i="1" s="1"/>
  <c r="O1572" i="1" a="1"/>
  <c r="O1572" i="1" s="1"/>
  <c r="O1573" i="1" a="1"/>
  <c r="O1573" i="1" s="1"/>
  <c r="O1574" i="1" a="1"/>
  <c r="O1574" i="1" s="1"/>
  <c r="O1575" i="1" a="1"/>
  <c r="O1575" i="1" s="1"/>
  <c r="O1576" i="1" a="1"/>
  <c r="O1576" i="1" s="1"/>
  <c r="O1577" i="1" a="1"/>
  <c r="O1577" i="1" s="1"/>
  <c r="O1578" i="1" a="1"/>
  <c r="O1578" i="1" s="1"/>
  <c r="O1579" i="1" a="1"/>
  <c r="O1579" i="1" s="1"/>
  <c r="O1580" i="1" a="1"/>
  <c r="O1580" i="1" s="1"/>
  <c r="O1581" i="1" a="1"/>
  <c r="O1581" i="1" s="1"/>
  <c r="O1582" i="1" a="1"/>
  <c r="O1582" i="1" s="1"/>
  <c r="O1583" i="1" a="1"/>
  <c r="O1583" i="1" s="1"/>
  <c r="O1584" i="1" a="1"/>
  <c r="O1584" i="1" s="1"/>
  <c r="O1585" i="1" a="1"/>
  <c r="O1585" i="1" s="1"/>
  <c r="O1586" i="1" a="1"/>
  <c r="O1586" i="1" s="1"/>
  <c r="O1587" i="1" a="1"/>
  <c r="O1587" i="1" s="1"/>
  <c r="O1588" i="1" a="1"/>
  <c r="O1588" i="1" s="1"/>
  <c r="O1589" i="1" a="1"/>
  <c r="O1589" i="1" s="1"/>
  <c r="O1590" i="1" a="1"/>
  <c r="O1590" i="1" s="1"/>
  <c r="O1591" i="1" a="1"/>
  <c r="O1591" i="1" s="1"/>
  <c r="O1592" i="1" a="1"/>
  <c r="O1592" i="1" s="1"/>
  <c r="O1593" i="1" a="1"/>
  <c r="O1593" i="1" s="1"/>
  <c r="O1594" i="1" a="1"/>
  <c r="O1594" i="1" s="1"/>
  <c r="O1595" i="1" a="1"/>
  <c r="O1595" i="1" s="1"/>
  <c r="O1596" i="1" a="1"/>
  <c r="O1596" i="1" s="1"/>
  <c r="O1597" i="1" a="1"/>
  <c r="O1597" i="1" s="1"/>
  <c r="O1598" i="1" a="1"/>
  <c r="O1598" i="1" s="1"/>
  <c r="O1599" i="1" a="1"/>
  <c r="O1599" i="1" s="1"/>
  <c r="O1600" i="1" a="1"/>
  <c r="O1600" i="1" s="1"/>
  <c r="O1601" i="1" a="1"/>
  <c r="O1601" i="1" s="1"/>
  <c r="O1602" i="1" a="1"/>
  <c r="O1602" i="1" s="1"/>
  <c r="O1603" i="1" a="1"/>
  <c r="O1603" i="1" s="1"/>
  <c r="O1604" i="1" a="1"/>
  <c r="O1604" i="1" s="1"/>
  <c r="O1605" i="1" a="1"/>
  <c r="O1605" i="1" s="1"/>
  <c r="O1606" i="1" a="1"/>
  <c r="O1606" i="1" s="1"/>
  <c r="O1607" i="1" a="1"/>
  <c r="O1607" i="1" s="1"/>
  <c r="O1608" i="1" a="1"/>
  <c r="O1608" i="1" s="1"/>
  <c r="O1609" i="1" a="1"/>
  <c r="O1609" i="1" s="1"/>
  <c r="O1610" i="1" a="1"/>
  <c r="O1610" i="1" s="1"/>
  <c r="O1611" i="1" a="1"/>
  <c r="O1611" i="1" s="1"/>
  <c r="O1612" i="1" a="1"/>
  <c r="O1612" i="1" s="1"/>
  <c r="O1613" i="1" a="1"/>
  <c r="O1613" i="1" s="1"/>
  <c r="O1614" i="1" a="1"/>
  <c r="O1614" i="1" s="1"/>
  <c r="O1615" i="1" a="1"/>
  <c r="O1615" i="1" s="1"/>
  <c r="O1616" i="1" a="1"/>
  <c r="O1616" i="1" s="1"/>
  <c r="O1617" i="1" a="1"/>
  <c r="O1617" i="1" s="1"/>
  <c r="O1618" i="1" a="1"/>
  <c r="O1618" i="1" s="1"/>
  <c r="O1619" i="1" a="1"/>
  <c r="O1619" i="1" s="1"/>
  <c r="O1620" i="1" a="1"/>
  <c r="O1620" i="1" s="1"/>
  <c r="O1621" i="1" a="1"/>
  <c r="O1621" i="1" s="1"/>
  <c r="O1622" i="1" a="1"/>
  <c r="O1622" i="1" s="1"/>
  <c r="O1623" i="1" a="1"/>
  <c r="O1623" i="1" s="1"/>
  <c r="O1624" i="1" a="1"/>
  <c r="O1624" i="1" s="1"/>
  <c r="O1625" i="1" a="1"/>
  <c r="O1625" i="1" s="1"/>
  <c r="O1626" i="1" a="1"/>
  <c r="O1626" i="1" s="1"/>
  <c r="O1627" i="1" a="1"/>
  <c r="O1627" i="1" s="1"/>
  <c r="O1628" i="1" a="1"/>
  <c r="O1628" i="1" s="1"/>
  <c r="O1629" i="1" a="1"/>
  <c r="O1629" i="1" s="1"/>
  <c r="O1630" i="1" a="1"/>
  <c r="O1630" i="1" s="1"/>
  <c r="O1631" i="1" a="1"/>
  <c r="O1631" i="1" s="1"/>
  <c r="O1632" i="1" a="1"/>
  <c r="O1632" i="1" s="1"/>
  <c r="O1633" i="1" a="1"/>
  <c r="O1633" i="1" s="1"/>
  <c r="O1634" i="1" a="1"/>
  <c r="O1634" i="1" s="1"/>
  <c r="O1635" i="1" a="1"/>
  <c r="O1635" i="1" s="1"/>
  <c r="O1636" i="1" a="1"/>
  <c r="O1636" i="1" s="1"/>
  <c r="O1637" i="1" a="1"/>
  <c r="O1637" i="1" s="1"/>
  <c r="O1638" i="1" a="1"/>
  <c r="O1638" i="1" s="1"/>
  <c r="O1639" i="1" a="1"/>
  <c r="O1639" i="1" s="1"/>
  <c r="O1640" i="1" a="1"/>
  <c r="O1640" i="1" s="1"/>
  <c r="O1641" i="1" a="1"/>
  <c r="O1641" i="1" s="1"/>
  <c r="O1642" i="1" a="1"/>
  <c r="O1642" i="1" s="1"/>
  <c r="O1643" i="1" a="1"/>
  <c r="O1643" i="1" s="1"/>
  <c r="O1644" i="1" a="1"/>
  <c r="O1644" i="1" s="1"/>
  <c r="O1645" i="1" a="1"/>
  <c r="O1645" i="1" s="1"/>
  <c r="O1646" i="1" a="1"/>
  <c r="O1646" i="1" s="1"/>
  <c r="O1647" i="1" a="1"/>
  <c r="O1647" i="1" s="1"/>
  <c r="O1648" i="1" a="1"/>
  <c r="O1648" i="1" s="1"/>
  <c r="O1649" i="1" a="1"/>
  <c r="O1649" i="1" s="1"/>
  <c r="O1650" i="1" a="1"/>
  <c r="O1650" i="1" s="1"/>
  <c r="O1651" i="1" a="1"/>
  <c r="O1651" i="1" s="1"/>
  <c r="O1652" i="1" a="1"/>
  <c r="O1652" i="1" s="1"/>
  <c r="O1653" i="1" a="1"/>
  <c r="O1653" i="1" s="1"/>
  <c r="O1654" i="1" a="1"/>
  <c r="O1654" i="1" s="1"/>
  <c r="O1655" i="1" a="1"/>
  <c r="O1655" i="1" s="1"/>
  <c r="O1656" i="1" a="1"/>
  <c r="O1656" i="1" s="1"/>
  <c r="O1657" i="1" a="1"/>
  <c r="O1657" i="1" s="1"/>
  <c r="O1658" i="1" a="1"/>
  <c r="O1658" i="1" s="1"/>
  <c r="O1659" i="1" a="1"/>
  <c r="O1659" i="1" s="1"/>
  <c r="O1660" i="1" a="1"/>
  <c r="O1660" i="1" s="1"/>
  <c r="O1661" i="1" a="1"/>
  <c r="O1661" i="1" s="1"/>
  <c r="O1662" i="1" a="1"/>
  <c r="O1662" i="1" s="1"/>
  <c r="O1663" i="1" a="1"/>
  <c r="O1663" i="1" s="1"/>
  <c r="O1664" i="1" a="1"/>
  <c r="O1664" i="1" s="1"/>
  <c r="O1665" i="1" a="1"/>
  <c r="O1665" i="1" s="1"/>
  <c r="O1666" i="1" a="1"/>
  <c r="O1666" i="1" s="1"/>
  <c r="O1667" i="1" a="1"/>
  <c r="O1667" i="1" s="1"/>
  <c r="O1668" i="1" a="1"/>
  <c r="O1668" i="1" s="1"/>
  <c r="O1669" i="1" a="1"/>
  <c r="O1669" i="1" s="1"/>
  <c r="O1670" i="1" a="1"/>
  <c r="O1670" i="1" s="1"/>
  <c r="O1671" i="1" a="1"/>
  <c r="O1671" i="1" s="1"/>
  <c r="O1672" i="1" a="1"/>
  <c r="O1672" i="1" s="1"/>
  <c r="O1673" i="1" a="1"/>
  <c r="O1673" i="1" s="1"/>
  <c r="O1674" i="1" a="1"/>
  <c r="O1674" i="1" s="1"/>
  <c r="O1675" i="1" a="1"/>
  <c r="O1675" i="1" s="1"/>
  <c r="O1676" i="1" a="1"/>
  <c r="O1676" i="1" s="1"/>
  <c r="O1677" i="1" a="1"/>
  <c r="O1677" i="1" s="1"/>
  <c r="O1678" i="1" a="1"/>
  <c r="O1678" i="1" s="1"/>
  <c r="O1679" i="1" a="1"/>
  <c r="O1679" i="1" s="1"/>
  <c r="O1680" i="1" a="1"/>
  <c r="O1680" i="1" s="1"/>
  <c r="O1681" i="1" a="1"/>
  <c r="O1681" i="1" s="1"/>
  <c r="O1682" i="1" a="1"/>
  <c r="O1682" i="1" s="1"/>
  <c r="O1683" i="1" a="1"/>
  <c r="O1683" i="1" s="1"/>
  <c r="O1684" i="1" a="1"/>
  <c r="O1684" i="1" s="1"/>
  <c r="O1685" i="1" a="1"/>
  <c r="O1685" i="1" s="1"/>
  <c r="O1686" i="1" a="1"/>
  <c r="O1686" i="1" s="1"/>
  <c r="O1687" i="1" a="1"/>
  <c r="O1687" i="1" s="1"/>
  <c r="O1688" i="1" a="1"/>
  <c r="O1688" i="1" s="1"/>
  <c r="O1689" i="1" a="1"/>
  <c r="O1689" i="1" s="1"/>
  <c r="O1690" i="1" a="1"/>
  <c r="O1690" i="1" s="1"/>
  <c r="O1691" i="1" a="1"/>
  <c r="O1691" i="1" s="1"/>
  <c r="O1692" i="1" a="1"/>
  <c r="O1692" i="1" s="1"/>
  <c r="O1693" i="1" a="1"/>
  <c r="O1693" i="1" s="1"/>
  <c r="O1694" i="1" a="1"/>
  <c r="O1694" i="1" s="1"/>
  <c r="O1695" i="1" a="1"/>
  <c r="O1695" i="1" s="1"/>
  <c r="O1696" i="1" a="1"/>
  <c r="O1696" i="1" s="1"/>
  <c r="O1697" i="1" a="1"/>
  <c r="O1697" i="1" s="1"/>
  <c r="O1698" i="1" a="1"/>
  <c r="O1698" i="1" s="1"/>
  <c r="O1699" i="1" a="1"/>
  <c r="O1699" i="1" s="1"/>
  <c r="O1700" i="1" a="1"/>
  <c r="O1700" i="1" s="1"/>
  <c r="O1701" i="1" a="1"/>
  <c r="O1701" i="1" s="1"/>
  <c r="O1702" i="1" a="1"/>
  <c r="O1702" i="1" s="1"/>
  <c r="O1703" i="1" a="1"/>
  <c r="O1703" i="1" s="1"/>
  <c r="O1704" i="1" a="1"/>
  <c r="O1704" i="1" s="1"/>
  <c r="O1705" i="1" a="1"/>
  <c r="O1705" i="1" s="1"/>
  <c r="O1706" i="1" a="1"/>
  <c r="O1706" i="1" s="1"/>
  <c r="O1707" i="1" a="1"/>
  <c r="O1707" i="1" s="1"/>
  <c r="O1708" i="1" a="1"/>
  <c r="O1708" i="1" s="1"/>
  <c r="O1709" i="1" a="1"/>
  <c r="O1709" i="1" s="1"/>
  <c r="O1710" i="1" a="1"/>
  <c r="O1710" i="1" s="1"/>
  <c r="O1711" i="1" a="1"/>
  <c r="O1711" i="1" s="1"/>
  <c r="O1712" i="1" a="1"/>
  <c r="O1712" i="1" s="1"/>
  <c r="O1713" i="1" a="1"/>
  <c r="O1713" i="1" s="1"/>
  <c r="O1714" i="1" a="1"/>
  <c r="O1714" i="1" s="1"/>
  <c r="O1715" i="1" a="1"/>
  <c r="O1715" i="1" s="1"/>
  <c r="O1716" i="1" a="1"/>
  <c r="O1716" i="1" s="1"/>
  <c r="O1717" i="1" a="1"/>
  <c r="O1717" i="1" s="1"/>
  <c r="O1718" i="1" a="1"/>
  <c r="O1718" i="1" s="1"/>
  <c r="O1719" i="1" a="1"/>
  <c r="O1719" i="1" s="1"/>
  <c r="O1720" i="1" a="1"/>
  <c r="O1720" i="1" s="1"/>
  <c r="O1721" i="1" a="1"/>
  <c r="O1721" i="1" s="1"/>
  <c r="O1722" i="1" a="1"/>
  <c r="O1722" i="1" s="1"/>
  <c r="O1723" i="1" a="1"/>
  <c r="O1723" i="1" s="1"/>
  <c r="O1724" i="1" a="1"/>
  <c r="O1724" i="1" s="1"/>
  <c r="O1725" i="1" a="1"/>
  <c r="O1725" i="1" s="1"/>
  <c r="O1726" i="1" a="1"/>
  <c r="O1726" i="1" s="1"/>
  <c r="O1727" i="1" a="1"/>
  <c r="O1727" i="1" s="1"/>
  <c r="O1728" i="1" a="1"/>
  <c r="O1728" i="1" s="1"/>
  <c r="O1729" i="1" a="1"/>
  <c r="O1729" i="1" s="1"/>
  <c r="O1730" i="1" a="1"/>
  <c r="O1730" i="1" s="1"/>
  <c r="O1731" i="1" a="1"/>
  <c r="O1731" i="1" s="1"/>
  <c r="O1732" i="1" a="1"/>
  <c r="O1732" i="1" s="1"/>
  <c r="O1733" i="1" a="1"/>
  <c r="O1733" i="1" s="1"/>
  <c r="O1734" i="1" a="1"/>
  <c r="O1734" i="1" s="1"/>
  <c r="O1735" i="1" a="1"/>
  <c r="O1735" i="1" s="1"/>
  <c r="O1736" i="1" a="1"/>
  <c r="O1736" i="1" s="1"/>
  <c r="O1737" i="1" a="1"/>
  <c r="O1737" i="1" s="1"/>
  <c r="O1738" i="1" a="1"/>
  <c r="O1738" i="1" s="1"/>
  <c r="O1739" i="1" a="1"/>
  <c r="O1739" i="1" s="1"/>
  <c r="O1740" i="1" a="1"/>
  <c r="O1740" i="1" s="1"/>
  <c r="O1741" i="1" a="1"/>
  <c r="O1741" i="1" s="1"/>
  <c r="O1742" i="1" a="1"/>
  <c r="O1742" i="1" s="1"/>
  <c r="O1743" i="1" a="1"/>
  <c r="O1743" i="1" s="1"/>
  <c r="O1744" i="1" a="1"/>
  <c r="O1744" i="1" s="1"/>
  <c r="O1745" i="1" a="1"/>
  <c r="O1745" i="1" s="1"/>
  <c r="O1746" i="1" a="1"/>
  <c r="O1746" i="1" s="1"/>
  <c r="O1747" i="1" a="1"/>
  <c r="O1747" i="1" s="1"/>
  <c r="O1748" i="1" a="1"/>
  <c r="O1748" i="1" s="1"/>
  <c r="O1749" i="1" a="1"/>
  <c r="O1749" i="1" s="1"/>
  <c r="O1750" i="1" a="1"/>
  <c r="O1750" i="1" s="1"/>
  <c r="O1751" i="1" a="1"/>
  <c r="O1751" i="1" s="1"/>
  <c r="O1752" i="1" a="1"/>
  <c r="O1752" i="1" s="1"/>
  <c r="O1753" i="1" a="1"/>
  <c r="O1753" i="1" s="1"/>
  <c r="O1754" i="1" a="1"/>
  <c r="O1754" i="1" s="1"/>
  <c r="O1755" i="1" a="1"/>
  <c r="O1755" i="1" s="1"/>
  <c r="O1756" i="1" a="1"/>
  <c r="O1756" i="1" s="1"/>
  <c r="O1757" i="1" a="1"/>
  <c r="O1757" i="1" s="1"/>
  <c r="O1758" i="1" a="1"/>
  <c r="O1758" i="1" s="1"/>
  <c r="O1759" i="1" a="1"/>
  <c r="O1759" i="1" s="1"/>
  <c r="O1760" i="1" a="1"/>
  <c r="O1760" i="1" s="1"/>
  <c r="O1761" i="1" a="1"/>
  <c r="O1761" i="1" s="1"/>
  <c r="O1762" i="1" a="1"/>
  <c r="O1762" i="1" s="1"/>
  <c r="O1763" i="1" a="1"/>
  <c r="O1763" i="1" s="1"/>
  <c r="O1764" i="1" a="1"/>
  <c r="O1764" i="1" s="1"/>
  <c r="O1765" i="1" a="1"/>
  <c r="O1765" i="1" s="1"/>
  <c r="O1766" i="1" a="1"/>
  <c r="O1766" i="1" s="1"/>
  <c r="O1767" i="1" a="1"/>
  <c r="O1767" i="1" s="1"/>
  <c r="O1768" i="1" a="1"/>
  <c r="O1768" i="1" s="1"/>
  <c r="O1769" i="1" a="1"/>
  <c r="O1769" i="1" s="1"/>
  <c r="O1770" i="1" a="1"/>
  <c r="O1770" i="1" s="1"/>
  <c r="O1771" i="1" a="1"/>
  <c r="O1771" i="1" s="1"/>
  <c r="O1772" i="1" a="1"/>
  <c r="O1772" i="1" s="1"/>
  <c r="O1773" i="1" a="1"/>
  <c r="O1773" i="1" s="1"/>
  <c r="O1774" i="1" a="1"/>
  <c r="O1774" i="1" s="1"/>
  <c r="O1775" i="1" a="1"/>
  <c r="O1775" i="1" s="1"/>
  <c r="O1776" i="1" a="1"/>
  <c r="O1776" i="1" s="1"/>
  <c r="O1777" i="1" a="1"/>
  <c r="O1777" i="1" s="1"/>
  <c r="O1778" i="1" a="1"/>
  <c r="O1778" i="1" s="1"/>
  <c r="O1779" i="1" a="1"/>
  <c r="O1779" i="1" s="1"/>
  <c r="O1780" i="1" a="1"/>
  <c r="O1780" i="1" s="1"/>
  <c r="O1781" i="1" a="1"/>
  <c r="O1781" i="1" s="1"/>
  <c r="O1782" i="1" a="1"/>
  <c r="O1782" i="1" s="1"/>
  <c r="O1783" i="1" a="1"/>
  <c r="O1783" i="1" s="1"/>
  <c r="O1784" i="1" a="1"/>
  <c r="O1784" i="1" s="1"/>
  <c r="O1785" i="1" a="1"/>
  <c r="O1785" i="1" s="1"/>
  <c r="O1786" i="1" a="1"/>
  <c r="O1786" i="1" s="1"/>
  <c r="O1787" i="1" a="1"/>
  <c r="O1787" i="1" s="1"/>
  <c r="O1788" i="1" a="1"/>
  <c r="O1788" i="1" s="1"/>
  <c r="O1789" i="1" a="1"/>
  <c r="O1789" i="1" s="1"/>
  <c r="O1790" i="1" a="1"/>
  <c r="O1790" i="1" s="1"/>
  <c r="O1791" i="1" a="1"/>
  <c r="O1791" i="1" s="1"/>
  <c r="O1792" i="1" a="1"/>
  <c r="O1792" i="1" s="1"/>
  <c r="O1793" i="1" a="1"/>
  <c r="O1793" i="1" s="1"/>
  <c r="O1794" i="1" a="1"/>
  <c r="O1794" i="1" s="1"/>
  <c r="O1795" i="1" a="1"/>
  <c r="O1795" i="1" s="1"/>
  <c r="O1796" i="1" a="1"/>
  <c r="O1796" i="1" s="1"/>
  <c r="O1797" i="1" a="1"/>
  <c r="O1797" i="1" s="1"/>
  <c r="O1798" i="1" a="1"/>
  <c r="O1798" i="1" s="1"/>
  <c r="O1799" i="1" a="1"/>
  <c r="O1799" i="1" s="1"/>
  <c r="O1800" i="1" a="1"/>
  <c r="O1800" i="1" s="1"/>
  <c r="O1801" i="1" a="1"/>
  <c r="O1801" i="1" s="1"/>
  <c r="O1802" i="1" a="1"/>
  <c r="O1802" i="1" s="1"/>
  <c r="O1803" i="1" a="1"/>
  <c r="O1803" i="1" s="1"/>
  <c r="O1804" i="1" a="1"/>
  <c r="O1804" i="1" s="1"/>
  <c r="O1805" i="1" a="1"/>
  <c r="O1805" i="1" s="1"/>
  <c r="O1806" i="1" a="1"/>
  <c r="O1806" i="1" s="1"/>
  <c r="O1807" i="1" a="1"/>
  <c r="O1807" i="1" s="1"/>
  <c r="O1808" i="1" a="1"/>
  <c r="O1808" i="1" s="1"/>
  <c r="O1809" i="1" a="1"/>
  <c r="O1809" i="1" s="1"/>
  <c r="O1810" i="1" a="1"/>
  <c r="O1810" i="1" s="1"/>
  <c r="O1811" i="1" a="1"/>
  <c r="O1811" i="1" s="1"/>
  <c r="O1812" i="1" a="1"/>
  <c r="O1812" i="1" s="1"/>
  <c r="O1813" i="1" a="1"/>
  <c r="O1813" i="1" s="1"/>
  <c r="O1814" i="1" a="1"/>
  <c r="O1814" i="1" s="1"/>
  <c r="O1815" i="1" a="1"/>
  <c r="O1815" i="1" s="1"/>
  <c r="O1816" i="1" a="1"/>
  <c r="O1816" i="1" s="1"/>
  <c r="O1817" i="1" a="1"/>
  <c r="O1817" i="1" s="1"/>
  <c r="O1818" i="1" a="1"/>
  <c r="O1818" i="1" s="1"/>
  <c r="O1819" i="1" a="1"/>
  <c r="O1819" i="1" s="1"/>
  <c r="O1820" i="1" a="1"/>
  <c r="O1820" i="1" s="1"/>
  <c r="O1821" i="1" a="1"/>
  <c r="O1821" i="1" s="1"/>
  <c r="O1822" i="1" a="1"/>
  <c r="O1822" i="1" s="1"/>
  <c r="O1823" i="1" a="1"/>
  <c r="O1823" i="1" s="1"/>
  <c r="O1824" i="1" a="1"/>
  <c r="O1824" i="1" s="1"/>
  <c r="O1825" i="1" a="1"/>
  <c r="O1825" i="1" s="1"/>
  <c r="O1826" i="1" a="1"/>
  <c r="O1826" i="1" s="1"/>
  <c r="O1827" i="1" a="1"/>
  <c r="O1827" i="1" s="1"/>
  <c r="O1828" i="1" a="1"/>
  <c r="O1828" i="1" s="1"/>
  <c r="O1829" i="1" a="1"/>
  <c r="O1829" i="1" s="1"/>
  <c r="O1830" i="1" a="1"/>
  <c r="O1830" i="1" s="1"/>
  <c r="O1831" i="1" a="1"/>
  <c r="O1831" i="1" s="1"/>
  <c r="O1832" i="1" a="1"/>
  <c r="O1832" i="1" s="1"/>
  <c r="O1833" i="1" a="1"/>
  <c r="O1833" i="1" s="1"/>
  <c r="O1834" i="1" a="1"/>
  <c r="O1834" i="1" s="1"/>
  <c r="O1835" i="1" a="1"/>
  <c r="O1835" i="1" s="1"/>
  <c r="O1836" i="1" a="1"/>
  <c r="O1836" i="1" s="1"/>
  <c r="O1837" i="1" a="1"/>
  <c r="O1837" i="1" s="1"/>
  <c r="O1838" i="1" a="1"/>
  <c r="O1838" i="1" s="1"/>
  <c r="O1839" i="1" a="1"/>
  <c r="O1839" i="1" s="1"/>
  <c r="O1840" i="1" a="1"/>
  <c r="O1840" i="1" s="1"/>
  <c r="O1841" i="1" a="1"/>
  <c r="O1841" i="1" s="1"/>
  <c r="O1842" i="1" a="1"/>
  <c r="O1842" i="1" s="1"/>
  <c r="O1843" i="1" a="1"/>
  <c r="O1843" i="1" s="1"/>
  <c r="O1844" i="1" a="1"/>
  <c r="O1844" i="1" s="1"/>
  <c r="O1845" i="1" a="1"/>
  <c r="O1845" i="1" s="1"/>
  <c r="O1846" i="1" a="1"/>
  <c r="O1846" i="1" s="1"/>
  <c r="O1847" i="1" a="1"/>
  <c r="O1847" i="1" s="1"/>
  <c r="O1848" i="1" a="1"/>
  <c r="O1848" i="1" s="1"/>
  <c r="O1849" i="1" a="1"/>
  <c r="O1849" i="1" s="1"/>
  <c r="O1850" i="1" a="1"/>
  <c r="O1850" i="1" s="1"/>
  <c r="O1851" i="1" a="1"/>
  <c r="O1851" i="1" s="1"/>
  <c r="O1852" i="1" a="1"/>
  <c r="O1852" i="1" s="1"/>
  <c r="O1853" i="1" a="1"/>
  <c r="O1853" i="1" s="1"/>
  <c r="O1854" i="1" a="1"/>
  <c r="O1854" i="1" s="1"/>
  <c r="O1855" i="1" a="1"/>
  <c r="O1855" i="1" s="1"/>
  <c r="O1856" i="1" a="1"/>
  <c r="O1856" i="1" s="1"/>
  <c r="O1857" i="1" a="1"/>
  <c r="O1857" i="1" s="1"/>
  <c r="O1858" i="1" a="1"/>
  <c r="O1858" i="1" s="1"/>
  <c r="O1859" i="1" a="1"/>
  <c r="O1859" i="1" s="1"/>
  <c r="O1860" i="1" a="1"/>
  <c r="O1860" i="1" s="1"/>
  <c r="O1861" i="1" a="1"/>
  <c r="O1861" i="1" s="1"/>
  <c r="O1862" i="1" a="1"/>
  <c r="O1862" i="1" s="1"/>
  <c r="O1863" i="1" a="1"/>
  <c r="O1863" i="1" s="1"/>
  <c r="O1864" i="1" a="1"/>
  <c r="O1864" i="1" s="1"/>
  <c r="O1865" i="1" a="1"/>
  <c r="O1865" i="1" s="1"/>
  <c r="O1866" i="1" a="1"/>
  <c r="O1866" i="1" s="1"/>
  <c r="O1867" i="1" a="1"/>
  <c r="O1867" i="1" s="1"/>
  <c r="O1868" i="1" a="1"/>
  <c r="O1868" i="1" s="1"/>
  <c r="O1869" i="1" a="1"/>
  <c r="O1869" i="1" s="1"/>
  <c r="O1870" i="1" a="1"/>
  <c r="O1870" i="1" s="1"/>
  <c r="O1871" i="1" a="1"/>
  <c r="O1871" i="1" s="1"/>
  <c r="O1872" i="1" a="1"/>
  <c r="O1872" i="1" s="1"/>
  <c r="O1873" i="1" a="1"/>
  <c r="O1873" i="1" s="1"/>
  <c r="O1874" i="1" a="1"/>
  <c r="O1874" i="1" s="1"/>
  <c r="O1875" i="1" a="1"/>
  <c r="O1875" i="1" s="1"/>
  <c r="O1876" i="1" a="1"/>
  <c r="O1876" i="1" s="1"/>
  <c r="O1877" i="1" a="1"/>
  <c r="O1877" i="1" s="1"/>
  <c r="O1878" i="1" a="1"/>
  <c r="O1878" i="1" s="1"/>
  <c r="O1879" i="1" a="1"/>
  <c r="O1879" i="1" s="1"/>
  <c r="O1880" i="1" a="1"/>
  <c r="O1880" i="1" s="1"/>
  <c r="O1881" i="1" a="1"/>
  <c r="O1881" i="1" s="1"/>
  <c r="O1882" i="1" a="1"/>
  <c r="O1882" i="1" s="1"/>
  <c r="O1883" i="1" a="1"/>
  <c r="O1883" i="1" s="1"/>
  <c r="O1884" i="1" a="1"/>
  <c r="O1884" i="1" s="1"/>
  <c r="O1885" i="1" a="1"/>
  <c r="O1885" i="1" s="1"/>
  <c r="O1886" i="1" a="1"/>
  <c r="O1886" i="1" s="1"/>
  <c r="O1887" i="1" a="1"/>
  <c r="O1887" i="1" s="1"/>
  <c r="O1888" i="1" a="1"/>
  <c r="O1888" i="1" s="1"/>
  <c r="O1889" i="1" a="1"/>
  <c r="O1889" i="1" s="1"/>
  <c r="O1890" i="1" a="1"/>
  <c r="O1890" i="1" s="1"/>
  <c r="O1891" i="1" a="1"/>
  <c r="O1891" i="1" s="1"/>
  <c r="O1892" i="1" a="1"/>
  <c r="O1892" i="1" s="1"/>
  <c r="O1893" i="1" a="1"/>
  <c r="O1893" i="1" s="1"/>
  <c r="O1894" i="1" a="1"/>
  <c r="O1894" i="1" s="1"/>
  <c r="O1895" i="1" a="1"/>
  <c r="O1895" i="1" s="1"/>
  <c r="O1896" i="1" a="1"/>
  <c r="O1896" i="1" s="1"/>
  <c r="O1897" i="1" a="1"/>
  <c r="O1897" i="1" s="1"/>
  <c r="O1898" i="1" a="1"/>
  <c r="O1898" i="1" s="1"/>
  <c r="O1899" i="1" a="1"/>
  <c r="O1899" i="1" s="1"/>
  <c r="O1900" i="1" a="1"/>
  <c r="O1900" i="1" s="1"/>
  <c r="O1901" i="1" a="1"/>
  <c r="O1901" i="1" s="1"/>
  <c r="O1902" i="1" a="1"/>
  <c r="O1902" i="1" s="1"/>
  <c r="O1903" i="1" a="1"/>
  <c r="O1903" i="1" s="1"/>
  <c r="O1904" i="1" a="1"/>
  <c r="O1904" i="1" s="1"/>
  <c r="O1905" i="1" a="1"/>
  <c r="O1905" i="1" s="1"/>
  <c r="O1906" i="1" a="1"/>
  <c r="O1906" i="1" s="1"/>
  <c r="O1907" i="1" a="1"/>
  <c r="O1907" i="1" s="1"/>
  <c r="O1908" i="1" a="1"/>
  <c r="O1908" i="1" s="1"/>
  <c r="O1909" i="1" a="1"/>
  <c r="O1909" i="1" s="1"/>
  <c r="O1910" i="1" a="1"/>
  <c r="O1910" i="1" s="1"/>
  <c r="O1911" i="1" a="1"/>
  <c r="O1911" i="1" s="1"/>
  <c r="O1912" i="1" a="1"/>
  <c r="O1912" i="1" s="1"/>
  <c r="O1913" i="1" a="1"/>
  <c r="O1913" i="1" s="1"/>
  <c r="O1914" i="1" a="1"/>
  <c r="O1914" i="1" s="1"/>
  <c r="O1915" i="1" a="1"/>
  <c r="O1915" i="1" s="1"/>
  <c r="O1916" i="1" a="1"/>
  <c r="O1916" i="1" s="1"/>
  <c r="O1917" i="1" a="1"/>
  <c r="O1917" i="1" s="1"/>
  <c r="O1918" i="1" a="1"/>
  <c r="O1918" i="1" s="1"/>
  <c r="O1919" i="1" a="1"/>
  <c r="O1919" i="1" s="1"/>
  <c r="O1920" i="1" a="1"/>
  <c r="O1920" i="1" s="1"/>
  <c r="O1921" i="1" a="1"/>
  <c r="O1921" i="1" s="1"/>
  <c r="O1922" i="1" a="1"/>
  <c r="O1922" i="1" s="1"/>
  <c r="O1923" i="1" a="1"/>
  <c r="O1923" i="1" s="1"/>
  <c r="O1924" i="1" a="1"/>
  <c r="O1924" i="1" s="1"/>
  <c r="O1925" i="1" a="1"/>
  <c r="O1925" i="1" s="1"/>
  <c r="O1926" i="1" a="1"/>
  <c r="O1926" i="1" s="1"/>
  <c r="O1927" i="1" a="1"/>
  <c r="O1927" i="1" s="1"/>
  <c r="O1928" i="1" a="1"/>
  <c r="O1928" i="1" s="1"/>
  <c r="O1929" i="1" a="1"/>
  <c r="O1929" i="1" s="1"/>
  <c r="O1930" i="1" a="1"/>
  <c r="O1930" i="1" s="1"/>
  <c r="O1931" i="1" a="1"/>
  <c r="O1931" i="1" s="1"/>
  <c r="O1932" i="1" a="1"/>
  <c r="O1932" i="1" s="1"/>
  <c r="O1933" i="1" a="1"/>
  <c r="O1933" i="1" s="1"/>
  <c r="O1934" i="1" a="1"/>
  <c r="O1934" i="1" s="1"/>
  <c r="O1935" i="1" a="1"/>
  <c r="O1935" i="1" s="1"/>
  <c r="O1936" i="1" a="1"/>
  <c r="O1936" i="1" s="1"/>
  <c r="O1937" i="1" a="1"/>
  <c r="O1937" i="1" s="1"/>
  <c r="O1938" i="1" a="1"/>
  <c r="O1938" i="1" s="1"/>
  <c r="O1939" i="1" a="1"/>
  <c r="O1939" i="1" s="1"/>
  <c r="O1940" i="1" a="1"/>
  <c r="O1940" i="1" s="1"/>
  <c r="O1941" i="1" a="1"/>
  <c r="O1941" i="1" s="1"/>
  <c r="O1942" i="1" a="1"/>
  <c r="O1942" i="1" s="1"/>
  <c r="O1943" i="1" a="1"/>
  <c r="O1943" i="1" s="1"/>
  <c r="O1944" i="1" a="1"/>
  <c r="O1944" i="1" s="1"/>
  <c r="O1945" i="1" a="1"/>
  <c r="O1945" i="1" s="1"/>
  <c r="O1946" i="1" a="1"/>
  <c r="O1946" i="1" s="1"/>
  <c r="O1947" i="1" a="1"/>
  <c r="O1947" i="1" s="1"/>
  <c r="O1948" i="1" a="1"/>
  <c r="O1948" i="1" s="1"/>
  <c r="O1949" i="1" a="1"/>
  <c r="O1949" i="1" s="1"/>
  <c r="O1950" i="1" a="1"/>
  <c r="O1950" i="1" s="1"/>
  <c r="O1951" i="1" a="1"/>
  <c r="O1951" i="1" s="1"/>
  <c r="O1952" i="1" a="1"/>
  <c r="O1952" i="1" s="1"/>
  <c r="O1953" i="1" a="1"/>
  <c r="O1953" i="1" s="1"/>
  <c r="O1954" i="1" a="1"/>
  <c r="O1954" i="1" s="1"/>
  <c r="O1955" i="1" a="1"/>
  <c r="O1955" i="1" s="1"/>
  <c r="O1956" i="1" a="1"/>
  <c r="O1956" i="1" s="1"/>
  <c r="O1957" i="1" a="1"/>
  <c r="O1957" i="1" s="1"/>
  <c r="O1958" i="1" a="1"/>
  <c r="O1958" i="1" s="1"/>
  <c r="O1959" i="1" a="1"/>
  <c r="O1959" i="1" s="1"/>
  <c r="O1960" i="1" a="1"/>
  <c r="O1960" i="1" s="1"/>
  <c r="O1961" i="1" a="1"/>
  <c r="O1961" i="1" s="1"/>
  <c r="O1962" i="1" a="1"/>
  <c r="O1962" i="1" s="1"/>
  <c r="O1963" i="1" a="1"/>
  <c r="O1963" i="1" s="1"/>
  <c r="O1964" i="1" a="1"/>
  <c r="O1964" i="1" s="1"/>
  <c r="O1965" i="1" a="1"/>
  <c r="O1965" i="1" s="1"/>
  <c r="O1966" i="1" a="1"/>
  <c r="O1966" i="1" s="1"/>
  <c r="O1967" i="1" a="1"/>
  <c r="O1967" i="1" s="1"/>
  <c r="O1968" i="1" a="1"/>
  <c r="O1968" i="1" s="1"/>
  <c r="O1969" i="1" a="1"/>
  <c r="O1969" i="1" s="1"/>
  <c r="O1970" i="1" a="1"/>
  <c r="O1970" i="1" s="1"/>
  <c r="O1971" i="1" a="1"/>
  <c r="O1971" i="1" s="1"/>
  <c r="O1972" i="1" a="1"/>
  <c r="O1972" i="1" s="1"/>
  <c r="O1973" i="1" a="1"/>
  <c r="O1973" i="1" s="1"/>
  <c r="O1974" i="1" a="1"/>
  <c r="O1974" i="1" s="1"/>
  <c r="O1975" i="1" a="1"/>
  <c r="O1975" i="1" s="1"/>
  <c r="O1976" i="1" a="1"/>
  <c r="O1976" i="1" s="1"/>
  <c r="O1977" i="1" a="1"/>
  <c r="O1977" i="1" s="1"/>
  <c r="O1978" i="1" a="1"/>
  <c r="O1978" i="1" s="1"/>
  <c r="O1979" i="1" a="1"/>
  <c r="O1979" i="1" s="1"/>
  <c r="O1980" i="1" a="1"/>
  <c r="O1980" i="1" s="1"/>
  <c r="O1981" i="1" a="1"/>
  <c r="O1981" i="1" s="1"/>
  <c r="O1982" i="1" a="1"/>
  <c r="O1982" i="1" s="1"/>
  <c r="O1983" i="1" a="1"/>
  <c r="O1983" i="1" s="1"/>
  <c r="O1984" i="1" a="1"/>
  <c r="O1984" i="1" s="1"/>
  <c r="O1985" i="1" a="1"/>
  <c r="O1985" i="1" s="1"/>
  <c r="O1986" i="1" a="1"/>
  <c r="O1986" i="1" s="1"/>
  <c r="O1987" i="1" a="1"/>
  <c r="O1987" i="1" s="1"/>
  <c r="O1988" i="1" a="1"/>
  <c r="O1988" i="1" s="1"/>
  <c r="O1989" i="1" a="1"/>
  <c r="O1989" i="1" s="1"/>
  <c r="O1990" i="1" a="1"/>
  <c r="O1990" i="1" s="1"/>
  <c r="O1991" i="1" a="1"/>
  <c r="O1991" i="1" s="1"/>
  <c r="O1992" i="1" a="1"/>
  <c r="O1992" i="1" s="1"/>
  <c r="O1993" i="1" a="1"/>
  <c r="O1993" i="1" s="1"/>
  <c r="O1994" i="1" a="1"/>
  <c r="O1994" i="1" s="1"/>
  <c r="O1995" i="1" a="1"/>
  <c r="O1995" i="1" s="1"/>
  <c r="O1996" i="1" a="1"/>
  <c r="O1996" i="1" s="1"/>
  <c r="O1997" i="1" a="1"/>
  <c r="O1997" i="1" s="1"/>
  <c r="O1998" i="1" a="1"/>
  <c r="O1998" i="1" s="1"/>
  <c r="O1999" i="1" a="1"/>
  <c r="O1999" i="1" s="1"/>
  <c r="O2000" i="1" a="1"/>
  <c r="O2000" i="1" s="1"/>
  <c r="O2001" i="1" a="1"/>
  <c r="O2001" i="1" s="1"/>
  <c r="O2002" i="1" a="1"/>
  <c r="O2002" i="1" s="1"/>
  <c r="O2003" i="1" a="1"/>
  <c r="O2003" i="1" s="1"/>
  <c r="O2004" i="1" a="1"/>
  <c r="O2004" i="1" s="1"/>
  <c r="O2005" i="1" a="1"/>
  <c r="O2005" i="1" s="1"/>
  <c r="O2006" i="1" a="1"/>
  <c r="O2006" i="1" s="1"/>
  <c r="O2007" i="1" a="1"/>
  <c r="O2007" i="1" s="1"/>
  <c r="O2008" i="1" a="1"/>
  <c r="O2008" i="1" s="1"/>
  <c r="O2009" i="1" a="1"/>
  <c r="O2009" i="1" s="1"/>
  <c r="O2010" i="1" a="1"/>
  <c r="O2010" i="1" s="1"/>
  <c r="O2011" i="1" a="1"/>
  <c r="O2011" i="1" s="1"/>
  <c r="O2012" i="1" a="1"/>
  <c r="O2012" i="1" s="1"/>
  <c r="O2013" i="1" a="1"/>
  <c r="O2013" i="1" s="1"/>
  <c r="O2014" i="1" a="1"/>
  <c r="O2014" i="1" s="1"/>
  <c r="O2015" i="1" a="1"/>
  <c r="O2015" i="1" s="1"/>
  <c r="O2016" i="1" a="1"/>
  <c r="O2016" i="1" s="1"/>
  <c r="O2017" i="1" a="1"/>
  <c r="O2017" i="1" s="1"/>
  <c r="O2018" i="1" a="1"/>
  <c r="O2018" i="1" s="1"/>
  <c r="O2019" i="1" a="1"/>
  <c r="O2019" i="1" s="1"/>
  <c r="O2020" i="1" a="1"/>
  <c r="O2020" i="1" s="1"/>
  <c r="O2021" i="1" a="1"/>
  <c r="O2021" i="1" s="1"/>
  <c r="O2022" i="1" a="1"/>
  <c r="O2022" i="1" s="1"/>
  <c r="O2023" i="1" a="1"/>
  <c r="O2023" i="1" s="1"/>
  <c r="O2024" i="1" a="1"/>
  <c r="O2024" i="1" s="1"/>
  <c r="O2025" i="1" a="1"/>
  <c r="O2025" i="1" s="1"/>
  <c r="O2026" i="1" a="1"/>
  <c r="O2026" i="1" s="1"/>
  <c r="O2027" i="1" a="1"/>
  <c r="O2027" i="1" s="1"/>
  <c r="O2028" i="1" a="1"/>
  <c r="O2028" i="1" s="1"/>
  <c r="O2029" i="1" a="1"/>
  <c r="O2029" i="1" s="1"/>
  <c r="O2030" i="1" a="1"/>
  <c r="O2030" i="1" s="1"/>
  <c r="O2031" i="1" a="1"/>
  <c r="O2031" i="1" s="1"/>
  <c r="O2032" i="1" a="1"/>
  <c r="O2032" i="1" s="1"/>
  <c r="O2033" i="1" a="1"/>
  <c r="O2033" i="1" s="1"/>
  <c r="O2034" i="1" a="1"/>
  <c r="O2034" i="1" s="1"/>
  <c r="O2035" i="1" a="1"/>
  <c r="O2035" i="1" s="1"/>
  <c r="O2036" i="1" a="1"/>
  <c r="O2036" i="1" s="1"/>
  <c r="O2037" i="1" a="1"/>
  <c r="O2037" i="1" s="1"/>
  <c r="O2038" i="1" a="1"/>
  <c r="O2038" i="1" s="1"/>
  <c r="O2039" i="1" a="1"/>
  <c r="O2039" i="1" s="1"/>
  <c r="O2040" i="1" a="1"/>
  <c r="O2040" i="1" s="1"/>
  <c r="O2041" i="1" a="1"/>
  <c r="O2041" i="1" s="1"/>
  <c r="O2042" i="1" a="1"/>
  <c r="O2042" i="1" s="1"/>
  <c r="O2043" i="1" a="1"/>
  <c r="O2043" i="1" s="1"/>
  <c r="O2044" i="1" a="1"/>
  <c r="O2044" i="1" s="1"/>
  <c r="O2045" i="1" a="1"/>
  <c r="O2045" i="1" s="1"/>
  <c r="O2046" i="1" a="1"/>
  <c r="O2046" i="1" s="1"/>
  <c r="O2047" i="1" a="1"/>
  <c r="O2047" i="1" s="1"/>
  <c r="O2048" i="1" a="1"/>
  <c r="O2048" i="1" s="1"/>
  <c r="O2049" i="1" a="1"/>
  <c r="O2049" i="1" s="1"/>
  <c r="O2050" i="1" a="1"/>
  <c r="O2050" i="1" s="1"/>
  <c r="O2051" i="1" a="1"/>
  <c r="O2051" i="1" s="1"/>
  <c r="O2052" i="1" a="1"/>
  <c r="O2052" i="1" s="1"/>
  <c r="O2053" i="1" a="1"/>
  <c r="O2053" i="1" s="1"/>
  <c r="O2054" i="1" a="1"/>
  <c r="O2054" i="1" s="1"/>
  <c r="O2055" i="1" a="1"/>
  <c r="O2055" i="1" s="1"/>
  <c r="O2056" i="1" a="1"/>
  <c r="O2056" i="1" s="1"/>
  <c r="O2057" i="1" a="1"/>
  <c r="O2057" i="1" s="1"/>
  <c r="O2058" i="1" a="1"/>
  <c r="O2058" i="1" s="1"/>
  <c r="O2059" i="1" a="1"/>
  <c r="O2059" i="1" s="1"/>
  <c r="O2060" i="1" a="1"/>
  <c r="O2060" i="1" s="1"/>
  <c r="O2061" i="1" a="1"/>
  <c r="O2061" i="1" s="1"/>
  <c r="O2062" i="1" a="1"/>
  <c r="O2062" i="1" s="1"/>
  <c r="O2063" i="1" a="1"/>
  <c r="O2063" i="1" s="1"/>
  <c r="O2064" i="1" a="1"/>
  <c r="O2064" i="1" s="1"/>
  <c r="O2065" i="1" a="1"/>
  <c r="O2065" i="1" s="1"/>
  <c r="O2066" i="1" a="1"/>
  <c r="O2066" i="1" s="1"/>
  <c r="O2067" i="1" a="1"/>
  <c r="O2067" i="1" s="1"/>
  <c r="O2068" i="1" a="1"/>
  <c r="O2068" i="1" s="1"/>
  <c r="O2069" i="1" a="1"/>
  <c r="O2069" i="1" s="1"/>
  <c r="O2070" i="1" a="1"/>
  <c r="O2070" i="1" s="1"/>
  <c r="O2071" i="1" a="1"/>
  <c r="O2071" i="1" s="1"/>
  <c r="O2072" i="1" a="1"/>
  <c r="O2072" i="1" s="1"/>
  <c r="O2073" i="1" a="1"/>
  <c r="O2073" i="1" s="1"/>
  <c r="O2074" i="1" a="1"/>
  <c r="O2074" i="1" s="1"/>
  <c r="O2075" i="1" a="1"/>
  <c r="O2075" i="1" s="1"/>
  <c r="O2076" i="1" a="1"/>
  <c r="O2076" i="1" s="1"/>
  <c r="O2077" i="1" a="1"/>
  <c r="O2077" i="1" s="1"/>
  <c r="O2078" i="1" a="1"/>
  <c r="O2078" i="1" s="1"/>
  <c r="O2079" i="1" a="1"/>
  <c r="O2079" i="1" s="1"/>
  <c r="O2080" i="1" a="1"/>
  <c r="O2080" i="1" s="1"/>
  <c r="O2081" i="1" a="1"/>
  <c r="O2081" i="1" s="1"/>
  <c r="O2082" i="1" a="1"/>
  <c r="O2082" i="1" s="1"/>
  <c r="O2083" i="1" a="1"/>
  <c r="O2083" i="1" s="1"/>
  <c r="O2084" i="1" a="1"/>
  <c r="O2084" i="1" s="1"/>
  <c r="O2085" i="1" a="1"/>
  <c r="O2085" i="1" s="1"/>
  <c r="O2086" i="1" a="1"/>
  <c r="O2086" i="1" s="1"/>
  <c r="O2087" i="1" a="1"/>
  <c r="O2087" i="1" s="1"/>
  <c r="O2088" i="1" a="1"/>
  <c r="O2088" i="1" s="1"/>
  <c r="O2089" i="1" a="1"/>
  <c r="O2089" i="1" s="1"/>
  <c r="O2090" i="1" a="1"/>
  <c r="O2090" i="1" s="1"/>
  <c r="O2091" i="1" a="1"/>
  <c r="O2091" i="1" s="1"/>
  <c r="O2092" i="1" a="1"/>
  <c r="O2092" i="1" s="1"/>
  <c r="O2093" i="1" a="1"/>
  <c r="O2093" i="1" s="1"/>
  <c r="O2094" i="1" a="1"/>
  <c r="O2094" i="1" s="1"/>
  <c r="O2095" i="1" a="1"/>
  <c r="O2095" i="1" s="1"/>
  <c r="O2096" i="1" a="1"/>
  <c r="O2096" i="1" s="1"/>
  <c r="O2097" i="1" a="1"/>
  <c r="O2097" i="1" s="1"/>
  <c r="O2098" i="1" a="1"/>
  <c r="O2098" i="1" s="1"/>
  <c r="O2099" i="1" a="1"/>
  <c r="O2099" i="1" s="1"/>
  <c r="O2100" i="1" a="1"/>
  <c r="O2100" i="1" s="1"/>
  <c r="O2101" i="1" a="1"/>
  <c r="O2101" i="1" s="1"/>
  <c r="O2102" i="1" a="1"/>
  <c r="O2102" i="1" s="1"/>
  <c r="O2103" i="1" a="1"/>
  <c r="O2103" i="1" s="1"/>
  <c r="O2104" i="1" a="1"/>
  <c r="O2104" i="1" s="1"/>
  <c r="O2105" i="1" a="1"/>
  <c r="O2105" i="1" s="1"/>
  <c r="O2106" i="1" a="1"/>
  <c r="O2106" i="1" s="1"/>
  <c r="O2107" i="1" a="1"/>
  <c r="O2107" i="1" s="1"/>
  <c r="O2108" i="1" a="1"/>
  <c r="O2108" i="1" s="1"/>
  <c r="O2109" i="1" a="1"/>
  <c r="O2109" i="1" s="1"/>
  <c r="O2110" i="1" a="1"/>
  <c r="O2110" i="1" s="1"/>
  <c r="O2111" i="1" a="1"/>
  <c r="O2111" i="1" s="1"/>
  <c r="O2112" i="1" a="1"/>
  <c r="O2112" i="1" s="1"/>
  <c r="O2113" i="1" a="1"/>
  <c r="O2113" i="1" s="1"/>
  <c r="O2114" i="1" a="1"/>
  <c r="O2114" i="1" s="1"/>
  <c r="O2115" i="1" a="1"/>
  <c r="O2115" i="1" s="1"/>
  <c r="O2116" i="1" a="1"/>
  <c r="O2116" i="1" s="1"/>
  <c r="O2117" i="1" a="1"/>
  <c r="O2117" i="1" s="1"/>
  <c r="O2118" i="1" a="1"/>
  <c r="O2118" i="1" s="1"/>
  <c r="O2119" i="1" a="1"/>
  <c r="O2119" i="1" s="1"/>
  <c r="O2120" i="1" a="1"/>
  <c r="O2120" i="1" s="1"/>
  <c r="O2121" i="1" a="1"/>
  <c r="O2121" i="1" s="1"/>
  <c r="O2122" i="1" a="1"/>
  <c r="O2122" i="1" s="1"/>
  <c r="O2123" i="1" a="1"/>
  <c r="O2123" i="1" s="1"/>
  <c r="O2124" i="1" a="1"/>
  <c r="O2124" i="1" s="1"/>
  <c r="O2125" i="1" a="1"/>
  <c r="O2125" i="1" s="1"/>
  <c r="O2126" i="1" a="1"/>
  <c r="O2126" i="1" s="1"/>
  <c r="O2127" i="1" a="1"/>
  <c r="O2127" i="1" s="1"/>
  <c r="O2128" i="1" a="1"/>
  <c r="O2128" i="1" s="1"/>
  <c r="O2129" i="1" a="1"/>
  <c r="O2129" i="1" s="1"/>
  <c r="O2130" i="1" a="1"/>
  <c r="O2130" i="1" s="1"/>
  <c r="O2131" i="1" a="1"/>
  <c r="O2131" i="1" s="1"/>
  <c r="O2132" i="1" a="1"/>
  <c r="O2132" i="1" s="1"/>
  <c r="O2133" i="1" a="1"/>
  <c r="O2133" i="1" s="1"/>
  <c r="O2134" i="1" a="1"/>
  <c r="O2134" i="1" s="1"/>
  <c r="O2135" i="1" a="1"/>
  <c r="O2135" i="1" s="1"/>
  <c r="O2136" i="1" a="1"/>
  <c r="O2136" i="1" s="1"/>
  <c r="O2137" i="1" a="1"/>
  <c r="O2137" i="1" s="1"/>
  <c r="O2138" i="1" a="1"/>
  <c r="O2138" i="1" s="1"/>
  <c r="O2139" i="1" a="1"/>
  <c r="O2139" i="1" s="1"/>
  <c r="O2140" i="1" a="1"/>
  <c r="O2140" i="1" s="1"/>
  <c r="O2141" i="1" a="1"/>
  <c r="O2141" i="1" s="1"/>
  <c r="O2142" i="1" a="1"/>
  <c r="O2142" i="1" s="1"/>
  <c r="O2143" i="1" a="1"/>
  <c r="O2143" i="1" s="1"/>
  <c r="O2144" i="1" a="1"/>
  <c r="O2144" i="1" s="1"/>
  <c r="O2145" i="1" a="1"/>
  <c r="O2145" i="1" s="1"/>
  <c r="O2146" i="1" a="1"/>
  <c r="O2146" i="1" s="1"/>
  <c r="O2147" i="1" a="1"/>
  <c r="O2147" i="1" s="1"/>
  <c r="O2148" i="1" a="1"/>
  <c r="O2148" i="1" s="1"/>
  <c r="O2149" i="1" a="1"/>
  <c r="O2149" i="1" s="1"/>
  <c r="O2150" i="1" a="1"/>
  <c r="O2150" i="1" s="1"/>
  <c r="O2151" i="1" a="1"/>
  <c r="O2151" i="1" s="1"/>
  <c r="O2152" i="1" a="1"/>
  <c r="O2152" i="1" s="1"/>
  <c r="O2153" i="1" a="1"/>
  <c r="O2153" i="1" s="1"/>
  <c r="O2154" i="1" a="1"/>
  <c r="O2154" i="1" s="1"/>
  <c r="O2155" i="1" a="1"/>
  <c r="O2155" i="1" s="1"/>
  <c r="O2156" i="1" a="1"/>
  <c r="O2156" i="1" s="1"/>
  <c r="O2157" i="1" a="1"/>
  <c r="O2157" i="1" s="1"/>
  <c r="O2158" i="1" a="1"/>
  <c r="O2158" i="1" s="1"/>
  <c r="O2159" i="1" a="1"/>
  <c r="O2159" i="1" s="1"/>
  <c r="O2160" i="1" a="1"/>
  <c r="O2160" i="1" s="1"/>
  <c r="O2161" i="1" a="1"/>
  <c r="O2161" i="1" s="1"/>
  <c r="O2162" i="1" a="1"/>
  <c r="O2162" i="1" s="1"/>
  <c r="O2163" i="1" a="1"/>
  <c r="O2163" i="1" s="1"/>
  <c r="O2164" i="1" a="1"/>
  <c r="O2164" i="1" s="1"/>
  <c r="O2165" i="1" a="1"/>
  <c r="O2165" i="1" s="1"/>
  <c r="O2166" i="1" a="1"/>
  <c r="O2166" i="1" s="1"/>
  <c r="O2167" i="1" a="1"/>
  <c r="O2167" i="1" s="1"/>
  <c r="O2168" i="1" a="1"/>
  <c r="O2168" i="1" s="1"/>
  <c r="O2169" i="1" a="1"/>
  <c r="O2169" i="1" s="1"/>
  <c r="O2170" i="1" a="1"/>
  <c r="O2170" i="1" s="1"/>
  <c r="O2171" i="1" a="1"/>
  <c r="O2171" i="1" s="1"/>
  <c r="O2172" i="1" a="1"/>
  <c r="O2172" i="1" s="1"/>
  <c r="O2173" i="1" a="1"/>
  <c r="O2173" i="1" s="1"/>
  <c r="O2174" i="1" a="1"/>
  <c r="O2174" i="1" s="1"/>
  <c r="O2175" i="1" a="1"/>
  <c r="O2175" i="1" s="1"/>
  <c r="O2176" i="1" a="1"/>
  <c r="O2176" i="1" s="1"/>
  <c r="O2177" i="1" a="1"/>
  <c r="O2177" i="1" s="1"/>
  <c r="O2178" i="1" a="1"/>
  <c r="O2178" i="1" s="1"/>
  <c r="O2179" i="1" a="1"/>
  <c r="O2179" i="1" s="1"/>
  <c r="O2180" i="1" a="1"/>
  <c r="O2180" i="1" s="1"/>
  <c r="O2181" i="1" a="1"/>
  <c r="O2181" i="1" s="1"/>
  <c r="O2182" i="1" a="1"/>
  <c r="O2182" i="1" s="1"/>
  <c r="O2183" i="1" a="1"/>
  <c r="O2183" i="1" s="1"/>
  <c r="O2184" i="1" a="1"/>
  <c r="O2184" i="1" s="1"/>
  <c r="O2185" i="1" a="1"/>
  <c r="O2185" i="1" s="1"/>
  <c r="O2186" i="1" a="1"/>
  <c r="O2186" i="1" s="1"/>
  <c r="O2187" i="1" a="1"/>
  <c r="O2187" i="1" s="1"/>
  <c r="O2188" i="1" a="1"/>
  <c r="O2188" i="1" s="1"/>
  <c r="O2189" i="1" a="1"/>
  <c r="O2189" i="1" s="1"/>
  <c r="O2190" i="1" a="1"/>
  <c r="O2190" i="1" s="1"/>
  <c r="O2191" i="1" a="1"/>
  <c r="O2191" i="1" s="1"/>
  <c r="O2192" i="1" a="1"/>
  <c r="O2192" i="1" s="1"/>
  <c r="O2193" i="1" a="1"/>
  <c r="O2193" i="1" s="1"/>
  <c r="O2194" i="1" a="1"/>
  <c r="O2194" i="1" s="1"/>
  <c r="O2195" i="1" a="1"/>
  <c r="O2195" i="1" s="1"/>
  <c r="O2196" i="1" a="1"/>
  <c r="O2196" i="1" s="1"/>
  <c r="O2197" i="1" a="1"/>
  <c r="O2197" i="1" s="1"/>
  <c r="O2198" i="1" a="1"/>
  <c r="O2198" i="1" s="1"/>
  <c r="O2199" i="1" a="1"/>
  <c r="O2199" i="1" s="1"/>
  <c r="O2200" i="1" a="1"/>
  <c r="O2200" i="1" s="1"/>
  <c r="O2201" i="1" a="1"/>
  <c r="O2201" i="1" s="1"/>
  <c r="O2202" i="1" a="1"/>
  <c r="O2202" i="1" s="1"/>
  <c r="O2203" i="1" a="1"/>
  <c r="O2203" i="1" s="1"/>
  <c r="O2204" i="1" a="1"/>
  <c r="O2204" i="1" s="1"/>
  <c r="O2205" i="1" a="1"/>
  <c r="O2205" i="1" s="1"/>
  <c r="O2206" i="1" a="1"/>
  <c r="O2206" i="1" s="1"/>
  <c r="O2207" i="1" a="1"/>
  <c r="O2207" i="1" s="1"/>
  <c r="O2208" i="1" a="1"/>
  <c r="O2208" i="1" s="1"/>
  <c r="O2209" i="1" a="1"/>
  <c r="O2209" i="1" s="1"/>
  <c r="O2210" i="1" a="1"/>
  <c r="O2210" i="1" s="1"/>
  <c r="O2211" i="1" a="1"/>
  <c r="O2211" i="1" s="1"/>
  <c r="O2212" i="1" a="1"/>
  <c r="O2212" i="1" s="1"/>
  <c r="O2213" i="1" a="1"/>
  <c r="O2213" i="1" s="1"/>
  <c r="O2214" i="1" a="1"/>
  <c r="O2214" i="1" s="1"/>
  <c r="O2215" i="1" a="1"/>
  <c r="O2215" i="1" s="1"/>
  <c r="O2216" i="1" a="1"/>
  <c r="O2216" i="1" s="1"/>
  <c r="O2217" i="1" a="1"/>
  <c r="O2217" i="1" s="1"/>
  <c r="O2218" i="1" a="1"/>
  <c r="O2218" i="1" s="1"/>
  <c r="O2219" i="1" a="1"/>
  <c r="O2219" i="1" s="1"/>
  <c r="O2220" i="1" a="1"/>
  <c r="O2220" i="1" s="1"/>
  <c r="O2221" i="1" a="1"/>
  <c r="O2221" i="1" s="1"/>
  <c r="O2222" i="1" a="1"/>
  <c r="O2222" i="1" s="1"/>
  <c r="O2223" i="1" a="1"/>
  <c r="O2223" i="1" s="1"/>
  <c r="O2224" i="1" a="1"/>
  <c r="O2224" i="1" s="1"/>
  <c r="O2225" i="1" a="1"/>
  <c r="O2225" i="1" s="1"/>
  <c r="O2226" i="1" a="1"/>
  <c r="O2226" i="1" s="1"/>
  <c r="O2227" i="1" a="1"/>
  <c r="O2227" i="1" s="1"/>
  <c r="O2228" i="1" a="1"/>
  <c r="O2228" i="1" s="1"/>
  <c r="O2229" i="1" a="1"/>
  <c r="O2229" i="1" s="1"/>
  <c r="O2230" i="1" a="1"/>
  <c r="O2230" i="1" s="1"/>
  <c r="O2231" i="1" a="1"/>
  <c r="O2231" i="1" s="1"/>
  <c r="O2232" i="1" a="1"/>
  <c r="O2232" i="1" s="1"/>
  <c r="O2233" i="1" a="1"/>
  <c r="O2233" i="1" s="1"/>
  <c r="O2234" i="1" a="1"/>
  <c r="O2234" i="1" s="1"/>
  <c r="O2235" i="1" a="1"/>
  <c r="O2235" i="1" s="1"/>
  <c r="O2236" i="1" a="1"/>
  <c r="O2236" i="1" s="1"/>
  <c r="O2237" i="1" a="1"/>
  <c r="O2237" i="1" s="1"/>
  <c r="O2238" i="1" a="1"/>
  <c r="O2238" i="1" s="1"/>
  <c r="O2239" i="1" a="1"/>
  <c r="O2239" i="1" s="1"/>
  <c r="O2240" i="1" a="1"/>
  <c r="O2240" i="1" s="1"/>
  <c r="O2241" i="1" a="1"/>
  <c r="O2241" i="1" s="1"/>
  <c r="O2242" i="1" a="1"/>
  <c r="O2242" i="1" s="1"/>
  <c r="O2243" i="1" a="1"/>
  <c r="O2243" i="1" s="1"/>
  <c r="O2244" i="1" a="1"/>
  <c r="O2244" i="1" s="1"/>
  <c r="O2245" i="1" a="1"/>
  <c r="O2245" i="1" s="1"/>
  <c r="O2246" i="1" a="1"/>
  <c r="O2246" i="1" s="1"/>
  <c r="O2247" i="1" a="1"/>
  <c r="O2247" i="1" s="1"/>
  <c r="O2248" i="1" a="1"/>
  <c r="O2248" i="1" s="1"/>
  <c r="O2249" i="1" a="1"/>
  <c r="O2249" i="1" s="1"/>
  <c r="O2250" i="1" a="1"/>
  <c r="O2250" i="1" s="1"/>
  <c r="O2251" i="1" a="1"/>
  <c r="O2251" i="1" s="1"/>
  <c r="O2252" i="1" a="1"/>
  <c r="O2252" i="1" s="1"/>
  <c r="O2253" i="1" a="1"/>
  <c r="O2253" i="1" s="1"/>
  <c r="O2254" i="1" a="1"/>
  <c r="O2254" i="1" s="1"/>
  <c r="O2255" i="1" a="1"/>
  <c r="O2255" i="1" s="1"/>
  <c r="O2256" i="1" a="1"/>
  <c r="O2256" i="1" s="1"/>
  <c r="O2257" i="1" a="1"/>
  <c r="O2257" i="1" s="1"/>
  <c r="O2258" i="1" a="1"/>
  <c r="O2258" i="1" s="1"/>
  <c r="O2259" i="1" a="1"/>
  <c r="O2259" i="1" s="1"/>
  <c r="O2260" i="1" a="1"/>
  <c r="O2260" i="1" s="1"/>
  <c r="O2261" i="1" a="1"/>
  <c r="O2261" i="1" s="1"/>
  <c r="O2262" i="1" a="1"/>
  <c r="O2262" i="1" s="1"/>
  <c r="O2263" i="1" a="1"/>
  <c r="O2263" i="1" s="1"/>
  <c r="O2264" i="1" a="1"/>
  <c r="O2264" i="1" s="1"/>
  <c r="O2265" i="1" a="1"/>
  <c r="O2265" i="1" s="1"/>
  <c r="O2266" i="1" a="1"/>
  <c r="O2266" i="1" s="1"/>
  <c r="O2267" i="1" a="1"/>
  <c r="O2267" i="1" s="1"/>
  <c r="O2268" i="1" a="1"/>
  <c r="O2268" i="1" s="1"/>
  <c r="O2269" i="1" a="1"/>
  <c r="O2269" i="1" s="1"/>
  <c r="O2270" i="1" a="1"/>
  <c r="O2270" i="1" s="1"/>
  <c r="O2271" i="1" a="1"/>
  <c r="O2271" i="1" s="1"/>
  <c r="O2272" i="1" a="1"/>
  <c r="O2272" i="1" s="1"/>
  <c r="O2273" i="1" a="1"/>
  <c r="O2273" i="1" s="1"/>
  <c r="O2274" i="1" a="1"/>
  <c r="O2274" i="1" s="1"/>
  <c r="O2275" i="1" a="1"/>
  <c r="O2275" i="1" s="1"/>
  <c r="O2276" i="1" a="1"/>
  <c r="O2276" i="1" s="1"/>
  <c r="O2277" i="1" a="1"/>
  <c r="O2277" i="1" s="1"/>
  <c r="O2278" i="1" a="1"/>
  <c r="O2278" i="1" s="1"/>
  <c r="O2279" i="1" a="1"/>
  <c r="O2279" i="1" s="1"/>
  <c r="O2280" i="1" a="1"/>
  <c r="O2280" i="1" s="1"/>
  <c r="O2281" i="1" a="1"/>
  <c r="O2281" i="1" s="1"/>
  <c r="O2282" i="1" a="1"/>
  <c r="O2282" i="1" s="1"/>
  <c r="O2283" i="1" a="1"/>
  <c r="O2283" i="1" s="1"/>
  <c r="O2284" i="1" a="1"/>
  <c r="O2284" i="1" s="1"/>
  <c r="O2285" i="1" a="1"/>
  <c r="O2285" i="1" s="1"/>
  <c r="O2286" i="1" a="1"/>
  <c r="O2286" i="1" s="1"/>
  <c r="O2287" i="1" a="1"/>
  <c r="O2287" i="1" s="1"/>
  <c r="O2288" i="1" a="1"/>
  <c r="O2288" i="1" s="1"/>
  <c r="O2289" i="1" a="1"/>
  <c r="O2289" i="1" s="1"/>
  <c r="O2290" i="1" a="1"/>
  <c r="O2290" i="1" s="1"/>
  <c r="O2291" i="1" a="1"/>
  <c r="O2291" i="1" s="1"/>
  <c r="O2292" i="1" a="1"/>
  <c r="O2292" i="1" s="1"/>
  <c r="O2293" i="1" a="1"/>
  <c r="O2293" i="1" s="1"/>
  <c r="O2294" i="1" a="1"/>
  <c r="O2294" i="1" s="1"/>
  <c r="O2295" i="1" a="1"/>
  <c r="O2295" i="1" s="1"/>
  <c r="O2296" i="1" a="1"/>
  <c r="O2296" i="1" s="1"/>
  <c r="O2297" i="1" a="1"/>
  <c r="O2297" i="1" s="1"/>
  <c r="O2298" i="1" a="1"/>
  <c r="O2298" i="1" s="1"/>
  <c r="O2299" i="1" a="1"/>
  <c r="O2299" i="1" s="1"/>
  <c r="O2300" i="1" a="1"/>
  <c r="O2300" i="1" s="1"/>
  <c r="O2301" i="1" a="1"/>
  <c r="O2301" i="1" s="1"/>
  <c r="O2302" i="1" a="1"/>
  <c r="O2302" i="1" s="1"/>
  <c r="O2303" i="1" a="1"/>
  <c r="O2303" i="1" s="1"/>
  <c r="O2304" i="1" a="1"/>
  <c r="O2304" i="1" s="1"/>
  <c r="O2305" i="1" a="1"/>
  <c r="O2305" i="1" s="1"/>
  <c r="O2306" i="1" a="1"/>
  <c r="O2306" i="1" s="1"/>
  <c r="O2307" i="1" a="1"/>
  <c r="O2307" i="1" s="1"/>
  <c r="O2308" i="1" a="1"/>
  <c r="O2308" i="1" s="1"/>
  <c r="O2309" i="1" a="1"/>
  <c r="O2309" i="1" s="1"/>
  <c r="O2310" i="1" a="1"/>
  <c r="O2310" i="1" s="1"/>
  <c r="O2311" i="1" a="1"/>
  <c r="O2311" i="1" s="1"/>
  <c r="O2312" i="1" a="1"/>
  <c r="O2312" i="1" s="1"/>
  <c r="O2313" i="1" a="1"/>
  <c r="O2313" i="1" s="1"/>
  <c r="O2314" i="1" a="1"/>
  <c r="O2314" i="1" s="1"/>
  <c r="O2315" i="1" a="1"/>
  <c r="O2315" i="1" s="1"/>
  <c r="O2316" i="1" a="1"/>
  <c r="O2316" i="1" s="1"/>
  <c r="O2317" i="1" a="1"/>
  <c r="O2317" i="1" s="1"/>
  <c r="O2318" i="1" a="1"/>
  <c r="O2318" i="1" s="1"/>
  <c r="O2319" i="1" a="1"/>
  <c r="O2319" i="1" s="1"/>
  <c r="O2320" i="1" a="1"/>
  <c r="O2320" i="1" s="1"/>
  <c r="O2321" i="1" a="1"/>
  <c r="O2321" i="1" s="1"/>
  <c r="O2322" i="1" a="1"/>
  <c r="O2322" i="1" s="1"/>
  <c r="O2323" i="1" a="1"/>
  <c r="O2323" i="1" s="1"/>
  <c r="O2324" i="1" a="1"/>
  <c r="O2324" i="1" s="1"/>
  <c r="O2325" i="1" a="1"/>
  <c r="O2325" i="1" s="1"/>
  <c r="O2326" i="1" a="1"/>
  <c r="O2326" i="1" s="1"/>
  <c r="O2327" i="1" a="1"/>
  <c r="O2327" i="1" s="1"/>
  <c r="O2328" i="1" a="1"/>
  <c r="O2328" i="1" s="1"/>
  <c r="O2329" i="1" a="1"/>
  <c r="O2329" i="1" s="1"/>
  <c r="O2330" i="1" a="1"/>
  <c r="O2330" i="1" s="1"/>
  <c r="O2331" i="1" a="1"/>
  <c r="O2331" i="1" s="1"/>
  <c r="O2332" i="1" a="1"/>
  <c r="O2332" i="1" s="1"/>
  <c r="O2333" i="1" a="1"/>
  <c r="O2333" i="1" s="1"/>
  <c r="O2334" i="1" a="1"/>
  <c r="O2334" i="1" s="1"/>
  <c r="O2335" i="1" a="1"/>
  <c r="O2335" i="1" s="1"/>
  <c r="O2336" i="1" a="1"/>
  <c r="O2336" i="1" s="1"/>
  <c r="O2337" i="1" a="1"/>
  <c r="O2337" i="1" s="1"/>
  <c r="O2338" i="1" a="1"/>
  <c r="O2338" i="1" s="1"/>
  <c r="O2339" i="1" a="1"/>
  <c r="O2339" i="1" s="1"/>
  <c r="O2340" i="1" a="1"/>
  <c r="O2340" i="1" s="1"/>
  <c r="O2341" i="1" a="1"/>
  <c r="O2341" i="1" s="1"/>
  <c r="O2342" i="1" a="1"/>
  <c r="O2342" i="1" s="1"/>
  <c r="O2343" i="1" a="1"/>
  <c r="O2343" i="1" s="1"/>
  <c r="O2344" i="1" a="1"/>
  <c r="O2344" i="1" s="1"/>
  <c r="O2345" i="1" a="1"/>
  <c r="O2345" i="1" s="1"/>
  <c r="O2346" i="1" a="1"/>
  <c r="O2346" i="1" s="1"/>
  <c r="O2347" i="1" a="1"/>
  <c r="O2347" i="1" s="1"/>
  <c r="O2348" i="1" a="1"/>
  <c r="O2348" i="1" s="1"/>
  <c r="O2349" i="1" a="1"/>
  <c r="O2349" i="1" s="1"/>
  <c r="O2350" i="1" a="1"/>
  <c r="O2350" i="1" s="1"/>
  <c r="O2351" i="1" a="1"/>
  <c r="O2351" i="1" s="1"/>
  <c r="O2352" i="1" a="1"/>
  <c r="O2352" i="1" s="1"/>
  <c r="O2353" i="1" a="1"/>
  <c r="O2353" i="1" s="1"/>
  <c r="O2354" i="1" a="1"/>
  <c r="O2354" i="1" s="1"/>
  <c r="O2355" i="1" a="1"/>
  <c r="O2355" i="1" s="1"/>
  <c r="O2356" i="1" a="1"/>
  <c r="O2356" i="1" s="1"/>
  <c r="O2357" i="1" a="1"/>
  <c r="O2357" i="1" s="1"/>
  <c r="O2358" i="1" a="1"/>
  <c r="O2358" i="1" s="1"/>
  <c r="O2359" i="1" a="1"/>
  <c r="O2359" i="1" s="1"/>
  <c r="O2360" i="1" a="1"/>
  <c r="O2360" i="1" s="1"/>
  <c r="O2361" i="1" a="1"/>
  <c r="O2361" i="1" s="1"/>
  <c r="O2362" i="1" a="1"/>
  <c r="O2362" i="1" s="1"/>
  <c r="O2363" i="1" a="1"/>
  <c r="O2363" i="1" s="1"/>
  <c r="O2364" i="1" a="1"/>
  <c r="O2364" i="1" s="1"/>
  <c r="O2365" i="1" a="1"/>
  <c r="O2365" i="1" s="1"/>
  <c r="O2366" i="1" a="1"/>
  <c r="O2366" i="1" s="1"/>
  <c r="O2367" i="1" a="1"/>
  <c r="O2367" i="1" s="1"/>
  <c r="O2368" i="1" a="1"/>
  <c r="O2368" i="1" s="1"/>
  <c r="O2369" i="1" a="1"/>
  <c r="O2369" i="1" s="1"/>
  <c r="O2370" i="1" a="1"/>
  <c r="O2370" i="1" s="1"/>
  <c r="O2371" i="1" a="1"/>
  <c r="O2371" i="1" s="1"/>
  <c r="O2372" i="1" a="1"/>
  <c r="O2372" i="1" s="1"/>
  <c r="O2373" i="1" a="1"/>
  <c r="O2373" i="1" s="1"/>
  <c r="O2374" i="1" a="1"/>
  <c r="O2374" i="1" s="1"/>
  <c r="O2375" i="1" a="1"/>
  <c r="O2375" i="1" s="1"/>
  <c r="O2376" i="1" a="1"/>
  <c r="O2376" i="1" s="1"/>
  <c r="O2377" i="1" a="1"/>
  <c r="O2377" i="1" s="1"/>
  <c r="O2378" i="1" a="1"/>
  <c r="O2378" i="1" s="1"/>
  <c r="O2379" i="1" a="1"/>
  <c r="O2379" i="1" s="1"/>
  <c r="O2380" i="1" a="1"/>
  <c r="O2380" i="1" s="1"/>
  <c r="O2381" i="1" a="1"/>
  <c r="O2381" i="1" s="1"/>
  <c r="O2382" i="1" a="1"/>
  <c r="O2382" i="1" s="1"/>
  <c r="O2383" i="1" a="1"/>
  <c r="O2383" i="1" s="1"/>
  <c r="O2384" i="1" a="1"/>
  <c r="O2384" i="1" s="1"/>
  <c r="O2385" i="1" a="1"/>
  <c r="O2385" i="1" s="1"/>
  <c r="O2386" i="1" a="1"/>
  <c r="O2386" i="1" s="1"/>
  <c r="O2387" i="1" a="1"/>
  <c r="O2387" i="1" s="1"/>
  <c r="O2388" i="1" a="1"/>
  <c r="O2388" i="1" s="1"/>
  <c r="O2389" i="1" a="1"/>
  <c r="O2389" i="1" s="1"/>
  <c r="O2390" i="1" a="1"/>
  <c r="O2390" i="1" s="1"/>
  <c r="O2391" i="1" a="1"/>
  <c r="O2391" i="1" s="1"/>
  <c r="O2392" i="1" a="1"/>
  <c r="O2392" i="1" s="1"/>
  <c r="O2393" i="1" a="1"/>
  <c r="O2393" i="1" s="1"/>
  <c r="O2394" i="1" a="1"/>
  <c r="O2394" i="1" s="1"/>
  <c r="O2395" i="1" a="1"/>
  <c r="O2395" i="1" s="1"/>
  <c r="O2396" i="1" a="1"/>
  <c r="O2396" i="1" s="1"/>
  <c r="O2397" i="1" a="1"/>
  <c r="O2397" i="1" s="1"/>
  <c r="O2398" i="1" a="1"/>
  <c r="O2398" i="1" s="1"/>
  <c r="O2399" i="1" a="1"/>
  <c r="O2399" i="1" s="1"/>
  <c r="O2400" i="1" a="1"/>
  <c r="O2400" i="1" s="1"/>
  <c r="O2401" i="1" a="1"/>
  <c r="O2401" i="1" s="1"/>
  <c r="O2402" i="1" a="1"/>
  <c r="O2402" i="1" s="1"/>
  <c r="O2403" i="1" a="1"/>
  <c r="O2403" i="1" s="1"/>
  <c r="O2404" i="1" a="1"/>
  <c r="O2404" i="1" s="1"/>
  <c r="O2405" i="1" a="1"/>
  <c r="O2405" i="1" s="1"/>
  <c r="O2406" i="1" a="1"/>
  <c r="O2406" i="1" s="1"/>
  <c r="O2407" i="1" a="1"/>
  <c r="O2407" i="1" s="1"/>
  <c r="O2408" i="1" a="1"/>
  <c r="O2408" i="1" s="1"/>
  <c r="O2409" i="1" a="1"/>
  <c r="O2409" i="1" s="1"/>
  <c r="O2410" i="1" a="1"/>
  <c r="O2410" i="1" s="1"/>
  <c r="O2411" i="1" a="1"/>
  <c r="O2411" i="1" s="1"/>
  <c r="O2412" i="1" a="1"/>
  <c r="O2412" i="1" s="1"/>
  <c r="O2413" i="1" a="1"/>
  <c r="O2413" i="1" s="1"/>
  <c r="O2414" i="1" a="1"/>
  <c r="O2414" i="1" s="1"/>
  <c r="O2415" i="1" a="1"/>
  <c r="O2415" i="1" s="1"/>
  <c r="O2416" i="1" a="1"/>
  <c r="O2416" i="1" s="1"/>
  <c r="O2417" i="1" a="1"/>
  <c r="O2417" i="1" s="1"/>
  <c r="O2418" i="1" a="1"/>
  <c r="O2418" i="1" s="1"/>
  <c r="O2419" i="1" a="1"/>
  <c r="O2419" i="1" s="1"/>
  <c r="O2420" i="1" a="1"/>
  <c r="O2420" i="1" s="1"/>
  <c r="O2421" i="1" a="1"/>
  <c r="O2421" i="1" s="1"/>
  <c r="O2422" i="1" a="1"/>
  <c r="O2422" i="1" s="1"/>
  <c r="O2423" i="1" a="1"/>
  <c r="O2423" i="1" s="1"/>
  <c r="O2424" i="1" a="1"/>
  <c r="O2424" i="1" s="1"/>
  <c r="O2425" i="1" a="1"/>
  <c r="O2425" i="1" s="1"/>
  <c r="O2426" i="1" a="1"/>
  <c r="O2426" i="1" s="1"/>
  <c r="O2427" i="1" a="1"/>
  <c r="O2427" i="1" s="1"/>
  <c r="O2428" i="1" a="1"/>
  <c r="O2428" i="1" s="1"/>
  <c r="O2429" i="1" a="1"/>
  <c r="O2429" i="1" s="1"/>
  <c r="O2430" i="1" a="1"/>
  <c r="O2430" i="1" s="1"/>
  <c r="O2431" i="1" a="1"/>
  <c r="O2431" i="1" s="1"/>
  <c r="O2432" i="1" a="1"/>
  <c r="O2432" i="1" s="1"/>
  <c r="O2433" i="1" a="1"/>
  <c r="O2433" i="1" s="1"/>
  <c r="O2434" i="1" a="1"/>
  <c r="O2434" i="1" s="1"/>
  <c r="O2435" i="1" a="1"/>
  <c r="O2435" i="1" s="1"/>
  <c r="O2436" i="1" a="1"/>
  <c r="O2436" i="1" s="1"/>
  <c r="O2437" i="1" a="1"/>
  <c r="O2437" i="1" s="1"/>
  <c r="O2438" i="1" a="1"/>
  <c r="O2438" i="1" s="1"/>
  <c r="O2439" i="1" a="1"/>
  <c r="O2439" i="1" s="1"/>
  <c r="O2440" i="1" a="1"/>
  <c r="O2440" i="1" s="1"/>
  <c r="O2441" i="1" a="1"/>
  <c r="O2441" i="1" s="1"/>
  <c r="O2442" i="1" a="1"/>
  <c r="O2442" i="1" s="1"/>
  <c r="O2443" i="1" a="1"/>
  <c r="O2443" i="1" s="1"/>
  <c r="O2444" i="1" a="1"/>
  <c r="O2444" i="1" s="1"/>
  <c r="O2445" i="1" a="1"/>
  <c r="O2445" i="1" s="1"/>
  <c r="O2446" i="1" a="1"/>
  <c r="O2446" i="1" s="1"/>
  <c r="O2447" i="1" a="1"/>
  <c r="O2447" i="1" s="1"/>
  <c r="O2448" i="1" a="1"/>
  <c r="O2448" i="1" s="1"/>
  <c r="O2449" i="1" a="1"/>
  <c r="O2449" i="1" s="1"/>
  <c r="O2450" i="1" a="1"/>
  <c r="O2450" i="1" s="1"/>
  <c r="O2451" i="1" a="1"/>
  <c r="O2451" i="1" s="1"/>
  <c r="O2452" i="1" a="1"/>
  <c r="O2452" i="1" s="1"/>
  <c r="O2453" i="1" a="1"/>
  <c r="O2453" i="1" s="1"/>
  <c r="O2454" i="1" a="1"/>
  <c r="O2454" i="1" s="1"/>
  <c r="O2455" i="1" a="1"/>
  <c r="O2455" i="1" s="1"/>
  <c r="O2456" i="1" a="1"/>
  <c r="O2456" i="1" s="1"/>
  <c r="O2457" i="1" a="1"/>
  <c r="O2457" i="1" s="1"/>
  <c r="O2458" i="1" a="1"/>
  <c r="O2458" i="1" s="1"/>
  <c r="O2459" i="1" a="1"/>
  <c r="O2459" i="1" s="1"/>
  <c r="O2460" i="1" a="1"/>
  <c r="O2460" i="1" s="1"/>
  <c r="O2461" i="1" a="1"/>
  <c r="O2461" i="1" s="1"/>
  <c r="O2462" i="1" a="1"/>
  <c r="O2462" i="1" s="1"/>
  <c r="O2463" i="1" a="1"/>
  <c r="O2463" i="1" s="1"/>
  <c r="O2464" i="1" a="1"/>
  <c r="O2464" i="1" s="1"/>
  <c r="O2465" i="1" a="1"/>
  <c r="O2465" i="1" s="1"/>
  <c r="O2466" i="1" a="1"/>
  <c r="O2466" i="1" s="1"/>
  <c r="O2467" i="1" a="1"/>
  <c r="O2467" i="1" s="1"/>
  <c r="O2468" i="1" a="1"/>
  <c r="O2468" i="1" s="1"/>
  <c r="O2469" i="1" a="1"/>
  <c r="O2469" i="1" s="1"/>
  <c r="O2470" i="1" a="1"/>
  <c r="O2470" i="1" s="1"/>
  <c r="O2471" i="1" a="1"/>
  <c r="O2471" i="1" s="1"/>
  <c r="O2472" i="1" a="1"/>
  <c r="O2472" i="1" s="1"/>
  <c r="O2473" i="1" a="1"/>
  <c r="O2473" i="1" s="1"/>
  <c r="O2474" i="1" a="1"/>
  <c r="O2474" i="1" s="1"/>
  <c r="O2475" i="1" a="1"/>
  <c r="O2475" i="1" s="1"/>
  <c r="O2476" i="1" a="1"/>
  <c r="O2476" i="1" s="1"/>
  <c r="O2477" i="1" a="1"/>
  <c r="O2477" i="1" s="1"/>
  <c r="O2478" i="1" a="1"/>
  <c r="O2478" i="1" s="1"/>
  <c r="O2479" i="1" a="1"/>
  <c r="O2479" i="1" s="1"/>
  <c r="O2480" i="1" a="1"/>
  <c r="O2480" i="1" s="1"/>
  <c r="O2481" i="1" a="1"/>
  <c r="O2481" i="1" s="1"/>
  <c r="O2482" i="1" a="1"/>
  <c r="O2482" i="1" s="1"/>
  <c r="O2483" i="1" a="1"/>
  <c r="O2483" i="1" s="1"/>
  <c r="O2484" i="1" a="1"/>
  <c r="O2484" i="1" s="1"/>
  <c r="O2485" i="1" a="1"/>
  <c r="O2485" i="1" s="1"/>
  <c r="O2486" i="1" a="1"/>
  <c r="O2486" i="1" s="1"/>
  <c r="O2487" i="1" a="1"/>
  <c r="O2487" i="1" s="1"/>
  <c r="O2488" i="1" a="1"/>
  <c r="O2488" i="1" s="1"/>
  <c r="O2489" i="1" a="1"/>
  <c r="O2489" i="1" s="1"/>
  <c r="O2490" i="1" a="1"/>
  <c r="O2490" i="1" s="1"/>
  <c r="O2491" i="1" a="1"/>
  <c r="O2491" i="1" s="1"/>
  <c r="O2492" i="1" a="1"/>
  <c r="O2492" i="1" s="1"/>
  <c r="O2493" i="1" a="1"/>
  <c r="O2493" i="1" s="1"/>
  <c r="O2494" i="1" a="1"/>
  <c r="O2494" i="1" s="1"/>
  <c r="O2495" i="1" a="1"/>
  <c r="O2495" i="1" s="1"/>
  <c r="O2496" i="1" a="1"/>
  <c r="O2496" i="1" s="1"/>
  <c r="O2497" i="1" a="1"/>
  <c r="O2497" i="1" s="1"/>
  <c r="O2498" i="1" a="1"/>
  <c r="O2498" i="1" s="1"/>
  <c r="O2499" i="1" a="1"/>
  <c r="O2499" i="1" s="1"/>
  <c r="O2500" i="1" a="1"/>
  <c r="O2500" i="1" s="1"/>
  <c r="O2501" i="1" a="1"/>
  <c r="O2501" i="1" s="1"/>
  <c r="O2502" i="1" a="1"/>
  <c r="O2502" i="1" s="1"/>
  <c r="O2503" i="1" a="1"/>
  <c r="O2503" i="1" s="1"/>
  <c r="O2504" i="1" a="1"/>
  <c r="O2504" i="1" s="1"/>
  <c r="O2505" i="1" a="1"/>
  <c r="O2505" i="1" s="1"/>
  <c r="O2506" i="1" a="1"/>
  <c r="O2506" i="1" s="1"/>
  <c r="O2507" i="1" a="1"/>
  <c r="O2507" i="1" s="1"/>
  <c r="O2508" i="1" a="1"/>
  <c r="O2508" i="1" s="1"/>
  <c r="O2509" i="1" a="1"/>
  <c r="O2509" i="1" s="1"/>
  <c r="O2510" i="1" a="1"/>
  <c r="O2510" i="1" s="1"/>
  <c r="O2511" i="1" a="1"/>
  <c r="O2511" i="1" s="1"/>
  <c r="O2512" i="1" a="1"/>
  <c r="O2512" i="1" s="1"/>
  <c r="O2513" i="1" a="1"/>
  <c r="O2513" i="1" s="1"/>
  <c r="O2514" i="1" a="1"/>
  <c r="O2514" i="1" s="1"/>
  <c r="O2515" i="1" a="1"/>
  <c r="O2515" i="1" s="1"/>
  <c r="O2516" i="1" a="1"/>
  <c r="O2516" i="1" s="1"/>
  <c r="O2517" i="1" a="1"/>
  <c r="O2517" i="1" s="1"/>
  <c r="O2518" i="1" a="1"/>
  <c r="O2518" i="1" s="1"/>
  <c r="O2519" i="1" a="1"/>
  <c r="O2519" i="1" s="1"/>
  <c r="O2520" i="1" a="1"/>
  <c r="O2520" i="1" s="1"/>
  <c r="O2521" i="1" a="1"/>
  <c r="O2521" i="1" s="1"/>
  <c r="O2522" i="1" a="1"/>
  <c r="O2522" i="1" s="1"/>
  <c r="O2523" i="1" a="1"/>
  <c r="O2523" i="1" s="1"/>
  <c r="O2524" i="1" a="1"/>
  <c r="O2524" i="1" s="1"/>
  <c r="O2525" i="1" a="1"/>
  <c r="O2525" i="1" s="1"/>
  <c r="O2526" i="1" a="1"/>
  <c r="O2526" i="1" s="1"/>
  <c r="O2527" i="1" a="1"/>
  <c r="O2527" i="1" s="1"/>
  <c r="O2528" i="1" a="1"/>
  <c r="O2528" i="1" s="1"/>
  <c r="O2529" i="1" a="1"/>
  <c r="O2529" i="1" s="1"/>
  <c r="O2530" i="1" a="1"/>
  <c r="O2530" i="1" s="1"/>
  <c r="O2531" i="1" a="1"/>
  <c r="O2531" i="1" s="1"/>
  <c r="O2532" i="1" a="1"/>
  <c r="O2532" i="1" s="1"/>
  <c r="O2533" i="1" a="1"/>
  <c r="O2533" i="1" s="1"/>
  <c r="O2534" i="1" a="1"/>
  <c r="O2534" i="1" s="1"/>
  <c r="O2535" i="1" a="1"/>
  <c r="O2535" i="1" s="1"/>
  <c r="O2536" i="1" a="1"/>
  <c r="O2536" i="1" s="1"/>
  <c r="O2537" i="1" a="1"/>
  <c r="O2537" i="1" s="1"/>
  <c r="O2538" i="1" a="1"/>
  <c r="O2538" i="1" s="1"/>
  <c r="O2539" i="1" a="1"/>
  <c r="O2539" i="1" s="1"/>
  <c r="O2540" i="1" a="1"/>
  <c r="O2540" i="1" s="1"/>
  <c r="O2541" i="1" a="1"/>
  <c r="O2541" i="1" s="1"/>
  <c r="O2542" i="1" a="1"/>
  <c r="O2542" i="1" s="1"/>
  <c r="O2543" i="1" a="1"/>
  <c r="O2543" i="1" s="1"/>
  <c r="O2544" i="1" a="1"/>
  <c r="O2544" i="1" s="1"/>
  <c r="O2545" i="1" a="1"/>
  <c r="O2545" i="1" s="1"/>
  <c r="O2546" i="1" a="1"/>
  <c r="O2546" i="1" s="1"/>
  <c r="O2547" i="1" a="1"/>
  <c r="O2547" i="1" s="1"/>
  <c r="O2548" i="1" a="1"/>
  <c r="O2548" i="1" s="1"/>
  <c r="O2549" i="1" a="1"/>
  <c r="O2549" i="1" s="1"/>
  <c r="O2550" i="1" a="1"/>
  <c r="O2550" i="1" s="1"/>
  <c r="O2551" i="1" a="1"/>
  <c r="O2551" i="1" s="1"/>
  <c r="O2552" i="1" a="1"/>
  <c r="O2552" i="1" s="1"/>
  <c r="O2553" i="1" a="1"/>
  <c r="O2553" i="1" s="1"/>
  <c r="O2554" i="1" a="1"/>
  <c r="O2554" i="1" s="1"/>
  <c r="O2555" i="1" a="1"/>
  <c r="O2555" i="1" s="1"/>
  <c r="O2556" i="1" a="1"/>
  <c r="O2556" i="1" s="1"/>
  <c r="O2557" i="1" a="1"/>
  <c r="O2557" i="1" s="1"/>
  <c r="O2558" i="1" a="1"/>
  <c r="O2558" i="1" s="1"/>
  <c r="O2559" i="1" a="1"/>
  <c r="O2559" i="1" s="1"/>
  <c r="O2560" i="1" a="1"/>
  <c r="O2560" i="1" s="1"/>
  <c r="O2561" i="1" a="1"/>
  <c r="O2561" i="1" s="1"/>
  <c r="O2562" i="1" a="1"/>
  <c r="O2562" i="1" s="1"/>
  <c r="O2563" i="1" a="1"/>
  <c r="O2563" i="1" s="1"/>
  <c r="O2564" i="1" a="1"/>
  <c r="O2564" i="1" s="1"/>
  <c r="O2565" i="1" a="1"/>
  <c r="O2565" i="1" s="1"/>
  <c r="O2566" i="1" a="1"/>
  <c r="O2566" i="1" s="1"/>
  <c r="O2567" i="1" a="1"/>
  <c r="O2567" i="1" s="1"/>
  <c r="O2568" i="1" a="1"/>
  <c r="O2568" i="1" s="1"/>
  <c r="O2569" i="1" a="1"/>
  <c r="O2569" i="1" s="1"/>
  <c r="O2570" i="1" a="1"/>
  <c r="O2570" i="1" s="1"/>
  <c r="O2571" i="1" a="1"/>
  <c r="O2571" i="1" s="1"/>
  <c r="O2572" i="1" a="1"/>
  <c r="O2572" i="1" s="1"/>
  <c r="O2573" i="1" a="1"/>
  <c r="O2573" i="1" s="1"/>
  <c r="O2574" i="1" a="1"/>
  <c r="O2574" i="1" s="1"/>
  <c r="O2575" i="1" a="1"/>
  <c r="O2575" i="1" s="1"/>
  <c r="O2576" i="1" a="1"/>
  <c r="O2576" i="1" s="1"/>
  <c r="O2577" i="1" a="1"/>
  <c r="O2577" i="1" s="1"/>
  <c r="O2578" i="1" a="1"/>
  <c r="O2578" i="1" s="1"/>
  <c r="O2579" i="1" a="1"/>
  <c r="O2579" i="1" s="1"/>
  <c r="O2580" i="1" a="1"/>
  <c r="O2580" i="1" s="1"/>
  <c r="O2581" i="1" a="1"/>
  <c r="O2581" i="1" s="1"/>
  <c r="O2582" i="1" a="1"/>
  <c r="O2582" i="1" s="1"/>
  <c r="O2583" i="1" a="1"/>
  <c r="O2583" i="1" s="1"/>
  <c r="O2584" i="1" a="1"/>
  <c r="O2584" i="1" s="1"/>
  <c r="O2585" i="1" a="1"/>
  <c r="O2585" i="1" s="1"/>
  <c r="O2586" i="1" a="1"/>
  <c r="O2586" i="1" s="1"/>
  <c r="O2587" i="1" a="1"/>
  <c r="O2587" i="1" s="1"/>
  <c r="O2588" i="1" a="1"/>
  <c r="O2588" i="1" s="1"/>
  <c r="O2589" i="1" a="1"/>
  <c r="O2589" i="1" s="1"/>
  <c r="O2590" i="1" a="1"/>
  <c r="O2590" i="1" s="1"/>
  <c r="O2591" i="1" a="1"/>
  <c r="O2591" i="1" s="1"/>
  <c r="O2592" i="1" a="1"/>
  <c r="O2592" i="1" s="1"/>
  <c r="O2593" i="1" a="1"/>
  <c r="O2593" i="1" s="1"/>
  <c r="O2594" i="1" a="1"/>
  <c r="O2594" i="1" s="1"/>
  <c r="O2595" i="1" a="1"/>
  <c r="O2595" i="1" s="1"/>
  <c r="O2596" i="1" a="1"/>
  <c r="O2596" i="1" s="1"/>
  <c r="O2597" i="1" a="1"/>
  <c r="O2597" i="1" s="1"/>
  <c r="O2598" i="1" a="1"/>
  <c r="O2598" i="1" s="1"/>
  <c r="O2599" i="1" a="1"/>
  <c r="O2599" i="1" s="1"/>
  <c r="O2600" i="1" a="1"/>
  <c r="O2600" i="1" s="1"/>
  <c r="O2601" i="1" a="1"/>
  <c r="O2601" i="1" s="1"/>
  <c r="O2602" i="1" a="1"/>
  <c r="O2602" i="1" s="1"/>
  <c r="O2603" i="1" a="1"/>
  <c r="O2603" i="1" s="1"/>
  <c r="O2604" i="1" a="1"/>
  <c r="O2604" i="1" s="1"/>
  <c r="O2605" i="1" a="1"/>
  <c r="O2605" i="1" s="1"/>
  <c r="O2606" i="1" a="1"/>
  <c r="O2606" i="1" s="1"/>
  <c r="O2607" i="1" a="1"/>
  <c r="O2607" i="1" s="1"/>
  <c r="O2608" i="1" a="1"/>
  <c r="O2608" i="1" s="1"/>
  <c r="O2609" i="1" a="1"/>
  <c r="O2609" i="1" s="1"/>
  <c r="O2610" i="1" a="1"/>
  <c r="O2610" i="1" s="1"/>
  <c r="O2611" i="1" a="1"/>
  <c r="O2611" i="1" s="1"/>
  <c r="O2612" i="1" a="1"/>
  <c r="O2612" i="1" s="1"/>
  <c r="O2613" i="1" a="1"/>
  <c r="O2613" i="1" s="1"/>
  <c r="O2614" i="1" a="1"/>
  <c r="O2614" i="1" s="1"/>
  <c r="O2615" i="1" a="1"/>
  <c r="O2615" i="1" s="1"/>
  <c r="O2616" i="1" a="1"/>
  <c r="O2616" i="1" s="1"/>
  <c r="O2617" i="1" a="1"/>
  <c r="O2617" i="1" s="1"/>
  <c r="O2618" i="1" a="1"/>
  <c r="O2618" i="1" s="1"/>
  <c r="O2619" i="1" a="1"/>
  <c r="O2619" i="1" s="1"/>
  <c r="O2620" i="1" a="1"/>
  <c r="O2620" i="1" s="1"/>
  <c r="O2621" i="1" a="1"/>
  <c r="O2621" i="1" s="1"/>
  <c r="O2622" i="1" a="1"/>
  <c r="O2622" i="1" s="1"/>
  <c r="O2623" i="1" a="1"/>
  <c r="O2623" i="1" s="1"/>
  <c r="O2624" i="1" a="1"/>
  <c r="O2624" i="1" s="1"/>
  <c r="O2625" i="1" a="1"/>
  <c r="O2625" i="1" s="1"/>
  <c r="O2626" i="1" a="1"/>
  <c r="O2626" i="1" s="1"/>
  <c r="O2627" i="1" a="1"/>
  <c r="O2627" i="1" s="1"/>
  <c r="O2628" i="1" a="1"/>
  <c r="O2628" i="1" s="1"/>
  <c r="O2629" i="1" a="1"/>
  <c r="O2629" i="1" s="1"/>
  <c r="O2630" i="1" a="1"/>
  <c r="O2630" i="1" s="1"/>
  <c r="O2631" i="1" a="1"/>
  <c r="O2631" i="1" s="1"/>
  <c r="O2632" i="1" a="1"/>
  <c r="O2632" i="1" s="1"/>
  <c r="O2633" i="1" a="1"/>
  <c r="O2633" i="1" s="1"/>
  <c r="O2634" i="1" a="1"/>
  <c r="O2634" i="1" s="1"/>
  <c r="O2635" i="1" a="1"/>
  <c r="O2635" i="1" s="1"/>
  <c r="O2636" i="1" a="1"/>
  <c r="O2636" i="1" s="1"/>
  <c r="O2637" i="1" a="1"/>
  <c r="O2637" i="1" s="1"/>
  <c r="O2638" i="1" a="1"/>
  <c r="O2638" i="1" s="1"/>
  <c r="O2639" i="1" a="1"/>
  <c r="O2639" i="1" s="1"/>
  <c r="O2640" i="1" a="1"/>
  <c r="O2640" i="1" s="1"/>
  <c r="O2641" i="1" a="1"/>
  <c r="O2641" i="1" s="1"/>
  <c r="O2642" i="1" a="1"/>
  <c r="O2642" i="1" s="1"/>
  <c r="O2643" i="1" a="1"/>
  <c r="O2643" i="1" s="1"/>
  <c r="O2644" i="1" a="1"/>
  <c r="O2644" i="1" s="1"/>
  <c r="O2645" i="1" a="1"/>
  <c r="O2645" i="1" s="1"/>
  <c r="O2646" i="1" a="1"/>
  <c r="O2646" i="1" s="1"/>
  <c r="O2647" i="1" a="1"/>
  <c r="O2647" i="1" s="1"/>
  <c r="O2648" i="1" a="1"/>
  <c r="O2648" i="1" s="1"/>
  <c r="O2649" i="1" a="1"/>
  <c r="O2649" i="1" s="1"/>
  <c r="O2650" i="1" a="1"/>
  <c r="O2650" i="1" s="1"/>
  <c r="O2651" i="1" a="1"/>
  <c r="O2651" i="1" s="1"/>
  <c r="O2652" i="1" a="1"/>
  <c r="O2652" i="1" s="1"/>
  <c r="O2653" i="1" a="1"/>
  <c r="O2653" i="1" s="1"/>
  <c r="O2654" i="1" a="1"/>
  <c r="O2654" i="1" s="1"/>
  <c r="O2655" i="1" a="1"/>
  <c r="O2655" i="1" s="1"/>
  <c r="O2656" i="1" a="1"/>
  <c r="O2656" i="1" s="1"/>
  <c r="O2657" i="1" a="1"/>
  <c r="O2657" i="1" s="1"/>
  <c r="O2658" i="1" a="1"/>
  <c r="O2658" i="1" s="1"/>
  <c r="O2659" i="1" a="1"/>
  <c r="O2659" i="1" s="1"/>
  <c r="O2660" i="1" a="1"/>
  <c r="O2660" i="1" s="1"/>
  <c r="O2661" i="1" a="1"/>
  <c r="O2661" i="1" s="1"/>
  <c r="O2662" i="1" a="1"/>
  <c r="O2662" i="1" s="1"/>
  <c r="O2663" i="1" a="1"/>
  <c r="O2663" i="1" s="1"/>
  <c r="O2664" i="1" a="1"/>
  <c r="O2664" i="1" s="1"/>
  <c r="O2665" i="1" a="1"/>
  <c r="O2665" i="1" s="1"/>
  <c r="O2666" i="1" a="1"/>
  <c r="O2666" i="1" s="1"/>
  <c r="O2667" i="1" a="1"/>
  <c r="O2667" i="1" s="1"/>
  <c r="O2668" i="1" a="1"/>
  <c r="O2668" i="1" s="1"/>
  <c r="O2669" i="1" a="1"/>
  <c r="O2669" i="1" s="1"/>
  <c r="O2670" i="1" a="1"/>
  <c r="O2670" i="1" s="1"/>
  <c r="O2671" i="1" a="1"/>
  <c r="O2671" i="1" s="1"/>
  <c r="O2672" i="1" a="1"/>
  <c r="O2672" i="1" s="1"/>
  <c r="O2673" i="1" a="1"/>
  <c r="O2673" i="1" s="1"/>
  <c r="O2674" i="1" a="1"/>
  <c r="O2674" i="1" s="1"/>
  <c r="O2675" i="1" a="1"/>
  <c r="O2675" i="1" s="1"/>
  <c r="O2676" i="1" a="1"/>
  <c r="O2676" i="1" s="1"/>
  <c r="O2677" i="1" a="1"/>
  <c r="O2677" i="1" s="1"/>
  <c r="O2678" i="1" a="1"/>
  <c r="O2678" i="1" s="1"/>
  <c r="O2679" i="1" a="1"/>
  <c r="O2679" i="1" s="1"/>
  <c r="O2680" i="1" a="1"/>
  <c r="O2680" i="1" s="1"/>
  <c r="O2681" i="1" a="1"/>
  <c r="O2681" i="1" s="1"/>
  <c r="O2682" i="1" a="1"/>
  <c r="O2682" i="1" s="1"/>
  <c r="O2683" i="1" a="1"/>
  <c r="O2683" i="1" s="1"/>
  <c r="O2684" i="1" a="1"/>
  <c r="O2684" i="1" s="1"/>
  <c r="O2685" i="1" a="1"/>
  <c r="O2685" i="1" s="1"/>
  <c r="O2686" i="1" a="1"/>
  <c r="O2686" i="1" s="1"/>
  <c r="O2687" i="1" a="1"/>
  <c r="O2687" i="1" s="1"/>
  <c r="O2688" i="1" a="1"/>
  <c r="O2688" i="1" s="1"/>
  <c r="O2689" i="1" a="1"/>
  <c r="O2689" i="1" s="1"/>
  <c r="O2690" i="1" a="1"/>
  <c r="O2690" i="1" s="1"/>
  <c r="O2691" i="1" a="1"/>
  <c r="O2691" i="1" s="1"/>
  <c r="O2692" i="1" a="1"/>
  <c r="O2692" i="1" s="1"/>
  <c r="O2693" i="1" a="1"/>
  <c r="O2693" i="1" s="1"/>
  <c r="O2694" i="1" a="1"/>
  <c r="O2694" i="1" s="1"/>
  <c r="O2695" i="1" a="1"/>
  <c r="O2695" i="1" s="1"/>
  <c r="O2696" i="1" a="1"/>
  <c r="O2696" i="1" s="1"/>
  <c r="O2697" i="1" a="1"/>
  <c r="O2697" i="1" s="1"/>
  <c r="O2698" i="1" a="1"/>
  <c r="O2698" i="1" s="1"/>
  <c r="O2699" i="1" a="1"/>
  <c r="O2699" i="1" s="1"/>
  <c r="O2700" i="1" a="1"/>
  <c r="O2700" i="1" s="1"/>
  <c r="O2701" i="1" a="1"/>
  <c r="O2701" i="1" s="1"/>
  <c r="O2702" i="1" a="1"/>
  <c r="O2702" i="1" s="1"/>
  <c r="O2703" i="1" a="1"/>
  <c r="O2703" i="1" s="1"/>
  <c r="O2704" i="1" a="1"/>
  <c r="O2704" i="1" s="1"/>
  <c r="O2705" i="1" a="1"/>
  <c r="O2705" i="1" s="1"/>
  <c r="O2706" i="1" a="1"/>
  <c r="O2706" i="1" s="1"/>
  <c r="O2707" i="1" a="1"/>
  <c r="O2707" i="1" s="1"/>
  <c r="O2708" i="1" a="1"/>
  <c r="O2708" i="1" s="1"/>
  <c r="O2709" i="1" a="1"/>
  <c r="O2709" i="1" s="1"/>
  <c r="O2710" i="1" a="1"/>
  <c r="O2710" i="1" s="1"/>
  <c r="O2711" i="1" a="1"/>
  <c r="O2711" i="1" s="1"/>
  <c r="O2712" i="1" a="1"/>
  <c r="O2712" i="1" s="1"/>
  <c r="O2713" i="1" a="1"/>
  <c r="O2713" i="1" s="1"/>
  <c r="O2714" i="1" a="1"/>
  <c r="O2714" i="1" s="1"/>
  <c r="O2715" i="1" a="1"/>
  <c r="O2715" i="1" s="1"/>
  <c r="O2716" i="1" a="1"/>
  <c r="O2716" i="1" s="1"/>
  <c r="O2717" i="1" a="1"/>
  <c r="O2717" i="1" s="1"/>
  <c r="O2718" i="1" a="1"/>
  <c r="O2718" i="1" s="1"/>
  <c r="O2719" i="1" a="1"/>
  <c r="O2719" i="1" s="1"/>
  <c r="O2720" i="1" a="1"/>
  <c r="O2720" i="1" s="1"/>
  <c r="O2721" i="1" a="1"/>
  <c r="O2721" i="1" s="1"/>
  <c r="O2722" i="1" a="1"/>
  <c r="O2722" i="1" s="1"/>
  <c r="O2723" i="1" a="1"/>
  <c r="O2723" i="1" s="1"/>
  <c r="O2724" i="1" a="1"/>
  <c r="O2724" i="1" s="1"/>
  <c r="O2725" i="1" a="1"/>
  <c r="O2725" i="1" s="1"/>
  <c r="O2726" i="1" a="1"/>
  <c r="O2726" i="1" s="1"/>
  <c r="O2727" i="1" a="1"/>
  <c r="O2727" i="1" s="1"/>
  <c r="O2728" i="1" a="1"/>
  <c r="O2728" i="1" s="1"/>
  <c r="O2729" i="1" a="1"/>
  <c r="O2729" i="1" s="1"/>
  <c r="O2730" i="1" a="1"/>
  <c r="O2730" i="1" s="1"/>
  <c r="O2731" i="1" a="1"/>
  <c r="O2731" i="1" s="1"/>
  <c r="O2732" i="1" a="1"/>
  <c r="O2732" i="1" s="1"/>
  <c r="O2733" i="1" a="1"/>
  <c r="O2733" i="1" s="1"/>
  <c r="O2734" i="1" a="1"/>
  <c r="O2734" i="1" s="1"/>
  <c r="O2735" i="1" a="1"/>
  <c r="O2735" i="1" s="1"/>
  <c r="O2736" i="1" a="1"/>
  <c r="O2736" i="1" s="1"/>
  <c r="O2737" i="1" a="1"/>
  <c r="O2737" i="1" s="1"/>
  <c r="O2738" i="1" a="1"/>
  <c r="O2738" i="1" s="1"/>
  <c r="O2739" i="1" a="1"/>
  <c r="O2739" i="1" s="1"/>
  <c r="O2740" i="1" a="1"/>
  <c r="O2740" i="1" s="1"/>
  <c r="O2741" i="1" a="1"/>
  <c r="O2741" i="1" s="1"/>
  <c r="O2742" i="1" a="1"/>
  <c r="O2742" i="1" s="1"/>
  <c r="O2743" i="1" a="1"/>
  <c r="O2743" i="1" s="1"/>
  <c r="O2744" i="1" a="1"/>
  <c r="O2744" i="1" s="1"/>
  <c r="O2745" i="1" a="1"/>
  <c r="O2745" i="1" s="1"/>
  <c r="O2746" i="1" a="1"/>
  <c r="O2746" i="1" s="1"/>
  <c r="O2747" i="1" a="1"/>
  <c r="O2747" i="1" s="1"/>
  <c r="O2748" i="1" a="1"/>
  <c r="O2748" i="1" s="1"/>
  <c r="O2749" i="1" a="1"/>
  <c r="O2749" i="1" s="1"/>
  <c r="O2750" i="1" a="1"/>
  <c r="O2750" i="1" s="1"/>
  <c r="O2751" i="1" a="1"/>
  <c r="O2751" i="1" s="1"/>
  <c r="O2752" i="1" a="1"/>
  <c r="O2752" i="1" s="1"/>
  <c r="O2753" i="1" a="1"/>
  <c r="O2753" i="1" s="1"/>
  <c r="O2754" i="1" a="1"/>
  <c r="O2754" i="1" s="1"/>
  <c r="O2755" i="1" a="1"/>
  <c r="O2755" i="1" s="1"/>
  <c r="O2756" i="1" a="1"/>
  <c r="O2756" i="1" s="1"/>
  <c r="O2757" i="1" a="1"/>
  <c r="O2757" i="1" s="1"/>
  <c r="O2758" i="1" a="1"/>
  <c r="O2758" i="1" s="1"/>
  <c r="O2759" i="1" a="1"/>
  <c r="O2759" i="1" s="1"/>
  <c r="O2760" i="1" a="1"/>
  <c r="O2760" i="1" s="1"/>
  <c r="O2761" i="1" a="1"/>
  <c r="O2761" i="1" s="1"/>
  <c r="O2762" i="1" a="1"/>
  <c r="O2762" i="1" s="1"/>
  <c r="O2763" i="1" a="1"/>
  <c r="O2763" i="1" s="1"/>
  <c r="O2764" i="1" a="1"/>
  <c r="O2764" i="1" s="1"/>
  <c r="O2765" i="1" a="1"/>
  <c r="O2765" i="1" s="1"/>
  <c r="O2766" i="1" a="1"/>
  <c r="O2766" i="1" s="1"/>
  <c r="O2767" i="1" a="1"/>
  <c r="O2767" i="1" s="1"/>
  <c r="O2768" i="1" a="1"/>
  <c r="O2768" i="1" s="1"/>
  <c r="O2769" i="1" a="1"/>
  <c r="O2769" i="1" s="1"/>
  <c r="O2770" i="1" a="1"/>
  <c r="O2770" i="1" s="1"/>
  <c r="O2771" i="1" a="1"/>
  <c r="O2771" i="1" s="1"/>
  <c r="O2772" i="1" a="1"/>
  <c r="O2772" i="1" s="1"/>
  <c r="O2773" i="1" a="1"/>
  <c r="O2773" i="1" s="1"/>
  <c r="O2774" i="1" a="1"/>
  <c r="O2774" i="1" s="1"/>
  <c r="O2775" i="1" a="1"/>
  <c r="O2775" i="1" s="1"/>
  <c r="O2776" i="1" a="1"/>
  <c r="O2776" i="1" s="1"/>
  <c r="O2777" i="1" a="1"/>
  <c r="O2777" i="1" s="1"/>
  <c r="O2778" i="1" a="1"/>
  <c r="O2778" i="1" s="1"/>
  <c r="O2779" i="1" a="1"/>
  <c r="O2779" i="1" s="1"/>
  <c r="O2780" i="1" a="1"/>
  <c r="O2780" i="1" s="1"/>
  <c r="O2781" i="1" a="1"/>
  <c r="O2781" i="1" s="1"/>
  <c r="O2782" i="1" a="1"/>
  <c r="O2782" i="1" s="1"/>
  <c r="O2783" i="1" a="1"/>
  <c r="O2783" i="1" s="1"/>
  <c r="O2784" i="1" a="1"/>
  <c r="O2784" i="1" s="1"/>
  <c r="O2785" i="1" a="1"/>
  <c r="O2785" i="1" s="1"/>
  <c r="O2786" i="1" a="1"/>
  <c r="O2786" i="1" s="1"/>
  <c r="O2787" i="1" a="1"/>
  <c r="O2787" i="1" s="1"/>
  <c r="O2788" i="1" a="1"/>
  <c r="O2788" i="1" s="1"/>
  <c r="O2789" i="1" a="1"/>
  <c r="O2789" i="1" s="1"/>
  <c r="O2790" i="1" a="1"/>
  <c r="O2790" i="1" s="1"/>
  <c r="O2791" i="1" a="1"/>
  <c r="O2791" i="1" s="1"/>
  <c r="O2792" i="1" a="1"/>
  <c r="O2792" i="1" s="1"/>
  <c r="O2793" i="1" a="1"/>
  <c r="O2793" i="1" s="1"/>
  <c r="O2794" i="1" a="1"/>
  <c r="O2794" i="1" s="1"/>
  <c r="O2795" i="1" a="1"/>
  <c r="O2795" i="1" s="1"/>
  <c r="O2796" i="1" a="1"/>
  <c r="O2796" i="1" s="1"/>
  <c r="O2797" i="1" a="1"/>
  <c r="O2797" i="1" s="1"/>
  <c r="O2798" i="1" a="1"/>
  <c r="O2798" i="1" s="1"/>
  <c r="O2799" i="1" a="1"/>
  <c r="O2799" i="1" s="1"/>
  <c r="O2800" i="1" a="1"/>
  <c r="O2800" i="1" s="1"/>
  <c r="O2801" i="1" a="1"/>
  <c r="O2801" i="1" s="1"/>
  <c r="O2802" i="1" a="1"/>
  <c r="O2802" i="1" s="1"/>
  <c r="O2803" i="1" a="1"/>
  <c r="O2803" i="1" s="1"/>
  <c r="O2804" i="1" a="1"/>
  <c r="O2804" i="1" s="1"/>
  <c r="O2805" i="1" a="1"/>
  <c r="O2805" i="1" s="1"/>
  <c r="O2806" i="1" a="1"/>
  <c r="O2806" i="1" s="1"/>
  <c r="O2807" i="1" a="1"/>
  <c r="O2807" i="1" s="1"/>
  <c r="O2808" i="1" a="1"/>
  <c r="O2808" i="1" s="1"/>
  <c r="O2809" i="1" a="1"/>
  <c r="O2809" i="1" s="1"/>
  <c r="O2810" i="1" a="1"/>
  <c r="O2810" i="1" s="1"/>
  <c r="O2811" i="1" a="1"/>
  <c r="O2811" i="1" s="1"/>
  <c r="O2812" i="1" a="1"/>
  <c r="O2812" i="1" s="1"/>
  <c r="O2813" i="1" a="1"/>
  <c r="O2813" i="1" s="1"/>
  <c r="O2814" i="1" a="1"/>
  <c r="O2814" i="1" s="1"/>
  <c r="O2815" i="1" a="1"/>
  <c r="O2815" i="1" s="1"/>
  <c r="O2816" i="1" a="1"/>
  <c r="O2816" i="1" s="1"/>
  <c r="O2817" i="1" a="1"/>
  <c r="O2817" i="1" s="1"/>
  <c r="O2818" i="1" a="1"/>
  <c r="O2818" i="1" s="1"/>
  <c r="O2819" i="1" a="1"/>
  <c r="O2819" i="1" s="1"/>
  <c r="O2820" i="1" a="1"/>
  <c r="O2820" i="1" s="1"/>
  <c r="O2821" i="1" a="1"/>
  <c r="O2821" i="1" s="1"/>
  <c r="O2822" i="1" a="1"/>
  <c r="O2822" i="1" s="1"/>
  <c r="O2823" i="1" a="1"/>
  <c r="O2823" i="1" s="1"/>
  <c r="O2824" i="1" a="1"/>
  <c r="O2824" i="1" s="1"/>
  <c r="O2825" i="1" a="1"/>
  <c r="O2825" i="1" s="1"/>
  <c r="O2826" i="1" a="1"/>
  <c r="O2826" i="1" s="1"/>
  <c r="O2827" i="1" a="1"/>
  <c r="O2827" i="1" s="1"/>
  <c r="O2828" i="1" a="1"/>
  <c r="O2828" i="1" s="1"/>
  <c r="O2829" i="1" a="1"/>
  <c r="O2829" i="1" s="1"/>
  <c r="O2830" i="1" a="1"/>
  <c r="O2830" i="1" s="1"/>
  <c r="O2831" i="1" a="1"/>
  <c r="O2831" i="1" s="1"/>
  <c r="O2832" i="1" a="1"/>
  <c r="O2832" i="1" s="1"/>
  <c r="O2833" i="1" a="1"/>
  <c r="O2833" i="1" s="1"/>
  <c r="O2834" i="1" a="1"/>
  <c r="O2834" i="1" s="1"/>
  <c r="O2835" i="1" a="1"/>
  <c r="O2835" i="1" s="1"/>
  <c r="O2836" i="1" a="1"/>
  <c r="O2836" i="1" s="1"/>
  <c r="O2837" i="1" a="1"/>
  <c r="O2837" i="1" s="1"/>
  <c r="O2838" i="1" a="1"/>
  <c r="O2838" i="1" s="1"/>
  <c r="O2839" i="1" a="1"/>
  <c r="O2839" i="1" s="1"/>
  <c r="O2840" i="1" a="1"/>
  <c r="O2840" i="1" s="1"/>
  <c r="O2841" i="1" a="1"/>
  <c r="O2841" i="1" s="1"/>
  <c r="O2842" i="1" a="1"/>
  <c r="O2842" i="1" s="1"/>
  <c r="O2843" i="1" a="1"/>
  <c r="O2843" i="1" s="1"/>
  <c r="O2844" i="1" a="1"/>
  <c r="O2844" i="1" s="1"/>
  <c r="O2845" i="1" a="1"/>
  <c r="O2845" i="1" s="1"/>
  <c r="O2846" i="1" a="1"/>
  <c r="O2846" i="1" s="1"/>
  <c r="O2847" i="1" a="1"/>
  <c r="O2847" i="1" s="1"/>
  <c r="O2848" i="1" a="1"/>
  <c r="O2848" i="1" s="1"/>
  <c r="O2849" i="1" a="1"/>
  <c r="O2849" i="1" s="1"/>
  <c r="O2850" i="1" a="1"/>
  <c r="O2850" i="1" s="1"/>
  <c r="O2851" i="1" a="1"/>
  <c r="O2851" i="1" s="1"/>
  <c r="O2852" i="1" a="1"/>
  <c r="O2852" i="1" s="1"/>
  <c r="O2853" i="1" a="1"/>
  <c r="O2853" i="1" s="1"/>
  <c r="O2854" i="1" a="1"/>
  <c r="O2854" i="1" s="1"/>
  <c r="O2855" i="1" a="1"/>
  <c r="O2855" i="1" s="1"/>
  <c r="O2856" i="1" a="1"/>
  <c r="O2856" i="1" s="1"/>
  <c r="O2857" i="1" a="1"/>
  <c r="O2857" i="1" s="1"/>
  <c r="O2858" i="1" a="1"/>
  <c r="O2858" i="1" s="1"/>
  <c r="O2859" i="1" a="1"/>
  <c r="O2859" i="1" s="1"/>
  <c r="O2860" i="1" a="1"/>
  <c r="O2860" i="1" s="1"/>
  <c r="O2861" i="1" a="1"/>
  <c r="O2861" i="1" s="1"/>
  <c r="O2862" i="1" a="1"/>
  <c r="O2862" i="1" s="1"/>
  <c r="O2863" i="1" a="1"/>
  <c r="O2863" i="1" s="1"/>
  <c r="O2864" i="1" a="1"/>
  <c r="O2864" i="1" s="1"/>
  <c r="O2865" i="1" a="1"/>
  <c r="O2865" i="1" s="1"/>
  <c r="O2866" i="1" a="1"/>
  <c r="O2866" i="1" s="1"/>
  <c r="O2867" i="1" a="1"/>
  <c r="O2867" i="1" s="1"/>
  <c r="O2868" i="1" a="1"/>
  <c r="O2868" i="1" s="1"/>
  <c r="O2869" i="1" a="1"/>
  <c r="O2869" i="1" s="1"/>
  <c r="O2870" i="1" a="1"/>
  <c r="O2870" i="1" s="1"/>
  <c r="O2871" i="1" a="1"/>
  <c r="O2871" i="1" s="1"/>
  <c r="O2872" i="1" a="1"/>
  <c r="O2872" i="1" s="1"/>
  <c r="O2873" i="1" a="1"/>
  <c r="O2873" i="1" s="1"/>
  <c r="O2874" i="1" a="1"/>
  <c r="O2874" i="1" s="1"/>
  <c r="O2875" i="1" a="1"/>
  <c r="O2875" i="1" s="1"/>
  <c r="O2876" i="1" a="1"/>
  <c r="O2876" i="1" s="1"/>
  <c r="O2877" i="1" a="1"/>
  <c r="O2877" i="1" s="1"/>
  <c r="O2878" i="1" a="1"/>
  <c r="O2878" i="1" s="1"/>
  <c r="O2879" i="1" a="1"/>
  <c r="O2879" i="1" s="1"/>
  <c r="O2880" i="1" a="1"/>
  <c r="O2880" i="1" s="1"/>
  <c r="O2881" i="1" a="1"/>
  <c r="O2881" i="1" s="1"/>
  <c r="O2882" i="1" a="1"/>
  <c r="O2882" i="1" s="1"/>
  <c r="O2883" i="1" a="1"/>
  <c r="O2883" i="1" s="1"/>
  <c r="O2884" i="1" a="1"/>
  <c r="O2884" i="1" s="1"/>
  <c r="O2885" i="1" a="1"/>
  <c r="O2885" i="1" s="1"/>
  <c r="O2886" i="1" a="1"/>
  <c r="O2886" i="1" s="1"/>
  <c r="O2887" i="1" a="1"/>
  <c r="O2887" i="1" s="1"/>
  <c r="O2888" i="1" a="1"/>
  <c r="O2888" i="1" s="1"/>
  <c r="O2889" i="1" a="1"/>
  <c r="O2889" i="1" s="1"/>
  <c r="O2890" i="1" a="1"/>
  <c r="O2890" i="1" s="1"/>
  <c r="O2891" i="1" a="1"/>
  <c r="O2891" i="1" s="1"/>
  <c r="O2892" i="1" a="1"/>
  <c r="O2892" i="1" s="1"/>
  <c r="O2893" i="1" a="1"/>
  <c r="O2893" i="1" s="1"/>
  <c r="O2894" i="1" a="1"/>
  <c r="O2894" i="1" s="1"/>
  <c r="O2895" i="1" a="1"/>
  <c r="O2895" i="1" s="1"/>
  <c r="O2896" i="1" a="1"/>
  <c r="O2896" i="1" s="1"/>
  <c r="O2897" i="1" a="1"/>
  <c r="O2897" i="1" s="1"/>
  <c r="O2898" i="1" a="1"/>
  <c r="O2898" i="1" s="1"/>
  <c r="O2899" i="1" a="1"/>
  <c r="O2899" i="1" s="1"/>
  <c r="O2900" i="1" a="1"/>
  <c r="O2900" i="1" s="1"/>
  <c r="O2901" i="1" a="1"/>
  <c r="O2901" i="1" s="1"/>
  <c r="O2902" i="1" a="1"/>
  <c r="O2902" i="1" s="1"/>
  <c r="O2903" i="1" a="1"/>
  <c r="O2903" i="1" s="1"/>
  <c r="O2904" i="1" a="1"/>
  <c r="O2904" i="1" s="1"/>
  <c r="O2905" i="1" a="1"/>
  <c r="O2905" i="1" s="1"/>
  <c r="O2906" i="1" a="1"/>
  <c r="O2906" i="1" s="1"/>
  <c r="O2907" i="1" a="1"/>
  <c r="O2907" i="1" s="1"/>
  <c r="O2908" i="1" a="1"/>
  <c r="O2908" i="1" s="1"/>
  <c r="O2909" i="1" a="1"/>
  <c r="O2909" i="1" s="1"/>
  <c r="O2910" i="1" a="1"/>
  <c r="O2910" i="1" s="1"/>
  <c r="O2911" i="1" a="1"/>
  <c r="O2911" i="1" s="1"/>
  <c r="O2912" i="1" a="1"/>
  <c r="O2912" i="1" s="1"/>
  <c r="O2913" i="1" a="1"/>
  <c r="O2913" i="1" s="1"/>
  <c r="O2914" i="1" a="1"/>
  <c r="O2914" i="1" s="1"/>
  <c r="O2915" i="1" a="1"/>
  <c r="O2915" i="1" s="1"/>
  <c r="O2916" i="1" a="1"/>
  <c r="O2916" i="1" s="1"/>
  <c r="O2917" i="1" a="1"/>
  <c r="O2917" i="1" s="1"/>
  <c r="O2918" i="1" a="1"/>
  <c r="O2918" i="1" s="1"/>
  <c r="O2919" i="1" a="1"/>
  <c r="O2919" i="1" s="1"/>
  <c r="O2920" i="1" a="1"/>
  <c r="O2920" i="1" s="1"/>
  <c r="O2921" i="1" a="1"/>
  <c r="O2921" i="1" s="1"/>
  <c r="O2922" i="1" a="1"/>
  <c r="O2922" i="1" s="1"/>
  <c r="O2923" i="1" a="1"/>
  <c r="O2923" i="1" s="1"/>
  <c r="O2924" i="1" a="1"/>
  <c r="O2924" i="1" s="1"/>
  <c r="O2925" i="1" a="1"/>
  <c r="O2925" i="1" s="1"/>
  <c r="O2926" i="1" a="1"/>
  <c r="O2926" i="1" s="1"/>
  <c r="O2927" i="1" a="1"/>
  <c r="O2927" i="1" s="1"/>
  <c r="O2928" i="1" a="1"/>
  <c r="O2928" i="1" s="1"/>
  <c r="O2929" i="1" a="1"/>
  <c r="O2929" i="1" s="1"/>
  <c r="O2930" i="1" a="1"/>
  <c r="O2930" i="1" s="1"/>
  <c r="O2931" i="1" a="1"/>
  <c r="O2931" i="1" s="1"/>
  <c r="O2932" i="1" a="1"/>
  <c r="O2932" i="1" s="1"/>
  <c r="O2933" i="1" a="1"/>
  <c r="O2933" i="1" s="1"/>
  <c r="O2934" i="1" a="1"/>
  <c r="O2934" i="1" s="1"/>
  <c r="O2935" i="1" a="1"/>
  <c r="O2935" i="1" s="1"/>
  <c r="O2936" i="1" a="1"/>
  <c r="O2936" i="1" s="1"/>
  <c r="O2937" i="1" a="1"/>
  <c r="O2937" i="1" s="1"/>
  <c r="O2938" i="1" a="1"/>
  <c r="O2938" i="1" s="1"/>
  <c r="O2939" i="1" a="1"/>
  <c r="O2939" i="1" s="1"/>
  <c r="O2940" i="1" a="1"/>
  <c r="O2940" i="1" s="1"/>
  <c r="O2941" i="1" a="1"/>
  <c r="O2941" i="1" s="1"/>
  <c r="O2942" i="1" a="1"/>
  <c r="O2942" i="1" s="1"/>
  <c r="O2943" i="1" a="1"/>
  <c r="O2943" i="1" s="1"/>
  <c r="O2944" i="1" a="1"/>
  <c r="O2944" i="1" s="1"/>
  <c r="O2945" i="1" a="1"/>
  <c r="O2945" i="1" s="1"/>
  <c r="O2946" i="1" a="1"/>
  <c r="O2946" i="1" s="1"/>
  <c r="O2947" i="1" a="1"/>
  <c r="O2947" i="1" s="1"/>
  <c r="O2948" i="1" a="1"/>
  <c r="O2948" i="1" s="1"/>
  <c r="O2949" i="1" a="1"/>
  <c r="O2949" i="1" s="1"/>
  <c r="O2950" i="1" a="1"/>
  <c r="O2950" i="1" s="1"/>
  <c r="O2951" i="1" a="1"/>
  <c r="O2951" i="1" s="1"/>
  <c r="O2952" i="1" a="1"/>
  <c r="O2952" i="1" s="1"/>
  <c r="O2953" i="1" a="1"/>
  <c r="O2953" i="1" s="1"/>
  <c r="O2954" i="1" a="1"/>
  <c r="O2954" i="1" s="1"/>
  <c r="O2955" i="1" a="1"/>
  <c r="O2955" i="1" s="1"/>
  <c r="O2956" i="1" a="1"/>
  <c r="O2956" i="1" s="1"/>
  <c r="O2957" i="1" a="1"/>
  <c r="O2957" i="1" s="1"/>
  <c r="O2958" i="1" a="1"/>
  <c r="O2958" i="1" s="1"/>
  <c r="O2959" i="1" a="1"/>
  <c r="O2959" i="1" s="1"/>
  <c r="O2960" i="1" a="1"/>
  <c r="O2960" i="1" s="1"/>
  <c r="O2961" i="1" a="1"/>
  <c r="O2961" i="1" s="1"/>
  <c r="O2962" i="1" a="1"/>
  <c r="O2962" i="1" s="1"/>
  <c r="O2963" i="1" a="1"/>
  <c r="O2963" i="1" s="1"/>
  <c r="O2964" i="1" a="1"/>
  <c r="O2964" i="1" s="1"/>
  <c r="O2965" i="1" a="1"/>
  <c r="O2965" i="1" s="1"/>
  <c r="O2966" i="1" a="1"/>
  <c r="O2966" i="1" s="1"/>
  <c r="O2967" i="1" a="1"/>
  <c r="O2967" i="1" s="1"/>
  <c r="O2968" i="1" a="1"/>
  <c r="O2968" i="1" s="1"/>
  <c r="O2969" i="1" a="1"/>
  <c r="O2969" i="1" s="1"/>
  <c r="O2970" i="1" a="1"/>
  <c r="O2970" i="1" s="1"/>
  <c r="O2971" i="1" a="1"/>
  <c r="O2971" i="1" s="1"/>
  <c r="O2972" i="1" a="1"/>
  <c r="O2972" i="1" s="1"/>
  <c r="O2973" i="1" a="1"/>
  <c r="O2973" i="1" s="1"/>
  <c r="O2974" i="1" a="1"/>
  <c r="O2974" i="1" s="1"/>
  <c r="O2975" i="1" a="1"/>
  <c r="O2975" i="1" s="1"/>
  <c r="O2976" i="1" a="1"/>
  <c r="O2976" i="1" s="1"/>
  <c r="O2977" i="1" a="1"/>
  <c r="O2977" i="1" s="1"/>
  <c r="O2978" i="1" a="1"/>
  <c r="O2978" i="1" s="1"/>
  <c r="O2979" i="1" a="1"/>
  <c r="O2979" i="1" s="1"/>
  <c r="O2980" i="1" a="1"/>
  <c r="O2980" i="1" s="1"/>
  <c r="O2981" i="1" a="1"/>
  <c r="O2981" i="1" s="1"/>
  <c r="O2982" i="1" a="1"/>
  <c r="O2982" i="1" s="1"/>
  <c r="O2983" i="1" a="1"/>
  <c r="O2983" i="1" s="1"/>
  <c r="O2984" i="1" a="1"/>
  <c r="O2984" i="1" s="1"/>
  <c r="O2985" i="1" a="1"/>
  <c r="O2985" i="1" s="1"/>
  <c r="O2986" i="1" a="1"/>
  <c r="O2986" i="1" s="1"/>
  <c r="O2987" i="1" a="1"/>
  <c r="O2987" i="1" s="1"/>
  <c r="O2988" i="1" a="1"/>
  <c r="O2988" i="1" s="1"/>
  <c r="O2989" i="1" a="1"/>
  <c r="O2989" i="1" s="1"/>
  <c r="O2990" i="1" a="1"/>
  <c r="O2990" i="1" s="1"/>
  <c r="O2991" i="1" a="1"/>
  <c r="O2991" i="1" s="1"/>
  <c r="O2992" i="1" a="1"/>
  <c r="O2992" i="1" s="1"/>
  <c r="O2993" i="1" a="1"/>
  <c r="O2993" i="1" s="1"/>
  <c r="O2994" i="1" a="1"/>
  <c r="O2994" i="1" s="1"/>
  <c r="O2995" i="1" a="1"/>
  <c r="O2995" i="1" s="1"/>
  <c r="O2996" i="1" a="1"/>
  <c r="O2996" i="1" s="1"/>
  <c r="O2997" i="1" a="1"/>
  <c r="O2997" i="1" s="1"/>
  <c r="O2998" i="1" a="1"/>
  <c r="O2998" i="1" s="1"/>
  <c r="O2999" i="1" a="1"/>
  <c r="O2999" i="1" s="1"/>
  <c r="O3000" i="1" a="1"/>
  <c r="O3000" i="1" s="1"/>
  <c r="O3001" i="1" a="1"/>
  <c r="O3001" i="1" s="1"/>
  <c r="O3002" i="1" a="1"/>
  <c r="O3002" i="1" s="1"/>
  <c r="O3003" i="1" a="1"/>
  <c r="O3003" i="1" s="1"/>
  <c r="O3004" i="1" a="1"/>
  <c r="O3004" i="1" s="1"/>
  <c r="O3005" i="1" a="1"/>
  <c r="O3005" i="1" s="1"/>
  <c r="O3006" i="1" a="1"/>
  <c r="O3006" i="1" s="1"/>
  <c r="O3007" i="1" a="1"/>
  <c r="O3007" i="1" s="1"/>
  <c r="O3008" i="1" a="1"/>
  <c r="O3008" i="1" s="1"/>
  <c r="O3009" i="1" a="1"/>
  <c r="O3009" i="1" s="1"/>
  <c r="O3010" i="1" a="1"/>
  <c r="O3010" i="1" s="1"/>
  <c r="O3011" i="1" a="1"/>
  <c r="O3011" i="1" s="1"/>
  <c r="O3012" i="1" a="1"/>
  <c r="O3012" i="1" s="1"/>
  <c r="O3013" i="1" a="1"/>
  <c r="O3013" i="1" s="1"/>
  <c r="O3014" i="1" a="1"/>
  <c r="O3014" i="1" s="1"/>
  <c r="O3015" i="1" a="1"/>
  <c r="O3015" i="1" s="1"/>
  <c r="O3016" i="1" a="1"/>
  <c r="O3016" i="1" s="1"/>
  <c r="O3017" i="1" a="1"/>
  <c r="O3017" i="1" s="1"/>
  <c r="O3018" i="1" a="1"/>
  <c r="O3018" i="1" s="1"/>
  <c r="O3019" i="1" a="1"/>
  <c r="O3019" i="1" s="1"/>
  <c r="O3020" i="1" a="1"/>
  <c r="O3020" i="1" s="1"/>
  <c r="O3021" i="1" a="1"/>
  <c r="O3021" i="1" s="1"/>
  <c r="O3022" i="1" a="1"/>
  <c r="O3022" i="1" s="1"/>
  <c r="O3023" i="1" a="1"/>
  <c r="O3023" i="1" s="1"/>
  <c r="O3024" i="1" a="1"/>
  <c r="O3024" i="1" s="1"/>
  <c r="O3025" i="1" a="1"/>
  <c r="O3025" i="1" s="1"/>
  <c r="O3026" i="1" a="1"/>
  <c r="O3026" i="1" s="1"/>
  <c r="O3027" i="1" a="1"/>
  <c r="O3027" i="1" s="1"/>
  <c r="O3028" i="1" a="1"/>
  <c r="O3028" i="1" s="1"/>
  <c r="O3029" i="1" a="1"/>
  <c r="O3029" i="1" s="1"/>
  <c r="O3030" i="1" a="1"/>
  <c r="O3030" i="1" s="1"/>
  <c r="O3031" i="1" a="1"/>
  <c r="O3031" i="1" s="1"/>
  <c r="O3032" i="1" a="1"/>
  <c r="O3032" i="1" s="1"/>
  <c r="O3033" i="1" a="1"/>
  <c r="O3033" i="1" s="1"/>
  <c r="O3034" i="1" a="1"/>
  <c r="O3034" i="1" s="1"/>
  <c r="O3035" i="1" a="1"/>
  <c r="O3035" i="1" s="1"/>
  <c r="O3036" i="1" a="1"/>
  <c r="O3036" i="1" s="1"/>
  <c r="O3037" i="1" a="1"/>
  <c r="O3037" i="1" s="1"/>
  <c r="O3038" i="1" a="1"/>
  <c r="O3038" i="1" s="1"/>
  <c r="O3039" i="1" a="1"/>
  <c r="O3039" i="1" s="1"/>
  <c r="O3040" i="1" a="1"/>
  <c r="O3040" i="1" s="1"/>
  <c r="O3041" i="1" a="1"/>
  <c r="O3041" i="1" s="1"/>
  <c r="O3042" i="1" a="1"/>
  <c r="O3042" i="1" s="1"/>
  <c r="O3043" i="1" a="1"/>
  <c r="O3043" i="1" s="1"/>
  <c r="O3044" i="1" a="1"/>
  <c r="O3044" i="1" s="1"/>
  <c r="O3045" i="1" a="1"/>
  <c r="O3045" i="1" s="1"/>
  <c r="O3046" i="1" a="1"/>
  <c r="O3046" i="1" s="1"/>
  <c r="O3047" i="1" a="1"/>
  <c r="O3047" i="1" s="1"/>
  <c r="O3048" i="1" a="1"/>
  <c r="O3048" i="1" s="1"/>
  <c r="O3049" i="1" a="1"/>
  <c r="O3049" i="1" s="1"/>
  <c r="O3050" i="1" a="1"/>
  <c r="O3050" i="1" s="1"/>
  <c r="O3051" i="1" a="1"/>
  <c r="O3051" i="1" s="1"/>
  <c r="O3052" i="1" a="1"/>
  <c r="O3052" i="1" s="1"/>
  <c r="O3053" i="1" a="1"/>
  <c r="O3053" i="1" s="1"/>
  <c r="O3054" i="1" a="1"/>
  <c r="O3054" i="1" s="1"/>
  <c r="O3055" i="1" a="1"/>
  <c r="O3055" i="1" s="1"/>
  <c r="O3056" i="1" a="1"/>
  <c r="O3056" i="1" s="1"/>
  <c r="O3057" i="1" a="1"/>
  <c r="O3057" i="1" s="1"/>
  <c r="O3058" i="1" a="1"/>
  <c r="O3058" i="1" s="1"/>
  <c r="O3059" i="1" a="1"/>
  <c r="O3059" i="1" s="1"/>
  <c r="O3060" i="1" a="1"/>
  <c r="O3060" i="1" s="1"/>
  <c r="O3061" i="1" a="1"/>
  <c r="O3061" i="1" s="1"/>
  <c r="O3062" i="1" a="1"/>
  <c r="O3062" i="1" s="1"/>
  <c r="O3063" i="1" a="1"/>
  <c r="O3063" i="1" s="1"/>
  <c r="O3064" i="1" a="1"/>
  <c r="O3064" i="1" s="1"/>
  <c r="O3065" i="1" a="1"/>
  <c r="O3065" i="1" s="1"/>
  <c r="O3066" i="1" a="1"/>
  <c r="O3066" i="1" s="1"/>
  <c r="O3067" i="1" a="1"/>
  <c r="O3067" i="1" s="1"/>
  <c r="O3068" i="1" a="1"/>
  <c r="O3068" i="1" s="1"/>
  <c r="O3069" i="1" a="1"/>
  <c r="O3069" i="1" s="1"/>
  <c r="O3070" i="1" a="1"/>
  <c r="O3070" i="1" s="1"/>
  <c r="O3071" i="1" a="1"/>
  <c r="O3071" i="1" s="1"/>
  <c r="O3072" i="1" a="1"/>
  <c r="O3072" i="1" s="1"/>
  <c r="O3073" i="1" a="1"/>
  <c r="O3073" i="1" s="1"/>
  <c r="O3074" i="1" a="1"/>
  <c r="O3074" i="1" s="1"/>
  <c r="O3075" i="1" a="1"/>
  <c r="O3075" i="1" s="1"/>
  <c r="O3076" i="1" a="1"/>
  <c r="O3076" i="1" s="1"/>
  <c r="O3077" i="1" a="1"/>
  <c r="O3077" i="1" s="1"/>
  <c r="O3078" i="1" a="1"/>
  <c r="O3078" i="1" s="1"/>
  <c r="O3079" i="1" a="1"/>
  <c r="O3079" i="1" s="1"/>
  <c r="O3080" i="1" a="1"/>
  <c r="O3080" i="1" s="1"/>
  <c r="O3081" i="1" a="1"/>
  <c r="O3081" i="1" s="1"/>
  <c r="O3082" i="1" a="1"/>
  <c r="O3082" i="1" s="1"/>
  <c r="O3083" i="1" a="1"/>
  <c r="O3083" i="1" s="1"/>
  <c r="O3084" i="1" a="1"/>
  <c r="O3084" i="1" s="1"/>
  <c r="O3085" i="1" a="1"/>
  <c r="O3085" i="1" s="1"/>
  <c r="O3086" i="1" a="1"/>
  <c r="O3086" i="1" s="1"/>
  <c r="O3087" i="1" a="1"/>
  <c r="O3087" i="1" s="1"/>
  <c r="O3088" i="1" a="1"/>
  <c r="O3088" i="1" s="1"/>
  <c r="O3089" i="1" a="1"/>
  <c r="O3089" i="1" s="1"/>
  <c r="O3090" i="1" a="1"/>
  <c r="O3090" i="1" s="1"/>
  <c r="O3091" i="1" a="1"/>
  <c r="O3091" i="1" s="1"/>
  <c r="O3092" i="1" a="1"/>
  <c r="O3092" i="1" s="1"/>
  <c r="O3093" i="1" a="1"/>
  <c r="O3093" i="1" s="1"/>
  <c r="O3094" i="1" a="1"/>
  <c r="O3094" i="1" s="1"/>
  <c r="O3095" i="1" a="1"/>
  <c r="O3095" i="1" s="1"/>
  <c r="O3096" i="1" a="1"/>
  <c r="O3096" i="1" s="1"/>
  <c r="O3097" i="1" a="1"/>
  <c r="O3097" i="1" s="1"/>
  <c r="O3098" i="1" a="1"/>
  <c r="O3098" i="1" s="1"/>
  <c r="O3099" i="1" a="1"/>
  <c r="O3099" i="1" s="1"/>
  <c r="O3100" i="1" a="1"/>
  <c r="O3100" i="1" s="1"/>
  <c r="O3101" i="1" a="1"/>
  <c r="O3101" i="1" s="1"/>
  <c r="O3102" i="1" a="1"/>
  <c r="O3102" i="1" s="1"/>
  <c r="O3103" i="1" a="1"/>
  <c r="O3103" i="1" s="1"/>
  <c r="O3104" i="1" a="1"/>
  <c r="O3104" i="1" s="1"/>
  <c r="O3105" i="1" a="1"/>
  <c r="O3105" i="1" s="1"/>
  <c r="O3106" i="1" a="1"/>
  <c r="O3106" i="1" s="1"/>
  <c r="O3107" i="1" a="1"/>
  <c r="O3107" i="1" s="1"/>
  <c r="O3108" i="1" a="1"/>
  <c r="O3108" i="1" s="1"/>
  <c r="O3109" i="1" a="1"/>
  <c r="O3109" i="1" s="1"/>
  <c r="O3110" i="1" a="1"/>
  <c r="O3110" i="1" s="1"/>
  <c r="O3111" i="1" a="1"/>
  <c r="O3111" i="1" s="1"/>
  <c r="O3112" i="1" a="1"/>
  <c r="O3112" i="1" s="1"/>
  <c r="O3113" i="1" a="1"/>
  <c r="O3113" i="1" s="1"/>
  <c r="O3114" i="1" a="1"/>
  <c r="O3114" i="1" s="1"/>
  <c r="O3115" i="1" a="1"/>
  <c r="O3115" i="1" s="1"/>
  <c r="O3116" i="1" a="1"/>
  <c r="O3116" i="1" s="1"/>
  <c r="O3117" i="1" a="1"/>
  <c r="O3117" i="1" s="1"/>
  <c r="O3118" i="1" a="1"/>
  <c r="O3118" i="1" s="1"/>
  <c r="O3119" i="1" a="1"/>
  <c r="O3119" i="1" s="1"/>
  <c r="O3120" i="1" a="1"/>
  <c r="O3120" i="1" s="1"/>
  <c r="O3121" i="1" a="1"/>
  <c r="O3121" i="1" s="1"/>
  <c r="O3122" i="1" a="1"/>
  <c r="O3122" i="1" s="1"/>
  <c r="O3123" i="1" a="1"/>
  <c r="O3123" i="1" s="1"/>
  <c r="O3124" i="1" a="1"/>
  <c r="O3124" i="1" s="1"/>
  <c r="O3125" i="1" a="1"/>
  <c r="O3125" i="1" s="1"/>
  <c r="O3126" i="1" a="1"/>
  <c r="O3126" i="1" s="1"/>
  <c r="O3127" i="1" a="1"/>
  <c r="O3127" i="1" s="1"/>
  <c r="O3128" i="1" a="1"/>
  <c r="O3128" i="1" s="1"/>
  <c r="O3129" i="1" a="1"/>
  <c r="O3129" i="1" s="1"/>
  <c r="O3130" i="1" a="1"/>
  <c r="O3130" i="1" s="1"/>
  <c r="O3131" i="1" a="1"/>
  <c r="O3131" i="1" s="1"/>
  <c r="O3132" i="1" a="1"/>
  <c r="O3132" i="1" s="1"/>
  <c r="O3133" i="1" a="1"/>
  <c r="O3133" i="1" s="1"/>
  <c r="O3134" i="1" a="1"/>
  <c r="O3134" i="1" s="1"/>
  <c r="O3135" i="1" a="1"/>
  <c r="O3135" i="1" s="1"/>
  <c r="O3136" i="1" a="1"/>
  <c r="O3136" i="1" s="1"/>
  <c r="O3137" i="1" a="1"/>
  <c r="O3137" i="1" s="1"/>
  <c r="O3138" i="1" a="1"/>
  <c r="O3138" i="1" s="1"/>
  <c r="O3139" i="1" a="1"/>
  <c r="O3139" i="1" s="1"/>
  <c r="O3140" i="1" a="1"/>
  <c r="O3140" i="1" s="1"/>
  <c r="O3141" i="1" a="1"/>
  <c r="O3141" i="1" s="1"/>
  <c r="O3142" i="1" a="1"/>
  <c r="O3142" i="1" s="1"/>
  <c r="O3143" i="1" a="1"/>
  <c r="O3143" i="1" s="1"/>
  <c r="O3144" i="1" a="1"/>
  <c r="O3144" i="1" s="1"/>
  <c r="O3145" i="1" a="1"/>
  <c r="O3145" i="1" s="1"/>
  <c r="O3146" i="1" a="1"/>
  <c r="O3146" i="1" s="1"/>
  <c r="O3147" i="1" a="1"/>
  <c r="O3147" i="1" s="1"/>
  <c r="O3148" i="1" a="1"/>
  <c r="O3148" i="1" s="1"/>
  <c r="O3149" i="1" a="1"/>
  <c r="O3149" i="1" s="1"/>
  <c r="O3150" i="1" a="1"/>
  <c r="O3150" i="1" s="1"/>
  <c r="O3151" i="1" a="1"/>
  <c r="O3151" i="1" s="1"/>
  <c r="O3152" i="1" a="1"/>
  <c r="O3152" i="1" s="1"/>
  <c r="O3153" i="1" a="1"/>
  <c r="O3153" i="1" s="1"/>
  <c r="O3154" i="1" a="1"/>
  <c r="O3154" i="1" s="1"/>
  <c r="O3155" i="1" a="1"/>
  <c r="O3155" i="1" s="1"/>
  <c r="O3156" i="1" a="1"/>
  <c r="O3156" i="1" s="1"/>
  <c r="O3157" i="1" a="1"/>
  <c r="O3157" i="1" s="1"/>
  <c r="O3158" i="1" a="1"/>
  <c r="O3158" i="1" s="1"/>
  <c r="O3159" i="1" a="1"/>
  <c r="O3159" i="1" s="1"/>
  <c r="O3160" i="1" a="1"/>
  <c r="O3160" i="1" s="1"/>
  <c r="O3161" i="1" a="1"/>
  <c r="O3161" i="1" s="1"/>
  <c r="O3162" i="1" a="1"/>
  <c r="O3162" i="1" s="1"/>
  <c r="O3163" i="1" a="1"/>
  <c r="O3163" i="1" s="1"/>
  <c r="O3164" i="1" a="1"/>
  <c r="O3164" i="1" s="1"/>
  <c r="O3165" i="1" a="1"/>
  <c r="O3165" i="1" s="1"/>
  <c r="O3166" i="1" a="1"/>
  <c r="O3166" i="1" s="1"/>
  <c r="O3167" i="1" a="1"/>
  <c r="O3167" i="1" s="1"/>
  <c r="O3168" i="1" a="1"/>
  <c r="O3168" i="1" s="1"/>
  <c r="O3169" i="1" a="1"/>
  <c r="O3169" i="1" s="1"/>
  <c r="O3170" i="1" a="1"/>
  <c r="O3170" i="1" s="1"/>
  <c r="O3171" i="1" a="1"/>
  <c r="O3171" i="1" s="1"/>
  <c r="O3172" i="1" a="1"/>
  <c r="O3172" i="1" s="1"/>
  <c r="O3173" i="1" a="1"/>
  <c r="O3173" i="1" s="1"/>
  <c r="O3174" i="1" a="1"/>
  <c r="O3174" i="1" s="1"/>
  <c r="O3175" i="1" a="1"/>
  <c r="O3175" i="1" s="1"/>
  <c r="O3176" i="1" a="1"/>
  <c r="O3176" i="1" s="1"/>
  <c r="O3177" i="1" a="1"/>
  <c r="O3177" i="1" s="1"/>
  <c r="O3178" i="1" a="1"/>
  <c r="O3178" i="1" s="1"/>
  <c r="O3179" i="1" a="1"/>
  <c r="O3179" i="1" s="1"/>
  <c r="O3180" i="1" a="1"/>
  <c r="O3180" i="1" s="1"/>
  <c r="O3181" i="1" a="1"/>
  <c r="O3181" i="1" s="1"/>
  <c r="O3182" i="1" a="1"/>
  <c r="O3182" i="1" s="1"/>
  <c r="O3183" i="1" a="1"/>
  <c r="O3183" i="1" s="1"/>
  <c r="O3184" i="1" a="1"/>
  <c r="O3184" i="1" s="1"/>
  <c r="O3185" i="1" a="1"/>
  <c r="O3185" i="1" s="1"/>
  <c r="O3186" i="1" a="1"/>
  <c r="O3186" i="1" s="1"/>
  <c r="O3187" i="1" a="1"/>
  <c r="O3187" i="1" s="1"/>
  <c r="O3188" i="1" a="1"/>
  <c r="O3188" i="1" s="1"/>
  <c r="O3189" i="1" a="1"/>
  <c r="O3189" i="1" s="1"/>
  <c r="O3190" i="1" a="1"/>
  <c r="O3190" i="1" s="1"/>
  <c r="O3191" i="1" a="1"/>
  <c r="O3191" i="1" s="1"/>
  <c r="O3192" i="1" a="1"/>
  <c r="O3192" i="1" s="1"/>
  <c r="O3193" i="1" a="1"/>
  <c r="O3193" i="1" s="1"/>
  <c r="O3194" i="1" a="1"/>
  <c r="O3194" i="1" s="1"/>
  <c r="O3195" i="1" a="1"/>
  <c r="O3195" i="1" s="1"/>
  <c r="O3196" i="1" a="1"/>
  <c r="O3196" i="1" s="1"/>
  <c r="O3197" i="1" a="1"/>
  <c r="O3197" i="1" s="1"/>
  <c r="O3198" i="1" a="1"/>
  <c r="O3198" i="1" s="1"/>
  <c r="O3199" i="1" a="1"/>
  <c r="O3199" i="1" s="1"/>
  <c r="O3200" i="1" a="1"/>
  <c r="O3200" i="1" s="1"/>
  <c r="O3201" i="1" a="1"/>
  <c r="O3201" i="1" s="1"/>
  <c r="O3202" i="1" a="1"/>
  <c r="O3202" i="1" s="1"/>
  <c r="O3203" i="1" a="1"/>
  <c r="O3203" i="1" s="1"/>
  <c r="O3204" i="1" a="1"/>
  <c r="O3204" i="1" s="1"/>
  <c r="O3205" i="1" a="1"/>
  <c r="O3205" i="1" s="1"/>
  <c r="O3206" i="1" a="1"/>
  <c r="O3206" i="1" s="1"/>
  <c r="O3207" i="1" a="1"/>
  <c r="O3207" i="1" s="1"/>
  <c r="O3208" i="1" a="1"/>
  <c r="O3208" i="1" s="1"/>
  <c r="O3209" i="1" a="1"/>
  <c r="O3209" i="1" s="1"/>
  <c r="O3210" i="1" a="1"/>
  <c r="O3210" i="1" s="1"/>
  <c r="O3211" i="1" a="1"/>
  <c r="O3211" i="1" s="1"/>
  <c r="O3212" i="1" a="1"/>
  <c r="O3212" i="1" s="1"/>
  <c r="O3213" i="1" a="1"/>
  <c r="O3213" i="1" s="1"/>
  <c r="O3214" i="1" a="1"/>
  <c r="O3214" i="1" s="1"/>
  <c r="O3215" i="1" a="1"/>
  <c r="O3215" i="1" s="1"/>
  <c r="O3216" i="1" a="1"/>
  <c r="O3216" i="1" s="1"/>
  <c r="O3217" i="1" a="1"/>
  <c r="O3217" i="1" s="1"/>
  <c r="O3218" i="1" a="1"/>
  <c r="O3218" i="1" s="1"/>
  <c r="O3219" i="1" a="1"/>
  <c r="O3219" i="1" s="1"/>
  <c r="O3220" i="1" a="1"/>
  <c r="O3220" i="1" s="1"/>
  <c r="O3221" i="1" a="1"/>
  <c r="O3221" i="1" s="1"/>
  <c r="O3222" i="1" a="1"/>
  <c r="O3222" i="1" s="1"/>
  <c r="O3223" i="1" a="1"/>
  <c r="O3223" i="1" s="1"/>
  <c r="O3224" i="1" a="1"/>
  <c r="O3224" i="1" s="1"/>
  <c r="O3225" i="1" a="1"/>
  <c r="O3225" i="1" s="1"/>
  <c r="O3226" i="1" a="1"/>
  <c r="O3226" i="1" s="1"/>
  <c r="O3227" i="1" a="1"/>
  <c r="O3227" i="1" s="1"/>
  <c r="O3228" i="1" a="1"/>
  <c r="O3228" i="1" s="1"/>
  <c r="O3229" i="1" a="1"/>
  <c r="O3229" i="1" s="1"/>
  <c r="O3230" i="1" a="1"/>
  <c r="O3230" i="1" s="1"/>
  <c r="O3231" i="1" a="1"/>
  <c r="O3231" i="1" s="1"/>
  <c r="O3232" i="1" a="1"/>
  <c r="O3232" i="1" s="1"/>
  <c r="O3233" i="1" a="1"/>
  <c r="O3233" i="1" s="1"/>
  <c r="O3234" i="1" a="1"/>
  <c r="O3234" i="1" s="1"/>
  <c r="O3235" i="1" a="1"/>
  <c r="O3235" i="1" s="1"/>
  <c r="O3236" i="1" a="1"/>
  <c r="O3236" i="1" s="1"/>
  <c r="O3237" i="1" a="1"/>
  <c r="O3237" i="1" s="1"/>
  <c r="O3238" i="1" a="1"/>
  <c r="O3238" i="1" s="1"/>
  <c r="O3239" i="1" a="1"/>
  <c r="O3239" i="1" s="1"/>
  <c r="O3240" i="1" a="1"/>
  <c r="O3240" i="1" s="1"/>
  <c r="O3241" i="1" a="1"/>
  <c r="O3241" i="1" s="1"/>
  <c r="O3242" i="1" a="1"/>
  <c r="O3242" i="1" s="1"/>
  <c r="O3243" i="1" a="1"/>
  <c r="O3243" i="1" s="1"/>
  <c r="O3244" i="1" a="1"/>
  <c r="O3244" i="1" s="1"/>
  <c r="O3245" i="1" a="1"/>
  <c r="O3245" i="1" s="1"/>
  <c r="O3246" i="1" a="1"/>
  <c r="O3246" i="1" s="1"/>
  <c r="O3247" i="1" a="1"/>
  <c r="O3247" i="1" s="1"/>
  <c r="O3248" i="1" a="1"/>
  <c r="O3248" i="1" s="1"/>
  <c r="O3249" i="1" a="1"/>
  <c r="O3249" i="1" s="1"/>
  <c r="O3250" i="1" a="1"/>
  <c r="O3250" i="1" s="1"/>
  <c r="O3251" i="1" a="1"/>
  <c r="O3251" i="1" s="1"/>
  <c r="O3252" i="1" a="1"/>
  <c r="O3252" i="1" s="1"/>
  <c r="O3253" i="1" a="1"/>
  <c r="O3253" i="1" s="1"/>
  <c r="O3254" i="1" a="1"/>
  <c r="O3254" i="1" s="1"/>
  <c r="O3255" i="1" a="1"/>
  <c r="O3255" i="1" s="1"/>
  <c r="O3256" i="1" a="1"/>
  <c r="O3256" i="1" s="1"/>
  <c r="O3257" i="1" a="1"/>
  <c r="O3257" i="1" s="1"/>
  <c r="O3258" i="1" a="1"/>
  <c r="O3258" i="1" s="1"/>
  <c r="O3259" i="1" a="1"/>
  <c r="O3259" i="1" s="1"/>
  <c r="O3260" i="1" a="1"/>
  <c r="O3260" i="1" s="1"/>
  <c r="O3261" i="1" a="1"/>
  <c r="O3261" i="1" s="1"/>
  <c r="O3262" i="1" a="1"/>
  <c r="O3262" i="1" s="1"/>
  <c r="O3263" i="1" a="1"/>
  <c r="O3263" i="1" s="1"/>
  <c r="O3264" i="1" a="1"/>
  <c r="O3264" i="1" s="1"/>
  <c r="O3265" i="1" a="1"/>
  <c r="O3265" i="1" s="1"/>
  <c r="O3266" i="1" a="1"/>
  <c r="O3266" i="1" s="1"/>
  <c r="O3267" i="1" a="1"/>
  <c r="O3267" i="1" s="1"/>
  <c r="O3268" i="1" a="1"/>
  <c r="O3268" i="1" s="1"/>
  <c r="O3269" i="1" a="1"/>
  <c r="O3269" i="1" s="1"/>
  <c r="O3270" i="1" a="1"/>
  <c r="O3270" i="1" s="1"/>
  <c r="O3271" i="1" a="1"/>
  <c r="O3271" i="1" s="1"/>
  <c r="O3272" i="1" a="1"/>
  <c r="O3272" i="1" s="1"/>
  <c r="O3273" i="1" a="1"/>
  <c r="O3273" i="1" s="1"/>
  <c r="O3274" i="1" a="1"/>
  <c r="O3274" i="1" s="1"/>
  <c r="O3275" i="1" a="1"/>
  <c r="O3275" i="1" s="1"/>
  <c r="O3276" i="1" a="1"/>
  <c r="O3276" i="1" s="1"/>
  <c r="O3277" i="1" a="1"/>
  <c r="O3277" i="1" s="1"/>
  <c r="O3278" i="1" a="1"/>
  <c r="O3278" i="1" s="1"/>
  <c r="O3279" i="1" a="1"/>
  <c r="O3279" i="1" s="1"/>
  <c r="O3280" i="1" a="1"/>
  <c r="O3280" i="1" s="1"/>
  <c r="O3281" i="1" a="1"/>
  <c r="O3281" i="1" s="1"/>
  <c r="O3282" i="1" a="1"/>
  <c r="O3282" i="1" s="1"/>
  <c r="O3283" i="1" a="1"/>
  <c r="O3283" i="1" s="1"/>
  <c r="O3284" i="1" a="1"/>
  <c r="O3284" i="1" s="1"/>
  <c r="O3285" i="1" a="1"/>
  <c r="O3285" i="1" s="1"/>
  <c r="O3286" i="1" a="1"/>
  <c r="O3286" i="1" s="1"/>
  <c r="O3287" i="1" a="1"/>
  <c r="O3287" i="1" s="1"/>
  <c r="O3288" i="1" a="1"/>
  <c r="O3288" i="1" s="1"/>
  <c r="O3289" i="1" a="1"/>
  <c r="O3289" i="1" s="1"/>
  <c r="O3290" i="1" a="1"/>
  <c r="O3290" i="1" s="1"/>
  <c r="O3291" i="1" a="1"/>
  <c r="O3291" i="1" s="1"/>
  <c r="O3292" i="1" a="1"/>
  <c r="O3292" i="1" s="1"/>
  <c r="O3293" i="1" a="1"/>
  <c r="O3293" i="1" s="1"/>
  <c r="O3294" i="1" a="1"/>
  <c r="O3294" i="1" s="1"/>
  <c r="O3295" i="1" a="1"/>
  <c r="O3295" i="1" s="1"/>
  <c r="O3296" i="1" a="1"/>
  <c r="O3296" i="1" s="1"/>
  <c r="O3297" i="1" a="1"/>
  <c r="O3297" i="1" s="1"/>
  <c r="O3298" i="1" a="1"/>
  <c r="O3298" i="1" s="1"/>
  <c r="O3299" i="1" a="1"/>
  <c r="O3299" i="1" s="1"/>
  <c r="O3300" i="1" a="1"/>
  <c r="O3300" i="1" s="1"/>
  <c r="O3301" i="1" a="1"/>
  <c r="O3301" i="1" s="1"/>
  <c r="O3302" i="1" a="1"/>
  <c r="O3302" i="1" s="1"/>
  <c r="O3303" i="1" a="1"/>
  <c r="O3303" i="1" s="1"/>
  <c r="O3304" i="1" a="1"/>
  <c r="O3304" i="1" s="1"/>
  <c r="O3305" i="1" a="1"/>
  <c r="O3305" i="1" s="1"/>
  <c r="O3306" i="1" a="1"/>
  <c r="O3306" i="1" s="1"/>
  <c r="O3307" i="1" a="1"/>
  <c r="O3307" i="1" s="1"/>
  <c r="O3308" i="1" a="1"/>
  <c r="O3308" i="1" s="1"/>
  <c r="O3309" i="1" a="1"/>
  <c r="O3309" i="1" s="1"/>
  <c r="O3310" i="1" a="1"/>
  <c r="O3310" i="1" s="1"/>
  <c r="O3311" i="1" a="1"/>
  <c r="O3311" i="1" s="1"/>
  <c r="O3312" i="1" a="1"/>
  <c r="O3312" i="1" s="1"/>
  <c r="O3313" i="1" a="1"/>
  <c r="O3313" i="1" s="1"/>
  <c r="O3314" i="1" a="1"/>
  <c r="O3314" i="1" s="1"/>
  <c r="O3315" i="1" a="1"/>
  <c r="O3315" i="1" s="1"/>
  <c r="O3316" i="1" a="1"/>
  <c r="O3316" i="1" s="1"/>
  <c r="O3317" i="1" a="1"/>
  <c r="O3317" i="1" s="1"/>
  <c r="O3318" i="1" a="1"/>
  <c r="O3318" i="1" s="1"/>
  <c r="O3319" i="1" a="1"/>
  <c r="O3319" i="1" s="1"/>
  <c r="O3320" i="1" a="1"/>
  <c r="O3320" i="1" s="1"/>
  <c r="O3321" i="1" a="1"/>
  <c r="O3321" i="1" s="1"/>
  <c r="O3322" i="1" a="1"/>
  <c r="O3322" i="1" s="1"/>
  <c r="O3323" i="1" a="1"/>
  <c r="O3323" i="1" s="1"/>
  <c r="O3324" i="1" a="1"/>
  <c r="O3324" i="1" s="1"/>
  <c r="O3325" i="1" a="1"/>
  <c r="O3325" i="1" s="1"/>
  <c r="O3326" i="1" a="1"/>
  <c r="O3326" i="1" s="1"/>
  <c r="O3327" i="1" a="1"/>
  <c r="O3327" i="1" s="1"/>
  <c r="O3328" i="1" a="1"/>
  <c r="O3328" i="1" s="1"/>
  <c r="O3329" i="1" a="1"/>
  <c r="O3329" i="1" s="1"/>
  <c r="O3330" i="1" a="1"/>
  <c r="O3330" i="1" s="1"/>
  <c r="O3331" i="1" a="1"/>
  <c r="O3331" i="1" s="1"/>
  <c r="O3332" i="1" a="1"/>
  <c r="O3332" i="1" s="1"/>
  <c r="O3333" i="1" a="1"/>
  <c r="O3333" i="1" s="1"/>
  <c r="O3334" i="1" a="1"/>
  <c r="O3334" i="1" s="1"/>
  <c r="O3335" i="1" a="1"/>
  <c r="O3335" i="1" s="1"/>
  <c r="O3336" i="1" a="1"/>
  <c r="O3336" i="1" s="1"/>
  <c r="O3337" i="1" a="1"/>
  <c r="O3337" i="1" s="1"/>
  <c r="O3338" i="1" a="1"/>
  <c r="O3338" i="1" s="1"/>
  <c r="O3339" i="1" a="1"/>
  <c r="O3339" i="1" s="1"/>
  <c r="O3340" i="1" a="1"/>
  <c r="O3340" i="1" s="1"/>
  <c r="O3341" i="1" a="1"/>
  <c r="O3341" i="1" s="1"/>
  <c r="O3342" i="1" a="1"/>
  <c r="O3342" i="1" s="1"/>
  <c r="O3343" i="1" a="1"/>
  <c r="O3343" i="1" s="1"/>
  <c r="O3344" i="1" a="1"/>
  <c r="O3344" i="1" s="1"/>
  <c r="O3345" i="1" a="1"/>
  <c r="O3345" i="1" s="1"/>
  <c r="O3346" i="1" a="1"/>
  <c r="O3346" i="1" s="1"/>
  <c r="O3347" i="1" a="1"/>
  <c r="O3347" i="1" s="1"/>
  <c r="O3348" i="1" a="1"/>
  <c r="O3348" i="1" s="1"/>
  <c r="O3349" i="1" a="1"/>
  <c r="O3349" i="1" s="1"/>
  <c r="O3350" i="1" a="1"/>
  <c r="O3350" i="1" s="1"/>
  <c r="O3351" i="1" a="1"/>
  <c r="O3351" i="1" s="1"/>
  <c r="O3352" i="1" a="1"/>
  <c r="O3352" i="1" s="1"/>
  <c r="O3353" i="1" a="1"/>
  <c r="O3353" i="1" s="1"/>
  <c r="O3354" i="1" a="1"/>
  <c r="O3354" i="1" s="1"/>
  <c r="O3355" i="1" a="1"/>
  <c r="O3355" i="1" s="1"/>
  <c r="O3356" i="1" a="1"/>
  <c r="O3356" i="1" s="1"/>
  <c r="O3357" i="1" a="1"/>
  <c r="O3357" i="1" s="1"/>
  <c r="O3358" i="1" a="1"/>
  <c r="O3358" i="1" s="1"/>
  <c r="O3359" i="1" a="1"/>
  <c r="O3359" i="1" s="1"/>
  <c r="O3360" i="1" a="1"/>
  <c r="O3360" i="1" s="1"/>
  <c r="O3361" i="1" a="1"/>
  <c r="O3361" i="1" s="1"/>
  <c r="O3362" i="1" a="1"/>
  <c r="O3362" i="1" s="1"/>
  <c r="O3363" i="1" a="1"/>
  <c r="O3363" i="1" s="1"/>
  <c r="O3364" i="1" a="1"/>
  <c r="O3364" i="1" s="1"/>
  <c r="O3365" i="1" a="1"/>
  <c r="O3365" i="1" s="1"/>
  <c r="O3366" i="1" a="1"/>
  <c r="O3366" i="1" s="1"/>
  <c r="O3367" i="1" a="1"/>
  <c r="O3367" i="1" s="1"/>
  <c r="O3368" i="1" a="1"/>
  <c r="O3368" i="1" s="1"/>
  <c r="O3369" i="1" a="1"/>
  <c r="O3369" i="1" s="1"/>
  <c r="O3370" i="1" a="1"/>
  <c r="O3370" i="1" s="1"/>
  <c r="O3371" i="1" a="1"/>
  <c r="O3371" i="1" s="1"/>
  <c r="O3372" i="1" a="1"/>
  <c r="O3372" i="1" s="1"/>
  <c r="O3373" i="1" a="1"/>
  <c r="O3373" i="1" s="1"/>
  <c r="O3374" i="1" a="1"/>
  <c r="O3374" i="1" s="1"/>
  <c r="O3375" i="1" a="1"/>
  <c r="O3375" i="1" s="1"/>
  <c r="O3376" i="1" a="1"/>
  <c r="O3376" i="1" s="1"/>
  <c r="O3377" i="1" a="1"/>
  <c r="O3377" i="1" s="1"/>
  <c r="O3378" i="1" a="1"/>
  <c r="O3378" i="1" s="1"/>
  <c r="O3379" i="1" a="1"/>
  <c r="O3379" i="1" s="1"/>
  <c r="O3380" i="1" a="1"/>
  <c r="O3380" i="1" s="1"/>
  <c r="O3381" i="1" a="1"/>
  <c r="O3381" i="1" s="1"/>
  <c r="O3382" i="1" a="1"/>
  <c r="O3382" i="1" s="1"/>
  <c r="O3383" i="1" a="1"/>
  <c r="O3383" i="1" s="1"/>
  <c r="O3384" i="1" a="1"/>
  <c r="O3384" i="1" s="1"/>
  <c r="O3385" i="1" a="1"/>
  <c r="O3385" i="1" s="1"/>
  <c r="O3386" i="1" a="1"/>
  <c r="O3386" i="1" s="1"/>
  <c r="O3387" i="1" a="1"/>
  <c r="O3387" i="1" s="1"/>
  <c r="O3388" i="1" a="1"/>
  <c r="O3388" i="1" s="1"/>
  <c r="O3389" i="1" a="1"/>
  <c r="O3389" i="1" s="1"/>
  <c r="O3390" i="1" a="1"/>
  <c r="O3390" i="1" s="1"/>
  <c r="O3391" i="1" a="1"/>
  <c r="O3391" i="1" s="1"/>
  <c r="O3392" i="1" a="1"/>
  <c r="O3392" i="1" s="1"/>
  <c r="O3393" i="1" a="1"/>
  <c r="O3393" i="1" s="1"/>
  <c r="O3394" i="1" a="1"/>
  <c r="O3394" i="1" s="1"/>
  <c r="O3395" i="1" a="1"/>
  <c r="O3395" i="1" s="1"/>
  <c r="O3396" i="1" a="1"/>
  <c r="O3396" i="1" s="1"/>
  <c r="O3397" i="1" a="1"/>
  <c r="O3397" i="1" s="1"/>
  <c r="O3398" i="1" a="1"/>
  <c r="O3398" i="1" s="1"/>
  <c r="O3399" i="1" a="1"/>
  <c r="O3399" i="1" s="1"/>
  <c r="O3400" i="1" a="1"/>
  <c r="O3400" i="1" s="1"/>
  <c r="O3401" i="1" a="1"/>
  <c r="O3401" i="1" s="1"/>
  <c r="O3402" i="1" a="1"/>
  <c r="O3402" i="1" s="1"/>
  <c r="O3403" i="1" a="1"/>
  <c r="O3403" i="1" s="1"/>
  <c r="O3404" i="1" a="1"/>
  <c r="O3404" i="1" s="1"/>
  <c r="O3405" i="1" a="1"/>
  <c r="O3405" i="1" s="1"/>
  <c r="O3406" i="1" a="1"/>
  <c r="O3406" i="1" s="1"/>
  <c r="O3407" i="1" a="1"/>
  <c r="O3407" i="1" s="1"/>
  <c r="O3408" i="1" a="1"/>
  <c r="O3408" i="1" s="1"/>
  <c r="O3409" i="1" a="1"/>
  <c r="O3409" i="1" s="1"/>
  <c r="O3410" i="1" a="1"/>
  <c r="O3410" i="1" s="1"/>
  <c r="O3411" i="1" a="1"/>
  <c r="O3411" i="1" s="1"/>
  <c r="O3412" i="1" a="1"/>
  <c r="O3412" i="1" s="1"/>
  <c r="O3413" i="1" a="1"/>
  <c r="O3413" i="1" s="1"/>
  <c r="O3414" i="1" a="1"/>
  <c r="O3414" i="1" s="1"/>
  <c r="O3415" i="1" a="1"/>
  <c r="O3415" i="1" s="1"/>
  <c r="O3416" i="1" a="1"/>
  <c r="O3416" i="1" s="1"/>
  <c r="O3417" i="1" a="1"/>
  <c r="O3417" i="1" s="1"/>
  <c r="O3418" i="1" a="1"/>
  <c r="O3418" i="1" s="1"/>
  <c r="O3419" i="1" a="1"/>
  <c r="O3419" i="1" s="1"/>
  <c r="O3420" i="1" a="1"/>
  <c r="O3420" i="1" s="1"/>
  <c r="O3421" i="1" a="1"/>
  <c r="O3421" i="1" s="1"/>
  <c r="O3422" i="1" a="1"/>
  <c r="O3422" i="1" s="1"/>
  <c r="O3423" i="1" a="1"/>
  <c r="O3423" i="1" s="1"/>
  <c r="O3424" i="1" a="1"/>
  <c r="O3424" i="1" s="1"/>
  <c r="O3425" i="1" a="1"/>
  <c r="O3425" i="1" s="1"/>
  <c r="O3426" i="1" a="1"/>
  <c r="O3426" i="1" s="1"/>
  <c r="O3427" i="1" a="1"/>
  <c r="O3427" i="1" s="1"/>
  <c r="O3428" i="1" a="1"/>
  <c r="O3428" i="1" s="1"/>
  <c r="O3429" i="1" a="1"/>
  <c r="O3429" i="1" s="1"/>
  <c r="O3430" i="1" a="1"/>
  <c r="O3430" i="1" s="1"/>
  <c r="O3431" i="1" a="1"/>
  <c r="O3431" i="1" s="1"/>
  <c r="O3432" i="1" a="1"/>
  <c r="O3432" i="1" s="1"/>
  <c r="O3433" i="1" a="1"/>
  <c r="O3433" i="1" s="1"/>
  <c r="O3434" i="1" a="1"/>
  <c r="O3434" i="1" s="1"/>
  <c r="O3435" i="1" a="1"/>
  <c r="O3435" i="1" s="1"/>
  <c r="O3436" i="1" a="1"/>
  <c r="O3436" i="1" s="1"/>
  <c r="O3437" i="1" a="1"/>
  <c r="O3437" i="1" s="1"/>
  <c r="O3438" i="1" a="1"/>
  <c r="O3438" i="1" s="1"/>
  <c r="O3439" i="1" a="1"/>
  <c r="O3439" i="1" s="1"/>
  <c r="O3440" i="1" a="1"/>
  <c r="O3440" i="1" s="1"/>
  <c r="O3441" i="1" a="1"/>
  <c r="O3441" i="1" s="1"/>
  <c r="O3442" i="1" a="1"/>
  <c r="O3442" i="1" s="1"/>
  <c r="O3443" i="1" a="1"/>
  <c r="O3443" i="1" s="1"/>
  <c r="O3444" i="1" a="1"/>
  <c r="O3444" i="1" s="1"/>
  <c r="O3445" i="1" a="1"/>
  <c r="O3445" i="1" s="1"/>
  <c r="O3446" i="1" a="1"/>
  <c r="O3446" i="1" s="1"/>
  <c r="O3447" i="1" a="1"/>
  <c r="O3447" i="1" s="1"/>
  <c r="O3448" i="1" a="1"/>
  <c r="O3448" i="1" s="1"/>
  <c r="O3449" i="1" a="1"/>
  <c r="O3449" i="1" s="1"/>
  <c r="O3450" i="1" a="1"/>
  <c r="O3450" i="1" s="1"/>
  <c r="O3451" i="1" a="1"/>
  <c r="O3451" i="1" s="1"/>
  <c r="O3452" i="1" a="1"/>
  <c r="O3452" i="1" s="1"/>
  <c r="O3453" i="1" a="1"/>
  <c r="O3453" i="1" s="1"/>
  <c r="O3454" i="1" a="1"/>
  <c r="O3454" i="1" s="1"/>
  <c r="O3455" i="1" a="1"/>
  <c r="O3455" i="1" s="1"/>
  <c r="O3456" i="1" a="1"/>
  <c r="O3456" i="1" s="1"/>
  <c r="O3457" i="1" a="1"/>
  <c r="O3457" i="1" s="1"/>
  <c r="O3458" i="1" a="1"/>
  <c r="O3458" i="1" s="1"/>
  <c r="O3459" i="1" a="1"/>
  <c r="O3459" i="1" s="1"/>
  <c r="O3460" i="1" a="1"/>
  <c r="O3460" i="1" s="1"/>
  <c r="O3461" i="1" a="1"/>
  <c r="O3461" i="1" s="1"/>
  <c r="O3462" i="1" a="1"/>
  <c r="O3462" i="1" s="1"/>
  <c r="O3463" i="1" a="1"/>
  <c r="O3463" i="1" s="1"/>
  <c r="O3464" i="1" a="1"/>
  <c r="O3464" i="1" s="1"/>
  <c r="O3465" i="1" a="1"/>
  <c r="O3465" i="1" s="1"/>
  <c r="O3466" i="1" a="1"/>
  <c r="O3466" i="1" s="1"/>
  <c r="O3467" i="1" a="1"/>
  <c r="O3467" i="1" s="1"/>
  <c r="O3468" i="1" a="1"/>
  <c r="O3468" i="1" s="1"/>
  <c r="O3469" i="1" a="1"/>
  <c r="O3469" i="1" s="1"/>
  <c r="O3470" i="1" a="1"/>
  <c r="O3470" i="1" s="1"/>
  <c r="O3471" i="1" a="1"/>
  <c r="O3471" i="1" s="1"/>
  <c r="O3472" i="1" a="1"/>
  <c r="O3472" i="1" s="1"/>
  <c r="O3473" i="1" a="1"/>
  <c r="O3473" i="1" s="1"/>
  <c r="O3474" i="1" a="1"/>
  <c r="O3474" i="1" s="1"/>
  <c r="O3475" i="1" a="1"/>
  <c r="O3475" i="1" s="1"/>
  <c r="O3476" i="1" a="1"/>
  <c r="O3476" i="1" s="1"/>
  <c r="O3477" i="1" a="1"/>
  <c r="O3477" i="1" s="1"/>
  <c r="O3478" i="1" a="1"/>
  <c r="O3478" i="1" s="1"/>
  <c r="O3479" i="1" a="1"/>
  <c r="O3479" i="1" s="1"/>
  <c r="O3480" i="1" a="1"/>
  <c r="O3480" i="1" s="1"/>
  <c r="O3481" i="1" a="1"/>
  <c r="O3481" i="1" s="1"/>
  <c r="O3482" i="1" a="1"/>
  <c r="O3482" i="1" s="1"/>
  <c r="O3483" i="1" a="1"/>
  <c r="O3483" i="1" s="1"/>
  <c r="O3484" i="1" a="1"/>
  <c r="O3484" i="1" s="1"/>
  <c r="O3485" i="1" a="1"/>
  <c r="O3485" i="1" s="1"/>
  <c r="O3486" i="1" a="1"/>
  <c r="O3486" i="1" s="1"/>
  <c r="O3487" i="1" a="1"/>
  <c r="O3487" i="1" s="1"/>
  <c r="O3488" i="1" a="1"/>
  <c r="O3488" i="1" s="1"/>
  <c r="O3489" i="1" a="1"/>
  <c r="O3489" i="1" s="1"/>
  <c r="O3490" i="1" a="1"/>
  <c r="O3490" i="1" s="1"/>
  <c r="O3491" i="1" a="1"/>
  <c r="O3491" i="1" s="1"/>
  <c r="O3492" i="1" a="1"/>
  <c r="O3492" i="1" s="1"/>
  <c r="O3493" i="1" a="1"/>
  <c r="O3493" i="1" s="1"/>
  <c r="O3494" i="1" a="1"/>
  <c r="O3494" i="1" s="1"/>
  <c r="O3495" i="1" a="1"/>
  <c r="O3495" i="1" s="1"/>
  <c r="O3496" i="1" a="1"/>
  <c r="O3496" i="1" s="1"/>
  <c r="O3497" i="1" a="1"/>
  <c r="O3497" i="1" s="1"/>
  <c r="O3498" i="1" a="1"/>
  <c r="O3498" i="1" s="1"/>
  <c r="O3499" i="1" a="1"/>
  <c r="O3499" i="1" s="1"/>
  <c r="O3500" i="1" a="1"/>
  <c r="O3500" i="1" s="1"/>
  <c r="O3501" i="1" a="1"/>
  <c r="O3501" i="1" s="1"/>
  <c r="O3502" i="1" a="1"/>
  <c r="O3502" i="1" s="1"/>
  <c r="O3503" i="1" a="1"/>
  <c r="O3503" i="1" s="1"/>
  <c r="O3504" i="1" a="1"/>
  <c r="O3504" i="1" s="1"/>
  <c r="O3505" i="1" a="1"/>
  <c r="O3505" i="1" s="1"/>
  <c r="O3506" i="1" a="1"/>
  <c r="O3506" i="1" s="1"/>
  <c r="O3507" i="1" a="1"/>
  <c r="O3507" i="1" s="1"/>
  <c r="O3508" i="1" a="1"/>
  <c r="O3508" i="1" s="1"/>
  <c r="O3509" i="1" a="1"/>
  <c r="O3509" i="1" s="1"/>
  <c r="O3510" i="1" a="1"/>
  <c r="O3510" i="1" s="1"/>
  <c r="O3511" i="1" a="1"/>
  <c r="O3511" i="1" s="1"/>
  <c r="O3512" i="1" a="1"/>
  <c r="O3512" i="1" s="1"/>
  <c r="O3513" i="1" a="1"/>
  <c r="O3513" i="1" s="1"/>
  <c r="O3514" i="1" a="1"/>
  <c r="O3514" i="1" s="1"/>
  <c r="O3515" i="1" a="1"/>
  <c r="O3515" i="1" s="1"/>
  <c r="O3516" i="1" a="1"/>
  <c r="O3516" i="1" s="1"/>
  <c r="O3517" i="1" a="1"/>
  <c r="O3517" i="1" s="1"/>
  <c r="O3518" i="1" a="1"/>
  <c r="O3518" i="1" s="1"/>
  <c r="O3519" i="1" a="1"/>
  <c r="O3519" i="1" s="1"/>
  <c r="O3520" i="1" a="1"/>
  <c r="O3520" i="1" s="1"/>
  <c r="O3521" i="1" a="1"/>
  <c r="O3521" i="1" s="1"/>
  <c r="O3522" i="1" a="1"/>
  <c r="O3522" i="1" s="1"/>
  <c r="O3523" i="1" a="1"/>
  <c r="O3523" i="1" s="1"/>
  <c r="O3524" i="1" a="1"/>
  <c r="O3524" i="1" s="1"/>
  <c r="O3525" i="1" a="1"/>
  <c r="O3525" i="1" s="1"/>
  <c r="O3526" i="1" a="1"/>
  <c r="O3526" i="1" s="1"/>
  <c r="O3527" i="1" a="1"/>
  <c r="O3527" i="1" s="1"/>
  <c r="O3528" i="1" a="1"/>
  <c r="O3528" i="1" s="1"/>
  <c r="O3529" i="1" a="1"/>
  <c r="O3529" i="1" s="1"/>
  <c r="O3530" i="1" a="1"/>
  <c r="O3530" i="1" s="1"/>
  <c r="O3531" i="1" a="1"/>
  <c r="O3531" i="1" s="1"/>
  <c r="O3532" i="1" a="1"/>
  <c r="O3532" i="1" s="1"/>
  <c r="O3533" i="1" a="1"/>
  <c r="O3533" i="1" s="1"/>
  <c r="O3534" i="1" a="1"/>
  <c r="O3534" i="1" s="1"/>
  <c r="O3535" i="1" a="1"/>
  <c r="O3535" i="1" s="1"/>
  <c r="O3536" i="1" a="1"/>
  <c r="O3536" i="1" s="1"/>
  <c r="O3537" i="1" a="1"/>
  <c r="O3537" i="1" s="1"/>
  <c r="O3538" i="1" a="1"/>
  <c r="O3538" i="1" s="1"/>
  <c r="O3539" i="1" a="1"/>
  <c r="O3539" i="1" s="1"/>
  <c r="O3540" i="1" a="1"/>
  <c r="O3540" i="1" s="1"/>
  <c r="O3541" i="1" a="1"/>
  <c r="O3541" i="1" s="1"/>
  <c r="O3542" i="1" a="1"/>
  <c r="O3542" i="1" s="1"/>
  <c r="O3543" i="1" a="1"/>
  <c r="O3543" i="1" s="1"/>
  <c r="O3544" i="1" a="1"/>
  <c r="O3544" i="1" s="1"/>
  <c r="O3545" i="1" a="1"/>
  <c r="O3545" i="1" s="1"/>
  <c r="O3546" i="1" a="1"/>
  <c r="O3546" i="1" s="1"/>
  <c r="O3547" i="1" a="1"/>
  <c r="O3547" i="1" s="1"/>
  <c r="O3548" i="1" a="1"/>
  <c r="O3548" i="1" s="1"/>
  <c r="O3549" i="1" a="1"/>
  <c r="O3549" i="1" s="1"/>
  <c r="O3550" i="1" a="1"/>
  <c r="O3550" i="1" s="1"/>
  <c r="O3551" i="1" a="1"/>
  <c r="O3551" i="1" s="1"/>
  <c r="O3552" i="1" a="1"/>
  <c r="O3552" i="1" s="1"/>
  <c r="O3553" i="1" a="1"/>
  <c r="O3553" i="1" s="1"/>
  <c r="O3554" i="1" a="1"/>
  <c r="O3554" i="1" s="1"/>
  <c r="O3555" i="1" a="1"/>
  <c r="O3555" i="1" s="1"/>
  <c r="O3556" i="1" a="1"/>
  <c r="O3556" i="1" s="1"/>
  <c r="O3557" i="1" a="1"/>
  <c r="O3557" i="1" s="1"/>
  <c r="O3558" i="1" a="1"/>
  <c r="O3558" i="1" s="1"/>
  <c r="O3559" i="1" a="1"/>
  <c r="O3559" i="1" s="1"/>
  <c r="O3560" i="1" a="1"/>
  <c r="O3560" i="1" s="1"/>
  <c r="O3561" i="1" a="1"/>
  <c r="O3561" i="1" s="1"/>
  <c r="O3562" i="1" a="1"/>
  <c r="O3562" i="1" s="1"/>
  <c r="O3563" i="1" a="1"/>
  <c r="O3563" i="1" s="1"/>
  <c r="O3564" i="1" a="1"/>
  <c r="O3564" i="1" s="1"/>
  <c r="O3565" i="1" a="1"/>
  <c r="O3565" i="1" s="1"/>
  <c r="O3566" i="1" a="1"/>
  <c r="O3566" i="1" s="1"/>
  <c r="O3567" i="1" a="1"/>
  <c r="O3567" i="1" s="1"/>
  <c r="O3568" i="1" a="1"/>
  <c r="O3568" i="1" s="1"/>
  <c r="O3569" i="1" a="1"/>
  <c r="O3569" i="1" s="1"/>
  <c r="O3570" i="1" a="1"/>
  <c r="O3570" i="1" s="1"/>
  <c r="O3571" i="1" a="1"/>
  <c r="O3571" i="1" s="1"/>
  <c r="O3572" i="1" a="1"/>
  <c r="O3572" i="1" s="1"/>
  <c r="O3573" i="1" a="1"/>
  <c r="O3573" i="1" s="1"/>
  <c r="O3574" i="1" a="1"/>
  <c r="O3574" i="1" s="1"/>
  <c r="O3575" i="1" a="1"/>
  <c r="O3575" i="1" s="1"/>
  <c r="O3576" i="1" a="1"/>
  <c r="O3576" i="1" s="1"/>
  <c r="O3577" i="1" a="1"/>
  <c r="O3577" i="1" s="1"/>
  <c r="O3578" i="1" a="1"/>
  <c r="O3578" i="1" s="1"/>
  <c r="O3579" i="1" a="1"/>
  <c r="O3579" i="1" s="1"/>
  <c r="O3580" i="1" a="1"/>
  <c r="O3580" i="1" s="1"/>
  <c r="O3581" i="1" a="1"/>
  <c r="O3581" i="1" s="1"/>
  <c r="O3582" i="1" a="1"/>
  <c r="O3582" i="1" s="1"/>
  <c r="O3583" i="1" a="1"/>
  <c r="O3583" i="1" s="1"/>
  <c r="O3584" i="1" a="1"/>
  <c r="O3584" i="1" s="1"/>
  <c r="O3585" i="1" a="1"/>
  <c r="O3585" i="1" s="1"/>
  <c r="O3586" i="1" a="1"/>
  <c r="O3586" i="1" s="1"/>
  <c r="O3587" i="1" a="1"/>
  <c r="O3587" i="1" s="1"/>
  <c r="O3588" i="1" a="1"/>
  <c r="O3588" i="1" s="1"/>
  <c r="O3589" i="1" a="1"/>
  <c r="O3589" i="1" s="1"/>
  <c r="O3590" i="1" a="1"/>
  <c r="O3590" i="1" s="1"/>
  <c r="O3591" i="1" a="1"/>
  <c r="O3591" i="1" s="1"/>
  <c r="O3592" i="1" a="1"/>
  <c r="O3592" i="1" s="1"/>
  <c r="O3593" i="1" a="1"/>
  <c r="O3593" i="1" s="1"/>
  <c r="O3594" i="1" a="1"/>
  <c r="O3594" i="1" s="1"/>
  <c r="O3595" i="1" a="1"/>
  <c r="O3595" i="1" s="1"/>
  <c r="O3596" i="1" a="1"/>
  <c r="O3596" i="1" s="1"/>
  <c r="O3597" i="1" a="1"/>
  <c r="O3597" i="1" s="1"/>
  <c r="O3598" i="1" a="1"/>
  <c r="O3598" i="1" s="1"/>
  <c r="O3599" i="1" a="1"/>
  <c r="O3599" i="1" s="1"/>
  <c r="O3600" i="1" a="1"/>
  <c r="O3600" i="1" s="1"/>
  <c r="O3601" i="1" a="1"/>
  <c r="O3601" i="1" s="1"/>
  <c r="O3602" i="1" a="1"/>
  <c r="O3602" i="1" s="1"/>
  <c r="O3603" i="1" a="1"/>
  <c r="O3603" i="1" s="1"/>
  <c r="O3604" i="1" a="1"/>
  <c r="O3604" i="1" s="1"/>
  <c r="O3605" i="1" a="1"/>
  <c r="O3605" i="1" s="1"/>
  <c r="O3606" i="1" a="1"/>
  <c r="O3606" i="1" s="1"/>
  <c r="O3607" i="1" a="1"/>
  <c r="O3607" i="1" s="1"/>
  <c r="O3608" i="1" a="1"/>
  <c r="O3608" i="1" s="1"/>
  <c r="O3609" i="1" a="1"/>
  <c r="O3609" i="1" s="1"/>
  <c r="O3610" i="1" a="1"/>
  <c r="O3610" i="1" s="1"/>
  <c r="O3611" i="1" a="1"/>
  <c r="O3611" i="1" s="1"/>
  <c r="O3612" i="1" a="1"/>
  <c r="O3612" i="1" s="1"/>
  <c r="O3613" i="1" a="1"/>
  <c r="O3613" i="1" s="1"/>
  <c r="O3614" i="1" a="1"/>
  <c r="O3614" i="1" s="1"/>
  <c r="O3615" i="1" a="1"/>
  <c r="O3615" i="1" s="1"/>
  <c r="O3616" i="1" a="1"/>
  <c r="O3616" i="1" s="1"/>
  <c r="O3617" i="1" a="1"/>
  <c r="O3617" i="1" s="1"/>
  <c r="O3618" i="1" a="1"/>
  <c r="O3618" i="1" s="1"/>
  <c r="O3619" i="1" a="1"/>
  <c r="O3619" i="1" s="1"/>
  <c r="O3620" i="1" a="1"/>
  <c r="O3620" i="1" s="1"/>
  <c r="O3621" i="1" a="1"/>
  <c r="O3621" i="1" s="1"/>
  <c r="O3622" i="1" a="1"/>
  <c r="O3622" i="1" s="1"/>
  <c r="O3623" i="1" a="1"/>
  <c r="O3623" i="1" s="1"/>
  <c r="O3624" i="1" a="1"/>
  <c r="O3624" i="1" s="1"/>
  <c r="O3625" i="1" a="1"/>
  <c r="O3625" i="1" s="1"/>
  <c r="O3626" i="1" a="1"/>
  <c r="O3626" i="1" s="1"/>
  <c r="O3627" i="1" a="1"/>
  <c r="O3627" i="1" s="1"/>
  <c r="O3628" i="1" a="1"/>
  <c r="O3628" i="1" s="1"/>
  <c r="O3629" i="1" a="1"/>
  <c r="O3629" i="1" s="1"/>
  <c r="O3630" i="1" a="1"/>
  <c r="O3630" i="1" s="1"/>
  <c r="O3631" i="1" a="1"/>
  <c r="O3631" i="1" s="1"/>
  <c r="O3632" i="1" a="1"/>
  <c r="O3632" i="1" s="1"/>
  <c r="O3633" i="1" a="1"/>
  <c r="O3633" i="1" s="1"/>
  <c r="O3634" i="1" a="1"/>
  <c r="O3634" i="1" s="1"/>
  <c r="O3635" i="1" a="1"/>
  <c r="O3635" i="1" s="1"/>
  <c r="O3636" i="1" a="1"/>
  <c r="O3636" i="1" s="1"/>
  <c r="O3637" i="1" a="1"/>
  <c r="O3637" i="1" s="1"/>
  <c r="O3638" i="1" a="1"/>
  <c r="O3638" i="1" s="1"/>
  <c r="O3639" i="1" a="1"/>
  <c r="O3639" i="1" s="1"/>
  <c r="O3640" i="1" a="1"/>
  <c r="O3640" i="1" s="1"/>
  <c r="O3641" i="1" a="1"/>
  <c r="O3641" i="1" s="1"/>
  <c r="O3642" i="1" a="1"/>
  <c r="O3642" i="1" s="1"/>
  <c r="O3643" i="1" a="1"/>
  <c r="O3643" i="1" s="1"/>
  <c r="O3644" i="1" a="1"/>
  <c r="O3644" i="1" s="1"/>
  <c r="O3645" i="1" a="1"/>
  <c r="O3645" i="1" s="1"/>
  <c r="O3646" i="1" a="1"/>
  <c r="O3646" i="1" s="1"/>
  <c r="O3647" i="1" a="1"/>
  <c r="O3647" i="1" s="1"/>
  <c r="O3648" i="1" a="1"/>
  <c r="O3648" i="1" s="1"/>
  <c r="O3649" i="1" a="1"/>
  <c r="O3649" i="1" s="1"/>
  <c r="O3650" i="1" a="1"/>
  <c r="O3650" i="1" s="1"/>
  <c r="O3651" i="1" a="1"/>
  <c r="O3651" i="1" s="1"/>
  <c r="O3652" i="1" a="1"/>
  <c r="O3652" i="1" s="1"/>
  <c r="O3653" i="1" a="1"/>
  <c r="O3653" i="1" s="1"/>
  <c r="O3654" i="1" a="1"/>
  <c r="O3654" i="1" s="1"/>
  <c r="O3655" i="1" a="1"/>
  <c r="O3655" i="1" s="1"/>
  <c r="O3656" i="1" a="1"/>
  <c r="O3656" i="1" s="1"/>
  <c r="O3657" i="1" a="1"/>
  <c r="O3657" i="1" s="1"/>
  <c r="O3658" i="1" a="1"/>
  <c r="O3658" i="1" s="1"/>
  <c r="O3659" i="1" a="1"/>
  <c r="O3659" i="1" s="1"/>
  <c r="O3660" i="1" a="1"/>
  <c r="O3660" i="1" s="1"/>
  <c r="O3661" i="1" a="1"/>
  <c r="O3661" i="1" s="1"/>
  <c r="O3662" i="1" a="1"/>
  <c r="O3662" i="1" s="1"/>
  <c r="O3663" i="1" a="1"/>
  <c r="O3663" i="1" s="1"/>
  <c r="O3664" i="1" a="1"/>
  <c r="O3664" i="1" s="1"/>
  <c r="O3665" i="1" a="1"/>
  <c r="O3665" i="1" s="1"/>
  <c r="O3666" i="1" a="1"/>
  <c r="O3666" i="1" s="1"/>
  <c r="O3667" i="1" a="1"/>
  <c r="O3667" i="1" s="1"/>
  <c r="O3668" i="1" a="1"/>
  <c r="O3668" i="1" s="1"/>
  <c r="O3669" i="1" a="1"/>
  <c r="O3669" i="1" s="1"/>
  <c r="O3670" i="1" a="1"/>
  <c r="O3670" i="1" s="1"/>
  <c r="O3671" i="1" a="1"/>
  <c r="O3671" i="1" s="1"/>
  <c r="O3672" i="1" a="1"/>
  <c r="O3672" i="1" s="1"/>
  <c r="O3673" i="1" a="1"/>
  <c r="O3673" i="1" s="1"/>
  <c r="O3674" i="1" a="1"/>
  <c r="O3674" i="1" s="1"/>
  <c r="O3675" i="1" a="1"/>
  <c r="O3675" i="1" s="1"/>
  <c r="O3676" i="1" a="1"/>
  <c r="O3676" i="1" s="1"/>
  <c r="O3677" i="1" a="1"/>
  <c r="O3677" i="1" s="1"/>
  <c r="O3678" i="1" a="1"/>
  <c r="O3678" i="1" s="1"/>
  <c r="O3679" i="1" a="1"/>
  <c r="O3679" i="1" s="1"/>
  <c r="O3680" i="1" a="1"/>
  <c r="O3680" i="1" s="1"/>
  <c r="O3681" i="1" a="1"/>
  <c r="O3681" i="1" s="1"/>
  <c r="O3682" i="1" a="1"/>
  <c r="O3682" i="1" s="1"/>
  <c r="O3683" i="1" a="1"/>
  <c r="O3683" i="1" s="1"/>
  <c r="O3684" i="1" a="1"/>
  <c r="O3684" i="1" s="1"/>
  <c r="O3685" i="1" a="1"/>
  <c r="O3685" i="1" s="1"/>
  <c r="O3686" i="1" a="1"/>
  <c r="O3686" i="1" s="1"/>
  <c r="O3687" i="1" a="1"/>
  <c r="O3687" i="1" s="1"/>
  <c r="O3688" i="1" a="1"/>
  <c r="O3688" i="1" s="1"/>
  <c r="O3689" i="1" a="1"/>
  <c r="O3689" i="1" s="1"/>
  <c r="O3690" i="1" a="1"/>
  <c r="O3690" i="1" s="1"/>
  <c r="O3691" i="1" a="1"/>
  <c r="O3691" i="1" s="1"/>
  <c r="O3692" i="1" a="1"/>
  <c r="O3692" i="1" s="1"/>
  <c r="O3693" i="1" a="1"/>
  <c r="O3693" i="1" s="1"/>
  <c r="O3694" i="1" a="1"/>
  <c r="O3694" i="1" s="1"/>
  <c r="O3695" i="1" a="1"/>
  <c r="O3695" i="1" s="1"/>
  <c r="O3696" i="1" a="1"/>
  <c r="O3696" i="1" s="1"/>
  <c r="O3697" i="1" a="1"/>
  <c r="O3697" i="1" s="1"/>
  <c r="O3698" i="1" a="1"/>
  <c r="O3698" i="1" s="1"/>
  <c r="O3699" i="1" a="1"/>
  <c r="O3699" i="1" s="1"/>
  <c r="O3700" i="1" a="1"/>
  <c r="O3700" i="1" s="1"/>
  <c r="O3701" i="1" a="1"/>
  <c r="O3701" i="1" s="1"/>
  <c r="O3702" i="1" a="1"/>
  <c r="O3702" i="1" s="1"/>
  <c r="O3703" i="1" a="1"/>
  <c r="O3703" i="1" s="1"/>
  <c r="O3704" i="1" a="1"/>
  <c r="O3704" i="1" s="1"/>
  <c r="O3705" i="1" a="1"/>
  <c r="O3705" i="1" s="1"/>
  <c r="O3706" i="1" a="1"/>
  <c r="O3706" i="1" s="1"/>
  <c r="O3707" i="1" a="1"/>
  <c r="O3707" i="1" s="1"/>
  <c r="O3708" i="1" a="1"/>
  <c r="O3708" i="1" s="1"/>
  <c r="O3709" i="1" a="1"/>
  <c r="O3709" i="1" s="1"/>
  <c r="O3710" i="1" a="1"/>
  <c r="O3710" i="1" s="1"/>
  <c r="O3711" i="1" a="1"/>
  <c r="O3711" i="1" s="1"/>
  <c r="O3712" i="1" a="1"/>
  <c r="O3712" i="1" s="1"/>
  <c r="O3713" i="1" a="1"/>
  <c r="O3713" i="1" s="1"/>
  <c r="O3714" i="1" a="1"/>
  <c r="O3714" i="1" s="1"/>
  <c r="O3715" i="1" a="1"/>
  <c r="O3715" i="1" s="1"/>
  <c r="O3716" i="1" a="1"/>
  <c r="O3716" i="1" s="1"/>
  <c r="O3717" i="1" a="1"/>
  <c r="O3717" i="1" s="1"/>
  <c r="O3718" i="1" a="1"/>
  <c r="O3718" i="1" s="1"/>
  <c r="O3719" i="1" a="1"/>
  <c r="O3719" i="1" s="1"/>
  <c r="O3720" i="1" a="1"/>
  <c r="O3720" i="1" s="1"/>
  <c r="O3721" i="1" a="1"/>
  <c r="O3721" i="1" s="1"/>
  <c r="O3722" i="1" a="1"/>
  <c r="O3722" i="1" s="1"/>
  <c r="O3723" i="1" a="1"/>
  <c r="O3723" i="1" s="1"/>
  <c r="O3724" i="1" a="1"/>
  <c r="O3724" i="1" s="1"/>
  <c r="O3725" i="1" a="1"/>
  <c r="O3725" i="1" s="1"/>
  <c r="O3726" i="1" a="1"/>
  <c r="O3726" i="1" s="1"/>
  <c r="O3727" i="1" a="1"/>
  <c r="O3727" i="1" s="1"/>
  <c r="O3728" i="1" a="1"/>
  <c r="O3728" i="1" s="1"/>
  <c r="O3729" i="1" a="1"/>
  <c r="O3729" i="1" s="1"/>
  <c r="O3730" i="1" a="1"/>
  <c r="O3730" i="1" s="1"/>
  <c r="O3731" i="1" a="1"/>
  <c r="O3731" i="1" s="1"/>
  <c r="O3732" i="1" a="1"/>
  <c r="O3732" i="1" s="1"/>
  <c r="O3733" i="1" a="1"/>
  <c r="O3733" i="1" s="1"/>
  <c r="O3734" i="1" a="1"/>
  <c r="O3734" i="1" s="1"/>
  <c r="O3735" i="1" a="1"/>
  <c r="O3735" i="1" s="1"/>
  <c r="O3736" i="1" a="1"/>
  <c r="O3736" i="1" s="1"/>
  <c r="O3737" i="1" a="1"/>
  <c r="O3737" i="1" s="1"/>
  <c r="O3738" i="1" a="1"/>
  <c r="O3738" i="1" s="1"/>
  <c r="O3739" i="1" a="1"/>
  <c r="O3739" i="1" s="1"/>
  <c r="O3740" i="1" a="1"/>
  <c r="O3740" i="1" s="1"/>
  <c r="O3741" i="1" a="1"/>
  <c r="O3741" i="1" s="1"/>
  <c r="O3742" i="1" a="1"/>
  <c r="O3742" i="1" s="1"/>
  <c r="O3743" i="1" a="1"/>
  <c r="O3743" i="1" s="1"/>
  <c r="O3744" i="1" a="1"/>
  <c r="O3744" i="1" s="1"/>
  <c r="O3745" i="1" a="1"/>
  <c r="O3745" i="1" s="1"/>
  <c r="O3746" i="1" a="1"/>
  <c r="O3746" i="1" s="1"/>
  <c r="O3747" i="1" a="1"/>
  <c r="O3747" i="1" s="1"/>
  <c r="O3748" i="1" a="1"/>
  <c r="O3748" i="1" s="1"/>
  <c r="O3749" i="1" a="1"/>
  <c r="O3749" i="1" s="1"/>
  <c r="O3750" i="1" a="1"/>
  <c r="O3750" i="1" s="1"/>
  <c r="O3751" i="1" a="1"/>
  <c r="O3751" i="1" s="1"/>
  <c r="O3752" i="1" a="1"/>
  <c r="O3752" i="1" s="1"/>
  <c r="O3753" i="1" a="1"/>
  <c r="O3753" i="1" s="1"/>
  <c r="O3754" i="1" a="1"/>
  <c r="O3754" i="1" s="1"/>
  <c r="O3755" i="1" a="1"/>
  <c r="O3755" i="1" s="1"/>
  <c r="O3756" i="1" a="1"/>
  <c r="O3756" i="1" s="1"/>
  <c r="O3757" i="1" a="1"/>
  <c r="O3757" i="1" s="1"/>
  <c r="O3758" i="1" a="1"/>
  <c r="O3758" i="1" s="1"/>
  <c r="O3759" i="1" a="1"/>
  <c r="O3759" i="1" s="1"/>
  <c r="O3760" i="1" a="1"/>
  <c r="O3760" i="1" s="1"/>
  <c r="O3761" i="1" a="1"/>
  <c r="O3761" i="1" s="1"/>
  <c r="O3762" i="1" a="1"/>
  <c r="O3762" i="1" s="1"/>
  <c r="O3763" i="1" a="1"/>
  <c r="O3763" i="1" s="1"/>
  <c r="O3764" i="1" a="1"/>
  <c r="O3764" i="1" s="1"/>
  <c r="O3765" i="1" a="1"/>
  <c r="O3765" i="1" s="1"/>
  <c r="O3766" i="1" a="1"/>
  <c r="O3766" i="1" s="1"/>
  <c r="O3767" i="1" a="1"/>
  <c r="O3767" i="1" s="1"/>
  <c r="O3768" i="1" a="1"/>
  <c r="O3768" i="1" s="1"/>
  <c r="O3769" i="1" a="1"/>
  <c r="O3769" i="1" s="1"/>
  <c r="O3770" i="1" a="1"/>
  <c r="O3770" i="1" s="1"/>
  <c r="O3771" i="1" a="1"/>
  <c r="O3771" i="1" s="1"/>
  <c r="O3772" i="1" a="1"/>
  <c r="O3772" i="1" s="1"/>
  <c r="O3773" i="1" a="1"/>
  <c r="O3773" i="1" s="1"/>
  <c r="O3774" i="1" a="1"/>
  <c r="O3774" i="1" s="1"/>
  <c r="O3775" i="1" a="1"/>
  <c r="O3775" i="1" s="1"/>
  <c r="O3776" i="1" a="1"/>
  <c r="O3776" i="1" s="1"/>
  <c r="O3777" i="1" a="1"/>
  <c r="O3777" i="1" s="1"/>
  <c r="O3778" i="1" a="1"/>
  <c r="O3778" i="1" s="1"/>
  <c r="O3779" i="1" a="1"/>
  <c r="O3779" i="1" s="1"/>
  <c r="O3780" i="1" a="1"/>
  <c r="O3780" i="1" s="1"/>
  <c r="O3781" i="1" a="1"/>
  <c r="O3781" i="1" s="1"/>
  <c r="O3782" i="1" a="1"/>
  <c r="O3782" i="1" s="1"/>
  <c r="O3783" i="1" a="1"/>
  <c r="O3783" i="1" s="1"/>
  <c r="O3784" i="1" a="1"/>
  <c r="O3784" i="1" s="1"/>
  <c r="O3785" i="1" a="1"/>
  <c r="O3785" i="1" s="1"/>
  <c r="O3786" i="1" a="1"/>
  <c r="O3786" i="1" s="1"/>
  <c r="O3787" i="1" a="1"/>
  <c r="O3787" i="1" s="1"/>
  <c r="O3788" i="1" a="1"/>
  <c r="O3788" i="1" s="1"/>
  <c r="O3789" i="1" a="1"/>
  <c r="O3789" i="1" s="1"/>
  <c r="O3790" i="1" a="1"/>
  <c r="O3790" i="1" s="1"/>
  <c r="O3791" i="1" a="1"/>
  <c r="O3791" i="1" s="1"/>
  <c r="O3792" i="1" a="1"/>
  <c r="O3792" i="1" s="1"/>
  <c r="O3793" i="1" a="1"/>
  <c r="O3793" i="1" s="1"/>
  <c r="O3794" i="1" a="1"/>
  <c r="O3794" i="1" s="1"/>
  <c r="O3795" i="1" a="1"/>
  <c r="O3795" i="1" s="1"/>
  <c r="O3796" i="1" a="1"/>
  <c r="O3796" i="1" s="1"/>
  <c r="O3797" i="1" a="1"/>
  <c r="O3797" i="1" s="1"/>
  <c r="O3798" i="1" a="1"/>
  <c r="O3798" i="1" s="1"/>
  <c r="O3799" i="1" a="1"/>
  <c r="O3799" i="1" s="1"/>
  <c r="O3800" i="1" a="1"/>
  <c r="O3800" i="1" s="1"/>
  <c r="O3801" i="1" a="1"/>
  <c r="O3801" i="1" s="1"/>
  <c r="O3802" i="1" a="1"/>
  <c r="O3802" i="1" s="1"/>
  <c r="O3803" i="1" a="1"/>
  <c r="O3803" i="1" s="1"/>
  <c r="O3804" i="1" a="1"/>
  <c r="O3804" i="1" s="1"/>
  <c r="O3805" i="1" a="1"/>
  <c r="O3805" i="1" s="1"/>
  <c r="O3806" i="1" a="1"/>
  <c r="O3806" i="1" s="1"/>
  <c r="O3807" i="1" a="1"/>
  <c r="O3807" i="1" s="1"/>
  <c r="O3808" i="1" a="1"/>
  <c r="O3808" i="1" s="1"/>
  <c r="O3809" i="1" a="1"/>
  <c r="O3809" i="1" s="1"/>
  <c r="O3810" i="1" a="1"/>
  <c r="O3810" i="1" s="1"/>
  <c r="O3811" i="1" a="1"/>
  <c r="O3811" i="1" s="1"/>
  <c r="O3812" i="1" a="1"/>
  <c r="O3812" i="1" s="1"/>
  <c r="O3813" i="1" a="1"/>
  <c r="O3813" i="1" s="1"/>
  <c r="O3814" i="1" a="1"/>
  <c r="O3814" i="1" s="1"/>
  <c r="O3815" i="1" a="1"/>
  <c r="O3815" i="1" s="1"/>
  <c r="O3816" i="1" a="1"/>
  <c r="O3816" i="1" s="1"/>
  <c r="O3817" i="1" a="1"/>
  <c r="O3817" i="1" s="1"/>
  <c r="O3818" i="1" a="1"/>
  <c r="O3818" i="1" s="1"/>
  <c r="O3819" i="1" a="1"/>
  <c r="O3819" i="1" s="1"/>
  <c r="O3820" i="1" a="1"/>
  <c r="O3820" i="1" s="1"/>
  <c r="O3821" i="1" a="1"/>
  <c r="O3821" i="1" s="1"/>
  <c r="O3822" i="1" a="1"/>
  <c r="O3822" i="1" s="1"/>
  <c r="O3823" i="1" a="1"/>
  <c r="O3823" i="1" s="1"/>
  <c r="O3824" i="1" a="1"/>
  <c r="O3824" i="1" s="1"/>
  <c r="O3825" i="1" a="1"/>
  <c r="O3825" i="1" s="1"/>
  <c r="O3826" i="1" a="1"/>
  <c r="O3826" i="1" s="1"/>
  <c r="O3827" i="1" a="1"/>
  <c r="O3827" i="1" s="1"/>
  <c r="O3828" i="1" a="1"/>
  <c r="O3828" i="1" s="1"/>
  <c r="O3829" i="1" a="1"/>
  <c r="O3829" i="1" s="1"/>
  <c r="O3830" i="1" a="1"/>
  <c r="O3830" i="1" s="1"/>
  <c r="O3831" i="1" a="1"/>
  <c r="O3831" i="1" s="1"/>
  <c r="O3832" i="1" a="1"/>
  <c r="O3832" i="1" s="1"/>
  <c r="O3833" i="1" a="1"/>
  <c r="O3833" i="1" s="1"/>
  <c r="O3834" i="1" a="1"/>
  <c r="O3834" i="1" s="1"/>
  <c r="O3835" i="1" a="1"/>
  <c r="O3835" i="1" s="1"/>
  <c r="O3836" i="1" a="1"/>
  <c r="O3836" i="1" s="1"/>
  <c r="O3837" i="1" a="1"/>
  <c r="O3837" i="1" s="1"/>
  <c r="O3838" i="1" a="1"/>
  <c r="O3838" i="1" s="1"/>
  <c r="O3839" i="1" a="1"/>
  <c r="O3839" i="1" s="1"/>
  <c r="O3840" i="1" a="1"/>
  <c r="O3840" i="1" s="1"/>
  <c r="O3841" i="1" a="1"/>
  <c r="O3841" i="1" s="1"/>
  <c r="O3842" i="1" a="1"/>
  <c r="O3842" i="1" s="1"/>
  <c r="O3843" i="1" a="1"/>
  <c r="O3843" i="1" s="1"/>
  <c r="O3844" i="1" a="1"/>
  <c r="O3844" i="1" s="1"/>
  <c r="O3845" i="1" a="1"/>
  <c r="O3845" i="1" s="1"/>
  <c r="O3846" i="1" a="1"/>
  <c r="O3846" i="1" s="1"/>
  <c r="O3847" i="1" a="1"/>
  <c r="O3847" i="1" s="1"/>
  <c r="O3848" i="1" a="1"/>
  <c r="O3848" i="1" s="1"/>
  <c r="O3849" i="1" a="1"/>
  <c r="O3849" i="1" s="1"/>
  <c r="O3850" i="1" a="1"/>
  <c r="O3850" i="1" s="1"/>
  <c r="O3851" i="1" a="1"/>
  <c r="O3851" i="1" s="1"/>
  <c r="O3852" i="1" a="1"/>
  <c r="O3852" i="1" s="1"/>
  <c r="O3853" i="1" a="1"/>
  <c r="O3853" i="1" s="1"/>
  <c r="O3854" i="1" a="1"/>
  <c r="O3854" i="1" s="1"/>
  <c r="O3855" i="1" a="1"/>
  <c r="O3855" i="1" s="1"/>
  <c r="O3856" i="1" a="1"/>
  <c r="O3856" i="1" s="1"/>
  <c r="O3857" i="1" a="1"/>
  <c r="O3857" i="1" s="1"/>
  <c r="O3858" i="1" a="1"/>
  <c r="O3858" i="1" s="1"/>
  <c r="O3859" i="1" a="1"/>
  <c r="O3859" i="1" s="1"/>
  <c r="O3860" i="1" a="1"/>
  <c r="O3860" i="1" s="1"/>
  <c r="O3861" i="1" a="1"/>
  <c r="O3861" i="1" s="1"/>
  <c r="O3862" i="1" a="1"/>
  <c r="O3862" i="1" s="1"/>
  <c r="O3863" i="1" a="1"/>
  <c r="O3863" i="1" s="1"/>
  <c r="O3864" i="1" a="1"/>
  <c r="O3864" i="1" s="1"/>
  <c r="O3865" i="1" a="1"/>
  <c r="O3865" i="1" s="1"/>
  <c r="O3866" i="1" a="1"/>
  <c r="O3866" i="1" s="1"/>
  <c r="O3867" i="1" a="1"/>
  <c r="O3867" i="1" s="1"/>
  <c r="O3868" i="1" a="1"/>
  <c r="O3868" i="1" s="1"/>
  <c r="O3869" i="1" a="1"/>
  <c r="O3869" i="1" s="1"/>
  <c r="O3870" i="1" a="1"/>
  <c r="O3870" i="1" s="1"/>
  <c r="O3871" i="1" a="1"/>
  <c r="O3871" i="1" s="1"/>
  <c r="O3872" i="1" a="1"/>
  <c r="O3872" i="1" s="1"/>
  <c r="O3873" i="1" a="1"/>
  <c r="O3873" i="1" s="1"/>
  <c r="O3874" i="1" a="1"/>
  <c r="O3874" i="1" s="1"/>
  <c r="O3875" i="1" a="1"/>
  <c r="O3875" i="1" s="1"/>
  <c r="O3876" i="1" a="1"/>
  <c r="O3876" i="1" s="1"/>
  <c r="O3877" i="1" a="1"/>
  <c r="O3877" i="1" s="1"/>
  <c r="O3878" i="1" a="1"/>
  <c r="O3878" i="1" s="1"/>
  <c r="O3879" i="1" a="1"/>
  <c r="O3879" i="1" s="1"/>
  <c r="O3880" i="1" a="1"/>
  <c r="O3880" i="1" s="1"/>
  <c r="O3881" i="1" a="1"/>
  <c r="O3881" i="1" s="1"/>
  <c r="O3882" i="1" a="1"/>
  <c r="O3882" i="1" s="1"/>
  <c r="O3883" i="1" a="1"/>
  <c r="O3883" i="1" s="1"/>
  <c r="O3884" i="1" a="1"/>
  <c r="O3884" i="1" s="1"/>
  <c r="O3885" i="1" a="1"/>
  <c r="O3885" i="1" s="1"/>
  <c r="O3886" i="1" a="1"/>
  <c r="O3886" i="1" s="1"/>
  <c r="O3887" i="1" a="1"/>
  <c r="O3887" i="1" s="1"/>
  <c r="O3888" i="1" a="1"/>
  <c r="O3888" i="1" s="1"/>
  <c r="O3889" i="1" a="1"/>
  <c r="O3889" i="1" s="1"/>
  <c r="O3890" i="1" a="1"/>
  <c r="O3890" i="1" s="1"/>
  <c r="O3891" i="1" a="1"/>
  <c r="O3891" i="1" s="1"/>
  <c r="O3892" i="1" a="1"/>
  <c r="O3892" i="1" s="1"/>
  <c r="O3893" i="1" a="1"/>
  <c r="O3893" i="1" s="1"/>
  <c r="O3894" i="1" a="1"/>
  <c r="O3894" i="1" s="1"/>
  <c r="O3895" i="1" a="1"/>
  <c r="O3895" i="1" s="1"/>
  <c r="O3896" i="1" a="1"/>
  <c r="O3896" i="1" s="1"/>
  <c r="O3897" i="1" a="1"/>
  <c r="O3897" i="1" s="1"/>
  <c r="O3898" i="1" a="1"/>
  <c r="O3898" i="1" s="1"/>
  <c r="O3899" i="1" a="1"/>
  <c r="O3899" i="1" s="1"/>
  <c r="O3900" i="1" a="1"/>
  <c r="O3900" i="1" s="1"/>
  <c r="O3901" i="1" a="1"/>
  <c r="O3901" i="1" s="1"/>
  <c r="O3902" i="1" a="1"/>
  <c r="O3902" i="1" s="1"/>
  <c r="O3903" i="1" a="1"/>
  <c r="O3903" i="1" s="1"/>
  <c r="O3904" i="1" a="1"/>
  <c r="O3904" i="1" s="1"/>
  <c r="O3905" i="1" a="1"/>
  <c r="O3905" i="1" s="1"/>
  <c r="O3906" i="1" a="1"/>
  <c r="O3906" i="1" s="1"/>
  <c r="O3907" i="1" a="1"/>
  <c r="O3907" i="1" s="1"/>
  <c r="O3908" i="1" a="1"/>
  <c r="O3908" i="1" s="1"/>
  <c r="O3909" i="1" a="1"/>
  <c r="O3909" i="1" s="1"/>
  <c r="O3910" i="1" a="1"/>
  <c r="O3910" i="1" s="1"/>
  <c r="O3911" i="1" a="1"/>
  <c r="O3911" i="1" s="1"/>
  <c r="O3912" i="1" a="1"/>
  <c r="O3912" i="1" s="1"/>
  <c r="O3913" i="1" a="1"/>
  <c r="O3913" i="1" s="1"/>
  <c r="O3914" i="1" a="1"/>
  <c r="O3914" i="1" s="1"/>
  <c r="O3915" i="1" a="1"/>
  <c r="O3915" i="1" s="1"/>
  <c r="O3916" i="1" a="1"/>
  <c r="O3916" i="1" s="1"/>
  <c r="O3917" i="1" a="1"/>
  <c r="O3917" i="1" s="1"/>
  <c r="O3918" i="1" a="1"/>
  <c r="O3918" i="1" s="1"/>
  <c r="O3919" i="1" a="1"/>
  <c r="O3919" i="1" s="1"/>
  <c r="O3920" i="1" a="1"/>
  <c r="O3920" i="1" s="1"/>
  <c r="O3921" i="1" a="1"/>
  <c r="O3921" i="1" s="1"/>
  <c r="O3922" i="1" a="1"/>
  <c r="O3922" i="1" s="1"/>
  <c r="O3923" i="1" a="1"/>
  <c r="O3923" i="1" s="1"/>
  <c r="O3924" i="1" a="1"/>
  <c r="O3924" i="1" s="1"/>
  <c r="O3925" i="1" a="1"/>
  <c r="O3925" i="1" s="1"/>
  <c r="O3926" i="1" a="1"/>
  <c r="O3926" i="1" s="1"/>
  <c r="O3927" i="1" a="1"/>
  <c r="O3927" i="1" s="1"/>
  <c r="O3928" i="1" a="1"/>
  <c r="O3928" i="1" s="1"/>
  <c r="O3929" i="1" a="1"/>
  <c r="O3929" i="1" s="1"/>
  <c r="O3930" i="1" a="1"/>
  <c r="O3930" i="1" s="1"/>
  <c r="O3931" i="1" a="1"/>
  <c r="O3931" i="1" s="1"/>
  <c r="O3932" i="1" a="1"/>
  <c r="O3932" i="1" s="1"/>
  <c r="O3933" i="1" a="1"/>
  <c r="O3933" i="1" s="1"/>
  <c r="O3934" i="1" a="1"/>
  <c r="O3934" i="1" s="1"/>
  <c r="O3935" i="1" a="1"/>
  <c r="O3935" i="1" s="1"/>
  <c r="O3936" i="1" a="1"/>
  <c r="O3936" i="1" s="1"/>
  <c r="O3937" i="1" a="1"/>
  <c r="O3937" i="1" s="1"/>
  <c r="O3938" i="1" a="1"/>
  <c r="O3938" i="1" s="1"/>
  <c r="O3939" i="1" a="1"/>
  <c r="O3939" i="1" s="1"/>
  <c r="O3940" i="1" a="1"/>
  <c r="O3940" i="1" s="1"/>
  <c r="O3941" i="1" a="1"/>
  <c r="O3941" i="1" s="1"/>
  <c r="O3942" i="1" a="1"/>
  <c r="O3942" i="1" s="1"/>
  <c r="O3943" i="1" a="1"/>
  <c r="O3943" i="1" s="1"/>
  <c r="O3944" i="1" a="1"/>
  <c r="O3944" i="1" s="1"/>
  <c r="O3945" i="1" a="1"/>
  <c r="O3945" i="1" s="1"/>
  <c r="O3946" i="1" a="1"/>
  <c r="O3946" i="1" s="1"/>
  <c r="O3947" i="1" a="1"/>
  <c r="O3947" i="1" s="1"/>
  <c r="O3948" i="1" a="1"/>
  <c r="O3948" i="1" s="1"/>
  <c r="O3949" i="1" a="1"/>
  <c r="O3949" i="1" s="1"/>
  <c r="O3950" i="1" a="1"/>
  <c r="O3950" i="1" s="1"/>
  <c r="O3951" i="1" a="1"/>
  <c r="O3951" i="1" s="1"/>
  <c r="O3952" i="1" a="1"/>
  <c r="O3952" i="1" s="1"/>
  <c r="O3953" i="1" a="1"/>
  <c r="O3953" i="1" s="1"/>
  <c r="O3954" i="1" a="1"/>
  <c r="O3954" i="1" s="1"/>
  <c r="O3955" i="1" a="1"/>
  <c r="O3955" i="1" s="1"/>
  <c r="O3956" i="1" a="1"/>
  <c r="O3956" i="1" s="1"/>
  <c r="O3957" i="1" a="1"/>
  <c r="O3957" i="1" s="1"/>
  <c r="O3958" i="1" a="1"/>
  <c r="O3958" i="1" s="1"/>
  <c r="O3959" i="1" a="1"/>
  <c r="O3959" i="1" s="1"/>
  <c r="O3960" i="1" a="1"/>
  <c r="O3960" i="1" s="1"/>
  <c r="O3961" i="1" a="1"/>
  <c r="O3961" i="1" s="1"/>
  <c r="O3962" i="1" a="1"/>
  <c r="O3962" i="1" s="1"/>
  <c r="O3963" i="1" a="1"/>
  <c r="O3963" i="1" s="1"/>
  <c r="O3964" i="1" a="1"/>
  <c r="O3964" i="1" s="1"/>
  <c r="O3965" i="1" a="1"/>
  <c r="O3965" i="1" s="1"/>
  <c r="O3966" i="1" a="1"/>
  <c r="O3966" i="1" s="1"/>
  <c r="O3967" i="1" a="1"/>
  <c r="O3967" i="1" s="1"/>
  <c r="O3968" i="1" a="1"/>
  <c r="O3968" i="1" s="1"/>
  <c r="O3969" i="1" a="1"/>
  <c r="O3969" i="1" s="1"/>
  <c r="O3970" i="1" a="1"/>
  <c r="O3970" i="1" s="1"/>
  <c r="O3971" i="1" a="1"/>
  <c r="O3971" i="1" s="1"/>
  <c r="O3972" i="1" a="1"/>
  <c r="O3972" i="1" s="1"/>
  <c r="O3973" i="1" a="1"/>
  <c r="O3973" i="1" s="1"/>
  <c r="O3974" i="1" a="1"/>
  <c r="O3974" i="1" s="1"/>
  <c r="O3975" i="1" a="1"/>
  <c r="O3975" i="1" s="1"/>
  <c r="O3976" i="1" a="1"/>
  <c r="O3976" i="1" s="1"/>
  <c r="O3977" i="1" a="1"/>
  <c r="O3977" i="1" s="1"/>
  <c r="O3978" i="1" a="1"/>
  <c r="O3978" i="1" s="1"/>
  <c r="O3979" i="1" a="1"/>
  <c r="O3979" i="1" s="1"/>
  <c r="O3980" i="1" a="1"/>
  <c r="O3980" i="1" s="1"/>
  <c r="O3981" i="1" a="1"/>
  <c r="O3981" i="1" s="1"/>
  <c r="O3982" i="1" a="1"/>
  <c r="O3982" i="1" s="1"/>
  <c r="O3983" i="1" a="1"/>
  <c r="O3983" i="1" s="1"/>
  <c r="O3984" i="1" a="1"/>
  <c r="O3984" i="1" s="1"/>
  <c r="O3985" i="1" a="1"/>
  <c r="O3985" i="1" s="1"/>
  <c r="O3986" i="1" a="1"/>
  <c r="O3986" i="1" s="1"/>
  <c r="O3987" i="1" a="1"/>
  <c r="O3987" i="1" s="1"/>
  <c r="O3988" i="1" a="1"/>
  <c r="O3988" i="1" s="1"/>
  <c r="O3989" i="1" a="1"/>
  <c r="O3989" i="1" s="1"/>
  <c r="O3990" i="1" a="1"/>
  <c r="O3990" i="1" s="1"/>
  <c r="O3991" i="1" a="1"/>
  <c r="O3991" i="1" s="1"/>
  <c r="O3992" i="1" a="1"/>
  <c r="O3992" i="1" s="1"/>
  <c r="O3993" i="1" a="1"/>
  <c r="O3993" i="1" s="1"/>
  <c r="O3994" i="1" a="1"/>
  <c r="O3994" i="1" s="1"/>
  <c r="O3995" i="1" a="1"/>
  <c r="O3995" i="1" s="1"/>
  <c r="O3996" i="1" a="1"/>
  <c r="O3996" i="1" s="1"/>
  <c r="O3997" i="1" a="1"/>
  <c r="O3997" i="1" s="1"/>
  <c r="O3998" i="1" a="1"/>
  <c r="O3998" i="1" s="1"/>
  <c r="O3999" i="1" a="1"/>
  <c r="O3999" i="1" s="1"/>
  <c r="O4000" i="1" a="1"/>
  <c r="O4000" i="1" s="1"/>
  <c r="O4001" i="1" a="1"/>
  <c r="O4001" i="1" s="1"/>
  <c r="O4002" i="1" a="1"/>
  <c r="O4002" i="1" s="1"/>
  <c r="O4003" i="1" a="1"/>
  <c r="O4003" i="1" s="1"/>
  <c r="O4004" i="1" a="1"/>
  <c r="O4004" i="1" s="1"/>
  <c r="O4005" i="1" a="1"/>
  <c r="O4005" i="1" s="1"/>
  <c r="O4006" i="1" a="1"/>
  <c r="O4006" i="1" s="1"/>
  <c r="O4007" i="1" a="1"/>
  <c r="O4007" i="1" s="1"/>
  <c r="O4008" i="1" a="1"/>
  <c r="O4008" i="1" s="1"/>
  <c r="O4009" i="1" a="1"/>
  <c r="O4009" i="1" s="1"/>
  <c r="O4010" i="1" a="1"/>
  <c r="O4010" i="1" s="1"/>
  <c r="O4011" i="1" a="1"/>
  <c r="O4011" i="1" s="1"/>
  <c r="O4012" i="1" a="1"/>
  <c r="O4012" i="1" s="1"/>
  <c r="O4013" i="1" a="1"/>
  <c r="O4013" i="1" s="1"/>
  <c r="O4014" i="1" a="1"/>
  <c r="O4014" i="1" s="1"/>
  <c r="O4015" i="1" a="1"/>
  <c r="O4015" i="1" s="1"/>
  <c r="O4016" i="1" a="1"/>
  <c r="O4016" i="1" s="1"/>
  <c r="O4017" i="1" a="1"/>
  <c r="O4017" i="1" s="1"/>
  <c r="O4018" i="1" a="1"/>
  <c r="O4018" i="1" s="1"/>
  <c r="O4019" i="1" a="1"/>
  <c r="O4019" i="1" s="1"/>
  <c r="O4020" i="1" a="1"/>
  <c r="O4020" i="1" s="1"/>
  <c r="O4021" i="1" a="1"/>
  <c r="O4021" i="1" s="1"/>
  <c r="O4022" i="1" a="1"/>
  <c r="O4022" i="1" s="1"/>
  <c r="O4023" i="1" a="1"/>
  <c r="O4023" i="1" s="1"/>
  <c r="O4024" i="1" a="1"/>
  <c r="O4024" i="1" s="1"/>
  <c r="O4025" i="1" a="1"/>
  <c r="O4025" i="1" s="1"/>
  <c r="O4026" i="1" a="1"/>
  <c r="O4026" i="1" s="1"/>
  <c r="O4027" i="1" a="1"/>
  <c r="O4027" i="1" s="1"/>
  <c r="O4028" i="1" a="1"/>
  <c r="O4028" i="1" s="1"/>
  <c r="O4029" i="1" a="1"/>
  <c r="O4029" i="1" s="1"/>
  <c r="O4030" i="1" a="1"/>
  <c r="O4030" i="1" s="1"/>
  <c r="O4031" i="1" a="1"/>
  <c r="O4031" i="1" s="1"/>
  <c r="O4032" i="1" a="1"/>
  <c r="O4032" i="1" s="1"/>
  <c r="O4033" i="1" a="1"/>
  <c r="O4033" i="1" s="1"/>
  <c r="O4034" i="1" a="1"/>
  <c r="O4034" i="1" s="1"/>
  <c r="O4035" i="1" a="1"/>
  <c r="O4035" i="1" s="1"/>
  <c r="O4036" i="1" a="1"/>
  <c r="O4036" i="1" s="1"/>
  <c r="O4037" i="1" a="1"/>
  <c r="O4037" i="1" s="1"/>
  <c r="O4038" i="1" a="1"/>
  <c r="O4038" i="1" s="1"/>
  <c r="O4039" i="1" a="1"/>
  <c r="O4039" i="1" s="1"/>
  <c r="O4040" i="1" a="1"/>
  <c r="O4040" i="1" s="1"/>
  <c r="O4041" i="1" a="1"/>
  <c r="O4041" i="1" s="1"/>
  <c r="O4042" i="1" a="1"/>
  <c r="O4042" i="1" s="1"/>
  <c r="O4043" i="1" a="1"/>
  <c r="O4043" i="1" s="1"/>
  <c r="O4044" i="1" a="1"/>
  <c r="O4044" i="1" s="1"/>
  <c r="O4045" i="1" a="1"/>
  <c r="O4045" i="1" s="1"/>
  <c r="O4046" i="1" a="1"/>
  <c r="O4046" i="1" s="1"/>
  <c r="O4047" i="1" a="1"/>
  <c r="O4047" i="1" s="1"/>
  <c r="O4048" i="1" a="1"/>
  <c r="O4048" i="1" s="1"/>
  <c r="O4049" i="1" a="1"/>
  <c r="O4049" i="1" s="1"/>
  <c r="O4050" i="1" a="1"/>
  <c r="O4050" i="1" s="1"/>
  <c r="O4051" i="1" a="1"/>
  <c r="O4051" i="1" s="1"/>
  <c r="O4052" i="1" a="1"/>
  <c r="O4052" i="1" s="1"/>
  <c r="O4053" i="1" a="1"/>
  <c r="O4053" i="1" s="1"/>
  <c r="O4054" i="1" a="1"/>
  <c r="O4054" i="1" s="1"/>
  <c r="O4055" i="1" a="1"/>
  <c r="O4055" i="1" s="1"/>
  <c r="O4056" i="1" a="1"/>
  <c r="O4056" i="1" s="1"/>
  <c r="O4057" i="1" a="1"/>
  <c r="O4057" i="1" s="1"/>
  <c r="O4058" i="1" a="1"/>
  <c r="O4058" i="1" s="1"/>
  <c r="O4059" i="1" a="1"/>
  <c r="O4059" i="1" s="1"/>
  <c r="O4060" i="1" a="1"/>
  <c r="O4060" i="1" s="1"/>
  <c r="O4061" i="1" a="1"/>
  <c r="O4061" i="1" s="1"/>
  <c r="O4062" i="1" a="1"/>
  <c r="O4062" i="1" s="1"/>
  <c r="O4063" i="1" a="1"/>
  <c r="O4063" i="1" s="1"/>
  <c r="O4064" i="1" a="1"/>
  <c r="O4064" i="1" s="1"/>
  <c r="O4065" i="1" a="1"/>
  <c r="O4065" i="1" s="1"/>
  <c r="O4066" i="1" a="1"/>
  <c r="O4066" i="1" s="1"/>
  <c r="O4067" i="1" a="1"/>
  <c r="O4067" i="1" s="1"/>
  <c r="O4068" i="1" a="1"/>
  <c r="O4068" i="1" s="1"/>
  <c r="O4069" i="1" a="1"/>
  <c r="O4069" i="1" s="1"/>
  <c r="O4070" i="1" a="1"/>
  <c r="O4070" i="1" s="1"/>
  <c r="O4071" i="1" a="1"/>
  <c r="O4071" i="1" s="1"/>
  <c r="O4072" i="1" a="1"/>
  <c r="O4072" i="1" s="1"/>
  <c r="O4073" i="1" a="1"/>
  <c r="O4073" i="1" s="1"/>
  <c r="O4074" i="1" a="1"/>
  <c r="O4074" i="1" s="1"/>
  <c r="O4075" i="1" a="1"/>
  <c r="O4075" i="1" s="1"/>
  <c r="O4076" i="1" a="1"/>
  <c r="O4076" i="1" s="1"/>
  <c r="O4077" i="1" a="1"/>
  <c r="O4077" i="1" s="1"/>
  <c r="O4078" i="1" a="1"/>
  <c r="O4078" i="1" s="1"/>
  <c r="O4079" i="1" a="1"/>
  <c r="O4079" i="1" s="1"/>
  <c r="O4080" i="1" a="1"/>
  <c r="O4080" i="1" s="1"/>
  <c r="O4081" i="1" a="1"/>
  <c r="O4081" i="1" s="1"/>
  <c r="O4082" i="1" a="1"/>
  <c r="O4082" i="1" s="1"/>
  <c r="O4083" i="1" a="1"/>
  <c r="O4083" i="1" s="1"/>
  <c r="O4084" i="1" a="1"/>
  <c r="O4084" i="1" s="1"/>
  <c r="O4085" i="1" a="1"/>
  <c r="O4085" i="1" s="1"/>
  <c r="O4086" i="1" a="1"/>
  <c r="O4086" i="1" s="1"/>
  <c r="O4087" i="1" a="1"/>
  <c r="O4087" i="1" s="1"/>
  <c r="O4088" i="1" a="1"/>
  <c r="O4088" i="1" s="1"/>
  <c r="O4089" i="1" a="1"/>
  <c r="O4089" i="1" s="1"/>
  <c r="O4090" i="1" a="1"/>
  <c r="O4090" i="1" s="1"/>
  <c r="O4091" i="1" a="1"/>
  <c r="O4091" i="1" s="1"/>
  <c r="O4092" i="1" a="1"/>
  <c r="O4092" i="1" s="1"/>
  <c r="O4093" i="1" a="1"/>
  <c r="O4093" i="1" s="1"/>
  <c r="O4094" i="1" a="1"/>
  <c r="O4094" i="1" s="1"/>
  <c r="O4095" i="1" a="1"/>
  <c r="O4095" i="1" s="1"/>
  <c r="O4096" i="1" a="1"/>
  <c r="O4096" i="1" s="1"/>
  <c r="O4097" i="1" a="1"/>
  <c r="O4097" i="1" s="1"/>
  <c r="O4098" i="1" a="1"/>
  <c r="O4098" i="1" s="1"/>
  <c r="O4099" i="1" a="1"/>
  <c r="O4099" i="1" s="1"/>
  <c r="O4100" i="1" a="1"/>
  <c r="O4100" i="1" s="1"/>
  <c r="O4101" i="1" a="1"/>
  <c r="O4101" i="1" s="1"/>
  <c r="O4102" i="1" a="1"/>
  <c r="O4102" i="1" s="1"/>
  <c r="O4103" i="1" a="1"/>
  <c r="O4103" i="1" s="1"/>
  <c r="O4104" i="1" a="1"/>
  <c r="O4104" i="1" s="1"/>
  <c r="O4105" i="1" a="1"/>
  <c r="O4105" i="1" s="1"/>
  <c r="O4106" i="1" a="1"/>
  <c r="O4106" i="1" s="1"/>
  <c r="O4107" i="1" a="1"/>
  <c r="O4107" i="1" s="1"/>
  <c r="O4108" i="1" a="1"/>
  <c r="O4108" i="1" s="1"/>
  <c r="O4109" i="1" a="1"/>
  <c r="O4109" i="1" s="1"/>
  <c r="O4110" i="1" a="1"/>
  <c r="O4110" i="1" s="1"/>
  <c r="O4111" i="1" a="1"/>
  <c r="O4111" i="1" s="1"/>
  <c r="O4112" i="1" a="1"/>
  <c r="O4112" i="1" s="1"/>
  <c r="O4113" i="1" a="1"/>
  <c r="O4113" i="1" s="1"/>
  <c r="O4114" i="1" a="1"/>
  <c r="O4114" i="1" s="1"/>
  <c r="O4115" i="1" a="1"/>
  <c r="O4115" i="1" s="1"/>
  <c r="O4116" i="1" a="1"/>
  <c r="O4116" i="1" s="1"/>
  <c r="O4117" i="1" a="1"/>
  <c r="O4117" i="1" s="1"/>
  <c r="O4118" i="1" a="1"/>
  <c r="O4118" i="1" s="1"/>
  <c r="O4119" i="1" a="1"/>
  <c r="O4119" i="1" s="1"/>
  <c r="O4120" i="1" a="1"/>
  <c r="O4120" i="1" s="1"/>
  <c r="O4121" i="1" a="1"/>
  <c r="O4121" i="1" s="1"/>
  <c r="O4122" i="1" a="1"/>
  <c r="O4122" i="1" s="1"/>
  <c r="O4123" i="1" a="1"/>
  <c r="O4123" i="1" s="1"/>
  <c r="O4124" i="1" a="1"/>
  <c r="O4124" i="1" s="1"/>
  <c r="O4125" i="1" a="1"/>
  <c r="O4125" i="1" s="1"/>
  <c r="O4126" i="1" a="1"/>
  <c r="O4126" i="1" s="1"/>
  <c r="O4127" i="1" a="1"/>
  <c r="O4127" i="1" s="1"/>
  <c r="O4128" i="1" a="1"/>
  <c r="O4128" i="1" s="1"/>
  <c r="O4129" i="1" a="1"/>
  <c r="O4129" i="1" s="1"/>
  <c r="O4130" i="1" a="1"/>
  <c r="O4130" i="1" s="1"/>
  <c r="O4131" i="1" a="1"/>
  <c r="O4131" i="1" s="1"/>
  <c r="O4132" i="1" a="1"/>
  <c r="O4132" i="1" s="1"/>
  <c r="O4133" i="1" a="1"/>
  <c r="O4133" i="1" s="1"/>
  <c r="O4134" i="1" a="1"/>
  <c r="O4134" i="1" s="1"/>
  <c r="O4135" i="1" a="1"/>
  <c r="O4135" i="1" s="1"/>
  <c r="O4136" i="1" a="1"/>
  <c r="O4136" i="1" s="1"/>
  <c r="O4137" i="1" a="1"/>
  <c r="O4137" i="1" s="1"/>
  <c r="O4138" i="1" a="1"/>
  <c r="O4138" i="1" s="1"/>
  <c r="O4139" i="1" a="1"/>
  <c r="O4139" i="1" s="1"/>
  <c r="O4140" i="1" a="1"/>
  <c r="O4140" i="1" s="1"/>
  <c r="O4141" i="1" a="1"/>
  <c r="O4141" i="1" s="1"/>
  <c r="O4142" i="1" a="1"/>
  <c r="O4142" i="1" s="1"/>
  <c r="O4143" i="1" a="1"/>
  <c r="O4143" i="1" s="1"/>
  <c r="O4144" i="1" a="1"/>
  <c r="O4144" i="1" s="1"/>
  <c r="O4145" i="1" a="1"/>
  <c r="O4145" i="1" s="1"/>
  <c r="O4146" i="1" a="1"/>
  <c r="O4146" i="1" s="1"/>
  <c r="O4147" i="1" a="1"/>
  <c r="O4147" i="1" s="1"/>
  <c r="O4148" i="1" a="1"/>
  <c r="O4148" i="1" s="1"/>
  <c r="O4149" i="1" a="1"/>
  <c r="O4149" i="1" s="1"/>
  <c r="O4150" i="1" a="1"/>
  <c r="O4150" i="1" s="1"/>
  <c r="O4151" i="1" a="1"/>
  <c r="O4151" i="1" s="1"/>
  <c r="O4152" i="1" a="1"/>
  <c r="O4152" i="1" s="1"/>
  <c r="O4153" i="1" a="1"/>
  <c r="O4153" i="1" s="1"/>
  <c r="O4154" i="1" a="1"/>
  <c r="O4154" i="1" s="1"/>
  <c r="O4155" i="1" a="1"/>
  <c r="O4155" i="1" s="1"/>
  <c r="O4156" i="1" a="1"/>
  <c r="O4156" i="1" s="1"/>
  <c r="O4157" i="1" a="1"/>
  <c r="O4157" i="1" s="1"/>
  <c r="O4158" i="1" a="1"/>
  <c r="O4158" i="1" s="1"/>
  <c r="O4159" i="1" a="1"/>
  <c r="O4159" i="1" s="1"/>
  <c r="O4160" i="1" a="1"/>
  <c r="O4160" i="1" s="1"/>
  <c r="O4161" i="1" a="1"/>
  <c r="O4161" i="1" s="1"/>
  <c r="O4162" i="1" a="1"/>
  <c r="O4162" i="1" s="1"/>
  <c r="O4163" i="1" a="1"/>
  <c r="O4163" i="1" s="1"/>
  <c r="O4164" i="1" a="1"/>
  <c r="O4164" i="1" s="1"/>
  <c r="O4165" i="1" a="1"/>
  <c r="O4165" i="1" s="1"/>
  <c r="O4166" i="1" a="1"/>
  <c r="O4166" i="1" s="1"/>
  <c r="O4167" i="1" a="1"/>
  <c r="O4167" i="1" s="1"/>
  <c r="O4168" i="1" a="1"/>
  <c r="O4168" i="1" s="1"/>
  <c r="O4169" i="1" a="1"/>
  <c r="O4169" i="1" s="1"/>
  <c r="O4170" i="1" a="1"/>
  <c r="O4170" i="1" s="1"/>
  <c r="O4171" i="1" a="1"/>
  <c r="O4171" i="1" s="1"/>
  <c r="O4172" i="1" a="1"/>
  <c r="O4172" i="1" s="1"/>
  <c r="O4173" i="1" a="1"/>
  <c r="O4173" i="1" s="1"/>
  <c r="O4174" i="1" a="1"/>
  <c r="O4174" i="1" s="1"/>
  <c r="O4175" i="1" a="1"/>
  <c r="O4175" i="1" s="1"/>
  <c r="O4176" i="1" a="1"/>
  <c r="O4176" i="1" s="1"/>
  <c r="O4177" i="1" a="1"/>
  <c r="O4177" i="1" s="1"/>
  <c r="O4178" i="1" a="1"/>
  <c r="O4178" i="1" s="1"/>
  <c r="O4179" i="1" a="1"/>
  <c r="O4179" i="1" s="1"/>
  <c r="O4180" i="1" a="1"/>
  <c r="O4180" i="1" s="1"/>
  <c r="O4181" i="1" a="1"/>
  <c r="O4181" i="1" s="1"/>
  <c r="O4182" i="1" a="1"/>
  <c r="O4182" i="1" s="1"/>
  <c r="O4183" i="1" a="1"/>
  <c r="O4183" i="1" s="1"/>
  <c r="O4184" i="1" a="1"/>
  <c r="O4184" i="1" s="1"/>
  <c r="O4185" i="1" a="1"/>
  <c r="O4185" i="1" s="1"/>
  <c r="O4186" i="1" a="1"/>
  <c r="O4186" i="1" s="1"/>
  <c r="O4187" i="1" a="1"/>
  <c r="O4187" i="1" s="1"/>
  <c r="O4188" i="1" a="1"/>
  <c r="O4188" i="1" s="1"/>
  <c r="O4189" i="1" a="1"/>
  <c r="O4189" i="1" s="1"/>
  <c r="O4190" i="1" a="1"/>
  <c r="O4190" i="1" s="1"/>
  <c r="O4191" i="1" a="1"/>
  <c r="O4191" i="1" s="1"/>
  <c r="O4192" i="1" a="1"/>
  <c r="O4192" i="1" s="1"/>
  <c r="O4193" i="1" a="1"/>
  <c r="O4193" i="1" s="1"/>
  <c r="O4194" i="1" a="1"/>
  <c r="O4194" i="1" s="1"/>
  <c r="O4195" i="1" a="1"/>
  <c r="O4195" i="1" s="1"/>
  <c r="O4196" i="1" a="1"/>
  <c r="O4196" i="1" s="1"/>
  <c r="O4197" i="1" a="1"/>
  <c r="O4197" i="1" s="1"/>
  <c r="O4198" i="1" a="1"/>
  <c r="O4198" i="1" s="1"/>
  <c r="O4199" i="1" a="1"/>
  <c r="O4199" i="1" s="1"/>
  <c r="O4200" i="1" a="1"/>
  <c r="O4200" i="1" s="1"/>
  <c r="O4201" i="1" a="1"/>
  <c r="O4201" i="1" s="1"/>
  <c r="O4202" i="1" a="1"/>
  <c r="O4202" i="1" s="1"/>
  <c r="O4203" i="1" a="1"/>
  <c r="O4203" i="1" s="1"/>
  <c r="O4204" i="1" a="1"/>
  <c r="O4204" i="1" s="1"/>
  <c r="O4205" i="1" a="1"/>
  <c r="O4205" i="1" s="1"/>
  <c r="O4206" i="1" a="1"/>
  <c r="O4206" i="1" s="1"/>
  <c r="O4207" i="1" a="1"/>
  <c r="O4207" i="1" s="1"/>
  <c r="O4208" i="1" a="1"/>
  <c r="O4208" i="1" s="1"/>
  <c r="O4209" i="1" a="1"/>
  <c r="O4209" i="1" s="1"/>
  <c r="O4210" i="1" a="1"/>
  <c r="O4210" i="1" s="1"/>
  <c r="O4211" i="1" a="1"/>
  <c r="O4211" i="1" s="1"/>
  <c r="O4212" i="1" a="1"/>
  <c r="O4212" i="1" s="1"/>
  <c r="O4213" i="1" a="1"/>
  <c r="O4213" i="1" s="1"/>
  <c r="O4214" i="1" a="1"/>
  <c r="O4214" i="1" s="1"/>
  <c r="O4215" i="1" a="1"/>
  <c r="O4215" i="1" s="1"/>
  <c r="O4216" i="1" a="1"/>
  <c r="O4216" i="1" s="1"/>
  <c r="O4217" i="1" a="1"/>
  <c r="O4217" i="1" s="1"/>
  <c r="O4218" i="1" a="1"/>
  <c r="O4218" i="1" s="1"/>
  <c r="O4219" i="1" a="1"/>
  <c r="O4219" i="1" s="1"/>
  <c r="O4220" i="1" a="1"/>
  <c r="O4220" i="1" s="1"/>
  <c r="O4221" i="1" a="1"/>
  <c r="O4221" i="1" s="1"/>
  <c r="O4222" i="1" a="1"/>
  <c r="O4222" i="1" s="1"/>
  <c r="O4223" i="1" a="1"/>
  <c r="O4223" i="1" s="1"/>
  <c r="O4224" i="1" a="1"/>
  <c r="O4224" i="1" s="1"/>
  <c r="O4225" i="1" a="1"/>
  <c r="O4225" i="1" s="1"/>
  <c r="O4226" i="1" a="1"/>
  <c r="O4226" i="1" s="1"/>
  <c r="O4227" i="1" a="1"/>
  <c r="O4227" i="1" s="1"/>
  <c r="O4228" i="1" a="1"/>
  <c r="O4228" i="1" s="1"/>
  <c r="O4229" i="1" a="1"/>
  <c r="O4229" i="1" s="1"/>
  <c r="O4230" i="1" a="1"/>
  <c r="O4230" i="1" s="1"/>
  <c r="O4231" i="1" a="1"/>
  <c r="O4231" i="1" s="1"/>
  <c r="O4232" i="1" a="1"/>
  <c r="O4232" i="1" s="1"/>
  <c r="O4233" i="1" a="1"/>
  <c r="O4233" i="1" s="1"/>
  <c r="O4234" i="1" a="1"/>
  <c r="O4234" i="1" s="1"/>
  <c r="O4235" i="1" a="1"/>
  <c r="O4235" i="1" s="1"/>
  <c r="O4236" i="1" a="1"/>
  <c r="O4236" i="1" s="1"/>
  <c r="O4237" i="1" a="1"/>
  <c r="O4237" i="1" s="1"/>
  <c r="O4238" i="1" a="1"/>
  <c r="O4238" i="1" s="1"/>
  <c r="O4239" i="1" a="1"/>
  <c r="O4239" i="1" s="1"/>
  <c r="O4240" i="1" a="1"/>
  <c r="O4240" i="1" s="1"/>
  <c r="O4241" i="1" a="1"/>
  <c r="O4241" i="1" s="1"/>
  <c r="O4242" i="1" a="1"/>
  <c r="O4242" i="1" s="1"/>
  <c r="O4243" i="1" a="1"/>
  <c r="O4243" i="1" s="1"/>
  <c r="O4244" i="1" a="1"/>
  <c r="O4244" i="1" s="1"/>
  <c r="O4245" i="1" a="1"/>
  <c r="O4245" i="1" s="1"/>
  <c r="O4246" i="1" a="1"/>
  <c r="O4246" i="1" s="1"/>
  <c r="O4247" i="1" a="1"/>
  <c r="O4247" i="1" s="1"/>
  <c r="O4248" i="1" a="1"/>
  <c r="O4248" i="1" s="1"/>
  <c r="O4249" i="1" a="1"/>
  <c r="O4249" i="1" s="1"/>
  <c r="O4250" i="1" a="1"/>
  <c r="O4250" i="1" s="1"/>
  <c r="O4251" i="1" a="1"/>
  <c r="O4251" i="1" s="1"/>
  <c r="O4252" i="1" a="1"/>
  <c r="O4252" i="1" s="1"/>
  <c r="O4253" i="1" a="1"/>
  <c r="O4253" i="1" s="1"/>
  <c r="O4254" i="1" a="1"/>
  <c r="O4254" i="1" s="1"/>
  <c r="O4255" i="1" a="1"/>
  <c r="O4255" i="1" s="1"/>
  <c r="O4256" i="1" a="1"/>
  <c r="O4256" i="1" s="1"/>
  <c r="O4257" i="1" a="1"/>
  <c r="O4257" i="1" s="1"/>
  <c r="O4258" i="1" a="1"/>
  <c r="O4258" i="1" s="1"/>
  <c r="O4259" i="1" a="1"/>
  <c r="O4259" i="1" s="1"/>
  <c r="O4260" i="1" a="1"/>
  <c r="O4260" i="1" s="1"/>
  <c r="O4261" i="1" a="1"/>
  <c r="O4261" i="1" s="1"/>
  <c r="O4262" i="1" a="1"/>
  <c r="O4262" i="1" s="1"/>
  <c r="O4263" i="1" a="1"/>
  <c r="O4263" i="1" s="1"/>
  <c r="O4264" i="1" a="1"/>
  <c r="O4264" i="1" s="1"/>
  <c r="O4265" i="1" a="1"/>
  <c r="O4265" i="1" s="1"/>
  <c r="O4266" i="1" a="1"/>
  <c r="O4266" i="1" s="1"/>
  <c r="O4267" i="1" a="1"/>
  <c r="O4267" i="1" s="1"/>
  <c r="O4268" i="1" a="1"/>
  <c r="O4268" i="1" s="1"/>
  <c r="O4269" i="1" a="1"/>
  <c r="O4269" i="1" s="1"/>
  <c r="O4270" i="1" a="1"/>
  <c r="O4270" i="1" s="1"/>
  <c r="O4271" i="1" a="1"/>
  <c r="O4271" i="1" s="1"/>
  <c r="O4272" i="1" a="1"/>
  <c r="O4272" i="1" s="1"/>
  <c r="O4273" i="1" a="1"/>
  <c r="O4273" i="1" s="1"/>
  <c r="O4274" i="1" a="1"/>
  <c r="O4274" i="1" s="1"/>
  <c r="O4275" i="1" a="1"/>
  <c r="O4275" i="1" s="1"/>
  <c r="O4276" i="1" a="1"/>
  <c r="O4276" i="1" s="1"/>
  <c r="O4277" i="1" a="1"/>
  <c r="O4277" i="1" s="1"/>
  <c r="O4278" i="1" a="1"/>
  <c r="O4278" i="1" s="1"/>
  <c r="O4279" i="1" a="1"/>
  <c r="O4279" i="1" s="1"/>
  <c r="O4280" i="1" a="1"/>
  <c r="O4280" i="1" s="1"/>
  <c r="O4281" i="1" a="1"/>
  <c r="O4281" i="1" s="1"/>
  <c r="O4282" i="1" a="1"/>
  <c r="O4282" i="1" s="1"/>
  <c r="O4283" i="1" a="1"/>
  <c r="O4283" i="1" s="1"/>
  <c r="O4284" i="1" a="1"/>
  <c r="O4284" i="1" s="1"/>
  <c r="O4285" i="1" a="1"/>
  <c r="O4285" i="1" s="1"/>
  <c r="O4286" i="1" a="1"/>
  <c r="O4286" i="1" s="1"/>
  <c r="O4287" i="1" a="1"/>
  <c r="O4287" i="1" s="1"/>
  <c r="O4288" i="1" a="1"/>
  <c r="O4288" i="1" s="1"/>
  <c r="O4289" i="1" a="1"/>
  <c r="O4289" i="1" s="1"/>
  <c r="O4290" i="1" a="1"/>
  <c r="O4290" i="1" s="1"/>
  <c r="O4291" i="1" a="1"/>
  <c r="O4291" i="1" s="1"/>
  <c r="O4292" i="1" a="1"/>
  <c r="O4292" i="1" s="1"/>
  <c r="O4293" i="1" a="1"/>
  <c r="O4293" i="1" s="1"/>
  <c r="O4294" i="1" a="1"/>
  <c r="O4294" i="1" s="1"/>
  <c r="O4295" i="1" a="1"/>
  <c r="O4295" i="1" s="1"/>
  <c r="O4296" i="1" a="1"/>
  <c r="O4296" i="1" s="1"/>
  <c r="O4297" i="1" a="1"/>
  <c r="O4297" i="1" s="1"/>
  <c r="O4298" i="1" a="1"/>
  <c r="O4298" i="1" s="1"/>
  <c r="O4299" i="1" a="1"/>
  <c r="O4299" i="1" s="1"/>
  <c r="O4300" i="1" a="1"/>
  <c r="O4300" i="1" s="1"/>
  <c r="O4301" i="1" a="1"/>
  <c r="O4301" i="1" s="1"/>
  <c r="O4302" i="1" a="1"/>
  <c r="O4302" i="1" s="1"/>
  <c r="O4303" i="1" a="1"/>
  <c r="O4303" i="1" s="1"/>
  <c r="O4304" i="1" a="1"/>
  <c r="O4304" i="1" s="1"/>
  <c r="O4305" i="1" a="1"/>
  <c r="O4305" i="1" s="1"/>
  <c r="O4306" i="1" a="1"/>
  <c r="O4306" i="1" s="1"/>
  <c r="O4307" i="1" a="1"/>
  <c r="O4307" i="1" s="1"/>
  <c r="O4308" i="1" a="1"/>
  <c r="O4308" i="1" s="1"/>
  <c r="O4309" i="1" a="1"/>
  <c r="O4309" i="1" s="1"/>
  <c r="O4310" i="1" a="1"/>
  <c r="O4310" i="1" s="1"/>
  <c r="O4311" i="1" a="1"/>
  <c r="O4311" i="1" s="1"/>
  <c r="O4312" i="1" a="1"/>
  <c r="O4312" i="1" s="1"/>
  <c r="O4313" i="1" a="1"/>
  <c r="O4313" i="1" s="1"/>
  <c r="O4314" i="1" a="1"/>
  <c r="O4314" i="1" s="1"/>
  <c r="O4315" i="1" a="1"/>
  <c r="O4315" i="1" s="1"/>
  <c r="O4316" i="1" a="1"/>
  <c r="O4316" i="1" s="1"/>
  <c r="O4317" i="1" a="1"/>
  <c r="O4317" i="1" s="1"/>
  <c r="O4318" i="1" a="1"/>
  <c r="O4318" i="1" s="1"/>
  <c r="O4319" i="1" a="1"/>
  <c r="O4319" i="1" s="1"/>
  <c r="O4320" i="1" a="1"/>
  <c r="O4320" i="1" s="1"/>
  <c r="O4321" i="1" a="1"/>
  <c r="O4321" i="1" s="1"/>
  <c r="O4322" i="1" a="1"/>
  <c r="O4322" i="1" s="1"/>
  <c r="O4323" i="1" a="1"/>
  <c r="O4323" i="1" s="1"/>
  <c r="O4324" i="1" a="1"/>
  <c r="O4324" i="1" s="1"/>
  <c r="O4325" i="1" a="1"/>
  <c r="O4325" i="1" s="1"/>
  <c r="O4326" i="1" a="1"/>
  <c r="O4326" i="1" s="1"/>
  <c r="O4327" i="1" a="1"/>
  <c r="O4327" i="1" s="1"/>
  <c r="O4328" i="1" a="1"/>
  <c r="O4328" i="1" s="1"/>
  <c r="O4329" i="1" a="1"/>
  <c r="O4329" i="1" s="1"/>
  <c r="O4330" i="1" a="1"/>
  <c r="O4330" i="1" s="1"/>
  <c r="O4331" i="1" a="1"/>
  <c r="O4331" i="1" s="1"/>
  <c r="O4332" i="1" a="1"/>
  <c r="O4332" i="1" s="1"/>
  <c r="O4333" i="1" a="1"/>
  <c r="O4333" i="1" s="1"/>
  <c r="O4334" i="1" a="1"/>
  <c r="O4334" i="1" s="1"/>
  <c r="O4335" i="1" a="1"/>
  <c r="O4335" i="1" s="1"/>
  <c r="O4336" i="1" a="1"/>
  <c r="O4336" i="1" s="1"/>
  <c r="O4337" i="1" a="1"/>
  <c r="O4337" i="1" s="1"/>
  <c r="O4338" i="1" a="1"/>
  <c r="O4338" i="1" s="1"/>
  <c r="O4339" i="1" a="1"/>
  <c r="O4339" i="1" s="1"/>
  <c r="O4340" i="1" a="1"/>
  <c r="O4340" i="1" s="1"/>
  <c r="O4341" i="1" a="1"/>
  <c r="O4341" i="1" s="1"/>
  <c r="O4342" i="1" a="1"/>
  <c r="O4342" i="1" s="1"/>
  <c r="O4343" i="1" a="1"/>
  <c r="O4343" i="1" s="1"/>
  <c r="O4344" i="1" a="1"/>
  <c r="O4344" i="1" s="1"/>
  <c r="O4345" i="1" a="1"/>
  <c r="O4345" i="1" s="1"/>
  <c r="O4346" i="1" a="1"/>
  <c r="O4346" i="1" s="1"/>
  <c r="O4347" i="1" a="1"/>
  <c r="O4347" i="1" s="1"/>
  <c r="O4348" i="1" a="1"/>
  <c r="O4348" i="1" s="1"/>
  <c r="O4349" i="1" a="1"/>
  <c r="O4349" i="1" s="1"/>
  <c r="O4350" i="1" a="1"/>
  <c r="O4350" i="1" s="1"/>
  <c r="O4351" i="1" a="1"/>
  <c r="O4351" i="1" s="1"/>
  <c r="O4352" i="1" a="1"/>
  <c r="O4352" i="1" s="1"/>
  <c r="O4353" i="1" a="1"/>
  <c r="O4353" i="1" s="1"/>
  <c r="O4354" i="1" a="1"/>
  <c r="O4354" i="1" s="1"/>
  <c r="O4355" i="1" a="1"/>
  <c r="O4355" i="1" s="1"/>
  <c r="O4356" i="1" a="1"/>
  <c r="O4356" i="1" s="1"/>
  <c r="O4357" i="1" a="1"/>
  <c r="O4357" i="1" s="1"/>
  <c r="O4358" i="1" a="1"/>
  <c r="O4358" i="1" s="1"/>
  <c r="O4359" i="1" a="1"/>
  <c r="O4359" i="1" s="1"/>
  <c r="O4360" i="1" a="1"/>
  <c r="O4360" i="1" s="1"/>
  <c r="O4361" i="1" a="1"/>
  <c r="O4361" i="1" s="1"/>
  <c r="O4362" i="1" a="1"/>
  <c r="O4362" i="1" s="1"/>
  <c r="O4363" i="1" a="1"/>
  <c r="O4363" i="1" s="1"/>
  <c r="O4364" i="1" a="1"/>
  <c r="O4364" i="1" s="1"/>
  <c r="O4365" i="1" a="1"/>
  <c r="O4365" i="1" s="1"/>
  <c r="O4366" i="1" a="1"/>
  <c r="O4366" i="1" s="1"/>
  <c r="O4367" i="1" a="1"/>
  <c r="O4367" i="1" s="1"/>
  <c r="O4368" i="1" a="1"/>
  <c r="O4368" i="1" s="1"/>
  <c r="O4369" i="1" a="1"/>
  <c r="O4369" i="1" s="1"/>
  <c r="O4370" i="1" a="1"/>
  <c r="O4370" i="1" s="1"/>
  <c r="O4371" i="1" a="1"/>
  <c r="O4371" i="1" s="1"/>
  <c r="O4372" i="1" a="1"/>
  <c r="O4372" i="1" s="1"/>
  <c r="O4373" i="1" a="1"/>
  <c r="O4373" i="1" s="1"/>
  <c r="O4374" i="1" a="1"/>
  <c r="O4374" i="1" s="1"/>
  <c r="O4375" i="1" a="1"/>
  <c r="O4375" i="1" s="1"/>
  <c r="O4376" i="1" a="1"/>
  <c r="O4376" i="1" s="1"/>
  <c r="O4377" i="1" a="1"/>
  <c r="O4377" i="1" s="1"/>
  <c r="O4378" i="1" a="1"/>
  <c r="O4378" i="1" s="1"/>
  <c r="O4379" i="1" a="1"/>
  <c r="O4379" i="1" s="1"/>
  <c r="O4380" i="1" a="1"/>
  <c r="O4380" i="1" s="1"/>
  <c r="O4381" i="1" a="1"/>
  <c r="O4381" i="1" s="1"/>
  <c r="O4382" i="1" a="1"/>
  <c r="O4382" i="1" s="1"/>
  <c r="O4383" i="1" a="1"/>
  <c r="O4383" i="1" s="1"/>
  <c r="O4384" i="1" a="1"/>
  <c r="O4384" i="1" s="1"/>
  <c r="O4385" i="1" a="1"/>
  <c r="O4385" i="1" s="1"/>
  <c r="O4386" i="1" a="1"/>
  <c r="O4386" i="1" s="1"/>
  <c r="O4387" i="1" a="1"/>
  <c r="O4387" i="1" s="1"/>
  <c r="O4388" i="1" a="1"/>
  <c r="O4388" i="1" s="1"/>
  <c r="O4389" i="1" a="1"/>
  <c r="O4389" i="1" s="1"/>
  <c r="O4390" i="1" a="1"/>
  <c r="O4390" i="1" s="1"/>
  <c r="O4391" i="1" a="1"/>
  <c r="O4391" i="1" s="1"/>
  <c r="O4392" i="1" a="1"/>
  <c r="O4392" i="1" s="1"/>
  <c r="O4393" i="1" a="1"/>
  <c r="O4393" i="1" s="1"/>
  <c r="O4394" i="1" a="1"/>
  <c r="O4394" i="1" s="1"/>
  <c r="O4395" i="1" a="1"/>
  <c r="O4395" i="1" s="1"/>
  <c r="O4396" i="1" a="1"/>
  <c r="O4396" i="1" s="1"/>
  <c r="O4397" i="1" a="1"/>
  <c r="O4397" i="1" s="1"/>
  <c r="O4398" i="1" a="1"/>
  <c r="O4398" i="1" s="1"/>
  <c r="O4399" i="1" a="1"/>
  <c r="O4399" i="1" s="1"/>
  <c r="O4400" i="1" a="1"/>
  <c r="O4400" i="1" s="1"/>
  <c r="O4401" i="1" a="1"/>
  <c r="O4401" i="1" s="1"/>
  <c r="O4402" i="1" a="1"/>
  <c r="O4402" i="1" s="1"/>
  <c r="O4403" i="1" a="1"/>
  <c r="O4403" i="1" s="1"/>
  <c r="O4404" i="1" a="1"/>
  <c r="O4404" i="1" s="1"/>
  <c r="O4405" i="1" a="1"/>
  <c r="O4405" i="1" s="1"/>
  <c r="O4406" i="1" a="1"/>
  <c r="O4406" i="1" s="1"/>
  <c r="O4407" i="1" a="1"/>
  <c r="O4407" i="1" s="1"/>
  <c r="O4408" i="1" a="1"/>
  <c r="O4408" i="1" s="1"/>
  <c r="O4409" i="1" a="1"/>
  <c r="O4409" i="1" s="1"/>
  <c r="O4410" i="1" a="1"/>
  <c r="O4410" i="1" s="1"/>
  <c r="O4411" i="1" a="1"/>
  <c r="O4411" i="1" s="1"/>
  <c r="O4412" i="1" a="1"/>
  <c r="O4412" i="1" s="1"/>
  <c r="O4413" i="1" a="1"/>
  <c r="O4413" i="1" s="1"/>
  <c r="O4414" i="1" a="1"/>
  <c r="O4414" i="1" s="1"/>
  <c r="O4415" i="1" a="1"/>
  <c r="O4415" i="1" s="1"/>
  <c r="O4416" i="1" a="1"/>
  <c r="O4416" i="1" s="1"/>
  <c r="O4417" i="1" a="1"/>
  <c r="O4417" i="1" s="1"/>
  <c r="O4418" i="1" a="1"/>
  <c r="O4418" i="1" s="1"/>
  <c r="O4419" i="1" a="1"/>
  <c r="O4419" i="1" s="1"/>
  <c r="O4420" i="1" a="1"/>
  <c r="O4420" i="1" s="1"/>
  <c r="O4421" i="1" a="1"/>
  <c r="O4421" i="1" s="1"/>
  <c r="O4422" i="1" a="1"/>
  <c r="O4422" i="1" s="1"/>
  <c r="O4423" i="1" a="1"/>
  <c r="O4423" i="1" s="1"/>
  <c r="O4424" i="1" a="1"/>
  <c r="O4424" i="1" s="1"/>
  <c r="O4425" i="1" a="1"/>
  <c r="O4425" i="1" s="1"/>
  <c r="O4426" i="1" a="1"/>
  <c r="O4426" i="1" s="1"/>
  <c r="O4427" i="1" a="1"/>
  <c r="O4427" i="1" s="1"/>
  <c r="O4428" i="1" a="1"/>
  <c r="O4428" i="1" s="1"/>
  <c r="O4429" i="1" a="1"/>
  <c r="O4429" i="1" s="1"/>
  <c r="O4430" i="1" a="1"/>
  <c r="O4430" i="1" s="1"/>
  <c r="O4431" i="1" a="1"/>
  <c r="O4431" i="1" s="1"/>
  <c r="O4432" i="1" a="1"/>
  <c r="O4432" i="1" s="1"/>
  <c r="O4433" i="1" a="1"/>
  <c r="O4433" i="1" s="1"/>
  <c r="O4434" i="1" a="1"/>
  <c r="O4434" i="1" s="1"/>
  <c r="O4435" i="1" a="1"/>
  <c r="O4435" i="1" s="1"/>
  <c r="O4436" i="1" a="1"/>
  <c r="O4436" i="1" s="1"/>
  <c r="O4437" i="1" a="1"/>
  <c r="O4437" i="1" s="1"/>
  <c r="O4438" i="1" a="1"/>
  <c r="O4438" i="1" s="1"/>
  <c r="O4439" i="1" a="1"/>
  <c r="O4439" i="1" s="1"/>
  <c r="O4440" i="1" a="1"/>
  <c r="O4440" i="1" s="1"/>
  <c r="O4441" i="1" a="1"/>
  <c r="O4441" i="1" s="1"/>
  <c r="O4442" i="1" a="1"/>
  <c r="O4442" i="1" s="1"/>
  <c r="O4443" i="1" a="1"/>
  <c r="O4443" i="1" s="1"/>
  <c r="O4444" i="1" a="1"/>
  <c r="O4444" i="1" s="1"/>
  <c r="O4445" i="1" a="1"/>
  <c r="O4445" i="1" s="1"/>
  <c r="O4446" i="1" a="1"/>
  <c r="O4446" i="1" s="1"/>
  <c r="O4447" i="1" a="1"/>
  <c r="O4447" i="1" s="1"/>
  <c r="O4448" i="1" a="1"/>
  <c r="O4448" i="1" s="1"/>
  <c r="O4449" i="1" a="1"/>
  <c r="O4449" i="1" s="1"/>
  <c r="O4450" i="1" a="1"/>
  <c r="O4450" i="1" s="1"/>
  <c r="O4451" i="1" a="1"/>
  <c r="O4451" i="1" s="1"/>
  <c r="O4452" i="1" a="1"/>
  <c r="O4452" i="1" s="1"/>
  <c r="O4453" i="1" a="1"/>
  <c r="O4453" i="1" s="1"/>
  <c r="O4454" i="1" a="1"/>
  <c r="O4454" i="1" s="1"/>
  <c r="O4455" i="1" a="1"/>
  <c r="O4455" i="1" s="1"/>
  <c r="O4456" i="1" a="1"/>
  <c r="O4456" i="1" s="1"/>
  <c r="O4457" i="1" a="1"/>
  <c r="O4457" i="1" s="1"/>
  <c r="O4458" i="1" a="1"/>
  <c r="O4458" i="1" s="1"/>
  <c r="O4459" i="1" a="1"/>
  <c r="O4459" i="1" s="1"/>
  <c r="O4460" i="1" a="1"/>
  <c r="O4460" i="1" s="1"/>
  <c r="O4461" i="1" a="1"/>
  <c r="O4461" i="1" s="1"/>
  <c r="O4462" i="1" a="1"/>
  <c r="O4462" i="1" s="1"/>
  <c r="O4463" i="1" a="1"/>
  <c r="O4463" i="1" s="1"/>
  <c r="O4464" i="1" a="1"/>
  <c r="O4464" i="1" s="1"/>
  <c r="O4465" i="1" a="1"/>
  <c r="O4465" i="1" s="1"/>
  <c r="O4466" i="1" a="1"/>
  <c r="O4466" i="1" s="1"/>
  <c r="O4467" i="1" a="1"/>
  <c r="O4467" i="1" s="1"/>
  <c r="O4468" i="1" a="1"/>
  <c r="O4468" i="1" s="1"/>
  <c r="O4469" i="1" a="1"/>
  <c r="O4469" i="1" s="1"/>
  <c r="O4470" i="1" a="1"/>
  <c r="O4470" i="1" s="1"/>
  <c r="O4471" i="1" a="1"/>
  <c r="O4471" i="1" s="1"/>
  <c r="O4472" i="1" a="1"/>
  <c r="O4472" i="1" s="1"/>
  <c r="O4473" i="1" a="1"/>
  <c r="O4473" i="1" s="1"/>
  <c r="O4474" i="1" a="1"/>
  <c r="O4474" i="1" s="1"/>
  <c r="O4475" i="1" a="1"/>
  <c r="O4475" i="1" s="1"/>
  <c r="O4476" i="1" a="1"/>
  <c r="O4476" i="1" s="1"/>
  <c r="O4477" i="1" a="1"/>
  <c r="O4477" i="1" s="1"/>
  <c r="O4478" i="1" a="1"/>
  <c r="O4478" i="1" s="1"/>
  <c r="O4479" i="1" a="1"/>
  <c r="O4479" i="1" s="1"/>
  <c r="O4480" i="1" a="1"/>
  <c r="O4480" i="1" s="1"/>
  <c r="O4481" i="1" a="1"/>
  <c r="O4481" i="1" s="1"/>
  <c r="O4482" i="1" a="1"/>
  <c r="O4482" i="1" s="1"/>
  <c r="O4483" i="1" a="1"/>
  <c r="O4483" i="1" s="1"/>
  <c r="O4484" i="1" a="1"/>
  <c r="O4484" i="1" s="1"/>
  <c r="O4485" i="1" a="1"/>
  <c r="O4485" i="1" s="1"/>
  <c r="O4486" i="1" a="1"/>
  <c r="O4486" i="1" s="1"/>
  <c r="O4487" i="1" a="1"/>
  <c r="O4487" i="1" s="1"/>
  <c r="O4488" i="1" a="1"/>
  <c r="O4488" i="1" s="1"/>
  <c r="O4489" i="1" a="1"/>
  <c r="O4489" i="1" s="1"/>
  <c r="O4490" i="1" a="1"/>
  <c r="O4490" i="1" s="1"/>
  <c r="O4491" i="1" a="1"/>
  <c r="O4491" i="1" s="1"/>
  <c r="O4492" i="1" a="1"/>
  <c r="O4492" i="1" s="1"/>
  <c r="O4493" i="1" a="1"/>
  <c r="O4493" i="1" s="1"/>
  <c r="O4494" i="1" a="1"/>
  <c r="O4494" i="1" s="1"/>
  <c r="O4495" i="1" a="1"/>
  <c r="O4495" i="1" s="1"/>
  <c r="O4496" i="1" a="1"/>
  <c r="O4496" i="1" s="1"/>
  <c r="O4497" i="1" a="1"/>
  <c r="O4497" i="1" s="1"/>
  <c r="O4498" i="1" a="1"/>
  <c r="O4498" i="1" s="1"/>
  <c r="O4499" i="1" a="1"/>
  <c r="O4499" i="1" s="1"/>
  <c r="O4500" i="1" a="1"/>
  <c r="O4500" i="1" s="1"/>
  <c r="O4501" i="1" a="1"/>
  <c r="O4501" i="1" s="1"/>
  <c r="O4502" i="1" a="1"/>
  <c r="O4502" i="1" s="1"/>
  <c r="O4503" i="1" a="1"/>
  <c r="O4503" i="1" s="1"/>
  <c r="O4504" i="1" a="1"/>
  <c r="O4504" i="1" s="1"/>
  <c r="O4505" i="1" a="1"/>
  <c r="O4505" i="1" s="1"/>
  <c r="O4506" i="1" a="1"/>
  <c r="O4506" i="1" s="1"/>
  <c r="O4507" i="1" a="1"/>
  <c r="O4507" i="1" s="1"/>
  <c r="O4508" i="1" a="1"/>
  <c r="O4508" i="1" s="1"/>
  <c r="O4509" i="1" a="1"/>
  <c r="O4509" i="1" s="1"/>
  <c r="O4510" i="1" a="1"/>
  <c r="O4510" i="1" s="1"/>
  <c r="O4511" i="1" a="1"/>
  <c r="O4511" i="1" s="1"/>
  <c r="O4512" i="1" a="1"/>
  <c r="O4512" i="1" s="1"/>
  <c r="O4513" i="1" a="1"/>
  <c r="O4513" i="1" s="1"/>
  <c r="O4514" i="1" a="1"/>
  <c r="O4514" i="1" s="1"/>
  <c r="O4515" i="1" a="1"/>
  <c r="O4515" i="1" s="1"/>
  <c r="O4516" i="1" a="1"/>
  <c r="O4516" i="1" s="1"/>
  <c r="O4517" i="1" a="1"/>
  <c r="O4517" i="1" s="1"/>
  <c r="O4518" i="1" a="1"/>
  <c r="O4518" i="1" s="1"/>
  <c r="O4519" i="1" a="1"/>
  <c r="O4519" i="1" s="1"/>
  <c r="O4520" i="1" a="1"/>
  <c r="O4520" i="1" s="1"/>
  <c r="O4521" i="1" a="1"/>
  <c r="O4521" i="1" s="1"/>
  <c r="O4522" i="1" a="1"/>
  <c r="O4522" i="1" s="1"/>
  <c r="O4523" i="1" a="1"/>
  <c r="O4523" i="1" s="1"/>
  <c r="O4524" i="1" a="1"/>
  <c r="O4524" i="1" s="1"/>
  <c r="O4525" i="1" a="1"/>
  <c r="O4525" i="1" s="1"/>
  <c r="O4526" i="1" a="1"/>
  <c r="O4526" i="1" s="1"/>
  <c r="O4527" i="1" a="1"/>
  <c r="O4527" i="1" s="1"/>
  <c r="O4528" i="1" a="1"/>
  <c r="O4528" i="1" s="1"/>
  <c r="O4529" i="1" a="1"/>
  <c r="O4529" i="1" s="1"/>
  <c r="O4530" i="1" a="1"/>
  <c r="O4530" i="1" s="1"/>
  <c r="O4531" i="1" a="1"/>
  <c r="O4531" i="1" s="1"/>
  <c r="O4532" i="1" a="1"/>
  <c r="O4532" i="1" s="1"/>
  <c r="O4533" i="1" a="1"/>
  <c r="O4533" i="1" s="1"/>
  <c r="O4534" i="1" a="1"/>
  <c r="O4534" i="1" s="1"/>
  <c r="O4535" i="1" a="1"/>
  <c r="O4535" i="1" s="1"/>
  <c r="O4536" i="1" a="1"/>
  <c r="O4536" i="1" s="1"/>
  <c r="O4537" i="1" a="1"/>
  <c r="O4537" i="1" s="1"/>
  <c r="O4538" i="1" a="1"/>
  <c r="O4538" i="1" s="1"/>
  <c r="O4539" i="1" a="1"/>
  <c r="O4539" i="1" s="1"/>
  <c r="O4540" i="1" a="1"/>
  <c r="O4540" i="1" s="1"/>
  <c r="O4541" i="1" a="1"/>
  <c r="O4541" i="1" s="1"/>
  <c r="O4542" i="1" a="1"/>
  <c r="O4542" i="1" s="1"/>
  <c r="O4543" i="1" a="1"/>
  <c r="O4543" i="1" s="1"/>
  <c r="O4544" i="1" a="1"/>
  <c r="O4544" i="1" s="1"/>
  <c r="O4545" i="1" a="1"/>
  <c r="O4545" i="1" s="1"/>
  <c r="O4546" i="1" a="1"/>
  <c r="O4546" i="1" s="1"/>
  <c r="O4547" i="1" a="1"/>
  <c r="O4547" i="1" s="1"/>
  <c r="O4548" i="1" a="1"/>
  <c r="O4548" i="1" s="1"/>
  <c r="O4549" i="1" a="1"/>
  <c r="O4549" i="1" s="1"/>
  <c r="O4550" i="1" a="1"/>
  <c r="O4550" i="1" s="1"/>
  <c r="O4551" i="1" a="1"/>
  <c r="O4551" i="1" s="1"/>
  <c r="O4552" i="1" a="1"/>
  <c r="O4552" i="1" s="1"/>
  <c r="O4553" i="1" a="1"/>
  <c r="O4553" i="1" s="1"/>
  <c r="O4554" i="1" a="1"/>
  <c r="O4554" i="1" s="1"/>
  <c r="O4555" i="1" a="1"/>
  <c r="O4555" i="1" s="1"/>
  <c r="O4556" i="1" a="1"/>
  <c r="O4556" i="1" s="1"/>
  <c r="O4557" i="1" a="1"/>
  <c r="O4557" i="1" s="1"/>
  <c r="O4558" i="1" a="1"/>
  <c r="O4558" i="1" s="1"/>
  <c r="O4559" i="1" a="1"/>
  <c r="O4559" i="1" s="1"/>
  <c r="O4560" i="1" a="1"/>
  <c r="O4560" i="1" s="1"/>
  <c r="O4561" i="1" a="1"/>
  <c r="O4561" i="1" s="1"/>
  <c r="O4562" i="1" a="1"/>
  <c r="O4562" i="1" s="1"/>
  <c r="O4563" i="1" a="1"/>
  <c r="O4563" i="1" s="1"/>
  <c r="O4564" i="1" a="1"/>
  <c r="O4564" i="1" s="1"/>
  <c r="O4565" i="1" a="1"/>
  <c r="O4565" i="1" s="1"/>
  <c r="O4566" i="1" a="1"/>
  <c r="O4566" i="1" s="1"/>
  <c r="O4567" i="1" a="1"/>
  <c r="O4567" i="1" s="1"/>
  <c r="O4568" i="1" a="1"/>
  <c r="O4568" i="1" s="1"/>
  <c r="O4569" i="1" a="1"/>
  <c r="O4569" i="1" s="1"/>
  <c r="O4570" i="1" a="1"/>
  <c r="O4570" i="1" s="1"/>
  <c r="O4571" i="1" a="1"/>
  <c r="O4571" i="1" s="1"/>
  <c r="O4572" i="1" a="1"/>
  <c r="O4572" i="1" s="1"/>
  <c r="O4573" i="1" a="1"/>
  <c r="O4573" i="1" s="1"/>
  <c r="O4574" i="1" a="1"/>
  <c r="O4574" i="1" s="1"/>
  <c r="O4575" i="1" a="1"/>
  <c r="O4575" i="1" s="1"/>
  <c r="O4576" i="1" a="1"/>
  <c r="O4576" i="1" s="1"/>
  <c r="O4577" i="1" a="1"/>
  <c r="O4577" i="1" s="1"/>
  <c r="O4578" i="1" a="1"/>
  <c r="O4578" i="1" s="1"/>
  <c r="O4579" i="1" a="1"/>
  <c r="O4579" i="1" s="1"/>
  <c r="O4580" i="1" a="1"/>
  <c r="O4580" i="1" s="1"/>
  <c r="O4581" i="1" a="1"/>
  <c r="O4581" i="1" s="1"/>
  <c r="O4582" i="1" a="1"/>
  <c r="O4582" i="1" s="1"/>
  <c r="O4583" i="1" a="1"/>
  <c r="O4583" i="1" s="1"/>
  <c r="O4584" i="1" a="1"/>
  <c r="O4584" i="1" s="1"/>
  <c r="O4585" i="1" a="1"/>
  <c r="O4585" i="1" s="1"/>
  <c r="O4586" i="1" a="1"/>
  <c r="O4586" i="1" s="1"/>
  <c r="O4587" i="1" a="1"/>
  <c r="O4587" i="1" s="1"/>
  <c r="O4588" i="1" a="1"/>
  <c r="O4588" i="1" s="1"/>
  <c r="O4589" i="1" a="1"/>
  <c r="O4589" i="1" s="1"/>
  <c r="O4590" i="1" a="1"/>
  <c r="O4590" i="1" s="1"/>
  <c r="O4591" i="1" a="1"/>
  <c r="O4591" i="1" s="1"/>
  <c r="O4592" i="1" a="1"/>
  <c r="O4592" i="1" s="1"/>
  <c r="O4593" i="1" a="1"/>
  <c r="O4593" i="1" s="1"/>
  <c r="O4594" i="1" a="1"/>
  <c r="O4594" i="1" s="1"/>
  <c r="O4595" i="1" a="1"/>
  <c r="O4595" i="1" s="1"/>
  <c r="O4596" i="1" a="1"/>
  <c r="O4596" i="1" s="1"/>
  <c r="O4597" i="1" a="1"/>
  <c r="O4597" i="1" s="1"/>
  <c r="O4598" i="1" a="1"/>
  <c r="O4598" i="1" s="1"/>
  <c r="O4599" i="1" a="1"/>
  <c r="O4599" i="1" s="1"/>
  <c r="O4600" i="1" a="1"/>
  <c r="O4600" i="1" s="1"/>
  <c r="O4601" i="1" a="1"/>
  <c r="O4601" i="1" s="1"/>
  <c r="O4602" i="1" a="1"/>
  <c r="O4602" i="1" s="1"/>
  <c r="O4603" i="1" a="1"/>
  <c r="O4603" i="1" s="1"/>
  <c r="O4604" i="1" a="1"/>
  <c r="O4604" i="1" s="1"/>
  <c r="O4605" i="1" a="1"/>
  <c r="O4605" i="1" s="1"/>
  <c r="O4606" i="1" a="1"/>
  <c r="O4606" i="1" s="1"/>
  <c r="O4607" i="1" a="1"/>
  <c r="O4607" i="1" s="1"/>
  <c r="O4608" i="1" a="1"/>
  <c r="O4608" i="1" s="1"/>
  <c r="O4609" i="1" a="1"/>
  <c r="O4609" i="1" s="1"/>
  <c r="O4610" i="1" a="1"/>
  <c r="O4610" i="1" s="1"/>
  <c r="O4611" i="1" a="1"/>
  <c r="O4611" i="1" s="1"/>
  <c r="O4612" i="1" a="1"/>
  <c r="O4612" i="1" s="1"/>
  <c r="O4613" i="1" a="1"/>
  <c r="O4613" i="1" s="1"/>
  <c r="O4614" i="1" a="1"/>
  <c r="O4614" i="1" s="1"/>
  <c r="O4615" i="1" a="1"/>
  <c r="O4615" i="1" s="1"/>
  <c r="O4616" i="1" a="1"/>
  <c r="O4616" i="1" s="1"/>
  <c r="O4617" i="1" a="1"/>
  <c r="O4617" i="1" s="1"/>
  <c r="O4618" i="1" a="1"/>
  <c r="O4618" i="1" s="1"/>
  <c r="O4619" i="1" a="1"/>
  <c r="O4619" i="1" s="1"/>
  <c r="O4620" i="1" a="1"/>
  <c r="O4620" i="1" s="1"/>
  <c r="O4621" i="1" a="1"/>
  <c r="O4621" i="1" s="1"/>
  <c r="O4622" i="1" a="1"/>
  <c r="O4622" i="1" s="1"/>
  <c r="O4623" i="1" a="1"/>
  <c r="O4623" i="1" s="1"/>
  <c r="O4624" i="1" a="1"/>
  <c r="O4624" i="1" s="1"/>
  <c r="O4625" i="1" a="1"/>
  <c r="O4625" i="1" s="1"/>
  <c r="O4626" i="1" a="1"/>
  <c r="O4626" i="1" s="1"/>
  <c r="O4627" i="1" a="1"/>
  <c r="O4627" i="1" s="1"/>
  <c r="O4628" i="1" a="1"/>
  <c r="O4628" i="1" s="1"/>
  <c r="O4629" i="1" a="1"/>
  <c r="O4629" i="1" s="1"/>
  <c r="O4630" i="1" a="1"/>
  <c r="O4630" i="1" s="1"/>
  <c r="O4631" i="1" a="1"/>
  <c r="O4631" i="1" s="1"/>
  <c r="O4632" i="1" a="1"/>
  <c r="O4632" i="1" s="1"/>
  <c r="O4633" i="1" a="1"/>
  <c r="O4633" i="1" s="1"/>
  <c r="O4634" i="1" a="1"/>
  <c r="O4634" i="1" s="1"/>
  <c r="O4635" i="1" a="1"/>
  <c r="O4635" i="1" s="1"/>
  <c r="O4636" i="1" a="1"/>
  <c r="O4636" i="1" s="1"/>
  <c r="O4637" i="1" a="1"/>
  <c r="O4637" i="1" s="1"/>
  <c r="O4638" i="1" a="1"/>
  <c r="O4638" i="1" s="1"/>
  <c r="O4639" i="1" a="1"/>
  <c r="O4639" i="1" s="1"/>
  <c r="O4640" i="1" a="1"/>
  <c r="O4640" i="1" s="1"/>
  <c r="O4641" i="1" a="1"/>
  <c r="O4641" i="1" s="1"/>
  <c r="O4642" i="1" a="1"/>
  <c r="O4642" i="1" s="1"/>
  <c r="O4643" i="1" a="1"/>
  <c r="O4643" i="1" s="1"/>
  <c r="O4644" i="1" a="1"/>
  <c r="O4644" i="1" s="1"/>
  <c r="O4645" i="1" a="1"/>
  <c r="O4645" i="1" s="1"/>
  <c r="O4646" i="1" a="1"/>
  <c r="O4646" i="1" s="1"/>
  <c r="O4647" i="1" a="1"/>
  <c r="O4647" i="1" s="1"/>
  <c r="O4648" i="1" a="1"/>
  <c r="O4648" i="1" s="1"/>
  <c r="O4649" i="1" a="1"/>
  <c r="O4649" i="1" s="1"/>
  <c r="O4650" i="1" a="1"/>
  <c r="O4650" i="1" s="1"/>
  <c r="O4651" i="1" a="1"/>
  <c r="O4651" i="1" s="1"/>
  <c r="O4652" i="1" a="1"/>
  <c r="O4652" i="1" s="1"/>
  <c r="O4653" i="1" a="1"/>
  <c r="O4653" i="1" s="1"/>
  <c r="O4654" i="1" a="1"/>
  <c r="O4654" i="1" s="1"/>
  <c r="O4655" i="1" a="1"/>
  <c r="O4655" i="1" s="1"/>
  <c r="O4656" i="1" a="1"/>
  <c r="O4656" i="1" s="1"/>
  <c r="O4657" i="1" a="1"/>
  <c r="O4657" i="1" s="1"/>
  <c r="O4658" i="1" a="1"/>
  <c r="O4658" i="1" s="1"/>
  <c r="O4659" i="1" a="1"/>
  <c r="O4659" i="1" s="1"/>
  <c r="O4660" i="1" a="1"/>
  <c r="O4660" i="1" s="1"/>
  <c r="O4661" i="1" a="1"/>
  <c r="O4661" i="1" s="1"/>
  <c r="O4662" i="1" a="1"/>
  <c r="O4662" i="1" s="1"/>
  <c r="O4663" i="1" a="1"/>
  <c r="O4663" i="1" s="1"/>
  <c r="O4664" i="1" a="1"/>
  <c r="O4664" i="1" s="1"/>
  <c r="O4665" i="1" a="1"/>
  <c r="O4665" i="1" s="1"/>
  <c r="O4666" i="1" a="1"/>
  <c r="O4666" i="1" s="1"/>
  <c r="O4667" i="1" a="1"/>
  <c r="O4667" i="1" s="1"/>
  <c r="O4668" i="1" a="1"/>
  <c r="O4668" i="1" s="1"/>
  <c r="O4669" i="1" a="1"/>
  <c r="O4669" i="1" s="1"/>
  <c r="O4670" i="1" a="1"/>
  <c r="O4670" i="1" s="1"/>
  <c r="O4671" i="1" a="1"/>
  <c r="O4671" i="1" s="1"/>
  <c r="O4672" i="1" a="1"/>
  <c r="O4672" i="1" s="1"/>
  <c r="O4673" i="1" a="1"/>
  <c r="O4673" i="1" s="1"/>
  <c r="O4674" i="1" a="1"/>
  <c r="O4674" i="1" s="1"/>
  <c r="O4675" i="1" a="1"/>
  <c r="O4675" i="1" s="1"/>
  <c r="O4676" i="1" a="1"/>
  <c r="O4676" i="1" s="1"/>
  <c r="O4677" i="1" a="1"/>
  <c r="O4677" i="1" s="1"/>
  <c r="O4678" i="1" a="1"/>
  <c r="O4678" i="1" s="1"/>
  <c r="O4679" i="1" a="1"/>
  <c r="O4679" i="1" s="1"/>
  <c r="O4680" i="1" a="1"/>
  <c r="O4680" i="1" s="1"/>
  <c r="O4681" i="1" a="1"/>
  <c r="O4681" i="1" s="1"/>
  <c r="O4682" i="1" a="1"/>
  <c r="O4682" i="1" s="1"/>
  <c r="O4683" i="1" a="1"/>
  <c r="O4683" i="1" s="1"/>
  <c r="O4684" i="1" a="1"/>
  <c r="O4684" i="1" s="1"/>
  <c r="O4685" i="1" a="1"/>
  <c r="O4685" i="1" s="1"/>
  <c r="O4686" i="1" a="1"/>
  <c r="O4686" i="1" s="1"/>
  <c r="O4687" i="1" a="1"/>
  <c r="O4687" i="1" s="1"/>
  <c r="O4688" i="1" a="1"/>
  <c r="O4688" i="1" s="1"/>
  <c r="O4689" i="1" a="1"/>
  <c r="O4689" i="1" s="1"/>
  <c r="O4690" i="1" a="1"/>
  <c r="O4690" i="1" s="1"/>
  <c r="O4691" i="1" a="1"/>
  <c r="O4691" i="1" s="1"/>
  <c r="O4692" i="1" a="1"/>
  <c r="O4692" i="1" s="1"/>
  <c r="O4693" i="1" a="1"/>
  <c r="O4693" i="1" s="1"/>
  <c r="O4694" i="1" a="1"/>
  <c r="O4694" i="1" s="1"/>
  <c r="O4695" i="1" a="1"/>
  <c r="O4695" i="1" s="1"/>
  <c r="O4696" i="1" a="1"/>
  <c r="O4696" i="1" s="1"/>
  <c r="O4697" i="1" a="1"/>
  <c r="O4697" i="1" s="1"/>
  <c r="O4698" i="1" a="1"/>
  <c r="O4698" i="1" s="1"/>
  <c r="O4699" i="1" a="1"/>
  <c r="O4699" i="1" s="1"/>
  <c r="O4700" i="1" a="1"/>
  <c r="O4700" i="1" s="1"/>
  <c r="O4701" i="1" a="1"/>
  <c r="O4701" i="1" s="1"/>
  <c r="O4702" i="1" a="1"/>
  <c r="O4702" i="1" s="1"/>
  <c r="O4703" i="1" a="1"/>
  <c r="O4703" i="1" s="1"/>
  <c r="O4704" i="1" a="1"/>
  <c r="O4704" i="1" s="1"/>
  <c r="O4705" i="1" a="1"/>
  <c r="O4705" i="1" s="1"/>
  <c r="O4706" i="1" a="1"/>
  <c r="O4706" i="1" s="1"/>
  <c r="O4707" i="1" a="1"/>
  <c r="O4707" i="1" s="1"/>
  <c r="O4708" i="1" a="1"/>
  <c r="O4708" i="1" s="1"/>
  <c r="O4709" i="1" a="1"/>
  <c r="O4709" i="1" s="1"/>
  <c r="O4710" i="1" a="1"/>
  <c r="O4710" i="1" s="1"/>
  <c r="O4711" i="1" a="1"/>
  <c r="O4711" i="1" s="1"/>
  <c r="O4712" i="1" a="1"/>
  <c r="O4712" i="1" s="1"/>
  <c r="O4713" i="1" a="1"/>
  <c r="O4713" i="1" s="1"/>
  <c r="O4714" i="1" a="1"/>
  <c r="O4714" i="1" s="1"/>
  <c r="O4715" i="1" a="1"/>
  <c r="O4715" i="1" s="1"/>
  <c r="O4716" i="1" a="1"/>
  <c r="O4716" i="1" s="1"/>
  <c r="O4717" i="1" a="1"/>
  <c r="O4717" i="1" s="1"/>
  <c r="O4718" i="1" a="1"/>
  <c r="O4718" i="1" s="1"/>
  <c r="O4719" i="1" a="1"/>
  <c r="O4719" i="1" s="1"/>
  <c r="O4720" i="1" a="1"/>
  <c r="O4720" i="1" s="1"/>
  <c r="O4721" i="1" a="1"/>
  <c r="O4721" i="1" s="1"/>
  <c r="O4722" i="1" a="1"/>
  <c r="O4722" i="1" s="1"/>
  <c r="O4723" i="1" a="1"/>
  <c r="O4723" i="1" s="1"/>
  <c r="O4724" i="1" a="1"/>
  <c r="O4724" i="1" s="1"/>
  <c r="O4725" i="1" a="1"/>
  <c r="O4725" i="1" s="1"/>
  <c r="O4726" i="1" a="1"/>
  <c r="O4726" i="1" s="1"/>
  <c r="O4727" i="1" a="1"/>
  <c r="O4727" i="1" s="1"/>
  <c r="O4728" i="1" a="1"/>
  <c r="O4728" i="1" s="1"/>
  <c r="O4729" i="1" a="1"/>
  <c r="O4729" i="1" s="1"/>
  <c r="O4730" i="1" a="1"/>
  <c r="O4730" i="1" s="1"/>
  <c r="O4731" i="1" a="1"/>
  <c r="O4731" i="1" s="1"/>
  <c r="O4732" i="1" a="1"/>
  <c r="O4732" i="1" s="1"/>
  <c r="O4733" i="1" a="1"/>
  <c r="O4733" i="1" s="1"/>
  <c r="O4734" i="1" a="1"/>
  <c r="O4734" i="1" s="1"/>
  <c r="O4735" i="1" a="1"/>
  <c r="O4735" i="1" s="1"/>
  <c r="O4736" i="1" a="1"/>
  <c r="O4736" i="1" s="1"/>
  <c r="O4737" i="1" a="1"/>
  <c r="O4737" i="1" s="1"/>
  <c r="O4738" i="1" a="1"/>
  <c r="O4738" i="1" s="1"/>
  <c r="O4739" i="1" a="1"/>
  <c r="O4739" i="1" s="1"/>
  <c r="O4740" i="1" a="1"/>
  <c r="O4740" i="1" s="1"/>
  <c r="O4741" i="1" a="1"/>
  <c r="O4741" i="1" s="1"/>
  <c r="O4742" i="1" a="1"/>
  <c r="O4742" i="1" s="1"/>
  <c r="O4743" i="1" a="1"/>
  <c r="O4743" i="1" s="1"/>
  <c r="O4744" i="1" a="1"/>
  <c r="O4744" i="1" s="1"/>
  <c r="O4745" i="1" a="1"/>
  <c r="O4745" i="1" s="1"/>
  <c r="O4746" i="1" a="1"/>
  <c r="O4746" i="1" s="1"/>
  <c r="O4747" i="1" a="1"/>
  <c r="O4747" i="1" s="1"/>
  <c r="O4748" i="1" a="1"/>
  <c r="O4748" i="1" s="1"/>
  <c r="O4749" i="1" a="1"/>
  <c r="O4749" i="1" s="1"/>
  <c r="O4750" i="1" a="1"/>
  <c r="O4750" i="1" s="1"/>
  <c r="O4751" i="1" a="1"/>
  <c r="O4751" i="1" s="1"/>
  <c r="O4752" i="1" a="1"/>
  <c r="O4752" i="1" s="1"/>
  <c r="O4753" i="1" a="1"/>
  <c r="O4753" i="1" s="1"/>
  <c r="O4754" i="1" a="1"/>
  <c r="O4754" i="1" s="1"/>
  <c r="O4755" i="1" a="1"/>
  <c r="O4755" i="1" s="1"/>
  <c r="O4756" i="1" a="1"/>
  <c r="O4756" i="1" s="1"/>
  <c r="O4757" i="1" a="1"/>
  <c r="O4757" i="1" s="1"/>
  <c r="O4758" i="1" a="1"/>
  <c r="O4758" i="1" s="1"/>
  <c r="O4759" i="1" a="1"/>
  <c r="O4759" i="1" s="1"/>
  <c r="O4760" i="1" a="1"/>
  <c r="O4760" i="1" s="1"/>
  <c r="O4761" i="1" a="1"/>
  <c r="O4761" i="1" s="1"/>
  <c r="O4762" i="1" a="1"/>
  <c r="O4762" i="1" s="1"/>
  <c r="O4763" i="1" a="1"/>
  <c r="O4763" i="1" s="1"/>
  <c r="O4764" i="1" a="1"/>
  <c r="O4764" i="1" s="1"/>
  <c r="O4765" i="1" a="1"/>
  <c r="O4765" i="1" s="1"/>
  <c r="O4766" i="1" a="1"/>
  <c r="O4766" i="1" s="1"/>
  <c r="O4767" i="1" a="1"/>
  <c r="O4767" i="1" s="1"/>
  <c r="O4768" i="1" a="1"/>
  <c r="O4768" i="1" s="1"/>
  <c r="O4769" i="1" a="1"/>
  <c r="O4769" i="1" s="1"/>
  <c r="O4770" i="1" a="1"/>
  <c r="O4770" i="1" s="1"/>
  <c r="O4771" i="1" a="1"/>
  <c r="O4771" i="1" s="1"/>
  <c r="O4772" i="1" a="1"/>
  <c r="O4772" i="1" s="1"/>
  <c r="O4773" i="1" a="1"/>
  <c r="O4773" i="1" s="1"/>
  <c r="O4774" i="1" a="1"/>
  <c r="O4774" i="1" s="1"/>
  <c r="O4775" i="1" a="1"/>
  <c r="O4775" i="1" s="1"/>
  <c r="O4776" i="1" a="1"/>
  <c r="O4776" i="1" s="1"/>
  <c r="O4777" i="1" a="1"/>
  <c r="O4777" i="1" s="1"/>
  <c r="O4778" i="1" a="1"/>
  <c r="O4778" i="1" s="1"/>
  <c r="O4779" i="1" a="1"/>
  <c r="O4779" i="1" s="1"/>
  <c r="O4780" i="1" a="1"/>
  <c r="O4780" i="1" s="1"/>
  <c r="O4781" i="1" a="1"/>
  <c r="O4781" i="1" s="1"/>
  <c r="O4782" i="1" a="1"/>
  <c r="O4782" i="1" s="1"/>
  <c r="O4783" i="1" a="1"/>
  <c r="O4783" i="1" s="1"/>
  <c r="O4784" i="1" a="1"/>
  <c r="O4784" i="1" s="1"/>
  <c r="O4785" i="1" a="1"/>
  <c r="O4785" i="1" s="1"/>
  <c r="O4786" i="1" a="1"/>
  <c r="O4786" i="1" s="1"/>
  <c r="O4787" i="1" a="1"/>
  <c r="O4787" i="1" s="1"/>
  <c r="O4788" i="1" a="1"/>
  <c r="O4788" i="1" s="1"/>
  <c r="O4789" i="1" a="1"/>
  <c r="O4789" i="1" s="1"/>
  <c r="O4790" i="1" a="1"/>
  <c r="O4790" i="1" s="1"/>
  <c r="O4791" i="1" a="1"/>
  <c r="O4791" i="1" s="1"/>
  <c r="O4792" i="1" a="1"/>
  <c r="O4792" i="1" s="1"/>
  <c r="O4793" i="1" a="1"/>
  <c r="O4793" i="1" s="1"/>
  <c r="O4794" i="1" a="1"/>
  <c r="O4794" i="1" s="1"/>
  <c r="O4795" i="1" a="1"/>
  <c r="O4795" i="1" s="1"/>
  <c r="O4796" i="1" a="1"/>
  <c r="O4796" i="1" s="1"/>
  <c r="O4797" i="1" a="1"/>
  <c r="O4797" i="1" s="1"/>
  <c r="O4798" i="1" a="1"/>
  <c r="O4798" i="1" s="1"/>
  <c r="O4799" i="1" a="1"/>
  <c r="O4799" i="1" s="1"/>
  <c r="O4800" i="1" a="1"/>
  <c r="O4800" i="1" s="1"/>
  <c r="O4801" i="1" a="1"/>
  <c r="O4801" i="1" s="1"/>
  <c r="O4802" i="1" a="1"/>
  <c r="O4802" i="1" s="1"/>
  <c r="O4803" i="1" a="1"/>
  <c r="O4803" i="1" s="1"/>
  <c r="O4804" i="1" a="1"/>
  <c r="O4804" i="1" s="1"/>
  <c r="O4805" i="1" a="1"/>
  <c r="O4805" i="1" s="1"/>
  <c r="O4806" i="1" a="1"/>
  <c r="O4806" i="1" s="1"/>
  <c r="O4807" i="1" a="1"/>
  <c r="O4807" i="1" s="1"/>
  <c r="O4808" i="1" a="1"/>
  <c r="O4808" i="1" s="1"/>
  <c r="O4809" i="1" a="1"/>
  <c r="O4809" i="1" s="1"/>
  <c r="O4810" i="1" a="1"/>
  <c r="O4810" i="1" s="1"/>
  <c r="O4811" i="1" a="1"/>
  <c r="O4811" i="1" s="1"/>
  <c r="O4812" i="1" a="1"/>
  <c r="O4812" i="1" s="1"/>
  <c r="O4813" i="1" a="1"/>
  <c r="O4813" i="1" s="1"/>
  <c r="O4814" i="1" a="1"/>
  <c r="O4814" i="1" s="1"/>
  <c r="O4815" i="1" a="1"/>
  <c r="O4815" i="1" s="1"/>
  <c r="O4816" i="1" a="1"/>
  <c r="O4816" i="1" s="1"/>
  <c r="O4817" i="1" a="1"/>
  <c r="O4817" i="1" s="1"/>
  <c r="O4818" i="1" a="1"/>
  <c r="O4818" i="1" s="1"/>
  <c r="O4819" i="1" a="1"/>
  <c r="O4819" i="1" s="1"/>
  <c r="O4820" i="1" a="1"/>
  <c r="O4820" i="1" s="1"/>
  <c r="O4821" i="1" a="1"/>
  <c r="O4821" i="1" s="1"/>
  <c r="O4822" i="1" a="1"/>
  <c r="O4822" i="1" s="1"/>
  <c r="O4823" i="1" a="1"/>
  <c r="O4823" i="1" s="1"/>
  <c r="O4824" i="1" a="1"/>
  <c r="O4824" i="1" s="1"/>
  <c r="O4825" i="1" a="1"/>
  <c r="O4825" i="1" s="1"/>
  <c r="O4826" i="1" a="1"/>
  <c r="O4826" i="1" s="1"/>
  <c r="O4827" i="1" a="1"/>
  <c r="O4827" i="1" s="1"/>
  <c r="O4828" i="1" a="1"/>
  <c r="O4828" i="1" s="1"/>
  <c r="O4829" i="1" a="1"/>
  <c r="O4829" i="1" s="1"/>
  <c r="O4830" i="1" a="1"/>
  <c r="O4830" i="1" s="1"/>
  <c r="O4831" i="1" a="1"/>
  <c r="O4831" i="1" s="1"/>
  <c r="O4832" i="1" a="1"/>
  <c r="O4832" i="1" s="1"/>
  <c r="O4833" i="1" a="1"/>
  <c r="O4833" i="1" s="1"/>
  <c r="O4834" i="1" a="1"/>
  <c r="O4834" i="1" s="1"/>
  <c r="O4835" i="1" a="1"/>
  <c r="O4835" i="1" s="1"/>
  <c r="O4836" i="1" a="1"/>
  <c r="O4836" i="1" s="1"/>
  <c r="O4837" i="1" a="1"/>
  <c r="O4837" i="1" s="1"/>
  <c r="O4838" i="1" a="1"/>
  <c r="O4838" i="1" s="1"/>
  <c r="O4839" i="1" a="1"/>
  <c r="O4839" i="1" s="1"/>
  <c r="O4840" i="1" a="1"/>
  <c r="O4840" i="1" s="1"/>
  <c r="O4841" i="1" a="1"/>
  <c r="O4841" i="1" s="1"/>
  <c r="O4842" i="1" a="1"/>
  <c r="O4842" i="1" s="1"/>
  <c r="O4843" i="1" a="1"/>
  <c r="O4843" i="1" s="1"/>
  <c r="O4844" i="1" a="1"/>
  <c r="O4844" i="1" s="1"/>
  <c r="O4845" i="1" a="1"/>
  <c r="O4845" i="1" s="1"/>
  <c r="O4846" i="1" a="1"/>
  <c r="O4846" i="1" s="1"/>
  <c r="O4847" i="1" a="1"/>
  <c r="O4847" i="1" s="1"/>
  <c r="O4848" i="1" a="1"/>
  <c r="O4848" i="1" s="1"/>
  <c r="O4849" i="1" a="1"/>
  <c r="O4849" i="1" s="1"/>
  <c r="O4850" i="1" a="1"/>
  <c r="O4850" i="1" s="1"/>
  <c r="O4851" i="1" a="1"/>
  <c r="O4851" i="1" s="1"/>
  <c r="O4852" i="1" a="1"/>
  <c r="O4852" i="1" s="1"/>
  <c r="O4853" i="1" a="1"/>
  <c r="O4853" i="1" s="1"/>
  <c r="O4854" i="1" a="1"/>
  <c r="O4854" i="1" s="1"/>
  <c r="O4855" i="1" a="1"/>
  <c r="O4855" i="1" s="1"/>
  <c r="O4856" i="1" a="1"/>
  <c r="O4856" i="1" s="1"/>
  <c r="O4857" i="1" a="1"/>
  <c r="O4857" i="1" s="1"/>
  <c r="O4858" i="1" a="1"/>
  <c r="O4858" i="1" s="1"/>
  <c r="O4859" i="1" a="1"/>
  <c r="O4859" i="1" s="1"/>
  <c r="O4860" i="1" a="1"/>
  <c r="O4860" i="1" s="1"/>
  <c r="O4861" i="1" a="1"/>
  <c r="O4861" i="1" s="1"/>
  <c r="O4862" i="1" a="1"/>
  <c r="O4862" i="1" s="1"/>
  <c r="O4863" i="1" a="1"/>
  <c r="O4863" i="1" s="1"/>
  <c r="O4864" i="1" a="1"/>
  <c r="O4864" i="1" s="1"/>
  <c r="O4865" i="1" a="1"/>
  <c r="O4865" i="1" s="1"/>
  <c r="O4866" i="1" a="1"/>
  <c r="O4866" i="1" s="1"/>
  <c r="O4867" i="1" a="1"/>
  <c r="O4867" i="1" s="1"/>
  <c r="O4868" i="1" a="1"/>
  <c r="O4868" i="1" s="1"/>
  <c r="O4869" i="1" a="1"/>
  <c r="O4869" i="1" s="1"/>
  <c r="O4870" i="1" a="1"/>
  <c r="O4870" i="1" s="1"/>
  <c r="O4871" i="1" a="1"/>
  <c r="O4871" i="1" s="1"/>
  <c r="O4872" i="1" a="1"/>
  <c r="O4872" i="1" s="1"/>
  <c r="O4873" i="1" a="1"/>
  <c r="O4873" i="1" s="1"/>
  <c r="O4874" i="1" a="1"/>
  <c r="O4874" i="1" s="1"/>
  <c r="O4875" i="1" a="1"/>
  <c r="O4875" i="1" s="1"/>
  <c r="O4876" i="1" a="1"/>
  <c r="O4876" i="1" s="1"/>
  <c r="O4877" i="1" a="1"/>
  <c r="O4877" i="1" s="1"/>
  <c r="O4878" i="1" a="1"/>
  <c r="O4878" i="1" s="1"/>
  <c r="O4879" i="1" a="1"/>
  <c r="O4879" i="1" s="1"/>
  <c r="O4880" i="1" a="1"/>
  <c r="O4880" i="1" s="1"/>
  <c r="O4881" i="1" a="1"/>
  <c r="O4881" i="1" s="1"/>
  <c r="O4882" i="1" a="1"/>
  <c r="O4882" i="1" s="1"/>
  <c r="O4883" i="1" a="1"/>
  <c r="O4883" i="1" s="1"/>
  <c r="O4884" i="1" a="1"/>
  <c r="O4884" i="1" s="1"/>
  <c r="O4885" i="1" a="1"/>
  <c r="O4885" i="1" s="1"/>
  <c r="O4886" i="1" a="1"/>
  <c r="O4886" i="1" s="1"/>
  <c r="O4887" i="1" a="1"/>
  <c r="O4887" i="1" s="1"/>
  <c r="O4888" i="1" a="1"/>
  <c r="O4888" i="1" s="1"/>
  <c r="O4889" i="1" a="1"/>
  <c r="O4889" i="1" s="1"/>
  <c r="O4890" i="1" a="1"/>
  <c r="O4890" i="1" s="1"/>
  <c r="O4891" i="1" a="1"/>
  <c r="O4891" i="1" s="1"/>
  <c r="O4892" i="1" a="1"/>
  <c r="O4892" i="1" s="1"/>
  <c r="O4893" i="1" a="1"/>
  <c r="O4893" i="1" s="1"/>
  <c r="O4894" i="1" a="1"/>
  <c r="O4894" i="1" s="1"/>
  <c r="O4895" i="1" a="1"/>
  <c r="O4895" i="1" s="1"/>
  <c r="O4896" i="1" a="1"/>
  <c r="O4896" i="1" s="1"/>
  <c r="O4897" i="1" a="1"/>
  <c r="O4897" i="1" s="1"/>
  <c r="O4898" i="1" a="1"/>
  <c r="O4898" i="1" s="1"/>
  <c r="O4899" i="1" a="1"/>
  <c r="O4899" i="1" s="1"/>
  <c r="O4900" i="1" a="1"/>
  <c r="O4900" i="1" s="1"/>
  <c r="O4901" i="1" a="1"/>
  <c r="O4901" i="1" s="1"/>
  <c r="O4902" i="1" a="1"/>
  <c r="O4902" i="1" s="1"/>
  <c r="O4903" i="1" a="1"/>
  <c r="O4903" i="1" s="1"/>
  <c r="O4904" i="1" a="1"/>
  <c r="O4904" i="1" s="1"/>
  <c r="O4905" i="1" a="1"/>
  <c r="O4905" i="1" s="1"/>
  <c r="O4906" i="1" a="1"/>
  <c r="O4906" i="1" s="1"/>
  <c r="O4907" i="1" a="1"/>
  <c r="O4907" i="1" s="1"/>
  <c r="O4908" i="1" a="1"/>
  <c r="O4908" i="1" s="1"/>
  <c r="O4909" i="1" a="1"/>
  <c r="O4909" i="1" s="1"/>
  <c r="O4910" i="1" a="1"/>
  <c r="O4910" i="1" s="1"/>
  <c r="O4911" i="1" a="1"/>
  <c r="O4911" i="1" s="1"/>
  <c r="O4912" i="1" a="1"/>
  <c r="O4912" i="1" s="1"/>
  <c r="O4913" i="1" a="1"/>
  <c r="O4913" i="1" s="1"/>
  <c r="O4914" i="1" a="1"/>
  <c r="O4914" i="1" s="1"/>
  <c r="O4915" i="1" a="1"/>
  <c r="O4915" i="1" s="1"/>
  <c r="O4916" i="1" a="1"/>
  <c r="O4916" i="1" s="1"/>
  <c r="O4917" i="1" a="1"/>
  <c r="O4917" i="1" s="1"/>
  <c r="O4918" i="1" a="1"/>
  <c r="O4918" i="1" s="1"/>
  <c r="O4919" i="1" a="1"/>
  <c r="O4919" i="1" s="1"/>
  <c r="O4920" i="1" a="1"/>
  <c r="O4920" i="1" s="1"/>
  <c r="O4921" i="1" a="1"/>
  <c r="O4921" i="1" s="1"/>
  <c r="O4922" i="1" a="1"/>
  <c r="O4922" i="1" s="1"/>
  <c r="O4923" i="1" a="1"/>
  <c r="O4923" i="1" s="1"/>
  <c r="O4924" i="1" a="1"/>
  <c r="O4924" i="1" s="1"/>
  <c r="O4925" i="1" a="1"/>
  <c r="O4925" i="1" s="1"/>
  <c r="O4926" i="1" a="1"/>
  <c r="O4926" i="1" s="1"/>
  <c r="O4927" i="1" a="1"/>
  <c r="O4927" i="1" s="1"/>
  <c r="O4928" i="1" a="1"/>
  <c r="O4928" i="1" s="1"/>
  <c r="O4929" i="1" a="1"/>
  <c r="O4929" i="1" s="1"/>
  <c r="O4930" i="1" a="1"/>
  <c r="O4930" i="1" s="1"/>
  <c r="O4931" i="1" a="1"/>
  <c r="O4931" i="1" s="1"/>
  <c r="O4932" i="1" a="1"/>
  <c r="O4932" i="1" s="1"/>
  <c r="O4933" i="1" a="1"/>
  <c r="O4933" i="1" s="1"/>
  <c r="O4934" i="1" a="1"/>
  <c r="O4934" i="1" s="1"/>
  <c r="O4935" i="1" a="1"/>
  <c r="O4935" i="1" s="1"/>
  <c r="O4936" i="1" a="1"/>
  <c r="O4936" i="1" s="1"/>
  <c r="O4937" i="1" a="1"/>
  <c r="O4937" i="1" s="1"/>
  <c r="O4938" i="1" a="1"/>
  <c r="O4938" i="1" s="1"/>
  <c r="O4939" i="1" a="1"/>
  <c r="O4939" i="1" s="1"/>
  <c r="O4940" i="1" a="1"/>
  <c r="O4940" i="1" s="1"/>
  <c r="O4941" i="1" a="1"/>
  <c r="O4941" i="1" s="1"/>
  <c r="O4942" i="1" a="1"/>
  <c r="O4942" i="1" s="1"/>
  <c r="O4943" i="1" a="1"/>
  <c r="O4943" i="1" s="1"/>
  <c r="O4944" i="1" a="1"/>
  <c r="O4944" i="1" s="1"/>
  <c r="O4945" i="1" a="1"/>
  <c r="O4945" i="1" s="1"/>
  <c r="O4946" i="1" a="1"/>
  <c r="O4946" i="1" s="1"/>
  <c r="O4947" i="1" a="1"/>
  <c r="O4947" i="1" s="1"/>
  <c r="O4948" i="1" a="1"/>
  <c r="O4948" i="1" s="1"/>
  <c r="O4949" i="1" a="1"/>
  <c r="O4949" i="1" s="1"/>
  <c r="O4950" i="1" a="1"/>
  <c r="O4950" i="1" s="1"/>
  <c r="O4951" i="1" a="1"/>
  <c r="O4951" i="1" s="1"/>
  <c r="O4952" i="1" a="1"/>
  <c r="O4952" i="1" s="1"/>
  <c r="O4953" i="1" a="1"/>
  <c r="O4953" i="1" s="1"/>
  <c r="O4954" i="1" a="1"/>
  <c r="O4954" i="1" s="1"/>
  <c r="O4955" i="1" a="1"/>
  <c r="O4955" i="1" s="1"/>
  <c r="O4956" i="1" a="1"/>
  <c r="O4956" i="1" s="1"/>
  <c r="O4957" i="1" a="1"/>
  <c r="O4957" i="1" s="1"/>
  <c r="O4958" i="1" a="1"/>
  <c r="O4958" i="1" s="1"/>
  <c r="O4959" i="1" a="1"/>
  <c r="O4959" i="1" s="1"/>
  <c r="O4960" i="1" a="1"/>
  <c r="O4960" i="1" s="1"/>
  <c r="O4961" i="1" a="1"/>
  <c r="O4961" i="1" s="1"/>
  <c r="O4962" i="1" a="1"/>
  <c r="O4962" i="1" s="1"/>
  <c r="O4963" i="1" a="1"/>
  <c r="O4963" i="1" s="1"/>
  <c r="O4964" i="1" a="1"/>
  <c r="O4964" i="1" s="1"/>
  <c r="O4965" i="1" a="1"/>
  <c r="O4965" i="1" s="1"/>
  <c r="O4966" i="1" a="1"/>
  <c r="O4966" i="1" s="1"/>
  <c r="O4967" i="1" a="1"/>
  <c r="O4967" i="1" s="1"/>
  <c r="O4968" i="1" a="1"/>
  <c r="O4968" i="1" s="1"/>
  <c r="O4969" i="1" a="1"/>
  <c r="O4969" i="1" s="1"/>
  <c r="O4970" i="1" a="1"/>
  <c r="O4970" i="1" s="1"/>
  <c r="O4971" i="1" a="1"/>
  <c r="O4971" i="1" s="1"/>
  <c r="O4972" i="1" a="1"/>
  <c r="O4972" i="1" s="1"/>
  <c r="O4973" i="1" a="1"/>
  <c r="O4973" i="1" s="1"/>
  <c r="O4974" i="1" a="1"/>
  <c r="O4974" i="1" s="1"/>
  <c r="O4975" i="1" a="1"/>
  <c r="O4975" i="1" s="1"/>
  <c r="O4976" i="1" a="1"/>
  <c r="O4976" i="1" s="1"/>
  <c r="O4977" i="1" a="1"/>
  <c r="O4977" i="1" s="1"/>
  <c r="O4978" i="1" a="1"/>
  <c r="O4978" i="1" s="1"/>
  <c r="O4979" i="1" a="1"/>
  <c r="O4979" i="1" s="1"/>
  <c r="O4980" i="1" a="1"/>
  <c r="O4980" i="1" s="1"/>
  <c r="O4981" i="1" a="1"/>
  <c r="O4981" i="1" s="1"/>
  <c r="O4982" i="1" a="1"/>
  <c r="O4982" i="1" s="1"/>
  <c r="O4983" i="1" a="1"/>
  <c r="O4983" i="1" s="1"/>
  <c r="O4984" i="1" a="1"/>
  <c r="O4984" i="1" s="1"/>
  <c r="O4985" i="1" a="1"/>
  <c r="O4985" i="1" s="1"/>
  <c r="O4986" i="1" a="1"/>
  <c r="O4986" i="1" s="1"/>
  <c r="O4987" i="1" a="1"/>
  <c r="O4987" i="1" s="1"/>
  <c r="O4988" i="1" a="1"/>
  <c r="O4988" i="1" s="1"/>
  <c r="O4989" i="1" a="1"/>
  <c r="O4989" i="1" s="1"/>
  <c r="O4990" i="1" a="1"/>
  <c r="O4990" i="1" s="1"/>
  <c r="O4991" i="1" a="1"/>
  <c r="O4991" i="1" s="1"/>
  <c r="O4992" i="1" a="1"/>
  <c r="O4992" i="1" s="1"/>
  <c r="O4993" i="1" a="1"/>
  <c r="O4993" i="1" s="1"/>
  <c r="O4994" i="1" a="1"/>
  <c r="O4994" i="1" s="1"/>
  <c r="O4995" i="1" a="1"/>
  <c r="O4995" i="1" s="1"/>
  <c r="O4996" i="1" a="1"/>
  <c r="O4996" i="1" s="1"/>
  <c r="O4997" i="1" a="1"/>
  <c r="O4997" i="1" s="1"/>
  <c r="O4998" i="1" a="1"/>
  <c r="O4998" i="1" s="1"/>
  <c r="O4999" i="1" a="1"/>
  <c r="O4999" i="1" s="1"/>
  <c r="O5000" i="1" a="1"/>
  <c r="O5000" i="1" s="1"/>
  <c r="O5001" i="1" a="1"/>
  <c r="O5001" i="1" s="1"/>
  <c r="O5002" i="1" a="1"/>
  <c r="O5002" i="1" s="1"/>
  <c r="O5003" i="1" a="1"/>
  <c r="O5003" i="1" s="1"/>
  <c r="O5004" i="1" a="1"/>
  <c r="O5004" i="1" s="1"/>
  <c r="O5005" i="1" a="1"/>
  <c r="O5005" i="1" s="1"/>
  <c r="O5006" i="1" a="1"/>
  <c r="O5006" i="1" s="1"/>
  <c r="O5007" i="1" a="1"/>
  <c r="O5007" i="1" s="1"/>
  <c r="O5008" i="1" a="1"/>
  <c r="O5008" i="1" s="1"/>
  <c r="O5009" i="1" a="1"/>
  <c r="O5009" i="1" s="1"/>
  <c r="O5010" i="1" a="1"/>
  <c r="O5010" i="1" s="1"/>
  <c r="O5011" i="1" a="1"/>
  <c r="O5011" i="1" s="1"/>
  <c r="O5012" i="1" a="1"/>
  <c r="O5012" i="1" s="1"/>
  <c r="O5013" i="1" a="1"/>
  <c r="O5013" i="1" s="1"/>
  <c r="O5014" i="1" a="1"/>
  <c r="O5014" i="1" s="1"/>
  <c r="O5015" i="1" a="1"/>
  <c r="O5015" i="1" s="1"/>
  <c r="O5016" i="1" a="1"/>
  <c r="O5016" i="1" s="1"/>
  <c r="O5017" i="1" a="1"/>
  <c r="O5017" i="1" s="1"/>
  <c r="O5018" i="1" a="1"/>
  <c r="O5018" i="1" s="1"/>
  <c r="O5019" i="1" a="1"/>
  <c r="O5019" i="1" s="1"/>
  <c r="O5020" i="1" a="1"/>
  <c r="O5020" i="1" s="1"/>
  <c r="O5021" i="1" a="1"/>
  <c r="O5021" i="1" s="1"/>
  <c r="O5022" i="1" a="1"/>
  <c r="O5022" i="1" s="1"/>
  <c r="O5023" i="1" a="1"/>
  <c r="O5023" i="1" s="1"/>
  <c r="O5024" i="1" a="1"/>
  <c r="O5024" i="1" s="1"/>
  <c r="O5025" i="1" a="1"/>
  <c r="O5025" i="1" s="1"/>
  <c r="O5026" i="1" a="1"/>
  <c r="O5026" i="1" s="1"/>
  <c r="O5027" i="1" a="1"/>
  <c r="O5027" i="1" s="1"/>
  <c r="O5028" i="1" a="1"/>
  <c r="O5028" i="1" s="1"/>
  <c r="O5029" i="1" a="1"/>
  <c r="O5029" i="1" s="1"/>
  <c r="O5030" i="1" a="1"/>
  <c r="O5030" i="1" s="1"/>
  <c r="O5031" i="1" a="1"/>
  <c r="O5031" i="1" s="1"/>
  <c r="O5032" i="1" a="1"/>
  <c r="O5032" i="1" s="1"/>
  <c r="O5033" i="1" a="1"/>
  <c r="O5033" i="1" s="1"/>
  <c r="O5034" i="1" a="1"/>
  <c r="O5034" i="1" s="1"/>
  <c r="O5035" i="1" a="1"/>
  <c r="O5035" i="1" s="1"/>
  <c r="O5036" i="1" a="1"/>
  <c r="O5036" i="1" s="1"/>
  <c r="O5037" i="1" a="1"/>
  <c r="O5037" i="1" s="1"/>
  <c r="O5038" i="1" a="1"/>
  <c r="O5038" i="1" s="1"/>
  <c r="O5039" i="1" a="1"/>
  <c r="O5039" i="1" s="1"/>
  <c r="O5040" i="1" a="1"/>
  <c r="O5040" i="1" s="1"/>
  <c r="O5041" i="1" a="1"/>
  <c r="O5041" i="1" s="1"/>
  <c r="O5042" i="1" a="1"/>
  <c r="O5042" i="1" s="1"/>
  <c r="O5043" i="1" a="1"/>
  <c r="O5043" i="1" s="1"/>
  <c r="O5044" i="1" a="1"/>
  <c r="O5044" i="1" s="1"/>
  <c r="O5045" i="1" a="1"/>
  <c r="O5045" i="1" s="1"/>
  <c r="O5046" i="1" a="1"/>
  <c r="O5046" i="1" s="1"/>
  <c r="O5047" i="1" a="1"/>
  <c r="O5047" i="1" s="1"/>
  <c r="O5048" i="1" a="1"/>
  <c r="O5048" i="1" s="1"/>
  <c r="O5049" i="1" a="1"/>
  <c r="O5049" i="1" s="1"/>
  <c r="O5050" i="1" a="1"/>
  <c r="O5050" i="1" s="1"/>
  <c r="O5051" i="1" a="1"/>
  <c r="O5051" i="1" s="1"/>
  <c r="O5052" i="1" a="1"/>
  <c r="O5052" i="1" s="1"/>
  <c r="O5053" i="1" a="1"/>
  <c r="O5053" i="1" s="1"/>
  <c r="O5054" i="1" a="1"/>
  <c r="O5054" i="1" s="1"/>
  <c r="O5055" i="1" a="1"/>
  <c r="O5055" i="1" s="1"/>
  <c r="O5056" i="1" a="1"/>
  <c r="O5056" i="1" s="1"/>
  <c r="O5057" i="1" a="1"/>
  <c r="O5057" i="1" s="1"/>
  <c r="O5058" i="1" a="1"/>
  <c r="O5058" i="1" s="1"/>
  <c r="O5059" i="1" a="1"/>
  <c r="O5059" i="1" s="1"/>
  <c r="O5060" i="1" a="1"/>
  <c r="O5060" i="1" s="1"/>
  <c r="O5061" i="1" a="1"/>
  <c r="O5061" i="1" s="1"/>
  <c r="O5062" i="1" a="1"/>
  <c r="O5062" i="1" s="1"/>
  <c r="O5063" i="1" a="1"/>
  <c r="O5063" i="1" s="1"/>
  <c r="O5064" i="1" a="1"/>
  <c r="O5064" i="1" s="1"/>
  <c r="O5065" i="1" a="1"/>
  <c r="O5065" i="1" s="1"/>
  <c r="O5066" i="1" a="1"/>
  <c r="O5066" i="1" s="1"/>
  <c r="O5067" i="1" a="1"/>
  <c r="O5067" i="1" s="1"/>
  <c r="O5068" i="1" a="1"/>
  <c r="O5068" i="1" s="1"/>
  <c r="O5069" i="1" a="1"/>
  <c r="O5069" i="1" s="1"/>
  <c r="O5070" i="1" a="1"/>
  <c r="O5070" i="1" s="1"/>
  <c r="O5071" i="1" a="1"/>
  <c r="O5071" i="1" s="1"/>
  <c r="O5072" i="1" a="1"/>
  <c r="O5072" i="1" s="1"/>
  <c r="O5073" i="1" a="1"/>
  <c r="O5073" i="1" s="1"/>
  <c r="O5074" i="1" a="1"/>
  <c r="O5074" i="1" s="1"/>
  <c r="O5075" i="1" a="1"/>
  <c r="O5075" i="1" s="1"/>
  <c r="O5076" i="1" a="1"/>
  <c r="O5076" i="1" s="1"/>
  <c r="O5077" i="1" a="1"/>
  <c r="O5077" i="1" s="1"/>
  <c r="O5078" i="1" a="1"/>
  <c r="O5078" i="1" s="1"/>
  <c r="O5079" i="1" a="1"/>
  <c r="O5079" i="1" s="1"/>
  <c r="O5080" i="1" a="1"/>
  <c r="O5080" i="1" s="1"/>
  <c r="O5081" i="1" a="1"/>
  <c r="O5081" i="1" s="1"/>
  <c r="O5082" i="1" a="1"/>
  <c r="O5082" i="1" s="1"/>
  <c r="O5083" i="1" a="1"/>
  <c r="O5083" i="1" s="1"/>
  <c r="O5084" i="1" a="1"/>
  <c r="O5084" i="1" s="1"/>
  <c r="O5085" i="1" a="1"/>
  <c r="O5085" i="1" s="1"/>
  <c r="O5086" i="1" a="1"/>
  <c r="O5086" i="1" s="1"/>
  <c r="O5087" i="1" a="1"/>
  <c r="O5087" i="1" s="1"/>
  <c r="O5088" i="1" a="1"/>
  <c r="O5088" i="1" s="1"/>
  <c r="O5089" i="1" a="1"/>
  <c r="O5089" i="1" s="1"/>
  <c r="O5090" i="1" a="1"/>
  <c r="O5090" i="1" s="1"/>
  <c r="O5091" i="1" a="1"/>
  <c r="O5091" i="1" s="1"/>
  <c r="O5092" i="1" a="1"/>
  <c r="O5092" i="1" s="1"/>
  <c r="O5093" i="1" a="1"/>
  <c r="O5093" i="1" s="1"/>
  <c r="O5094" i="1" a="1"/>
  <c r="O5094" i="1" s="1"/>
  <c r="O5095" i="1" a="1"/>
  <c r="O5095" i="1" s="1"/>
  <c r="O5096" i="1" a="1"/>
  <c r="O5096" i="1" s="1"/>
  <c r="O5097" i="1" a="1"/>
  <c r="O5097" i="1" s="1"/>
  <c r="O5098" i="1" a="1"/>
  <c r="O5098" i="1" s="1"/>
  <c r="O5099" i="1" a="1"/>
  <c r="O5099" i="1" s="1"/>
  <c r="O5100" i="1" a="1"/>
  <c r="O5100" i="1" s="1"/>
  <c r="O5101" i="1" a="1"/>
  <c r="O5101" i="1" s="1"/>
  <c r="O5102" i="1" a="1"/>
  <c r="O5102" i="1" s="1"/>
  <c r="O5103" i="1" a="1"/>
  <c r="O5103" i="1" s="1"/>
  <c r="O5104" i="1" a="1"/>
  <c r="O5104" i="1" s="1"/>
  <c r="O5105" i="1" a="1"/>
  <c r="O5105" i="1" s="1"/>
  <c r="O5106" i="1" a="1"/>
  <c r="O5106" i="1" s="1"/>
  <c r="O5107" i="1" a="1"/>
  <c r="O5107" i="1" s="1"/>
  <c r="O5108" i="1" a="1"/>
  <c r="O5108" i="1" s="1"/>
  <c r="O5109" i="1" a="1"/>
  <c r="O5109" i="1" s="1"/>
  <c r="O5110" i="1" a="1"/>
  <c r="O5110" i="1" s="1"/>
  <c r="O5111" i="1" a="1"/>
  <c r="O5111" i="1" s="1"/>
  <c r="O5112" i="1" a="1"/>
  <c r="O5112" i="1" s="1"/>
  <c r="O5113" i="1" a="1"/>
  <c r="O5113" i="1" s="1"/>
  <c r="O5114" i="1" a="1"/>
  <c r="O5114" i="1" s="1"/>
  <c r="O5115" i="1" a="1"/>
  <c r="O5115" i="1" s="1"/>
  <c r="O5116" i="1" a="1"/>
  <c r="O5116" i="1" s="1"/>
  <c r="O5117" i="1" a="1"/>
  <c r="O5117" i="1" s="1"/>
  <c r="O5118" i="1" a="1"/>
  <c r="O5118" i="1" s="1"/>
  <c r="O5119" i="1" a="1"/>
  <c r="O5119" i="1" s="1"/>
  <c r="O5120" i="1" a="1"/>
  <c r="O5120" i="1" s="1"/>
  <c r="O5121" i="1" a="1"/>
  <c r="O5121" i="1" s="1"/>
  <c r="O5122" i="1" a="1"/>
  <c r="O5122" i="1" s="1"/>
  <c r="O5123" i="1" a="1"/>
  <c r="O5123" i="1" s="1"/>
  <c r="O5124" i="1" a="1"/>
  <c r="O5124" i="1" s="1"/>
  <c r="O5125" i="1" a="1"/>
  <c r="O5125" i="1" s="1"/>
  <c r="O5126" i="1" a="1"/>
  <c r="O5126" i="1" s="1"/>
  <c r="O5127" i="1" a="1"/>
  <c r="O5127" i="1" s="1"/>
  <c r="O5128" i="1" a="1"/>
  <c r="O5128" i="1" s="1"/>
  <c r="O5129" i="1" a="1"/>
  <c r="O5129" i="1" s="1"/>
  <c r="O5130" i="1" a="1"/>
  <c r="O5130" i="1" s="1"/>
  <c r="O5131" i="1" a="1"/>
  <c r="O5131" i="1" s="1"/>
  <c r="O5132" i="1" a="1"/>
  <c r="O5132" i="1" s="1"/>
  <c r="O5133" i="1" a="1"/>
  <c r="O5133" i="1" s="1"/>
  <c r="O5134" i="1" a="1"/>
  <c r="O5134" i="1" s="1"/>
  <c r="O5135" i="1" a="1"/>
  <c r="O5135" i="1" s="1"/>
  <c r="O5136" i="1" a="1"/>
  <c r="O5136" i="1" s="1"/>
  <c r="O5137" i="1" a="1"/>
  <c r="O5137" i="1" s="1"/>
  <c r="O5138" i="1" a="1"/>
  <c r="O5138" i="1" s="1"/>
  <c r="O5139" i="1" a="1"/>
  <c r="O5139" i="1" s="1"/>
  <c r="O5140" i="1" a="1"/>
  <c r="O5140" i="1" s="1"/>
  <c r="O5141" i="1" a="1"/>
  <c r="O5141" i="1" s="1"/>
  <c r="O5142" i="1" a="1"/>
  <c r="O5142" i="1" s="1"/>
  <c r="O5143" i="1" a="1"/>
  <c r="O5143" i="1" s="1"/>
  <c r="O5144" i="1" a="1"/>
  <c r="O5144" i="1" s="1"/>
  <c r="O5145" i="1" a="1"/>
  <c r="O5145" i="1" s="1"/>
  <c r="O5146" i="1" a="1"/>
  <c r="O5146" i="1" s="1"/>
  <c r="O5147" i="1" a="1"/>
  <c r="O5147" i="1" s="1"/>
  <c r="O5148" i="1" a="1"/>
  <c r="O5148" i="1" s="1"/>
  <c r="O5149" i="1" a="1"/>
  <c r="O5149" i="1" s="1"/>
  <c r="O5150" i="1" a="1"/>
  <c r="O5150" i="1" s="1"/>
  <c r="O5151" i="1" a="1"/>
  <c r="O5151" i="1" s="1"/>
  <c r="O5152" i="1" a="1"/>
  <c r="O5152" i="1" s="1"/>
  <c r="O5153" i="1" a="1"/>
  <c r="O5153" i="1" s="1"/>
  <c r="O5154" i="1" a="1"/>
  <c r="O5154" i="1" s="1"/>
  <c r="O5155" i="1" a="1"/>
  <c r="O5155" i="1" s="1"/>
  <c r="O5156" i="1" a="1"/>
  <c r="O5156" i="1" s="1"/>
  <c r="O5157" i="1" a="1"/>
  <c r="O5157" i="1" s="1"/>
  <c r="O5158" i="1" a="1"/>
  <c r="O5158" i="1" s="1"/>
  <c r="O5159" i="1" a="1"/>
  <c r="O5159" i="1" s="1"/>
  <c r="O5160" i="1" a="1"/>
  <c r="O5160" i="1" s="1"/>
  <c r="O5161" i="1" a="1"/>
  <c r="O5161" i="1" s="1"/>
  <c r="O5162" i="1" a="1"/>
  <c r="O5162" i="1" s="1"/>
  <c r="O5163" i="1" a="1"/>
  <c r="O5163" i="1" s="1"/>
  <c r="O5164" i="1" a="1"/>
  <c r="O5164" i="1" s="1"/>
  <c r="O5165" i="1" a="1"/>
  <c r="O5165" i="1" s="1"/>
  <c r="O5166" i="1" a="1"/>
  <c r="O5166" i="1" s="1"/>
  <c r="O5167" i="1" a="1"/>
  <c r="O5167" i="1" s="1"/>
  <c r="O5168" i="1" a="1"/>
  <c r="O5168" i="1" s="1"/>
  <c r="O5169" i="1" a="1"/>
  <c r="O5169" i="1" s="1"/>
  <c r="O5170" i="1" a="1"/>
  <c r="O5170" i="1" s="1"/>
  <c r="O5171" i="1" a="1"/>
  <c r="O5171" i="1" s="1"/>
  <c r="O5172" i="1" a="1"/>
  <c r="O5172" i="1" s="1"/>
  <c r="O5173" i="1" a="1"/>
  <c r="O5173" i="1" s="1"/>
  <c r="O5174" i="1" a="1"/>
  <c r="O5174" i="1" s="1"/>
  <c r="O5175" i="1" a="1"/>
  <c r="O5175" i="1" s="1"/>
  <c r="O5176" i="1" a="1"/>
  <c r="O5176" i="1" s="1"/>
  <c r="O5177" i="1" a="1"/>
  <c r="O5177" i="1" s="1"/>
  <c r="O5178" i="1" a="1"/>
  <c r="O5178" i="1" s="1"/>
  <c r="O5179" i="1" a="1"/>
  <c r="O5179" i="1" s="1"/>
  <c r="O5180" i="1" a="1"/>
  <c r="O5180" i="1" s="1"/>
  <c r="O5181" i="1" a="1"/>
  <c r="O5181" i="1" s="1"/>
  <c r="O5182" i="1" a="1"/>
  <c r="O5182" i="1" s="1"/>
  <c r="O5183" i="1" a="1"/>
  <c r="O5183" i="1" s="1"/>
  <c r="O5184" i="1" a="1"/>
  <c r="O5184" i="1" s="1"/>
  <c r="O5185" i="1" a="1"/>
  <c r="O5185" i="1" s="1"/>
  <c r="O5186" i="1" a="1"/>
  <c r="O5186" i="1" s="1"/>
  <c r="O5187" i="1" a="1"/>
  <c r="O5187" i="1" s="1"/>
  <c r="O5188" i="1" a="1"/>
  <c r="O5188" i="1" s="1"/>
  <c r="O5189" i="1" a="1"/>
  <c r="O5189" i="1" s="1"/>
  <c r="O5190" i="1" a="1"/>
  <c r="O5190" i="1" s="1"/>
  <c r="O5191" i="1" a="1"/>
  <c r="O5191" i="1" s="1"/>
  <c r="O5192" i="1" a="1"/>
  <c r="O5192" i="1" s="1"/>
  <c r="O5193" i="1" a="1"/>
  <c r="O5193" i="1" s="1"/>
  <c r="O5194" i="1" a="1"/>
  <c r="O5194" i="1" s="1"/>
  <c r="O5195" i="1" a="1"/>
  <c r="O5195" i="1" s="1"/>
  <c r="O5196" i="1" a="1"/>
  <c r="O5196" i="1" s="1"/>
  <c r="O5197" i="1" a="1"/>
  <c r="O5197" i="1" s="1"/>
  <c r="O5198" i="1" a="1"/>
  <c r="O5198" i="1" s="1"/>
  <c r="O5199" i="1" a="1"/>
  <c r="O5199" i="1" s="1"/>
  <c r="O5200" i="1" a="1"/>
  <c r="O5200" i="1" s="1"/>
  <c r="O5201" i="1" a="1"/>
  <c r="O5201" i="1" s="1"/>
  <c r="O5202" i="1" a="1"/>
  <c r="O5202" i="1" s="1"/>
  <c r="O5203" i="1" a="1"/>
  <c r="O5203" i="1" s="1"/>
  <c r="O5204" i="1" a="1"/>
  <c r="O5204" i="1" s="1"/>
  <c r="O5205" i="1" a="1"/>
  <c r="O5205" i="1" s="1"/>
  <c r="O5206" i="1" a="1"/>
  <c r="O5206" i="1" s="1"/>
  <c r="O5207" i="1" a="1"/>
  <c r="O5207" i="1" s="1"/>
  <c r="O5208" i="1" a="1"/>
  <c r="O5208" i="1" s="1"/>
  <c r="O5209" i="1" a="1"/>
  <c r="O5209" i="1" s="1"/>
  <c r="O5210" i="1" a="1"/>
  <c r="O5210" i="1" s="1"/>
  <c r="O5211" i="1" a="1"/>
  <c r="O5211" i="1" s="1"/>
  <c r="O5212" i="1" a="1"/>
  <c r="O5212" i="1" s="1"/>
  <c r="O5213" i="1" a="1"/>
  <c r="O5213" i="1" s="1"/>
  <c r="O5214" i="1" a="1"/>
  <c r="O5214" i="1" s="1"/>
  <c r="O5215" i="1" a="1"/>
  <c r="O5215" i="1" s="1"/>
  <c r="O5216" i="1" a="1"/>
  <c r="O5216" i="1" s="1"/>
  <c r="O5217" i="1" a="1"/>
  <c r="O5217" i="1" s="1"/>
  <c r="O5218" i="1" a="1"/>
  <c r="O5218" i="1" s="1"/>
  <c r="O5219" i="1" a="1"/>
  <c r="O5219" i="1" s="1"/>
  <c r="O5220" i="1" a="1"/>
  <c r="O5220" i="1" s="1"/>
  <c r="O5221" i="1" a="1"/>
  <c r="O5221" i="1" s="1"/>
  <c r="O5222" i="1" a="1"/>
  <c r="O5222" i="1" s="1"/>
  <c r="O5223" i="1" a="1"/>
  <c r="O5223" i="1" s="1"/>
  <c r="O5224" i="1" a="1"/>
  <c r="O5224" i="1" s="1"/>
  <c r="O5225" i="1" a="1"/>
  <c r="O5225" i="1" s="1"/>
  <c r="O5226" i="1" a="1"/>
  <c r="O5226" i="1" s="1"/>
  <c r="O5227" i="1" a="1"/>
  <c r="O5227" i="1" s="1"/>
  <c r="O5228" i="1" a="1"/>
  <c r="O5228" i="1" s="1"/>
  <c r="O5229" i="1" a="1"/>
  <c r="O5229" i="1" s="1"/>
  <c r="O5230" i="1" a="1"/>
  <c r="O5230" i="1" s="1"/>
  <c r="O5231" i="1" a="1"/>
  <c r="O5231" i="1" s="1"/>
  <c r="O5232" i="1" a="1"/>
  <c r="O5232" i="1" s="1"/>
  <c r="O5233" i="1" a="1"/>
  <c r="O5233" i="1" s="1"/>
  <c r="O5234" i="1" a="1"/>
  <c r="O5234" i="1" s="1"/>
  <c r="O5235" i="1" a="1"/>
  <c r="O5235" i="1" s="1"/>
  <c r="O5236" i="1" a="1"/>
  <c r="O5236" i="1" s="1"/>
  <c r="O5237" i="1" a="1"/>
  <c r="O5237" i="1" s="1"/>
  <c r="O5238" i="1" a="1"/>
  <c r="O5238" i="1" s="1"/>
  <c r="O5239" i="1" a="1"/>
  <c r="O5239" i="1" s="1"/>
  <c r="O5240" i="1" a="1"/>
  <c r="O5240" i="1" s="1"/>
  <c r="O5241" i="1" a="1"/>
  <c r="O5241" i="1" s="1"/>
  <c r="O5242" i="1" a="1"/>
  <c r="O5242" i="1" s="1"/>
  <c r="O5243" i="1" a="1"/>
  <c r="O5243" i="1" s="1"/>
  <c r="O5244" i="1" a="1"/>
  <c r="O5244" i="1" s="1"/>
  <c r="O5245" i="1" a="1"/>
  <c r="O5245" i="1" s="1"/>
  <c r="O5246" i="1" a="1"/>
  <c r="O5246" i="1" s="1"/>
  <c r="O5247" i="1" a="1"/>
  <c r="O5247" i="1" s="1"/>
  <c r="O5248" i="1" a="1"/>
  <c r="O5248" i="1" s="1"/>
  <c r="O5249" i="1" a="1"/>
  <c r="O5249" i="1" s="1"/>
  <c r="O5250" i="1" a="1"/>
  <c r="O5250" i="1" s="1"/>
  <c r="O5251" i="1" a="1"/>
  <c r="O5251" i="1" s="1"/>
  <c r="O5252" i="1" a="1"/>
  <c r="O5252" i="1" s="1"/>
  <c r="O5253" i="1" a="1"/>
  <c r="O5253" i="1" s="1"/>
  <c r="O5254" i="1" a="1"/>
  <c r="O5254" i="1" s="1"/>
  <c r="O5255" i="1" a="1"/>
  <c r="O5255" i="1" s="1"/>
  <c r="O5256" i="1" a="1"/>
  <c r="O5256" i="1" s="1"/>
  <c r="O5257" i="1" a="1"/>
  <c r="O5257" i="1" s="1"/>
  <c r="O5258" i="1" a="1"/>
  <c r="O5258" i="1" s="1"/>
  <c r="O5259" i="1" a="1"/>
  <c r="O5259" i="1" s="1"/>
  <c r="O5260" i="1" a="1"/>
  <c r="O5260" i="1" s="1"/>
  <c r="O5261" i="1" a="1"/>
  <c r="O5261" i="1" s="1"/>
  <c r="O5262" i="1" a="1"/>
  <c r="O5262" i="1" s="1"/>
  <c r="O5263" i="1" a="1"/>
  <c r="O5263" i="1" s="1"/>
  <c r="O5264" i="1" a="1"/>
  <c r="O5264" i="1" s="1"/>
  <c r="O5265" i="1" a="1"/>
  <c r="O5265" i="1" s="1"/>
  <c r="O5266" i="1" a="1"/>
  <c r="O5266" i="1" s="1"/>
  <c r="O5267" i="1" a="1"/>
  <c r="O5267" i="1" s="1"/>
  <c r="O5268" i="1" a="1"/>
  <c r="O5268" i="1" s="1"/>
  <c r="O5269" i="1" a="1"/>
  <c r="O5269" i="1" s="1"/>
  <c r="O5270" i="1" a="1"/>
  <c r="O5270" i="1" s="1"/>
  <c r="O5271" i="1" a="1"/>
  <c r="O5271" i="1" s="1"/>
  <c r="O5272" i="1" a="1"/>
  <c r="O5272" i="1" s="1"/>
  <c r="O5273" i="1" a="1"/>
  <c r="O5273" i="1" s="1"/>
  <c r="O5274" i="1" a="1"/>
  <c r="O5274" i="1" s="1"/>
  <c r="O5275" i="1" a="1"/>
  <c r="O5275" i="1" s="1"/>
  <c r="O5276" i="1" a="1"/>
  <c r="O5276" i="1" s="1"/>
  <c r="O5277" i="1" a="1"/>
  <c r="O5277" i="1" s="1"/>
  <c r="O5278" i="1" a="1"/>
  <c r="O5278" i="1" s="1"/>
  <c r="O5279" i="1" a="1"/>
  <c r="O5279" i="1" s="1"/>
  <c r="O5280" i="1" a="1"/>
  <c r="O5280" i="1" s="1"/>
  <c r="O5281" i="1" a="1"/>
  <c r="O5281" i="1" s="1"/>
  <c r="O5282" i="1" a="1"/>
  <c r="O5282" i="1" s="1"/>
  <c r="O5283" i="1" a="1"/>
  <c r="O5283" i="1" s="1"/>
  <c r="O5284" i="1" a="1"/>
  <c r="O5284" i="1" s="1"/>
  <c r="O5285" i="1" a="1"/>
  <c r="O5285" i="1" s="1"/>
  <c r="O5286" i="1" a="1"/>
  <c r="O5286" i="1" s="1"/>
  <c r="O5287" i="1" a="1"/>
  <c r="O5287" i="1" s="1"/>
  <c r="O5288" i="1" a="1"/>
  <c r="O5288" i="1" s="1"/>
  <c r="O5289" i="1" a="1"/>
  <c r="O5289" i="1" s="1"/>
  <c r="O5290" i="1" a="1"/>
  <c r="O5290" i="1" s="1"/>
  <c r="O5291" i="1" a="1"/>
  <c r="O5291" i="1" s="1"/>
  <c r="O5292" i="1" a="1"/>
  <c r="O5292" i="1" s="1"/>
  <c r="O5293" i="1" a="1"/>
  <c r="O5293" i="1" s="1"/>
  <c r="O5294" i="1" a="1"/>
  <c r="O5294" i="1" s="1"/>
  <c r="O5295" i="1" a="1"/>
  <c r="O5295" i="1" s="1"/>
  <c r="O5296" i="1" a="1"/>
  <c r="O5296" i="1" s="1"/>
  <c r="O5297" i="1" a="1"/>
  <c r="O5297" i="1" s="1"/>
  <c r="O5298" i="1" a="1"/>
  <c r="O5298" i="1" s="1"/>
  <c r="O5299" i="1" a="1"/>
  <c r="O5299" i="1" s="1"/>
  <c r="O5300" i="1" a="1"/>
  <c r="O5300" i="1" s="1"/>
  <c r="O5301" i="1" a="1"/>
  <c r="O5301" i="1" s="1"/>
  <c r="O5302" i="1" a="1"/>
  <c r="O5302" i="1" s="1"/>
  <c r="O5303" i="1" a="1"/>
  <c r="O5303" i="1" s="1"/>
  <c r="O5304" i="1" a="1"/>
  <c r="O5304" i="1" s="1"/>
  <c r="O5305" i="1" a="1"/>
  <c r="O5305" i="1" s="1"/>
  <c r="O5306" i="1" a="1"/>
  <c r="O5306" i="1" s="1"/>
  <c r="O5307" i="1" a="1"/>
  <c r="O5307" i="1" s="1"/>
  <c r="O5308" i="1" a="1"/>
  <c r="O5308" i="1" s="1"/>
  <c r="O5309" i="1" a="1"/>
  <c r="O5309" i="1" s="1"/>
  <c r="O5310" i="1" a="1"/>
  <c r="O5310" i="1" s="1"/>
  <c r="O5311" i="1" a="1"/>
  <c r="O5311" i="1" s="1"/>
  <c r="O5312" i="1" a="1"/>
  <c r="O5312" i="1" s="1"/>
  <c r="O5313" i="1" a="1"/>
  <c r="O5313" i="1" s="1"/>
  <c r="O5314" i="1" a="1"/>
  <c r="O5314" i="1" s="1"/>
  <c r="O5315" i="1" a="1"/>
  <c r="O5315" i="1" s="1"/>
  <c r="O5316" i="1" a="1"/>
  <c r="O5316" i="1" s="1"/>
  <c r="O5317" i="1" a="1"/>
  <c r="O5317" i="1" s="1"/>
  <c r="O5318" i="1" a="1"/>
  <c r="O5318" i="1" s="1"/>
  <c r="O5319" i="1" a="1"/>
  <c r="O5319" i="1" s="1"/>
  <c r="O5320" i="1" a="1"/>
  <c r="O5320" i="1" s="1"/>
  <c r="O5321" i="1" a="1"/>
  <c r="O5321" i="1" s="1"/>
  <c r="O5322" i="1" a="1"/>
  <c r="O5322" i="1" s="1"/>
  <c r="O5323" i="1" a="1"/>
  <c r="O5323" i="1" s="1"/>
  <c r="O5324" i="1" a="1"/>
  <c r="O5324" i="1" s="1"/>
  <c r="O5325" i="1" a="1"/>
  <c r="O5325" i="1" s="1"/>
  <c r="O5326" i="1" a="1"/>
  <c r="O5326" i="1" s="1"/>
  <c r="O5327" i="1" a="1"/>
  <c r="O5327" i="1" s="1"/>
  <c r="O5328" i="1" a="1"/>
  <c r="O5328" i="1" s="1"/>
  <c r="O5329" i="1" a="1"/>
  <c r="O5329" i="1" s="1"/>
  <c r="O5330" i="1" a="1"/>
  <c r="O5330" i="1" s="1"/>
  <c r="O5331" i="1" a="1"/>
  <c r="O5331" i="1" s="1"/>
  <c r="O5332" i="1" a="1"/>
  <c r="O5332" i="1" s="1"/>
  <c r="O5333" i="1" a="1"/>
  <c r="O5333" i="1" s="1"/>
  <c r="O5334" i="1" a="1"/>
  <c r="O5334" i="1" s="1"/>
  <c r="O5335" i="1" a="1"/>
  <c r="O5335" i="1" s="1"/>
  <c r="O5336" i="1" a="1"/>
  <c r="O5336" i="1" s="1"/>
  <c r="O5337" i="1" a="1"/>
  <c r="O5337" i="1" s="1"/>
  <c r="O5338" i="1" a="1"/>
  <c r="O5338" i="1" s="1"/>
  <c r="O5339" i="1" a="1"/>
  <c r="O5339" i="1" s="1"/>
  <c r="O5340" i="1" a="1"/>
  <c r="O5340" i="1" s="1"/>
  <c r="O5341" i="1" a="1"/>
  <c r="O5341" i="1" s="1"/>
  <c r="O5342" i="1" a="1"/>
  <c r="O5342" i="1" s="1"/>
  <c r="O5343" i="1" a="1"/>
  <c r="O5343" i="1" s="1"/>
  <c r="O5344" i="1" a="1"/>
  <c r="O5344" i="1" s="1"/>
  <c r="O5345" i="1" a="1"/>
  <c r="O5345" i="1" s="1"/>
  <c r="O5346" i="1" a="1"/>
  <c r="O5346" i="1" s="1"/>
  <c r="O5347" i="1" a="1"/>
  <c r="O5347" i="1" s="1"/>
  <c r="O5348" i="1" a="1"/>
  <c r="O5348" i="1" s="1"/>
  <c r="O5349" i="1" a="1"/>
  <c r="O5349" i="1" s="1"/>
  <c r="O5350" i="1" a="1"/>
  <c r="O5350" i="1" s="1"/>
  <c r="O5351" i="1" a="1"/>
  <c r="O5351" i="1" s="1"/>
  <c r="O5352" i="1" a="1"/>
  <c r="O5352" i="1" s="1"/>
  <c r="O5353" i="1" a="1"/>
  <c r="O5353" i="1" s="1"/>
  <c r="O5354" i="1" a="1"/>
  <c r="O5354" i="1" s="1"/>
  <c r="O5355" i="1" a="1"/>
  <c r="O5355" i="1" s="1"/>
  <c r="O5356" i="1" a="1"/>
  <c r="O5356" i="1" s="1"/>
  <c r="O5357" i="1" a="1"/>
  <c r="O5357" i="1" s="1"/>
  <c r="O5358" i="1" a="1"/>
  <c r="O5358" i="1" s="1"/>
  <c r="O5359" i="1" a="1"/>
  <c r="O5359" i="1" s="1"/>
  <c r="O5360" i="1" a="1"/>
  <c r="O5360" i="1" s="1"/>
  <c r="O5361" i="1" a="1"/>
  <c r="O5361" i="1" s="1"/>
  <c r="O5362" i="1" a="1"/>
  <c r="O5362" i="1" s="1"/>
  <c r="O5363" i="1" a="1"/>
  <c r="O5363" i="1" s="1"/>
  <c r="O5364" i="1" a="1"/>
  <c r="O5364" i="1" s="1"/>
  <c r="O5365" i="1" a="1"/>
  <c r="O5365" i="1" s="1"/>
  <c r="O5366" i="1" a="1"/>
  <c r="O5366" i="1" s="1"/>
  <c r="O5367" i="1" a="1"/>
  <c r="O5367" i="1" s="1"/>
  <c r="O5368" i="1" a="1"/>
  <c r="O5368" i="1" s="1"/>
  <c r="O5369" i="1" a="1"/>
  <c r="O5369" i="1" s="1"/>
  <c r="O5370" i="1" a="1"/>
  <c r="O5370" i="1" s="1"/>
  <c r="O5371" i="1" a="1"/>
  <c r="O5371" i="1" s="1"/>
  <c r="O5372" i="1" a="1"/>
  <c r="O5372" i="1" s="1"/>
  <c r="O5373" i="1" a="1"/>
  <c r="O5373" i="1" s="1"/>
  <c r="O5374" i="1" a="1"/>
  <c r="O5374" i="1" s="1"/>
  <c r="O5375" i="1" a="1"/>
  <c r="O5375" i="1" s="1"/>
  <c r="O5376" i="1" a="1"/>
  <c r="O5376" i="1" s="1"/>
  <c r="O5377" i="1" a="1"/>
  <c r="O5377" i="1" s="1"/>
  <c r="O5378" i="1" a="1"/>
  <c r="O5378" i="1" s="1"/>
  <c r="O5379" i="1" a="1"/>
  <c r="O5379" i="1" s="1"/>
  <c r="O5380" i="1" a="1"/>
  <c r="O5380" i="1" s="1"/>
  <c r="O5381" i="1" a="1"/>
  <c r="O5381" i="1" s="1"/>
  <c r="O5382" i="1" a="1"/>
  <c r="O5382" i="1" s="1"/>
  <c r="O5383" i="1" a="1"/>
  <c r="O5383" i="1" s="1"/>
  <c r="O5384" i="1" a="1"/>
  <c r="O5384" i="1" s="1"/>
  <c r="O5385" i="1" a="1"/>
  <c r="O5385" i="1" s="1"/>
  <c r="O5386" i="1" a="1"/>
  <c r="O5386" i="1" s="1"/>
  <c r="O5387" i="1" a="1"/>
  <c r="O5387" i="1" s="1"/>
  <c r="O5388" i="1" a="1"/>
  <c r="O5388" i="1" s="1"/>
  <c r="O5389" i="1" a="1"/>
  <c r="O5389" i="1" s="1"/>
  <c r="O5390" i="1" a="1"/>
  <c r="O5390" i="1" s="1"/>
  <c r="O5391" i="1" a="1"/>
  <c r="O5391" i="1" s="1"/>
  <c r="O5392" i="1" a="1"/>
  <c r="O5392" i="1" s="1"/>
  <c r="O5393" i="1" a="1"/>
  <c r="O5393" i="1" s="1"/>
  <c r="O5394" i="1" a="1"/>
  <c r="O5394" i="1" s="1"/>
  <c r="O5395" i="1" a="1"/>
  <c r="O5395" i="1" s="1"/>
  <c r="O5396" i="1" a="1"/>
  <c r="O5396" i="1" s="1"/>
  <c r="O5397" i="1" a="1"/>
  <c r="O5397" i="1" s="1"/>
  <c r="O5398" i="1" a="1"/>
  <c r="O5398" i="1" s="1"/>
  <c r="O5399" i="1" a="1"/>
  <c r="O5399" i="1" s="1"/>
  <c r="O5400" i="1" a="1"/>
  <c r="O5400" i="1" s="1"/>
  <c r="O5401" i="1" a="1"/>
  <c r="O5401" i="1" s="1"/>
  <c r="O5402" i="1" a="1"/>
  <c r="O5402" i="1" s="1"/>
  <c r="O5403" i="1" a="1"/>
  <c r="O5403" i="1" s="1"/>
  <c r="O5404" i="1" a="1"/>
  <c r="O5404" i="1" s="1"/>
  <c r="O5405" i="1" a="1"/>
  <c r="O5405" i="1" s="1"/>
  <c r="O5406" i="1" a="1"/>
  <c r="O5406" i="1" s="1"/>
  <c r="O5407" i="1" a="1"/>
  <c r="O5407" i="1" s="1"/>
  <c r="O5408" i="1" a="1"/>
  <c r="O5408" i="1" s="1"/>
  <c r="O5409" i="1" a="1"/>
  <c r="O5409" i="1" s="1"/>
  <c r="O5410" i="1" a="1"/>
  <c r="O5410" i="1" s="1"/>
  <c r="O5411" i="1" a="1"/>
  <c r="O5411" i="1" s="1"/>
  <c r="O5412" i="1" a="1"/>
  <c r="O5412" i="1" s="1"/>
  <c r="O5413" i="1" a="1"/>
  <c r="O5413" i="1" s="1"/>
  <c r="O5414" i="1" a="1"/>
  <c r="O5414" i="1" s="1"/>
  <c r="O5415" i="1" a="1"/>
  <c r="O5415" i="1" s="1"/>
  <c r="O5416" i="1" a="1"/>
  <c r="O5416" i="1" s="1"/>
  <c r="O5417" i="1" a="1"/>
  <c r="O5417" i="1" s="1"/>
  <c r="O5418" i="1" a="1"/>
  <c r="O5418" i="1" s="1"/>
  <c r="O5419" i="1" a="1"/>
  <c r="O5419" i="1" s="1"/>
  <c r="O5420" i="1" a="1"/>
  <c r="O5420" i="1" s="1"/>
  <c r="O5421" i="1" a="1"/>
  <c r="O5421" i="1" s="1"/>
  <c r="O5422" i="1" a="1"/>
  <c r="O5422" i="1" s="1"/>
  <c r="O5423" i="1" a="1"/>
  <c r="O5423" i="1" s="1"/>
  <c r="O5424" i="1" a="1"/>
  <c r="O5424" i="1" s="1"/>
  <c r="O5425" i="1" a="1"/>
  <c r="O5425" i="1" s="1"/>
  <c r="O5426" i="1" a="1"/>
  <c r="O5426" i="1" s="1"/>
  <c r="O5427" i="1" a="1"/>
  <c r="O5427" i="1" s="1"/>
  <c r="O5428" i="1" a="1"/>
  <c r="O5428" i="1" s="1"/>
  <c r="O5429" i="1" a="1"/>
  <c r="O5429" i="1" s="1"/>
  <c r="O5430" i="1" a="1"/>
  <c r="O5430" i="1" s="1"/>
  <c r="O5431" i="1" a="1"/>
  <c r="O5431" i="1" s="1"/>
  <c r="O5432" i="1" a="1"/>
  <c r="O5432" i="1" s="1"/>
  <c r="O5433" i="1" a="1"/>
  <c r="O5433" i="1" s="1"/>
  <c r="O5434" i="1" a="1"/>
  <c r="O5434" i="1" s="1"/>
  <c r="O5435" i="1" a="1"/>
  <c r="O5435" i="1" s="1"/>
  <c r="O5436" i="1" a="1"/>
  <c r="O5436" i="1" s="1"/>
  <c r="O5437" i="1" a="1"/>
  <c r="O5437" i="1" s="1"/>
  <c r="O5438" i="1" a="1"/>
  <c r="O5438" i="1" s="1"/>
  <c r="O5439" i="1" a="1"/>
  <c r="O5439" i="1" s="1"/>
  <c r="O5440" i="1" a="1"/>
  <c r="O5440" i="1" s="1"/>
  <c r="O5441" i="1" a="1"/>
  <c r="O5441" i="1" s="1"/>
  <c r="O5442" i="1" a="1"/>
  <c r="O5442" i="1" s="1"/>
  <c r="O5443" i="1" a="1"/>
  <c r="O5443" i="1" s="1"/>
  <c r="O5444" i="1" a="1"/>
  <c r="O5444" i="1" s="1"/>
  <c r="O5445" i="1" a="1"/>
  <c r="O5445" i="1" s="1"/>
  <c r="O5446" i="1" a="1"/>
  <c r="O5446" i="1" s="1"/>
  <c r="O5447" i="1" a="1"/>
  <c r="O5447" i="1" s="1"/>
  <c r="O5448" i="1" a="1"/>
  <c r="O5448" i="1" s="1"/>
  <c r="O5449" i="1" a="1"/>
  <c r="O5449" i="1" s="1"/>
  <c r="O5450" i="1" a="1"/>
  <c r="O5450" i="1" s="1"/>
  <c r="O5451" i="1" a="1"/>
  <c r="O5451" i="1" s="1"/>
  <c r="O5452" i="1" a="1"/>
  <c r="O5452" i="1" s="1"/>
  <c r="O5453" i="1" a="1"/>
  <c r="O5453" i="1" s="1"/>
  <c r="O5454" i="1" a="1"/>
  <c r="O5454" i="1" s="1"/>
  <c r="O5455" i="1" a="1"/>
  <c r="O5455" i="1" s="1"/>
  <c r="O5456" i="1" a="1"/>
  <c r="O5456" i="1" s="1"/>
  <c r="O5457" i="1" a="1"/>
  <c r="O5457" i="1" s="1"/>
  <c r="O5458" i="1" a="1"/>
  <c r="O5458" i="1" s="1"/>
  <c r="O5459" i="1" a="1"/>
  <c r="O5459" i="1" s="1"/>
  <c r="O5460" i="1" a="1"/>
  <c r="O5460" i="1" s="1"/>
  <c r="O5461" i="1" a="1"/>
  <c r="O5461" i="1" s="1"/>
  <c r="O5462" i="1" a="1"/>
  <c r="O5462" i="1" s="1"/>
  <c r="O5463" i="1" a="1"/>
  <c r="O5463" i="1" s="1"/>
  <c r="O5464" i="1" a="1"/>
  <c r="O5464" i="1" s="1"/>
  <c r="O5465" i="1" a="1"/>
  <c r="O5465" i="1" s="1"/>
  <c r="O5466" i="1" a="1"/>
  <c r="O5466" i="1" s="1"/>
  <c r="O5467" i="1" a="1"/>
  <c r="O5467" i="1" s="1"/>
  <c r="O5468" i="1" a="1"/>
  <c r="O5468" i="1" s="1"/>
  <c r="O5469" i="1" a="1"/>
  <c r="O5469" i="1" s="1"/>
  <c r="O5470" i="1" a="1"/>
  <c r="O5470" i="1" s="1"/>
  <c r="O5471" i="1" a="1"/>
  <c r="O5471" i="1" s="1"/>
  <c r="O5472" i="1" a="1"/>
  <c r="O5472" i="1" s="1"/>
  <c r="O5473" i="1" a="1"/>
  <c r="O5473" i="1" s="1"/>
  <c r="O5474" i="1" a="1"/>
  <c r="O5474" i="1" s="1"/>
  <c r="O5475" i="1" a="1"/>
  <c r="O5475" i="1" s="1"/>
  <c r="O5476" i="1" a="1"/>
  <c r="O5476" i="1" s="1"/>
  <c r="O5477" i="1" a="1"/>
  <c r="O5477" i="1" s="1"/>
  <c r="O5478" i="1" a="1"/>
  <c r="O5478" i="1" s="1"/>
  <c r="O5479" i="1" a="1"/>
  <c r="O5479" i="1" s="1"/>
  <c r="O5480" i="1" a="1"/>
  <c r="O5480" i="1" s="1"/>
  <c r="O5481" i="1" a="1"/>
  <c r="O5481" i="1" s="1"/>
  <c r="O5482" i="1" a="1"/>
  <c r="O5482" i="1" s="1"/>
  <c r="O5483" i="1" a="1"/>
  <c r="O5483" i="1" s="1"/>
  <c r="O5484" i="1" a="1"/>
  <c r="O5484" i="1" s="1"/>
  <c r="O5485" i="1" a="1"/>
  <c r="O5485" i="1" s="1"/>
  <c r="O5486" i="1" a="1"/>
  <c r="O5486" i="1" s="1"/>
  <c r="O5487" i="1" a="1"/>
  <c r="O5487" i="1" s="1"/>
  <c r="O5488" i="1" a="1"/>
  <c r="O5488" i="1" s="1"/>
  <c r="O5489" i="1" a="1"/>
  <c r="O5489" i="1" s="1"/>
  <c r="O5490" i="1" a="1"/>
  <c r="O5490" i="1" s="1"/>
  <c r="O5491" i="1" a="1"/>
  <c r="O5491" i="1" s="1"/>
  <c r="O5492" i="1" a="1"/>
  <c r="O5492" i="1" s="1"/>
  <c r="O5493" i="1" a="1"/>
  <c r="O5493" i="1" s="1"/>
  <c r="O5494" i="1" a="1"/>
  <c r="O5494" i="1" s="1"/>
  <c r="O5495" i="1" a="1"/>
  <c r="O5495" i="1" s="1"/>
  <c r="O5496" i="1" a="1"/>
  <c r="O5496" i="1" s="1"/>
  <c r="O5497" i="1" a="1"/>
  <c r="O5497" i="1" s="1"/>
  <c r="O5498" i="1" a="1"/>
  <c r="O5498" i="1" s="1"/>
  <c r="O5499" i="1" a="1"/>
  <c r="O5499" i="1" s="1"/>
  <c r="O5500" i="1" a="1"/>
  <c r="O5500" i="1" s="1"/>
  <c r="O5501" i="1" a="1"/>
  <c r="O5501" i="1" s="1"/>
  <c r="O5502" i="1" a="1"/>
  <c r="O5502" i="1" s="1"/>
  <c r="O5503" i="1" a="1"/>
  <c r="O5503" i="1" s="1"/>
  <c r="O5504" i="1" a="1"/>
  <c r="O5504" i="1" s="1"/>
  <c r="O5505" i="1" a="1"/>
  <c r="O5505" i="1" s="1"/>
  <c r="O5506" i="1" a="1"/>
  <c r="O5506" i="1" s="1"/>
  <c r="O5507" i="1" a="1"/>
  <c r="O5507" i="1" s="1"/>
  <c r="O5508" i="1" a="1"/>
  <c r="O5508" i="1" s="1"/>
  <c r="O5509" i="1" a="1"/>
  <c r="O5509" i="1" s="1"/>
  <c r="O5510" i="1" a="1"/>
  <c r="O5510" i="1" s="1"/>
  <c r="O5511" i="1" a="1"/>
  <c r="O5511" i="1" s="1"/>
  <c r="O5512" i="1" a="1"/>
  <c r="O5512" i="1" s="1"/>
  <c r="O5513" i="1" a="1"/>
  <c r="O5513" i="1" s="1"/>
  <c r="O5514" i="1" a="1"/>
  <c r="O5514" i="1" s="1"/>
  <c r="O5515" i="1" a="1"/>
  <c r="O5515" i="1" s="1"/>
  <c r="O5516" i="1" a="1"/>
  <c r="O5516" i="1" s="1"/>
  <c r="O5517" i="1" a="1"/>
  <c r="O5517" i="1" s="1"/>
  <c r="O5518" i="1" a="1"/>
  <c r="O5518" i="1" s="1"/>
  <c r="O5519" i="1" a="1"/>
  <c r="O5519" i="1" s="1"/>
  <c r="O5520" i="1" a="1"/>
  <c r="O5520" i="1" s="1"/>
  <c r="O5521" i="1" a="1"/>
  <c r="O5521" i="1" s="1"/>
  <c r="O5522" i="1" a="1"/>
  <c r="O5522" i="1" s="1"/>
  <c r="O5523" i="1" a="1"/>
  <c r="O5523" i="1" s="1"/>
  <c r="O5524" i="1" a="1"/>
  <c r="O5524" i="1" s="1"/>
  <c r="O5525" i="1" a="1"/>
  <c r="O5525" i="1" s="1"/>
  <c r="O5526" i="1" a="1"/>
  <c r="O5526" i="1" s="1"/>
  <c r="O5527" i="1" a="1"/>
  <c r="O5527" i="1" s="1"/>
  <c r="O5528" i="1" a="1"/>
  <c r="O5528" i="1" s="1"/>
  <c r="O5529" i="1" a="1"/>
  <c r="O5529" i="1" s="1"/>
  <c r="O5530" i="1" a="1"/>
  <c r="O5530" i="1" s="1"/>
  <c r="O5531" i="1" a="1"/>
  <c r="O5531" i="1" s="1"/>
  <c r="O5532" i="1" a="1"/>
  <c r="O5532" i="1" s="1"/>
  <c r="O5533" i="1" a="1"/>
  <c r="O5533" i="1" s="1"/>
  <c r="O5534" i="1" a="1"/>
  <c r="O5534" i="1" s="1"/>
  <c r="O5535" i="1" a="1"/>
  <c r="O5535" i="1" s="1"/>
  <c r="O5536" i="1" a="1"/>
  <c r="O5536" i="1" s="1"/>
  <c r="O5537" i="1" a="1"/>
  <c r="O5537" i="1" s="1"/>
  <c r="O5538" i="1" a="1"/>
  <c r="O5538" i="1" s="1"/>
  <c r="O5539" i="1" a="1"/>
  <c r="O5539" i="1" s="1"/>
  <c r="O5540" i="1" a="1"/>
  <c r="O5540" i="1" s="1"/>
  <c r="O5541" i="1" a="1"/>
  <c r="O5541" i="1" s="1"/>
  <c r="O5542" i="1" a="1"/>
  <c r="O5542" i="1" s="1"/>
  <c r="O5543" i="1" a="1"/>
  <c r="O5543" i="1" s="1"/>
  <c r="O5544" i="1" a="1"/>
  <c r="O5544" i="1" s="1"/>
  <c r="O5545" i="1" a="1"/>
  <c r="O5545" i="1" s="1"/>
  <c r="O5546" i="1" a="1"/>
  <c r="O5546" i="1" s="1"/>
  <c r="O5547" i="1" a="1"/>
  <c r="O5547" i="1" s="1"/>
  <c r="O5548" i="1" a="1"/>
  <c r="O5548" i="1" s="1"/>
  <c r="O5549" i="1" a="1"/>
  <c r="O5549" i="1" s="1"/>
  <c r="O5550" i="1" a="1"/>
  <c r="O5550" i="1" s="1"/>
  <c r="O5551" i="1" a="1"/>
  <c r="O5551" i="1" s="1"/>
  <c r="O5552" i="1" a="1"/>
  <c r="O5552" i="1" s="1"/>
  <c r="O5553" i="1" a="1"/>
  <c r="O5553" i="1" s="1"/>
  <c r="O5554" i="1" a="1"/>
  <c r="O5554" i="1" s="1"/>
  <c r="O5555" i="1" a="1"/>
  <c r="O5555" i="1" s="1"/>
  <c r="O5556" i="1" a="1"/>
  <c r="O5556" i="1" s="1"/>
  <c r="O5557" i="1" a="1"/>
  <c r="O5557" i="1" s="1"/>
  <c r="O5558" i="1" a="1"/>
  <c r="O5558" i="1" s="1"/>
  <c r="O5559" i="1" a="1"/>
  <c r="O5559" i="1" s="1"/>
  <c r="O5560" i="1" a="1"/>
  <c r="O5560" i="1" s="1"/>
  <c r="O5561" i="1" a="1"/>
  <c r="O5561" i="1" s="1"/>
  <c r="O5562" i="1" a="1"/>
  <c r="O5562" i="1" s="1"/>
  <c r="O5563" i="1" a="1"/>
  <c r="O5563" i="1" s="1"/>
  <c r="O5564" i="1" a="1"/>
  <c r="O5564" i="1" s="1"/>
  <c r="O5565" i="1" a="1"/>
  <c r="O5565" i="1" s="1"/>
  <c r="O5566" i="1" a="1"/>
  <c r="O5566" i="1" s="1"/>
  <c r="O5567" i="1" a="1"/>
  <c r="O5567" i="1" s="1"/>
  <c r="O5568" i="1" a="1"/>
  <c r="O5568" i="1" s="1"/>
  <c r="O5569" i="1" a="1"/>
  <c r="O5569" i="1" s="1"/>
  <c r="O5570" i="1" a="1"/>
  <c r="O5570" i="1" s="1"/>
  <c r="O5571" i="1" a="1"/>
  <c r="O5571" i="1" s="1"/>
  <c r="O5572" i="1" a="1"/>
  <c r="O5572" i="1" s="1"/>
  <c r="O5573" i="1" a="1"/>
  <c r="O5573" i="1" s="1"/>
  <c r="O5574" i="1" a="1"/>
  <c r="O5574" i="1" s="1"/>
  <c r="O5575" i="1" a="1"/>
  <c r="O5575" i="1" s="1"/>
  <c r="O5576" i="1" a="1"/>
  <c r="O5576" i="1" s="1"/>
  <c r="O5577" i="1" a="1"/>
  <c r="O5577" i="1" s="1"/>
  <c r="O5578" i="1" a="1"/>
  <c r="O5578" i="1" s="1"/>
  <c r="O5579" i="1" a="1"/>
  <c r="O5579" i="1" s="1"/>
  <c r="O5580" i="1" a="1"/>
  <c r="O5580" i="1" s="1"/>
  <c r="O5581" i="1" a="1"/>
  <c r="O5581" i="1" s="1"/>
  <c r="O5582" i="1" a="1"/>
  <c r="O5582" i="1" s="1"/>
  <c r="O5583" i="1" a="1"/>
  <c r="O5583" i="1" s="1"/>
  <c r="O5584" i="1" a="1"/>
  <c r="O5584" i="1" s="1"/>
  <c r="O5585" i="1" a="1"/>
  <c r="O5585" i="1" s="1"/>
  <c r="O5586" i="1" a="1"/>
  <c r="O5586" i="1" s="1"/>
  <c r="O5587" i="1" a="1"/>
  <c r="O5587" i="1" s="1"/>
  <c r="O5588" i="1" a="1"/>
  <c r="O5588" i="1" s="1"/>
  <c r="O5589" i="1" a="1"/>
  <c r="O5589" i="1" s="1"/>
  <c r="O5590" i="1" a="1"/>
  <c r="O5590" i="1" s="1"/>
  <c r="O5591" i="1" a="1"/>
  <c r="O5591" i="1" s="1"/>
  <c r="O5592" i="1" a="1"/>
  <c r="O5592" i="1" s="1"/>
  <c r="O5593" i="1" a="1"/>
  <c r="O5593" i="1" s="1"/>
  <c r="O5594" i="1" a="1"/>
  <c r="O5594" i="1" s="1"/>
  <c r="O5595" i="1" a="1"/>
  <c r="O5595" i="1" s="1"/>
  <c r="O5596" i="1" a="1"/>
  <c r="O5596" i="1" s="1"/>
  <c r="O5597" i="1" a="1"/>
  <c r="O5597" i="1" s="1"/>
  <c r="O5598" i="1" a="1"/>
  <c r="O5598" i="1" s="1"/>
  <c r="O5599" i="1" a="1"/>
  <c r="O5599" i="1" s="1"/>
  <c r="O5600" i="1" a="1"/>
  <c r="O5600" i="1" s="1"/>
  <c r="O5601" i="1" a="1"/>
  <c r="O5601" i="1" s="1"/>
  <c r="O5602" i="1" a="1"/>
  <c r="O5602" i="1" s="1"/>
  <c r="O5603" i="1" a="1"/>
  <c r="O5603" i="1" s="1"/>
  <c r="O5604" i="1" a="1"/>
  <c r="O5604" i="1" s="1"/>
  <c r="O5605" i="1" a="1"/>
  <c r="O5605" i="1" s="1"/>
  <c r="O5606" i="1" a="1"/>
  <c r="O5606" i="1" s="1"/>
  <c r="O5607" i="1" a="1"/>
  <c r="O5607" i="1" s="1"/>
  <c r="O5608" i="1" a="1"/>
  <c r="O5608" i="1" s="1"/>
  <c r="O5609" i="1" a="1"/>
  <c r="O5609" i="1" s="1"/>
  <c r="O5610" i="1" a="1"/>
  <c r="O5610" i="1" s="1"/>
  <c r="O5611" i="1" a="1"/>
  <c r="O5611" i="1" s="1"/>
  <c r="O5612" i="1" a="1"/>
  <c r="O5612" i="1" s="1"/>
  <c r="O5613" i="1" a="1"/>
  <c r="O5613" i="1" s="1"/>
  <c r="O5614" i="1" a="1"/>
  <c r="O5614" i="1" s="1"/>
  <c r="O5615" i="1" a="1"/>
  <c r="O5615" i="1" s="1"/>
  <c r="O5616" i="1" a="1"/>
  <c r="O5616" i="1" s="1"/>
  <c r="O5617" i="1" a="1"/>
  <c r="O5617" i="1" s="1"/>
  <c r="O5618" i="1" a="1"/>
  <c r="O5618" i="1" s="1"/>
  <c r="O5619" i="1" a="1"/>
  <c r="O5619" i="1" s="1"/>
  <c r="O5620" i="1" a="1"/>
  <c r="O5620" i="1" s="1"/>
  <c r="O5621" i="1" a="1"/>
  <c r="O5621" i="1" s="1"/>
  <c r="O5622" i="1" a="1"/>
  <c r="O5622" i="1" s="1"/>
  <c r="O5623" i="1" a="1"/>
  <c r="O5623" i="1" s="1"/>
  <c r="O5624" i="1" a="1"/>
  <c r="O5624" i="1" s="1"/>
  <c r="O5625" i="1" a="1"/>
  <c r="O5625" i="1" s="1"/>
  <c r="O5626" i="1" a="1"/>
  <c r="O5626" i="1" s="1"/>
  <c r="O5627" i="1" a="1"/>
  <c r="O5627" i="1" s="1"/>
  <c r="O5628" i="1" a="1"/>
  <c r="O5628" i="1" s="1"/>
  <c r="O5629" i="1" a="1"/>
  <c r="O5629" i="1" s="1"/>
  <c r="O5630" i="1" a="1"/>
  <c r="O5630" i="1" s="1"/>
  <c r="O5631" i="1" a="1"/>
  <c r="O5631" i="1" s="1"/>
  <c r="O5632" i="1" a="1"/>
  <c r="O5632" i="1" s="1"/>
  <c r="O5633" i="1" a="1"/>
  <c r="O5633" i="1" s="1"/>
  <c r="O5634" i="1" a="1"/>
  <c r="O5634" i="1" s="1"/>
  <c r="O5635" i="1" a="1"/>
  <c r="O5635" i="1" s="1"/>
  <c r="O5636" i="1" a="1"/>
  <c r="O5636" i="1" s="1"/>
  <c r="O5637" i="1" a="1"/>
  <c r="O5637" i="1" s="1"/>
  <c r="O5638" i="1" a="1"/>
  <c r="O5638" i="1" s="1"/>
  <c r="O5639" i="1" a="1"/>
  <c r="O5639" i="1" s="1"/>
  <c r="O5640" i="1" a="1"/>
  <c r="O5640" i="1" s="1"/>
  <c r="O5641" i="1" a="1"/>
  <c r="O5641" i="1" s="1"/>
  <c r="O5642" i="1" a="1"/>
  <c r="O5642" i="1" s="1"/>
  <c r="O5643" i="1" a="1"/>
  <c r="O5643" i="1" s="1"/>
  <c r="O5644" i="1" a="1"/>
  <c r="O5644" i="1" s="1"/>
  <c r="O5645" i="1" a="1"/>
  <c r="O5645" i="1" s="1"/>
  <c r="O5646" i="1" a="1"/>
  <c r="O5646" i="1" s="1"/>
  <c r="O5647" i="1" a="1"/>
  <c r="O5647" i="1" s="1"/>
  <c r="O5648" i="1" a="1"/>
  <c r="O5648" i="1" s="1"/>
  <c r="O5649" i="1" a="1"/>
  <c r="O5649" i="1" s="1"/>
  <c r="O5650" i="1" a="1"/>
  <c r="O5650" i="1" s="1"/>
  <c r="O5651" i="1" a="1"/>
  <c r="O5651" i="1" s="1"/>
  <c r="O5652" i="1" a="1"/>
  <c r="O5652" i="1" s="1"/>
  <c r="O5653" i="1" a="1"/>
  <c r="O5653" i="1" s="1"/>
  <c r="O5654" i="1" a="1"/>
  <c r="O5654" i="1" s="1"/>
  <c r="O5655" i="1" a="1"/>
  <c r="O5655" i="1" s="1"/>
  <c r="O5656" i="1" a="1"/>
  <c r="O5656" i="1" s="1"/>
  <c r="O5657" i="1" a="1"/>
  <c r="O5657" i="1" s="1"/>
  <c r="O5658" i="1" a="1"/>
  <c r="O5658" i="1" s="1"/>
  <c r="O5659" i="1" a="1"/>
  <c r="O5659" i="1" s="1"/>
  <c r="O5660" i="1" a="1"/>
  <c r="O5660" i="1" s="1"/>
  <c r="O5661" i="1" a="1"/>
  <c r="O5661" i="1" s="1"/>
  <c r="O5662" i="1" a="1"/>
  <c r="O5662" i="1" s="1"/>
  <c r="O5663" i="1" a="1"/>
  <c r="O5663" i="1" s="1"/>
  <c r="O5664" i="1" a="1"/>
  <c r="O5664" i="1" s="1"/>
  <c r="O5665" i="1" a="1"/>
  <c r="O5665" i="1" s="1"/>
  <c r="O5666" i="1" a="1"/>
  <c r="O5666" i="1" s="1"/>
  <c r="O5667" i="1" a="1"/>
  <c r="O5667" i="1" s="1"/>
  <c r="O5668" i="1" a="1"/>
  <c r="O5668" i="1" s="1"/>
  <c r="O5669" i="1" a="1"/>
  <c r="O5669" i="1" s="1"/>
  <c r="O5670" i="1" a="1"/>
  <c r="O5670" i="1" s="1"/>
  <c r="O5671" i="1" a="1"/>
  <c r="O5671" i="1" s="1"/>
  <c r="O5672" i="1" a="1"/>
  <c r="O5672" i="1" s="1"/>
  <c r="O5673" i="1" a="1"/>
  <c r="O5673" i="1" s="1"/>
  <c r="O5674" i="1" a="1"/>
  <c r="O5674" i="1" s="1"/>
  <c r="O5675" i="1" a="1"/>
  <c r="O5675" i="1" s="1"/>
  <c r="O5676" i="1" a="1"/>
  <c r="O5676" i="1" s="1"/>
  <c r="O5677" i="1" a="1"/>
  <c r="O5677" i="1" s="1"/>
  <c r="O5678" i="1" a="1"/>
  <c r="O5678" i="1" s="1"/>
  <c r="O5679" i="1" a="1"/>
  <c r="O5679" i="1" s="1"/>
  <c r="O5680" i="1" a="1"/>
  <c r="O5680" i="1" s="1"/>
  <c r="O5681" i="1" a="1"/>
  <c r="O5681" i="1" s="1"/>
  <c r="O5682" i="1" a="1"/>
  <c r="O5682" i="1" s="1"/>
  <c r="O5683" i="1" a="1"/>
  <c r="O5683" i="1" s="1"/>
  <c r="O5684" i="1" a="1"/>
  <c r="O5684" i="1" s="1"/>
  <c r="O5685" i="1" a="1"/>
  <c r="O5685" i="1" s="1"/>
  <c r="O5686" i="1" a="1"/>
  <c r="O5686" i="1" s="1"/>
  <c r="O5687" i="1" a="1"/>
  <c r="O5687" i="1" s="1"/>
  <c r="O5688" i="1" a="1"/>
  <c r="O5688" i="1" s="1"/>
  <c r="O5689" i="1" a="1"/>
  <c r="O5689" i="1" s="1"/>
  <c r="O5690" i="1" a="1"/>
  <c r="O5690" i="1" s="1"/>
  <c r="O5691" i="1" a="1"/>
  <c r="O5691" i="1" s="1"/>
  <c r="O5692" i="1" a="1"/>
  <c r="O5692" i="1" s="1"/>
  <c r="O5693" i="1" a="1"/>
  <c r="O5693" i="1" s="1"/>
  <c r="O5694" i="1" a="1"/>
  <c r="O5694" i="1" s="1"/>
  <c r="O5695" i="1" a="1"/>
  <c r="O5695" i="1" s="1"/>
  <c r="O5696" i="1" a="1"/>
  <c r="O5696" i="1" s="1"/>
  <c r="O5697" i="1" a="1"/>
  <c r="O5697" i="1" s="1"/>
  <c r="O5698" i="1" a="1"/>
  <c r="O5698" i="1" s="1"/>
  <c r="O5699" i="1" a="1"/>
  <c r="O5699" i="1" s="1"/>
  <c r="O5700" i="1" a="1"/>
  <c r="O5700" i="1" s="1"/>
  <c r="O5701" i="1" a="1"/>
  <c r="O5701" i="1" s="1"/>
  <c r="O5702" i="1" a="1"/>
  <c r="O5702" i="1" s="1"/>
  <c r="O5703" i="1" a="1"/>
  <c r="O5703" i="1" s="1"/>
  <c r="O5704" i="1" a="1"/>
  <c r="O5704" i="1" s="1"/>
  <c r="O5705" i="1" a="1"/>
  <c r="O5705" i="1" s="1"/>
  <c r="O5706" i="1" a="1"/>
  <c r="O5706" i="1" s="1"/>
  <c r="O5707" i="1" a="1"/>
  <c r="O5707" i="1" s="1"/>
  <c r="O5708" i="1" a="1"/>
  <c r="O5708" i="1" s="1"/>
  <c r="O5709" i="1" a="1"/>
  <c r="O5709" i="1" s="1"/>
  <c r="O5710" i="1" a="1"/>
  <c r="O5710" i="1" s="1"/>
  <c r="O5711" i="1" a="1"/>
  <c r="O5711" i="1" s="1"/>
  <c r="O5712" i="1" a="1"/>
  <c r="O5712" i="1" s="1"/>
  <c r="O5713" i="1" a="1"/>
  <c r="O5713" i="1" s="1"/>
  <c r="O5714" i="1" a="1"/>
  <c r="O5714" i="1" s="1"/>
  <c r="O5715" i="1" a="1"/>
  <c r="O5715" i="1" s="1"/>
  <c r="O5716" i="1" a="1"/>
  <c r="O5716" i="1" s="1"/>
  <c r="O5717" i="1" a="1"/>
  <c r="O5717" i="1" s="1"/>
  <c r="O5718" i="1" a="1"/>
  <c r="O5718" i="1" s="1"/>
  <c r="O5719" i="1" a="1"/>
  <c r="O5719" i="1" s="1"/>
  <c r="O5720" i="1" a="1"/>
  <c r="O5720" i="1" s="1"/>
  <c r="O5721" i="1" a="1"/>
  <c r="O5721" i="1" s="1"/>
  <c r="O5722" i="1" a="1"/>
  <c r="O5722" i="1" s="1"/>
  <c r="O5723" i="1" a="1"/>
  <c r="O5723" i="1" s="1"/>
  <c r="O5724" i="1" a="1"/>
  <c r="O5724" i="1" s="1"/>
  <c r="O5725" i="1" a="1"/>
  <c r="O5725" i="1" s="1"/>
  <c r="O5726" i="1" a="1"/>
  <c r="O5726" i="1" s="1"/>
  <c r="O5727" i="1" a="1"/>
  <c r="O5727" i="1" s="1"/>
  <c r="O5728" i="1" a="1"/>
  <c r="O5728" i="1" s="1"/>
  <c r="O5729" i="1" a="1"/>
  <c r="O5729" i="1" s="1"/>
  <c r="O5730" i="1" a="1"/>
  <c r="O5730" i="1" s="1"/>
  <c r="O5731" i="1" a="1"/>
  <c r="O5731" i="1" s="1"/>
  <c r="O5732" i="1" a="1"/>
  <c r="O5732" i="1" s="1"/>
  <c r="O5733" i="1" a="1"/>
  <c r="O5733" i="1" s="1"/>
  <c r="O5734" i="1" a="1"/>
  <c r="O5734" i="1" s="1"/>
  <c r="O5735" i="1" a="1"/>
  <c r="O5735" i="1" s="1"/>
  <c r="O5736" i="1" a="1"/>
  <c r="O5736" i="1" s="1"/>
  <c r="O5737" i="1" a="1"/>
  <c r="O5737" i="1" s="1"/>
  <c r="O5738" i="1" a="1"/>
  <c r="O5738" i="1" s="1"/>
  <c r="O5739" i="1" a="1"/>
  <c r="O5739" i="1" s="1"/>
  <c r="O5740" i="1" a="1"/>
  <c r="O5740" i="1" s="1"/>
  <c r="O5741" i="1" a="1"/>
  <c r="O5741" i="1" s="1"/>
  <c r="O5742" i="1" a="1"/>
  <c r="O5742" i="1" s="1"/>
  <c r="O5743" i="1" a="1"/>
  <c r="O5743" i="1" s="1"/>
  <c r="O5744" i="1" a="1"/>
  <c r="O5744" i="1" s="1"/>
  <c r="O5745" i="1" a="1"/>
  <c r="O5745" i="1" s="1"/>
  <c r="O5746" i="1" a="1"/>
  <c r="O5746" i="1" s="1"/>
  <c r="O5747" i="1" a="1"/>
  <c r="O5747" i="1" s="1"/>
  <c r="O5748" i="1" a="1"/>
  <c r="O5748" i="1" s="1"/>
  <c r="O5749" i="1" a="1"/>
  <c r="O5749" i="1" s="1"/>
  <c r="O5750" i="1" a="1"/>
  <c r="O5750" i="1" s="1"/>
  <c r="O5751" i="1" a="1"/>
  <c r="O5751" i="1" s="1"/>
  <c r="O5752" i="1" a="1"/>
  <c r="O5752" i="1" s="1"/>
  <c r="O5753" i="1" a="1"/>
  <c r="O5753" i="1" s="1"/>
  <c r="O5754" i="1" a="1"/>
  <c r="O5754" i="1" s="1"/>
  <c r="O5755" i="1" a="1"/>
  <c r="O5755" i="1" s="1"/>
  <c r="O5756" i="1" a="1"/>
  <c r="O5756" i="1" s="1"/>
  <c r="O5757" i="1" a="1"/>
  <c r="O5757" i="1" s="1"/>
  <c r="O5758" i="1" a="1"/>
  <c r="O5758" i="1" s="1"/>
  <c r="O5759" i="1" a="1"/>
  <c r="O5759" i="1" s="1"/>
  <c r="O5760" i="1" a="1"/>
  <c r="O5760" i="1" s="1"/>
  <c r="O5761" i="1" a="1"/>
  <c r="O5761" i="1" s="1"/>
  <c r="O5762" i="1" a="1"/>
  <c r="O5762" i="1" s="1"/>
  <c r="O5763" i="1" a="1"/>
  <c r="O5763" i="1" s="1"/>
  <c r="O5764" i="1" a="1"/>
  <c r="O5764" i="1" s="1"/>
  <c r="O5765" i="1" a="1"/>
  <c r="O5765" i="1" s="1"/>
  <c r="O5766" i="1" a="1"/>
  <c r="O5766" i="1" s="1"/>
  <c r="O5767" i="1" a="1"/>
  <c r="O5767" i="1" s="1"/>
  <c r="O5768" i="1" a="1"/>
  <c r="O5768" i="1" s="1"/>
  <c r="O5769" i="1" a="1"/>
  <c r="O5769" i="1" s="1"/>
  <c r="O5770" i="1" a="1"/>
  <c r="O5770" i="1" s="1"/>
  <c r="O5771" i="1" a="1"/>
  <c r="O5771" i="1" s="1"/>
  <c r="O5772" i="1" a="1"/>
  <c r="O5772" i="1" s="1"/>
  <c r="O5773" i="1" a="1"/>
  <c r="O5773" i="1" s="1"/>
  <c r="O5774" i="1" a="1"/>
  <c r="O5774" i="1" s="1"/>
  <c r="O5775" i="1" a="1"/>
  <c r="O5775" i="1" s="1"/>
  <c r="O5776" i="1" a="1"/>
  <c r="O5776" i="1" s="1"/>
  <c r="O5777" i="1" a="1"/>
  <c r="O5777" i="1" s="1"/>
  <c r="O5778" i="1" a="1"/>
  <c r="O5778" i="1" s="1"/>
  <c r="O5779" i="1" a="1"/>
  <c r="O5779" i="1" s="1"/>
  <c r="O5780" i="1" a="1"/>
  <c r="O5780" i="1" s="1"/>
  <c r="O5781" i="1" a="1"/>
  <c r="O5781" i="1" s="1"/>
  <c r="O5782" i="1" a="1"/>
  <c r="O5782" i="1" s="1"/>
  <c r="O5783" i="1" a="1"/>
  <c r="O5783" i="1" s="1"/>
  <c r="O5784" i="1" a="1"/>
  <c r="O5784" i="1" s="1"/>
  <c r="O5785" i="1" a="1"/>
  <c r="O5785" i="1" s="1"/>
  <c r="O5786" i="1" a="1"/>
  <c r="O5786" i="1" s="1"/>
  <c r="O5787" i="1" a="1"/>
  <c r="O5787" i="1" s="1"/>
  <c r="O5788" i="1" a="1"/>
  <c r="O5788" i="1" s="1"/>
  <c r="O5789" i="1" a="1"/>
  <c r="O5789" i="1" s="1"/>
  <c r="O5790" i="1" a="1"/>
  <c r="O5790" i="1" s="1"/>
  <c r="O5791" i="1" a="1"/>
  <c r="O5791" i="1" s="1"/>
  <c r="O5792" i="1" a="1"/>
  <c r="O5792" i="1" s="1"/>
  <c r="O5793" i="1" a="1"/>
  <c r="O5793" i="1" s="1"/>
  <c r="O5794" i="1" a="1"/>
  <c r="O5794" i="1" s="1"/>
  <c r="O5795" i="1" a="1"/>
  <c r="O5795" i="1" s="1"/>
  <c r="O5796" i="1" a="1"/>
  <c r="O5796" i="1" s="1"/>
  <c r="O5797" i="1" a="1"/>
  <c r="O5797" i="1" s="1"/>
  <c r="O5798" i="1" a="1"/>
  <c r="O5798" i="1" s="1"/>
  <c r="O5799" i="1" a="1"/>
  <c r="O5799" i="1" s="1"/>
  <c r="O5800" i="1" a="1"/>
  <c r="O5800" i="1" s="1"/>
  <c r="O5801" i="1" a="1"/>
  <c r="O5801" i="1" s="1"/>
  <c r="O5802" i="1" a="1"/>
  <c r="O5802" i="1" s="1"/>
  <c r="O5803" i="1" a="1"/>
  <c r="O5803" i="1" s="1"/>
  <c r="O5804" i="1" a="1"/>
  <c r="O5804" i="1" s="1"/>
  <c r="O5805" i="1" a="1"/>
  <c r="O5805" i="1" s="1"/>
  <c r="O5806" i="1" a="1"/>
  <c r="O5806" i="1" s="1"/>
  <c r="O5807" i="1" a="1"/>
  <c r="O5807" i="1" s="1"/>
  <c r="O5808" i="1" a="1"/>
  <c r="O5808" i="1" s="1"/>
  <c r="O5809" i="1" a="1"/>
  <c r="O5809" i="1" s="1"/>
  <c r="O5810" i="1" a="1"/>
  <c r="O5810" i="1" s="1"/>
  <c r="O5811" i="1" a="1"/>
  <c r="O5811" i="1" s="1"/>
  <c r="O5812" i="1" a="1"/>
  <c r="O5812" i="1" s="1"/>
  <c r="O5813" i="1" a="1"/>
  <c r="O5813" i="1" s="1"/>
  <c r="O5814" i="1" a="1"/>
  <c r="O5814" i="1" s="1"/>
  <c r="O5815" i="1" a="1"/>
  <c r="O5815" i="1" s="1"/>
  <c r="O5816" i="1" a="1"/>
  <c r="O5816" i="1" s="1"/>
  <c r="O5817" i="1" a="1"/>
  <c r="O5817" i="1" s="1"/>
  <c r="O5818" i="1" a="1"/>
  <c r="O5818" i="1" s="1"/>
  <c r="O5819" i="1" a="1"/>
  <c r="O5819" i="1" s="1"/>
  <c r="O5820" i="1" a="1"/>
  <c r="O5820" i="1" s="1"/>
  <c r="O5821" i="1" a="1"/>
  <c r="O5821" i="1" s="1"/>
  <c r="O5822" i="1" a="1"/>
  <c r="O5822" i="1" s="1"/>
  <c r="O5823" i="1" a="1"/>
  <c r="O5823" i="1" s="1"/>
  <c r="O5824" i="1" a="1"/>
  <c r="O5824" i="1" s="1"/>
  <c r="O5825" i="1" a="1"/>
  <c r="O5825" i="1" s="1"/>
  <c r="O5826" i="1" a="1"/>
  <c r="O5826" i="1" s="1"/>
  <c r="O5827" i="1" a="1"/>
  <c r="O5827" i="1" s="1"/>
  <c r="O5828" i="1" a="1"/>
  <c r="O5828" i="1" s="1"/>
  <c r="O5829" i="1" a="1"/>
  <c r="O5829" i="1" s="1"/>
  <c r="O5830" i="1" a="1"/>
  <c r="O5830" i="1" s="1"/>
  <c r="O5831" i="1" a="1"/>
  <c r="O5831" i="1" s="1"/>
  <c r="O5832" i="1" a="1"/>
  <c r="O5832" i="1" s="1"/>
  <c r="O5833" i="1" a="1"/>
  <c r="O5833" i="1" s="1"/>
  <c r="O5834" i="1" a="1"/>
  <c r="O5834" i="1" s="1"/>
  <c r="O5835" i="1" a="1"/>
  <c r="O5835" i="1" s="1"/>
  <c r="O5836" i="1" a="1"/>
  <c r="O5836" i="1" s="1"/>
  <c r="O5837" i="1" a="1"/>
  <c r="O5837" i="1" s="1"/>
  <c r="O5838" i="1" a="1"/>
  <c r="O5838" i="1" s="1"/>
  <c r="O5839" i="1" a="1"/>
  <c r="O5839" i="1" s="1"/>
  <c r="O5840" i="1" a="1"/>
  <c r="O5840" i="1" s="1"/>
  <c r="O5841" i="1" a="1"/>
  <c r="O5841" i="1" s="1"/>
  <c r="O5842" i="1" a="1"/>
  <c r="O5842" i="1" s="1"/>
  <c r="O5843" i="1" a="1"/>
  <c r="O5843" i="1" s="1"/>
  <c r="O5844" i="1" a="1"/>
  <c r="O5844" i="1" s="1"/>
  <c r="O5845" i="1" a="1"/>
  <c r="O5845" i="1" s="1"/>
  <c r="O5846" i="1" a="1"/>
  <c r="O5846" i="1" s="1"/>
  <c r="O5847" i="1" a="1"/>
  <c r="O5847" i="1" s="1"/>
  <c r="O5848" i="1" a="1"/>
  <c r="O5848" i="1" s="1"/>
  <c r="O5849" i="1" a="1"/>
  <c r="O5849" i="1" s="1"/>
  <c r="O5850" i="1" a="1"/>
  <c r="O5850" i="1" s="1"/>
  <c r="O5851" i="1" a="1"/>
  <c r="O5851" i="1" s="1"/>
  <c r="O5852" i="1" a="1"/>
  <c r="O5852" i="1" s="1"/>
  <c r="O5853" i="1" a="1"/>
  <c r="O5853" i="1" s="1"/>
  <c r="O5854" i="1" a="1"/>
  <c r="O5854" i="1" s="1"/>
  <c r="O5855" i="1" a="1"/>
  <c r="O5855" i="1" s="1"/>
  <c r="O5856" i="1" a="1"/>
  <c r="O5856" i="1" s="1"/>
  <c r="O5857" i="1" a="1"/>
  <c r="O5857" i="1" s="1"/>
  <c r="O5858" i="1" a="1"/>
  <c r="O5858" i="1" s="1"/>
  <c r="O5859" i="1" a="1"/>
  <c r="O5859" i="1" s="1"/>
  <c r="O5860" i="1" a="1"/>
  <c r="O5860" i="1" s="1"/>
  <c r="O5861" i="1" a="1"/>
  <c r="O5861" i="1" s="1"/>
  <c r="O5862" i="1" a="1"/>
  <c r="O5862" i="1" s="1"/>
  <c r="O5863" i="1" a="1"/>
  <c r="O5863" i="1" s="1"/>
  <c r="O5864" i="1" a="1"/>
  <c r="O5864" i="1" s="1"/>
  <c r="O5865" i="1" a="1"/>
  <c r="O5865" i="1" s="1"/>
  <c r="O5866" i="1" a="1"/>
  <c r="O5866" i="1" s="1"/>
  <c r="O5867" i="1" a="1"/>
  <c r="O5867" i="1" s="1"/>
  <c r="O5868" i="1" a="1"/>
  <c r="O5868" i="1" s="1"/>
  <c r="O5869" i="1" a="1"/>
  <c r="O5869" i="1" s="1"/>
  <c r="O5870" i="1" a="1"/>
  <c r="O5870" i="1" s="1"/>
  <c r="O5871" i="1" a="1"/>
  <c r="O5871" i="1" s="1"/>
  <c r="O5872" i="1" a="1"/>
  <c r="O5872" i="1" s="1"/>
  <c r="O5873" i="1" a="1"/>
  <c r="O5873" i="1" s="1"/>
  <c r="O5874" i="1" a="1"/>
  <c r="O5874" i="1" s="1"/>
  <c r="O5875" i="1" a="1"/>
  <c r="O5875" i="1" s="1"/>
  <c r="O5876" i="1" a="1"/>
  <c r="O5876" i="1" s="1"/>
  <c r="O5877" i="1" a="1"/>
  <c r="O5877" i="1" s="1"/>
  <c r="O5878" i="1" a="1"/>
  <c r="O5878" i="1" s="1"/>
  <c r="O5879" i="1" a="1"/>
  <c r="O5879" i="1" s="1"/>
  <c r="O5880" i="1" a="1"/>
  <c r="O5880" i="1" s="1"/>
  <c r="O5881" i="1" a="1"/>
  <c r="O5881" i="1" s="1"/>
  <c r="O5882" i="1" a="1"/>
  <c r="O5882" i="1" s="1"/>
  <c r="O5883" i="1" a="1"/>
  <c r="O5883" i="1" s="1"/>
  <c r="O5884" i="1" a="1"/>
  <c r="O5884" i="1" s="1"/>
  <c r="O5885" i="1" a="1"/>
  <c r="O5885" i="1" s="1"/>
  <c r="O5886" i="1" a="1"/>
  <c r="O5886" i="1" s="1"/>
  <c r="O5887" i="1" a="1"/>
  <c r="O5887" i="1" s="1"/>
  <c r="O5888" i="1" a="1"/>
  <c r="O5888" i="1" s="1"/>
  <c r="O5889" i="1" a="1"/>
  <c r="O5889" i="1" s="1"/>
  <c r="O5890" i="1" a="1"/>
  <c r="O5890" i="1" s="1"/>
  <c r="O5891" i="1" a="1"/>
  <c r="O5891" i="1" s="1"/>
  <c r="O5892" i="1" a="1"/>
  <c r="O5892" i="1" s="1"/>
  <c r="O5893" i="1" a="1"/>
  <c r="O5893" i="1" s="1"/>
  <c r="O5894" i="1" a="1"/>
  <c r="O5894" i="1" s="1"/>
  <c r="O5895" i="1" a="1"/>
  <c r="O5895" i="1" s="1"/>
  <c r="O5896" i="1" a="1"/>
  <c r="O5896" i="1" s="1"/>
  <c r="O5897" i="1" a="1"/>
  <c r="O5897" i="1" s="1"/>
  <c r="O5898" i="1" a="1"/>
  <c r="O5898" i="1" s="1"/>
  <c r="O5899" i="1" a="1"/>
  <c r="O5899" i="1" s="1"/>
  <c r="O5900" i="1" a="1"/>
  <c r="O5900" i="1" s="1"/>
  <c r="O5901" i="1" a="1"/>
  <c r="O5901" i="1" s="1"/>
  <c r="O5902" i="1" a="1"/>
  <c r="O5902" i="1" s="1"/>
  <c r="O5903" i="1" a="1"/>
  <c r="O5903" i="1" s="1"/>
  <c r="O5904" i="1" a="1"/>
  <c r="O5904" i="1" s="1"/>
  <c r="O5905" i="1" a="1"/>
  <c r="O5905" i="1" s="1"/>
  <c r="O5906" i="1" a="1"/>
  <c r="O5906" i="1" s="1"/>
  <c r="O5907" i="1" a="1"/>
  <c r="O5907" i="1" s="1"/>
  <c r="O5908" i="1" a="1"/>
  <c r="O5908" i="1" s="1"/>
  <c r="O5909" i="1" a="1"/>
  <c r="O5909" i="1" s="1"/>
  <c r="O5910" i="1" a="1"/>
  <c r="O5910" i="1" s="1"/>
  <c r="O5911" i="1" a="1"/>
  <c r="O5911" i="1" s="1"/>
  <c r="O5912" i="1" a="1"/>
  <c r="O5912" i="1" s="1"/>
  <c r="O5913" i="1" a="1"/>
  <c r="O5913" i="1" s="1"/>
  <c r="O5914" i="1" a="1"/>
  <c r="O5914" i="1" s="1"/>
  <c r="O5915" i="1" a="1"/>
  <c r="O5915" i="1" s="1"/>
  <c r="O5916" i="1" a="1"/>
  <c r="O5916" i="1" s="1"/>
  <c r="O5917" i="1" a="1"/>
  <c r="O5917" i="1" s="1"/>
  <c r="O5918" i="1" a="1"/>
  <c r="O5918" i="1" s="1"/>
  <c r="O5919" i="1" a="1"/>
  <c r="O5919" i="1" s="1"/>
  <c r="O5920" i="1" a="1"/>
  <c r="O5920" i="1" s="1"/>
  <c r="O5921" i="1" a="1"/>
  <c r="O5921" i="1" s="1"/>
  <c r="O5922" i="1" a="1"/>
  <c r="O5922" i="1" s="1"/>
  <c r="O5923" i="1" a="1"/>
  <c r="O5923" i="1" s="1"/>
  <c r="O5924" i="1" a="1"/>
  <c r="O5924" i="1" s="1"/>
  <c r="O5925" i="1" a="1"/>
  <c r="O5925" i="1" s="1"/>
  <c r="O5926" i="1" a="1"/>
  <c r="O5926" i="1" s="1"/>
  <c r="O5927" i="1" a="1"/>
  <c r="O5927" i="1" s="1"/>
  <c r="O5928" i="1" a="1"/>
  <c r="O5928" i="1" s="1"/>
  <c r="O5929" i="1" a="1"/>
  <c r="O5929" i="1" s="1"/>
  <c r="O5930" i="1" a="1"/>
  <c r="O5930" i="1" s="1"/>
  <c r="O5931" i="1" a="1"/>
  <c r="O5931" i="1" s="1"/>
  <c r="O5932" i="1" a="1"/>
  <c r="O5932" i="1" s="1"/>
  <c r="O5933" i="1" a="1"/>
  <c r="O5933" i="1" s="1"/>
  <c r="O5934" i="1" a="1"/>
  <c r="O5934" i="1" s="1"/>
  <c r="O5935" i="1" a="1"/>
  <c r="O5935" i="1" s="1"/>
  <c r="O5936" i="1" a="1"/>
  <c r="O5936" i="1" s="1"/>
  <c r="O5937" i="1" a="1"/>
  <c r="O5937" i="1" s="1"/>
  <c r="O5938" i="1" a="1"/>
  <c r="O5938" i="1" s="1"/>
  <c r="O5939" i="1" a="1"/>
  <c r="O5939" i="1" s="1"/>
  <c r="O5940" i="1" a="1"/>
  <c r="O5940" i="1" s="1"/>
  <c r="O5941" i="1" a="1"/>
  <c r="O5941" i="1" s="1"/>
  <c r="O5942" i="1" a="1"/>
  <c r="O5942" i="1" s="1"/>
  <c r="O5943" i="1" a="1"/>
  <c r="O5943" i="1" s="1"/>
  <c r="O5944" i="1" a="1"/>
  <c r="O5944" i="1" s="1"/>
  <c r="O5945" i="1" a="1"/>
  <c r="O5945" i="1" s="1"/>
  <c r="O5946" i="1" a="1"/>
  <c r="O5946" i="1" s="1"/>
  <c r="O5947" i="1" a="1"/>
  <c r="O5947" i="1" s="1"/>
  <c r="O5948" i="1" a="1"/>
  <c r="O5948" i="1" s="1"/>
  <c r="O5949" i="1" a="1"/>
  <c r="O5949" i="1" s="1"/>
  <c r="O5950" i="1" a="1"/>
  <c r="O5950" i="1" s="1"/>
  <c r="O5951" i="1" a="1"/>
  <c r="O5951" i="1" s="1"/>
  <c r="O5952" i="1" a="1"/>
  <c r="O5952" i="1" s="1"/>
  <c r="O5953" i="1" a="1"/>
  <c r="O5953" i="1" s="1"/>
  <c r="O5954" i="1" a="1"/>
  <c r="O5954" i="1" s="1"/>
  <c r="O5955" i="1" a="1"/>
  <c r="O5955" i="1" s="1"/>
  <c r="O5956" i="1" a="1"/>
  <c r="O5956" i="1" s="1"/>
  <c r="O5957" i="1" a="1"/>
  <c r="O5957" i="1" s="1"/>
  <c r="O5958" i="1" a="1"/>
  <c r="O5958" i="1" s="1"/>
  <c r="O5959" i="1" a="1"/>
  <c r="O5959" i="1" s="1"/>
  <c r="O5960" i="1" a="1"/>
  <c r="O5960" i="1" s="1"/>
  <c r="O5961" i="1" a="1"/>
  <c r="O5961" i="1" s="1"/>
  <c r="O5962" i="1" a="1"/>
  <c r="O5962" i="1" s="1"/>
  <c r="O5963" i="1" a="1"/>
  <c r="O5963" i="1" s="1"/>
  <c r="O5964" i="1" a="1"/>
  <c r="O5964" i="1" s="1"/>
  <c r="O5965" i="1" a="1"/>
  <c r="O5965" i="1" s="1"/>
  <c r="O5966" i="1" a="1"/>
  <c r="O5966" i="1" s="1"/>
  <c r="O5967" i="1" a="1"/>
  <c r="O5967" i="1" s="1"/>
  <c r="O5968" i="1" a="1"/>
  <c r="O5968" i="1" s="1"/>
  <c r="O5969" i="1" a="1"/>
  <c r="O5969" i="1" s="1"/>
  <c r="O5970" i="1" a="1"/>
  <c r="O5970" i="1" s="1"/>
  <c r="O5971" i="1" a="1"/>
  <c r="O5971" i="1" s="1"/>
  <c r="O5972" i="1" a="1"/>
  <c r="O5972" i="1" s="1"/>
  <c r="O5973" i="1" a="1"/>
  <c r="O5973" i="1" s="1"/>
  <c r="O5974" i="1" a="1"/>
  <c r="O5974" i="1" s="1"/>
  <c r="O5975" i="1" a="1"/>
  <c r="O5975" i="1" s="1"/>
  <c r="O5976" i="1" a="1"/>
  <c r="O5976" i="1" s="1"/>
  <c r="O5977" i="1" a="1"/>
  <c r="O5977" i="1" s="1"/>
  <c r="O5978" i="1" a="1"/>
  <c r="O5978" i="1" s="1"/>
  <c r="O5979" i="1" a="1"/>
  <c r="O5979" i="1" s="1"/>
  <c r="O5980" i="1" a="1"/>
  <c r="O5980" i="1" s="1"/>
  <c r="O5981" i="1" a="1"/>
  <c r="O5981" i="1" s="1"/>
  <c r="O5982" i="1" a="1"/>
  <c r="O5982" i="1" s="1"/>
  <c r="O5983" i="1" a="1"/>
  <c r="O5983" i="1" s="1"/>
  <c r="O5984" i="1" a="1"/>
  <c r="O5984" i="1" s="1"/>
  <c r="O5985" i="1" a="1"/>
  <c r="O5985" i="1" s="1"/>
  <c r="O5986" i="1" a="1"/>
  <c r="O5986" i="1" s="1"/>
  <c r="O5987" i="1" a="1"/>
  <c r="O5987" i="1" s="1"/>
  <c r="O5988" i="1" a="1"/>
  <c r="O5988" i="1" s="1"/>
  <c r="O5989" i="1" a="1"/>
  <c r="O5989" i="1" s="1"/>
  <c r="O5990" i="1" a="1"/>
  <c r="O5990" i="1" s="1"/>
  <c r="O5991" i="1" a="1"/>
  <c r="O5991" i="1" s="1"/>
  <c r="O5992" i="1" a="1"/>
  <c r="O5992" i="1" s="1"/>
  <c r="O5993" i="1" a="1"/>
  <c r="O5993" i="1" s="1"/>
  <c r="O5994" i="1" a="1"/>
  <c r="O5994" i="1" s="1"/>
  <c r="O5995" i="1" a="1"/>
  <c r="O5995" i="1" s="1"/>
  <c r="O5996" i="1" a="1"/>
  <c r="O5996" i="1" s="1"/>
  <c r="O5997" i="1" a="1"/>
  <c r="O5997" i="1" s="1"/>
  <c r="O5998" i="1" a="1"/>
  <c r="O5998" i="1" s="1"/>
  <c r="O5999" i="1" a="1"/>
  <c r="O5999" i="1" s="1"/>
  <c r="O6000" i="1" a="1"/>
  <c r="O6000" i="1" s="1"/>
  <c r="O6001" i="1" a="1"/>
  <c r="O6001" i="1" s="1"/>
  <c r="O6002" i="1" a="1"/>
  <c r="O6002" i="1" s="1"/>
  <c r="O6003" i="1" a="1"/>
  <c r="O6003" i="1" s="1"/>
  <c r="O6004" i="1" a="1"/>
  <c r="O6004" i="1" s="1"/>
  <c r="O6005" i="1" a="1"/>
  <c r="O6005" i="1" s="1"/>
  <c r="O6006" i="1" a="1"/>
  <c r="O6006" i="1" s="1"/>
  <c r="O6007" i="1" a="1"/>
  <c r="O6007" i="1" s="1"/>
  <c r="O6008" i="1" a="1"/>
  <c r="O6008" i="1" s="1"/>
  <c r="O6009" i="1" a="1"/>
  <c r="O6009" i="1" s="1"/>
  <c r="O6010" i="1" a="1"/>
  <c r="O6010" i="1" s="1"/>
  <c r="O6011" i="1" a="1"/>
  <c r="O6011" i="1" s="1"/>
  <c r="O6012" i="1" a="1"/>
  <c r="O6012" i="1" s="1"/>
  <c r="O6013" i="1" a="1"/>
  <c r="O6013" i="1" s="1"/>
  <c r="O6014" i="1" a="1"/>
  <c r="O6014" i="1" s="1"/>
  <c r="O6015" i="1" a="1"/>
  <c r="O6015" i="1" s="1"/>
  <c r="O6016" i="1" a="1"/>
  <c r="O6016" i="1" s="1"/>
  <c r="O6017" i="1" a="1"/>
  <c r="O6017" i="1" s="1"/>
  <c r="O6018" i="1" a="1"/>
  <c r="O6018" i="1" s="1"/>
  <c r="O6019" i="1" a="1"/>
  <c r="O6019" i="1" s="1"/>
  <c r="O6020" i="1" a="1"/>
  <c r="O6020" i="1" s="1"/>
  <c r="O6021" i="1" a="1"/>
  <c r="O6021" i="1" s="1"/>
  <c r="O6022" i="1" a="1"/>
  <c r="O6022" i="1" s="1"/>
  <c r="O6023" i="1" a="1"/>
  <c r="O6023" i="1" s="1"/>
  <c r="O6024" i="1" a="1"/>
  <c r="O6024" i="1" s="1"/>
  <c r="O6025" i="1" a="1"/>
  <c r="O6025" i="1" s="1"/>
  <c r="O6026" i="1" a="1"/>
  <c r="O6026" i="1" s="1"/>
  <c r="O6027" i="1" a="1"/>
  <c r="O6027" i="1" s="1"/>
  <c r="O6028" i="1" a="1"/>
  <c r="O6028" i="1" s="1"/>
  <c r="O6029" i="1" a="1"/>
  <c r="O6029" i="1" s="1"/>
  <c r="O6030" i="1" a="1"/>
  <c r="O6030" i="1" s="1"/>
  <c r="O6031" i="1" a="1"/>
  <c r="O6031" i="1" s="1"/>
  <c r="O6032" i="1" a="1"/>
  <c r="O6032" i="1" s="1"/>
  <c r="O6033" i="1" a="1"/>
  <c r="O6033" i="1" s="1"/>
  <c r="O6034" i="1" a="1"/>
  <c r="O6034" i="1" s="1"/>
  <c r="O6035" i="1" a="1"/>
  <c r="O6035" i="1" s="1"/>
  <c r="O6036" i="1" a="1"/>
  <c r="O6036" i="1" s="1"/>
  <c r="O6037" i="1" a="1"/>
  <c r="O6037" i="1" s="1"/>
  <c r="O6038" i="1" a="1"/>
  <c r="O6038" i="1" s="1"/>
  <c r="O6039" i="1" a="1"/>
  <c r="O6039" i="1" s="1"/>
  <c r="O6040" i="1" a="1"/>
  <c r="O6040" i="1" s="1"/>
  <c r="O6041" i="1" a="1"/>
  <c r="O6041" i="1" s="1"/>
  <c r="O6042" i="1" a="1"/>
  <c r="O6042" i="1" s="1"/>
  <c r="O6043" i="1" a="1"/>
  <c r="O6043" i="1" s="1"/>
  <c r="O6044" i="1" a="1"/>
  <c r="O6044" i="1" s="1"/>
  <c r="O6045" i="1" a="1"/>
  <c r="O6045" i="1" s="1"/>
  <c r="O6046" i="1" a="1"/>
  <c r="O6046" i="1" s="1"/>
  <c r="O6047" i="1" a="1"/>
  <c r="O6047" i="1" s="1"/>
  <c r="O6048" i="1" a="1"/>
  <c r="O6048" i="1" s="1"/>
  <c r="O6049" i="1" a="1"/>
  <c r="O6049" i="1" s="1"/>
  <c r="O6050" i="1" a="1"/>
  <c r="O6050" i="1" s="1"/>
  <c r="O6051" i="1" a="1"/>
  <c r="O6051" i="1" s="1"/>
  <c r="O6052" i="1" a="1"/>
  <c r="O6052" i="1" s="1"/>
  <c r="O6053" i="1" a="1"/>
  <c r="O6053" i="1" s="1"/>
  <c r="O6054" i="1" a="1"/>
  <c r="O6054" i="1" s="1"/>
  <c r="O6055" i="1" a="1"/>
  <c r="O6055" i="1" s="1"/>
  <c r="O6056" i="1" a="1"/>
  <c r="O6056" i="1" s="1"/>
  <c r="O6057" i="1" a="1"/>
  <c r="O6057" i="1" s="1"/>
  <c r="O6058" i="1" a="1"/>
  <c r="O6058" i="1" s="1"/>
  <c r="O6059" i="1" a="1"/>
  <c r="O6059" i="1" s="1"/>
  <c r="O6060" i="1" a="1"/>
  <c r="O6060" i="1" s="1"/>
  <c r="O6061" i="1" a="1"/>
  <c r="O6061" i="1" s="1"/>
  <c r="O6062" i="1" a="1"/>
  <c r="O6062" i="1" s="1"/>
  <c r="O6063" i="1" a="1"/>
  <c r="O6063" i="1" s="1"/>
  <c r="O6064" i="1" a="1"/>
  <c r="O6064" i="1" s="1"/>
  <c r="O6065" i="1" a="1"/>
  <c r="O6065" i="1" s="1"/>
  <c r="O6066" i="1" a="1"/>
  <c r="O6066" i="1" s="1"/>
  <c r="O6067" i="1" a="1"/>
  <c r="O6067" i="1" s="1"/>
  <c r="O6068" i="1" a="1"/>
  <c r="O6068" i="1" s="1"/>
  <c r="O6069" i="1" a="1"/>
  <c r="O6069" i="1" s="1"/>
  <c r="O6070" i="1" a="1"/>
  <c r="O6070" i="1" s="1"/>
  <c r="O6071" i="1" a="1"/>
  <c r="O6071" i="1" s="1"/>
  <c r="O6072" i="1" a="1"/>
  <c r="O6072" i="1" s="1"/>
  <c r="O6073" i="1" a="1"/>
  <c r="O6073" i="1" s="1"/>
  <c r="O6074" i="1" a="1"/>
  <c r="O6074" i="1" s="1"/>
  <c r="O6075" i="1" a="1"/>
  <c r="O6075" i="1" s="1"/>
  <c r="O6076" i="1" a="1"/>
  <c r="O6076" i="1" s="1"/>
  <c r="O6077" i="1" a="1"/>
  <c r="O6077" i="1" s="1"/>
  <c r="O6078" i="1" a="1"/>
  <c r="O6078" i="1" s="1"/>
  <c r="O6079" i="1" a="1"/>
  <c r="O6079" i="1" s="1"/>
  <c r="O6080" i="1" a="1"/>
  <c r="O6080" i="1" s="1"/>
  <c r="O6081" i="1" a="1"/>
  <c r="O6081" i="1" s="1"/>
  <c r="O6082" i="1" a="1"/>
  <c r="O6082" i="1" s="1"/>
  <c r="O6083" i="1" a="1"/>
  <c r="O6083" i="1" s="1"/>
  <c r="O6084" i="1" a="1"/>
  <c r="O6084" i="1" s="1"/>
  <c r="O6085" i="1" a="1"/>
  <c r="O6085" i="1" s="1"/>
  <c r="O6086" i="1" a="1"/>
  <c r="O6086" i="1" s="1"/>
  <c r="O6087" i="1" a="1"/>
  <c r="O6087" i="1" s="1"/>
  <c r="O6088" i="1" a="1"/>
  <c r="O6088" i="1" s="1"/>
  <c r="O6089" i="1" a="1"/>
  <c r="O6089" i="1" s="1"/>
  <c r="O6090" i="1" a="1"/>
  <c r="O6090" i="1" s="1"/>
  <c r="O6091" i="1" a="1"/>
  <c r="O6091" i="1" s="1"/>
  <c r="O6092" i="1" a="1"/>
  <c r="O6092" i="1" s="1"/>
  <c r="O6093" i="1" a="1"/>
  <c r="O6093" i="1" s="1"/>
  <c r="O6094" i="1" a="1"/>
  <c r="O6094" i="1" s="1"/>
  <c r="O6095" i="1" a="1"/>
  <c r="O6095" i="1" s="1"/>
  <c r="O6096" i="1" a="1"/>
  <c r="O6096" i="1" s="1"/>
  <c r="O6097" i="1" a="1"/>
  <c r="O6097" i="1" s="1"/>
  <c r="O6098" i="1" a="1"/>
  <c r="O6098" i="1" s="1"/>
  <c r="O6099" i="1" a="1"/>
  <c r="O6099" i="1" s="1"/>
  <c r="O6100" i="1" a="1"/>
  <c r="O6100" i="1" s="1"/>
  <c r="O6101" i="1" a="1"/>
  <c r="O6101" i="1" s="1"/>
  <c r="O6102" i="1" a="1"/>
  <c r="O6102" i="1" s="1"/>
  <c r="O6103" i="1" a="1"/>
  <c r="O6103" i="1" s="1"/>
  <c r="O6104" i="1" a="1"/>
  <c r="O6104" i="1" s="1"/>
  <c r="O6105" i="1" a="1"/>
  <c r="O6105" i="1" s="1"/>
  <c r="O6106" i="1" a="1"/>
  <c r="O6106" i="1" s="1"/>
  <c r="O6107" i="1" a="1"/>
  <c r="O6107" i="1" s="1"/>
  <c r="O6108" i="1" a="1"/>
  <c r="O6108" i="1" s="1"/>
  <c r="O6109" i="1" a="1"/>
  <c r="O6109" i="1" s="1"/>
  <c r="O6110" i="1" a="1"/>
  <c r="O6110" i="1" s="1"/>
  <c r="O6111" i="1" a="1"/>
  <c r="O6111" i="1" s="1"/>
  <c r="O6112" i="1" a="1"/>
  <c r="O6112" i="1" s="1"/>
  <c r="O6113" i="1" a="1"/>
  <c r="O6113" i="1" s="1"/>
  <c r="O6114" i="1" a="1"/>
  <c r="O6114" i="1" s="1"/>
  <c r="O6115" i="1" a="1"/>
  <c r="O6115" i="1" s="1"/>
  <c r="O6116" i="1" a="1"/>
  <c r="O6116" i="1" s="1"/>
  <c r="O6117" i="1" a="1"/>
  <c r="O6117" i="1" s="1"/>
  <c r="O6118" i="1" a="1"/>
  <c r="O6118" i="1" s="1"/>
  <c r="O6119" i="1" a="1"/>
  <c r="O6119" i="1" s="1"/>
  <c r="O6120" i="1" a="1"/>
  <c r="O6120" i="1" s="1"/>
  <c r="O6121" i="1" a="1"/>
  <c r="O6121" i="1" s="1"/>
  <c r="O6122" i="1" a="1"/>
  <c r="O6122" i="1" s="1"/>
  <c r="O6123" i="1" a="1"/>
  <c r="O6123" i="1" s="1"/>
  <c r="O6124" i="1" a="1"/>
  <c r="O6124" i="1" s="1"/>
  <c r="O6125" i="1" a="1"/>
  <c r="O6125" i="1" s="1"/>
  <c r="O6126" i="1" a="1"/>
  <c r="O6126" i="1" s="1"/>
  <c r="O6127" i="1" a="1"/>
  <c r="O6127" i="1" s="1"/>
  <c r="O6128" i="1" a="1"/>
  <c r="O6128" i="1" s="1"/>
  <c r="O6129" i="1" a="1"/>
  <c r="O6129" i="1" s="1"/>
  <c r="O6130" i="1" a="1"/>
  <c r="O6130" i="1" s="1"/>
  <c r="O6131" i="1" a="1"/>
  <c r="O6131" i="1" s="1"/>
  <c r="O6132" i="1" a="1"/>
  <c r="O6132" i="1" s="1"/>
  <c r="O6133" i="1" a="1"/>
  <c r="O6133" i="1" s="1"/>
  <c r="O6134" i="1" a="1"/>
  <c r="O6134" i="1" s="1"/>
  <c r="O6135" i="1" a="1"/>
  <c r="O6135" i="1" s="1"/>
  <c r="O6136" i="1" a="1"/>
  <c r="O6136" i="1" s="1"/>
  <c r="O6137" i="1" a="1"/>
  <c r="O6137" i="1" s="1"/>
  <c r="O6138" i="1" a="1"/>
  <c r="O6138" i="1" s="1"/>
  <c r="O6139" i="1" a="1"/>
  <c r="O6139" i="1" s="1"/>
  <c r="O6140" i="1" a="1"/>
  <c r="O6140" i="1" s="1"/>
  <c r="O6141" i="1" a="1"/>
  <c r="O6141" i="1" s="1"/>
  <c r="O6142" i="1" a="1"/>
  <c r="O6142" i="1" s="1"/>
  <c r="O6143" i="1" a="1"/>
  <c r="O6143" i="1" s="1"/>
  <c r="O6144" i="1" a="1"/>
  <c r="O6144" i="1" s="1"/>
  <c r="O6145" i="1" a="1"/>
  <c r="O6145" i="1" s="1"/>
  <c r="O6146" i="1" a="1"/>
  <c r="O6146" i="1" s="1"/>
  <c r="O6147" i="1" a="1"/>
  <c r="O6147" i="1" s="1"/>
  <c r="O6148" i="1" a="1"/>
  <c r="O6148" i="1" s="1"/>
  <c r="O6149" i="1" a="1"/>
  <c r="O6149" i="1" s="1"/>
  <c r="O6150" i="1" a="1"/>
  <c r="O6150" i="1" s="1"/>
  <c r="O6151" i="1" a="1"/>
  <c r="O6151" i="1" s="1"/>
  <c r="O6152" i="1" a="1"/>
  <c r="O6152" i="1" s="1"/>
  <c r="O6153" i="1" a="1"/>
  <c r="O6153" i="1" s="1"/>
  <c r="O6154" i="1" a="1"/>
  <c r="O6154" i="1" s="1"/>
  <c r="O6155" i="1" a="1"/>
  <c r="O6155" i="1" s="1"/>
  <c r="O6156" i="1" a="1"/>
  <c r="O6156" i="1" s="1"/>
  <c r="O6157" i="1" a="1"/>
  <c r="O6157" i="1" s="1"/>
  <c r="O6158" i="1" a="1"/>
  <c r="O6158" i="1" s="1"/>
  <c r="O6159" i="1" a="1"/>
  <c r="O6159" i="1" s="1"/>
  <c r="O6160" i="1" a="1"/>
  <c r="O6160" i="1" s="1"/>
  <c r="O6161" i="1" a="1"/>
  <c r="O6161" i="1" s="1"/>
  <c r="O6162" i="1" a="1"/>
  <c r="O6162" i="1" s="1"/>
  <c r="O6163" i="1" a="1"/>
  <c r="O6163" i="1" s="1"/>
  <c r="O6164" i="1" a="1"/>
  <c r="O6164" i="1" s="1"/>
  <c r="O6165" i="1" a="1"/>
  <c r="O6165" i="1" s="1"/>
  <c r="O6166" i="1" a="1"/>
  <c r="O6166" i="1" s="1"/>
  <c r="O6167" i="1" a="1"/>
  <c r="O6167" i="1" s="1"/>
  <c r="O6168" i="1" a="1"/>
  <c r="O6168" i="1" s="1"/>
  <c r="O6169" i="1" a="1"/>
  <c r="O6169" i="1" s="1"/>
  <c r="O6170" i="1" a="1"/>
  <c r="O6170" i="1" s="1"/>
  <c r="O6171" i="1" a="1"/>
  <c r="O6171" i="1" s="1"/>
  <c r="O6172" i="1" a="1"/>
  <c r="O6172" i="1" s="1"/>
  <c r="O6173" i="1" a="1"/>
  <c r="O6173" i="1" s="1"/>
  <c r="O6174" i="1" a="1"/>
  <c r="O6174" i="1" s="1"/>
  <c r="O6175" i="1" a="1"/>
  <c r="O6175" i="1" s="1"/>
  <c r="O6176" i="1" a="1"/>
  <c r="O6176" i="1" s="1"/>
  <c r="O6177" i="1" a="1"/>
  <c r="O6177" i="1" s="1"/>
  <c r="O6178" i="1" a="1"/>
  <c r="O6178" i="1" s="1"/>
  <c r="O6179" i="1" a="1"/>
  <c r="O6179" i="1" s="1"/>
  <c r="O6180" i="1" a="1"/>
  <c r="O6180" i="1" s="1"/>
  <c r="O6181" i="1" a="1"/>
  <c r="O6181" i="1" s="1"/>
  <c r="O6182" i="1" a="1"/>
  <c r="O6182" i="1" s="1"/>
  <c r="O6183" i="1" a="1"/>
  <c r="O6183" i="1" s="1"/>
  <c r="O6184" i="1" a="1"/>
  <c r="O6184" i="1" s="1"/>
  <c r="O6185" i="1" a="1"/>
  <c r="O6185" i="1" s="1"/>
  <c r="O6186" i="1" a="1"/>
  <c r="O6186" i="1" s="1"/>
  <c r="O6187" i="1" a="1"/>
  <c r="O6187" i="1" s="1"/>
  <c r="O6188" i="1" a="1"/>
  <c r="O6188" i="1" s="1"/>
  <c r="O6189" i="1" a="1"/>
  <c r="O6189" i="1" s="1"/>
  <c r="O6190" i="1" a="1"/>
  <c r="O6190" i="1" s="1"/>
  <c r="O6191" i="1" a="1"/>
  <c r="O6191" i="1" s="1"/>
  <c r="O6192" i="1" a="1"/>
  <c r="O6192" i="1" s="1"/>
  <c r="O6193" i="1" a="1"/>
  <c r="O6193" i="1" s="1"/>
  <c r="O6194" i="1" a="1"/>
  <c r="O6194" i="1" s="1"/>
  <c r="O6195" i="1" a="1"/>
  <c r="O6195" i="1" s="1"/>
  <c r="O6196" i="1" a="1"/>
  <c r="O6196" i="1" s="1"/>
  <c r="O6197" i="1" a="1"/>
  <c r="O6197" i="1" s="1"/>
  <c r="O6198" i="1" a="1"/>
  <c r="O6198" i="1" s="1"/>
  <c r="O6199" i="1" a="1"/>
  <c r="O6199" i="1" s="1"/>
  <c r="O6200" i="1" a="1"/>
  <c r="O6200" i="1" s="1"/>
  <c r="O6201" i="1" a="1"/>
  <c r="O6201" i="1" s="1"/>
  <c r="O6202" i="1" a="1"/>
  <c r="O6202" i="1" s="1"/>
  <c r="O6203" i="1" a="1"/>
  <c r="O6203" i="1" s="1"/>
  <c r="O6204" i="1" a="1"/>
  <c r="O6204" i="1" s="1"/>
  <c r="O6205" i="1" a="1"/>
  <c r="O6205" i="1" s="1"/>
  <c r="O6206" i="1" a="1"/>
  <c r="O6206" i="1" s="1"/>
  <c r="O6207" i="1" a="1"/>
  <c r="O6207" i="1" s="1"/>
  <c r="O6208" i="1" a="1"/>
  <c r="O6208" i="1" s="1"/>
  <c r="O6209" i="1" a="1"/>
  <c r="O6209" i="1" s="1"/>
  <c r="O6210" i="1" a="1"/>
  <c r="O6210" i="1" s="1"/>
  <c r="O6211" i="1" a="1"/>
  <c r="O6211" i="1" s="1"/>
  <c r="O6212" i="1" a="1"/>
  <c r="O6212" i="1" s="1"/>
  <c r="O6213" i="1" a="1"/>
  <c r="O6213" i="1" s="1"/>
  <c r="O6214" i="1" a="1"/>
  <c r="O6214" i="1" s="1"/>
  <c r="O6215" i="1" a="1"/>
  <c r="O6215" i="1" s="1"/>
  <c r="O6216" i="1" a="1"/>
  <c r="O6216" i="1" s="1"/>
  <c r="O6217" i="1" a="1"/>
  <c r="O6217" i="1" s="1"/>
  <c r="O6218" i="1" a="1"/>
  <c r="O6218" i="1" s="1"/>
  <c r="O6219" i="1" a="1"/>
  <c r="O6219" i="1" s="1"/>
  <c r="O6220" i="1" a="1"/>
  <c r="O6220" i="1" s="1"/>
  <c r="O6221" i="1" a="1"/>
  <c r="O6221" i="1" s="1"/>
  <c r="O6222" i="1" a="1"/>
  <c r="O6222" i="1" s="1"/>
  <c r="O6223" i="1" a="1"/>
  <c r="O6223" i="1" s="1"/>
  <c r="O6224" i="1" a="1"/>
  <c r="O6224" i="1" s="1"/>
  <c r="O6225" i="1" a="1"/>
  <c r="O6225" i="1" s="1"/>
  <c r="O6226" i="1" a="1"/>
  <c r="O6226" i="1" s="1"/>
  <c r="O6227" i="1" a="1"/>
  <c r="O6227" i="1" s="1"/>
  <c r="O6228" i="1" a="1"/>
  <c r="O6228" i="1" s="1"/>
  <c r="O6229" i="1" a="1"/>
  <c r="O6229" i="1" s="1"/>
  <c r="O6230" i="1" a="1"/>
  <c r="O6230" i="1" s="1"/>
  <c r="O6231" i="1" a="1"/>
  <c r="O6231" i="1" s="1"/>
  <c r="O6232" i="1" a="1"/>
  <c r="O6232" i="1" s="1"/>
  <c r="O6233" i="1" a="1"/>
  <c r="O6233" i="1" s="1"/>
  <c r="O6234" i="1" a="1"/>
  <c r="O6234" i="1" s="1"/>
  <c r="O6235" i="1" a="1"/>
  <c r="O6235" i="1" s="1"/>
  <c r="O6236" i="1" a="1"/>
  <c r="O6236" i="1" s="1"/>
  <c r="O6237" i="1" a="1"/>
  <c r="O6237" i="1" s="1"/>
  <c r="O6238" i="1" a="1"/>
  <c r="O6238" i="1" s="1"/>
  <c r="O6239" i="1" a="1"/>
  <c r="O6239" i="1" s="1"/>
  <c r="O6240" i="1" a="1"/>
  <c r="O6240" i="1" s="1"/>
  <c r="O6241" i="1" a="1"/>
  <c r="O6241" i="1" s="1"/>
  <c r="O6242" i="1" a="1"/>
  <c r="O6242" i="1" s="1"/>
  <c r="O6243" i="1" a="1"/>
  <c r="O6243" i="1" s="1"/>
  <c r="O6244" i="1" a="1"/>
  <c r="O6244" i="1" s="1"/>
  <c r="O6245" i="1" a="1"/>
  <c r="O6245" i="1" s="1"/>
  <c r="O6246" i="1" a="1"/>
  <c r="O6246" i="1" s="1"/>
  <c r="O6247" i="1" a="1"/>
  <c r="O6247" i="1" s="1"/>
  <c r="O6248" i="1" a="1"/>
  <c r="O6248" i="1" s="1"/>
  <c r="O6249" i="1" a="1"/>
  <c r="O6249" i="1" s="1"/>
  <c r="O6250" i="1" a="1"/>
  <c r="O6250" i="1" s="1"/>
  <c r="O6251" i="1" a="1"/>
  <c r="O6251" i="1" s="1"/>
  <c r="O6252" i="1" a="1"/>
  <c r="O6252" i="1" s="1"/>
  <c r="O6253" i="1" a="1"/>
  <c r="O6253" i="1" s="1"/>
  <c r="O6254" i="1" a="1"/>
  <c r="O6254" i="1" s="1"/>
  <c r="O6255" i="1" a="1"/>
  <c r="O6255" i="1" s="1"/>
  <c r="O6256" i="1" a="1"/>
  <c r="O6256" i="1" s="1"/>
  <c r="O6257" i="1" a="1"/>
  <c r="O6257" i="1" s="1"/>
  <c r="O6258" i="1" a="1"/>
  <c r="O6258" i="1" s="1"/>
  <c r="O6259" i="1" a="1"/>
  <c r="O6259" i="1" s="1"/>
  <c r="O6260" i="1" a="1"/>
  <c r="O6260" i="1" s="1"/>
  <c r="O6261" i="1" a="1"/>
  <c r="O6261" i="1" s="1"/>
  <c r="O6262" i="1" a="1"/>
  <c r="O6262" i="1" s="1"/>
  <c r="O6263" i="1" a="1"/>
  <c r="O6263" i="1" s="1"/>
  <c r="O6264" i="1" a="1"/>
  <c r="O6264" i="1" s="1"/>
  <c r="O6265" i="1" a="1"/>
  <c r="O6265" i="1" s="1"/>
  <c r="O6266" i="1" a="1"/>
  <c r="O6266" i="1" s="1"/>
  <c r="O6267" i="1" a="1"/>
  <c r="O6267" i="1" s="1"/>
  <c r="O6268" i="1" a="1"/>
  <c r="O6268" i="1" s="1"/>
  <c r="O6269" i="1" a="1"/>
  <c r="O6269" i="1" s="1"/>
  <c r="O6270" i="1" a="1"/>
  <c r="O6270" i="1" s="1"/>
  <c r="O6271" i="1" a="1"/>
  <c r="O6271" i="1" s="1"/>
  <c r="O6272" i="1" a="1"/>
  <c r="O6272" i="1" s="1"/>
  <c r="O6273" i="1" a="1"/>
  <c r="O6273" i="1" s="1"/>
  <c r="O6274" i="1" a="1"/>
  <c r="O6274" i="1" s="1"/>
  <c r="O6275" i="1" a="1"/>
  <c r="O6275" i="1" s="1"/>
  <c r="O6276" i="1" a="1"/>
  <c r="O6276" i="1" s="1"/>
  <c r="O6277" i="1" a="1"/>
  <c r="O6277" i="1" s="1"/>
  <c r="O6278" i="1" a="1"/>
  <c r="O6278" i="1" s="1"/>
  <c r="O6279" i="1" a="1"/>
  <c r="O6279" i="1" s="1"/>
  <c r="O6280" i="1" a="1"/>
  <c r="O6280" i="1" s="1"/>
  <c r="O6281" i="1" a="1"/>
  <c r="O6281" i="1" s="1"/>
  <c r="O6282" i="1" a="1"/>
  <c r="O6282" i="1" s="1"/>
  <c r="O6283" i="1" a="1"/>
  <c r="O6283" i="1" s="1"/>
  <c r="O6284" i="1" a="1"/>
  <c r="O6284" i="1" s="1"/>
  <c r="O6285" i="1" a="1"/>
  <c r="O6285" i="1" s="1"/>
  <c r="O6286" i="1" a="1"/>
  <c r="O6286" i="1" s="1"/>
  <c r="O6287" i="1" a="1"/>
  <c r="O6287" i="1" s="1"/>
  <c r="O6288" i="1" a="1"/>
  <c r="O6288" i="1" s="1"/>
  <c r="O6289" i="1" a="1"/>
  <c r="O6289" i="1" s="1"/>
  <c r="O6290" i="1" a="1"/>
  <c r="O6290" i="1" s="1"/>
  <c r="O6291" i="1" a="1"/>
  <c r="O6291" i="1" s="1"/>
  <c r="O6292" i="1" a="1"/>
  <c r="O6292" i="1" s="1"/>
  <c r="O6293" i="1" a="1"/>
  <c r="O6293" i="1" s="1"/>
  <c r="O6294" i="1" a="1"/>
  <c r="O6294" i="1" s="1"/>
  <c r="O6295" i="1" a="1"/>
  <c r="O6295" i="1" s="1"/>
  <c r="O6296" i="1" a="1"/>
  <c r="O6296" i="1" s="1"/>
  <c r="O6297" i="1" a="1"/>
  <c r="O6297" i="1" s="1"/>
  <c r="O6298" i="1" a="1"/>
  <c r="O6298" i="1" s="1"/>
  <c r="O6299" i="1" a="1"/>
  <c r="O6299" i="1" s="1"/>
  <c r="O6300" i="1" a="1"/>
  <c r="O6300" i="1" s="1"/>
  <c r="O6301" i="1" a="1"/>
  <c r="O6301" i="1" s="1"/>
  <c r="O6302" i="1" a="1"/>
  <c r="O6302" i="1" s="1"/>
  <c r="O6303" i="1" a="1"/>
  <c r="O6303" i="1" s="1"/>
  <c r="O6304" i="1" a="1"/>
  <c r="O6304" i="1" s="1"/>
  <c r="O6305" i="1" a="1"/>
  <c r="O6305" i="1" s="1"/>
  <c r="O6306" i="1" a="1"/>
  <c r="O6306" i="1" s="1"/>
  <c r="O6307" i="1" a="1"/>
  <c r="O6307" i="1" s="1"/>
  <c r="O6308" i="1" a="1"/>
  <c r="O6308" i="1" s="1"/>
  <c r="O6309" i="1" a="1"/>
  <c r="O6309" i="1" s="1"/>
  <c r="O6310" i="1" a="1"/>
  <c r="O6310" i="1" s="1"/>
  <c r="O6311" i="1" a="1"/>
  <c r="O6311" i="1" s="1"/>
  <c r="O6312" i="1" a="1"/>
  <c r="O6312" i="1" s="1"/>
  <c r="O6313" i="1" a="1"/>
  <c r="O6313" i="1" s="1"/>
  <c r="O6314" i="1" a="1"/>
  <c r="O6314" i="1" s="1"/>
  <c r="O6315" i="1" a="1"/>
  <c r="O6315" i="1" s="1"/>
  <c r="O6316" i="1" a="1"/>
  <c r="O6316" i="1" s="1"/>
  <c r="O6317" i="1" a="1"/>
  <c r="O6317" i="1" s="1"/>
  <c r="O6318" i="1" a="1"/>
  <c r="O6318" i="1" s="1"/>
  <c r="O6319" i="1" a="1"/>
  <c r="O6319" i="1" s="1"/>
  <c r="O6320" i="1" a="1"/>
  <c r="O6320" i="1" s="1"/>
  <c r="O6321" i="1" a="1"/>
  <c r="O6321" i="1" s="1"/>
  <c r="O6322" i="1" a="1"/>
  <c r="O6322" i="1" s="1"/>
  <c r="O6323" i="1" a="1"/>
  <c r="O6323" i="1" s="1"/>
  <c r="O6324" i="1" a="1"/>
  <c r="O6324" i="1" s="1"/>
  <c r="O6325" i="1" a="1"/>
  <c r="O6325" i="1" s="1"/>
  <c r="O6326" i="1" a="1"/>
  <c r="O6326" i="1" s="1"/>
  <c r="O6327" i="1" a="1"/>
  <c r="O6327" i="1" s="1"/>
  <c r="O6328" i="1" a="1"/>
  <c r="O6328" i="1" s="1"/>
  <c r="O6329" i="1" a="1"/>
  <c r="O6329" i="1" s="1"/>
  <c r="O6330" i="1" a="1"/>
  <c r="O6330" i="1" s="1"/>
  <c r="O6331" i="1" a="1"/>
  <c r="O6331" i="1" s="1"/>
  <c r="O6332" i="1" a="1"/>
  <c r="O6332" i="1" s="1"/>
  <c r="O6333" i="1" a="1"/>
  <c r="O6333" i="1" s="1"/>
  <c r="O6334" i="1" a="1"/>
  <c r="O6334" i="1" s="1"/>
  <c r="O6335" i="1" a="1"/>
  <c r="O6335" i="1" s="1"/>
  <c r="O6336" i="1" a="1"/>
  <c r="O6336" i="1" s="1"/>
  <c r="O6337" i="1" a="1"/>
  <c r="O6337" i="1" s="1"/>
  <c r="O6338" i="1" a="1"/>
  <c r="O6338" i="1" s="1"/>
  <c r="O6339" i="1" a="1"/>
  <c r="O6339" i="1" s="1"/>
  <c r="O6340" i="1" a="1"/>
  <c r="O6340" i="1" s="1"/>
  <c r="O6341" i="1" a="1"/>
  <c r="O6341" i="1" s="1"/>
  <c r="O6342" i="1" a="1"/>
  <c r="O6342" i="1" s="1"/>
  <c r="O6343" i="1" a="1"/>
  <c r="O6343" i="1" s="1"/>
  <c r="O6344" i="1" a="1"/>
  <c r="O6344" i="1" s="1"/>
  <c r="O6345" i="1" a="1"/>
  <c r="O6345" i="1" s="1"/>
  <c r="O6346" i="1" a="1"/>
  <c r="O6346" i="1" s="1"/>
  <c r="O6347" i="1" a="1"/>
  <c r="O6347" i="1" s="1"/>
  <c r="O6348" i="1" a="1"/>
  <c r="O6348" i="1" s="1"/>
  <c r="O6349" i="1" a="1"/>
  <c r="O6349" i="1" s="1"/>
  <c r="O6350" i="1" a="1"/>
  <c r="O6350" i="1" s="1"/>
  <c r="O6351" i="1" a="1"/>
  <c r="O6351" i="1" s="1"/>
  <c r="O6352" i="1" a="1"/>
  <c r="O6352" i="1" s="1"/>
  <c r="O6353" i="1" a="1"/>
  <c r="O6353" i="1" s="1"/>
  <c r="O6354" i="1" a="1"/>
  <c r="O6354" i="1" s="1"/>
  <c r="O6355" i="1" a="1"/>
  <c r="O6355" i="1" s="1"/>
  <c r="O6356" i="1" a="1"/>
  <c r="O6356" i="1" s="1"/>
  <c r="O6357" i="1" a="1"/>
  <c r="O6357" i="1" s="1"/>
  <c r="O6358" i="1" a="1"/>
  <c r="O6358" i="1" s="1"/>
  <c r="O6359" i="1" a="1"/>
  <c r="O6359" i="1" s="1"/>
  <c r="O6360" i="1" a="1"/>
  <c r="O6360" i="1" s="1"/>
  <c r="O6361" i="1" a="1"/>
  <c r="O6361" i="1" s="1"/>
  <c r="O6362" i="1" a="1"/>
  <c r="O6362" i="1" s="1"/>
  <c r="O6363" i="1" a="1"/>
  <c r="O6363" i="1" s="1"/>
  <c r="O6364" i="1" a="1"/>
  <c r="O6364" i="1" s="1"/>
  <c r="O6365" i="1" a="1"/>
  <c r="O6365" i="1" s="1"/>
  <c r="O6366" i="1" a="1"/>
  <c r="O6366" i="1" s="1"/>
  <c r="O6367" i="1" a="1"/>
  <c r="O6367" i="1" s="1"/>
  <c r="O6368" i="1" a="1"/>
  <c r="O6368" i="1" s="1"/>
  <c r="O6369" i="1" a="1"/>
  <c r="O6369" i="1" s="1"/>
  <c r="O6370" i="1" a="1"/>
  <c r="O6370" i="1" s="1"/>
  <c r="O6371" i="1" a="1"/>
  <c r="O6371" i="1" s="1"/>
  <c r="O6372" i="1" a="1"/>
  <c r="O6372" i="1" s="1"/>
  <c r="O6373" i="1" a="1"/>
  <c r="O6373" i="1" s="1"/>
  <c r="O6374" i="1" a="1"/>
  <c r="O6374" i="1" s="1"/>
  <c r="O6375" i="1" a="1"/>
  <c r="O6375" i="1" s="1"/>
  <c r="O6376" i="1" a="1"/>
  <c r="O6376" i="1" s="1"/>
  <c r="O6377" i="1" a="1"/>
  <c r="O6377" i="1" s="1"/>
  <c r="O6378" i="1" a="1"/>
  <c r="O6378" i="1" s="1"/>
  <c r="O6379" i="1" a="1"/>
  <c r="O6379" i="1" s="1"/>
  <c r="O6380" i="1" a="1"/>
  <c r="O6380" i="1" s="1"/>
  <c r="O6381" i="1" a="1"/>
  <c r="O6381" i="1" s="1"/>
  <c r="O6382" i="1" a="1"/>
  <c r="O6382" i="1" s="1"/>
  <c r="O6383" i="1" a="1"/>
  <c r="O6383" i="1" s="1"/>
  <c r="O6384" i="1" a="1"/>
  <c r="O6384" i="1" s="1"/>
  <c r="O6385" i="1" a="1"/>
  <c r="O6385" i="1" s="1"/>
  <c r="O6386" i="1" a="1"/>
  <c r="O6386" i="1" s="1"/>
  <c r="O6387" i="1" a="1"/>
  <c r="O6387" i="1" s="1"/>
  <c r="O6388" i="1" a="1"/>
  <c r="O6388" i="1" s="1"/>
  <c r="O6389" i="1" a="1"/>
  <c r="O6389" i="1" s="1"/>
  <c r="O6390" i="1" a="1"/>
  <c r="O6390" i="1" s="1"/>
  <c r="O6391" i="1" a="1"/>
  <c r="O6391" i="1" s="1"/>
  <c r="O6392" i="1" a="1"/>
  <c r="O6392" i="1" s="1"/>
  <c r="O6393" i="1" a="1"/>
  <c r="O6393" i="1" s="1"/>
  <c r="O6394" i="1" a="1"/>
  <c r="O6394" i="1" s="1"/>
  <c r="O6395" i="1" a="1"/>
  <c r="O6395" i="1" s="1"/>
  <c r="O6396" i="1" a="1"/>
  <c r="O6396" i="1" s="1"/>
  <c r="O6397" i="1" a="1"/>
  <c r="O6397" i="1" s="1"/>
  <c r="O6398" i="1" a="1"/>
  <c r="O6398" i="1" s="1"/>
  <c r="O6399" i="1" a="1"/>
  <c r="O6399" i="1" s="1"/>
  <c r="O6400" i="1" a="1"/>
  <c r="O6400" i="1" s="1"/>
  <c r="O6401" i="1" a="1"/>
  <c r="O6401" i="1" s="1"/>
  <c r="O6402" i="1" a="1"/>
  <c r="O6402" i="1" s="1"/>
  <c r="O6403" i="1" a="1"/>
  <c r="O6403" i="1" s="1"/>
  <c r="O6404" i="1" a="1"/>
  <c r="O6404" i="1" s="1"/>
  <c r="O6405" i="1" a="1"/>
  <c r="O6405" i="1" s="1"/>
  <c r="O6406" i="1" a="1"/>
  <c r="O6406" i="1" s="1"/>
  <c r="O6407" i="1" a="1"/>
  <c r="O6407" i="1" s="1"/>
  <c r="O6408" i="1" a="1"/>
  <c r="O6408" i="1" s="1"/>
  <c r="O6409" i="1" a="1"/>
  <c r="O6409" i="1" s="1"/>
  <c r="O6410" i="1" a="1"/>
  <c r="O6410" i="1" s="1"/>
  <c r="O6411" i="1" a="1"/>
  <c r="O6411" i="1" s="1"/>
  <c r="O6412" i="1" a="1"/>
  <c r="O6412" i="1" s="1"/>
  <c r="O6413" i="1" a="1"/>
  <c r="O6413" i="1" s="1"/>
  <c r="O6414" i="1" a="1"/>
  <c r="O6414" i="1" s="1"/>
  <c r="O6415" i="1" a="1"/>
  <c r="O6415" i="1" s="1"/>
  <c r="O6416" i="1" a="1"/>
  <c r="O6416" i="1" s="1"/>
  <c r="O6417" i="1" a="1"/>
  <c r="O6417" i="1" s="1"/>
  <c r="O6418" i="1" a="1"/>
  <c r="O6418" i="1" s="1"/>
  <c r="O6419" i="1" a="1"/>
  <c r="O6419" i="1" s="1"/>
  <c r="O6420" i="1" a="1"/>
  <c r="O6420" i="1" s="1"/>
  <c r="O6421" i="1" a="1"/>
  <c r="O6421" i="1" s="1"/>
  <c r="O6422" i="1" a="1"/>
  <c r="O6422" i="1" s="1"/>
  <c r="O6423" i="1" a="1"/>
  <c r="O6423" i="1" s="1"/>
  <c r="O6424" i="1" a="1"/>
  <c r="O6424" i="1" s="1"/>
  <c r="O6425" i="1" a="1"/>
  <c r="O6425" i="1" s="1"/>
  <c r="O6426" i="1" a="1"/>
  <c r="O6426" i="1" s="1"/>
  <c r="O6427" i="1" a="1"/>
  <c r="O6427" i="1" s="1"/>
  <c r="O6428" i="1" a="1"/>
  <c r="O6428" i="1" s="1"/>
  <c r="O6429" i="1" a="1"/>
  <c r="O6429" i="1" s="1"/>
  <c r="O6430" i="1" a="1"/>
  <c r="O6430" i="1" s="1"/>
  <c r="O6431" i="1" a="1"/>
  <c r="O6431" i="1" s="1"/>
  <c r="O6432" i="1" a="1"/>
  <c r="O6432" i="1" s="1"/>
  <c r="O6433" i="1" a="1"/>
  <c r="O6433" i="1" s="1"/>
  <c r="O6434" i="1" a="1"/>
  <c r="O6434" i="1" s="1"/>
  <c r="O6435" i="1" a="1"/>
  <c r="O6435" i="1" s="1"/>
  <c r="O6436" i="1" a="1"/>
  <c r="O6436" i="1" s="1"/>
  <c r="O6437" i="1" a="1"/>
  <c r="O6437" i="1" s="1"/>
  <c r="O6438" i="1" a="1"/>
  <c r="O6438" i="1" s="1"/>
  <c r="O6439" i="1" a="1"/>
  <c r="O6439" i="1" s="1"/>
  <c r="O6440" i="1" a="1"/>
  <c r="O6440" i="1" s="1"/>
  <c r="O6441" i="1" a="1"/>
  <c r="O6441" i="1" s="1"/>
  <c r="O6442" i="1" a="1"/>
  <c r="O6442" i="1" s="1"/>
  <c r="O6443" i="1" a="1"/>
  <c r="O6443" i="1" s="1"/>
  <c r="O6444" i="1" a="1"/>
  <c r="O6444" i="1" s="1"/>
  <c r="O6445" i="1" a="1"/>
  <c r="O6445" i="1" s="1"/>
  <c r="O6446" i="1" a="1"/>
  <c r="O6446" i="1" s="1"/>
  <c r="O6447" i="1" a="1"/>
  <c r="O6447" i="1" s="1"/>
  <c r="O6448" i="1" a="1"/>
  <c r="O6448" i="1" s="1"/>
  <c r="O6449" i="1" a="1"/>
  <c r="O6449" i="1" s="1"/>
  <c r="O6450" i="1" a="1"/>
  <c r="O6450" i="1" s="1"/>
  <c r="O6451" i="1" a="1"/>
  <c r="O6451" i="1" s="1"/>
  <c r="O6452" i="1" a="1"/>
  <c r="O6452" i="1" s="1"/>
  <c r="O6453" i="1" a="1"/>
  <c r="O6453" i="1" s="1"/>
  <c r="O6454" i="1" a="1"/>
  <c r="O6454" i="1" s="1"/>
  <c r="O6455" i="1" a="1"/>
  <c r="O6455" i="1" s="1"/>
  <c r="O6456" i="1" a="1"/>
  <c r="O6456" i="1" s="1"/>
  <c r="O6457" i="1" a="1"/>
  <c r="O6457" i="1" s="1"/>
  <c r="O6458" i="1" a="1"/>
  <c r="O6458" i="1" s="1"/>
  <c r="O6459" i="1" a="1"/>
  <c r="O6459" i="1" s="1"/>
  <c r="O6460" i="1" a="1"/>
  <c r="O6460" i="1" s="1"/>
  <c r="O6461" i="1" a="1"/>
  <c r="O6461" i="1" s="1"/>
  <c r="O6462" i="1" a="1"/>
  <c r="O6462" i="1" s="1"/>
  <c r="O6463" i="1" a="1"/>
  <c r="O6463" i="1" s="1"/>
  <c r="O6464" i="1" a="1"/>
  <c r="O6464" i="1" s="1"/>
  <c r="O6465" i="1" a="1"/>
  <c r="O6465" i="1" s="1"/>
  <c r="O6466" i="1" a="1"/>
  <c r="O6466" i="1" s="1"/>
  <c r="O6467" i="1" a="1"/>
  <c r="O6467" i="1" s="1"/>
  <c r="O6468" i="1" a="1"/>
  <c r="O6468" i="1" s="1"/>
  <c r="O6469" i="1" a="1"/>
  <c r="O6469" i="1" s="1"/>
  <c r="O6470" i="1" a="1"/>
  <c r="O6470" i="1" s="1"/>
  <c r="O6471" i="1" a="1"/>
  <c r="O6471" i="1" s="1"/>
  <c r="O6472" i="1" a="1"/>
  <c r="O6472" i="1" s="1"/>
  <c r="O6473" i="1" a="1"/>
  <c r="O6473" i="1" s="1"/>
  <c r="O6474" i="1" a="1"/>
  <c r="O6474" i="1" s="1"/>
  <c r="O6475" i="1" a="1"/>
  <c r="O6475" i="1" s="1"/>
  <c r="O6476" i="1" a="1"/>
  <c r="O6476" i="1" s="1"/>
  <c r="O6477" i="1" a="1"/>
  <c r="O6477" i="1" s="1"/>
  <c r="O6478" i="1" a="1"/>
  <c r="O6478" i="1" s="1"/>
  <c r="O6479" i="1" a="1"/>
  <c r="O6479" i="1" s="1"/>
  <c r="O6480" i="1" a="1"/>
  <c r="O6480" i="1" s="1"/>
  <c r="O6481" i="1" a="1"/>
  <c r="O6481" i="1" s="1"/>
  <c r="O6482" i="1" a="1"/>
  <c r="O6482" i="1" s="1"/>
  <c r="O6483" i="1" a="1"/>
  <c r="O6483" i="1" s="1"/>
  <c r="O6484" i="1" a="1"/>
  <c r="O6484" i="1" s="1"/>
  <c r="O6485" i="1" a="1"/>
  <c r="O6485" i="1" s="1"/>
  <c r="O6486" i="1" a="1"/>
  <c r="O6486" i="1" s="1"/>
  <c r="O6487" i="1" a="1"/>
  <c r="O6487" i="1" s="1"/>
  <c r="O6488" i="1" a="1"/>
  <c r="O6488" i="1" s="1"/>
  <c r="O6489" i="1" a="1"/>
  <c r="O6489" i="1" s="1"/>
  <c r="O6490" i="1" a="1"/>
  <c r="O6490" i="1" s="1"/>
  <c r="O6491" i="1" a="1"/>
  <c r="O6491" i="1" s="1"/>
  <c r="O6492" i="1" a="1"/>
  <c r="O6492" i="1" s="1"/>
  <c r="O6493" i="1" a="1"/>
  <c r="O6493" i="1" s="1"/>
  <c r="O6494" i="1" a="1"/>
  <c r="O6494" i="1" s="1"/>
  <c r="O6495" i="1" a="1"/>
  <c r="O6495" i="1" s="1"/>
  <c r="O6496" i="1" a="1"/>
  <c r="O6496" i="1" s="1"/>
  <c r="O6497" i="1" a="1"/>
  <c r="O6497" i="1" s="1"/>
  <c r="O6498" i="1" a="1"/>
  <c r="O6498" i="1" s="1"/>
  <c r="O6499" i="1" a="1"/>
  <c r="O6499" i="1" s="1"/>
  <c r="O6500" i="1" a="1"/>
  <c r="O6500" i="1" s="1"/>
  <c r="O6501" i="1" a="1"/>
  <c r="O6501" i="1" s="1"/>
  <c r="O6502" i="1" a="1"/>
  <c r="O6502" i="1" s="1"/>
  <c r="O6503" i="1" a="1"/>
  <c r="O6503" i="1" s="1"/>
  <c r="O6504" i="1" a="1"/>
  <c r="O6504" i="1" s="1"/>
  <c r="O6505" i="1" a="1"/>
  <c r="O6505" i="1" s="1"/>
  <c r="O6506" i="1" a="1"/>
  <c r="O6506" i="1" s="1"/>
  <c r="O6507" i="1" a="1"/>
  <c r="O6507" i="1" s="1"/>
  <c r="O6508" i="1" a="1"/>
  <c r="O6508" i="1" s="1"/>
  <c r="O6509" i="1" a="1"/>
  <c r="O6509" i="1" s="1"/>
  <c r="O6510" i="1" a="1"/>
  <c r="O6510" i="1" s="1"/>
  <c r="O6511" i="1" a="1"/>
  <c r="O6511" i="1" s="1"/>
  <c r="O6512" i="1" a="1"/>
  <c r="O6512" i="1" s="1"/>
  <c r="O6513" i="1" a="1"/>
  <c r="O6513" i="1" s="1"/>
  <c r="O6514" i="1" a="1"/>
  <c r="O6514" i="1" s="1"/>
  <c r="O6515" i="1" a="1"/>
  <c r="O6515" i="1" s="1"/>
  <c r="O6516" i="1" a="1"/>
  <c r="O6516" i="1" s="1"/>
  <c r="O6517" i="1" a="1"/>
  <c r="O6517" i="1" s="1"/>
  <c r="O6518" i="1" a="1"/>
  <c r="O6518" i="1" s="1"/>
  <c r="O6519" i="1" a="1"/>
  <c r="O6519" i="1" s="1"/>
  <c r="O6520" i="1" a="1"/>
  <c r="O6520" i="1" s="1"/>
  <c r="O6521" i="1" a="1"/>
  <c r="O6521" i="1" s="1"/>
  <c r="O6522" i="1" a="1"/>
  <c r="O6522" i="1" s="1"/>
  <c r="O6523" i="1" a="1"/>
  <c r="O6523" i="1" s="1"/>
  <c r="O6524" i="1" a="1"/>
  <c r="O6524" i="1" s="1"/>
  <c r="O6525" i="1" a="1"/>
  <c r="O6525" i="1" s="1"/>
  <c r="O6526" i="1" a="1"/>
  <c r="O6526" i="1" s="1"/>
  <c r="O6527" i="1" a="1"/>
  <c r="O6527" i="1" s="1"/>
  <c r="O6528" i="1" a="1"/>
  <c r="O6528" i="1" s="1"/>
  <c r="O6529" i="1" a="1"/>
  <c r="O6529" i="1" s="1"/>
  <c r="O6530" i="1" a="1"/>
  <c r="O6530" i="1" s="1"/>
  <c r="O6531" i="1" a="1"/>
  <c r="O6531" i="1" s="1"/>
  <c r="O6532" i="1" a="1"/>
  <c r="O6532" i="1" s="1"/>
  <c r="O6533" i="1" a="1"/>
  <c r="O6533" i="1" s="1"/>
  <c r="O6534" i="1" a="1"/>
  <c r="O6534" i="1" s="1"/>
  <c r="O6535" i="1" a="1"/>
  <c r="O6535" i="1" s="1"/>
  <c r="O6536" i="1" a="1"/>
  <c r="O6536" i="1" s="1"/>
  <c r="O6537" i="1" a="1"/>
  <c r="O6537" i="1" s="1"/>
  <c r="O6538" i="1" a="1"/>
  <c r="O6538" i="1" s="1"/>
  <c r="O6539" i="1" a="1"/>
  <c r="O6539" i="1" s="1"/>
  <c r="O6540" i="1" a="1"/>
  <c r="O6540" i="1" s="1"/>
  <c r="O6541" i="1" a="1"/>
  <c r="O6541" i="1" s="1"/>
  <c r="O6542" i="1" a="1"/>
  <c r="O6542" i="1" s="1"/>
  <c r="O6543" i="1" a="1"/>
  <c r="O6543" i="1" s="1"/>
  <c r="O6544" i="1" a="1"/>
  <c r="O6544" i="1" s="1"/>
  <c r="O6545" i="1" a="1"/>
  <c r="O6545" i="1" s="1"/>
  <c r="O6546" i="1" a="1"/>
  <c r="O6546" i="1" s="1"/>
  <c r="O6547" i="1" a="1"/>
  <c r="O6547" i="1" s="1"/>
  <c r="O6548" i="1" a="1"/>
  <c r="O6548" i="1" s="1"/>
  <c r="O6549" i="1" a="1"/>
  <c r="O6549" i="1" s="1"/>
  <c r="O6550" i="1" a="1"/>
  <c r="O6550" i="1" s="1"/>
  <c r="O6551" i="1" a="1"/>
  <c r="O6551" i="1" s="1"/>
  <c r="O6552" i="1" a="1"/>
  <c r="O6552" i="1" s="1"/>
  <c r="O6553" i="1" a="1"/>
  <c r="O6553" i="1" s="1"/>
  <c r="O6554" i="1" a="1"/>
  <c r="O6554" i="1" s="1"/>
  <c r="O6555" i="1" a="1"/>
  <c r="O6555" i="1" s="1"/>
  <c r="O6556" i="1" a="1"/>
  <c r="O6556" i="1" s="1"/>
  <c r="O6557" i="1" a="1"/>
  <c r="O6557" i="1" s="1"/>
  <c r="O6558" i="1" a="1"/>
  <c r="O6558" i="1" s="1"/>
  <c r="O6559" i="1" a="1"/>
  <c r="O6559" i="1" s="1"/>
  <c r="O6560" i="1" a="1"/>
  <c r="O6560" i="1" s="1"/>
  <c r="O6561" i="1" a="1"/>
  <c r="O6561" i="1" s="1"/>
  <c r="O6562" i="1" a="1"/>
  <c r="O6562" i="1" s="1"/>
  <c r="O6563" i="1" a="1"/>
  <c r="O6563" i="1" s="1"/>
  <c r="O6564" i="1" a="1"/>
  <c r="O6564" i="1" s="1"/>
  <c r="O6565" i="1" a="1"/>
  <c r="O6565" i="1" s="1"/>
  <c r="O6566" i="1" a="1"/>
  <c r="O6566" i="1" s="1"/>
  <c r="O6567" i="1" a="1"/>
  <c r="O6567" i="1" s="1"/>
  <c r="O6568" i="1" a="1"/>
  <c r="O6568" i="1" s="1"/>
  <c r="O6569" i="1" a="1"/>
  <c r="O6569" i="1" s="1"/>
  <c r="O6570" i="1" a="1"/>
  <c r="O6570" i="1" s="1"/>
  <c r="O6571" i="1" a="1"/>
  <c r="O6571" i="1" s="1"/>
  <c r="O6572" i="1" a="1"/>
  <c r="O6572" i="1" s="1"/>
  <c r="O6573" i="1" a="1"/>
  <c r="O6573" i="1" s="1"/>
  <c r="O6574" i="1" a="1"/>
  <c r="O6574" i="1" s="1"/>
  <c r="O6575" i="1" a="1"/>
  <c r="O6575" i="1" s="1"/>
  <c r="O6576" i="1" a="1"/>
  <c r="O6576" i="1" s="1"/>
  <c r="O6577" i="1" a="1"/>
  <c r="O6577" i="1" s="1"/>
  <c r="O6578" i="1" a="1"/>
  <c r="O6578" i="1" s="1"/>
  <c r="O6579" i="1" a="1"/>
  <c r="O6579" i="1" s="1"/>
  <c r="O6580" i="1" a="1"/>
  <c r="O6580" i="1" s="1"/>
  <c r="O6581" i="1" a="1"/>
  <c r="O6581" i="1" s="1"/>
  <c r="O6582" i="1" a="1"/>
  <c r="O6582" i="1" s="1"/>
  <c r="O6583" i="1" a="1"/>
  <c r="O6583" i="1" s="1"/>
  <c r="O6584" i="1" a="1"/>
  <c r="O6584" i="1" s="1"/>
  <c r="O6585" i="1" a="1"/>
  <c r="O6585" i="1" s="1"/>
  <c r="O6586" i="1" a="1"/>
  <c r="O6586" i="1" s="1"/>
  <c r="O6587" i="1" a="1"/>
  <c r="O6587" i="1" s="1"/>
  <c r="O6588" i="1" a="1"/>
  <c r="O6588" i="1" s="1"/>
  <c r="O6589" i="1" a="1"/>
  <c r="O6589" i="1" s="1"/>
  <c r="O6590" i="1" a="1"/>
  <c r="O6590" i="1" s="1"/>
  <c r="O6591" i="1" a="1"/>
  <c r="O6591" i="1" s="1"/>
  <c r="O6592" i="1" a="1"/>
  <c r="O6592" i="1" s="1"/>
  <c r="O6593" i="1" a="1"/>
  <c r="O6593" i="1" s="1"/>
  <c r="O6594" i="1" a="1"/>
  <c r="O6594" i="1" s="1"/>
  <c r="O6595" i="1" a="1"/>
  <c r="O6595" i="1" s="1"/>
  <c r="O6596" i="1" a="1"/>
  <c r="O6596" i="1" s="1"/>
  <c r="O6597" i="1" a="1"/>
  <c r="O6597" i="1" s="1"/>
  <c r="O6598" i="1" a="1"/>
  <c r="O6598" i="1" s="1"/>
  <c r="O6599" i="1" a="1"/>
  <c r="O6599" i="1" s="1"/>
  <c r="O6600" i="1" a="1"/>
  <c r="O6600" i="1" s="1"/>
  <c r="O6601" i="1" a="1"/>
  <c r="O6601" i="1" s="1"/>
  <c r="O6602" i="1" a="1"/>
  <c r="O6602" i="1" s="1"/>
  <c r="O6603" i="1" a="1"/>
  <c r="O6603" i="1" s="1"/>
  <c r="O6604" i="1" a="1"/>
  <c r="O6604" i="1" s="1"/>
  <c r="O6605" i="1" a="1"/>
  <c r="O6605" i="1" s="1"/>
  <c r="O6606" i="1" a="1"/>
  <c r="O6606" i="1" s="1"/>
  <c r="O6607" i="1" a="1"/>
  <c r="O6607" i="1" s="1"/>
  <c r="O6608" i="1" a="1"/>
  <c r="O6608" i="1" s="1"/>
  <c r="O6609" i="1" a="1"/>
  <c r="O6609" i="1" s="1"/>
  <c r="O6610" i="1" a="1"/>
  <c r="O6610" i="1" s="1"/>
  <c r="O6611" i="1" a="1"/>
  <c r="O6611" i="1" s="1"/>
  <c r="O6612" i="1" a="1"/>
  <c r="O6612" i="1" s="1"/>
  <c r="O6613" i="1" a="1"/>
  <c r="O6613" i="1" s="1"/>
  <c r="O6614" i="1" a="1"/>
  <c r="O6614" i="1" s="1"/>
  <c r="O6615" i="1" a="1"/>
  <c r="O6615" i="1" s="1"/>
  <c r="O6616" i="1" a="1"/>
  <c r="O6616" i="1" s="1"/>
  <c r="O6617" i="1" a="1"/>
  <c r="O6617" i="1" s="1"/>
  <c r="O6618" i="1" a="1"/>
  <c r="O6618" i="1" s="1"/>
  <c r="O6619" i="1" a="1"/>
  <c r="O6619" i="1" s="1"/>
  <c r="O6620" i="1" a="1"/>
  <c r="O6620" i="1" s="1"/>
  <c r="O6621" i="1" a="1"/>
  <c r="O6621" i="1" s="1"/>
  <c r="O6622" i="1" a="1"/>
  <c r="O6622" i="1" s="1"/>
  <c r="O6623" i="1" a="1"/>
  <c r="O6623" i="1" s="1"/>
  <c r="O6624" i="1" a="1"/>
  <c r="O6624" i="1" s="1"/>
  <c r="O6625" i="1" a="1"/>
  <c r="O6625" i="1" s="1"/>
  <c r="O6626" i="1" a="1"/>
  <c r="O6626" i="1" s="1"/>
  <c r="O6627" i="1" a="1"/>
  <c r="O6627" i="1" s="1"/>
  <c r="O6628" i="1" a="1"/>
  <c r="O6628" i="1" s="1"/>
  <c r="O6629" i="1" a="1"/>
  <c r="O6629" i="1" s="1"/>
  <c r="O6630" i="1" a="1"/>
  <c r="O6630" i="1" s="1"/>
  <c r="O6631" i="1" a="1"/>
  <c r="O6631" i="1" s="1"/>
  <c r="O6632" i="1" a="1"/>
  <c r="O6632" i="1" s="1"/>
  <c r="O6633" i="1" a="1"/>
  <c r="O6633" i="1" s="1"/>
  <c r="O6634" i="1" a="1"/>
  <c r="O6634" i="1" s="1"/>
  <c r="O6635" i="1" a="1"/>
  <c r="O6635" i="1" s="1"/>
  <c r="O6636" i="1" a="1"/>
  <c r="O6636" i="1" s="1"/>
  <c r="O6637" i="1" a="1"/>
  <c r="O6637" i="1" s="1"/>
  <c r="O6638" i="1" a="1"/>
  <c r="O6638" i="1" s="1"/>
  <c r="O6639" i="1" a="1"/>
  <c r="O6639" i="1" s="1"/>
  <c r="O6640" i="1" a="1"/>
  <c r="O6640" i="1" s="1"/>
  <c r="O6641" i="1" a="1"/>
  <c r="O6641" i="1" s="1"/>
  <c r="O6642" i="1" a="1"/>
  <c r="O6642" i="1" s="1"/>
  <c r="O6643" i="1" a="1"/>
  <c r="O6643" i="1" s="1"/>
  <c r="O6644" i="1" a="1"/>
  <c r="O6644" i="1" s="1"/>
  <c r="O6645" i="1" a="1"/>
  <c r="O6645" i="1" s="1"/>
  <c r="O6646" i="1" a="1"/>
  <c r="O6646" i="1" s="1"/>
  <c r="O6647" i="1" a="1"/>
  <c r="O6647" i="1" s="1"/>
  <c r="O6648" i="1" a="1"/>
  <c r="O6648" i="1" s="1"/>
  <c r="O6649" i="1" a="1"/>
  <c r="O6649" i="1" s="1"/>
  <c r="O6650" i="1" a="1"/>
  <c r="O6650" i="1" s="1"/>
  <c r="O6651" i="1" a="1"/>
  <c r="O6651" i="1" s="1"/>
  <c r="O6652" i="1" a="1"/>
  <c r="O6652" i="1" s="1"/>
  <c r="O6653" i="1" a="1"/>
  <c r="O6653" i="1" s="1"/>
  <c r="O6654" i="1" a="1"/>
  <c r="O6654" i="1" s="1"/>
  <c r="O6655" i="1" a="1"/>
  <c r="O6655" i="1" s="1"/>
  <c r="O6656" i="1" a="1"/>
  <c r="O6656" i="1" s="1"/>
  <c r="O6657" i="1" a="1"/>
  <c r="O6657" i="1" s="1"/>
  <c r="O6658" i="1" a="1"/>
  <c r="O6658" i="1" s="1"/>
  <c r="O6659" i="1" a="1"/>
  <c r="O6659" i="1" s="1"/>
  <c r="O6660" i="1" a="1"/>
  <c r="O6660" i="1" s="1"/>
  <c r="O6661" i="1" a="1"/>
  <c r="O6661" i="1" s="1"/>
  <c r="O6662" i="1" a="1"/>
  <c r="O6662" i="1" s="1"/>
  <c r="O6663" i="1" a="1"/>
  <c r="O6663" i="1" s="1"/>
  <c r="O6664" i="1" a="1"/>
  <c r="O6664" i="1" s="1"/>
  <c r="O6665" i="1" a="1"/>
  <c r="O6665" i="1" s="1"/>
  <c r="O6666" i="1" a="1"/>
  <c r="O6666" i="1" s="1"/>
  <c r="O6667" i="1" a="1"/>
  <c r="O6667" i="1" s="1"/>
  <c r="O6668" i="1" a="1"/>
  <c r="O6668" i="1" s="1"/>
  <c r="O6669" i="1" a="1"/>
  <c r="O6669" i="1" s="1"/>
  <c r="O6670" i="1" a="1"/>
  <c r="O6670" i="1" s="1"/>
  <c r="O6671" i="1" a="1"/>
  <c r="O6671" i="1" s="1"/>
  <c r="O6672" i="1" a="1"/>
  <c r="O6672" i="1" s="1"/>
  <c r="O6673" i="1" a="1"/>
  <c r="O6673" i="1" s="1"/>
  <c r="O6674" i="1" a="1"/>
  <c r="O6674" i="1" s="1"/>
  <c r="O6675" i="1" a="1"/>
  <c r="O6675" i="1" s="1"/>
  <c r="O6676" i="1" a="1"/>
  <c r="O6676" i="1" s="1"/>
  <c r="O6677" i="1" a="1"/>
  <c r="O6677" i="1" s="1"/>
  <c r="O6678" i="1" a="1"/>
  <c r="O6678" i="1" s="1"/>
  <c r="O6679" i="1" a="1"/>
  <c r="O6679" i="1" s="1"/>
  <c r="O6680" i="1" a="1"/>
  <c r="O6680" i="1" s="1"/>
  <c r="O6681" i="1" a="1"/>
  <c r="O6681" i="1" s="1"/>
  <c r="O6682" i="1" a="1"/>
  <c r="O6682" i="1" s="1"/>
  <c r="O6683" i="1" a="1"/>
  <c r="O6683" i="1" s="1"/>
  <c r="O6684" i="1" a="1"/>
  <c r="O6684" i="1" s="1"/>
  <c r="O6685" i="1" a="1"/>
  <c r="O6685" i="1" s="1"/>
  <c r="O6686" i="1" a="1"/>
  <c r="O6686" i="1" s="1"/>
  <c r="O6687" i="1" a="1"/>
  <c r="O6687" i="1" s="1"/>
  <c r="O6688" i="1" a="1"/>
  <c r="O6688" i="1" s="1"/>
  <c r="O6689" i="1" a="1"/>
  <c r="O6689" i="1" s="1"/>
  <c r="O6690" i="1" a="1"/>
  <c r="O6690" i="1" s="1"/>
  <c r="O6691" i="1" a="1"/>
  <c r="O6691" i="1" s="1"/>
  <c r="O6692" i="1" a="1"/>
  <c r="O6692" i="1" s="1"/>
  <c r="O6693" i="1" a="1"/>
  <c r="O6693" i="1" s="1"/>
  <c r="O6694" i="1" a="1"/>
  <c r="O6694" i="1" s="1"/>
  <c r="O6695" i="1" a="1"/>
  <c r="O6695" i="1" s="1"/>
  <c r="O6696" i="1" a="1"/>
  <c r="O6696" i="1" s="1"/>
  <c r="O6697" i="1" a="1"/>
  <c r="O6697" i="1" s="1"/>
  <c r="O6698" i="1" a="1"/>
  <c r="O6698" i="1" s="1"/>
  <c r="O6699" i="1" a="1"/>
  <c r="O6699" i="1" s="1"/>
  <c r="O6700" i="1" a="1"/>
  <c r="O6700" i="1" s="1"/>
  <c r="O6701" i="1" a="1"/>
  <c r="O6701" i="1" s="1"/>
  <c r="O6702" i="1" a="1"/>
  <c r="O6702" i="1" s="1"/>
  <c r="O6703" i="1" a="1"/>
  <c r="O6703" i="1" s="1"/>
  <c r="O6704" i="1" a="1"/>
  <c r="O6704" i="1" s="1"/>
  <c r="O6705" i="1" a="1"/>
  <c r="O6705" i="1" s="1"/>
  <c r="O6706" i="1" a="1"/>
  <c r="O6706" i="1" s="1"/>
  <c r="O6707" i="1" a="1"/>
  <c r="O6707" i="1" s="1"/>
  <c r="O6708" i="1" a="1"/>
  <c r="O6708" i="1" s="1"/>
  <c r="O6709" i="1" a="1"/>
  <c r="O6709" i="1" s="1"/>
  <c r="O6710" i="1" a="1"/>
  <c r="O6710" i="1" s="1"/>
  <c r="O6711" i="1" a="1"/>
  <c r="O6711" i="1" s="1"/>
  <c r="O6712" i="1" a="1"/>
  <c r="O6712" i="1" s="1"/>
  <c r="O6713" i="1" a="1"/>
  <c r="O6713" i="1" s="1"/>
  <c r="O6714" i="1" a="1"/>
  <c r="O6714" i="1" s="1"/>
  <c r="O6715" i="1" a="1"/>
  <c r="O6715" i="1" s="1"/>
  <c r="O6716" i="1" a="1"/>
  <c r="O6716" i="1" s="1"/>
  <c r="O6717" i="1" a="1"/>
  <c r="O6717" i="1" s="1"/>
  <c r="O6718" i="1" a="1"/>
  <c r="O6718" i="1" s="1"/>
  <c r="O6719" i="1" a="1"/>
  <c r="O6719" i="1" s="1"/>
  <c r="O6720" i="1" a="1"/>
  <c r="O6720" i="1" s="1"/>
  <c r="O6721" i="1" a="1"/>
  <c r="O6721" i="1" s="1"/>
  <c r="O6722" i="1" a="1"/>
  <c r="O6722" i="1" s="1"/>
  <c r="O6723" i="1" a="1"/>
  <c r="O6723" i="1" s="1"/>
  <c r="O6724" i="1" a="1"/>
  <c r="O6724" i="1" s="1"/>
  <c r="O6725" i="1" a="1"/>
  <c r="O6725" i="1" s="1"/>
  <c r="O6726" i="1" a="1"/>
  <c r="O6726" i="1" s="1"/>
  <c r="O6727" i="1" a="1"/>
  <c r="O6727" i="1" s="1"/>
  <c r="O6728" i="1" a="1"/>
  <c r="O6728" i="1" s="1"/>
  <c r="O6729" i="1" a="1"/>
  <c r="O6729" i="1" s="1"/>
  <c r="O6730" i="1" a="1"/>
  <c r="O6730" i="1" s="1"/>
  <c r="O6731" i="1" a="1"/>
  <c r="O6731" i="1" s="1"/>
  <c r="O6732" i="1" a="1"/>
  <c r="O6732" i="1" s="1"/>
  <c r="O6733" i="1" a="1"/>
  <c r="O6733" i="1" s="1"/>
  <c r="O6734" i="1" a="1"/>
  <c r="O6734" i="1" s="1"/>
  <c r="O6735" i="1" a="1"/>
  <c r="O6735" i="1" s="1"/>
  <c r="O6736" i="1" a="1"/>
  <c r="O6736" i="1" s="1"/>
  <c r="O6737" i="1" a="1"/>
  <c r="O6737" i="1" s="1"/>
  <c r="O6738" i="1" a="1"/>
  <c r="O6738" i="1" s="1"/>
  <c r="O6739" i="1" a="1"/>
  <c r="O6739" i="1" s="1"/>
  <c r="O6740" i="1" a="1"/>
  <c r="O6740" i="1" s="1"/>
  <c r="O6741" i="1" a="1"/>
  <c r="O6741" i="1" s="1"/>
  <c r="O6742" i="1" a="1"/>
  <c r="O6742" i="1" s="1"/>
  <c r="O6743" i="1" a="1"/>
  <c r="O6743" i="1" s="1"/>
  <c r="O6744" i="1" a="1"/>
  <c r="O6744" i="1" s="1"/>
  <c r="O6745" i="1" a="1"/>
  <c r="O6745" i="1" s="1"/>
  <c r="O6746" i="1" a="1"/>
  <c r="O6746" i="1" s="1"/>
  <c r="O6747" i="1" a="1"/>
  <c r="O6747" i="1" s="1"/>
  <c r="O6748" i="1" a="1"/>
  <c r="O6748" i="1" s="1"/>
  <c r="O6749" i="1" a="1"/>
  <c r="O6749" i="1" s="1"/>
  <c r="O6750" i="1" a="1"/>
  <c r="O6750" i="1" s="1"/>
  <c r="O6751" i="1" a="1"/>
  <c r="O6751" i="1" s="1"/>
  <c r="O6752" i="1" a="1"/>
  <c r="O6752" i="1" s="1"/>
  <c r="O6753" i="1" a="1"/>
  <c r="O6753" i="1" s="1"/>
  <c r="O6754" i="1" a="1"/>
  <c r="O6754" i="1" s="1"/>
  <c r="O6755" i="1" a="1"/>
  <c r="O6755" i="1" s="1"/>
  <c r="O6756" i="1" a="1"/>
  <c r="O6756" i="1" s="1"/>
  <c r="O6757" i="1" a="1"/>
  <c r="O6757" i="1" s="1"/>
  <c r="O6758" i="1" a="1"/>
  <c r="O6758" i="1" s="1"/>
  <c r="O6759" i="1" a="1"/>
  <c r="O6759" i="1" s="1"/>
  <c r="O6760" i="1" a="1"/>
  <c r="O6760" i="1" s="1"/>
  <c r="O6761" i="1" a="1"/>
  <c r="O6761" i="1" s="1"/>
  <c r="O6762" i="1" a="1"/>
  <c r="O6762" i="1" s="1"/>
  <c r="O6763" i="1" a="1"/>
  <c r="O6763" i="1" s="1"/>
  <c r="O6764" i="1" a="1"/>
  <c r="O6764" i="1" s="1"/>
  <c r="O6765" i="1" a="1"/>
  <c r="O6765" i="1" s="1"/>
  <c r="O6766" i="1" a="1"/>
  <c r="O6766" i="1" s="1"/>
  <c r="O6767" i="1" a="1"/>
  <c r="O6767" i="1" s="1"/>
  <c r="O6768" i="1" a="1"/>
  <c r="O6768" i="1" s="1"/>
  <c r="O6769" i="1" a="1"/>
  <c r="O6769" i="1" s="1"/>
  <c r="O6770" i="1" a="1"/>
  <c r="O6770" i="1" s="1"/>
  <c r="O6771" i="1" a="1"/>
  <c r="O6771" i="1" s="1"/>
  <c r="O6772" i="1" a="1"/>
  <c r="O6772" i="1" s="1"/>
  <c r="O6773" i="1" a="1"/>
  <c r="O6773" i="1" s="1"/>
  <c r="O6774" i="1" a="1"/>
  <c r="O6774" i="1" s="1"/>
  <c r="O6775" i="1" a="1"/>
  <c r="O6775" i="1" s="1"/>
  <c r="O6776" i="1" a="1"/>
  <c r="O6776" i="1" s="1"/>
  <c r="O6777" i="1" a="1"/>
  <c r="O6777" i="1" s="1"/>
  <c r="O6778" i="1" a="1"/>
  <c r="O6778" i="1" s="1"/>
  <c r="O6779" i="1" a="1"/>
  <c r="O6779" i="1" s="1"/>
  <c r="O6780" i="1" a="1"/>
  <c r="O6780" i="1" s="1"/>
  <c r="O6781" i="1" a="1"/>
  <c r="O6781" i="1" s="1"/>
  <c r="O6782" i="1" a="1"/>
  <c r="O6782" i="1" s="1"/>
  <c r="O6783" i="1" a="1"/>
  <c r="O6783" i="1" s="1"/>
  <c r="O6784" i="1" a="1"/>
  <c r="O6784" i="1" s="1"/>
  <c r="O6785" i="1" a="1"/>
  <c r="O6785" i="1" s="1"/>
  <c r="O6786" i="1" a="1"/>
  <c r="O6786" i="1" s="1"/>
  <c r="O6787" i="1" a="1"/>
  <c r="O6787" i="1" s="1"/>
  <c r="O6788" i="1" a="1"/>
  <c r="O6788" i="1" s="1"/>
  <c r="O6789" i="1" a="1"/>
  <c r="O6789" i="1" s="1"/>
  <c r="O6790" i="1" a="1"/>
  <c r="O6790" i="1" s="1"/>
  <c r="O6791" i="1" a="1"/>
  <c r="O6791" i="1" s="1"/>
  <c r="O6792" i="1" a="1"/>
  <c r="O6792" i="1" s="1"/>
  <c r="O6793" i="1" a="1"/>
  <c r="O6793" i="1" s="1"/>
  <c r="O6794" i="1" a="1"/>
  <c r="O6794" i="1" s="1"/>
  <c r="O6795" i="1" a="1"/>
  <c r="O6795" i="1" s="1"/>
  <c r="O6796" i="1" a="1"/>
  <c r="O6796" i="1" s="1"/>
  <c r="O6797" i="1" a="1"/>
  <c r="O6797" i="1" s="1"/>
  <c r="O6798" i="1" a="1"/>
  <c r="O6798" i="1" s="1"/>
  <c r="O6799" i="1" a="1"/>
  <c r="O6799" i="1" s="1"/>
  <c r="O6800" i="1" a="1"/>
  <c r="O6800" i="1" s="1"/>
  <c r="O6801" i="1" a="1"/>
  <c r="O6801" i="1" s="1"/>
  <c r="O6802" i="1" a="1"/>
  <c r="O6802" i="1" s="1"/>
  <c r="O6803" i="1" a="1"/>
  <c r="O6803" i="1" s="1"/>
  <c r="O6804" i="1" a="1"/>
  <c r="O6804" i="1" s="1"/>
  <c r="O6805" i="1" a="1"/>
  <c r="O6805" i="1" s="1"/>
  <c r="O6806" i="1" a="1"/>
  <c r="O6806" i="1" s="1"/>
  <c r="O6807" i="1" a="1"/>
  <c r="O6807" i="1" s="1"/>
  <c r="O6808" i="1" a="1"/>
  <c r="O6808" i="1" s="1"/>
  <c r="O6809" i="1" a="1"/>
  <c r="O6809" i="1" s="1"/>
  <c r="O6810" i="1" a="1"/>
  <c r="O6810" i="1" s="1"/>
  <c r="O6811" i="1" a="1"/>
  <c r="O6811" i="1" s="1"/>
  <c r="O6812" i="1" a="1"/>
  <c r="O6812" i="1" s="1"/>
  <c r="O6813" i="1" a="1"/>
  <c r="O6813" i="1" s="1"/>
  <c r="O6814" i="1" a="1"/>
  <c r="O6814" i="1" s="1"/>
  <c r="O6815" i="1" a="1"/>
  <c r="O6815" i="1" s="1"/>
  <c r="O6816" i="1" a="1"/>
  <c r="O6816" i="1" s="1"/>
  <c r="O6817" i="1" a="1"/>
  <c r="O6817" i="1" s="1"/>
  <c r="O6818" i="1" a="1"/>
  <c r="O6818" i="1" s="1"/>
  <c r="O6819" i="1" a="1"/>
  <c r="O6819" i="1" s="1"/>
  <c r="O6820" i="1" a="1"/>
  <c r="O6820" i="1" s="1"/>
  <c r="O6821" i="1" a="1"/>
  <c r="O6821" i="1" s="1"/>
  <c r="O6822" i="1" a="1"/>
  <c r="O6822" i="1" s="1"/>
  <c r="O6823" i="1" a="1"/>
  <c r="O6823" i="1" s="1"/>
  <c r="O6824" i="1" a="1"/>
  <c r="O6824" i="1" s="1"/>
  <c r="O6825" i="1" a="1"/>
  <c r="O6825" i="1" s="1"/>
  <c r="O6826" i="1" a="1"/>
  <c r="O6826" i="1" s="1"/>
  <c r="O6827" i="1" a="1"/>
  <c r="O6827" i="1" s="1"/>
  <c r="O6828" i="1" a="1"/>
  <c r="O6828" i="1" s="1"/>
  <c r="O6829" i="1" a="1"/>
  <c r="O6829" i="1" s="1"/>
  <c r="O6830" i="1" a="1"/>
  <c r="O6830" i="1" s="1"/>
  <c r="O6831" i="1" a="1"/>
  <c r="O6831" i="1" s="1"/>
  <c r="O6832" i="1" a="1"/>
  <c r="O6832" i="1" s="1"/>
  <c r="O6833" i="1" a="1"/>
  <c r="O6833" i="1" s="1"/>
  <c r="O6834" i="1" a="1"/>
  <c r="O6834" i="1" s="1"/>
  <c r="O6835" i="1" a="1"/>
  <c r="O6835" i="1" s="1"/>
  <c r="O6836" i="1" a="1"/>
  <c r="O6836" i="1" s="1"/>
  <c r="O6837" i="1" a="1"/>
  <c r="O6837" i="1" s="1"/>
  <c r="O6838" i="1" a="1"/>
  <c r="O6838" i="1" s="1"/>
  <c r="O6839" i="1" a="1"/>
  <c r="O6839" i="1" s="1"/>
  <c r="O6840" i="1" a="1"/>
  <c r="O6840" i="1" s="1"/>
  <c r="O6841" i="1" a="1"/>
  <c r="O6841" i="1" s="1"/>
  <c r="O6842" i="1" a="1"/>
  <c r="O6842" i="1" s="1"/>
  <c r="O6843" i="1" a="1"/>
  <c r="O6843" i="1" s="1"/>
  <c r="O6844" i="1" a="1"/>
  <c r="O6844" i="1" s="1"/>
  <c r="O6845" i="1" a="1"/>
  <c r="O6845" i="1" s="1"/>
  <c r="O6846" i="1" a="1"/>
  <c r="O6846" i="1" s="1"/>
  <c r="O6847" i="1" a="1"/>
  <c r="O6847" i="1" s="1"/>
  <c r="O6848" i="1" a="1"/>
  <c r="O6848" i="1" s="1"/>
  <c r="O6849" i="1" a="1"/>
  <c r="O6849" i="1" s="1"/>
  <c r="O6850" i="1" a="1"/>
  <c r="O6850" i="1" s="1"/>
  <c r="O6851" i="1" a="1"/>
  <c r="O6851" i="1" s="1"/>
  <c r="O6852" i="1" a="1"/>
  <c r="O6852" i="1" s="1"/>
  <c r="O6853" i="1" a="1"/>
  <c r="O6853" i="1" s="1"/>
  <c r="O6854" i="1" a="1"/>
  <c r="O6854" i="1" s="1"/>
  <c r="O6855" i="1" a="1"/>
  <c r="O6855" i="1" s="1"/>
  <c r="O6856" i="1" a="1"/>
  <c r="O6856" i="1" s="1"/>
  <c r="O6857" i="1" a="1"/>
  <c r="O6857" i="1" s="1"/>
  <c r="O6858" i="1" a="1"/>
  <c r="O6858" i="1" s="1"/>
  <c r="O6859" i="1" a="1"/>
  <c r="O6859" i="1" s="1"/>
  <c r="O6860" i="1" a="1"/>
  <c r="O6860" i="1" s="1"/>
  <c r="O6861" i="1" a="1"/>
  <c r="O6861" i="1" s="1"/>
  <c r="O6862" i="1" a="1"/>
  <c r="O6862" i="1" s="1"/>
  <c r="O6863" i="1" a="1"/>
  <c r="O6863" i="1" s="1"/>
  <c r="O6864" i="1" a="1"/>
  <c r="O6864" i="1" s="1"/>
  <c r="O6865" i="1" a="1"/>
  <c r="O6865" i="1" s="1"/>
  <c r="O6866" i="1" a="1"/>
  <c r="O6866" i="1" s="1"/>
  <c r="O6867" i="1" a="1"/>
  <c r="O6867" i="1" s="1"/>
  <c r="O6868" i="1" a="1"/>
  <c r="O6868" i="1" s="1"/>
  <c r="O6869" i="1" a="1"/>
  <c r="O6869" i="1" s="1"/>
  <c r="O6870" i="1" a="1"/>
  <c r="O6870" i="1" s="1"/>
  <c r="O6871" i="1" a="1"/>
  <c r="O6871" i="1" s="1"/>
  <c r="O6872" i="1" a="1"/>
  <c r="O6872" i="1" s="1"/>
  <c r="O6873" i="1" a="1"/>
  <c r="O6873" i="1" s="1"/>
  <c r="O6874" i="1" a="1"/>
  <c r="O6874" i="1" s="1"/>
  <c r="O6875" i="1" a="1"/>
  <c r="O6875" i="1" s="1"/>
  <c r="O6876" i="1" a="1"/>
  <c r="O6876" i="1" s="1"/>
  <c r="O6877" i="1" a="1"/>
  <c r="O6877" i="1" s="1"/>
  <c r="O6878" i="1" a="1"/>
  <c r="O6878" i="1" s="1"/>
  <c r="O6879" i="1" a="1"/>
  <c r="O6879" i="1" s="1"/>
  <c r="O6880" i="1" a="1"/>
  <c r="O6880" i="1" s="1"/>
  <c r="O6881" i="1" a="1"/>
  <c r="O6881" i="1" s="1"/>
  <c r="O6882" i="1" a="1"/>
  <c r="O6882" i="1" s="1"/>
  <c r="O6883" i="1" a="1"/>
  <c r="O6883" i="1" s="1"/>
  <c r="O6884" i="1" a="1"/>
  <c r="O6884" i="1" s="1"/>
  <c r="O6885" i="1" a="1"/>
  <c r="O6885" i="1" s="1"/>
  <c r="O6886" i="1" a="1"/>
  <c r="O6886" i="1" s="1"/>
  <c r="O6887" i="1" a="1"/>
  <c r="O6887" i="1" s="1"/>
  <c r="O6888" i="1" a="1"/>
  <c r="O6888" i="1" s="1"/>
  <c r="O6889" i="1" a="1"/>
  <c r="O6889" i="1" s="1"/>
  <c r="O6890" i="1" a="1"/>
  <c r="O6890" i="1" s="1"/>
  <c r="O6891" i="1" a="1"/>
  <c r="O6891" i="1" s="1"/>
  <c r="O6892" i="1" a="1"/>
  <c r="O6892" i="1" s="1"/>
  <c r="O6893" i="1" a="1"/>
  <c r="O6893" i="1" s="1"/>
  <c r="O6894" i="1" a="1"/>
  <c r="O6894" i="1" s="1"/>
  <c r="O6895" i="1" a="1"/>
  <c r="O6895" i="1" s="1"/>
  <c r="O6896" i="1" a="1"/>
  <c r="O6896" i="1" s="1"/>
  <c r="O6897" i="1" a="1"/>
  <c r="O6897" i="1" s="1"/>
  <c r="O6898" i="1" a="1"/>
  <c r="O6898" i="1" s="1"/>
  <c r="O6899" i="1" a="1"/>
  <c r="O6899" i="1" s="1"/>
  <c r="O6900" i="1" a="1"/>
  <c r="O6900" i="1" s="1"/>
  <c r="O6901" i="1" a="1"/>
  <c r="O6901" i="1" s="1"/>
  <c r="O6902" i="1" a="1"/>
  <c r="O6902" i="1" s="1"/>
  <c r="O6903" i="1" a="1"/>
  <c r="O6903" i="1" s="1"/>
  <c r="O6904" i="1" a="1"/>
  <c r="O6904" i="1" s="1"/>
  <c r="O6905" i="1" a="1"/>
  <c r="O6905" i="1" s="1"/>
  <c r="O6906" i="1" a="1"/>
  <c r="O6906" i="1" s="1"/>
  <c r="O6907" i="1" a="1"/>
  <c r="O6907" i="1" s="1"/>
  <c r="O6908" i="1" a="1"/>
  <c r="O6908" i="1" s="1"/>
  <c r="O6909" i="1" a="1"/>
  <c r="O6909" i="1" s="1"/>
  <c r="O6910" i="1" a="1"/>
  <c r="O6910" i="1" s="1"/>
  <c r="O6911" i="1" a="1"/>
  <c r="O6911" i="1" s="1"/>
  <c r="O6912" i="1" a="1"/>
  <c r="O6912" i="1" s="1"/>
  <c r="O6913" i="1" a="1"/>
  <c r="O6913" i="1" s="1"/>
  <c r="O6914" i="1" a="1"/>
  <c r="O6914" i="1" s="1"/>
  <c r="O6915" i="1" a="1"/>
  <c r="O6915" i="1" s="1"/>
  <c r="O6916" i="1" a="1"/>
  <c r="O6916" i="1" s="1"/>
  <c r="O6917" i="1" a="1"/>
  <c r="O6917" i="1" s="1"/>
  <c r="O6918" i="1" a="1"/>
  <c r="O6918" i="1" s="1"/>
  <c r="O6919" i="1" a="1"/>
  <c r="O6919" i="1" s="1"/>
  <c r="O6920" i="1" a="1"/>
  <c r="O6920" i="1" s="1"/>
  <c r="O6921" i="1" a="1"/>
  <c r="O6921" i="1" s="1"/>
  <c r="O6922" i="1" a="1"/>
  <c r="O6922" i="1" s="1"/>
  <c r="O6923" i="1" a="1"/>
  <c r="O6923" i="1" s="1"/>
  <c r="O6924" i="1" a="1"/>
  <c r="O6924" i="1" s="1"/>
  <c r="O6925" i="1" a="1"/>
  <c r="O6925" i="1" s="1"/>
  <c r="O6926" i="1" a="1"/>
  <c r="O6926" i="1" s="1"/>
  <c r="O6927" i="1" a="1"/>
  <c r="O6927" i="1" s="1"/>
  <c r="O6928" i="1" a="1"/>
  <c r="O6928" i="1" s="1"/>
  <c r="O6929" i="1" a="1"/>
  <c r="O6929" i="1" s="1"/>
  <c r="O6930" i="1" a="1"/>
  <c r="O6930" i="1" s="1"/>
  <c r="O6931" i="1" a="1"/>
  <c r="O6931" i="1" s="1"/>
  <c r="O6932" i="1" a="1"/>
  <c r="O6932" i="1" s="1"/>
  <c r="O6933" i="1" a="1"/>
  <c r="O6933" i="1" s="1"/>
  <c r="O6934" i="1" a="1"/>
  <c r="O6934" i="1" s="1"/>
  <c r="O6935" i="1" a="1"/>
  <c r="O6935" i="1" s="1"/>
  <c r="O6936" i="1" a="1"/>
  <c r="O6936" i="1" s="1"/>
  <c r="O6937" i="1" a="1"/>
  <c r="O6937" i="1" s="1"/>
  <c r="O6938" i="1" a="1"/>
  <c r="O6938" i="1" s="1"/>
  <c r="O6939" i="1" a="1"/>
  <c r="O6939" i="1" s="1"/>
  <c r="O6940" i="1" a="1"/>
  <c r="O6940" i="1" s="1"/>
  <c r="O6941" i="1" a="1"/>
  <c r="O6941" i="1" s="1"/>
  <c r="O6942" i="1" a="1"/>
  <c r="O6942" i="1" s="1"/>
  <c r="O6943" i="1" a="1"/>
  <c r="O6943" i="1" s="1"/>
  <c r="O6944" i="1" a="1"/>
  <c r="O6944" i="1" s="1"/>
  <c r="O6945" i="1" a="1"/>
  <c r="O6945" i="1" s="1"/>
  <c r="O6946" i="1" a="1"/>
  <c r="O6946" i="1" s="1"/>
  <c r="O6947" i="1" a="1"/>
  <c r="O6947" i="1" s="1"/>
  <c r="O6948" i="1" a="1"/>
  <c r="O6948" i="1" s="1"/>
  <c r="O6949" i="1" a="1"/>
  <c r="O6949" i="1" s="1"/>
  <c r="O6950" i="1" a="1"/>
  <c r="O6950" i="1" s="1"/>
  <c r="O6951" i="1" a="1"/>
  <c r="O6951" i="1" s="1"/>
  <c r="O6952" i="1" a="1"/>
  <c r="O6952" i="1" s="1"/>
  <c r="O6953" i="1" a="1"/>
  <c r="O6953" i="1" s="1"/>
  <c r="O6954" i="1" a="1"/>
  <c r="O6954" i="1" s="1"/>
  <c r="O6955" i="1" a="1"/>
  <c r="O6955" i="1" s="1"/>
  <c r="O6956" i="1" a="1"/>
  <c r="O6956" i="1" s="1"/>
  <c r="O6957" i="1" a="1"/>
  <c r="O6957" i="1" s="1"/>
  <c r="O6958" i="1" a="1"/>
  <c r="O6958" i="1" s="1"/>
  <c r="O6959" i="1" a="1"/>
  <c r="O6959" i="1" s="1"/>
  <c r="O6960" i="1" a="1"/>
  <c r="O6960" i="1" s="1"/>
  <c r="O6961" i="1" a="1"/>
  <c r="O6961" i="1" s="1"/>
  <c r="O6962" i="1" a="1"/>
  <c r="O6962" i="1" s="1"/>
  <c r="O6963" i="1" a="1"/>
  <c r="O6963" i="1" s="1"/>
  <c r="O6964" i="1" a="1"/>
  <c r="O6964" i="1" s="1"/>
  <c r="O6965" i="1" a="1"/>
  <c r="O6965" i="1" s="1"/>
  <c r="O6966" i="1" a="1"/>
  <c r="O6966" i="1" s="1"/>
  <c r="O6967" i="1" a="1"/>
  <c r="O6967" i="1" s="1"/>
  <c r="O6968" i="1" a="1"/>
  <c r="O6968" i="1" s="1"/>
  <c r="O6969" i="1" a="1"/>
  <c r="O6969" i="1" s="1"/>
  <c r="O6970" i="1" a="1"/>
  <c r="O6970" i="1" s="1"/>
  <c r="O6971" i="1" a="1"/>
  <c r="O6971" i="1" s="1"/>
  <c r="O6972" i="1" a="1"/>
  <c r="O6972" i="1" s="1"/>
  <c r="O6973" i="1" a="1"/>
  <c r="O6973" i="1" s="1"/>
  <c r="O6974" i="1" a="1"/>
  <c r="O6974" i="1" s="1"/>
  <c r="O6975" i="1" a="1"/>
  <c r="O6975" i="1" s="1"/>
  <c r="O6976" i="1" a="1"/>
  <c r="O6976" i="1" s="1"/>
  <c r="O6977" i="1" a="1"/>
  <c r="O6977" i="1" s="1"/>
  <c r="O6978" i="1" a="1"/>
  <c r="O6978" i="1" s="1"/>
  <c r="O6979" i="1" a="1"/>
  <c r="O6979" i="1" s="1"/>
  <c r="O6980" i="1" a="1"/>
  <c r="O6980" i="1" s="1"/>
  <c r="O6981" i="1" a="1"/>
  <c r="O6981" i="1" s="1"/>
  <c r="O6982" i="1" a="1"/>
  <c r="O6982" i="1" s="1"/>
  <c r="O6983" i="1" a="1"/>
  <c r="O6983" i="1" s="1"/>
  <c r="O6984" i="1" a="1"/>
  <c r="O6984" i="1" s="1"/>
  <c r="O6985" i="1" a="1"/>
  <c r="O6985" i="1" s="1"/>
  <c r="O6986" i="1" a="1"/>
  <c r="O6986" i="1" s="1"/>
  <c r="O6987" i="1" a="1"/>
  <c r="O6987" i="1" s="1"/>
  <c r="O6988" i="1" a="1"/>
  <c r="O6988" i="1" s="1"/>
  <c r="O6989" i="1" a="1"/>
  <c r="O6989" i="1" s="1"/>
  <c r="O6990" i="1" a="1"/>
  <c r="O6990" i="1" s="1"/>
  <c r="O6991" i="1" a="1"/>
  <c r="O6991" i="1" s="1"/>
  <c r="O6992" i="1" a="1"/>
  <c r="O6992" i="1" s="1"/>
  <c r="O6993" i="1" a="1"/>
  <c r="O6993" i="1" s="1"/>
  <c r="O6994" i="1" a="1"/>
  <c r="O6994" i="1" s="1"/>
  <c r="O6995" i="1" a="1"/>
  <c r="O6995" i="1" s="1"/>
  <c r="O6996" i="1" a="1"/>
  <c r="O6996" i="1" s="1"/>
  <c r="O6997" i="1" a="1"/>
  <c r="O6997" i="1" s="1"/>
  <c r="O6998" i="1" a="1"/>
  <c r="O6998" i="1" s="1"/>
  <c r="O6999" i="1" a="1"/>
  <c r="O6999" i="1" s="1"/>
  <c r="O7000" i="1" a="1"/>
  <c r="O7000" i="1" s="1"/>
  <c r="O7001" i="1" a="1"/>
  <c r="O7001" i="1" s="1"/>
  <c r="O7002" i="1" a="1"/>
  <c r="O7002" i="1" s="1"/>
  <c r="O7003" i="1" a="1"/>
  <c r="O7003" i="1" s="1"/>
  <c r="O7004" i="1" a="1"/>
  <c r="O7004" i="1" s="1"/>
  <c r="O7005" i="1" a="1"/>
  <c r="O7005" i="1" s="1"/>
  <c r="O7006" i="1" a="1"/>
  <c r="O7006" i="1" s="1"/>
  <c r="O7007" i="1" a="1"/>
  <c r="O7007" i="1" s="1"/>
  <c r="O7008" i="1" a="1"/>
  <c r="O7008" i="1" s="1"/>
  <c r="O7009" i="1" a="1"/>
  <c r="O7009" i="1" s="1"/>
  <c r="O7010" i="1" a="1"/>
  <c r="O7010" i="1" s="1"/>
  <c r="O7011" i="1" a="1"/>
  <c r="O7011" i="1" s="1"/>
  <c r="O7012" i="1" a="1"/>
  <c r="O7012" i="1" s="1"/>
  <c r="O7013" i="1" a="1"/>
  <c r="O7013" i="1" s="1"/>
  <c r="O7014" i="1" a="1"/>
  <c r="O7014" i="1" s="1"/>
  <c r="O7015" i="1" a="1"/>
  <c r="O7015" i="1" s="1"/>
  <c r="O7016" i="1" a="1"/>
  <c r="O7016" i="1" s="1"/>
  <c r="O7017" i="1" a="1"/>
  <c r="O7017" i="1" s="1"/>
  <c r="O7018" i="1" a="1"/>
  <c r="O7018" i="1" s="1"/>
  <c r="O7019" i="1" a="1"/>
  <c r="O7019" i="1" s="1"/>
  <c r="O7020" i="1" a="1"/>
  <c r="O7020" i="1" s="1"/>
  <c r="O7021" i="1" a="1"/>
  <c r="O7021" i="1" s="1"/>
  <c r="O7022" i="1" a="1"/>
  <c r="O7022" i="1" s="1"/>
  <c r="O7023" i="1" a="1"/>
  <c r="O7023" i="1" s="1"/>
  <c r="O7024" i="1" a="1"/>
  <c r="O7024" i="1" s="1"/>
  <c r="O7025" i="1" a="1"/>
  <c r="O7025" i="1" s="1"/>
  <c r="O7026" i="1" a="1"/>
  <c r="O7026" i="1" s="1"/>
  <c r="O7027" i="1" a="1"/>
  <c r="O7027" i="1" s="1"/>
  <c r="O7028" i="1" a="1"/>
  <c r="O7028" i="1" s="1"/>
  <c r="O7029" i="1" a="1"/>
  <c r="O7029" i="1" s="1"/>
  <c r="O7030" i="1" a="1"/>
  <c r="O7030" i="1" s="1"/>
  <c r="O7031" i="1" a="1"/>
  <c r="O7031" i="1" s="1"/>
  <c r="O7032" i="1" a="1"/>
  <c r="O7032" i="1" s="1"/>
  <c r="O7033" i="1" a="1"/>
  <c r="O7033" i="1" s="1"/>
  <c r="O7034" i="1" a="1"/>
  <c r="O7034" i="1" s="1"/>
  <c r="O7035" i="1" a="1"/>
  <c r="O7035" i="1" s="1"/>
  <c r="O7036" i="1" a="1"/>
  <c r="O7036" i="1" s="1"/>
  <c r="O7037" i="1" a="1"/>
  <c r="O7037" i="1" s="1"/>
  <c r="O7038" i="1" a="1"/>
  <c r="O7038" i="1" s="1"/>
  <c r="O7039" i="1" a="1"/>
  <c r="O7039" i="1" s="1"/>
  <c r="O7040" i="1" a="1"/>
  <c r="O7040" i="1" s="1"/>
  <c r="O7041" i="1" a="1"/>
  <c r="O7041" i="1" s="1"/>
  <c r="O7042" i="1" a="1"/>
  <c r="O7042" i="1" s="1"/>
  <c r="O7043" i="1" a="1"/>
  <c r="O7043" i="1" s="1"/>
  <c r="O7044" i="1" a="1"/>
  <c r="O7044" i="1" s="1"/>
  <c r="O7045" i="1" a="1"/>
  <c r="O7045" i="1" s="1"/>
  <c r="O7046" i="1" a="1"/>
  <c r="O7046" i="1" s="1"/>
  <c r="O7047" i="1" a="1"/>
  <c r="O7047" i="1" s="1"/>
  <c r="O7048" i="1" a="1"/>
  <c r="O7048" i="1" s="1"/>
  <c r="O7049" i="1" a="1"/>
  <c r="O7049" i="1" s="1"/>
  <c r="O7050" i="1" a="1"/>
  <c r="O7050" i="1" s="1"/>
  <c r="O7051" i="1" a="1"/>
  <c r="O7051" i="1" s="1"/>
  <c r="O7052" i="1" a="1"/>
  <c r="O7052" i="1" s="1"/>
  <c r="O7053" i="1" a="1"/>
  <c r="O7053" i="1" s="1"/>
  <c r="O7054" i="1" a="1"/>
  <c r="O7054" i="1" s="1"/>
  <c r="O7055" i="1" a="1"/>
  <c r="O7055" i="1" s="1"/>
  <c r="O7056" i="1" a="1"/>
  <c r="O7056" i="1" s="1"/>
  <c r="O7057" i="1" a="1"/>
  <c r="O7057" i="1" s="1"/>
  <c r="O7058" i="1" a="1"/>
  <c r="O7058" i="1" s="1"/>
  <c r="O7059" i="1" a="1"/>
  <c r="O7059" i="1" s="1"/>
  <c r="O7060" i="1" a="1"/>
  <c r="O7060" i="1" s="1"/>
  <c r="O7061" i="1" a="1"/>
  <c r="O7061" i="1" s="1"/>
  <c r="O7062" i="1" a="1"/>
  <c r="O7062" i="1" s="1"/>
  <c r="O7063" i="1" a="1"/>
  <c r="O7063" i="1" s="1"/>
  <c r="O7064" i="1" a="1"/>
  <c r="O7064" i="1" s="1"/>
  <c r="O7065" i="1" a="1"/>
  <c r="O7065" i="1" s="1"/>
  <c r="O7066" i="1" a="1"/>
  <c r="O7066" i="1" s="1"/>
  <c r="O7067" i="1" a="1"/>
  <c r="O7067" i="1" s="1"/>
  <c r="O7068" i="1" a="1"/>
  <c r="O7068" i="1" s="1"/>
  <c r="O7069" i="1" a="1"/>
  <c r="O7069" i="1" s="1"/>
  <c r="O7070" i="1" a="1"/>
  <c r="O7070" i="1" s="1"/>
  <c r="O7071" i="1" a="1"/>
  <c r="O7071" i="1" s="1"/>
  <c r="O7072" i="1" a="1"/>
  <c r="O7072" i="1" s="1"/>
  <c r="O7073" i="1" a="1"/>
  <c r="O7073" i="1" s="1"/>
  <c r="O7074" i="1" a="1"/>
  <c r="O7074" i="1" s="1"/>
  <c r="O7075" i="1" a="1"/>
  <c r="O7075" i="1" s="1"/>
  <c r="O7076" i="1" a="1"/>
  <c r="O7076" i="1" s="1"/>
  <c r="O7077" i="1" a="1"/>
  <c r="O7077" i="1" s="1"/>
  <c r="O7078" i="1" a="1"/>
  <c r="O7078" i="1" s="1"/>
  <c r="O7079" i="1" a="1"/>
  <c r="O7079" i="1" s="1"/>
  <c r="O7080" i="1" a="1"/>
  <c r="O7080" i="1" s="1"/>
  <c r="O7081" i="1" a="1"/>
  <c r="O7081" i="1" s="1"/>
  <c r="O7082" i="1" a="1"/>
  <c r="O7082" i="1" s="1"/>
  <c r="O7083" i="1" a="1"/>
  <c r="O7083" i="1" s="1"/>
  <c r="O7084" i="1" a="1"/>
  <c r="O7084" i="1" s="1"/>
  <c r="O7085" i="1" a="1"/>
  <c r="O7085" i="1" s="1"/>
  <c r="O7086" i="1" a="1"/>
  <c r="O7086" i="1" s="1"/>
  <c r="O7087" i="1" a="1"/>
  <c r="O7087" i="1" s="1"/>
  <c r="O7088" i="1" a="1"/>
  <c r="O7088" i="1" s="1"/>
  <c r="O7089" i="1" a="1"/>
  <c r="O7089" i="1" s="1"/>
  <c r="O7090" i="1" a="1"/>
  <c r="O7090" i="1" s="1"/>
  <c r="O7091" i="1" a="1"/>
  <c r="O7091" i="1" s="1"/>
  <c r="O7092" i="1" a="1"/>
  <c r="O7092" i="1" s="1"/>
  <c r="O7093" i="1" a="1"/>
  <c r="O7093" i="1" s="1"/>
  <c r="O7094" i="1" a="1"/>
  <c r="O7094" i="1" s="1"/>
  <c r="O7095" i="1" a="1"/>
  <c r="O7095" i="1" s="1"/>
  <c r="O7096" i="1" a="1"/>
  <c r="O7096" i="1" s="1"/>
  <c r="O7097" i="1" a="1"/>
  <c r="O7097" i="1" s="1"/>
  <c r="O7098" i="1" a="1"/>
  <c r="O7098" i="1" s="1"/>
  <c r="O7099" i="1" a="1"/>
  <c r="O7099" i="1" s="1"/>
  <c r="O7100" i="1" a="1"/>
  <c r="O7100" i="1" s="1"/>
  <c r="O7101" i="1" a="1"/>
  <c r="O7101" i="1" s="1"/>
  <c r="O7102" i="1" a="1"/>
  <c r="O7102" i="1" s="1"/>
  <c r="O7103" i="1" a="1"/>
  <c r="O7103" i="1" s="1"/>
  <c r="O7104" i="1" a="1"/>
  <c r="O7104" i="1" s="1"/>
  <c r="O7105" i="1" a="1"/>
  <c r="O7105" i="1" s="1"/>
  <c r="O7106" i="1" a="1"/>
  <c r="O7106" i="1" s="1"/>
  <c r="O7107" i="1" a="1"/>
  <c r="O7107" i="1" s="1"/>
  <c r="O7108" i="1" a="1"/>
  <c r="O7108" i="1" s="1"/>
  <c r="O7109" i="1" a="1"/>
  <c r="O7109" i="1" s="1"/>
  <c r="O7110" i="1" a="1"/>
  <c r="O7110" i="1" s="1"/>
  <c r="O7111" i="1" a="1"/>
  <c r="O7111" i="1" s="1"/>
  <c r="O7112" i="1" a="1"/>
  <c r="O7112" i="1" s="1"/>
  <c r="O7113" i="1" a="1"/>
  <c r="O7113" i="1" s="1"/>
  <c r="O7114" i="1" a="1"/>
  <c r="O7114" i="1" s="1"/>
  <c r="O7115" i="1" a="1"/>
  <c r="O7115" i="1" s="1"/>
  <c r="O7116" i="1" a="1"/>
  <c r="O7116" i="1" s="1"/>
  <c r="O7117" i="1" a="1"/>
  <c r="O7117" i="1" s="1"/>
  <c r="O7118" i="1" a="1"/>
  <c r="O7118" i="1" s="1"/>
  <c r="O7119" i="1" a="1"/>
  <c r="O7119" i="1" s="1"/>
  <c r="O7120" i="1" a="1"/>
  <c r="O7120" i="1" s="1"/>
  <c r="O7121" i="1" a="1"/>
  <c r="O7121" i="1" s="1"/>
  <c r="O7122" i="1" a="1"/>
  <c r="O7122" i="1" s="1"/>
  <c r="O7123" i="1" a="1"/>
  <c r="O7123" i="1" s="1"/>
  <c r="O7124" i="1" a="1"/>
  <c r="O7124" i="1" s="1"/>
  <c r="O7125" i="1" a="1"/>
  <c r="O7125" i="1" s="1"/>
  <c r="O7126" i="1" a="1"/>
  <c r="O7126" i="1" s="1"/>
  <c r="O7127" i="1" a="1"/>
  <c r="O7127" i="1" s="1"/>
  <c r="O7128" i="1" a="1"/>
  <c r="O7128" i="1" s="1"/>
  <c r="O7129" i="1" a="1"/>
  <c r="O7129" i="1" s="1"/>
  <c r="O7130" i="1" a="1"/>
  <c r="O7130" i="1" s="1"/>
  <c r="O7131" i="1" a="1"/>
  <c r="O7131" i="1" s="1"/>
  <c r="O7132" i="1" a="1"/>
  <c r="O7132" i="1" s="1"/>
  <c r="O7133" i="1" a="1"/>
  <c r="O7133" i="1" s="1"/>
  <c r="O7134" i="1" a="1"/>
  <c r="O7134" i="1" s="1"/>
  <c r="O7135" i="1" a="1"/>
  <c r="O7135" i="1" s="1"/>
  <c r="O7136" i="1" a="1"/>
  <c r="O7136" i="1" s="1"/>
  <c r="O7137" i="1" a="1"/>
  <c r="O7137" i="1" s="1"/>
  <c r="O7138" i="1" a="1"/>
  <c r="O7138" i="1" s="1"/>
  <c r="O7139" i="1" a="1"/>
  <c r="O7139" i="1" s="1"/>
  <c r="O7140" i="1" a="1"/>
  <c r="O7140" i="1" s="1"/>
  <c r="O7141" i="1" a="1"/>
  <c r="O7141" i="1" s="1"/>
  <c r="O7142" i="1" a="1"/>
  <c r="O7142" i="1" s="1"/>
  <c r="O7143" i="1" a="1"/>
  <c r="O7143" i="1" s="1"/>
  <c r="O7144" i="1" a="1"/>
  <c r="O7144" i="1" s="1"/>
  <c r="O7145" i="1" a="1"/>
  <c r="O7145" i="1" s="1"/>
  <c r="O7146" i="1" a="1"/>
  <c r="O7146" i="1" s="1"/>
  <c r="O7147" i="1" a="1"/>
  <c r="O7147" i="1" s="1"/>
  <c r="O7148" i="1" a="1"/>
  <c r="O7148" i="1" s="1"/>
  <c r="O7149" i="1" a="1"/>
  <c r="O7149" i="1" s="1"/>
  <c r="O7150" i="1" a="1"/>
  <c r="O7150" i="1" s="1"/>
  <c r="O7151" i="1" a="1"/>
  <c r="O7151" i="1" s="1"/>
  <c r="O7152" i="1" a="1"/>
  <c r="O7152" i="1" s="1"/>
  <c r="O7153" i="1" a="1"/>
  <c r="O7153" i="1" s="1"/>
  <c r="O7154" i="1" a="1"/>
  <c r="O7154" i="1" s="1"/>
  <c r="O7155" i="1" a="1"/>
  <c r="O7155" i="1" s="1"/>
  <c r="O7156" i="1" a="1"/>
  <c r="O7156" i="1" s="1"/>
  <c r="O7157" i="1" a="1"/>
  <c r="O7157" i="1" s="1"/>
  <c r="O7158" i="1" a="1"/>
  <c r="O7158" i="1" s="1"/>
  <c r="O7159" i="1" a="1"/>
  <c r="O7159" i="1" s="1"/>
  <c r="O7160" i="1" a="1"/>
  <c r="O7160" i="1" s="1"/>
  <c r="O7161" i="1" a="1"/>
  <c r="O7161" i="1" s="1"/>
  <c r="O7162" i="1" a="1"/>
  <c r="O7162" i="1" s="1"/>
  <c r="O7163" i="1" a="1"/>
  <c r="O7163" i="1" s="1"/>
  <c r="O7164" i="1" a="1"/>
  <c r="O7164" i="1" s="1"/>
  <c r="O7165" i="1" a="1"/>
  <c r="O7165" i="1" s="1"/>
  <c r="O7166" i="1" a="1"/>
  <c r="O7166" i="1" s="1"/>
  <c r="O7167" i="1" a="1"/>
  <c r="O7167" i="1" s="1"/>
  <c r="O7168" i="1" a="1"/>
  <c r="O7168" i="1" s="1"/>
  <c r="O7169" i="1" a="1"/>
  <c r="O7169" i="1" s="1"/>
  <c r="O7170" i="1" a="1"/>
  <c r="O7170" i="1" s="1"/>
  <c r="O7171" i="1" a="1"/>
  <c r="O7171" i="1" s="1"/>
  <c r="O7172" i="1" a="1"/>
  <c r="O7172" i="1" s="1"/>
  <c r="O7173" i="1" a="1"/>
  <c r="O7173" i="1" s="1"/>
  <c r="O7174" i="1" a="1"/>
  <c r="O7174" i="1" s="1"/>
  <c r="O7175" i="1" a="1"/>
  <c r="O7175" i="1" s="1"/>
  <c r="O7176" i="1" a="1"/>
  <c r="O7176" i="1" s="1"/>
  <c r="O7177" i="1" a="1"/>
  <c r="O7177" i="1" s="1"/>
  <c r="O7178" i="1" a="1"/>
  <c r="O7178" i="1" s="1"/>
  <c r="O7179" i="1" a="1"/>
  <c r="O7179" i="1" s="1"/>
  <c r="O7180" i="1" a="1"/>
  <c r="O7180" i="1" s="1"/>
  <c r="O7181" i="1" a="1"/>
  <c r="O7181" i="1" s="1"/>
  <c r="O7182" i="1" a="1"/>
  <c r="O7182" i="1" s="1"/>
  <c r="O7183" i="1" a="1"/>
  <c r="O7183" i="1" s="1"/>
  <c r="O7184" i="1" a="1"/>
  <c r="O7184" i="1" s="1"/>
  <c r="O7185" i="1" a="1"/>
  <c r="O7185" i="1" s="1"/>
  <c r="O7186" i="1" a="1"/>
  <c r="O7186" i="1" s="1"/>
  <c r="O7187" i="1" a="1"/>
  <c r="O7187" i="1" s="1"/>
  <c r="O7188" i="1" a="1"/>
  <c r="O7188" i="1" s="1"/>
  <c r="O7189" i="1" a="1"/>
  <c r="O7189" i="1" s="1"/>
  <c r="O7190" i="1" a="1"/>
  <c r="O7190" i="1" s="1"/>
  <c r="O7191" i="1" a="1"/>
  <c r="O7191" i="1" s="1"/>
  <c r="O7192" i="1" a="1"/>
  <c r="O7192" i="1" s="1"/>
  <c r="O7193" i="1" a="1"/>
  <c r="O7193" i="1" s="1"/>
  <c r="O7194" i="1" a="1"/>
  <c r="O7194" i="1" s="1"/>
  <c r="O7195" i="1" a="1"/>
  <c r="O7195" i="1" s="1"/>
  <c r="O7196" i="1" a="1"/>
  <c r="O7196" i="1" s="1"/>
  <c r="O7197" i="1" a="1"/>
  <c r="O7197" i="1" s="1"/>
  <c r="O7198" i="1" a="1"/>
  <c r="O7198" i="1" s="1"/>
  <c r="O7199" i="1" a="1"/>
  <c r="O7199" i="1" s="1"/>
  <c r="O7200" i="1" a="1"/>
  <c r="O7200" i="1" s="1"/>
  <c r="O7201" i="1" a="1"/>
  <c r="O7201" i="1" s="1"/>
  <c r="O7202" i="1" a="1"/>
  <c r="O7202" i="1" s="1"/>
  <c r="O7203" i="1" a="1"/>
  <c r="O7203" i="1" s="1"/>
  <c r="O7204" i="1" a="1"/>
  <c r="O7204" i="1" s="1"/>
  <c r="O7205" i="1" a="1"/>
  <c r="O7205" i="1" s="1"/>
  <c r="O7206" i="1" a="1"/>
  <c r="O7206" i="1" s="1"/>
  <c r="O7207" i="1" a="1"/>
  <c r="O7207" i="1" s="1"/>
  <c r="O7208" i="1" a="1"/>
  <c r="O7208" i="1" s="1"/>
  <c r="O7209" i="1" a="1"/>
  <c r="O7209" i="1" s="1"/>
  <c r="O7210" i="1" a="1"/>
  <c r="O7210" i="1" s="1"/>
  <c r="O7211" i="1" a="1"/>
  <c r="O7211" i="1" s="1"/>
  <c r="O7212" i="1" a="1"/>
  <c r="O7212" i="1" s="1"/>
  <c r="O7213" i="1" a="1"/>
  <c r="O7213" i="1" s="1"/>
  <c r="O7214" i="1" a="1"/>
  <c r="O7214" i="1" s="1"/>
  <c r="O7215" i="1" a="1"/>
  <c r="O7215" i="1" s="1"/>
  <c r="O7216" i="1" a="1"/>
  <c r="O7216" i="1" s="1"/>
  <c r="O7217" i="1" a="1"/>
  <c r="O7217" i="1" s="1"/>
  <c r="O7218" i="1" a="1"/>
  <c r="O7218" i="1" s="1"/>
  <c r="O7219" i="1" a="1"/>
  <c r="O7219" i="1" s="1"/>
  <c r="O7220" i="1" a="1"/>
  <c r="O7220" i="1" s="1"/>
  <c r="O7221" i="1" a="1"/>
  <c r="O7221" i="1" s="1"/>
  <c r="O7222" i="1" a="1"/>
  <c r="O7222" i="1" s="1"/>
  <c r="O7223" i="1" a="1"/>
  <c r="O7223" i="1" s="1"/>
  <c r="O7224" i="1" a="1"/>
  <c r="O7224" i="1" s="1"/>
  <c r="O7225" i="1" a="1"/>
  <c r="O7225" i="1" s="1"/>
  <c r="O7226" i="1" a="1"/>
  <c r="O7226" i="1" s="1"/>
  <c r="O7227" i="1" a="1"/>
  <c r="O7227" i="1" s="1"/>
  <c r="O7228" i="1" a="1"/>
  <c r="O7228" i="1" s="1"/>
  <c r="O7229" i="1" a="1"/>
  <c r="O7229" i="1" s="1"/>
  <c r="O7230" i="1" a="1"/>
  <c r="O7230" i="1" s="1"/>
  <c r="O7231" i="1" a="1"/>
  <c r="O7231" i="1" s="1"/>
  <c r="O7232" i="1" a="1"/>
  <c r="O7232" i="1" s="1"/>
  <c r="O7233" i="1" a="1"/>
  <c r="O7233" i="1" s="1"/>
  <c r="O7234" i="1" a="1"/>
  <c r="O7234" i="1" s="1"/>
  <c r="O7235" i="1" a="1"/>
  <c r="O7235" i="1" s="1"/>
  <c r="O7236" i="1" a="1"/>
  <c r="O7236" i="1" s="1"/>
  <c r="O7237" i="1" a="1"/>
  <c r="O7237" i="1" s="1"/>
  <c r="O7238" i="1" a="1"/>
  <c r="O7238" i="1" s="1"/>
  <c r="O7239" i="1" a="1"/>
  <c r="O7239" i="1" s="1"/>
  <c r="O7240" i="1" a="1"/>
  <c r="O7240" i="1" s="1"/>
  <c r="O7241" i="1" a="1"/>
  <c r="O7241" i="1" s="1"/>
  <c r="O7242" i="1" a="1"/>
  <c r="O7242" i="1" s="1"/>
  <c r="O7243" i="1" a="1"/>
  <c r="O7243" i="1" s="1"/>
  <c r="O7244" i="1" a="1"/>
  <c r="O7244" i="1" s="1"/>
  <c r="O7245" i="1" a="1"/>
  <c r="O7245" i="1" s="1"/>
  <c r="O7246" i="1" a="1"/>
  <c r="O7246" i="1" s="1"/>
  <c r="O7247" i="1" a="1"/>
  <c r="O7247" i="1" s="1"/>
  <c r="O7248" i="1" a="1"/>
  <c r="O7248" i="1" s="1"/>
  <c r="O7249" i="1" a="1"/>
  <c r="O7249" i="1" s="1"/>
  <c r="O7250" i="1" a="1"/>
  <c r="O7250" i="1" s="1"/>
  <c r="O7251" i="1" a="1"/>
  <c r="O7251" i="1" s="1"/>
  <c r="O7252" i="1" a="1"/>
  <c r="O7252" i="1" s="1"/>
  <c r="O7253" i="1" a="1"/>
  <c r="O7253" i="1" s="1"/>
  <c r="O7254" i="1" a="1"/>
  <c r="O7254" i="1" s="1"/>
  <c r="O7255" i="1" a="1"/>
  <c r="O7255" i="1" s="1"/>
  <c r="O7256" i="1" a="1"/>
  <c r="O7256" i="1" s="1"/>
  <c r="O7257" i="1" a="1"/>
  <c r="O7257" i="1" s="1"/>
  <c r="O7258" i="1" a="1"/>
  <c r="O7258" i="1" s="1"/>
  <c r="O7259" i="1" a="1"/>
  <c r="O7259" i="1" s="1"/>
  <c r="O7260" i="1" a="1"/>
  <c r="O7260" i="1" s="1"/>
  <c r="O7261" i="1" a="1"/>
  <c r="O7261" i="1" s="1"/>
  <c r="O7262" i="1" a="1"/>
  <c r="O7262" i="1" s="1"/>
  <c r="O7263" i="1" a="1"/>
  <c r="O7263" i="1" s="1"/>
  <c r="O7264" i="1" a="1"/>
  <c r="O7264" i="1" s="1"/>
  <c r="O7265" i="1" a="1"/>
  <c r="O7265" i="1" s="1"/>
  <c r="O7266" i="1" a="1"/>
  <c r="O7266" i="1" s="1"/>
  <c r="O7267" i="1" a="1"/>
  <c r="O7267" i="1" s="1"/>
  <c r="O7268" i="1" a="1"/>
  <c r="O7268" i="1" s="1"/>
  <c r="O7269" i="1" a="1"/>
  <c r="O7269" i="1" s="1"/>
  <c r="O7270" i="1" a="1"/>
  <c r="O7270" i="1" s="1"/>
  <c r="O7271" i="1" a="1"/>
  <c r="O7271" i="1" s="1"/>
  <c r="O7272" i="1" a="1"/>
  <c r="O7272" i="1" s="1"/>
  <c r="O7273" i="1" a="1"/>
  <c r="O7273" i="1" s="1"/>
  <c r="O7274" i="1" a="1"/>
  <c r="O7274" i="1" s="1"/>
  <c r="O7275" i="1" a="1"/>
  <c r="O7275" i="1" s="1"/>
  <c r="O7276" i="1" a="1"/>
  <c r="O7276" i="1" s="1"/>
  <c r="O7277" i="1" a="1"/>
  <c r="O7277" i="1" s="1"/>
  <c r="O7278" i="1" a="1"/>
  <c r="O7278" i="1" s="1"/>
  <c r="O7279" i="1" a="1"/>
  <c r="O7279" i="1" s="1"/>
  <c r="O7280" i="1" a="1"/>
  <c r="O7280" i="1" s="1"/>
  <c r="O7281" i="1" a="1"/>
  <c r="O7281" i="1" s="1"/>
  <c r="O7282" i="1" a="1"/>
  <c r="O7282" i="1" s="1"/>
  <c r="O7283" i="1" a="1"/>
  <c r="O7283" i="1" s="1"/>
  <c r="O7284" i="1" a="1"/>
  <c r="O7284" i="1" s="1"/>
  <c r="O7285" i="1" a="1"/>
  <c r="O7285" i="1" s="1"/>
  <c r="O7286" i="1" a="1"/>
  <c r="O7286" i="1" s="1"/>
  <c r="O7287" i="1" a="1"/>
  <c r="O7287" i="1" s="1"/>
  <c r="O7288" i="1" a="1"/>
  <c r="O7288" i="1" s="1"/>
  <c r="O7289" i="1" a="1"/>
  <c r="O7289" i="1" s="1"/>
  <c r="O7290" i="1" a="1"/>
  <c r="O7290" i="1" s="1"/>
  <c r="O7291" i="1" a="1"/>
  <c r="O7291" i="1" s="1"/>
  <c r="O7292" i="1" a="1"/>
  <c r="O7292" i="1" s="1"/>
  <c r="O7293" i="1" a="1"/>
  <c r="O7293" i="1" s="1"/>
  <c r="O7294" i="1" a="1"/>
  <c r="O7294" i="1" s="1"/>
  <c r="O7295" i="1" a="1"/>
  <c r="O7295" i="1" s="1"/>
  <c r="O7296" i="1" a="1"/>
  <c r="O7296" i="1" s="1"/>
  <c r="O7297" i="1" a="1"/>
  <c r="O7297" i="1" s="1"/>
  <c r="O7298" i="1" a="1"/>
  <c r="O7298" i="1" s="1"/>
  <c r="O7299" i="1" a="1"/>
  <c r="O7299" i="1" s="1"/>
  <c r="O7300" i="1" a="1"/>
  <c r="O7300" i="1" s="1"/>
  <c r="O7301" i="1" a="1"/>
  <c r="O7301" i="1" s="1"/>
  <c r="O7302" i="1" a="1"/>
  <c r="O7302" i="1" s="1"/>
  <c r="O7303" i="1" a="1"/>
  <c r="O7303" i="1" s="1"/>
  <c r="O7304" i="1" a="1"/>
  <c r="O7304" i="1" s="1"/>
  <c r="O7305" i="1" a="1"/>
  <c r="O7305" i="1" s="1"/>
  <c r="O7306" i="1" a="1"/>
  <c r="O7306" i="1" s="1"/>
  <c r="O7307" i="1" a="1"/>
  <c r="O7307" i="1" s="1"/>
  <c r="O7308" i="1" a="1"/>
  <c r="O7308" i="1" s="1"/>
  <c r="O7309" i="1" a="1"/>
  <c r="O7309" i="1" s="1"/>
  <c r="O7310" i="1" a="1"/>
  <c r="O7310" i="1" s="1"/>
  <c r="O7311" i="1" a="1"/>
  <c r="O7311" i="1" s="1"/>
  <c r="O7312" i="1" a="1"/>
  <c r="O7312" i="1" s="1"/>
  <c r="O7313" i="1" a="1"/>
  <c r="O7313" i="1" s="1"/>
  <c r="O7314" i="1" a="1"/>
  <c r="O7314" i="1" s="1"/>
  <c r="O7315" i="1" a="1"/>
  <c r="O7315" i="1" s="1"/>
  <c r="O7316" i="1" a="1"/>
  <c r="O7316" i="1" s="1"/>
  <c r="O7317" i="1" a="1"/>
  <c r="O7317" i="1" s="1"/>
  <c r="O7318" i="1" a="1"/>
  <c r="O7318" i="1" s="1"/>
  <c r="O7319" i="1" a="1"/>
  <c r="O7319" i="1" s="1"/>
  <c r="O7320" i="1" a="1"/>
  <c r="O7320" i="1" s="1"/>
  <c r="O7321" i="1" a="1"/>
  <c r="O7321" i="1" s="1"/>
  <c r="O7322" i="1" a="1"/>
  <c r="O7322" i="1" s="1"/>
  <c r="O7323" i="1" a="1"/>
  <c r="O7323" i="1" s="1"/>
  <c r="O7324" i="1" a="1"/>
  <c r="O7324" i="1" s="1"/>
  <c r="O7325" i="1" a="1"/>
  <c r="O7325" i="1" s="1"/>
  <c r="O7326" i="1" a="1"/>
  <c r="O7326" i="1" s="1"/>
  <c r="O7327" i="1" a="1"/>
  <c r="O7327" i="1" s="1"/>
  <c r="O7328" i="1" a="1"/>
  <c r="O7328" i="1" s="1"/>
  <c r="O7329" i="1" a="1"/>
  <c r="O7329" i="1" s="1"/>
  <c r="O7330" i="1" a="1"/>
  <c r="O7330" i="1" s="1"/>
  <c r="O7331" i="1" a="1"/>
  <c r="O7331" i="1" s="1"/>
  <c r="O7332" i="1" a="1"/>
  <c r="O7332" i="1" s="1"/>
  <c r="O7333" i="1" a="1"/>
  <c r="O7333" i="1" s="1"/>
  <c r="O7334" i="1" a="1"/>
  <c r="O7334" i="1" s="1"/>
  <c r="O7335" i="1" a="1"/>
  <c r="O7335" i="1" s="1"/>
  <c r="O7336" i="1" a="1"/>
  <c r="O7336" i="1" s="1"/>
  <c r="O7337" i="1" a="1"/>
  <c r="O7337" i="1" s="1"/>
  <c r="O7338" i="1" a="1"/>
  <c r="O7338" i="1" s="1"/>
  <c r="O7339" i="1" a="1"/>
  <c r="O7339" i="1" s="1"/>
  <c r="O7340" i="1" a="1"/>
  <c r="O7340" i="1" s="1"/>
  <c r="O7341" i="1" a="1"/>
  <c r="O7341" i="1" s="1"/>
  <c r="O7342" i="1" a="1"/>
  <c r="O7342" i="1" s="1"/>
  <c r="O7343" i="1" a="1"/>
  <c r="O7343" i="1" s="1"/>
  <c r="O7344" i="1" a="1"/>
  <c r="O7344" i="1" s="1"/>
  <c r="O7345" i="1" a="1"/>
  <c r="O7345" i="1" s="1"/>
  <c r="O7346" i="1" a="1"/>
  <c r="O7346" i="1" s="1"/>
  <c r="O7347" i="1" a="1"/>
  <c r="O7347" i="1" s="1"/>
  <c r="O7348" i="1" a="1"/>
  <c r="O7348" i="1" s="1"/>
  <c r="O7349" i="1" a="1"/>
  <c r="O7349" i="1" s="1"/>
  <c r="O7350" i="1" a="1"/>
  <c r="O7350" i="1" s="1"/>
  <c r="O7351" i="1" a="1"/>
  <c r="O7351" i="1" s="1"/>
  <c r="O7352" i="1" a="1"/>
  <c r="O7352" i="1" s="1"/>
  <c r="O7353" i="1" a="1"/>
  <c r="O7353" i="1" s="1"/>
  <c r="O7354" i="1" a="1"/>
  <c r="O7354" i="1" s="1"/>
  <c r="O7355" i="1" a="1"/>
  <c r="O7355" i="1" s="1"/>
  <c r="O7356" i="1" a="1"/>
  <c r="O7356" i="1" s="1"/>
  <c r="O7357" i="1" a="1"/>
  <c r="O7357" i="1" s="1"/>
  <c r="O7358" i="1" a="1"/>
  <c r="O7358" i="1" s="1"/>
  <c r="O7359" i="1" a="1"/>
  <c r="O7359" i="1" s="1"/>
  <c r="O7360" i="1" a="1"/>
  <c r="O7360" i="1" s="1"/>
  <c r="O7361" i="1" a="1"/>
  <c r="O7361" i="1" s="1"/>
  <c r="O7362" i="1" a="1"/>
  <c r="O7362" i="1" s="1"/>
  <c r="O7363" i="1" a="1"/>
  <c r="O7363" i="1" s="1"/>
  <c r="O7364" i="1" a="1"/>
  <c r="O7364" i="1" s="1"/>
  <c r="O7365" i="1" a="1"/>
  <c r="O7365" i="1" s="1"/>
  <c r="O7366" i="1" a="1"/>
  <c r="O7366" i="1" s="1"/>
  <c r="O7367" i="1" a="1"/>
  <c r="O7367" i="1" s="1"/>
  <c r="O7368" i="1" a="1"/>
  <c r="O7368" i="1" s="1"/>
  <c r="O7369" i="1" a="1"/>
  <c r="O7369" i="1" s="1"/>
  <c r="O7370" i="1" a="1"/>
  <c r="O7370" i="1" s="1"/>
  <c r="O7371" i="1" a="1"/>
  <c r="O7371" i="1" s="1"/>
  <c r="O7372" i="1" a="1"/>
  <c r="O7372" i="1" s="1"/>
  <c r="O7373" i="1" a="1"/>
  <c r="O7373" i="1" s="1"/>
  <c r="O7374" i="1" a="1"/>
  <c r="O7374" i="1" s="1"/>
  <c r="O7375" i="1" a="1"/>
  <c r="O7375" i="1" s="1"/>
  <c r="O7376" i="1" a="1"/>
  <c r="O7376" i="1" s="1"/>
  <c r="O7377" i="1" a="1"/>
  <c r="O7377" i="1" s="1"/>
  <c r="O7378" i="1" a="1"/>
  <c r="O7378" i="1" s="1"/>
  <c r="O7379" i="1" a="1"/>
  <c r="O7379" i="1" s="1"/>
  <c r="O7380" i="1" a="1"/>
  <c r="O7380" i="1" s="1"/>
  <c r="O7381" i="1" a="1"/>
  <c r="O7381" i="1" s="1"/>
  <c r="O7382" i="1" a="1"/>
  <c r="O7382" i="1" s="1"/>
  <c r="O7383" i="1" a="1"/>
  <c r="O7383" i="1" s="1"/>
  <c r="O7384" i="1" a="1"/>
  <c r="O7384" i="1" s="1"/>
  <c r="O7385" i="1" a="1"/>
  <c r="O7385" i="1" s="1"/>
  <c r="O7386" i="1" a="1"/>
  <c r="O7386" i="1" s="1"/>
  <c r="O7387" i="1" a="1"/>
  <c r="O7387" i="1" s="1"/>
  <c r="O7388" i="1" a="1"/>
  <c r="O7388" i="1" s="1"/>
  <c r="O7389" i="1" a="1"/>
  <c r="O7389" i="1" s="1"/>
  <c r="O7390" i="1" a="1"/>
  <c r="O7390" i="1" s="1"/>
  <c r="O7391" i="1" a="1"/>
  <c r="O7391" i="1" s="1"/>
  <c r="O7392" i="1" a="1"/>
  <c r="O7392" i="1" s="1"/>
  <c r="O7393" i="1" a="1"/>
  <c r="O7393" i="1" s="1"/>
  <c r="O7394" i="1" a="1"/>
  <c r="O7394" i="1" s="1"/>
  <c r="O7395" i="1" a="1"/>
  <c r="O7395" i="1" s="1"/>
  <c r="O7396" i="1" a="1"/>
  <c r="O7396" i="1" s="1"/>
  <c r="O7397" i="1" a="1"/>
  <c r="O7397" i="1" s="1"/>
  <c r="O7398" i="1" a="1"/>
  <c r="O7398" i="1" s="1"/>
  <c r="O7399" i="1" a="1"/>
  <c r="O7399" i="1" s="1"/>
  <c r="O7400" i="1" a="1"/>
  <c r="O7400" i="1" s="1"/>
  <c r="O7401" i="1" a="1"/>
  <c r="O7401" i="1" s="1"/>
  <c r="O7402" i="1" a="1"/>
  <c r="O7402" i="1" s="1"/>
  <c r="O7403" i="1" a="1"/>
  <c r="O7403" i="1" s="1"/>
  <c r="O7404" i="1" a="1"/>
  <c r="O7404" i="1" s="1"/>
  <c r="O7405" i="1" a="1"/>
  <c r="O7405" i="1" s="1"/>
  <c r="O7406" i="1" a="1"/>
  <c r="O7406" i="1" s="1"/>
  <c r="O7407" i="1" a="1"/>
  <c r="O7407" i="1" s="1"/>
  <c r="O7408" i="1" a="1"/>
  <c r="O7408" i="1" s="1"/>
  <c r="O7409" i="1" a="1"/>
  <c r="O7409" i="1" s="1"/>
  <c r="O7410" i="1" a="1"/>
  <c r="O7410" i="1" s="1"/>
  <c r="O7411" i="1" a="1"/>
  <c r="O7411" i="1" s="1"/>
  <c r="O7412" i="1" a="1"/>
  <c r="O7412" i="1" s="1"/>
  <c r="O7413" i="1" a="1"/>
  <c r="O7413" i="1" s="1"/>
  <c r="O7414" i="1" a="1"/>
  <c r="O7414" i="1" s="1"/>
  <c r="O7415" i="1" a="1"/>
  <c r="O7415" i="1" s="1"/>
  <c r="O7416" i="1" a="1"/>
  <c r="O7416" i="1" s="1"/>
  <c r="O7417" i="1" a="1"/>
  <c r="O7417" i="1" s="1"/>
  <c r="O7418" i="1" a="1"/>
  <c r="O7418" i="1" s="1"/>
  <c r="O7419" i="1" a="1"/>
  <c r="O7419" i="1" s="1"/>
  <c r="O7420" i="1" a="1"/>
  <c r="O7420" i="1" s="1"/>
  <c r="O7421" i="1" a="1"/>
  <c r="O7421" i="1" s="1"/>
  <c r="O7422" i="1" a="1"/>
  <c r="O7422" i="1" s="1"/>
  <c r="O7423" i="1" a="1"/>
  <c r="O7423" i="1" s="1"/>
  <c r="O7424" i="1" a="1"/>
  <c r="O7424" i="1" s="1"/>
  <c r="O7425" i="1" a="1"/>
  <c r="O7425" i="1" s="1"/>
  <c r="O7426" i="1" a="1"/>
  <c r="O7426" i="1" s="1"/>
  <c r="O7427" i="1" a="1"/>
  <c r="O7427" i="1" s="1"/>
  <c r="O7428" i="1" a="1"/>
  <c r="O7428" i="1" s="1"/>
  <c r="O7429" i="1" a="1"/>
  <c r="O7429" i="1" s="1"/>
  <c r="O7430" i="1" a="1"/>
  <c r="O7430" i="1" s="1"/>
  <c r="O7431" i="1" a="1"/>
  <c r="O7431" i="1" s="1"/>
  <c r="O7432" i="1" a="1"/>
  <c r="O7432" i="1" s="1"/>
  <c r="O7433" i="1" a="1"/>
  <c r="O7433" i="1" s="1"/>
  <c r="O7434" i="1" a="1"/>
  <c r="O7434" i="1" s="1"/>
  <c r="O7435" i="1" a="1"/>
  <c r="O7435" i="1" s="1"/>
  <c r="O7436" i="1" a="1"/>
  <c r="O7436" i="1" s="1"/>
  <c r="O7437" i="1" a="1"/>
  <c r="O7437" i="1" s="1"/>
  <c r="O7438" i="1" a="1"/>
  <c r="O7438" i="1" s="1"/>
  <c r="O7439" i="1" a="1"/>
  <c r="O7439" i="1" s="1"/>
  <c r="O7440" i="1" a="1"/>
  <c r="O7440" i="1" s="1"/>
  <c r="O7441" i="1" a="1"/>
  <c r="O7441" i="1" s="1"/>
  <c r="O7442" i="1" a="1"/>
  <c r="O7442" i="1" s="1"/>
  <c r="O7443" i="1" a="1"/>
  <c r="O7443" i="1" s="1"/>
  <c r="O7444" i="1" a="1"/>
  <c r="O7444" i="1" s="1"/>
  <c r="O7445" i="1" a="1"/>
  <c r="O7445" i="1" s="1"/>
  <c r="O7446" i="1" a="1"/>
  <c r="O7446" i="1" s="1"/>
  <c r="O7447" i="1" a="1"/>
  <c r="O7447" i="1" s="1"/>
  <c r="O7448" i="1" a="1"/>
  <c r="O7448" i="1" s="1"/>
  <c r="O7449" i="1" a="1"/>
  <c r="O7449" i="1" s="1"/>
  <c r="O7450" i="1" a="1"/>
  <c r="O7450" i="1" s="1"/>
  <c r="O7451" i="1" a="1"/>
  <c r="O7451" i="1" s="1"/>
  <c r="O7452" i="1" a="1"/>
  <c r="O7452" i="1" s="1"/>
  <c r="O7453" i="1" a="1"/>
  <c r="O7453" i="1" s="1"/>
  <c r="O7454" i="1" a="1"/>
  <c r="O7454" i="1" s="1"/>
  <c r="O7455" i="1" a="1"/>
  <c r="O7455" i="1" s="1"/>
  <c r="O7456" i="1" a="1"/>
  <c r="O7456" i="1" s="1"/>
  <c r="O7457" i="1" a="1"/>
  <c r="O7457" i="1" s="1"/>
  <c r="O7458" i="1" a="1"/>
  <c r="O7458" i="1" s="1"/>
  <c r="O7459" i="1" a="1"/>
  <c r="O7459" i="1" s="1"/>
  <c r="O7460" i="1" a="1"/>
  <c r="O7460" i="1" s="1"/>
  <c r="O7461" i="1" a="1"/>
  <c r="O7461" i="1" s="1"/>
  <c r="O7462" i="1" a="1"/>
  <c r="O7462" i="1" s="1"/>
  <c r="O7463" i="1" a="1"/>
  <c r="O7463" i="1" s="1"/>
  <c r="O7464" i="1" a="1"/>
  <c r="O7464" i="1" s="1"/>
  <c r="O7465" i="1" a="1"/>
  <c r="O7465" i="1" s="1"/>
  <c r="O7466" i="1" a="1"/>
  <c r="O7466" i="1" s="1"/>
  <c r="O7467" i="1" a="1"/>
  <c r="O7467" i="1" s="1"/>
  <c r="O7468" i="1" a="1"/>
  <c r="O7468" i="1" s="1"/>
  <c r="O7469" i="1" a="1"/>
  <c r="O7469" i="1" s="1"/>
  <c r="O7470" i="1" a="1"/>
  <c r="O7470" i="1" s="1"/>
  <c r="O7471" i="1" a="1"/>
  <c r="O7471" i="1" s="1"/>
  <c r="O7472" i="1" a="1"/>
  <c r="O7472" i="1" s="1"/>
  <c r="O7473" i="1" a="1"/>
  <c r="O7473" i="1" s="1"/>
  <c r="O7474" i="1" a="1"/>
  <c r="O7474" i="1" s="1"/>
  <c r="O7475" i="1" a="1"/>
  <c r="O7475" i="1" s="1"/>
  <c r="O7476" i="1" a="1"/>
  <c r="O7476" i="1" s="1"/>
  <c r="O7477" i="1" a="1"/>
  <c r="O7477" i="1" s="1"/>
  <c r="O7478" i="1" a="1"/>
  <c r="O7478" i="1" s="1"/>
  <c r="O7479" i="1" a="1"/>
  <c r="O7479" i="1" s="1"/>
  <c r="O7480" i="1" a="1"/>
  <c r="O7480" i="1" s="1"/>
  <c r="O7481" i="1" a="1"/>
  <c r="O7481" i="1" s="1"/>
  <c r="O7482" i="1" a="1"/>
  <c r="O7482" i="1" s="1"/>
  <c r="O7483" i="1" a="1"/>
  <c r="O7483" i="1" s="1"/>
  <c r="O7484" i="1" a="1"/>
  <c r="O7484" i="1" s="1"/>
  <c r="O7485" i="1" a="1"/>
  <c r="O7485" i="1" s="1"/>
  <c r="O7486" i="1" a="1"/>
  <c r="O7486" i="1" s="1"/>
  <c r="O7487" i="1" a="1"/>
  <c r="O7487" i="1" s="1"/>
  <c r="O7488" i="1" a="1"/>
  <c r="O7488" i="1" s="1"/>
  <c r="O7489" i="1" a="1"/>
  <c r="O7489" i="1" s="1"/>
  <c r="O7490" i="1" a="1"/>
  <c r="O7490" i="1" s="1"/>
  <c r="O7491" i="1" a="1"/>
  <c r="O7491" i="1" s="1"/>
  <c r="O7492" i="1" a="1"/>
  <c r="O7492" i="1" s="1"/>
  <c r="O7493" i="1" a="1"/>
  <c r="O7493" i="1" s="1"/>
  <c r="O7494" i="1" a="1"/>
  <c r="O7494" i="1" s="1"/>
  <c r="O7495" i="1" a="1"/>
  <c r="O7495" i="1" s="1"/>
  <c r="O7496" i="1" a="1"/>
  <c r="O7496" i="1" s="1"/>
  <c r="O7497" i="1" a="1"/>
  <c r="O7497" i="1" s="1"/>
  <c r="O7498" i="1" a="1"/>
  <c r="O7498" i="1" s="1"/>
  <c r="O7499" i="1" a="1"/>
  <c r="O7499" i="1" s="1"/>
  <c r="O7500" i="1" a="1"/>
  <c r="O7500" i="1" s="1"/>
  <c r="O7501" i="1" a="1"/>
  <c r="O7501" i="1" s="1"/>
  <c r="O7502" i="1" a="1"/>
  <c r="O7502" i="1" s="1"/>
  <c r="O7503" i="1" a="1"/>
  <c r="O7503" i="1" s="1"/>
  <c r="O7504" i="1" a="1"/>
  <c r="O7504" i="1" s="1"/>
  <c r="O7505" i="1" a="1"/>
  <c r="O7505" i="1" s="1"/>
  <c r="O7506" i="1" a="1"/>
  <c r="O7506" i="1" s="1"/>
  <c r="O7507" i="1" a="1"/>
  <c r="O7507" i="1" s="1"/>
  <c r="O7508" i="1" a="1"/>
  <c r="O7508" i="1" s="1"/>
  <c r="O7509" i="1" a="1"/>
  <c r="O7509" i="1" s="1"/>
  <c r="O7510" i="1" a="1"/>
  <c r="O7510" i="1" s="1"/>
  <c r="O7511" i="1" a="1"/>
  <c r="O7511" i="1" s="1"/>
  <c r="O7512" i="1" a="1"/>
  <c r="O7512" i="1" s="1"/>
  <c r="O7513" i="1" a="1"/>
  <c r="O7513" i="1" s="1"/>
  <c r="O7514" i="1" a="1"/>
  <c r="O7514" i="1" s="1"/>
  <c r="O7515" i="1" a="1"/>
  <c r="O7515" i="1" s="1"/>
  <c r="O7516" i="1" a="1"/>
  <c r="O7516" i="1" s="1"/>
  <c r="O7517" i="1" a="1"/>
  <c r="O7517" i="1" s="1"/>
  <c r="O7518" i="1" a="1"/>
  <c r="O7518" i="1" s="1"/>
  <c r="O7519" i="1" a="1"/>
  <c r="O7519" i="1" s="1"/>
  <c r="O7520" i="1" a="1"/>
  <c r="O7520" i="1" s="1"/>
  <c r="O7521" i="1" a="1"/>
  <c r="O7521" i="1" s="1"/>
  <c r="O7522" i="1" a="1"/>
  <c r="O7522" i="1" s="1"/>
  <c r="O7523" i="1" a="1"/>
  <c r="O7523" i="1" s="1"/>
  <c r="O7524" i="1" a="1"/>
  <c r="O7524" i="1" s="1"/>
  <c r="O7525" i="1" a="1"/>
  <c r="O7525" i="1" s="1"/>
  <c r="O7526" i="1" a="1"/>
  <c r="O7526" i="1" s="1"/>
  <c r="O7527" i="1" a="1"/>
  <c r="O7527" i="1" s="1"/>
  <c r="O7528" i="1" a="1"/>
  <c r="O7528" i="1" s="1"/>
  <c r="O7529" i="1" a="1"/>
  <c r="O7529" i="1" s="1"/>
  <c r="O7530" i="1" a="1"/>
  <c r="O7530" i="1" s="1"/>
  <c r="O7531" i="1" a="1"/>
  <c r="O7531" i="1" s="1"/>
  <c r="O7532" i="1" a="1"/>
  <c r="O7532" i="1" s="1"/>
  <c r="O7533" i="1" a="1"/>
  <c r="O7533" i="1" s="1"/>
  <c r="O7534" i="1" a="1"/>
  <c r="O7534" i="1" s="1"/>
  <c r="O7535" i="1" a="1"/>
  <c r="O7535" i="1" s="1"/>
  <c r="O7536" i="1" a="1"/>
  <c r="O7536" i="1" s="1"/>
  <c r="O7537" i="1" a="1"/>
  <c r="O7537" i="1" s="1"/>
  <c r="O7538" i="1" a="1"/>
  <c r="O7538" i="1" s="1"/>
  <c r="O7539" i="1" a="1"/>
  <c r="O7539" i="1" s="1"/>
  <c r="O7540" i="1" a="1"/>
  <c r="O7540" i="1" s="1"/>
  <c r="O7541" i="1" a="1"/>
  <c r="O7541" i="1" s="1"/>
  <c r="O7542" i="1" a="1"/>
  <c r="O7542" i="1" s="1"/>
  <c r="O7543" i="1" a="1"/>
  <c r="O7543" i="1" s="1"/>
  <c r="O7544" i="1" a="1"/>
  <c r="O7544" i="1" s="1"/>
  <c r="O7545" i="1" a="1"/>
  <c r="O7545" i="1" s="1"/>
  <c r="O7546" i="1" a="1"/>
  <c r="O7546" i="1" s="1"/>
  <c r="O7547" i="1" a="1"/>
  <c r="O7547" i="1" s="1"/>
  <c r="O7548" i="1" a="1"/>
  <c r="O7548" i="1" s="1"/>
  <c r="O7549" i="1" a="1"/>
  <c r="O7549" i="1" s="1"/>
  <c r="O7550" i="1" a="1"/>
  <c r="O7550" i="1" s="1"/>
  <c r="O7551" i="1" a="1"/>
  <c r="O7551" i="1" s="1"/>
  <c r="O7552" i="1" a="1"/>
  <c r="O7552" i="1" s="1"/>
  <c r="O7553" i="1" a="1"/>
  <c r="O7553" i="1" s="1"/>
  <c r="O7554" i="1" a="1"/>
  <c r="O7554" i="1" s="1"/>
  <c r="O7555" i="1" a="1"/>
  <c r="O7555" i="1" s="1"/>
  <c r="O7556" i="1" a="1"/>
  <c r="O7556" i="1" s="1"/>
  <c r="O7557" i="1" a="1"/>
  <c r="O7557" i="1" s="1"/>
  <c r="O7558" i="1" a="1"/>
  <c r="O7558" i="1" s="1"/>
  <c r="O7559" i="1" a="1"/>
  <c r="O7559" i="1" s="1"/>
  <c r="O7560" i="1" a="1"/>
  <c r="O7560" i="1" s="1"/>
  <c r="O7561" i="1" a="1"/>
  <c r="O7561" i="1" s="1"/>
  <c r="O7562" i="1" a="1"/>
  <c r="O7562" i="1" s="1"/>
  <c r="O7563" i="1" a="1"/>
  <c r="O7563" i="1" s="1"/>
  <c r="O7564" i="1" a="1"/>
  <c r="O7564" i="1" s="1"/>
  <c r="O7565" i="1" a="1"/>
  <c r="O7565" i="1" s="1"/>
  <c r="O7566" i="1" a="1"/>
  <c r="O7566" i="1" s="1"/>
  <c r="O7567" i="1" a="1"/>
  <c r="O7567" i="1" s="1"/>
  <c r="O7568" i="1" a="1"/>
  <c r="O7568" i="1" s="1"/>
  <c r="O7569" i="1" a="1"/>
  <c r="O7569" i="1" s="1"/>
  <c r="O7570" i="1" a="1"/>
  <c r="O7570" i="1" s="1"/>
  <c r="O7571" i="1" a="1"/>
  <c r="O7571" i="1" s="1"/>
  <c r="O7572" i="1" a="1"/>
  <c r="O7572" i="1" s="1"/>
  <c r="O7573" i="1" a="1"/>
  <c r="O7573" i="1" s="1"/>
  <c r="O7574" i="1" a="1"/>
  <c r="O7574" i="1" s="1"/>
  <c r="O7575" i="1" a="1"/>
  <c r="O7575" i="1" s="1"/>
  <c r="O7576" i="1" a="1"/>
  <c r="O7576" i="1" s="1"/>
  <c r="O7577" i="1" a="1"/>
  <c r="O7577" i="1" s="1"/>
  <c r="O7578" i="1" a="1"/>
  <c r="O7578" i="1" s="1"/>
  <c r="O7579" i="1" a="1"/>
  <c r="O7579" i="1" s="1"/>
  <c r="O7580" i="1" a="1"/>
  <c r="O7580" i="1" s="1"/>
  <c r="O7581" i="1" a="1"/>
  <c r="O7581" i="1" s="1"/>
  <c r="O7582" i="1" a="1"/>
  <c r="O7582" i="1" s="1"/>
  <c r="O7583" i="1" a="1"/>
  <c r="O7583" i="1" s="1"/>
  <c r="O7584" i="1" a="1"/>
  <c r="O7584" i="1" s="1"/>
  <c r="O7585" i="1" a="1"/>
  <c r="O7585" i="1" s="1"/>
  <c r="O7586" i="1" a="1"/>
  <c r="O7586" i="1" s="1"/>
  <c r="O7587" i="1" a="1"/>
  <c r="O7587" i="1" s="1"/>
  <c r="O7588" i="1" a="1"/>
  <c r="O7588" i="1" s="1"/>
  <c r="O7589" i="1" a="1"/>
  <c r="O7589" i="1" s="1"/>
  <c r="O7590" i="1" a="1"/>
  <c r="O7590" i="1" s="1"/>
  <c r="O7591" i="1" a="1"/>
  <c r="O7591" i="1" s="1"/>
  <c r="O7592" i="1" a="1"/>
  <c r="O7592" i="1" s="1"/>
  <c r="O7593" i="1" a="1"/>
  <c r="O7593" i="1" s="1"/>
  <c r="O7594" i="1" a="1"/>
  <c r="O7594" i="1" s="1"/>
  <c r="O7595" i="1" a="1"/>
  <c r="O7595" i="1" s="1"/>
  <c r="O7596" i="1" a="1"/>
  <c r="O7596" i="1" s="1"/>
  <c r="O7597" i="1" a="1"/>
  <c r="O7597" i="1" s="1"/>
  <c r="O7598" i="1" a="1"/>
  <c r="O7598" i="1" s="1"/>
  <c r="O7599" i="1" a="1"/>
  <c r="O7599" i="1" s="1"/>
  <c r="O7600" i="1" a="1"/>
  <c r="O7600" i="1" s="1"/>
  <c r="O7601" i="1" a="1"/>
  <c r="O7601" i="1" s="1"/>
  <c r="O7602" i="1" a="1"/>
  <c r="O7602" i="1" s="1"/>
  <c r="O7603" i="1" a="1"/>
  <c r="O7603" i="1" s="1"/>
  <c r="O7604" i="1" a="1"/>
  <c r="O7604" i="1" s="1"/>
  <c r="O7605" i="1" a="1"/>
  <c r="O7605" i="1" s="1"/>
  <c r="O7606" i="1" a="1"/>
  <c r="O7606" i="1" s="1"/>
  <c r="O7607" i="1" a="1"/>
  <c r="O7607" i="1" s="1"/>
  <c r="O7608" i="1" a="1"/>
  <c r="O7608" i="1" s="1"/>
  <c r="O7609" i="1" a="1"/>
  <c r="O7609" i="1" s="1"/>
  <c r="O7610" i="1" a="1"/>
  <c r="O7610" i="1" s="1"/>
  <c r="O7611" i="1" a="1"/>
  <c r="O7611" i="1" s="1"/>
  <c r="O7612" i="1" a="1"/>
  <c r="O7612" i="1" s="1"/>
  <c r="O7613" i="1" a="1"/>
  <c r="O7613" i="1" s="1"/>
  <c r="O7614" i="1" a="1"/>
  <c r="O7614" i="1" s="1"/>
  <c r="O7615" i="1" a="1"/>
  <c r="O7615" i="1" s="1"/>
  <c r="O7616" i="1" a="1"/>
  <c r="O7616" i="1" s="1"/>
  <c r="O7617" i="1" a="1"/>
  <c r="O7617" i="1" s="1"/>
  <c r="O7618" i="1" a="1"/>
  <c r="O7618" i="1" s="1"/>
  <c r="O7619" i="1" a="1"/>
  <c r="O7619" i="1" s="1"/>
  <c r="O7620" i="1" a="1"/>
  <c r="O7620" i="1" s="1"/>
  <c r="O7621" i="1" a="1"/>
  <c r="O7621" i="1" s="1"/>
  <c r="O7622" i="1" a="1"/>
  <c r="O7622" i="1" s="1"/>
  <c r="O7623" i="1" a="1"/>
  <c r="O7623" i="1" s="1"/>
  <c r="O7624" i="1" a="1"/>
  <c r="O7624" i="1" s="1"/>
  <c r="O7625" i="1" a="1"/>
  <c r="O7625" i="1" s="1"/>
  <c r="O7626" i="1" a="1"/>
  <c r="O7626" i="1" s="1"/>
  <c r="O7627" i="1" a="1"/>
  <c r="O7627" i="1" s="1"/>
  <c r="O7628" i="1" a="1"/>
  <c r="O7628" i="1" s="1"/>
  <c r="O7629" i="1" a="1"/>
  <c r="O7629" i="1" s="1"/>
  <c r="O7630" i="1" a="1"/>
  <c r="O7630" i="1" s="1"/>
  <c r="O7631" i="1" a="1"/>
  <c r="O7631" i="1" s="1"/>
  <c r="O7632" i="1" a="1"/>
  <c r="O7632" i="1" s="1"/>
  <c r="O7633" i="1" a="1"/>
  <c r="O7633" i="1" s="1"/>
  <c r="O7634" i="1" a="1"/>
  <c r="O7634" i="1" s="1"/>
  <c r="O7635" i="1" a="1"/>
  <c r="O7635" i="1" s="1"/>
  <c r="O7636" i="1" a="1"/>
  <c r="O7636" i="1" s="1"/>
  <c r="O7637" i="1" a="1"/>
  <c r="O7637" i="1" s="1"/>
  <c r="O7638" i="1" a="1"/>
  <c r="O7638" i="1" s="1"/>
  <c r="O7639" i="1" a="1"/>
  <c r="O7639" i="1" s="1"/>
  <c r="O7640" i="1" a="1"/>
  <c r="O7640" i="1" s="1"/>
  <c r="O7641" i="1" a="1"/>
  <c r="O7641" i="1" s="1"/>
  <c r="O7642" i="1" a="1"/>
  <c r="O7642" i="1" s="1"/>
  <c r="O7643" i="1" a="1"/>
  <c r="O7643" i="1" s="1"/>
  <c r="O7644" i="1" a="1"/>
  <c r="O7644" i="1" s="1"/>
  <c r="O7645" i="1" a="1"/>
  <c r="O7645" i="1" s="1"/>
  <c r="O7646" i="1" a="1"/>
  <c r="O7646" i="1" s="1"/>
  <c r="O7647" i="1" a="1"/>
  <c r="O7647" i="1" s="1"/>
  <c r="O7648" i="1" a="1"/>
  <c r="O7648" i="1" s="1"/>
  <c r="O7649" i="1" a="1"/>
  <c r="O7649" i="1" s="1"/>
  <c r="O7650" i="1" a="1"/>
  <c r="O7650" i="1" s="1"/>
  <c r="O7651" i="1" a="1"/>
  <c r="O7651" i="1" s="1"/>
  <c r="O7652" i="1" a="1"/>
  <c r="O7652" i="1" s="1"/>
  <c r="O7653" i="1" a="1"/>
  <c r="O7653" i="1" s="1"/>
  <c r="O7654" i="1" a="1"/>
  <c r="O7654" i="1" s="1"/>
  <c r="O7655" i="1" a="1"/>
  <c r="O7655" i="1" s="1"/>
  <c r="O7656" i="1" a="1"/>
  <c r="O7656" i="1" s="1"/>
  <c r="O7657" i="1" a="1"/>
  <c r="O7657" i="1" s="1"/>
  <c r="O7658" i="1" a="1"/>
  <c r="O7658" i="1" s="1"/>
  <c r="O7659" i="1" a="1"/>
  <c r="O7659" i="1" s="1"/>
  <c r="O7660" i="1" a="1"/>
  <c r="O7660" i="1" s="1"/>
  <c r="O7661" i="1" a="1"/>
  <c r="O7661" i="1" s="1"/>
  <c r="O7662" i="1" a="1"/>
  <c r="O7662" i="1" s="1"/>
  <c r="O7663" i="1" a="1"/>
  <c r="O7663" i="1" s="1"/>
  <c r="O7664" i="1" a="1"/>
  <c r="O7664" i="1" s="1"/>
  <c r="O7665" i="1" a="1"/>
  <c r="O7665" i="1" s="1"/>
  <c r="O7666" i="1" a="1"/>
  <c r="O7666" i="1" s="1"/>
  <c r="O7667" i="1" a="1"/>
  <c r="O7667" i="1" s="1"/>
  <c r="O7668" i="1" a="1"/>
  <c r="O7668" i="1" s="1"/>
  <c r="O7669" i="1" a="1"/>
  <c r="O7669" i="1" s="1"/>
  <c r="O7670" i="1" a="1"/>
  <c r="O7670" i="1" s="1"/>
  <c r="O7671" i="1" a="1"/>
  <c r="O7671" i="1" s="1"/>
  <c r="O7672" i="1" a="1"/>
  <c r="O7672" i="1" s="1"/>
  <c r="O7673" i="1" a="1"/>
  <c r="O7673" i="1" s="1"/>
  <c r="O7674" i="1" a="1"/>
  <c r="O7674" i="1" s="1"/>
  <c r="O7675" i="1" a="1"/>
  <c r="O7675" i="1" s="1"/>
  <c r="O7676" i="1" a="1"/>
  <c r="O7676" i="1" s="1"/>
  <c r="O7677" i="1" a="1"/>
  <c r="O7677" i="1" s="1"/>
  <c r="O7678" i="1" a="1"/>
  <c r="O7678" i="1" s="1"/>
  <c r="O7679" i="1" a="1"/>
  <c r="O7679" i="1" s="1"/>
  <c r="O7680" i="1" a="1"/>
  <c r="O7680" i="1" s="1"/>
  <c r="O7681" i="1" a="1"/>
  <c r="O7681" i="1" s="1"/>
  <c r="O7682" i="1" a="1"/>
  <c r="O7682" i="1" s="1"/>
  <c r="O7683" i="1" a="1"/>
  <c r="O7683" i="1" s="1"/>
  <c r="O7684" i="1" a="1"/>
  <c r="O7684" i="1" s="1"/>
  <c r="O7685" i="1" a="1"/>
  <c r="O7685" i="1" s="1"/>
  <c r="O7686" i="1" a="1"/>
  <c r="O7686" i="1" s="1"/>
  <c r="O7687" i="1" a="1"/>
  <c r="O7687" i="1" s="1"/>
  <c r="O7688" i="1" a="1"/>
  <c r="O7688" i="1" s="1"/>
  <c r="O7689" i="1" a="1"/>
  <c r="O7689" i="1" s="1"/>
  <c r="O7690" i="1" a="1"/>
  <c r="O7690" i="1" s="1"/>
  <c r="O7691" i="1" a="1"/>
  <c r="O7691" i="1" s="1"/>
  <c r="O7692" i="1" a="1"/>
  <c r="O7692" i="1" s="1"/>
  <c r="O7693" i="1" a="1"/>
  <c r="O7693" i="1" s="1"/>
  <c r="O7694" i="1" a="1"/>
  <c r="O7694" i="1" s="1"/>
  <c r="O7695" i="1" a="1"/>
  <c r="O7695" i="1" s="1"/>
  <c r="O7696" i="1" a="1"/>
  <c r="O7696" i="1" s="1"/>
  <c r="O7697" i="1" a="1"/>
  <c r="O7697" i="1" s="1"/>
  <c r="O7698" i="1" a="1"/>
  <c r="O7698" i="1" s="1"/>
  <c r="O7699" i="1" a="1"/>
  <c r="O7699" i="1" s="1"/>
  <c r="O7700" i="1" a="1"/>
  <c r="O7700" i="1" s="1"/>
  <c r="O7701" i="1" a="1"/>
  <c r="O7701" i="1" s="1"/>
  <c r="O7702" i="1" a="1"/>
  <c r="O7702" i="1" s="1"/>
  <c r="O7703" i="1" a="1"/>
  <c r="O7703" i="1" s="1"/>
  <c r="O7704" i="1" a="1"/>
  <c r="O7704" i="1" s="1"/>
  <c r="O7705" i="1" a="1"/>
  <c r="O7705" i="1" s="1"/>
  <c r="O7706" i="1" a="1"/>
  <c r="O7706" i="1" s="1"/>
  <c r="O7707" i="1" a="1"/>
  <c r="O7707" i="1" s="1"/>
  <c r="O7708" i="1" a="1"/>
  <c r="O7708" i="1" s="1"/>
  <c r="O7709" i="1" a="1"/>
  <c r="O7709" i="1" s="1"/>
  <c r="O7710" i="1" a="1"/>
  <c r="O7710" i="1" s="1"/>
  <c r="O7711" i="1" a="1"/>
  <c r="O7711" i="1" s="1"/>
  <c r="O7712" i="1" a="1"/>
  <c r="O7712" i="1" s="1"/>
  <c r="O7713" i="1" a="1"/>
  <c r="O7713" i="1" s="1"/>
  <c r="O7714" i="1" a="1"/>
  <c r="O7714" i="1" s="1"/>
  <c r="O7715" i="1" a="1"/>
  <c r="O7715" i="1" s="1"/>
  <c r="O7716" i="1" a="1"/>
  <c r="O7716" i="1" s="1"/>
  <c r="O7717" i="1" a="1"/>
  <c r="O7717" i="1" s="1"/>
  <c r="O7718" i="1" a="1"/>
  <c r="O7718" i="1" s="1"/>
  <c r="O7719" i="1" a="1"/>
  <c r="O7719" i="1" s="1"/>
  <c r="O7720" i="1" a="1"/>
  <c r="O7720" i="1" s="1"/>
  <c r="O7721" i="1" a="1"/>
  <c r="O7721" i="1" s="1"/>
  <c r="O7722" i="1" a="1"/>
  <c r="O7722" i="1" s="1"/>
  <c r="O7723" i="1" a="1"/>
  <c r="O7723" i="1" s="1"/>
  <c r="O7724" i="1" a="1"/>
  <c r="O7724" i="1" s="1"/>
  <c r="O7725" i="1" a="1"/>
  <c r="O7725" i="1" s="1"/>
  <c r="O7726" i="1" a="1"/>
  <c r="O7726" i="1" s="1"/>
  <c r="O7727" i="1" a="1"/>
  <c r="O7727" i="1" s="1"/>
  <c r="O7728" i="1" a="1"/>
  <c r="O7728" i="1" s="1"/>
  <c r="O7729" i="1" a="1"/>
  <c r="O7729" i="1" s="1"/>
  <c r="O7730" i="1" a="1"/>
  <c r="O7730" i="1" s="1"/>
  <c r="O7731" i="1" a="1"/>
  <c r="O7731" i="1" s="1"/>
  <c r="O7732" i="1" a="1"/>
  <c r="O7732" i="1" s="1"/>
  <c r="O7733" i="1" a="1"/>
  <c r="O7733" i="1" s="1"/>
  <c r="O7734" i="1" a="1"/>
  <c r="O7734" i="1" s="1"/>
  <c r="O7735" i="1" a="1"/>
  <c r="O7735" i="1" s="1"/>
  <c r="O7736" i="1" a="1"/>
  <c r="O7736" i="1" s="1"/>
  <c r="O7737" i="1" a="1"/>
  <c r="O7737" i="1" s="1"/>
  <c r="O7738" i="1" a="1"/>
  <c r="O7738" i="1" s="1"/>
  <c r="O7739" i="1" a="1"/>
  <c r="O7739" i="1" s="1"/>
  <c r="O7740" i="1" a="1"/>
  <c r="O7740" i="1" s="1"/>
  <c r="O7741" i="1" a="1"/>
  <c r="O7741" i="1" s="1"/>
  <c r="O7742" i="1" a="1"/>
  <c r="O7742" i="1" s="1"/>
  <c r="O7743" i="1" a="1"/>
  <c r="O7743" i="1" s="1"/>
  <c r="O7744" i="1" a="1"/>
  <c r="O7744" i="1" s="1"/>
  <c r="O7745" i="1" a="1"/>
  <c r="O7745" i="1" s="1"/>
  <c r="O7746" i="1" a="1"/>
  <c r="O7746" i="1" s="1"/>
  <c r="O7747" i="1" a="1"/>
  <c r="O7747" i="1" s="1"/>
  <c r="O7748" i="1" a="1"/>
  <c r="O7748" i="1" s="1"/>
  <c r="O7749" i="1" a="1"/>
  <c r="O7749" i="1" s="1"/>
  <c r="O7750" i="1" a="1"/>
  <c r="O7750" i="1" s="1"/>
  <c r="O7751" i="1" a="1"/>
  <c r="O7751" i="1" s="1"/>
  <c r="O7752" i="1" a="1"/>
  <c r="O7752" i="1" s="1"/>
  <c r="O7753" i="1" a="1"/>
  <c r="O7753" i="1" s="1"/>
  <c r="O7754" i="1" a="1"/>
  <c r="O7754" i="1" s="1"/>
  <c r="O7755" i="1" a="1"/>
  <c r="O7755" i="1" s="1"/>
  <c r="O7756" i="1" a="1"/>
  <c r="O7756" i="1" s="1"/>
  <c r="O7757" i="1" a="1"/>
  <c r="O7757" i="1" s="1"/>
  <c r="O7758" i="1" a="1"/>
  <c r="O7758" i="1" s="1"/>
  <c r="O7759" i="1" a="1"/>
  <c r="O7759" i="1" s="1"/>
  <c r="O7760" i="1" a="1"/>
  <c r="O7760" i="1" s="1"/>
  <c r="O7761" i="1" a="1"/>
  <c r="O7761" i="1" s="1"/>
  <c r="O7762" i="1" a="1"/>
  <c r="O7762" i="1" s="1"/>
  <c r="O7763" i="1" a="1"/>
  <c r="O7763" i="1" s="1"/>
  <c r="O7764" i="1" a="1"/>
  <c r="O7764" i="1" s="1"/>
  <c r="O7765" i="1" a="1"/>
  <c r="O7765" i="1" s="1"/>
  <c r="O7766" i="1" a="1"/>
  <c r="O7766" i="1" s="1"/>
  <c r="O7767" i="1" a="1"/>
  <c r="O7767" i="1" s="1"/>
  <c r="O7768" i="1" a="1"/>
  <c r="O7768" i="1" s="1"/>
  <c r="O7769" i="1" a="1"/>
  <c r="O7769" i="1" s="1"/>
  <c r="O7770" i="1" a="1"/>
  <c r="O7770" i="1" s="1"/>
  <c r="O7771" i="1" a="1"/>
  <c r="O7771" i="1" s="1"/>
  <c r="O7772" i="1" a="1"/>
  <c r="O7772" i="1" s="1"/>
  <c r="O7773" i="1" a="1"/>
  <c r="O7773" i="1" s="1"/>
  <c r="O7774" i="1" a="1"/>
  <c r="O7774" i="1" s="1"/>
  <c r="O7775" i="1" a="1"/>
  <c r="O7775" i="1" s="1"/>
  <c r="O7776" i="1" a="1"/>
  <c r="O7776" i="1" s="1"/>
  <c r="O7777" i="1" a="1"/>
  <c r="O7777" i="1" s="1"/>
  <c r="O7778" i="1" a="1"/>
  <c r="O7778" i="1" s="1"/>
  <c r="O7779" i="1" a="1"/>
  <c r="O7779" i="1" s="1"/>
  <c r="O7780" i="1" a="1"/>
  <c r="O7780" i="1" s="1"/>
  <c r="O7781" i="1" a="1"/>
  <c r="O7781" i="1" s="1"/>
  <c r="O7782" i="1" a="1"/>
  <c r="O7782" i="1" s="1"/>
  <c r="O7783" i="1" a="1"/>
  <c r="O7783" i="1" s="1"/>
  <c r="O7784" i="1" a="1"/>
  <c r="O7784" i="1" s="1"/>
  <c r="O7785" i="1" a="1"/>
  <c r="O7785" i="1" s="1"/>
  <c r="O7786" i="1" a="1"/>
  <c r="O7786" i="1" s="1"/>
  <c r="O7787" i="1" a="1"/>
  <c r="O7787" i="1" s="1"/>
  <c r="O7788" i="1" a="1"/>
  <c r="O7788" i="1" s="1"/>
  <c r="O7789" i="1" a="1"/>
  <c r="O7789" i="1" s="1"/>
  <c r="O7790" i="1" a="1"/>
  <c r="O7790" i="1" s="1"/>
  <c r="O7791" i="1" a="1"/>
  <c r="O7791" i="1" s="1"/>
  <c r="O7792" i="1" a="1"/>
  <c r="O7792" i="1" s="1"/>
  <c r="O7793" i="1" a="1"/>
  <c r="O7793" i="1" s="1"/>
  <c r="O7794" i="1" a="1"/>
  <c r="O7794" i="1" s="1"/>
  <c r="O7795" i="1" a="1"/>
  <c r="O7795" i="1" s="1"/>
  <c r="O7796" i="1" a="1"/>
  <c r="O7796" i="1" s="1"/>
  <c r="O7797" i="1" a="1"/>
  <c r="O7797" i="1" s="1"/>
  <c r="O7798" i="1" a="1"/>
  <c r="O7798" i="1" s="1"/>
  <c r="O7799" i="1" a="1"/>
  <c r="O7799" i="1" s="1"/>
  <c r="O7800" i="1" a="1"/>
  <c r="O7800" i="1" s="1"/>
  <c r="O7801" i="1" a="1"/>
  <c r="O7801" i="1" s="1"/>
  <c r="O7802" i="1" a="1"/>
  <c r="O7802" i="1" s="1"/>
  <c r="O7803" i="1" a="1"/>
  <c r="O7803" i="1" s="1"/>
  <c r="O7804" i="1" a="1"/>
  <c r="O7804" i="1" s="1"/>
  <c r="O7805" i="1" a="1"/>
  <c r="O7805" i="1" s="1"/>
  <c r="O7806" i="1" a="1"/>
  <c r="O7806" i="1" s="1"/>
  <c r="O7807" i="1" a="1"/>
  <c r="O7807" i="1" s="1"/>
  <c r="O7808" i="1" a="1"/>
  <c r="O7808" i="1" s="1"/>
  <c r="O7809" i="1" a="1"/>
  <c r="O7809" i="1" s="1"/>
  <c r="O7810" i="1" a="1"/>
  <c r="O7810" i="1" s="1"/>
  <c r="O7811" i="1" a="1"/>
  <c r="O7811" i="1" s="1"/>
  <c r="O7812" i="1" a="1"/>
  <c r="O7812" i="1" s="1"/>
  <c r="O7813" i="1" a="1"/>
  <c r="O7813" i="1" s="1"/>
  <c r="O7814" i="1" a="1"/>
  <c r="O7814" i="1" s="1"/>
  <c r="O7815" i="1" a="1"/>
  <c r="O7815" i="1" s="1"/>
  <c r="O7816" i="1" a="1"/>
  <c r="O7816" i="1" s="1"/>
  <c r="O7817" i="1" a="1"/>
  <c r="O7817" i="1" s="1"/>
  <c r="O7818" i="1" a="1"/>
  <c r="O7818" i="1" s="1"/>
  <c r="O7819" i="1" a="1"/>
  <c r="O7819" i="1" s="1"/>
  <c r="O7820" i="1" a="1"/>
  <c r="O7820" i="1" s="1"/>
  <c r="O7821" i="1" a="1"/>
  <c r="O7821" i="1" s="1"/>
  <c r="O7822" i="1" a="1"/>
  <c r="O7822" i="1" s="1"/>
  <c r="O7823" i="1" a="1"/>
  <c r="O7823" i="1" s="1"/>
  <c r="O7824" i="1" a="1"/>
  <c r="O7824" i="1" s="1"/>
  <c r="O7825" i="1" a="1"/>
  <c r="O7825" i="1" s="1"/>
  <c r="O7826" i="1" a="1"/>
  <c r="O7826" i="1" s="1"/>
  <c r="O7827" i="1" a="1"/>
  <c r="O7827" i="1" s="1"/>
  <c r="O7828" i="1" a="1"/>
  <c r="O7828" i="1" s="1"/>
  <c r="O7829" i="1" a="1"/>
  <c r="O7829" i="1" s="1"/>
  <c r="O7830" i="1" a="1"/>
  <c r="O7830" i="1" s="1"/>
  <c r="O7831" i="1" a="1"/>
  <c r="O7831" i="1" s="1"/>
  <c r="O7832" i="1" a="1"/>
  <c r="O7832" i="1" s="1"/>
  <c r="O7833" i="1" a="1"/>
  <c r="O7833" i="1" s="1"/>
  <c r="O7834" i="1" a="1"/>
  <c r="O7834" i="1" s="1"/>
  <c r="O7835" i="1" a="1"/>
  <c r="O7835" i="1" s="1"/>
  <c r="O7836" i="1" a="1"/>
  <c r="O7836" i="1" s="1"/>
  <c r="O7837" i="1" a="1"/>
  <c r="O7837" i="1" s="1"/>
  <c r="O7838" i="1" a="1"/>
  <c r="O7838" i="1" s="1"/>
  <c r="O7839" i="1" a="1"/>
  <c r="O7839" i="1" s="1"/>
  <c r="O7840" i="1" a="1"/>
  <c r="O7840" i="1" s="1"/>
  <c r="O7841" i="1" a="1"/>
  <c r="O7841" i="1" s="1"/>
  <c r="O7842" i="1" a="1"/>
  <c r="O7842" i="1" s="1"/>
  <c r="O7843" i="1" a="1"/>
  <c r="O7843" i="1" s="1"/>
  <c r="O7844" i="1" a="1"/>
  <c r="O7844" i="1" s="1"/>
  <c r="O7845" i="1" a="1"/>
  <c r="O7845" i="1" s="1"/>
  <c r="O7846" i="1" a="1"/>
  <c r="O7846" i="1" s="1"/>
  <c r="O7847" i="1" a="1"/>
  <c r="O7847" i="1" s="1"/>
  <c r="O7848" i="1" a="1"/>
  <c r="O7848" i="1" s="1"/>
  <c r="O7849" i="1" a="1"/>
  <c r="O7849" i="1" s="1"/>
  <c r="O7850" i="1" a="1"/>
  <c r="O7850" i="1" s="1"/>
  <c r="O7851" i="1" a="1"/>
  <c r="O7851" i="1" s="1"/>
  <c r="O7852" i="1" a="1"/>
  <c r="O7852" i="1" s="1"/>
  <c r="O7853" i="1" a="1"/>
  <c r="O7853" i="1" s="1"/>
  <c r="O7854" i="1" a="1"/>
  <c r="O7854" i="1" s="1"/>
  <c r="O7855" i="1" a="1"/>
  <c r="O7855" i="1" s="1"/>
  <c r="O7856" i="1" a="1"/>
  <c r="O7856" i="1" s="1"/>
  <c r="O7857" i="1" a="1"/>
  <c r="O7857" i="1" s="1"/>
  <c r="O7858" i="1" a="1"/>
  <c r="O7858" i="1" s="1"/>
  <c r="O7859" i="1" a="1"/>
  <c r="O7859" i="1" s="1"/>
  <c r="O7860" i="1" a="1"/>
  <c r="O7860" i="1" s="1"/>
  <c r="O7861" i="1" a="1"/>
  <c r="O7861" i="1" s="1"/>
  <c r="O7862" i="1" a="1"/>
  <c r="O7862" i="1" s="1"/>
  <c r="O7863" i="1" a="1"/>
  <c r="O7863" i="1" s="1"/>
  <c r="O7864" i="1" a="1"/>
  <c r="O7864" i="1" s="1"/>
  <c r="O7865" i="1" a="1"/>
  <c r="O7865" i="1" s="1"/>
  <c r="O7866" i="1" a="1"/>
  <c r="O7866" i="1" s="1"/>
  <c r="O7867" i="1" a="1"/>
  <c r="O7867" i="1" s="1"/>
  <c r="O7868" i="1" a="1"/>
  <c r="O7868" i="1" s="1"/>
  <c r="O7869" i="1" a="1"/>
  <c r="O7869" i="1" s="1"/>
  <c r="O7870" i="1" a="1"/>
  <c r="O7870" i="1" s="1"/>
  <c r="O7871" i="1" a="1"/>
  <c r="O7871" i="1" s="1"/>
  <c r="O7872" i="1" a="1"/>
  <c r="O7872" i="1" s="1"/>
  <c r="O7873" i="1" a="1"/>
  <c r="O7873" i="1" s="1"/>
  <c r="O7874" i="1" a="1"/>
  <c r="O7874" i="1" s="1"/>
  <c r="O7875" i="1" a="1"/>
  <c r="O7875" i="1" s="1"/>
  <c r="O7876" i="1" a="1"/>
  <c r="O7876" i="1" s="1"/>
  <c r="O7877" i="1" a="1"/>
  <c r="O7877" i="1" s="1"/>
  <c r="O7878" i="1" a="1"/>
  <c r="O7878" i="1" s="1"/>
  <c r="O7879" i="1" a="1"/>
  <c r="O7879" i="1" s="1"/>
  <c r="O7880" i="1" a="1"/>
  <c r="O7880" i="1" s="1"/>
  <c r="O7881" i="1" a="1"/>
  <c r="O7881" i="1" s="1"/>
  <c r="O7882" i="1" a="1"/>
  <c r="O7882" i="1" s="1"/>
  <c r="O7883" i="1" a="1"/>
  <c r="O7883" i="1" s="1"/>
  <c r="O7884" i="1" a="1"/>
  <c r="O7884" i="1" s="1"/>
  <c r="O7885" i="1" a="1"/>
  <c r="O7885" i="1" s="1"/>
  <c r="O7886" i="1" a="1"/>
  <c r="O7886" i="1" s="1"/>
  <c r="O7887" i="1" a="1"/>
  <c r="O7887" i="1" s="1"/>
  <c r="O7888" i="1" a="1"/>
  <c r="O7888" i="1" s="1"/>
  <c r="O7889" i="1" a="1"/>
  <c r="O7889" i="1" s="1"/>
  <c r="O7890" i="1" a="1"/>
  <c r="O7890" i="1" s="1"/>
  <c r="O7891" i="1" a="1"/>
  <c r="O7891" i="1" s="1"/>
  <c r="O7892" i="1" a="1"/>
  <c r="O7892" i="1" s="1"/>
  <c r="O7893" i="1" a="1"/>
  <c r="O7893" i="1" s="1"/>
  <c r="O7894" i="1" a="1"/>
  <c r="O7894" i="1" s="1"/>
  <c r="O7895" i="1" a="1"/>
  <c r="O7895" i="1" s="1"/>
  <c r="O7896" i="1" a="1"/>
  <c r="O7896" i="1" s="1"/>
  <c r="O7897" i="1" a="1"/>
  <c r="O7897" i="1" s="1"/>
  <c r="O7898" i="1" a="1"/>
  <c r="O7898" i="1" s="1"/>
  <c r="O7899" i="1" a="1"/>
  <c r="O7899" i="1" s="1"/>
  <c r="O7900" i="1" a="1"/>
  <c r="O7900" i="1" s="1"/>
  <c r="O7901" i="1" a="1"/>
  <c r="O7901" i="1" s="1"/>
  <c r="O7902" i="1" a="1"/>
  <c r="O7902" i="1" s="1"/>
  <c r="O7903" i="1" a="1"/>
  <c r="O7903" i="1" s="1"/>
  <c r="O7904" i="1" a="1"/>
  <c r="O7904" i="1" s="1"/>
  <c r="O7905" i="1" a="1"/>
  <c r="O7905" i="1" s="1"/>
  <c r="O7906" i="1" a="1"/>
  <c r="O7906" i="1" s="1"/>
  <c r="O7907" i="1" a="1"/>
  <c r="O7907" i="1" s="1"/>
  <c r="O7908" i="1" a="1"/>
  <c r="O7908" i="1" s="1"/>
  <c r="O7909" i="1" a="1"/>
  <c r="O7909" i="1" s="1"/>
  <c r="O7910" i="1" a="1"/>
  <c r="O7910" i="1" s="1"/>
  <c r="O7911" i="1" a="1"/>
  <c r="O7911" i="1" s="1"/>
  <c r="O7912" i="1" a="1"/>
  <c r="O7912" i="1" s="1"/>
  <c r="O7913" i="1" a="1"/>
  <c r="O7913" i="1" s="1"/>
  <c r="O7914" i="1" a="1"/>
  <c r="O7914" i="1" s="1"/>
  <c r="O7915" i="1" a="1"/>
  <c r="O7915" i="1" s="1"/>
  <c r="O7916" i="1" a="1"/>
  <c r="O7916" i="1" s="1"/>
  <c r="O7917" i="1" a="1"/>
  <c r="O7917" i="1" s="1"/>
  <c r="O7918" i="1" a="1"/>
  <c r="O7918" i="1" s="1"/>
  <c r="O7919" i="1" a="1"/>
  <c r="O7919" i="1" s="1"/>
  <c r="O7920" i="1" a="1"/>
  <c r="O7920" i="1" s="1"/>
  <c r="O7921" i="1" a="1"/>
  <c r="O7921" i="1" s="1"/>
  <c r="O7922" i="1" a="1"/>
  <c r="O7922" i="1" s="1"/>
  <c r="O7923" i="1" a="1"/>
  <c r="O7923" i="1" s="1"/>
  <c r="O7924" i="1" a="1"/>
  <c r="O7924" i="1" s="1"/>
  <c r="O7925" i="1" a="1"/>
  <c r="O7925" i="1" s="1"/>
  <c r="O7926" i="1" a="1"/>
  <c r="O7926" i="1" s="1"/>
  <c r="O7927" i="1" a="1"/>
  <c r="O7927" i="1" s="1"/>
  <c r="O7928" i="1" a="1"/>
  <c r="O7928" i="1" s="1"/>
  <c r="O7929" i="1" a="1"/>
  <c r="O7929" i="1" s="1"/>
  <c r="O7930" i="1" a="1"/>
  <c r="O7930" i="1" s="1"/>
  <c r="O7931" i="1" a="1"/>
  <c r="O7931" i="1" s="1"/>
  <c r="O7932" i="1" a="1"/>
  <c r="O7932" i="1" s="1"/>
  <c r="O7933" i="1" a="1"/>
  <c r="O7933" i="1" s="1"/>
  <c r="O7934" i="1" a="1"/>
  <c r="O7934" i="1" s="1"/>
  <c r="O7935" i="1" a="1"/>
  <c r="O7935" i="1" s="1"/>
  <c r="O7936" i="1" a="1"/>
  <c r="O7936" i="1" s="1"/>
  <c r="O7937" i="1" a="1"/>
  <c r="O7937" i="1" s="1"/>
  <c r="O7938" i="1" a="1"/>
  <c r="O7938" i="1" s="1"/>
  <c r="O7939" i="1" a="1"/>
  <c r="O7939" i="1" s="1"/>
  <c r="O7940" i="1" a="1"/>
  <c r="O7940" i="1" s="1"/>
  <c r="O7941" i="1" a="1"/>
  <c r="O7941" i="1" s="1"/>
  <c r="O7942" i="1" a="1"/>
  <c r="O7942" i="1" s="1"/>
  <c r="O7943" i="1" a="1"/>
  <c r="O7943" i="1" s="1"/>
  <c r="O7944" i="1" a="1"/>
  <c r="O7944" i="1" s="1"/>
  <c r="O7945" i="1" a="1"/>
  <c r="O7945" i="1" s="1"/>
  <c r="O7946" i="1" a="1"/>
  <c r="O7946" i="1" s="1"/>
  <c r="O7947" i="1" a="1"/>
  <c r="O7947" i="1" s="1"/>
  <c r="O7948" i="1" a="1"/>
  <c r="O7948" i="1" s="1"/>
  <c r="O7949" i="1" a="1"/>
  <c r="O7949" i="1" s="1"/>
  <c r="O7950" i="1" a="1"/>
  <c r="O7950" i="1" s="1"/>
  <c r="O7951" i="1" a="1"/>
  <c r="O7951" i="1" s="1"/>
  <c r="O7952" i="1" a="1"/>
  <c r="O7952" i="1" s="1"/>
  <c r="O7953" i="1" a="1"/>
  <c r="O7953" i="1" s="1"/>
  <c r="O7954" i="1" a="1"/>
  <c r="O7954" i="1" s="1"/>
  <c r="O7955" i="1" a="1"/>
  <c r="O7955" i="1" s="1"/>
  <c r="O7956" i="1" a="1"/>
  <c r="O7956" i="1" s="1"/>
  <c r="O7957" i="1" a="1"/>
  <c r="O7957" i="1" s="1"/>
  <c r="O7958" i="1" a="1"/>
  <c r="O7958" i="1" s="1"/>
  <c r="O7959" i="1" a="1"/>
  <c r="O7959" i="1" s="1"/>
  <c r="O7960" i="1" a="1"/>
  <c r="O7960" i="1" s="1"/>
  <c r="O7961" i="1" a="1"/>
  <c r="O7961" i="1" s="1"/>
  <c r="O7962" i="1" a="1"/>
  <c r="O7962" i="1" s="1"/>
  <c r="O7963" i="1" a="1"/>
  <c r="O7963" i="1" s="1"/>
  <c r="O7964" i="1" a="1"/>
  <c r="O7964" i="1" s="1"/>
  <c r="O7965" i="1" a="1"/>
  <c r="O7965" i="1" s="1"/>
  <c r="O7966" i="1" a="1"/>
  <c r="O7966" i="1" s="1"/>
  <c r="O7967" i="1" a="1"/>
  <c r="O7967" i="1" s="1"/>
  <c r="O7968" i="1" a="1"/>
  <c r="O7968" i="1" s="1"/>
  <c r="O7969" i="1" a="1"/>
  <c r="O7969" i="1" s="1"/>
  <c r="O7970" i="1" a="1"/>
  <c r="O7970" i="1" s="1"/>
  <c r="O7971" i="1" a="1"/>
  <c r="O7971" i="1" s="1"/>
  <c r="O7972" i="1" a="1"/>
  <c r="O7972" i="1" s="1"/>
  <c r="O7973" i="1" a="1"/>
  <c r="O7973" i="1" s="1"/>
  <c r="O7974" i="1" a="1"/>
  <c r="O7974" i="1" s="1"/>
  <c r="O7975" i="1" a="1"/>
  <c r="O7975" i="1" s="1"/>
  <c r="O7976" i="1" a="1"/>
  <c r="O7976" i="1" s="1"/>
  <c r="O7977" i="1" a="1"/>
  <c r="O7977" i="1" s="1"/>
  <c r="O7978" i="1" a="1"/>
  <c r="O7978" i="1" s="1"/>
  <c r="O7979" i="1" a="1"/>
  <c r="O7979" i="1" s="1"/>
  <c r="O7980" i="1" a="1"/>
  <c r="O7980" i="1" s="1"/>
  <c r="O7981" i="1" a="1"/>
  <c r="O7981" i="1" s="1"/>
  <c r="O7982" i="1" a="1"/>
  <c r="O7982" i="1" s="1"/>
  <c r="O7983" i="1" a="1"/>
  <c r="O7983" i="1" s="1"/>
  <c r="O7984" i="1" a="1"/>
  <c r="O7984" i="1" s="1"/>
  <c r="O7985" i="1" a="1"/>
  <c r="O7985" i="1" s="1"/>
  <c r="O7986" i="1" a="1"/>
  <c r="O7986" i="1" s="1"/>
  <c r="O7987" i="1" a="1"/>
  <c r="O7987" i="1" s="1"/>
  <c r="O7988" i="1" a="1"/>
  <c r="O7988" i="1" s="1"/>
  <c r="O7989" i="1" a="1"/>
  <c r="O7989" i="1" s="1"/>
  <c r="O7990" i="1" a="1"/>
  <c r="O7990" i="1" s="1"/>
  <c r="O7991" i="1" a="1"/>
  <c r="O7991" i="1" s="1"/>
  <c r="O7992" i="1" a="1"/>
  <c r="O7992" i="1" s="1"/>
  <c r="O7993" i="1" a="1"/>
  <c r="O7993" i="1" s="1"/>
  <c r="O7994" i="1" a="1"/>
  <c r="O7994" i="1" s="1"/>
  <c r="O7995" i="1" a="1"/>
  <c r="O7995" i="1" s="1"/>
  <c r="O7996" i="1" a="1"/>
  <c r="O7996" i="1" s="1"/>
  <c r="O7997" i="1" a="1"/>
  <c r="O7997" i="1" s="1"/>
  <c r="O7998" i="1" a="1"/>
  <c r="O7998" i="1" s="1"/>
  <c r="O7999" i="1" a="1"/>
  <c r="O7999" i="1" s="1"/>
  <c r="O8000" i="1" a="1"/>
  <c r="O8000" i="1" s="1"/>
  <c r="O8001" i="1" a="1"/>
  <c r="O8001" i="1" s="1"/>
  <c r="O8002" i="1" a="1"/>
  <c r="O8002" i="1" s="1"/>
  <c r="O8003" i="1" a="1"/>
  <c r="O8003" i="1" s="1"/>
  <c r="O8004" i="1" a="1"/>
  <c r="O8004" i="1" s="1"/>
  <c r="O8005" i="1" a="1"/>
  <c r="O8005" i="1" s="1"/>
  <c r="O8006" i="1" a="1"/>
  <c r="O8006" i="1" s="1"/>
  <c r="O8007" i="1" a="1"/>
  <c r="O8007" i="1" s="1"/>
  <c r="O8008" i="1" a="1"/>
  <c r="O8008" i="1" s="1"/>
  <c r="O8009" i="1" a="1"/>
  <c r="O8009" i="1" s="1"/>
  <c r="O8010" i="1" a="1"/>
  <c r="O8010" i="1" s="1"/>
  <c r="O8011" i="1" a="1"/>
  <c r="O8011" i="1" s="1"/>
  <c r="O8012" i="1" a="1"/>
  <c r="O8012" i="1" s="1"/>
  <c r="O8013" i="1" a="1"/>
  <c r="O8013" i="1" s="1"/>
  <c r="O8014" i="1" a="1"/>
  <c r="O8014" i="1" s="1"/>
  <c r="O8015" i="1" a="1"/>
  <c r="O8015" i="1" s="1"/>
  <c r="O8016" i="1" a="1"/>
  <c r="O8016" i="1" s="1"/>
  <c r="O8017" i="1" a="1"/>
  <c r="O8017" i="1" s="1"/>
  <c r="O8018" i="1" a="1"/>
  <c r="O8018" i="1" s="1"/>
  <c r="O8019" i="1" a="1"/>
  <c r="O8019" i="1" s="1"/>
  <c r="O8020" i="1" a="1"/>
  <c r="O8020" i="1" s="1"/>
  <c r="O8021" i="1" a="1"/>
  <c r="O8021" i="1" s="1"/>
  <c r="O8022" i="1" a="1"/>
  <c r="O8022" i="1" s="1"/>
  <c r="O8023" i="1" a="1"/>
  <c r="O8023" i="1" s="1"/>
  <c r="O8024" i="1" a="1"/>
  <c r="O8024" i="1" s="1"/>
  <c r="O8025" i="1" a="1"/>
  <c r="O8025" i="1" s="1"/>
  <c r="O8026" i="1" a="1"/>
  <c r="O8026" i="1" s="1"/>
  <c r="O8027" i="1" a="1"/>
  <c r="O8027" i="1" s="1"/>
  <c r="O8028" i="1" a="1"/>
  <c r="O8028" i="1" s="1"/>
  <c r="O8029" i="1" a="1"/>
  <c r="O8029" i="1" s="1"/>
  <c r="O8030" i="1" a="1"/>
  <c r="O8030" i="1" s="1"/>
  <c r="O8031" i="1" a="1"/>
  <c r="O8031" i="1" s="1"/>
  <c r="O8032" i="1" a="1"/>
  <c r="O8032" i="1" s="1"/>
  <c r="O8033" i="1" a="1"/>
  <c r="O8033" i="1" s="1"/>
  <c r="O8034" i="1" a="1"/>
  <c r="O8034" i="1" s="1"/>
  <c r="O8035" i="1" a="1"/>
  <c r="O8035" i="1" s="1"/>
  <c r="O8036" i="1" a="1"/>
  <c r="O8036" i="1" s="1"/>
  <c r="O8037" i="1" a="1"/>
  <c r="O8037" i="1" s="1"/>
  <c r="O8038" i="1" a="1"/>
  <c r="O8038" i="1" s="1"/>
  <c r="O8039" i="1" a="1"/>
  <c r="O8039" i="1" s="1"/>
  <c r="O8040" i="1" a="1"/>
  <c r="O8040" i="1" s="1"/>
  <c r="O8041" i="1" a="1"/>
  <c r="O8041" i="1" s="1"/>
  <c r="O8042" i="1" a="1"/>
  <c r="O8042" i="1" s="1"/>
  <c r="O8043" i="1" a="1"/>
  <c r="O8043" i="1" s="1"/>
  <c r="O8044" i="1" a="1"/>
  <c r="O8044" i="1" s="1"/>
  <c r="O8045" i="1" a="1"/>
  <c r="O8045" i="1" s="1"/>
  <c r="O8046" i="1" a="1"/>
  <c r="O8046" i="1" s="1"/>
  <c r="O8047" i="1" a="1"/>
  <c r="O8047" i="1" s="1"/>
  <c r="O8048" i="1" a="1"/>
  <c r="O8048" i="1" s="1"/>
  <c r="O8049" i="1" a="1"/>
  <c r="O8049" i="1" s="1"/>
  <c r="O8050" i="1" a="1"/>
  <c r="O8050" i="1" s="1"/>
  <c r="O8051" i="1" a="1"/>
  <c r="O8051" i="1" s="1"/>
  <c r="O8052" i="1" a="1"/>
  <c r="O8052" i="1" s="1"/>
  <c r="O8053" i="1" a="1"/>
  <c r="O8053" i="1" s="1"/>
  <c r="O8054" i="1" a="1"/>
  <c r="O8054" i="1" s="1"/>
  <c r="O8055" i="1" a="1"/>
  <c r="O8055" i="1" s="1"/>
  <c r="O8056" i="1" a="1"/>
  <c r="O8056" i="1" s="1"/>
  <c r="O8057" i="1" a="1"/>
  <c r="O8057" i="1" s="1"/>
  <c r="O8058" i="1" a="1"/>
  <c r="O8058" i="1" s="1"/>
  <c r="O8059" i="1" a="1"/>
  <c r="O8059" i="1" s="1"/>
  <c r="O8060" i="1" a="1"/>
  <c r="O8060" i="1" s="1"/>
  <c r="O8061" i="1" a="1"/>
  <c r="O8061" i="1" s="1"/>
  <c r="O8062" i="1" a="1"/>
  <c r="O8062" i="1" s="1"/>
  <c r="O8063" i="1" a="1"/>
  <c r="O8063" i="1" s="1"/>
  <c r="O8064" i="1" a="1"/>
  <c r="O8064" i="1" s="1"/>
  <c r="O8065" i="1" a="1"/>
  <c r="O8065" i="1" s="1"/>
  <c r="O8066" i="1" a="1"/>
  <c r="O8066" i="1" s="1"/>
  <c r="O8067" i="1" a="1"/>
  <c r="O8067" i="1" s="1"/>
  <c r="O8068" i="1" a="1"/>
  <c r="O8068" i="1" s="1"/>
  <c r="O8069" i="1" a="1"/>
  <c r="O8069" i="1" s="1"/>
  <c r="O8070" i="1" a="1"/>
  <c r="O8070" i="1" s="1"/>
  <c r="O8071" i="1" a="1"/>
  <c r="O8071" i="1" s="1"/>
  <c r="O8072" i="1" a="1"/>
  <c r="O8072" i="1" s="1"/>
  <c r="O8073" i="1" a="1"/>
  <c r="O8073" i="1" s="1"/>
  <c r="O8074" i="1" a="1"/>
  <c r="O8074" i="1" s="1"/>
  <c r="O8075" i="1" a="1"/>
  <c r="O8075" i="1" s="1"/>
  <c r="O8076" i="1" a="1"/>
  <c r="O8076" i="1" s="1"/>
  <c r="O8077" i="1" a="1"/>
  <c r="O8077" i="1" s="1"/>
  <c r="O8078" i="1" a="1"/>
  <c r="O8078" i="1" s="1"/>
  <c r="O8079" i="1" a="1"/>
  <c r="O8079" i="1" s="1"/>
  <c r="O8080" i="1" a="1"/>
  <c r="O8080" i="1" s="1"/>
  <c r="O8081" i="1" a="1"/>
  <c r="O8081" i="1" s="1"/>
  <c r="O8082" i="1" a="1"/>
  <c r="O8082" i="1" s="1"/>
  <c r="O8083" i="1" a="1"/>
  <c r="O8083" i="1" s="1"/>
  <c r="O8084" i="1" a="1"/>
  <c r="O8084" i="1" s="1"/>
  <c r="O8085" i="1" a="1"/>
  <c r="O8085" i="1" s="1"/>
  <c r="O8086" i="1" a="1"/>
  <c r="O8086" i="1" s="1"/>
  <c r="O8087" i="1" a="1"/>
  <c r="O8087" i="1" s="1"/>
  <c r="O8088" i="1" a="1"/>
  <c r="O8088" i="1" s="1"/>
  <c r="O8089" i="1" a="1"/>
  <c r="O8089" i="1" s="1"/>
  <c r="O8090" i="1" a="1"/>
  <c r="O8090" i="1" s="1"/>
  <c r="O8091" i="1" a="1"/>
  <c r="O8091" i="1" s="1"/>
  <c r="O8092" i="1" a="1"/>
  <c r="O8092" i="1" s="1"/>
  <c r="O8093" i="1" a="1"/>
  <c r="O8093" i="1" s="1"/>
  <c r="O8094" i="1" a="1"/>
  <c r="O8094" i="1" s="1"/>
  <c r="O8095" i="1" a="1"/>
  <c r="O8095" i="1" s="1"/>
  <c r="O8096" i="1" a="1"/>
  <c r="O8096" i="1" s="1"/>
  <c r="O8097" i="1" a="1"/>
  <c r="O8097" i="1" s="1"/>
  <c r="O8098" i="1" a="1"/>
  <c r="O8098" i="1" s="1"/>
  <c r="O8099" i="1" a="1"/>
  <c r="O8099" i="1" s="1"/>
  <c r="O8100" i="1" a="1"/>
  <c r="O8100" i="1" s="1"/>
  <c r="O8101" i="1" a="1"/>
  <c r="O8101" i="1" s="1"/>
  <c r="O8102" i="1" a="1"/>
  <c r="O8102" i="1" s="1"/>
  <c r="O8103" i="1" a="1"/>
  <c r="O8103" i="1" s="1"/>
  <c r="O8104" i="1" a="1"/>
  <c r="O8104" i="1" s="1"/>
  <c r="O8105" i="1" a="1"/>
  <c r="O8105" i="1" s="1"/>
  <c r="O8106" i="1" a="1"/>
  <c r="O8106" i="1" s="1"/>
  <c r="O8107" i="1" a="1"/>
  <c r="O8107" i="1" s="1"/>
  <c r="O8108" i="1" a="1"/>
  <c r="O8108" i="1" s="1"/>
  <c r="O8109" i="1" a="1"/>
  <c r="O8109" i="1" s="1"/>
  <c r="O8110" i="1" a="1"/>
  <c r="O8110" i="1" s="1"/>
  <c r="O8111" i="1" a="1"/>
  <c r="O8111" i="1" s="1"/>
  <c r="O8112" i="1" a="1"/>
  <c r="O8112" i="1" s="1"/>
  <c r="O8113" i="1" a="1"/>
  <c r="O8113" i="1" s="1"/>
  <c r="O8114" i="1" a="1"/>
  <c r="O8114" i="1" s="1"/>
  <c r="O8115" i="1" a="1"/>
  <c r="O8115" i="1" s="1"/>
  <c r="O8116" i="1" a="1"/>
  <c r="O8116" i="1" s="1"/>
  <c r="O8117" i="1" a="1"/>
  <c r="O8117" i="1" s="1"/>
  <c r="O8118" i="1" a="1"/>
  <c r="O8118" i="1" s="1"/>
  <c r="O8119" i="1" a="1"/>
  <c r="O8119" i="1" s="1"/>
  <c r="O8120" i="1" a="1"/>
  <c r="O8120" i="1" s="1"/>
  <c r="O8121" i="1" a="1"/>
  <c r="O8121" i="1" s="1"/>
  <c r="O8122" i="1" a="1"/>
  <c r="O8122" i="1" s="1"/>
  <c r="O8123" i="1" a="1"/>
  <c r="O8123" i="1" s="1"/>
  <c r="O8124" i="1" a="1"/>
  <c r="O8124" i="1" s="1"/>
  <c r="O8125" i="1" a="1"/>
  <c r="O8125" i="1" s="1"/>
  <c r="O8126" i="1" a="1"/>
  <c r="O8126" i="1" s="1"/>
  <c r="O8127" i="1" a="1"/>
  <c r="O8127" i="1" s="1"/>
  <c r="O8128" i="1" a="1"/>
  <c r="O8128" i="1" s="1"/>
  <c r="O8129" i="1" a="1"/>
  <c r="O8129" i="1" s="1"/>
  <c r="O8130" i="1" a="1"/>
  <c r="O8130" i="1" s="1"/>
  <c r="O8131" i="1" a="1"/>
  <c r="O8131" i="1" s="1"/>
  <c r="O8132" i="1" a="1"/>
  <c r="O8132" i="1" s="1"/>
  <c r="O8133" i="1" a="1"/>
  <c r="O8133" i="1" s="1"/>
  <c r="O8134" i="1" a="1"/>
  <c r="O8134" i="1" s="1"/>
  <c r="O8135" i="1" a="1"/>
  <c r="O8135" i="1" s="1"/>
  <c r="O8136" i="1" a="1"/>
  <c r="O8136" i="1" s="1"/>
  <c r="O8137" i="1" a="1"/>
  <c r="O8137" i="1" s="1"/>
  <c r="O8138" i="1" a="1"/>
  <c r="O8138" i="1" s="1"/>
  <c r="O8139" i="1" a="1"/>
  <c r="O8139" i="1" s="1"/>
  <c r="O8140" i="1" a="1"/>
  <c r="O8140" i="1" s="1"/>
  <c r="O8141" i="1" a="1"/>
  <c r="O8141" i="1" s="1"/>
  <c r="O8142" i="1" a="1"/>
  <c r="O8142" i="1" s="1"/>
  <c r="O8143" i="1" a="1"/>
  <c r="O8143" i="1" s="1"/>
  <c r="O8144" i="1" a="1"/>
  <c r="O8144" i="1" s="1"/>
  <c r="O8145" i="1" a="1"/>
  <c r="O8145" i="1" s="1"/>
  <c r="O8146" i="1" a="1"/>
  <c r="O8146" i="1" s="1"/>
  <c r="O8147" i="1" a="1"/>
  <c r="O8147" i="1" s="1"/>
  <c r="O8148" i="1" a="1"/>
  <c r="O8148" i="1" s="1"/>
  <c r="O8149" i="1" a="1"/>
  <c r="O8149" i="1" s="1"/>
  <c r="O8150" i="1" a="1"/>
  <c r="O8150" i="1" s="1"/>
  <c r="O8151" i="1" a="1"/>
  <c r="O8151" i="1" s="1"/>
  <c r="O8152" i="1" a="1"/>
  <c r="O8152" i="1" s="1"/>
  <c r="O8153" i="1" a="1"/>
  <c r="O8153" i="1" s="1"/>
  <c r="O8154" i="1" a="1"/>
  <c r="O8154" i="1" s="1"/>
  <c r="O8155" i="1" a="1"/>
  <c r="O8155" i="1" s="1"/>
  <c r="O8156" i="1" a="1"/>
  <c r="O8156" i="1" s="1"/>
  <c r="O8157" i="1" a="1"/>
  <c r="O8157" i="1" s="1"/>
  <c r="O8158" i="1" a="1"/>
  <c r="O8158" i="1" s="1"/>
  <c r="O8159" i="1" a="1"/>
  <c r="O8159" i="1" s="1"/>
  <c r="O8160" i="1" a="1"/>
  <c r="O8160" i="1" s="1"/>
  <c r="O8161" i="1" a="1"/>
  <c r="O8161" i="1" s="1"/>
  <c r="O8162" i="1" a="1"/>
  <c r="O8162" i="1" s="1"/>
  <c r="O8163" i="1" a="1"/>
  <c r="O8163" i="1" s="1"/>
  <c r="O8164" i="1" a="1"/>
  <c r="O8164" i="1" s="1"/>
  <c r="O8165" i="1" a="1"/>
  <c r="O8165" i="1" s="1"/>
  <c r="O8166" i="1" a="1"/>
  <c r="O8166" i="1" s="1"/>
  <c r="O8167" i="1" a="1"/>
  <c r="O8167" i="1" s="1"/>
  <c r="O8168" i="1" a="1"/>
  <c r="O8168" i="1" s="1"/>
  <c r="O8169" i="1" a="1"/>
  <c r="O8169" i="1" s="1"/>
  <c r="O8170" i="1" a="1"/>
  <c r="O8170" i="1" s="1"/>
  <c r="O8171" i="1" a="1"/>
  <c r="O8171" i="1" s="1"/>
  <c r="O8172" i="1" a="1"/>
  <c r="O8172" i="1" s="1"/>
  <c r="O8173" i="1" a="1"/>
  <c r="O8173" i="1" s="1"/>
  <c r="O8174" i="1" a="1"/>
  <c r="O8174" i="1" s="1"/>
  <c r="O8175" i="1" a="1"/>
  <c r="O8175" i="1" s="1"/>
  <c r="O8176" i="1" a="1"/>
  <c r="O8176" i="1" s="1"/>
  <c r="O8177" i="1" a="1"/>
  <c r="O8177" i="1" s="1"/>
  <c r="O8178" i="1" a="1"/>
  <c r="O8178" i="1" s="1"/>
  <c r="O8179" i="1" a="1"/>
  <c r="O8179" i="1" s="1"/>
  <c r="O8180" i="1" a="1"/>
  <c r="O8180" i="1" s="1"/>
  <c r="O8181" i="1" a="1"/>
  <c r="O8181" i="1" s="1"/>
  <c r="O8182" i="1" a="1"/>
  <c r="O8182" i="1" s="1"/>
  <c r="O8183" i="1" a="1"/>
  <c r="O8183" i="1" s="1"/>
  <c r="O8184" i="1" a="1"/>
  <c r="O8184" i="1" s="1"/>
  <c r="O8185" i="1" a="1"/>
  <c r="O8185" i="1" s="1"/>
  <c r="O8186" i="1" a="1"/>
  <c r="O8186" i="1" s="1"/>
  <c r="O8187" i="1" a="1"/>
  <c r="O8187" i="1" s="1"/>
  <c r="O8188" i="1" a="1"/>
  <c r="O8188" i="1" s="1"/>
  <c r="O8189" i="1" a="1"/>
  <c r="O8189" i="1" s="1"/>
  <c r="O8190" i="1" a="1"/>
  <c r="O8190" i="1" s="1"/>
  <c r="O8191" i="1" a="1"/>
  <c r="O8191" i="1" s="1"/>
  <c r="O8192" i="1" a="1"/>
  <c r="O8192" i="1" s="1"/>
  <c r="O8193" i="1" a="1"/>
  <c r="O8193" i="1" s="1"/>
  <c r="O8194" i="1" a="1"/>
  <c r="O8194" i="1" s="1"/>
  <c r="O8195" i="1" a="1"/>
  <c r="O8195" i="1" s="1"/>
  <c r="O8196" i="1" a="1"/>
  <c r="O8196" i="1" s="1"/>
  <c r="O8197" i="1" a="1"/>
  <c r="O8197" i="1" s="1"/>
  <c r="O8198" i="1" a="1"/>
  <c r="O8198" i="1" s="1"/>
  <c r="O8199" i="1" a="1"/>
  <c r="O8199" i="1" s="1"/>
  <c r="O8200" i="1" a="1"/>
  <c r="O8200" i="1" s="1"/>
  <c r="O8201" i="1" a="1"/>
  <c r="O8201" i="1" s="1"/>
  <c r="O8202" i="1" a="1"/>
  <c r="O8202" i="1" s="1"/>
  <c r="O8203" i="1" a="1"/>
  <c r="O8203" i="1" s="1"/>
  <c r="O8204" i="1" a="1"/>
  <c r="O8204" i="1" s="1"/>
  <c r="O8205" i="1" a="1"/>
  <c r="O8205" i="1" s="1"/>
  <c r="O8206" i="1" a="1"/>
  <c r="O8206" i="1" s="1"/>
  <c r="O8207" i="1" a="1"/>
  <c r="O8207" i="1" s="1"/>
  <c r="O8208" i="1" a="1"/>
  <c r="O8208" i="1" s="1"/>
  <c r="O8209" i="1" a="1"/>
  <c r="O8209" i="1" s="1"/>
  <c r="O8210" i="1" a="1"/>
  <c r="O8210" i="1" s="1"/>
  <c r="O8211" i="1" a="1"/>
  <c r="O8211" i="1" s="1"/>
  <c r="O8212" i="1" a="1"/>
  <c r="O8212" i="1" s="1"/>
  <c r="O8213" i="1" a="1"/>
  <c r="O8213" i="1" s="1"/>
  <c r="O8214" i="1" a="1"/>
  <c r="O8214" i="1" s="1"/>
  <c r="O8215" i="1" a="1"/>
  <c r="O8215" i="1" s="1"/>
  <c r="O8216" i="1" a="1"/>
  <c r="O8216" i="1" s="1"/>
  <c r="O8217" i="1" a="1"/>
  <c r="O8217" i="1" s="1"/>
  <c r="O8218" i="1" a="1"/>
  <c r="O8218" i="1" s="1"/>
  <c r="O8219" i="1" a="1"/>
  <c r="O8219" i="1" s="1"/>
  <c r="O8220" i="1" a="1"/>
  <c r="O8220" i="1" s="1"/>
  <c r="O8221" i="1" a="1"/>
  <c r="O8221" i="1" s="1"/>
  <c r="O8222" i="1" a="1"/>
  <c r="O8222" i="1" s="1"/>
  <c r="O8223" i="1" a="1"/>
  <c r="O8223" i="1" s="1"/>
  <c r="O8224" i="1" a="1"/>
  <c r="O8224" i="1" s="1"/>
  <c r="O8225" i="1" a="1"/>
  <c r="O8225" i="1" s="1"/>
  <c r="O8226" i="1" a="1"/>
  <c r="O8226" i="1" s="1"/>
  <c r="O8227" i="1" a="1"/>
  <c r="O8227" i="1" s="1"/>
  <c r="O8228" i="1" a="1"/>
  <c r="O8228" i="1" s="1"/>
  <c r="O8229" i="1" a="1"/>
  <c r="O8229" i="1" s="1"/>
  <c r="O8230" i="1" a="1"/>
  <c r="O8230" i="1" s="1"/>
  <c r="O8231" i="1" a="1"/>
  <c r="O8231" i="1" s="1"/>
  <c r="O8232" i="1" a="1"/>
  <c r="O8232" i="1" s="1"/>
  <c r="O8233" i="1" a="1"/>
  <c r="O8233" i="1" s="1"/>
  <c r="O8234" i="1" a="1"/>
  <c r="O8234" i="1" s="1"/>
  <c r="O8235" i="1" a="1"/>
  <c r="O8235" i="1" s="1"/>
  <c r="O8236" i="1" a="1"/>
  <c r="O8236" i="1" s="1"/>
  <c r="O8237" i="1" a="1"/>
  <c r="O8237" i="1" s="1"/>
  <c r="O8238" i="1" a="1"/>
  <c r="O8238" i="1" s="1"/>
  <c r="O8239" i="1" a="1"/>
  <c r="O8239" i="1" s="1"/>
  <c r="O8240" i="1" a="1"/>
  <c r="O8240" i="1" s="1"/>
  <c r="O8241" i="1" a="1"/>
  <c r="O8241" i="1" s="1"/>
  <c r="O8242" i="1" a="1"/>
  <c r="O8242" i="1" s="1"/>
  <c r="O8243" i="1" a="1"/>
  <c r="O8243" i="1" s="1"/>
  <c r="O8244" i="1" a="1"/>
  <c r="O8244" i="1" s="1"/>
  <c r="O8245" i="1" a="1"/>
  <c r="O8245" i="1" s="1"/>
  <c r="O8246" i="1" a="1"/>
  <c r="O8246" i="1" s="1"/>
  <c r="O8247" i="1" a="1"/>
  <c r="O8247" i="1" s="1"/>
  <c r="O8248" i="1" a="1"/>
  <c r="O8248" i="1" s="1"/>
  <c r="O8249" i="1" a="1"/>
  <c r="O8249" i="1" s="1"/>
  <c r="O8250" i="1" a="1"/>
  <c r="O8250" i="1" s="1"/>
  <c r="O8251" i="1" a="1"/>
  <c r="O8251" i="1" s="1"/>
  <c r="O8252" i="1" a="1"/>
  <c r="O8252" i="1" s="1"/>
  <c r="O8253" i="1" a="1"/>
  <c r="O8253" i="1" s="1"/>
  <c r="O8254" i="1" a="1"/>
  <c r="O8254" i="1" s="1"/>
  <c r="O8255" i="1" a="1"/>
  <c r="O8255" i="1" s="1"/>
  <c r="O8256" i="1" a="1"/>
  <c r="O8256" i="1" s="1"/>
  <c r="O8257" i="1" a="1"/>
  <c r="O8257" i="1" s="1"/>
  <c r="O8258" i="1" a="1"/>
  <c r="O8258" i="1" s="1"/>
  <c r="O8259" i="1" a="1"/>
  <c r="O8259" i="1" s="1"/>
  <c r="O8260" i="1" a="1"/>
  <c r="O8260" i="1" s="1"/>
  <c r="O8261" i="1" a="1"/>
  <c r="O8261" i="1" s="1"/>
  <c r="O8262" i="1" a="1"/>
  <c r="O8262" i="1" s="1"/>
  <c r="O8263" i="1" a="1"/>
  <c r="O8263" i="1" s="1"/>
  <c r="O8264" i="1" a="1"/>
  <c r="O8264" i="1" s="1"/>
  <c r="O8265" i="1" a="1"/>
  <c r="O8265" i="1" s="1"/>
  <c r="O8266" i="1" a="1"/>
  <c r="O8266" i="1" s="1"/>
  <c r="O8267" i="1" a="1"/>
  <c r="O8267" i="1" s="1"/>
  <c r="O8268" i="1" a="1"/>
  <c r="O8268" i="1" s="1"/>
  <c r="O8269" i="1" a="1"/>
  <c r="O8269" i="1" s="1"/>
  <c r="O8270" i="1" a="1"/>
  <c r="O8270" i="1" s="1"/>
  <c r="O8271" i="1" a="1"/>
  <c r="O8271" i="1" s="1"/>
  <c r="O8272" i="1" a="1"/>
  <c r="O8272" i="1" s="1"/>
  <c r="O8273" i="1" a="1"/>
  <c r="O8273" i="1" s="1"/>
  <c r="O8274" i="1" a="1"/>
  <c r="O8274" i="1" s="1"/>
  <c r="O8275" i="1" a="1"/>
  <c r="O8275" i="1" s="1"/>
  <c r="O8276" i="1" a="1"/>
  <c r="O8276" i="1" s="1"/>
  <c r="O8277" i="1" a="1"/>
  <c r="O8277" i="1" s="1"/>
  <c r="O8278" i="1" a="1"/>
  <c r="O8278" i="1" s="1"/>
  <c r="O8279" i="1" a="1"/>
  <c r="O8279" i="1" s="1"/>
  <c r="O8280" i="1" a="1"/>
  <c r="O8280" i="1" s="1"/>
  <c r="O8281" i="1" a="1"/>
  <c r="O8281" i="1" s="1"/>
  <c r="O8282" i="1" a="1"/>
  <c r="O8282" i="1" s="1"/>
  <c r="O8283" i="1" a="1"/>
  <c r="O8283" i="1" s="1"/>
  <c r="O8284" i="1" a="1"/>
  <c r="O8284" i="1" s="1"/>
  <c r="O8285" i="1" a="1"/>
  <c r="O8285" i="1" s="1"/>
  <c r="O8286" i="1" a="1"/>
  <c r="O8286" i="1" s="1"/>
  <c r="O8287" i="1" a="1"/>
  <c r="O8287" i="1" s="1"/>
  <c r="O8288" i="1" a="1"/>
  <c r="O8288" i="1" s="1"/>
  <c r="O8289" i="1" a="1"/>
  <c r="O8289" i="1" s="1"/>
  <c r="O8290" i="1" a="1"/>
  <c r="O8290" i="1" s="1"/>
  <c r="O8291" i="1" a="1"/>
  <c r="O8291" i="1" s="1"/>
  <c r="O8292" i="1" a="1"/>
  <c r="O8292" i="1" s="1"/>
  <c r="O8293" i="1" a="1"/>
  <c r="O8293" i="1" s="1"/>
  <c r="O8294" i="1" a="1"/>
  <c r="O8294" i="1" s="1"/>
  <c r="O8295" i="1" a="1"/>
  <c r="O8295" i="1" s="1"/>
  <c r="O8296" i="1" a="1"/>
  <c r="O8296" i="1" s="1"/>
  <c r="O8297" i="1" a="1"/>
  <c r="O8297" i="1" s="1"/>
  <c r="O8298" i="1" a="1"/>
  <c r="O8298" i="1" s="1"/>
  <c r="O8299" i="1" a="1"/>
  <c r="O8299" i="1" s="1"/>
  <c r="O8300" i="1" a="1"/>
  <c r="O8300" i="1" s="1"/>
  <c r="O8301" i="1" a="1"/>
  <c r="O8301" i="1" s="1"/>
  <c r="O8302" i="1" a="1"/>
  <c r="O8302" i="1" s="1"/>
  <c r="O8303" i="1" a="1"/>
  <c r="O8303" i="1" s="1"/>
  <c r="O8304" i="1" a="1"/>
  <c r="O8304" i="1" s="1"/>
  <c r="O8305" i="1" a="1"/>
  <c r="O8305" i="1" s="1"/>
  <c r="O8306" i="1" a="1"/>
  <c r="O8306" i="1" s="1"/>
  <c r="O8307" i="1" a="1"/>
  <c r="O8307" i="1" s="1"/>
  <c r="O8308" i="1" a="1"/>
  <c r="O8308" i="1" s="1"/>
  <c r="O8309" i="1" a="1"/>
  <c r="O8309" i="1" s="1"/>
  <c r="O8310" i="1" a="1"/>
  <c r="O8310" i="1" s="1"/>
  <c r="O8311" i="1" a="1"/>
  <c r="O8311" i="1" s="1"/>
  <c r="O8312" i="1" a="1"/>
  <c r="O8312" i="1" s="1"/>
  <c r="O8313" i="1" a="1"/>
  <c r="O8313" i="1" s="1"/>
  <c r="O8314" i="1" a="1"/>
  <c r="O8314" i="1" s="1"/>
  <c r="O8315" i="1" a="1"/>
  <c r="O8315" i="1" s="1"/>
  <c r="O8316" i="1" a="1"/>
  <c r="O8316" i="1" s="1"/>
  <c r="O8317" i="1" a="1"/>
  <c r="O8317" i="1" s="1"/>
  <c r="O8318" i="1" a="1"/>
  <c r="O8318" i="1" s="1"/>
  <c r="O8319" i="1" a="1"/>
  <c r="O8319" i="1" s="1"/>
  <c r="O8320" i="1" a="1"/>
  <c r="O8320" i="1" s="1"/>
  <c r="O8321" i="1" a="1"/>
  <c r="O8321" i="1" s="1"/>
  <c r="O8322" i="1" a="1"/>
  <c r="O8322" i="1" s="1"/>
  <c r="O8323" i="1" a="1"/>
  <c r="O8323" i="1" s="1"/>
  <c r="O8324" i="1" a="1"/>
  <c r="O8324" i="1" s="1"/>
  <c r="O8325" i="1" a="1"/>
  <c r="O8325" i="1" s="1"/>
  <c r="O8326" i="1" a="1"/>
  <c r="O8326" i="1" s="1"/>
  <c r="O8327" i="1" a="1"/>
  <c r="O8327" i="1" s="1"/>
  <c r="O8328" i="1" a="1"/>
  <c r="O8328" i="1" s="1"/>
  <c r="O8329" i="1" a="1"/>
  <c r="O8329" i="1" s="1"/>
  <c r="O8330" i="1" a="1"/>
  <c r="O8330" i="1" s="1"/>
  <c r="O8331" i="1" a="1"/>
  <c r="O8331" i="1" s="1"/>
  <c r="O8332" i="1" a="1"/>
  <c r="O8332" i="1" s="1"/>
  <c r="O8333" i="1" a="1"/>
  <c r="O8333" i="1" s="1"/>
  <c r="O8334" i="1" a="1"/>
  <c r="O8334" i="1" s="1"/>
  <c r="O8335" i="1" a="1"/>
  <c r="O8335" i="1" s="1"/>
  <c r="O8336" i="1" a="1"/>
  <c r="O8336" i="1" s="1"/>
  <c r="O8337" i="1" a="1"/>
  <c r="O8337" i="1" s="1"/>
  <c r="N2" i="1" a="1"/>
  <c r="N2" i="1" s="1"/>
  <c r="N3" i="1" a="1"/>
  <c r="N3" i="1"/>
  <c r="N4" i="1" a="1"/>
  <c r="N4" i="1" s="1"/>
  <c r="N5" i="1" a="1"/>
  <c r="N5" i="1" s="1"/>
  <c r="N6" i="1" a="1"/>
  <c r="N6" i="1" s="1"/>
  <c r="N7" i="1" a="1"/>
  <c r="N7" i="1" s="1"/>
  <c r="N8" i="1" a="1"/>
  <c r="N8" i="1" s="1"/>
  <c r="N9" i="1" a="1"/>
  <c r="N9" i="1" s="1"/>
  <c r="N10" i="1" a="1"/>
  <c r="N10" i="1" s="1"/>
  <c r="N11" i="1" a="1"/>
  <c r="N11" i="1" s="1"/>
  <c r="N12" i="1" a="1"/>
  <c r="N12" i="1" s="1"/>
  <c r="N13" i="1" a="1"/>
  <c r="N13" i="1" s="1"/>
  <c r="N14" i="1" a="1"/>
  <c r="N14" i="1" s="1"/>
  <c r="N15" i="1" a="1"/>
  <c r="N15" i="1" s="1"/>
  <c r="N16" i="1" a="1"/>
  <c r="N16" i="1" s="1"/>
  <c r="N17" i="1" a="1"/>
  <c r="N17" i="1" s="1"/>
  <c r="N18" i="1" a="1"/>
  <c r="N18" i="1" s="1"/>
  <c r="N19" i="1" a="1"/>
  <c r="N19" i="1"/>
  <c r="N20" i="1" a="1"/>
  <c r="N20" i="1" s="1"/>
  <c r="N21" i="1" a="1"/>
  <c r="N21" i="1" s="1"/>
  <c r="N22" i="1" a="1"/>
  <c r="N22" i="1" s="1"/>
  <c r="N23" i="1" a="1"/>
  <c r="N23" i="1" s="1"/>
  <c r="N24" i="1" a="1"/>
  <c r="N24" i="1" s="1"/>
  <c r="N25" i="1" a="1"/>
  <c r="N25" i="1" s="1"/>
  <c r="N26" i="1" a="1"/>
  <c r="N26" i="1" s="1"/>
  <c r="N27" i="1" a="1"/>
  <c r="N27" i="1" s="1"/>
  <c r="N28" i="1" a="1"/>
  <c r="N28" i="1" s="1"/>
  <c r="N29" i="1" a="1"/>
  <c r="N29" i="1" s="1"/>
  <c r="N30" i="1" a="1"/>
  <c r="N30" i="1" s="1"/>
  <c r="N31" i="1" a="1"/>
  <c r="N31" i="1" s="1"/>
  <c r="N32" i="1" a="1"/>
  <c r="N32" i="1" s="1"/>
  <c r="N33" i="1" a="1"/>
  <c r="N33" i="1" s="1"/>
  <c r="N34" i="1" a="1"/>
  <c r="N34" i="1" s="1"/>
  <c r="N35" i="1" a="1"/>
  <c r="N35" i="1"/>
  <c r="N36" i="1" a="1"/>
  <c r="N36" i="1" s="1"/>
  <c r="N37" i="1" a="1"/>
  <c r="N37" i="1" s="1"/>
  <c r="N38" i="1" a="1"/>
  <c r="N38" i="1" s="1"/>
  <c r="N39" i="1" a="1"/>
  <c r="N39" i="1" s="1"/>
  <c r="N40" i="1" a="1"/>
  <c r="N40" i="1" s="1"/>
  <c r="N41" i="1" a="1"/>
  <c r="N41" i="1" s="1"/>
  <c r="N42" i="1" a="1"/>
  <c r="N42" i="1" s="1"/>
  <c r="N43" i="1" a="1"/>
  <c r="N43" i="1" s="1"/>
  <c r="N44" i="1" a="1"/>
  <c r="N44" i="1" s="1"/>
  <c r="N45" i="1" a="1"/>
  <c r="N45" i="1" s="1"/>
  <c r="N46" i="1" a="1"/>
  <c r="N46" i="1" s="1"/>
  <c r="N47" i="1" a="1"/>
  <c r="N47" i="1" s="1"/>
  <c r="N48" i="1" a="1"/>
  <c r="N48" i="1" s="1"/>
  <c r="N49" i="1" a="1"/>
  <c r="N49" i="1" s="1"/>
  <c r="N50" i="1" a="1"/>
  <c r="N50" i="1" s="1"/>
  <c r="N51" i="1" a="1"/>
  <c r="N51" i="1"/>
  <c r="N52" i="1" a="1"/>
  <c r="N52" i="1" s="1"/>
  <c r="N53" i="1" a="1"/>
  <c r="N53" i="1" s="1"/>
  <c r="N54" i="1" a="1"/>
  <c r="N54" i="1" s="1"/>
  <c r="N55" i="1" a="1"/>
  <c r="N55" i="1" s="1"/>
  <c r="N56" i="1" a="1"/>
  <c r="N56" i="1" s="1"/>
  <c r="N57" i="1" a="1"/>
  <c r="N57" i="1" s="1"/>
  <c r="N58" i="1" a="1"/>
  <c r="N58" i="1" s="1"/>
  <c r="N59" i="1" a="1"/>
  <c r="N59" i="1" s="1"/>
  <c r="N60" i="1" a="1"/>
  <c r="N60" i="1" s="1"/>
  <c r="N61" i="1" a="1"/>
  <c r="N61" i="1" s="1"/>
  <c r="N62" i="1" a="1"/>
  <c r="N62" i="1" s="1"/>
  <c r="N63" i="1" a="1"/>
  <c r="N63" i="1" s="1"/>
  <c r="N64" i="1" a="1"/>
  <c r="N64" i="1" s="1"/>
  <c r="N65" i="1" a="1"/>
  <c r="N65" i="1" s="1"/>
  <c r="N66" i="1" a="1"/>
  <c r="N66" i="1" s="1"/>
  <c r="N67" i="1" a="1"/>
  <c r="N67" i="1"/>
  <c r="N68" i="1" a="1"/>
  <c r="N68" i="1" s="1"/>
  <c r="N69" i="1" a="1"/>
  <c r="N69" i="1" s="1"/>
  <c r="N70" i="1" a="1"/>
  <c r="N70" i="1" s="1"/>
  <c r="N71" i="1" a="1"/>
  <c r="N71" i="1" s="1"/>
  <c r="N72" i="1" a="1"/>
  <c r="N72" i="1" s="1"/>
  <c r="N73" i="1" a="1"/>
  <c r="N73" i="1" s="1"/>
  <c r="N74" i="1" a="1"/>
  <c r="N74" i="1" s="1"/>
  <c r="N75" i="1" a="1"/>
  <c r="N75" i="1" s="1"/>
  <c r="N76" i="1" a="1"/>
  <c r="N76" i="1" s="1"/>
  <c r="N77" i="1" a="1"/>
  <c r="N77" i="1" s="1"/>
  <c r="N78" i="1" a="1"/>
  <c r="N78" i="1" s="1"/>
  <c r="N79" i="1" a="1"/>
  <c r="N79" i="1" s="1"/>
  <c r="N80" i="1" a="1"/>
  <c r="N80" i="1" s="1"/>
  <c r="N81" i="1" a="1"/>
  <c r="N81" i="1" s="1"/>
  <c r="N82" i="1" a="1"/>
  <c r="N82" i="1" s="1"/>
  <c r="N83" i="1" a="1"/>
  <c r="N83" i="1"/>
  <c r="N84" i="1" a="1"/>
  <c r="N84" i="1" s="1"/>
  <c r="N85" i="1" a="1"/>
  <c r="N85" i="1" s="1"/>
  <c r="N86" i="1" a="1"/>
  <c r="N86" i="1" s="1"/>
  <c r="N87" i="1" a="1"/>
  <c r="N87" i="1" s="1"/>
  <c r="N88" i="1" a="1"/>
  <c r="N88" i="1" s="1"/>
  <c r="N89" i="1" a="1"/>
  <c r="N89" i="1" s="1"/>
  <c r="N90" i="1" a="1"/>
  <c r="N90" i="1" s="1"/>
  <c r="N91" i="1" a="1"/>
  <c r="N91" i="1" s="1"/>
  <c r="N92" i="1" a="1"/>
  <c r="N92" i="1" s="1"/>
  <c r="N93" i="1" a="1"/>
  <c r="N93" i="1" s="1"/>
  <c r="N94" i="1" a="1"/>
  <c r="N94" i="1" s="1"/>
  <c r="N95" i="1" a="1"/>
  <c r="N95" i="1" s="1"/>
  <c r="N96" i="1" a="1"/>
  <c r="N96" i="1" s="1"/>
  <c r="N97" i="1" a="1"/>
  <c r="N97" i="1" s="1"/>
  <c r="N98" i="1" a="1"/>
  <c r="N98" i="1" s="1"/>
  <c r="N99" i="1" a="1"/>
  <c r="N99" i="1"/>
  <c r="N100" i="1" a="1"/>
  <c r="N100" i="1" s="1"/>
  <c r="N101" i="1" a="1"/>
  <c r="N101" i="1" s="1"/>
  <c r="N102" i="1" a="1"/>
  <c r="N102" i="1" s="1"/>
  <c r="N103" i="1" a="1"/>
  <c r="N103" i="1" s="1"/>
  <c r="N104" i="1" a="1"/>
  <c r="N104" i="1" s="1"/>
  <c r="N105" i="1" a="1"/>
  <c r="N105" i="1" s="1"/>
  <c r="N106" i="1" a="1"/>
  <c r="N106" i="1" s="1"/>
  <c r="N107" i="1" a="1"/>
  <c r="N107" i="1" s="1"/>
  <c r="N108" i="1" a="1"/>
  <c r="N108" i="1" s="1"/>
  <c r="N109" i="1" a="1"/>
  <c r="N109" i="1" s="1"/>
  <c r="N110" i="1" a="1"/>
  <c r="N110" i="1" s="1"/>
  <c r="N111" i="1" a="1"/>
  <c r="N111" i="1" s="1"/>
  <c r="N112" i="1" a="1"/>
  <c r="N112" i="1" s="1"/>
  <c r="N113" i="1" a="1"/>
  <c r="N113" i="1" s="1"/>
  <c r="N114" i="1" a="1"/>
  <c r="N114" i="1" s="1"/>
  <c r="N115" i="1" a="1"/>
  <c r="N115" i="1"/>
  <c r="N116" i="1" a="1"/>
  <c r="N116" i="1" s="1"/>
  <c r="N117" i="1" a="1"/>
  <c r="N117" i="1" s="1"/>
  <c r="N118" i="1" a="1"/>
  <c r="N118" i="1" s="1"/>
  <c r="N119" i="1" a="1"/>
  <c r="N119" i="1" s="1"/>
  <c r="N120" i="1" a="1"/>
  <c r="N120" i="1" s="1"/>
  <c r="N121" i="1" a="1"/>
  <c r="N121" i="1" s="1"/>
  <c r="N122" i="1" a="1"/>
  <c r="N122" i="1" s="1"/>
  <c r="N123" i="1" a="1"/>
  <c r="N123" i="1" s="1"/>
  <c r="N124" i="1" a="1"/>
  <c r="N124" i="1" s="1"/>
  <c r="N125" i="1" a="1"/>
  <c r="N125" i="1" s="1"/>
  <c r="N126" i="1" a="1"/>
  <c r="N126" i="1" s="1"/>
  <c r="N127" i="1" a="1"/>
  <c r="N127" i="1" s="1"/>
  <c r="N128" i="1" a="1"/>
  <c r="N128" i="1" s="1"/>
  <c r="N129" i="1" a="1"/>
  <c r="N129" i="1" s="1"/>
  <c r="N130" i="1" a="1"/>
  <c r="N130" i="1" s="1"/>
  <c r="N131" i="1" a="1"/>
  <c r="N131" i="1"/>
  <c r="N132" i="1" a="1"/>
  <c r="N132" i="1" s="1"/>
  <c r="N133" i="1" a="1"/>
  <c r="N133" i="1" s="1"/>
  <c r="N134" i="1" a="1"/>
  <c r="N134" i="1" s="1"/>
  <c r="N135" i="1" a="1"/>
  <c r="N135" i="1" s="1"/>
  <c r="N136" i="1" a="1"/>
  <c r="N136" i="1" s="1"/>
  <c r="N137" i="1" a="1"/>
  <c r="N137" i="1" s="1"/>
  <c r="N138" i="1" a="1"/>
  <c r="N138" i="1" s="1"/>
  <c r="N139" i="1" a="1"/>
  <c r="N139" i="1" s="1"/>
  <c r="N140" i="1" a="1"/>
  <c r="N140" i="1" s="1"/>
  <c r="N141" i="1" a="1"/>
  <c r="N141" i="1" s="1"/>
  <c r="N142" i="1" a="1"/>
  <c r="N142" i="1" s="1"/>
  <c r="N143" i="1" a="1"/>
  <c r="N143" i="1" s="1"/>
  <c r="N144" i="1" a="1"/>
  <c r="N144" i="1" s="1"/>
  <c r="N145" i="1" a="1"/>
  <c r="N145" i="1" s="1"/>
  <c r="N146" i="1" a="1"/>
  <c r="N146" i="1" s="1"/>
  <c r="N147" i="1" a="1"/>
  <c r="N147" i="1"/>
  <c r="N148" i="1" a="1"/>
  <c r="N148" i="1" s="1"/>
  <c r="N149" i="1" a="1"/>
  <c r="N149" i="1" s="1"/>
  <c r="N150" i="1" a="1"/>
  <c r="N150" i="1" s="1"/>
  <c r="N151" i="1" a="1"/>
  <c r="N151" i="1" s="1"/>
  <c r="N152" i="1" a="1"/>
  <c r="N152" i="1" s="1"/>
  <c r="N153" i="1" a="1"/>
  <c r="N153" i="1" s="1"/>
  <c r="N154" i="1" a="1"/>
  <c r="N154" i="1" s="1"/>
  <c r="N155" i="1" a="1"/>
  <c r="N155" i="1" s="1"/>
  <c r="N156" i="1" a="1"/>
  <c r="N156" i="1" s="1"/>
  <c r="N157" i="1" a="1"/>
  <c r="N157" i="1" s="1"/>
  <c r="N158" i="1" a="1"/>
  <c r="N158" i="1" s="1"/>
  <c r="N159" i="1" a="1"/>
  <c r="N159" i="1" s="1"/>
  <c r="N160" i="1" a="1"/>
  <c r="N160" i="1" s="1"/>
  <c r="N161" i="1" a="1"/>
  <c r="N161" i="1" s="1"/>
  <c r="N162" i="1" a="1"/>
  <c r="N162" i="1" s="1"/>
  <c r="N163" i="1" a="1"/>
  <c r="N163" i="1"/>
  <c r="N164" i="1" a="1"/>
  <c r="N164" i="1" s="1"/>
  <c r="N165" i="1" a="1"/>
  <c r="N165" i="1" s="1"/>
  <c r="N166" i="1" a="1"/>
  <c r="N166" i="1" s="1"/>
  <c r="N167" i="1" a="1"/>
  <c r="N167" i="1" s="1"/>
  <c r="N168" i="1" a="1"/>
  <c r="N168" i="1" s="1"/>
  <c r="N169" i="1" a="1"/>
  <c r="N169" i="1" s="1"/>
  <c r="N170" i="1" a="1"/>
  <c r="N170" i="1" s="1"/>
  <c r="N171" i="1" a="1"/>
  <c r="N171" i="1" s="1"/>
  <c r="N172" i="1" a="1"/>
  <c r="N172" i="1" s="1"/>
  <c r="N173" i="1" a="1"/>
  <c r="N173" i="1" s="1"/>
  <c r="N174" i="1" a="1"/>
  <c r="N174" i="1" s="1"/>
  <c r="N175" i="1" a="1"/>
  <c r="N175" i="1" s="1"/>
  <c r="N176" i="1" a="1"/>
  <c r="N176" i="1" s="1"/>
  <c r="N177" i="1" a="1"/>
  <c r="N177" i="1"/>
  <c r="N178" i="1" a="1"/>
  <c r="N178" i="1" s="1"/>
  <c r="N179" i="1" a="1"/>
  <c r="N179" i="1" s="1"/>
  <c r="N180" i="1" a="1"/>
  <c r="N180" i="1" s="1"/>
  <c r="N181" i="1" a="1"/>
  <c r="N181" i="1" s="1"/>
  <c r="N182" i="1" a="1"/>
  <c r="N182" i="1" s="1"/>
  <c r="N183" i="1" a="1"/>
  <c r="N183" i="1" s="1"/>
  <c r="N184" i="1" a="1"/>
  <c r="N184" i="1" s="1"/>
  <c r="N185" i="1" a="1"/>
  <c r="N185" i="1"/>
  <c r="N186" i="1" a="1"/>
  <c r="N186" i="1" s="1"/>
  <c r="N187" i="1" a="1"/>
  <c r="N187" i="1" s="1"/>
  <c r="N188" i="1" a="1"/>
  <c r="N188" i="1" s="1"/>
  <c r="N189" i="1" a="1"/>
  <c r="N189" i="1" s="1"/>
  <c r="N190" i="1" a="1"/>
  <c r="N190" i="1" s="1"/>
  <c r="N191" i="1" a="1"/>
  <c r="N191" i="1" s="1"/>
  <c r="N192" i="1" a="1"/>
  <c r="N192" i="1" s="1"/>
  <c r="N193" i="1" a="1"/>
  <c r="N193" i="1" s="1"/>
  <c r="N194" i="1" a="1"/>
  <c r="N194" i="1" s="1"/>
  <c r="N195" i="1" a="1"/>
  <c r="N195" i="1" s="1"/>
  <c r="N196" i="1" a="1"/>
  <c r="N196" i="1" s="1"/>
  <c r="N197" i="1" a="1"/>
  <c r="N197" i="1" s="1"/>
  <c r="N198" i="1" a="1"/>
  <c r="N198" i="1" s="1"/>
  <c r="N199" i="1" a="1"/>
  <c r="N199" i="1"/>
  <c r="N200" i="1" a="1"/>
  <c r="N200" i="1" s="1"/>
  <c r="N201" i="1" a="1"/>
  <c r="N201" i="1" s="1"/>
  <c r="N202" i="1" a="1"/>
  <c r="N202" i="1" s="1"/>
  <c r="N203" i="1" a="1"/>
  <c r="N203" i="1" s="1"/>
  <c r="N204" i="1" a="1"/>
  <c r="N204" i="1" s="1"/>
  <c r="N205" i="1" a="1"/>
  <c r="N205" i="1" s="1"/>
  <c r="N206" i="1" a="1"/>
  <c r="N206" i="1" s="1"/>
  <c r="N207" i="1" a="1"/>
  <c r="N207" i="1" s="1"/>
  <c r="N208" i="1" a="1"/>
  <c r="N208" i="1" s="1"/>
  <c r="N209" i="1" a="1"/>
  <c r="N209" i="1" s="1"/>
  <c r="N210" i="1" a="1"/>
  <c r="N210" i="1" s="1"/>
  <c r="N211" i="1" a="1"/>
  <c r="N211" i="1" s="1"/>
  <c r="N212" i="1" a="1"/>
  <c r="N212" i="1" s="1"/>
  <c r="N213" i="1" a="1"/>
  <c r="N213" i="1" s="1"/>
  <c r="N214" i="1" a="1"/>
  <c r="N214" i="1" s="1"/>
  <c r="N215" i="1" a="1"/>
  <c r="N215" i="1"/>
  <c r="N216" i="1" a="1"/>
  <c r="N216" i="1" s="1"/>
  <c r="N217" i="1" a="1"/>
  <c r="N217" i="1" s="1"/>
  <c r="N218" i="1" a="1"/>
  <c r="N218" i="1" s="1"/>
  <c r="N219" i="1" a="1"/>
  <c r="N219" i="1" s="1"/>
  <c r="N220" i="1" a="1"/>
  <c r="N220" i="1" s="1"/>
  <c r="N221" i="1" a="1"/>
  <c r="N221" i="1" s="1"/>
  <c r="N222" i="1" a="1"/>
  <c r="N222" i="1" s="1"/>
  <c r="N223" i="1" a="1"/>
  <c r="N223" i="1" s="1"/>
  <c r="N224" i="1" a="1"/>
  <c r="N224" i="1" s="1"/>
  <c r="N225" i="1" a="1"/>
  <c r="N225" i="1" s="1"/>
  <c r="N226" i="1" a="1"/>
  <c r="N226" i="1" s="1"/>
  <c r="N227" i="1" a="1"/>
  <c r="N227" i="1" s="1"/>
  <c r="N228" i="1" a="1"/>
  <c r="N228" i="1" s="1"/>
  <c r="N229" i="1" a="1"/>
  <c r="N229" i="1" s="1"/>
  <c r="N230" i="1" a="1"/>
  <c r="N230" i="1" s="1"/>
  <c r="N231" i="1" a="1"/>
  <c r="N231" i="1"/>
  <c r="N232" i="1" a="1"/>
  <c r="N232" i="1" s="1"/>
  <c r="N233" i="1" a="1"/>
  <c r="N233" i="1" s="1"/>
  <c r="N234" i="1" a="1"/>
  <c r="N234" i="1" s="1"/>
  <c r="N235" i="1" a="1"/>
  <c r="N235" i="1" s="1"/>
  <c r="N236" i="1" a="1"/>
  <c r="N236" i="1" s="1"/>
  <c r="N237" i="1" a="1"/>
  <c r="N237" i="1" s="1"/>
  <c r="N238" i="1" a="1"/>
  <c r="N238" i="1" s="1"/>
  <c r="N239" i="1" a="1"/>
  <c r="N239" i="1" s="1"/>
  <c r="N240" i="1" a="1"/>
  <c r="N240" i="1" s="1"/>
  <c r="N241" i="1" a="1"/>
  <c r="N241" i="1" s="1"/>
  <c r="N242" i="1" a="1"/>
  <c r="N242" i="1" s="1"/>
  <c r="N243" i="1" a="1"/>
  <c r="N243" i="1" s="1"/>
  <c r="N244" i="1" a="1"/>
  <c r="N244" i="1" s="1"/>
  <c r="N245" i="1" a="1"/>
  <c r="N245" i="1" s="1"/>
  <c r="N246" i="1" a="1"/>
  <c r="N246" i="1" s="1"/>
  <c r="N247" i="1" a="1"/>
  <c r="N247" i="1"/>
  <c r="N248" i="1" a="1"/>
  <c r="N248" i="1" s="1"/>
  <c r="N249" i="1" a="1"/>
  <c r="N249" i="1" s="1"/>
  <c r="N250" i="1" a="1"/>
  <c r="N250" i="1" s="1"/>
  <c r="N251" i="1" a="1"/>
  <c r="N251" i="1" s="1"/>
  <c r="N252" i="1" a="1"/>
  <c r="N252" i="1" s="1"/>
  <c r="N253" i="1" a="1"/>
  <c r="N253" i="1" s="1"/>
  <c r="N254" i="1" a="1"/>
  <c r="N254" i="1" s="1"/>
  <c r="N255" i="1" a="1"/>
  <c r="N255" i="1" s="1"/>
  <c r="N256" i="1" a="1"/>
  <c r="N256" i="1" s="1"/>
  <c r="N257" i="1" a="1"/>
  <c r="N257" i="1" s="1"/>
  <c r="N258" i="1" a="1"/>
  <c r="N258" i="1" s="1"/>
  <c r="N259" i="1" a="1"/>
  <c r="N259" i="1" s="1"/>
  <c r="N260" i="1" a="1"/>
  <c r="N260" i="1" s="1"/>
  <c r="N261" i="1" a="1"/>
  <c r="N261" i="1" s="1"/>
  <c r="N262" i="1" a="1"/>
  <c r="N262" i="1" s="1"/>
  <c r="N263" i="1" a="1"/>
  <c r="N263" i="1"/>
  <c r="N264" i="1" a="1"/>
  <c r="N264" i="1" s="1"/>
  <c r="N265" i="1" a="1"/>
  <c r="N265" i="1" s="1"/>
  <c r="N266" i="1" a="1"/>
  <c r="N266" i="1" s="1"/>
  <c r="N267" i="1" a="1"/>
  <c r="N267" i="1" s="1"/>
  <c r="N268" i="1" a="1"/>
  <c r="N268" i="1" s="1"/>
  <c r="N269" i="1" a="1"/>
  <c r="N269" i="1" s="1"/>
  <c r="N270" i="1" a="1"/>
  <c r="N270" i="1" s="1"/>
  <c r="N271" i="1" a="1"/>
  <c r="N271" i="1" s="1"/>
  <c r="N272" i="1" a="1"/>
  <c r="N272" i="1" s="1"/>
  <c r="N273" i="1" a="1"/>
  <c r="N273" i="1" s="1"/>
  <c r="N274" i="1" a="1"/>
  <c r="N274" i="1" s="1"/>
  <c r="N275" i="1" a="1"/>
  <c r="N275" i="1" s="1"/>
  <c r="N276" i="1" a="1"/>
  <c r="N276" i="1" s="1"/>
  <c r="N277" i="1" a="1"/>
  <c r="N277" i="1" s="1"/>
  <c r="N278" i="1" a="1"/>
  <c r="N278" i="1" s="1"/>
  <c r="N279" i="1" a="1"/>
  <c r="N279" i="1"/>
  <c r="N280" i="1" a="1"/>
  <c r="N280" i="1" s="1"/>
  <c r="N281" i="1" a="1"/>
  <c r="N281" i="1" s="1"/>
  <c r="N282" i="1" a="1"/>
  <c r="N282" i="1" s="1"/>
  <c r="N283" i="1" a="1"/>
  <c r="N283" i="1" s="1"/>
  <c r="N284" i="1" a="1"/>
  <c r="N284" i="1" s="1"/>
  <c r="N285" i="1" a="1"/>
  <c r="N285" i="1" s="1"/>
  <c r="N286" i="1" a="1"/>
  <c r="N286" i="1" s="1"/>
  <c r="N287" i="1" a="1"/>
  <c r="N287" i="1" s="1"/>
  <c r="N288" i="1" a="1"/>
  <c r="N288" i="1" s="1"/>
  <c r="N289" i="1" a="1"/>
  <c r="N289" i="1" s="1"/>
  <c r="N290" i="1" a="1"/>
  <c r="N290" i="1" s="1"/>
  <c r="N291" i="1" a="1"/>
  <c r="N291" i="1" s="1"/>
  <c r="N292" i="1" a="1"/>
  <c r="N292" i="1" s="1"/>
  <c r="N293" i="1" a="1"/>
  <c r="N293" i="1" s="1"/>
  <c r="N294" i="1" a="1"/>
  <c r="N294" i="1" s="1"/>
  <c r="N295" i="1" a="1"/>
  <c r="N295" i="1"/>
  <c r="N296" i="1" a="1"/>
  <c r="N296" i="1" s="1"/>
  <c r="N297" i="1" a="1"/>
  <c r="N297" i="1" s="1"/>
  <c r="N298" i="1" a="1"/>
  <c r="N298" i="1" s="1"/>
  <c r="N299" i="1" a="1"/>
  <c r="N299" i="1" s="1"/>
  <c r="N300" i="1" a="1"/>
  <c r="N300" i="1" s="1"/>
  <c r="N301" i="1" a="1"/>
  <c r="N301" i="1" s="1"/>
  <c r="N302" i="1" a="1"/>
  <c r="N302" i="1" s="1"/>
  <c r="N303" i="1" a="1"/>
  <c r="N303" i="1" s="1"/>
  <c r="N304" i="1" a="1"/>
  <c r="N304" i="1" s="1"/>
  <c r="N305" i="1" a="1"/>
  <c r="N305" i="1" s="1"/>
  <c r="N306" i="1" a="1"/>
  <c r="N306" i="1" s="1"/>
  <c r="N307" i="1" a="1"/>
  <c r="N307" i="1" s="1"/>
  <c r="N308" i="1" a="1"/>
  <c r="N308" i="1" s="1"/>
  <c r="N309" i="1" a="1"/>
  <c r="N309" i="1" s="1"/>
  <c r="N310" i="1" a="1"/>
  <c r="N310" i="1" s="1"/>
  <c r="N311" i="1" a="1"/>
  <c r="N311" i="1"/>
  <c r="N312" i="1" a="1"/>
  <c r="N312" i="1" s="1"/>
  <c r="N313" i="1" a="1"/>
  <c r="N313" i="1" s="1"/>
  <c r="N314" i="1" a="1"/>
  <c r="N314" i="1" s="1"/>
  <c r="N315" i="1" a="1"/>
  <c r="N315" i="1" s="1"/>
  <c r="N316" i="1" a="1"/>
  <c r="N316" i="1" s="1"/>
  <c r="N317" i="1" a="1"/>
  <c r="N317" i="1" s="1"/>
  <c r="N318" i="1" a="1"/>
  <c r="N318" i="1" s="1"/>
  <c r="N319" i="1" a="1"/>
  <c r="N319" i="1" s="1"/>
  <c r="N320" i="1" a="1"/>
  <c r="N320" i="1" s="1"/>
  <c r="N321" i="1" a="1"/>
  <c r="N321" i="1" s="1"/>
  <c r="N322" i="1" a="1"/>
  <c r="N322" i="1" s="1"/>
  <c r="N323" i="1" a="1"/>
  <c r="N323" i="1" s="1"/>
  <c r="N324" i="1" a="1"/>
  <c r="N324" i="1" s="1"/>
  <c r="N325" i="1" a="1"/>
  <c r="N325" i="1" s="1"/>
  <c r="N326" i="1" a="1"/>
  <c r="N326" i="1" s="1"/>
  <c r="N327" i="1" a="1"/>
  <c r="N327" i="1"/>
  <c r="N328" i="1" a="1"/>
  <c r="N328" i="1" s="1"/>
  <c r="N329" i="1" a="1"/>
  <c r="N329" i="1" s="1"/>
  <c r="N330" i="1" a="1"/>
  <c r="N330" i="1" s="1"/>
  <c r="N331" i="1" a="1"/>
  <c r="N331" i="1" s="1"/>
  <c r="N332" i="1" a="1"/>
  <c r="N332" i="1" s="1"/>
  <c r="N333" i="1" a="1"/>
  <c r="N333" i="1" s="1"/>
  <c r="N334" i="1" a="1"/>
  <c r="N334" i="1" s="1"/>
  <c r="N335" i="1" a="1"/>
  <c r="N335" i="1" s="1"/>
  <c r="N336" i="1" a="1"/>
  <c r="N336" i="1" s="1"/>
  <c r="N337" i="1" a="1"/>
  <c r="N337" i="1" s="1"/>
  <c r="N338" i="1" a="1"/>
  <c r="N338" i="1" s="1"/>
  <c r="N339" i="1" a="1"/>
  <c r="N339" i="1" s="1"/>
  <c r="N340" i="1" a="1"/>
  <c r="N340" i="1" s="1"/>
  <c r="N341" i="1" a="1"/>
  <c r="N341" i="1" s="1"/>
  <c r="N342" i="1" a="1"/>
  <c r="N342" i="1" s="1"/>
  <c r="N343" i="1" a="1"/>
  <c r="N343" i="1"/>
  <c r="N344" i="1" a="1"/>
  <c r="N344" i="1"/>
  <c r="N345" i="1" a="1"/>
  <c r="N345" i="1"/>
  <c r="N346" i="1" a="1"/>
  <c r="N346" i="1"/>
  <c r="N347" i="1" a="1"/>
  <c r="N347" i="1" s="1"/>
  <c r="N348" i="1" a="1"/>
  <c r="N348" i="1" s="1"/>
  <c r="N349" i="1" a="1"/>
  <c r="N349" i="1" s="1"/>
  <c r="N350" i="1" a="1"/>
  <c r="N350" i="1" s="1"/>
  <c r="N351" i="1" a="1"/>
  <c r="N351" i="1" s="1"/>
  <c r="N352" i="1" a="1"/>
  <c r="N352" i="1" s="1"/>
  <c r="N353" i="1" a="1"/>
  <c r="N353" i="1" s="1"/>
  <c r="N354" i="1" a="1"/>
  <c r="N354" i="1" s="1"/>
  <c r="N355" i="1" a="1"/>
  <c r="N355" i="1" s="1"/>
  <c r="N356" i="1" a="1"/>
  <c r="N356" i="1" s="1"/>
  <c r="N357" i="1" a="1"/>
  <c r="N357" i="1" s="1"/>
  <c r="N358" i="1" a="1"/>
  <c r="N358" i="1" s="1"/>
  <c r="N359" i="1" a="1"/>
  <c r="N359" i="1" s="1"/>
  <c r="N360" i="1" a="1"/>
  <c r="N360" i="1" s="1"/>
  <c r="N361" i="1" a="1"/>
  <c r="N361" i="1" s="1"/>
  <c r="N362" i="1" a="1"/>
  <c r="N362" i="1" s="1"/>
  <c r="N363" i="1" a="1"/>
  <c r="N363" i="1" s="1"/>
  <c r="N364" i="1" a="1"/>
  <c r="N364" i="1" s="1"/>
  <c r="N365" i="1" a="1"/>
  <c r="N365" i="1" s="1"/>
  <c r="N366" i="1" a="1"/>
  <c r="N366" i="1" s="1"/>
  <c r="N367" i="1" a="1"/>
  <c r="N367" i="1" s="1"/>
  <c r="N368" i="1" a="1"/>
  <c r="N368" i="1" s="1"/>
  <c r="N369" i="1" a="1"/>
  <c r="N369" i="1" s="1"/>
  <c r="N370" i="1" a="1"/>
  <c r="N370" i="1" s="1"/>
  <c r="N371" i="1" a="1"/>
  <c r="N371" i="1" s="1"/>
  <c r="N372" i="1" a="1"/>
  <c r="N372" i="1" s="1"/>
  <c r="N373" i="1" a="1"/>
  <c r="N373" i="1" s="1"/>
  <c r="N374" i="1" a="1"/>
  <c r="N374" i="1" s="1"/>
  <c r="N375" i="1" a="1"/>
  <c r="N375" i="1" s="1"/>
  <c r="N376" i="1" a="1"/>
  <c r="N376" i="1" s="1"/>
  <c r="N377" i="1" a="1"/>
  <c r="N377" i="1" s="1"/>
  <c r="N378" i="1" a="1"/>
  <c r="N378" i="1" s="1"/>
  <c r="N379" i="1" a="1"/>
  <c r="N379" i="1" s="1"/>
  <c r="N380" i="1" a="1"/>
  <c r="N380" i="1" s="1"/>
  <c r="N381" i="1" a="1"/>
  <c r="N381" i="1" s="1"/>
  <c r="N382" i="1" a="1"/>
  <c r="N382" i="1" s="1"/>
  <c r="N383" i="1" a="1"/>
  <c r="N383" i="1" s="1"/>
  <c r="N384" i="1" a="1"/>
  <c r="N384" i="1" s="1"/>
  <c r="N385" i="1" a="1"/>
  <c r="N385" i="1" s="1"/>
  <c r="N386" i="1" a="1"/>
  <c r="N386" i="1" s="1"/>
  <c r="N387" i="1" a="1"/>
  <c r="N387" i="1" s="1"/>
  <c r="N388" i="1" a="1"/>
  <c r="N388" i="1" s="1"/>
  <c r="N389" i="1" a="1"/>
  <c r="N389" i="1" s="1"/>
  <c r="N390" i="1" a="1"/>
  <c r="N390" i="1" s="1"/>
  <c r="N391" i="1" a="1"/>
  <c r="N391" i="1" s="1"/>
  <c r="N392" i="1" a="1"/>
  <c r="N392" i="1" s="1"/>
  <c r="N393" i="1" a="1"/>
  <c r="N393" i="1" s="1"/>
  <c r="N394" i="1" a="1"/>
  <c r="N394" i="1" s="1"/>
  <c r="N395" i="1" a="1"/>
  <c r="N395" i="1" s="1"/>
  <c r="N396" i="1" a="1"/>
  <c r="N396" i="1" s="1"/>
  <c r="N397" i="1" a="1"/>
  <c r="N397" i="1" s="1"/>
  <c r="N398" i="1" a="1"/>
  <c r="N398" i="1" s="1"/>
  <c r="N399" i="1" a="1"/>
  <c r="N399" i="1" s="1"/>
  <c r="N400" i="1" a="1"/>
  <c r="N400" i="1" s="1"/>
  <c r="N401" i="1" a="1"/>
  <c r="N401" i="1"/>
  <c r="N402" i="1" a="1"/>
  <c r="N402" i="1" s="1"/>
  <c r="N403" i="1" a="1"/>
  <c r="N403" i="1" s="1"/>
  <c r="N404" i="1" a="1"/>
  <c r="N404" i="1" s="1"/>
  <c r="N405" i="1" a="1"/>
  <c r="N405" i="1" s="1"/>
  <c r="N406" i="1" a="1"/>
  <c r="N406" i="1" s="1"/>
  <c r="N407" i="1" a="1"/>
  <c r="N407" i="1" s="1"/>
  <c r="N408" i="1" a="1"/>
  <c r="N408" i="1" s="1"/>
  <c r="N409" i="1" a="1"/>
  <c r="N409" i="1"/>
  <c r="N410" i="1" a="1"/>
  <c r="N410" i="1" s="1"/>
  <c r="N411" i="1" a="1"/>
  <c r="N411" i="1" s="1"/>
  <c r="N412" i="1" a="1"/>
  <c r="N412" i="1" s="1"/>
  <c r="N413" i="1" a="1"/>
  <c r="N413" i="1" s="1"/>
  <c r="N414" i="1" a="1"/>
  <c r="N414" i="1" s="1"/>
  <c r="N415" i="1" a="1"/>
  <c r="N415" i="1" s="1"/>
  <c r="N416" i="1" a="1"/>
  <c r="N416" i="1" s="1"/>
  <c r="N417" i="1" a="1"/>
  <c r="N417" i="1"/>
  <c r="N418" i="1" a="1"/>
  <c r="N418" i="1" s="1"/>
  <c r="N419" i="1" a="1"/>
  <c r="N419" i="1" s="1"/>
  <c r="N420" i="1" a="1"/>
  <c r="N420" i="1" s="1"/>
  <c r="N421" i="1" a="1"/>
  <c r="N421" i="1" s="1"/>
  <c r="N422" i="1" a="1"/>
  <c r="N422" i="1" s="1"/>
  <c r="N423" i="1" a="1"/>
  <c r="N423" i="1" s="1"/>
  <c r="N424" i="1" a="1"/>
  <c r="N424" i="1" s="1"/>
  <c r="N425" i="1" a="1"/>
  <c r="N425" i="1"/>
  <c r="N426" i="1" a="1"/>
  <c r="N426" i="1" s="1"/>
  <c r="N427" i="1" a="1"/>
  <c r="N427" i="1" s="1"/>
  <c r="N428" i="1" a="1"/>
  <c r="N428" i="1" s="1"/>
  <c r="N429" i="1" a="1"/>
  <c r="N429" i="1" s="1"/>
  <c r="N430" i="1" a="1"/>
  <c r="N430" i="1" s="1"/>
  <c r="N431" i="1" a="1"/>
  <c r="N431" i="1" s="1"/>
  <c r="N432" i="1" a="1"/>
  <c r="N432" i="1" s="1"/>
  <c r="N433" i="1" a="1"/>
  <c r="N433" i="1" s="1"/>
  <c r="N434" i="1" a="1"/>
  <c r="N434" i="1" s="1"/>
  <c r="N435" i="1" a="1"/>
  <c r="N435" i="1" s="1"/>
  <c r="N436" i="1" a="1"/>
  <c r="N436" i="1" s="1"/>
  <c r="N437" i="1" a="1"/>
  <c r="N437" i="1" s="1"/>
  <c r="N438" i="1" a="1"/>
  <c r="N438" i="1" s="1"/>
  <c r="N439" i="1" a="1"/>
  <c r="N439" i="1" s="1"/>
  <c r="N440" i="1" a="1"/>
  <c r="N440" i="1" s="1"/>
  <c r="N441" i="1" a="1"/>
  <c r="N441" i="1"/>
  <c r="N442" i="1" a="1"/>
  <c r="N442" i="1" s="1"/>
  <c r="N443" i="1" a="1"/>
  <c r="N443" i="1" s="1"/>
  <c r="N444" i="1" a="1"/>
  <c r="N444" i="1" s="1"/>
  <c r="N445" i="1" a="1"/>
  <c r="N445" i="1" s="1"/>
  <c r="N446" i="1" a="1"/>
  <c r="N446" i="1" s="1"/>
  <c r="N447" i="1" a="1"/>
  <c r="N447" i="1" s="1"/>
  <c r="N448" i="1" a="1"/>
  <c r="N448" i="1" s="1"/>
  <c r="N449" i="1" a="1"/>
  <c r="N449" i="1" s="1"/>
  <c r="N450" i="1" a="1"/>
  <c r="N450" i="1" s="1"/>
  <c r="N451" i="1" a="1"/>
  <c r="N451" i="1" s="1"/>
  <c r="N452" i="1" a="1"/>
  <c r="N452" i="1" s="1"/>
  <c r="N453" i="1" a="1"/>
  <c r="N453" i="1" s="1"/>
  <c r="N454" i="1" a="1"/>
  <c r="N454" i="1" s="1"/>
  <c r="N455" i="1" a="1"/>
  <c r="N455" i="1" s="1"/>
  <c r="N456" i="1" a="1"/>
  <c r="N456" i="1" s="1"/>
  <c r="N457" i="1" a="1"/>
  <c r="N457" i="1"/>
  <c r="N458" i="1" a="1"/>
  <c r="N458" i="1" s="1"/>
  <c r="N459" i="1" a="1"/>
  <c r="N459" i="1" s="1"/>
  <c r="N460" i="1" a="1"/>
  <c r="N460" i="1" s="1"/>
  <c r="N461" i="1" a="1"/>
  <c r="N461" i="1" s="1"/>
  <c r="N462" i="1" a="1"/>
  <c r="N462" i="1" s="1"/>
  <c r="N463" i="1" a="1"/>
  <c r="N463" i="1" s="1"/>
  <c r="N464" i="1" a="1"/>
  <c r="N464" i="1" s="1"/>
  <c r="N465" i="1" a="1"/>
  <c r="N465" i="1" s="1"/>
  <c r="N466" i="1" a="1"/>
  <c r="N466" i="1" s="1"/>
  <c r="N467" i="1" a="1"/>
  <c r="N467" i="1" s="1"/>
  <c r="N468" i="1" a="1"/>
  <c r="N468" i="1" s="1"/>
  <c r="N469" i="1" a="1"/>
  <c r="N469" i="1" s="1"/>
  <c r="N470" i="1" a="1"/>
  <c r="N470" i="1" s="1"/>
  <c r="N471" i="1" a="1"/>
  <c r="N471" i="1" s="1"/>
  <c r="N472" i="1" a="1"/>
  <c r="N472" i="1" s="1"/>
  <c r="N473" i="1" a="1"/>
  <c r="N473" i="1"/>
  <c r="N474" i="1" a="1"/>
  <c r="N474" i="1" s="1"/>
  <c r="N475" i="1" a="1"/>
  <c r="N475" i="1" s="1"/>
  <c r="N476" i="1" a="1"/>
  <c r="N476" i="1" s="1"/>
  <c r="N477" i="1" a="1"/>
  <c r="N477" i="1" s="1"/>
  <c r="N478" i="1" a="1"/>
  <c r="N478" i="1" s="1"/>
  <c r="N479" i="1" a="1"/>
  <c r="N479" i="1" s="1"/>
  <c r="N480" i="1" a="1"/>
  <c r="N480" i="1" s="1"/>
  <c r="N481" i="1" a="1"/>
  <c r="N481" i="1" s="1"/>
  <c r="N482" i="1" a="1"/>
  <c r="N482" i="1" s="1"/>
  <c r="N483" i="1" a="1"/>
  <c r="N483" i="1" s="1"/>
  <c r="N484" i="1" a="1"/>
  <c r="N484" i="1" s="1"/>
  <c r="N485" i="1" a="1"/>
  <c r="N485" i="1" s="1"/>
  <c r="N486" i="1" a="1"/>
  <c r="N486" i="1" s="1"/>
  <c r="N487" i="1" a="1"/>
  <c r="N487" i="1" s="1"/>
  <c r="N488" i="1" a="1"/>
  <c r="N488" i="1" s="1"/>
  <c r="N489" i="1" a="1"/>
  <c r="N489" i="1"/>
  <c r="N490" i="1" a="1"/>
  <c r="N490" i="1" s="1"/>
  <c r="N491" i="1" a="1"/>
  <c r="N491" i="1" s="1"/>
  <c r="N492" i="1" a="1"/>
  <c r="N492" i="1" s="1"/>
  <c r="N493" i="1" a="1"/>
  <c r="N493" i="1" s="1"/>
  <c r="N494" i="1" a="1"/>
  <c r="N494" i="1" s="1"/>
  <c r="N495" i="1" a="1"/>
  <c r="N495" i="1" s="1"/>
  <c r="N496" i="1" a="1"/>
  <c r="N496" i="1" s="1"/>
  <c r="N497" i="1" a="1"/>
  <c r="N497" i="1" s="1"/>
  <c r="N498" i="1" a="1"/>
  <c r="N498" i="1" s="1"/>
  <c r="N499" i="1" a="1"/>
  <c r="N499" i="1" s="1"/>
  <c r="N500" i="1" a="1"/>
  <c r="N500" i="1" s="1"/>
  <c r="N501" i="1" a="1"/>
  <c r="N501" i="1" s="1"/>
  <c r="N502" i="1" a="1"/>
  <c r="N502" i="1" s="1"/>
  <c r="N503" i="1" a="1"/>
  <c r="N503" i="1" s="1"/>
  <c r="N504" i="1" a="1"/>
  <c r="N504" i="1" s="1"/>
  <c r="N505" i="1" a="1"/>
  <c r="N505" i="1"/>
  <c r="N506" i="1" a="1"/>
  <c r="N506" i="1" s="1"/>
  <c r="N507" i="1" a="1"/>
  <c r="N507" i="1" s="1"/>
  <c r="N508" i="1" a="1"/>
  <c r="N508" i="1" s="1"/>
  <c r="N509" i="1" a="1"/>
  <c r="N509" i="1" s="1"/>
  <c r="N510" i="1" a="1"/>
  <c r="N510" i="1" s="1"/>
  <c r="N511" i="1" a="1"/>
  <c r="N511" i="1" s="1"/>
  <c r="N512" i="1" a="1"/>
  <c r="N512" i="1" s="1"/>
  <c r="N513" i="1" a="1"/>
  <c r="N513" i="1" s="1"/>
  <c r="N514" i="1" a="1"/>
  <c r="N514" i="1" s="1"/>
  <c r="N515" i="1" a="1"/>
  <c r="N515" i="1" s="1"/>
  <c r="N516" i="1" a="1"/>
  <c r="N516" i="1" s="1"/>
  <c r="N517" i="1" a="1"/>
  <c r="N517" i="1" s="1"/>
  <c r="N518" i="1" a="1"/>
  <c r="N518" i="1" s="1"/>
  <c r="N519" i="1" a="1"/>
  <c r="N519" i="1" s="1"/>
  <c r="N520" i="1" a="1"/>
  <c r="N520" i="1" s="1"/>
  <c r="N521" i="1" a="1"/>
  <c r="N521" i="1"/>
  <c r="N522" i="1" a="1"/>
  <c r="N522" i="1" s="1"/>
  <c r="N523" i="1" a="1"/>
  <c r="N523" i="1" s="1"/>
  <c r="N524" i="1" a="1"/>
  <c r="N524" i="1" s="1"/>
  <c r="N525" i="1" a="1"/>
  <c r="N525" i="1" s="1"/>
  <c r="N526" i="1" a="1"/>
  <c r="N526" i="1" s="1"/>
  <c r="N527" i="1" a="1"/>
  <c r="N527" i="1" s="1"/>
  <c r="N528" i="1" a="1"/>
  <c r="N528" i="1" s="1"/>
  <c r="N529" i="1" a="1"/>
  <c r="N529" i="1" s="1"/>
  <c r="N530" i="1" a="1"/>
  <c r="N530" i="1" s="1"/>
  <c r="N531" i="1" a="1"/>
  <c r="N531" i="1" s="1"/>
  <c r="N532" i="1" a="1"/>
  <c r="N532" i="1" s="1"/>
  <c r="N533" i="1" a="1"/>
  <c r="N533" i="1" s="1"/>
  <c r="N534" i="1" a="1"/>
  <c r="N534" i="1" s="1"/>
  <c r="N535" i="1" a="1"/>
  <c r="N535" i="1" s="1"/>
  <c r="N536" i="1" a="1"/>
  <c r="N536" i="1" s="1"/>
  <c r="N537" i="1" a="1"/>
  <c r="N537" i="1"/>
  <c r="N538" i="1" a="1"/>
  <c r="N538" i="1" s="1"/>
  <c r="N539" i="1" a="1"/>
  <c r="N539" i="1" s="1"/>
  <c r="N540" i="1" a="1"/>
  <c r="N540" i="1" s="1"/>
  <c r="N541" i="1" a="1"/>
  <c r="N541" i="1" s="1"/>
  <c r="N542" i="1" a="1"/>
  <c r="N542" i="1" s="1"/>
  <c r="N543" i="1" a="1"/>
  <c r="N543" i="1" s="1"/>
  <c r="N544" i="1" a="1"/>
  <c r="N544" i="1" s="1"/>
  <c r="N545" i="1" a="1"/>
  <c r="N545" i="1" s="1"/>
  <c r="N546" i="1" a="1"/>
  <c r="N546" i="1" s="1"/>
  <c r="N547" i="1" a="1"/>
  <c r="N547" i="1" s="1"/>
  <c r="N548" i="1" a="1"/>
  <c r="N548" i="1" s="1"/>
  <c r="N549" i="1" a="1"/>
  <c r="N549" i="1" s="1"/>
  <c r="N550" i="1" a="1"/>
  <c r="N550" i="1" s="1"/>
  <c r="N551" i="1" a="1"/>
  <c r="N551" i="1" s="1"/>
  <c r="N552" i="1" a="1"/>
  <c r="N552" i="1" s="1"/>
  <c r="N553" i="1" a="1"/>
  <c r="N553" i="1"/>
  <c r="N554" i="1" a="1"/>
  <c r="N554" i="1" s="1"/>
  <c r="N555" i="1" a="1"/>
  <c r="N555" i="1" s="1"/>
  <c r="N556" i="1" a="1"/>
  <c r="N556" i="1" s="1"/>
  <c r="N557" i="1" a="1"/>
  <c r="N557" i="1" s="1"/>
  <c r="N558" i="1" a="1"/>
  <c r="N558" i="1" s="1"/>
  <c r="N559" i="1" a="1"/>
  <c r="N559" i="1" s="1"/>
  <c r="N560" i="1" a="1"/>
  <c r="N560" i="1" s="1"/>
  <c r="N561" i="1" a="1"/>
  <c r="N561" i="1" s="1"/>
  <c r="N562" i="1" a="1"/>
  <c r="N562" i="1" s="1"/>
  <c r="N563" i="1" a="1"/>
  <c r="N563" i="1" s="1"/>
  <c r="N564" i="1" a="1"/>
  <c r="N564" i="1" s="1"/>
  <c r="N565" i="1" a="1"/>
  <c r="N565" i="1" s="1"/>
  <c r="N566" i="1" a="1"/>
  <c r="N566" i="1" s="1"/>
  <c r="N567" i="1" a="1"/>
  <c r="N567" i="1" s="1"/>
  <c r="N568" i="1" a="1"/>
  <c r="N568" i="1" s="1"/>
  <c r="N569" i="1" a="1"/>
  <c r="N569" i="1"/>
  <c r="N570" i="1" a="1"/>
  <c r="N570" i="1" s="1"/>
  <c r="N571" i="1" a="1"/>
  <c r="N571" i="1" s="1"/>
  <c r="N572" i="1" a="1"/>
  <c r="N572" i="1" s="1"/>
  <c r="N573" i="1" a="1"/>
  <c r="N573" i="1" s="1"/>
  <c r="N574" i="1" a="1"/>
  <c r="N574" i="1" s="1"/>
  <c r="N575" i="1" a="1"/>
  <c r="N575" i="1" s="1"/>
  <c r="N576" i="1" a="1"/>
  <c r="N576" i="1" s="1"/>
  <c r="N577" i="1" a="1"/>
  <c r="N577" i="1" s="1"/>
  <c r="N578" i="1" a="1"/>
  <c r="N578" i="1" s="1"/>
  <c r="N579" i="1" a="1"/>
  <c r="N579" i="1" s="1"/>
  <c r="N580" i="1" a="1"/>
  <c r="N580" i="1" s="1"/>
  <c r="N581" i="1" a="1"/>
  <c r="N581" i="1" s="1"/>
  <c r="N582" i="1" a="1"/>
  <c r="N582" i="1" s="1"/>
  <c r="N583" i="1" a="1"/>
  <c r="N583" i="1" s="1"/>
  <c r="N584" i="1" a="1"/>
  <c r="N584" i="1" s="1"/>
  <c r="N585" i="1" a="1"/>
  <c r="N585" i="1"/>
  <c r="N586" i="1" a="1"/>
  <c r="N586" i="1" s="1"/>
  <c r="N587" i="1" a="1"/>
  <c r="N587" i="1" s="1"/>
  <c r="N588" i="1" a="1"/>
  <c r="N588" i="1" s="1"/>
  <c r="N589" i="1" a="1"/>
  <c r="N589" i="1" s="1"/>
  <c r="N590" i="1" a="1"/>
  <c r="N590" i="1" s="1"/>
  <c r="N591" i="1" a="1"/>
  <c r="N591" i="1" s="1"/>
  <c r="N592" i="1" a="1"/>
  <c r="N592" i="1" s="1"/>
  <c r="N593" i="1" a="1"/>
  <c r="N593" i="1" s="1"/>
  <c r="N594" i="1" a="1"/>
  <c r="N594" i="1" s="1"/>
  <c r="N595" i="1" a="1"/>
  <c r="N595" i="1" s="1"/>
  <c r="N596" i="1" a="1"/>
  <c r="N596" i="1" s="1"/>
  <c r="N597" i="1" a="1"/>
  <c r="N597" i="1" s="1"/>
  <c r="N598" i="1" a="1"/>
  <c r="N598" i="1" s="1"/>
  <c r="N599" i="1" a="1"/>
  <c r="N599" i="1" s="1"/>
  <c r="N600" i="1" a="1"/>
  <c r="N600" i="1" s="1"/>
  <c r="N601" i="1" a="1"/>
  <c r="N601" i="1"/>
  <c r="N602" i="1" a="1"/>
  <c r="N602" i="1" s="1"/>
  <c r="N603" i="1" a="1"/>
  <c r="N603" i="1" s="1"/>
  <c r="N604" i="1" a="1"/>
  <c r="N604" i="1" s="1"/>
  <c r="N605" i="1" a="1"/>
  <c r="N605" i="1" s="1"/>
  <c r="N606" i="1" a="1"/>
  <c r="N606" i="1" s="1"/>
  <c r="N607" i="1" a="1"/>
  <c r="N607" i="1" s="1"/>
  <c r="N608" i="1" a="1"/>
  <c r="N608" i="1" s="1"/>
  <c r="N609" i="1" a="1"/>
  <c r="N609" i="1" s="1"/>
  <c r="N610" i="1" a="1"/>
  <c r="N610" i="1" s="1"/>
  <c r="N611" i="1" a="1"/>
  <c r="N611" i="1" s="1"/>
  <c r="N612" i="1" a="1"/>
  <c r="N612" i="1" s="1"/>
  <c r="N613" i="1" a="1"/>
  <c r="N613" i="1" s="1"/>
  <c r="N614" i="1" a="1"/>
  <c r="N614" i="1" s="1"/>
  <c r="N615" i="1" a="1"/>
  <c r="N615" i="1" s="1"/>
  <c r="N616" i="1" a="1"/>
  <c r="N616" i="1" s="1"/>
  <c r="N617" i="1" a="1"/>
  <c r="N617" i="1"/>
  <c r="N618" i="1" a="1"/>
  <c r="N618" i="1" s="1"/>
  <c r="N619" i="1" a="1"/>
  <c r="N619" i="1" s="1"/>
  <c r="N620" i="1" a="1"/>
  <c r="N620" i="1" s="1"/>
  <c r="N621" i="1" a="1"/>
  <c r="N621" i="1" s="1"/>
  <c r="N622" i="1" a="1"/>
  <c r="N622" i="1" s="1"/>
  <c r="N623" i="1" a="1"/>
  <c r="N623" i="1" s="1"/>
  <c r="N624" i="1" a="1"/>
  <c r="N624" i="1" s="1"/>
  <c r="N625" i="1" a="1"/>
  <c r="N625" i="1" s="1"/>
  <c r="N626" i="1" a="1"/>
  <c r="N626" i="1" s="1"/>
  <c r="N627" i="1" a="1"/>
  <c r="N627" i="1" s="1"/>
  <c r="N628" i="1" a="1"/>
  <c r="N628" i="1" s="1"/>
  <c r="N629" i="1" a="1"/>
  <c r="N629" i="1" s="1"/>
  <c r="N630" i="1" a="1"/>
  <c r="N630" i="1" s="1"/>
  <c r="N631" i="1" a="1"/>
  <c r="N631" i="1" s="1"/>
  <c r="N632" i="1" a="1"/>
  <c r="N632" i="1" s="1"/>
  <c r="N633" i="1" a="1"/>
  <c r="N633" i="1"/>
  <c r="N634" i="1" a="1"/>
  <c r="N634" i="1" s="1"/>
  <c r="N635" i="1" a="1"/>
  <c r="N635" i="1" s="1"/>
  <c r="N636" i="1" a="1"/>
  <c r="N636" i="1" s="1"/>
  <c r="N637" i="1" a="1"/>
  <c r="N637" i="1" s="1"/>
  <c r="N638" i="1" a="1"/>
  <c r="N638" i="1" s="1"/>
  <c r="N639" i="1" a="1"/>
  <c r="N639" i="1" s="1"/>
  <c r="N640" i="1" a="1"/>
  <c r="N640" i="1" s="1"/>
  <c r="N641" i="1" a="1"/>
  <c r="N641" i="1" s="1"/>
  <c r="N642" i="1" a="1"/>
  <c r="N642" i="1" s="1"/>
  <c r="N643" i="1" a="1"/>
  <c r="N643" i="1" s="1"/>
  <c r="N644" i="1" a="1"/>
  <c r="N644" i="1" s="1"/>
  <c r="N645" i="1" a="1"/>
  <c r="N645" i="1" s="1"/>
  <c r="N646" i="1" a="1"/>
  <c r="N646" i="1" s="1"/>
  <c r="N647" i="1" a="1"/>
  <c r="N647" i="1" s="1"/>
  <c r="N648" i="1" a="1"/>
  <c r="N648" i="1" s="1"/>
  <c r="N649" i="1" a="1"/>
  <c r="N649" i="1"/>
  <c r="N650" i="1" a="1"/>
  <c r="N650" i="1" s="1"/>
  <c r="N651" i="1" a="1"/>
  <c r="N651" i="1" s="1"/>
  <c r="N652" i="1" a="1"/>
  <c r="N652" i="1" s="1"/>
  <c r="N653" i="1" a="1"/>
  <c r="N653" i="1" s="1"/>
  <c r="N654" i="1" a="1"/>
  <c r="N654" i="1" s="1"/>
  <c r="N655" i="1" a="1"/>
  <c r="N655" i="1" s="1"/>
  <c r="N656" i="1" a="1"/>
  <c r="N656" i="1" s="1"/>
  <c r="N657" i="1" a="1"/>
  <c r="N657" i="1" s="1"/>
  <c r="N658" i="1" a="1"/>
  <c r="N658" i="1" s="1"/>
  <c r="N659" i="1" a="1"/>
  <c r="N659" i="1" s="1"/>
  <c r="N660" i="1" a="1"/>
  <c r="N660" i="1" s="1"/>
  <c r="N661" i="1" a="1"/>
  <c r="N661" i="1" s="1"/>
  <c r="N662" i="1" a="1"/>
  <c r="N662" i="1" s="1"/>
  <c r="N663" i="1" a="1"/>
  <c r="N663" i="1" s="1"/>
  <c r="N664" i="1" a="1"/>
  <c r="N664" i="1" s="1"/>
  <c r="N665" i="1" a="1"/>
  <c r="N665" i="1"/>
  <c r="N666" i="1" a="1"/>
  <c r="N666" i="1" s="1"/>
  <c r="N667" i="1" a="1"/>
  <c r="N667" i="1" s="1"/>
  <c r="N668" i="1" a="1"/>
  <c r="N668" i="1" s="1"/>
  <c r="N669" i="1" a="1"/>
  <c r="N669" i="1" s="1"/>
  <c r="N670" i="1" a="1"/>
  <c r="N670" i="1" s="1"/>
  <c r="N671" i="1" a="1"/>
  <c r="N671" i="1" s="1"/>
  <c r="N672" i="1" a="1"/>
  <c r="N672" i="1" s="1"/>
  <c r="N673" i="1" a="1"/>
  <c r="N673" i="1" s="1"/>
  <c r="N674" i="1" a="1"/>
  <c r="N674" i="1" s="1"/>
  <c r="N675" i="1" a="1"/>
  <c r="N675" i="1" s="1"/>
  <c r="N676" i="1" a="1"/>
  <c r="N676" i="1" s="1"/>
  <c r="N677" i="1" a="1"/>
  <c r="N677" i="1" s="1"/>
  <c r="N678" i="1" a="1"/>
  <c r="N678" i="1" s="1"/>
  <c r="N679" i="1" a="1"/>
  <c r="N679" i="1" s="1"/>
  <c r="N680" i="1" a="1"/>
  <c r="N680" i="1" s="1"/>
  <c r="N681" i="1" a="1"/>
  <c r="N681" i="1"/>
  <c r="N682" i="1" a="1"/>
  <c r="N682" i="1" s="1"/>
  <c r="N683" i="1" a="1"/>
  <c r="N683" i="1" s="1"/>
  <c r="N684" i="1" a="1"/>
  <c r="N684" i="1" s="1"/>
  <c r="N685" i="1" a="1"/>
  <c r="N685" i="1" s="1"/>
  <c r="N686" i="1" a="1"/>
  <c r="N686" i="1" s="1"/>
  <c r="N687" i="1" a="1"/>
  <c r="N687" i="1" s="1"/>
  <c r="N688" i="1" a="1"/>
  <c r="N688" i="1" s="1"/>
  <c r="N689" i="1" a="1"/>
  <c r="N689" i="1" s="1"/>
  <c r="N690" i="1" a="1"/>
  <c r="N690" i="1" s="1"/>
  <c r="N691" i="1" a="1"/>
  <c r="N691" i="1" s="1"/>
  <c r="N692" i="1" a="1"/>
  <c r="N692" i="1" s="1"/>
  <c r="N693" i="1" a="1"/>
  <c r="N693" i="1" s="1"/>
  <c r="N694" i="1" a="1"/>
  <c r="N694" i="1" s="1"/>
  <c r="N695" i="1" a="1"/>
  <c r="N695" i="1" s="1"/>
  <c r="N696" i="1" a="1"/>
  <c r="N696" i="1" s="1"/>
  <c r="N697" i="1" a="1"/>
  <c r="N697" i="1"/>
  <c r="N698" i="1" a="1"/>
  <c r="N698" i="1" s="1"/>
  <c r="N699" i="1" a="1"/>
  <c r="N699" i="1" s="1"/>
  <c r="N700" i="1" a="1"/>
  <c r="N700" i="1" s="1"/>
  <c r="N701" i="1" a="1"/>
  <c r="N701" i="1" s="1"/>
  <c r="N702" i="1" a="1"/>
  <c r="N702" i="1" s="1"/>
  <c r="N703" i="1" a="1"/>
  <c r="N703" i="1" s="1"/>
  <c r="N704" i="1" a="1"/>
  <c r="N704" i="1" s="1"/>
  <c r="N705" i="1" a="1"/>
  <c r="N705" i="1" s="1"/>
  <c r="N706" i="1" a="1"/>
  <c r="N706" i="1" s="1"/>
  <c r="N707" i="1" a="1"/>
  <c r="N707" i="1" s="1"/>
  <c r="N708" i="1" a="1"/>
  <c r="N708" i="1" s="1"/>
  <c r="N709" i="1" a="1"/>
  <c r="N709" i="1" s="1"/>
  <c r="N710" i="1" a="1"/>
  <c r="N710" i="1" s="1"/>
  <c r="N711" i="1" a="1"/>
  <c r="N711" i="1" s="1"/>
  <c r="N712" i="1" a="1"/>
  <c r="N712" i="1" s="1"/>
  <c r="N713" i="1" a="1"/>
  <c r="N713" i="1"/>
  <c r="N714" i="1" a="1"/>
  <c r="N714" i="1" s="1"/>
  <c r="N715" i="1" a="1"/>
  <c r="N715" i="1" s="1"/>
  <c r="N716" i="1" a="1"/>
  <c r="N716" i="1" s="1"/>
  <c r="N717" i="1" a="1"/>
  <c r="N717" i="1" s="1"/>
  <c r="N718" i="1" a="1"/>
  <c r="N718" i="1" s="1"/>
  <c r="N719" i="1" a="1"/>
  <c r="N719" i="1" s="1"/>
  <c r="N720" i="1" a="1"/>
  <c r="N720" i="1" s="1"/>
  <c r="N721" i="1" a="1"/>
  <c r="N721" i="1" s="1"/>
  <c r="N722" i="1" a="1"/>
  <c r="N722" i="1" s="1"/>
  <c r="N723" i="1" a="1"/>
  <c r="N723" i="1" s="1"/>
  <c r="N724" i="1" a="1"/>
  <c r="N724" i="1" s="1"/>
  <c r="N725" i="1" a="1"/>
  <c r="N725" i="1" s="1"/>
  <c r="N726" i="1" a="1"/>
  <c r="N726" i="1" s="1"/>
  <c r="N727" i="1" a="1"/>
  <c r="N727" i="1" s="1"/>
  <c r="N728" i="1" a="1"/>
  <c r="N728" i="1" s="1"/>
  <c r="N729" i="1" a="1"/>
  <c r="N729" i="1"/>
  <c r="N730" i="1" a="1"/>
  <c r="N730" i="1" s="1"/>
  <c r="N731" i="1" a="1"/>
  <c r="N731" i="1" s="1"/>
  <c r="N732" i="1" a="1"/>
  <c r="N732" i="1" s="1"/>
  <c r="N733" i="1" a="1"/>
  <c r="N733" i="1" s="1"/>
  <c r="N734" i="1" a="1"/>
  <c r="N734" i="1" s="1"/>
  <c r="N735" i="1" a="1"/>
  <c r="N735" i="1" s="1"/>
  <c r="N736" i="1" a="1"/>
  <c r="N736" i="1" s="1"/>
  <c r="N737" i="1" a="1"/>
  <c r="N737" i="1" s="1"/>
  <c r="N738" i="1" a="1"/>
  <c r="N738" i="1" s="1"/>
  <c r="N739" i="1" a="1"/>
  <c r="N739" i="1" s="1"/>
  <c r="N740" i="1" a="1"/>
  <c r="N740" i="1" s="1"/>
  <c r="N741" i="1" a="1"/>
  <c r="N741" i="1" s="1"/>
  <c r="N742" i="1" a="1"/>
  <c r="N742" i="1" s="1"/>
  <c r="N743" i="1" a="1"/>
  <c r="N743" i="1" s="1"/>
  <c r="N744" i="1" a="1"/>
  <c r="N744" i="1" s="1"/>
  <c r="N745" i="1" a="1"/>
  <c r="N745" i="1" s="1"/>
  <c r="N746" i="1" a="1"/>
  <c r="N746" i="1" s="1"/>
  <c r="N747" i="1" a="1"/>
  <c r="N747" i="1" s="1"/>
  <c r="N748" i="1" a="1"/>
  <c r="N748" i="1" s="1"/>
  <c r="N749" i="1" a="1"/>
  <c r="N749" i="1" s="1"/>
  <c r="N750" i="1" a="1"/>
  <c r="N750" i="1" s="1"/>
  <c r="N751" i="1" a="1"/>
  <c r="N751" i="1" s="1"/>
  <c r="N752" i="1" a="1"/>
  <c r="N752" i="1" s="1"/>
  <c r="N753" i="1" a="1"/>
  <c r="N753" i="1" s="1"/>
  <c r="N754" i="1" a="1"/>
  <c r="N754" i="1" s="1"/>
  <c r="N755" i="1" a="1"/>
  <c r="N755" i="1" s="1"/>
  <c r="N756" i="1" a="1"/>
  <c r="N756" i="1" s="1"/>
  <c r="N757" i="1" a="1"/>
  <c r="N757" i="1" s="1"/>
  <c r="N758" i="1" a="1"/>
  <c r="N758" i="1" s="1"/>
  <c r="N759" i="1" a="1"/>
  <c r="N759" i="1" s="1"/>
  <c r="N760" i="1" a="1"/>
  <c r="N760" i="1" s="1"/>
  <c r="N761" i="1" a="1"/>
  <c r="N761" i="1" s="1"/>
  <c r="N762" i="1" a="1"/>
  <c r="N762" i="1" s="1"/>
  <c r="N763" i="1" a="1"/>
  <c r="N763" i="1" s="1"/>
  <c r="N764" i="1" a="1"/>
  <c r="N764" i="1" s="1"/>
  <c r="N765" i="1" a="1"/>
  <c r="N765" i="1" s="1"/>
  <c r="N766" i="1" a="1"/>
  <c r="N766" i="1" s="1"/>
  <c r="N767" i="1" a="1"/>
  <c r="N767" i="1" s="1"/>
  <c r="N768" i="1" a="1"/>
  <c r="N768" i="1" s="1"/>
  <c r="N769" i="1" a="1"/>
  <c r="N769" i="1" s="1"/>
  <c r="N770" i="1" a="1"/>
  <c r="N770" i="1" s="1"/>
  <c r="N771" i="1" a="1"/>
  <c r="N771" i="1" s="1"/>
  <c r="N772" i="1" a="1"/>
  <c r="N772" i="1" s="1"/>
  <c r="N773" i="1" a="1"/>
  <c r="N773" i="1" s="1"/>
  <c r="N774" i="1" a="1"/>
  <c r="N774" i="1" s="1"/>
  <c r="N775" i="1" a="1"/>
  <c r="N775" i="1" s="1"/>
  <c r="N776" i="1" a="1"/>
  <c r="N776" i="1" s="1"/>
  <c r="N777" i="1" a="1"/>
  <c r="N777" i="1" s="1"/>
  <c r="N778" i="1" a="1"/>
  <c r="N778" i="1" s="1"/>
  <c r="N779" i="1" a="1"/>
  <c r="N779" i="1" s="1"/>
  <c r="N780" i="1" a="1"/>
  <c r="N780" i="1" s="1"/>
  <c r="N781" i="1" a="1"/>
  <c r="N781" i="1" s="1"/>
  <c r="N782" i="1" a="1"/>
  <c r="N782" i="1" s="1"/>
  <c r="N783" i="1" a="1"/>
  <c r="N783" i="1" s="1"/>
  <c r="N784" i="1" a="1"/>
  <c r="N784" i="1" s="1"/>
  <c r="N785" i="1" a="1"/>
  <c r="N785" i="1" s="1"/>
  <c r="N786" i="1" a="1"/>
  <c r="N786" i="1" s="1"/>
  <c r="N787" i="1" a="1"/>
  <c r="N787" i="1" s="1"/>
  <c r="N788" i="1" a="1"/>
  <c r="N788" i="1" s="1"/>
  <c r="N789" i="1" a="1"/>
  <c r="N789" i="1" s="1"/>
  <c r="N790" i="1" a="1"/>
  <c r="N790" i="1" s="1"/>
  <c r="N791" i="1" a="1"/>
  <c r="N791" i="1" s="1"/>
  <c r="N792" i="1" a="1"/>
  <c r="N792" i="1" s="1"/>
  <c r="N793" i="1" a="1"/>
  <c r="N793" i="1" s="1"/>
  <c r="N794" i="1" a="1"/>
  <c r="N794" i="1" s="1"/>
  <c r="N795" i="1" a="1"/>
  <c r="N795" i="1" s="1"/>
  <c r="N796" i="1" a="1"/>
  <c r="N796" i="1" s="1"/>
  <c r="N797" i="1" a="1"/>
  <c r="N797" i="1" s="1"/>
  <c r="N798" i="1" a="1"/>
  <c r="N798" i="1" s="1"/>
  <c r="N799" i="1" a="1"/>
  <c r="N799" i="1" s="1"/>
  <c r="N800" i="1" a="1"/>
  <c r="N800" i="1" s="1"/>
  <c r="N801" i="1" a="1"/>
  <c r="N801" i="1" s="1"/>
  <c r="N802" i="1" a="1"/>
  <c r="N802" i="1" s="1"/>
  <c r="N803" i="1" a="1"/>
  <c r="N803" i="1" s="1"/>
  <c r="N804" i="1" a="1"/>
  <c r="N804" i="1" s="1"/>
  <c r="N805" i="1" a="1"/>
  <c r="N805" i="1" s="1"/>
  <c r="N806" i="1" a="1"/>
  <c r="N806" i="1" s="1"/>
  <c r="N807" i="1" a="1"/>
  <c r="N807" i="1" s="1"/>
  <c r="N808" i="1" a="1"/>
  <c r="N808" i="1" s="1"/>
  <c r="N809" i="1" a="1"/>
  <c r="N809" i="1" s="1"/>
  <c r="N810" i="1" a="1"/>
  <c r="N810" i="1" s="1"/>
  <c r="N811" i="1" a="1"/>
  <c r="N811" i="1" s="1"/>
  <c r="N812" i="1" a="1"/>
  <c r="N812" i="1" s="1"/>
  <c r="N813" i="1" a="1"/>
  <c r="N813" i="1" s="1"/>
  <c r="N814" i="1" a="1"/>
  <c r="N814" i="1" s="1"/>
  <c r="N815" i="1" a="1"/>
  <c r="N815" i="1" s="1"/>
  <c r="N816" i="1" a="1"/>
  <c r="N816" i="1" s="1"/>
  <c r="N817" i="1" a="1"/>
  <c r="N817" i="1" s="1"/>
  <c r="N818" i="1" a="1"/>
  <c r="N818" i="1" s="1"/>
  <c r="N819" i="1" a="1"/>
  <c r="N819" i="1" s="1"/>
  <c r="N820" i="1" a="1"/>
  <c r="N820" i="1" s="1"/>
  <c r="N821" i="1" a="1"/>
  <c r="N821" i="1" s="1"/>
  <c r="N822" i="1" a="1"/>
  <c r="N822" i="1" s="1"/>
  <c r="N823" i="1" a="1"/>
  <c r="N823" i="1" s="1"/>
  <c r="N824" i="1" a="1"/>
  <c r="N824" i="1" s="1"/>
  <c r="N825" i="1" a="1"/>
  <c r="N825" i="1" s="1"/>
  <c r="N826" i="1" a="1"/>
  <c r="N826" i="1" s="1"/>
  <c r="N827" i="1" a="1"/>
  <c r="N827" i="1" s="1"/>
  <c r="N828" i="1" a="1"/>
  <c r="N828" i="1" s="1"/>
  <c r="N829" i="1" a="1"/>
  <c r="N829" i="1" s="1"/>
  <c r="N830" i="1" a="1"/>
  <c r="N830" i="1" s="1"/>
  <c r="N831" i="1" a="1"/>
  <c r="N831" i="1" s="1"/>
  <c r="N832" i="1" a="1"/>
  <c r="N832" i="1" s="1"/>
  <c r="N833" i="1" a="1"/>
  <c r="N833" i="1" s="1"/>
  <c r="N834" i="1" a="1"/>
  <c r="N834" i="1" s="1"/>
  <c r="N835" i="1" a="1"/>
  <c r="N835" i="1" s="1"/>
  <c r="N836" i="1" a="1"/>
  <c r="N836" i="1"/>
  <c r="N837" i="1" a="1"/>
  <c r="N837" i="1" s="1"/>
  <c r="N838" i="1" a="1"/>
  <c r="N838" i="1" s="1"/>
  <c r="N839" i="1" a="1"/>
  <c r="N839" i="1" s="1"/>
  <c r="N840" i="1" a="1"/>
  <c r="N840" i="1" s="1"/>
  <c r="N841" i="1" a="1"/>
  <c r="N841" i="1" s="1"/>
  <c r="N842" i="1" a="1"/>
  <c r="N842" i="1" s="1"/>
  <c r="N843" i="1" a="1"/>
  <c r="N843" i="1" s="1"/>
  <c r="N844" i="1" a="1"/>
  <c r="N844" i="1"/>
  <c r="N845" i="1" a="1"/>
  <c r="N845" i="1" s="1"/>
  <c r="N846" i="1" a="1"/>
  <c r="N846" i="1" s="1"/>
  <c r="N847" i="1" a="1"/>
  <c r="N847" i="1" s="1"/>
  <c r="N848" i="1" a="1"/>
  <c r="N848" i="1" s="1"/>
  <c r="N849" i="1" a="1"/>
  <c r="N849" i="1" s="1"/>
  <c r="N850" i="1" a="1"/>
  <c r="N850" i="1" s="1"/>
  <c r="N851" i="1" a="1"/>
  <c r="N851" i="1" s="1"/>
  <c r="N852" i="1" a="1"/>
  <c r="N852" i="1"/>
  <c r="N853" i="1" a="1"/>
  <c r="N853" i="1" s="1"/>
  <c r="N854" i="1" a="1"/>
  <c r="N854" i="1" s="1"/>
  <c r="N855" i="1" a="1"/>
  <c r="N855" i="1" s="1"/>
  <c r="N856" i="1" a="1"/>
  <c r="N856" i="1" s="1"/>
  <c r="N857" i="1" a="1"/>
  <c r="N857" i="1" s="1"/>
  <c r="N858" i="1" a="1"/>
  <c r="N858" i="1" s="1"/>
  <c r="N859" i="1" a="1"/>
  <c r="N859" i="1" s="1"/>
  <c r="N860" i="1" a="1"/>
  <c r="N860" i="1"/>
  <c r="N861" i="1" a="1"/>
  <c r="N861" i="1" s="1"/>
  <c r="N862" i="1" a="1"/>
  <c r="N862" i="1" s="1"/>
  <c r="N863" i="1" a="1"/>
  <c r="N863" i="1" s="1"/>
  <c r="N864" i="1" a="1"/>
  <c r="N864" i="1" s="1"/>
  <c r="N865" i="1" a="1"/>
  <c r="N865" i="1" s="1"/>
  <c r="N866" i="1" a="1"/>
  <c r="N866" i="1" s="1"/>
  <c r="N867" i="1" a="1"/>
  <c r="N867" i="1" s="1"/>
  <c r="N868" i="1" a="1"/>
  <c r="N868" i="1"/>
  <c r="N869" i="1" a="1"/>
  <c r="N869" i="1" s="1"/>
  <c r="N870" i="1" a="1"/>
  <c r="N870" i="1" s="1"/>
  <c r="N871" i="1" a="1"/>
  <c r="N871" i="1" s="1"/>
  <c r="N872" i="1" a="1"/>
  <c r="N872" i="1" s="1"/>
  <c r="N873" i="1" a="1"/>
  <c r="N873" i="1" s="1"/>
  <c r="N874" i="1" a="1"/>
  <c r="N874" i="1" s="1"/>
  <c r="N875" i="1" a="1"/>
  <c r="N875" i="1" s="1"/>
  <c r="N876" i="1" a="1"/>
  <c r="N876" i="1" s="1"/>
  <c r="N877" i="1" a="1"/>
  <c r="N877" i="1" s="1"/>
  <c r="N878" i="1" a="1"/>
  <c r="N878" i="1" s="1"/>
  <c r="N879" i="1" a="1"/>
  <c r="N879" i="1" s="1"/>
  <c r="N880" i="1" a="1"/>
  <c r="N880" i="1" s="1"/>
  <c r="N881" i="1" a="1"/>
  <c r="N881" i="1" s="1"/>
  <c r="N882" i="1" a="1"/>
  <c r="N882" i="1" s="1"/>
  <c r="N883" i="1" a="1"/>
  <c r="N883" i="1" s="1"/>
  <c r="N884" i="1" a="1"/>
  <c r="N884" i="1" s="1"/>
  <c r="N885" i="1" a="1"/>
  <c r="N885" i="1" s="1"/>
  <c r="N886" i="1" a="1"/>
  <c r="N886" i="1" s="1"/>
  <c r="N887" i="1" a="1"/>
  <c r="N887" i="1" s="1"/>
  <c r="N888" i="1" a="1"/>
  <c r="N888" i="1" s="1"/>
  <c r="N889" i="1" a="1"/>
  <c r="N889" i="1" s="1"/>
  <c r="N890" i="1" a="1"/>
  <c r="N890" i="1" s="1"/>
  <c r="N891" i="1" a="1"/>
  <c r="N891" i="1" s="1"/>
  <c r="N892" i="1" a="1"/>
  <c r="N892" i="1" s="1"/>
  <c r="N893" i="1" a="1"/>
  <c r="N893" i="1" s="1"/>
  <c r="N894" i="1" a="1"/>
  <c r="N894" i="1" s="1"/>
  <c r="N895" i="1" a="1"/>
  <c r="N895" i="1" s="1"/>
  <c r="N896" i="1" a="1"/>
  <c r="N896" i="1" s="1"/>
  <c r="N897" i="1" a="1"/>
  <c r="N897" i="1" s="1"/>
  <c r="N898" i="1" a="1"/>
  <c r="N898" i="1" s="1"/>
  <c r="N899" i="1" a="1"/>
  <c r="N899" i="1" s="1"/>
  <c r="N900" i="1" a="1"/>
  <c r="N900" i="1" s="1"/>
  <c r="N901" i="1" a="1"/>
  <c r="N901" i="1" s="1"/>
  <c r="N902" i="1" a="1"/>
  <c r="N902" i="1" s="1"/>
  <c r="N903" i="1" a="1"/>
  <c r="N903" i="1" s="1"/>
  <c r="N904" i="1" a="1"/>
  <c r="N904" i="1" s="1"/>
  <c r="N905" i="1" a="1"/>
  <c r="N905" i="1" s="1"/>
  <c r="N906" i="1" a="1"/>
  <c r="N906" i="1" s="1"/>
  <c r="N907" i="1" a="1"/>
  <c r="N907" i="1" s="1"/>
  <c r="N908" i="1" a="1"/>
  <c r="N908" i="1" s="1"/>
  <c r="N909" i="1" a="1"/>
  <c r="N909" i="1" s="1"/>
  <c r="N910" i="1" a="1"/>
  <c r="N910" i="1" s="1"/>
  <c r="N911" i="1" a="1"/>
  <c r="N911" i="1" s="1"/>
  <c r="N912" i="1" a="1"/>
  <c r="N912" i="1" s="1"/>
  <c r="N913" i="1" a="1"/>
  <c r="N913" i="1" s="1"/>
  <c r="N914" i="1" a="1"/>
  <c r="N914" i="1" s="1"/>
  <c r="N915" i="1" a="1"/>
  <c r="N915" i="1" s="1"/>
  <c r="N916" i="1" a="1"/>
  <c r="N916" i="1" s="1"/>
  <c r="N917" i="1" a="1"/>
  <c r="N917" i="1" s="1"/>
  <c r="N918" i="1" a="1"/>
  <c r="N918" i="1" s="1"/>
  <c r="N919" i="1" a="1"/>
  <c r="N919" i="1" s="1"/>
  <c r="N920" i="1" a="1"/>
  <c r="N920" i="1" s="1"/>
  <c r="N921" i="1" a="1"/>
  <c r="N921" i="1" s="1"/>
  <c r="N922" i="1" a="1"/>
  <c r="N922" i="1" s="1"/>
  <c r="N923" i="1" a="1"/>
  <c r="N923" i="1" s="1"/>
  <c r="N924" i="1" a="1"/>
  <c r="N924" i="1" s="1"/>
  <c r="N925" i="1" a="1"/>
  <c r="N925" i="1" s="1"/>
  <c r="N926" i="1" a="1"/>
  <c r="N926" i="1" s="1"/>
  <c r="N927" i="1" a="1"/>
  <c r="N927" i="1" s="1"/>
  <c r="N928" i="1" a="1"/>
  <c r="N928" i="1" s="1"/>
  <c r="N929" i="1" a="1"/>
  <c r="N929" i="1" s="1"/>
  <c r="N930" i="1" a="1"/>
  <c r="N930" i="1" s="1"/>
  <c r="N931" i="1" a="1"/>
  <c r="N931" i="1" s="1"/>
  <c r="N932" i="1" a="1"/>
  <c r="N932" i="1" s="1"/>
  <c r="N933" i="1" a="1"/>
  <c r="N933" i="1" s="1"/>
  <c r="N934" i="1" a="1"/>
  <c r="N934" i="1" s="1"/>
  <c r="N935" i="1" a="1"/>
  <c r="N935" i="1" s="1"/>
  <c r="N936" i="1" a="1"/>
  <c r="N936" i="1" s="1"/>
  <c r="N937" i="1" a="1"/>
  <c r="N937" i="1" s="1"/>
  <c r="N938" i="1" a="1"/>
  <c r="N938" i="1" s="1"/>
  <c r="N939" i="1" a="1"/>
  <c r="N939" i="1" s="1"/>
  <c r="N940" i="1" a="1"/>
  <c r="N940" i="1" s="1"/>
  <c r="N941" i="1" a="1"/>
  <c r="N941" i="1" s="1"/>
  <c r="N942" i="1" a="1"/>
  <c r="N942" i="1" s="1"/>
  <c r="N943" i="1" a="1"/>
  <c r="N943" i="1" s="1"/>
  <c r="N944" i="1" a="1"/>
  <c r="N944" i="1" s="1"/>
  <c r="N945" i="1" a="1"/>
  <c r="N945" i="1" s="1"/>
  <c r="N946" i="1" a="1"/>
  <c r="N946" i="1" s="1"/>
  <c r="N947" i="1" a="1"/>
  <c r="N947" i="1" s="1"/>
  <c r="N948" i="1" a="1"/>
  <c r="N948" i="1" s="1"/>
  <c r="N949" i="1" a="1"/>
  <c r="N949" i="1" s="1"/>
  <c r="N950" i="1" a="1"/>
  <c r="N950" i="1" s="1"/>
  <c r="N951" i="1" a="1"/>
  <c r="N951" i="1" s="1"/>
  <c r="N952" i="1" a="1"/>
  <c r="N952" i="1" s="1"/>
  <c r="N953" i="1" a="1"/>
  <c r="N953" i="1" s="1"/>
  <c r="N954" i="1" a="1"/>
  <c r="N954" i="1" s="1"/>
  <c r="N955" i="1" a="1"/>
  <c r="N955" i="1" s="1"/>
  <c r="N956" i="1" a="1"/>
  <c r="N956" i="1" s="1"/>
  <c r="N957" i="1" a="1"/>
  <c r="N957" i="1" s="1"/>
  <c r="N958" i="1" a="1"/>
  <c r="N958" i="1" s="1"/>
  <c r="N959" i="1" a="1"/>
  <c r="N959" i="1" s="1"/>
  <c r="N960" i="1" a="1"/>
  <c r="N960" i="1" s="1"/>
  <c r="N961" i="1" a="1"/>
  <c r="N961" i="1" s="1"/>
  <c r="N962" i="1" a="1"/>
  <c r="N962" i="1" s="1"/>
  <c r="N963" i="1" a="1"/>
  <c r="N963" i="1" s="1"/>
  <c r="N964" i="1" a="1"/>
  <c r="N964" i="1" s="1"/>
  <c r="N965" i="1" a="1"/>
  <c r="N965" i="1" s="1"/>
  <c r="N966" i="1" a="1"/>
  <c r="N966" i="1" s="1"/>
  <c r="N967" i="1" a="1"/>
  <c r="N967" i="1" s="1"/>
  <c r="N968" i="1" a="1"/>
  <c r="N968" i="1" s="1"/>
  <c r="N969" i="1" a="1"/>
  <c r="N969" i="1" s="1"/>
  <c r="N970" i="1" a="1"/>
  <c r="N970" i="1" s="1"/>
  <c r="N971" i="1" a="1"/>
  <c r="N971" i="1" s="1"/>
  <c r="N972" i="1" a="1"/>
  <c r="N972" i="1" s="1"/>
  <c r="N973" i="1" a="1"/>
  <c r="N973" i="1" s="1"/>
  <c r="N974" i="1" a="1"/>
  <c r="N974" i="1" s="1"/>
  <c r="N975" i="1" a="1"/>
  <c r="N975" i="1" s="1"/>
  <c r="N976" i="1" a="1"/>
  <c r="N976" i="1" s="1"/>
  <c r="N977" i="1" a="1"/>
  <c r="N977" i="1" s="1"/>
  <c r="N978" i="1" a="1"/>
  <c r="N978" i="1" s="1"/>
  <c r="N979" i="1" a="1"/>
  <c r="N979" i="1" s="1"/>
  <c r="N980" i="1" a="1"/>
  <c r="N980" i="1" s="1"/>
  <c r="N981" i="1" a="1"/>
  <c r="N981" i="1" s="1"/>
  <c r="N982" i="1" a="1"/>
  <c r="N982" i="1" s="1"/>
  <c r="N983" i="1" a="1"/>
  <c r="N983" i="1" s="1"/>
  <c r="N984" i="1" a="1"/>
  <c r="N984" i="1" s="1"/>
  <c r="N985" i="1" a="1"/>
  <c r="N985" i="1" s="1"/>
  <c r="N986" i="1" a="1"/>
  <c r="N986" i="1" s="1"/>
  <c r="N987" i="1" a="1"/>
  <c r="N987" i="1" s="1"/>
  <c r="N988" i="1" a="1"/>
  <c r="N988" i="1" s="1"/>
  <c r="N989" i="1" a="1"/>
  <c r="N989" i="1" s="1"/>
  <c r="N990" i="1" a="1"/>
  <c r="N990" i="1" s="1"/>
  <c r="N991" i="1" a="1"/>
  <c r="N991" i="1" s="1"/>
  <c r="N992" i="1" a="1"/>
  <c r="N992" i="1" s="1"/>
  <c r="N993" i="1" a="1"/>
  <c r="N993" i="1" s="1"/>
  <c r="N994" i="1" a="1"/>
  <c r="N994" i="1" s="1"/>
  <c r="N995" i="1" a="1"/>
  <c r="N995" i="1" s="1"/>
  <c r="N996" i="1" a="1"/>
  <c r="N996" i="1" s="1"/>
  <c r="N997" i="1" a="1"/>
  <c r="N997" i="1" s="1"/>
  <c r="N998" i="1" a="1"/>
  <c r="N998" i="1" s="1"/>
  <c r="N999" i="1" a="1"/>
  <c r="N999" i="1" s="1"/>
  <c r="N1000" i="1" a="1"/>
  <c r="N1000" i="1" s="1"/>
  <c r="N1001" i="1" a="1"/>
  <c r="N1001" i="1" s="1"/>
  <c r="N1002" i="1" a="1"/>
  <c r="N1002" i="1" s="1"/>
  <c r="N1003" i="1" a="1"/>
  <c r="N1003" i="1" s="1"/>
  <c r="N1004" i="1" a="1"/>
  <c r="N1004" i="1" s="1"/>
  <c r="N1005" i="1" a="1"/>
  <c r="N1005" i="1" s="1"/>
  <c r="N1006" i="1" a="1"/>
  <c r="N1006" i="1" s="1"/>
  <c r="N1007" i="1" a="1"/>
  <c r="N1007" i="1" s="1"/>
  <c r="N1008" i="1" a="1"/>
  <c r="N1008" i="1" s="1"/>
  <c r="N1009" i="1" a="1"/>
  <c r="N1009" i="1" s="1"/>
  <c r="N1010" i="1" a="1"/>
  <c r="N1010" i="1" s="1"/>
  <c r="N1011" i="1" a="1"/>
  <c r="N1011" i="1" s="1"/>
  <c r="N1012" i="1" a="1"/>
  <c r="N1012" i="1" s="1"/>
  <c r="N1013" i="1" a="1"/>
  <c r="N1013" i="1" s="1"/>
  <c r="N1014" i="1" a="1"/>
  <c r="N1014" i="1" s="1"/>
  <c r="N1015" i="1" a="1"/>
  <c r="N1015" i="1" s="1"/>
  <c r="N1016" i="1" a="1"/>
  <c r="N1016" i="1" s="1"/>
  <c r="N1017" i="1" a="1"/>
  <c r="N1017" i="1" s="1"/>
  <c r="N1018" i="1" a="1"/>
  <c r="N1018" i="1" s="1"/>
  <c r="N1019" i="1" a="1"/>
  <c r="N1019" i="1" s="1"/>
  <c r="N1020" i="1" a="1"/>
  <c r="N1020" i="1" s="1"/>
  <c r="N1021" i="1" a="1"/>
  <c r="N1021" i="1" s="1"/>
  <c r="N1022" i="1" a="1"/>
  <c r="N1022" i="1" s="1"/>
  <c r="N1023" i="1" a="1"/>
  <c r="N1023" i="1" s="1"/>
  <c r="N1024" i="1" a="1"/>
  <c r="N1024" i="1" s="1"/>
  <c r="N1025" i="1" a="1"/>
  <c r="N1025" i="1" s="1"/>
  <c r="N1026" i="1" a="1"/>
  <c r="N1026" i="1" s="1"/>
  <c r="N1027" i="1" a="1"/>
  <c r="N1027" i="1" s="1"/>
  <c r="N1028" i="1" a="1"/>
  <c r="N1028" i="1" s="1"/>
  <c r="N1029" i="1" a="1"/>
  <c r="N1029" i="1" s="1"/>
  <c r="N1030" i="1" a="1"/>
  <c r="N1030" i="1" s="1"/>
  <c r="N1031" i="1" a="1"/>
  <c r="N1031" i="1" s="1"/>
  <c r="N1032" i="1" a="1"/>
  <c r="N1032" i="1" s="1"/>
  <c r="N1033" i="1" a="1"/>
  <c r="N1033" i="1" s="1"/>
  <c r="N1034" i="1" a="1"/>
  <c r="N1034" i="1" s="1"/>
  <c r="N1035" i="1" a="1"/>
  <c r="N1035" i="1" s="1"/>
  <c r="N1036" i="1" a="1"/>
  <c r="N1036" i="1" s="1"/>
  <c r="N1037" i="1" a="1"/>
  <c r="N1037" i="1" s="1"/>
  <c r="N1038" i="1" a="1"/>
  <c r="N1038" i="1" s="1"/>
  <c r="N1039" i="1" a="1"/>
  <c r="N1039" i="1" s="1"/>
  <c r="N1040" i="1" a="1"/>
  <c r="N1040" i="1" s="1"/>
  <c r="N1041" i="1" a="1"/>
  <c r="N1041" i="1" s="1"/>
  <c r="N1042" i="1" a="1"/>
  <c r="N1042" i="1" s="1"/>
  <c r="N1043" i="1" a="1"/>
  <c r="N1043" i="1" s="1"/>
  <c r="N1044" i="1" a="1"/>
  <c r="N1044" i="1" s="1"/>
  <c r="N1045" i="1" a="1"/>
  <c r="N1045" i="1" s="1"/>
  <c r="N1046" i="1" a="1"/>
  <c r="N1046" i="1" s="1"/>
  <c r="N1047" i="1" a="1"/>
  <c r="N1047" i="1" s="1"/>
  <c r="N1048" i="1" a="1"/>
  <c r="N1048" i="1" s="1"/>
  <c r="N1049" i="1" a="1"/>
  <c r="N1049" i="1" s="1"/>
  <c r="N1050" i="1" a="1"/>
  <c r="N1050" i="1" s="1"/>
  <c r="N1051" i="1" a="1"/>
  <c r="N1051" i="1" s="1"/>
  <c r="N1052" i="1" a="1"/>
  <c r="N1052" i="1" s="1"/>
  <c r="N1053" i="1" a="1"/>
  <c r="N1053" i="1" s="1"/>
  <c r="N1054" i="1" a="1"/>
  <c r="N1054" i="1" s="1"/>
  <c r="N1055" i="1" a="1"/>
  <c r="N1055" i="1" s="1"/>
  <c r="N1056" i="1" a="1"/>
  <c r="N1056" i="1" s="1"/>
  <c r="N1057" i="1" a="1"/>
  <c r="N1057" i="1" s="1"/>
  <c r="N1058" i="1" a="1"/>
  <c r="N1058" i="1" s="1"/>
  <c r="N1059" i="1" a="1"/>
  <c r="N1059" i="1" s="1"/>
  <c r="N1060" i="1" a="1"/>
  <c r="N1060" i="1" s="1"/>
  <c r="N1061" i="1" a="1"/>
  <c r="N1061" i="1" s="1"/>
  <c r="N1062" i="1" a="1"/>
  <c r="N1062" i="1" s="1"/>
  <c r="N1063" i="1" a="1"/>
  <c r="N1063" i="1" s="1"/>
  <c r="N1064" i="1" a="1"/>
  <c r="N1064" i="1" s="1"/>
  <c r="N1065" i="1" a="1"/>
  <c r="N1065" i="1" s="1"/>
  <c r="N1066" i="1" a="1"/>
  <c r="N1066" i="1" s="1"/>
  <c r="N1067" i="1" a="1"/>
  <c r="N1067" i="1" s="1"/>
  <c r="N1068" i="1" a="1"/>
  <c r="N1068" i="1" s="1"/>
  <c r="N1069" i="1" a="1"/>
  <c r="N1069" i="1" s="1"/>
  <c r="N1070" i="1" a="1"/>
  <c r="N1070" i="1" s="1"/>
  <c r="N1071" i="1" a="1"/>
  <c r="N1071" i="1" s="1"/>
  <c r="N1072" i="1" a="1"/>
  <c r="N1072" i="1" s="1"/>
  <c r="N1073" i="1" a="1"/>
  <c r="N1073" i="1" s="1"/>
  <c r="N1074" i="1" a="1"/>
  <c r="N1074" i="1" s="1"/>
  <c r="N1075" i="1" a="1"/>
  <c r="N1075" i="1" s="1"/>
  <c r="N1076" i="1" a="1"/>
  <c r="N1076" i="1" s="1"/>
  <c r="N1077" i="1" a="1"/>
  <c r="N1077" i="1" s="1"/>
  <c r="N1078" i="1" a="1"/>
  <c r="N1078" i="1" s="1"/>
  <c r="N1079" i="1" a="1"/>
  <c r="N1079" i="1" s="1"/>
  <c r="N1080" i="1" a="1"/>
  <c r="N1080" i="1" s="1"/>
  <c r="N1081" i="1" a="1"/>
  <c r="N1081" i="1" s="1"/>
  <c r="N1082" i="1" a="1"/>
  <c r="N1082" i="1" s="1"/>
  <c r="N1083" i="1" a="1"/>
  <c r="N1083" i="1" s="1"/>
  <c r="N1084" i="1" a="1"/>
  <c r="N1084" i="1" s="1"/>
  <c r="N1085" i="1" a="1"/>
  <c r="N1085" i="1" s="1"/>
  <c r="N1086" i="1" a="1"/>
  <c r="N1086" i="1" s="1"/>
  <c r="N1087" i="1" a="1"/>
  <c r="N1087" i="1" s="1"/>
  <c r="N1088" i="1" a="1"/>
  <c r="N1088" i="1" s="1"/>
  <c r="N1089" i="1" a="1"/>
  <c r="N1089" i="1" s="1"/>
  <c r="N1090" i="1" a="1"/>
  <c r="N1090" i="1" s="1"/>
  <c r="N1091" i="1" a="1"/>
  <c r="N1091" i="1" s="1"/>
  <c r="N1092" i="1" a="1"/>
  <c r="N1092" i="1" s="1"/>
  <c r="N1093" i="1" a="1"/>
  <c r="N1093" i="1" s="1"/>
  <c r="N1094" i="1" a="1"/>
  <c r="N1094" i="1" s="1"/>
  <c r="N1095" i="1" a="1"/>
  <c r="N1095" i="1" s="1"/>
  <c r="N1096" i="1" a="1"/>
  <c r="N1096" i="1" s="1"/>
  <c r="N1097" i="1" a="1"/>
  <c r="N1097" i="1" s="1"/>
  <c r="N1098" i="1" a="1"/>
  <c r="N1098" i="1" s="1"/>
  <c r="N1099" i="1" a="1"/>
  <c r="N1099" i="1" s="1"/>
  <c r="N1100" i="1" a="1"/>
  <c r="N1100" i="1" s="1"/>
  <c r="N1101" i="1" a="1"/>
  <c r="N1101" i="1" s="1"/>
  <c r="N1102" i="1" a="1"/>
  <c r="N1102" i="1" s="1"/>
  <c r="N1103" i="1" a="1"/>
  <c r="N1103" i="1" s="1"/>
  <c r="N1104" i="1" a="1"/>
  <c r="N1104" i="1" s="1"/>
  <c r="N1105" i="1" a="1"/>
  <c r="N1105" i="1" s="1"/>
  <c r="N1106" i="1" a="1"/>
  <c r="N1106" i="1" s="1"/>
  <c r="N1107" i="1" a="1"/>
  <c r="N1107" i="1" s="1"/>
  <c r="N1108" i="1" a="1"/>
  <c r="N1108" i="1" s="1"/>
  <c r="N1109" i="1" a="1"/>
  <c r="N1109" i="1" s="1"/>
  <c r="N1110" i="1" a="1"/>
  <c r="N1110" i="1" s="1"/>
  <c r="N1111" i="1" a="1"/>
  <c r="N1111" i="1" s="1"/>
  <c r="N1112" i="1" a="1"/>
  <c r="N1112" i="1" s="1"/>
  <c r="N1113" i="1" a="1"/>
  <c r="N1113" i="1" s="1"/>
  <c r="N1114" i="1" a="1"/>
  <c r="N1114" i="1" s="1"/>
  <c r="N1115" i="1" a="1"/>
  <c r="N1115" i="1" s="1"/>
  <c r="N1116" i="1" a="1"/>
  <c r="N1116" i="1" s="1"/>
  <c r="N1117" i="1" a="1"/>
  <c r="N1117" i="1" s="1"/>
  <c r="N1118" i="1" a="1"/>
  <c r="N1118" i="1" s="1"/>
  <c r="N1119" i="1" a="1"/>
  <c r="N1119" i="1" s="1"/>
  <c r="N1120" i="1" a="1"/>
  <c r="N1120" i="1" s="1"/>
  <c r="N1121" i="1" a="1"/>
  <c r="N1121" i="1" s="1"/>
  <c r="N1122" i="1" a="1"/>
  <c r="N1122" i="1" s="1"/>
  <c r="N1123" i="1" a="1"/>
  <c r="N1123" i="1" s="1"/>
  <c r="N1124" i="1" a="1"/>
  <c r="N1124" i="1" s="1"/>
  <c r="N1125" i="1" a="1"/>
  <c r="N1125" i="1" s="1"/>
  <c r="N1126" i="1" a="1"/>
  <c r="N1126" i="1" s="1"/>
  <c r="N1127" i="1" a="1"/>
  <c r="N1127" i="1" s="1"/>
  <c r="N1128" i="1" a="1"/>
  <c r="N1128" i="1" s="1"/>
  <c r="N1129" i="1" a="1"/>
  <c r="N1129" i="1" s="1"/>
  <c r="N1130" i="1" a="1"/>
  <c r="N1130" i="1" s="1"/>
  <c r="N1131" i="1" a="1"/>
  <c r="N1131" i="1" s="1"/>
  <c r="N1132" i="1" a="1"/>
  <c r="N1132" i="1" s="1"/>
  <c r="N1133" i="1" a="1"/>
  <c r="N1133" i="1" s="1"/>
  <c r="N1134" i="1" a="1"/>
  <c r="N1134" i="1" s="1"/>
  <c r="N1135" i="1" a="1"/>
  <c r="N1135" i="1" s="1"/>
  <c r="N1136" i="1" a="1"/>
  <c r="N1136" i="1" s="1"/>
  <c r="N1137" i="1" a="1"/>
  <c r="N1137" i="1" s="1"/>
  <c r="N1138" i="1" a="1"/>
  <c r="N1138" i="1" s="1"/>
  <c r="N1139" i="1" a="1"/>
  <c r="N1139" i="1" s="1"/>
  <c r="N1140" i="1" a="1"/>
  <c r="N1140" i="1" s="1"/>
  <c r="N1141" i="1" a="1"/>
  <c r="N1141" i="1" s="1"/>
  <c r="N1142" i="1" a="1"/>
  <c r="N1142" i="1" s="1"/>
  <c r="N1143" i="1" a="1"/>
  <c r="N1143" i="1" s="1"/>
  <c r="N1144" i="1" a="1"/>
  <c r="N1144" i="1" s="1"/>
  <c r="N1145" i="1" a="1"/>
  <c r="N1145" i="1" s="1"/>
  <c r="N1146" i="1" a="1"/>
  <c r="N1146" i="1" s="1"/>
  <c r="N1147" i="1" a="1"/>
  <c r="N1147" i="1" s="1"/>
  <c r="N1148" i="1" a="1"/>
  <c r="N1148" i="1" s="1"/>
  <c r="N1149" i="1" a="1"/>
  <c r="N1149" i="1" s="1"/>
  <c r="N1150" i="1" a="1"/>
  <c r="N1150" i="1" s="1"/>
  <c r="N1151" i="1" a="1"/>
  <c r="N1151" i="1" s="1"/>
  <c r="N1152" i="1" a="1"/>
  <c r="N1152" i="1" s="1"/>
  <c r="N1153" i="1" a="1"/>
  <c r="N1153" i="1" s="1"/>
  <c r="N1154" i="1" a="1"/>
  <c r="N1154" i="1" s="1"/>
  <c r="N1155" i="1" a="1"/>
  <c r="N1155" i="1" s="1"/>
  <c r="N1156" i="1" a="1"/>
  <c r="N1156" i="1" s="1"/>
  <c r="N1157" i="1" a="1"/>
  <c r="N1157" i="1" s="1"/>
  <c r="N1158" i="1" a="1"/>
  <c r="N1158" i="1" s="1"/>
  <c r="N1159" i="1" a="1"/>
  <c r="N1159" i="1" s="1"/>
  <c r="N1160" i="1" a="1"/>
  <c r="N1160" i="1" s="1"/>
  <c r="N1161" i="1" a="1"/>
  <c r="N1161" i="1" s="1"/>
  <c r="N1162" i="1" a="1"/>
  <c r="N1162" i="1" s="1"/>
  <c r="N1163" i="1" a="1"/>
  <c r="N1163" i="1" s="1"/>
  <c r="N1164" i="1" a="1"/>
  <c r="N1164" i="1" s="1"/>
  <c r="N1165" i="1" a="1"/>
  <c r="N1165" i="1" s="1"/>
  <c r="N1166" i="1" a="1"/>
  <c r="N1166" i="1" s="1"/>
  <c r="N1167" i="1" a="1"/>
  <c r="N1167" i="1" s="1"/>
  <c r="N1168" i="1" a="1"/>
  <c r="N1168" i="1" s="1"/>
  <c r="N1169" i="1" a="1"/>
  <c r="N1169" i="1" s="1"/>
  <c r="N1170" i="1" a="1"/>
  <c r="N1170" i="1" s="1"/>
  <c r="N1171" i="1" a="1"/>
  <c r="N1171" i="1" s="1"/>
  <c r="N1172" i="1" a="1"/>
  <c r="N1172" i="1" s="1"/>
  <c r="N1173" i="1" a="1"/>
  <c r="N1173" i="1" s="1"/>
  <c r="N1174" i="1" a="1"/>
  <c r="N1174" i="1"/>
  <c r="N1175" i="1" a="1"/>
  <c r="N1175" i="1" s="1"/>
  <c r="N1176" i="1" a="1"/>
  <c r="N1176" i="1" s="1"/>
  <c r="N1177" i="1" a="1"/>
  <c r="N1177" i="1" s="1"/>
  <c r="N1178" i="1" a="1"/>
  <c r="N1178" i="1" s="1"/>
  <c r="N1179" i="1" a="1"/>
  <c r="N1179" i="1" s="1"/>
  <c r="N1180" i="1" a="1"/>
  <c r="N1180" i="1" s="1"/>
  <c r="N1181" i="1" a="1"/>
  <c r="N1181" i="1" s="1"/>
  <c r="N1182" i="1" a="1"/>
  <c r="N1182" i="1"/>
  <c r="N1183" i="1" a="1"/>
  <c r="N1183" i="1" s="1"/>
  <c r="N1184" i="1" a="1"/>
  <c r="N1184" i="1" s="1"/>
  <c r="N1185" i="1" a="1"/>
  <c r="N1185" i="1" s="1"/>
  <c r="N1186" i="1" a="1"/>
  <c r="N1186" i="1" s="1"/>
  <c r="N1187" i="1" a="1"/>
  <c r="N1187" i="1" s="1"/>
  <c r="N1188" i="1" a="1"/>
  <c r="N1188" i="1" s="1"/>
  <c r="N1189" i="1" a="1"/>
  <c r="N1189" i="1" s="1"/>
  <c r="N1190" i="1" a="1"/>
  <c r="N1190" i="1"/>
  <c r="N1191" i="1" a="1"/>
  <c r="N1191" i="1" s="1"/>
  <c r="N1192" i="1" a="1"/>
  <c r="N1192" i="1" s="1"/>
  <c r="N1193" i="1" a="1"/>
  <c r="N1193" i="1" s="1"/>
  <c r="N1194" i="1" a="1"/>
  <c r="N1194" i="1" s="1"/>
  <c r="N1195" i="1" a="1"/>
  <c r="N1195" i="1" s="1"/>
  <c r="N1196" i="1" a="1"/>
  <c r="N1196" i="1" s="1"/>
  <c r="N1197" i="1" a="1"/>
  <c r="N1197" i="1" s="1"/>
  <c r="N1198" i="1" a="1"/>
  <c r="N1198" i="1"/>
  <c r="N1199" i="1" a="1"/>
  <c r="N1199" i="1" s="1"/>
  <c r="N1200" i="1" a="1"/>
  <c r="N1200" i="1" s="1"/>
  <c r="N1201" i="1" a="1"/>
  <c r="N1201" i="1" s="1"/>
  <c r="N1202" i="1" a="1"/>
  <c r="N1202" i="1" s="1"/>
  <c r="N1203" i="1" a="1"/>
  <c r="N1203" i="1" s="1"/>
  <c r="N1204" i="1" a="1"/>
  <c r="N1204" i="1" s="1"/>
  <c r="N1205" i="1" a="1"/>
  <c r="N1205" i="1" s="1"/>
  <c r="N1206" i="1" a="1"/>
  <c r="N1206" i="1"/>
  <c r="N1207" i="1" a="1"/>
  <c r="N1207" i="1" s="1"/>
  <c r="N1208" i="1" a="1"/>
  <c r="N1208" i="1" s="1"/>
  <c r="N1209" i="1" a="1"/>
  <c r="N1209" i="1" s="1"/>
  <c r="N1210" i="1" a="1"/>
  <c r="N1210" i="1" s="1"/>
  <c r="N1211" i="1" a="1"/>
  <c r="N1211" i="1" s="1"/>
  <c r="N1212" i="1" a="1"/>
  <c r="N1212" i="1" s="1"/>
  <c r="N1213" i="1" a="1"/>
  <c r="N1213" i="1" s="1"/>
  <c r="N1214" i="1" a="1"/>
  <c r="N1214" i="1"/>
  <c r="N1215" i="1" a="1"/>
  <c r="N1215" i="1" s="1"/>
  <c r="N1216" i="1" a="1"/>
  <c r="N1216" i="1" s="1"/>
  <c r="N1217" i="1" a="1"/>
  <c r="N1217" i="1" s="1"/>
  <c r="N1218" i="1" a="1"/>
  <c r="N1218" i="1" s="1"/>
  <c r="N1219" i="1" a="1"/>
  <c r="N1219" i="1" s="1"/>
  <c r="N1220" i="1" a="1"/>
  <c r="N1220" i="1" s="1"/>
  <c r="N1221" i="1" a="1"/>
  <c r="N1221" i="1" s="1"/>
  <c r="N1222" i="1" a="1"/>
  <c r="N1222" i="1"/>
  <c r="N1223" i="1" a="1"/>
  <c r="N1223" i="1" s="1"/>
  <c r="N1224" i="1" a="1"/>
  <c r="N1224" i="1" s="1"/>
  <c r="N1225" i="1" a="1"/>
  <c r="N1225" i="1" s="1"/>
  <c r="N1226" i="1" a="1"/>
  <c r="N1226" i="1" s="1"/>
  <c r="N1227" i="1" a="1"/>
  <c r="N1227" i="1" s="1"/>
  <c r="N1228" i="1" a="1"/>
  <c r="N1228" i="1" s="1"/>
  <c r="N1229" i="1" a="1"/>
  <c r="N1229" i="1" s="1"/>
  <c r="N1230" i="1" a="1"/>
  <c r="N1230" i="1" s="1"/>
  <c r="N1231" i="1" a="1"/>
  <c r="N1231" i="1" s="1"/>
  <c r="N1232" i="1" a="1"/>
  <c r="N1232" i="1" s="1"/>
  <c r="N1233" i="1" a="1"/>
  <c r="N1233" i="1" s="1"/>
  <c r="N1234" i="1" a="1"/>
  <c r="N1234" i="1" s="1"/>
  <c r="N1235" i="1" a="1"/>
  <c r="N1235" i="1" s="1"/>
  <c r="N1236" i="1" a="1"/>
  <c r="N1236" i="1"/>
  <c r="N1237" i="1" a="1"/>
  <c r="N1237" i="1" s="1"/>
  <c r="N1238" i="1" a="1"/>
  <c r="N1238" i="1" s="1"/>
  <c r="N1239" i="1" a="1"/>
  <c r="N1239" i="1" s="1"/>
  <c r="N1240" i="1" a="1"/>
  <c r="N1240" i="1" s="1"/>
  <c r="N1241" i="1" a="1"/>
  <c r="N1241" i="1" s="1"/>
  <c r="N1242" i="1" a="1"/>
  <c r="N1242" i="1" s="1"/>
  <c r="N1243" i="1" a="1"/>
  <c r="N1243" i="1" s="1"/>
  <c r="N1244" i="1" a="1"/>
  <c r="N1244" i="1" s="1"/>
  <c r="N1245" i="1" a="1"/>
  <c r="N1245" i="1" s="1"/>
  <c r="N1246" i="1" a="1"/>
  <c r="N1246" i="1" s="1"/>
  <c r="N1247" i="1" a="1"/>
  <c r="N1247" i="1" s="1"/>
  <c r="N1248" i="1" a="1"/>
  <c r="N1248" i="1" s="1"/>
  <c r="N1249" i="1" a="1"/>
  <c r="N1249" i="1" s="1"/>
  <c r="N1250" i="1" a="1"/>
  <c r="N1250" i="1" s="1"/>
  <c r="N1251" i="1" a="1"/>
  <c r="N1251" i="1" s="1"/>
  <c r="N1252" i="1" a="1"/>
  <c r="N1252" i="1"/>
  <c r="N1253" i="1" a="1"/>
  <c r="N1253" i="1" s="1"/>
  <c r="N1254" i="1" a="1"/>
  <c r="N1254" i="1" s="1"/>
  <c r="N1255" i="1" a="1"/>
  <c r="N1255" i="1" s="1"/>
  <c r="N1256" i="1" a="1"/>
  <c r="N1256" i="1" s="1"/>
  <c r="N1257" i="1" a="1"/>
  <c r="N1257" i="1" s="1"/>
  <c r="N1258" i="1" a="1"/>
  <c r="N1258" i="1" s="1"/>
  <c r="N1259" i="1" a="1"/>
  <c r="N1259" i="1" s="1"/>
  <c r="N1260" i="1" a="1"/>
  <c r="N1260" i="1" s="1"/>
  <c r="N1261" i="1" a="1"/>
  <c r="N1261" i="1" s="1"/>
  <c r="N1262" i="1" a="1"/>
  <c r="N1262" i="1" s="1"/>
  <c r="N1263" i="1" a="1"/>
  <c r="N1263" i="1" s="1"/>
  <c r="N1264" i="1" a="1"/>
  <c r="N1264" i="1" s="1"/>
  <c r="N1265" i="1" a="1"/>
  <c r="N1265" i="1" s="1"/>
  <c r="N1266" i="1" a="1"/>
  <c r="N1266" i="1" s="1"/>
  <c r="N1267" i="1" a="1"/>
  <c r="N1267" i="1" s="1"/>
  <c r="N1268" i="1" a="1"/>
  <c r="N1268" i="1"/>
  <c r="N1269" i="1" a="1"/>
  <c r="N1269" i="1" s="1"/>
  <c r="N1270" i="1" a="1"/>
  <c r="N1270" i="1" s="1"/>
  <c r="N1271" i="1" a="1"/>
  <c r="N1271" i="1" s="1"/>
  <c r="N1272" i="1" a="1"/>
  <c r="N1272" i="1" s="1"/>
  <c r="N1273" i="1" a="1"/>
  <c r="N1273" i="1" s="1"/>
  <c r="N1274" i="1" a="1"/>
  <c r="N1274" i="1" s="1"/>
  <c r="N1275" i="1" a="1"/>
  <c r="N1275" i="1" s="1"/>
  <c r="N1276" i="1" a="1"/>
  <c r="N1276" i="1" s="1"/>
  <c r="N1277" i="1" a="1"/>
  <c r="N1277" i="1" s="1"/>
  <c r="N1278" i="1" a="1"/>
  <c r="N1278" i="1" s="1"/>
  <c r="N1279" i="1" a="1"/>
  <c r="N1279" i="1" s="1"/>
  <c r="N1280" i="1" a="1"/>
  <c r="N1280" i="1" s="1"/>
  <c r="N1281" i="1" a="1"/>
  <c r="N1281" i="1" s="1"/>
  <c r="N1282" i="1" a="1"/>
  <c r="N1282" i="1" s="1"/>
  <c r="N1283" i="1" a="1"/>
  <c r="N1283" i="1" s="1"/>
  <c r="N1284" i="1" a="1"/>
  <c r="N1284" i="1"/>
  <c r="N1285" i="1" a="1"/>
  <c r="N1285" i="1" s="1"/>
  <c r="N1286" i="1" a="1"/>
  <c r="N1286" i="1" s="1"/>
  <c r="N1287" i="1" a="1"/>
  <c r="N1287" i="1" s="1"/>
  <c r="N1288" i="1" a="1"/>
  <c r="N1288" i="1" s="1"/>
  <c r="N1289" i="1" a="1"/>
  <c r="N1289" i="1" s="1"/>
  <c r="N1290" i="1" a="1"/>
  <c r="N1290" i="1" s="1"/>
  <c r="N1291" i="1" a="1"/>
  <c r="N1291" i="1" s="1"/>
  <c r="N1292" i="1" a="1"/>
  <c r="N1292" i="1" s="1"/>
  <c r="N1293" i="1" a="1"/>
  <c r="N1293" i="1" s="1"/>
  <c r="N1294" i="1" a="1"/>
  <c r="N1294" i="1" s="1"/>
  <c r="N1295" i="1" a="1"/>
  <c r="N1295" i="1" s="1"/>
  <c r="N1296" i="1" a="1"/>
  <c r="N1296" i="1" s="1"/>
  <c r="N1297" i="1" a="1"/>
  <c r="N1297" i="1" s="1"/>
  <c r="N1298" i="1" a="1"/>
  <c r="N1298" i="1" s="1"/>
  <c r="N1299" i="1" a="1"/>
  <c r="N1299" i="1" s="1"/>
  <c r="N1300" i="1" a="1"/>
  <c r="N1300" i="1"/>
  <c r="N1301" i="1" a="1"/>
  <c r="N1301" i="1" s="1"/>
  <c r="N1302" i="1" a="1"/>
  <c r="N1302" i="1" s="1"/>
  <c r="N1303" i="1" a="1"/>
  <c r="N1303" i="1" s="1"/>
  <c r="N1304" i="1" a="1"/>
  <c r="N1304" i="1" s="1"/>
  <c r="N1305" i="1" a="1"/>
  <c r="N1305" i="1" s="1"/>
  <c r="N1306" i="1" a="1"/>
  <c r="N1306" i="1" s="1"/>
  <c r="N1307" i="1" a="1"/>
  <c r="N1307" i="1" s="1"/>
  <c r="N1308" i="1" a="1"/>
  <c r="N1308" i="1" s="1"/>
  <c r="N1309" i="1" a="1"/>
  <c r="N1309" i="1" s="1"/>
  <c r="N1310" i="1" a="1"/>
  <c r="N1310" i="1" s="1"/>
  <c r="N1311" i="1" a="1"/>
  <c r="N1311" i="1" s="1"/>
  <c r="N1312" i="1" a="1"/>
  <c r="N1312" i="1" s="1"/>
  <c r="N1313" i="1" a="1"/>
  <c r="N1313" i="1" s="1"/>
  <c r="N1314" i="1" a="1"/>
  <c r="N1314" i="1" s="1"/>
  <c r="N1315" i="1" a="1"/>
  <c r="N1315" i="1" s="1"/>
  <c r="N1316" i="1" a="1"/>
  <c r="N1316" i="1"/>
  <c r="N1317" i="1" a="1"/>
  <c r="N1317" i="1" s="1"/>
  <c r="N1318" i="1" a="1"/>
  <c r="N1318" i="1" s="1"/>
  <c r="N1319" i="1" a="1"/>
  <c r="N1319" i="1" s="1"/>
  <c r="N1320" i="1" a="1"/>
  <c r="N1320" i="1" s="1"/>
  <c r="N1321" i="1" a="1"/>
  <c r="N1321" i="1" s="1"/>
  <c r="N1322" i="1" a="1"/>
  <c r="N1322" i="1" s="1"/>
  <c r="N1323" i="1" a="1"/>
  <c r="N1323" i="1" s="1"/>
  <c r="N1324" i="1" a="1"/>
  <c r="N1324" i="1" s="1"/>
  <c r="N1325" i="1" a="1"/>
  <c r="N1325" i="1" s="1"/>
  <c r="N1326" i="1" a="1"/>
  <c r="N1326" i="1" s="1"/>
  <c r="N1327" i="1" a="1"/>
  <c r="N1327" i="1" s="1"/>
  <c r="N1328" i="1" a="1"/>
  <c r="N1328" i="1" s="1"/>
  <c r="N1329" i="1" a="1"/>
  <c r="N1329" i="1" s="1"/>
  <c r="N1330" i="1" a="1"/>
  <c r="N1330" i="1" s="1"/>
  <c r="N1331" i="1" a="1"/>
  <c r="N1331" i="1" s="1"/>
  <c r="N1332" i="1" a="1"/>
  <c r="N1332" i="1"/>
  <c r="N1333" i="1" a="1"/>
  <c r="N1333" i="1" s="1"/>
  <c r="N1334" i="1" a="1"/>
  <c r="N1334" i="1" s="1"/>
  <c r="N1335" i="1" a="1"/>
  <c r="N1335" i="1" s="1"/>
  <c r="N1336" i="1" a="1"/>
  <c r="N1336" i="1" s="1"/>
  <c r="N1337" i="1" a="1"/>
  <c r="N1337" i="1" s="1"/>
  <c r="N1338" i="1" a="1"/>
  <c r="N1338" i="1" s="1"/>
  <c r="N1339" i="1" a="1"/>
  <c r="N1339" i="1" s="1"/>
  <c r="N1340" i="1" a="1"/>
  <c r="N1340" i="1" s="1"/>
  <c r="N1341" i="1" a="1"/>
  <c r="N1341" i="1" s="1"/>
  <c r="N1342" i="1" a="1"/>
  <c r="N1342" i="1"/>
  <c r="N1343" i="1" a="1"/>
  <c r="N1343" i="1" s="1"/>
  <c r="N1344" i="1" a="1"/>
  <c r="N1344" i="1" s="1"/>
  <c r="N1345" i="1" a="1"/>
  <c r="N1345" i="1" s="1"/>
  <c r="N1346" i="1" a="1"/>
  <c r="N1346" i="1" s="1"/>
  <c r="N1347" i="1" a="1"/>
  <c r="N1347" i="1" s="1"/>
  <c r="N1348" i="1" a="1"/>
  <c r="N1348" i="1" s="1"/>
  <c r="N1349" i="1" a="1"/>
  <c r="N1349" i="1" s="1"/>
  <c r="N1350" i="1" a="1"/>
  <c r="N1350" i="1" s="1"/>
  <c r="N1351" i="1" a="1"/>
  <c r="N1351" i="1" s="1"/>
  <c r="N1352" i="1" a="1"/>
  <c r="N1352" i="1" s="1"/>
  <c r="N1353" i="1" a="1"/>
  <c r="N1353" i="1" s="1"/>
  <c r="N1354" i="1" a="1"/>
  <c r="N1354" i="1" s="1"/>
  <c r="N1355" i="1" a="1"/>
  <c r="N1355" i="1" s="1"/>
  <c r="N1356" i="1" a="1"/>
  <c r="N1356" i="1"/>
  <c r="N1357" i="1" a="1"/>
  <c r="N1357" i="1" s="1"/>
  <c r="N1358" i="1" a="1"/>
  <c r="N1358" i="1" s="1"/>
  <c r="N1359" i="1" a="1"/>
  <c r="N1359" i="1" s="1"/>
  <c r="N1360" i="1" a="1"/>
  <c r="N1360" i="1" s="1"/>
  <c r="N1361" i="1" a="1"/>
  <c r="N1361" i="1" s="1"/>
  <c r="N1362" i="1" a="1"/>
  <c r="N1362" i="1" s="1"/>
  <c r="N1363" i="1" a="1"/>
  <c r="N1363" i="1" s="1"/>
  <c r="N1364" i="1" a="1"/>
  <c r="N1364" i="1" s="1"/>
  <c r="N1365" i="1" a="1"/>
  <c r="N1365" i="1" s="1"/>
  <c r="N1366" i="1" a="1"/>
  <c r="N1366" i="1"/>
  <c r="N1367" i="1" a="1"/>
  <c r="N1367" i="1" s="1"/>
  <c r="N1368" i="1" a="1"/>
  <c r="N1368" i="1" s="1"/>
  <c r="N1369" i="1" a="1"/>
  <c r="N1369" i="1" s="1"/>
  <c r="N1370" i="1" a="1"/>
  <c r="N1370" i="1" s="1"/>
  <c r="N1371" i="1" a="1"/>
  <c r="N1371" i="1" s="1"/>
  <c r="N1372" i="1" a="1"/>
  <c r="N1372" i="1" s="1"/>
  <c r="N1373" i="1" a="1"/>
  <c r="N1373" i="1" s="1"/>
  <c r="N1374" i="1" a="1"/>
  <c r="N1374" i="1" s="1"/>
  <c r="N1375" i="1" a="1"/>
  <c r="N1375" i="1" s="1"/>
  <c r="N1376" i="1" a="1"/>
  <c r="N1376" i="1" s="1"/>
  <c r="N1377" i="1" a="1"/>
  <c r="N1377" i="1" s="1"/>
  <c r="N1378" i="1" a="1"/>
  <c r="N1378" i="1"/>
  <c r="N1379" i="1" a="1"/>
  <c r="N1379" i="1" s="1"/>
  <c r="N1380" i="1" a="1"/>
  <c r="N1380" i="1" s="1"/>
  <c r="N1381" i="1" a="1"/>
  <c r="N1381" i="1" s="1"/>
  <c r="N1382" i="1" a="1"/>
  <c r="N1382" i="1" s="1"/>
  <c r="N1383" i="1" a="1"/>
  <c r="N1383" i="1" s="1"/>
  <c r="N1384" i="1" a="1"/>
  <c r="N1384" i="1" s="1"/>
  <c r="N1385" i="1" a="1"/>
  <c r="N1385" i="1" s="1"/>
  <c r="N1386" i="1" a="1"/>
  <c r="N1386" i="1" s="1"/>
  <c r="N1387" i="1" a="1"/>
  <c r="N1387" i="1" s="1"/>
  <c r="N1388" i="1" a="1"/>
  <c r="N1388" i="1"/>
  <c r="N1389" i="1" a="1"/>
  <c r="N1389" i="1" s="1"/>
  <c r="N1390" i="1" a="1"/>
  <c r="N1390" i="1" s="1"/>
  <c r="N1391" i="1" a="1"/>
  <c r="N1391" i="1" s="1"/>
  <c r="N1392" i="1" a="1"/>
  <c r="N1392" i="1" s="1"/>
  <c r="N1393" i="1" a="1"/>
  <c r="N1393" i="1" s="1"/>
  <c r="N1394" i="1" a="1"/>
  <c r="N1394" i="1" s="1"/>
  <c r="N1395" i="1" a="1"/>
  <c r="N1395" i="1" s="1"/>
  <c r="N1396" i="1" a="1"/>
  <c r="N1396" i="1" s="1"/>
  <c r="N1397" i="1" a="1"/>
  <c r="N1397" i="1" s="1"/>
  <c r="N1398" i="1" a="1"/>
  <c r="N1398" i="1"/>
  <c r="N1399" i="1" a="1"/>
  <c r="N1399" i="1" s="1"/>
  <c r="N1400" i="1" a="1"/>
  <c r="N1400" i="1" s="1"/>
  <c r="N1401" i="1" a="1"/>
  <c r="N1401" i="1" s="1"/>
  <c r="N1402" i="1" a="1"/>
  <c r="N1402" i="1" s="1"/>
  <c r="N1403" i="1" a="1"/>
  <c r="N1403" i="1" s="1"/>
  <c r="N1404" i="1" a="1"/>
  <c r="N1404" i="1" s="1"/>
  <c r="N1405" i="1" a="1"/>
  <c r="N1405" i="1" s="1"/>
  <c r="N1406" i="1" a="1"/>
  <c r="N1406" i="1" s="1"/>
  <c r="N1407" i="1" a="1"/>
  <c r="N1407" i="1" s="1"/>
  <c r="N1408" i="1" a="1"/>
  <c r="N1408" i="1" s="1"/>
  <c r="N1409" i="1" a="1"/>
  <c r="N1409" i="1" s="1"/>
  <c r="N1410" i="1" a="1"/>
  <c r="N1410" i="1" s="1"/>
  <c r="N1411" i="1" a="1"/>
  <c r="N1411" i="1" s="1"/>
  <c r="N1412" i="1" a="1"/>
  <c r="N1412" i="1"/>
  <c r="N1413" i="1" a="1"/>
  <c r="N1413" i="1" s="1"/>
  <c r="N1414" i="1" a="1"/>
  <c r="N1414" i="1" s="1"/>
  <c r="N1415" i="1" a="1"/>
  <c r="N1415" i="1" s="1"/>
  <c r="N1416" i="1" a="1"/>
  <c r="N1416" i="1" s="1"/>
  <c r="N1417" i="1" a="1"/>
  <c r="N1417" i="1" s="1"/>
  <c r="N1418" i="1" a="1"/>
  <c r="N1418" i="1" s="1"/>
  <c r="N1419" i="1" a="1"/>
  <c r="N1419" i="1" s="1"/>
  <c r="N1420" i="1" a="1"/>
  <c r="N1420" i="1" s="1"/>
  <c r="N1421" i="1" a="1"/>
  <c r="N1421" i="1" s="1"/>
  <c r="N1422" i="1" a="1"/>
  <c r="N1422" i="1"/>
  <c r="N1423" i="1" a="1"/>
  <c r="N1423" i="1" s="1"/>
  <c r="N1424" i="1" a="1"/>
  <c r="N1424" i="1" s="1"/>
  <c r="N1425" i="1" a="1"/>
  <c r="N1425" i="1" s="1"/>
  <c r="N1426" i="1" a="1"/>
  <c r="N1426" i="1" s="1"/>
  <c r="N1427" i="1" a="1"/>
  <c r="N1427" i="1" s="1"/>
  <c r="N1428" i="1" a="1"/>
  <c r="N1428" i="1" s="1"/>
  <c r="N1429" i="1" a="1"/>
  <c r="N1429" i="1" s="1"/>
  <c r="N1430" i="1" a="1"/>
  <c r="N1430" i="1" s="1"/>
  <c r="N1431" i="1" a="1"/>
  <c r="N1431" i="1" s="1"/>
  <c r="N1432" i="1" a="1"/>
  <c r="N1432" i="1" s="1"/>
  <c r="N1433" i="1" a="1"/>
  <c r="N1433" i="1" s="1"/>
  <c r="N1434" i="1" a="1"/>
  <c r="N1434" i="1"/>
  <c r="N1435" i="1" a="1"/>
  <c r="N1435" i="1" s="1"/>
  <c r="N1436" i="1" a="1"/>
  <c r="N1436" i="1" s="1"/>
  <c r="N1437" i="1" a="1"/>
  <c r="N1437" i="1" s="1"/>
  <c r="N1438" i="1" a="1"/>
  <c r="N1438" i="1" s="1"/>
  <c r="N1439" i="1" a="1"/>
  <c r="N1439" i="1" s="1"/>
  <c r="N1440" i="1" a="1"/>
  <c r="N1440" i="1" s="1"/>
  <c r="N1441" i="1" a="1"/>
  <c r="N1441" i="1" s="1"/>
  <c r="N1442" i="1" a="1"/>
  <c r="N1442" i="1" s="1"/>
  <c r="N1443" i="1" a="1"/>
  <c r="N1443" i="1" s="1"/>
  <c r="N1444" i="1" a="1"/>
  <c r="N1444" i="1" s="1"/>
  <c r="N1445" i="1" a="1"/>
  <c r="N1445" i="1" s="1"/>
  <c r="N1446" i="1" a="1"/>
  <c r="N1446" i="1" s="1"/>
  <c r="N1447" i="1" a="1"/>
  <c r="N1447" i="1" s="1"/>
  <c r="N1448" i="1" a="1"/>
  <c r="N1448" i="1" s="1"/>
  <c r="N1449" i="1" a="1"/>
  <c r="N1449" i="1" s="1"/>
  <c r="N1450" i="1" a="1"/>
  <c r="N1450" i="1"/>
  <c r="N1451" i="1" a="1"/>
  <c r="N1451" i="1" s="1"/>
  <c r="N1452" i="1" a="1"/>
  <c r="N1452" i="1" s="1"/>
  <c r="N1453" i="1" a="1"/>
  <c r="N1453" i="1" s="1"/>
  <c r="N1454" i="1" a="1"/>
  <c r="N1454" i="1" s="1"/>
  <c r="N1455" i="1" a="1"/>
  <c r="N1455" i="1" s="1"/>
  <c r="N1456" i="1" a="1"/>
  <c r="N1456" i="1" s="1"/>
  <c r="N1457" i="1" a="1"/>
  <c r="N1457" i="1" s="1"/>
  <c r="N1458" i="1" a="1"/>
  <c r="N1458" i="1" s="1"/>
  <c r="N1459" i="1" a="1"/>
  <c r="N1459" i="1" s="1"/>
  <c r="N1460" i="1" a="1"/>
  <c r="N1460" i="1" s="1"/>
  <c r="N1461" i="1" a="1"/>
  <c r="N1461" i="1" s="1"/>
  <c r="N1462" i="1" a="1"/>
  <c r="N1462" i="1" s="1"/>
  <c r="N1463" i="1" a="1"/>
  <c r="N1463" i="1" s="1"/>
  <c r="N1464" i="1" a="1"/>
  <c r="N1464" i="1" s="1"/>
  <c r="N1465" i="1" a="1"/>
  <c r="N1465" i="1" s="1"/>
  <c r="N1466" i="1" a="1"/>
  <c r="N1466" i="1"/>
  <c r="N1467" i="1" a="1"/>
  <c r="N1467" i="1" s="1"/>
  <c r="N1468" i="1" a="1"/>
  <c r="N1468" i="1" s="1"/>
  <c r="N1469" i="1" a="1"/>
  <c r="N1469" i="1" s="1"/>
  <c r="N1470" i="1" a="1"/>
  <c r="N1470" i="1" s="1"/>
  <c r="N1471" i="1" a="1"/>
  <c r="N1471" i="1" s="1"/>
  <c r="N1472" i="1" a="1"/>
  <c r="N1472" i="1" s="1"/>
  <c r="N1473" i="1" a="1"/>
  <c r="N1473" i="1" s="1"/>
  <c r="N1474" i="1" a="1"/>
  <c r="N1474" i="1" s="1"/>
  <c r="N1475" i="1" a="1"/>
  <c r="N1475" i="1" s="1"/>
  <c r="N1476" i="1" a="1"/>
  <c r="N1476" i="1" s="1"/>
  <c r="N1477" i="1" a="1"/>
  <c r="N1477" i="1" s="1"/>
  <c r="N1478" i="1" a="1"/>
  <c r="N1478" i="1" s="1"/>
  <c r="N1479" i="1" a="1"/>
  <c r="N1479" i="1" s="1"/>
  <c r="N1480" i="1" a="1"/>
  <c r="N1480" i="1" s="1"/>
  <c r="N1481" i="1" a="1"/>
  <c r="N1481" i="1" s="1"/>
  <c r="N1482" i="1" a="1"/>
  <c r="N1482" i="1"/>
  <c r="N1483" i="1" a="1"/>
  <c r="N1483" i="1" s="1"/>
  <c r="N1484" i="1" a="1"/>
  <c r="N1484" i="1" s="1"/>
  <c r="N1485" i="1" a="1"/>
  <c r="N1485" i="1" s="1"/>
  <c r="N1486" i="1" a="1"/>
  <c r="N1486" i="1" s="1"/>
  <c r="N1487" i="1" a="1"/>
  <c r="N1487" i="1" s="1"/>
  <c r="N1488" i="1" a="1"/>
  <c r="N1488" i="1" s="1"/>
  <c r="N1489" i="1" a="1"/>
  <c r="N1489" i="1" s="1"/>
  <c r="N1490" i="1" a="1"/>
  <c r="N1490" i="1" s="1"/>
  <c r="N1491" i="1" a="1"/>
  <c r="N1491" i="1" s="1"/>
  <c r="N1492" i="1" a="1"/>
  <c r="N1492" i="1" s="1"/>
  <c r="N1493" i="1" a="1"/>
  <c r="N1493" i="1" s="1"/>
  <c r="N1494" i="1" a="1"/>
  <c r="N1494" i="1" s="1"/>
  <c r="N1495" i="1" a="1"/>
  <c r="N1495" i="1" s="1"/>
  <c r="N1496" i="1" a="1"/>
  <c r="N1496" i="1" s="1"/>
  <c r="N1497" i="1" a="1"/>
  <c r="N1497" i="1" s="1"/>
  <c r="N1498" i="1" a="1"/>
  <c r="N1498" i="1"/>
  <c r="N1499" i="1" a="1"/>
  <c r="N1499" i="1" s="1"/>
  <c r="N1500" i="1" a="1"/>
  <c r="N1500" i="1" s="1"/>
  <c r="N1501" i="1" a="1"/>
  <c r="N1501" i="1" s="1"/>
  <c r="N1502" i="1" a="1"/>
  <c r="N1502" i="1" s="1"/>
  <c r="N1503" i="1" a="1"/>
  <c r="N1503" i="1" s="1"/>
  <c r="N1504" i="1" a="1"/>
  <c r="N1504" i="1" s="1"/>
  <c r="N1505" i="1" a="1"/>
  <c r="N1505" i="1" s="1"/>
  <c r="N1506" i="1" a="1"/>
  <c r="N1506" i="1" s="1"/>
  <c r="N1507" i="1" a="1"/>
  <c r="N1507" i="1" s="1"/>
  <c r="N1508" i="1" a="1"/>
  <c r="N1508" i="1" s="1"/>
  <c r="N1509" i="1" a="1"/>
  <c r="N1509" i="1" s="1"/>
  <c r="N1510" i="1" a="1"/>
  <c r="N1510" i="1" s="1"/>
  <c r="N1511" i="1" a="1"/>
  <c r="N1511" i="1" s="1"/>
  <c r="N1512" i="1" a="1"/>
  <c r="N1512" i="1" s="1"/>
  <c r="N1513" i="1" a="1"/>
  <c r="N1513" i="1" s="1"/>
  <c r="N1514" i="1" a="1"/>
  <c r="N1514" i="1"/>
  <c r="N1515" i="1" a="1"/>
  <c r="N1515" i="1" s="1"/>
  <c r="N1516" i="1" a="1"/>
  <c r="N1516" i="1" s="1"/>
  <c r="N1517" i="1" a="1"/>
  <c r="N1517" i="1" s="1"/>
  <c r="N1518" i="1" a="1"/>
  <c r="N1518" i="1" s="1"/>
  <c r="N1519" i="1" a="1"/>
  <c r="N1519" i="1" s="1"/>
  <c r="N1520" i="1" a="1"/>
  <c r="N1520" i="1" s="1"/>
  <c r="N1521" i="1" a="1"/>
  <c r="N1521" i="1" s="1"/>
  <c r="N1522" i="1" a="1"/>
  <c r="N1522" i="1" s="1"/>
  <c r="N1523" i="1" a="1"/>
  <c r="N1523" i="1" s="1"/>
  <c r="N1524" i="1" a="1"/>
  <c r="N1524" i="1"/>
  <c r="N1525" i="1" a="1"/>
  <c r="N1525" i="1" s="1"/>
  <c r="N1526" i="1" a="1"/>
  <c r="N1526" i="1" s="1"/>
  <c r="N1527" i="1" a="1"/>
  <c r="N1527" i="1" s="1"/>
  <c r="N1528" i="1" a="1"/>
  <c r="N1528" i="1" s="1"/>
  <c r="N1529" i="1" a="1"/>
  <c r="N1529" i="1" s="1"/>
  <c r="N1530" i="1" a="1"/>
  <c r="N1530" i="1" s="1"/>
  <c r="N1531" i="1" a="1"/>
  <c r="N1531" i="1" s="1"/>
  <c r="N1532" i="1" a="1"/>
  <c r="N1532" i="1" s="1"/>
  <c r="N1533" i="1" a="1"/>
  <c r="N1533" i="1" s="1"/>
  <c r="N1534" i="1" a="1"/>
  <c r="N1534" i="1" s="1"/>
  <c r="N1535" i="1" a="1"/>
  <c r="N1535" i="1" s="1"/>
  <c r="N1536" i="1" a="1"/>
  <c r="N1536" i="1" s="1"/>
  <c r="N1537" i="1" a="1"/>
  <c r="N1537" i="1" s="1"/>
  <c r="N1538" i="1" a="1"/>
  <c r="N1538" i="1" s="1"/>
  <c r="N1539" i="1" a="1"/>
  <c r="N1539" i="1" s="1"/>
  <c r="N1540" i="1" a="1"/>
  <c r="N1540" i="1"/>
  <c r="N1541" i="1" a="1"/>
  <c r="N1541" i="1" s="1"/>
  <c r="N1542" i="1" a="1"/>
  <c r="N1542" i="1" s="1"/>
  <c r="N1543" i="1" a="1"/>
  <c r="N1543" i="1" s="1"/>
  <c r="N1544" i="1" a="1"/>
  <c r="N1544" i="1" s="1"/>
  <c r="N1545" i="1" a="1"/>
  <c r="N1545" i="1" s="1"/>
  <c r="N1546" i="1" a="1"/>
  <c r="N1546" i="1" s="1"/>
  <c r="N1547" i="1" a="1"/>
  <c r="N1547" i="1" s="1"/>
  <c r="N1548" i="1" a="1"/>
  <c r="N1548" i="1" s="1"/>
  <c r="N1549" i="1" a="1"/>
  <c r="N1549" i="1" s="1"/>
  <c r="N1550" i="1" a="1"/>
  <c r="N1550" i="1" s="1"/>
  <c r="N1551" i="1" a="1"/>
  <c r="N1551" i="1" s="1"/>
  <c r="N1552" i="1" a="1"/>
  <c r="N1552" i="1" s="1"/>
  <c r="N1553" i="1" a="1"/>
  <c r="N1553" i="1" s="1"/>
  <c r="N1554" i="1" a="1"/>
  <c r="N1554" i="1"/>
  <c r="N1555" i="1" a="1"/>
  <c r="N1555" i="1" s="1"/>
  <c r="N1556" i="1" a="1"/>
  <c r="N1556" i="1" s="1"/>
  <c r="N1557" i="1" a="1"/>
  <c r="N1557" i="1" s="1"/>
  <c r="N1558" i="1" a="1"/>
  <c r="N1558" i="1" s="1"/>
  <c r="N1559" i="1" a="1"/>
  <c r="N1559" i="1" s="1"/>
  <c r="N1560" i="1" a="1"/>
  <c r="N1560" i="1" s="1"/>
  <c r="N1561" i="1" a="1"/>
  <c r="N1561" i="1" s="1"/>
  <c r="N1562" i="1" a="1"/>
  <c r="N1562" i="1" s="1"/>
  <c r="N1563" i="1" a="1"/>
  <c r="N1563" i="1" s="1"/>
  <c r="N1564" i="1" a="1"/>
  <c r="N1564" i="1" s="1"/>
  <c r="N1565" i="1" a="1"/>
  <c r="N1565" i="1" s="1"/>
  <c r="N1566" i="1" a="1"/>
  <c r="N1566" i="1" s="1"/>
  <c r="N1567" i="1" a="1"/>
  <c r="N1567" i="1" s="1"/>
  <c r="N1568" i="1" a="1"/>
  <c r="N1568" i="1" s="1"/>
  <c r="N1569" i="1" a="1"/>
  <c r="N1569" i="1" s="1"/>
  <c r="N1570" i="1" a="1"/>
  <c r="N1570" i="1" s="1"/>
  <c r="N1571" i="1" a="1"/>
  <c r="N1571" i="1" s="1"/>
  <c r="N1572" i="1" a="1"/>
  <c r="N1572" i="1" s="1"/>
  <c r="N1573" i="1" a="1"/>
  <c r="N1573" i="1" s="1"/>
  <c r="N1574" i="1" a="1"/>
  <c r="N1574" i="1"/>
  <c r="N1575" i="1" a="1"/>
  <c r="N1575" i="1" s="1"/>
  <c r="N1576" i="1" a="1"/>
  <c r="N1576" i="1" s="1"/>
  <c r="N1577" i="1" a="1"/>
  <c r="N1577" i="1" s="1"/>
  <c r="N1578" i="1" a="1"/>
  <c r="N1578" i="1" s="1"/>
  <c r="N1579" i="1" a="1"/>
  <c r="N1579" i="1" s="1"/>
  <c r="N1580" i="1" a="1"/>
  <c r="N1580" i="1" s="1"/>
  <c r="N1581" i="1" a="1"/>
  <c r="N1581" i="1" s="1"/>
  <c r="N1582" i="1" a="1"/>
  <c r="N1582" i="1" s="1"/>
  <c r="N1583" i="1" a="1"/>
  <c r="N1583" i="1" s="1"/>
  <c r="N1584" i="1" a="1"/>
  <c r="N1584" i="1" s="1"/>
  <c r="N1585" i="1" a="1"/>
  <c r="N1585" i="1" s="1"/>
  <c r="N1586" i="1" a="1"/>
  <c r="N1586" i="1"/>
  <c r="N1587" i="1" a="1"/>
  <c r="N1587" i="1" s="1"/>
  <c r="N1588" i="1" a="1"/>
  <c r="N1588" i="1" s="1"/>
  <c r="N1589" i="1" a="1"/>
  <c r="N1589" i="1" s="1"/>
  <c r="N1590" i="1" a="1"/>
  <c r="N1590" i="1" s="1"/>
  <c r="N1591" i="1" a="1"/>
  <c r="N1591" i="1" s="1"/>
  <c r="N1592" i="1" a="1"/>
  <c r="N1592" i="1" s="1"/>
  <c r="N1593" i="1" a="1"/>
  <c r="N1593" i="1" s="1"/>
  <c r="N1594" i="1" a="1"/>
  <c r="N1594" i="1" s="1"/>
  <c r="N1595" i="1" a="1"/>
  <c r="N1595" i="1" s="1"/>
  <c r="N1596" i="1" a="1"/>
  <c r="N1596" i="1" s="1"/>
  <c r="N1597" i="1" a="1"/>
  <c r="N1597" i="1" s="1"/>
  <c r="N1598" i="1" a="1"/>
  <c r="N1598" i="1" s="1"/>
  <c r="N1599" i="1" a="1"/>
  <c r="N1599" i="1" s="1"/>
  <c r="N1600" i="1" a="1"/>
  <c r="N1600" i="1" s="1"/>
  <c r="N1601" i="1" a="1"/>
  <c r="N1601" i="1" s="1"/>
  <c r="N1602" i="1" a="1"/>
  <c r="N1602" i="1" s="1"/>
  <c r="N1603" i="1" a="1"/>
  <c r="N1603" i="1" s="1"/>
  <c r="N1604" i="1" a="1"/>
  <c r="N1604" i="1" s="1"/>
  <c r="N1605" i="1" a="1"/>
  <c r="N1605" i="1" s="1"/>
  <c r="N1606" i="1" a="1"/>
  <c r="N1606" i="1" s="1"/>
  <c r="N1607" i="1" a="1"/>
  <c r="N1607" i="1" s="1"/>
  <c r="N1608" i="1" a="1"/>
  <c r="N1608" i="1" s="1"/>
  <c r="N1609" i="1" a="1"/>
  <c r="N1609" i="1" s="1"/>
  <c r="N1610" i="1" a="1"/>
  <c r="N1610" i="1"/>
  <c r="N1611" i="1" a="1"/>
  <c r="N1611" i="1" s="1"/>
  <c r="N1612" i="1" a="1"/>
  <c r="N1612" i="1" s="1"/>
  <c r="N1613" i="1" a="1"/>
  <c r="N1613" i="1" s="1"/>
  <c r="N1614" i="1" a="1"/>
  <c r="N1614" i="1" s="1"/>
  <c r="N1615" i="1" a="1"/>
  <c r="N1615" i="1" s="1"/>
  <c r="N1616" i="1" a="1"/>
  <c r="N1616" i="1" s="1"/>
  <c r="N1617" i="1" a="1"/>
  <c r="N1617" i="1" s="1"/>
  <c r="N1618" i="1" a="1"/>
  <c r="N1618" i="1" s="1"/>
  <c r="N1619" i="1" a="1"/>
  <c r="N1619" i="1" s="1"/>
  <c r="N1620" i="1" a="1"/>
  <c r="N1620" i="1" s="1"/>
  <c r="N1621" i="1" a="1"/>
  <c r="N1621" i="1" s="1"/>
  <c r="N1622" i="1" a="1"/>
  <c r="N1622" i="1" s="1"/>
  <c r="N1623" i="1" a="1"/>
  <c r="N1623" i="1" s="1"/>
  <c r="N1624" i="1" a="1"/>
  <c r="N1624" i="1" s="1"/>
  <c r="N1625" i="1" a="1"/>
  <c r="N1625" i="1" s="1"/>
  <c r="N1626" i="1" a="1"/>
  <c r="N1626" i="1" s="1"/>
  <c r="N1627" i="1" a="1"/>
  <c r="N1627" i="1" s="1"/>
  <c r="N1628" i="1" a="1"/>
  <c r="N1628" i="1" s="1"/>
  <c r="N1629" i="1" a="1"/>
  <c r="N1629" i="1" s="1"/>
  <c r="N1630" i="1" a="1"/>
  <c r="N1630" i="1" s="1"/>
  <c r="N1631" i="1" a="1"/>
  <c r="N1631" i="1" s="1"/>
  <c r="N1632" i="1" a="1"/>
  <c r="N1632" i="1" s="1"/>
  <c r="N1633" i="1" a="1"/>
  <c r="N1633" i="1" s="1"/>
  <c r="N1634" i="1" a="1"/>
  <c r="N1634" i="1"/>
  <c r="N1635" i="1" a="1"/>
  <c r="N1635" i="1" s="1"/>
  <c r="N1636" i="1" a="1"/>
  <c r="N1636" i="1" s="1"/>
  <c r="N1637" i="1" a="1"/>
  <c r="N1637" i="1" s="1"/>
  <c r="N1638" i="1" a="1"/>
  <c r="N1638" i="1" s="1"/>
  <c r="N1639" i="1" a="1"/>
  <c r="N1639" i="1" s="1"/>
  <c r="N1640" i="1" a="1"/>
  <c r="N1640" i="1" s="1"/>
  <c r="N1641" i="1" a="1"/>
  <c r="N1641" i="1" s="1"/>
  <c r="N1642" i="1" a="1"/>
  <c r="N1642" i="1" s="1"/>
  <c r="N1643" i="1" a="1"/>
  <c r="N1643" i="1" s="1"/>
  <c r="N1644" i="1" a="1"/>
  <c r="N1644" i="1" s="1"/>
  <c r="N1645" i="1" a="1"/>
  <c r="N1645" i="1" s="1"/>
  <c r="N1646" i="1" a="1"/>
  <c r="N1646" i="1" s="1"/>
  <c r="N1647" i="1" a="1"/>
  <c r="N1647" i="1" s="1"/>
  <c r="N1648" i="1" a="1"/>
  <c r="N1648" i="1" s="1"/>
  <c r="N1649" i="1" a="1"/>
  <c r="N1649" i="1" s="1"/>
  <c r="N1650" i="1" a="1"/>
  <c r="N1650" i="1"/>
  <c r="N1651" i="1" a="1"/>
  <c r="N1651" i="1" s="1"/>
  <c r="N1652" i="1" a="1"/>
  <c r="N1652" i="1" s="1"/>
  <c r="N1653" i="1" a="1"/>
  <c r="N1653" i="1" s="1"/>
  <c r="N1654" i="1" a="1"/>
  <c r="N1654" i="1" s="1"/>
  <c r="N1655" i="1" a="1"/>
  <c r="N1655" i="1" s="1"/>
  <c r="N1656" i="1" a="1"/>
  <c r="N1656" i="1" s="1"/>
  <c r="N1657" i="1" a="1"/>
  <c r="N1657" i="1" s="1"/>
  <c r="N1658" i="1" a="1"/>
  <c r="N1658" i="1" s="1"/>
  <c r="N1659" i="1" a="1"/>
  <c r="N1659" i="1" s="1"/>
  <c r="N1660" i="1" a="1"/>
  <c r="N1660" i="1" s="1"/>
  <c r="N1661" i="1" a="1"/>
  <c r="N1661" i="1" s="1"/>
  <c r="N1662" i="1" a="1"/>
  <c r="N1662" i="1" s="1"/>
  <c r="N1663" i="1" a="1"/>
  <c r="N1663" i="1" s="1"/>
  <c r="N1664" i="1" a="1"/>
  <c r="N1664" i="1" s="1"/>
  <c r="N1665" i="1" a="1"/>
  <c r="N1665" i="1" s="1"/>
  <c r="N1666" i="1" a="1"/>
  <c r="N1666" i="1"/>
  <c r="N1667" i="1" a="1"/>
  <c r="N1667" i="1" s="1"/>
  <c r="N1668" i="1" a="1"/>
  <c r="N1668" i="1" s="1"/>
  <c r="N1669" i="1" a="1"/>
  <c r="N1669" i="1" s="1"/>
  <c r="N1670" i="1" a="1"/>
  <c r="N1670" i="1" s="1"/>
  <c r="N1671" i="1" a="1"/>
  <c r="N1671" i="1" s="1"/>
  <c r="N1672" i="1" a="1"/>
  <c r="N1672" i="1" s="1"/>
  <c r="N1673" i="1" a="1"/>
  <c r="N1673" i="1" s="1"/>
  <c r="N1674" i="1" a="1"/>
  <c r="N1674" i="1" s="1"/>
  <c r="N1675" i="1" a="1"/>
  <c r="N1675" i="1" s="1"/>
  <c r="N1676" i="1" a="1"/>
  <c r="N1676" i="1" s="1"/>
  <c r="N1677" i="1" a="1"/>
  <c r="N1677" i="1" s="1"/>
  <c r="N1678" i="1" a="1"/>
  <c r="N1678" i="1" s="1"/>
  <c r="N1679" i="1" a="1"/>
  <c r="N1679" i="1" s="1"/>
  <c r="N1680" i="1" a="1"/>
  <c r="N1680" i="1" s="1"/>
  <c r="N1681" i="1" a="1"/>
  <c r="N1681" i="1" s="1"/>
  <c r="N1682" i="1" a="1"/>
  <c r="N1682" i="1"/>
  <c r="N1683" i="1" a="1"/>
  <c r="N1683" i="1" s="1"/>
  <c r="N1684" i="1" a="1"/>
  <c r="N1684" i="1" s="1"/>
  <c r="N1685" i="1" a="1"/>
  <c r="N1685" i="1" s="1"/>
  <c r="N1686" i="1" a="1"/>
  <c r="N1686" i="1" s="1"/>
  <c r="N1687" i="1" a="1"/>
  <c r="N1687" i="1" s="1"/>
  <c r="N1688" i="1" a="1"/>
  <c r="N1688" i="1" s="1"/>
  <c r="N1689" i="1" a="1"/>
  <c r="N1689" i="1" s="1"/>
  <c r="N1690" i="1" a="1"/>
  <c r="N1690" i="1" s="1"/>
  <c r="N1691" i="1" a="1"/>
  <c r="N1691" i="1" s="1"/>
  <c r="N1692" i="1" a="1"/>
  <c r="N1692" i="1" s="1"/>
  <c r="N1693" i="1" a="1"/>
  <c r="N1693" i="1" s="1"/>
  <c r="N1694" i="1" a="1"/>
  <c r="N1694" i="1" s="1"/>
  <c r="N1695" i="1" a="1"/>
  <c r="N1695" i="1" s="1"/>
  <c r="N1696" i="1" a="1"/>
  <c r="N1696" i="1" s="1"/>
  <c r="N1697" i="1" a="1"/>
  <c r="N1697" i="1" s="1"/>
  <c r="N1698" i="1" a="1"/>
  <c r="N1698" i="1" s="1"/>
  <c r="N1699" i="1" a="1"/>
  <c r="N1699" i="1" s="1"/>
  <c r="N1700" i="1" a="1"/>
  <c r="N1700" i="1" s="1"/>
  <c r="N1701" i="1" a="1"/>
  <c r="N1701" i="1" s="1"/>
  <c r="N1702" i="1" a="1"/>
  <c r="N1702" i="1"/>
  <c r="N1703" i="1" a="1"/>
  <c r="N1703" i="1" s="1"/>
  <c r="N1704" i="1" a="1"/>
  <c r="N1704" i="1" s="1"/>
  <c r="N1705" i="1" a="1"/>
  <c r="N1705" i="1" s="1"/>
  <c r="N1706" i="1" a="1"/>
  <c r="N1706" i="1" s="1"/>
  <c r="N1707" i="1" a="1"/>
  <c r="N1707" i="1" s="1"/>
  <c r="N1708" i="1" a="1"/>
  <c r="N1708" i="1" s="1"/>
  <c r="N1709" i="1" a="1"/>
  <c r="N1709" i="1" s="1"/>
  <c r="N1710" i="1" a="1"/>
  <c r="N1710" i="1" s="1"/>
  <c r="N1711" i="1" a="1"/>
  <c r="N1711" i="1" s="1"/>
  <c r="N1712" i="1" a="1"/>
  <c r="N1712" i="1" s="1"/>
  <c r="N1713" i="1" a="1"/>
  <c r="N1713" i="1" s="1"/>
  <c r="N1714" i="1" a="1"/>
  <c r="N1714" i="1"/>
  <c r="N1715" i="1" a="1"/>
  <c r="N1715" i="1" s="1"/>
  <c r="N1716" i="1" a="1"/>
  <c r="N1716" i="1" s="1"/>
  <c r="N1717" i="1" a="1"/>
  <c r="N1717" i="1" s="1"/>
  <c r="N1718" i="1" a="1"/>
  <c r="N1718" i="1" s="1"/>
  <c r="N1719" i="1" a="1"/>
  <c r="N1719" i="1" s="1"/>
  <c r="N1720" i="1" a="1"/>
  <c r="N1720" i="1" s="1"/>
  <c r="N1721" i="1" a="1"/>
  <c r="N1721" i="1" s="1"/>
  <c r="N1722" i="1" a="1"/>
  <c r="N1722" i="1" s="1"/>
  <c r="N1723" i="1" a="1"/>
  <c r="N1723" i="1" s="1"/>
  <c r="N1724" i="1" a="1"/>
  <c r="N1724" i="1" s="1"/>
  <c r="N1725" i="1" a="1"/>
  <c r="N1725" i="1" s="1"/>
  <c r="N1726" i="1" a="1"/>
  <c r="N1726" i="1" s="1"/>
  <c r="N1727" i="1" a="1"/>
  <c r="N1727" i="1" s="1"/>
  <c r="N1728" i="1" a="1"/>
  <c r="N1728" i="1" s="1"/>
  <c r="N1729" i="1" a="1"/>
  <c r="N1729" i="1" s="1"/>
  <c r="N1730" i="1" a="1"/>
  <c r="N1730" i="1" s="1"/>
  <c r="N1731" i="1" a="1"/>
  <c r="N1731" i="1" s="1"/>
  <c r="N1732" i="1" a="1"/>
  <c r="N1732" i="1" s="1"/>
  <c r="N1733" i="1" a="1"/>
  <c r="N1733" i="1" s="1"/>
  <c r="N1734" i="1" a="1"/>
  <c r="N1734" i="1"/>
  <c r="N1735" i="1" a="1"/>
  <c r="N1735" i="1" s="1"/>
  <c r="N1736" i="1" a="1"/>
  <c r="N1736" i="1" s="1"/>
  <c r="N1737" i="1" a="1"/>
  <c r="N1737" i="1" s="1"/>
  <c r="N1738" i="1" a="1"/>
  <c r="N1738" i="1" s="1"/>
  <c r="N1739" i="1" a="1"/>
  <c r="N1739" i="1" s="1"/>
  <c r="N1740" i="1" a="1"/>
  <c r="N1740" i="1" s="1"/>
  <c r="N1741" i="1" a="1"/>
  <c r="N1741" i="1" s="1"/>
  <c r="N1742" i="1" a="1"/>
  <c r="N1742" i="1" s="1"/>
  <c r="N1743" i="1" a="1"/>
  <c r="N1743" i="1" s="1"/>
  <c r="N1744" i="1" a="1"/>
  <c r="N1744" i="1" s="1"/>
  <c r="N1745" i="1" a="1"/>
  <c r="N1745" i="1" s="1"/>
  <c r="N1746" i="1" a="1"/>
  <c r="N1746" i="1"/>
  <c r="N1747" i="1" a="1"/>
  <c r="N1747" i="1" s="1"/>
  <c r="N1748" i="1" a="1"/>
  <c r="N1748" i="1" s="1"/>
  <c r="N1749" i="1" a="1"/>
  <c r="N1749" i="1" s="1"/>
  <c r="N1750" i="1" a="1"/>
  <c r="N1750" i="1" s="1"/>
  <c r="N1751" i="1" a="1"/>
  <c r="N1751" i="1" s="1"/>
  <c r="N1752" i="1" a="1"/>
  <c r="N1752" i="1" s="1"/>
  <c r="N1753" i="1" a="1"/>
  <c r="N1753" i="1" s="1"/>
  <c r="N1754" i="1" a="1"/>
  <c r="N1754" i="1" s="1"/>
  <c r="N1755" i="1" a="1"/>
  <c r="N1755" i="1" s="1"/>
  <c r="N1756" i="1" a="1"/>
  <c r="N1756" i="1" s="1"/>
  <c r="N1757" i="1" a="1"/>
  <c r="N1757" i="1" s="1"/>
  <c r="N1758" i="1" a="1"/>
  <c r="N1758" i="1" s="1"/>
  <c r="N1759" i="1" a="1"/>
  <c r="N1759" i="1" s="1"/>
  <c r="N1760" i="1" a="1"/>
  <c r="N1760" i="1" s="1"/>
  <c r="N1761" i="1" a="1"/>
  <c r="N1761" i="1" s="1"/>
  <c r="N1762" i="1" a="1"/>
  <c r="N1762" i="1" s="1"/>
  <c r="N1763" i="1" a="1"/>
  <c r="N1763" i="1" s="1"/>
  <c r="N1764" i="1" a="1"/>
  <c r="N1764" i="1" s="1"/>
  <c r="N1765" i="1" a="1"/>
  <c r="N1765" i="1" s="1"/>
  <c r="N1766" i="1" a="1"/>
  <c r="N1766" i="1" s="1"/>
  <c r="N1767" i="1" a="1"/>
  <c r="N1767" i="1" s="1"/>
  <c r="N1768" i="1" a="1"/>
  <c r="N1768" i="1" s="1"/>
  <c r="N1769" i="1" a="1"/>
  <c r="N1769" i="1" s="1"/>
  <c r="N1770" i="1" a="1"/>
  <c r="N1770" i="1"/>
  <c r="N1771" i="1" a="1"/>
  <c r="N1771" i="1" s="1"/>
  <c r="N1772" i="1" a="1"/>
  <c r="N1772" i="1" s="1"/>
  <c r="N1773" i="1" a="1"/>
  <c r="N1773" i="1" s="1"/>
  <c r="N1774" i="1" a="1"/>
  <c r="N1774" i="1" s="1"/>
  <c r="N1775" i="1" a="1"/>
  <c r="N1775" i="1" s="1"/>
  <c r="N1776" i="1" a="1"/>
  <c r="N1776" i="1" s="1"/>
  <c r="N1777" i="1" a="1"/>
  <c r="N1777" i="1" s="1"/>
  <c r="N1778" i="1" a="1"/>
  <c r="N1778" i="1" s="1"/>
  <c r="N1779" i="1" a="1"/>
  <c r="N1779" i="1" s="1"/>
  <c r="N1780" i="1" a="1"/>
  <c r="N1780" i="1" s="1"/>
  <c r="N1781" i="1" a="1"/>
  <c r="N1781" i="1" s="1"/>
  <c r="N1782" i="1" a="1"/>
  <c r="N1782" i="1" s="1"/>
  <c r="N1783" i="1" a="1"/>
  <c r="N1783" i="1" s="1"/>
  <c r="N1784" i="1" a="1"/>
  <c r="N1784" i="1" s="1"/>
  <c r="N1785" i="1" a="1"/>
  <c r="N1785" i="1" s="1"/>
  <c r="N1786" i="1" a="1"/>
  <c r="N1786" i="1" s="1"/>
  <c r="N1787" i="1" a="1"/>
  <c r="N1787" i="1" s="1"/>
  <c r="N1788" i="1" a="1"/>
  <c r="N1788" i="1"/>
  <c r="N1789" i="1" a="1"/>
  <c r="N1789" i="1" s="1"/>
  <c r="N1790" i="1" a="1"/>
  <c r="N1790" i="1" s="1"/>
  <c r="N1791" i="1" a="1"/>
  <c r="N1791" i="1" s="1"/>
  <c r="N1792" i="1" a="1"/>
  <c r="N1792" i="1" s="1"/>
  <c r="N1793" i="1" a="1"/>
  <c r="N1793" i="1" s="1"/>
  <c r="N1794" i="1" a="1"/>
  <c r="N1794" i="1" s="1"/>
  <c r="N1795" i="1" a="1"/>
  <c r="N1795" i="1" s="1"/>
  <c r="N1796" i="1" a="1"/>
  <c r="N1796" i="1" s="1"/>
  <c r="N1797" i="1" a="1"/>
  <c r="N1797" i="1" s="1"/>
  <c r="N1798" i="1" a="1"/>
  <c r="N1798" i="1" s="1"/>
  <c r="N1799" i="1" a="1"/>
  <c r="N1799" i="1" s="1"/>
  <c r="N1800" i="1" a="1"/>
  <c r="N1800" i="1" s="1"/>
  <c r="N1801" i="1" a="1"/>
  <c r="N1801" i="1" s="1"/>
  <c r="N1802" i="1" a="1"/>
  <c r="N1802" i="1" s="1"/>
  <c r="N1803" i="1" a="1"/>
  <c r="N1803" i="1" s="1"/>
  <c r="N1804" i="1" a="1"/>
  <c r="N1804" i="1" s="1"/>
  <c r="N1805" i="1" a="1"/>
  <c r="N1805" i="1" s="1"/>
  <c r="N1806" i="1" a="1"/>
  <c r="N1806" i="1" s="1"/>
  <c r="N1807" i="1" a="1"/>
  <c r="N1807" i="1" s="1"/>
  <c r="N1808" i="1" a="1"/>
  <c r="N1808" i="1" s="1"/>
  <c r="N1809" i="1" a="1"/>
  <c r="N1809" i="1" s="1"/>
  <c r="N1810" i="1" a="1"/>
  <c r="N1810" i="1" s="1"/>
  <c r="N1811" i="1" a="1"/>
  <c r="N1811" i="1" s="1"/>
  <c r="N1812" i="1" a="1"/>
  <c r="N1812" i="1"/>
  <c r="N1813" i="1" a="1"/>
  <c r="N1813" i="1" s="1"/>
  <c r="N1814" i="1" a="1"/>
  <c r="N1814" i="1" s="1"/>
  <c r="N1815" i="1" a="1"/>
  <c r="N1815" i="1" s="1"/>
  <c r="N1816" i="1" a="1"/>
  <c r="N1816" i="1" s="1"/>
  <c r="N1817" i="1" a="1"/>
  <c r="N1817" i="1" s="1"/>
  <c r="N1818" i="1" a="1"/>
  <c r="N1818" i="1"/>
  <c r="N1819" i="1" a="1"/>
  <c r="N1819" i="1" s="1"/>
  <c r="N1820" i="1" a="1"/>
  <c r="N1820" i="1" s="1"/>
  <c r="N1821" i="1" a="1"/>
  <c r="N1821" i="1" s="1"/>
  <c r="N1822" i="1" a="1"/>
  <c r="N1822" i="1" s="1"/>
  <c r="N1823" i="1" a="1"/>
  <c r="N1823" i="1" s="1"/>
  <c r="N1824" i="1" a="1"/>
  <c r="N1824" i="1" s="1"/>
  <c r="N1825" i="1" a="1"/>
  <c r="N1825" i="1" s="1"/>
  <c r="N1826" i="1" a="1"/>
  <c r="N1826" i="1" s="1"/>
  <c r="N1827" i="1" a="1"/>
  <c r="N1827" i="1" s="1"/>
  <c r="N1828" i="1" a="1"/>
  <c r="N1828" i="1" s="1"/>
  <c r="N1829" i="1" a="1"/>
  <c r="N1829" i="1" s="1"/>
  <c r="N1830" i="1" a="1"/>
  <c r="N1830" i="1"/>
  <c r="N1831" i="1" a="1"/>
  <c r="N1831" i="1" s="1"/>
  <c r="N1832" i="1" a="1"/>
  <c r="N1832" i="1" s="1"/>
  <c r="N1833" i="1" a="1"/>
  <c r="N1833" i="1" s="1"/>
  <c r="N1834" i="1" a="1"/>
  <c r="N1834" i="1" s="1"/>
  <c r="N1835" i="1" a="1"/>
  <c r="N1835" i="1" s="1"/>
  <c r="N1836" i="1" a="1"/>
  <c r="N1836" i="1"/>
  <c r="N1837" i="1" a="1"/>
  <c r="N1837" i="1" s="1"/>
  <c r="N1838" i="1" a="1"/>
  <c r="N1838" i="1"/>
  <c r="N1839" i="1" a="1"/>
  <c r="N1839" i="1" s="1"/>
  <c r="N1840" i="1" a="1"/>
  <c r="N1840" i="1" s="1"/>
  <c r="N1841" i="1" a="1"/>
  <c r="N1841" i="1" s="1"/>
  <c r="N1842" i="1" a="1"/>
  <c r="N1842" i="1"/>
  <c r="N1843" i="1" a="1"/>
  <c r="N1843" i="1" s="1"/>
  <c r="N1844" i="1" a="1"/>
  <c r="N1844" i="1"/>
  <c r="N1845" i="1" a="1"/>
  <c r="N1845" i="1" s="1"/>
  <c r="N1846" i="1" a="1"/>
  <c r="N1846" i="1" s="1"/>
  <c r="N1847" i="1" a="1"/>
  <c r="N1847" i="1" s="1"/>
  <c r="N1848" i="1" a="1"/>
  <c r="N1848" i="1" s="1"/>
  <c r="N1849" i="1" a="1"/>
  <c r="N1849" i="1" s="1"/>
  <c r="N1850" i="1" a="1"/>
  <c r="N1850" i="1" s="1"/>
  <c r="N1851" i="1" a="1"/>
  <c r="N1851" i="1" s="1"/>
  <c r="N1852" i="1" a="1"/>
  <c r="N1852" i="1" s="1"/>
  <c r="N1853" i="1" a="1"/>
  <c r="N1853" i="1" s="1"/>
  <c r="N1854" i="1" a="1"/>
  <c r="N1854" i="1" s="1"/>
  <c r="N1855" i="1" a="1"/>
  <c r="N1855" i="1" s="1"/>
  <c r="N1856" i="1" a="1"/>
  <c r="N1856" i="1"/>
  <c r="N1857" i="1" a="1"/>
  <c r="N1857" i="1" s="1"/>
  <c r="N1858" i="1" a="1"/>
  <c r="N1858" i="1" s="1"/>
  <c r="N1859" i="1" a="1"/>
  <c r="N1859" i="1" s="1"/>
  <c r="N1860" i="1" a="1"/>
  <c r="N1860" i="1" s="1"/>
  <c r="N1861" i="1" a="1"/>
  <c r="N1861" i="1" s="1"/>
  <c r="N1862" i="1" a="1"/>
  <c r="N1862" i="1" s="1"/>
  <c r="N1863" i="1" a="1"/>
  <c r="N1863" i="1" s="1"/>
  <c r="N1864" i="1" a="1"/>
  <c r="N1864" i="1" s="1"/>
  <c r="N1865" i="1" a="1"/>
  <c r="N1865" i="1" s="1"/>
  <c r="N1866" i="1" a="1"/>
  <c r="N1866" i="1" s="1"/>
  <c r="N1867" i="1" a="1"/>
  <c r="N1867" i="1" s="1"/>
  <c r="N1868" i="1" a="1"/>
  <c r="N1868" i="1" s="1"/>
  <c r="N1869" i="1" a="1"/>
  <c r="N1869" i="1" s="1"/>
  <c r="N1870" i="1" a="1"/>
  <c r="N1870" i="1" s="1"/>
  <c r="N1871" i="1" a="1"/>
  <c r="N1871" i="1" s="1"/>
  <c r="N1872" i="1" a="1"/>
  <c r="N1872" i="1" s="1"/>
  <c r="N1873" i="1" a="1"/>
  <c r="N1873" i="1" s="1"/>
  <c r="N1874" i="1" a="1"/>
  <c r="N1874" i="1" s="1"/>
  <c r="N1875" i="1" a="1"/>
  <c r="N1875" i="1" s="1"/>
  <c r="N1876" i="1" a="1"/>
  <c r="N1876" i="1" s="1"/>
  <c r="N1877" i="1" a="1"/>
  <c r="N1877" i="1" s="1"/>
  <c r="N1878" i="1" a="1"/>
  <c r="N1878" i="1" s="1"/>
  <c r="N1879" i="1" a="1"/>
  <c r="N1879" i="1" s="1"/>
  <c r="N1880" i="1" a="1"/>
  <c r="N1880" i="1" s="1"/>
  <c r="N1881" i="1" a="1"/>
  <c r="N1881" i="1" s="1"/>
  <c r="N1882" i="1" a="1"/>
  <c r="N1882" i="1" s="1"/>
  <c r="N1883" i="1" a="1"/>
  <c r="N1883" i="1" s="1"/>
  <c r="N1884" i="1" a="1"/>
  <c r="N1884" i="1" s="1"/>
  <c r="N1885" i="1" a="1"/>
  <c r="N1885" i="1" s="1"/>
  <c r="N1886" i="1" a="1"/>
  <c r="N1886" i="1" s="1"/>
  <c r="N1887" i="1" a="1"/>
  <c r="N1887" i="1" s="1"/>
  <c r="N1888" i="1" a="1"/>
  <c r="N1888" i="1" s="1"/>
  <c r="N1889" i="1" a="1"/>
  <c r="N1889" i="1" s="1"/>
  <c r="N1890" i="1" a="1"/>
  <c r="N1890" i="1" s="1"/>
  <c r="N1891" i="1" a="1"/>
  <c r="N1891" i="1" s="1"/>
  <c r="N1892" i="1" a="1"/>
  <c r="N1892" i="1" s="1"/>
  <c r="N1893" i="1" a="1"/>
  <c r="N1893" i="1" s="1"/>
  <c r="N1894" i="1" a="1"/>
  <c r="N1894" i="1" s="1"/>
  <c r="N1895" i="1" a="1"/>
  <c r="N1895" i="1" s="1"/>
  <c r="N1896" i="1" a="1"/>
  <c r="N1896" i="1" s="1"/>
  <c r="N1897" i="1" a="1"/>
  <c r="N1897" i="1" s="1"/>
  <c r="N1898" i="1" a="1"/>
  <c r="N1898" i="1" s="1"/>
  <c r="N1899" i="1" a="1"/>
  <c r="N1899" i="1" s="1"/>
  <c r="N1900" i="1" a="1"/>
  <c r="N1900" i="1" s="1"/>
  <c r="N1901" i="1" a="1"/>
  <c r="N1901" i="1" s="1"/>
  <c r="N1902" i="1" a="1"/>
  <c r="N1902" i="1" s="1"/>
  <c r="N1903" i="1" a="1"/>
  <c r="N1903" i="1" s="1"/>
  <c r="N1904" i="1" a="1"/>
  <c r="N1904" i="1" s="1"/>
  <c r="N1905" i="1" a="1"/>
  <c r="N1905" i="1" s="1"/>
  <c r="N1906" i="1" a="1"/>
  <c r="N1906" i="1" s="1"/>
  <c r="N1907" i="1" a="1"/>
  <c r="N1907" i="1" s="1"/>
  <c r="N1908" i="1" a="1"/>
  <c r="N1908" i="1" s="1"/>
  <c r="N1909" i="1" a="1"/>
  <c r="N1909" i="1" s="1"/>
  <c r="N1910" i="1" a="1"/>
  <c r="N1910" i="1" s="1"/>
  <c r="N1911" i="1" a="1"/>
  <c r="N1911" i="1" s="1"/>
  <c r="N1912" i="1" a="1"/>
  <c r="N1912" i="1" s="1"/>
  <c r="N1913" i="1" a="1"/>
  <c r="N1913" i="1" s="1"/>
  <c r="N1914" i="1" a="1"/>
  <c r="N1914" i="1" s="1"/>
  <c r="N1915" i="1" a="1"/>
  <c r="N1915" i="1" s="1"/>
  <c r="N1916" i="1" a="1"/>
  <c r="N1916" i="1" s="1"/>
  <c r="N1917" i="1" a="1"/>
  <c r="N1917" i="1" s="1"/>
  <c r="N1918" i="1" a="1"/>
  <c r="N1918" i="1" s="1"/>
  <c r="N1919" i="1" a="1"/>
  <c r="N1919" i="1" s="1"/>
  <c r="N1920" i="1" a="1"/>
  <c r="N1920" i="1" s="1"/>
  <c r="N1921" i="1" a="1"/>
  <c r="N1921" i="1" s="1"/>
  <c r="N1922" i="1" a="1"/>
  <c r="N1922" i="1" s="1"/>
  <c r="N1923" i="1" a="1"/>
  <c r="N1923" i="1" s="1"/>
  <c r="N1924" i="1" a="1"/>
  <c r="N1924" i="1" s="1"/>
  <c r="N1925" i="1" a="1"/>
  <c r="N1925" i="1" s="1"/>
  <c r="N1926" i="1" a="1"/>
  <c r="N1926" i="1" s="1"/>
  <c r="N1927" i="1" a="1"/>
  <c r="N1927" i="1" s="1"/>
  <c r="N1928" i="1" a="1"/>
  <c r="N1928" i="1" s="1"/>
  <c r="N1929" i="1" a="1"/>
  <c r="N1929" i="1" s="1"/>
  <c r="N1930" i="1" a="1"/>
  <c r="N1930" i="1" s="1"/>
  <c r="N1931" i="1" a="1"/>
  <c r="N1931" i="1" s="1"/>
  <c r="N1932" i="1" a="1"/>
  <c r="N1932" i="1" s="1"/>
  <c r="N1933" i="1" a="1"/>
  <c r="N1933" i="1" s="1"/>
  <c r="N1934" i="1" a="1"/>
  <c r="N1934" i="1" s="1"/>
  <c r="N1935" i="1" a="1"/>
  <c r="N1935" i="1" s="1"/>
  <c r="N1936" i="1" a="1"/>
  <c r="N1936" i="1" s="1"/>
  <c r="N1937" i="1" a="1"/>
  <c r="N1937" i="1" s="1"/>
  <c r="N1938" i="1" a="1"/>
  <c r="N1938" i="1" s="1"/>
  <c r="N1939" i="1" a="1"/>
  <c r="N1939" i="1" s="1"/>
  <c r="N1940" i="1" a="1"/>
  <c r="N1940" i="1" s="1"/>
  <c r="N1941" i="1" a="1"/>
  <c r="N1941" i="1" s="1"/>
  <c r="N1942" i="1" a="1"/>
  <c r="N1942" i="1" s="1"/>
  <c r="N1943" i="1" a="1"/>
  <c r="N1943" i="1" s="1"/>
  <c r="N1944" i="1" a="1"/>
  <c r="N1944" i="1" s="1"/>
  <c r="N1945" i="1" a="1"/>
  <c r="N1945" i="1" s="1"/>
  <c r="N1946" i="1" a="1"/>
  <c r="N1946" i="1" s="1"/>
  <c r="N1947" i="1" a="1"/>
  <c r="N1947" i="1" s="1"/>
  <c r="N1948" i="1" a="1"/>
  <c r="N1948" i="1" s="1"/>
  <c r="N1949" i="1" a="1"/>
  <c r="N1949" i="1" s="1"/>
  <c r="N1950" i="1" a="1"/>
  <c r="N1950" i="1" s="1"/>
  <c r="N1951" i="1" a="1"/>
  <c r="N1951" i="1" s="1"/>
  <c r="N1952" i="1" a="1"/>
  <c r="N1952" i="1" s="1"/>
  <c r="N1953" i="1" a="1"/>
  <c r="N1953" i="1" s="1"/>
  <c r="N1954" i="1" a="1"/>
  <c r="N1954" i="1" s="1"/>
  <c r="N1955" i="1" a="1"/>
  <c r="N1955" i="1" s="1"/>
  <c r="N1956" i="1" a="1"/>
  <c r="N1956" i="1" s="1"/>
  <c r="N1957" i="1" a="1"/>
  <c r="N1957" i="1" s="1"/>
  <c r="N1958" i="1" a="1"/>
  <c r="N1958" i="1" s="1"/>
  <c r="N1959" i="1" a="1"/>
  <c r="N1959" i="1" s="1"/>
  <c r="N1960" i="1" a="1"/>
  <c r="N1960" i="1" s="1"/>
  <c r="N1961" i="1" a="1"/>
  <c r="N1961" i="1" s="1"/>
  <c r="N1962" i="1" a="1"/>
  <c r="N1962" i="1" s="1"/>
  <c r="N1963" i="1" a="1"/>
  <c r="N1963" i="1" s="1"/>
  <c r="N1964" i="1" a="1"/>
  <c r="N1964" i="1" s="1"/>
  <c r="N1965" i="1" a="1"/>
  <c r="N1965" i="1" s="1"/>
  <c r="N1966" i="1" a="1"/>
  <c r="N1966" i="1" s="1"/>
  <c r="N1967" i="1" a="1"/>
  <c r="N1967" i="1" s="1"/>
  <c r="N1968" i="1" a="1"/>
  <c r="N1968" i="1" s="1"/>
  <c r="N1969" i="1" a="1"/>
  <c r="N1969" i="1" s="1"/>
  <c r="N1970" i="1" a="1"/>
  <c r="N1970" i="1" s="1"/>
  <c r="N1971" i="1" a="1"/>
  <c r="N1971" i="1" s="1"/>
  <c r="N1972" i="1" a="1"/>
  <c r="N1972" i="1" s="1"/>
  <c r="N1973" i="1" a="1"/>
  <c r="N1973" i="1" s="1"/>
  <c r="N1974" i="1" a="1"/>
  <c r="N1974" i="1" s="1"/>
  <c r="N1975" i="1" a="1"/>
  <c r="N1975" i="1" s="1"/>
  <c r="N1976" i="1" a="1"/>
  <c r="N1976" i="1" s="1"/>
  <c r="N1977" i="1" a="1"/>
  <c r="N1977" i="1" s="1"/>
  <c r="N1978" i="1" a="1"/>
  <c r="N1978" i="1" s="1"/>
  <c r="N1979" i="1" a="1"/>
  <c r="N1979" i="1" s="1"/>
  <c r="N1980" i="1" a="1"/>
  <c r="N1980" i="1" s="1"/>
  <c r="N1981" i="1" a="1"/>
  <c r="N1981" i="1" s="1"/>
  <c r="N1982" i="1" a="1"/>
  <c r="N1982" i="1" s="1"/>
  <c r="N1983" i="1" a="1"/>
  <c r="N1983" i="1" s="1"/>
  <c r="N1984" i="1" a="1"/>
  <c r="N1984" i="1" s="1"/>
  <c r="N1985" i="1" a="1"/>
  <c r="N1985" i="1" s="1"/>
  <c r="N1986" i="1" a="1"/>
  <c r="N1986" i="1" s="1"/>
  <c r="N1987" i="1" a="1"/>
  <c r="N1987" i="1" s="1"/>
  <c r="N1988" i="1" a="1"/>
  <c r="N1988" i="1" s="1"/>
  <c r="N1989" i="1" a="1"/>
  <c r="N1989" i="1" s="1"/>
  <c r="N1990" i="1" a="1"/>
  <c r="N1990" i="1" s="1"/>
  <c r="N1991" i="1" a="1"/>
  <c r="N1991" i="1" s="1"/>
  <c r="N1992" i="1" a="1"/>
  <c r="N1992" i="1" s="1"/>
  <c r="N1993" i="1" a="1"/>
  <c r="N1993" i="1" s="1"/>
  <c r="N1994" i="1" a="1"/>
  <c r="N1994" i="1" s="1"/>
  <c r="N1995" i="1" a="1"/>
  <c r="N1995" i="1" s="1"/>
  <c r="N1996" i="1" a="1"/>
  <c r="N1996" i="1" s="1"/>
  <c r="N1997" i="1" a="1"/>
  <c r="N1997" i="1" s="1"/>
  <c r="N1998" i="1" a="1"/>
  <c r="N1998" i="1" s="1"/>
  <c r="N1999" i="1" a="1"/>
  <c r="N1999" i="1" s="1"/>
  <c r="N2000" i="1" a="1"/>
  <c r="N2000" i="1" s="1"/>
  <c r="N2001" i="1" a="1"/>
  <c r="N2001" i="1" s="1"/>
  <c r="N2002" i="1" a="1"/>
  <c r="N2002" i="1" s="1"/>
  <c r="N2003" i="1" a="1"/>
  <c r="N2003" i="1" s="1"/>
  <c r="N2004" i="1" a="1"/>
  <c r="N2004" i="1" s="1"/>
  <c r="N2005" i="1" a="1"/>
  <c r="N2005" i="1" s="1"/>
  <c r="N2006" i="1" a="1"/>
  <c r="N2006" i="1" s="1"/>
  <c r="N2007" i="1" a="1"/>
  <c r="N2007" i="1" s="1"/>
  <c r="N2008" i="1" a="1"/>
  <c r="N2008" i="1" s="1"/>
  <c r="N2009" i="1" a="1"/>
  <c r="N2009" i="1" s="1"/>
  <c r="N2010" i="1" a="1"/>
  <c r="N2010" i="1" s="1"/>
  <c r="N2011" i="1" a="1"/>
  <c r="N2011" i="1" s="1"/>
  <c r="N2012" i="1" a="1"/>
  <c r="N2012" i="1" s="1"/>
  <c r="N2013" i="1" a="1"/>
  <c r="N2013" i="1" s="1"/>
  <c r="N2014" i="1" a="1"/>
  <c r="N2014" i="1" s="1"/>
  <c r="N2015" i="1" a="1"/>
  <c r="N2015" i="1" s="1"/>
  <c r="N2016" i="1" a="1"/>
  <c r="N2016" i="1" s="1"/>
  <c r="N2017" i="1" a="1"/>
  <c r="N2017" i="1" s="1"/>
  <c r="N2018" i="1" a="1"/>
  <c r="N2018" i="1" s="1"/>
  <c r="N2019" i="1" a="1"/>
  <c r="N2019" i="1" s="1"/>
  <c r="N2020" i="1" a="1"/>
  <c r="N2020" i="1" s="1"/>
  <c r="N2021" i="1" a="1"/>
  <c r="N2021" i="1" s="1"/>
  <c r="N2022" i="1" a="1"/>
  <c r="N2022" i="1" s="1"/>
  <c r="N2023" i="1" a="1"/>
  <c r="N2023" i="1" s="1"/>
  <c r="N2024" i="1" a="1"/>
  <c r="N2024" i="1" s="1"/>
  <c r="N2025" i="1" a="1"/>
  <c r="N2025" i="1" s="1"/>
  <c r="N2026" i="1" a="1"/>
  <c r="N2026" i="1" s="1"/>
  <c r="N2027" i="1" a="1"/>
  <c r="N2027" i="1" s="1"/>
  <c r="N2028" i="1" a="1"/>
  <c r="N2028" i="1" s="1"/>
  <c r="N2029" i="1" a="1"/>
  <c r="N2029" i="1" s="1"/>
  <c r="N2030" i="1" a="1"/>
  <c r="N2030" i="1" s="1"/>
  <c r="N2031" i="1" a="1"/>
  <c r="N2031" i="1" s="1"/>
  <c r="N2032" i="1" a="1"/>
  <c r="N2032" i="1" s="1"/>
  <c r="N2033" i="1" a="1"/>
  <c r="N2033" i="1" s="1"/>
  <c r="N2034" i="1" a="1"/>
  <c r="N2034" i="1" s="1"/>
  <c r="N2035" i="1" a="1"/>
  <c r="N2035" i="1" s="1"/>
  <c r="N2036" i="1" a="1"/>
  <c r="N2036" i="1" s="1"/>
  <c r="N2037" i="1" a="1"/>
  <c r="N2037" i="1" s="1"/>
  <c r="N2038" i="1" a="1"/>
  <c r="N2038" i="1" s="1"/>
  <c r="N2039" i="1" a="1"/>
  <c r="N2039" i="1" s="1"/>
  <c r="N2040" i="1" a="1"/>
  <c r="N2040" i="1" s="1"/>
  <c r="N2041" i="1" a="1"/>
  <c r="N2041" i="1" s="1"/>
  <c r="N2042" i="1" a="1"/>
  <c r="N2042" i="1" s="1"/>
  <c r="N2043" i="1" a="1"/>
  <c r="N2043" i="1" s="1"/>
  <c r="N2044" i="1" a="1"/>
  <c r="N2044" i="1" s="1"/>
  <c r="N2045" i="1" a="1"/>
  <c r="N2045" i="1" s="1"/>
  <c r="N2046" i="1" a="1"/>
  <c r="N2046" i="1" s="1"/>
  <c r="N2047" i="1" a="1"/>
  <c r="N2047" i="1" s="1"/>
  <c r="N2048" i="1" a="1"/>
  <c r="N2048" i="1" s="1"/>
  <c r="N2049" i="1" a="1"/>
  <c r="N2049" i="1" s="1"/>
  <c r="N2050" i="1" a="1"/>
  <c r="N2050" i="1" s="1"/>
  <c r="N2051" i="1" a="1"/>
  <c r="N2051" i="1" s="1"/>
  <c r="N2052" i="1" a="1"/>
  <c r="N2052" i="1" s="1"/>
  <c r="N2053" i="1" a="1"/>
  <c r="N2053" i="1" s="1"/>
  <c r="N2054" i="1" a="1"/>
  <c r="N2054" i="1" s="1"/>
  <c r="N2055" i="1" a="1"/>
  <c r="N2055" i="1" s="1"/>
  <c r="N2056" i="1" a="1"/>
  <c r="N2056" i="1" s="1"/>
  <c r="N2057" i="1" a="1"/>
  <c r="N2057" i="1" s="1"/>
  <c r="N2058" i="1" a="1"/>
  <c r="N2058" i="1" s="1"/>
  <c r="N2059" i="1" a="1"/>
  <c r="N2059" i="1" s="1"/>
  <c r="N2060" i="1" a="1"/>
  <c r="N2060" i="1" s="1"/>
  <c r="N2061" i="1" a="1"/>
  <c r="N2061" i="1" s="1"/>
  <c r="N2062" i="1" a="1"/>
  <c r="N2062" i="1" s="1"/>
  <c r="N2063" i="1" a="1"/>
  <c r="N2063" i="1" s="1"/>
  <c r="N2064" i="1" a="1"/>
  <c r="N2064" i="1" s="1"/>
  <c r="N2065" i="1" a="1"/>
  <c r="N2065" i="1" s="1"/>
  <c r="N2066" i="1" a="1"/>
  <c r="N2066" i="1" s="1"/>
  <c r="N2067" i="1" a="1"/>
  <c r="N2067" i="1" s="1"/>
  <c r="N2068" i="1" a="1"/>
  <c r="N2068" i="1" s="1"/>
  <c r="N2069" i="1" a="1"/>
  <c r="N2069" i="1" s="1"/>
  <c r="N2070" i="1" a="1"/>
  <c r="N2070" i="1" s="1"/>
  <c r="N2071" i="1" a="1"/>
  <c r="N2071" i="1" s="1"/>
  <c r="N2072" i="1" a="1"/>
  <c r="N2072" i="1" s="1"/>
  <c r="N2073" i="1" a="1"/>
  <c r="N2073" i="1" s="1"/>
  <c r="N2074" i="1" a="1"/>
  <c r="N2074" i="1" s="1"/>
  <c r="N2075" i="1" a="1"/>
  <c r="N2075" i="1" s="1"/>
  <c r="N2076" i="1" a="1"/>
  <c r="N2076" i="1" s="1"/>
  <c r="N2077" i="1" a="1"/>
  <c r="N2077" i="1" s="1"/>
  <c r="N2078" i="1" a="1"/>
  <c r="N2078" i="1" s="1"/>
  <c r="N2079" i="1" a="1"/>
  <c r="N2079" i="1" s="1"/>
  <c r="N2080" i="1" a="1"/>
  <c r="N2080" i="1" s="1"/>
  <c r="N2081" i="1" a="1"/>
  <c r="N2081" i="1" s="1"/>
  <c r="N2082" i="1" a="1"/>
  <c r="N2082" i="1" s="1"/>
  <c r="N2083" i="1" a="1"/>
  <c r="N2083" i="1" s="1"/>
  <c r="N2084" i="1" a="1"/>
  <c r="N2084" i="1" s="1"/>
  <c r="N2085" i="1" a="1"/>
  <c r="N2085" i="1" s="1"/>
  <c r="N2086" i="1" a="1"/>
  <c r="N2086" i="1" s="1"/>
  <c r="N2087" i="1" a="1"/>
  <c r="N2087" i="1" s="1"/>
  <c r="N2088" i="1" a="1"/>
  <c r="N2088" i="1" s="1"/>
  <c r="N2089" i="1" a="1"/>
  <c r="N2089" i="1" s="1"/>
  <c r="N2090" i="1" a="1"/>
  <c r="N2090" i="1" s="1"/>
  <c r="N2091" i="1" a="1"/>
  <c r="N2091" i="1" s="1"/>
  <c r="N2092" i="1" a="1"/>
  <c r="N2092" i="1" s="1"/>
  <c r="N2093" i="1" a="1"/>
  <c r="N2093" i="1" s="1"/>
  <c r="N2094" i="1" a="1"/>
  <c r="N2094" i="1" s="1"/>
  <c r="N2095" i="1" a="1"/>
  <c r="N2095" i="1" s="1"/>
  <c r="N2096" i="1" a="1"/>
  <c r="N2096" i="1" s="1"/>
  <c r="N2097" i="1" a="1"/>
  <c r="N2097" i="1" s="1"/>
  <c r="N2098" i="1" a="1"/>
  <c r="N2098" i="1" s="1"/>
  <c r="N2099" i="1" a="1"/>
  <c r="N2099" i="1" s="1"/>
  <c r="N2100" i="1" a="1"/>
  <c r="N2100" i="1" s="1"/>
  <c r="N2101" i="1" a="1"/>
  <c r="N2101" i="1" s="1"/>
  <c r="N2102" i="1" a="1"/>
  <c r="N2102" i="1" s="1"/>
  <c r="N2103" i="1" a="1"/>
  <c r="N2103" i="1" s="1"/>
  <c r="N2104" i="1" a="1"/>
  <c r="N2104" i="1" s="1"/>
  <c r="N2105" i="1" a="1"/>
  <c r="N2105" i="1" s="1"/>
  <c r="N2106" i="1" a="1"/>
  <c r="N2106" i="1" s="1"/>
  <c r="N2107" i="1" a="1"/>
  <c r="N2107" i="1" s="1"/>
  <c r="N2108" i="1" a="1"/>
  <c r="N2108" i="1" s="1"/>
  <c r="N2109" i="1" a="1"/>
  <c r="N2109" i="1" s="1"/>
  <c r="N2110" i="1" a="1"/>
  <c r="N2110" i="1" s="1"/>
  <c r="N2111" i="1" a="1"/>
  <c r="N2111" i="1" s="1"/>
  <c r="N2112" i="1" a="1"/>
  <c r="N2112" i="1" s="1"/>
  <c r="N2113" i="1" a="1"/>
  <c r="N2113" i="1" s="1"/>
  <c r="N2114" i="1" a="1"/>
  <c r="N2114" i="1" s="1"/>
  <c r="N2115" i="1" a="1"/>
  <c r="N2115" i="1" s="1"/>
  <c r="N2116" i="1" a="1"/>
  <c r="N2116" i="1" s="1"/>
  <c r="N2117" i="1" a="1"/>
  <c r="N2117" i="1" s="1"/>
  <c r="N2118" i="1" a="1"/>
  <c r="N2118" i="1" s="1"/>
  <c r="N2119" i="1" a="1"/>
  <c r="N2119" i="1" s="1"/>
  <c r="N2120" i="1" a="1"/>
  <c r="N2120" i="1" s="1"/>
  <c r="N2121" i="1" a="1"/>
  <c r="N2121" i="1" s="1"/>
  <c r="N2122" i="1" a="1"/>
  <c r="N2122" i="1" s="1"/>
  <c r="N2123" i="1" a="1"/>
  <c r="N2123" i="1" s="1"/>
  <c r="N2124" i="1" a="1"/>
  <c r="N2124" i="1" s="1"/>
  <c r="N2125" i="1" a="1"/>
  <c r="N2125" i="1" s="1"/>
  <c r="N2126" i="1" a="1"/>
  <c r="N2126" i="1" s="1"/>
  <c r="N2127" i="1" a="1"/>
  <c r="N2127" i="1" s="1"/>
  <c r="N2128" i="1" a="1"/>
  <c r="N2128" i="1" s="1"/>
  <c r="N2129" i="1" a="1"/>
  <c r="N2129" i="1" s="1"/>
  <c r="N2130" i="1" a="1"/>
  <c r="N2130" i="1" s="1"/>
  <c r="N2131" i="1" a="1"/>
  <c r="N2131" i="1" s="1"/>
  <c r="N2132" i="1" a="1"/>
  <c r="N2132" i="1" s="1"/>
  <c r="N2133" i="1" a="1"/>
  <c r="N2133" i="1" s="1"/>
  <c r="N2134" i="1" a="1"/>
  <c r="N2134" i="1" s="1"/>
  <c r="N2135" i="1" a="1"/>
  <c r="N2135" i="1" s="1"/>
  <c r="N2136" i="1" a="1"/>
  <c r="N2136" i="1" s="1"/>
  <c r="N2137" i="1" a="1"/>
  <c r="N2137" i="1" s="1"/>
  <c r="N2138" i="1" a="1"/>
  <c r="N2138" i="1" s="1"/>
  <c r="N2139" i="1" a="1"/>
  <c r="N2139" i="1" s="1"/>
  <c r="N2140" i="1" a="1"/>
  <c r="N2140" i="1" s="1"/>
  <c r="N2141" i="1" a="1"/>
  <c r="N2141" i="1" s="1"/>
  <c r="N2142" i="1" a="1"/>
  <c r="N2142" i="1" s="1"/>
  <c r="N2143" i="1" a="1"/>
  <c r="N2143" i="1" s="1"/>
  <c r="N2144" i="1" a="1"/>
  <c r="N2144" i="1" s="1"/>
  <c r="N2145" i="1" a="1"/>
  <c r="N2145" i="1" s="1"/>
  <c r="N2146" i="1" a="1"/>
  <c r="N2146" i="1" s="1"/>
  <c r="N2147" i="1" a="1"/>
  <c r="N2147" i="1" s="1"/>
  <c r="N2148" i="1" a="1"/>
  <c r="N2148" i="1" s="1"/>
  <c r="N2149" i="1" a="1"/>
  <c r="N2149" i="1" s="1"/>
  <c r="N2150" i="1" a="1"/>
  <c r="N2150" i="1" s="1"/>
  <c r="N2151" i="1" a="1"/>
  <c r="N2151" i="1" s="1"/>
  <c r="N2152" i="1" a="1"/>
  <c r="N2152" i="1" s="1"/>
  <c r="N2153" i="1" a="1"/>
  <c r="N2153" i="1" s="1"/>
  <c r="N2154" i="1" a="1"/>
  <c r="N2154" i="1" s="1"/>
  <c r="N2155" i="1" a="1"/>
  <c r="N2155" i="1" s="1"/>
  <c r="N2156" i="1" a="1"/>
  <c r="N2156" i="1" s="1"/>
  <c r="N2157" i="1" a="1"/>
  <c r="N2157" i="1" s="1"/>
  <c r="N2158" i="1" a="1"/>
  <c r="N2158" i="1" s="1"/>
  <c r="N2159" i="1" a="1"/>
  <c r="N2159" i="1" s="1"/>
  <c r="N2160" i="1" a="1"/>
  <c r="N2160" i="1" s="1"/>
  <c r="N2161" i="1" a="1"/>
  <c r="N2161" i="1" s="1"/>
  <c r="N2162" i="1" a="1"/>
  <c r="N2162" i="1" s="1"/>
  <c r="N2163" i="1" a="1"/>
  <c r="N2163" i="1" s="1"/>
  <c r="N2164" i="1" a="1"/>
  <c r="N2164" i="1" s="1"/>
  <c r="N2165" i="1" a="1"/>
  <c r="N2165" i="1" s="1"/>
  <c r="N2166" i="1" a="1"/>
  <c r="N2166" i="1" s="1"/>
  <c r="N2167" i="1" a="1"/>
  <c r="N2167" i="1" s="1"/>
  <c r="N2168" i="1" a="1"/>
  <c r="N2168" i="1" s="1"/>
  <c r="N2169" i="1" a="1"/>
  <c r="N2169" i="1" s="1"/>
  <c r="N2170" i="1" a="1"/>
  <c r="N2170" i="1" s="1"/>
  <c r="N2171" i="1" a="1"/>
  <c r="N2171" i="1" s="1"/>
  <c r="N2172" i="1" a="1"/>
  <c r="N2172" i="1" s="1"/>
  <c r="N2173" i="1" a="1"/>
  <c r="N2173" i="1" s="1"/>
  <c r="N2174" i="1" a="1"/>
  <c r="N2174" i="1" s="1"/>
  <c r="N2175" i="1" a="1"/>
  <c r="N2175" i="1" s="1"/>
  <c r="N2176" i="1" a="1"/>
  <c r="N2176" i="1" s="1"/>
  <c r="N2177" i="1" a="1"/>
  <c r="N2177" i="1" s="1"/>
  <c r="N2178" i="1" a="1"/>
  <c r="N2178" i="1" s="1"/>
  <c r="N2179" i="1" a="1"/>
  <c r="N2179" i="1" s="1"/>
  <c r="N2180" i="1" a="1"/>
  <c r="N2180" i="1" s="1"/>
  <c r="N2181" i="1" a="1"/>
  <c r="N2181" i="1" s="1"/>
  <c r="N2182" i="1" a="1"/>
  <c r="N2182" i="1" s="1"/>
  <c r="N2183" i="1" a="1"/>
  <c r="N2183" i="1" s="1"/>
  <c r="N2184" i="1" a="1"/>
  <c r="N2184" i="1" s="1"/>
  <c r="N2185" i="1" a="1"/>
  <c r="N2185" i="1" s="1"/>
  <c r="N2186" i="1" a="1"/>
  <c r="N2186" i="1" s="1"/>
  <c r="N2187" i="1" a="1"/>
  <c r="N2187" i="1" s="1"/>
  <c r="N2188" i="1" a="1"/>
  <c r="N2188" i="1" s="1"/>
  <c r="N2189" i="1" a="1"/>
  <c r="N2189" i="1" s="1"/>
  <c r="N2190" i="1" a="1"/>
  <c r="N2190" i="1" s="1"/>
  <c r="N2191" i="1" a="1"/>
  <c r="N2191" i="1" s="1"/>
  <c r="N2192" i="1" a="1"/>
  <c r="N2192" i="1" s="1"/>
  <c r="N2193" i="1" a="1"/>
  <c r="N2193" i="1" s="1"/>
  <c r="N2194" i="1" a="1"/>
  <c r="N2194" i="1" s="1"/>
  <c r="N2195" i="1" a="1"/>
  <c r="N2195" i="1" s="1"/>
  <c r="N2196" i="1" a="1"/>
  <c r="N2196" i="1" s="1"/>
  <c r="N2197" i="1" a="1"/>
  <c r="N2197" i="1" s="1"/>
  <c r="N2198" i="1" a="1"/>
  <c r="N2198" i="1" s="1"/>
  <c r="N2199" i="1" a="1"/>
  <c r="N2199" i="1" s="1"/>
  <c r="N2200" i="1" a="1"/>
  <c r="N2200" i="1" s="1"/>
  <c r="N2201" i="1" a="1"/>
  <c r="N2201" i="1" s="1"/>
  <c r="N2202" i="1" a="1"/>
  <c r="N2202" i="1" s="1"/>
  <c r="N2203" i="1" a="1"/>
  <c r="N2203" i="1" s="1"/>
  <c r="N2204" i="1" a="1"/>
  <c r="N2204" i="1"/>
  <c r="N2205" i="1" a="1"/>
  <c r="N2205" i="1" s="1"/>
  <c r="N2206" i="1" a="1"/>
  <c r="N2206" i="1" s="1"/>
  <c r="N2207" i="1" a="1"/>
  <c r="N2207" i="1" s="1"/>
  <c r="N2208" i="1" a="1"/>
  <c r="N2208" i="1" s="1"/>
  <c r="N2209" i="1" a="1"/>
  <c r="N2209" i="1" s="1"/>
  <c r="N2210" i="1" a="1"/>
  <c r="N2210" i="1" s="1"/>
  <c r="N2211" i="1" a="1"/>
  <c r="N2211" i="1" s="1"/>
  <c r="N2212" i="1" a="1"/>
  <c r="N2212" i="1" s="1"/>
  <c r="N2213" i="1" a="1"/>
  <c r="N2213" i="1" s="1"/>
  <c r="N2214" i="1" a="1"/>
  <c r="N2214" i="1" s="1"/>
  <c r="N2215" i="1" a="1"/>
  <c r="N2215" i="1" s="1"/>
  <c r="N2216" i="1" a="1"/>
  <c r="N2216" i="1" s="1"/>
  <c r="N2217" i="1" a="1"/>
  <c r="N2217" i="1" s="1"/>
  <c r="N2218" i="1" a="1"/>
  <c r="N2218" i="1" s="1"/>
  <c r="N2219" i="1" a="1"/>
  <c r="N2219" i="1" s="1"/>
  <c r="N2220" i="1" a="1"/>
  <c r="N2220" i="1" s="1"/>
  <c r="N2221" i="1" a="1"/>
  <c r="N2221" i="1" s="1"/>
  <c r="N2222" i="1" a="1"/>
  <c r="N2222" i="1" s="1"/>
  <c r="N2223" i="1" a="1"/>
  <c r="N2223" i="1" s="1"/>
  <c r="N2224" i="1" a="1"/>
  <c r="N2224" i="1" s="1"/>
  <c r="N2225" i="1" a="1"/>
  <c r="N2225" i="1" s="1"/>
  <c r="N2226" i="1" a="1"/>
  <c r="N2226" i="1" s="1"/>
  <c r="N2227" i="1" a="1"/>
  <c r="N2227" i="1" s="1"/>
  <c r="N2228" i="1" a="1"/>
  <c r="N2228" i="1" s="1"/>
  <c r="N2229" i="1" a="1"/>
  <c r="N2229" i="1" s="1"/>
  <c r="N2230" i="1" a="1"/>
  <c r="N2230" i="1" s="1"/>
  <c r="N2231" i="1" a="1"/>
  <c r="N2231" i="1" s="1"/>
  <c r="N2232" i="1" a="1"/>
  <c r="N2232" i="1" s="1"/>
  <c r="N2233" i="1" a="1"/>
  <c r="N2233" i="1" s="1"/>
  <c r="N2234" i="1" a="1"/>
  <c r="N2234" i="1" s="1"/>
  <c r="N2235" i="1" a="1"/>
  <c r="N2235" i="1" s="1"/>
  <c r="N2236" i="1" a="1"/>
  <c r="N2236" i="1"/>
  <c r="N2237" i="1" a="1"/>
  <c r="N2237" i="1" s="1"/>
  <c r="N2238" i="1" a="1"/>
  <c r="N2238" i="1" s="1"/>
  <c r="N2239" i="1" a="1"/>
  <c r="N2239" i="1" s="1"/>
  <c r="N2240" i="1" a="1"/>
  <c r="N2240" i="1" s="1"/>
  <c r="N2241" i="1" a="1"/>
  <c r="N2241" i="1" s="1"/>
  <c r="N2242" i="1" a="1"/>
  <c r="N2242" i="1" s="1"/>
  <c r="N2243" i="1" a="1"/>
  <c r="N2243" i="1" s="1"/>
  <c r="N2244" i="1" a="1"/>
  <c r="N2244" i="1" s="1"/>
  <c r="N2245" i="1" a="1"/>
  <c r="N2245" i="1" s="1"/>
  <c r="N2246" i="1" a="1"/>
  <c r="N2246" i="1" s="1"/>
  <c r="N2247" i="1" a="1"/>
  <c r="N2247" i="1" s="1"/>
  <c r="N2248" i="1" a="1"/>
  <c r="N2248" i="1" s="1"/>
  <c r="N2249" i="1" a="1"/>
  <c r="N2249" i="1" s="1"/>
  <c r="N2250" i="1" a="1"/>
  <c r="N2250" i="1" s="1"/>
  <c r="N2251" i="1" a="1"/>
  <c r="N2251" i="1" s="1"/>
  <c r="N2252" i="1" a="1"/>
  <c r="N2252" i="1" s="1"/>
  <c r="N2253" i="1" a="1"/>
  <c r="N2253" i="1" s="1"/>
  <c r="N2254" i="1" a="1"/>
  <c r="N2254" i="1" s="1"/>
  <c r="N2255" i="1" a="1"/>
  <c r="N2255" i="1" s="1"/>
  <c r="N2256" i="1" a="1"/>
  <c r="N2256" i="1" s="1"/>
  <c r="N2257" i="1" a="1"/>
  <c r="N2257" i="1" s="1"/>
  <c r="N2258" i="1" a="1"/>
  <c r="N2258" i="1" s="1"/>
  <c r="N2259" i="1" a="1"/>
  <c r="N2259" i="1" s="1"/>
  <c r="N2260" i="1" a="1"/>
  <c r="N2260" i="1" s="1"/>
  <c r="N2261" i="1" a="1"/>
  <c r="N2261" i="1" s="1"/>
  <c r="N2262" i="1" a="1"/>
  <c r="N2262" i="1" s="1"/>
  <c r="N2263" i="1" a="1"/>
  <c r="N2263" i="1" s="1"/>
  <c r="N2264" i="1" a="1"/>
  <c r="N2264" i="1" s="1"/>
  <c r="N2265" i="1" a="1"/>
  <c r="N2265" i="1" s="1"/>
  <c r="N2266" i="1" a="1"/>
  <c r="N2266" i="1" s="1"/>
  <c r="N2267" i="1" a="1"/>
  <c r="N2267" i="1" s="1"/>
  <c r="N2268" i="1" a="1"/>
  <c r="N2268" i="1"/>
  <c r="N2269" i="1" a="1"/>
  <c r="N2269" i="1" s="1"/>
  <c r="N2270" i="1" a="1"/>
  <c r="N2270" i="1" s="1"/>
  <c r="N2271" i="1" a="1"/>
  <c r="N2271" i="1" s="1"/>
  <c r="N2272" i="1" a="1"/>
  <c r="N2272" i="1" s="1"/>
  <c r="N2273" i="1" a="1"/>
  <c r="N2273" i="1" s="1"/>
  <c r="N2274" i="1" a="1"/>
  <c r="N2274" i="1" s="1"/>
  <c r="N2275" i="1" a="1"/>
  <c r="N2275" i="1" s="1"/>
  <c r="N2276" i="1" a="1"/>
  <c r="N2276" i="1" s="1"/>
  <c r="N2277" i="1" a="1"/>
  <c r="N2277" i="1" s="1"/>
  <c r="N2278" i="1" a="1"/>
  <c r="N2278" i="1" s="1"/>
  <c r="N2279" i="1" a="1"/>
  <c r="N2279" i="1" s="1"/>
  <c r="N2280" i="1" a="1"/>
  <c r="N2280" i="1" s="1"/>
  <c r="N2281" i="1" a="1"/>
  <c r="N2281" i="1" s="1"/>
  <c r="N2282" i="1" a="1"/>
  <c r="N2282" i="1" s="1"/>
  <c r="N2283" i="1" a="1"/>
  <c r="N2283" i="1" s="1"/>
  <c r="N2284" i="1" a="1"/>
  <c r="N2284" i="1" s="1"/>
  <c r="N2285" i="1" a="1"/>
  <c r="N2285" i="1" s="1"/>
  <c r="N2286" i="1" a="1"/>
  <c r="N2286" i="1" s="1"/>
  <c r="N2287" i="1" a="1"/>
  <c r="N2287" i="1" s="1"/>
  <c r="N2288" i="1" a="1"/>
  <c r="N2288" i="1" s="1"/>
  <c r="N2289" i="1" a="1"/>
  <c r="N2289" i="1" s="1"/>
  <c r="N2290" i="1" a="1"/>
  <c r="N2290" i="1" s="1"/>
  <c r="N2291" i="1" a="1"/>
  <c r="N2291" i="1" s="1"/>
  <c r="N2292" i="1" a="1"/>
  <c r="N2292" i="1" s="1"/>
  <c r="N2293" i="1" a="1"/>
  <c r="N2293" i="1" s="1"/>
  <c r="N2294" i="1" a="1"/>
  <c r="N2294" i="1" s="1"/>
  <c r="N2295" i="1" a="1"/>
  <c r="N2295" i="1" s="1"/>
  <c r="N2296" i="1" a="1"/>
  <c r="N2296" i="1" s="1"/>
  <c r="N2297" i="1" a="1"/>
  <c r="N2297" i="1" s="1"/>
  <c r="N2298" i="1" a="1"/>
  <c r="N2298" i="1" s="1"/>
  <c r="N2299" i="1" a="1"/>
  <c r="N2299" i="1" s="1"/>
  <c r="N2300" i="1" a="1"/>
  <c r="N2300" i="1"/>
  <c r="N2301" i="1" a="1"/>
  <c r="N2301" i="1" s="1"/>
  <c r="N2302" i="1" a="1"/>
  <c r="N2302" i="1" s="1"/>
  <c r="N2303" i="1" a="1"/>
  <c r="N2303" i="1" s="1"/>
  <c r="N2304" i="1" a="1"/>
  <c r="N2304" i="1" s="1"/>
  <c r="N2305" i="1" a="1"/>
  <c r="N2305" i="1" s="1"/>
  <c r="N2306" i="1" a="1"/>
  <c r="N2306" i="1" s="1"/>
  <c r="N2307" i="1" a="1"/>
  <c r="N2307" i="1" s="1"/>
  <c r="N2308" i="1" a="1"/>
  <c r="N2308" i="1" s="1"/>
  <c r="N2309" i="1" a="1"/>
  <c r="N2309" i="1" s="1"/>
  <c r="N2310" i="1" a="1"/>
  <c r="N2310" i="1" s="1"/>
  <c r="N2311" i="1" a="1"/>
  <c r="N2311" i="1" s="1"/>
  <c r="N2312" i="1" a="1"/>
  <c r="N2312" i="1" s="1"/>
  <c r="N2313" i="1" a="1"/>
  <c r="N2313" i="1" s="1"/>
  <c r="N2314" i="1" a="1"/>
  <c r="N2314" i="1" s="1"/>
  <c r="N2315" i="1" a="1"/>
  <c r="N2315" i="1" s="1"/>
  <c r="N2316" i="1" a="1"/>
  <c r="N2316" i="1" s="1"/>
  <c r="N2317" i="1" a="1"/>
  <c r="N2317" i="1" s="1"/>
  <c r="N2318" i="1" a="1"/>
  <c r="N2318" i="1" s="1"/>
  <c r="N2319" i="1" a="1"/>
  <c r="N2319" i="1" s="1"/>
  <c r="N2320" i="1" a="1"/>
  <c r="N2320" i="1" s="1"/>
  <c r="N2321" i="1" a="1"/>
  <c r="N2321" i="1" s="1"/>
  <c r="N2322" i="1" a="1"/>
  <c r="N2322" i="1" s="1"/>
  <c r="N2323" i="1" a="1"/>
  <c r="N2323" i="1" s="1"/>
  <c r="N2324" i="1" a="1"/>
  <c r="N2324" i="1" s="1"/>
  <c r="N2325" i="1" a="1"/>
  <c r="N2325" i="1" s="1"/>
  <c r="N2326" i="1" a="1"/>
  <c r="N2326" i="1" s="1"/>
  <c r="N2327" i="1" a="1"/>
  <c r="N2327" i="1" s="1"/>
  <c r="N2328" i="1" a="1"/>
  <c r="N2328" i="1" s="1"/>
  <c r="N2329" i="1" a="1"/>
  <c r="N2329" i="1" s="1"/>
  <c r="N2330" i="1" a="1"/>
  <c r="N2330" i="1" s="1"/>
  <c r="N2331" i="1" a="1"/>
  <c r="N2331" i="1" s="1"/>
  <c r="N2332" i="1" a="1"/>
  <c r="N2332" i="1"/>
  <c r="N2333" i="1" a="1"/>
  <c r="N2333" i="1" s="1"/>
  <c r="N2334" i="1" a="1"/>
  <c r="N2334" i="1" s="1"/>
  <c r="N2335" i="1" a="1"/>
  <c r="N2335" i="1"/>
  <c r="N2336" i="1" a="1"/>
  <c r="N2336" i="1" s="1"/>
  <c r="N2337" i="1" a="1"/>
  <c r="N2337" i="1" s="1"/>
  <c r="N2338" i="1" a="1"/>
  <c r="N2338" i="1" s="1"/>
  <c r="N2339" i="1" a="1"/>
  <c r="N2339" i="1" s="1"/>
  <c r="N2340" i="1" a="1"/>
  <c r="N2340" i="1" s="1"/>
  <c r="N2341" i="1" a="1"/>
  <c r="N2341" i="1" s="1"/>
  <c r="N2342" i="1" a="1"/>
  <c r="N2342" i="1" s="1"/>
  <c r="N2343" i="1" a="1"/>
  <c r="N2343" i="1" s="1"/>
  <c r="N2344" i="1" a="1"/>
  <c r="N2344" i="1" s="1"/>
  <c r="N2345" i="1" a="1"/>
  <c r="N2345" i="1" s="1"/>
  <c r="N2346" i="1" a="1"/>
  <c r="N2346" i="1" s="1"/>
  <c r="N2347" i="1" a="1"/>
  <c r="N2347" i="1" s="1"/>
  <c r="N2348" i="1" a="1"/>
  <c r="N2348" i="1" s="1"/>
  <c r="N2349" i="1" a="1"/>
  <c r="N2349" i="1" s="1"/>
  <c r="N2350" i="1" a="1"/>
  <c r="N2350" i="1" s="1"/>
  <c r="N2351" i="1" a="1"/>
  <c r="N2351" i="1"/>
  <c r="N2352" i="1" a="1"/>
  <c r="N2352" i="1" s="1"/>
  <c r="N2353" i="1" a="1"/>
  <c r="N2353" i="1" s="1"/>
  <c r="N2354" i="1" a="1"/>
  <c r="N2354" i="1" s="1"/>
  <c r="N2355" i="1" a="1"/>
  <c r="N2355" i="1" s="1"/>
  <c r="N2356" i="1" a="1"/>
  <c r="N2356" i="1" s="1"/>
  <c r="N2357" i="1" a="1"/>
  <c r="N2357" i="1" s="1"/>
  <c r="N2358" i="1" a="1"/>
  <c r="N2358" i="1" s="1"/>
  <c r="N2359" i="1" a="1"/>
  <c r="N2359" i="1" s="1"/>
  <c r="N2360" i="1" a="1"/>
  <c r="N2360" i="1" s="1"/>
  <c r="N2361" i="1" a="1"/>
  <c r="N2361" i="1" s="1"/>
  <c r="N2362" i="1" a="1"/>
  <c r="N2362" i="1" s="1"/>
  <c r="N2363" i="1" a="1"/>
  <c r="N2363" i="1" s="1"/>
  <c r="N2364" i="1" a="1"/>
  <c r="N2364" i="1" s="1"/>
  <c r="N2365" i="1" a="1"/>
  <c r="N2365" i="1" s="1"/>
  <c r="N2366" i="1" a="1"/>
  <c r="N2366" i="1" s="1"/>
  <c r="N2367" i="1" a="1"/>
  <c r="N2367" i="1"/>
  <c r="N2368" i="1" a="1"/>
  <c r="N2368" i="1" s="1"/>
  <c r="N2369" i="1" a="1"/>
  <c r="N2369" i="1" s="1"/>
  <c r="N2370" i="1" a="1"/>
  <c r="N2370" i="1" s="1"/>
  <c r="N2371" i="1" a="1"/>
  <c r="N2371" i="1" s="1"/>
  <c r="N2372" i="1" a="1"/>
  <c r="N2372" i="1" s="1"/>
  <c r="N2373" i="1" a="1"/>
  <c r="N2373" i="1" s="1"/>
  <c r="N2374" i="1" a="1"/>
  <c r="N2374" i="1" s="1"/>
  <c r="N2375" i="1" a="1"/>
  <c r="N2375" i="1" s="1"/>
  <c r="N2376" i="1" a="1"/>
  <c r="N2376" i="1" s="1"/>
  <c r="N2377" i="1" a="1"/>
  <c r="N2377" i="1" s="1"/>
  <c r="N2378" i="1" a="1"/>
  <c r="N2378" i="1" s="1"/>
  <c r="N2379" i="1" a="1"/>
  <c r="N2379" i="1" s="1"/>
  <c r="N2380" i="1" a="1"/>
  <c r="N2380" i="1" s="1"/>
  <c r="N2381" i="1" a="1"/>
  <c r="N2381" i="1" s="1"/>
  <c r="N2382" i="1" a="1"/>
  <c r="N2382" i="1" s="1"/>
  <c r="N2383" i="1" a="1"/>
  <c r="N2383" i="1" s="1"/>
  <c r="N2384" i="1" a="1"/>
  <c r="N2384" i="1" s="1"/>
  <c r="N2385" i="1" a="1"/>
  <c r="N2385" i="1" s="1"/>
  <c r="N2386" i="1" a="1"/>
  <c r="N2386" i="1" s="1"/>
  <c r="N2387" i="1" a="1"/>
  <c r="N2387" i="1" s="1"/>
  <c r="N2388" i="1" a="1"/>
  <c r="N2388" i="1" s="1"/>
  <c r="N2389" i="1" a="1"/>
  <c r="N2389" i="1" s="1"/>
  <c r="N2390" i="1" a="1"/>
  <c r="N2390" i="1" s="1"/>
  <c r="N2391" i="1" a="1"/>
  <c r="N2391" i="1" s="1"/>
  <c r="N2392" i="1" a="1"/>
  <c r="N2392" i="1" s="1"/>
  <c r="N2393" i="1" a="1"/>
  <c r="N2393" i="1" s="1"/>
  <c r="N2394" i="1" a="1"/>
  <c r="N2394" i="1" s="1"/>
  <c r="N2395" i="1" a="1"/>
  <c r="N2395" i="1" s="1"/>
  <c r="N2396" i="1" a="1"/>
  <c r="N2396" i="1" s="1"/>
  <c r="N2397" i="1" a="1"/>
  <c r="N2397" i="1" s="1"/>
  <c r="N2398" i="1" a="1"/>
  <c r="N2398" i="1" s="1"/>
  <c r="N2399" i="1" a="1"/>
  <c r="N2399" i="1" s="1"/>
  <c r="N2400" i="1" a="1"/>
  <c r="N2400" i="1" s="1"/>
  <c r="N2401" i="1" a="1"/>
  <c r="N2401" i="1" s="1"/>
  <c r="N2402" i="1" a="1"/>
  <c r="N2402" i="1" s="1"/>
  <c r="N2403" i="1" a="1"/>
  <c r="N2403" i="1" s="1"/>
  <c r="N2404" i="1" a="1"/>
  <c r="N2404" i="1" s="1"/>
  <c r="N2405" i="1" a="1"/>
  <c r="N2405" i="1" s="1"/>
  <c r="N2406" i="1" a="1"/>
  <c r="N2406" i="1" s="1"/>
  <c r="N2407" i="1" a="1"/>
  <c r="N2407" i="1" s="1"/>
  <c r="N2408" i="1" a="1"/>
  <c r="N2408" i="1" s="1"/>
  <c r="N2409" i="1" a="1"/>
  <c r="N2409" i="1" s="1"/>
  <c r="N2410" i="1" a="1"/>
  <c r="N2410" i="1" s="1"/>
  <c r="N2411" i="1" a="1"/>
  <c r="N2411" i="1" s="1"/>
  <c r="N2412" i="1" a="1"/>
  <c r="N2412" i="1" s="1"/>
  <c r="N2413" i="1" a="1"/>
  <c r="N2413" i="1" s="1"/>
  <c r="N2414" i="1" a="1"/>
  <c r="N2414" i="1" s="1"/>
  <c r="N2415" i="1" a="1"/>
  <c r="N2415" i="1" s="1"/>
  <c r="N2416" i="1" a="1"/>
  <c r="N2416" i="1" s="1"/>
  <c r="N2417" i="1" a="1"/>
  <c r="N2417" i="1" s="1"/>
  <c r="N2418" i="1" a="1"/>
  <c r="N2418" i="1" s="1"/>
  <c r="N2419" i="1" a="1"/>
  <c r="N2419" i="1" s="1"/>
  <c r="N2420" i="1" a="1"/>
  <c r="N2420" i="1" s="1"/>
  <c r="N2421" i="1" a="1"/>
  <c r="N2421" i="1" s="1"/>
  <c r="N2422" i="1" a="1"/>
  <c r="N2422" i="1" s="1"/>
  <c r="N2423" i="1" a="1"/>
  <c r="N2423" i="1" s="1"/>
  <c r="N2424" i="1" a="1"/>
  <c r="N2424" i="1" s="1"/>
  <c r="N2425" i="1" a="1"/>
  <c r="N2425" i="1" s="1"/>
  <c r="N2426" i="1" a="1"/>
  <c r="N2426" i="1" s="1"/>
  <c r="N2427" i="1" a="1"/>
  <c r="N2427" i="1" s="1"/>
  <c r="N2428" i="1" a="1"/>
  <c r="N2428" i="1" s="1"/>
  <c r="N2429" i="1" a="1"/>
  <c r="N2429" i="1" s="1"/>
  <c r="N2430" i="1" a="1"/>
  <c r="N2430" i="1" s="1"/>
  <c r="N2431" i="1" a="1"/>
  <c r="N2431" i="1" s="1"/>
  <c r="N2432" i="1" a="1"/>
  <c r="N2432" i="1" s="1"/>
  <c r="N2433" i="1" a="1"/>
  <c r="N2433" i="1" s="1"/>
  <c r="N2434" i="1" a="1"/>
  <c r="N2434" i="1" s="1"/>
  <c r="N2435" i="1" a="1"/>
  <c r="N2435" i="1" s="1"/>
  <c r="N2436" i="1" a="1"/>
  <c r="N2436" i="1" s="1"/>
  <c r="N2437" i="1" a="1"/>
  <c r="N2437" i="1" s="1"/>
  <c r="N2438" i="1" a="1"/>
  <c r="N2438" i="1" s="1"/>
  <c r="N2439" i="1" a="1"/>
  <c r="N2439" i="1" s="1"/>
  <c r="N2440" i="1" a="1"/>
  <c r="N2440" i="1" s="1"/>
  <c r="N2441" i="1" a="1"/>
  <c r="N2441" i="1" s="1"/>
  <c r="N2442" i="1" a="1"/>
  <c r="N2442" i="1" s="1"/>
  <c r="N2443" i="1" a="1"/>
  <c r="N2443" i="1" s="1"/>
  <c r="N2444" i="1" a="1"/>
  <c r="N2444" i="1" s="1"/>
  <c r="N2445" i="1" a="1"/>
  <c r="N2445" i="1" s="1"/>
  <c r="N2446" i="1" a="1"/>
  <c r="N2446" i="1" s="1"/>
  <c r="N2447" i="1" a="1"/>
  <c r="N2447" i="1" s="1"/>
  <c r="N2448" i="1" a="1"/>
  <c r="N2448" i="1" s="1"/>
  <c r="N2449" i="1" a="1"/>
  <c r="N2449" i="1" s="1"/>
  <c r="N2450" i="1" a="1"/>
  <c r="N2450" i="1" s="1"/>
  <c r="N2451" i="1" a="1"/>
  <c r="N2451" i="1" s="1"/>
  <c r="N2452" i="1" a="1"/>
  <c r="N2452" i="1" s="1"/>
  <c r="N2453" i="1" a="1"/>
  <c r="N2453" i="1" s="1"/>
  <c r="N2454" i="1" a="1"/>
  <c r="N2454" i="1" s="1"/>
  <c r="N2455" i="1" a="1"/>
  <c r="N2455" i="1" s="1"/>
  <c r="N2456" i="1" a="1"/>
  <c r="N2456" i="1" s="1"/>
  <c r="N2457" i="1" a="1"/>
  <c r="N2457" i="1" s="1"/>
  <c r="N2458" i="1" a="1"/>
  <c r="N2458" i="1" s="1"/>
  <c r="N2459" i="1" a="1"/>
  <c r="N2459" i="1" s="1"/>
  <c r="N2460" i="1" a="1"/>
  <c r="N2460" i="1" s="1"/>
  <c r="N2461" i="1" a="1"/>
  <c r="N2461" i="1" s="1"/>
  <c r="N2462" i="1" a="1"/>
  <c r="N2462" i="1" s="1"/>
  <c r="N2463" i="1" a="1"/>
  <c r="N2463" i="1" s="1"/>
  <c r="N2464" i="1" a="1"/>
  <c r="N2464" i="1" s="1"/>
  <c r="N2465" i="1" a="1"/>
  <c r="N2465" i="1" s="1"/>
  <c r="N2466" i="1" a="1"/>
  <c r="N2466" i="1" s="1"/>
  <c r="N2467" i="1" a="1"/>
  <c r="N2467" i="1"/>
  <c r="N2468" i="1" a="1"/>
  <c r="N2468" i="1" s="1"/>
  <c r="N2469" i="1" a="1"/>
  <c r="N2469" i="1" s="1"/>
  <c r="N2470" i="1" a="1"/>
  <c r="N2470" i="1" s="1"/>
  <c r="N2471" i="1" a="1"/>
  <c r="N2471" i="1" s="1"/>
  <c r="N2472" i="1" a="1"/>
  <c r="N2472" i="1" s="1"/>
  <c r="N2473" i="1" a="1"/>
  <c r="N2473" i="1" s="1"/>
  <c r="N2474" i="1" a="1"/>
  <c r="N2474" i="1" s="1"/>
  <c r="N2475" i="1" a="1"/>
  <c r="N2475" i="1" s="1"/>
  <c r="N2476" i="1" a="1"/>
  <c r="N2476" i="1" s="1"/>
  <c r="N2477" i="1" a="1"/>
  <c r="N2477" i="1" s="1"/>
  <c r="N2478" i="1" a="1"/>
  <c r="N2478" i="1" s="1"/>
  <c r="N2479" i="1" a="1"/>
  <c r="N2479" i="1" s="1"/>
  <c r="N2480" i="1" a="1"/>
  <c r="N2480" i="1" s="1"/>
  <c r="N2481" i="1" a="1"/>
  <c r="N2481" i="1" s="1"/>
  <c r="N2482" i="1" a="1"/>
  <c r="N2482" i="1" s="1"/>
  <c r="N2483" i="1" a="1"/>
  <c r="N2483" i="1"/>
  <c r="N2484" i="1" a="1"/>
  <c r="N2484" i="1" s="1"/>
  <c r="N2485" i="1" a="1"/>
  <c r="N2485" i="1" s="1"/>
  <c r="N2486" i="1" a="1"/>
  <c r="N2486" i="1" s="1"/>
  <c r="N2487" i="1" a="1"/>
  <c r="N2487" i="1" s="1"/>
  <c r="N2488" i="1" a="1"/>
  <c r="N2488" i="1" s="1"/>
  <c r="N2489" i="1" a="1"/>
  <c r="N2489" i="1" s="1"/>
  <c r="N2490" i="1" a="1"/>
  <c r="N2490" i="1" s="1"/>
  <c r="N2491" i="1" a="1"/>
  <c r="N2491" i="1" s="1"/>
  <c r="N2492" i="1" a="1"/>
  <c r="N2492" i="1" s="1"/>
  <c r="N2493" i="1" a="1"/>
  <c r="N2493" i="1" s="1"/>
  <c r="N2494" i="1" a="1"/>
  <c r="N2494" i="1" s="1"/>
  <c r="N2495" i="1" a="1"/>
  <c r="N2495" i="1" s="1"/>
  <c r="N2496" i="1" a="1"/>
  <c r="N2496" i="1" s="1"/>
  <c r="N2497" i="1" a="1"/>
  <c r="N2497" i="1" s="1"/>
  <c r="N2498" i="1" a="1"/>
  <c r="N2498" i="1" s="1"/>
  <c r="N2499" i="1" a="1"/>
  <c r="N2499" i="1"/>
  <c r="N2500" i="1" a="1"/>
  <c r="N2500" i="1" s="1"/>
  <c r="N2501" i="1" a="1"/>
  <c r="N2501" i="1" s="1"/>
  <c r="N2502" i="1" a="1"/>
  <c r="N2502" i="1" s="1"/>
  <c r="N2503" i="1" a="1"/>
  <c r="N2503" i="1" s="1"/>
  <c r="N2504" i="1" a="1"/>
  <c r="N2504" i="1" s="1"/>
  <c r="N2505" i="1" a="1"/>
  <c r="N2505" i="1" s="1"/>
  <c r="N2506" i="1" a="1"/>
  <c r="N2506" i="1" s="1"/>
  <c r="N2507" i="1" a="1"/>
  <c r="N2507" i="1" s="1"/>
  <c r="N2508" i="1" a="1"/>
  <c r="N2508" i="1" s="1"/>
  <c r="N2509" i="1" a="1"/>
  <c r="N2509" i="1" s="1"/>
  <c r="N2510" i="1" a="1"/>
  <c r="N2510" i="1" s="1"/>
  <c r="N2511" i="1" a="1"/>
  <c r="N2511" i="1" s="1"/>
  <c r="N2512" i="1" a="1"/>
  <c r="N2512" i="1" s="1"/>
  <c r="N2513" i="1" a="1"/>
  <c r="N2513" i="1" s="1"/>
  <c r="N2514" i="1" a="1"/>
  <c r="N2514" i="1" s="1"/>
  <c r="N2515" i="1" a="1"/>
  <c r="N2515" i="1"/>
  <c r="N2516" i="1" a="1"/>
  <c r="N2516" i="1" s="1"/>
  <c r="N2517" i="1" a="1"/>
  <c r="N2517" i="1" s="1"/>
  <c r="N2518" i="1" a="1"/>
  <c r="N2518" i="1" s="1"/>
  <c r="N2519" i="1" a="1"/>
  <c r="N2519" i="1" s="1"/>
  <c r="N2520" i="1" a="1"/>
  <c r="N2520" i="1" s="1"/>
  <c r="N2521" i="1" a="1"/>
  <c r="N2521" i="1" s="1"/>
  <c r="N2522" i="1" a="1"/>
  <c r="N2522" i="1" s="1"/>
  <c r="N2523" i="1" a="1"/>
  <c r="N2523" i="1" s="1"/>
  <c r="N2524" i="1" a="1"/>
  <c r="N2524" i="1" s="1"/>
  <c r="N2525" i="1" a="1"/>
  <c r="N2525" i="1" s="1"/>
  <c r="N2526" i="1" a="1"/>
  <c r="N2526" i="1" s="1"/>
  <c r="N2527" i="1" a="1"/>
  <c r="N2527" i="1" s="1"/>
  <c r="N2528" i="1" a="1"/>
  <c r="N2528" i="1" s="1"/>
  <c r="N2529" i="1" a="1"/>
  <c r="N2529" i="1" s="1"/>
  <c r="N2530" i="1" a="1"/>
  <c r="N2530" i="1" s="1"/>
  <c r="N2531" i="1" a="1"/>
  <c r="N2531" i="1"/>
  <c r="N2532" i="1" a="1"/>
  <c r="N2532" i="1" s="1"/>
  <c r="N2533" i="1" a="1"/>
  <c r="N2533" i="1" s="1"/>
  <c r="N2534" i="1" a="1"/>
  <c r="N2534" i="1" s="1"/>
  <c r="N2535" i="1" a="1"/>
  <c r="N2535" i="1" s="1"/>
  <c r="N2536" i="1" a="1"/>
  <c r="N2536" i="1" s="1"/>
  <c r="N2537" i="1" a="1"/>
  <c r="N2537" i="1" s="1"/>
  <c r="N2538" i="1" a="1"/>
  <c r="N2538" i="1" s="1"/>
  <c r="N2539" i="1" a="1"/>
  <c r="N2539" i="1" s="1"/>
  <c r="N2540" i="1" a="1"/>
  <c r="N2540" i="1" s="1"/>
  <c r="N2541" i="1" a="1"/>
  <c r="N2541" i="1" s="1"/>
  <c r="N2542" i="1" a="1"/>
  <c r="N2542" i="1" s="1"/>
  <c r="N2543" i="1" a="1"/>
  <c r="N2543" i="1" s="1"/>
  <c r="N2544" i="1" a="1"/>
  <c r="N2544" i="1" s="1"/>
  <c r="N2545" i="1" a="1"/>
  <c r="N2545" i="1" s="1"/>
  <c r="N2546" i="1" a="1"/>
  <c r="N2546" i="1" s="1"/>
  <c r="N2547" i="1" a="1"/>
  <c r="N2547" i="1"/>
  <c r="N2548" i="1" a="1"/>
  <c r="N2548" i="1" s="1"/>
  <c r="N2549" i="1" a="1"/>
  <c r="N2549" i="1" s="1"/>
  <c r="N2550" i="1" a="1"/>
  <c r="N2550" i="1" s="1"/>
  <c r="N2551" i="1" a="1"/>
  <c r="N2551" i="1" s="1"/>
  <c r="N2552" i="1" a="1"/>
  <c r="N2552" i="1" s="1"/>
  <c r="N2553" i="1" a="1"/>
  <c r="N2553" i="1" s="1"/>
  <c r="N2554" i="1" a="1"/>
  <c r="N2554" i="1" s="1"/>
  <c r="N2555" i="1" a="1"/>
  <c r="N2555" i="1" s="1"/>
  <c r="N2556" i="1" a="1"/>
  <c r="N2556" i="1" s="1"/>
  <c r="N2557" i="1" a="1"/>
  <c r="N2557" i="1" s="1"/>
  <c r="N2558" i="1" a="1"/>
  <c r="N2558" i="1" s="1"/>
  <c r="N2559" i="1" a="1"/>
  <c r="N2559" i="1" s="1"/>
  <c r="N2560" i="1" a="1"/>
  <c r="N2560" i="1" s="1"/>
  <c r="N2561" i="1" a="1"/>
  <c r="N2561" i="1" s="1"/>
  <c r="N2562" i="1" a="1"/>
  <c r="N2562" i="1" s="1"/>
  <c r="N2563" i="1" a="1"/>
  <c r="N2563" i="1"/>
  <c r="N2564" i="1" a="1"/>
  <c r="N2564" i="1" s="1"/>
  <c r="N2565" i="1" a="1"/>
  <c r="N2565" i="1" s="1"/>
  <c r="N2566" i="1" a="1"/>
  <c r="N2566" i="1" s="1"/>
  <c r="N2567" i="1" a="1"/>
  <c r="N2567" i="1" s="1"/>
  <c r="N2568" i="1" a="1"/>
  <c r="N2568" i="1" s="1"/>
  <c r="N2569" i="1" a="1"/>
  <c r="N2569" i="1" s="1"/>
  <c r="N2570" i="1" a="1"/>
  <c r="N2570" i="1" s="1"/>
  <c r="N2571" i="1" a="1"/>
  <c r="N2571" i="1" s="1"/>
  <c r="N2572" i="1" a="1"/>
  <c r="N2572" i="1" s="1"/>
  <c r="N2573" i="1" a="1"/>
  <c r="N2573" i="1" s="1"/>
  <c r="N2574" i="1" a="1"/>
  <c r="N2574" i="1" s="1"/>
  <c r="N2575" i="1" a="1"/>
  <c r="N2575" i="1" s="1"/>
  <c r="N2576" i="1" a="1"/>
  <c r="N2576" i="1" s="1"/>
  <c r="N2577" i="1" a="1"/>
  <c r="N2577" i="1" s="1"/>
  <c r="N2578" i="1" a="1"/>
  <c r="N2578" i="1" s="1"/>
  <c r="N2579" i="1" a="1"/>
  <c r="N2579" i="1"/>
  <c r="N2580" i="1" a="1"/>
  <c r="N2580" i="1" s="1"/>
  <c r="N2581" i="1" a="1"/>
  <c r="N2581" i="1" s="1"/>
  <c r="N2582" i="1" a="1"/>
  <c r="N2582" i="1" s="1"/>
  <c r="N2583" i="1" a="1"/>
  <c r="N2583" i="1" s="1"/>
  <c r="N2584" i="1" a="1"/>
  <c r="N2584" i="1" s="1"/>
  <c r="N2585" i="1" a="1"/>
  <c r="N2585" i="1" s="1"/>
  <c r="N2586" i="1" a="1"/>
  <c r="N2586" i="1" s="1"/>
  <c r="N2587" i="1" a="1"/>
  <c r="N2587" i="1" s="1"/>
  <c r="N2588" i="1" a="1"/>
  <c r="N2588" i="1" s="1"/>
  <c r="N2589" i="1" a="1"/>
  <c r="N2589" i="1" s="1"/>
  <c r="N2590" i="1" a="1"/>
  <c r="N2590" i="1" s="1"/>
  <c r="N2591" i="1" a="1"/>
  <c r="N2591" i="1" s="1"/>
  <c r="N2592" i="1" a="1"/>
  <c r="N2592" i="1" s="1"/>
  <c r="N2593" i="1" a="1"/>
  <c r="N2593" i="1" s="1"/>
  <c r="N2594" i="1" a="1"/>
  <c r="N2594" i="1" s="1"/>
  <c r="N2595" i="1" a="1"/>
  <c r="N2595" i="1"/>
  <c r="N2596" i="1" a="1"/>
  <c r="N2596" i="1" s="1"/>
  <c r="N2597" i="1" a="1"/>
  <c r="N2597" i="1" s="1"/>
  <c r="N2598" i="1" a="1"/>
  <c r="N2598" i="1" s="1"/>
  <c r="N2599" i="1" a="1"/>
  <c r="N2599" i="1" s="1"/>
  <c r="N2600" i="1" a="1"/>
  <c r="N2600" i="1" s="1"/>
  <c r="N2601" i="1" a="1"/>
  <c r="N2601" i="1" s="1"/>
  <c r="N2602" i="1" a="1"/>
  <c r="N2602" i="1" s="1"/>
  <c r="N2603" i="1" a="1"/>
  <c r="N2603" i="1" s="1"/>
  <c r="N2604" i="1" a="1"/>
  <c r="N2604" i="1" s="1"/>
  <c r="N2605" i="1" a="1"/>
  <c r="N2605" i="1" s="1"/>
  <c r="N2606" i="1" a="1"/>
  <c r="N2606" i="1" s="1"/>
  <c r="N2607" i="1" a="1"/>
  <c r="N2607" i="1" s="1"/>
  <c r="N2608" i="1" a="1"/>
  <c r="N2608" i="1" s="1"/>
  <c r="N2609" i="1" a="1"/>
  <c r="N2609" i="1" s="1"/>
  <c r="N2610" i="1" a="1"/>
  <c r="N2610" i="1" s="1"/>
  <c r="N2611" i="1" a="1"/>
  <c r="N2611" i="1"/>
  <c r="N2612" i="1" a="1"/>
  <c r="N2612" i="1" s="1"/>
  <c r="N2613" i="1" a="1"/>
  <c r="N2613" i="1" s="1"/>
  <c r="N2614" i="1" a="1"/>
  <c r="N2614" i="1" s="1"/>
  <c r="N2615" i="1" a="1"/>
  <c r="N2615" i="1" s="1"/>
  <c r="N2616" i="1" a="1"/>
  <c r="N2616" i="1" s="1"/>
  <c r="N2617" i="1" a="1"/>
  <c r="N2617" i="1" s="1"/>
  <c r="N2618" i="1" a="1"/>
  <c r="N2618" i="1" s="1"/>
  <c r="N2619" i="1" a="1"/>
  <c r="N2619" i="1" s="1"/>
  <c r="N2620" i="1" a="1"/>
  <c r="N2620" i="1" s="1"/>
  <c r="N2621" i="1" a="1"/>
  <c r="N2621" i="1" s="1"/>
  <c r="N2622" i="1" a="1"/>
  <c r="N2622" i="1" s="1"/>
  <c r="N2623" i="1" a="1"/>
  <c r="N2623" i="1" s="1"/>
  <c r="N2624" i="1" a="1"/>
  <c r="N2624" i="1" s="1"/>
  <c r="N2625" i="1" a="1"/>
  <c r="N2625" i="1" s="1"/>
  <c r="N2626" i="1" a="1"/>
  <c r="N2626" i="1" s="1"/>
  <c r="N2627" i="1" a="1"/>
  <c r="N2627" i="1"/>
  <c r="N2628" i="1" a="1"/>
  <c r="N2628" i="1" s="1"/>
  <c r="N2629" i="1" a="1"/>
  <c r="N2629" i="1" s="1"/>
  <c r="N2630" i="1" a="1"/>
  <c r="N2630" i="1" s="1"/>
  <c r="N2631" i="1" a="1"/>
  <c r="N2631" i="1" s="1"/>
  <c r="N2632" i="1" a="1"/>
  <c r="N2632" i="1" s="1"/>
  <c r="N2633" i="1" a="1"/>
  <c r="N2633" i="1" s="1"/>
  <c r="N2634" i="1" a="1"/>
  <c r="N2634" i="1" s="1"/>
  <c r="N2635" i="1" a="1"/>
  <c r="N2635" i="1" s="1"/>
  <c r="N2636" i="1" a="1"/>
  <c r="N2636" i="1" s="1"/>
  <c r="N2637" i="1" a="1"/>
  <c r="N2637" i="1" s="1"/>
  <c r="N2638" i="1" a="1"/>
  <c r="N2638" i="1" s="1"/>
  <c r="N2639" i="1" a="1"/>
  <c r="N2639" i="1" s="1"/>
  <c r="N2640" i="1" a="1"/>
  <c r="N2640" i="1" s="1"/>
  <c r="N2641" i="1" a="1"/>
  <c r="N2641" i="1" s="1"/>
  <c r="N2642" i="1" a="1"/>
  <c r="N2642" i="1" s="1"/>
  <c r="N2643" i="1" a="1"/>
  <c r="N2643" i="1"/>
  <c r="N2644" i="1" a="1"/>
  <c r="N2644" i="1" s="1"/>
  <c r="N2645" i="1" a="1"/>
  <c r="N2645" i="1" s="1"/>
  <c r="N2646" i="1" a="1"/>
  <c r="N2646" i="1" s="1"/>
  <c r="N2647" i="1" a="1"/>
  <c r="N2647" i="1" s="1"/>
  <c r="N2648" i="1" a="1"/>
  <c r="N2648" i="1" s="1"/>
  <c r="N2649" i="1" a="1"/>
  <c r="N2649" i="1" s="1"/>
  <c r="N2650" i="1" a="1"/>
  <c r="N2650" i="1" s="1"/>
  <c r="N2651" i="1" a="1"/>
  <c r="N2651" i="1" s="1"/>
  <c r="N2652" i="1" a="1"/>
  <c r="N2652" i="1" s="1"/>
  <c r="N2653" i="1" a="1"/>
  <c r="N2653" i="1" s="1"/>
  <c r="N2654" i="1" a="1"/>
  <c r="N2654" i="1" s="1"/>
  <c r="N2655" i="1" a="1"/>
  <c r="N2655" i="1" s="1"/>
  <c r="N2656" i="1" a="1"/>
  <c r="N2656" i="1" s="1"/>
  <c r="N2657" i="1" a="1"/>
  <c r="N2657" i="1" s="1"/>
  <c r="N2658" i="1" a="1"/>
  <c r="N2658" i="1" s="1"/>
  <c r="N2659" i="1" a="1"/>
  <c r="N2659" i="1"/>
  <c r="N2660" i="1" a="1"/>
  <c r="N2660" i="1" s="1"/>
  <c r="N2661" i="1" a="1"/>
  <c r="N2661" i="1" s="1"/>
  <c r="N2662" i="1" a="1"/>
  <c r="N2662" i="1" s="1"/>
  <c r="N2663" i="1" a="1"/>
  <c r="N2663" i="1" s="1"/>
  <c r="N2664" i="1" a="1"/>
  <c r="N2664" i="1" s="1"/>
  <c r="N2665" i="1" a="1"/>
  <c r="N2665" i="1" s="1"/>
  <c r="N2666" i="1" a="1"/>
  <c r="N2666" i="1" s="1"/>
  <c r="N2667" i="1" a="1"/>
  <c r="N2667" i="1" s="1"/>
  <c r="N2668" i="1" a="1"/>
  <c r="N2668" i="1" s="1"/>
  <c r="N2669" i="1" a="1"/>
  <c r="N2669" i="1" s="1"/>
  <c r="N2670" i="1" a="1"/>
  <c r="N2670" i="1" s="1"/>
  <c r="N2671" i="1" a="1"/>
  <c r="N2671" i="1" s="1"/>
  <c r="N2672" i="1" a="1"/>
  <c r="N2672" i="1" s="1"/>
  <c r="N2673" i="1" a="1"/>
  <c r="N2673" i="1" s="1"/>
  <c r="N2674" i="1" a="1"/>
  <c r="N2674" i="1" s="1"/>
  <c r="N2675" i="1" a="1"/>
  <c r="N2675" i="1"/>
  <c r="N2676" i="1" a="1"/>
  <c r="N2676" i="1" s="1"/>
  <c r="N2677" i="1" a="1"/>
  <c r="N2677" i="1" s="1"/>
  <c r="N2678" i="1" a="1"/>
  <c r="N2678" i="1" s="1"/>
  <c r="N2679" i="1" a="1"/>
  <c r="N2679" i="1" s="1"/>
  <c r="N2680" i="1" a="1"/>
  <c r="N2680" i="1" s="1"/>
  <c r="N2681" i="1" a="1"/>
  <c r="N2681" i="1" s="1"/>
  <c r="N2682" i="1" a="1"/>
  <c r="N2682" i="1" s="1"/>
  <c r="N2683" i="1" a="1"/>
  <c r="N2683" i="1" s="1"/>
  <c r="N2684" i="1" a="1"/>
  <c r="N2684" i="1" s="1"/>
  <c r="N2685" i="1" a="1"/>
  <c r="N2685" i="1" s="1"/>
  <c r="N2686" i="1" a="1"/>
  <c r="N2686" i="1" s="1"/>
  <c r="N2687" i="1" a="1"/>
  <c r="N2687" i="1" s="1"/>
  <c r="N2688" i="1" a="1"/>
  <c r="N2688" i="1" s="1"/>
  <c r="N2689" i="1" a="1"/>
  <c r="N2689" i="1" s="1"/>
  <c r="N2690" i="1" a="1"/>
  <c r="N2690" i="1" s="1"/>
  <c r="N2691" i="1" a="1"/>
  <c r="N2691" i="1"/>
  <c r="N2692" i="1" a="1"/>
  <c r="N2692" i="1" s="1"/>
  <c r="N2693" i="1" a="1"/>
  <c r="N2693" i="1" s="1"/>
  <c r="N2694" i="1" a="1"/>
  <c r="N2694" i="1" s="1"/>
  <c r="N2695" i="1" a="1"/>
  <c r="N2695" i="1" s="1"/>
  <c r="N2696" i="1" a="1"/>
  <c r="N2696" i="1" s="1"/>
  <c r="N2697" i="1" a="1"/>
  <c r="N2697" i="1" s="1"/>
  <c r="N2698" i="1" a="1"/>
  <c r="N2698" i="1" s="1"/>
  <c r="N2699" i="1" a="1"/>
  <c r="N2699" i="1" s="1"/>
  <c r="N2700" i="1" a="1"/>
  <c r="N2700" i="1" s="1"/>
  <c r="N2701" i="1" a="1"/>
  <c r="N2701" i="1" s="1"/>
  <c r="N2702" i="1" a="1"/>
  <c r="N2702" i="1" s="1"/>
  <c r="N2703" i="1" a="1"/>
  <c r="N2703" i="1" s="1"/>
  <c r="N2704" i="1" a="1"/>
  <c r="N2704" i="1" s="1"/>
  <c r="N2705" i="1" a="1"/>
  <c r="N2705" i="1" s="1"/>
  <c r="N2706" i="1" a="1"/>
  <c r="N2706" i="1" s="1"/>
  <c r="N2707" i="1" a="1"/>
  <c r="N2707" i="1"/>
  <c r="N2708" i="1" a="1"/>
  <c r="N2708" i="1" s="1"/>
  <c r="N2709" i="1" a="1"/>
  <c r="N2709" i="1" s="1"/>
  <c r="N2710" i="1" a="1"/>
  <c r="N2710" i="1" s="1"/>
  <c r="N2711" i="1" a="1"/>
  <c r="N2711" i="1" s="1"/>
  <c r="N2712" i="1" a="1"/>
  <c r="N2712" i="1" s="1"/>
  <c r="N2713" i="1" a="1"/>
  <c r="N2713" i="1" s="1"/>
  <c r="N2714" i="1" a="1"/>
  <c r="N2714" i="1" s="1"/>
  <c r="N2715" i="1" a="1"/>
  <c r="N2715" i="1" s="1"/>
  <c r="N2716" i="1" a="1"/>
  <c r="N2716" i="1" s="1"/>
  <c r="N2717" i="1" a="1"/>
  <c r="N2717" i="1" s="1"/>
  <c r="N2718" i="1" a="1"/>
  <c r="N2718" i="1" s="1"/>
  <c r="N2719" i="1" a="1"/>
  <c r="N2719" i="1" s="1"/>
  <c r="N2720" i="1" a="1"/>
  <c r="N2720" i="1" s="1"/>
  <c r="N2721" i="1" a="1"/>
  <c r="N2721" i="1" s="1"/>
  <c r="N2722" i="1" a="1"/>
  <c r="N2722" i="1" s="1"/>
  <c r="N2723" i="1" a="1"/>
  <c r="N2723" i="1"/>
  <c r="N2724" i="1" a="1"/>
  <c r="N2724" i="1" s="1"/>
  <c r="N2725" i="1" a="1"/>
  <c r="N2725" i="1" s="1"/>
  <c r="N2726" i="1" a="1"/>
  <c r="N2726" i="1" s="1"/>
  <c r="N2727" i="1" a="1"/>
  <c r="N2727" i="1" s="1"/>
  <c r="N2728" i="1" a="1"/>
  <c r="N2728" i="1" s="1"/>
  <c r="N2729" i="1" a="1"/>
  <c r="N2729" i="1" s="1"/>
  <c r="N2730" i="1" a="1"/>
  <c r="N2730" i="1" s="1"/>
  <c r="N2731" i="1" a="1"/>
  <c r="N2731" i="1" s="1"/>
  <c r="N2732" i="1" a="1"/>
  <c r="N2732" i="1" s="1"/>
  <c r="N2733" i="1" a="1"/>
  <c r="N2733" i="1" s="1"/>
  <c r="N2734" i="1" a="1"/>
  <c r="N2734" i="1" s="1"/>
  <c r="N2735" i="1" a="1"/>
  <c r="N2735" i="1" s="1"/>
  <c r="N2736" i="1" a="1"/>
  <c r="N2736" i="1" s="1"/>
  <c r="N2737" i="1" a="1"/>
  <c r="N2737" i="1" s="1"/>
  <c r="N2738" i="1" a="1"/>
  <c r="N2738" i="1" s="1"/>
  <c r="N2739" i="1" a="1"/>
  <c r="N2739" i="1"/>
  <c r="N2740" i="1" a="1"/>
  <c r="N2740" i="1" s="1"/>
  <c r="N2741" i="1" a="1"/>
  <c r="N2741" i="1" s="1"/>
  <c r="N2742" i="1" a="1"/>
  <c r="N2742" i="1" s="1"/>
  <c r="N2743" i="1" a="1"/>
  <c r="N2743" i="1" s="1"/>
  <c r="N2744" i="1" a="1"/>
  <c r="N2744" i="1" s="1"/>
  <c r="N2745" i="1" a="1"/>
  <c r="N2745" i="1" s="1"/>
  <c r="N2746" i="1" a="1"/>
  <c r="N2746" i="1" s="1"/>
  <c r="N2747" i="1" a="1"/>
  <c r="N2747" i="1" s="1"/>
  <c r="N2748" i="1" a="1"/>
  <c r="N2748" i="1" s="1"/>
  <c r="N2749" i="1" a="1"/>
  <c r="N2749" i="1" s="1"/>
  <c r="N2750" i="1" a="1"/>
  <c r="N2750" i="1" s="1"/>
  <c r="N2751" i="1" a="1"/>
  <c r="N2751" i="1" s="1"/>
  <c r="N2752" i="1" a="1"/>
  <c r="N2752" i="1" s="1"/>
  <c r="N2753" i="1" a="1"/>
  <c r="N2753" i="1" s="1"/>
  <c r="N2754" i="1" a="1"/>
  <c r="N2754" i="1" s="1"/>
  <c r="N2755" i="1" a="1"/>
  <c r="N2755" i="1"/>
  <c r="N2756" i="1" a="1"/>
  <c r="N2756" i="1" s="1"/>
  <c r="N2757" i="1" a="1"/>
  <c r="N2757" i="1" s="1"/>
  <c r="N2758" i="1" a="1"/>
  <c r="N2758" i="1" s="1"/>
  <c r="N2759" i="1" a="1"/>
  <c r="N2759" i="1" s="1"/>
  <c r="N2760" i="1" a="1"/>
  <c r="N2760" i="1" s="1"/>
  <c r="N2761" i="1" a="1"/>
  <c r="N2761" i="1" s="1"/>
  <c r="N2762" i="1" a="1"/>
  <c r="N2762" i="1" s="1"/>
  <c r="N2763" i="1" a="1"/>
  <c r="N2763" i="1" s="1"/>
  <c r="N2764" i="1" a="1"/>
  <c r="N2764" i="1" s="1"/>
  <c r="N2765" i="1" a="1"/>
  <c r="N2765" i="1" s="1"/>
  <c r="N2766" i="1" a="1"/>
  <c r="N2766" i="1" s="1"/>
  <c r="N2767" i="1" a="1"/>
  <c r="N2767" i="1" s="1"/>
  <c r="N2768" i="1" a="1"/>
  <c r="N2768" i="1" s="1"/>
  <c r="N2769" i="1" a="1"/>
  <c r="N2769" i="1" s="1"/>
  <c r="N2770" i="1" a="1"/>
  <c r="N2770" i="1" s="1"/>
  <c r="N2771" i="1" a="1"/>
  <c r="N2771" i="1"/>
  <c r="N2772" i="1" a="1"/>
  <c r="N2772" i="1" s="1"/>
  <c r="N2773" i="1" a="1"/>
  <c r="N2773" i="1" s="1"/>
  <c r="N2774" i="1" a="1"/>
  <c r="N2774" i="1" s="1"/>
  <c r="N2775" i="1" a="1"/>
  <c r="N2775" i="1" s="1"/>
  <c r="N2776" i="1" a="1"/>
  <c r="N2776" i="1" s="1"/>
  <c r="N2777" i="1" a="1"/>
  <c r="N2777" i="1" s="1"/>
  <c r="N2778" i="1" a="1"/>
  <c r="N2778" i="1" s="1"/>
  <c r="N2779" i="1" a="1"/>
  <c r="N2779" i="1" s="1"/>
  <c r="N2780" i="1" a="1"/>
  <c r="N2780" i="1" s="1"/>
  <c r="N2781" i="1" a="1"/>
  <c r="N2781" i="1" s="1"/>
  <c r="N2782" i="1" a="1"/>
  <c r="N2782" i="1" s="1"/>
  <c r="N2783" i="1" a="1"/>
  <c r="N2783" i="1" s="1"/>
  <c r="N2784" i="1" a="1"/>
  <c r="N2784" i="1" s="1"/>
  <c r="N2785" i="1" a="1"/>
  <c r="N2785" i="1" s="1"/>
  <c r="N2786" i="1" a="1"/>
  <c r="N2786" i="1" s="1"/>
  <c r="N2787" i="1" a="1"/>
  <c r="N2787" i="1"/>
  <c r="N2788" i="1" a="1"/>
  <c r="N2788" i="1" s="1"/>
  <c r="N2789" i="1" a="1"/>
  <c r="N2789" i="1" s="1"/>
  <c r="N2790" i="1" a="1"/>
  <c r="N2790" i="1" s="1"/>
  <c r="N2791" i="1" a="1"/>
  <c r="N2791" i="1" s="1"/>
  <c r="N2792" i="1" a="1"/>
  <c r="N2792" i="1" s="1"/>
  <c r="N2793" i="1" a="1"/>
  <c r="N2793" i="1" s="1"/>
  <c r="N2794" i="1" a="1"/>
  <c r="N2794" i="1" s="1"/>
  <c r="N2795" i="1" a="1"/>
  <c r="N2795" i="1" s="1"/>
  <c r="N2796" i="1" a="1"/>
  <c r="N2796" i="1" s="1"/>
  <c r="N2797" i="1" a="1"/>
  <c r="N2797" i="1" s="1"/>
  <c r="N2798" i="1" a="1"/>
  <c r="N2798" i="1" s="1"/>
  <c r="N2799" i="1" a="1"/>
  <c r="N2799" i="1" s="1"/>
  <c r="N2800" i="1" a="1"/>
  <c r="N2800" i="1" s="1"/>
  <c r="N2801" i="1" a="1"/>
  <c r="N2801" i="1" s="1"/>
  <c r="N2802" i="1" a="1"/>
  <c r="N2802" i="1" s="1"/>
  <c r="N2803" i="1" a="1"/>
  <c r="N2803" i="1"/>
  <c r="N2804" i="1" a="1"/>
  <c r="N2804" i="1" s="1"/>
  <c r="N2805" i="1" a="1"/>
  <c r="N2805" i="1" s="1"/>
  <c r="N2806" i="1" a="1"/>
  <c r="N2806" i="1" s="1"/>
  <c r="N2807" i="1" a="1"/>
  <c r="N2807" i="1" s="1"/>
  <c r="N2808" i="1" a="1"/>
  <c r="N2808" i="1" s="1"/>
  <c r="N2809" i="1" a="1"/>
  <c r="N2809" i="1" s="1"/>
  <c r="N2810" i="1" a="1"/>
  <c r="N2810" i="1" s="1"/>
  <c r="N2811" i="1" a="1"/>
  <c r="N2811" i="1" s="1"/>
  <c r="N2812" i="1" a="1"/>
  <c r="N2812" i="1" s="1"/>
  <c r="N2813" i="1" a="1"/>
  <c r="N2813" i="1" s="1"/>
  <c r="N2814" i="1" a="1"/>
  <c r="N2814" i="1" s="1"/>
  <c r="N2815" i="1" a="1"/>
  <c r="N2815" i="1" s="1"/>
  <c r="N2816" i="1" a="1"/>
  <c r="N2816" i="1" s="1"/>
  <c r="N2817" i="1" a="1"/>
  <c r="N2817" i="1" s="1"/>
  <c r="N2818" i="1" a="1"/>
  <c r="N2818" i="1" s="1"/>
  <c r="N2819" i="1" a="1"/>
  <c r="N2819" i="1"/>
  <c r="N2820" i="1" a="1"/>
  <c r="N2820" i="1" s="1"/>
  <c r="N2821" i="1" a="1"/>
  <c r="N2821" i="1" s="1"/>
  <c r="N2822" i="1" a="1"/>
  <c r="N2822" i="1" s="1"/>
  <c r="N2823" i="1" a="1"/>
  <c r="N2823" i="1" s="1"/>
  <c r="N2824" i="1" a="1"/>
  <c r="N2824" i="1" s="1"/>
  <c r="N2825" i="1" a="1"/>
  <c r="N2825" i="1" s="1"/>
  <c r="N2826" i="1" a="1"/>
  <c r="N2826" i="1" s="1"/>
  <c r="N2827" i="1" a="1"/>
  <c r="N2827" i="1" s="1"/>
  <c r="N2828" i="1" a="1"/>
  <c r="N2828" i="1" s="1"/>
  <c r="N2829" i="1" a="1"/>
  <c r="N2829" i="1" s="1"/>
  <c r="N2830" i="1" a="1"/>
  <c r="N2830" i="1" s="1"/>
  <c r="N2831" i="1" a="1"/>
  <c r="N2831" i="1" s="1"/>
  <c r="N2832" i="1" a="1"/>
  <c r="N2832" i="1" s="1"/>
  <c r="N2833" i="1" a="1"/>
  <c r="N2833" i="1" s="1"/>
  <c r="N2834" i="1" a="1"/>
  <c r="N2834" i="1" s="1"/>
  <c r="N2835" i="1" a="1"/>
  <c r="N2835" i="1"/>
  <c r="N2836" i="1" a="1"/>
  <c r="N2836" i="1" s="1"/>
  <c r="N2837" i="1" a="1"/>
  <c r="N2837" i="1" s="1"/>
  <c r="N2838" i="1" a="1"/>
  <c r="N2838" i="1" s="1"/>
  <c r="N2839" i="1" a="1"/>
  <c r="N2839" i="1" s="1"/>
  <c r="N2840" i="1" a="1"/>
  <c r="N2840" i="1" s="1"/>
  <c r="N2841" i="1" a="1"/>
  <c r="N2841" i="1" s="1"/>
  <c r="N2842" i="1" a="1"/>
  <c r="N2842" i="1" s="1"/>
  <c r="N2843" i="1" a="1"/>
  <c r="N2843" i="1" s="1"/>
  <c r="N2844" i="1" a="1"/>
  <c r="N2844" i="1" s="1"/>
  <c r="N2845" i="1" a="1"/>
  <c r="N2845" i="1" s="1"/>
  <c r="N2846" i="1" a="1"/>
  <c r="N2846" i="1" s="1"/>
  <c r="N2847" i="1" a="1"/>
  <c r="N2847" i="1" s="1"/>
  <c r="N2848" i="1" a="1"/>
  <c r="N2848" i="1" s="1"/>
  <c r="N2849" i="1" a="1"/>
  <c r="N2849" i="1" s="1"/>
  <c r="N2850" i="1" a="1"/>
  <c r="N2850" i="1" s="1"/>
  <c r="N2851" i="1" a="1"/>
  <c r="N2851" i="1"/>
  <c r="N2852" i="1" a="1"/>
  <c r="N2852" i="1" s="1"/>
  <c r="N2853" i="1" a="1"/>
  <c r="N2853" i="1" s="1"/>
  <c r="N2854" i="1" a="1"/>
  <c r="N2854" i="1" s="1"/>
  <c r="N2855" i="1" a="1"/>
  <c r="N2855" i="1" s="1"/>
  <c r="N2856" i="1" a="1"/>
  <c r="N2856" i="1" s="1"/>
  <c r="N2857" i="1" a="1"/>
  <c r="N2857" i="1" s="1"/>
  <c r="N2858" i="1" a="1"/>
  <c r="N2858" i="1" s="1"/>
  <c r="N2859" i="1" a="1"/>
  <c r="N2859" i="1" s="1"/>
  <c r="N2860" i="1" a="1"/>
  <c r="N2860" i="1" s="1"/>
  <c r="N2861" i="1" a="1"/>
  <c r="N2861" i="1" s="1"/>
  <c r="N2862" i="1" a="1"/>
  <c r="N2862" i="1" s="1"/>
  <c r="N2863" i="1" a="1"/>
  <c r="N2863" i="1" s="1"/>
  <c r="N2864" i="1" a="1"/>
  <c r="N2864" i="1" s="1"/>
  <c r="N2865" i="1" a="1"/>
  <c r="N2865" i="1" s="1"/>
  <c r="N2866" i="1" a="1"/>
  <c r="N2866" i="1" s="1"/>
  <c r="N2867" i="1" a="1"/>
  <c r="N2867" i="1"/>
  <c r="N2868" i="1" a="1"/>
  <c r="N2868" i="1" s="1"/>
  <c r="N2869" i="1" a="1"/>
  <c r="N2869" i="1" s="1"/>
  <c r="N2870" i="1" a="1"/>
  <c r="N2870" i="1" s="1"/>
  <c r="N2871" i="1" a="1"/>
  <c r="N2871" i="1" s="1"/>
  <c r="N2872" i="1" a="1"/>
  <c r="N2872" i="1" s="1"/>
  <c r="N2873" i="1" a="1"/>
  <c r="N2873" i="1" s="1"/>
  <c r="N2874" i="1" a="1"/>
  <c r="N2874" i="1" s="1"/>
  <c r="N2875" i="1" a="1"/>
  <c r="N2875" i="1" s="1"/>
  <c r="N2876" i="1" a="1"/>
  <c r="N2876" i="1" s="1"/>
  <c r="N2877" i="1" a="1"/>
  <c r="N2877" i="1" s="1"/>
  <c r="N2878" i="1" a="1"/>
  <c r="N2878" i="1" s="1"/>
  <c r="N2879" i="1" a="1"/>
  <c r="N2879" i="1" s="1"/>
  <c r="N2880" i="1" a="1"/>
  <c r="N2880" i="1" s="1"/>
  <c r="N2881" i="1" a="1"/>
  <c r="N2881" i="1" s="1"/>
  <c r="N2882" i="1" a="1"/>
  <c r="N2882" i="1" s="1"/>
  <c r="N2883" i="1" a="1"/>
  <c r="N2883" i="1"/>
  <c r="N2884" i="1" a="1"/>
  <c r="N2884" i="1" s="1"/>
  <c r="N2885" i="1" a="1"/>
  <c r="N2885" i="1" s="1"/>
  <c r="N2886" i="1" a="1"/>
  <c r="N2886" i="1" s="1"/>
  <c r="N2887" i="1" a="1"/>
  <c r="N2887" i="1" s="1"/>
  <c r="N2888" i="1" a="1"/>
  <c r="N2888" i="1" s="1"/>
  <c r="N2889" i="1" a="1"/>
  <c r="N2889" i="1" s="1"/>
  <c r="N2890" i="1" a="1"/>
  <c r="N2890" i="1" s="1"/>
  <c r="N2891" i="1" a="1"/>
  <c r="N2891" i="1" s="1"/>
  <c r="N2892" i="1" a="1"/>
  <c r="N2892" i="1" s="1"/>
  <c r="N2893" i="1" a="1"/>
  <c r="N2893" i="1" s="1"/>
  <c r="N2894" i="1" a="1"/>
  <c r="N2894" i="1" s="1"/>
  <c r="N2895" i="1" a="1"/>
  <c r="N2895" i="1" s="1"/>
  <c r="N2896" i="1" a="1"/>
  <c r="N2896" i="1" s="1"/>
  <c r="N2897" i="1" a="1"/>
  <c r="N2897" i="1" s="1"/>
  <c r="N2898" i="1" a="1"/>
  <c r="N2898" i="1" s="1"/>
  <c r="N2899" i="1" a="1"/>
  <c r="N2899" i="1"/>
  <c r="N2900" i="1" a="1"/>
  <c r="N2900" i="1" s="1"/>
  <c r="N2901" i="1" a="1"/>
  <c r="N2901" i="1" s="1"/>
  <c r="N2902" i="1" a="1"/>
  <c r="N2902" i="1" s="1"/>
  <c r="N2903" i="1" a="1"/>
  <c r="N2903" i="1" s="1"/>
  <c r="N2904" i="1" a="1"/>
  <c r="N2904" i="1" s="1"/>
  <c r="N2905" i="1" a="1"/>
  <c r="N2905" i="1" s="1"/>
  <c r="N2906" i="1" a="1"/>
  <c r="N2906" i="1" s="1"/>
  <c r="N2907" i="1" a="1"/>
  <c r="N2907" i="1" s="1"/>
  <c r="N2908" i="1" a="1"/>
  <c r="N2908" i="1" s="1"/>
  <c r="N2909" i="1" a="1"/>
  <c r="N2909" i="1" s="1"/>
  <c r="N2910" i="1" a="1"/>
  <c r="N2910" i="1" s="1"/>
  <c r="N2911" i="1" a="1"/>
  <c r="N2911" i="1" s="1"/>
  <c r="N2912" i="1" a="1"/>
  <c r="N2912" i="1" s="1"/>
  <c r="N2913" i="1" a="1"/>
  <c r="N2913" i="1" s="1"/>
  <c r="N2914" i="1" a="1"/>
  <c r="N2914" i="1" s="1"/>
  <c r="N2915" i="1" a="1"/>
  <c r="N2915" i="1"/>
  <c r="N2916" i="1" a="1"/>
  <c r="N2916" i="1" s="1"/>
  <c r="N2917" i="1" a="1"/>
  <c r="N2917" i="1" s="1"/>
  <c r="N2918" i="1" a="1"/>
  <c r="N2918" i="1" s="1"/>
  <c r="N2919" i="1" a="1"/>
  <c r="N2919" i="1" s="1"/>
  <c r="N2920" i="1" a="1"/>
  <c r="N2920" i="1" s="1"/>
  <c r="N2921" i="1" a="1"/>
  <c r="N2921" i="1" s="1"/>
  <c r="N2922" i="1" a="1"/>
  <c r="N2922" i="1" s="1"/>
  <c r="N2923" i="1" a="1"/>
  <c r="N2923" i="1" s="1"/>
  <c r="N2924" i="1" a="1"/>
  <c r="N2924" i="1" s="1"/>
  <c r="N2925" i="1" a="1"/>
  <c r="N2925" i="1" s="1"/>
  <c r="N2926" i="1" a="1"/>
  <c r="N2926" i="1" s="1"/>
  <c r="N2927" i="1" a="1"/>
  <c r="N2927" i="1" s="1"/>
  <c r="N2928" i="1" a="1"/>
  <c r="N2928" i="1" s="1"/>
  <c r="N2929" i="1" a="1"/>
  <c r="N2929" i="1" s="1"/>
  <c r="N2930" i="1" a="1"/>
  <c r="N2930" i="1" s="1"/>
  <c r="N2931" i="1" a="1"/>
  <c r="N2931" i="1"/>
  <c r="N2932" i="1" a="1"/>
  <c r="N2932" i="1" s="1"/>
  <c r="N2933" i="1" a="1"/>
  <c r="N2933" i="1" s="1"/>
  <c r="N2934" i="1" a="1"/>
  <c r="N2934" i="1" s="1"/>
  <c r="N2935" i="1" a="1"/>
  <c r="N2935" i="1" s="1"/>
  <c r="N2936" i="1" a="1"/>
  <c r="N2936" i="1" s="1"/>
  <c r="N2937" i="1" a="1"/>
  <c r="N2937" i="1" s="1"/>
  <c r="N2938" i="1" a="1"/>
  <c r="N2938" i="1" s="1"/>
  <c r="N2939" i="1" a="1"/>
  <c r="N2939" i="1" s="1"/>
  <c r="N2940" i="1" a="1"/>
  <c r="N2940" i="1" s="1"/>
  <c r="N2941" i="1" a="1"/>
  <c r="N2941" i="1" s="1"/>
  <c r="N2942" i="1" a="1"/>
  <c r="N2942" i="1" s="1"/>
  <c r="N2943" i="1" a="1"/>
  <c r="N2943" i="1" s="1"/>
  <c r="N2944" i="1" a="1"/>
  <c r="N2944" i="1" s="1"/>
  <c r="N2945" i="1" a="1"/>
  <c r="N2945" i="1" s="1"/>
  <c r="N2946" i="1" a="1"/>
  <c r="N2946" i="1" s="1"/>
  <c r="N2947" i="1" a="1"/>
  <c r="N2947" i="1"/>
  <c r="N2948" i="1" a="1"/>
  <c r="N2948" i="1" s="1"/>
  <c r="N2949" i="1" a="1"/>
  <c r="N2949" i="1" s="1"/>
  <c r="N2950" i="1" a="1"/>
  <c r="N2950" i="1" s="1"/>
  <c r="N2951" i="1" a="1"/>
  <c r="N2951" i="1" s="1"/>
  <c r="N2952" i="1" a="1"/>
  <c r="N2952" i="1" s="1"/>
  <c r="N2953" i="1" a="1"/>
  <c r="N2953" i="1" s="1"/>
  <c r="N2954" i="1" a="1"/>
  <c r="N2954" i="1" s="1"/>
  <c r="N2955" i="1" a="1"/>
  <c r="N2955" i="1" s="1"/>
  <c r="N2956" i="1" a="1"/>
  <c r="N2956" i="1" s="1"/>
  <c r="N2957" i="1" a="1"/>
  <c r="N2957" i="1" s="1"/>
  <c r="N2958" i="1" a="1"/>
  <c r="N2958" i="1" s="1"/>
  <c r="N2959" i="1" a="1"/>
  <c r="N2959" i="1" s="1"/>
  <c r="N2960" i="1" a="1"/>
  <c r="N2960" i="1" s="1"/>
  <c r="N2961" i="1" a="1"/>
  <c r="N2961" i="1" s="1"/>
  <c r="N2962" i="1" a="1"/>
  <c r="N2962" i="1" s="1"/>
  <c r="N2963" i="1" a="1"/>
  <c r="N2963" i="1"/>
  <c r="N2964" i="1" a="1"/>
  <c r="N2964" i="1" s="1"/>
  <c r="N2965" i="1" a="1"/>
  <c r="N2965" i="1" s="1"/>
  <c r="N2966" i="1" a="1"/>
  <c r="N2966" i="1" s="1"/>
  <c r="N2967" i="1" a="1"/>
  <c r="N2967" i="1" s="1"/>
  <c r="N2968" i="1" a="1"/>
  <c r="N2968" i="1" s="1"/>
  <c r="N2969" i="1" a="1"/>
  <c r="N2969" i="1" s="1"/>
  <c r="N2970" i="1" a="1"/>
  <c r="N2970" i="1" s="1"/>
  <c r="N2971" i="1" a="1"/>
  <c r="N2971" i="1" s="1"/>
  <c r="N2972" i="1" a="1"/>
  <c r="N2972" i="1" s="1"/>
  <c r="N2973" i="1" a="1"/>
  <c r="N2973" i="1" s="1"/>
  <c r="N2974" i="1" a="1"/>
  <c r="N2974" i="1" s="1"/>
  <c r="N2975" i="1" a="1"/>
  <c r="N2975" i="1" s="1"/>
  <c r="N2976" i="1" a="1"/>
  <c r="N2976" i="1" s="1"/>
  <c r="N2977" i="1" a="1"/>
  <c r="N2977" i="1" s="1"/>
  <c r="N2978" i="1" a="1"/>
  <c r="N2978" i="1" s="1"/>
  <c r="N2979" i="1" a="1"/>
  <c r="N2979" i="1"/>
  <c r="N2980" i="1" a="1"/>
  <c r="N2980" i="1" s="1"/>
  <c r="N2981" i="1" a="1"/>
  <c r="N2981" i="1" s="1"/>
  <c r="N2982" i="1" a="1"/>
  <c r="N2982" i="1" s="1"/>
  <c r="N2983" i="1" a="1"/>
  <c r="N2983" i="1" s="1"/>
  <c r="N2984" i="1" a="1"/>
  <c r="N2984" i="1" s="1"/>
  <c r="N2985" i="1" a="1"/>
  <c r="N2985" i="1" s="1"/>
  <c r="N2986" i="1" a="1"/>
  <c r="N2986" i="1" s="1"/>
  <c r="N2987" i="1" a="1"/>
  <c r="N2987" i="1" s="1"/>
  <c r="N2988" i="1" a="1"/>
  <c r="N2988" i="1" s="1"/>
  <c r="N2989" i="1" a="1"/>
  <c r="N2989" i="1" s="1"/>
  <c r="N2990" i="1" a="1"/>
  <c r="N2990" i="1" s="1"/>
  <c r="N2991" i="1" a="1"/>
  <c r="N2991" i="1" s="1"/>
  <c r="N2992" i="1" a="1"/>
  <c r="N2992" i="1" s="1"/>
  <c r="N2993" i="1" a="1"/>
  <c r="N2993" i="1" s="1"/>
  <c r="N2994" i="1" a="1"/>
  <c r="N2994" i="1" s="1"/>
  <c r="N2995" i="1" a="1"/>
  <c r="N2995" i="1" s="1"/>
  <c r="N2996" i="1" a="1"/>
  <c r="N2996" i="1" s="1"/>
  <c r="N2997" i="1" a="1"/>
  <c r="N2997" i="1" s="1"/>
  <c r="N2998" i="1" a="1"/>
  <c r="N2998" i="1" s="1"/>
  <c r="N2999" i="1" a="1"/>
  <c r="N2999" i="1" s="1"/>
  <c r="N3000" i="1" a="1"/>
  <c r="N3000" i="1" s="1"/>
  <c r="N3001" i="1" a="1"/>
  <c r="N3001" i="1" s="1"/>
  <c r="N3002" i="1" a="1"/>
  <c r="N3002" i="1" s="1"/>
  <c r="N3003" i="1" a="1"/>
  <c r="N3003" i="1" s="1"/>
  <c r="N3004" i="1" a="1"/>
  <c r="N3004" i="1" s="1"/>
  <c r="N3005" i="1" a="1"/>
  <c r="N3005" i="1" s="1"/>
  <c r="N3006" i="1" a="1"/>
  <c r="N3006" i="1" s="1"/>
  <c r="N3007" i="1" a="1"/>
  <c r="N3007" i="1" s="1"/>
  <c r="N3008" i="1" a="1"/>
  <c r="N3008" i="1" s="1"/>
  <c r="N3009" i="1" a="1"/>
  <c r="N3009" i="1" s="1"/>
  <c r="N3010" i="1" a="1"/>
  <c r="N3010" i="1" s="1"/>
  <c r="N3011" i="1" a="1"/>
  <c r="N3011" i="1"/>
  <c r="N3012" i="1" a="1"/>
  <c r="N3012" i="1" s="1"/>
  <c r="N3013" i="1" a="1"/>
  <c r="N3013" i="1" s="1"/>
  <c r="N3014" i="1" a="1"/>
  <c r="N3014" i="1" s="1"/>
  <c r="N3015" i="1" a="1"/>
  <c r="N3015" i="1" s="1"/>
  <c r="N3016" i="1" a="1"/>
  <c r="N3016" i="1" s="1"/>
  <c r="N3017" i="1" a="1"/>
  <c r="N3017" i="1" s="1"/>
  <c r="N3018" i="1" a="1"/>
  <c r="N3018" i="1" s="1"/>
  <c r="N3019" i="1" a="1"/>
  <c r="N3019" i="1" s="1"/>
  <c r="N3020" i="1" a="1"/>
  <c r="N3020" i="1" s="1"/>
  <c r="N3021" i="1" a="1"/>
  <c r="N3021" i="1" s="1"/>
  <c r="N3022" i="1" a="1"/>
  <c r="N3022" i="1" s="1"/>
  <c r="N3023" i="1" a="1"/>
  <c r="N3023" i="1" s="1"/>
  <c r="N3024" i="1" a="1"/>
  <c r="N3024" i="1" s="1"/>
  <c r="N3025" i="1" a="1"/>
  <c r="N3025" i="1" s="1"/>
  <c r="N3026" i="1" a="1"/>
  <c r="N3026" i="1" s="1"/>
  <c r="N3027" i="1" a="1"/>
  <c r="N3027" i="1" s="1"/>
  <c r="N3028" i="1" a="1"/>
  <c r="N3028" i="1" s="1"/>
  <c r="N3029" i="1" a="1"/>
  <c r="N3029" i="1" s="1"/>
  <c r="N3030" i="1" a="1"/>
  <c r="N3030" i="1" s="1"/>
  <c r="N3031" i="1" a="1"/>
  <c r="N3031" i="1" s="1"/>
  <c r="N3032" i="1" a="1"/>
  <c r="N3032" i="1" s="1"/>
  <c r="N3033" i="1" a="1"/>
  <c r="N3033" i="1" s="1"/>
  <c r="N3034" i="1" a="1"/>
  <c r="N3034" i="1" s="1"/>
  <c r="N3035" i="1" a="1"/>
  <c r="N3035" i="1" s="1"/>
  <c r="N3036" i="1" a="1"/>
  <c r="N3036" i="1" s="1"/>
  <c r="N3037" i="1" a="1"/>
  <c r="N3037" i="1" s="1"/>
  <c r="N3038" i="1" a="1"/>
  <c r="N3038" i="1" s="1"/>
  <c r="N3039" i="1" a="1"/>
  <c r="N3039" i="1" s="1"/>
  <c r="N3040" i="1" a="1"/>
  <c r="N3040" i="1" s="1"/>
  <c r="N3041" i="1" a="1"/>
  <c r="N3041" i="1" s="1"/>
  <c r="N3042" i="1" a="1"/>
  <c r="N3042" i="1" s="1"/>
  <c r="N3043" i="1" a="1"/>
  <c r="N3043" i="1" s="1"/>
  <c r="N3044" i="1" a="1"/>
  <c r="N3044" i="1" s="1"/>
  <c r="N3045" i="1" a="1"/>
  <c r="N3045" i="1" s="1"/>
  <c r="N3046" i="1" a="1"/>
  <c r="N3046" i="1" s="1"/>
  <c r="N3047" i="1" a="1"/>
  <c r="N3047" i="1" s="1"/>
  <c r="N3048" i="1" a="1"/>
  <c r="N3048" i="1" s="1"/>
  <c r="N3049" i="1" a="1"/>
  <c r="N3049" i="1" s="1"/>
  <c r="N3050" i="1" a="1"/>
  <c r="N3050" i="1" s="1"/>
  <c r="N3051" i="1" a="1"/>
  <c r="N3051" i="1" s="1"/>
  <c r="N3052" i="1" a="1"/>
  <c r="N3052" i="1" s="1"/>
  <c r="N3053" i="1" a="1"/>
  <c r="N3053" i="1" s="1"/>
  <c r="N3054" i="1" a="1"/>
  <c r="N3054" i="1" s="1"/>
  <c r="N3055" i="1" a="1"/>
  <c r="N3055" i="1" s="1"/>
  <c r="N3056" i="1" a="1"/>
  <c r="N3056" i="1" s="1"/>
  <c r="N3057" i="1" a="1"/>
  <c r="N3057" i="1" s="1"/>
  <c r="N3058" i="1" a="1"/>
  <c r="N3058" i="1" s="1"/>
  <c r="N3059" i="1" a="1"/>
  <c r="N3059" i="1" s="1"/>
  <c r="N3060" i="1" a="1"/>
  <c r="N3060" i="1" s="1"/>
  <c r="N3061" i="1" a="1"/>
  <c r="N3061" i="1" s="1"/>
  <c r="N3062" i="1" a="1"/>
  <c r="N3062" i="1" s="1"/>
  <c r="N3063" i="1" a="1"/>
  <c r="N3063" i="1" s="1"/>
  <c r="N3064" i="1" a="1"/>
  <c r="N3064" i="1" s="1"/>
  <c r="N3065" i="1" a="1"/>
  <c r="N3065" i="1" s="1"/>
  <c r="N3066" i="1" a="1"/>
  <c r="N3066" i="1" s="1"/>
  <c r="N3067" i="1" a="1"/>
  <c r="N3067" i="1" s="1"/>
  <c r="N3068" i="1" a="1"/>
  <c r="N3068" i="1" s="1"/>
  <c r="N3069" i="1" a="1"/>
  <c r="N3069" i="1" s="1"/>
  <c r="N3070" i="1" a="1"/>
  <c r="N3070" i="1" s="1"/>
  <c r="N3071" i="1" a="1"/>
  <c r="N3071" i="1" s="1"/>
  <c r="N3072" i="1" a="1"/>
  <c r="N3072" i="1" s="1"/>
  <c r="N3073" i="1" a="1"/>
  <c r="N3073" i="1" s="1"/>
  <c r="N3074" i="1" a="1"/>
  <c r="N3074" i="1" s="1"/>
  <c r="N3075" i="1" a="1"/>
  <c r="N3075" i="1" s="1"/>
  <c r="N3076" i="1" a="1"/>
  <c r="N3076" i="1" s="1"/>
  <c r="N3077" i="1" a="1"/>
  <c r="N3077" i="1" s="1"/>
  <c r="N3078" i="1" a="1"/>
  <c r="N3078" i="1" s="1"/>
  <c r="N3079" i="1" a="1"/>
  <c r="N3079" i="1" s="1"/>
  <c r="N3080" i="1" a="1"/>
  <c r="N3080" i="1" s="1"/>
  <c r="N3081" i="1" a="1"/>
  <c r="N3081" i="1" s="1"/>
  <c r="N3082" i="1" a="1"/>
  <c r="N3082" i="1" s="1"/>
  <c r="N3083" i="1" a="1"/>
  <c r="N3083" i="1" s="1"/>
  <c r="N3084" i="1" a="1"/>
  <c r="N3084" i="1" s="1"/>
  <c r="N3085" i="1" a="1"/>
  <c r="N3085" i="1" s="1"/>
  <c r="N3086" i="1" a="1"/>
  <c r="N3086" i="1" s="1"/>
  <c r="N3087" i="1" a="1"/>
  <c r="N3087" i="1" s="1"/>
  <c r="N3088" i="1" a="1"/>
  <c r="N3088" i="1" s="1"/>
  <c r="N3089" i="1" a="1"/>
  <c r="N3089" i="1" s="1"/>
  <c r="N3090" i="1" a="1"/>
  <c r="N3090" i="1" s="1"/>
  <c r="N3091" i="1" a="1"/>
  <c r="N3091" i="1" s="1"/>
  <c r="N3092" i="1" a="1"/>
  <c r="N3092" i="1" s="1"/>
  <c r="N3093" i="1" a="1"/>
  <c r="N3093" i="1" s="1"/>
  <c r="N3094" i="1" a="1"/>
  <c r="N3094" i="1" s="1"/>
  <c r="N3095" i="1" a="1"/>
  <c r="N3095" i="1" s="1"/>
  <c r="N3096" i="1" a="1"/>
  <c r="N3096" i="1" s="1"/>
  <c r="N3097" i="1" a="1"/>
  <c r="N3097" i="1" s="1"/>
  <c r="N3098" i="1" a="1"/>
  <c r="N3098" i="1" s="1"/>
  <c r="N3099" i="1" a="1"/>
  <c r="N3099" i="1" s="1"/>
  <c r="N3100" i="1" a="1"/>
  <c r="N3100" i="1" s="1"/>
  <c r="N3101" i="1" a="1"/>
  <c r="N3101" i="1" s="1"/>
  <c r="N3102" i="1" a="1"/>
  <c r="N3102" i="1" s="1"/>
  <c r="N3103" i="1" a="1"/>
  <c r="N3103" i="1" s="1"/>
  <c r="N3104" i="1" a="1"/>
  <c r="N3104" i="1" s="1"/>
  <c r="N3105" i="1" a="1"/>
  <c r="N3105" i="1" s="1"/>
  <c r="N3106" i="1" a="1"/>
  <c r="N3106" i="1" s="1"/>
  <c r="N3107" i="1" a="1"/>
  <c r="N3107" i="1" s="1"/>
  <c r="N3108" i="1" a="1"/>
  <c r="N3108" i="1" s="1"/>
  <c r="N3109" i="1" a="1"/>
  <c r="N3109" i="1" s="1"/>
  <c r="N3110" i="1" a="1"/>
  <c r="N3110" i="1" s="1"/>
  <c r="N3111" i="1" a="1"/>
  <c r="N3111" i="1" s="1"/>
  <c r="N3112" i="1" a="1"/>
  <c r="N3112" i="1" s="1"/>
  <c r="N3113" i="1" a="1"/>
  <c r="N3113" i="1" s="1"/>
  <c r="N3114" i="1" a="1"/>
  <c r="N3114" i="1" s="1"/>
  <c r="N3115" i="1" a="1"/>
  <c r="N3115" i="1" s="1"/>
  <c r="N3116" i="1" a="1"/>
  <c r="N3116" i="1" s="1"/>
  <c r="N3117" i="1" a="1"/>
  <c r="N3117" i="1" s="1"/>
  <c r="N3118" i="1" a="1"/>
  <c r="N3118" i="1" s="1"/>
  <c r="N3119" i="1" a="1"/>
  <c r="N3119" i="1" s="1"/>
  <c r="N3120" i="1" a="1"/>
  <c r="N3120" i="1" s="1"/>
  <c r="N3121" i="1" a="1"/>
  <c r="N3121" i="1" s="1"/>
  <c r="N3122" i="1" a="1"/>
  <c r="N3122" i="1" s="1"/>
  <c r="N3123" i="1" a="1"/>
  <c r="N3123" i="1" s="1"/>
  <c r="N3124" i="1" a="1"/>
  <c r="N3124" i="1" s="1"/>
  <c r="N3125" i="1" a="1"/>
  <c r="N3125" i="1" s="1"/>
  <c r="N3126" i="1" a="1"/>
  <c r="N3126" i="1" s="1"/>
  <c r="N3127" i="1" a="1"/>
  <c r="N3127" i="1" s="1"/>
  <c r="N3128" i="1" a="1"/>
  <c r="N3128" i="1" s="1"/>
  <c r="N3129" i="1" a="1"/>
  <c r="N3129" i="1" s="1"/>
  <c r="N3130" i="1" a="1"/>
  <c r="N3130" i="1" s="1"/>
  <c r="N3131" i="1" a="1"/>
  <c r="N3131" i="1" s="1"/>
  <c r="N3132" i="1" a="1"/>
  <c r="N3132" i="1" s="1"/>
  <c r="N3133" i="1" a="1"/>
  <c r="N3133" i="1" s="1"/>
  <c r="N3134" i="1" a="1"/>
  <c r="N3134" i="1" s="1"/>
  <c r="N3135" i="1" a="1"/>
  <c r="N3135" i="1" s="1"/>
  <c r="N3136" i="1" a="1"/>
  <c r="N3136" i="1" s="1"/>
  <c r="N3137" i="1" a="1"/>
  <c r="N3137" i="1" s="1"/>
  <c r="N3138" i="1" a="1"/>
  <c r="N3138" i="1" s="1"/>
  <c r="N3139" i="1" a="1"/>
  <c r="N3139" i="1" s="1"/>
  <c r="N3140" i="1" a="1"/>
  <c r="N3140" i="1" s="1"/>
  <c r="N3141" i="1" a="1"/>
  <c r="N3141" i="1" s="1"/>
  <c r="N3142" i="1" a="1"/>
  <c r="N3142" i="1" s="1"/>
  <c r="N3143" i="1" a="1"/>
  <c r="N3143" i="1" s="1"/>
  <c r="N3144" i="1" a="1"/>
  <c r="N3144" i="1" s="1"/>
  <c r="N3145" i="1" a="1"/>
  <c r="N3145" i="1" s="1"/>
  <c r="N3146" i="1" a="1"/>
  <c r="N3146" i="1" s="1"/>
  <c r="N3147" i="1" a="1"/>
  <c r="N3147" i="1" s="1"/>
  <c r="N3148" i="1" a="1"/>
  <c r="N3148" i="1" s="1"/>
  <c r="N3149" i="1" a="1"/>
  <c r="N3149" i="1" s="1"/>
  <c r="N3150" i="1" a="1"/>
  <c r="N3150" i="1" s="1"/>
  <c r="N3151" i="1" a="1"/>
  <c r="N3151" i="1" s="1"/>
  <c r="N3152" i="1" a="1"/>
  <c r="N3152" i="1" s="1"/>
  <c r="N3153" i="1" a="1"/>
  <c r="N3153" i="1" s="1"/>
  <c r="N3154" i="1" a="1"/>
  <c r="N3154" i="1" s="1"/>
  <c r="N3155" i="1" a="1"/>
  <c r="N3155" i="1" s="1"/>
  <c r="N3156" i="1" a="1"/>
  <c r="N3156" i="1" s="1"/>
  <c r="N3157" i="1" a="1"/>
  <c r="N3157" i="1" s="1"/>
  <c r="N3158" i="1" a="1"/>
  <c r="N3158" i="1" s="1"/>
  <c r="N3159" i="1" a="1"/>
  <c r="N3159" i="1" s="1"/>
  <c r="N3160" i="1" a="1"/>
  <c r="N3160" i="1" s="1"/>
  <c r="N3161" i="1" a="1"/>
  <c r="N3161" i="1" s="1"/>
  <c r="N3162" i="1" a="1"/>
  <c r="N3162" i="1" s="1"/>
  <c r="N3163" i="1" a="1"/>
  <c r="N3163" i="1" s="1"/>
  <c r="N3164" i="1" a="1"/>
  <c r="N3164" i="1" s="1"/>
  <c r="N3165" i="1" a="1"/>
  <c r="N3165" i="1" s="1"/>
  <c r="N3166" i="1" a="1"/>
  <c r="N3166" i="1" s="1"/>
  <c r="N3167" i="1" a="1"/>
  <c r="N3167" i="1" s="1"/>
  <c r="N3168" i="1" a="1"/>
  <c r="N3168" i="1" s="1"/>
  <c r="N3169" i="1" a="1"/>
  <c r="N3169" i="1" s="1"/>
  <c r="N3170" i="1" a="1"/>
  <c r="N3170" i="1" s="1"/>
  <c r="N3171" i="1" a="1"/>
  <c r="N3171" i="1" s="1"/>
  <c r="N3172" i="1" a="1"/>
  <c r="N3172" i="1" s="1"/>
  <c r="N3173" i="1" a="1"/>
  <c r="N3173" i="1" s="1"/>
  <c r="N3174" i="1" a="1"/>
  <c r="N3174" i="1" s="1"/>
  <c r="N3175" i="1" a="1"/>
  <c r="N3175" i="1" s="1"/>
  <c r="N3176" i="1" a="1"/>
  <c r="N3176" i="1" s="1"/>
  <c r="N3177" i="1" a="1"/>
  <c r="N3177" i="1" s="1"/>
  <c r="N3178" i="1" a="1"/>
  <c r="N3178" i="1" s="1"/>
  <c r="N3179" i="1" a="1"/>
  <c r="N3179" i="1" s="1"/>
  <c r="N3180" i="1" a="1"/>
  <c r="N3180" i="1" s="1"/>
  <c r="N3181" i="1" a="1"/>
  <c r="N3181" i="1" s="1"/>
  <c r="N3182" i="1" a="1"/>
  <c r="N3182" i="1" s="1"/>
  <c r="N3183" i="1" a="1"/>
  <c r="N3183" i="1" s="1"/>
  <c r="N3184" i="1" a="1"/>
  <c r="N3184" i="1" s="1"/>
  <c r="N3185" i="1" a="1"/>
  <c r="N3185" i="1" s="1"/>
  <c r="N3186" i="1" a="1"/>
  <c r="N3186" i="1" s="1"/>
  <c r="N3187" i="1" a="1"/>
  <c r="N3187" i="1" s="1"/>
  <c r="N3188" i="1" a="1"/>
  <c r="N3188" i="1" s="1"/>
  <c r="N3189" i="1" a="1"/>
  <c r="N3189" i="1" s="1"/>
  <c r="N3190" i="1" a="1"/>
  <c r="N3190" i="1" s="1"/>
  <c r="N3191" i="1" a="1"/>
  <c r="N3191" i="1" s="1"/>
  <c r="N3192" i="1" a="1"/>
  <c r="N3192" i="1" s="1"/>
  <c r="N3193" i="1" a="1"/>
  <c r="N3193" i="1" s="1"/>
  <c r="N3194" i="1" a="1"/>
  <c r="N3194" i="1" s="1"/>
  <c r="N3195" i="1" a="1"/>
  <c r="N3195" i="1" s="1"/>
  <c r="N3196" i="1" a="1"/>
  <c r="N3196" i="1" s="1"/>
  <c r="N3197" i="1" a="1"/>
  <c r="N3197" i="1" s="1"/>
  <c r="N3198" i="1" a="1"/>
  <c r="N3198" i="1" s="1"/>
  <c r="N3199" i="1" a="1"/>
  <c r="N3199" i="1" s="1"/>
  <c r="N3200" i="1" a="1"/>
  <c r="N3200" i="1" s="1"/>
  <c r="N3201" i="1" a="1"/>
  <c r="N3201" i="1" s="1"/>
  <c r="N3202" i="1" a="1"/>
  <c r="N3202" i="1" s="1"/>
  <c r="N3203" i="1" a="1"/>
  <c r="N3203" i="1" s="1"/>
  <c r="N3204" i="1" a="1"/>
  <c r="N3204" i="1" s="1"/>
  <c r="N3205" i="1" a="1"/>
  <c r="N3205" i="1" s="1"/>
  <c r="N3206" i="1" a="1"/>
  <c r="N3206" i="1" s="1"/>
  <c r="N3207" i="1" a="1"/>
  <c r="N3207" i="1" s="1"/>
  <c r="N3208" i="1" a="1"/>
  <c r="N3208" i="1" s="1"/>
  <c r="N3209" i="1" a="1"/>
  <c r="N3209" i="1" s="1"/>
  <c r="N3210" i="1" a="1"/>
  <c r="N3210" i="1" s="1"/>
  <c r="N3211" i="1" a="1"/>
  <c r="N3211" i="1" s="1"/>
  <c r="N3212" i="1" a="1"/>
  <c r="N3212" i="1" s="1"/>
  <c r="N3213" i="1" a="1"/>
  <c r="N3213" i="1" s="1"/>
  <c r="N3214" i="1" a="1"/>
  <c r="N3214" i="1" s="1"/>
  <c r="N3215" i="1" a="1"/>
  <c r="N3215" i="1" s="1"/>
  <c r="N3216" i="1" a="1"/>
  <c r="N3216" i="1" s="1"/>
  <c r="N3217" i="1" a="1"/>
  <c r="N3217" i="1" s="1"/>
  <c r="N3218" i="1" a="1"/>
  <c r="N3218" i="1" s="1"/>
  <c r="N3219" i="1" a="1"/>
  <c r="N3219" i="1" s="1"/>
  <c r="N3220" i="1" a="1"/>
  <c r="N3220" i="1" s="1"/>
  <c r="N3221" i="1" a="1"/>
  <c r="N3221" i="1" s="1"/>
  <c r="N3222" i="1" a="1"/>
  <c r="N3222" i="1" s="1"/>
  <c r="N3223" i="1" a="1"/>
  <c r="N3223" i="1" s="1"/>
  <c r="N3224" i="1" a="1"/>
  <c r="N3224" i="1" s="1"/>
  <c r="N3225" i="1" a="1"/>
  <c r="N3225" i="1" s="1"/>
  <c r="N3226" i="1" a="1"/>
  <c r="N3226" i="1" s="1"/>
  <c r="N3227" i="1" a="1"/>
  <c r="N3227" i="1" s="1"/>
  <c r="N3228" i="1" a="1"/>
  <c r="N3228" i="1" s="1"/>
  <c r="N3229" i="1" a="1"/>
  <c r="N3229" i="1" s="1"/>
  <c r="N3230" i="1" a="1"/>
  <c r="N3230" i="1" s="1"/>
  <c r="N3231" i="1" a="1"/>
  <c r="N3231" i="1" s="1"/>
  <c r="N3232" i="1" a="1"/>
  <c r="N3232" i="1" s="1"/>
  <c r="N3233" i="1" a="1"/>
  <c r="N3233" i="1" s="1"/>
  <c r="N3234" i="1" a="1"/>
  <c r="N3234" i="1" s="1"/>
  <c r="N3235" i="1" a="1"/>
  <c r="N3235" i="1" s="1"/>
  <c r="N3236" i="1" a="1"/>
  <c r="N3236" i="1" s="1"/>
  <c r="N3237" i="1" a="1"/>
  <c r="N3237" i="1" s="1"/>
  <c r="N3238" i="1" a="1"/>
  <c r="N3238" i="1" s="1"/>
  <c r="N3239" i="1" a="1"/>
  <c r="N3239" i="1" s="1"/>
  <c r="N3240" i="1" a="1"/>
  <c r="N3240" i="1" s="1"/>
  <c r="N3241" i="1" a="1"/>
  <c r="N3241" i="1" s="1"/>
  <c r="N3242" i="1" a="1"/>
  <c r="N3242" i="1" s="1"/>
  <c r="N3243" i="1" a="1"/>
  <c r="N3243" i="1" s="1"/>
  <c r="N3244" i="1" a="1"/>
  <c r="N3244" i="1" s="1"/>
  <c r="N3245" i="1" a="1"/>
  <c r="N3245" i="1" s="1"/>
  <c r="N3246" i="1" a="1"/>
  <c r="N3246" i="1" s="1"/>
  <c r="N3247" i="1" a="1"/>
  <c r="N3247" i="1" s="1"/>
  <c r="N3248" i="1" a="1"/>
  <c r="N3248" i="1" s="1"/>
  <c r="N3249" i="1" a="1"/>
  <c r="N3249" i="1" s="1"/>
  <c r="N3250" i="1" a="1"/>
  <c r="N3250" i="1" s="1"/>
  <c r="N3251" i="1" a="1"/>
  <c r="N3251" i="1" s="1"/>
  <c r="N3252" i="1" a="1"/>
  <c r="N3252" i="1" s="1"/>
  <c r="N3253" i="1" a="1"/>
  <c r="N3253" i="1" s="1"/>
  <c r="N3254" i="1" a="1"/>
  <c r="N3254" i="1" s="1"/>
  <c r="N3255" i="1" a="1"/>
  <c r="N3255" i="1" s="1"/>
  <c r="N3256" i="1" a="1"/>
  <c r="N3256" i="1" s="1"/>
  <c r="N3257" i="1" a="1"/>
  <c r="N3257" i="1" s="1"/>
  <c r="N3258" i="1" a="1"/>
  <c r="N3258" i="1" s="1"/>
  <c r="N3259" i="1" a="1"/>
  <c r="N3259" i="1" s="1"/>
  <c r="N3260" i="1" a="1"/>
  <c r="N3260" i="1" s="1"/>
  <c r="N3261" i="1" a="1"/>
  <c r="N3261" i="1" s="1"/>
  <c r="N3262" i="1" a="1"/>
  <c r="N3262" i="1" s="1"/>
  <c r="N3263" i="1" a="1"/>
  <c r="N3263" i="1" s="1"/>
  <c r="N3264" i="1" a="1"/>
  <c r="N3264" i="1" s="1"/>
  <c r="N3265" i="1" a="1"/>
  <c r="N3265" i="1" s="1"/>
  <c r="N3266" i="1" a="1"/>
  <c r="N3266" i="1" s="1"/>
  <c r="N3267" i="1" a="1"/>
  <c r="N3267" i="1" s="1"/>
  <c r="N3268" i="1" a="1"/>
  <c r="N3268" i="1" s="1"/>
  <c r="N3269" i="1" a="1"/>
  <c r="N3269" i="1" s="1"/>
  <c r="N3270" i="1" a="1"/>
  <c r="N3270" i="1" s="1"/>
  <c r="N3271" i="1" a="1"/>
  <c r="N3271" i="1" s="1"/>
  <c r="N3272" i="1" a="1"/>
  <c r="N3272" i="1" s="1"/>
  <c r="N3273" i="1" a="1"/>
  <c r="N3273" i="1" s="1"/>
  <c r="N3274" i="1" a="1"/>
  <c r="N3274" i="1" s="1"/>
  <c r="N3275" i="1" a="1"/>
  <c r="N3275" i="1" s="1"/>
  <c r="N3276" i="1" a="1"/>
  <c r="N3276" i="1" s="1"/>
  <c r="N3277" i="1" a="1"/>
  <c r="N3277" i="1" s="1"/>
  <c r="N3278" i="1" a="1"/>
  <c r="N3278" i="1" s="1"/>
  <c r="N3279" i="1" a="1"/>
  <c r="N3279" i="1" s="1"/>
  <c r="N3280" i="1" a="1"/>
  <c r="N3280" i="1" s="1"/>
  <c r="N3281" i="1" a="1"/>
  <c r="N3281" i="1" s="1"/>
  <c r="N3282" i="1" a="1"/>
  <c r="N3282" i="1" s="1"/>
  <c r="N3283" i="1" a="1"/>
  <c r="N3283" i="1" s="1"/>
  <c r="N3284" i="1" a="1"/>
  <c r="N3284" i="1" s="1"/>
  <c r="N3285" i="1" a="1"/>
  <c r="N3285" i="1" s="1"/>
  <c r="N3286" i="1" a="1"/>
  <c r="N3286" i="1" s="1"/>
  <c r="N3287" i="1" a="1"/>
  <c r="N3287" i="1" s="1"/>
  <c r="N3288" i="1" a="1"/>
  <c r="N3288" i="1" s="1"/>
  <c r="N3289" i="1" a="1"/>
  <c r="N3289" i="1" s="1"/>
  <c r="N3290" i="1" a="1"/>
  <c r="N3290" i="1" s="1"/>
  <c r="N3291" i="1" a="1"/>
  <c r="N3291" i="1" s="1"/>
  <c r="N3292" i="1" a="1"/>
  <c r="N3292" i="1" s="1"/>
  <c r="N3293" i="1" a="1"/>
  <c r="N3293" i="1" s="1"/>
  <c r="N3294" i="1" a="1"/>
  <c r="N3294" i="1" s="1"/>
  <c r="N3295" i="1" a="1"/>
  <c r="N3295" i="1" s="1"/>
  <c r="N3296" i="1" a="1"/>
  <c r="N3296" i="1" s="1"/>
  <c r="N3297" i="1" a="1"/>
  <c r="N3297" i="1" s="1"/>
  <c r="N3298" i="1" a="1"/>
  <c r="N3298" i="1" s="1"/>
  <c r="N3299" i="1" a="1"/>
  <c r="N3299" i="1" s="1"/>
  <c r="N3300" i="1" a="1"/>
  <c r="N3300" i="1" s="1"/>
  <c r="N3301" i="1" a="1"/>
  <c r="N3301" i="1" s="1"/>
  <c r="N3302" i="1" a="1"/>
  <c r="N3302" i="1" s="1"/>
  <c r="N3303" i="1" a="1"/>
  <c r="N3303" i="1" s="1"/>
  <c r="N3304" i="1" a="1"/>
  <c r="N3304" i="1" s="1"/>
  <c r="N3305" i="1" a="1"/>
  <c r="N3305" i="1" s="1"/>
  <c r="N3306" i="1" a="1"/>
  <c r="N3306" i="1" s="1"/>
  <c r="N3307" i="1" a="1"/>
  <c r="N3307" i="1" s="1"/>
  <c r="N3308" i="1" a="1"/>
  <c r="N3308" i="1" s="1"/>
  <c r="N3309" i="1" a="1"/>
  <c r="N3309" i="1" s="1"/>
  <c r="N3310" i="1" a="1"/>
  <c r="N3310" i="1" s="1"/>
  <c r="N3311" i="1" a="1"/>
  <c r="N3311" i="1" s="1"/>
  <c r="N3312" i="1" a="1"/>
  <c r="N3312" i="1" s="1"/>
  <c r="N3313" i="1" a="1"/>
  <c r="N3313" i="1" s="1"/>
  <c r="N3314" i="1" a="1"/>
  <c r="N3314" i="1" s="1"/>
  <c r="N3315" i="1" a="1"/>
  <c r="N3315" i="1" s="1"/>
  <c r="N3316" i="1" a="1"/>
  <c r="N3316" i="1" s="1"/>
  <c r="N3317" i="1" a="1"/>
  <c r="N3317" i="1" s="1"/>
  <c r="N3318" i="1" a="1"/>
  <c r="N3318" i="1" s="1"/>
  <c r="N3319" i="1" a="1"/>
  <c r="N3319" i="1" s="1"/>
  <c r="N3320" i="1" a="1"/>
  <c r="N3320" i="1" s="1"/>
  <c r="N3321" i="1" a="1"/>
  <c r="N3321" i="1" s="1"/>
  <c r="N3322" i="1" a="1"/>
  <c r="N3322" i="1" s="1"/>
  <c r="N3323" i="1" a="1"/>
  <c r="N3323" i="1" s="1"/>
  <c r="N3324" i="1" a="1"/>
  <c r="N3324" i="1" s="1"/>
  <c r="N3325" i="1" a="1"/>
  <c r="N3325" i="1" s="1"/>
  <c r="N3326" i="1" a="1"/>
  <c r="N3326" i="1" s="1"/>
  <c r="N3327" i="1" a="1"/>
  <c r="N3327" i="1" s="1"/>
  <c r="N3328" i="1" a="1"/>
  <c r="N3328" i="1" s="1"/>
  <c r="N3329" i="1" a="1"/>
  <c r="N3329" i="1" s="1"/>
  <c r="N3330" i="1" a="1"/>
  <c r="N3330" i="1" s="1"/>
  <c r="N3331" i="1" a="1"/>
  <c r="N3331" i="1" s="1"/>
  <c r="N3332" i="1" a="1"/>
  <c r="N3332" i="1" s="1"/>
  <c r="N3333" i="1" a="1"/>
  <c r="N3333" i="1" s="1"/>
  <c r="N3334" i="1" a="1"/>
  <c r="N3334" i="1" s="1"/>
  <c r="N3335" i="1" a="1"/>
  <c r="N3335" i="1" s="1"/>
  <c r="N3336" i="1" a="1"/>
  <c r="N3336" i="1" s="1"/>
  <c r="N3337" i="1" a="1"/>
  <c r="N3337" i="1" s="1"/>
  <c r="N3338" i="1" a="1"/>
  <c r="N3338" i="1" s="1"/>
  <c r="N3339" i="1" a="1"/>
  <c r="N3339" i="1" s="1"/>
  <c r="N3340" i="1" a="1"/>
  <c r="N3340" i="1" s="1"/>
  <c r="N3341" i="1" a="1"/>
  <c r="N3341" i="1" s="1"/>
  <c r="N3342" i="1" a="1"/>
  <c r="N3342" i="1" s="1"/>
  <c r="N3343" i="1" a="1"/>
  <c r="N3343" i="1" s="1"/>
  <c r="N3344" i="1" a="1"/>
  <c r="N3344" i="1" s="1"/>
  <c r="N3345" i="1" a="1"/>
  <c r="N3345" i="1" s="1"/>
  <c r="N3346" i="1" a="1"/>
  <c r="N3346" i="1" s="1"/>
  <c r="N3347" i="1" a="1"/>
  <c r="N3347" i="1" s="1"/>
  <c r="N3348" i="1" a="1"/>
  <c r="N3348" i="1" s="1"/>
  <c r="N3349" i="1" a="1"/>
  <c r="N3349" i="1" s="1"/>
  <c r="N3350" i="1" a="1"/>
  <c r="N3350" i="1" s="1"/>
  <c r="N3351" i="1" a="1"/>
  <c r="N3351" i="1" s="1"/>
  <c r="N3352" i="1" a="1"/>
  <c r="N3352" i="1" s="1"/>
  <c r="N3353" i="1" a="1"/>
  <c r="N3353" i="1" s="1"/>
  <c r="N3354" i="1" a="1"/>
  <c r="N3354" i="1" s="1"/>
  <c r="N3355" i="1" a="1"/>
  <c r="N3355" i="1" s="1"/>
  <c r="N3356" i="1" a="1"/>
  <c r="N3356" i="1" s="1"/>
  <c r="N3357" i="1" a="1"/>
  <c r="N3357" i="1" s="1"/>
  <c r="N3358" i="1" a="1"/>
  <c r="N3358" i="1" s="1"/>
  <c r="N3359" i="1" a="1"/>
  <c r="N3359" i="1" s="1"/>
  <c r="N3360" i="1" a="1"/>
  <c r="N3360" i="1" s="1"/>
  <c r="N3361" i="1" a="1"/>
  <c r="N3361" i="1" s="1"/>
  <c r="N3362" i="1" a="1"/>
  <c r="N3362" i="1" s="1"/>
  <c r="N3363" i="1" a="1"/>
  <c r="N3363" i="1" s="1"/>
  <c r="N3364" i="1" a="1"/>
  <c r="N3364" i="1" s="1"/>
  <c r="N3365" i="1" a="1"/>
  <c r="N3365" i="1" s="1"/>
  <c r="N3366" i="1" a="1"/>
  <c r="N3366" i="1" s="1"/>
  <c r="N3367" i="1" a="1"/>
  <c r="N3367" i="1" s="1"/>
  <c r="N3368" i="1" a="1"/>
  <c r="N3368" i="1" s="1"/>
  <c r="N3369" i="1" a="1"/>
  <c r="N3369" i="1" s="1"/>
  <c r="N3370" i="1" a="1"/>
  <c r="N3370" i="1" s="1"/>
  <c r="N3371" i="1" a="1"/>
  <c r="N3371" i="1" s="1"/>
  <c r="N3372" i="1" a="1"/>
  <c r="N3372" i="1" s="1"/>
  <c r="N3373" i="1" a="1"/>
  <c r="N3373" i="1" s="1"/>
  <c r="N3374" i="1" a="1"/>
  <c r="N3374" i="1" s="1"/>
  <c r="N3375" i="1" a="1"/>
  <c r="N3375" i="1" s="1"/>
  <c r="N3376" i="1" a="1"/>
  <c r="N3376" i="1" s="1"/>
  <c r="N3377" i="1" a="1"/>
  <c r="N3377" i="1" s="1"/>
  <c r="N3378" i="1" a="1"/>
  <c r="N3378" i="1" s="1"/>
  <c r="N3379" i="1" a="1"/>
  <c r="N3379" i="1" s="1"/>
  <c r="N3380" i="1" a="1"/>
  <c r="N3380" i="1" s="1"/>
  <c r="N3381" i="1" a="1"/>
  <c r="N3381" i="1" s="1"/>
  <c r="N3382" i="1" a="1"/>
  <c r="N3382" i="1" s="1"/>
  <c r="N3383" i="1" a="1"/>
  <c r="N3383" i="1" s="1"/>
  <c r="N3384" i="1" a="1"/>
  <c r="N3384" i="1" s="1"/>
  <c r="N3385" i="1" a="1"/>
  <c r="N3385" i="1" s="1"/>
  <c r="N3386" i="1" a="1"/>
  <c r="N3386" i="1" s="1"/>
  <c r="N3387" i="1" a="1"/>
  <c r="N3387" i="1" s="1"/>
  <c r="N3388" i="1" a="1"/>
  <c r="N3388" i="1" s="1"/>
  <c r="N3389" i="1" a="1"/>
  <c r="N3389" i="1" s="1"/>
  <c r="N3390" i="1" a="1"/>
  <c r="N3390" i="1" s="1"/>
  <c r="N3391" i="1" a="1"/>
  <c r="N3391" i="1" s="1"/>
  <c r="N3392" i="1" a="1"/>
  <c r="N3392" i="1" s="1"/>
  <c r="N3393" i="1" a="1"/>
  <c r="N3393" i="1" s="1"/>
  <c r="N3394" i="1" a="1"/>
  <c r="N3394" i="1" s="1"/>
  <c r="N3395" i="1" a="1"/>
  <c r="N3395" i="1" s="1"/>
  <c r="N3396" i="1" a="1"/>
  <c r="N3396" i="1" s="1"/>
  <c r="N3397" i="1" a="1"/>
  <c r="N3397" i="1" s="1"/>
  <c r="N3398" i="1" a="1"/>
  <c r="N3398" i="1" s="1"/>
  <c r="N3399" i="1" a="1"/>
  <c r="N3399" i="1" s="1"/>
  <c r="N3400" i="1" a="1"/>
  <c r="N3400" i="1" s="1"/>
  <c r="N3401" i="1" a="1"/>
  <c r="N3401" i="1" s="1"/>
  <c r="N3402" i="1" a="1"/>
  <c r="N3402" i="1" s="1"/>
  <c r="N3403" i="1" a="1"/>
  <c r="N3403" i="1" s="1"/>
  <c r="N3404" i="1" a="1"/>
  <c r="N3404" i="1" s="1"/>
  <c r="N3405" i="1" a="1"/>
  <c r="N3405" i="1" s="1"/>
  <c r="N3406" i="1" a="1"/>
  <c r="N3406" i="1" s="1"/>
  <c r="N3407" i="1" a="1"/>
  <c r="N3407" i="1" s="1"/>
  <c r="N3408" i="1" a="1"/>
  <c r="N3408" i="1" s="1"/>
  <c r="N3409" i="1" a="1"/>
  <c r="N3409" i="1" s="1"/>
  <c r="N3410" i="1" a="1"/>
  <c r="N3410" i="1" s="1"/>
  <c r="N3411" i="1" a="1"/>
  <c r="N3411" i="1" s="1"/>
  <c r="N3412" i="1" a="1"/>
  <c r="N3412" i="1" s="1"/>
  <c r="N3413" i="1" a="1"/>
  <c r="N3413" i="1" s="1"/>
  <c r="N3414" i="1" a="1"/>
  <c r="N3414" i="1" s="1"/>
  <c r="N3415" i="1" a="1"/>
  <c r="N3415" i="1" s="1"/>
  <c r="N3416" i="1" a="1"/>
  <c r="N3416" i="1" s="1"/>
  <c r="N3417" i="1" a="1"/>
  <c r="N3417" i="1" s="1"/>
  <c r="N3418" i="1" a="1"/>
  <c r="N3418" i="1" s="1"/>
  <c r="N3419" i="1" a="1"/>
  <c r="N3419" i="1" s="1"/>
  <c r="N3420" i="1" a="1"/>
  <c r="N3420" i="1" s="1"/>
  <c r="N3421" i="1" a="1"/>
  <c r="N3421" i="1" s="1"/>
  <c r="N3422" i="1" a="1"/>
  <c r="N3422" i="1" s="1"/>
  <c r="N3423" i="1" a="1"/>
  <c r="N3423" i="1" s="1"/>
  <c r="N3424" i="1" a="1"/>
  <c r="N3424" i="1" s="1"/>
  <c r="N3425" i="1" a="1"/>
  <c r="N3425" i="1" s="1"/>
  <c r="N3426" i="1" a="1"/>
  <c r="N3426" i="1" s="1"/>
  <c r="N3427" i="1" a="1"/>
  <c r="N3427" i="1" s="1"/>
  <c r="N3428" i="1" a="1"/>
  <c r="N3428" i="1" s="1"/>
  <c r="N3429" i="1" a="1"/>
  <c r="N3429" i="1" s="1"/>
  <c r="N3430" i="1" a="1"/>
  <c r="N3430" i="1" s="1"/>
  <c r="N3431" i="1" a="1"/>
  <c r="N3431" i="1" s="1"/>
  <c r="N3432" i="1" a="1"/>
  <c r="N3432" i="1" s="1"/>
  <c r="N3433" i="1" a="1"/>
  <c r="N3433" i="1" s="1"/>
  <c r="N3434" i="1" a="1"/>
  <c r="N3434" i="1" s="1"/>
  <c r="N3435" i="1" a="1"/>
  <c r="N3435" i="1" s="1"/>
  <c r="N3436" i="1" a="1"/>
  <c r="N3436" i="1" s="1"/>
  <c r="N3437" i="1" a="1"/>
  <c r="N3437" i="1" s="1"/>
  <c r="N3438" i="1" a="1"/>
  <c r="N3438" i="1" s="1"/>
  <c r="N3439" i="1" a="1"/>
  <c r="N3439" i="1" s="1"/>
  <c r="N3440" i="1" a="1"/>
  <c r="N3440" i="1" s="1"/>
  <c r="N3441" i="1" a="1"/>
  <c r="N3441" i="1" s="1"/>
  <c r="N3442" i="1" a="1"/>
  <c r="N3442" i="1" s="1"/>
  <c r="N3443" i="1" a="1"/>
  <c r="N3443" i="1" s="1"/>
  <c r="N3444" i="1" a="1"/>
  <c r="N3444" i="1" s="1"/>
  <c r="N3445" i="1" a="1"/>
  <c r="N3445" i="1" s="1"/>
  <c r="N3446" i="1" a="1"/>
  <c r="N3446" i="1" s="1"/>
  <c r="N3447" i="1" a="1"/>
  <c r="N3447" i="1" s="1"/>
  <c r="N3448" i="1" a="1"/>
  <c r="N3448" i="1" s="1"/>
  <c r="N3449" i="1" a="1"/>
  <c r="N3449" i="1" s="1"/>
  <c r="N3450" i="1" a="1"/>
  <c r="N3450" i="1" s="1"/>
  <c r="N3451" i="1" a="1"/>
  <c r="N3451" i="1" s="1"/>
  <c r="N3452" i="1" a="1"/>
  <c r="N3452" i="1" s="1"/>
  <c r="N3453" i="1" a="1"/>
  <c r="N3453" i="1" s="1"/>
  <c r="N3454" i="1" a="1"/>
  <c r="N3454" i="1" s="1"/>
  <c r="N3455" i="1" a="1"/>
  <c r="N3455" i="1" s="1"/>
  <c r="N3456" i="1" a="1"/>
  <c r="N3456" i="1" s="1"/>
  <c r="N3457" i="1" a="1"/>
  <c r="N3457" i="1" s="1"/>
  <c r="N3458" i="1" a="1"/>
  <c r="N3458" i="1" s="1"/>
  <c r="N3459" i="1" a="1"/>
  <c r="N3459" i="1" s="1"/>
  <c r="N3460" i="1" a="1"/>
  <c r="N3460" i="1" s="1"/>
  <c r="N3461" i="1" a="1"/>
  <c r="N3461" i="1" s="1"/>
  <c r="N3462" i="1" a="1"/>
  <c r="N3462" i="1" s="1"/>
  <c r="N3463" i="1" a="1"/>
  <c r="N3463" i="1" s="1"/>
  <c r="N3464" i="1" a="1"/>
  <c r="N3464" i="1" s="1"/>
  <c r="N3465" i="1" a="1"/>
  <c r="N3465" i="1" s="1"/>
  <c r="N3466" i="1" a="1"/>
  <c r="N3466" i="1" s="1"/>
  <c r="N3467" i="1" a="1"/>
  <c r="N3467" i="1" s="1"/>
  <c r="N3468" i="1" a="1"/>
  <c r="N3468" i="1" s="1"/>
  <c r="N3469" i="1" a="1"/>
  <c r="N3469" i="1" s="1"/>
  <c r="N3470" i="1" a="1"/>
  <c r="N3470" i="1" s="1"/>
  <c r="N3471" i="1" a="1"/>
  <c r="N3471" i="1" s="1"/>
  <c r="N3472" i="1" a="1"/>
  <c r="N3472" i="1" s="1"/>
  <c r="N3473" i="1" a="1"/>
  <c r="N3473" i="1" s="1"/>
  <c r="N3474" i="1" a="1"/>
  <c r="N3474" i="1" s="1"/>
  <c r="N3475" i="1" a="1"/>
  <c r="N3475" i="1" s="1"/>
  <c r="N3476" i="1" a="1"/>
  <c r="N3476" i="1" s="1"/>
  <c r="N3477" i="1" a="1"/>
  <c r="N3477" i="1" s="1"/>
  <c r="N3478" i="1" a="1"/>
  <c r="N3478" i="1" s="1"/>
  <c r="N3479" i="1" a="1"/>
  <c r="N3479" i="1" s="1"/>
  <c r="N3480" i="1" a="1"/>
  <c r="N3480" i="1" s="1"/>
  <c r="N3481" i="1" a="1"/>
  <c r="N3481" i="1" s="1"/>
  <c r="N3482" i="1" a="1"/>
  <c r="N3482" i="1" s="1"/>
  <c r="N3483" i="1" a="1"/>
  <c r="N3483" i="1" s="1"/>
  <c r="N3484" i="1" a="1"/>
  <c r="N3484" i="1" s="1"/>
  <c r="N3485" i="1" a="1"/>
  <c r="N3485" i="1" s="1"/>
  <c r="N3486" i="1" a="1"/>
  <c r="N3486" i="1" s="1"/>
  <c r="N3487" i="1" a="1"/>
  <c r="N3487" i="1" s="1"/>
  <c r="N3488" i="1" a="1"/>
  <c r="N3488" i="1" s="1"/>
  <c r="N3489" i="1" a="1"/>
  <c r="N3489" i="1" s="1"/>
  <c r="N3490" i="1" a="1"/>
  <c r="N3490" i="1" s="1"/>
  <c r="N3491" i="1" a="1"/>
  <c r="N3491" i="1" s="1"/>
  <c r="N3492" i="1" a="1"/>
  <c r="N3492" i="1" s="1"/>
  <c r="N3493" i="1" a="1"/>
  <c r="N3493" i="1" s="1"/>
  <c r="N3494" i="1" a="1"/>
  <c r="N3494" i="1" s="1"/>
  <c r="N3495" i="1" a="1"/>
  <c r="N3495" i="1" s="1"/>
  <c r="N3496" i="1" a="1"/>
  <c r="N3496" i="1" s="1"/>
  <c r="N3497" i="1" a="1"/>
  <c r="N3497" i="1" s="1"/>
  <c r="N3498" i="1" a="1"/>
  <c r="N3498" i="1" s="1"/>
  <c r="N3499" i="1" a="1"/>
  <c r="N3499" i="1" s="1"/>
  <c r="N3500" i="1" a="1"/>
  <c r="N3500" i="1" s="1"/>
  <c r="N3501" i="1" a="1"/>
  <c r="N3501" i="1" s="1"/>
  <c r="N3502" i="1" a="1"/>
  <c r="N3502" i="1" s="1"/>
  <c r="N3503" i="1" a="1"/>
  <c r="N3503" i="1" s="1"/>
  <c r="N3504" i="1" a="1"/>
  <c r="N3504" i="1" s="1"/>
  <c r="N3505" i="1" a="1"/>
  <c r="N3505" i="1" s="1"/>
  <c r="N3506" i="1" a="1"/>
  <c r="N3506" i="1" s="1"/>
  <c r="N3507" i="1" a="1"/>
  <c r="N3507" i="1" s="1"/>
  <c r="N3508" i="1" a="1"/>
  <c r="N3508" i="1" s="1"/>
  <c r="N3509" i="1" a="1"/>
  <c r="N3509" i="1" s="1"/>
  <c r="N3510" i="1" a="1"/>
  <c r="N3510" i="1" s="1"/>
  <c r="N3511" i="1" a="1"/>
  <c r="N3511" i="1" s="1"/>
  <c r="N3512" i="1" a="1"/>
  <c r="N3512" i="1" s="1"/>
  <c r="N3513" i="1" a="1"/>
  <c r="N3513" i="1" s="1"/>
  <c r="N3514" i="1" a="1"/>
  <c r="N3514" i="1" s="1"/>
  <c r="N3515" i="1" a="1"/>
  <c r="N3515" i="1" s="1"/>
  <c r="N3516" i="1" a="1"/>
  <c r="N3516" i="1" s="1"/>
  <c r="N3517" i="1" a="1"/>
  <c r="N3517" i="1" s="1"/>
  <c r="N3518" i="1" a="1"/>
  <c r="N3518" i="1" s="1"/>
  <c r="N3519" i="1" a="1"/>
  <c r="N3519" i="1" s="1"/>
  <c r="N3520" i="1" a="1"/>
  <c r="N3520" i="1" s="1"/>
  <c r="N3521" i="1" a="1"/>
  <c r="N3521" i="1" s="1"/>
  <c r="N3522" i="1" a="1"/>
  <c r="N3522" i="1" s="1"/>
  <c r="N3523" i="1" a="1"/>
  <c r="N3523" i="1" s="1"/>
  <c r="N3524" i="1" a="1"/>
  <c r="N3524" i="1" s="1"/>
  <c r="N3525" i="1" a="1"/>
  <c r="N3525" i="1" s="1"/>
  <c r="N3526" i="1" a="1"/>
  <c r="N3526" i="1" s="1"/>
  <c r="N3527" i="1" a="1"/>
  <c r="N3527" i="1" s="1"/>
  <c r="N3528" i="1" a="1"/>
  <c r="N3528" i="1" s="1"/>
  <c r="N3529" i="1" a="1"/>
  <c r="N3529" i="1" s="1"/>
  <c r="N3530" i="1" a="1"/>
  <c r="N3530" i="1" s="1"/>
  <c r="N3531" i="1" a="1"/>
  <c r="N3531" i="1" s="1"/>
  <c r="N3532" i="1" a="1"/>
  <c r="N3532" i="1" s="1"/>
  <c r="N3533" i="1" a="1"/>
  <c r="N3533" i="1" s="1"/>
  <c r="N3534" i="1" a="1"/>
  <c r="N3534" i="1" s="1"/>
  <c r="N3535" i="1" a="1"/>
  <c r="N3535" i="1" s="1"/>
  <c r="N3536" i="1" a="1"/>
  <c r="N3536" i="1" s="1"/>
  <c r="N3537" i="1" a="1"/>
  <c r="N3537" i="1" s="1"/>
  <c r="N3538" i="1" a="1"/>
  <c r="N3538" i="1" s="1"/>
  <c r="N3539" i="1" a="1"/>
  <c r="N3539" i="1" s="1"/>
  <c r="N3540" i="1" a="1"/>
  <c r="N3540" i="1" s="1"/>
  <c r="N3541" i="1" a="1"/>
  <c r="N3541" i="1" s="1"/>
  <c r="N3542" i="1" a="1"/>
  <c r="N3542" i="1" s="1"/>
  <c r="N3543" i="1" a="1"/>
  <c r="N3543" i="1" s="1"/>
  <c r="N3544" i="1" a="1"/>
  <c r="N3544" i="1" s="1"/>
  <c r="N3545" i="1" a="1"/>
  <c r="N3545" i="1" s="1"/>
  <c r="N3546" i="1" a="1"/>
  <c r="N3546" i="1" s="1"/>
  <c r="N3547" i="1" a="1"/>
  <c r="N3547" i="1" s="1"/>
  <c r="N3548" i="1" a="1"/>
  <c r="N3548" i="1" s="1"/>
  <c r="N3549" i="1" a="1"/>
  <c r="N3549" i="1" s="1"/>
  <c r="N3550" i="1" a="1"/>
  <c r="N3550" i="1" s="1"/>
  <c r="N3551" i="1" a="1"/>
  <c r="N3551" i="1" s="1"/>
  <c r="N3552" i="1" a="1"/>
  <c r="N3552" i="1" s="1"/>
  <c r="N3553" i="1" a="1"/>
  <c r="N3553" i="1" s="1"/>
  <c r="N3554" i="1" a="1"/>
  <c r="N3554" i="1" s="1"/>
  <c r="N3555" i="1" a="1"/>
  <c r="N3555" i="1" s="1"/>
  <c r="N3556" i="1" a="1"/>
  <c r="N3556" i="1" s="1"/>
  <c r="N3557" i="1" a="1"/>
  <c r="N3557" i="1" s="1"/>
  <c r="N3558" i="1" a="1"/>
  <c r="N3558" i="1" s="1"/>
  <c r="N3559" i="1" a="1"/>
  <c r="N3559" i="1" s="1"/>
  <c r="N3560" i="1" a="1"/>
  <c r="N3560" i="1" s="1"/>
  <c r="N3561" i="1" a="1"/>
  <c r="N3561" i="1" s="1"/>
  <c r="N3562" i="1" a="1"/>
  <c r="N3562" i="1" s="1"/>
  <c r="N3563" i="1" a="1"/>
  <c r="N3563" i="1" s="1"/>
  <c r="N3564" i="1" a="1"/>
  <c r="N3564" i="1" s="1"/>
  <c r="N3565" i="1" a="1"/>
  <c r="N3565" i="1" s="1"/>
  <c r="N3566" i="1" a="1"/>
  <c r="N3566" i="1" s="1"/>
  <c r="N3567" i="1" a="1"/>
  <c r="N3567" i="1" s="1"/>
  <c r="N3568" i="1" a="1"/>
  <c r="N3568" i="1" s="1"/>
  <c r="N3569" i="1" a="1"/>
  <c r="N3569" i="1" s="1"/>
  <c r="N3570" i="1" a="1"/>
  <c r="N3570" i="1" s="1"/>
  <c r="N3571" i="1" a="1"/>
  <c r="N3571" i="1" s="1"/>
  <c r="N3572" i="1" a="1"/>
  <c r="N3572" i="1" s="1"/>
  <c r="N3573" i="1" a="1"/>
  <c r="N3573" i="1" s="1"/>
  <c r="N3574" i="1" a="1"/>
  <c r="N3574" i="1" s="1"/>
  <c r="N3575" i="1" a="1"/>
  <c r="N3575" i="1" s="1"/>
  <c r="N3576" i="1" a="1"/>
  <c r="N3576" i="1" s="1"/>
  <c r="N3577" i="1" a="1"/>
  <c r="N3577" i="1" s="1"/>
  <c r="N3578" i="1" a="1"/>
  <c r="N3578" i="1" s="1"/>
  <c r="N3579" i="1" a="1"/>
  <c r="N3579" i="1" s="1"/>
  <c r="N3580" i="1" a="1"/>
  <c r="N3580" i="1" s="1"/>
  <c r="N3581" i="1" a="1"/>
  <c r="N3581" i="1" s="1"/>
  <c r="N3582" i="1" a="1"/>
  <c r="N3582" i="1" s="1"/>
  <c r="N3583" i="1" a="1"/>
  <c r="N3583" i="1" s="1"/>
  <c r="N3584" i="1" a="1"/>
  <c r="N3584" i="1" s="1"/>
  <c r="N3585" i="1" a="1"/>
  <c r="N3585" i="1" s="1"/>
  <c r="N3586" i="1" a="1"/>
  <c r="N3586" i="1" s="1"/>
  <c r="N3587" i="1" a="1"/>
  <c r="N3587" i="1" s="1"/>
  <c r="N3588" i="1" a="1"/>
  <c r="N3588" i="1" s="1"/>
  <c r="N3589" i="1" a="1"/>
  <c r="N3589" i="1" s="1"/>
  <c r="N3590" i="1" a="1"/>
  <c r="N3590" i="1" s="1"/>
  <c r="N3591" i="1" a="1"/>
  <c r="N3591" i="1" s="1"/>
  <c r="N3592" i="1" a="1"/>
  <c r="N3592" i="1" s="1"/>
  <c r="N3593" i="1" a="1"/>
  <c r="N3593" i="1" s="1"/>
  <c r="N3594" i="1" a="1"/>
  <c r="N3594" i="1" s="1"/>
  <c r="N3595" i="1" a="1"/>
  <c r="N3595" i="1" s="1"/>
  <c r="N3596" i="1" a="1"/>
  <c r="N3596" i="1" s="1"/>
  <c r="N3597" i="1" a="1"/>
  <c r="N3597" i="1" s="1"/>
  <c r="N3598" i="1" a="1"/>
  <c r="N3598" i="1" s="1"/>
  <c r="N3599" i="1" a="1"/>
  <c r="N3599" i="1" s="1"/>
  <c r="N3600" i="1" a="1"/>
  <c r="N3600" i="1" s="1"/>
  <c r="N3601" i="1" a="1"/>
  <c r="N3601" i="1" s="1"/>
  <c r="N3602" i="1" a="1"/>
  <c r="N3602" i="1" s="1"/>
  <c r="N3603" i="1" a="1"/>
  <c r="N3603" i="1" s="1"/>
  <c r="N3604" i="1" a="1"/>
  <c r="N3604" i="1" s="1"/>
  <c r="N3605" i="1" a="1"/>
  <c r="N3605" i="1" s="1"/>
  <c r="N3606" i="1" a="1"/>
  <c r="N3606" i="1" s="1"/>
  <c r="N3607" i="1" a="1"/>
  <c r="N3607" i="1" s="1"/>
  <c r="N3608" i="1" a="1"/>
  <c r="N3608" i="1" s="1"/>
  <c r="N3609" i="1" a="1"/>
  <c r="N3609" i="1" s="1"/>
  <c r="N3610" i="1" a="1"/>
  <c r="N3610" i="1" s="1"/>
  <c r="N3611" i="1" a="1"/>
  <c r="N3611" i="1" s="1"/>
  <c r="N3612" i="1" a="1"/>
  <c r="N3612" i="1" s="1"/>
  <c r="N3613" i="1" a="1"/>
  <c r="N3613" i="1" s="1"/>
  <c r="N3614" i="1" a="1"/>
  <c r="N3614" i="1" s="1"/>
  <c r="N3615" i="1" a="1"/>
  <c r="N3615" i="1" s="1"/>
  <c r="N3616" i="1" a="1"/>
  <c r="N3616" i="1" s="1"/>
  <c r="N3617" i="1" a="1"/>
  <c r="N3617" i="1" s="1"/>
  <c r="N3618" i="1" a="1"/>
  <c r="N3618" i="1" s="1"/>
  <c r="N3619" i="1" a="1"/>
  <c r="N3619" i="1" s="1"/>
  <c r="N3620" i="1" a="1"/>
  <c r="N3620" i="1" s="1"/>
  <c r="N3621" i="1" a="1"/>
  <c r="N3621" i="1" s="1"/>
  <c r="N3622" i="1" a="1"/>
  <c r="N3622" i="1" s="1"/>
  <c r="N3623" i="1" a="1"/>
  <c r="N3623" i="1" s="1"/>
  <c r="N3624" i="1" a="1"/>
  <c r="N3624" i="1" s="1"/>
  <c r="N3625" i="1" a="1"/>
  <c r="N3625" i="1" s="1"/>
  <c r="N3626" i="1" a="1"/>
  <c r="N3626" i="1" s="1"/>
  <c r="N3627" i="1" a="1"/>
  <c r="N3627" i="1" s="1"/>
  <c r="N3628" i="1" a="1"/>
  <c r="N3628" i="1" s="1"/>
  <c r="N3629" i="1" a="1"/>
  <c r="N3629" i="1" s="1"/>
  <c r="N3630" i="1" a="1"/>
  <c r="N3630" i="1" s="1"/>
  <c r="N3631" i="1" a="1"/>
  <c r="N3631" i="1" s="1"/>
  <c r="N3632" i="1" a="1"/>
  <c r="N3632" i="1" s="1"/>
  <c r="N3633" i="1" a="1"/>
  <c r="N3633" i="1" s="1"/>
  <c r="N3634" i="1" a="1"/>
  <c r="N3634" i="1" s="1"/>
  <c r="N3635" i="1" a="1"/>
  <c r="N3635" i="1" s="1"/>
  <c r="N3636" i="1" a="1"/>
  <c r="N3636" i="1" s="1"/>
  <c r="N3637" i="1" a="1"/>
  <c r="N3637" i="1" s="1"/>
  <c r="N3638" i="1" a="1"/>
  <c r="N3638" i="1" s="1"/>
  <c r="N3639" i="1" a="1"/>
  <c r="N3639" i="1" s="1"/>
  <c r="N3640" i="1" a="1"/>
  <c r="N3640" i="1" s="1"/>
  <c r="N3641" i="1" a="1"/>
  <c r="N3641" i="1" s="1"/>
  <c r="N3642" i="1" a="1"/>
  <c r="N3642" i="1" s="1"/>
  <c r="N3643" i="1" a="1"/>
  <c r="N3643" i="1" s="1"/>
  <c r="N3644" i="1" a="1"/>
  <c r="N3644" i="1" s="1"/>
  <c r="N3645" i="1" a="1"/>
  <c r="N3645" i="1" s="1"/>
  <c r="N3646" i="1" a="1"/>
  <c r="N3646" i="1" s="1"/>
  <c r="N3647" i="1" a="1"/>
  <c r="N3647" i="1" s="1"/>
  <c r="N3648" i="1" a="1"/>
  <c r="N3648" i="1" s="1"/>
  <c r="N3649" i="1" a="1"/>
  <c r="N3649" i="1" s="1"/>
  <c r="N3650" i="1" a="1"/>
  <c r="N3650" i="1" s="1"/>
  <c r="N3651" i="1" a="1"/>
  <c r="N3651" i="1" s="1"/>
  <c r="N3652" i="1" a="1"/>
  <c r="N3652" i="1" s="1"/>
  <c r="N3653" i="1" a="1"/>
  <c r="N3653" i="1" s="1"/>
  <c r="N3654" i="1" a="1"/>
  <c r="N3654" i="1" s="1"/>
  <c r="N3655" i="1" a="1"/>
  <c r="N3655" i="1" s="1"/>
  <c r="N3656" i="1" a="1"/>
  <c r="N3656" i="1" s="1"/>
  <c r="N3657" i="1" a="1"/>
  <c r="N3657" i="1" s="1"/>
  <c r="N3658" i="1" a="1"/>
  <c r="N3658" i="1" s="1"/>
  <c r="N3659" i="1" a="1"/>
  <c r="N3659" i="1" s="1"/>
  <c r="N3660" i="1" a="1"/>
  <c r="N3660" i="1" s="1"/>
  <c r="N3661" i="1" a="1"/>
  <c r="N3661" i="1" s="1"/>
  <c r="N3662" i="1" a="1"/>
  <c r="N3662" i="1" s="1"/>
  <c r="N3663" i="1" a="1"/>
  <c r="N3663" i="1" s="1"/>
  <c r="N3664" i="1" a="1"/>
  <c r="N3664" i="1" s="1"/>
  <c r="N3665" i="1" a="1"/>
  <c r="N3665" i="1" s="1"/>
  <c r="N3666" i="1" a="1"/>
  <c r="N3666" i="1" s="1"/>
  <c r="N3667" i="1" a="1"/>
  <c r="N3667" i="1" s="1"/>
  <c r="N3668" i="1" a="1"/>
  <c r="N3668" i="1" s="1"/>
  <c r="N3669" i="1" a="1"/>
  <c r="N3669" i="1" s="1"/>
  <c r="N3670" i="1" a="1"/>
  <c r="N3670" i="1" s="1"/>
  <c r="N3671" i="1" a="1"/>
  <c r="N3671" i="1" s="1"/>
  <c r="N3672" i="1" a="1"/>
  <c r="N3672" i="1" s="1"/>
  <c r="N3673" i="1" a="1"/>
  <c r="N3673" i="1" s="1"/>
  <c r="N3674" i="1" a="1"/>
  <c r="N3674" i="1" s="1"/>
  <c r="N3675" i="1" a="1"/>
  <c r="N3675" i="1" s="1"/>
  <c r="N3676" i="1" a="1"/>
  <c r="N3676" i="1" s="1"/>
  <c r="N3677" i="1" a="1"/>
  <c r="N3677" i="1" s="1"/>
  <c r="N3678" i="1" a="1"/>
  <c r="N3678" i="1" s="1"/>
  <c r="N3679" i="1" a="1"/>
  <c r="N3679" i="1" s="1"/>
  <c r="N3680" i="1" a="1"/>
  <c r="N3680" i="1" s="1"/>
  <c r="N3681" i="1" a="1"/>
  <c r="N3681" i="1" s="1"/>
  <c r="N3682" i="1" a="1"/>
  <c r="N3682" i="1" s="1"/>
  <c r="N3683" i="1" a="1"/>
  <c r="N3683" i="1" s="1"/>
  <c r="N3684" i="1" a="1"/>
  <c r="N3684" i="1" s="1"/>
  <c r="N3685" i="1" a="1"/>
  <c r="N3685" i="1" s="1"/>
  <c r="N3686" i="1" a="1"/>
  <c r="N3686" i="1" s="1"/>
  <c r="N3687" i="1" a="1"/>
  <c r="N3687" i="1" s="1"/>
  <c r="N3688" i="1" a="1"/>
  <c r="N3688" i="1" s="1"/>
  <c r="N3689" i="1" a="1"/>
  <c r="N3689" i="1" s="1"/>
  <c r="N3690" i="1" a="1"/>
  <c r="N3690" i="1" s="1"/>
  <c r="N3691" i="1" a="1"/>
  <c r="N3691" i="1" s="1"/>
  <c r="N3692" i="1" a="1"/>
  <c r="N3692" i="1" s="1"/>
  <c r="N3693" i="1" a="1"/>
  <c r="N3693" i="1" s="1"/>
  <c r="N3694" i="1" a="1"/>
  <c r="N3694" i="1" s="1"/>
  <c r="N3695" i="1" a="1"/>
  <c r="N3695" i="1" s="1"/>
  <c r="N3696" i="1" a="1"/>
  <c r="N3696" i="1" s="1"/>
  <c r="N3697" i="1" a="1"/>
  <c r="N3697" i="1" s="1"/>
  <c r="N3698" i="1" a="1"/>
  <c r="N3698" i="1" s="1"/>
  <c r="N3699" i="1" a="1"/>
  <c r="N3699" i="1" s="1"/>
  <c r="N3700" i="1" a="1"/>
  <c r="N3700" i="1" s="1"/>
  <c r="N3701" i="1" a="1"/>
  <c r="N3701" i="1" s="1"/>
  <c r="N3702" i="1" a="1"/>
  <c r="N3702" i="1" s="1"/>
  <c r="N3703" i="1" a="1"/>
  <c r="N3703" i="1" s="1"/>
  <c r="N3704" i="1" a="1"/>
  <c r="N3704" i="1" s="1"/>
  <c r="N3705" i="1" a="1"/>
  <c r="N3705" i="1" s="1"/>
  <c r="N3706" i="1" a="1"/>
  <c r="N3706" i="1" s="1"/>
  <c r="N3707" i="1" a="1"/>
  <c r="N3707" i="1" s="1"/>
  <c r="N3708" i="1" a="1"/>
  <c r="N3708" i="1" s="1"/>
  <c r="N3709" i="1" a="1"/>
  <c r="N3709" i="1" s="1"/>
  <c r="N3710" i="1" a="1"/>
  <c r="N3710" i="1" s="1"/>
  <c r="N3711" i="1" a="1"/>
  <c r="N3711" i="1" s="1"/>
  <c r="N3712" i="1" a="1"/>
  <c r="N3712" i="1" s="1"/>
  <c r="N3713" i="1" a="1"/>
  <c r="N3713" i="1" s="1"/>
  <c r="N3714" i="1" a="1"/>
  <c r="N3714" i="1" s="1"/>
  <c r="N3715" i="1" a="1"/>
  <c r="N3715" i="1" s="1"/>
  <c r="N3716" i="1" a="1"/>
  <c r="N3716" i="1" s="1"/>
  <c r="N3717" i="1" a="1"/>
  <c r="N3717" i="1" s="1"/>
  <c r="N3718" i="1" a="1"/>
  <c r="N3718" i="1" s="1"/>
  <c r="N3719" i="1" a="1"/>
  <c r="N3719" i="1" s="1"/>
  <c r="N3720" i="1" a="1"/>
  <c r="N3720" i="1" s="1"/>
  <c r="N3721" i="1" a="1"/>
  <c r="N3721" i="1" s="1"/>
  <c r="N3722" i="1" a="1"/>
  <c r="N3722" i="1" s="1"/>
  <c r="N3723" i="1" a="1"/>
  <c r="N3723" i="1" s="1"/>
  <c r="N3724" i="1" a="1"/>
  <c r="N3724" i="1" s="1"/>
  <c r="N3725" i="1" a="1"/>
  <c r="N3725" i="1" s="1"/>
  <c r="N3726" i="1" a="1"/>
  <c r="N3726" i="1" s="1"/>
  <c r="N3727" i="1" a="1"/>
  <c r="N3727" i="1" s="1"/>
  <c r="N3728" i="1" a="1"/>
  <c r="N3728" i="1" s="1"/>
  <c r="N3729" i="1" a="1"/>
  <c r="N3729" i="1" s="1"/>
  <c r="N3730" i="1" a="1"/>
  <c r="N3730" i="1" s="1"/>
  <c r="N3731" i="1" a="1"/>
  <c r="N3731" i="1" s="1"/>
  <c r="N3732" i="1" a="1"/>
  <c r="N3732" i="1" s="1"/>
  <c r="N3733" i="1" a="1"/>
  <c r="N3733" i="1" s="1"/>
  <c r="N3734" i="1" a="1"/>
  <c r="N3734" i="1" s="1"/>
  <c r="N3735" i="1" a="1"/>
  <c r="N3735" i="1" s="1"/>
  <c r="N3736" i="1" a="1"/>
  <c r="N3736" i="1" s="1"/>
  <c r="N3737" i="1" a="1"/>
  <c r="N3737" i="1" s="1"/>
  <c r="N3738" i="1" a="1"/>
  <c r="N3738" i="1" s="1"/>
  <c r="N3739" i="1" a="1"/>
  <c r="N3739" i="1" s="1"/>
  <c r="N3740" i="1" a="1"/>
  <c r="N3740" i="1" s="1"/>
  <c r="N3741" i="1" a="1"/>
  <c r="N3741" i="1" s="1"/>
  <c r="N3742" i="1" a="1"/>
  <c r="N3742" i="1" s="1"/>
  <c r="N3743" i="1" a="1"/>
  <c r="N3743" i="1" s="1"/>
  <c r="N3744" i="1" a="1"/>
  <c r="N3744" i="1" s="1"/>
  <c r="N3745" i="1" a="1"/>
  <c r="N3745" i="1" s="1"/>
  <c r="N3746" i="1" a="1"/>
  <c r="N3746" i="1" s="1"/>
  <c r="N3747" i="1" a="1"/>
  <c r="N3747" i="1" s="1"/>
  <c r="N3748" i="1" a="1"/>
  <c r="N3748" i="1" s="1"/>
  <c r="N3749" i="1" a="1"/>
  <c r="N3749" i="1" s="1"/>
  <c r="N3750" i="1" a="1"/>
  <c r="N3750" i="1" s="1"/>
  <c r="N3751" i="1" a="1"/>
  <c r="N3751" i="1" s="1"/>
  <c r="N3752" i="1" a="1"/>
  <c r="N3752" i="1" s="1"/>
  <c r="N3753" i="1" a="1"/>
  <c r="N3753" i="1" s="1"/>
  <c r="N3754" i="1" a="1"/>
  <c r="N3754" i="1" s="1"/>
  <c r="N3755" i="1" a="1"/>
  <c r="N3755" i="1" s="1"/>
  <c r="N3756" i="1" a="1"/>
  <c r="N3756" i="1" s="1"/>
  <c r="N3757" i="1" a="1"/>
  <c r="N3757" i="1" s="1"/>
  <c r="N3758" i="1" a="1"/>
  <c r="N3758" i="1" s="1"/>
  <c r="N3759" i="1" a="1"/>
  <c r="N3759" i="1" s="1"/>
  <c r="N3760" i="1" a="1"/>
  <c r="N3760" i="1" s="1"/>
  <c r="N3761" i="1" a="1"/>
  <c r="N3761" i="1" s="1"/>
  <c r="N3762" i="1" a="1"/>
  <c r="N3762" i="1" s="1"/>
  <c r="N3763" i="1" a="1"/>
  <c r="N3763" i="1" s="1"/>
  <c r="N3764" i="1" a="1"/>
  <c r="N3764" i="1" s="1"/>
  <c r="N3765" i="1" a="1"/>
  <c r="N3765" i="1" s="1"/>
  <c r="N3766" i="1" a="1"/>
  <c r="N3766" i="1" s="1"/>
  <c r="N3767" i="1" a="1"/>
  <c r="N3767" i="1" s="1"/>
  <c r="N3768" i="1" a="1"/>
  <c r="N3768" i="1" s="1"/>
  <c r="N3769" i="1" a="1"/>
  <c r="N3769" i="1" s="1"/>
  <c r="N3770" i="1" a="1"/>
  <c r="N3770" i="1" s="1"/>
  <c r="N3771" i="1" a="1"/>
  <c r="N3771" i="1" s="1"/>
  <c r="N3772" i="1" a="1"/>
  <c r="N3772" i="1" s="1"/>
  <c r="N3773" i="1" a="1"/>
  <c r="N3773" i="1" s="1"/>
  <c r="N3774" i="1" a="1"/>
  <c r="N3774" i="1" s="1"/>
  <c r="N3775" i="1" a="1"/>
  <c r="N3775" i="1" s="1"/>
  <c r="N3776" i="1" a="1"/>
  <c r="N3776" i="1" s="1"/>
  <c r="N3777" i="1" a="1"/>
  <c r="N3777" i="1" s="1"/>
  <c r="N3778" i="1" a="1"/>
  <c r="N3778" i="1" s="1"/>
  <c r="N3779" i="1" a="1"/>
  <c r="N3779" i="1" s="1"/>
  <c r="N3780" i="1" a="1"/>
  <c r="N3780" i="1" s="1"/>
  <c r="N3781" i="1" a="1"/>
  <c r="N3781" i="1" s="1"/>
  <c r="N3782" i="1" a="1"/>
  <c r="N3782" i="1" s="1"/>
  <c r="N3783" i="1" a="1"/>
  <c r="N3783" i="1" s="1"/>
  <c r="N3784" i="1" a="1"/>
  <c r="N3784" i="1" s="1"/>
  <c r="N3785" i="1" a="1"/>
  <c r="N3785" i="1" s="1"/>
  <c r="N3786" i="1" a="1"/>
  <c r="N3786" i="1" s="1"/>
  <c r="N3787" i="1" a="1"/>
  <c r="N3787" i="1" s="1"/>
  <c r="N3788" i="1" a="1"/>
  <c r="N3788" i="1" s="1"/>
  <c r="N3789" i="1" a="1"/>
  <c r="N3789" i="1" s="1"/>
  <c r="N3790" i="1" a="1"/>
  <c r="N3790" i="1" s="1"/>
  <c r="N3791" i="1" a="1"/>
  <c r="N3791" i="1" s="1"/>
  <c r="N3792" i="1" a="1"/>
  <c r="N3792" i="1" s="1"/>
  <c r="N3793" i="1" a="1"/>
  <c r="N3793" i="1" s="1"/>
  <c r="N3794" i="1" a="1"/>
  <c r="N3794" i="1" s="1"/>
  <c r="N3795" i="1" a="1"/>
  <c r="N3795" i="1" s="1"/>
  <c r="N3796" i="1" a="1"/>
  <c r="N3796" i="1" s="1"/>
  <c r="N3797" i="1" a="1"/>
  <c r="N3797" i="1" s="1"/>
  <c r="N3798" i="1" a="1"/>
  <c r="N3798" i="1" s="1"/>
  <c r="N3799" i="1" a="1"/>
  <c r="N3799" i="1" s="1"/>
  <c r="N3800" i="1" a="1"/>
  <c r="N3800" i="1" s="1"/>
  <c r="N3801" i="1" a="1"/>
  <c r="N3801" i="1" s="1"/>
  <c r="N3802" i="1" a="1"/>
  <c r="N3802" i="1" s="1"/>
  <c r="N3803" i="1" a="1"/>
  <c r="N3803" i="1" s="1"/>
  <c r="N3804" i="1" a="1"/>
  <c r="N3804" i="1" s="1"/>
  <c r="N3805" i="1" a="1"/>
  <c r="N3805" i="1" s="1"/>
  <c r="N3806" i="1" a="1"/>
  <c r="N3806" i="1" s="1"/>
  <c r="N3807" i="1" a="1"/>
  <c r="N3807" i="1" s="1"/>
  <c r="N3808" i="1" a="1"/>
  <c r="N3808" i="1" s="1"/>
  <c r="N3809" i="1" a="1"/>
  <c r="N3809" i="1" s="1"/>
  <c r="N3810" i="1" a="1"/>
  <c r="N3810" i="1" s="1"/>
  <c r="N3811" i="1" a="1"/>
  <c r="N3811" i="1" s="1"/>
  <c r="N3812" i="1" a="1"/>
  <c r="N3812" i="1" s="1"/>
  <c r="N3813" i="1" a="1"/>
  <c r="N3813" i="1" s="1"/>
  <c r="N3814" i="1" a="1"/>
  <c r="N3814" i="1" s="1"/>
  <c r="N3815" i="1" a="1"/>
  <c r="N3815" i="1" s="1"/>
  <c r="N3816" i="1" a="1"/>
  <c r="N3816" i="1" s="1"/>
  <c r="N3817" i="1" a="1"/>
  <c r="N3817" i="1" s="1"/>
  <c r="N3818" i="1" a="1"/>
  <c r="N3818" i="1" s="1"/>
  <c r="N3819" i="1" a="1"/>
  <c r="N3819" i="1" s="1"/>
  <c r="N3820" i="1" a="1"/>
  <c r="N3820" i="1" s="1"/>
  <c r="N3821" i="1" a="1"/>
  <c r="N3821" i="1" s="1"/>
  <c r="N3822" i="1" a="1"/>
  <c r="N3822" i="1" s="1"/>
  <c r="N3823" i="1" a="1"/>
  <c r="N3823" i="1" s="1"/>
  <c r="N3824" i="1" a="1"/>
  <c r="N3824" i="1" s="1"/>
  <c r="N3825" i="1" a="1"/>
  <c r="N3825" i="1" s="1"/>
  <c r="N3826" i="1" a="1"/>
  <c r="N3826" i="1" s="1"/>
  <c r="N3827" i="1" a="1"/>
  <c r="N3827" i="1" s="1"/>
  <c r="N3828" i="1" a="1"/>
  <c r="N3828" i="1" s="1"/>
  <c r="N3829" i="1" a="1"/>
  <c r="N3829" i="1" s="1"/>
  <c r="N3830" i="1" a="1"/>
  <c r="N3830" i="1" s="1"/>
  <c r="N3831" i="1" a="1"/>
  <c r="N3831" i="1" s="1"/>
  <c r="N3832" i="1" a="1"/>
  <c r="N3832" i="1" s="1"/>
  <c r="N3833" i="1" a="1"/>
  <c r="N3833" i="1" s="1"/>
  <c r="N3834" i="1" a="1"/>
  <c r="N3834" i="1" s="1"/>
  <c r="N3835" i="1" a="1"/>
  <c r="N3835" i="1" s="1"/>
  <c r="N3836" i="1" a="1"/>
  <c r="N3836" i="1" s="1"/>
  <c r="N3837" i="1" a="1"/>
  <c r="N3837" i="1" s="1"/>
  <c r="N3838" i="1" a="1"/>
  <c r="N3838" i="1" s="1"/>
  <c r="N3839" i="1" a="1"/>
  <c r="N3839" i="1" s="1"/>
  <c r="N3840" i="1" a="1"/>
  <c r="N3840" i="1" s="1"/>
  <c r="N3841" i="1" a="1"/>
  <c r="N3841" i="1" s="1"/>
  <c r="N3842" i="1" a="1"/>
  <c r="N3842" i="1" s="1"/>
  <c r="N3843" i="1" a="1"/>
  <c r="N3843" i="1" s="1"/>
  <c r="N3844" i="1" a="1"/>
  <c r="N3844" i="1" s="1"/>
  <c r="N3845" i="1" a="1"/>
  <c r="N3845" i="1" s="1"/>
  <c r="N3846" i="1" a="1"/>
  <c r="N3846" i="1" s="1"/>
  <c r="N3847" i="1" a="1"/>
  <c r="N3847" i="1" s="1"/>
  <c r="N3848" i="1" a="1"/>
  <c r="N3848" i="1" s="1"/>
  <c r="N3849" i="1" a="1"/>
  <c r="N3849" i="1" s="1"/>
  <c r="N3850" i="1" a="1"/>
  <c r="N3850" i="1" s="1"/>
  <c r="N3851" i="1" a="1"/>
  <c r="N3851" i="1" s="1"/>
  <c r="N3852" i="1" a="1"/>
  <c r="N3852" i="1" s="1"/>
  <c r="N3853" i="1" a="1"/>
  <c r="N3853" i="1" s="1"/>
  <c r="N3854" i="1" a="1"/>
  <c r="N3854" i="1" s="1"/>
  <c r="N3855" i="1" a="1"/>
  <c r="N3855" i="1" s="1"/>
  <c r="N3856" i="1" a="1"/>
  <c r="N3856" i="1" s="1"/>
  <c r="N3857" i="1" a="1"/>
  <c r="N3857" i="1" s="1"/>
  <c r="N3858" i="1" a="1"/>
  <c r="N3858" i="1" s="1"/>
  <c r="N3859" i="1" a="1"/>
  <c r="N3859" i="1" s="1"/>
  <c r="N3860" i="1" a="1"/>
  <c r="N3860" i="1" s="1"/>
  <c r="N3861" i="1" a="1"/>
  <c r="N3861" i="1" s="1"/>
  <c r="N3862" i="1" a="1"/>
  <c r="N3862" i="1" s="1"/>
  <c r="N3863" i="1" a="1"/>
  <c r="N3863" i="1" s="1"/>
  <c r="N3864" i="1" a="1"/>
  <c r="N3864" i="1" s="1"/>
  <c r="N3865" i="1" a="1"/>
  <c r="N3865" i="1" s="1"/>
  <c r="N3866" i="1" a="1"/>
  <c r="N3866" i="1" s="1"/>
  <c r="N3867" i="1" a="1"/>
  <c r="N3867" i="1" s="1"/>
  <c r="N3868" i="1" a="1"/>
  <c r="N3868" i="1" s="1"/>
  <c r="N3869" i="1" a="1"/>
  <c r="N3869" i="1" s="1"/>
  <c r="N3870" i="1" a="1"/>
  <c r="N3870" i="1" s="1"/>
  <c r="N3871" i="1" a="1"/>
  <c r="N3871" i="1" s="1"/>
  <c r="N3872" i="1" a="1"/>
  <c r="N3872" i="1" s="1"/>
  <c r="N3873" i="1" a="1"/>
  <c r="N3873" i="1" s="1"/>
  <c r="N3874" i="1" a="1"/>
  <c r="N3874" i="1" s="1"/>
  <c r="N3875" i="1" a="1"/>
  <c r="N3875" i="1" s="1"/>
  <c r="N3876" i="1" a="1"/>
  <c r="N3876" i="1" s="1"/>
  <c r="N3877" i="1" a="1"/>
  <c r="N3877" i="1" s="1"/>
  <c r="N3878" i="1" a="1"/>
  <c r="N3878" i="1" s="1"/>
  <c r="N3879" i="1" a="1"/>
  <c r="N3879" i="1" s="1"/>
  <c r="N3880" i="1" a="1"/>
  <c r="N3880" i="1" s="1"/>
  <c r="N3881" i="1" a="1"/>
  <c r="N3881" i="1" s="1"/>
  <c r="N3882" i="1" a="1"/>
  <c r="N3882" i="1" s="1"/>
  <c r="N3883" i="1" a="1"/>
  <c r="N3883" i="1" s="1"/>
  <c r="N3884" i="1" a="1"/>
  <c r="N3884" i="1" s="1"/>
  <c r="N3885" i="1" a="1"/>
  <c r="N3885" i="1" s="1"/>
  <c r="N3886" i="1" a="1"/>
  <c r="N3886" i="1" s="1"/>
  <c r="N3887" i="1" a="1"/>
  <c r="N3887" i="1" s="1"/>
  <c r="N3888" i="1" a="1"/>
  <c r="N3888" i="1" s="1"/>
  <c r="N3889" i="1" a="1"/>
  <c r="N3889" i="1" s="1"/>
  <c r="N3890" i="1" a="1"/>
  <c r="N3890" i="1" s="1"/>
  <c r="N3891" i="1" a="1"/>
  <c r="N3891" i="1" s="1"/>
  <c r="N3892" i="1" a="1"/>
  <c r="N3892" i="1" s="1"/>
  <c r="N3893" i="1" a="1"/>
  <c r="N3893" i="1" s="1"/>
  <c r="N3894" i="1" a="1"/>
  <c r="N3894" i="1" s="1"/>
  <c r="N3895" i="1" a="1"/>
  <c r="N3895" i="1" s="1"/>
  <c r="N3896" i="1" a="1"/>
  <c r="N3896" i="1" s="1"/>
  <c r="N3897" i="1" a="1"/>
  <c r="N3897" i="1" s="1"/>
  <c r="N3898" i="1" a="1"/>
  <c r="N3898" i="1" s="1"/>
  <c r="N3899" i="1" a="1"/>
  <c r="N3899" i="1" s="1"/>
  <c r="N3900" i="1" a="1"/>
  <c r="N3900" i="1" s="1"/>
  <c r="N3901" i="1" a="1"/>
  <c r="N3901" i="1" s="1"/>
  <c r="N3902" i="1" a="1"/>
  <c r="N3902" i="1" s="1"/>
  <c r="N3903" i="1" a="1"/>
  <c r="N3903" i="1" s="1"/>
  <c r="N3904" i="1" a="1"/>
  <c r="N3904" i="1" s="1"/>
  <c r="N3905" i="1" a="1"/>
  <c r="N3905" i="1" s="1"/>
  <c r="N3906" i="1" a="1"/>
  <c r="N3906" i="1" s="1"/>
  <c r="N3907" i="1" a="1"/>
  <c r="N3907" i="1" s="1"/>
  <c r="N3908" i="1" a="1"/>
  <c r="N3908" i="1" s="1"/>
  <c r="N3909" i="1" a="1"/>
  <c r="N3909" i="1" s="1"/>
  <c r="N3910" i="1" a="1"/>
  <c r="N3910" i="1" s="1"/>
  <c r="N3911" i="1" a="1"/>
  <c r="N3911" i="1" s="1"/>
  <c r="N3912" i="1" a="1"/>
  <c r="N3912" i="1" s="1"/>
  <c r="N3913" i="1" a="1"/>
  <c r="N3913" i="1" s="1"/>
  <c r="N3914" i="1" a="1"/>
  <c r="N3914" i="1" s="1"/>
  <c r="N3915" i="1" a="1"/>
  <c r="N3915" i="1" s="1"/>
  <c r="N3916" i="1" a="1"/>
  <c r="N3916" i="1" s="1"/>
  <c r="N3917" i="1" a="1"/>
  <c r="N3917" i="1" s="1"/>
  <c r="N3918" i="1" a="1"/>
  <c r="N3918" i="1" s="1"/>
  <c r="N3919" i="1" a="1"/>
  <c r="N3919" i="1" s="1"/>
  <c r="N3920" i="1" a="1"/>
  <c r="N3920" i="1" s="1"/>
  <c r="N3921" i="1" a="1"/>
  <c r="N3921" i="1" s="1"/>
  <c r="N3922" i="1" a="1"/>
  <c r="N3922" i="1" s="1"/>
  <c r="N3923" i="1" a="1"/>
  <c r="N3923" i="1" s="1"/>
  <c r="N3924" i="1" a="1"/>
  <c r="N3924" i="1" s="1"/>
  <c r="N3925" i="1" a="1"/>
  <c r="N3925" i="1" s="1"/>
  <c r="N3926" i="1" a="1"/>
  <c r="N3926" i="1" s="1"/>
  <c r="N3927" i="1" a="1"/>
  <c r="N3927" i="1" s="1"/>
  <c r="N3928" i="1" a="1"/>
  <c r="N3928" i="1" s="1"/>
  <c r="N3929" i="1" a="1"/>
  <c r="N3929" i="1" s="1"/>
  <c r="N3930" i="1" a="1"/>
  <c r="N3930" i="1" s="1"/>
  <c r="N3931" i="1" a="1"/>
  <c r="N3931" i="1" s="1"/>
  <c r="N3932" i="1" a="1"/>
  <c r="N3932" i="1" s="1"/>
  <c r="N3933" i="1" a="1"/>
  <c r="N3933" i="1" s="1"/>
  <c r="N3934" i="1" a="1"/>
  <c r="N3934" i="1" s="1"/>
  <c r="N3935" i="1" a="1"/>
  <c r="N3935" i="1" s="1"/>
  <c r="N3936" i="1" a="1"/>
  <c r="N3936" i="1" s="1"/>
  <c r="N3937" i="1" a="1"/>
  <c r="N3937" i="1" s="1"/>
  <c r="N3938" i="1" a="1"/>
  <c r="N3938" i="1" s="1"/>
  <c r="N3939" i="1" a="1"/>
  <c r="N3939" i="1" s="1"/>
  <c r="N3940" i="1" a="1"/>
  <c r="N3940" i="1" s="1"/>
  <c r="N3941" i="1" a="1"/>
  <c r="N3941" i="1" s="1"/>
  <c r="N3942" i="1" a="1"/>
  <c r="N3942" i="1" s="1"/>
  <c r="N3943" i="1" a="1"/>
  <c r="N3943" i="1" s="1"/>
  <c r="N3944" i="1" a="1"/>
  <c r="N3944" i="1" s="1"/>
  <c r="N3945" i="1" a="1"/>
  <c r="N3945" i="1" s="1"/>
  <c r="N3946" i="1" a="1"/>
  <c r="N3946" i="1" s="1"/>
  <c r="N3947" i="1" a="1"/>
  <c r="N3947" i="1" s="1"/>
  <c r="N3948" i="1" a="1"/>
  <c r="N3948" i="1" s="1"/>
  <c r="N3949" i="1" a="1"/>
  <c r="N3949" i="1" s="1"/>
  <c r="N3950" i="1" a="1"/>
  <c r="N3950" i="1" s="1"/>
  <c r="N3951" i="1" a="1"/>
  <c r="N3951" i="1" s="1"/>
  <c r="N3952" i="1" a="1"/>
  <c r="N3952" i="1" s="1"/>
  <c r="N3953" i="1" a="1"/>
  <c r="N3953" i="1" s="1"/>
  <c r="N3954" i="1" a="1"/>
  <c r="N3954" i="1" s="1"/>
  <c r="N3955" i="1" a="1"/>
  <c r="N3955" i="1" s="1"/>
  <c r="N3956" i="1" a="1"/>
  <c r="N3956" i="1" s="1"/>
  <c r="N3957" i="1" a="1"/>
  <c r="N3957" i="1" s="1"/>
  <c r="N3958" i="1" a="1"/>
  <c r="N3958" i="1" s="1"/>
  <c r="N3959" i="1" a="1"/>
  <c r="N3959" i="1" s="1"/>
  <c r="N3960" i="1" a="1"/>
  <c r="N3960" i="1" s="1"/>
  <c r="N3961" i="1" a="1"/>
  <c r="N3961" i="1" s="1"/>
  <c r="N3962" i="1" a="1"/>
  <c r="N3962" i="1" s="1"/>
  <c r="N3963" i="1" a="1"/>
  <c r="N3963" i="1" s="1"/>
  <c r="N3964" i="1" a="1"/>
  <c r="N3964" i="1" s="1"/>
  <c r="N3965" i="1" a="1"/>
  <c r="N3965" i="1" s="1"/>
  <c r="N3966" i="1" a="1"/>
  <c r="N3966" i="1" s="1"/>
  <c r="N3967" i="1" a="1"/>
  <c r="N3967" i="1" s="1"/>
  <c r="N3968" i="1" a="1"/>
  <c r="N3968" i="1" s="1"/>
  <c r="N3969" i="1" a="1"/>
  <c r="N3969" i="1" s="1"/>
  <c r="N3970" i="1" a="1"/>
  <c r="N3970" i="1" s="1"/>
  <c r="N3971" i="1" a="1"/>
  <c r="N3971" i="1" s="1"/>
  <c r="N3972" i="1" a="1"/>
  <c r="N3972" i="1" s="1"/>
  <c r="N3973" i="1" a="1"/>
  <c r="N3973" i="1" s="1"/>
  <c r="N3974" i="1" a="1"/>
  <c r="N3974" i="1" s="1"/>
  <c r="N3975" i="1" a="1"/>
  <c r="N3975" i="1" s="1"/>
  <c r="N3976" i="1" a="1"/>
  <c r="N3976" i="1" s="1"/>
  <c r="N3977" i="1" a="1"/>
  <c r="N3977" i="1" s="1"/>
  <c r="N3978" i="1" a="1"/>
  <c r="N3978" i="1" s="1"/>
  <c r="N3979" i="1" a="1"/>
  <c r="N3979" i="1" s="1"/>
  <c r="N3980" i="1" a="1"/>
  <c r="N3980" i="1" s="1"/>
  <c r="N3981" i="1" a="1"/>
  <c r="N3981" i="1" s="1"/>
  <c r="N3982" i="1" a="1"/>
  <c r="N3982" i="1" s="1"/>
  <c r="N3983" i="1" a="1"/>
  <c r="N3983" i="1" s="1"/>
  <c r="N3984" i="1" a="1"/>
  <c r="N3984" i="1" s="1"/>
  <c r="N3985" i="1" a="1"/>
  <c r="N3985" i="1" s="1"/>
  <c r="N3986" i="1" a="1"/>
  <c r="N3986" i="1" s="1"/>
  <c r="N3987" i="1" a="1"/>
  <c r="N3987" i="1" s="1"/>
  <c r="N3988" i="1" a="1"/>
  <c r="N3988" i="1" s="1"/>
  <c r="N3989" i="1" a="1"/>
  <c r="N3989" i="1" s="1"/>
  <c r="N3990" i="1" a="1"/>
  <c r="N3990" i="1" s="1"/>
  <c r="N3991" i="1" a="1"/>
  <c r="N3991" i="1" s="1"/>
  <c r="N3992" i="1" a="1"/>
  <c r="N3992" i="1" s="1"/>
  <c r="N3993" i="1" a="1"/>
  <c r="N3993" i="1" s="1"/>
  <c r="N3994" i="1" a="1"/>
  <c r="N3994" i="1" s="1"/>
  <c r="N3995" i="1" a="1"/>
  <c r="N3995" i="1" s="1"/>
  <c r="N3996" i="1" a="1"/>
  <c r="N3996" i="1" s="1"/>
  <c r="N3997" i="1" a="1"/>
  <c r="N3997" i="1" s="1"/>
  <c r="N3998" i="1" a="1"/>
  <c r="N3998" i="1" s="1"/>
  <c r="N3999" i="1" a="1"/>
  <c r="N3999" i="1" s="1"/>
  <c r="N4000" i="1" a="1"/>
  <c r="N4000" i="1" s="1"/>
  <c r="N4001" i="1" a="1"/>
  <c r="N4001" i="1" s="1"/>
  <c r="N4002" i="1" a="1"/>
  <c r="N4002" i="1" s="1"/>
  <c r="N4003" i="1" a="1"/>
  <c r="N4003" i="1" s="1"/>
  <c r="N4004" i="1" a="1"/>
  <c r="N4004" i="1" s="1"/>
  <c r="N4005" i="1" a="1"/>
  <c r="N4005" i="1" s="1"/>
  <c r="N4006" i="1" a="1"/>
  <c r="N4006" i="1" s="1"/>
  <c r="N4007" i="1" a="1"/>
  <c r="N4007" i="1" s="1"/>
  <c r="N4008" i="1" a="1"/>
  <c r="N4008" i="1" s="1"/>
  <c r="N4009" i="1" a="1"/>
  <c r="N4009" i="1" s="1"/>
  <c r="N4010" i="1" a="1"/>
  <c r="N4010" i="1" s="1"/>
  <c r="N4011" i="1" a="1"/>
  <c r="N4011" i="1" s="1"/>
  <c r="N4012" i="1" a="1"/>
  <c r="N4012" i="1" s="1"/>
  <c r="N4013" i="1" a="1"/>
  <c r="N4013" i="1" s="1"/>
  <c r="N4014" i="1" a="1"/>
  <c r="N4014" i="1" s="1"/>
  <c r="N4015" i="1" a="1"/>
  <c r="N4015" i="1" s="1"/>
  <c r="N4016" i="1" a="1"/>
  <c r="N4016" i="1" s="1"/>
  <c r="N4017" i="1" a="1"/>
  <c r="N4017" i="1" s="1"/>
  <c r="N4018" i="1" a="1"/>
  <c r="N4018" i="1" s="1"/>
  <c r="N4019" i="1" a="1"/>
  <c r="N4019" i="1" s="1"/>
  <c r="N4020" i="1" a="1"/>
  <c r="N4020" i="1" s="1"/>
  <c r="N4021" i="1" a="1"/>
  <c r="N4021" i="1" s="1"/>
  <c r="N4022" i="1" a="1"/>
  <c r="N4022" i="1" s="1"/>
  <c r="N4023" i="1" a="1"/>
  <c r="N4023" i="1" s="1"/>
  <c r="N4024" i="1" a="1"/>
  <c r="N4024" i="1" s="1"/>
  <c r="N4025" i="1" a="1"/>
  <c r="N4025" i="1" s="1"/>
  <c r="N4026" i="1" a="1"/>
  <c r="N4026" i="1" s="1"/>
  <c r="N4027" i="1" a="1"/>
  <c r="N4027" i="1" s="1"/>
  <c r="N4028" i="1" a="1"/>
  <c r="N4028" i="1" s="1"/>
  <c r="N4029" i="1" a="1"/>
  <c r="N4029" i="1" s="1"/>
  <c r="N4030" i="1" a="1"/>
  <c r="N4030" i="1" s="1"/>
  <c r="N4031" i="1" a="1"/>
  <c r="N4031" i="1" s="1"/>
  <c r="N4032" i="1" a="1"/>
  <c r="N4032" i="1" s="1"/>
  <c r="N4033" i="1" a="1"/>
  <c r="N4033" i="1" s="1"/>
  <c r="N4034" i="1" a="1"/>
  <c r="N4034" i="1" s="1"/>
  <c r="N4035" i="1" a="1"/>
  <c r="N4035" i="1" s="1"/>
  <c r="N4036" i="1" a="1"/>
  <c r="N4036" i="1" s="1"/>
  <c r="N4037" i="1" a="1"/>
  <c r="N4037" i="1" s="1"/>
  <c r="N4038" i="1" a="1"/>
  <c r="N4038" i="1" s="1"/>
  <c r="N4039" i="1" a="1"/>
  <c r="N4039" i="1" s="1"/>
  <c r="N4040" i="1" a="1"/>
  <c r="N4040" i="1" s="1"/>
  <c r="N4041" i="1" a="1"/>
  <c r="N4041" i="1" s="1"/>
  <c r="N4042" i="1" a="1"/>
  <c r="N4042" i="1" s="1"/>
  <c r="N4043" i="1" a="1"/>
  <c r="N4043" i="1" s="1"/>
  <c r="N4044" i="1" a="1"/>
  <c r="N4044" i="1" s="1"/>
  <c r="N4045" i="1" a="1"/>
  <c r="N4045" i="1" s="1"/>
  <c r="N4046" i="1" a="1"/>
  <c r="N4046" i="1" s="1"/>
  <c r="N4047" i="1" a="1"/>
  <c r="N4047" i="1" s="1"/>
  <c r="N4048" i="1" a="1"/>
  <c r="N4048" i="1" s="1"/>
  <c r="N4049" i="1" a="1"/>
  <c r="N4049" i="1" s="1"/>
  <c r="N4050" i="1" a="1"/>
  <c r="N4050" i="1" s="1"/>
  <c r="N4051" i="1" a="1"/>
  <c r="N4051" i="1" s="1"/>
  <c r="N4052" i="1" a="1"/>
  <c r="N4052" i="1" s="1"/>
  <c r="N4053" i="1" a="1"/>
  <c r="N4053" i="1" s="1"/>
  <c r="N4054" i="1" a="1"/>
  <c r="N4054" i="1" s="1"/>
  <c r="N4055" i="1" a="1"/>
  <c r="N4055" i="1" s="1"/>
  <c r="N4056" i="1" a="1"/>
  <c r="N4056" i="1" s="1"/>
  <c r="N4057" i="1" a="1"/>
  <c r="N4057" i="1" s="1"/>
  <c r="N4058" i="1" a="1"/>
  <c r="N4058" i="1" s="1"/>
  <c r="N4059" i="1" a="1"/>
  <c r="N4059" i="1" s="1"/>
  <c r="N4060" i="1" a="1"/>
  <c r="N4060" i="1" s="1"/>
  <c r="N4061" i="1" a="1"/>
  <c r="N4061" i="1" s="1"/>
  <c r="N4062" i="1" a="1"/>
  <c r="N4062" i="1" s="1"/>
  <c r="N4063" i="1" a="1"/>
  <c r="N4063" i="1" s="1"/>
  <c r="N4064" i="1" a="1"/>
  <c r="N4064" i="1" s="1"/>
  <c r="N4065" i="1" a="1"/>
  <c r="N4065" i="1" s="1"/>
  <c r="N4066" i="1" a="1"/>
  <c r="N4066" i="1" s="1"/>
  <c r="N4067" i="1" a="1"/>
  <c r="N4067" i="1" s="1"/>
  <c r="N4068" i="1" a="1"/>
  <c r="N4068" i="1" s="1"/>
  <c r="N4069" i="1" a="1"/>
  <c r="N4069" i="1" s="1"/>
  <c r="N4070" i="1" a="1"/>
  <c r="N4070" i="1" s="1"/>
  <c r="N4071" i="1" a="1"/>
  <c r="N4071" i="1" s="1"/>
  <c r="N4072" i="1" a="1"/>
  <c r="N4072" i="1" s="1"/>
  <c r="N4073" i="1" a="1"/>
  <c r="N4073" i="1" s="1"/>
  <c r="N4074" i="1" a="1"/>
  <c r="N4074" i="1" s="1"/>
  <c r="N4075" i="1" a="1"/>
  <c r="N4075" i="1" s="1"/>
  <c r="N4076" i="1" a="1"/>
  <c r="N4076" i="1" s="1"/>
  <c r="N4077" i="1" a="1"/>
  <c r="N4077" i="1" s="1"/>
  <c r="N4078" i="1" a="1"/>
  <c r="N4078" i="1" s="1"/>
  <c r="N4079" i="1" a="1"/>
  <c r="N4079" i="1" s="1"/>
  <c r="N4080" i="1" a="1"/>
  <c r="N4080" i="1" s="1"/>
  <c r="N4081" i="1" a="1"/>
  <c r="N4081" i="1" s="1"/>
  <c r="N4082" i="1" a="1"/>
  <c r="N4082" i="1" s="1"/>
  <c r="N4083" i="1" a="1"/>
  <c r="N4083" i="1" s="1"/>
  <c r="N4084" i="1" a="1"/>
  <c r="N4084" i="1" s="1"/>
  <c r="N4085" i="1" a="1"/>
  <c r="N4085" i="1" s="1"/>
  <c r="N4086" i="1" a="1"/>
  <c r="N4086" i="1" s="1"/>
  <c r="N4087" i="1" a="1"/>
  <c r="N4087" i="1" s="1"/>
  <c r="N4088" i="1" a="1"/>
  <c r="N4088" i="1" s="1"/>
  <c r="N4089" i="1" a="1"/>
  <c r="N4089" i="1" s="1"/>
  <c r="N4090" i="1" a="1"/>
  <c r="N4090" i="1" s="1"/>
  <c r="N4091" i="1" a="1"/>
  <c r="N4091" i="1" s="1"/>
  <c r="N4092" i="1" a="1"/>
  <c r="N4092" i="1" s="1"/>
  <c r="N4093" i="1" a="1"/>
  <c r="N4093" i="1" s="1"/>
  <c r="N4094" i="1" a="1"/>
  <c r="N4094" i="1" s="1"/>
  <c r="N4095" i="1" a="1"/>
  <c r="N4095" i="1" s="1"/>
  <c r="N4096" i="1" a="1"/>
  <c r="N4096" i="1" s="1"/>
  <c r="N4097" i="1" a="1"/>
  <c r="N4097" i="1" s="1"/>
  <c r="N4098" i="1" a="1"/>
  <c r="N4098" i="1" s="1"/>
  <c r="N4099" i="1" a="1"/>
  <c r="N4099" i="1" s="1"/>
  <c r="N4100" i="1" a="1"/>
  <c r="N4100" i="1" s="1"/>
  <c r="N4101" i="1" a="1"/>
  <c r="N4101" i="1" s="1"/>
  <c r="N4102" i="1" a="1"/>
  <c r="N4102" i="1" s="1"/>
  <c r="N4103" i="1" a="1"/>
  <c r="N4103" i="1" s="1"/>
  <c r="N4104" i="1" a="1"/>
  <c r="N4104" i="1" s="1"/>
  <c r="N4105" i="1" a="1"/>
  <c r="N4105" i="1" s="1"/>
  <c r="N4106" i="1" a="1"/>
  <c r="N4106" i="1" s="1"/>
  <c r="N4107" i="1" a="1"/>
  <c r="N4107" i="1" s="1"/>
  <c r="N4108" i="1" a="1"/>
  <c r="N4108" i="1" s="1"/>
  <c r="N4109" i="1" a="1"/>
  <c r="N4109" i="1" s="1"/>
  <c r="N4110" i="1" a="1"/>
  <c r="N4110" i="1" s="1"/>
  <c r="N4111" i="1" a="1"/>
  <c r="N4111" i="1" s="1"/>
  <c r="N4112" i="1" a="1"/>
  <c r="N4112" i="1" s="1"/>
  <c r="N4113" i="1" a="1"/>
  <c r="N4113" i="1" s="1"/>
  <c r="N4114" i="1" a="1"/>
  <c r="N4114" i="1" s="1"/>
  <c r="N4115" i="1" a="1"/>
  <c r="N4115" i="1" s="1"/>
  <c r="N4116" i="1" a="1"/>
  <c r="N4116" i="1" s="1"/>
  <c r="N4117" i="1" a="1"/>
  <c r="N4117" i="1" s="1"/>
  <c r="N4118" i="1" a="1"/>
  <c r="N4118" i="1" s="1"/>
  <c r="N4119" i="1" a="1"/>
  <c r="N4119" i="1" s="1"/>
  <c r="N4120" i="1" a="1"/>
  <c r="N4120" i="1" s="1"/>
  <c r="N4121" i="1" a="1"/>
  <c r="N4121" i="1" s="1"/>
  <c r="N4122" i="1" a="1"/>
  <c r="N4122" i="1" s="1"/>
  <c r="N4123" i="1" a="1"/>
  <c r="N4123" i="1" s="1"/>
  <c r="N4124" i="1" a="1"/>
  <c r="N4124" i="1" s="1"/>
  <c r="N4125" i="1" a="1"/>
  <c r="N4125" i="1" s="1"/>
  <c r="N4126" i="1" a="1"/>
  <c r="N4126" i="1" s="1"/>
  <c r="N4127" i="1" a="1"/>
  <c r="N4127" i="1" s="1"/>
  <c r="N4128" i="1" a="1"/>
  <c r="N4128" i="1" s="1"/>
  <c r="N4129" i="1" a="1"/>
  <c r="N4129" i="1" s="1"/>
  <c r="N4130" i="1" a="1"/>
  <c r="N4130" i="1" s="1"/>
  <c r="N4131" i="1" a="1"/>
  <c r="N4131" i="1" s="1"/>
  <c r="N4132" i="1" a="1"/>
  <c r="N4132" i="1" s="1"/>
  <c r="N4133" i="1" a="1"/>
  <c r="N4133" i="1" s="1"/>
  <c r="N4134" i="1" a="1"/>
  <c r="N4134" i="1" s="1"/>
  <c r="N4135" i="1" a="1"/>
  <c r="N4135" i="1" s="1"/>
  <c r="N4136" i="1" a="1"/>
  <c r="N4136" i="1" s="1"/>
  <c r="N4137" i="1" a="1"/>
  <c r="N4137" i="1" s="1"/>
  <c r="N4138" i="1" a="1"/>
  <c r="N4138" i="1" s="1"/>
  <c r="N4139" i="1" a="1"/>
  <c r="N4139" i="1" s="1"/>
  <c r="N4140" i="1" a="1"/>
  <c r="N4140" i="1" s="1"/>
  <c r="N4141" i="1" a="1"/>
  <c r="N4141" i="1" s="1"/>
  <c r="N4142" i="1" a="1"/>
  <c r="N4142" i="1" s="1"/>
  <c r="N4143" i="1" a="1"/>
  <c r="N4143" i="1" s="1"/>
  <c r="N4144" i="1" a="1"/>
  <c r="N4144" i="1" s="1"/>
  <c r="N4145" i="1" a="1"/>
  <c r="N4145" i="1" s="1"/>
  <c r="N4146" i="1" a="1"/>
  <c r="N4146" i="1" s="1"/>
  <c r="N4147" i="1" a="1"/>
  <c r="N4147" i="1" s="1"/>
  <c r="N4148" i="1" a="1"/>
  <c r="N4148" i="1" s="1"/>
  <c r="N4149" i="1" a="1"/>
  <c r="N4149" i="1" s="1"/>
  <c r="N4150" i="1" a="1"/>
  <c r="N4150" i="1" s="1"/>
  <c r="N4151" i="1" a="1"/>
  <c r="N4151" i="1" s="1"/>
  <c r="N4152" i="1" a="1"/>
  <c r="N4152" i="1" s="1"/>
  <c r="N4153" i="1" a="1"/>
  <c r="N4153" i="1" s="1"/>
  <c r="N4154" i="1" a="1"/>
  <c r="N4154" i="1" s="1"/>
  <c r="N4155" i="1" a="1"/>
  <c r="N4155" i="1" s="1"/>
  <c r="N4156" i="1" a="1"/>
  <c r="N4156" i="1" s="1"/>
  <c r="N4157" i="1" a="1"/>
  <c r="N4157" i="1" s="1"/>
  <c r="N4158" i="1" a="1"/>
  <c r="N4158" i="1" s="1"/>
  <c r="N4159" i="1" a="1"/>
  <c r="N4159" i="1" s="1"/>
  <c r="N4160" i="1" a="1"/>
  <c r="N4160" i="1" s="1"/>
  <c r="N4161" i="1" a="1"/>
  <c r="N4161" i="1" s="1"/>
  <c r="N4162" i="1" a="1"/>
  <c r="N4162" i="1" s="1"/>
  <c r="N4163" i="1" a="1"/>
  <c r="N4163" i="1" s="1"/>
  <c r="N4164" i="1" a="1"/>
  <c r="N4164" i="1" s="1"/>
  <c r="N4165" i="1" a="1"/>
  <c r="N4165" i="1" s="1"/>
  <c r="N4166" i="1" a="1"/>
  <c r="N4166" i="1" s="1"/>
  <c r="N4167" i="1" a="1"/>
  <c r="N4167" i="1" s="1"/>
  <c r="N4168" i="1" a="1"/>
  <c r="N4168" i="1" s="1"/>
  <c r="N4169" i="1" a="1"/>
  <c r="N4169" i="1" s="1"/>
  <c r="N4170" i="1" a="1"/>
  <c r="N4170" i="1" s="1"/>
  <c r="N4171" i="1" a="1"/>
  <c r="N4171" i="1" s="1"/>
  <c r="N4172" i="1" a="1"/>
  <c r="N4172" i="1" s="1"/>
  <c r="N4173" i="1" a="1"/>
  <c r="N4173" i="1" s="1"/>
  <c r="N4174" i="1" a="1"/>
  <c r="N4174" i="1" s="1"/>
  <c r="N4175" i="1" a="1"/>
  <c r="N4175" i="1" s="1"/>
  <c r="N4176" i="1" a="1"/>
  <c r="N4176" i="1" s="1"/>
  <c r="N4177" i="1" a="1"/>
  <c r="N4177" i="1" s="1"/>
  <c r="N4178" i="1" a="1"/>
  <c r="N4178" i="1" s="1"/>
  <c r="N4179" i="1" a="1"/>
  <c r="N4179" i="1" s="1"/>
  <c r="N4180" i="1" a="1"/>
  <c r="N4180" i="1" s="1"/>
  <c r="N4181" i="1" a="1"/>
  <c r="N4181" i="1" s="1"/>
  <c r="N4182" i="1" a="1"/>
  <c r="N4182" i="1" s="1"/>
  <c r="N4183" i="1" a="1"/>
  <c r="N4183" i="1" s="1"/>
  <c r="N4184" i="1" a="1"/>
  <c r="N4184" i="1" s="1"/>
  <c r="N4185" i="1" a="1"/>
  <c r="N4185" i="1" s="1"/>
  <c r="N4186" i="1" a="1"/>
  <c r="N4186" i="1" s="1"/>
  <c r="N4187" i="1" a="1"/>
  <c r="N4187" i="1" s="1"/>
  <c r="N4188" i="1" a="1"/>
  <c r="N4188" i="1" s="1"/>
  <c r="N4189" i="1" a="1"/>
  <c r="N4189" i="1" s="1"/>
  <c r="N4190" i="1" a="1"/>
  <c r="N4190" i="1" s="1"/>
  <c r="N4191" i="1" a="1"/>
  <c r="N4191" i="1" s="1"/>
  <c r="N4192" i="1" a="1"/>
  <c r="N4192" i="1" s="1"/>
  <c r="N4193" i="1" a="1"/>
  <c r="N4193" i="1" s="1"/>
  <c r="N4194" i="1" a="1"/>
  <c r="N4194" i="1" s="1"/>
  <c r="N4195" i="1" a="1"/>
  <c r="N4195" i="1" s="1"/>
  <c r="N4196" i="1" a="1"/>
  <c r="N4196" i="1" s="1"/>
  <c r="N4197" i="1" a="1"/>
  <c r="N4197" i="1" s="1"/>
  <c r="N4198" i="1" a="1"/>
  <c r="N4198" i="1" s="1"/>
  <c r="N4199" i="1" a="1"/>
  <c r="N4199" i="1" s="1"/>
  <c r="N4200" i="1" a="1"/>
  <c r="N4200" i="1" s="1"/>
  <c r="N4201" i="1" a="1"/>
  <c r="N4201" i="1" s="1"/>
  <c r="N4202" i="1" a="1"/>
  <c r="N4202" i="1" s="1"/>
  <c r="N4203" i="1" a="1"/>
  <c r="N4203" i="1" s="1"/>
  <c r="N4204" i="1" a="1"/>
  <c r="N4204" i="1" s="1"/>
  <c r="N4205" i="1" a="1"/>
  <c r="N4205" i="1" s="1"/>
  <c r="N4206" i="1" a="1"/>
  <c r="N4206" i="1" s="1"/>
  <c r="N4207" i="1" a="1"/>
  <c r="N4207" i="1" s="1"/>
  <c r="N4208" i="1" a="1"/>
  <c r="N4208" i="1" s="1"/>
  <c r="N4209" i="1" a="1"/>
  <c r="N4209" i="1" s="1"/>
  <c r="N4210" i="1" a="1"/>
  <c r="N4210" i="1" s="1"/>
  <c r="N4211" i="1" a="1"/>
  <c r="N4211" i="1" s="1"/>
  <c r="N4212" i="1" a="1"/>
  <c r="N4212" i="1" s="1"/>
  <c r="N4213" i="1" a="1"/>
  <c r="N4213" i="1" s="1"/>
  <c r="N4214" i="1" a="1"/>
  <c r="N4214" i="1" s="1"/>
  <c r="N4215" i="1" a="1"/>
  <c r="N4215" i="1" s="1"/>
  <c r="N4216" i="1" a="1"/>
  <c r="N4216" i="1" s="1"/>
  <c r="N4217" i="1" a="1"/>
  <c r="N4217" i="1" s="1"/>
  <c r="N4218" i="1" a="1"/>
  <c r="N4218" i="1" s="1"/>
  <c r="N4219" i="1" a="1"/>
  <c r="N4219" i="1" s="1"/>
  <c r="N4220" i="1" a="1"/>
  <c r="N4220" i="1" s="1"/>
  <c r="N4221" i="1" a="1"/>
  <c r="N4221" i="1" s="1"/>
  <c r="N4222" i="1" a="1"/>
  <c r="N4222" i="1" s="1"/>
  <c r="N4223" i="1" a="1"/>
  <c r="N4223" i="1" s="1"/>
  <c r="N4224" i="1" a="1"/>
  <c r="N4224" i="1" s="1"/>
  <c r="N4225" i="1" a="1"/>
  <c r="N4225" i="1" s="1"/>
  <c r="N4226" i="1" a="1"/>
  <c r="N4226" i="1" s="1"/>
  <c r="N4227" i="1" a="1"/>
  <c r="N4227" i="1" s="1"/>
  <c r="N4228" i="1" a="1"/>
  <c r="N4228" i="1" s="1"/>
  <c r="N4229" i="1" a="1"/>
  <c r="N4229" i="1" s="1"/>
  <c r="N4230" i="1" a="1"/>
  <c r="N4230" i="1" s="1"/>
  <c r="N4231" i="1" a="1"/>
  <c r="N4231" i="1" s="1"/>
  <c r="N4232" i="1" a="1"/>
  <c r="N4232" i="1" s="1"/>
  <c r="N4233" i="1" a="1"/>
  <c r="N4233" i="1" s="1"/>
  <c r="N4234" i="1" a="1"/>
  <c r="N4234" i="1" s="1"/>
  <c r="N4235" i="1" a="1"/>
  <c r="N4235" i="1" s="1"/>
  <c r="N4236" i="1" a="1"/>
  <c r="N4236" i="1" s="1"/>
  <c r="N4237" i="1" a="1"/>
  <c r="N4237" i="1" s="1"/>
  <c r="N4238" i="1" a="1"/>
  <c r="N4238" i="1" s="1"/>
  <c r="N4239" i="1" a="1"/>
  <c r="N4239" i="1" s="1"/>
  <c r="N4240" i="1" a="1"/>
  <c r="N4240" i="1" s="1"/>
  <c r="N4241" i="1" a="1"/>
  <c r="N4241" i="1" s="1"/>
  <c r="N4242" i="1" a="1"/>
  <c r="N4242" i="1" s="1"/>
  <c r="N4243" i="1" a="1"/>
  <c r="N4243" i="1" s="1"/>
  <c r="N4244" i="1" a="1"/>
  <c r="N4244" i="1" s="1"/>
  <c r="N4245" i="1" a="1"/>
  <c r="N4245" i="1" s="1"/>
  <c r="N4246" i="1" a="1"/>
  <c r="N4246" i="1" s="1"/>
  <c r="N4247" i="1" a="1"/>
  <c r="N4247" i="1" s="1"/>
  <c r="N4248" i="1" a="1"/>
  <c r="N4248" i="1" s="1"/>
  <c r="N4249" i="1" a="1"/>
  <c r="N4249" i="1" s="1"/>
  <c r="N4250" i="1" a="1"/>
  <c r="N4250" i="1" s="1"/>
  <c r="N4251" i="1" a="1"/>
  <c r="N4251" i="1" s="1"/>
  <c r="N4252" i="1" a="1"/>
  <c r="N4252" i="1" s="1"/>
  <c r="N4253" i="1" a="1"/>
  <c r="N4253" i="1" s="1"/>
  <c r="N4254" i="1" a="1"/>
  <c r="N4254" i="1" s="1"/>
  <c r="N4255" i="1" a="1"/>
  <c r="N4255" i="1" s="1"/>
  <c r="N4256" i="1" a="1"/>
  <c r="N4256" i="1" s="1"/>
  <c r="N4257" i="1" a="1"/>
  <c r="N4257" i="1" s="1"/>
  <c r="N4258" i="1" a="1"/>
  <c r="N4258" i="1" s="1"/>
  <c r="N4259" i="1" a="1"/>
  <c r="N4259" i="1" s="1"/>
  <c r="N4260" i="1" a="1"/>
  <c r="N4260" i="1" s="1"/>
  <c r="N4261" i="1" a="1"/>
  <c r="N4261" i="1" s="1"/>
  <c r="N4262" i="1" a="1"/>
  <c r="N4262" i="1" s="1"/>
  <c r="N4263" i="1" a="1"/>
  <c r="N4263" i="1" s="1"/>
  <c r="N4264" i="1" a="1"/>
  <c r="N4264" i="1" s="1"/>
  <c r="N4265" i="1" a="1"/>
  <c r="N4265" i="1" s="1"/>
  <c r="N4266" i="1" a="1"/>
  <c r="N4266" i="1" s="1"/>
  <c r="N4267" i="1" a="1"/>
  <c r="N4267" i="1" s="1"/>
  <c r="N4268" i="1" a="1"/>
  <c r="N4268" i="1" s="1"/>
  <c r="N4269" i="1" a="1"/>
  <c r="N4269" i="1" s="1"/>
  <c r="N4270" i="1" a="1"/>
  <c r="N4270" i="1" s="1"/>
  <c r="N4271" i="1" a="1"/>
  <c r="N4271" i="1" s="1"/>
  <c r="N4272" i="1" a="1"/>
  <c r="N4272" i="1" s="1"/>
  <c r="N4273" i="1" a="1"/>
  <c r="N4273" i="1" s="1"/>
  <c r="N4274" i="1" a="1"/>
  <c r="N4274" i="1" s="1"/>
  <c r="N4275" i="1" a="1"/>
  <c r="N4275" i="1" s="1"/>
  <c r="N4276" i="1" a="1"/>
  <c r="N4276" i="1" s="1"/>
  <c r="N4277" i="1" a="1"/>
  <c r="N4277" i="1" s="1"/>
  <c r="N4278" i="1" a="1"/>
  <c r="N4278" i="1" s="1"/>
  <c r="N4279" i="1" a="1"/>
  <c r="N4279" i="1" s="1"/>
  <c r="N4280" i="1" a="1"/>
  <c r="N4280" i="1" s="1"/>
  <c r="N4281" i="1" a="1"/>
  <c r="N4281" i="1" s="1"/>
  <c r="N4282" i="1" a="1"/>
  <c r="N4282" i="1" s="1"/>
  <c r="N4283" i="1" a="1"/>
  <c r="N4283" i="1" s="1"/>
  <c r="N4284" i="1" a="1"/>
  <c r="N4284" i="1" s="1"/>
  <c r="N4285" i="1" a="1"/>
  <c r="N4285" i="1" s="1"/>
  <c r="N4286" i="1" a="1"/>
  <c r="N4286" i="1" s="1"/>
  <c r="N4287" i="1" a="1"/>
  <c r="N4287" i="1" s="1"/>
  <c r="N4288" i="1" a="1"/>
  <c r="N4288" i="1" s="1"/>
  <c r="N4289" i="1" a="1"/>
  <c r="N4289" i="1" s="1"/>
  <c r="N4290" i="1" a="1"/>
  <c r="N4290" i="1" s="1"/>
  <c r="N4291" i="1" a="1"/>
  <c r="N4291" i="1" s="1"/>
  <c r="N4292" i="1" a="1"/>
  <c r="N4292" i="1" s="1"/>
  <c r="N4293" i="1" a="1"/>
  <c r="N4293" i="1" s="1"/>
  <c r="N4294" i="1" a="1"/>
  <c r="N4294" i="1" s="1"/>
  <c r="N4295" i="1" a="1"/>
  <c r="N4295" i="1" s="1"/>
  <c r="N4296" i="1" a="1"/>
  <c r="N4296" i="1" s="1"/>
  <c r="N4297" i="1" a="1"/>
  <c r="N4297" i="1" s="1"/>
  <c r="N4298" i="1" a="1"/>
  <c r="N4298" i="1" s="1"/>
  <c r="N4299" i="1" a="1"/>
  <c r="N4299" i="1" s="1"/>
  <c r="N4300" i="1" a="1"/>
  <c r="N4300" i="1" s="1"/>
  <c r="N4301" i="1" a="1"/>
  <c r="N4301" i="1" s="1"/>
  <c r="N4302" i="1" a="1"/>
  <c r="N4302" i="1" s="1"/>
  <c r="N4303" i="1" a="1"/>
  <c r="N4303" i="1" s="1"/>
  <c r="N4304" i="1" a="1"/>
  <c r="N4304" i="1" s="1"/>
  <c r="N4305" i="1" a="1"/>
  <c r="N4305" i="1" s="1"/>
  <c r="N4306" i="1" a="1"/>
  <c r="N4306" i="1" s="1"/>
  <c r="N4307" i="1" a="1"/>
  <c r="N4307" i="1" s="1"/>
  <c r="N4308" i="1" a="1"/>
  <c r="N4308" i="1" s="1"/>
  <c r="N4309" i="1" a="1"/>
  <c r="N4309" i="1" s="1"/>
  <c r="N4310" i="1" a="1"/>
  <c r="N4310" i="1" s="1"/>
  <c r="N4311" i="1" a="1"/>
  <c r="N4311" i="1" s="1"/>
  <c r="N4312" i="1" a="1"/>
  <c r="N4312" i="1" s="1"/>
  <c r="N4313" i="1" a="1"/>
  <c r="N4313" i="1" s="1"/>
  <c r="N4314" i="1" a="1"/>
  <c r="N4314" i="1" s="1"/>
  <c r="N4315" i="1" a="1"/>
  <c r="N4315" i="1" s="1"/>
  <c r="N4316" i="1" a="1"/>
  <c r="N4316" i="1" s="1"/>
  <c r="N4317" i="1" a="1"/>
  <c r="N4317" i="1" s="1"/>
  <c r="N4318" i="1" a="1"/>
  <c r="N4318" i="1" s="1"/>
  <c r="N4319" i="1" a="1"/>
  <c r="N4319" i="1" s="1"/>
  <c r="N4320" i="1" a="1"/>
  <c r="N4320" i="1" s="1"/>
  <c r="N4321" i="1" a="1"/>
  <c r="N4321" i="1" s="1"/>
  <c r="N4322" i="1" a="1"/>
  <c r="N4322" i="1" s="1"/>
  <c r="N4323" i="1" a="1"/>
  <c r="N4323" i="1" s="1"/>
  <c r="N4324" i="1" a="1"/>
  <c r="N4324" i="1" s="1"/>
  <c r="N4325" i="1" a="1"/>
  <c r="N4325" i="1" s="1"/>
  <c r="N4326" i="1" a="1"/>
  <c r="N4326" i="1" s="1"/>
  <c r="N4327" i="1" a="1"/>
  <c r="N4327" i="1" s="1"/>
  <c r="N4328" i="1" a="1"/>
  <c r="N4328" i="1" s="1"/>
  <c r="N4329" i="1" a="1"/>
  <c r="N4329" i="1" s="1"/>
  <c r="N4330" i="1" a="1"/>
  <c r="N4330" i="1" s="1"/>
  <c r="N4331" i="1" a="1"/>
  <c r="N4331" i="1" s="1"/>
  <c r="N4332" i="1" a="1"/>
  <c r="N4332" i="1" s="1"/>
  <c r="N4333" i="1" a="1"/>
  <c r="N4333" i="1" s="1"/>
  <c r="N4334" i="1" a="1"/>
  <c r="N4334" i="1" s="1"/>
  <c r="N4335" i="1" a="1"/>
  <c r="N4335" i="1" s="1"/>
  <c r="N4336" i="1" a="1"/>
  <c r="N4336" i="1" s="1"/>
  <c r="N4337" i="1" a="1"/>
  <c r="N4337" i="1" s="1"/>
  <c r="N4338" i="1" a="1"/>
  <c r="N4338" i="1" s="1"/>
  <c r="N4339" i="1" a="1"/>
  <c r="N4339" i="1" s="1"/>
  <c r="N4340" i="1" a="1"/>
  <c r="N4340" i="1" s="1"/>
  <c r="N4341" i="1" a="1"/>
  <c r="N4341" i="1" s="1"/>
  <c r="N4342" i="1" a="1"/>
  <c r="N4342" i="1" s="1"/>
  <c r="N4343" i="1" a="1"/>
  <c r="N4343" i="1" s="1"/>
  <c r="N4344" i="1" a="1"/>
  <c r="N4344" i="1" s="1"/>
  <c r="N4345" i="1" a="1"/>
  <c r="N4345" i="1" s="1"/>
  <c r="N4346" i="1" a="1"/>
  <c r="N4346" i="1" s="1"/>
  <c r="N4347" i="1" a="1"/>
  <c r="N4347" i="1" s="1"/>
  <c r="N4348" i="1" a="1"/>
  <c r="N4348" i="1" s="1"/>
  <c r="N4349" i="1" a="1"/>
  <c r="N4349" i="1" s="1"/>
  <c r="N4350" i="1" a="1"/>
  <c r="N4350" i="1" s="1"/>
  <c r="N4351" i="1" a="1"/>
  <c r="N4351" i="1" s="1"/>
  <c r="N4352" i="1" a="1"/>
  <c r="N4352" i="1" s="1"/>
  <c r="N4353" i="1" a="1"/>
  <c r="N4353" i="1" s="1"/>
  <c r="N4354" i="1" a="1"/>
  <c r="N4354" i="1" s="1"/>
  <c r="N4355" i="1" a="1"/>
  <c r="N4355" i="1" s="1"/>
  <c r="N4356" i="1" a="1"/>
  <c r="N4356" i="1" s="1"/>
  <c r="N4357" i="1" a="1"/>
  <c r="N4357" i="1" s="1"/>
  <c r="N4358" i="1" a="1"/>
  <c r="N4358" i="1" s="1"/>
  <c r="N4359" i="1" a="1"/>
  <c r="N4359" i="1" s="1"/>
  <c r="N4360" i="1" a="1"/>
  <c r="N4360" i="1" s="1"/>
  <c r="N4361" i="1" a="1"/>
  <c r="N4361" i="1" s="1"/>
  <c r="N4362" i="1" a="1"/>
  <c r="N4362" i="1" s="1"/>
  <c r="N4363" i="1" a="1"/>
  <c r="N4363" i="1" s="1"/>
  <c r="N4364" i="1" a="1"/>
  <c r="N4364" i="1" s="1"/>
  <c r="N4365" i="1" a="1"/>
  <c r="N4365" i="1" s="1"/>
  <c r="N4366" i="1" a="1"/>
  <c r="N4366" i="1" s="1"/>
  <c r="N4367" i="1" a="1"/>
  <c r="N4367" i="1" s="1"/>
  <c r="N4368" i="1" a="1"/>
  <c r="N4368" i="1" s="1"/>
  <c r="N4369" i="1" a="1"/>
  <c r="N4369" i="1" s="1"/>
  <c r="N4370" i="1" a="1"/>
  <c r="N4370" i="1" s="1"/>
  <c r="N4371" i="1" a="1"/>
  <c r="N4371" i="1" s="1"/>
  <c r="N4372" i="1" a="1"/>
  <c r="N4372" i="1" s="1"/>
  <c r="N4373" i="1" a="1"/>
  <c r="N4373" i="1" s="1"/>
  <c r="N4374" i="1" a="1"/>
  <c r="N4374" i="1" s="1"/>
  <c r="N4375" i="1" a="1"/>
  <c r="N4375" i="1" s="1"/>
  <c r="N4376" i="1" a="1"/>
  <c r="N4376" i="1" s="1"/>
  <c r="N4377" i="1" a="1"/>
  <c r="N4377" i="1" s="1"/>
  <c r="N4378" i="1" a="1"/>
  <c r="N4378" i="1" s="1"/>
  <c r="N4379" i="1" a="1"/>
  <c r="N4379" i="1" s="1"/>
  <c r="N4380" i="1" a="1"/>
  <c r="N4380" i="1" s="1"/>
  <c r="N4381" i="1" a="1"/>
  <c r="N4381" i="1" s="1"/>
  <c r="N4382" i="1" a="1"/>
  <c r="N4382" i="1" s="1"/>
  <c r="N4383" i="1" a="1"/>
  <c r="N4383" i="1" s="1"/>
  <c r="N4384" i="1" a="1"/>
  <c r="N4384" i="1" s="1"/>
  <c r="N4385" i="1" a="1"/>
  <c r="N4385" i="1" s="1"/>
  <c r="N4386" i="1" a="1"/>
  <c r="N4386" i="1" s="1"/>
  <c r="N4387" i="1" a="1"/>
  <c r="N4387" i="1" s="1"/>
  <c r="N4388" i="1" a="1"/>
  <c r="N4388" i="1" s="1"/>
  <c r="N4389" i="1" a="1"/>
  <c r="N4389" i="1" s="1"/>
  <c r="N4390" i="1" a="1"/>
  <c r="N4390" i="1" s="1"/>
  <c r="N4391" i="1" a="1"/>
  <c r="N4391" i="1" s="1"/>
  <c r="N4392" i="1" a="1"/>
  <c r="N4392" i="1" s="1"/>
  <c r="N4393" i="1" a="1"/>
  <c r="N4393" i="1" s="1"/>
  <c r="N4394" i="1" a="1"/>
  <c r="N4394" i="1" s="1"/>
  <c r="N4395" i="1" a="1"/>
  <c r="N4395" i="1" s="1"/>
  <c r="N4396" i="1" a="1"/>
  <c r="N4396" i="1" s="1"/>
  <c r="N4397" i="1" a="1"/>
  <c r="N4397" i="1" s="1"/>
  <c r="N4398" i="1" a="1"/>
  <c r="N4398" i="1" s="1"/>
  <c r="N4399" i="1" a="1"/>
  <c r="N4399" i="1" s="1"/>
  <c r="N4400" i="1" a="1"/>
  <c r="N4400" i="1" s="1"/>
  <c r="N4401" i="1" a="1"/>
  <c r="N4401" i="1" s="1"/>
  <c r="N4402" i="1" a="1"/>
  <c r="N4402" i="1" s="1"/>
  <c r="N4403" i="1" a="1"/>
  <c r="N4403" i="1" s="1"/>
  <c r="N4404" i="1" a="1"/>
  <c r="N4404" i="1" s="1"/>
  <c r="N4405" i="1" a="1"/>
  <c r="N4405" i="1" s="1"/>
  <c r="N4406" i="1" a="1"/>
  <c r="N4406" i="1" s="1"/>
  <c r="N4407" i="1" a="1"/>
  <c r="N4407" i="1" s="1"/>
  <c r="N4408" i="1" a="1"/>
  <c r="N4408" i="1" s="1"/>
  <c r="N4409" i="1" a="1"/>
  <c r="N4409" i="1" s="1"/>
  <c r="N4410" i="1" a="1"/>
  <c r="N4410" i="1" s="1"/>
  <c r="N4411" i="1" a="1"/>
  <c r="N4411" i="1" s="1"/>
  <c r="N4412" i="1" a="1"/>
  <c r="N4412" i="1" s="1"/>
  <c r="N4413" i="1" a="1"/>
  <c r="N4413" i="1" s="1"/>
  <c r="N4414" i="1" a="1"/>
  <c r="N4414" i="1" s="1"/>
  <c r="N4415" i="1" a="1"/>
  <c r="N4415" i="1" s="1"/>
  <c r="N4416" i="1" a="1"/>
  <c r="N4416" i="1" s="1"/>
  <c r="N4417" i="1" a="1"/>
  <c r="N4417" i="1" s="1"/>
  <c r="N4418" i="1" a="1"/>
  <c r="N4418" i="1" s="1"/>
  <c r="N4419" i="1" a="1"/>
  <c r="N4419" i="1" s="1"/>
  <c r="N4420" i="1" a="1"/>
  <c r="N4420" i="1" s="1"/>
  <c r="N4421" i="1" a="1"/>
  <c r="N4421" i="1" s="1"/>
  <c r="N4422" i="1" a="1"/>
  <c r="N4422" i="1" s="1"/>
  <c r="N4423" i="1" a="1"/>
  <c r="N4423" i="1" s="1"/>
  <c r="N4424" i="1" a="1"/>
  <c r="N4424" i="1" s="1"/>
  <c r="N4425" i="1" a="1"/>
  <c r="N4425" i="1" s="1"/>
  <c r="N4426" i="1" a="1"/>
  <c r="N4426" i="1" s="1"/>
  <c r="N4427" i="1" a="1"/>
  <c r="N4427" i="1" s="1"/>
  <c r="N4428" i="1" a="1"/>
  <c r="N4428" i="1" s="1"/>
  <c r="N4429" i="1" a="1"/>
  <c r="N4429" i="1" s="1"/>
  <c r="N4430" i="1" a="1"/>
  <c r="N4430" i="1" s="1"/>
  <c r="N4431" i="1" a="1"/>
  <c r="N4431" i="1" s="1"/>
  <c r="N4432" i="1" a="1"/>
  <c r="N4432" i="1" s="1"/>
  <c r="N4433" i="1" a="1"/>
  <c r="N4433" i="1" s="1"/>
  <c r="N4434" i="1" a="1"/>
  <c r="N4434" i="1" s="1"/>
  <c r="N4435" i="1" a="1"/>
  <c r="N4435" i="1" s="1"/>
  <c r="N4436" i="1" a="1"/>
  <c r="N4436" i="1" s="1"/>
  <c r="N4437" i="1" a="1"/>
  <c r="N4437" i="1" s="1"/>
  <c r="N4438" i="1" a="1"/>
  <c r="N4438" i="1" s="1"/>
  <c r="N4439" i="1" a="1"/>
  <c r="N4439" i="1" s="1"/>
  <c r="N4440" i="1" a="1"/>
  <c r="N4440" i="1" s="1"/>
  <c r="N4441" i="1" a="1"/>
  <c r="N4441" i="1" s="1"/>
  <c r="N4442" i="1" a="1"/>
  <c r="N4442" i="1" s="1"/>
  <c r="N4443" i="1" a="1"/>
  <c r="N4443" i="1" s="1"/>
  <c r="N4444" i="1" a="1"/>
  <c r="N4444" i="1" s="1"/>
  <c r="N4445" i="1" a="1"/>
  <c r="N4445" i="1" s="1"/>
  <c r="N4446" i="1" a="1"/>
  <c r="N4446" i="1" s="1"/>
  <c r="N4447" i="1" a="1"/>
  <c r="N4447" i="1" s="1"/>
  <c r="N4448" i="1" a="1"/>
  <c r="N4448" i="1" s="1"/>
  <c r="N4449" i="1" a="1"/>
  <c r="N4449" i="1" s="1"/>
  <c r="N4450" i="1" a="1"/>
  <c r="N4450" i="1" s="1"/>
  <c r="N4451" i="1" a="1"/>
  <c r="N4451" i="1" s="1"/>
  <c r="N4452" i="1" a="1"/>
  <c r="N4452" i="1" s="1"/>
  <c r="N4453" i="1" a="1"/>
  <c r="N4453" i="1" s="1"/>
  <c r="N4454" i="1" a="1"/>
  <c r="N4454" i="1" s="1"/>
  <c r="N4455" i="1" a="1"/>
  <c r="N4455" i="1" s="1"/>
  <c r="N4456" i="1" a="1"/>
  <c r="N4456" i="1" s="1"/>
  <c r="N4457" i="1" a="1"/>
  <c r="N4457" i="1" s="1"/>
  <c r="N4458" i="1" a="1"/>
  <c r="N4458" i="1" s="1"/>
  <c r="N4459" i="1" a="1"/>
  <c r="N4459" i="1" s="1"/>
  <c r="N4460" i="1" a="1"/>
  <c r="N4460" i="1" s="1"/>
  <c r="N4461" i="1" a="1"/>
  <c r="N4461" i="1" s="1"/>
  <c r="N4462" i="1" a="1"/>
  <c r="N4462" i="1" s="1"/>
  <c r="N4463" i="1" a="1"/>
  <c r="N4463" i="1" s="1"/>
  <c r="N4464" i="1" a="1"/>
  <c r="N4464" i="1" s="1"/>
  <c r="N4465" i="1" a="1"/>
  <c r="N4465" i="1" s="1"/>
  <c r="N4466" i="1" a="1"/>
  <c r="N4466" i="1" s="1"/>
  <c r="N4467" i="1" a="1"/>
  <c r="N4467" i="1" s="1"/>
  <c r="N4468" i="1" a="1"/>
  <c r="N4468" i="1" s="1"/>
  <c r="N4469" i="1" a="1"/>
  <c r="N4469" i="1" s="1"/>
  <c r="N4470" i="1" a="1"/>
  <c r="N4470" i="1" s="1"/>
  <c r="N4471" i="1" a="1"/>
  <c r="N4471" i="1" s="1"/>
  <c r="N4472" i="1" a="1"/>
  <c r="N4472" i="1" s="1"/>
  <c r="N4473" i="1" a="1"/>
  <c r="N4473" i="1" s="1"/>
  <c r="N4474" i="1" a="1"/>
  <c r="N4474" i="1" s="1"/>
  <c r="N4475" i="1" a="1"/>
  <c r="N4475" i="1" s="1"/>
  <c r="N4476" i="1" a="1"/>
  <c r="N4476" i="1" s="1"/>
  <c r="N4477" i="1" a="1"/>
  <c r="N4477" i="1" s="1"/>
  <c r="N4478" i="1" a="1"/>
  <c r="N4478" i="1" s="1"/>
  <c r="N4479" i="1" a="1"/>
  <c r="N4479" i="1" s="1"/>
  <c r="N4480" i="1" a="1"/>
  <c r="N4480" i="1" s="1"/>
  <c r="N4481" i="1" a="1"/>
  <c r="N4481" i="1" s="1"/>
  <c r="N4482" i="1" a="1"/>
  <c r="N4482" i="1" s="1"/>
  <c r="N4483" i="1" a="1"/>
  <c r="N4483" i="1" s="1"/>
  <c r="N4484" i="1" a="1"/>
  <c r="N4484" i="1" s="1"/>
  <c r="N4485" i="1" a="1"/>
  <c r="N4485" i="1" s="1"/>
  <c r="N4486" i="1" a="1"/>
  <c r="N4486" i="1" s="1"/>
  <c r="N4487" i="1" a="1"/>
  <c r="N4487" i="1" s="1"/>
  <c r="N4488" i="1" a="1"/>
  <c r="N4488" i="1" s="1"/>
  <c r="N4489" i="1" a="1"/>
  <c r="N4489" i="1" s="1"/>
  <c r="N4490" i="1" a="1"/>
  <c r="N4490" i="1" s="1"/>
  <c r="N4491" i="1" a="1"/>
  <c r="N4491" i="1" s="1"/>
  <c r="N4492" i="1" a="1"/>
  <c r="N4492" i="1" s="1"/>
  <c r="N4493" i="1" a="1"/>
  <c r="N4493" i="1" s="1"/>
  <c r="N4494" i="1" a="1"/>
  <c r="N4494" i="1" s="1"/>
  <c r="N4495" i="1" a="1"/>
  <c r="N4495" i="1" s="1"/>
  <c r="N4496" i="1" a="1"/>
  <c r="N4496" i="1" s="1"/>
  <c r="N4497" i="1" a="1"/>
  <c r="N4497" i="1" s="1"/>
  <c r="N4498" i="1" a="1"/>
  <c r="N4498" i="1" s="1"/>
  <c r="N4499" i="1" a="1"/>
  <c r="N4499" i="1" s="1"/>
  <c r="N4500" i="1" a="1"/>
  <c r="N4500" i="1" s="1"/>
  <c r="N4501" i="1" a="1"/>
  <c r="N4501" i="1" s="1"/>
  <c r="N4502" i="1" a="1"/>
  <c r="N4502" i="1" s="1"/>
  <c r="N4503" i="1" a="1"/>
  <c r="N4503" i="1" s="1"/>
  <c r="N4504" i="1" a="1"/>
  <c r="N4504" i="1" s="1"/>
  <c r="N4505" i="1" a="1"/>
  <c r="N4505" i="1" s="1"/>
  <c r="N4506" i="1" a="1"/>
  <c r="N4506" i="1" s="1"/>
  <c r="N4507" i="1" a="1"/>
  <c r="N4507" i="1" s="1"/>
  <c r="N4508" i="1" a="1"/>
  <c r="N4508" i="1" s="1"/>
  <c r="N4509" i="1" a="1"/>
  <c r="N4509" i="1" s="1"/>
  <c r="N4510" i="1" a="1"/>
  <c r="N4510" i="1" s="1"/>
  <c r="N4511" i="1" a="1"/>
  <c r="N4511" i="1" s="1"/>
  <c r="N4512" i="1" a="1"/>
  <c r="N4512" i="1" s="1"/>
  <c r="N4513" i="1" a="1"/>
  <c r="N4513" i="1" s="1"/>
  <c r="N4514" i="1" a="1"/>
  <c r="N4514" i="1" s="1"/>
  <c r="N4515" i="1" a="1"/>
  <c r="N4515" i="1" s="1"/>
  <c r="N4516" i="1" a="1"/>
  <c r="N4516" i="1" s="1"/>
  <c r="N4517" i="1" a="1"/>
  <c r="N4517" i="1" s="1"/>
  <c r="N4518" i="1" a="1"/>
  <c r="N4518" i="1" s="1"/>
  <c r="N4519" i="1" a="1"/>
  <c r="N4519" i="1" s="1"/>
  <c r="N4520" i="1" a="1"/>
  <c r="N4520" i="1" s="1"/>
  <c r="N4521" i="1" a="1"/>
  <c r="N4521" i="1" s="1"/>
  <c r="N4522" i="1" a="1"/>
  <c r="N4522" i="1" s="1"/>
  <c r="N4523" i="1" a="1"/>
  <c r="N4523" i="1" s="1"/>
  <c r="N4524" i="1" a="1"/>
  <c r="N4524" i="1" s="1"/>
  <c r="N4525" i="1" a="1"/>
  <c r="N4525" i="1" s="1"/>
  <c r="N4526" i="1" a="1"/>
  <c r="N4526" i="1" s="1"/>
  <c r="N4527" i="1" a="1"/>
  <c r="N4527" i="1" s="1"/>
  <c r="N4528" i="1" a="1"/>
  <c r="N4528" i="1" s="1"/>
  <c r="N4529" i="1" a="1"/>
  <c r="N4529" i="1" s="1"/>
  <c r="N4530" i="1" a="1"/>
  <c r="N4530" i="1" s="1"/>
  <c r="N4531" i="1" a="1"/>
  <c r="N4531" i="1" s="1"/>
  <c r="N4532" i="1" a="1"/>
  <c r="N4532" i="1" s="1"/>
  <c r="N4533" i="1" a="1"/>
  <c r="N4533" i="1" s="1"/>
  <c r="N4534" i="1" a="1"/>
  <c r="N4534" i="1" s="1"/>
  <c r="N4535" i="1" a="1"/>
  <c r="N4535" i="1" s="1"/>
  <c r="N4536" i="1" a="1"/>
  <c r="N4536" i="1" s="1"/>
  <c r="N4537" i="1" a="1"/>
  <c r="N4537" i="1" s="1"/>
  <c r="N4538" i="1" a="1"/>
  <c r="N4538" i="1" s="1"/>
  <c r="N4539" i="1" a="1"/>
  <c r="N4539" i="1" s="1"/>
  <c r="N4540" i="1" a="1"/>
  <c r="N4540" i="1" s="1"/>
  <c r="N4541" i="1" a="1"/>
  <c r="N4541" i="1" s="1"/>
  <c r="N4542" i="1" a="1"/>
  <c r="N4542" i="1" s="1"/>
  <c r="N4543" i="1" a="1"/>
  <c r="N4543" i="1" s="1"/>
  <c r="N4544" i="1" a="1"/>
  <c r="N4544" i="1" s="1"/>
  <c r="N4545" i="1" a="1"/>
  <c r="N4545" i="1" s="1"/>
  <c r="N4546" i="1" a="1"/>
  <c r="N4546" i="1" s="1"/>
  <c r="N4547" i="1" a="1"/>
  <c r="N4547" i="1" s="1"/>
  <c r="N4548" i="1" a="1"/>
  <c r="N4548" i="1" s="1"/>
  <c r="N4549" i="1" a="1"/>
  <c r="N4549" i="1" s="1"/>
  <c r="N4550" i="1" a="1"/>
  <c r="N4550" i="1" s="1"/>
  <c r="N4551" i="1" a="1"/>
  <c r="N4551" i="1" s="1"/>
  <c r="N4552" i="1" a="1"/>
  <c r="N4552" i="1" s="1"/>
  <c r="N4553" i="1" a="1"/>
  <c r="N4553" i="1" s="1"/>
  <c r="N4554" i="1" a="1"/>
  <c r="N4554" i="1" s="1"/>
  <c r="N4555" i="1" a="1"/>
  <c r="N4555" i="1" s="1"/>
  <c r="N4556" i="1" a="1"/>
  <c r="N4556" i="1" s="1"/>
  <c r="N4557" i="1" a="1"/>
  <c r="N4557" i="1" s="1"/>
  <c r="N4558" i="1" a="1"/>
  <c r="N4558" i="1" s="1"/>
  <c r="N4559" i="1" a="1"/>
  <c r="N4559" i="1" s="1"/>
  <c r="N4560" i="1" a="1"/>
  <c r="N4560" i="1" s="1"/>
  <c r="N4561" i="1" a="1"/>
  <c r="N4561" i="1" s="1"/>
  <c r="N4562" i="1" a="1"/>
  <c r="N4562" i="1" s="1"/>
  <c r="N4563" i="1" a="1"/>
  <c r="N4563" i="1" s="1"/>
  <c r="N4564" i="1" a="1"/>
  <c r="N4564" i="1" s="1"/>
  <c r="N4565" i="1" a="1"/>
  <c r="N4565" i="1" s="1"/>
  <c r="N4566" i="1" a="1"/>
  <c r="N4566" i="1" s="1"/>
  <c r="N4567" i="1" a="1"/>
  <c r="N4567" i="1" s="1"/>
  <c r="N4568" i="1" a="1"/>
  <c r="N4568" i="1" s="1"/>
  <c r="N4569" i="1" a="1"/>
  <c r="N4569" i="1" s="1"/>
  <c r="N4570" i="1" a="1"/>
  <c r="N4570" i="1" s="1"/>
  <c r="N4571" i="1" a="1"/>
  <c r="N4571" i="1" s="1"/>
  <c r="N4572" i="1" a="1"/>
  <c r="N4572" i="1" s="1"/>
  <c r="N4573" i="1" a="1"/>
  <c r="N4573" i="1" s="1"/>
  <c r="N4574" i="1" a="1"/>
  <c r="N4574" i="1" s="1"/>
  <c r="N4575" i="1" a="1"/>
  <c r="N4575" i="1" s="1"/>
  <c r="N4576" i="1" a="1"/>
  <c r="N4576" i="1" s="1"/>
  <c r="N4577" i="1" a="1"/>
  <c r="N4577" i="1" s="1"/>
  <c r="N4578" i="1" a="1"/>
  <c r="N4578" i="1" s="1"/>
  <c r="N4579" i="1" a="1"/>
  <c r="N4579" i="1" s="1"/>
  <c r="N4580" i="1" a="1"/>
  <c r="N4580" i="1" s="1"/>
  <c r="N4581" i="1" a="1"/>
  <c r="N4581" i="1" s="1"/>
  <c r="N4582" i="1" a="1"/>
  <c r="N4582" i="1" s="1"/>
  <c r="N4583" i="1" a="1"/>
  <c r="N4583" i="1" s="1"/>
  <c r="N4584" i="1" a="1"/>
  <c r="N4584" i="1" s="1"/>
  <c r="N4585" i="1" a="1"/>
  <c r="N4585" i="1" s="1"/>
  <c r="N4586" i="1" a="1"/>
  <c r="N4586" i="1" s="1"/>
  <c r="N4587" i="1" a="1"/>
  <c r="N4587" i="1" s="1"/>
  <c r="N4588" i="1" a="1"/>
  <c r="N4588" i="1" s="1"/>
  <c r="N4589" i="1" a="1"/>
  <c r="N4589" i="1" s="1"/>
  <c r="N4590" i="1" a="1"/>
  <c r="N4590" i="1" s="1"/>
  <c r="N4591" i="1" a="1"/>
  <c r="N4591" i="1" s="1"/>
  <c r="N4592" i="1" a="1"/>
  <c r="N4592" i="1" s="1"/>
  <c r="N4593" i="1" a="1"/>
  <c r="N4593" i="1" s="1"/>
  <c r="N4594" i="1" a="1"/>
  <c r="N4594" i="1" s="1"/>
  <c r="N4595" i="1" a="1"/>
  <c r="N4595" i="1" s="1"/>
  <c r="N4596" i="1" a="1"/>
  <c r="N4596" i="1" s="1"/>
  <c r="N4597" i="1" a="1"/>
  <c r="N4597" i="1" s="1"/>
  <c r="N4598" i="1" a="1"/>
  <c r="N4598" i="1" s="1"/>
  <c r="N4599" i="1" a="1"/>
  <c r="N4599" i="1" s="1"/>
  <c r="N4600" i="1" a="1"/>
  <c r="N4600" i="1" s="1"/>
  <c r="N4601" i="1" a="1"/>
  <c r="N4601" i="1" s="1"/>
  <c r="N4602" i="1" a="1"/>
  <c r="N4602" i="1" s="1"/>
  <c r="N4603" i="1" a="1"/>
  <c r="N4603" i="1" s="1"/>
  <c r="N4604" i="1" a="1"/>
  <c r="N4604" i="1" s="1"/>
  <c r="N4605" i="1" a="1"/>
  <c r="N4605" i="1" s="1"/>
  <c r="N4606" i="1" a="1"/>
  <c r="N4606" i="1" s="1"/>
  <c r="N4607" i="1" a="1"/>
  <c r="N4607" i="1" s="1"/>
  <c r="N4608" i="1" a="1"/>
  <c r="N4608" i="1" s="1"/>
  <c r="N4609" i="1" a="1"/>
  <c r="N4609" i="1" s="1"/>
  <c r="N4610" i="1" a="1"/>
  <c r="N4610" i="1" s="1"/>
  <c r="N4611" i="1" a="1"/>
  <c r="N4611" i="1" s="1"/>
  <c r="N4612" i="1" a="1"/>
  <c r="N4612" i="1" s="1"/>
  <c r="N4613" i="1" a="1"/>
  <c r="N4613" i="1" s="1"/>
  <c r="N4614" i="1" a="1"/>
  <c r="N4614" i="1" s="1"/>
  <c r="N4615" i="1" a="1"/>
  <c r="N4615" i="1" s="1"/>
  <c r="N4616" i="1" a="1"/>
  <c r="N4616" i="1" s="1"/>
  <c r="N4617" i="1" a="1"/>
  <c r="N4617" i="1" s="1"/>
  <c r="N4618" i="1" a="1"/>
  <c r="N4618" i="1" s="1"/>
  <c r="N4619" i="1" a="1"/>
  <c r="N4619" i="1" s="1"/>
  <c r="N4620" i="1" a="1"/>
  <c r="N4620" i="1" s="1"/>
  <c r="N4621" i="1" a="1"/>
  <c r="N4621" i="1" s="1"/>
  <c r="N4622" i="1" a="1"/>
  <c r="N4622" i="1" s="1"/>
  <c r="N4623" i="1" a="1"/>
  <c r="N4623" i="1" s="1"/>
  <c r="N4624" i="1" a="1"/>
  <c r="N4624" i="1" s="1"/>
  <c r="N4625" i="1" a="1"/>
  <c r="N4625" i="1" s="1"/>
  <c r="N4626" i="1" a="1"/>
  <c r="N4626" i="1" s="1"/>
  <c r="N4627" i="1" a="1"/>
  <c r="N4627" i="1" s="1"/>
  <c r="N4628" i="1" a="1"/>
  <c r="N4628" i="1" s="1"/>
  <c r="N4629" i="1" a="1"/>
  <c r="N4629" i="1" s="1"/>
  <c r="N4630" i="1" a="1"/>
  <c r="N4630" i="1" s="1"/>
  <c r="N4631" i="1" a="1"/>
  <c r="N4631" i="1" s="1"/>
  <c r="N4632" i="1" a="1"/>
  <c r="N4632" i="1" s="1"/>
  <c r="N4633" i="1" a="1"/>
  <c r="N4633" i="1" s="1"/>
  <c r="N4634" i="1" a="1"/>
  <c r="N4634" i="1" s="1"/>
  <c r="N4635" i="1" a="1"/>
  <c r="N4635" i="1" s="1"/>
  <c r="N4636" i="1" a="1"/>
  <c r="N4636" i="1" s="1"/>
  <c r="N4637" i="1" a="1"/>
  <c r="N4637" i="1" s="1"/>
  <c r="N4638" i="1" a="1"/>
  <c r="N4638" i="1" s="1"/>
  <c r="N4639" i="1" a="1"/>
  <c r="N4639" i="1" s="1"/>
  <c r="N4640" i="1" a="1"/>
  <c r="N4640" i="1" s="1"/>
  <c r="N4641" i="1" a="1"/>
  <c r="N4641" i="1" s="1"/>
  <c r="N4642" i="1" a="1"/>
  <c r="N4642" i="1" s="1"/>
  <c r="N4643" i="1" a="1"/>
  <c r="N4643" i="1" s="1"/>
  <c r="N4644" i="1" a="1"/>
  <c r="N4644" i="1" s="1"/>
  <c r="N4645" i="1" a="1"/>
  <c r="N4645" i="1" s="1"/>
  <c r="N4646" i="1" a="1"/>
  <c r="N4646" i="1" s="1"/>
  <c r="N4647" i="1" a="1"/>
  <c r="N4647" i="1" s="1"/>
  <c r="N4648" i="1" a="1"/>
  <c r="N4648" i="1" s="1"/>
  <c r="N4649" i="1" a="1"/>
  <c r="N4649" i="1" s="1"/>
  <c r="N4650" i="1" a="1"/>
  <c r="N4650" i="1" s="1"/>
  <c r="N4651" i="1" a="1"/>
  <c r="N4651" i="1" s="1"/>
  <c r="N4652" i="1" a="1"/>
  <c r="N4652" i="1" s="1"/>
  <c r="N4653" i="1" a="1"/>
  <c r="N4653" i="1" s="1"/>
  <c r="N4654" i="1" a="1"/>
  <c r="N4654" i="1" s="1"/>
  <c r="N4655" i="1" a="1"/>
  <c r="N4655" i="1" s="1"/>
  <c r="N4656" i="1" a="1"/>
  <c r="N4656" i="1" s="1"/>
  <c r="N4657" i="1" a="1"/>
  <c r="N4657" i="1" s="1"/>
  <c r="N4658" i="1" a="1"/>
  <c r="N4658" i="1" s="1"/>
  <c r="N4659" i="1" a="1"/>
  <c r="N4659" i="1" s="1"/>
  <c r="N4660" i="1" a="1"/>
  <c r="N4660" i="1" s="1"/>
  <c r="N4661" i="1" a="1"/>
  <c r="N4661" i="1" s="1"/>
  <c r="N4662" i="1" a="1"/>
  <c r="N4662" i="1" s="1"/>
  <c r="N4663" i="1" a="1"/>
  <c r="N4663" i="1" s="1"/>
  <c r="N4664" i="1" a="1"/>
  <c r="N4664" i="1" s="1"/>
  <c r="N4665" i="1" a="1"/>
  <c r="N4665" i="1" s="1"/>
  <c r="N4666" i="1" a="1"/>
  <c r="N4666" i="1" s="1"/>
  <c r="N4667" i="1" a="1"/>
  <c r="N4667" i="1" s="1"/>
  <c r="N4668" i="1" a="1"/>
  <c r="N4668" i="1" s="1"/>
  <c r="N4669" i="1" a="1"/>
  <c r="N4669" i="1" s="1"/>
  <c r="N4670" i="1" a="1"/>
  <c r="N4670" i="1" s="1"/>
  <c r="N4671" i="1" a="1"/>
  <c r="N4671" i="1" s="1"/>
  <c r="N4672" i="1" a="1"/>
  <c r="N4672" i="1" s="1"/>
  <c r="N4673" i="1" a="1"/>
  <c r="N4673" i="1" s="1"/>
  <c r="N4674" i="1" a="1"/>
  <c r="N4674" i="1" s="1"/>
  <c r="N4675" i="1" a="1"/>
  <c r="N4675" i="1" s="1"/>
  <c r="N4676" i="1" a="1"/>
  <c r="N4676" i="1" s="1"/>
  <c r="N4677" i="1" a="1"/>
  <c r="N4677" i="1" s="1"/>
  <c r="N4678" i="1" a="1"/>
  <c r="N4678" i="1" s="1"/>
  <c r="N4679" i="1" a="1"/>
  <c r="N4679" i="1" s="1"/>
  <c r="N4680" i="1" a="1"/>
  <c r="N4680" i="1" s="1"/>
  <c r="N4681" i="1" a="1"/>
  <c r="N4681" i="1" s="1"/>
  <c r="N4682" i="1" a="1"/>
  <c r="N4682" i="1" s="1"/>
  <c r="N4683" i="1" a="1"/>
  <c r="N4683" i="1" s="1"/>
  <c r="N4684" i="1" a="1"/>
  <c r="N4684" i="1" s="1"/>
  <c r="N4685" i="1" a="1"/>
  <c r="N4685" i="1" s="1"/>
  <c r="N4686" i="1" a="1"/>
  <c r="N4686" i="1" s="1"/>
  <c r="N4687" i="1" a="1"/>
  <c r="N4687" i="1" s="1"/>
  <c r="N4688" i="1" a="1"/>
  <c r="N4688" i="1" s="1"/>
  <c r="N4689" i="1" a="1"/>
  <c r="N4689" i="1" s="1"/>
  <c r="N4690" i="1" a="1"/>
  <c r="N4690" i="1" s="1"/>
  <c r="N4691" i="1" a="1"/>
  <c r="N4691" i="1" s="1"/>
  <c r="N4692" i="1" a="1"/>
  <c r="N4692" i="1" s="1"/>
  <c r="N4693" i="1" a="1"/>
  <c r="N4693" i="1" s="1"/>
  <c r="N4694" i="1" a="1"/>
  <c r="N4694" i="1" s="1"/>
  <c r="N4695" i="1" a="1"/>
  <c r="N4695" i="1" s="1"/>
  <c r="N4696" i="1" a="1"/>
  <c r="N4696" i="1" s="1"/>
  <c r="N4697" i="1" a="1"/>
  <c r="N4697" i="1" s="1"/>
  <c r="N4698" i="1" a="1"/>
  <c r="N4698" i="1" s="1"/>
  <c r="N4699" i="1" a="1"/>
  <c r="N4699" i="1" s="1"/>
  <c r="N4700" i="1" a="1"/>
  <c r="N4700" i="1" s="1"/>
  <c r="N4701" i="1" a="1"/>
  <c r="N4701" i="1" s="1"/>
  <c r="N4702" i="1" a="1"/>
  <c r="N4702" i="1" s="1"/>
  <c r="N4703" i="1" a="1"/>
  <c r="N4703" i="1" s="1"/>
  <c r="N4704" i="1" a="1"/>
  <c r="N4704" i="1" s="1"/>
  <c r="N4705" i="1" a="1"/>
  <c r="N4705" i="1" s="1"/>
  <c r="N4706" i="1" a="1"/>
  <c r="N4706" i="1" s="1"/>
  <c r="N4707" i="1" a="1"/>
  <c r="N4707" i="1" s="1"/>
  <c r="N4708" i="1" a="1"/>
  <c r="N4708" i="1" s="1"/>
  <c r="N4709" i="1" a="1"/>
  <c r="N4709" i="1" s="1"/>
  <c r="N4710" i="1" a="1"/>
  <c r="N4710" i="1" s="1"/>
  <c r="N4711" i="1" a="1"/>
  <c r="N4711" i="1" s="1"/>
  <c r="N4712" i="1" a="1"/>
  <c r="N4712" i="1" s="1"/>
  <c r="N4713" i="1" a="1"/>
  <c r="N4713" i="1" s="1"/>
  <c r="N4714" i="1" a="1"/>
  <c r="N4714" i="1" s="1"/>
  <c r="N4715" i="1" a="1"/>
  <c r="N4715" i="1" s="1"/>
  <c r="N4716" i="1" a="1"/>
  <c r="N4716" i="1" s="1"/>
  <c r="N4717" i="1" a="1"/>
  <c r="N4717" i="1" s="1"/>
  <c r="N4718" i="1" a="1"/>
  <c r="N4718" i="1" s="1"/>
  <c r="N4719" i="1" a="1"/>
  <c r="N4719" i="1" s="1"/>
  <c r="N4720" i="1" a="1"/>
  <c r="N4720" i="1" s="1"/>
  <c r="N4721" i="1" a="1"/>
  <c r="N4721" i="1" s="1"/>
  <c r="N4722" i="1" a="1"/>
  <c r="N4722" i="1" s="1"/>
  <c r="N4723" i="1" a="1"/>
  <c r="N4723" i="1" s="1"/>
  <c r="N4724" i="1" a="1"/>
  <c r="N4724" i="1" s="1"/>
  <c r="N4725" i="1" a="1"/>
  <c r="N4725" i="1" s="1"/>
  <c r="N4726" i="1" a="1"/>
  <c r="N4726" i="1" s="1"/>
  <c r="N4727" i="1" a="1"/>
  <c r="N4727" i="1" s="1"/>
  <c r="N4728" i="1" a="1"/>
  <c r="N4728" i="1" s="1"/>
  <c r="N4729" i="1" a="1"/>
  <c r="N4729" i="1" s="1"/>
  <c r="N4730" i="1" a="1"/>
  <c r="N4730" i="1" s="1"/>
  <c r="N4731" i="1" a="1"/>
  <c r="N4731" i="1" s="1"/>
  <c r="N4732" i="1" a="1"/>
  <c r="N4732" i="1" s="1"/>
  <c r="N4733" i="1" a="1"/>
  <c r="N4733" i="1" s="1"/>
  <c r="N4734" i="1" a="1"/>
  <c r="N4734" i="1" s="1"/>
  <c r="N4735" i="1" a="1"/>
  <c r="N4735" i="1" s="1"/>
  <c r="N4736" i="1" a="1"/>
  <c r="N4736" i="1" s="1"/>
  <c r="N4737" i="1" a="1"/>
  <c r="N4737" i="1" s="1"/>
  <c r="N4738" i="1" a="1"/>
  <c r="N4738" i="1" s="1"/>
  <c r="N4739" i="1" a="1"/>
  <c r="N4739" i="1" s="1"/>
  <c r="N4740" i="1" a="1"/>
  <c r="N4740" i="1" s="1"/>
  <c r="N4741" i="1" a="1"/>
  <c r="N4741" i="1" s="1"/>
  <c r="N4742" i="1" a="1"/>
  <c r="N4742" i="1" s="1"/>
  <c r="N4743" i="1" a="1"/>
  <c r="N4743" i="1" s="1"/>
  <c r="N4744" i="1" a="1"/>
  <c r="N4744" i="1" s="1"/>
  <c r="N4745" i="1" a="1"/>
  <c r="N4745" i="1" s="1"/>
  <c r="N4746" i="1" a="1"/>
  <c r="N4746" i="1" s="1"/>
  <c r="N4747" i="1" a="1"/>
  <c r="N4747" i="1" s="1"/>
  <c r="N4748" i="1" a="1"/>
  <c r="N4748" i="1" s="1"/>
  <c r="N4749" i="1" a="1"/>
  <c r="N4749" i="1" s="1"/>
  <c r="N4750" i="1" a="1"/>
  <c r="N4750" i="1" s="1"/>
  <c r="N4751" i="1" a="1"/>
  <c r="N4751" i="1" s="1"/>
  <c r="N4752" i="1" a="1"/>
  <c r="N4752" i="1" s="1"/>
  <c r="N4753" i="1" a="1"/>
  <c r="N4753" i="1" s="1"/>
  <c r="N4754" i="1" a="1"/>
  <c r="N4754" i="1" s="1"/>
  <c r="N4755" i="1" a="1"/>
  <c r="N4755" i="1" s="1"/>
  <c r="N4756" i="1" a="1"/>
  <c r="N4756" i="1" s="1"/>
  <c r="N4757" i="1" a="1"/>
  <c r="N4757" i="1" s="1"/>
  <c r="N4758" i="1" a="1"/>
  <c r="N4758" i="1" s="1"/>
  <c r="N4759" i="1" a="1"/>
  <c r="N4759" i="1" s="1"/>
  <c r="N4760" i="1" a="1"/>
  <c r="N4760" i="1" s="1"/>
  <c r="N4761" i="1" a="1"/>
  <c r="N4761" i="1" s="1"/>
  <c r="N4762" i="1" a="1"/>
  <c r="N4762" i="1" s="1"/>
  <c r="N4763" i="1" a="1"/>
  <c r="N4763" i="1" s="1"/>
  <c r="N4764" i="1" a="1"/>
  <c r="N4764" i="1" s="1"/>
  <c r="N4765" i="1" a="1"/>
  <c r="N4765" i="1" s="1"/>
  <c r="N4766" i="1" a="1"/>
  <c r="N4766" i="1" s="1"/>
  <c r="N4767" i="1" a="1"/>
  <c r="N4767" i="1" s="1"/>
  <c r="N4768" i="1" a="1"/>
  <c r="N4768" i="1" s="1"/>
  <c r="N4769" i="1" a="1"/>
  <c r="N4769" i="1" s="1"/>
  <c r="N4770" i="1" a="1"/>
  <c r="N4770" i="1" s="1"/>
  <c r="N4771" i="1" a="1"/>
  <c r="N4771" i="1" s="1"/>
  <c r="N4772" i="1" a="1"/>
  <c r="N4772" i="1" s="1"/>
  <c r="N4773" i="1" a="1"/>
  <c r="N4773" i="1" s="1"/>
  <c r="N4774" i="1" a="1"/>
  <c r="N4774" i="1" s="1"/>
  <c r="N4775" i="1" a="1"/>
  <c r="N4775" i="1" s="1"/>
  <c r="N4776" i="1" a="1"/>
  <c r="N4776" i="1" s="1"/>
  <c r="N4777" i="1" a="1"/>
  <c r="N4777" i="1" s="1"/>
  <c r="N4778" i="1" a="1"/>
  <c r="N4778" i="1" s="1"/>
  <c r="N4779" i="1" a="1"/>
  <c r="N4779" i="1" s="1"/>
  <c r="N4780" i="1" a="1"/>
  <c r="N4780" i="1" s="1"/>
  <c r="N4781" i="1" a="1"/>
  <c r="N4781" i="1" s="1"/>
  <c r="N4782" i="1" a="1"/>
  <c r="N4782" i="1" s="1"/>
  <c r="N4783" i="1" a="1"/>
  <c r="N4783" i="1" s="1"/>
  <c r="N4784" i="1" a="1"/>
  <c r="N4784" i="1" s="1"/>
  <c r="N4785" i="1" a="1"/>
  <c r="N4785" i="1" s="1"/>
  <c r="N4786" i="1" a="1"/>
  <c r="N4786" i="1" s="1"/>
  <c r="N4787" i="1" a="1"/>
  <c r="N4787" i="1" s="1"/>
  <c r="N4788" i="1" a="1"/>
  <c r="N4788" i="1" s="1"/>
  <c r="N4789" i="1" a="1"/>
  <c r="N4789" i="1" s="1"/>
  <c r="N4790" i="1" a="1"/>
  <c r="N4790" i="1" s="1"/>
  <c r="N4791" i="1" a="1"/>
  <c r="N4791" i="1" s="1"/>
  <c r="N4792" i="1" a="1"/>
  <c r="N4792" i="1" s="1"/>
  <c r="N4793" i="1" a="1"/>
  <c r="N4793" i="1" s="1"/>
  <c r="N4794" i="1" a="1"/>
  <c r="N4794" i="1" s="1"/>
  <c r="N4795" i="1" a="1"/>
  <c r="N4795" i="1" s="1"/>
  <c r="N4796" i="1" a="1"/>
  <c r="N4796" i="1" s="1"/>
  <c r="N4797" i="1" a="1"/>
  <c r="N4797" i="1" s="1"/>
  <c r="N4798" i="1" a="1"/>
  <c r="N4798" i="1" s="1"/>
  <c r="N4799" i="1" a="1"/>
  <c r="N4799" i="1" s="1"/>
  <c r="N4800" i="1" a="1"/>
  <c r="N4800" i="1" s="1"/>
  <c r="N4801" i="1" a="1"/>
  <c r="N4801" i="1" s="1"/>
  <c r="N4802" i="1" a="1"/>
  <c r="N4802" i="1" s="1"/>
  <c r="N4803" i="1" a="1"/>
  <c r="N4803" i="1" s="1"/>
  <c r="N4804" i="1" a="1"/>
  <c r="N4804" i="1" s="1"/>
  <c r="N4805" i="1" a="1"/>
  <c r="N4805" i="1" s="1"/>
  <c r="N4806" i="1" a="1"/>
  <c r="N4806" i="1" s="1"/>
  <c r="N4807" i="1" a="1"/>
  <c r="N4807" i="1" s="1"/>
  <c r="N4808" i="1" a="1"/>
  <c r="N4808" i="1" s="1"/>
  <c r="N4809" i="1" a="1"/>
  <c r="N4809" i="1" s="1"/>
  <c r="N4810" i="1" a="1"/>
  <c r="N4810" i="1" s="1"/>
  <c r="N4811" i="1" a="1"/>
  <c r="N4811" i="1" s="1"/>
  <c r="N4812" i="1" a="1"/>
  <c r="N4812" i="1" s="1"/>
  <c r="N4813" i="1" a="1"/>
  <c r="N4813" i="1" s="1"/>
  <c r="N4814" i="1" a="1"/>
  <c r="N4814" i="1" s="1"/>
  <c r="N4815" i="1" a="1"/>
  <c r="N4815" i="1" s="1"/>
  <c r="N4816" i="1" a="1"/>
  <c r="N4816" i="1" s="1"/>
  <c r="N4817" i="1" a="1"/>
  <c r="N4817" i="1" s="1"/>
  <c r="N4818" i="1" a="1"/>
  <c r="N4818" i="1" s="1"/>
  <c r="N4819" i="1" a="1"/>
  <c r="N4819" i="1" s="1"/>
  <c r="N4820" i="1" a="1"/>
  <c r="N4820" i="1" s="1"/>
  <c r="N4821" i="1" a="1"/>
  <c r="N4821" i="1" s="1"/>
  <c r="N4822" i="1" a="1"/>
  <c r="N4822" i="1" s="1"/>
  <c r="N4823" i="1" a="1"/>
  <c r="N4823" i="1" s="1"/>
  <c r="N4824" i="1" a="1"/>
  <c r="N4824" i="1" s="1"/>
  <c r="N4825" i="1" a="1"/>
  <c r="N4825" i="1" s="1"/>
  <c r="N4826" i="1" a="1"/>
  <c r="N4826" i="1" s="1"/>
  <c r="N4827" i="1" a="1"/>
  <c r="N4827" i="1" s="1"/>
  <c r="N4828" i="1" a="1"/>
  <c r="N4828" i="1" s="1"/>
  <c r="N4829" i="1" a="1"/>
  <c r="N4829" i="1" s="1"/>
  <c r="N4830" i="1" a="1"/>
  <c r="N4830" i="1" s="1"/>
  <c r="N4831" i="1" a="1"/>
  <c r="N4831" i="1" s="1"/>
  <c r="N4832" i="1" a="1"/>
  <c r="N4832" i="1" s="1"/>
  <c r="N4833" i="1" a="1"/>
  <c r="N4833" i="1" s="1"/>
  <c r="N4834" i="1" a="1"/>
  <c r="N4834" i="1" s="1"/>
  <c r="N4835" i="1" a="1"/>
  <c r="N4835" i="1" s="1"/>
  <c r="N4836" i="1" a="1"/>
  <c r="N4836" i="1" s="1"/>
  <c r="N4837" i="1" a="1"/>
  <c r="N4837" i="1" s="1"/>
  <c r="N4838" i="1" a="1"/>
  <c r="N4838" i="1" s="1"/>
  <c r="N4839" i="1" a="1"/>
  <c r="N4839" i="1" s="1"/>
  <c r="N4840" i="1" a="1"/>
  <c r="N4840" i="1" s="1"/>
  <c r="N4841" i="1" a="1"/>
  <c r="N4841" i="1" s="1"/>
  <c r="N4842" i="1" a="1"/>
  <c r="N4842" i="1" s="1"/>
  <c r="N4843" i="1" a="1"/>
  <c r="N4843" i="1" s="1"/>
  <c r="N4844" i="1" a="1"/>
  <c r="N4844" i="1" s="1"/>
  <c r="N4845" i="1" a="1"/>
  <c r="N4845" i="1" s="1"/>
  <c r="N4846" i="1" a="1"/>
  <c r="N4846" i="1" s="1"/>
  <c r="N4847" i="1" a="1"/>
  <c r="N4847" i="1" s="1"/>
  <c r="N4848" i="1" a="1"/>
  <c r="N4848" i="1" s="1"/>
  <c r="N4849" i="1" a="1"/>
  <c r="N4849" i="1" s="1"/>
  <c r="N4850" i="1" a="1"/>
  <c r="N4850" i="1" s="1"/>
  <c r="N4851" i="1" a="1"/>
  <c r="N4851" i="1" s="1"/>
  <c r="N4852" i="1" a="1"/>
  <c r="N4852" i="1" s="1"/>
  <c r="N4853" i="1" a="1"/>
  <c r="N4853" i="1" s="1"/>
  <c r="N4854" i="1" a="1"/>
  <c r="N4854" i="1" s="1"/>
  <c r="N4855" i="1" a="1"/>
  <c r="N4855" i="1" s="1"/>
  <c r="N4856" i="1" a="1"/>
  <c r="N4856" i="1" s="1"/>
  <c r="N4857" i="1" a="1"/>
  <c r="N4857" i="1" s="1"/>
  <c r="N4858" i="1" a="1"/>
  <c r="N4858" i="1" s="1"/>
  <c r="N4859" i="1" a="1"/>
  <c r="N4859" i="1" s="1"/>
  <c r="N4860" i="1" a="1"/>
  <c r="N4860" i="1" s="1"/>
  <c r="N4861" i="1" a="1"/>
  <c r="N4861" i="1" s="1"/>
  <c r="N4862" i="1" a="1"/>
  <c r="N4862" i="1" s="1"/>
  <c r="N4863" i="1" a="1"/>
  <c r="N4863" i="1" s="1"/>
  <c r="N4864" i="1" a="1"/>
  <c r="N4864" i="1" s="1"/>
  <c r="N4865" i="1" a="1"/>
  <c r="N4865" i="1" s="1"/>
  <c r="N4866" i="1" a="1"/>
  <c r="N4866" i="1" s="1"/>
  <c r="N4867" i="1" a="1"/>
  <c r="N4867" i="1" s="1"/>
  <c r="N4868" i="1" a="1"/>
  <c r="N4868" i="1" s="1"/>
  <c r="N4869" i="1" a="1"/>
  <c r="N4869" i="1" s="1"/>
  <c r="N4870" i="1" a="1"/>
  <c r="N4870" i="1" s="1"/>
  <c r="N4871" i="1" a="1"/>
  <c r="N4871" i="1" s="1"/>
  <c r="N4872" i="1" a="1"/>
  <c r="N4872" i="1" s="1"/>
  <c r="N4873" i="1" a="1"/>
  <c r="N4873" i="1" s="1"/>
  <c r="N4874" i="1" a="1"/>
  <c r="N4874" i="1" s="1"/>
  <c r="N4875" i="1" a="1"/>
  <c r="N4875" i="1" s="1"/>
  <c r="N4876" i="1" a="1"/>
  <c r="N4876" i="1" s="1"/>
  <c r="N4877" i="1" a="1"/>
  <c r="N4877" i="1" s="1"/>
  <c r="N4878" i="1" a="1"/>
  <c r="N4878" i="1" s="1"/>
  <c r="N4879" i="1" a="1"/>
  <c r="N4879" i="1" s="1"/>
  <c r="N4880" i="1" a="1"/>
  <c r="N4880" i="1" s="1"/>
  <c r="N4881" i="1" a="1"/>
  <c r="N4881" i="1" s="1"/>
  <c r="N4882" i="1" a="1"/>
  <c r="N4882" i="1" s="1"/>
  <c r="N4883" i="1" a="1"/>
  <c r="N4883" i="1" s="1"/>
  <c r="N4884" i="1" a="1"/>
  <c r="N4884" i="1" s="1"/>
  <c r="N4885" i="1" a="1"/>
  <c r="N4885" i="1" s="1"/>
  <c r="N4886" i="1" a="1"/>
  <c r="N4886" i="1" s="1"/>
  <c r="N4887" i="1" a="1"/>
  <c r="N4887" i="1" s="1"/>
  <c r="N4888" i="1" a="1"/>
  <c r="N4888" i="1" s="1"/>
  <c r="N4889" i="1" a="1"/>
  <c r="N4889" i="1" s="1"/>
  <c r="N4890" i="1" a="1"/>
  <c r="N4890" i="1" s="1"/>
  <c r="N4891" i="1" a="1"/>
  <c r="N4891" i="1" s="1"/>
  <c r="N4892" i="1" a="1"/>
  <c r="N4892" i="1" s="1"/>
  <c r="N4893" i="1" a="1"/>
  <c r="N4893" i="1" s="1"/>
  <c r="N4894" i="1" a="1"/>
  <c r="N4894" i="1" s="1"/>
  <c r="N4895" i="1" a="1"/>
  <c r="N4895" i="1" s="1"/>
  <c r="N4896" i="1" a="1"/>
  <c r="N4896" i="1" s="1"/>
  <c r="N4897" i="1" a="1"/>
  <c r="N4897" i="1" s="1"/>
  <c r="N4898" i="1" a="1"/>
  <c r="N4898" i="1" s="1"/>
  <c r="N4899" i="1" a="1"/>
  <c r="N4899" i="1" s="1"/>
  <c r="N4900" i="1" a="1"/>
  <c r="N4900" i="1" s="1"/>
  <c r="N4901" i="1" a="1"/>
  <c r="N4901" i="1" s="1"/>
  <c r="N4902" i="1" a="1"/>
  <c r="N4902" i="1" s="1"/>
  <c r="N4903" i="1" a="1"/>
  <c r="N4903" i="1" s="1"/>
  <c r="N4904" i="1" a="1"/>
  <c r="N4904" i="1" s="1"/>
  <c r="N4905" i="1" a="1"/>
  <c r="N4905" i="1" s="1"/>
  <c r="N4906" i="1" a="1"/>
  <c r="N4906" i="1" s="1"/>
  <c r="N4907" i="1" a="1"/>
  <c r="N4907" i="1" s="1"/>
  <c r="N4908" i="1" a="1"/>
  <c r="N4908" i="1" s="1"/>
  <c r="N4909" i="1" a="1"/>
  <c r="N4909" i="1" s="1"/>
  <c r="N4910" i="1" a="1"/>
  <c r="N4910" i="1" s="1"/>
  <c r="N4911" i="1" a="1"/>
  <c r="N4911" i="1" s="1"/>
  <c r="N4912" i="1" a="1"/>
  <c r="N4912" i="1" s="1"/>
  <c r="N4913" i="1" a="1"/>
  <c r="N4913" i="1" s="1"/>
  <c r="N4914" i="1" a="1"/>
  <c r="N4914" i="1" s="1"/>
  <c r="N4915" i="1" a="1"/>
  <c r="N4915" i="1" s="1"/>
  <c r="N4916" i="1" a="1"/>
  <c r="N4916" i="1" s="1"/>
  <c r="N4917" i="1" a="1"/>
  <c r="N4917" i="1" s="1"/>
  <c r="N4918" i="1" a="1"/>
  <c r="N4918" i="1" s="1"/>
  <c r="N4919" i="1" a="1"/>
  <c r="N4919" i="1" s="1"/>
  <c r="N4920" i="1" a="1"/>
  <c r="N4920" i="1" s="1"/>
  <c r="N4921" i="1" a="1"/>
  <c r="N4921" i="1" s="1"/>
  <c r="N4922" i="1" a="1"/>
  <c r="N4922" i="1" s="1"/>
  <c r="N4923" i="1" a="1"/>
  <c r="N4923" i="1" s="1"/>
  <c r="N4924" i="1" a="1"/>
  <c r="N4924" i="1" s="1"/>
  <c r="N4925" i="1" a="1"/>
  <c r="N4925" i="1" s="1"/>
  <c r="N4926" i="1" a="1"/>
  <c r="N4926" i="1" s="1"/>
  <c r="N4927" i="1" a="1"/>
  <c r="N4927" i="1" s="1"/>
  <c r="N4928" i="1" a="1"/>
  <c r="N4928" i="1" s="1"/>
  <c r="N4929" i="1" a="1"/>
  <c r="N4929" i="1" s="1"/>
  <c r="N4930" i="1" a="1"/>
  <c r="N4930" i="1" s="1"/>
  <c r="N4931" i="1" a="1"/>
  <c r="N4931" i="1" s="1"/>
  <c r="N4932" i="1" a="1"/>
  <c r="N4932" i="1" s="1"/>
  <c r="N4933" i="1" a="1"/>
  <c r="N4933" i="1" s="1"/>
  <c r="N4934" i="1" a="1"/>
  <c r="N4934" i="1" s="1"/>
  <c r="N4935" i="1" a="1"/>
  <c r="N4935" i="1" s="1"/>
  <c r="N4936" i="1" a="1"/>
  <c r="N4936" i="1" s="1"/>
  <c r="N4937" i="1" a="1"/>
  <c r="N4937" i="1" s="1"/>
  <c r="N4938" i="1" a="1"/>
  <c r="N4938" i="1" s="1"/>
  <c r="N4939" i="1" a="1"/>
  <c r="N4939" i="1" s="1"/>
  <c r="N4940" i="1" a="1"/>
  <c r="N4940" i="1" s="1"/>
  <c r="N4941" i="1" a="1"/>
  <c r="N4941" i="1" s="1"/>
  <c r="N4942" i="1" a="1"/>
  <c r="N4942" i="1" s="1"/>
  <c r="N4943" i="1" a="1"/>
  <c r="N4943" i="1" s="1"/>
  <c r="N4944" i="1" a="1"/>
  <c r="N4944" i="1" s="1"/>
  <c r="N4945" i="1" a="1"/>
  <c r="N4945" i="1" s="1"/>
  <c r="N4946" i="1" a="1"/>
  <c r="N4946" i="1" s="1"/>
  <c r="N4947" i="1" a="1"/>
  <c r="N4947" i="1" s="1"/>
  <c r="N4948" i="1" a="1"/>
  <c r="N4948" i="1" s="1"/>
  <c r="N4949" i="1" a="1"/>
  <c r="N4949" i="1" s="1"/>
  <c r="N4950" i="1" a="1"/>
  <c r="N4950" i="1" s="1"/>
  <c r="N4951" i="1" a="1"/>
  <c r="N4951" i="1" s="1"/>
  <c r="N4952" i="1" a="1"/>
  <c r="N4952" i="1" s="1"/>
  <c r="N4953" i="1" a="1"/>
  <c r="N4953" i="1" s="1"/>
  <c r="N4954" i="1" a="1"/>
  <c r="N4954" i="1" s="1"/>
  <c r="N4955" i="1" a="1"/>
  <c r="N4955" i="1" s="1"/>
  <c r="N4956" i="1" a="1"/>
  <c r="N4956" i="1" s="1"/>
  <c r="N4957" i="1" a="1"/>
  <c r="N4957" i="1" s="1"/>
  <c r="N4958" i="1" a="1"/>
  <c r="N4958" i="1" s="1"/>
  <c r="N4959" i="1" a="1"/>
  <c r="N4959" i="1" s="1"/>
  <c r="N4960" i="1" a="1"/>
  <c r="N4960" i="1" s="1"/>
  <c r="N4961" i="1" a="1"/>
  <c r="N4961" i="1" s="1"/>
  <c r="N4962" i="1" a="1"/>
  <c r="N4962" i="1" s="1"/>
  <c r="N4963" i="1" a="1"/>
  <c r="N4963" i="1" s="1"/>
  <c r="N4964" i="1" a="1"/>
  <c r="N4964" i="1" s="1"/>
  <c r="N4965" i="1" a="1"/>
  <c r="N4965" i="1" s="1"/>
  <c r="N4966" i="1" a="1"/>
  <c r="N4966" i="1" s="1"/>
  <c r="N4967" i="1" a="1"/>
  <c r="N4967" i="1" s="1"/>
  <c r="N4968" i="1" a="1"/>
  <c r="N4968" i="1" s="1"/>
  <c r="N4969" i="1" a="1"/>
  <c r="N4969" i="1" s="1"/>
  <c r="N4970" i="1" a="1"/>
  <c r="N4970" i="1" s="1"/>
  <c r="N4971" i="1" a="1"/>
  <c r="N4971" i="1" s="1"/>
  <c r="N4972" i="1" a="1"/>
  <c r="N4972" i="1" s="1"/>
  <c r="N4973" i="1" a="1"/>
  <c r="N4973" i="1" s="1"/>
  <c r="N4974" i="1" a="1"/>
  <c r="N4974" i="1" s="1"/>
  <c r="N4975" i="1" a="1"/>
  <c r="N4975" i="1" s="1"/>
  <c r="N4976" i="1" a="1"/>
  <c r="N4976" i="1" s="1"/>
  <c r="N4977" i="1" a="1"/>
  <c r="N4977" i="1" s="1"/>
  <c r="N4978" i="1" a="1"/>
  <c r="N4978" i="1" s="1"/>
  <c r="N4979" i="1" a="1"/>
  <c r="N4979" i="1" s="1"/>
  <c r="N4980" i="1" a="1"/>
  <c r="N4980" i="1" s="1"/>
  <c r="N4981" i="1" a="1"/>
  <c r="N4981" i="1" s="1"/>
  <c r="N4982" i="1" a="1"/>
  <c r="N4982" i="1" s="1"/>
  <c r="N4983" i="1" a="1"/>
  <c r="N4983" i="1" s="1"/>
  <c r="N4984" i="1" a="1"/>
  <c r="N4984" i="1" s="1"/>
  <c r="N4985" i="1" a="1"/>
  <c r="N4985" i="1" s="1"/>
  <c r="N4986" i="1" a="1"/>
  <c r="N4986" i="1" s="1"/>
  <c r="N4987" i="1" a="1"/>
  <c r="N4987" i="1" s="1"/>
  <c r="N4988" i="1" a="1"/>
  <c r="N4988" i="1" s="1"/>
  <c r="N4989" i="1" a="1"/>
  <c r="N4989" i="1" s="1"/>
  <c r="N4990" i="1" a="1"/>
  <c r="N4990" i="1" s="1"/>
  <c r="N4991" i="1" a="1"/>
  <c r="N4991" i="1" s="1"/>
  <c r="N4992" i="1" a="1"/>
  <c r="N4992" i="1" s="1"/>
  <c r="N4993" i="1" a="1"/>
  <c r="N4993" i="1" s="1"/>
  <c r="N4994" i="1" a="1"/>
  <c r="N4994" i="1" s="1"/>
  <c r="N4995" i="1" a="1"/>
  <c r="N4995" i="1" s="1"/>
  <c r="N4996" i="1" a="1"/>
  <c r="N4996" i="1" s="1"/>
  <c r="N4997" i="1" a="1"/>
  <c r="N4997" i="1" s="1"/>
  <c r="N4998" i="1" a="1"/>
  <c r="N4998" i="1" s="1"/>
  <c r="N4999" i="1" a="1"/>
  <c r="N4999" i="1" s="1"/>
  <c r="N5000" i="1" a="1"/>
  <c r="N5000" i="1" s="1"/>
  <c r="N5001" i="1" a="1"/>
  <c r="N5001" i="1" s="1"/>
  <c r="N5002" i="1" a="1"/>
  <c r="N5002" i="1" s="1"/>
  <c r="N5003" i="1" a="1"/>
  <c r="N5003" i="1" s="1"/>
  <c r="N5004" i="1" a="1"/>
  <c r="N5004" i="1" s="1"/>
  <c r="N5005" i="1" a="1"/>
  <c r="N5005" i="1" s="1"/>
  <c r="N5006" i="1" a="1"/>
  <c r="N5006" i="1" s="1"/>
  <c r="N5007" i="1" a="1"/>
  <c r="N5007" i="1" s="1"/>
  <c r="N5008" i="1" a="1"/>
  <c r="N5008" i="1" s="1"/>
  <c r="N5009" i="1" a="1"/>
  <c r="N5009" i="1" s="1"/>
  <c r="N5010" i="1" a="1"/>
  <c r="N5010" i="1" s="1"/>
  <c r="N5011" i="1" a="1"/>
  <c r="N5011" i="1" s="1"/>
  <c r="N5012" i="1" a="1"/>
  <c r="N5012" i="1" s="1"/>
  <c r="N5013" i="1" a="1"/>
  <c r="N5013" i="1" s="1"/>
  <c r="N5014" i="1" a="1"/>
  <c r="N5014" i="1" s="1"/>
  <c r="N5015" i="1" a="1"/>
  <c r="N5015" i="1" s="1"/>
  <c r="N5016" i="1" a="1"/>
  <c r="N5016" i="1" s="1"/>
  <c r="N5017" i="1" a="1"/>
  <c r="N5017" i="1" s="1"/>
  <c r="N5018" i="1" a="1"/>
  <c r="N5018" i="1" s="1"/>
  <c r="N5019" i="1" a="1"/>
  <c r="N5019" i="1" s="1"/>
  <c r="N5020" i="1" a="1"/>
  <c r="N5020" i="1" s="1"/>
  <c r="N5021" i="1" a="1"/>
  <c r="N5021" i="1" s="1"/>
  <c r="N5022" i="1" a="1"/>
  <c r="N5022" i="1" s="1"/>
  <c r="N5023" i="1" a="1"/>
  <c r="N5023" i="1" s="1"/>
  <c r="N5024" i="1" a="1"/>
  <c r="N5024" i="1" s="1"/>
  <c r="N5025" i="1" a="1"/>
  <c r="N5025" i="1" s="1"/>
  <c r="N5026" i="1" a="1"/>
  <c r="N5026" i="1" s="1"/>
  <c r="N5027" i="1" a="1"/>
  <c r="N5027" i="1" s="1"/>
  <c r="N5028" i="1" a="1"/>
  <c r="N5028" i="1" s="1"/>
  <c r="N5029" i="1" a="1"/>
  <c r="N5029" i="1" s="1"/>
  <c r="N5030" i="1" a="1"/>
  <c r="N5030" i="1" s="1"/>
  <c r="N5031" i="1" a="1"/>
  <c r="N5031" i="1" s="1"/>
  <c r="N5032" i="1" a="1"/>
  <c r="N5032" i="1" s="1"/>
  <c r="N5033" i="1" a="1"/>
  <c r="N5033" i="1" s="1"/>
  <c r="N5034" i="1" a="1"/>
  <c r="N5034" i="1" s="1"/>
  <c r="N5035" i="1" a="1"/>
  <c r="N5035" i="1" s="1"/>
  <c r="N5036" i="1" a="1"/>
  <c r="N5036" i="1" s="1"/>
  <c r="N5037" i="1" a="1"/>
  <c r="N5037" i="1" s="1"/>
  <c r="N5038" i="1" a="1"/>
  <c r="N5038" i="1" s="1"/>
  <c r="N5039" i="1" a="1"/>
  <c r="N5039" i="1" s="1"/>
  <c r="N5040" i="1" a="1"/>
  <c r="N5040" i="1" s="1"/>
  <c r="N5041" i="1" a="1"/>
  <c r="N5041" i="1" s="1"/>
  <c r="N5042" i="1" a="1"/>
  <c r="N5042" i="1" s="1"/>
  <c r="N5043" i="1" a="1"/>
  <c r="N5043" i="1" s="1"/>
  <c r="N5044" i="1" a="1"/>
  <c r="N5044" i="1" s="1"/>
  <c r="N5045" i="1" a="1"/>
  <c r="N5045" i="1" s="1"/>
  <c r="N5046" i="1" a="1"/>
  <c r="N5046" i="1" s="1"/>
  <c r="N5047" i="1" a="1"/>
  <c r="N5047" i="1" s="1"/>
  <c r="N5048" i="1" a="1"/>
  <c r="N5048" i="1" s="1"/>
  <c r="N5049" i="1" a="1"/>
  <c r="N5049" i="1" s="1"/>
  <c r="N5050" i="1" a="1"/>
  <c r="N5050" i="1" s="1"/>
  <c r="N5051" i="1" a="1"/>
  <c r="N5051" i="1" s="1"/>
  <c r="N5052" i="1" a="1"/>
  <c r="N5052" i="1" s="1"/>
  <c r="N5053" i="1" a="1"/>
  <c r="N5053" i="1" s="1"/>
  <c r="N5054" i="1" a="1"/>
  <c r="N5054" i="1" s="1"/>
  <c r="N5055" i="1" a="1"/>
  <c r="N5055" i="1" s="1"/>
  <c r="N5056" i="1" a="1"/>
  <c r="N5056" i="1" s="1"/>
  <c r="N5057" i="1" a="1"/>
  <c r="N5057" i="1" s="1"/>
  <c r="N5058" i="1" a="1"/>
  <c r="N5058" i="1" s="1"/>
  <c r="N5059" i="1" a="1"/>
  <c r="N5059" i="1" s="1"/>
  <c r="N5060" i="1" a="1"/>
  <c r="N5060" i="1" s="1"/>
  <c r="N5061" i="1" a="1"/>
  <c r="N5061" i="1"/>
  <c r="N5062" i="1" a="1"/>
  <c r="N5062" i="1"/>
  <c r="N5063" i="1" a="1"/>
  <c r="N5063" i="1"/>
  <c r="N5064" i="1" a="1"/>
  <c r="N5064" i="1"/>
  <c r="N5065" i="1" a="1"/>
  <c r="N5065" i="1" s="1"/>
  <c r="N5066" i="1" a="1"/>
  <c r="N5066" i="1" s="1"/>
  <c r="N5067" i="1" a="1"/>
  <c r="N5067" i="1" s="1"/>
  <c r="N5068" i="1" a="1"/>
  <c r="N5068" i="1" s="1"/>
  <c r="N5069" i="1" a="1"/>
  <c r="N5069" i="1" s="1"/>
  <c r="N5070" i="1" a="1"/>
  <c r="N5070" i="1" s="1"/>
  <c r="N5071" i="1" a="1"/>
  <c r="N5071" i="1" s="1"/>
  <c r="N5072" i="1" a="1"/>
  <c r="N5072" i="1" s="1"/>
  <c r="N5073" i="1" a="1"/>
  <c r="N5073" i="1"/>
  <c r="N5074" i="1" a="1"/>
  <c r="N5074" i="1" s="1"/>
  <c r="N5075" i="1" a="1"/>
  <c r="N5075" i="1" s="1"/>
  <c r="N5076" i="1" a="1"/>
  <c r="N5076" i="1" s="1"/>
  <c r="N5077" i="1" a="1"/>
  <c r="N5077" i="1" s="1"/>
  <c r="N5078" i="1" a="1"/>
  <c r="N5078" i="1" s="1"/>
  <c r="N5079" i="1" a="1"/>
  <c r="N5079" i="1" s="1"/>
  <c r="N5080" i="1" a="1"/>
  <c r="N5080" i="1" s="1"/>
  <c r="N5081" i="1" a="1"/>
  <c r="N5081" i="1"/>
  <c r="N5082" i="1" a="1"/>
  <c r="N5082" i="1" s="1"/>
  <c r="N5083" i="1" a="1"/>
  <c r="N5083" i="1" s="1"/>
  <c r="N5084" i="1" a="1"/>
  <c r="N5084" i="1" s="1"/>
  <c r="N5085" i="1" a="1"/>
  <c r="N5085" i="1" s="1"/>
  <c r="N5086" i="1" a="1"/>
  <c r="N5086" i="1" s="1"/>
  <c r="N5087" i="1" a="1"/>
  <c r="N5087" i="1" s="1"/>
  <c r="N5088" i="1" a="1"/>
  <c r="N5088" i="1" s="1"/>
  <c r="N5089" i="1" a="1"/>
  <c r="N5089" i="1"/>
  <c r="N5090" i="1" a="1"/>
  <c r="N5090" i="1" s="1"/>
  <c r="N5091" i="1" a="1"/>
  <c r="N5091" i="1" s="1"/>
  <c r="N5092" i="1" a="1"/>
  <c r="N5092" i="1" s="1"/>
  <c r="N5093" i="1" a="1"/>
  <c r="N5093" i="1" s="1"/>
  <c r="N5094" i="1" a="1"/>
  <c r="N5094" i="1" s="1"/>
  <c r="N5095" i="1" a="1"/>
  <c r="N5095" i="1" s="1"/>
  <c r="N5096" i="1" a="1"/>
  <c r="N5096" i="1" s="1"/>
  <c r="N5097" i="1" a="1"/>
  <c r="N5097" i="1"/>
  <c r="N5098" i="1" a="1"/>
  <c r="N5098" i="1" s="1"/>
  <c r="N5099" i="1" a="1"/>
  <c r="N5099" i="1" s="1"/>
  <c r="N5100" i="1" a="1"/>
  <c r="N5100" i="1" s="1"/>
  <c r="N5101" i="1" a="1"/>
  <c r="N5101" i="1" s="1"/>
  <c r="N5102" i="1" a="1"/>
  <c r="N5102" i="1" s="1"/>
  <c r="N5103" i="1" a="1"/>
  <c r="N5103" i="1" s="1"/>
  <c r="N5104" i="1" a="1"/>
  <c r="N5104" i="1" s="1"/>
  <c r="N5105" i="1" a="1"/>
  <c r="N5105" i="1"/>
  <c r="N5106" i="1" a="1"/>
  <c r="N5106" i="1" s="1"/>
  <c r="N5107" i="1" a="1"/>
  <c r="N5107" i="1" s="1"/>
  <c r="N5108" i="1" a="1"/>
  <c r="N5108" i="1" s="1"/>
  <c r="N5109" i="1" a="1"/>
  <c r="N5109" i="1" s="1"/>
  <c r="N5110" i="1" a="1"/>
  <c r="N5110" i="1" s="1"/>
  <c r="N5111" i="1" a="1"/>
  <c r="N5111" i="1" s="1"/>
  <c r="N5112" i="1" a="1"/>
  <c r="N5112" i="1" s="1"/>
  <c r="N5113" i="1" a="1"/>
  <c r="N5113" i="1"/>
  <c r="N5114" i="1" a="1"/>
  <c r="N5114" i="1" s="1"/>
  <c r="N5115" i="1" a="1"/>
  <c r="N5115" i="1" s="1"/>
  <c r="N5116" i="1" a="1"/>
  <c r="N5116" i="1" s="1"/>
  <c r="N5117" i="1" a="1"/>
  <c r="N5117" i="1" s="1"/>
  <c r="N5118" i="1" a="1"/>
  <c r="N5118" i="1" s="1"/>
  <c r="N5119" i="1" a="1"/>
  <c r="N5119" i="1" s="1"/>
  <c r="N5120" i="1" a="1"/>
  <c r="N5120" i="1" s="1"/>
  <c r="N5121" i="1" a="1"/>
  <c r="N5121" i="1"/>
  <c r="N5122" i="1" a="1"/>
  <c r="N5122" i="1" s="1"/>
  <c r="N5123" i="1" a="1"/>
  <c r="N5123" i="1" s="1"/>
  <c r="N5124" i="1" a="1"/>
  <c r="N5124" i="1" s="1"/>
  <c r="N5125" i="1" a="1"/>
  <c r="N5125" i="1" s="1"/>
  <c r="N5126" i="1" a="1"/>
  <c r="N5126" i="1" s="1"/>
  <c r="N5127" i="1" a="1"/>
  <c r="N5127" i="1" s="1"/>
  <c r="N5128" i="1" a="1"/>
  <c r="N5128" i="1" s="1"/>
  <c r="N5129" i="1" a="1"/>
  <c r="N5129" i="1"/>
  <c r="N5130" i="1" a="1"/>
  <c r="N5130" i="1" s="1"/>
  <c r="N5131" i="1" a="1"/>
  <c r="N5131" i="1" s="1"/>
  <c r="N5132" i="1" a="1"/>
  <c r="N5132" i="1" s="1"/>
  <c r="N5133" i="1" a="1"/>
  <c r="N5133" i="1" s="1"/>
  <c r="N5134" i="1" a="1"/>
  <c r="N5134" i="1" s="1"/>
  <c r="N5135" i="1" a="1"/>
  <c r="N5135" i="1"/>
  <c r="N5136" i="1" a="1"/>
  <c r="N5136" i="1" s="1"/>
  <c r="N5137" i="1" a="1"/>
  <c r="N5137" i="1" s="1"/>
  <c r="N5138" i="1" a="1"/>
  <c r="N5138" i="1" s="1"/>
  <c r="N5139" i="1" a="1"/>
  <c r="N5139" i="1" s="1"/>
  <c r="N5140" i="1" a="1"/>
  <c r="N5140" i="1" s="1"/>
  <c r="N5141" i="1" a="1"/>
  <c r="N5141" i="1" s="1"/>
  <c r="N5142" i="1" a="1"/>
  <c r="N5142" i="1" s="1"/>
  <c r="N5143" i="1" a="1"/>
  <c r="N5143" i="1"/>
  <c r="N5144" i="1" a="1"/>
  <c r="N5144" i="1" s="1"/>
  <c r="N5145" i="1" a="1"/>
  <c r="N5145" i="1" s="1"/>
  <c r="N5146" i="1" a="1"/>
  <c r="N5146" i="1" s="1"/>
  <c r="N5147" i="1" a="1"/>
  <c r="N5147" i="1" s="1"/>
  <c r="N5148" i="1" a="1"/>
  <c r="N5148" i="1" s="1"/>
  <c r="N5149" i="1" a="1"/>
  <c r="N5149" i="1" s="1"/>
  <c r="N5150" i="1" a="1"/>
  <c r="N5150" i="1" s="1"/>
  <c r="N5151" i="1" a="1"/>
  <c r="N5151" i="1"/>
  <c r="N5152" i="1" a="1"/>
  <c r="N5152" i="1" s="1"/>
  <c r="N5153" i="1" a="1"/>
  <c r="N5153" i="1" s="1"/>
  <c r="N5154" i="1" a="1"/>
  <c r="N5154" i="1" s="1"/>
  <c r="N5155" i="1" a="1"/>
  <c r="N5155" i="1" s="1"/>
  <c r="N5156" i="1" a="1"/>
  <c r="N5156" i="1" s="1"/>
  <c r="N5157" i="1" a="1"/>
  <c r="N5157" i="1" s="1"/>
  <c r="N5158" i="1" a="1"/>
  <c r="N5158" i="1" s="1"/>
  <c r="N5159" i="1" a="1"/>
  <c r="N5159" i="1"/>
  <c r="N5160" i="1" a="1"/>
  <c r="N5160" i="1" s="1"/>
  <c r="N5161" i="1" a="1"/>
  <c r="N5161" i="1" s="1"/>
  <c r="N5162" i="1" a="1"/>
  <c r="N5162" i="1" s="1"/>
  <c r="N5163" i="1" a="1"/>
  <c r="N5163" i="1" s="1"/>
  <c r="N5164" i="1" a="1"/>
  <c r="N5164" i="1" s="1"/>
  <c r="N5165" i="1" a="1"/>
  <c r="N5165" i="1" s="1"/>
  <c r="N5166" i="1" a="1"/>
  <c r="N5166" i="1" s="1"/>
  <c r="N5167" i="1" a="1"/>
  <c r="N5167" i="1" s="1"/>
  <c r="N5168" i="1" a="1"/>
  <c r="N5168" i="1" s="1"/>
  <c r="N5169" i="1" a="1"/>
  <c r="N5169" i="1" s="1"/>
  <c r="N5170" i="1" a="1"/>
  <c r="N5170" i="1" s="1"/>
  <c r="N5171" i="1" a="1"/>
  <c r="N5171" i="1" s="1"/>
  <c r="N5172" i="1" a="1"/>
  <c r="N5172" i="1" s="1"/>
  <c r="N5173" i="1" a="1"/>
  <c r="N5173" i="1" s="1"/>
  <c r="N5174" i="1" a="1"/>
  <c r="N5174" i="1" s="1"/>
  <c r="N5175" i="1" a="1"/>
  <c r="N5175" i="1" s="1"/>
  <c r="N5176" i="1" a="1"/>
  <c r="N5176" i="1" s="1"/>
  <c r="N5177" i="1" a="1"/>
  <c r="N5177" i="1" s="1"/>
  <c r="N5178" i="1" a="1"/>
  <c r="N5178" i="1" s="1"/>
  <c r="N5179" i="1" a="1"/>
  <c r="N5179" i="1" s="1"/>
  <c r="N5180" i="1" a="1"/>
  <c r="N5180" i="1" s="1"/>
  <c r="N5181" i="1" a="1"/>
  <c r="N5181" i="1" s="1"/>
  <c r="N5182" i="1" a="1"/>
  <c r="N5182" i="1" s="1"/>
  <c r="N5183" i="1" a="1"/>
  <c r="N5183" i="1" s="1"/>
  <c r="N5184" i="1" a="1"/>
  <c r="N5184" i="1" s="1"/>
  <c r="N5185" i="1" a="1"/>
  <c r="N5185" i="1" s="1"/>
  <c r="N5186" i="1" a="1"/>
  <c r="N5186" i="1" s="1"/>
  <c r="N5187" i="1" a="1"/>
  <c r="N5187" i="1" s="1"/>
  <c r="N5188" i="1" a="1"/>
  <c r="N5188" i="1" s="1"/>
  <c r="N5189" i="1" a="1"/>
  <c r="N5189" i="1" s="1"/>
  <c r="N5190" i="1" a="1"/>
  <c r="N5190" i="1" s="1"/>
  <c r="N5191" i="1" a="1"/>
  <c r="N5191" i="1" s="1"/>
  <c r="N5192" i="1" a="1"/>
  <c r="N5192" i="1" s="1"/>
  <c r="N5193" i="1" a="1"/>
  <c r="N5193" i="1" s="1"/>
  <c r="N5194" i="1" a="1"/>
  <c r="N5194" i="1" s="1"/>
  <c r="N5195" i="1" a="1"/>
  <c r="N5195" i="1" s="1"/>
  <c r="N5196" i="1" a="1"/>
  <c r="N5196" i="1" s="1"/>
  <c r="N5197" i="1" a="1"/>
  <c r="N5197" i="1" s="1"/>
  <c r="N5198" i="1" a="1"/>
  <c r="N5198" i="1" s="1"/>
  <c r="N5199" i="1" a="1"/>
  <c r="N5199" i="1" s="1"/>
  <c r="N5200" i="1" a="1"/>
  <c r="N5200" i="1" s="1"/>
  <c r="N5201" i="1" a="1"/>
  <c r="N5201" i="1" s="1"/>
  <c r="N5202" i="1" a="1"/>
  <c r="N5202" i="1" s="1"/>
  <c r="N5203" i="1" a="1"/>
  <c r="N5203" i="1" s="1"/>
  <c r="N5204" i="1" a="1"/>
  <c r="N5204" i="1" s="1"/>
  <c r="N5205" i="1" a="1"/>
  <c r="N5205" i="1" s="1"/>
  <c r="N5206" i="1" a="1"/>
  <c r="N5206" i="1" s="1"/>
  <c r="N5207" i="1" a="1"/>
  <c r="N5207" i="1" s="1"/>
  <c r="N5208" i="1" a="1"/>
  <c r="N5208" i="1" s="1"/>
  <c r="N5209" i="1" a="1"/>
  <c r="N5209" i="1" s="1"/>
  <c r="N5210" i="1" a="1"/>
  <c r="N5210" i="1" s="1"/>
  <c r="N5211" i="1" a="1"/>
  <c r="N5211" i="1" s="1"/>
  <c r="N5212" i="1" a="1"/>
  <c r="N5212" i="1" s="1"/>
  <c r="N5213" i="1" a="1"/>
  <c r="N5213" i="1" s="1"/>
  <c r="N5214" i="1" a="1"/>
  <c r="N5214" i="1" s="1"/>
  <c r="N5215" i="1" a="1"/>
  <c r="N5215" i="1" s="1"/>
  <c r="N5216" i="1" a="1"/>
  <c r="N5216" i="1" s="1"/>
  <c r="N5217" i="1" a="1"/>
  <c r="N5217" i="1" s="1"/>
  <c r="N5218" i="1" a="1"/>
  <c r="N5218" i="1" s="1"/>
  <c r="N5219" i="1" a="1"/>
  <c r="N5219" i="1" s="1"/>
  <c r="N5220" i="1" a="1"/>
  <c r="N5220" i="1" s="1"/>
  <c r="N5221" i="1" a="1"/>
  <c r="N5221" i="1" s="1"/>
  <c r="N5222" i="1" a="1"/>
  <c r="N5222" i="1" s="1"/>
  <c r="N5223" i="1" a="1"/>
  <c r="N5223" i="1" s="1"/>
  <c r="N5224" i="1" a="1"/>
  <c r="N5224" i="1" s="1"/>
  <c r="N5225" i="1" a="1"/>
  <c r="N5225" i="1" s="1"/>
  <c r="N5226" i="1" a="1"/>
  <c r="N5226" i="1" s="1"/>
  <c r="N5227" i="1" a="1"/>
  <c r="N5227" i="1" s="1"/>
  <c r="N5228" i="1" a="1"/>
  <c r="N5228" i="1" s="1"/>
  <c r="N5229" i="1" a="1"/>
  <c r="N5229" i="1" s="1"/>
  <c r="N5230" i="1" a="1"/>
  <c r="N5230" i="1" s="1"/>
  <c r="N5231" i="1" a="1"/>
  <c r="N5231" i="1" s="1"/>
  <c r="N5232" i="1" a="1"/>
  <c r="N5232" i="1" s="1"/>
  <c r="N5233" i="1" a="1"/>
  <c r="N5233" i="1" s="1"/>
  <c r="N5234" i="1" a="1"/>
  <c r="N5234" i="1" s="1"/>
  <c r="N5235" i="1" a="1"/>
  <c r="N5235" i="1" s="1"/>
  <c r="N5236" i="1" a="1"/>
  <c r="N5236" i="1" s="1"/>
  <c r="N5237" i="1" a="1"/>
  <c r="N5237" i="1" s="1"/>
  <c r="N5238" i="1" a="1"/>
  <c r="N5238" i="1" s="1"/>
  <c r="N5239" i="1" a="1"/>
  <c r="N5239" i="1" s="1"/>
  <c r="N5240" i="1" a="1"/>
  <c r="N5240" i="1" s="1"/>
  <c r="N5241" i="1" a="1"/>
  <c r="N5241" i="1" s="1"/>
  <c r="N5242" i="1" a="1"/>
  <c r="N5242" i="1" s="1"/>
  <c r="N5243" i="1" a="1"/>
  <c r="N5243" i="1" s="1"/>
  <c r="N5244" i="1" a="1"/>
  <c r="N5244" i="1" s="1"/>
  <c r="N5245" i="1" a="1"/>
  <c r="N5245" i="1" s="1"/>
  <c r="N5246" i="1" a="1"/>
  <c r="N5246" i="1" s="1"/>
  <c r="N5247" i="1" a="1"/>
  <c r="N5247" i="1" s="1"/>
  <c r="N5248" i="1" a="1"/>
  <c r="N5248" i="1" s="1"/>
  <c r="N5249" i="1" a="1"/>
  <c r="N5249" i="1" s="1"/>
  <c r="N5250" i="1" a="1"/>
  <c r="N5250" i="1" s="1"/>
  <c r="N5251" i="1" a="1"/>
  <c r="N5251" i="1" s="1"/>
  <c r="N5252" i="1" a="1"/>
  <c r="N5252" i="1" s="1"/>
  <c r="N5253" i="1" a="1"/>
  <c r="N5253" i="1" s="1"/>
  <c r="N5254" i="1" a="1"/>
  <c r="N5254" i="1" s="1"/>
  <c r="N5255" i="1" a="1"/>
  <c r="N5255" i="1" s="1"/>
  <c r="N5256" i="1" a="1"/>
  <c r="N5256" i="1" s="1"/>
  <c r="N5257" i="1" a="1"/>
  <c r="N5257" i="1" s="1"/>
  <c r="N5258" i="1" a="1"/>
  <c r="N5258" i="1" s="1"/>
  <c r="N5259" i="1" a="1"/>
  <c r="N5259" i="1" s="1"/>
  <c r="N5260" i="1" a="1"/>
  <c r="N5260" i="1" s="1"/>
  <c r="N5261" i="1" a="1"/>
  <c r="N5261" i="1" s="1"/>
  <c r="N5262" i="1" a="1"/>
  <c r="N5262" i="1" s="1"/>
  <c r="N5263" i="1" a="1"/>
  <c r="N5263" i="1" s="1"/>
  <c r="N5264" i="1" a="1"/>
  <c r="N5264" i="1" s="1"/>
  <c r="N5265" i="1" a="1"/>
  <c r="N5265" i="1" s="1"/>
  <c r="N5266" i="1" a="1"/>
  <c r="N5266" i="1" s="1"/>
  <c r="N5267" i="1" a="1"/>
  <c r="N5267" i="1" s="1"/>
  <c r="N5268" i="1" a="1"/>
  <c r="N5268" i="1" s="1"/>
  <c r="N5269" i="1" a="1"/>
  <c r="N5269" i="1" s="1"/>
  <c r="N5270" i="1" a="1"/>
  <c r="N5270" i="1" s="1"/>
  <c r="N5271" i="1" a="1"/>
  <c r="N5271" i="1" s="1"/>
  <c r="N5272" i="1" a="1"/>
  <c r="N5272" i="1" s="1"/>
  <c r="N5273" i="1" a="1"/>
  <c r="N5273" i="1" s="1"/>
  <c r="N5274" i="1" a="1"/>
  <c r="N5274" i="1" s="1"/>
  <c r="N5275" i="1" a="1"/>
  <c r="N5275" i="1" s="1"/>
  <c r="N5276" i="1" a="1"/>
  <c r="N5276" i="1" s="1"/>
  <c r="N5277" i="1" a="1"/>
  <c r="N5277" i="1" s="1"/>
  <c r="N5278" i="1" a="1"/>
  <c r="N5278" i="1" s="1"/>
  <c r="N5279" i="1" a="1"/>
  <c r="N5279" i="1" s="1"/>
  <c r="N5280" i="1" a="1"/>
  <c r="N5280" i="1" s="1"/>
  <c r="N5281" i="1" a="1"/>
  <c r="N5281" i="1" s="1"/>
  <c r="N5282" i="1" a="1"/>
  <c r="N5282" i="1" s="1"/>
  <c r="N5283" i="1" a="1"/>
  <c r="N5283" i="1" s="1"/>
  <c r="N5284" i="1" a="1"/>
  <c r="N5284" i="1" s="1"/>
  <c r="N5285" i="1" a="1"/>
  <c r="N5285" i="1" s="1"/>
  <c r="N5286" i="1" a="1"/>
  <c r="N5286" i="1" s="1"/>
  <c r="N5287" i="1" a="1"/>
  <c r="N5287" i="1" s="1"/>
  <c r="N5288" i="1" a="1"/>
  <c r="N5288" i="1" s="1"/>
  <c r="N5289" i="1" a="1"/>
  <c r="N5289" i="1" s="1"/>
  <c r="N5290" i="1" a="1"/>
  <c r="N5290" i="1" s="1"/>
  <c r="N5291" i="1" a="1"/>
  <c r="N5291" i="1" s="1"/>
  <c r="N5292" i="1" a="1"/>
  <c r="N5292" i="1" s="1"/>
  <c r="N5293" i="1" a="1"/>
  <c r="N5293" i="1" s="1"/>
  <c r="N5294" i="1" a="1"/>
  <c r="N5294" i="1" s="1"/>
  <c r="N5295" i="1" a="1"/>
  <c r="N5295" i="1" s="1"/>
  <c r="N5296" i="1" a="1"/>
  <c r="N5296" i="1" s="1"/>
  <c r="N5297" i="1" a="1"/>
  <c r="N5297" i="1" s="1"/>
  <c r="N5298" i="1" a="1"/>
  <c r="N5298" i="1" s="1"/>
  <c r="N5299" i="1" a="1"/>
  <c r="N5299" i="1" s="1"/>
  <c r="N5300" i="1" a="1"/>
  <c r="N5300" i="1" s="1"/>
  <c r="N5301" i="1" a="1"/>
  <c r="N5301" i="1" s="1"/>
  <c r="N5302" i="1" a="1"/>
  <c r="N5302" i="1" s="1"/>
  <c r="N5303" i="1" a="1"/>
  <c r="N5303" i="1" s="1"/>
  <c r="N5304" i="1" a="1"/>
  <c r="N5304" i="1" s="1"/>
  <c r="N5305" i="1" a="1"/>
  <c r="N5305" i="1" s="1"/>
  <c r="N5306" i="1" a="1"/>
  <c r="N5306" i="1" s="1"/>
  <c r="N5307" i="1" a="1"/>
  <c r="N5307" i="1" s="1"/>
  <c r="N5308" i="1" a="1"/>
  <c r="N5308" i="1" s="1"/>
  <c r="N5309" i="1" a="1"/>
  <c r="N5309" i="1" s="1"/>
  <c r="N5310" i="1" a="1"/>
  <c r="N5310" i="1" s="1"/>
  <c r="N5311" i="1" a="1"/>
  <c r="N5311" i="1" s="1"/>
  <c r="N5312" i="1" a="1"/>
  <c r="N5312" i="1" s="1"/>
  <c r="N5313" i="1" a="1"/>
  <c r="N5313" i="1" s="1"/>
  <c r="N5314" i="1" a="1"/>
  <c r="N5314" i="1" s="1"/>
  <c r="N5315" i="1" a="1"/>
  <c r="N5315" i="1" s="1"/>
  <c r="N5316" i="1" a="1"/>
  <c r="N5316" i="1" s="1"/>
  <c r="N5317" i="1" a="1"/>
  <c r="N5317" i="1" s="1"/>
  <c r="N5318" i="1" a="1"/>
  <c r="N5318" i="1" s="1"/>
  <c r="N5319" i="1" a="1"/>
  <c r="N5319" i="1" s="1"/>
  <c r="N5320" i="1" a="1"/>
  <c r="N5320" i="1" s="1"/>
  <c r="N5321" i="1" a="1"/>
  <c r="N5321" i="1" s="1"/>
  <c r="N5322" i="1" a="1"/>
  <c r="N5322" i="1" s="1"/>
  <c r="N5323" i="1" a="1"/>
  <c r="N5323" i="1" s="1"/>
  <c r="N5324" i="1" a="1"/>
  <c r="N5324" i="1" s="1"/>
  <c r="N5325" i="1" a="1"/>
  <c r="N5325" i="1" s="1"/>
  <c r="N5326" i="1" a="1"/>
  <c r="N5326" i="1" s="1"/>
  <c r="N5327" i="1" a="1"/>
  <c r="N5327" i="1" s="1"/>
  <c r="N5328" i="1" a="1"/>
  <c r="N5328" i="1" s="1"/>
  <c r="N5329" i="1" a="1"/>
  <c r="N5329" i="1" s="1"/>
  <c r="N5330" i="1" a="1"/>
  <c r="N5330" i="1" s="1"/>
  <c r="N5331" i="1" a="1"/>
  <c r="N5331" i="1" s="1"/>
  <c r="N5332" i="1" a="1"/>
  <c r="N5332" i="1" s="1"/>
  <c r="N5333" i="1" a="1"/>
  <c r="N5333" i="1" s="1"/>
  <c r="N5334" i="1" a="1"/>
  <c r="N5334" i="1" s="1"/>
  <c r="N5335" i="1" a="1"/>
  <c r="N5335" i="1" s="1"/>
  <c r="N5336" i="1" a="1"/>
  <c r="N5336" i="1" s="1"/>
  <c r="N5337" i="1" a="1"/>
  <c r="N5337" i="1" s="1"/>
  <c r="N5338" i="1" a="1"/>
  <c r="N5338" i="1" s="1"/>
  <c r="N5339" i="1" a="1"/>
  <c r="N5339" i="1" s="1"/>
  <c r="N5340" i="1" a="1"/>
  <c r="N5340" i="1" s="1"/>
  <c r="N5341" i="1" a="1"/>
  <c r="N5341" i="1" s="1"/>
  <c r="N5342" i="1" a="1"/>
  <c r="N5342" i="1" s="1"/>
  <c r="N5343" i="1" a="1"/>
  <c r="N5343" i="1" s="1"/>
  <c r="N5344" i="1" a="1"/>
  <c r="N5344" i="1" s="1"/>
  <c r="N5345" i="1" a="1"/>
  <c r="N5345" i="1" s="1"/>
  <c r="N5346" i="1" a="1"/>
  <c r="N5346" i="1" s="1"/>
  <c r="N5347" i="1" a="1"/>
  <c r="N5347" i="1" s="1"/>
  <c r="N5348" i="1" a="1"/>
  <c r="N5348" i="1" s="1"/>
  <c r="N5349" i="1" a="1"/>
  <c r="N5349" i="1" s="1"/>
  <c r="N5350" i="1" a="1"/>
  <c r="N5350" i="1" s="1"/>
  <c r="N5351" i="1" a="1"/>
  <c r="N5351" i="1" s="1"/>
  <c r="N5352" i="1" a="1"/>
  <c r="N5352" i="1" s="1"/>
  <c r="N5353" i="1" a="1"/>
  <c r="N5353" i="1" s="1"/>
  <c r="N5354" i="1" a="1"/>
  <c r="N5354" i="1" s="1"/>
  <c r="N5355" i="1" a="1"/>
  <c r="N5355" i="1" s="1"/>
  <c r="N5356" i="1" a="1"/>
  <c r="N5356" i="1" s="1"/>
  <c r="N5357" i="1" a="1"/>
  <c r="N5357" i="1" s="1"/>
  <c r="N5358" i="1" a="1"/>
  <c r="N5358" i="1" s="1"/>
  <c r="N5359" i="1" a="1"/>
  <c r="N5359" i="1" s="1"/>
  <c r="N5360" i="1" a="1"/>
  <c r="N5360" i="1" s="1"/>
  <c r="N5361" i="1" a="1"/>
  <c r="N5361" i="1" s="1"/>
  <c r="N5362" i="1" a="1"/>
  <c r="N5362" i="1" s="1"/>
  <c r="N5363" i="1" a="1"/>
  <c r="N5363" i="1" s="1"/>
  <c r="N5364" i="1" a="1"/>
  <c r="N5364" i="1" s="1"/>
  <c r="N5365" i="1" a="1"/>
  <c r="N5365" i="1" s="1"/>
  <c r="N5366" i="1" a="1"/>
  <c r="N5366" i="1" s="1"/>
  <c r="N5367" i="1" a="1"/>
  <c r="N5367" i="1" s="1"/>
  <c r="N5368" i="1" a="1"/>
  <c r="N5368" i="1" s="1"/>
  <c r="N5369" i="1" a="1"/>
  <c r="N5369" i="1" s="1"/>
  <c r="N5370" i="1" a="1"/>
  <c r="N5370" i="1" s="1"/>
  <c r="N5371" i="1" a="1"/>
  <c r="N5371" i="1" s="1"/>
  <c r="N5372" i="1" a="1"/>
  <c r="N5372" i="1" s="1"/>
  <c r="N5373" i="1" a="1"/>
  <c r="N5373" i="1" s="1"/>
  <c r="N5374" i="1" a="1"/>
  <c r="N5374" i="1" s="1"/>
  <c r="N5375" i="1" a="1"/>
  <c r="N5375" i="1" s="1"/>
  <c r="N5376" i="1" a="1"/>
  <c r="N5376" i="1" s="1"/>
  <c r="N5377" i="1" a="1"/>
  <c r="N5377" i="1" s="1"/>
  <c r="N5378" i="1" a="1"/>
  <c r="N5378" i="1" s="1"/>
  <c r="N5379" i="1" a="1"/>
  <c r="N5379" i="1" s="1"/>
  <c r="N5380" i="1" a="1"/>
  <c r="N5380" i="1" s="1"/>
  <c r="N5381" i="1" a="1"/>
  <c r="N5381" i="1" s="1"/>
  <c r="N5382" i="1" a="1"/>
  <c r="N5382" i="1" s="1"/>
  <c r="N5383" i="1" a="1"/>
  <c r="N5383" i="1" s="1"/>
  <c r="N5384" i="1" a="1"/>
  <c r="N5384" i="1" s="1"/>
  <c r="N5385" i="1" a="1"/>
  <c r="N5385" i="1" s="1"/>
  <c r="N5386" i="1" a="1"/>
  <c r="N5386" i="1" s="1"/>
  <c r="N5387" i="1" a="1"/>
  <c r="N5387" i="1" s="1"/>
  <c r="N5388" i="1" a="1"/>
  <c r="N5388" i="1" s="1"/>
  <c r="N5389" i="1" a="1"/>
  <c r="N5389" i="1" s="1"/>
  <c r="N5390" i="1" a="1"/>
  <c r="N5390" i="1" s="1"/>
  <c r="N5391" i="1" a="1"/>
  <c r="N5391" i="1" s="1"/>
  <c r="N5392" i="1" a="1"/>
  <c r="N5392" i="1" s="1"/>
  <c r="N5393" i="1" a="1"/>
  <c r="N5393" i="1" s="1"/>
  <c r="N5394" i="1" a="1"/>
  <c r="N5394" i="1" s="1"/>
  <c r="N5395" i="1" a="1"/>
  <c r="N5395" i="1" s="1"/>
  <c r="N5396" i="1" a="1"/>
  <c r="N5396" i="1" s="1"/>
  <c r="N5397" i="1" a="1"/>
  <c r="N5397" i="1" s="1"/>
  <c r="N5398" i="1" a="1"/>
  <c r="N5398" i="1" s="1"/>
  <c r="N5399" i="1" a="1"/>
  <c r="N5399" i="1" s="1"/>
  <c r="N5400" i="1" a="1"/>
  <c r="N5400" i="1" s="1"/>
  <c r="N5401" i="1" a="1"/>
  <c r="N5401" i="1" s="1"/>
  <c r="N5402" i="1" a="1"/>
  <c r="N5402" i="1" s="1"/>
  <c r="N5403" i="1" a="1"/>
  <c r="N5403" i="1" s="1"/>
  <c r="N5404" i="1" a="1"/>
  <c r="N5404" i="1" s="1"/>
  <c r="N5405" i="1" a="1"/>
  <c r="N5405" i="1" s="1"/>
  <c r="N5406" i="1" a="1"/>
  <c r="N5406" i="1" s="1"/>
  <c r="N5407" i="1" a="1"/>
  <c r="N5407" i="1" s="1"/>
  <c r="N5408" i="1" a="1"/>
  <c r="N5408" i="1" s="1"/>
  <c r="N5409" i="1" a="1"/>
  <c r="N5409" i="1" s="1"/>
  <c r="N5410" i="1" a="1"/>
  <c r="N5410" i="1" s="1"/>
  <c r="N5411" i="1" a="1"/>
  <c r="N5411" i="1" s="1"/>
  <c r="N5412" i="1" a="1"/>
  <c r="N5412" i="1" s="1"/>
  <c r="N5413" i="1" a="1"/>
  <c r="N5413" i="1" s="1"/>
  <c r="N5414" i="1" a="1"/>
  <c r="N5414" i="1" s="1"/>
  <c r="N5415" i="1" a="1"/>
  <c r="N5415" i="1" s="1"/>
  <c r="N5416" i="1" a="1"/>
  <c r="N5416" i="1" s="1"/>
  <c r="N5417" i="1" a="1"/>
  <c r="N5417" i="1" s="1"/>
  <c r="N5418" i="1" a="1"/>
  <c r="N5418" i="1" s="1"/>
  <c r="N5419" i="1" a="1"/>
  <c r="N5419" i="1" s="1"/>
  <c r="N5420" i="1" a="1"/>
  <c r="N5420" i="1" s="1"/>
  <c r="N5421" i="1" a="1"/>
  <c r="N5421" i="1" s="1"/>
  <c r="N5422" i="1" a="1"/>
  <c r="N5422" i="1" s="1"/>
  <c r="N5423" i="1" a="1"/>
  <c r="N5423" i="1" s="1"/>
  <c r="N5424" i="1" a="1"/>
  <c r="N5424" i="1" s="1"/>
  <c r="N5425" i="1" a="1"/>
  <c r="N5425" i="1" s="1"/>
  <c r="N5426" i="1" a="1"/>
  <c r="N5426" i="1" s="1"/>
  <c r="N5427" i="1" a="1"/>
  <c r="N5427" i="1" s="1"/>
  <c r="N5428" i="1" a="1"/>
  <c r="N5428" i="1" s="1"/>
  <c r="N5429" i="1" a="1"/>
  <c r="N5429" i="1" s="1"/>
  <c r="N5430" i="1" a="1"/>
  <c r="N5430" i="1" s="1"/>
  <c r="N5431" i="1" a="1"/>
  <c r="N5431" i="1" s="1"/>
  <c r="N5432" i="1" a="1"/>
  <c r="N5432" i="1" s="1"/>
  <c r="N5433" i="1" a="1"/>
  <c r="N5433" i="1" s="1"/>
  <c r="N5434" i="1" a="1"/>
  <c r="N5434" i="1" s="1"/>
  <c r="N5435" i="1" a="1"/>
  <c r="N5435" i="1" s="1"/>
  <c r="N5436" i="1" a="1"/>
  <c r="N5436" i="1" s="1"/>
  <c r="N5437" i="1" a="1"/>
  <c r="N5437" i="1"/>
  <c r="N5438" i="1" a="1"/>
  <c r="N5438" i="1" s="1"/>
  <c r="N5439" i="1" a="1"/>
  <c r="N5439" i="1" s="1"/>
  <c r="N5440" i="1" a="1"/>
  <c r="N5440" i="1" s="1"/>
  <c r="N5441" i="1" a="1"/>
  <c r="N5441" i="1" s="1"/>
  <c r="N5442" i="1" a="1"/>
  <c r="N5442" i="1" s="1"/>
  <c r="N5443" i="1" a="1"/>
  <c r="N5443" i="1" s="1"/>
  <c r="N5444" i="1" a="1"/>
  <c r="N5444" i="1" s="1"/>
  <c r="N5445" i="1" a="1"/>
  <c r="N5445" i="1" s="1"/>
  <c r="N5446" i="1" a="1"/>
  <c r="N5446" i="1" s="1"/>
  <c r="N5447" i="1" a="1"/>
  <c r="N5447" i="1" s="1"/>
  <c r="N5448" i="1" a="1"/>
  <c r="N5448" i="1" s="1"/>
  <c r="N5449" i="1" a="1"/>
  <c r="N5449" i="1" s="1"/>
  <c r="N5450" i="1" a="1"/>
  <c r="N5450" i="1" s="1"/>
  <c r="N5451" i="1" a="1"/>
  <c r="N5451" i="1" s="1"/>
  <c r="N5452" i="1" a="1"/>
  <c r="N5452" i="1" s="1"/>
  <c r="N5453" i="1" a="1"/>
  <c r="N5453" i="1" s="1"/>
  <c r="N5454" i="1" a="1"/>
  <c r="N5454" i="1" s="1"/>
  <c r="N5455" i="1" a="1"/>
  <c r="N5455" i="1" s="1"/>
  <c r="N5456" i="1" a="1"/>
  <c r="N5456" i="1" s="1"/>
  <c r="N5457" i="1" a="1"/>
  <c r="N5457" i="1" s="1"/>
  <c r="N5458" i="1" a="1"/>
  <c r="N5458" i="1" s="1"/>
  <c r="N5459" i="1" a="1"/>
  <c r="N5459" i="1" s="1"/>
  <c r="N5460" i="1" a="1"/>
  <c r="N5460" i="1" s="1"/>
  <c r="N5461" i="1" a="1"/>
  <c r="N5461" i="1" s="1"/>
  <c r="N5462" i="1" a="1"/>
  <c r="N5462" i="1" s="1"/>
  <c r="N5463" i="1" a="1"/>
  <c r="N5463" i="1" s="1"/>
  <c r="N5464" i="1" a="1"/>
  <c r="N5464" i="1" s="1"/>
  <c r="N5465" i="1" a="1"/>
  <c r="N5465" i="1" s="1"/>
  <c r="N5466" i="1" a="1"/>
  <c r="N5466" i="1" s="1"/>
  <c r="N5467" i="1" a="1"/>
  <c r="N5467" i="1" s="1"/>
  <c r="N5468" i="1" a="1"/>
  <c r="N5468" i="1" s="1"/>
  <c r="N5469" i="1" a="1"/>
  <c r="N5469" i="1"/>
  <c r="N5470" i="1" a="1"/>
  <c r="N5470" i="1" s="1"/>
  <c r="N5471" i="1" a="1"/>
  <c r="N5471" i="1" s="1"/>
  <c r="N5472" i="1" a="1"/>
  <c r="N5472" i="1" s="1"/>
  <c r="N5473" i="1" a="1"/>
  <c r="N5473" i="1" s="1"/>
  <c r="N5474" i="1" a="1"/>
  <c r="N5474" i="1" s="1"/>
  <c r="N5475" i="1" a="1"/>
  <c r="N5475" i="1" s="1"/>
  <c r="N5476" i="1" a="1"/>
  <c r="N5476" i="1" s="1"/>
  <c r="N5477" i="1" a="1"/>
  <c r="N5477" i="1" s="1"/>
  <c r="N5478" i="1" a="1"/>
  <c r="N5478" i="1" s="1"/>
  <c r="N5479" i="1" a="1"/>
  <c r="N5479" i="1" s="1"/>
  <c r="N5480" i="1" a="1"/>
  <c r="N5480" i="1" s="1"/>
  <c r="N5481" i="1" a="1"/>
  <c r="N5481" i="1" s="1"/>
  <c r="N5482" i="1" a="1"/>
  <c r="N5482" i="1" s="1"/>
  <c r="N5483" i="1" a="1"/>
  <c r="N5483" i="1" s="1"/>
  <c r="N5484" i="1" a="1"/>
  <c r="N5484" i="1" s="1"/>
  <c r="N5485" i="1" a="1"/>
  <c r="N5485" i="1" s="1"/>
  <c r="N5486" i="1" a="1"/>
  <c r="N5486" i="1" s="1"/>
  <c r="N5487" i="1" a="1"/>
  <c r="N5487" i="1" s="1"/>
  <c r="N5488" i="1" a="1"/>
  <c r="N5488" i="1" s="1"/>
  <c r="N5489" i="1" a="1"/>
  <c r="N5489" i="1" s="1"/>
  <c r="N5490" i="1" a="1"/>
  <c r="N5490" i="1" s="1"/>
  <c r="N5491" i="1" a="1"/>
  <c r="N5491" i="1" s="1"/>
  <c r="N5492" i="1" a="1"/>
  <c r="N5492" i="1" s="1"/>
  <c r="N5493" i="1" a="1"/>
  <c r="N5493" i="1" s="1"/>
  <c r="N5494" i="1" a="1"/>
  <c r="N5494" i="1" s="1"/>
  <c r="N5495" i="1" a="1"/>
  <c r="N5495" i="1"/>
  <c r="N5496" i="1" a="1"/>
  <c r="N5496" i="1" s="1"/>
  <c r="N5497" i="1" a="1"/>
  <c r="N5497" i="1" s="1"/>
  <c r="N5498" i="1" a="1"/>
  <c r="N5498" i="1" s="1"/>
  <c r="N5499" i="1" a="1"/>
  <c r="N5499" i="1" s="1"/>
  <c r="N5500" i="1" a="1"/>
  <c r="N5500" i="1" s="1"/>
  <c r="N5501" i="1" a="1"/>
  <c r="N5501" i="1" s="1"/>
  <c r="N5502" i="1" a="1"/>
  <c r="N5502" i="1" s="1"/>
  <c r="N5503" i="1" a="1"/>
  <c r="N5503" i="1" s="1"/>
  <c r="N5504" i="1" a="1"/>
  <c r="N5504" i="1" s="1"/>
  <c r="N5505" i="1" a="1"/>
  <c r="N5505" i="1" s="1"/>
  <c r="N5506" i="1" a="1"/>
  <c r="N5506" i="1" s="1"/>
  <c r="N5507" i="1" a="1"/>
  <c r="N5507" i="1" s="1"/>
  <c r="N5508" i="1" a="1"/>
  <c r="N5508" i="1" s="1"/>
  <c r="N5509" i="1" a="1"/>
  <c r="N5509" i="1" s="1"/>
  <c r="N5510" i="1" a="1"/>
  <c r="N5510" i="1" s="1"/>
  <c r="N5511" i="1" a="1"/>
  <c r="N5511" i="1"/>
  <c r="N5512" i="1" a="1"/>
  <c r="N5512" i="1" s="1"/>
  <c r="N5513" i="1" a="1"/>
  <c r="N5513" i="1" s="1"/>
  <c r="N5514" i="1" a="1"/>
  <c r="N5514" i="1" s="1"/>
  <c r="N5515" i="1" a="1"/>
  <c r="N5515" i="1" s="1"/>
  <c r="N5516" i="1" a="1"/>
  <c r="N5516" i="1" s="1"/>
  <c r="N5517" i="1" a="1"/>
  <c r="N5517" i="1" s="1"/>
  <c r="N5518" i="1" a="1"/>
  <c r="N5518" i="1" s="1"/>
  <c r="N5519" i="1" a="1"/>
  <c r="N5519" i="1" s="1"/>
  <c r="N5520" i="1" a="1"/>
  <c r="N5520" i="1" s="1"/>
  <c r="N5521" i="1" a="1"/>
  <c r="N5521" i="1" s="1"/>
  <c r="N5522" i="1" a="1"/>
  <c r="N5522" i="1" s="1"/>
  <c r="N5523" i="1" a="1"/>
  <c r="N5523" i="1" s="1"/>
  <c r="N5524" i="1" a="1"/>
  <c r="N5524" i="1" s="1"/>
  <c r="N5525" i="1" a="1"/>
  <c r="N5525" i="1" s="1"/>
  <c r="N5526" i="1" a="1"/>
  <c r="N5526" i="1" s="1"/>
  <c r="N5527" i="1" a="1"/>
  <c r="N5527" i="1"/>
  <c r="N5528" i="1" a="1"/>
  <c r="N5528" i="1" s="1"/>
  <c r="N5529" i="1" a="1"/>
  <c r="N5529" i="1" s="1"/>
  <c r="N5530" i="1" a="1"/>
  <c r="N5530" i="1" s="1"/>
  <c r="N5531" i="1" a="1"/>
  <c r="N5531" i="1" s="1"/>
  <c r="N5532" i="1" a="1"/>
  <c r="N5532" i="1" s="1"/>
  <c r="N5533" i="1" a="1"/>
  <c r="N5533" i="1" s="1"/>
  <c r="N5534" i="1" a="1"/>
  <c r="N5534" i="1" s="1"/>
  <c r="N5535" i="1" a="1"/>
  <c r="N5535" i="1" s="1"/>
  <c r="N5536" i="1" a="1"/>
  <c r="N5536" i="1" s="1"/>
  <c r="N5537" i="1" a="1"/>
  <c r="N5537" i="1" s="1"/>
  <c r="N5538" i="1" a="1"/>
  <c r="N5538" i="1" s="1"/>
  <c r="N5539" i="1" a="1"/>
  <c r="N5539" i="1" s="1"/>
  <c r="N5540" i="1" a="1"/>
  <c r="N5540" i="1" s="1"/>
  <c r="N5541" i="1" a="1"/>
  <c r="N5541" i="1" s="1"/>
  <c r="N5542" i="1" a="1"/>
  <c r="N5542" i="1" s="1"/>
  <c r="N5543" i="1" a="1"/>
  <c r="N5543" i="1"/>
  <c r="N5544" i="1" a="1"/>
  <c r="N5544" i="1" s="1"/>
  <c r="N5545" i="1" a="1"/>
  <c r="N5545" i="1" s="1"/>
  <c r="N5546" i="1" a="1"/>
  <c r="N5546" i="1" s="1"/>
  <c r="N5547" i="1" a="1"/>
  <c r="N5547" i="1" s="1"/>
  <c r="N5548" i="1" a="1"/>
  <c r="N5548" i="1" s="1"/>
  <c r="N5549" i="1" a="1"/>
  <c r="N5549" i="1" s="1"/>
  <c r="N5550" i="1" a="1"/>
  <c r="N5550" i="1" s="1"/>
  <c r="N5551" i="1" a="1"/>
  <c r="N5551" i="1"/>
  <c r="N5552" i="1" a="1"/>
  <c r="N5552" i="1" s="1"/>
  <c r="N5553" i="1" a="1"/>
  <c r="N5553" i="1" s="1"/>
  <c r="N5554" i="1" a="1"/>
  <c r="N5554" i="1" s="1"/>
  <c r="N5555" i="1" a="1"/>
  <c r="N5555" i="1" s="1"/>
  <c r="N5556" i="1" a="1"/>
  <c r="N5556" i="1" s="1"/>
  <c r="N5557" i="1" a="1"/>
  <c r="N5557" i="1" s="1"/>
  <c r="N5558" i="1" a="1"/>
  <c r="N5558" i="1" s="1"/>
  <c r="N5559" i="1" a="1"/>
  <c r="N5559" i="1"/>
  <c r="N5560" i="1" a="1"/>
  <c r="N5560" i="1" s="1"/>
  <c r="N5561" i="1" a="1"/>
  <c r="N5561" i="1" s="1"/>
  <c r="N5562" i="1" a="1"/>
  <c r="N5562" i="1" s="1"/>
  <c r="N5563" i="1" a="1"/>
  <c r="N5563" i="1" s="1"/>
  <c r="N5564" i="1" a="1"/>
  <c r="N5564" i="1" s="1"/>
  <c r="N5565" i="1" a="1"/>
  <c r="N5565" i="1" s="1"/>
  <c r="N5566" i="1" a="1"/>
  <c r="N5566" i="1" s="1"/>
  <c r="N5567" i="1" a="1"/>
  <c r="N5567" i="1" s="1"/>
  <c r="N5568" i="1" a="1"/>
  <c r="N5568" i="1" s="1"/>
  <c r="N5569" i="1" a="1"/>
  <c r="N5569" i="1" s="1"/>
  <c r="N5570" i="1" a="1"/>
  <c r="N5570" i="1" s="1"/>
  <c r="N5571" i="1" a="1"/>
  <c r="N5571" i="1" s="1"/>
  <c r="N5572" i="1" a="1"/>
  <c r="N5572" i="1" s="1"/>
  <c r="N5573" i="1" a="1"/>
  <c r="N5573" i="1" s="1"/>
  <c r="N5574" i="1" a="1"/>
  <c r="N5574" i="1" s="1"/>
  <c r="N5575" i="1" a="1"/>
  <c r="N5575" i="1"/>
  <c r="N5576" i="1" a="1"/>
  <c r="N5576" i="1" s="1"/>
  <c r="N5577" i="1" a="1"/>
  <c r="N5577" i="1" s="1"/>
  <c r="N5578" i="1" a="1"/>
  <c r="N5578" i="1" s="1"/>
  <c r="N5579" i="1" a="1"/>
  <c r="N5579" i="1" s="1"/>
  <c r="N5580" i="1" a="1"/>
  <c r="N5580" i="1" s="1"/>
  <c r="N5581" i="1" a="1"/>
  <c r="N5581" i="1" s="1"/>
  <c r="N5582" i="1" a="1"/>
  <c r="N5582" i="1" s="1"/>
  <c r="N5583" i="1" a="1"/>
  <c r="N5583" i="1"/>
  <c r="N5584" i="1" a="1"/>
  <c r="N5584" i="1" s="1"/>
  <c r="N5585" i="1" a="1"/>
  <c r="N5585" i="1" s="1"/>
  <c r="N5586" i="1" a="1"/>
  <c r="N5586" i="1" s="1"/>
  <c r="N5587" i="1" a="1"/>
  <c r="N5587" i="1" s="1"/>
  <c r="N5588" i="1" a="1"/>
  <c r="N5588" i="1" s="1"/>
  <c r="N5589" i="1" a="1"/>
  <c r="N5589" i="1" s="1"/>
  <c r="N5590" i="1" a="1"/>
  <c r="N5590" i="1" s="1"/>
  <c r="N5591" i="1" a="1"/>
  <c r="N5591" i="1"/>
  <c r="N5592" i="1" a="1"/>
  <c r="N5592" i="1" s="1"/>
  <c r="N5593" i="1" a="1"/>
  <c r="N5593" i="1" s="1"/>
  <c r="N5594" i="1" a="1"/>
  <c r="N5594" i="1" s="1"/>
  <c r="N5595" i="1" a="1"/>
  <c r="N5595" i="1" s="1"/>
  <c r="N5596" i="1" a="1"/>
  <c r="N5596" i="1" s="1"/>
  <c r="N5597" i="1" a="1"/>
  <c r="N5597" i="1" s="1"/>
  <c r="N5598" i="1" a="1"/>
  <c r="N5598" i="1" s="1"/>
  <c r="N5599" i="1" a="1"/>
  <c r="N5599" i="1" s="1"/>
  <c r="N5600" i="1" a="1"/>
  <c r="N5600" i="1" s="1"/>
  <c r="N5601" i="1" a="1"/>
  <c r="N5601" i="1" s="1"/>
  <c r="N5602" i="1" a="1"/>
  <c r="N5602" i="1" s="1"/>
  <c r="N5603" i="1" a="1"/>
  <c r="N5603" i="1" s="1"/>
  <c r="N5604" i="1" a="1"/>
  <c r="N5604" i="1" s="1"/>
  <c r="N5605" i="1" a="1"/>
  <c r="N5605" i="1" s="1"/>
  <c r="N5606" i="1" a="1"/>
  <c r="N5606" i="1" s="1"/>
  <c r="N5607" i="1" a="1"/>
  <c r="N5607" i="1" s="1"/>
  <c r="N5608" i="1" a="1"/>
  <c r="N5608" i="1" s="1"/>
  <c r="N5609" i="1" a="1"/>
  <c r="N5609" i="1" s="1"/>
  <c r="N5610" i="1" a="1"/>
  <c r="N5610" i="1" s="1"/>
  <c r="N5611" i="1" a="1"/>
  <c r="N5611" i="1" s="1"/>
  <c r="N5612" i="1" a="1"/>
  <c r="N5612" i="1" s="1"/>
  <c r="N5613" i="1" a="1"/>
  <c r="N5613" i="1" s="1"/>
  <c r="N5614" i="1" a="1"/>
  <c r="N5614" i="1" s="1"/>
  <c r="N5615" i="1" a="1"/>
  <c r="N5615" i="1"/>
  <c r="N5616" i="1" a="1"/>
  <c r="N5616" i="1" s="1"/>
  <c r="N5617" i="1" a="1"/>
  <c r="N5617" i="1" s="1"/>
  <c r="N5618" i="1" a="1"/>
  <c r="N5618" i="1" s="1"/>
  <c r="N5619" i="1" a="1"/>
  <c r="N5619" i="1" s="1"/>
  <c r="N5620" i="1" a="1"/>
  <c r="N5620" i="1" s="1"/>
  <c r="N5621" i="1" a="1"/>
  <c r="N5621" i="1" s="1"/>
  <c r="N5622" i="1" a="1"/>
  <c r="N5622" i="1" s="1"/>
  <c r="N5623" i="1" a="1"/>
  <c r="N5623" i="1" s="1"/>
  <c r="N5624" i="1" a="1"/>
  <c r="N5624" i="1" s="1"/>
  <c r="N5625" i="1" a="1"/>
  <c r="N5625" i="1" s="1"/>
  <c r="N5626" i="1" a="1"/>
  <c r="N5626" i="1" s="1"/>
  <c r="N5627" i="1" a="1"/>
  <c r="N5627" i="1" s="1"/>
  <c r="N5628" i="1" a="1"/>
  <c r="N5628" i="1" s="1"/>
  <c r="N5629" i="1" a="1"/>
  <c r="N5629" i="1" s="1"/>
  <c r="N5630" i="1" a="1"/>
  <c r="N5630" i="1" s="1"/>
  <c r="N5631" i="1" a="1"/>
  <c r="N5631" i="1" s="1"/>
  <c r="N5632" i="1" a="1"/>
  <c r="N5632" i="1" s="1"/>
  <c r="N5633" i="1" a="1"/>
  <c r="N5633" i="1" s="1"/>
  <c r="N5634" i="1" a="1"/>
  <c r="N5634" i="1" s="1"/>
  <c r="N5635" i="1" a="1"/>
  <c r="N5635" i="1" s="1"/>
  <c r="N5636" i="1" a="1"/>
  <c r="N5636" i="1" s="1"/>
  <c r="N5637" i="1" a="1"/>
  <c r="N5637" i="1" s="1"/>
  <c r="N5638" i="1" a="1"/>
  <c r="N5638" i="1" s="1"/>
  <c r="N5639" i="1" a="1"/>
  <c r="N5639" i="1" s="1"/>
  <c r="N5640" i="1" a="1"/>
  <c r="N5640" i="1" s="1"/>
  <c r="N5641" i="1" a="1"/>
  <c r="N5641" i="1" s="1"/>
  <c r="N5642" i="1" a="1"/>
  <c r="N5642" i="1" s="1"/>
  <c r="N5643" i="1" a="1"/>
  <c r="N5643" i="1" s="1"/>
  <c r="N5644" i="1" a="1"/>
  <c r="N5644" i="1" s="1"/>
  <c r="N5645" i="1" a="1"/>
  <c r="N5645" i="1" s="1"/>
  <c r="N5646" i="1" a="1"/>
  <c r="N5646" i="1" s="1"/>
  <c r="N5647" i="1" a="1"/>
  <c r="N5647" i="1" s="1"/>
  <c r="N5648" i="1" a="1"/>
  <c r="N5648" i="1" s="1"/>
  <c r="N5649" i="1" a="1"/>
  <c r="N5649" i="1"/>
  <c r="N5650" i="1" a="1"/>
  <c r="N5650" i="1" s="1"/>
  <c r="N5651" i="1" a="1"/>
  <c r="N5651" i="1" s="1"/>
  <c r="N5652" i="1" a="1"/>
  <c r="N5652" i="1" s="1"/>
  <c r="N5653" i="1" a="1"/>
  <c r="N5653" i="1" s="1"/>
  <c r="N5654" i="1" a="1"/>
  <c r="N5654" i="1" s="1"/>
  <c r="N5655" i="1" a="1"/>
  <c r="N5655" i="1" s="1"/>
  <c r="N5656" i="1" a="1"/>
  <c r="N5656" i="1" s="1"/>
  <c r="N5657" i="1" a="1"/>
  <c r="N5657" i="1" s="1"/>
  <c r="N5658" i="1" a="1"/>
  <c r="N5658" i="1" s="1"/>
  <c r="N5659" i="1" a="1"/>
  <c r="N5659" i="1" s="1"/>
  <c r="N5660" i="1" a="1"/>
  <c r="N5660" i="1" s="1"/>
  <c r="N5661" i="1" a="1"/>
  <c r="N5661" i="1" s="1"/>
  <c r="N5662" i="1" a="1"/>
  <c r="N5662" i="1" s="1"/>
  <c r="N5663" i="1" a="1"/>
  <c r="N5663" i="1"/>
  <c r="N5664" i="1" a="1"/>
  <c r="N5664" i="1" s="1"/>
  <c r="N5665" i="1" a="1"/>
  <c r="N5665" i="1" s="1"/>
  <c r="N5666" i="1" a="1"/>
  <c r="N5666" i="1" s="1"/>
  <c r="N5667" i="1" a="1"/>
  <c r="N5667" i="1" s="1"/>
  <c r="N5668" i="1" a="1"/>
  <c r="N5668" i="1" s="1"/>
  <c r="N5669" i="1" a="1"/>
  <c r="N5669" i="1" s="1"/>
  <c r="N5670" i="1" a="1"/>
  <c r="N5670" i="1" s="1"/>
  <c r="N5671" i="1" a="1"/>
  <c r="N5671" i="1"/>
  <c r="N5672" i="1" a="1"/>
  <c r="N5672" i="1" s="1"/>
  <c r="N5673" i="1" a="1"/>
  <c r="N5673" i="1" s="1"/>
  <c r="N5674" i="1" a="1"/>
  <c r="N5674" i="1" s="1"/>
  <c r="N5675" i="1" a="1"/>
  <c r="N5675" i="1" s="1"/>
  <c r="N5676" i="1" a="1"/>
  <c r="N5676" i="1" s="1"/>
  <c r="N5677" i="1" a="1"/>
  <c r="N5677" i="1" s="1"/>
  <c r="N5678" i="1" a="1"/>
  <c r="N5678" i="1" s="1"/>
  <c r="N5679" i="1" a="1"/>
  <c r="N5679" i="1" s="1"/>
  <c r="N5680" i="1" a="1"/>
  <c r="N5680" i="1" s="1"/>
  <c r="N5681" i="1" a="1"/>
  <c r="N5681" i="1" s="1"/>
  <c r="N5682" i="1" a="1"/>
  <c r="N5682" i="1" s="1"/>
  <c r="N5683" i="1" a="1"/>
  <c r="N5683" i="1" s="1"/>
  <c r="N5684" i="1" a="1"/>
  <c r="N5684" i="1" s="1"/>
  <c r="N5685" i="1" a="1"/>
  <c r="N5685" i="1"/>
  <c r="N5686" i="1" a="1"/>
  <c r="N5686" i="1" s="1"/>
  <c r="N5687" i="1" a="1"/>
  <c r="N5687" i="1" s="1"/>
  <c r="N5688" i="1" a="1"/>
  <c r="N5688" i="1" s="1"/>
  <c r="N5689" i="1" a="1"/>
  <c r="N5689" i="1" s="1"/>
  <c r="N5690" i="1" a="1"/>
  <c r="N5690" i="1" s="1"/>
  <c r="N5691" i="1" a="1"/>
  <c r="N5691" i="1" s="1"/>
  <c r="N5692" i="1" a="1"/>
  <c r="N5692" i="1" s="1"/>
  <c r="N5693" i="1" a="1"/>
  <c r="N5693" i="1" s="1"/>
  <c r="N5694" i="1" a="1"/>
  <c r="N5694" i="1" s="1"/>
  <c r="N5695" i="1" a="1"/>
  <c r="N5695" i="1" s="1"/>
  <c r="N5696" i="1" a="1"/>
  <c r="N5696" i="1" s="1"/>
  <c r="N5697" i="1" a="1"/>
  <c r="N5697" i="1" s="1"/>
  <c r="N5698" i="1" a="1"/>
  <c r="N5698" i="1" s="1"/>
  <c r="N5699" i="1" a="1"/>
  <c r="N5699" i="1" s="1"/>
  <c r="N5700" i="1" a="1"/>
  <c r="N5700" i="1" s="1"/>
  <c r="N5701" i="1" a="1"/>
  <c r="N5701" i="1" s="1"/>
  <c r="N5702" i="1" a="1"/>
  <c r="N5702" i="1" s="1"/>
  <c r="N5703" i="1" a="1"/>
  <c r="N5703" i="1" s="1"/>
  <c r="N5704" i="1" a="1"/>
  <c r="N5704" i="1" s="1"/>
  <c r="N5705" i="1" a="1"/>
  <c r="N5705" i="1" s="1"/>
  <c r="N5706" i="1" a="1"/>
  <c r="N5706" i="1" s="1"/>
  <c r="N5707" i="1" a="1"/>
  <c r="N5707" i="1" s="1"/>
  <c r="N5708" i="1" a="1"/>
  <c r="N5708" i="1" s="1"/>
  <c r="N5709" i="1" a="1"/>
  <c r="N5709" i="1" s="1"/>
  <c r="N5710" i="1" a="1"/>
  <c r="N5710" i="1" s="1"/>
  <c r="N5711" i="1" a="1"/>
  <c r="N5711" i="1" s="1"/>
  <c r="N5712" i="1" a="1"/>
  <c r="N5712" i="1" s="1"/>
  <c r="N5713" i="1" a="1"/>
  <c r="N5713" i="1" s="1"/>
  <c r="N5714" i="1" a="1"/>
  <c r="N5714" i="1" s="1"/>
  <c r="N5715" i="1" a="1"/>
  <c r="N5715" i="1" s="1"/>
  <c r="N5716" i="1" a="1"/>
  <c r="N5716" i="1" s="1"/>
  <c r="N5717" i="1" a="1"/>
  <c r="N5717" i="1" s="1"/>
  <c r="N5718" i="1" a="1"/>
  <c r="N5718" i="1" s="1"/>
  <c r="N5719" i="1" a="1"/>
  <c r="N5719" i="1" s="1"/>
  <c r="N5720" i="1" a="1"/>
  <c r="N5720" i="1" s="1"/>
  <c r="N5721" i="1" a="1"/>
  <c r="N5721" i="1" s="1"/>
  <c r="N5722" i="1" a="1"/>
  <c r="N5722" i="1" s="1"/>
  <c r="N5723" i="1" a="1"/>
  <c r="N5723" i="1" s="1"/>
  <c r="N5724" i="1" a="1"/>
  <c r="N5724" i="1" s="1"/>
  <c r="N5725" i="1" a="1"/>
  <c r="N5725" i="1" s="1"/>
  <c r="N5726" i="1" a="1"/>
  <c r="N5726" i="1" s="1"/>
  <c r="N5727" i="1" a="1"/>
  <c r="N5727" i="1" s="1"/>
  <c r="N5728" i="1" a="1"/>
  <c r="N5728" i="1" s="1"/>
  <c r="N5729" i="1" a="1"/>
  <c r="N5729" i="1"/>
  <c r="N5730" i="1" a="1"/>
  <c r="N5730" i="1" s="1"/>
  <c r="N5731" i="1" a="1"/>
  <c r="N5731" i="1" s="1"/>
  <c r="N5732" i="1" a="1"/>
  <c r="N5732" i="1" s="1"/>
  <c r="N5733" i="1" a="1"/>
  <c r="N5733" i="1" s="1"/>
  <c r="N5734" i="1" a="1"/>
  <c r="N5734" i="1" s="1"/>
  <c r="N5735" i="1" a="1"/>
  <c r="N5735" i="1"/>
  <c r="N5736" i="1" a="1"/>
  <c r="N5736" i="1" s="1"/>
  <c r="N5737" i="1" a="1"/>
  <c r="N5737" i="1" s="1"/>
  <c r="N5738" i="1" a="1"/>
  <c r="N5738" i="1" s="1"/>
  <c r="N5739" i="1" a="1"/>
  <c r="N5739" i="1" s="1"/>
  <c r="N5740" i="1" a="1"/>
  <c r="N5740" i="1" s="1"/>
  <c r="N5741" i="1" a="1"/>
  <c r="N5741" i="1" s="1"/>
  <c r="N5742" i="1" a="1"/>
  <c r="N5742" i="1" s="1"/>
  <c r="N5743" i="1" a="1"/>
  <c r="N5743" i="1" s="1"/>
  <c r="N5744" i="1" a="1"/>
  <c r="N5744" i="1" s="1"/>
  <c r="N5745" i="1" a="1"/>
  <c r="N5745" i="1" s="1"/>
  <c r="N5746" i="1" a="1"/>
  <c r="N5746" i="1" s="1"/>
  <c r="N5747" i="1" a="1"/>
  <c r="N5747" i="1" s="1"/>
  <c r="N5748" i="1" a="1"/>
  <c r="N5748" i="1" s="1"/>
  <c r="N5749" i="1" a="1"/>
  <c r="N5749" i="1"/>
  <c r="N5750" i="1" a="1"/>
  <c r="N5750" i="1" s="1"/>
  <c r="N5751" i="1" a="1"/>
  <c r="N5751" i="1" s="1"/>
  <c r="N5752" i="1" a="1"/>
  <c r="N5752" i="1" s="1"/>
  <c r="N5753" i="1" a="1"/>
  <c r="N5753" i="1" s="1"/>
  <c r="N5754" i="1" a="1"/>
  <c r="N5754" i="1" s="1"/>
  <c r="N5755" i="1" a="1"/>
  <c r="N5755" i="1" s="1"/>
  <c r="N5756" i="1" a="1"/>
  <c r="N5756" i="1" s="1"/>
  <c r="N5757" i="1" a="1"/>
  <c r="N5757" i="1" s="1"/>
  <c r="N5758" i="1" a="1"/>
  <c r="N5758" i="1" s="1"/>
  <c r="N5759" i="1" a="1"/>
  <c r="N5759" i="1"/>
  <c r="N5760" i="1" a="1"/>
  <c r="N5760" i="1" s="1"/>
  <c r="N5761" i="1" a="1"/>
  <c r="N5761" i="1" s="1"/>
  <c r="N5762" i="1" a="1"/>
  <c r="N5762" i="1" s="1"/>
  <c r="N5763" i="1" a="1"/>
  <c r="N5763" i="1" s="1"/>
  <c r="N5764" i="1" a="1"/>
  <c r="N5764" i="1" s="1"/>
  <c r="N5765" i="1" a="1"/>
  <c r="N5765" i="1" s="1"/>
  <c r="N5766" i="1" a="1"/>
  <c r="N5766" i="1" s="1"/>
  <c r="N5767" i="1" a="1"/>
  <c r="N5767" i="1" s="1"/>
  <c r="N5768" i="1" a="1"/>
  <c r="N5768" i="1" s="1"/>
  <c r="N5769" i="1" a="1"/>
  <c r="N5769" i="1" s="1"/>
  <c r="N5770" i="1" a="1"/>
  <c r="N5770" i="1" s="1"/>
  <c r="N5771" i="1" a="1"/>
  <c r="N5771" i="1" s="1"/>
  <c r="N5772" i="1" a="1"/>
  <c r="N5772" i="1" s="1"/>
  <c r="N5773" i="1" a="1"/>
  <c r="N5773" i="1" s="1"/>
  <c r="N5774" i="1" a="1"/>
  <c r="N5774" i="1" s="1"/>
  <c r="N5775" i="1" a="1"/>
  <c r="N5775" i="1" s="1"/>
  <c r="N5776" i="1" a="1"/>
  <c r="N5776" i="1" s="1"/>
  <c r="N5777" i="1" a="1"/>
  <c r="N5777" i="1" s="1"/>
  <c r="N5778" i="1" a="1"/>
  <c r="N5778" i="1" s="1"/>
  <c r="N5779" i="1" a="1"/>
  <c r="N5779" i="1" s="1"/>
  <c r="N5780" i="1" a="1"/>
  <c r="N5780" i="1" s="1"/>
  <c r="N5781" i="1" a="1"/>
  <c r="N5781" i="1" s="1"/>
  <c r="N5782" i="1" a="1"/>
  <c r="N5782" i="1" s="1"/>
  <c r="N5783" i="1" a="1"/>
  <c r="N5783" i="1" s="1"/>
  <c r="N5784" i="1" a="1"/>
  <c r="N5784" i="1" s="1"/>
  <c r="N5785" i="1" a="1"/>
  <c r="N5785" i="1" s="1"/>
  <c r="N5786" i="1" a="1"/>
  <c r="N5786" i="1" s="1"/>
  <c r="N5787" i="1" a="1"/>
  <c r="N5787" i="1" s="1"/>
  <c r="N5788" i="1" a="1"/>
  <c r="N5788" i="1" s="1"/>
  <c r="N5789" i="1" a="1"/>
  <c r="N5789" i="1" s="1"/>
  <c r="N5790" i="1" a="1"/>
  <c r="N5790" i="1" s="1"/>
  <c r="N5791" i="1" a="1"/>
  <c r="N5791" i="1"/>
  <c r="N5792" i="1" a="1"/>
  <c r="N5792" i="1" s="1"/>
  <c r="N5793" i="1" a="1"/>
  <c r="N5793" i="1" s="1"/>
  <c r="N5794" i="1" a="1"/>
  <c r="N5794" i="1" s="1"/>
  <c r="N5795" i="1" a="1"/>
  <c r="N5795" i="1" s="1"/>
  <c r="N5796" i="1" a="1"/>
  <c r="N5796" i="1" s="1"/>
  <c r="N5797" i="1" a="1"/>
  <c r="N5797" i="1" s="1"/>
  <c r="N5798" i="1" a="1"/>
  <c r="N5798" i="1" s="1"/>
  <c r="N5799" i="1" a="1"/>
  <c r="N5799" i="1" s="1"/>
  <c r="N5800" i="1" a="1"/>
  <c r="N5800" i="1" s="1"/>
  <c r="N5801" i="1" a="1"/>
  <c r="N5801" i="1" s="1"/>
  <c r="N5802" i="1" a="1"/>
  <c r="N5802" i="1" s="1"/>
  <c r="N5803" i="1" a="1"/>
  <c r="N5803" i="1" s="1"/>
  <c r="N5804" i="1" a="1"/>
  <c r="N5804" i="1" s="1"/>
  <c r="N5805" i="1" a="1"/>
  <c r="N5805" i="1" s="1"/>
  <c r="N5806" i="1" a="1"/>
  <c r="N5806" i="1" s="1"/>
  <c r="N5807" i="1" a="1"/>
  <c r="N5807" i="1" s="1"/>
  <c r="N5808" i="1" a="1"/>
  <c r="N5808" i="1" s="1"/>
  <c r="N5809" i="1" a="1"/>
  <c r="N5809" i="1" s="1"/>
  <c r="N5810" i="1" a="1"/>
  <c r="N5810" i="1" s="1"/>
  <c r="N5811" i="1" a="1"/>
  <c r="N5811" i="1" s="1"/>
  <c r="N5812" i="1" a="1"/>
  <c r="N5812" i="1" s="1"/>
  <c r="N5813" i="1" a="1"/>
  <c r="N5813" i="1" s="1"/>
  <c r="N5814" i="1" a="1"/>
  <c r="N5814" i="1" s="1"/>
  <c r="N5815" i="1" a="1"/>
  <c r="N5815" i="1" s="1"/>
  <c r="N5816" i="1" a="1"/>
  <c r="N5816" i="1" s="1"/>
  <c r="N5817" i="1" a="1"/>
  <c r="N5817" i="1" s="1"/>
  <c r="N5818" i="1" a="1"/>
  <c r="N5818" i="1" s="1"/>
  <c r="N5819" i="1" a="1"/>
  <c r="N5819" i="1" s="1"/>
  <c r="N5820" i="1" a="1"/>
  <c r="N5820" i="1" s="1"/>
  <c r="N5821" i="1" a="1"/>
  <c r="N5821" i="1" s="1"/>
  <c r="N5822" i="1" a="1"/>
  <c r="N5822" i="1" s="1"/>
  <c r="N5823" i="1" a="1"/>
  <c r="N5823" i="1"/>
  <c r="N5824" i="1" a="1"/>
  <c r="N5824" i="1" s="1"/>
  <c r="N5825" i="1" a="1"/>
  <c r="N5825" i="1" s="1"/>
  <c r="N5826" i="1" a="1"/>
  <c r="N5826" i="1" s="1"/>
  <c r="N5827" i="1" a="1"/>
  <c r="N5827" i="1" s="1"/>
  <c r="N5828" i="1" a="1"/>
  <c r="N5828" i="1" s="1"/>
  <c r="N5829" i="1" a="1"/>
  <c r="N5829" i="1" s="1"/>
  <c r="N5830" i="1" a="1"/>
  <c r="N5830" i="1" s="1"/>
  <c r="N5831" i="1" a="1"/>
  <c r="N5831" i="1" s="1"/>
  <c r="N5832" i="1" a="1"/>
  <c r="N5832" i="1" s="1"/>
  <c r="N5833" i="1" a="1"/>
  <c r="N5833" i="1" s="1"/>
  <c r="N5834" i="1" a="1"/>
  <c r="N5834" i="1" s="1"/>
  <c r="N5835" i="1" a="1"/>
  <c r="N5835" i="1" s="1"/>
  <c r="N5836" i="1" a="1"/>
  <c r="N5836" i="1" s="1"/>
  <c r="N5837" i="1" a="1"/>
  <c r="N5837" i="1" s="1"/>
  <c r="N5838" i="1" a="1"/>
  <c r="N5838" i="1" s="1"/>
  <c r="N5839" i="1" a="1"/>
  <c r="N5839" i="1" s="1"/>
  <c r="N5840" i="1" a="1"/>
  <c r="N5840" i="1" s="1"/>
  <c r="N5841" i="1" a="1"/>
  <c r="N5841" i="1" s="1"/>
  <c r="N5842" i="1" a="1"/>
  <c r="N5842" i="1" s="1"/>
  <c r="N5843" i="1" a="1"/>
  <c r="N5843" i="1" s="1"/>
  <c r="N5844" i="1" a="1"/>
  <c r="N5844" i="1" s="1"/>
  <c r="N5845" i="1" a="1"/>
  <c r="N5845" i="1" s="1"/>
  <c r="N5846" i="1" a="1"/>
  <c r="N5846" i="1" s="1"/>
  <c r="N5847" i="1" a="1"/>
  <c r="N5847" i="1" s="1"/>
  <c r="N5848" i="1" a="1"/>
  <c r="N5848" i="1" s="1"/>
  <c r="N5849" i="1" a="1"/>
  <c r="N5849" i="1" s="1"/>
  <c r="N5850" i="1" a="1"/>
  <c r="N5850" i="1" s="1"/>
  <c r="N5851" i="1" a="1"/>
  <c r="N5851" i="1" s="1"/>
  <c r="N5852" i="1" a="1"/>
  <c r="N5852" i="1" s="1"/>
  <c r="N5853" i="1" a="1"/>
  <c r="N5853" i="1" s="1"/>
  <c r="N5854" i="1" a="1"/>
  <c r="N5854" i="1" s="1"/>
  <c r="N5855" i="1" a="1"/>
  <c r="N5855" i="1"/>
  <c r="N5856" i="1" a="1"/>
  <c r="N5856" i="1" s="1"/>
  <c r="N5857" i="1" a="1"/>
  <c r="N5857" i="1" s="1"/>
  <c r="N5858" i="1" a="1"/>
  <c r="N5858" i="1" s="1"/>
  <c r="N5859" i="1" a="1"/>
  <c r="N5859" i="1" s="1"/>
  <c r="N5860" i="1" a="1"/>
  <c r="N5860" i="1" s="1"/>
  <c r="N5861" i="1" a="1"/>
  <c r="N5861" i="1" s="1"/>
  <c r="N5862" i="1" a="1"/>
  <c r="N5862" i="1" s="1"/>
  <c r="N5863" i="1" a="1"/>
  <c r="N5863" i="1" s="1"/>
  <c r="N5864" i="1" a="1"/>
  <c r="N5864" i="1" s="1"/>
  <c r="N5865" i="1" a="1"/>
  <c r="N5865" i="1" s="1"/>
  <c r="N5866" i="1" a="1"/>
  <c r="N5866" i="1" s="1"/>
  <c r="N5867" i="1" a="1"/>
  <c r="N5867" i="1" s="1"/>
  <c r="N5868" i="1" a="1"/>
  <c r="N5868" i="1" s="1"/>
  <c r="N5869" i="1" a="1"/>
  <c r="N5869" i="1" s="1"/>
  <c r="N5870" i="1" a="1"/>
  <c r="N5870" i="1" s="1"/>
  <c r="N5871" i="1" a="1"/>
  <c r="N5871" i="1" s="1"/>
  <c r="N5872" i="1" a="1"/>
  <c r="N5872" i="1" s="1"/>
  <c r="N5873" i="1" a="1"/>
  <c r="N5873" i="1" s="1"/>
  <c r="N5874" i="1" a="1"/>
  <c r="N5874" i="1" s="1"/>
  <c r="N5875" i="1" a="1"/>
  <c r="N5875" i="1" s="1"/>
  <c r="N5876" i="1" a="1"/>
  <c r="N5876" i="1" s="1"/>
  <c r="N5877" i="1" a="1"/>
  <c r="N5877" i="1" s="1"/>
  <c r="N5878" i="1" a="1"/>
  <c r="N5878" i="1" s="1"/>
  <c r="N5879" i="1" a="1"/>
  <c r="N5879" i="1" s="1"/>
  <c r="N5880" i="1" a="1"/>
  <c r="N5880" i="1" s="1"/>
  <c r="N5881" i="1" a="1"/>
  <c r="N5881" i="1" s="1"/>
  <c r="N5882" i="1" a="1"/>
  <c r="N5882" i="1" s="1"/>
  <c r="N5883" i="1" a="1"/>
  <c r="N5883" i="1" s="1"/>
  <c r="N5884" i="1" a="1"/>
  <c r="N5884" i="1" s="1"/>
  <c r="N5885" i="1" a="1"/>
  <c r="N5885" i="1" s="1"/>
  <c r="N5886" i="1" a="1"/>
  <c r="N5886" i="1" s="1"/>
  <c r="N5887" i="1" a="1"/>
  <c r="N5887" i="1"/>
  <c r="N5888" i="1" a="1"/>
  <c r="N5888" i="1" s="1"/>
  <c r="N5889" i="1" a="1"/>
  <c r="N5889" i="1" s="1"/>
  <c r="N5890" i="1" a="1"/>
  <c r="N5890" i="1" s="1"/>
  <c r="N5891" i="1" a="1"/>
  <c r="N5891" i="1" s="1"/>
  <c r="N5892" i="1" a="1"/>
  <c r="N5892" i="1" s="1"/>
  <c r="N5893" i="1" a="1"/>
  <c r="N5893" i="1" s="1"/>
  <c r="N5894" i="1" a="1"/>
  <c r="N5894" i="1" s="1"/>
  <c r="N5895" i="1" a="1"/>
  <c r="N5895" i="1" s="1"/>
  <c r="N5896" i="1" a="1"/>
  <c r="N5896" i="1" s="1"/>
  <c r="N5897" i="1" a="1"/>
  <c r="N5897" i="1" s="1"/>
  <c r="N5898" i="1" a="1"/>
  <c r="N5898" i="1" s="1"/>
  <c r="N5899" i="1" a="1"/>
  <c r="N5899" i="1" s="1"/>
  <c r="N5900" i="1" a="1"/>
  <c r="N5900" i="1" s="1"/>
  <c r="N5901" i="1" a="1"/>
  <c r="N5901" i="1" s="1"/>
  <c r="N5902" i="1" a="1"/>
  <c r="N5902" i="1" s="1"/>
  <c r="N5903" i="1" a="1"/>
  <c r="N5903" i="1" s="1"/>
  <c r="N5904" i="1" a="1"/>
  <c r="N5904" i="1" s="1"/>
  <c r="N5905" i="1" a="1"/>
  <c r="N5905" i="1" s="1"/>
  <c r="N5906" i="1" a="1"/>
  <c r="N5906" i="1" s="1"/>
  <c r="N5907" i="1" a="1"/>
  <c r="N5907" i="1" s="1"/>
  <c r="N5908" i="1" a="1"/>
  <c r="N5908" i="1" s="1"/>
  <c r="N5909" i="1" a="1"/>
  <c r="N5909" i="1" s="1"/>
  <c r="N5910" i="1" a="1"/>
  <c r="N5910" i="1" s="1"/>
  <c r="N5911" i="1" a="1"/>
  <c r="N5911" i="1" s="1"/>
  <c r="N5912" i="1" a="1"/>
  <c r="N5912" i="1" s="1"/>
  <c r="N5913" i="1" a="1"/>
  <c r="N5913" i="1" s="1"/>
  <c r="N5914" i="1" a="1"/>
  <c r="N5914" i="1" s="1"/>
  <c r="N5915" i="1" a="1"/>
  <c r="N5915" i="1" s="1"/>
  <c r="N5916" i="1" a="1"/>
  <c r="N5916" i="1" s="1"/>
  <c r="N5917" i="1" a="1"/>
  <c r="N5917" i="1" s="1"/>
  <c r="N5918" i="1" a="1"/>
  <c r="N5918" i="1" s="1"/>
  <c r="N5919" i="1" a="1"/>
  <c r="N5919" i="1" s="1"/>
  <c r="N5920" i="1" a="1"/>
  <c r="N5920" i="1" s="1"/>
  <c r="N5921" i="1" a="1"/>
  <c r="N5921" i="1" s="1"/>
  <c r="N5922" i="1" a="1"/>
  <c r="N5922" i="1" s="1"/>
  <c r="N5923" i="1" a="1"/>
  <c r="N5923" i="1" s="1"/>
  <c r="N5924" i="1" a="1"/>
  <c r="N5924" i="1" s="1"/>
  <c r="N5925" i="1" a="1"/>
  <c r="N5925" i="1" s="1"/>
  <c r="N5926" i="1" a="1"/>
  <c r="N5926" i="1" s="1"/>
  <c r="N5927" i="1" a="1"/>
  <c r="N5927" i="1" s="1"/>
  <c r="N5928" i="1" a="1"/>
  <c r="N5928" i="1" s="1"/>
  <c r="N5929" i="1" a="1"/>
  <c r="N5929" i="1" s="1"/>
  <c r="N5930" i="1" a="1"/>
  <c r="N5930" i="1" s="1"/>
  <c r="N5931" i="1" a="1"/>
  <c r="N5931" i="1" s="1"/>
  <c r="N5932" i="1" a="1"/>
  <c r="N5932" i="1" s="1"/>
  <c r="N5933" i="1" a="1"/>
  <c r="N5933" i="1" s="1"/>
  <c r="N5934" i="1" a="1"/>
  <c r="N5934" i="1" s="1"/>
  <c r="N5935" i="1" a="1"/>
  <c r="N5935" i="1" s="1"/>
  <c r="N5936" i="1" a="1"/>
  <c r="N5936" i="1" s="1"/>
  <c r="N5937" i="1" a="1"/>
  <c r="N5937" i="1"/>
  <c r="N5938" i="1" a="1"/>
  <c r="N5938" i="1" s="1"/>
  <c r="N5939" i="1" a="1"/>
  <c r="N5939" i="1" s="1"/>
  <c r="N5940" i="1" a="1"/>
  <c r="N5940" i="1" s="1"/>
  <c r="N5941" i="1" a="1"/>
  <c r="N5941" i="1" s="1"/>
  <c r="N5942" i="1" a="1"/>
  <c r="N5942" i="1" s="1"/>
  <c r="N5943" i="1" a="1"/>
  <c r="N5943" i="1" s="1"/>
  <c r="N5944" i="1" a="1"/>
  <c r="N5944" i="1" s="1"/>
  <c r="N5945" i="1" a="1"/>
  <c r="N5945" i="1" s="1"/>
  <c r="N5946" i="1" a="1"/>
  <c r="N5946" i="1" s="1"/>
  <c r="N5947" i="1" a="1"/>
  <c r="N5947" i="1" s="1"/>
  <c r="N5948" i="1" a="1"/>
  <c r="N5948" i="1" s="1"/>
  <c r="N5949" i="1" a="1"/>
  <c r="N5949" i="1" s="1"/>
  <c r="N5950" i="1" a="1"/>
  <c r="N5950" i="1" s="1"/>
  <c r="N5951" i="1" a="1"/>
  <c r="N5951" i="1" s="1"/>
  <c r="N5952" i="1" a="1"/>
  <c r="N5952" i="1" s="1"/>
  <c r="N5953" i="1" a="1"/>
  <c r="N5953" i="1" s="1"/>
  <c r="N5954" i="1" a="1"/>
  <c r="N5954" i="1" s="1"/>
  <c r="N5955" i="1" a="1"/>
  <c r="N5955" i="1" s="1"/>
  <c r="N5956" i="1" a="1"/>
  <c r="N5956" i="1" s="1"/>
  <c r="N5957" i="1" a="1"/>
  <c r="N5957" i="1" s="1"/>
  <c r="N5958" i="1" a="1"/>
  <c r="N5958" i="1" s="1"/>
  <c r="N5959" i="1" a="1"/>
  <c r="N5959" i="1" s="1"/>
  <c r="N5960" i="1" a="1"/>
  <c r="N5960" i="1" s="1"/>
  <c r="N5961" i="1" a="1"/>
  <c r="N5961" i="1" s="1"/>
  <c r="N5962" i="1" a="1"/>
  <c r="N5962" i="1" s="1"/>
  <c r="N5963" i="1" a="1"/>
  <c r="N5963" i="1" s="1"/>
  <c r="N5964" i="1" a="1"/>
  <c r="N5964" i="1" s="1"/>
  <c r="N5965" i="1" a="1"/>
  <c r="N5965" i="1" s="1"/>
  <c r="N5966" i="1" a="1"/>
  <c r="N5966" i="1" s="1"/>
  <c r="N5967" i="1" a="1"/>
  <c r="N5967" i="1"/>
  <c r="N5968" i="1" a="1"/>
  <c r="N5968" i="1" s="1"/>
  <c r="N5969" i="1" a="1"/>
  <c r="N5969" i="1" s="1"/>
  <c r="N5970" i="1" a="1"/>
  <c r="N5970" i="1" s="1"/>
  <c r="N5971" i="1" a="1"/>
  <c r="N5971" i="1" s="1"/>
  <c r="N5972" i="1" a="1"/>
  <c r="N5972" i="1" s="1"/>
  <c r="N5973" i="1" a="1"/>
  <c r="N5973" i="1" s="1"/>
  <c r="N5974" i="1" a="1"/>
  <c r="N5974" i="1" s="1"/>
  <c r="N5975" i="1" a="1"/>
  <c r="N5975" i="1" s="1"/>
  <c r="N5976" i="1" a="1"/>
  <c r="N5976" i="1" s="1"/>
  <c r="N5977" i="1" a="1"/>
  <c r="N5977" i="1" s="1"/>
  <c r="N5978" i="1" a="1"/>
  <c r="N5978" i="1" s="1"/>
  <c r="N5979" i="1" a="1"/>
  <c r="N5979" i="1" s="1"/>
  <c r="N5980" i="1" a="1"/>
  <c r="N5980" i="1" s="1"/>
  <c r="N5981" i="1" a="1"/>
  <c r="N5981" i="1" s="1"/>
  <c r="N5982" i="1" a="1"/>
  <c r="N5982" i="1" s="1"/>
  <c r="N5983" i="1" a="1"/>
  <c r="N5983" i="1" s="1"/>
  <c r="N5984" i="1" a="1"/>
  <c r="N5984" i="1" s="1"/>
  <c r="N5985" i="1" a="1"/>
  <c r="N5985" i="1" s="1"/>
  <c r="N5986" i="1" a="1"/>
  <c r="N5986" i="1" s="1"/>
  <c r="N5987" i="1" a="1"/>
  <c r="N5987" i="1" s="1"/>
  <c r="N5988" i="1" a="1"/>
  <c r="N5988" i="1" s="1"/>
  <c r="N5989" i="1" a="1"/>
  <c r="N5989" i="1" s="1"/>
  <c r="N5990" i="1" a="1"/>
  <c r="N5990" i="1" s="1"/>
  <c r="N5991" i="1" a="1"/>
  <c r="N5991" i="1"/>
  <c r="N5992" i="1" a="1"/>
  <c r="N5992" i="1" s="1"/>
  <c r="N5993" i="1" a="1"/>
  <c r="N5993" i="1" s="1"/>
  <c r="N5994" i="1" a="1"/>
  <c r="N5994" i="1" s="1"/>
  <c r="N5995" i="1" a="1"/>
  <c r="N5995" i="1" s="1"/>
  <c r="N5996" i="1" a="1"/>
  <c r="N5996" i="1" s="1"/>
  <c r="N5997" i="1" a="1"/>
  <c r="N5997" i="1" s="1"/>
  <c r="N5998" i="1" a="1"/>
  <c r="N5998" i="1" s="1"/>
  <c r="N5999" i="1" a="1"/>
  <c r="N5999" i="1"/>
  <c r="N6000" i="1" a="1"/>
  <c r="N6000" i="1" s="1"/>
  <c r="N6001" i="1" a="1"/>
  <c r="N6001" i="1" s="1"/>
  <c r="N6002" i="1" a="1"/>
  <c r="N6002" i="1" s="1"/>
  <c r="N6003" i="1" a="1"/>
  <c r="N6003" i="1" s="1"/>
  <c r="N6004" i="1" a="1"/>
  <c r="N6004" i="1" s="1"/>
  <c r="N6005" i="1" a="1"/>
  <c r="N6005" i="1" s="1"/>
  <c r="N6006" i="1" a="1"/>
  <c r="N6006" i="1" s="1"/>
  <c r="N6007" i="1" a="1"/>
  <c r="N6007" i="1" s="1"/>
  <c r="N6008" i="1" a="1"/>
  <c r="N6008" i="1" s="1"/>
  <c r="N6009" i="1" a="1"/>
  <c r="N6009" i="1" s="1"/>
  <c r="N6010" i="1" a="1"/>
  <c r="N6010" i="1" s="1"/>
  <c r="N6011" i="1" a="1"/>
  <c r="N6011" i="1" s="1"/>
  <c r="N6012" i="1" a="1"/>
  <c r="N6012" i="1" s="1"/>
  <c r="N6013" i="1" a="1"/>
  <c r="N6013" i="1" s="1"/>
  <c r="N6014" i="1" a="1"/>
  <c r="N6014" i="1" s="1"/>
  <c r="N6015" i="1" a="1"/>
  <c r="N6015" i="1" s="1"/>
  <c r="N6016" i="1" a="1"/>
  <c r="N6016" i="1" s="1"/>
  <c r="N6017" i="1" a="1"/>
  <c r="N6017" i="1" s="1"/>
  <c r="N6018" i="1" a="1"/>
  <c r="N6018" i="1" s="1"/>
  <c r="N6019" i="1" a="1"/>
  <c r="N6019" i="1" s="1"/>
  <c r="N6020" i="1" a="1"/>
  <c r="N6020" i="1" s="1"/>
  <c r="N6021" i="1" a="1"/>
  <c r="N6021" i="1" s="1"/>
  <c r="N6022" i="1" a="1"/>
  <c r="N6022" i="1" s="1"/>
  <c r="N6023" i="1" a="1"/>
  <c r="N6023" i="1" s="1"/>
  <c r="N6024" i="1" a="1"/>
  <c r="N6024" i="1" s="1"/>
  <c r="N6025" i="1" a="1"/>
  <c r="N6025" i="1" s="1"/>
  <c r="N6026" i="1" a="1"/>
  <c r="N6026" i="1" s="1"/>
  <c r="N6027" i="1" a="1"/>
  <c r="N6027" i="1" s="1"/>
  <c r="N6028" i="1" a="1"/>
  <c r="N6028" i="1" s="1"/>
  <c r="N6029" i="1" a="1"/>
  <c r="N6029" i="1" s="1"/>
  <c r="N6030" i="1" a="1"/>
  <c r="N6030" i="1" s="1"/>
  <c r="N6031" i="1" a="1"/>
  <c r="N6031" i="1"/>
  <c r="N6032" i="1" a="1"/>
  <c r="N6032" i="1" s="1"/>
  <c r="N6033" i="1" a="1"/>
  <c r="N6033" i="1" s="1"/>
  <c r="N6034" i="1" a="1"/>
  <c r="N6034" i="1" s="1"/>
  <c r="N6035" i="1" a="1"/>
  <c r="N6035" i="1" s="1"/>
  <c r="N6036" i="1" a="1"/>
  <c r="N6036" i="1" s="1"/>
  <c r="N6037" i="1" a="1"/>
  <c r="N6037" i="1" s="1"/>
  <c r="N6038" i="1" a="1"/>
  <c r="N6038" i="1" s="1"/>
  <c r="N6039" i="1" a="1"/>
  <c r="N6039" i="1" s="1"/>
  <c r="N6040" i="1" a="1"/>
  <c r="N6040" i="1" s="1"/>
  <c r="N6041" i="1" a="1"/>
  <c r="N6041" i="1" s="1"/>
  <c r="N6042" i="1" a="1"/>
  <c r="N6042" i="1" s="1"/>
  <c r="N6043" i="1" a="1"/>
  <c r="N6043" i="1" s="1"/>
  <c r="N6044" i="1" a="1"/>
  <c r="N6044" i="1" s="1"/>
  <c r="N6045" i="1" a="1"/>
  <c r="N6045" i="1" s="1"/>
  <c r="N6046" i="1" a="1"/>
  <c r="N6046" i="1" s="1"/>
  <c r="N6047" i="1" a="1"/>
  <c r="N6047" i="1" s="1"/>
  <c r="N6048" i="1" a="1"/>
  <c r="N6048" i="1" s="1"/>
  <c r="N6049" i="1" a="1"/>
  <c r="N6049" i="1" s="1"/>
  <c r="N6050" i="1" a="1"/>
  <c r="N6050" i="1" s="1"/>
  <c r="N6051" i="1" a="1"/>
  <c r="N6051" i="1" s="1"/>
  <c r="N6052" i="1" a="1"/>
  <c r="N6052" i="1" s="1"/>
  <c r="N6053" i="1" a="1"/>
  <c r="N6053" i="1" s="1"/>
  <c r="N6054" i="1" a="1"/>
  <c r="N6054" i="1" s="1"/>
  <c r="N6055" i="1" a="1"/>
  <c r="N6055" i="1"/>
  <c r="N6056" i="1" a="1"/>
  <c r="N6056" i="1" s="1"/>
  <c r="N6057" i="1" a="1"/>
  <c r="N6057" i="1" s="1"/>
  <c r="N6058" i="1" a="1"/>
  <c r="N6058" i="1" s="1"/>
  <c r="N6059" i="1" a="1"/>
  <c r="N6059" i="1" s="1"/>
  <c r="N6060" i="1" a="1"/>
  <c r="N6060" i="1" s="1"/>
  <c r="N6061" i="1" a="1"/>
  <c r="N6061" i="1" s="1"/>
  <c r="N6062" i="1" a="1"/>
  <c r="N6062" i="1" s="1"/>
  <c r="N6063" i="1" a="1"/>
  <c r="N6063" i="1"/>
  <c r="N6064" i="1" a="1"/>
  <c r="N6064" i="1" s="1"/>
  <c r="N6065" i="1" a="1"/>
  <c r="N6065" i="1" s="1"/>
  <c r="N6066" i="1" a="1"/>
  <c r="N6066" i="1" s="1"/>
  <c r="N6067" i="1" a="1"/>
  <c r="N6067" i="1" s="1"/>
  <c r="N6068" i="1" a="1"/>
  <c r="N6068" i="1" s="1"/>
  <c r="N6069" i="1" a="1"/>
  <c r="N6069" i="1" s="1"/>
  <c r="N6070" i="1" a="1"/>
  <c r="N6070" i="1" s="1"/>
  <c r="N6071" i="1" a="1"/>
  <c r="N6071" i="1" s="1"/>
  <c r="N6072" i="1" a="1"/>
  <c r="N6072" i="1" s="1"/>
  <c r="N6073" i="1" a="1"/>
  <c r="N6073" i="1" s="1"/>
  <c r="N6074" i="1" a="1"/>
  <c r="N6074" i="1" s="1"/>
  <c r="N6075" i="1" a="1"/>
  <c r="N6075" i="1" s="1"/>
  <c r="N6076" i="1" a="1"/>
  <c r="N6076" i="1" s="1"/>
  <c r="N6077" i="1" a="1"/>
  <c r="N6077" i="1" s="1"/>
  <c r="N6078" i="1" a="1"/>
  <c r="N6078" i="1" s="1"/>
  <c r="N6079" i="1" a="1"/>
  <c r="N6079" i="1" s="1"/>
  <c r="N6080" i="1" a="1"/>
  <c r="N6080" i="1" s="1"/>
  <c r="N6081" i="1" a="1"/>
  <c r="N6081" i="1" s="1"/>
  <c r="N6082" i="1" a="1"/>
  <c r="N6082" i="1" s="1"/>
  <c r="N6083" i="1" a="1"/>
  <c r="N6083" i="1" s="1"/>
  <c r="N6084" i="1" a="1"/>
  <c r="N6084" i="1" s="1"/>
  <c r="N6085" i="1" a="1"/>
  <c r="N6085" i="1" s="1"/>
  <c r="N6086" i="1" a="1"/>
  <c r="N6086" i="1" s="1"/>
  <c r="N6087" i="1" a="1"/>
  <c r="N6087" i="1" s="1"/>
  <c r="N6088" i="1" a="1"/>
  <c r="N6088" i="1" s="1"/>
  <c r="N6089" i="1" a="1"/>
  <c r="N6089" i="1" s="1"/>
  <c r="N6090" i="1" a="1"/>
  <c r="N6090" i="1" s="1"/>
  <c r="N6091" i="1" a="1"/>
  <c r="N6091" i="1" s="1"/>
  <c r="N6092" i="1" a="1"/>
  <c r="N6092" i="1" s="1"/>
  <c r="N6093" i="1" a="1"/>
  <c r="N6093" i="1" s="1"/>
  <c r="N6094" i="1" a="1"/>
  <c r="N6094" i="1" s="1"/>
  <c r="N6095" i="1" a="1"/>
  <c r="N6095" i="1"/>
  <c r="N6096" i="1" a="1"/>
  <c r="N6096" i="1" s="1"/>
  <c r="N6097" i="1" a="1"/>
  <c r="N6097" i="1" s="1"/>
  <c r="N6098" i="1" a="1"/>
  <c r="N6098" i="1" s="1"/>
  <c r="N6099" i="1" a="1"/>
  <c r="N6099" i="1" s="1"/>
  <c r="N6100" i="1" a="1"/>
  <c r="N6100" i="1" s="1"/>
  <c r="N6101" i="1" a="1"/>
  <c r="N6101" i="1" s="1"/>
  <c r="N6102" i="1" a="1"/>
  <c r="N6102" i="1" s="1"/>
  <c r="N6103" i="1" a="1"/>
  <c r="N6103" i="1" s="1"/>
  <c r="N6104" i="1" a="1"/>
  <c r="N6104" i="1" s="1"/>
  <c r="N6105" i="1" a="1"/>
  <c r="N6105" i="1" s="1"/>
  <c r="N6106" i="1" a="1"/>
  <c r="N6106" i="1" s="1"/>
  <c r="N6107" i="1" a="1"/>
  <c r="N6107" i="1" s="1"/>
  <c r="N6108" i="1" a="1"/>
  <c r="N6108" i="1" s="1"/>
  <c r="N6109" i="1" a="1"/>
  <c r="N6109" i="1" s="1"/>
  <c r="N6110" i="1" a="1"/>
  <c r="N6110" i="1" s="1"/>
  <c r="N6111" i="1" a="1"/>
  <c r="N6111" i="1" s="1"/>
  <c r="N6112" i="1" a="1"/>
  <c r="N6112" i="1" s="1"/>
  <c r="N6113" i="1" a="1"/>
  <c r="N6113" i="1" s="1"/>
  <c r="N6114" i="1" a="1"/>
  <c r="N6114" i="1" s="1"/>
  <c r="N6115" i="1" a="1"/>
  <c r="N6115" i="1" s="1"/>
  <c r="N6116" i="1" a="1"/>
  <c r="N6116" i="1" s="1"/>
  <c r="N6117" i="1" a="1"/>
  <c r="N6117" i="1" s="1"/>
  <c r="N6118" i="1" a="1"/>
  <c r="N6118" i="1" s="1"/>
  <c r="N6119" i="1" a="1"/>
  <c r="N6119" i="1"/>
  <c r="N6120" i="1" a="1"/>
  <c r="N6120" i="1" s="1"/>
  <c r="N6121" i="1" a="1"/>
  <c r="N6121" i="1" s="1"/>
  <c r="N6122" i="1" a="1"/>
  <c r="N6122" i="1" s="1"/>
  <c r="N6123" i="1" a="1"/>
  <c r="N6123" i="1" s="1"/>
  <c r="N6124" i="1" a="1"/>
  <c r="N6124" i="1" s="1"/>
  <c r="N6125" i="1" a="1"/>
  <c r="N6125" i="1" s="1"/>
  <c r="N6126" i="1" a="1"/>
  <c r="N6126" i="1" s="1"/>
  <c r="N6127" i="1" a="1"/>
  <c r="N6127" i="1" s="1"/>
  <c r="N6128" i="1" a="1"/>
  <c r="N6128" i="1" s="1"/>
  <c r="N6129" i="1" a="1"/>
  <c r="N6129" i="1" s="1"/>
  <c r="N6130" i="1" a="1"/>
  <c r="N6130" i="1" s="1"/>
  <c r="N6131" i="1" a="1"/>
  <c r="N6131" i="1" s="1"/>
  <c r="N6132" i="1" a="1"/>
  <c r="N6132" i="1" s="1"/>
  <c r="N6133" i="1" a="1"/>
  <c r="N6133" i="1" s="1"/>
  <c r="N6134" i="1" a="1"/>
  <c r="N6134" i="1" s="1"/>
  <c r="N6135" i="1" a="1"/>
  <c r="N6135" i="1" s="1"/>
  <c r="N6136" i="1" a="1"/>
  <c r="N6136" i="1" s="1"/>
  <c r="N6137" i="1" a="1"/>
  <c r="N6137" i="1" s="1"/>
  <c r="N6138" i="1" a="1"/>
  <c r="N6138" i="1" s="1"/>
  <c r="N6139" i="1" a="1"/>
  <c r="N6139" i="1" s="1"/>
  <c r="N6140" i="1" a="1"/>
  <c r="N6140" i="1" s="1"/>
  <c r="N6141" i="1" a="1"/>
  <c r="N6141" i="1" s="1"/>
  <c r="N6142" i="1" a="1"/>
  <c r="N6142" i="1" s="1"/>
  <c r="N6143" i="1" a="1"/>
  <c r="N6143" i="1" s="1"/>
  <c r="N6144" i="1" a="1"/>
  <c r="N6144" i="1" s="1"/>
  <c r="N6145" i="1" a="1"/>
  <c r="N6145" i="1" s="1"/>
  <c r="N6146" i="1" a="1"/>
  <c r="N6146" i="1" s="1"/>
  <c r="N6147" i="1" a="1"/>
  <c r="N6147" i="1" s="1"/>
  <c r="N6148" i="1" a="1"/>
  <c r="N6148" i="1" s="1"/>
  <c r="N6149" i="1" a="1"/>
  <c r="N6149" i="1" s="1"/>
  <c r="N6150" i="1" a="1"/>
  <c r="N6150" i="1" s="1"/>
  <c r="N6151" i="1" a="1"/>
  <c r="N6151" i="1" s="1"/>
  <c r="N6152" i="1" a="1"/>
  <c r="N6152" i="1" s="1"/>
  <c r="N6153" i="1" a="1"/>
  <c r="N6153" i="1" s="1"/>
  <c r="N6154" i="1" a="1"/>
  <c r="N6154" i="1" s="1"/>
  <c r="N6155" i="1" a="1"/>
  <c r="N6155" i="1" s="1"/>
  <c r="N6156" i="1" a="1"/>
  <c r="N6156" i="1" s="1"/>
  <c r="N6157" i="1" a="1"/>
  <c r="N6157" i="1" s="1"/>
  <c r="N6158" i="1" a="1"/>
  <c r="N6158" i="1" s="1"/>
  <c r="N6159" i="1" a="1"/>
  <c r="N6159" i="1" s="1"/>
  <c r="N6160" i="1" a="1"/>
  <c r="N6160" i="1" s="1"/>
  <c r="N6161" i="1" a="1"/>
  <c r="N6161" i="1" s="1"/>
  <c r="N6162" i="1" a="1"/>
  <c r="N6162" i="1" s="1"/>
  <c r="N6163" i="1" a="1"/>
  <c r="N6163" i="1" s="1"/>
  <c r="N6164" i="1" a="1"/>
  <c r="N6164" i="1" s="1"/>
  <c r="N6165" i="1" a="1"/>
  <c r="N6165" i="1" s="1"/>
  <c r="N6166" i="1" a="1"/>
  <c r="N6166" i="1" s="1"/>
  <c r="N6167" i="1" a="1"/>
  <c r="N6167" i="1" s="1"/>
  <c r="N6168" i="1" a="1"/>
  <c r="N6168" i="1" s="1"/>
  <c r="N6169" i="1" a="1"/>
  <c r="N6169" i="1" s="1"/>
  <c r="N6170" i="1" a="1"/>
  <c r="N6170" i="1" s="1"/>
  <c r="N6171" i="1" a="1"/>
  <c r="N6171" i="1" s="1"/>
  <c r="N6172" i="1" a="1"/>
  <c r="N6172" i="1" s="1"/>
  <c r="N6173" i="1" a="1"/>
  <c r="N6173" i="1" s="1"/>
  <c r="N6174" i="1" a="1"/>
  <c r="N6174" i="1" s="1"/>
  <c r="N6175" i="1" a="1"/>
  <c r="N6175" i="1"/>
  <c r="N6176" i="1" a="1"/>
  <c r="N6176" i="1" s="1"/>
  <c r="N6177" i="1" a="1"/>
  <c r="N6177" i="1" s="1"/>
  <c r="N6178" i="1" a="1"/>
  <c r="N6178" i="1" s="1"/>
  <c r="N6179" i="1" a="1"/>
  <c r="N6179" i="1" s="1"/>
  <c r="N6180" i="1" a="1"/>
  <c r="N6180" i="1" s="1"/>
  <c r="N6181" i="1" a="1"/>
  <c r="N6181" i="1" s="1"/>
  <c r="N6182" i="1" a="1"/>
  <c r="N6182" i="1" s="1"/>
  <c r="N6183" i="1" a="1"/>
  <c r="N6183" i="1"/>
  <c r="N6184" i="1" a="1"/>
  <c r="N6184" i="1" s="1"/>
  <c r="N6185" i="1" a="1"/>
  <c r="N6185" i="1" s="1"/>
  <c r="N6186" i="1" a="1"/>
  <c r="N6186" i="1" s="1"/>
  <c r="N6187" i="1" a="1"/>
  <c r="N6187" i="1" s="1"/>
  <c r="N6188" i="1" a="1"/>
  <c r="N6188" i="1" s="1"/>
  <c r="N6189" i="1" a="1"/>
  <c r="N6189" i="1" s="1"/>
  <c r="N6190" i="1" a="1"/>
  <c r="N6190" i="1" s="1"/>
  <c r="N6191" i="1" a="1"/>
  <c r="N6191" i="1" s="1"/>
  <c r="N6192" i="1" a="1"/>
  <c r="N6192" i="1" s="1"/>
  <c r="N6193" i="1" a="1"/>
  <c r="N6193" i="1" s="1"/>
  <c r="N6194" i="1" a="1"/>
  <c r="N6194" i="1" s="1"/>
  <c r="N6195" i="1" a="1"/>
  <c r="N6195" i="1" s="1"/>
  <c r="N6196" i="1" a="1"/>
  <c r="N6196" i="1" s="1"/>
  <c r="N6197" i="1" a="1"/>
  <c r="N6197" i="1" s="1"/>
  <c r="N6198" i="1" a="1"/>
  <c r="N6198" i="1" s="1"/>
  <c r="N6199" i="1" a="1"/>
  <c r="N6199" i="1" s="1"/>
  <c r="N6200" i="1" a="1"/>
  <c r="N6200" i="1" s="1"/>
  <c r="N6201" i="1" a="1"/>
  <c r="N6201" i="1" s="1"/>
  <c r="N6202" i="1" a="1"/>
  <c r="N6202" i="1" s="1"/>
  <c r="N6203" i="1" a="1"/>
  <c r="N6203" i="1" s="1"/>
  <c r="N6204" i="1" a="1"/>
  <c r="N6204" i="1" s="1"/>
  <c r="N6205" i="1" a="1"/>
  <c r="N6205" i="1" s="1"/>
  <c r="N6206" i="1" a="1"/>
  <c r="N6206" i="1" s="1"/>
  <c r="N6207" i="1" a="1"/>
  <c r="N6207" i="1" s="1"/>
  <c r="N6208" i="1" a="1"/>
  <c r="N6208" i="1" s="1"/>
  <c r="N6209" i="1" a="1"/>
  <c r="N6209" i="1" s="1"/>
  <c r="N6210" i="1" a="1"/>
  <c r="N6210" i="1" s="1"/>
  <c r="N6211" i="1" a="1"/>
  <c r="N6211" i="1" s="1"/>
  <c r="N6212" i="1" a="1"/>
  <c r="N6212" i="1" s="1"/>
  <c r="N6213" i="1" a="1"/>
  <c r="N6213" i="1" s="1"/>
  <c r="N6214" i="1" a="1"/>
  <c r="N6214" i="1" s="1"/>
  <c r="N6215" i="1" a="1"/>
  <c r="N6215" i="1" s="1"/>
  <c r="N6216" i="1" a="1"/>
  <c r="N6216" i="1" s="1"/>
  <c r="N6217" i="1" a="1"/>
  <c r="N6217" i="1" s="1"/>
  <c r="N6218" i="1" a="1"/>
  <c r="N6218" i="1" s="1"/>
  <c r="N6219" i="1" a="1"/>
  <c r="N6219" i="1" s="1"/>
  <c r="N6220" i="1" a="1"/>
  <c r="N6220" i="1" s="1"/>
  <c r="N6221" i="1" a="1"/>
  <c r="N6221" i="1" s="1"/>
  <c r="N6222" i="1" a="1"/>
  <c r="N6222" i="1" s="1"/>
  <c r="N6223" i="1" a="1"/>
  <c r="N6223" i="1" s="1"/>
  <c r="N6224" i="1" a="1"/>
  <c r="N6224" i="1" s="1"/>
  <c r="N6225" i="1" a="1"/>
  <c r="N6225" i="1" s="1"/>
  <c r="N6226" i="1" a="1"/>
  <c r="N6226" i="1" s="1"/>
  <c r="N6227" i="1" a="1"/>
  <c r="N6227" i="1" s="1"/>
  <c r="N6228" i="1" a="1"/>
  <c r="N6228" i="1" s="1"/>
  <c r="N6229" i="1" a="1"/>
  <c r="N6229" i="1" s="1"/>
  <c r="N6230" i="1" a="1"/>
  <c r="N6230" i="1" s="1"/>
  <c r="N6231" i="1" a="1"/>
  <c r="N6231" i="1" s="1"/>
  <c r="N6232" i="1" a="1"/>
  <c r="N6232" i="1" s="1"/>
  <c r="N6233" i="1" a="1"/>
  <c r="N6233" i="1" s="1"/>
  <c r="N6234" i="1" a="1"/>
  <c r="N6234" i="1" s="1"/>
  <c r="N6235" i="1" a="1"/>
  <c r="N6235" i="1" s="1"/>
  <c r="N6236" i="1" a="1"/>
  <c r="N6236" i="1" s="1"/>
  <c r="N6237" i="1" a="1"/>
  <c r="N6237" i="1" s="1"/>
  <c r="N6238" i="1" a="1"/>
  <c r="N6238" i="1" s="1"/>
  <c r="N6239" i="1" a="1"/>
  <c r="N6239" i="1"/>
  <c r="N6240" i="1" a="1"/>
  <c r="N6240" i="1" s="1"/>
  <c r="N6241" i="1" a="1"/>
  <c r="N6241" i="1" s="1"/>
  <c r="N6242" i="1" a="1"/>
  <c r="N6242" i="1" s="1"/>
  <c r="N6243" i="1" a="1"/>
  <c r="N6243" i="1" s="1"/>
  <c r="N6244" i="1" a="1"/>
  <c r="N6244" i="1" s="1"/>
  <c r="N6245" i="1" a="1"/>
  <c r="N6245" i="1" s="1"/>
  <c r="N6246" i="1" a="1"/>
  <c r="N6246" i="1" s="1"/>
  <c r="N6247" i="1" a="1"/>
  <c r="N6247" i="1"/>
  <c r="N6248" i="1" a="1"/>
  <c r="N6248" i="1" s="1"/>
  <c r="N6249" i="1" a="1"/>
  <c r="N6249" i="1" s="1"/>
  <c r="N6250" i="1" a="1"/>
  <c r="N6250" i="1" s="1"/>
  <c r="N6251" i="1" a="1"/>
  <c r="N6251" i="1" s="1"/>
  <c r="N6252" i="1" a="1"/>
  <c r="N6252" i="1" s="1"/>
  <c r="N6253" i="1" a="1"/>
  <c r="N6253" i="1" s="1"/>
  <c r="N6254" i="1" a="1"/>
  <c r="N6254" i="1" s="1"/>
  <c r="N6255" i="1" a="1"/>
  <c r="N6255" i="1" s="1"/>
  <c r="N6256" i="1" a="1"/>
  <c r="N6256" i="1" s="1"/>
  <c r="N6257" i="1" a="1"/>
  <c r="N6257" i="1" s="1"/>
  <c r="N6258" i="1" a="1"/>
  <c r="N6258" i="1" s="1"/>
  <c r="N6259" i="1" a="1"/>
  <c r="N6259" i="1" s="1"/>
  <c r="N6260" i="1" a="1"/>
  <c r="N6260" i="1" s="1"/>
  <c r="N6261" i="1" a="1"/>
  <c r="N6261" i="1" s="1"/>
  <c r="N6262" i="1" a="1"/>
  <c r="N6262" i="1" s="1"/>
  <c r="N6263" i="1" a="1"/>
  <c r="N6263" i="1" s="1"/>
  <c r="N6264" i="1" a="1"/>
  <c r="N6264" i="1" s="1"/>
  <c r="N6265" i="1" a="1"/>
  <c r="N6265" i="1" s="1"/>
  <c r="N6266" i="1" a="1"/>
  <c r="N6266" i="1" s="1"/>
  <c r="N6267" i="1" a="1"/>
  <c r="N6267" i="1" s="1"/>
  <c r="N6268" i="1" a="1"/>
  <c r="N6268" i="1" s="1"/>
  <c r="N6269" i="1" a="1"/>
  <c r="N6269" i="1" s="1"/>
  <c r="N6270" i="1" a="1"/>
  <c r="N6270" i="1" s="1"/>
  <c r="N6271" i="1" a="1"/>
  <c r="N6271" i="1" s="1"/>
  <c r="N6272" i="1" a="1"/>
  <c r="N6272" i="1" s="1"/>
  <c r="N6273" i="1" a="1"/>
  <c r="N6273" i="1" s="1"/>
  <c r="N6274" i="1" a="1"/>
  <c r="N6274" i="1" s="1"/>
  <c r="N6275" i="1" a="1"/>
  <c r="N6275" i="1" s="1"/>
  <c r="N6276" i="1" a="1"/>
  <c r="N6276" i="1" s="1"/>
  <c r="N6277" i="1" a="1"/>
  <c r="N6277" i="1" s="1"/>
  <c r="N6278" i="1" a="1"/>
  <c r="N6278" i="1" s="1"/>
  <c r="N6279" i="1" a="1"/>
  <c r="N6279" i="1" s="1"/>
  <c r="N6280" i="1" a="1"/>
  <c r="N6280" i="1" s="1"/>
  <c r="N6281" i="1" a="1"/>
  <c r="N6281" i="1" s="1"/>
  <c r="N6282" i="1" a="1"/>
  <c r="N6282" i="1" s="1"/>
  <c r="N6283" i="1" a="1"/>
  <c r="N6283" i="1" s="1"/>
  <c r="N6284" i="1" a="1"/>
  <c r="N6284" i="1" s="1"/>
  <c r="N6285" i="1" a="1"/>
  <c r="N6285" i="1" s="1"/>
  <c r="N6286" i="1" a="1"/>
  <c r="N6286" i="1" s="1"/>
  <c r="N6287" i="1" a="1"/>
  <c r="N6287" i="1" s="1"/>
  <c r="N6288" i="1" a="1"/>
  <c r="N6288" i="1" s="1"/>
  <c r="N6289" i="1" a="1"/>
  <c r="N6289" i="1" s="1"/>
  <c r="N6290" i="1" a="1"/>
  <c r="N6290" i="1" s="1"/>
  <c r="N6291" i="1" a="1"/>
  <c r="N6291" i="1" s="1"/>
  <c r="N6292" i="1" a="1"/>
  <c r="N6292" i="1" s="1"/>
  <c r="N6293" i="1" a="1"/>
  <c r="N6293" i="1" s="1"/>
  <c r="N6294" i="1" a="1"/>
  <c r="N6294" i="1" s="1"/>
  <c r="N6295" i="1" a="1"/>
  <c r="N6295" i="1" s="1"/>
  <c r="N6296" i="1" a="1"/>
  <c r="N6296" i="1" s="1"/>
  <c r="N6297" i="1" a="1"/>
  <c r="N6297" i="1" s="1"/>
  <c r="N6298" i="1" a="1"/>
  <c r="N6298" i="1" s="1"/>
  <c r="N6299" i="1" a="1"/>
  <c r="N6299" i="1" s="1"/>
  <c r="N6300" i="1" a="1"/>
  <c r="N6300" i="1" s="1"/>
  <c r="N6301" i="1" a="1"/>
  <c r="N6301" i="1" s="1"/>
  <c r="N6302" i="1" a="1"/>
  <c r="N6302" i="1" s="1"/>
  <c r="N6303" i="1" a="1"/>
  <c r="N6303" i="1"/>
  <c r="N6304" i="1" a="1"/>
  <c r="N6304" i="1" s="1"/>
  <c r="N6305" i="1" a="1"/>
  <c r="N6305" i="1" s="1"/>
  <c r="N6306" i="1" a="1"/>
  <c r="N6306" i="1" s="1"/>
  <c r="N6307" i="1" a="1"/>
  <c r="N6307" i="1" s="1"/>
  <c r="N6308" i="1" a="1"/>
  <c r="N6308" i="1" s="1"/>
  <c r="N6309" i="1" a="1"/>
  <c r="N6309" i="1" s="1"/>
  <c r="N6310" i="1" a="1"/>
  <c r="N6310" i="1" s="1"/>
  <c r="N6311" i="1" a="1"/>
  <c r="N6311" i="1"/>
  <c r="N6312" i="1" a="1"/>
  <c r="N6312" i="1" s="1"/>
  <c r="N6313" i="1" a="1"/>
  <c r="N6313" i="1" s="1"/>
  <c r="N6314" i="1" a="1"/>
  <c r="N6314" i="1" s="1"/>
  <c r="N6315" i="1" a="1"/>
  <c r="N6315" i="1" s="1"/>
  <c r="N6316" i="1" a="1"/>
  <c r="N6316" i="1" s="1"/>
  <c r="N6317" i="1" a="1"/>
  <c r="N6317" i="1" s="1"/>
  <c r="N6318" i="1" a="1"/>
  <c r="N6318" i="1" s="1"/>
  <c r="N6319" i="1" a="1"/>
  <c r="N6319" i="1" s="1"/>
  <c r="N6320" i="1" a="1"/>
  <c r="N6320" i="1" s="1"/>
  <c r="N6321" i="1" a="1"/>
  <c r="N6321" i="1" s="1"/>
  <c r="N6322" i="1" a="1"/>
  <c r="N6322" i="1" s="1"/>
  <c r="N6323" i="1" a="1"/>
  <c r="N6323" i="1" s="1"/>
  <c r="N6324" i="1" a="1"/>
  <c r="N6324" i="1" s="1"/>
  <c r="N6325" i="1" a="1"/>
  <c r="N6325" i="1" s="1"/>
  <c r="N6326" i="1" a="1"/>
  <c r="N6326" i="1" s="1"/>
  <c r="N6327" i="1" a="1"/>
  <c r="N6327" i="1" s="1"/>
  <c r="N6328" i="1" a="1"/>
  <c r="N6328" i="1" s="1"/>
  <c r="N6329" i="1" a="1"/>
  <c r="N6329" i="1" s="1"/>
  <c r="N6330" i="1" a="1"/>
  <c r="N6330" i="1" s="1"/>
  <c r="N6331" i="1" a="1"/>
  <c r="N6331" i="1" s="1"/>
  <c r="N6332" i="1" a="1"/>
  <c r="N6332" i="1" s="1"/>
  <c r="N6333" i="1" a="1"/>
  <c r="N6333" i="1" s="1"/>
  <c r="N6334" i="1" a="1"/>
  <c r="N6334" i="1" s="1"/>
  <c r="N6335" i="1" a="1"/>
  <c r="N6335" i="1" s="1"/>
  <c r="N6336" i="1" a="1"/>
  <c r="N6336" i="1" s="1"/>
  <c r="N6337" i="1" a="1"/>
  <c r="N6337" i="1" s="1"/>
  <c r="N6338" i="1" a="1"/>
  <c r="N6338" i="1" s="1"/>
  <c r="N6339" i="1" a="1"/>
  <c r="N6339" i="1" s="1"/>
  <c r="N6340" i="1" a="1"/>
  <c r="N6340" i="1" s="1"/>
  <c r="N6341" i="1" a="1"/>
  <c r="N6341" i="1" s="1"/>
  <c r="N6342" i="1" a="1"/>
  <c r="N6342" i="1" s="1"/>
  <c r="N6343" i="1" a="1"/>
  <c r="N6343" i="1" s="1"/>
  <c r="N6344" i="1" a="1"/>
  <c r="N6344" i="1" s="1"/>
  <c r="N6345" i="1" a="1"/>
  <c r="N6345" i="1" s="1"/>
  <c r="N6346" i="1" a="1"/>
  <c r="N6346" i="1" s="1"/>
  <c r="N6347" i="1" a="1"/>
  <c r="N6347" i="1" s="1"/>
  <c r="N6348" i="1" a="1"/>
  <c r="N6348" i="1" s="1"/>
  <c r="N6349" i="1" a="1"/>
  <c r="N6349" i="1" s="1"/>
  <c r="N6350" i="1" a="1"/>
  <c r="N6350" i="1" s="1"/>
  <c r="N6351" i="1" a="1"/>
  <c r="N6351" i="1" s="1"/>
  <c r="N6352" i="1" a="1"/>
  <c r="N6352" i="1" s="1"/>
  <c r="N6353" i="1" a="1"/>
  <c r="N6353" i="1" s="1"/>
  <c r="N6354" i="1" a="1"/>
  <c r="N6354" i="1" s="1"/>
  <c r="N6355" i="1" a="1"/>
  <c r="N6355" i="1" s="1"/>
  <c r="N6356" i="1" a="1"/>
  <c r="N6356" i="1" s="1"/>
  <c r="N6357" i="1" a="1"/>
  <c r="N6357" i="1" s="1"/>
  <c r="N6358" i="1" a="1"/>
  <c r="N6358" i="1" s="1"/>
  <c r="N6359" i="1" a="1"/>
  <c r="N6359" i="1" s="1"/>
  <c r="N6360" i="1" a="1"/>
  <c r="N6360" i="1" s="1"/>
  <c r="N6361" i="1" a="1"/>
  <c r="N6361" i="1" s="1"/>
  <c r="N6362" i="1" a="1"/>
  <c r="N6362" i="1" s="1"/>
  <c r="N6363" i="1" a="1"/>
  <c r="N6363" i="1" s="1"/>
  <c r="N6364" i="1" a="1"/>
  <c r="N6364" i="1" s="1"/>
  <c r="N6365" i="1" a="1"/>
  <c r="N6365" i="1" s="1"/>
  <c r="N6366" i="1" a="1"/>
  <c r="N6366" i="1" s="1"/>
  <c r="N6367" i="1" a="1"/>
  <c r="N6367" i="1" s="1"/>
  <c r="N6368" i="1" a="1"/>
  <c r="N6368" i="1" s="1"/>
  <c r="N6369" i="1" a="1"/>
  <c r="N6369" i="1" s="1"/>
  <c r="N6370" i="1" a="1"/>
  <c r="N6370" i="1" s="1"/>
  <c r="N6371" i="1" a="1"/>
  <c r="N6371" i="1" s="1"/>
  <c r="N6372" i="1" a="1"/>
  <c r="N6372" i="1" s="1"/>
  <c r="N6373" i="1" a="1"/>
  <c r="N6373" i="1" s="1"/>
  <c r="N6374" i="1" a="1"/>
  <c r="N6374" i="1" s="1"/>
  <c r="N6375" i="1" a="1"/>
  <c r="N6375" i="1"/>
  <c r="N6376" i="1" a="1"/>
  <c r="N6376" i="1" s="1"/>
  <c r="N6377" i="1" a="1"/>
  <c r="N6377" i="1" s="1"/>
  <c r="N6378" i="1" a="1"/>
  <c r="N6378" i="1" s="1"/>
  <c r="N6379" i="1" a="1"/>
  <c r="N6379" i="1" s="1"/>
  <c r="N6380" i="1" a="1"/>
  <c r="N6380" i="1" s="1"/>
  <c r="N6381" i="1" a="1"/>
  <c r="N6381" i="1" s="1"/>
  <c r="N6382" i="1" a="1"/>
  <c r="N6382" i="1" s="1"/>
  <c r="N6383" i="1" a="1"/>
  <c r="N6383" i="1" s="1"/>
  <c r="N6384" i="1" a="1"/>
  <c r="N6384" i="1" s="1"/>
  <c r="N6385" i="1" a="1"/>
  <c r="N6385" i="1" s="1"/>
  <c r="N6386" i="1" a="1"/>
  <c r="N6386" i="1" s="1"/>
  <c r="N6387" i="1" a="1"/>
  <c r="N6387" i="1" s="1"/>
  <c r="N6388" i="1" a="1"/>
  <c r="N6388" i="1" s="1"/>
  <c r="N6389" i="1" a="1"/>
  <c r="N6389" i="1" s="1"/>
  <c r="N6390" i="1" a="1"/>
  <c r="N6390" i="1" s="1"/>
  <c r="N6391" i="1" a="1"/>
  <c r="N6391" i="1" s="1"/>
  <c r="N6392" i="1" a="1"/>
  <c r="N6392" i="1" s="1"/>
  <c r="N6393" i="1" a="1"/>
  <c r="N6393" i="1" s="1"/>
  <c r="N6394" i="1" a="1"/>
  <c r="N6394" i="1" s="1"/>
  <c r="N6395" i="1" a="1"/>
  <c r="N6395" i="1" s="1"/>
  <c r="N6396" i="1" a="1"/>
  <c r="N6396" i="1" s="1"/>
  <c r="N6397" i="1" a="1"/>
  <c r="N6397" i="1" s="1"/>
  <c r="N6398" i="1" a="1"/>
  <c r="N6398" i="1" s="1"/>
  <c r="N6399" i="1" a="1"/>
  <c r="N6399" i="1" s="1"/>
  <c r="N6400" i="1" a="1"/>
  <c r="N6400" i="1" s="1"/>
  <c r="N6401" i="1" a="1"/>
  <c r="N6401" i="1" s="1"/>
  <c r="N6402" i="1" a="1"/>
  <c r="N6402" i="1" s="1"/>
  <c r="N6403" i="1" a="1"/>
  <c r="N6403" i="1" s="1"/>
  <c r="N6404" i="1" a="1"/>
  <c r="N6404" i="1" s="1"/>
  <c r="N6405" i="1" a="1"/>
  <c r="N6405" i="1" s="1"/>
  <c r="N6406" i="1" a="1"/>
  <c r="N6406" i="1" s="1"/>
  <c r="N6407" i="1" a="1"/>
  <c r="N6407" i="1"/>
  <c r="N6408" i="1" a="1"/>
  <c r="N6408" i="1" s="1"/>
  <c r="N6409" i="1" a="1"/>
  <c r="N6409" i="1" s="1"/>
  <c r="N6410" i="1" a="1"/>
  <c r="N6410" i="1" s="1"/>
  <c r="N6411" i="1" a="1"/>
  <c r="N6411" i="1" s="1"/>
  <c r="N6412" i="1" a="1"/>
  <c r="N6412" i="1" s="1"/>
  <c r="N6413" i="1" a="1"/>
  <c r="N6413" i="1" s="1"/>
  <c r="N6414" i="1" a="1"/>
  <c r="N6414" i="1" s="1"/>
  <c r="N6415" i="1" a="1"/>
  <c r="N6415" i="1" s="1"/>
  <c r="N6416" i="1" a="1"/>
  <c r="N6416" i="1" s="1"/>
  <c r="N6417" i="1" a="1"/>
  <c r="N6417" i="1" s="1"/>
  <c r="N6418" i="1" a="1"/>
  <c r="N6418" i="1" s="1"/>
  <c r="N6419" i="1" a="1"/>
  <c r="N6419" i="1" s="1"/>
  <c r="N6420" i="1" a="1"/>
  <c r="N6420" i="1" s="1"/>
  <c r="N6421" i="1" a="1"/>
  <c r="N6421" i="1" s="1"/>
  <c r="N6422" i="1" a="1"/>
  <c r="N6422" i="1" s="1"/>
  <c r="N6423" i="1" a="1"/>
  <c r="N6423" i="1" s="1"/>
  <c r="N6424" i="1" a="1"/>
  <c r="N6424" i="1" s="1"/>
  <c r="N6425" i="1" a="1"/>
  <c r="N6425" i="1" s="1"/>
  <c r="N6426" i="1" a="1"/>
  <c r="N6426" i="1" s="1"/>
  <c r="N6427" i="1" a="1"/>
  <c r="N6427" i="1" s="1"/>
  <c r="N6428" i="1" a="1"/>
  <c r="N6428" i="1" s="1"/>
  <c r="N6429" i="1" a="1"/>
  <c r="N6429" i="1" s="1"/>
  <c r="N6430" i="1" a="1"/>
  <c r="N6430" i="1" s="1"/>
  <c r="N6431" i="1" a="1"/>
  <c r="N6431" i="1" s="1"/>
  <c r="N6432" i="1" a="1"/>
  <c r="N6432" i="1" s="1"/>
  <c r="N6433" i="1" a="1"/>
  <c r="N6433" i="1" s="1"/>
  <c r="N6434" i="1" a="1"/>
  <c r="N6434" i="1" s="1"/>
  <c r="N6435" i="1" a="1"/>
  <c r="N6435" i="1" s="1"/>
  <c r="N6436" i="1" a="1"/>
  <c r="N6436" i="1" s="1"/>
  <c r="N6437" i="1" a="1"/>
  <c r="N6437" i="1" s="1"/>
  <c r="N6438" i="1" a="1"/>
  <c r="N6438" i="1" s="1"/>
  <c r="N6439" i="1" a="1"/>
  <c r="N6439" i="1" s="1"/>
  <c r="N6440" i="1" a="1"/>
  <c r="N6440" i="1" s="1"/>
  <c r="N6441" i="1" a="1"/>
  <c r="N6441" i="1" s="1"/>
  <c r="N6442" i="1" a="1"/>
  <c r="N6442" i="1" s="1"/>
  <c r="N6443" i="1" a="1"/>
  <c r="N6443" i="1" s="1"/>
  <c r="N6444" i="1" a="1"/>
  <c r="N6444" i="1" s="1"/>
  <c r="N6445" i="1" a="1"/>
  <c r="N6445" i="1" s="1"/>
  <c r="N6446" i="1" a="1"/>
  <c r="N6446" i="1" s="1"/>
  <c r="N6447" i="1" a="1"/>
  <c r="N6447" i="1" s="1"/>
  <c r="N6448" i="1" a="1"/>
  <c r="N6448" i="1" s="1"/>
  <c r="N6449" i="1" a="1"/>
  <c r="N6449" i="1" s="1"/>
  <c r="N6450" i="1" a="1"/>
  <c r="N6450" i="1" s="1"/>
  <c r="N6451" i="1" a="1"/>
  <c r="N6451" i="1" s="1"/>
  <c r="N6452" i="1" a="1"/>
  <c r="N6452" i="1" s="1"/>
  <c r="N6453" i="1" a="1"/>
  <c r="N6453" i="1" s="1"/>
  <c r="N6454" i="1" a="1"/>
  <c r="N6454" i="1" s="1"/>
  <c r="N6455" i="1" a="1"/>
  <c r="N6455" i="1" s="1"/>
  <c r="N6456" i="1" a="1"/>
  <c r="N6456" i="1" s="1"/>
  <c r="N6457" i="1" a="1"/>
  <c r="N6457" i="1" s="1"/>
  <c r="N6458" i="1" a="1"/>
  <c r="N6458" i="1" s="1"/>
  <c r="N6459" i="1" a="1"/>
  <c r="N6459" i="1" s="1"/>
  <c r="N6460" i="1" a="1"/>
  <c r="N6460" i="1" s="1"/>
  <c r="N6461" i="1" a="1"/>
  <c r="N6461" i="1" s="1"/>
  <c r="N6462" i="1" a="1"/>
  <c r="N6462" i="1" s="1"/>
  <c r="N6463" i="1" a="1"/>
  <c r="N6463" i="1" s="1"/>
  <c r="N6464" i="1" a="1"/>
  <c r="N6464" i="1"/>
  <c r="N6465" i="1" a="1"/>
  <c r="N6465" i="1" s="1"/>
  <c r="N6466" i="1" a="1"/>
  <c r="N6466" i="1" s="1"/>
  <c r="N6467" i="1" a="1"/>
  <c r="N6467" i="1" s="1"/>
  <c r="N6468" i="1" a="1"/>
  <c r="N6468" i="1" s="1"/>
  <c r="N6469" i="1" a="1"/>
  <c r="N6469" i="1" s="1"/>
  <c r="N6470" i="1" a="1"/>
  <c r="N6470" i="1" s="1"/>
  <c r="N6471" i="1" a="1"/>
  <c r="N6471" i="1" s="1"/>
  <c r="N6472" i="1" a="1"/>
  <c r="N6472" i="1" s="1"/>
  <c r="N6473" i="1" a="1"/>
  <c r="N6473" i="1" s="1"/>
  <c r="N6474" i="1" a="1"/>
  <c r="N6474" i="1" s="1"/>
  <c r="N6475" i="1" a="1"/>
  <c r="N6475" i="1" s="1"/>
  <c r="N6476" i="1" a="1"/>
  <c r="N6476" i="1" s="1"/>
  <c r="N6477" i="1" a="1"/>
  <c r="N6477" i="1" s="1"/>
  <c r="N6478" i="1" a="1"/>
  <c r="N6478" i="1" s="1"/>
  <c r="N6479" i="1" a="1"/>
  <c r="N6479" i="1" s="1"/>
  <c r="N6480" i="1" a="1"/>
  <c r="N6480" i="1" s="1"/>
  <c r="N6481" i="1" a="1"/>
  <c r="N6481" i="1" s="1"/>
  <c r="N6482" i="1" a="1"/>
  <c r="N6482" i="1" s="1"/>
  <c r="N6483" i="1" a="1"/>
  <c r="N6483" i="1" s="1"/>
  <c r="N6484" i="1" a="1"/>
  <c r="N6484" i="1" s="1"/>
  <c r="N6485" i="1" a="1"/>
  <c r="N6485" i="1" s="1"/>
  <c r="N6486" i="1" a="1"/>
  <c r="N6486" i="1" s="1"/>
  <c r="N6487" i="1" a="1"/>
  <c r="N6487" i="1" s="1"/>
  <c r="N6488" i="1" a="1"/>
  <c r="N6488" i="1" s="1"/>
  <c r="N6489" i="1" a="1"/>
  <c r="N6489" i="1" s="1"/>
  <c r="N6490" i="1" a="1"/>
  <c r="N6490" i="1" s="1"/>
  <c r="N6491" i="1" a="1"/>
  <c r="N6491" i="1" s="1"/>
  <c r="N6492" i="1" a="1"/>
  <c r="N6492" i="1" s="1"/>
  <c r="N6493" i="1" a="1"/>
  <c r="N6493" i="1" s="1"/>
  <c r="N6494" i="1" a="1"/>
  <c r="N6494" i="1" s="1"/>
  <c r="N6495" i="1" a="1"/>
  <c r="N6495" i="1" s="1"/>
  <c r="N6496" i="1" a="1"/>
  <c r="N6496" i="1"/>
  <c r="N6497" i="1" a="1"/>
  <c r="N6497" i="1" s="1"/>
  <c r="N6498" i="1" a="1"/>
  <c r="N6498" i="1" s="1"/>
  <c r="N6499" i="1" a="1"/>
  <c r="N6499" i="1" s="1"/>
  <c r="N6500" i="1" a="1"/>
  <c r="N6500" i="1" s="1"/>
  <c r="N6501" i="1" a="1"/>
  <c r="N6501" i="1" s="1"/>
  <c r="N6502" i="1" a="1"/>
  <c r="N6502" i="1" s="1"/>
  <c r="N6503" i="1" a="1"/>
  <c r="N6503" i="1" s="1"/>
  <c r="N6504" i="1" a="1"/>
  <c r="N6504" i="1" s="1"/>
  <c r="N6505" i="1" a="1"/>
  <c r="N6505" i="1" s="1"/>
  <c r="N6506" i="1" a="1"/>
  <c r="N6506" i="1" s="1"/>
  <c r="N6507" i="1" a="1"/>
  <c r="N6507" i="1" s="1"/>
  <c r="N6508" i="1" a="1"/>
  <c r="N6508" i="1" s="1"/>
  <c r="N6509" i="1" a="1"/>
  <c r="N6509" i="1" s="1"/>
  <c r="N6510" i="1" a="1"/>
  <c r="N6510" i="1" s="1"/>
  <c r="N6511" i="1" a="1"/>
  <c r="N6511" i="1" s="1"/>
  <c r="N6512" i="1" a="1"/>
  <c r="N6512" i="1" s="1"/>
  <c r="N6513" i="1" a="1"/>
  <c r="N6513" i="1" s="1"/>
  <c r="N6514" i="1" a="1"/>
  <c r="N6514" i="1" s="1"/>
  <c r="N6515" i="1" a="1"/>
  <c r="N6515" i="1" s="1"/>
  <c r="N6516" i="1" a="1"/>
  <c r="N6516" i="1" s="1"/>
  <c r="N6517" i="1" a="1"/>
  <c r="N6517" i="1" s="1"/>
  <c r="N6518" i="1" a="1"/>
  <c r="N6518" i="1" s="1"/>
  <c r="N6519" i="1" a="1"/>
  <c r="N6519" i="1" s="1"/>
  <c r="N6520" i="1" a="1"/>
  <c r="N6520" i="1" s="1"/>
  <c r="N6521" i="1" a="1"/>
  <c r="N6521" i="1" s="1"/>
  <c r="N6522" i="1" a="1"/>
  <c r="N6522" i="1" s="1"/>
  <c r="N6523" i="1" a="1"/>
  <c r="N6523" i="1" s="1"/>
  <c r="N6524" i="1" a="1"/>
  <c r="N6524" i="1" s="1"/>
  <c r="N6525" i="1" a="1"/>
  <c r="N6525" i="1" s="1"/>
  <c r="N6526" i="1" a="1"/>
  <c r="N6526" i="1" s="1"/>
  <c r="N6527" i="1" a="1"/>
  <c r="N6527" i="1" s="1"/>
  <c r="N6528" i="1" a="1"/>
  <c r="N6528" i="1" s="1"/>
  <c r="N6529" i="1" a="1"/>
  <c r="N6529" i="1" s="1"/>
  <c r="N6530" i="1" a="1"/>
  <c r="N6530" i="1" s="1"/>
  <c r="N6531" i="1" a="1"/>
  <c r="N6531" i="1" s="1"/>
  <c r="N6532" i="1" a="1"/>
  <c r="N6532" i="1" s="1"/>
  <c r="N6533" i="1" a="1"/>
  <c r="N6533" i="1" s="1"/>
  <c r="N6534" i="1" a="1"/>
  <c r="N6534" i="1" s="1"/>
  <c r="N6535" i="1" a="1"/>
  <c r="N6535" i="1" s="1"/>
  <c r="N6536" i="1" a="1"/>
  <c r="N6536" i="1" s="1"/>
  <c r="N6537" i="1" a="1"/>
  <c r="N6537" i="1" s="1"/>
  <c r="N6538" i="1" a="1"/>
  <c r="N6538" i="1" s="1"/>
  <c r="N6539" i="1" a="1"/>
  <c r="N6539" i="1" s="1"/>
  <c r="N6540" i="1" a="1"/>
  <c r="N6540" i="1" s="1"/>
  <c r="N6541" i="1" a="1"/>
  <c r="N6541" i="1" s="1"/>
  <c r="N6542" i="1" a="1"/>
  <c r="N6542" i="1" s="1"/>
  <c r="N6543" i="1" a="1"/>
  <c r="N6543" i="1" s="1"/>
  <c r="N6544" i="1" a="1"/>
  <c r="N6544" i="1" s="1"/>
  <c r="N6545" i="1" a="1"/>
  <c r="N6545" i="1" s="1"/>
  <c r="N6546" i="1" a="1"/>
  <c r="N6546" i="1" s="1"/>
  <c r="N6547" i="1" a="1"/>
  <c r="N6547" i="1" s="1"/>
  <c r="N6548" i="1" a="1"/>
  <c r="N6548" i="1" s="1"/>
  <c r="N6549" i="1" a="1"/>
  <c r="N6549" i="1" s="1"/>
  <c r="N6550" i="1" a="1"/>
  <c r="N6550" i="1" s="1"/>
  <c r="N6551" i="1" a="1"/>
  <c r="N6551" i="1" s="1"/>
  <c r="N6552" i="1" a="1"/>
  <c r="N6552" i="1" s="1"/>
  <c r="N6553" i="1" a="1"/>
  <c r="N6553" i="1" s="1"/>
  <c r="N6554" i="1" a="1"/>
  <c r="N6554" i="1" s="1"/>
  <c r="N6555" i="1" a="1"/>
  <c r="N6555" i="1" s="1"/>
  <c r="N6556" i="1" a="1"/>
  <c r="N6556" i="1" s="1"/>
  <c r="N6557" i="1" a="1"/>
  <c r="N6557" i="1" s="1"/>
  <c r="N6558" i="1" a="1"/>
  <c r="N6558" i="1" s="1"/>
  <c r="N6559" i="1" a="1"/>
  <c r="N6559" i="1" s="1"/>
  <c r="N6560" i="1" a="1"/>
  <c r="N6560" i="1"/>
  <c r="N6561" i="1" a="1"/>
  <c r="N6561" i="1" s="1"/>
  <c r="N6562" i="1" a="1"/>
  <c r="N6562" i="1" s="1"/>
  <c r="N6563" i="1" a="1"/>
  <c r="N6563" i="1" s="1"/>
  <c r="N6564" i="1" a="1"/>
  <c r="N6564" i="1" s="1"/>
  <c r="N6565" i="1" a="1"/>
  <c r="N6565" i="1" s="1"/>
  <c r="N6566" i="1" a="1"/>
  <c r="N6566" i="1" s="1"/>
  <c r="N6567" i="1" a="1"/>
  <c r="N6567" i="1" s="1"/>
  <c r="N6568" i="1" a="1"/>
  <c r="N6568" i="1" s="1"/>
  <c r="N6569" i="1" a="1"/>
  <c r="N6569" i="1" s="1"/>
  <c r="N6570" i="1" a="1"/>
  <c r="N6570" i="1" s="1"/>
  <c r="N6571" i="1" a="1"/>
  <c r="N6571" i="1" s="1"/>
  <c r="N6572" i="1" a="1"/>
  <c r="N6572" i="1" s="1"/>
  <c r="N6573" i="1" a="1"/>
  <c r="N6573" i="1" s="1"/>
  <c r="N6574" i="1" a="1"/>
  <c r="N6574" i="1" s="1"/>
  <c r="N6575" i="1" a="1"/>
  <c r="N6575" i="1" s="1"/>
  <c r="N6576" i="1" a="1"/>
  <c r="N6576" i="1" s="1"/>
  <c r="N6577" i="1" a="1"/>
  <c r="N6577" i="1" s="1"/>
  <c r="N6578" i="1" a="1"/>
  <c r="N6578" i="1" s="1"/>
  <c r="N6579" i="1" a="1"/>
  <c r="N6579" i="1" s="1"/>
  <c r="N6580" i="1" a="1"/>
  <c r="N6580" i="1" s="1"/>
  <c r="N6581" i="1" a="1"/>
  <c r="N6581" i="1" s="1"/>
  <c r="N6582" i="1" a="1"/>
  <c r="N6582" i="1" s="1"/>
  <c r="N6583" i="1" a="1"/>
  <c r="N6583" i="1" s="1"/>
  <c r="N6584" i="1" a="1"/>
  <c r="N6584" i="1" s="1"/>
  <c r="N6585" i="1" a="1"/>
  <c r="N6585" i="1" s="1"/>
  <c r="N6586" i="1" a="1"/>
  <c r="N6586" i="1" s="1"/>
  <c r="N6587" i="1" a="1"/>
  <c r="N6587" i="1" s="1"/>
  <c r="N6588" i="1" a="1"/>
  <c r="N6588" i="1" s="1"/>
  <c r="N6589" i="1" a="1"/>
  <c r="N6589" i="1" s="1"/>
  <c r="N6590" i="1" a="1"/>
  <c r="N6590" i="1" s="1"/>
  <c r="N6591" i="1" a="1"/>
  <c r="N6591" i="1" s="1"/>
  <c r="N6592" i="1" a="1"/>
  <c r="N6592" i="1"/>
  <c r="N6593" i="1" a="1"/>
  <c r="N6593" i="1" s="1"/>
  <c r="N6594" i="1" a="1"/>
  <c r="N6594" i="1" s="1"/>
  <c r="N6595" i="1" a="1"/>
  <c r="N6595" i="1" s="1"/>
  <c r="N6596" i="1" a="1"/>
  <c r="N6596" i="1" s="1"/>
  <c r="N6597" i="1" a="1"/>
  <c r="N6597" i="1" s="1"/>
  <c r="N6598" i="1" a="1"/>
  <c r="N6598" i="1" s="1"/>
  <c r="N6599" i="1" a="1"/>
  <c r="N6599" i="1" s="1"/>
  <c r="N6600" i="1" a="1"/>
  <c r="N6600" i="1" s="1"/>
  <c r="N6601" i="1" a="1"/>
  <c r="N6601" i="1" s="1"/>
  <c r="N6602" i="1" a="1"/>
  <c r="N6602" i="1" s="1"/>
  <c r="N6603" i="1" a="1"/>
  <c r="N6603" i="1" s="1"/>
  <c r="N6604" i="1" a="1"/>
  <c r="N6604" i="1" s="1"/>
  <c r="N6605" i="1" a="1"/>
  <c r="N6605" i="1" s="1"/>
  <c r="N6606" i="1" a="1"/>
  <c r="N6606" i="1" s="1"/>
  <c r="N6607" i="1" a="1"/>
  <c r="N6607" i="1" s="1"/>
  <c r="N6608" i="1" a="1"/>
  <c r="N6608" i="1" s="1"/>
  <c r="N6609" i="1" a="1"/>
  <c r="N6609" i="1" s="1"/>
  <c r="N6610" i="1" a="1"/>
  <c r="N6610" i="1" s="1"/>
  <c r="N6611" i="1" a="1"/>
  <c r="N6611" i="1" s="1"/>
  <c r="N6612" i="1" a="1"/>
  <c r="N6612" i="1" s="1"/>
  <c r="N6613" i="1" a="1"/>
  <c r="N6613" i="1" s="1"/>
  <c r="N6614" i="1" a="1"/>
  <c r="N6614" i="1" s="1"/>
  <c r="N6615" i="1" a="1"/>
  <c r="N6615" i="1" s="1"/>
  <c r="N6616" i="1" a="1"/>
  <c r="N6616" i="1" s="1"/>
  <c r="N6617" i="1" a="1"/>
  <c r="N6617" i="1" s="1"/>
  <c r="N6618" i="1" a="1"/>
  <c r="N6618" i="1" s="1"/>
  <c r="N6619" i="1" a="1"/>
  <c r="N6619" i="1" s="1"/>
  <c r="N6620" i="1" a="1"/>
  <c r="N6620" i="1" s="1"/>
  <c r="N6621" i="1" a="1"/>
  <c r="N6621" i="1" s="1"/>
  <c r="N6622" i="1" a="1"/>
  <c r="N6622" i="1" s="1"/>
  <c r="N6623" i="1" a="1"/>
  <c r="N6623" i="1" s="1"/>
  <c r="N6624" i="1" a="1"/>
  <c r="N6624" i="1"/>
  <c r="N6625" i="1" a="1"/>
  <c r="N6625" i="1" s="1"/>
  <c r="N6626" i="1" a="1"/>
  <c r="N6626" i="1" s="1"/>
  <c r="N6627" i="1" a="1"/>
  <c r="N6627" i="1" s="1"/>
  <c r="N6628" i="1" a="1"/>
  <c r="N6628" i="1" s="1"/>
  <c r="N6629" i="1" a="1"/>
  <c r="N6629" i="1" s="1"/>
  <c r="N6630" i="1" a="1"/>
  <c r="N6630" i="1" s="1"/>
  <c r="N6631" i="1" a="1"/>
  <c r="N6631" i="1" s="1"/>
  <c r="N6632" i="1" a="1"/>
  <c r="N6632" i="1" s="1"/>
  <c r="N6633" i="1" a="1"/>
  <c r="N6633" i="1" s="1"/>
  <c r="N6634" i="1" a="1"/>
  <c r="N6634" i="1" s="1"/>
  <c r="N6635" i="1" a="1"/>
  <c r="N6635" i="1" s="1"/>
  <c r="N6636" i="1" a="1"/>
  <c r="N6636" i="1" s="1"/>
  <c r="N6637" i="1" a="1"/>
  <c r="N6637" i="1" s="1"/>
  <c r="N6638" i="1" a="1"/>
  <c r="N6638" i="1" s="1"/>
  <c r="N6639" i="1" a="1"/>
  <c r="N6639" i="1" s="1"/>
  <c r="N6640" i="1" a="1"/>
  <c r="N6640" i="1" s="1"/>
  <c r="N6641" i="1" a="1"/>
  <c r="N6641" i="1" s="1"/>
  <c r="N6642" i="1" a="1"/>
  <c r="N6642" i="1" s="1"/>
  <c r="N6643" i="1" a="1"/>
  <c r="N6643" i="1" s="1"/>
  <c r="N6644" i="1" a="1"/>
  <c r="N6644" i="1" s="1"/>
  <c r="N6645" i="1" a="1"/>
  <c r="N6645" i="1" s="1"/>
  <c r="N6646" i="1" a="1"/>
  <c r="N6646" i="1" s="1"/>
  <c r="N6647" i="1" a="1"/>
  <c r="N6647" i="1" s="1"/>
  <c r="N6648" i="1" a="1"/>
  <c r="N6648" i="1" s="1"/>
  <c r="N6649" i="1" a="1"/>
  <c r="N6649" i="1" s="1"/>
  <c r="N6650" i="1" a="1"/>
  <c r="N6650" i="1" s="1"/>
  <c r="N6651" i="1" a="1"/>
  <c r="N6651" i="1" s="1"/>
  <c r="N6652" i="1" a="1"/>
  <c r="N6652" i="1" s="1"/>
  <c r="N6653" i="1" a="1"/>
  <c r="N6653" i="1" s="1"/>
  <c r="N6654" i="1" a="1"/>
  <c r="N6654" i="1" s="1"/>
  <c r="N6655" i="1" a="1"/>
  <c r="N6655" i="1" s="1"/>
  <c r="N6656" i="1" a="1"/>
  <c r="N6656" i="1"/>
  <c r="N6657" i="1" a="1"/>
  <c r="N6657" i="1" s="1"/>
  <c r="N6658" i="1" a="1"/>
  <c r="N6658" i="1" s="1"/>
  <c r="N6659" i="1" a="1"/>
  <c r="N6659" i="1" s="1"/>
  <c r="N6660" i="1" a="1"/>
  <c r="N6660" i="1" s="1"/>
  <c r="N6661" i="1" a="1"/>
  <c r="N6661" i="1" s="1"/>
  <c r="N6662" i="1" a="1"/>
  <c r="N6662" i="1" s="1"/>
  <c r="N6663" i="1" a="1"/>
  <c r="N6663" i="1" s="1"/>
  <c r="N6664" i="1" a="1"/>
  <c r="N6664" i="1" s="1"/>
  <c r="N6665" i="1" a="1"/>
  <c r="N6665" i="1" s="1"/>
  <c r="N6666" i="1" a="1"/>
  <c r="N6666" i="1" s="1"/>
  <c r="N6667" i="1" a="1"/>
  <c r="N6667" i="1" s="1"/>
  <c r="N6668" i="1" a="1"/>
  <c r="N6668" i="1" s="1"/>
  <c r="N6669" i="1" a="1"/>
  <c r="N6669" i="1" s="1"/>
  <c r="N6670" i="1" a="1"/>
  <c r="N6670" i="1" s="1"/>
  <c r="N6671" i="1" a="1"/>
  <c r="N6671" i="1" s="1"/>
  <c r="N6672" i="1" a="1"/>
  <c r="N6672" i="1" s="1"/>
  <c r="N6673" i="1" a="1"/>
  <c r="N6673" i="1" s="1"/>
  <c r="N6674" i="1" a="1"/>
  <c r="N6674" i="1" s="1"/>
  <c r="N6675" i="1" a="1"/>
  <c r="N6675" i="1" s="1"/>
  <c r="N6676" i="1" a="1"/>
  <c r="N6676" i="1" s="1"/>
  <c r="N6677" i="1" a="1"/>
  <c r="N6677" i="1" s="1"/>
  <c r="N6678" i="1" a="1"/>
  <c r="N6678" i="1" s="1"/>
  <c r="N6679" i="1" a="1"/>
  <c r="N6679" i="1" s="1"/>
  <c r="N6680" i="1" a="1"/>
  <c r="N6680" i="1" s="1"/>
  <c r="N6681" i="1" a="1"/>
  <c r="N6681" i="1" s="1"/>
  <c r="N6682" i="1" a="1"/>
  <c r="N6682" i="1" s="1"/>
  <c r="N6683" i="1" a="1"/>
  <c r="N6683" i="1" s="1"/>
  <c r="N6684" i="1" a="1"/>
  <c r="N6684" i="1" s="1"/>
  <c r="N6685" i="1" a="1"/>
  <c r="N6685" i="1" s="1"/>
  <c r="N6686" i="1" a="1"/>
  <c r="N6686" i="1" s="1"/>
  <c r="N6687" i="1" a="1"/>
  <c r="N6687" i="1" s="1"/>
  <c r="N6688" i="1" a="1"/>
  <c r="N6688" i="1"/>
  <c r="N6689" i="1" a="1"/>
  <c r="N6689" i="1" s="1"/>
  <c r="N6690" i="1" a="1"/>
  <c r="N6690" i="1" s="1"/>
  <c r="N6691" i="1" a="1"/>
  <c r="N6691" i="1" s="1"/>
  <c r="N6692" i="1" a="1"/>
  <c r="N6692" i="1" s="1"/>
  <c r="N6693" i="1" a="1"/>
  <c r="N6693" i="1" s="1"/>
  <c r="N6694" i="1" a="1"/>
  <c r="N6694" i="1" s="1"/>
  <c r="N6695" i="1" a="1"/>
  <c r="N6695" i="1" s="1"/>
  <c r="N6696" i="1" a="1"/>
  <c r="N6696" i="1" s="1"/>
  <c r="N6697" i="1" a="1"/>
  <c r="N6697" i="1" s="1"/>
  <c r="N6698" i="1" a="1"/>
  <c r="N6698" i="1" s="1"/>
  <c r="N6699" i="1" a="1"/>
  <c r="N6699" i="1" s="1"/>
  <c r="N6700" i="1" a="1"/>
  <c r="N6700" i="1" s="1"/>
  <c r="N6701" i="1" a="1"/>
  <c r="N6701" i="1" s="1"/>
  <c r="N6702" i="1" a="1"/>
  <c r="N6702" i="1" s="1"/>
  <c r="N6703" i="1" a="1"/>
  <c r="N6703" i="1" s="1"/>
  <c r="N6704" i="1" a="1"/>
  <c r="N6704" i="1" s="1"/>
  <c r="N6705" i="1" a="1"/>
  <c r="N6705" i="1" s="1"/>
  <c r="N6706" i="1" a="1"/>
  <c r="N6706" i="1" s="1"/>
  <c r="N6707" i="1" a="1"/>
  <c r="N6707" i="1" s="1"/>
  <c r="N6708" i="1" a="1"/>
  <c r="N6708" i="1" s="1"/>
  <c r="N6709" i="1" a="1"/>
  <c r="N6709" i="1" s="1"/>
  <c r="N6710" i="1" a="1"/>
  <c r="N6710" i="1" s="1"/>
  <c r="N6711" i="1" a="1"/>
  <c r="N6711" i="1" s="1"/>
  <c r="N6712" i="1" a="1"/>
  <c r="N6712" i="1"/>
  <c r="N6713" i="1" a="1"/>
  <c r="N6713" i="1" s="1"/>
  <c r="N6714" i="1" a="1"/>
  <c r="N6714" i="1" s="1"/>
  <c r="N6715" i="1" a="1"/>
  <c r="N6715" i="1" s="1"/>
  <c r="N6716" i="1" a="1"/>
  <c r="N6716" i="1" s="1"/>
  <c r="N6717" i="1" a="1"/>
  <c r="N6717" i="1" s="1"/>
  <c r="N6718" i="1" a="1"/>
  <c r="N6718" i="1" s="1"/>
  <c r="N6719" i="1" a="1"/>
  <c r="N6719" i="1" s="1"/>
  <c r="N6720" i="1" a="1"/>
  <c r="N6720" i="1" s="1"/>
  <c r="N6721" i="1" a="1"/>
  <c r="N6721" i="1" s="1"/>
  <c r="N6722" i="1" a="1"/>
  <c r="N6722" i="1" s="1"/>
  <c r="N6723" i="1" a="1"/>
  <c r="N6723" i="1" s="1"/>
  <c r="N6724" i="1" a="1"/>
  <c r="N6724" i="1" s="1"/>
  <c r="N6725" i="1" a="1"/>
  <c r="N6725" i="1" s="1"/>
  <c r="N6726" i="1" a="1"/>
  <c r="N6726" i="1" s="1"/>
  <c r="N6727" i="1" a="1"/>
  <c r="N6727" i="1" s="1"/>
  <c r="N6728" i="1" a="1"/>
  <c r="N6728" i="1" s="1"/>
  <c r="N6729" i="1" a="1"/>
  <c r="N6729" i="1" s="1"/>
  <c r="N6730" i="1" a="1"/>
  <c r="N6730" i="1" s="1"/>
  <c r="N6731" i="1" a="1"/>
  <c r="N6731" i="1" s="1"/>
  <c r="N6732" i="1" a="1"/>
  <c r="N6732" i="1" s="1"/>
  <c r="N6733" i="1" a="1"/>
  <c r="N6733" i="1" s="1"/>
  <c r="N6734" i="1" a="1"/>
  <c r="N6734" i="1" s="1"/>
  <c r="N6735" i="1" a="1"/>
  <c r="N6735" i="1" s="1"/>
  <c r="N6736" i="1" a="1"/>
  <c r="N6736" i="1" s="1"/>
  <c r="N6737" i="1" a="1"/>
  <c r="N6737" i="1" s="1"/>
  <c r="N6738" i="1" a="1"/>
  <c r="N6738" i="1" s="1"/>
  <c r="N6739" i="1" a="1"/>
  <c r="N6739" i="1" s="1"/>
  <c r="N6740" i="1" a="1"/>
  <c r="N6740" i="1" s="1"/>
  <c r="N6741" i="1" a="1"/>
  <c r="N6741" i="1" s="1"/>
  <c r="N6742" i="1" a="1"/>
  <c r="N6742" i="1" s="1"/>
  <c r="N6743" i="1" a="1"/>
  <c r="N6743" i="1" s="1"/>
  <c r="N6744" i="1" a="1"/>
  <c r="N6744" i="1"/>
  <c r="N6745" i="1" a="1"/>
  <c r="N6745" i="1" s="1"/>
  <c r="N6746" i="1" a="1"/>
  <c r="N6746" i="1" s="1"/>
  <c r="N6747" i="1" a="1"/>
  <c r="N6747" i="1" s="1"/>
  <c r="N6748" i="1" a="1"/>
  <c r="N6748" i="1" s="1"/>
  <c r="N6749" i="1" a="1"/>
  <c r="N6749" i="1" s="1"/>
  <c r="N6750" i="1" a="1"/>
  <c r="N6750" i="1" s="1"/>
  <c r="N6751" i="1" a="1"/>
  <c r="N6751" i="1" s="1"/>
  <c r="N6752" i="1" a="1"/>
  <c r="N6752" i="1" s="1"/>
  <c r="N6753" i="1" a="1"/>
  <c r="N6753" i="1" s="1"/>
  <c r="N6754" i="1" a="1"/>
  <c r="N6754" i="1" s="1"/>
  <c r="N6755" i="1" a="1"/>
  <c r="N6755" i="1" s="1"/>
  <c r="N6756" i="1" a="1"/>
  <c r="N6756" i="1" s="1"/>
  <c r="N6757" i="1" a="1"/>
  <c r="N6757" i="1" s="1"/>
  <c r="N6758" i="1" a="1"/>
  <c r="N6758" i="1" s="1"/>
  <c r="N6759" i="1" a="1"/>
  <c r="N6759" i="1" s="1"/>
  <c r="N6760" i="1" a="1"/>
  <c r="N6760" i="1" s="1"/>
  <c r="N6761" i="1" a="1"/>
  <c r="N6761" i="1" s="1"/>
  <c r="N6762" i="1" a="1"/>
  <c r="N6762" i="1" s="1"/>
  <c r="N6763" i="1" a="1"/>
  <c r="N6763" i="1" s="1"/>
  <c r="N6764" i="1" a="1"/>
  <c r="N6764" i="1" s="1"/>
  <c r="N6765" i="1" a="1"/>
  <c r="N6765" i="1" s="1"/>
  <c r="N6766" i="1" a="1"/>
  <c r="N6766" i="1" s="1"/>
  <c r="N6767" i="1" a="1"/>
  <c r="N6767" i="1" s="1"/>
  <c r="N6768" i="1" a="1"/>
  <c r="N6768" i="1" s="1"/>
  <c r="N6769" i="1" a="1"/>
  <c r="N6769" i="1" s="1"/>
  <c r="N6770" i="1" a="1"/>
  <c r="N6770" i="1" s="1"/>
  <c r="N6771" i="1" a="1"/>
  <c r="N6771" i="1" s="1"/>
  <c r="N6772" i="1" a="1"/>
  <c r="N6772" i="1" s="1"/>
  <c r="N6773" i="1" a="1"/>
  <c r="N6773" i="1" s="1"/>
  <c r="N6774" i="1" a="1"/>
  <c r="N6774" i="1" s="1"/>
  <c r="N6775" i="1" a="1"/>
  <c r="N6775" i="1" s="1"/>
  <c r="N6776" i="1" a="1"/>
  <c r="N6776" i="1"/>
  <c r="N6777" i="1" a="1"/>
  <c r="N6777" i="1" s="1"/>
  <c r="N6778" i="1" a="1"/>
  <c r="N6778" i="1" s="1"/>
  <c r="N6779" i="1" a="1"/>
  <c r="N6779" i="1" s="1"/>
  <c r="N6780" i="1" a="1"/>
  <c r="N6780" i="1" s="1"/>
  <c r="N6781" i="1" a="1"/>
  <c r="N6781" i="1" s="1"/>
  <c r="N6782" i="1" a="1"/>
  <c r="N6782" i="1" s="1"/>
  <c r="N6783" i="1" a="1"/>
  <c r="N6783" i="1" s="1"/>
  <c r="N6784" i="1" a="1"/>
  <c r="N6784" i="1" s="1"/>
  <c r="N6785" i="1" a="1"/>
  <c r="N6785" i="1" s="1"/>
  <c r="N6786" i="1" a="1"/>
  <c r="N6786" i="1" s="1"/>
  <c r="N6787" i="1" a="1"/>
  <c r="N6787" i="1" s="1"/>
  <c r="N6788" i="1" a="1"/>
  <c r="N6788" i="1" s="1"/>
  <c r="N6789" i="1" a="1"/>
  <c r="N6789" i="1" s="1"/>
  <c r="N6790" i="1" a="1"/>
  <c r="N6790" i="1" s="1"/>
  <c r="N6791" i="1" a="1"/>
  <c r="N6791" i="1" s="1"/>
  <c r="N6792" i="1" a="1"/>
  <c r="N6792" i="1" s="1"/>
  <c r="N6793" i="1" a="1"/>
  <c r="N6793" i="1" s="1"/>
  <c r="N6794" i="1" a="1"/>
  <c r="N6794" i="1" s="1"/>
  <c r="N6795" i="1" a="1"/>
  <c r="N6795" i="1" s="1"/>
  <c r="N6796" i="1" a="1"/>
  <c r="N6796" i="1" s="1"/>
  <c r="N6797" i="1" a="1"/>
  <c r="N6797" i="1" s="1"/>
  <c r="N6798" i="1" a="1"/>
  <c r="N6798" i="1" s="1"/>
  <c r="N6799" i="1" a="1"/>
  <c r="N6799" i="1" s="1"/>
  <c r="N6800" i="1" a="1"/>
  <c r="N6800" i="1" s="1"/>
  <c r="N6801" i="1" a="1"/>
  <c r="N6801" i="1" s="1"/>
  <c r="N6802" i="1" a="1"/>
  <c r="N6802" i="1" s="1"/>
  <c r="N6803" i="1" a="1"/>
  <c r="N6803" i="1" s="1"/>
  <c r="N6804" i="1" a="1"/>
  <c r="N6804" i="1" s="1"/>
  <c r="N6805" i="1" a="1"/>
  <c r="N6805" i="1" s="1"/>
  <c r="N6806" i="1" a="1"/>
  <c r="N6806" i="1" s="1"/>
  <c r="N6807" i="1" a="1"/>
  <c r="N6807" i="1" s="1"/>
  <c r="N6808" i="1" a="1"/>
  <c r="N6808" i="1"/>
  <c r="N6809" i="1" a="1"/>
  <c r="N6809" i="1" s="1"/>
  <c r="N6810" i="1" a="1"/>
  <c r="N6810" i="1" s="1"/>
  <c r="N6811" i="1" a="1"/>
  <c r="N6811" i="1" s="1"/>
  <c r="N6812" i="1" a="1"/>
  <c r="N6812" i="1" s="1"/>
  <c r="N6813" i="1" a="1"/>
  <c r="N6813" i="1" s="1"/>
  <c r="N6814" i="1" a="1"/>
  <c r="N6814" i="1" s="1"/>
  <c r="N6815" i="1" a="1"/>
  <c r="N6815" i="1" s="1"/>
  <c r="N6816" i="1" a="1"/>
  <c r="N6816" i="1"/>
  <c r="N6817" i="1" a="1"/>
  <c r="N6817" i="1" s="1"/>
  <c r="N6818" i="1" a="1"/>
  <c r="N6818" i="1" s="1"/>
  <c r="N6819" i="1" a="1"/>
  <c r="N6819" i="1" s="1"/>
  <c r="N6820" i="1" a="1"/>
  <c r="N6820" i="1" s="1"/>
  <c r="N6821" i="1" a="1"/>
  <c r="N6821" i="1" s="1"/>
  <c r="N6822" i="1" a="1"/>
  <c r="N6822" i="1" s="1"/>
  <c r="N6823" i="1" a="1"/>
  <c r="N6823" i="1" s="1"/>
  <c r="N6824" i="1" a="1"/>
  <c r="N6824" i="1" s="1"/>
  <c r="N6825" i="1" a="1"/>
  <c r="N6825" i="1" s="1"/>
  <c r="N6826" i="1" a="1"/>
  <c r="N6826" i="1" s="1"/>
  <c r="N6827" i="1" a="1"/>
  <c r="N6827" i="1" s="1"/>
  <c r="N6828" i="1" a="1"/>
  <c r="N6828" i="1" s="1"/>
  <c r="N6829" i="1" a="1"/>
  <c r="N6829" i="1" s="1"/>
  <c r="N6830" i="1" a="1"/>
  <c r="N6830" i="1" s="1"/>
  <c r="N6831" i="1" a="1"/>
  <c r="N6831" i="1" s="1"/>
  <c r="N6832" i="1" a="1"/>
  <c r="N6832" i="1" s="1"/>
  <c r="N6833" i="1" a="1"/>
  <c r="N6833" i="1" s="1"/>
  <c r="N6834" i="1" a="1"/>
  <c r="N6834" i="1" s="1"/>
  <c r="N6835" i="1" a="1"/>
  <c r="N6835" i="1" s="1"/>
  <c r="N6836" i="1" a="1"/>
  <c r="N6836" i="1" s="1"/>
  <c r="N6837" i="1" a="1"/>
  <c r="N6837" i="1" s="1"/>
  <c r="N6838" i="1" a="1"/>
  <c r="N6838" i="1" s="1"/>
  <c r="N6839" i="1" a="1"/>
  <c r="N6839" i="1" s="1"/>
  <c r="N6840" i="1" a="1"/>
  <c r="N6840" i="1" s="1"/>
  <c r="N6841" i="1" a="1"/>
  <c r="N6841" i="1" s="1"/>
  <c r="N6842" i="1" a="1"/>
  <c r="N6842" i="1" s="1"/>
  <c r="N6843" i="1" a="1"/>
  <c r="N6843" i="1" s="1"/>
  <c r="N6844" i="1" a="1"/>
  <c r="N6844" i="1" s="1"/>
  <c r="N6845" i="1" a="1"/>
  <c r="N6845" i="1" s="1"/>
  <c r="N6846" i="1" a="1"/>
  <c r="N6846" i="1" s="1"/>
  <c r="N6847" i="1" a="1"/>
  <c r="N6847" i="1" s="1"/>
  <c r="N6848" i="1" a="1"/>
  <c r="N6848" i="1"/>
  <c r="N6849" i="1" a="1"/>
  <c r="N6849" i="1" s="1"/>
  <c r="N6850" i="1" a="1"/>
  <c r="N6850" i="1" s="1"/>
  <c r="N6851" i="1" a="1"/>
  <c r="N6851" i="1" s="1"/>
  <c r="N6852" i="1" a="1"/>
  <c r="N6852" i="1" s="1"/>
  <c r="N6853" i="1" a="1"/>
  <c r="N6853" i="1" s="1"/>
  <c r="N6854" i="1" a="1"/>
  <c r="N6854" i="1" s="1"/>
  <c r="N6855" i="1" a="1"/>
  <c r="N6855" i="1" s="1"/>
  <c r="N6856" i="1" a="1"/>
  <c r="N6856" i="1" s="1"/>
  <c r="N6857" i="1" a="1"/>
  <c r="N6857" i="1" s="1"/>
  <c r="N6858" i="1" a="1"/>
  <c r="N6858" i="1" s="1"/>
  <c r="N6859" i="1" a="1"/>
  <c r="N6859" i="1" s="1"/>
  <c r="N6860" i="1" a="1"/>
  <c r="N6860" i="1" s="1"/>
  <c r="N6861" i="1" a="1"/>
  <c r="N6861" i="1" s="1"/>
  <c r="N6862" i="1" a="1"/>
  <c r="N6862" i="1" s="1"/>
  <c r="N6863" i="1" a="1"/>
  <c r="N6863" i="1" s="1"/>
  <c r="N6864" i="1" a="1"/>
  <c r="N6864" i="1"/>
  <c r="N6865" i="1" a="1"/>
  <c r="N6865" i="1" s="1"/>
  <c r="N6866" i="1" a="1"/>
  <c r="N6866" i="1" s="1"/>
  <c r="N6867" i="1" a="1"/>
  <c r="N6867" i="1" s="1"/>
  <c r="N6868" i="1" a="1"/>
  <c r="N6868" i="1" s="1"/>
  <c r="N6869" i="1" a="1"/>
  <c r="N6869" i="1" s="1"/>
  <c r="N6870" i="1" a="1"/>
  <c r="N6870" i="1" s="1"/>
  <c r="N6871" i="1" a="1"/>
  <c r="N6871" i="1" s="1"/>
  <c r="N6872" i="1" a="1"/>
  <c r="N6872" i="1" s="1"/>
  <c r="N6873" i="1" a="1"/>
  <c r="N6873" i="1" s="1"/>
  <c r="N6874" i="1" a="1"/>
  <c r="N6874" i="1"/>
  <c r="N6875" i="1" a="1"/>
  <c r="N6875" i="1" s="1"/>
  <c r="N6876" i="1" a="1"/>
  <c r="N6876" i="1" s="1"/>
  <c r="N6877" i="1" a="1"/>
  <c r="N6877" i="1" s="1"/>
  <c r="N6878" i="1" a="1"/>
  <c r="N6878" i="1" s="1"/>
  <c r="N6879" i="1" a="1"/>
  <c r="N6879" i="1" s="1"/>
  <c r="N6880" i="1" a="1"/>
  <c r="N6880" i="1" s="1"/>
  <c r="N6881" i="1" a="1"/>
  <c r="N6881" i="1" s="1"/>
  <c r="N6882" i="1" a="1"/>
  <c r="N6882" i="1" s="1"/>
  <c r="N6883" i="1" a="1"/>
  <c r="N6883" i="1" s="1"/>
  <c r="N6884" i="1" a="1"/>
  <c r="N6884" i="1" s="1"/>
  <c r="N6885" i="1" a="1"/>
  <c r="N6885" i="1" s="1"/>
  <c r="N6886" i="1" a="1"/>
  <c r="N6886" i="1" s="1"/>
  <c r="N6887" i="1" a="1"/>
  <c r="N6887" i="1" s="1"/>
  <c r="N6888" i="1" a="1"/>
  <c r="N6888" i="1" s="1"/>
  <c r="N6889" i="1" a="1"/>
  <c r="N6889" i="1" s="1"/>
  <c r="N6890" i="1" a="1"/>
  <c r="N6890" i="1" s="1"/>
  <c r="N6891" i="1" a="1"/>
  <c r="N6891" i="1" s="1"/>
  <c r="N6892" i="1" a="1"/>
  <c r="N6892" i="1" s="1"/>
  <c r="N6893" i="1" a="1"/>
  <c r="N6893" i="1" s="1"/>
  <c r="N6894" i="1" a="1"/>
  <c r="N6894" i="1" s="1"/>
  <c r="N6895" i="1" a="1"/>
  <c r="N6895" i="1" s="1"/>
  <c r="N6896" i="1" a="1"/>
  <c r="N6896" i="1"/>
  <c r="N6897" i="1" a="1"/>
  <c r="N6897" i="1" s="1"/>
  <c r="N6898" i="1" a="1"/>
  <c r="N6898" i="1" s="1"/>
  <c r="N6899" i="1" a="1"/>
  <c r="N6899" i="1" s="1"/>
  <c r="N6900" i="1" a="1"/>
  <c r="N6900" i="1" s="1"/>
  <c r="N6901" i="1" a="1"/>
  <c r="N6901" i="1" s="1"/>
  <c r="N6902" i="1" a="1"/>
  <c r="N6902" i="1" s="1"/>
  <c r="N6903" i="1" a="1"/>
  <c r="N6903" i="1" s="1"/>
  <c r="N6904" i="1" a="1"/>
  <c r="N6904" i="1" s="1"/>
  <c r="N6905" i="1" a="1"/>
  <c r="N6905" i="1" s="1"/>
  <c r="N6906" i="1" a="1"/>
  <c r="N6906" i="1" s="1"/>
  <c r="N6907" i="1" a="1"/>
  <c r="N6907" i="1" s="1"/>
  <c r="N6908" i="1" a="1"/>
  <c r="N6908" i="1" s="1"/>
  <c r="N6909" i="1" a="1"/>
  <c r="N6909" i="1" s="1"/>
  <c r="N6910" i="1" a="1"/>
  <c r="N6910" i="1" s="1"/>
  <c r="N6911" i="1" a="1"/>
  <c r="N6911" i="1" s="1"/>
  <c r="N6912" i="1" a="1"/>
  <c r="N6912" i="1"/>
  <c r="N6913" i="1" a="1"/>
  <c r="N6913" i="1" s="1"/>
  <c r="N6914" i="1" a="1"/>
  <c r="N6914" i="1" s="1"/>
  <c r="N6915" i="1" a="1"/>
  <c r="N6915" i="1" s="1"/>
  <c r="N6916" i="1" a="1"/>
  <c r="N6916" i="1" s="1"/>
  <c r="N6917" i="1" a="1"/>
  <c r="N6917" i="1" s="1"/>
  <c r="N6918" i="1" a="1"/>
  <c r="N6918" i="1" s="1"/>
  <c r="N6919" i="1" a="1"/>
  <c r="N6919" i="1" s="1"/>
  <c r="N6920" i="1" a="1"/>
  <c r="N6920" i="1" s="1"/>
  <c r="N6921" i="1" a="1"/>
  <c r="N6921" i="1" s="1"/>
  <c r="N6922" i="1" a="1"/>
  <c r="N6922" i="1"/>
  <c r="N6923" i="1" a="1"/>
  <c r="N6923" i="1" s="1"/>
  <c r="N6924" i="1" a="1"/>
  <c r="N6924" i="1" s="1"/>
  <c r="N6925" i="1" a="1"/>
  <c r="N6925" i="1" s="1"/>
  <c r="N6926" i="1" a="1"/>
  <c r="N6926" i="1" s="1"/>
  <c r="N6927" i="1" a="1"/>
  <c r="N6927" i="1" s="1"/>
  <c r="N6928" i="1" a="1"/>
  <c r="N6928" i="1" s="1"/>
  <c r="N6929" i="1" a="1"/>
  <c r="N6929" i="1" s="1"/>
  <c r="N6930" i="1" a="1"/>
  <c r="N6930" i="1" s="1"/>
  <c r="N6931" i="1" a="1"/>
  <c r="N6931" i="1" s="1"/>
  <c r="N6932" i="1" a="1"/>
  <c r="N6932" i="1" s="1"/>
  <c r="N6933" i="1" a="1"/>
  <c r="N6933" i="1" s="1"/>
  <c r="N6934" i="1" a="1"/>
  <c r="N6934" i="1" s="1"/>
  <c r="N6935" i="1" a="1"/>
  <c r="N6935" i="1" s="1"/>
  <c r="N6936" i="1" a="1"/>
  <c r="N6936" i="1" s="1"/>
  <c r="N6937" i="1" a="1"/>
  <c r="N6937" i="1" s="1"/>
  <c r="N6938" i="1" a="1"/>
  <c r="N6938" i="1" s="1"/>
  <c r="N6939" i="1" a="1"/>
  <c r="N6939" i="1" s="1"/>
  <c r="N6940" i="1" a="1"/>
  <c r="N6940" i="1" s="1"/>
  <c r="N6941" i="1" a="1"/>
  <c r="N6941" i="1" s="1"/>
  <c r="N6942" i="1" a="1"/>
  <c r="N6942" i="1" s="1"/>
  <c r="N6943" i="1" a="1"/>
  <c r="N6943" i="1" s="1"/>
  <c r="N6944" i="1" a="1"/>
  <c r="N6944" i="1" s="1"/>
  <c r="N6945" i="1" a="1"/>
  <c r="N6945" i="1" s="1"/>
  <c r="N6946" i="1" a="1"/>
  <c r="N6946" i="1" s="1"/>
  <c r="N6947" i="1" a="1"/>
  <c r="N6947" i="1" s="1"/>
  <c r="N6948" i="1" a="1"/>
  <c r="N6948" i="1" s="1"/>
  <c r="N6949" i="1" a="1"/>
  <c r="N6949" i="1" s="1"/>
  <c r="N6950" i="1" a="1"/>
  <c r="N6950" i="1" s="1"/>
  <c r="N6951" i="1" a="1"/>
  <c r="N6951" i="1" s="1"/>
  <c r="N6952" i="1" a="1"/>
  <c r="N6952" i="1" s="1"/>
  <c r="N6953" i="1" a="1"/>
  <c r="N6953" i="1" s="1"/>
  <c r="N6954" i="1" a="1"/>
  <c r="N6954" i="1" s="1"/>
  <c r="N6955" i="1" a="1"/>
  <c r="N6955" i="1" s="1"/>
  <c r="N6956" i="1" a="1"/>
  <c r="N6956" i="1" s="1"/>
  <c r="N6957" i="1" a="1"/>
  <c r="N6957" i="1" s="1"/>
  <c r="N6958" i="1" a="1"/>
  <c r="N6958" i="1" s="1"/>
  <c r="N6959" i="1" a="1"/>
  <c r="N6959" i="1" s="1"/>
  <c r="N6960" i="1" a="1"/>
  <c r="N6960" i="1" s="1"/>
  <c r="N6961" i="1" a="1"/>
  <c r="N6961" i="1" s="1"/>
  <c r="N6962" i="1" a="1"/>
  <c r="N6962" i="1" s="1"/>
  <c r="N6963" i="1" a="1"/>
  <c r="N6963" i="1" s="1"/>
  <c r="N6964" i="1" a="1"/>
  <c r="N6964" i="1" s="1"/>
  <c r="N6965" i="1" a="1"/>
  <c r="N6965" i="1" s="1"/>
  <c r="N6966" i="1" a="1"/>
  <c r="N6966" i="1" s="1"/>
  <c r="N6967" i="1" a="1"/>
  <c r="N6967" i="1" s="1"/>
  <c r="N6968" i="1" a="1"/>
  <c r="N6968" i="1" s="1"/>
  <c r="N6969" i="1" a="1"/>
  <c r="N6969" i="1" s="1"/>
  <c r="N6970" i="1" a="1"/>
  <c r="N6970" i="1" s="1"/>
  <c r="N6971" i="1" a="1"/>
  <c r="N6971" i="1" s="1"/>
  <c r="N6972" i="1" a="1"/>
  <c r="N6972" i="1" s="1"/>
  <c r="N6973" i="1" a="1"/>
  <c r="N6973" i="1" s="1"/>
  <c r="N6974" i="1" a="1"/>
  <c r="N6974" i="1" s="1"/>
  <c r="N6975" i="1" a="1"/>
  <c r="N6975" i="1" s="1"/>
  <c r="N6976" i="1" a="1"/>
  <c r="N6976" i="1" s="1"/>
  <c r="N6977" i="1" a="1"/>
  <c r="N6977" i="1" s="1"/>
  <c r="N6978" i="1" a="1"/>
  <c r="N6978" i="1" s="1"/>
  <c r="N6979" i="1" a="1"/>
  <c r="N6979" i="1" s="1"/>
  <c r="N6980" i="1" a="1"/>
  <c r="N6980" i="1" s="1"/>
  <c r="N6981" i="1" a="1"/>
  <c r="N6981" i="1" s="1"/>
  <c r="N6982" i="1" a="1"/>
  <c r="N6982" i="1" s="1"/>
  <c r="N6983" i="1" a="1"/>
  <c r="N6983" i="1" s="1"/>
  <c r="N6984" i="1" a="1"/>
  <c r="N6984" i="1" s="1"/>
  <c r="N6985" i="1" a="1"/>
  <c r="N6985" i="1" s="1"/>
  <c r="N6986" i="1" a="1"/>
  <c r="N6986" i="1" s="1"/>
  <c r="N6987" i="1" a="1"/>
  <c r="N6987" i="1" s="1"/>
  <c r="N6988" i="1" a="1"/>
  <c r="N6988" i="1" s="1"/>
  <c r="N6989" i="1" a="1"/>
  <c r="N6989" i="1" s="1"/>
  <c r="N6990" i="1" a="1"/>
  <c r="N6990" i="1" s="1"/>
  <c r="N6991" i="1" a="1"/>
  <c r="N6991" i="1" s="1"/>
  <c r="N6992" i="1" a="1"/>
  <c r="N6992" i="1" s="1"/>
  <c r="N6993" i="1" a="1"/>
  <c r="N6993" i="1" s="1"/>
  <c r="N6994" i="1" a="1"/>
  <c r="N6994" i="1" s="1"/>
  <c r="N6995" i="1" a="1"/>
  <c r="N6995" i="1" s="1"/>
  <c r="N6996" i="1" a="1"/>
  <c r="N6996" i="1" s="1"/>
  <c r="N6997" i="1" a="1"/>
  <c r="N6997" i="1" s="1"/>
  <c r="N6998" i="1" a="1"/>
  <c r="N6998" i="1" s="1"/>
  <c r="N6999" i="1" a="1"/>
  <c r="N6999" i="1" s="1"/>
  <c r="N7000" i="1" a="1"/>
  <c r="N7000" i="1" s="1"/>
  <c r="N7001" i="1" a="1"/>
  <c r="N7001" i="1" s="1"/>
  <c r="N7002" i="1" a="1"/>
  <c r="N7002" i="1" s="1"/>
  <c r="N7003" i="1" a="1"/>
  <c r="N7003" i="1" s="1"/>
  <c r="N7004" i="1" a="1"/>
  <c r="N7004" i="1" s="1"/>
  <c r="N7005" i="1" a="1"/>
  <c r="N7005" i="1" s="1"/>
  <c r="N7006" i="1" a="1"/>
  <c r="N7006" i="1" s="1"/>
  <c r="N7007" i="1" a="1"/>
  <c r="N7007" i="1" s="1"/>
  <c r="N7008" i="1" a="1"/>
  <c r="N7008" i="1" s="1"/>
  <c r="N7009" i="1" a="1"/>
  <c r="N7009" i="1" s="1"/>
  <c r="N7010" i="1" a="1"/>
  <c r="N7010" i="1" s="1"/>
  <c r="N7011" i="1" a="1"/>
  <c r="N7011" i="1" s="1"/>
  <c r="N7012" i="1" a="1"/>
  <c r="N7012" i="1" s="1"/>
  <c r="N7013" i="1" a="1"/>
  <c r="N7013" i="1" s="1"/>
  <c r="N7014" i="1" a="1"/>
  <c r="N7014" i="1" s="1"/>
  <c r="N7015" i="1" a="1"/>
  <c r="N7015" i="1" s="1"/>
  <c r="N7016" i="1" a="1"/>
  <c r="N7016" i="1" s="1"/>
  <c r="N7017" i="1" a="1"/>
  <c r="N7017" i="1" s="1"/>
  <c r="N7018" i="1" a="1"/>
  <c r="N7018" i="1" s="1"/>
  <c r="N7019" i="1" a="1"/>
  <c r="N7019" i="1" s="1"/>
  <c r="N7020" i="1" a="1"/>
  <c r="N7020" i="1" s="1"/>
  <c r="N7021" i="1" a="1"/>
  <c r="N7021" i="1" s="1"/>
  <c r="N7022" i="1" a="1"/>
  <c r="N7022" i="1" s="1"/>
  <c r="N7023" i="1" a="1"/>
  <c r="N7023" i="1" s="1"/>
  <c r="N7024" i="1" a="1"/>
  <c r="N7024" i="1" s="1"/>
  <c r="N7025" i="1" a="1"/>
  <c r="N7025" i="1" s="1"/>
  <c r="N7026" i="1" a="1"/>
  <c r="N7026" i="1" s="1"/>
  <c r="N7027" i="1" a="1"/>
  <c r="N7027" i="1" s="1"/>
  <c r="N7028" i="1" a="1"/>
  <c r="N7028" i="1" s="1"/>
  <c r="N7029" i="1" a="1"/>
  <c r="N7029" i="1" s="1"/>
  <c r="N7030" i="1" a="1"/>
  <c r="N7030" i="1" s="1"/>
  <c r="N7031" i="1" a="1"/>
  <c r="N7031" i="1" s="1"/>
  <c r="N7032" i="1" a="1"/>
  <c r="N7032" i="1" s="1"/>
  <c r="N7033" i="1" a="1"/>
  <c r="N7033" i="1" s="1"/>
  <c r="N7034" i="1" a="1"/>
  <c r="N7034" i="1" s="1"/>
  <c r="N7035" i="1" a="1"/>
  <c r="N7035" i="1" s="1"/>
  <c r="N7036" i="1" a="1"/>
  <c r="N7036" i="1" s="1"/>
  <c r="N7037" i="1" a="1"/>
  <c r="N7037" i="1" s="1"/>
  <c r="N7038" i="1" a="1"/>
  <c r="N7038" i="1" s="1"/>
  <c r="N7039" i="1" a="1"/>
  <c r="N7039" i="1" s="1"/>
  <c r="N7040" i="1" a="1"/>
  <c r="N7040" i="1" s="1"/>
  <c r="N7041" i="1" a="1"/>
  <c r="N7041" i="1" s="1"/>
  <c r="N7042" i="1" a="1"/>
  <c r="N7042" i="1" s="1"/>
  <c r="N7043" i="1" a="1"/>
  <c r="N7043" i="1" s="1"/>
  <c r="N7044" i="1" a="1"/>
  <c r="N7044" i="1" s="1"/>
  <c r="N7045" i="1" a="1"/>
  <c r="N7045" i="1" s="1"/>
  <c r="N7046" i="1" a="1"/>
  <c r="N7046" i="1" s="1"/>
  <c r="N7047" i="1" a="1"/>
  <c r="N7047" i="1" s="1"/>
  <c r="N7048" i="1" a="1"/>
  <c r="N7048" i="1" s="1"/>
  <c r="N7049" i="1" a="1"/>
  <c r="N7049" i="1" s="1"/>
  <c r="N7050" i="1" a="1"/>
  <c r="N7050" i="1" s="1"/>
  <c r="N7051" i="1" a="1"/>
  <c r="N7051" i="1" s="1"/>
  <c r="N7052" i="1" a="1"/>
  <c r="N7052" i="1" s="1"/>
  <c r="N7053" i="1" a="1"/>
  <c r="N7053" i="1" s="1"/>
  <c r="N7054" i="1" a="1"/>
  <c r="N7054" i="1" s="1"/>
  <c r="N7055" i="1" a="1"/>
  <c r="N7055" i="1" s="1"/>
  <c r="N7056" i="1" a="1"/>
  <c r="N7056" i="1" s="1"/>
  <c r="N7057" i="1" a="1"/>
  <c r="N7057" i="1" s="1"/>
  <c r="N7058" i="1" a="1"/>
  <c r="N7058" i="1" s="1"/>
  <c r="N7059" i="1" a="1"/>
  <c r="N7059" i="1" s="1"/>
  <c r="N7060" i="1" a="1"/>
  <c r="N7060" i="1" s="1"/>
  <c r="N7061" i="1" a="1"/>
  <c r="N7061" i="1" s="1"/>
  <c r="N7062" i="1" a="1"/>
  <c r="N7062" i="1" s="1"/>
  <c r="N7063" i="1" a="1"/>
  <c r="N7063" i="1" s="1"/>
  <c r="N7064" i="1" a="1"/>
  <c r="N7064" i="1" s="1"/>
  <c r="N7065" i="1" a="1"/>
  <c r="N7065" i="1" s="1"/>
  <c r="N7066" i="1" a="1"/>
  <c r="N7066" i="1" s="1"/>
  <c r="N7067" i="1" a="1"/>
  <c r="N7067" i="1" s="1"/>
  <c r="N7068" i="1" a="1"/>
  <c r="N7068" i="1" s="1"/>
  <c r="N7069" i="1" a="1"/>
  <c r="N7069" i="1" s="1"/>
  <c r="N7070" i="1" a="1"/>
  <c r="N7070" i="1" s="1"/>
  <c r="N7071" i="1" a="1"/>
  <c r="N7071" i="1" s="1"/>
  <c r="N7072" i="1" a="1"/>
  <c r="N7072" i="1" s="1"/>
  <c r="N7073" i="1" a="1"/>
  <c r="N7073" i="1" s="1"/>
  <c r="N7074" i="1" a="1"/>
  <c r="N7074" i="1" s="1"/>
  <c r="N7075" i="1" a="1"/>
  <c r="N7075" i="1" s="1"/>
  <c r="N7076" i="1" a="1"/>
  <c r="N7076" i="1" s="1"/>
  <c r="N7077" i="1" a="1"/>
  <c r="N7077" i="1" s="1"/>
  <c r="N7078" i="1" a="1"/>
  <c r="N7078" i="1" s="1"/>
  <c r="N7079" i="1" a="1"/>
  <c r="N7079" i="1" s="1"/>
  <c r="N7080" i="1" a="1"/>
  <c r="N7080" i="1" s="1"/>
  <c r="N7081" i="1" a="1"/>
  <c r="N7081" i="1" s="1"/>
  <c r="N7082" i="1" a="1"/>
  <c r="N7082" i="1" s="1"/>
  <c r="N7083" i="1" a="1"/>
  <c r="N7083" i="1" s="1"/>
  <c r="N7084" i="1" a="1"/>
  <c r="N7084" i="1" s="1"/>
  <c r="N7085" i="1" a="1"/>
  <c r="N7085" i="1" s="1"/>
  <c r="N7086" i="1" a="1"/>
  <c r="N7086" i="1" s="1"/>
  <c r="N7087" i="1" a="1"/>
  <c r="N7087" i="1" s="1"/>
  <c r="N7088" i="1" a="1"/>
  <c r="N7088" i="1" s="1"/>
  <c r="N7089" i="1" a="1"/>
  <c r="N7089" i="1" s="1"/>
  <c r="N7090" i="1" a="1"/>
  <c r="N7090" i="1" s="1"/>
  <c r="N7091" i="1" a="1"/>
  <c r="N7091" i="1" s="1"/>
  <c r="N7092" i="1" a="1"/>
  <c r="N7092" i="1" s="1"/>
  <c r="N7093" i="1" a="1"/>
  <c r="N7093" i="1" s="1"/>
  <c r="N7094" i="1" a="1"/>
  <c r="N7094" i="1" s="1"/>
  <c r="N7095" i="1" a="1"/>
  <c r="N7095" i="1" s="1"/>
  <c r="N7096" i="1" a="1"/>
  <c r="N7096" i="1" s="1"/>
  <c r="N7097" i="1" a="1"/>
  <c r="N7097" i="1" s="1"/>
  <c r="N7098" i="1" a="1"/>
  <c r="N7098" i="1" s="1"/>
  <c r="N7099" i="1" a="1"/>
  <c r="N7099" i="1" s="1"/>
  <c r="N7100" i="1" a="1"/>
  <c r="N7100" i="1" s="1"/>
  <c r="N7101" i="1" a="1"/>
  <c r="N7101" i="1" s="1"/>
  <c r="N7102" i="1" a="1"/>
  <c r="N7102" i="1" s="1"/>
  <c r="N7103" i="1" a="1"/>
  <c r="N7103" i="1" s="1"/>
  <c r="N7104" i="1" a="1"/>
  <c r="N7104" i="1" s="1"/>
  <c r="N7105" i="1" a="1"/>
  <c r="N7105" i="1" s="1"/>
  <c r="N7106" i="1" a="1"/>
  <c r="N7106" i="1" s="1"/>
  <c r="N7107" i="1" a="1"/>
  <c r="N7107" i="1" s="1"/>
  <c r="N7108" i="1" a="1"/>
  <c r="N7108" i="1" s="1"/>
  <c r="N7109" i="1" a="1"/>
  <c r="N7109" i="1" s="1"/>
  <c r="N7110" i="1" a="1"/>
  <c r="N7110" i="1" s="1"/>
  <c r="N7111" i="1" a="1"/>
  <c r="N7111" i="1" s="1"/>
  <c r="N7112" i="1" a="1"/>
  <c r="N7112" i="1" s="1"/>
  <c r="N7113" i="1" a="1"/>
  <c r="N7113" i="1" s="1"/>
  <c r="N7114" i="1" a="1"/>
  <c r="N7114" i="1" s="1"/>
  <c r="N7115" i="1" a="1"/>
  <c r="N7115" i="1" s="1"/>
  <c r="N7116" i="1" a="1"/>
  <c r="N7116" i="1" s="1"/>
  <c r="N7117" i="1" a="1"/>
  <c r="N7117" i="1" s="1"/>
  <c r="N7118" i="1" a="1"/>
  <c r="N7118" i="1" s="1"/>
  <c r="N7119" i="1" a="1"/>
  <c r="N7119" i="1" s="1"/>
  <c r="N7120" i="1" a="1"/>
  <c r="N7120" i="1" s="1"/>
  <c r="N7121" i="1" a="1"/>
  <c r="N7121" i="1" s="1"/>
  <c r="N7122" i="1" a="1"/>
  <c r="N7122" i="1" s="1"/>
  <c r="N7123" i="1" a="1"/>
  <c r="N7123" i="1" s="1"/>
  <c r="N7124" i="1" a="1"/>
  <c r="N7124" i="1" s="1"/>
  <c r="N7125" i="1" a="1"/>
  <c r="N7125" i="1" s="1"/>
  <c r="N7126" i="1" a="1"/>
  <c r="N7126" i="1" s="1"/>
  <c r="N7127" i="1" a="1"/>
  <c r="N7127" i="1" s="1"/>
  <c r="N7128" i="1" a="1"/>
  <c r="N7128" i="1" s="1"/>
  <c r="N7129" i="1" a="1"/>
  <c r="N7129" i="1" s="1"/>
  <c r="N7130" i="1" a="1"/>
  <c r="N7130" i="1" s="1"/>
  <c r="N7131" i="1" a="1"/>
  <c r="N7131" i="1" s="1"/>
  <c r="N7132" i="1" a="1"/>
  <c r="N7132" i="1" s="1"/>
  <c r="N7133" i="1" a="1"/>
  <c r="N7133" i="1" s="1"/>
  <c r="N7134" i="1" a="1"/>
  <c r="N7134" i="1" s="1"/>
  <c r="N7135" i="1" a="1"/>
  <c r="N7135" i="1" s="1"/>
  <c r="N7136" i="1" a="1"/>
  <c r="N7136" i="1" s="1"/>
  <c r="N7137" i="1" a="1"/>
  <c r="N7137" i="1" s="1"/>
  <c r="N7138" i="1" a="1"/>
  <c r="N7138" i="1" s="1"/>
  <c r="N7139" i="1" a="1"/>
  <c r="N7139" i="1" s="1"/>
  <c r="N7140" i="1" a="1"/>
  <c r="N7140" i="1" s="1"/>
  <c r="N7141" i="1" a="1"/>
  <c r="N7141" i="1" s="1"/>
  <c r="N7142" i="1" a="1"/>
  <c r="N7142" i="1" s="1"/>
  <c r="N7143" i="1" a="1"/>
  <c r="N7143" i="1" s="1"/>
  <c r="N7144" i="1" a="1"/>
  <c r="N7144" i="1" s="1"/>
  <c r="N7145" i="1" a="1"/>
  <c r="N7145" i="1" s="1"/>
  <c r="N7146" i="1" a="1"/>
  <c r="N7146" i="1" s="1"/>
  <c r="N7147" i="1" a="1"/>
  <c r="N7147" i="1" s="1"/>
  <c r="N7148" i="1" a="1"/>
  <c r="N7148" i="1" s="1"/>
  <c r="N7149" i="1" a="1"/>
  <c r="N7149" i="1" s="1"/>
  <c r="N7150" i="1" a="1"/>
  <c r="N7150" i="1" s="1"/>
  <c r="N7151" i="1" a="1"/>
  <c r="N7151" i="1" s="1"/>
  <c r="N7152" i="1" a="1"/>
  <c r="N7152" i="1" s="1"/>
  <c r="N7153" i="1" a="1"/>
  <c r="N7153" i="1" s="1"/>
  <c r="N7154" i="1" a="1"/>
  <c r="N7154" i="1" s="1"/>
  <c r="N7155" i="1" a="1"/>
  <c r="N7155" i="1" s="1"/>
  <c r="N7156" i="1" a="1"/>
  <c r="N7156" i="1" s="1"/>
  <c r="N7157" i="1" a="1"/>
  <c r="N7157" i="1" s="1"/>
  <c r="N7158" i="1" a="1"/>
  <c r="N7158" i="1" s="1"/>
  <c r="N7159" i="1" a="1"/>
  <c r="N7159" i="1" s="1"/>
  <c r="N7160" i="1" a="1"/>
  <c r="N7160" i="1" s="1"/>
  <c r="N7161" i="1" a="1"/>
  <c r="N7161" i="1" s="1"/>
  <c r="N7162" i="1" a="1"/>
  <c r="N7162" i="1" s="1"/>
  <c r="N7163" i="1" a="1"/>
  <c r="N7163" i="1" s="1"/>
  <c r="N7164" i="1" a="1"/>
  <c r="N7164" i="1" s="1"/>
  <c r="N7165" i="1" a="1"/>
  <c r="N7165" i="1" s="1"/>
  <c r="N7166" i="1" a="1"/>
  <c r="N7166" i="1" s="1"/>
  <c r="N7167" i="1" a="1"/>
  <c r="N7167" i="1" s="1"/>
  <c r="N7168" i="1" a="1"/>
  <c r="N7168" i="1" s="1"/>
  <c r="N7169" i="1" a="1"/>
  <c r="N7169" i="1" s="1"/>
  <c r="N7170" i="1" a="1"/>
  <c r="N7170" i="1" s="1"/>
  <c r="N7171" i="1" a="1"/>
  <c r="N7171" i="1" s="1"/>
  <c r="N7172" i="1" a="1"/>
  <c r="N7172" i="1" s="1"/>
  <c r="N7173" i="1" a="1"/>
  <c r="N7173" i="1" s="1"/>
  <c r="N7174" i="1" a="1"/>
  <c r="N7174" i="1" s="1"/>
  <c r="N7175" i="1" a="1"/>
  <c r="N7175" i="1" s="1"/>
  <c r="N7176" i="1" a="1"/>
  <c r="N7176" i="1" s="1"/>
  <c r="N7177" i="1" a="1"/>
  <c r="N7177" i="1" s="1"/>
  <c r="N7178" i="1" a="1"/>
  <c r="N7178" i="1" s="1"/>
  <c r="N7179" i="1" a="1"/>
  <c r="N7179" i="1" s="1"/>
  <c r="N7180" i="1" a="1"/>
  <c r="N7180" i="1" s="1"/>
  <c r="N7181" i="1" a="1"/>
  <c r="N7181" i="1" s="1"/>
  <c r="N7182" i="1" a="1"/>
  <c r="N7182" i="1" s="1"/>
  <c r="N7183" i="1" a="1"/>
  <c r="N7183" i="1" s="1"/>
  <c r="N7184" i="1" a="1"/>
  <c r="N7184" i="1" s="1"/>
  <c r="N7185" i="1" a="1"/>
  <c r="N7185" i="1" s="1"/>
  <c r="N7186" i="1" a="1"/>
  <c r="N7186" i="1" s="1"/>
  <c r="N7187" i="1" a="1"/>
  <c r="N7187" i="1" s="1"/>
  <c r="N7188" i="1" a="1"/>
  <c r="N7188" i="1" s="1"/>
  <c r="N7189" i="1" a="1"/>
  <c r="N7189" i="1" s="1"/>
  <c r="N7190" i="1" a="1"/>
  <c r="N7190" i="1" s="1"/>
  <c r="N7191" i="1" a="1"/>
  <c r="N7191" i="1" s="1"/>
  <c r="N7192" i="1" a="1"/>
  <c r="N7192" i="1" s="1"/>
  <c r="N7193" i="1" a="1"/>
  <c r="N7193" i="1" s="1"/>
  <c r="N7194" i="1" a="1"/>
  <c r="N7194" i="1" s="1"/>
  <c r="N7195" i="1" a="1"/>
  <c r="N7195" i="1" s="1"/>
  <c r="N7196" i="1" a="1"/>
  <c r="N7196" i="1" s="1"/>
  <c r="N7197" i="1" a="1"/>
  <c r="N7197" i="1" s="1"/>
  <c r="N7198" i="1" a="1"/>
  <c r="N7198" i="1" s="1"/>
  <c r="N7199" i="1" a="1"/>
  <c r="N7199" i="1" s="1"/>
  <c r="N7200" i="1" a="1"/>
  <c r="N7200" i="1" s="1"/>
  <c r="N7201" i="1" a="1"/>
  <c r="N7201" i="1" s="1"/>
  <c r="N7202" i="1" a="1"/>
  <c r="N7202" i="1" s="1"/>
  <c r="N7203" i="1" a="1"/>
  <c r="N7203" i="1" s="1"/>
  <c r="N7204" i="1" a="1"/>
  <c r="N7204" i="1" s="1"/>
  <c r="N7205" i="1" a="1"/>
  <c r="N7205" i="1" s="1"/>
  <c r="N7206" i="1" a="1"/>
  <c r="N7206" i="1" s="1"/>
  <c r="N7207" i="1" a="1"/>
  <c r="N7207" i="1" s="1"/>
  <c r="N7208" i="1" a="1"/>
  <c r="N7208" i="1" s="1"/>
  <c r="N7209" i="1" a="1"/>
  <c r="N7209" i="1" s="1"/>
  <c r="N7210" i="1" a="1"/>
  <c r="N7210" i="1" s="1"/>
  <c r="N7211" i="1" a="1"/>
  <c r="N7211" i="1" s="1"/>
  <c r="N7212" i="1" a="1"/>
  <c r="N7212" i="1" s="1"/>
  <c r="N7213" i="1" a="1"/>
  <c r="N7213" i="1" s="1"/>
  <c r="N7214" i="1" a="1"/>
  <c r="N7214" i="1" s="1"/>
  <c r="N7215" i="1" a="1"/>
  <c r="N7215" i="1" s="1"/>
  <c r="N7216" i="1" a="1"/>
  <c r="N7216" i="1" s="1"/>
  <c r="N7217" i="1" a="1"/>
  <c r="N7217" i="1" s="1"/>
  <c r="N7218" i="1" a="1"/>
  <c r="N7218" i="1" s="1"/>
  <c r="N7219" i="1" a="1"/>
  <c r="N7219" i="1" s="1"/>
  <c r="N7220" i="1" a="1"/>
  <c r="N7220" i="1" s="1"/>
  <c r="N7221" i="1" a="1"/>
  <c r="N7221" i="1" s="1"/>
  <c r="N7222" i="1" a="1"/>
  <c r="N7222" i="1" s="1"/>
  <c r="N7223" i="1" a="1"/>
  <c r="N7223" i="1" s="1"/>
  <c r="N7224" i="1" a="1"/>
  <c r="N7224" i="1" s="1"/>
  <c r="N7225" i="1" a="1"/>
  <c r="N7225" i="1" s="1"/>
  <c r="N7226" i="1" a="1"/>
  <c r="N7226" i="1" s="1"/>
  <c r="N7227" i="1" a="1"/>
  <c r="N7227" i="1" s="1"/>
  <c r="N7228" i="1" a="1"/>
  <c r="N7228" i="1" s="1"/>
  <c r="N7229" i="1" a="1"/>
  <c r="N7229" i="1" s="1"/>
  <c r="N7230" i="1" a="1"/>
  <c r="N7230" i="1" s="1"/>
  <c r="N7231" i="1" a="1"/>
  <c r="N7231" i="1" s="1"/>
  <c r="N7232" i="1" a="1"/>
  <c r="N7232" i="1" s="1"/>
  <c r="N7233" i="1" a="1"/>
  <c r="N7233" i="1" s="1"/>
  <c r="N7234" i="1" a="1"/>
  <c r="N7234" i="1" s="1"/>
  <c r="N7235" i="1" a="1"/>
  <c r="N7235" i="1" s="1"/>
  <c r="N7236" i="1" a="1"/>
  <c r="N7236" i="1" s="1"/>
  <c r="N7237" i="1" a="1"/>
  <c r="N7237" i="1" s="1"/>
  <c r="N7238" i="1" a="1"/>
  <c r="N7238" i="1" s="1"/>
  <c r="N7239" i="1" a="1"/>
  <c r="N7239" i="1" s="1"/>
  <c r="N7240" i="1" a="1"/>
  <c r="N7240" i="1" s="1"/>
  <c r="N7241" i="1" a="1"/>
  <c r="N7241" i="1" s="1"/>
  <c r="N7242" i="1" a="1"/>
  <c r="N7242" i="1" s="1"/>
  <c r="N7243" i="1" a="1"/>
  <c r="N7243" i="1" s="1"/>
  <c r="N7244" i="1" a="1"/>
  <c r="N7244" i="1" s="1"/>
  <c r="N7245" i="1" a="1"/>
  <c r="N7245" i="1" s="1"/>
  <c r="N7246" i="1" a="1"/>
  <c r="N7246" i="1" s="1"/>
  <c r="N7247" i="1" a="1"/>
  <c r="N7247" i="1" s="1"/>
  <c r="N7248" i="1" a="1"/>
  <c r="N7248" i="1" s="1"/>
  <c r="N7249" i="1" a="1"/>
  <c r="N7249" i="1" s="1"/>
  <c r="N7250" i="1" a="1"/>
  <c r="N7250" i="1" s="1"/>
  <c r="N7251" i="1" a="1"/>
  <c r="N7251" i="1" s="1"/>
  <c r="N7252" i="1" a="1"/>
  <c r="N7252" i="1" s="1"/>
  <c r="N7253" i="1" a="1"/>
  <c r="N7253" i="1" s="1"/>
  <c r="N7254" i="1" a="1"/>
  <c r="N7254" i="1" s="1"/>
  <c r="N7255" i="1" a="1"/>
  <c r="N7255" i="1" s="1"/>
  <c r="N7256" i="1" a="1"/>
  <c r="N7256" i="1" s="1"/>
  <c r="N7257" i="1" a="1"/>
  <c r="N7257" i="1" s="1"/>
  <c r="N7258" i="1" a="1"/>
  <c r="N7258" i="1" s="1"/>
  <c r="N7259" i="1" a="1"/>
  <c r="N7259" i="1" s="1"/>
  <c r="N7260" i="1" a="1"/>
  <c r="N7260" i="1" s="1"/>
  <c r="N7261" i="1" a="1"/>
  <c r="N7261" i="1" s="1"/>
  <c r="N7262" i="1" a="1"/>
  <c r="N7262" i="1" s="1"/>
  <c r="N7263" i="1" a="1"/>
  <c r="N7263" i="1" s="1"/>
  <c r="N7264" i="1" a="1"/>
  <c r="N7264" i="1" s="1"/>
  <c r="N7265" i="1" a="1"/>
  <c r="N7265" i="1" s="1"/>
  <c r="N7266" i="1" a="1"/>
  <c r="N7266" i="1" s="1"/>
  <c r="N7267" i="1" a="1"/>
  <c r="N7267" i="1" s="1"/>
  <c r="N7268" i="1" a="1"/>
  <c r="N7268" i="1" s="1"/>
  <c r="N7269" i="1" a="1"/>
  <c r="N7269" i="1" s="1"/>
  <c r="N7270" i="1" a="1"/>
  <c r="N7270" i="1" s="1"/>
  <c r="N7271" i="1" a="1"/>
  <c r="N7271" i="1" s="1"/>
  <c r="N7272" i="1" a="1"/>
  <c r="N7272" i="1" s="1"/>
  <c r="N7273" i="1" a="1"/>
  <c r="N7273" i="1" s="1"/>
  <c r="N7274" i="1" a="1"/>
  <c r="N7274" i="1" s="1"/>
  <c r="N7275" i="1" a="1"/>
  <c r="N7275" i="1" s="1"/>
  <c r="N7276" i="1" a="1"/>
  <c r="N7276" i="1" s="1"/>
  <c r="N7277" i="1" a="1"/>
  <c r="N7277" i="1" s="1"/>
  <c r="N7278" i="1" a="1"/>
  <c r="N7278" i="1" s="1"/>
  <c r="N7279" i="1" a="1"/>
  <c r="N7279" i="1" s="1"/>
  <c r="N7280" i="1" a="1"/>
  <c r="N7280" i="1" s="1"/>
  <c r="N7281" i="1" a="1"/>
  <c r="N7281" i="1" s="1"/>
  <c r="N7282" i="1" a="1"/>
  <c r="N7282" i="1" s="1"/>
  <c r="N7283" i="1" a="1"/>
  <c r="N7283" i="1" s="1"/>
  <c r="N7284" i="1" a="1"/>
  <c r="N7284" i="1" s="1"/>
  <c r="N7285" i="1" a="1"/>
  <c r="N7285" i="1" s="1"/>
  <c r="N7286" i="1" a="1"/>
  <c r="N7286" i="1" s="1"/>
  <c r="N7287" i="1" a="1"/>
  <c r="N7287" i="1" s="1"/>
  <c r="N7288" i="1" a="1"/>
  <c r="N7288" i="1" s="1"/>
  <c r="N7289" i="1" a="1"/>
  <c r="N7289" i="1" s="1"/>
  <c r="N7290" i="1" a="1"/>
  <c r="N7290" i="1" s="1"/>
  <c r="N7291" i="1" a="1"/>
  <c r="N7291" i="1" s="1"/>
  <c r="N7292" i="1" a="1"/>
  <c r="N7292" i="1" s="1"/>
  <c r="N7293" i="1" a="1"/>
  <c r="N7293" i="1" s="1"/>
  <c r="N7294" i="1" a="1"/>
  <c r="N7294" i="1" s="1"/>
  <c r="N7295" i="1" a="1"/>
  <c r="N7295" i="1" s="1"/>
  <c r="N7296" i="1" a="1"/>
  <c r="N7296" i="1" s="1"/>
  <c r="N7297" i="1" a="1"/>
  <c r="N7297" i="1" s="1"/>
  <c r="N7298" i="1" a="1"/>
  <c r="N7298" i="1" s="1"/>
  <c r="N7299" i="1" a="1"/>
  <c r="N7299" i="1" s="1"/>
  <c r="N7300" i="1" a="1"/>
  <c r="N7300" i="1" s="1"/>
  <c r="N7301" i="1" a="1"/>
  <c r="N7301" i="1" s="1"/>
  <c r="N7302" i="1" a="1"/>
  <c r="N7302" i="1" s="1"/>
  <c r="N7303" i="1" a="1"/>
  <c r="N7303" i="1" s="1"/>
  <c r="N7304" i="1" a="1"/>
  <c r="N7304" i="1" s="1"/>
  <c r="N7305" i="1" a="1"/>
  <c r="N7305" i="1" s="1"/>
  <c r="N7306" i="1" a="1"/>
  <c r="N7306" i="1" s="1"/>
  <c r="N7307" i="1" a="1"/>
  <c r="N7307" i="1" s="1"/>
  <c r="N7308" i="1" a="1"/>
  <c r="N7308" i="1" s="1"/>
  <c r="N7309" i="1" a="1"/>
  <c r="N7309" i="1" s="1"/>
  <c r="N7310" i="1" a="1"/>
  <c r="N7310" i="1" s="1"/>
  <c r="N7311" i="1" a="1"/>
  <c r="N7311" i="1" s="1"/>
  <c r="N7312" i="1" a="1"/>
  <c r="N7312" i="1" s="1"/>
  <c r="N7313" i="1" a="1"/>
  <c r="N7313" i="1" s="1"/>
  <c r="N7314" i="1" a="1"/>
  <c r="N7314" i="1" s="1"/>
  <c r="N7315" i="1" a="1"/>
  <c r="N7315" i="1" s="1"/>
  <c r="N7316" i="1" a="1"/>
  <c r="N7316" i="1" s="1"/>
  <c r="N7317" i="1" a="1"/>
  <c r="N7317" i="1" s="1"/>
  <c r="N7318" i="1" a="1"/>
  <c r="N7318" i="1" s="1"/>
  <c r="N7319" i="1" a="1"/>
  <c r="N7319" i="1" s="1"/>
  <c r="N7320" i="1" a="1"/>
  <c r="N7320" i="1" s="1"/>
  <c r="N7321" i="1" a="1"/>
  <c r="N7321" i="1" s="1"/>
  <c r="N7322" i="1" a="1"/>
  <c r="N7322" i="1" s="1"/>
  <c r="N7323" i="1" a="1"/>
  <c r="N7323" i="1" s="1"/>
  <c r="N7324" i="1" a="1"/>
  <c r="N7324" i="1" s="1"/>
  <c r="N7325" i="1" a="1"/>
  <c r="N7325" i="1" s="1"/>
  <c r="N7326" i="1" a="1"/>
  <c r="N7326" i="1" s="1"/>
  <c r="N7327" i="1" a="1"/>
  <c r="N7327" i="1" s="1"/>
  <c r="N7328" i="1" a="1"/>
  <c r="N7328" i="1" s="1"/>
  <c r="N7329" i="1" a="1"/>
  <c r="N7329" i="1" s="1"/>
  <c r="N7330" i="1" a="1"/>
  <c r="N7330" i="1" s="1"/>
  <c r="N7331" i="1" a="1"/>
  <c r="N7331" i="1" s="1"/>
  <c r="N7332" i="1" a="1"/>
  <c r="N7332" i="1" s="1"/>
  <c r="N7333" i="1" a="1"/>
  <c r="N7333" i="1" s="1"/>
  <c r="N7334" i="1" a="1"/>
  <c r="N7334" i="1" s="1"/>
  <c r="N7335" i="1" a="1"/>
  <c r="N7335" i="1" s="1"/>
  <c r="N7336" i="1" a="1"/>
  <c r="N7336" i="1" s="1"/>
  <c r="N7337" i="1" a="1"/>
  <c r="N7337" i="1" s="1"/>
  <c r="N7338" i="1" a="1"/>
  <c r="N7338" i="1" s="1"/>
  <c r="N7339" i="1" a="1"/>
  <c r="N7339" i="1" s="1"/>
  <c r="N7340" i="1" a="1"/>
  <c r="N7340" i="1" s="1"/>
  <c r="N7341" i="1" a="1"/>
  <c r="N7341" i="1" s="1"/>
  <c r="N7342" i="1" a="1"/>
  <c r="N7342" i="1" s="1"/>
  <c r="N7343" i="1" a="1"/>
  <c r="N7343" i="1" s="1"/>
  <c r="N7344" i="1" a="1"/>
  <c r="N7344" i="1" s="1"/>
  <c r="N7345" i="1" a="1"/>
  <c r="N7345" i="1" s="1"/>
  <c r="N7346" i="1" a="1"/>
  <c r="N7346" i="1" s="1"/>
  <c r="N7347" i="1" a="1"/>
  <c r="N7347" i="1" s="1"/>
  <c r="N7348" i="1" a="1"/>
  <c r="N7348" i="1" s="1"/>
  <c r="N7349" i="1" a="1"/>
  <c r="N7349" i="1" s="1"/>
  <c r="N7350" i="1" a="1"/>
  <c r="N7350" i="1" s="1"/>
  <c r="N7351" i="1" a="1"/>
  <c r="N7351" i="1" s="1"/>
  <c r="N7352" i="1" a="1"/>
  <c r="N7352" i="1" s="1"/>
  <c r="N7353" i="1" a="1"/>
  <c r="N7353" i="1" s="1"/>
  <c r="N7354" i="1" a="1"/>
  <c r="N7354" i="1" s="1"/>
  <c r="N7355" i="1" a="1"/>
  <c r="N7355" i="1" s="1"/>
  <c r="N7356" i="1" a="1"/>
  <c r="N7356" i="1" s="1"/>
  <c r="N7357" i="1" a="1"/>
  <c r="N7357" i="1" s="1"/>
  <c r="N7358" i="1" a="1"/>
  <c r="N7358" i="1" s="1"/>
  <c r="N7359" i="1" a="1"/>
  <c r="N7359" i="1" s="1"/>
  <c r="N7360" i="1" a="1"/>
  <c r="N7360" i="1" s="1"/>
  <c r="N7361" i="1" a="1"/>
  <c r="N7361" i="1" s="1"/>
  <c r="N7362" i="1" a="1"/>
  <c r="N7362" i="1" s="1"/>
  <c r="N7363" i="1" a="1"/>
  <c r="N7363" i="1" s="1"/>
  <c r="N7364" i="1" a="1"/>
  <c r="N7364" i="1" s="1"/>
  <c r="N7365" i="1" a="1"/>
  <c r="N7365" i="1" s="1"/>
  <c r="N7366" i="1" a="1"/>
  <c r="N7366" i="1" s="1"/>
  <c r="N7367" i="1" a="1"/>
  <c r="N7367" i="1" s="1"/>
  <c r="N7368" i="1" a="1"/>
  <c r="N7368" i="1" s="1"/>
  <c r="N7369" i="1" a="1"/>
  <c r="N7369" i="1" s="1"/>
  <c r="N7370" i="1" a="1"/>
  <c r="N7370" i="1" s="1"/>
  <c r="N7371" i="1" a="1"/>
  <c r="N7371" i="1" s="1"/>
  <c r="N7372" i="1" a="1"/>
  <c r="N7372" i="1" s="1"/>
  <c r="N7373" i="1" a="1"/>
  <c r="N7373" i="1" s="1"/>
  <c r="N7374" i="1" a="1"/>
  <c r="N7374" i="1" s="1"/>
  <c r="N7375" i="1" a="1"/>
  <c r="N7375" i="1" s="1"/>
  <c r="N7376" i="1" a="1"/>
  <c r="N7376" i="1" s="1"/>
  <c r="N7377" i="1" a="1"/>
  <c r="N7377" i="1" s="1"/>
  <c r="N7378" i="1" a="1"/>
  <c r="N7378" i="1" s="1"/>
  <c r="N7379" i="1" a="1"/>
  <c r="N7379" i="1" s="1"/>
  <c r="N7380" i="1" a="1"/>
  <c r="N7380" i="1" s="1"/>
  <c r="N7381" i="1" a="1"/>
  <c r="N7381" i="1" s="1"/>
  <c r="N7382" i="1" a="1"/>
  <c r="N7382" i="1" s="1"/>
  <c r="N7383" i="1" a="1"/>
  <c r="N7383" i="1" s="1"/>
  <c r="N7384" i="1" a="1"/>
  <c r="N7384" i="1" s="1"/>
  <c r="N7385" i="1" a="1"/>
  <c r="N7385" i="1" s="1"/>
  <c r="N7386" i="1" a="1"/>
  <c r="N7386" i="1" s="1"/>
  <c r="N7387" i="1" a="1"/>
  <c r="N7387" i="1" s="1"/>
  <c r="N7388" i="1" a="1"/>
  <c r="N7388" i="1" s="1"/>
  <c r="N7389" i="1" a="1"/>
  <c r="N7389" i="1" s="1"/>
  <c r="N7390" i="1" a="1"/>
  <c r="N7390" i="1" s="1"/>
  <c r="N7391" i="1" a="1"/>
  <c r="N7391" i="1" s="1"/>
  <c r="N7392" i="1" a="1"/>
  <c r="N7392" i="1" s="1"/>
  <c r="N7393" i="1" a="1"/>
  <c r="N7393" i="1" s="1"/>
  <c r="N7394" i="1" a="1"/>
  <c r="N7394" i="1" s="1"/>
  <c r="N7395" i="1" a="1"/>
  <c r="N7395" i="1" s="1"/>
  <c r="N7396" i="1" a="1"/>
  <c r="N7396" i="1" s="1"/>
  <c r="N7397" i="1" a="1"/>
  <c r="N7397" i="1" s="1"/>
  <c r="N7398" i="1" a="1"/>
  <c r="N7398" i="1" s="1"/>
  <c r="N7399" i="1" a="1"/>
  <c r="N7399" i="1" s="1"/>
  <c r="N7400" i="1" a="1"/>
  <c r="N7400" i="1" s="1"/>
  <c r="N7401" i="1" a="1"/>
  <c r="N7401" i="1" s="1"/>
  <c r="N7402" i="1" a="1"/>
  <c r="N7402" i="1" s="1"/>
  <c r="N7403" i="1" a="1"/>
  <c r="N7403" i="1" s="1"/>
  <c r="N7404" i="1" a="1"/>
  <c r="N7404" i="1" s="1"/>
  <c r="N7405" i="1" a="1"/>
  <c r="N7405" i="1" s="1"/>
  <c r="N7406" i="1" a="1"/>
  <c r="N7406" i="1" s="1"/>
  <c r="N7407" i="1" a="1"/>
  <c r="N7407" i="1" s="1"/>
  <c r="N7408" i="1" a="1"/>
  <c r="N7408" i="1" s="1"/>
  <c r="N7409" i="1" a="1"/>
  <c r="N7409" i="1" s="1"/>
  <c r="N7410" i="1" a="1"/>
  <c r="N7410" i="1" s="1"/>
  <c r="N7411" i="1" a="1"/>
  <c r="N7411" i="1" s="1"/>
  <c r="N7412" i="1" a="1"/>
  <c r="N7412" i="1" s="1"/>
  <c r="N7413" i="1" a="1"/>
  <c r="N7413" i="1" s="1"/>
  <c r="N7414" i="1" a="1"/>
  <c r="N7414" i="1" s="1"/>
  <c r="N7415" i="1" a="1"/>
  <c r="N7415" i="1" s="1"/>
  <c r="N7416" i="1" a="1"/>
  <c r="N7416" i="1" s="1"/>
  <c r="N7417" i="1" a="1"/>
  <c r="N7417" i="1" s="1"/>
  <c r="N7418" i="1" a="1"/>
  <c r="N7418" i="1" s="1"/>
  <c r="N7419" i="1" a="1"/>
  <c r="N7419" i="1" s="1"/>
  <c r="N7420" i="1" a="1"/>
  <c r="N7420" i="1" s="1"/>
  <c r="N7421" i="1" a="1"/>
  <c r="N7421" i="1" s="1"/>
  <c r="N7422" i="1" a="1"/>
  <c r="N7422" i="1" s="1"/>
  <c r="N7423" i="1" a="1"/>
  <c r="N7423" i="1" s="1"/>
  <c r="N7424" i="1" a="1"/>
  <c r="N7424" i="1" s="1"/>
  <c r="N7425" i="1" a="1"/>
  <c r="N7425" i="1" s="1"/>
  <c r="N7426" i="1" a="1"/>
  <c r="N7426" i="1" s="1"/>
  <c r="N7427" i="1" a="1"/>
  <c r="N7427" i="1" s="1"/>
  <c r="N7428" i="1" a="1"/>
  <c r="N7428" i="1" s="1"/>
  <c r="N7429" i="1" a="1"/>
  <c r="N7429" i="1" s="1"/>
  <c r="N7430" i="1" a="1"/>
  <c r="N7430" i="1" s="1"/>
  <c r="N7431" i="1" a="1"/>
  <c r="N7431" i="1" s="1"/>
  <c r="N7432" i="1" a="1"/>
  <c r="N7432" i="1" s="1"/>
  <c r="N7433" i="1" a="1"/>
  <c r="N7433" i="1" s="1"/>
  <c r="N7434" i="1" a="1"/>
  <c r="N7434" i="1" s="1"/>
  <c r="N7435" i="1" a="1"/>
  <c r="N7435" i="1" s="1"/>
  <c r="N7436" i="1" a="1"/>
  <c r="N7436" i="1" s="1"/>
  <c r="N7437" i="1" a="1"/>
  <c r="N7437" i="1" s="1"/>
  <c r="N7438" i="1" a="1"/>
  <c r="N7438" i="1" s="1"/>
  <c r="N7439" i="1" a="1"/>
  <c r="N7439" i="1" s="1"/>
  <c r="N7440" i="1" a="1"/>
  <c r="N7440" i="1" s="1"/>
  <c r="N7441" i="1" a="1"/>
  <c r="N7441" i="1" s="1"/>
  <c r="N7442" i="1" a="1"/>
  <c r="N7442" i="1" s="1"/>
  <c r="N7443" i="1" a="1"/>
  <c r="N7443" i="1" s="1"/>
  <c r="N7444" i="1" a="1"/>
  <c r="N7444" i="1" s="1"/>
  <c r="N7445" i="1" a="1"/>
  <c r="N7445" i="1" s="1"/>
  <c r="N7446" i="1" a="1"/>
  <c r="N7446" i="1" s="1"/>
  <c r="N7447" i="1" a="1"/>
  <c r="N7447" i="1" s="1"/>
  <c r="N7448" i="1" a="1"/>
  <c r="N7448" i="1" s="1"/>
  <c r="N7449" i="1" a="1"/>
  <c r="N7449" i="1" s="1"/>
  <c r="N7450" i="1" a="1"/>
  <c r="N7450" i="1" s="1"/>
  <c r="N7451" i="1" a="1"/>
  <c r="N7451" i="1" s="1"/>
  <c r="N7452" i="1" a="1"/>
  <c r="N7452" i="1" s="1"/>
  <c r="N7453" i="1" a="1"/>
  <c r="N7453" i="1" s="1"/>
  <c r="N7454" i="1" a="1"/>
  <c r="N7454" i="1" s="1"/>
  <c r="N7455" i="1" a="1"/>
  <c r="N7455" i="1" s="1"/>
  <c r="N7456" i="1" a="1"/>
  <c r="N7456" i="1" s="1"/>
  <c r="N7457" i="1" a="1"/>
  <c r="N7457" i="1" s="1"/>
  <c r="N7458" i="1" a="1"/>
  <c r="N7458" i="1" s="1"/>
  <c r="N7459" i="1" a="1"/>
  <c r="N7459" i="1" s="1"/>
  <c r="N7460" i="1" a="1"/>
  <c r="N7460" i="1" s="1"/>
  <c r="N7461" i="1" a="1"/>
  <c r="N7461" i="1" s="1"/>
  <c r="N7462" i="1" a="1"/>
  <c r="N7462" i="1" s="1"/>
  <c r="N7463" i="1" a="1"/>
  <c r="N7463" i="1" s="1"/>
  <c r="N7464" i="1" a="1"/>
  <c r="N7464" i="1" s="1"/>
  <c r="N7465" i="1" a="1"/>
  <c r="N7465" i="1" s="1"/>
  <c r="N7466" i="1" a="1"/>
  <c r="N7466" i="1" s="1"/>
  <c r="N7467" i="1" a="1"/>
  <c r="N7467" i="1" s="1"/>
  <c r="N7468" i="1" a="1"/>
  <c r="N7468" i="1" s="1"/>
  <c r="N7469" i="1" a="1"/>
  <c r="N7469" i="1" s="1"/>
  <c r="N7470" i="1" a="1"/>
  <c r="N7470" i="1" s="1"/>
  <c r="N7471" i="1" a="1"/>
  <c r="N7471" i="1" s="1"/>
  <c r="N7472" i="1" a="1"/>
  <c r="N7472" i="1" s="1"/>
  <c r="N7473" i="1" a="1"/>
  <c r="N7473" i="1" s="1"/>
  <c r="N7474" i="1" a="1"/>
  <c r="N7474" i="1" s="1"/>
  <c r="N7475" i="1" a="1"/>
  <c r="N7475" i="1" s="1"/>
  <c r="N7476" i="1" a="1"/>
  <c r="N7476" i="1" s="1"/>
  <c r="N7477" i="1" a="1"/>
  <c r="N7477" i="1" s="1"/>
  <c r="N7478" i="1" a="1"/>
  <c r="N7478" i="1" s="1"/>
  <c r="N7479" i="1" a="1"/>
  <c r="N7479" i="1" s="1"/>
  <c r="N7480" i="1" a="1"/>
  <c r="N7480" i="1" s="1"/>
  <c r="N7481" i="1" a="1"/>
  <c r="N7481" i="1" s="1"/>
  <c r="N7482" i="1" a="1"/>
  <c r="N7482" i="1" s="1"/>
  <c r="N7483" i="1" a="1"/>
  <c r="N7483" i="1" s="1"/>
  <c r="N7484" i="1" a="1"/>
  <c r="N7484" i="1" s="1"/>
  <c r="N7485" i="1" a="1"/>
  <c r="N7485" i="1" s="1"/>
  <c r="N7486" i="1" a="1"/>
  <c r="N7486" i="1" s="1"/>
  <c r="N7487" i="1" a="1"/>
  <c r="N7487" i="1" s="1"/>
  <c r="N7488" i="1" a="1"/>
  <c r="N7488" i="1" s="1"/>
  <c r="N7489" i="1" a="1"/>
  <c r="N7489" i="1" s="1"/>
  <c r="N7490" i="1" a="1"/>
  <c r="N7490" i="1" s="1"/>
  <c r="N7491" i="1" a="1"/>
  <c r="N7491" i="1" s="1"/>
  <c r="N7492" i="1" a="1"/>
  <c r="N7492" i="1" s="1"/>
  <c r="N7493" i="1" a="1"/>
  <c r="N7493" i="1" s="1"/>
  <c r="N7494" i="1" a="1"/>
  <c r="N7494" i="1" s="1"/>
  <c r="N7495" i="1" a="1"/>
  <c r="N7495" i="1" s="1"/>
  <c r="N7496" i="1" a="1"/>
  <c r="N7496" i="1" s="1"/>
  <c r="N7497" i="1" a="1"/>
  <c r="N7497" i="1" s="1"/>
  <c r="N7498" i="1" a="1"/>
  <c r="N7498" i="1" s="1"/>
  <c r="N7499" i="1" a="1"/>
  <c r="N7499" i="1" s="1"/>
  <c r="N7500" i="1" a="1"/>
  <c r="N7500" i="1" s="1"/>
  <c r="N7501" i="1" a="1"/>
  <c r="N7501" i="1" s="1"/>
  <c r="N7502" i="1" a="1"/>
  <c r="N7502" i="1" s="1"/>
  <c r="N7503" i="1" a="1"/>
  <c r="N7503" i="1" s="1"/>
  <c r="N7504" i="1" a="1"/>
  <c r="N7504" i="1" s="1"/>
  <c r="N7505" i="1" a="1"/>
  <c r="N7505" i="1" s="1"/>
  <c r="N7506" i="1" a="1"/>
  <c r="N7506" i="1" s="1"/>
  <c r="N7507" i="1" a="1"/>
  <c r="N7507" i="1" s="1"/>
  <c r="N7508" i="1" a="1"/>
  <c r="N7508" i="1" s="1"/>
  <c r="N7509" i="1" a="1"/>
  <c r="N7509" i="1" s="1"/>
  <c r="N7510" i="1" a="1"/>
  <c r="N7510" i="1" s="1"/>
  <c r="N7511" i="1" a="1"/>
  <c r="N7511" i="1" s="1"/>
  <c r="N7512" i="1" a="1"/>
  <c r="N7512" i="1" s="1"/>
  <c r="N7513" i="1" a="1"/>
  <c r="N7513" i="1" s="1"/>
  <c r="N7514" i="1" a="1"/>
  <c r="N7514" i="1" s="1"/>
  <c r="N7515" i="1" a="1"/>
  <c r="N7515" i="1" s="1"/>
  <c r="N7516" i="1" a="1"/>
  <c r="N7516" i="1" s="1"/>
  <c r="N7517" i="1" a="1"/>
  <c r="N7517" i="1" s="1"/>
  <c r="N7518" i="1" a="1"/>
  <c r="N7518" i="1" s="1"/>
  <c r="N7519" i="1" a="1"/>
  <c r="N7519" i="1" s="1"/>
  <c r="N7520" i="1" a="1"/>
  <c r="N7520" i="1" s="1"/>
  <c r="N7521" i="1" a="1"/>
  <c r="N7521" i="1" s="1"/>
  <c r="N7522" i="1" a="1"/>
  <c r="N7522" i="1" s="1"/>
  <c r="N7523" i="1" a="1"/>
  <c r="N7523" i="1" s="1"/>
  <c r="N7524" i="1" a="1"/>
  <c r="N7524" i="1" s="1"/>
  <c r="N7525" i="1" a="1"/>
  <c r="N7525" i="1" s="1"/>
  <c r="N7526" i="1" a="1"/>
  <c r="N7526" i="1" s="1"/>
  <c r="N7527" i="1" a="1"/>
  <c r="N7527" i="1" s="1"/>
  <c r="N7528" i="1" a="1"/>
  <c r="N7528" i="1" s="1"/>
  <c r="N7529" i="1" a="1"/>
  <c r="N7529" i="1" s="1"/>
  <c r="N7530" i="1" a="1"/>
  <c r="N7530" i="1" s="1"/>
  <c r="N7531" i="1" a="1"/>
  <c r="N7531" i="1" s="1"/>
  <c r="N7532" i="1" a="1"/>
  <c r="N7532" i="1" s="1"/>
  <c r="N7533" i="1" a="1"/>
  <c r="N7533" i="1" s="1"/>
  <c r="N7534" i="1" a="1"/>
  <c r="N7534" i="1" s="1"/>
  <c r="N7535" i="1" a="1"/>
  <c r="N7535" i="1" s="1"/>
  <c r="N7536" i="1" a="1"/>
  <c r="N7536" i="1" s="1"/>
  <c r="N7537" i="1" a="1"/>
  <c r="N7537" i="1" s="1"/>
  <c r="N7538" i="1" a="1"/>
  <c r="N7538" i="1" s="1"/>
  <c r="N7539" i="1" a="1"/>
  <c r="N7539" i="1" s="1"/>
  <c r="N7540" i="1" a="1"/>
  <c r="N7540" i="1" s="1"/>
  <c r="N7541" i="1" a="1"/>
  <c r="N7541" i="1" s="1"/>
  <c r="N7542" i="1" a="1"/>
  <c r="N7542" i="1" s="1"/>
  <c r="N7543" i="1" a="1"/>
  <c r="N7543" i="1" s="1"/>
  <c r="N7544" i="1" a="1"/>
  <c r="N7544" i="1" s="1"/>
  <c r="N7545" i="1" a="1"/>
  <c r="N7545" i="1" s="1"/>
  <c r="N7546" i="1" a="1"/>
  <c r="N7546" i="1" s="1"/>
  <c r="N7547" i="1" a="1"/>
  <c r="N7547" i="1" s="1"/>
  <c r="N7548" i="1" a="1"/>
  <c r="N7548" i="1" s="1"/>
  <c r="N7549" i="1" a="1"/>
  <c r="N7549" i="1" s="1"/>
  <c r="N7550" i="1" a="1"/>
  <c r="N7550" i="1" s="1"/>
  <c r="N7551" i="1" a="1"/>
  <c r="N7551" i="1" s="1"/>
  <c r="N7552" i="1" a="1"/>
  <c r="N7552" i="1" s="1"/>
  <c r="N7553" i="1" a="1"/>
  <c r="N7553" i="1" s="1"/>
  <c r="N7554" i="1" a="1"/>
  <c r="N7554" i="1" s="1"/>
  <c r="N7555" i="1" a="1"/>
  <c r="N7555" i="1" s="1"/>
  <c r="N7556" i="1" a="1"/>
  <c r="N7556" i="1" s="1"/>
  <c r="N7557" i="1" a="1"/>
  <c r="N7557" i="1" s="1"/>
  <c r="N7558" i="1" a="1"/>
  <c r="N7558" i="1" s="1"/>
  <c r="N7559" i="1" a="1"/>
  <c r="N7559" i="1" s="1"/>
  <c r="N7560" i="1" a="1"/>
  <c r="N7560" i="1" s="1"/>
  <c r="N7561" i="1" a="1"/>
  <c r="N7561" i="1" s="1"/>
  <c r="N7562" i="1" a="1"/>
  <c r="N7562" i="1" s="1"/>
  <c r="N7563" i="1" a="1"/>
  <c r="N7563" i="1" s="1"/>
  <c r="N7564" i="1" a="1"/>
  <c r="N7564" i="1" s="1"/>
  <c r="N7565" i="1" a="1"/>
  <c r="N7565" i="1" s="1"/>
  <c r="N7566" i="1" a="1"/>
  <c r="N7566" i="1" s="1"/>
  <c r="N7567" i="1" a="1"/>
  <c r="N7567" i="1" s="1"/>
  <c r="N7568" i="1" a="1"/>
  <c r="N7568" i="1" s="1"/>
  <c r="N7569" i="1" a="1"/>
  <c r="N7569" i="1" s="1"/>
  <c r="N7570" i="1" a="1"/>
  <c r="N7570" i="1" s="1"/>
  <c r="N7571" i="1" a="1"/>
  <c r="N7571" i="1" s="1"/>
  <c r="N7572" i="1" a="1"/>
  <c r="N7572" i="1" s="1"/>
  <c r="N7573" i="1" a="1"/>
  <c r="N7573" i="1" s="1"/>
  <c r="N7574" i="1" a="1"/>
  <c r="N7574" i="1" s="1"/>
  <c r="N7575" i="1" a="1"/>
  <c r="N7575" i="1" s="1"/>
  <c r="N7576" i="1" a="1"/>
  <c r="N7576" i="1" s="1"/>
  <c r="N7577" i="1" a="1"/>
  <c r="N7577" i="1" s="1"/>
  <c r="N7578" i="1" a="1"/>
  <c r="N7578" i="1" s="1"/>
  <c r="N7579" i="1" a="1"/>
  <c r="N7579" i="1" s="1"/>
  <c r="N7580" i="1" a="1"/>
  <c r="N7580" i="1" s="1"/>
  <c r="N7581" i="1" a="1"/>
  <c r="N7581" i="1" s="1"/>
  <c r="N7582" i="1" a="1"/>
  <c r="N7582" i="1" s="1"/>
  <c r="N7583" i="1" a="1"/>
  <c r="N7583" i="1" s="1"/>
  <c r="N7584" i="1" a="1"/>
  <c r="N7584" i="1" s="1"/>
  <c r="N7585" i="1" a="1"/>
  <c r="N7585" i="1" s="1"/>
  <c r="N7586" i="1" a="1"/>
  <c r="N7586" i="1" s="1"/>
  <c r="N7587" i="1" a="1"/>
  <c r="N7587" i="1" s="1"/>
  <c r="N7588" i="1" a="1"/>
  <c r="N7588" i="1" s="1"/>
  <c r="N7589" i="1" a="1"/>
  <c r="N7589" i="1" s="1"/>
  <c r="N7590" i="1" a="1"/>
  <c r="N7590" i="1" s="1"/>
  <c r="N7591" i="1" a="1"/>
  <c r="N7591" i="1" s="1"/>
  <c r="N7592" i="1" a="1"/>
  <c r="N7592" i="1" s="1"/>
  <c r="N7593" i="1" a="1"/>
  <c r="N7593" i="1" s="1"/>
  <c r="N7594" i="1" a="1"/>
  <c r="N7594" i="1" s="1"/>
  <c r="N7595" i="1" a="1"/>
  <c r="N7595" i="1" s="1"/>
  <c r="N7596" i="1" a="1"/>
  <c r="N7596" i="1" s="1"/>
  <c r="N7597" i="1" a="1"/>
  <c r="N7597" i="1" s="1"/>
  <c r="N7598" i="1" a="1"/>
  <c r="N7598" i="1" s="1"/>
  <c r="N7599" i="1" a="1"/>
  <c r="N7599" i="1" s="1"/>
  <c r="N7600" i="1" a="1"/>
  <c r="N7600" i="1" s="1"/>
  <c r="N7601" i="1" a="1"/>
  <c r="N7601" i="1" s="1"/>
  <c r="N7602" i="1" a="1"/>
  <c r="N7602" i="1" s="1"/>
  <c r="N7603" i="1" a="1"/>
  <c r="N7603" i="1" s="1"/>
  <c r="N7604" i="1" a="1"/>
  <c r="N7604" i="1" s="1"/>
  <c r="N7605" i="1" a="1"/>
  <c r="N7605" i="1" s="1"/>
  <c r="N7606" i="1" a="1"/>
  <c r="N7606" i="1" s="1"/>
  <c r="N7607" i="1" a="1"/>
  <c r="N7607" i="1" s="1"/>
  <c r="N7608" i="1" a="1"/>
  <c r="N7608" i="1" s="1"/>
  <c r="N7609" i="1" a="1"/>
  <c r="N7609" i="1" s="1"/>
  <c r="N7610" i="1" a="1"/>
  <c r="N7610" i="1" s="1"/>
  <c r="N7611" i="1" a="1"/>
  <c r="N7611" i="1" s="1"/>
  <c r="N7612" i="1" a="1"/>
  <c r="N7612" i="1" s="1"/>
  <c r="N7613" i="1" a="1"/>
  <c r="N7613" i="1" s="1"/>
  <c r="N7614" i="1" a="1"/>
  <c r="N7614" i="1" s="1"/>
  <c r="N7615" i="1" a="1"/>
  <c r="N7615" i="1" s="1"/>
  <c r="N7616" i="1" a="1"/>
  <c r="N7616" i="1" s="1"/>
  <c r="N7617" i="1" a="1"/>
  <c r="N7617" i="1" s="1"/>
  <c r="N7618" i="1" a="1"/>
  <c r="N7618" i="1" s="1"/>
  <c r="N7619" i="1" a="1"/>
  <c r="N7619" i="1" s="1"/>
  <c r="N7620" i="1" a="1"/>
  <c r="N7620" i="1" s="1"/>
  <c r="N7621" i="1" a="1"/>
  <c r="N7621" i="1" s="1"/>
  <c r="N7622" i="1" a="1"/>
  <c r="N7622" i="1" s="1"/>
  <c r="N7623" i="1" a="1"/>
  <c r="N7623" i="1" s="1"/>
  <c r="N7624" i="1" a="1"/>
  <c r="N7624" i="1" s="1"/>
  <c r="N7625" i="1" a="1"/>
  <c r="N7625" i="1" s="1"/>
  <c r="N7626" i="1" a="1"/>
  <c r="N7626" i="1" s="1"/>
  <c r="N7627" i="1" a="1"/>
  <c r="N7627" i="1" s="1"/>
  <c r="N7628" i="1" a="1"/>
  <c r="N7628" i="1" s="1"/>
  <c r="N7629" i="1" a="1"/>
  <c r="N7629" i="1" s="1"/>
  <c r="N7630" i="1" a="1"/>
  <c r="N7630" i="1" s="1"/>
  <c r="N7631" i="1" a="1"/>
  <c r="N7631" i="1" s="1"/>
  <c r="N7632" i="1" a="1"/>
  <c r="N7632" i="1" s="1"/>
  <c r="N7633" i="1" a="1"/>
  <c r="N7633" i="1" s="1"/>
  <c r="N7634" i="1" a="1"/>
  <c r="N7634" i="1" s="1"/>
  <c r="N7635" i="1" a="1"/>
  <c r="N7635" i="1" s="1"/>
  <c r="N7636" i="1" a="1"/>
  <c r="N7636" i="1" s="1"/>
  <c r="N7637" i="1" a="1"/>
  <c r="N7637" i="1" s="1"/>
  <c r="N7638" i="1" a="1"/>
  <c r="N7638" i="1" s="1"/>
  <c r="N7639" i="1" a="1"/>
  <c r="N7639" i="1" s="1"/>
  <c r="N7640" i="1" a="1"/>
  <c r="N7640" i="1" s="1"/>
  <c r="N7641" i="1" a="1"/>
  <c r="N7641" i="1" s="1"/>
  <c r="N7642" i="1" a="1"/>
  <c r="N7642" i="1" s="1"/>
  <c r="N7643" i="1" a="1"/>
  <c r="N7643" i="1" s="1"/>
  <c r="N7644" i="1" a="1"/>
  <c r="N7644" i="1" s="1"/>
  <c r="N7645" i="1" a="1"/>
  <c r="N7645" i="1" s="1"/>
  <c r="N7646" i="1" a="1"/>
  <c r="N7646" i="1" s="1"/>
  <c r="N7647" i="1" a="1"/>
  <c r="N7647" i="1" s="1"/>
  <c r="N7648" i="1" a="1"/>
  <c r="N7648" i="1" s="1"/>
  <c r="N7649" i="1" a="1"/>
  <c r="N7649" i="1" s="1"/>
  <c r="N7650" i="1" a="1"/>
  <c r="N7650" i="1" s="1"/>
  <c r="N7651" i="1" a="1"/>
  <c r="N7651" i="1" s="1"/>
  <c r="N7652" i="1" a="1"/>
  <c r="N7652" i="1" s="1"/>
  <c r="N7653" i="1" a="1"/>
  <c r="N7653" i="1" s="1"/>
  <c r="N7654" i="1" a="1"/>
  <c r="N7654" i="1" s="1"/>
  <c r="N7655" i="1" a="1"/>
  <c r="N7655" i="1" s="1"/>
  <c r="N7656" i="1" a="1"/>
  <c r="N7656" i="1" s="1"/>
  <c r="N7657" i="1" a="1"/>
  <c r="N7657" i="1" s="1"/>
  <c r="N7658" i="1" a="1"/>
  <c r="N7658" i="1" s="1"/>
  <c r="N7659" i="1" a="1"/>
  <c r="N7659" i="1" s="1"/>
  <c r="N7660" i="1" a="1"/>
  <c r="N7660" i="1" s="1"/>
  <c r="N7661" i="1" a="1"/>
  <c r="N7661" i="1" s="1"/>
  <c r="N7662" i="1" a="1"/>
  <c r="N7662" i="1" s="1"/>
  <c r="N7663" i="1" a="1"/>
  <c r="N7663" i="1" s="1"/>
  <c r="N7664" i="1" a="1"/>
  <c r="N7664" i="1" s="1"/>
  <c r="N7665" i="1" a="1"/>
  <c r="N7665" i="1" s="1"/>
  <c r="N7666" i="1" a="1"/>
  <c r="N7666" i="1" s="1"/>
  <c r="N7667" i="1" a="1"/>
  <c r="N7667" i="1" s="1"/>
  <c r="N7668" i="1" a="1"/>
  <c r="N7668" i="1" s="1"/>
  <c r="N7669" i="1" a="1"/>
  <c r="N7669" i="1" s="1"/>
  <c r="N7670" i="1" a="1"/>
  <c r="N7670" i="1" s="1"/>
  <c r="N7671" i="1" a="1"/>
  <c r="N7671" i="1" s="1"/>
  <c r="N7672" i="1" a="1"/>
  <c r="N7672" i="1" s="1"/>
  <c r="N7673" i="1" a="1"/>
  <c r="N7673" i="1" s="1"/>
  <c r="N7674" i="1" a="1"/>
  <c r="N7674" i="1" s="1"/>
  <c r="N7675" i="1" a="1"/>
  <c r="N7675" i="1" s="1"/>
  <c r="N7676" i="1" a="1"/>
  <c r="N7676" i="1" s="1"/>
  <c r="N7677" i="1" a="1"/>
  <c r="N7677" i="1" s="1"/>
  <c r="N7678" i="1" a="1"/>
  <c r="N7678" i="1" s="1"/>
  <c r="N7679" i="1" a="1"/>
  <c r="N7679" i="1" s="1"/>
  <c r="N7680" i="1" a="1"/>
  <c r="N7680" i="1" s="1"/>
  <c r="N7681" i="1" a="1"/>
  <c r="N7681" i="1" s="1"/>
  <c r="N7682" i="1" a="1"/>
  <c r="N7682" i="1" s="1"/>
  <c r="N7683" i="1" a="1"/>
  <c r="N7683" i="1" s="1"/>
  <c r="N7684" i="1" a="1"/>
  <c r="N7684" i="1" s="1"/>
  <c r="N7685" i="1" a="1"/>
  <c r="N7685" i="1" s="1"/>
  <c r="N7686" i="1" a="1"/>
  <c r="N7686" i="1" s="1"/>
  <c r="N7687" i="1" a="1"/>
  <c r="N7687" i="1" s="1"/>
  <c r="N7688" i="1" a="1"/>
  <c r="N7688" i="1" s="1"/>
  <c r="N7689" i="1" a="1"/>
  <c r="N7689" i="1" s="1"/>
  <c r="N7690" i="1" a="1"/>
  <c r="N7690" i="1" s="1"/>
  <c r="N7691" i="1" a="1"/>
  <c r="N7691" i="1" s="1"/>
  <c r="N7692" i="1" a="1"/>
  <c r="N7692" i="1" s="1"/>
  <c r="N7693" i="1" a="1"/>
  <c r="N7693" i="1" s="1"/>
  <c r="N7694" i="1" a="1"/>
  <c r="N7694" i="1" s="1"/>
  <c r="N7695" i="1" a="1"/>
  <c r="N7695" i="1" s="1"/>
  <c r="N7696" i="1" a="1"/>
  <c r="N7696" i="1" s="1"/>
  <c r="N7697" i="1" a="1"/>
  <c r="N7697" i="1" s="1"/>
  <c r="N7698" i="1" a="1"/>
  <c r="N7698" i="1" s="1"/>
  <c r="N7699" i="1" a="1"/>
  <c r="N7699" i="1" s="1"/>
  <c r="N7700" i="1" a="1"/>
  <c r="N7700" i="1" s="1"/>
  <c r="N7701" i="1" a="1"/>
  <c r="N7701" i="1" s="1"/>
  <c r="N7702" i="1" a="1"/>
  <c r="N7702" i="1" s="1"/>
  <c r="N7703" i="1" a="1"/>
  <c r="N7703" i="1" s="1"/>
  <c r="N7704" i="1" a="1"/>
  <c r="N7704" i="1" s="1"/>
  <c r="N7705" i="1" a="1"/>
  <c r="N7705" i="1" s="1"/>
  <c r="N7706" i="1" a="1"/>
  <c r="N7706" i="1" s="1"/>
  <c r="N7707" i="1" a="1"/>
  <c r="N7707" i="1" s="1"/>
  <c r="N7708" i="1" a="1"/>
  <c r="N7708" i="1" s="1"/>
  <c r="N7709" i="1" a="1"/>
  <c r="N7709" i="1" s="1"/>
  <c r="N7710" i="1" a="1"/>
  <c r="N7710" i="1" s="1"/>
  <c r="N7711" i="1" a="1"/>
  <c r="N7711" i="1" s="1"/>
  <c r="N7712" i="1" a="1"/>
  <c r="N7712" i="1" s="1"/>
  <c r="N7713" i="1" a="1"/>
  <c r="N7713" i="1" s="1"/>
  <c r="N7714" i="1" a="1"/>
  <c r="N7714" i="1" s="1"/>
  <c r="N7715" i="1" a="1"/>
  <c r="N7715" i="1" s="1"/>
  <c r="N7716" i="1" a="1"/>
  <c r="N7716" i="1" s="1"/>
  <c r="N7717" i="1" a="1"/>
  <c r="N7717" i="1" s="1"/>
  <c r="N7718" i="1" a="1"/>
  <c r="N7718" i="1" s="1"/>
  <c r="N7719" i="1" a="1"/>
  <c r="N7719" i="1" s="1"/>
  <c r="N7720" i="1" a="1"/>
  <c r="N7720" i="1" s="1"/>
  <c r="N7721" i="1" a="1"/>
  <c r="N7721" i="1" s="1"/>
  <c r="N7722" i="1" a="1"/>
  <c r="N7722" i="1" s="1"/>
  <c r="N7723" i="1" a="1"/>
  <c r="N7723" i="1" s="1"/>
  <c r="N7724" i="1" a="1"/>
  <c r="N7724" i="1" s="1"/>
  <c r="N7725" i="1" a="1"/>
  <c r="N7725" i="1" s="1"/>
  <c r="N7726" i="1" a="1"/>
  <c r="N7726" i="1" s="1"/>
  <c r="N7727" i="1" a="1"/>
  <c r="N7727" i="1" s="1"/>
  <c r="N7728" i="1" a="1"/>
  <c r="N7728" i="1" s="1"/>
  <c r="N7729" i="1" a="1"/>
  <c r="N7729" i="1" s="1"/>
  <c r="N7730" i="1" a="1"/>
  <c r="N7730" i="1" s="1"/>
  <c r="N7731" i="1" a="1"/>
  <c r="N7731" i="1" s="1"/>
  <c r="N7732" i="1" a="1"/>
  <c r="N7732" i="1" s="1"/>
  <c r="N7733" i="1" a="1"/>
  <c r="N7733" i="1" s="1"/>
  <c r="N7734" i="1" a="1"/>
  <c r="N7734" i="1" s="1"/>
  <c r="N7735" i="1" a="1"/>
  <c r="N7735" i="1" s="1"/>
  <c r="N7736" i="1" a="1"/>
  <c r="N7736" i="1" s="1"/>
  <c r="N7737" i="1" a="1"/>
  <c r="N7737" i="1" s="1"/>
  <c r="N7738" i="1" a="1"/>
  <c r="N7738" i="1" s="1"/>
  <c r="N7739" i="1" a="1"/>
  <c r="N7739" i="1" s="1"/>
  <c r="N7740" i="1" a="1"/>
  <c r="N7740" i="1" s="1"/>
  <c r="N7741" i="1" a="1"/>
  <c r="N7741" i="1" s="1"/>
  <c r="N7742" i="1" a="1"/>
  <c r="N7742" i="1" s="1"/>
  <c r="N7743" i="1" a="1"/>
  <c r="N7743" i="1" s="1"/>
  <c r="N7744" i="1" a="1"/>
  <c r="N7744" i="1" s="1"/>
  <c r="N7745" i="1" a="1"/>
  <c r="N7745" i="1" s="1"/>
  <c r="N7746" i="1" a="1"/>
  <c r="N7746" i="1" s="1"/>
  <c r="N7747" i="1" a="1"/>
  <c r="N7747" i="1" s="1"/>
  <c r="N7748" i="1" a="1"/>
  <c r="N7748" i="1" s="1"/>
  <c r="N7749" i="1" a="1"/>
  <c r="N7749" i="1" s="1"/>
  <c r="N7750" i="1" a="1"/>
  <c r="N7750" i="1" s="1"/>
  <c r="N7751" i="1" a="1"/>
  <c r="N7751" i="1" s="1"/>
  <c r="N7752" i="1" a="1"/>
  <c r="N7752" i="1" s="1"/>
  <c r="N7753" i="1" a="1"/>
  <c r="N7753" i="1" s="1"/>
  <c r="N7754" i="1" a="1"/>
  <c r="N7754" i="1" s="1"/>
  <c r="N7755" i="1" a="1"/>
  <c r="N7755" i="1" s="1"/>
  <c r="N7756" i="1" a="1"/>
  <c r="N7756" i="1" s="1"/>
  <c r="N7757" i="1" a="1"/>
  <c r="N7757" i="1" s="1"/>
  <c r="N7758" i="1" a="1"/>
  <c r="N7758" i="1" s="1"/>
  <c r="N7759" i="1" a="1"/>
  <c r="N7759" i="1" s="1"/>
  <c r="N7760" i="1" a="1"/>
  <c r="N7760" i="1" s="1"/>
  <c r="N7761" i="1" a="1"/>
  <c r="N7761" i="1" s="1"/>
  <c r="N7762" i="1" a="1"/>
  <c r="N7762" i="1" s="1"/>
  <c r="N7763" i="1" a="1"/>
  <c r="N7763" i="1" s="1"/>
  <c r="N7764" i="1" a="1"/>
  <c r="N7764" i="1" s="1"/>
  <c r="N7765" i="1" a="1"/>
  <c r="N7765" i="1" s="1"/>
  <c r="N7766" i="1" a="1"/>
  <c r="N7766" i="1" s="1"/>
  <c r="N7767" i="1" a="1"/>
  <c r="N7767" i="1" s="1"/>
  <c r="N7768" i="1" a="1"/>
  <c r="N7768" i="1" s="1"/>
  <c r="N7769" i="1" a="1"/>
  <c r="N7769" i="1" s="1"/>
  <c r="N7770" i="1" a="1"/>
  <c r="N7770" i="1" s="1"/>
  <c r="N7771" i="1" a="1"/>
  <c r="N7771" i="1" s="1"/>
  <c r="N7772" i="1" a="1"/>
  <c r="N7772" i="1" s="1"/>
  <c r="N7773" i="1" a="1"/>
  <c r="N7773" i="1" s="1"/>
  <c r="N7774" i="1" a="1"/>
  <c r="N7774" i="1" s="1"/>
  <c r="N7775" i="1" a="1"/>
  <c r="N7775" i="1" s="1"/>
  <c r="N7776" i="1" a="1"/>
  <c r="N7776" i="1" s="1"/>
  <c r="N7777" i="1" a="1"/>
  <c r="N7777" i="1" s="1"/>
  <c r="N7778" i="1" a="1"/>
  <c r="N7778" i="1" s="1"/>
  <c r="N7779" i="1" a="1"/>
  <c r="N7779" i="1" s="1"/>
  <c r="N7780" i="1" a="1"/>
  <c r="N7780" i="1" s="1"/>
  <c r="N7781" i="1" a="1"/>
  <c r="N7781" i="1" s="1"/>
  <c r="N7782" i="1" a="1"/>
  <c r="N7782" i="1" s="1"/>
  <c r="N7783" i="1" a="1"/>
  <c r="N7783" i="1" s="1"/>
  <c r="N7784" i="1" a="1"/>
  <c r="N7784" i="1" s="1"/>
  <c r="N7785" i="1" a="1"/>
  <c r="N7785" i="1" s="1"/>
  <c r="N7786" i="1" a="1"/>
  <c r="N7786" i="1" s="1"/>
  <c r="N7787" i="1" a="1"/>
  <c r="N7787" i="1" s="1"/>
  <c r="N7788" i="1" a="1"/>
  <c r="N7788" i="1" s="1"/>
  <c r="N7789" i="1" a="1"/>
  <c r="N7789" i="1" s="1"/>
  <c r="N7790" i="1" a="1"/>
  <c r="N7790" i="1" s="1"/>
  <c r="N7791" i="1" a="1"/>
  <c r="N7791" i="1" s="1"/>
  <c r="N7792" i="1" a="1"/>
  <c r="N7792" i="1" s="1"/>
  <c r="N7793" i="1" a="1"/>
  <c r="N7793" i="1" s="1"/>
  <c r="N7794" i="1" a="1"/>
  <c r="N7794" i="1" s="1"/>
  <c r="N7795" i="1" a="1"/>
  <c r="N7795" i="1" s="1"/>
  <c r="N7796" i="1" a="1"/>
  <c r="N7796" i="1" s="1"/>
  <c r="N7797" i="1" a="1"/>
  <c r="N7797" i="1" s="1"/>
  <c r="N7798" i="1" a="1"/>
  <c r="N7798" i="1" s="1"/>
  <c r="N7799" i="1" a="1"/>
  <c r="N7799" i="1" s="1"/>
  <c r="N7800" i="1" a="1"/>
  <c r="N7800" i="1" s="1"/>
  <c r="N7801" i="1" a="1"/>
  <c r="N7801" i="1" s="1"/>
  <c r="N7802" i="1" a="1"/>
  <c r="N7802" i="1" s="1"/>
  <c r="N7803" i="1" a="1"/>
  <c r="N7803" i="1" s="1"/>
  <c r="N7804" i="1" a="1"/>
  <c r="N7804" i="1" s="1"/>
  <c r="N7805" i="1" a="1"/>
  <c r="N7805" i="1" s="1"/>
  <c r="N7806" i="1" a="1"/>
  <c r="N7806" i="1" s="1"/>
  <c r="N7807" i="1" a="1"/>
  <c r="N7807" i="1" s="1"/>
  <c r="N7808" i="1" a="1"/>
  <c r="N7808" i="1" s="1"/>
  <c r="N7809" i="1" a="1"/>
  <c r="N7809" i="1" s="1"/>
  <c r="N7810" i="1" a="1"/>
  <c r="N7810" i="1" s="1"/>
  <c r="N7811" i="1" a="1"/>
  <c r="N7811" i="1" s="1"/>
  <c r="N7812" i="1" a="1"/>
  <c r="N7812" i="1" s="1"/>
  <c r="N7813" i="1" a="1"/>
  <c r="N7813" i="1" s="1"/>
  <c r="N7814" i="1" a="1"/>
  <c r="N7814" i="1" s="1"/>
  <c r="N7815" i="1" a="1"/>
  <c r="N7815" i="1" s="1"/>
  <c r="N7816" i="1" a="1"/>
  <c r="N7816" i="1" s="1"/>
  <c r="N7817" i="1" a="1"/>
  <c r="N7817" i="1" s="1"/>
  <c r="N7818" i="1" a="1"/>
  <c r="N7818" i="1" s="1"/>
  <c r="N7819" i="1" a="1"/>
  <c r="N7819" i="1" s="1"/>
  <c r="N7820" i="1" a="1"/>
  <c r="N7820" i="1" s="1"/>
  <c r="N7821" i="1" a="1"/>
  <c r="N7821" i="1" s="1"/>
  <c r="N7822" i="1" a="1"/>
  <c r="N7822" i="1" s="1"/>
  <c r="N7823" i="1" a="1"/>
  <c r="N7823" i="1" s="1"/>
  <c r="N7824" i="1" a="1"/>
  <c r="N7824" i="1" s="1"/>
  <c r="N7825" i="1" a="1"/>
  <c r="N7825" i="1" s="1"/>
  <c r="N7826" i="1" a="1"/>
  <c r="N7826" i="1" s="1"/>
  <c r="N7827" i="1" a="1"/>
  <c r="N7827" i="1" s="1"/>
  <c r="N7828" i="1" a="1"/>
  <c r="N7828" i="1" s="1"/>
  <c r="N7829" i="1" a="1"/>
  <c r="N7829" i="1" s="1"/>
  <c r="N7830" i="1" a="1"/>
  <c r="N7830" i="1" s="1"/>
  <c r="N7831" i="1" a="1"/>
  <c r="N7831" i="1" s="1"/>
  <c r="N7832" i="1" a="1"/>
  <c r="N7832" i="1" s="1"/>
  <c r="N7833" i="1" a="1"/>
  <c r="N7833" i="1" s="1"/>
  <c r="N7834" i="1" a="1"/>
  <c r="N7834" i="1" s="1"/>
  <c r="N7835" i="1" a="1"/>
  <c r="N7835" i="1" s="1"/>
  <c r="N7836" i="1" a="1"/>
  <c r="N7836" i="1" s="1"/>
  <c r="N7837" i="1" a="1"/>
  <c r="N7837" i="1" s="1"/>
  <c r="N7838" i="1" a="1"/>
  <c r="N7838" i="1" s="1"/>
  <c r="N7839" i="1" a="1"/>
  <c r="N7839" i="1" s="1"/>
  <c r="N7840" i="1" a="1"/>
  <c r="N7840" i="1" s="1"/>
  <c r="N7841" i="1" a="1"/>
  <c r="N7841" i="1" s="1"/>
  <c r="N7842" i="1" a="1"/>
  <c r="N7842" i="1" s="1"/>
  <c r="N7843" i="1" a="1"/>
  <c r="N7843" i="1" s="1"/>
  <c r="N7844" i="1" a="1"/>
  <c r="N7844" i="1" s="1"/>
  <c r="N7845" i="1" a="1"/>
  <c r="N7845" i="1" s="1"/>
  <c r="N7846" i="1" a="1"/>
  <c r="N7846" i="1" s="1"/>
  <c r="N7847" i="1" a="1"/>
  <c r="N7847" i="1" s="1"/>
  <c r="N7848" i="1" a="1"/>
  <c r="N7848" i="1" s="1"/>
  <c r="N7849" i="1" a="1"/>
  <c r="N7849" i="1" s="1"/>
  <c r="N7850" i="1" a="1"/>
  <c r="N7850" i="1" s="1"/>
  <c r="N7851" i="1" a="1"/>
  <c r="N7851" i="1" s="1"/>
  <c r="N7852" i="1" a="1"/>
  <c r="N7852" i="1" s="1"/>
  <c r="N7853" i="1" a="1"/>
  <c r="N7853" i="1" s="1"/>
  <c r="N7854" i="1" a="1"/>
  <c r="N7854" i="1" s="1"/>
  <c r="N7855" i="1" a="1"/>
  <c r="N7855" i="1" s="1"/>
  <c r="N7856" i="1" a="1"/>
  <c r="N7856" i="1" s="1"/>
  <c r="N7857" i="1" a="1"/>
  <c r="N7857" i="1" s="1"/>
  <c r="N7858" i="1" a="1"/>
  <c r="N7858" i="1" s="1"/>
  <c r="N7859" i="1" a="1"/>
  <c r="N7859" i="1" s="1"/>
  <c r="N7860" i="1" a="1"/>
  <c r="N7860" i="1" s="1"/>
  <c r="N7861" i="1" a="1"/>
  <c r="N7861" i="1" s="1"/>
  <c r="N7862" i="1" a="1"/>
  <c r="N7862" i="1" s="1"/>
  <c r="N7863" i="1" a="1"/>
  <c r="N7863" i="1" s="1"/>
  <c r="N7864" i="1" a="1"/>
  <c r="N7864" i="1" s="1"/>
  <c r="N7865" i="1" a="1"/>
  <c r="N7865" i="1" s="1"/>
  <c r="N7866" i="1" a="1"/>
  <c r="N7866" i="1" s="1"/>
  <c r="N7867" i="1" a="1"/>
  <c r="N7867" i="1" s="1"/>
  <c r="N7868" i="1" a="1"/>
  <c r="N7868" i="1" s="1"/>
  <c r="N7869" i="1" a="1"/>
  <c r="N7869" i="1" s="1"/>
  <c r="N7870" i="1" a="1"/>
  <c r="N7870" i="1" s="1"/>
  <c r="N7871" i="1" a="1"/>
  <c r="N7871" i="1" s="1"/>
  <c r="N7872" i="1" a="1"/>
  <c r="N7872" i="1" s="1"/>
  <c r="N7873" i="1" a="1"/>
  <c r="N7873" i="1" s="1"/>
  <c r="N7874" i="1" a="1"/>
  <c r="N7874" i="1" s="1"/>
  <c r="N7875" i="1" a="1"/>
  <c r="N7875" i="1" s="1"/>
  <c r="N7876" i="1" a="1"/>
  <c r="N7876" i="1" s="1"/>
  <c r="N7877" i="1" a="1"/>
  <c r="N7877" i="1" s="1"/>
  <c r="N7878" i="1" a="1"/>
  <c r="N7878" i="1" s="1"/>
  <c r="N7879" i="1" a="1"/>
  <c r="N7879" i="1" s="1"/>
  <c r="N7880" i="1" a="1"/>
  <c r="N7880" i="1" s="1"/>
  <c r="N7881" i="1" a="1"/>
  <c r="N7881" i="1" s="1"/>
  <c r="N7882" i="1" a="1"/>
  <c r="N7882" i="1" s="1"/>
  <c r="N7883" i="1" a="1"/>
  <c r="N7883" i="1" s="1"/>
  <c r="N7884" i="1" a="1"/>
  <c r="N7884" i="1" s="1"/>
  <c r="N7885" i="1" a="1"/>
  <c r="N7885" i="1" s="1"/>
  <c r="N7886" i="1" a="1"/>
  <c r="N7886" i="1" s="1"/>
  <c r="N7887" i="1" a="1"/>
  <c r="N7887" i="1" s="1"/>
  <c r="N7888" i="1" a="1"/>
  <c r="N7888" i="1" s="1"/>
  <c r="N7889" i="1" a="1"/>
  <c r="N7889" i="1" s="1"/>
  <c r="N7890" i="1" a="1"/>
  <c r="N7890" i="1" s="1"/>
  <c r="N7891" i="1" a="1"/>
  <c r="N7891" i="1" s="1"/>
  <c r="N7892" i="1" a="1"/>
  <c r="N7892" i="1" s="1"/>
  <c r="N7893" i="1" a="1"/>
  <c r="N7893" i="1" s="1"/>
  <c r="N7894" i="1" a="1"/>
  <c r="N7894" i="1" s="1"/>
  <c r="N7895" i="1" a="1"/>
  <c r="N7895" i="1" s="1"/>
  <c r="N7896" i="1" a="1"/>
  <c r="N7896" i="1" s="1"/>
  <c r="N7897" i="1" a="1"/>
  <c r="N7897" i="1" s="1"/>
  <c r="N7898" i="1" a="1"/>
  <c r="N7898" i="1" s="1"/>
  <c r="N7899" i="1" a="1"/>
  <c r="N7899" i="1" s="1"/>
  <c r="N7900" i="1" a="1"/>
  <c r="N7900" i="1" s="1"/>
  <c r="N7901" i="1" a="1"/>
  <c r="N7901" i="1" s="1"/>
  <c r="N7902" i="1" a="1"/>
  <c r="N7902" i="1" s="1"/>
  <c r="N7903" i="1" a="1"/>
  <c r="N7903" i="1" s="1"/>
  <c r="N7904" i="1" a="1"/>
  <c r="N7904" i="1" s="1"/>
  <c r="N7905" i="1" a="1"/>
  <c r="N7905" i="1" s="1"/>
  <c r="N7906" i="1" a="1"/>
  <c r="N7906" i="1" s="1"/>
  <c r="N7907" i="1" a="1"/>
  <c r="N7907" i="1" s="1"/>
  <c r="N7908" i="1" a="1"/>
  <c r="N7908" i="1" s="1"/>
  <c r="N7909" i="1" a="1"/>
  <c r="N7909" i="1" s="1"/>
  <c r="N7910" i="1" a="1"/>
  <c r="N7910" i="1" s="1"/>
  <c r="N7911" i="1" a="1"/>
  <c r="N7911" i="1" s="1"/>
  <c r="N7912" i="1" a="1"/>
  <c r="N7912" i="1" s="1"/>
  <c r="N7913" i="1" a="1"/>
  <c r="N7913" i="1" s="1"/>
  <c r="N7914" i="1" a="1"/>
  <c r="N7914" i="1" s="1"/>
  <c r="N7915" i="1" a="1"/>
  <c r="N7915" i="1" s="1"/>
  <c r="N7916" i="1" a="1"/>
  <c r="N7916" i="1" s="1"/>
  <c r="N7917" i="1" a="1"/>
  <c r="N7917" i="1" s="1"/>
  <c r="N7918" i="1" a="1"/>
  <c r="N7918" i="1" s="1"/>
  <c r="N7919" i="1" a="1"/>
  <c r="N7919" i="1" s="1"/>
  <c r="N7920" i="1" a="1"/>
  <c r="N7920" i="1" s="1"/>
  <c r="N7921" i="1" a="1"/>
  <c r="N7921" i="1" s="1"/>
  <c r="N7922" i="1" a="1"/>
  <c r="N7922" i="1" s="1"/>
  <c r="N7923" i="1" a="1"/>
  <c r="N7923" i="1" s="1"/>
  <c r="N7924" i="1" a="1"/>
  <c r="N7924" i="1" s="1"/>
  <c r="N7925" i="1" a="1"/>
  <c r="N7925" i="1" s="1"/>
  <c r="N7926" i="1" a="1"/>
  <c r="N7926" i="1" s="1"/>
  <c r="N7927" i="1" a="1"/>
  <c r="N7927" i="1" s="1"/>
  <c r="N7928" i="1" a="1"/>
  <c r="N7928" i="1" s="1"/>
  <c r="N7929" i="1" a="1"/>
  <c r="N7929" i="1" s="1"/>
  <c r="N7930" i="1" a="1"/>
  <c r="N7930" i="1" s="1"/>
  <c r="N7931" i="1" a="1"/>
  <c r="N7931" i="1" s="1"/>
  <c r="N7932" i="1" a="1"/>
  <c r="N7932" i="1" s="1"/>
  <c r="N7933" i="1" a="1"/>
  <c r="N7933" i="1" s="1"/>
  <c r="N7934" i="1" a="1"/>
  <c r="N7934" i="1" s="1"/>
  <c r="N7935" i="1" a="1"/>
  <c r="N7935" i="1" s="1"/>
  <c r="N7936" i="1" a="1"/>
  <c r="N7936" i="1" s="1"/>
  <c r="N7937" i="1" a="1"/>
  <c r="N7937" i="1" s="1"/>
  <c r="N7938" i="1" a="1"/>
  <c r="N7938" i="1" s="1"/>
  <c r="N7939" i="1" a="1"/>
  <c r="N7939" i="1" s="1"/>
  <c r="N7940" i="1" a="1"/>
  <c r="N7940" i="1" s="1"/>
  <c r="N7941" i="1" a="1"/>
  <c r="N7941" i="1" s="1"/>
  <c r="N7942" i="1" a="1"/>
  <c r="N7942" i="1" s="1"/>
  <c r="N7943" i="1" a="1"/>
  <c r="N7943" i="1" s="1"/>
  <c r="N7944" i="1" a="1"/>
  <c r="N7944" i="1" s="1"/>
  <c r="N7945" i="1" a="1"/>
  <c r="N7945" i="1" s="1"/>
  <c r="N7946" i="1" a="1"/>
  <c r="N7946" i="1" s="1"/>
  <c r="N7947" i="1" a="1"/>
  <c r="N7947" i="1" s="1"/>
  <c r="N7948" i="1" a="1"/>
  <c r="N7948" i="1" s="1"/>
  <c r="N7949" i="1" a="1"/>
  <c r="N7949" i="1" s="1"/>
  <c r="N7950" i="1" a="1"/>
  <c r="N7950" i="1" s="1"/>
  <c r="N7951" i="1" a="1"/>
  <c r="N7951" i="1" s="1"/>
  <c r="N7952" i="1" a="1"/>
  <c r="N7952" i="1" s="1"/>
  <c r="N7953" i="1" a="1"/>
  <c r="N7953" i="1" s="1"/>
  <c r="N7954" i="1" a="1"/>
  <c r="N7954" i="1" s="1"/>
  <c r="N7955" i="1" a="1"/>
  <c r="N7955" i="1" s="1"/>
  <c r="N7956" i="1" a="1"/>
  <c r="N7956" i="1" s="1"/>
  <c r="N7957" i="1" a="1"/>
  <c r="N7957" i="1" s="1"/>
  <c r="N7958" i="1" a="1"/>
  <c r="N7958" i="1" s="1"/>
  <c r="N7959" i="1" a="1"/>
  <c r="N7959" i="1" s="1"/>
  <c r="N7960" i="1" a="1"/>
  <c r="N7960" i="1" s="1"/>
  <c r="N7961" i="1" a="1"/>
  <c r="N7961" i="1" s="1"/>
  <c r="N7962" i="1" a="1"/>
  <c r="N7962" i="1" s="1"/>
  <c r="N7963" i="1" a="1"/>
  <c r="N7963" i="1" s="1"/>
  <c r="N7964" i="1" a="1"/>
  <c r="N7964" i="1" s="1"/>
  <c r="N7965" i="1" a="1"/>
  <c r="N7965" i="1" s="1"/>
  <c r="N7966" i="1" a="1"/>
  <c r="N7966" i="1" s="1"/>
  <c r="N7967" i="1" a="1"/>
  <c r="N7967" i="1" s="1"/>
  <c r="N7968" i="1" a="1"/>
  <c r="N7968" i="1" s="1"/>
  <c r="N7969" i="1" a="1"/>
  <c r="N7969" i="1" s="1"/>
  <c r="N7970" i="1" a="1"/>
  <c r="N7970" i="1" s="1"/>
  <c r="N7971" i="1" a="1"/>
  <c r="N7971" i="1" s="1"/>
  <c r="N7972" i="1" a="1"/>
  <c r="N7972" i="1" s="1"/>
  <c r="N7973" i="1" a="1"/>
  <c r="N7973" i="1" s="1"/>
  <c r="N7974" i="1" a="1"/>
  <c r="N7974" i="1" s="1"/>
  <c r="N7975" i="1" a="1"/>
  <c r="N7975" i="1" s="1"/>
  <c r="N7976" i="1" a="1"/>
  <c r="N7976" i="1" s="1"/>
  <c r="N7977" i="1" a="1"/>
  <c r="N7977" i="1" s="1"/>
  <c r="N7978" i="1" a="1"/>
  <c r="N7978" i="1" s="1"/>
  <c r="N7979" i="1" a="1"/>
  <c r="N7979" i="1" s="1"/>
  <c r="N7980" i="1" a="1"/>
  <c r="N7980" i="1" s="1"/>
  <c r="N7981" i="1" a="1"/>
  <c r="N7981" i="1" s="1"/>
  <c r="N7982" i="1" a="1"/>
  <c r="N7982" i="1" s="1"/>
  <c r="N7983" i="1" a="1"/>
  <c r="N7983" i="1" s="1"/>
  <c r="N7984" i="1" a="1"/>
  <c r="N7984" i="1" s="1"/>
  <c r="N7985" i="1" a="1"/>
  <c r="N7985" i="1" s="1"/>
  <c r="N7986" i="1" a="1"/>
  <c r="N7986" i="1" s="1"/>
  <c r="N7987" i="1" a="1"/>
  <c r="N7987" i="1" s="1"/>
  <c r="N7988" i="1" a="1"/>
  <c r="N7988" i="1" s="1"/>
  <c r="N7989" i="1" a="1"/>
  <c r="N7989" i="1" s="1"/>
  <c r="N7990" i="1" a="1"/>
  <c r="N7990" i="1" s="1"/>
  <c r="N7991" i="1" a="1"/>
  <c r="N7991" i="1" s="1"/>
  <c r="N7992" i="1" a="1"/>
  <c r="N7992" i="1" s="1"/>
  <c r="N7993" i="1" a="1"/>
  <c r="N7993" i="1" s="1"/>
  <c r="N7994" i="1" a="1"/>
  <c r="N7994" i="1" s="1"/>
  <c r="N7995" i="1" a="1"/>
  <c r="N7995" i="1" s="1"/>
  <c r="N7996" i="1" a="1"/>
  <c r="N7996" i="1" s="1"/>
  <c r="N7997" i="1" a="1"/>
  <c r="N7997" i="1" s="1"/>
  <c r="N7998" i="1" a="1"/>
  <c r="N7998" i="1" s="1"/>
  <c r="N7999" i="1" a="1"/>
  <c r="N7999" i="1" s="1"/>
  <c r="N8000" i="1" a="1"/>
  <c r="N8000" i="1" s="1"/>
  <c r="N8001" i="1" a="1"/>
  <c r="N8001" i="1" s="1"/>
  <c r="N8002" i="1" a="1"/>
  <c r="N8002" i="1" s="1"/>
  <c r="N8003" i="1" a="1"/>
  <c r="N8003" i="1" s="1"/>
  <c r="N8004" i="1" a="1"/>
  <c r="N8004" i="1" s="1"/>
  <c r="N8005" i="1" a="1"/>
  <c r="N8005" i="1" s="1"/>
  <c r="N8006" i="1" a="1"/>
  <c r="N8006" i="1" s="1"/>
  <c r="N8007" i="1" a="1"/>
  <c r="N8007" i="1" s="1"/>
  <c r="N8008" i="1" a="1"/>
  <c r="N8008" i="1" s="1"/>
  <c r="N8009" i="1" a="1"/>
  <c r="N8009" i="1" s="1"/>
  <c r="N8010" i="1" a="1"/>
  <c r="N8010" i="1" s="1"/>
  <c r="N8011" i="1" a="1"/>
  <c r="N8011" i="1" s="1"/>
  <c r="N8012" i="1" a="1"/>
  <c r="N8012" i="1" s="1"/>
  <c r="N8013" i="1" a="1"/>
  <c r="N8013" i="1" s="1"/>
  <c r="N8014" i="1" a="1"/>
  <c r="N8014" i="1" s="1"/>
  <c r="N8015" i="1" a="1"/>
  <c r="N8015" i="1" s="1"/>
  <c r="N8016" i="1" a="1"/>
  <c r="N8016" i="1" s="1"/>
  <c r="N8017" i="1" a="1"/>
  <c r="N8017" i="1" s="1"/>
  <c r="N8018" i="1" a="1"/>
  <c r="N8018" i="1" s="1"/>
  <c r="N8019" i="1" a="1"/>
  <c r="N8019" i="1" s="1"/>
  <c r="N8020" i="1" a="1"/>
  <c r="N8020" i="1" s="1"/>
  <c r="N8021" i="1" a="1"/>
  <c r="N8021" i="1" s="1"/>
  <c r="N8022" i="1" a="1"/>
  <c r="N8022" i="1" s="1"/>
  <c r="N8023" i="1" a="1"/>
  <c r="N8023" i="1" s="1"/>
  <c r="N8024" i="1" a="1"/>
  <c r="N8024" i="1" s="1"/>
  <c r="N8025" i="1" a="1"/>
  <c r="N8025" i="1" s="1"/>
  <c r="N8026" i="1" a="1"/>
  <c r="N8026" i="1" s="1"/>
  <c r="N8027" i="1" a="1"/>
  <c r="N8027" i="1" s="1"/>
  <c r="N8028" i="1" a="1"/>
  <c r="N8028" i="1" s="1"/>
  <c r="N8029" i="1" a="1"/>
  <c r="N8029" i="1" s="1"/>
  <c r="N8030" i="1" a="1"/>
  <c r="N8030" i="1" s="1"/>
  <c r="N8031" i="1" a="1"/>
  <c r="N8031" i="1" s="1"/>
  <c r="N8032" i="1" a="1"/>
  <c r="N8032" i="1" s="1"/>
  <c r="N8033" i="1" a="1"/>
  <c r="N8033" i="1" s="1"/>
  <c r="N8034" i="1" a="1"/>
  <c r="N8034" i="1" s="1"/>
  <c r="N8035" i="1" a="1"/>
  <c r="N8035" i="1" s="1"/>
  <c r="N8036" i="1" a="1"/>
  <c r="N8036" i="1" s="1"/>
  <c r="N8037" i="1" a="1"/>
  <c r="N8037" i="1" s="1"/>
  <c r="N8038" i="1" a="1"/>
  <c r="N8038" i="1" s="1"/>
  <c r="N8039" i="1" a="1"/>
  <c r="N8039" i="1" s="1"/>
  <c r="N8040" i="1" a="1"/>
  <c r="N8040" i="1" s="1"/>
  <c r="N8041" i="1" a="1"/>
  <c r="N8041" i="1" s="1"/>
  <c r="N8042" i="1" a="1"/>
  <c r="N8042" i="1" s="1"/>
  <c r="N8043" i="1" a="1"/>
  <c r="N8043" i="1" s="1"/>
  <c r="N8044" i="1" a="1"/>
  <c r="N8044" i="1" s="1"/>
  <c r="N8045" i="1" a="1"/>
  <c r="N8045" i="1" s="1"/>
  <c r="N8046" i="1" a="1"/>
  <c r="N8046" i="1" s="1"/>
  <c r="N8047" i="1" a="1"/>
  <c r="N8047" i="1" s="1"/>
  <c r="N8048" i="1" a="1"/>
  <c r="N8048" i="1" s="1"/>
  <c r="N8049" i="1" a="1"/>
  <c r="N8049" i="1" s="1"/>
  <c r="N8050" i="1" a="1"/>
  <c r="N8050" i="1" s="1"/>
  <c r="N8051" i="1" a="1"/>
  <c r="N8051" i="1" s="1"/>
  <c r="N8052" i="1" a="1"/>
  <c r="N8052" i="1" s="1"/>
  <c r="N8053" i="1" a="1"/>
  <c r="N8053" i="1" s="1"/>
  <c r="N8054" i="1" a="1"/>
  <c r="N8054" i="1" s="1"/>
  <c r="N8055" i="1" a="1"/>
  <c r="N8055" i="1" s="1"/>
  <c r="N8056" i="1" a="1"/>
  <c r="N8056" i="1" s="1"/>
  <c r="N8057" i="1" a="1"/>
  <c r="N8057" i="1" s="1"/>
  <c r="N8058" i="1" a="1"/>
  <c r="N8058" i="1" s="1"/>
  <c r="N8059" i="1" a="1"/>
  <c r="N8059" i="1" s="1"/>
  <c r="N8060" i="1" a="1"/>
  <c r="N8060" i="1" s="1"/>
  <c r="N8061" i="1" a="1"/>
  <c r="N8061" i="1" s="1"/>
  <c r="N8062" i="1" a="1"/>
  <c r="N8062" i="1" s="1"/>
  <c r="N8063" i="1" a="1"/>
  <c r="N8063" i="1" s="1"/>
  <c r="N8064" i="1" a="1"/>
  <c r="N8064" i="1" s="1"/>
  <c r="N8065" i="1" a="1"/>
  <c r="N8065" i="1" s="1"/>
  <c r="N8066" i="1" a="1"/>
  <c r="N8066" i="1" s="1"/>
  <c r="N8067" i="1" a="1"/>
  <c r="N8067" i="1" s="1"/>
  <c r="N8068" i="1" a="1"/>
  <c r="N8068" i="1" s="1"/>
  <c r="N8069" i="1" a="1"/>
  <c r="N8069" i="1" s="1"/>
  <c r="N8070" i="1" a="1"/>
  <c r="N8070" i="1" s="1"/>
  <c r="N8071" i="1" a="1"/>
  <c r="N8071" i="1" s="1"/>
  <c r="N8072" i="1" a="1"/>
  <c r="N8072" i="1" s="1"/>
  <c r="N8073" i="1" a="1"/>
  <c r="N8073" i="1" s="1"/>
  <c r="N8074" i="1" a="1"/>
  <c r="N8074" i="1" s="1"/>
  <c r="N8075" i="1" a="1"/>
  <c r="N8075" i="1" s="1"/>
  <c r="N8076" i="1" a="1"/>
  <c r="N8076" i="1" s="1"/>
  <c r="N8077" i="1" a="1"/>
  <c r="N8077" i="1" s="1"/>
  <c r="N8078" i="1" a="1"/>
  <c r="N8078" i="1" s="1"/>
  <c r="N8079" i="1" a="1"/>
  <c r="N8079" i="1" s="1"/>
  <c r="N8080" i="1" a="1"/>
  <c r="N8080" i="1" s="1"/>
  <c r="N8081" i="1" a="1"/>
  <c r="N8081" i="1" s="1"/>
  <c r="N8082" i="1" a="1"/>
  <c r="N8082" i="1" s="1"/>
  <c r="N8083" i="1" a="1"/>
  <c r="N8083" i="1" s="1"/>
  <c r="N8084" i="1" a="1"/>
  <c r="N8084" i="1" s="1"/>
  <c r="N8085" i="1" a="1"/>
  <c r="N8085" i="1" s="1"/>
  <c r="N8086" i="1" a="1"/>
  <c r="N8086" i="1" s="1"/>
  <c r="N8087" i="1" a="1"/>
  <c r="N8087" i="1" s="1"/>
  <c r="N8088" i="1" a="1"/>
  <c r="N8088" i="1" s="1"/>
  <c r="N8089" i="1" a="1"/>
  <c r="N8089" i="1" s="1"/>
  <c r="N8090" i="1" a="1"/>
  <c r="N8090" i="1" s="1"/>
  <c r="N8091" i="1" a="1"/>
  <c r="N8091" i="1" s="1"/>
  <c r="N8092" i="1" a="1"/>
  <c r="N8092" i="1" s="1"/>
  <c r="N8093" i="1" a="1"/>
  <c r="N8093" i="1" s="1"/>
  <c r="N8094" i="1" a="1"/>
  <c r="N8094" i="1" s="1"/>
  <c r="N8095" i="1" a="1"/>
  <c r="N8095" i="1" s="1"/>
  <c r="N8096" i="1" a="1"/>
  <c r="N8096" i="1" s="1"/>
  <c r="N8097" i="1" a="1"/>
  <c r="N8097" i="1" s="1"/>
  <c r="N8098" i="1" a="1"/>
  <c r="N8098" i="1" s="1"/>
  <c r="N8099" i="1" a="1"/>
  <c r="N8099" i="1" s="1"/>
  <c r="N8100" i="1" a="1"/>
  <c r="N8100" i="1" s="1"/>
  <c r="N8101" i="1" a="1"/>
  <c r="N8101" i="1" s="1"/>
  <c r="N8102" i="1" a="1"/>
  <c r="N8102" i="1" s="1"/>
  <c r="N8103" i="1" a="1"/>
  <c r="N8103" i="1" s="1"/>
  <c r="N8104" i="1" a="1"/>
  <c r="N8104" i="1" s="1"/>
  <c r="N8105" i="1" a="1"/>
  <c r="N8105" i="1" s="1"/>
  <c r="N8106" i="1" a="1"/>
  <c r="N8106" i="1" s="1"/>
  <c r="N8107" i="1" a="1"/>
  <c r="N8107" i="1" s="1"/>
  <c r="N8108" i="1" a="1"/>
  <c r="N8108" i="1" s="1"/>
  <c r="N8109" i="1" a="1"/>
  <c r="N8109" i="1" s="1"/>
  <c r="N8110" i="1" a="1"/>
  <c r="N8110" i="1" s="1"/>
  <c r="N8111" i="1" a="1"/>
  <c r="N8111" i="1" s="1"/>
  <c r="N8112" i="1" a="1"/>
  <c r="N8112" i="1" s="1"/>
  <c r="N8113" i="1" a="1"/>
  <c r="N8113" i="1" s="1"/>
  <c r="N8114" i="1" a="1"/>
  <c r="N8114" i="1" s="1"/>
  <c r="N8115" i="1" a="1"/>
  <c r="N8115" i="1" s="1"/>
  <c r="N8116" i="1" a="1"/>
  <c r="N8116" i="1" s="1"/>
  <c r="N8117" i="1" a="1"/>
  <c r="N8117" i="1" s="1"/>
  <c r="N8118" i="1" a="1"/>
  <c r="N8118" i="1" s="1"/>
  <c r="N8119" i="1" a="1"/>
  <c r="N8119" i="1" s="1"/>
  <c r="N8120" i="1" a="1"/>
  <c r="N8120" i="1" s="1"/>
  <c r="N8121" i="1" a="1"/>
  <c r="N8121" i="1" s="1"/>
  <c r="N8122" i="1" a="1"/>
  <c r="N8122" i="1" s="1"/>
  <c r="N8123" i="1" a="1"/>
  <c r="N8123" i="1" s="1"/>
  <c r="N8124" i="1" a="1"/>
  <c r="N8124" i="1" s="1"/>
  <c r="N8125" i="1" a="1"/>
  <c r="N8125" i="1" s="1"/>
  <c r="N8126" i="1" a="1"/>
  <c r="N8126" i="1" s="1"/>
  <c r="N8127" i="1" a="1"/>
  <c r="N8127" i="1" s="1"/>
  <c r="N8128" i="1" a="1"/>
  <c r="N8128" i="1" s="1"/>
  <c r="N8129" i="1" a="1"/>
  <c r="N8129" i="1" s="1"/>
  <c r="N8130" i="1" a="1"/>
  <c r="N8130" i="1" s="1"/>
  <c r="N8131" i="1" a="1"/>
  <c r="N8131" i="1" s="1"/>
  <c r="N8132" i="1" a="1"/>
  <c r="N8132" i="1" s="1"/>
  <c r="N8133" i="1" a="1"/>
  <c r="N8133" i="1" s="1"/>
  <c r="N8134" i="1" a="1"/>
  <c r="N8134" i="1" s="1"/>
  <c r="N8135" i="1" a="1"/>
  <c r="N8135" i="1" s="1"/>
  <c r="N8136" i="1" a="1"/>
  <c r="N8136" i="1" s="1"/>
  <c r="N8137" i="1" a="1"/>
  <c r="N8137" i="1" s="1"/>
  <c r="N8138" i="1" a="1"/>
  <c r="N8138" i="1" s="1"/>
  <c r="N8139" i="1" a="1"/>
  <c r="N8139" i="1" s="1"/>
  <c r="N8140" i="1" a="1"/>
  <c r="N8140" i="1" s="1"/>
  <c r="N8141" i="1" a="1"/>
  <c r="N8141" i="1" s="1"/>
  <c r="N8142" i="1" a="1"/>
  <c r="N8142" i="1" s="1"/>
  <c r="N8143" i="1" a="1"/>
  <c r="N8143" i="1" s="1"/>
  <c r="N8144" i="1" a="1"/>
  <c r="N8144" i="1" s="1"/>
  <c r="N8145" i="1" a="1"/>
  <c r="N8145" i="1" s="1"/>
  <c r="N8146" i="1" a="1"/>
  <c r="N8146" i="1" s="1"/>
  <c r="N8147" i="1" a="1"/>
  <c r="N8147" i="1" s="1"/>
  <c r="N8148" i="1" a="1"/>
  <c r="N8148" i="1" s="1"/>
  <c r="N8149" i="1" a="1"/>
  <c r="N8149" i="1" s="1"/>
  <c r="N8150" i="1" a="1"/>
  <c r="N8150" i="1" s="1"/>
  <c r="N8151" i="1" a="1"/>
  <c r="N8151" i="1" s="1"/>
  <c r="N8152" i="1" a="1"/>
  <c r="N8152" i="1" s="1"/>
  <c r="N8153" i="1" a="1"/>
  <c r="N8153" i="1" s="1"/>
  <c r="N8154" i="1" a="1"/>
  <c r="N8154" i="1" s="1"/>
  <c r="N8155" i="1" a="1"/>
  <c r="N8155" i="1" s="1"/>
  <c r="N8156" i="1" a="1"/>
  <c r="N8156" i="1" s="1"/>
  <c r="N8157" i="1" a="1"/>
  <c r="N8157" i="1" s="1"/>
  <c r="N8158" i="1" a="1"/>
  <c r="N8158" i="1" s="1"/>
  <c r="N8159" i="1" a="1"/>
  <c r="N8159" i="1" s="1"/>
  <c r="N8160" i="1" a="1"/>
  <c r="N8160" i="1" s="1"/>
  <c r="N8161" i="1" a="1"/>
  <c r="N8161" i="1" s="1"/>
  <c r="N8162" i="1" a="1"/>
  <c r="N8162" i="1" s="1"/>
  <c r="N8163" i="1" a="1"/>
  <c r="N8163" i="1" s="1"/>
  <c r="N8164" i="1" a="1"/>
  <c r="N8164" i="1" s="1"/>
  <c r="N8165" i="1" a="1"/>
  <c r="N8165" i="1" s="1"/>
  <c r="N8166" i="1" a="1"/>
  <c r="N8166" i="1" s="1"/>
  <c r="N8167" i="1" a="1"/>
  <c r="N8167" i="1" s="1"/>
  <c r="N8168" i="1" a="1"/>
  <c r="N8168" i="1" s="1"/>
  <c r="N8169" i="1" a="1"/>
  <c r="N8169" i="1" s="1"/>
  <c r="N8170" i="1" a="1"/>
  <c r="N8170" i="1" s="1"/>
  <c r="N8171" i="1" a="1"/>
  <c r="N8171" i="1" s="1"/>
  <c r="N8172" i="1" a="1"/>
  <c r="N8172" i="1" s="1"/>
  <c r="N8173" i="1" a="1"/>
  <c r="N8173" i="1" s="1"/>
  <c r="N8174" i="1" a="1"/>
  <c r="N8174" i="1" s="1"/>
  <c r="N8175" i="1" a="1"/>
  <c r="N8175" i="1" s="1"/>
  <c r="N8176" i="1" a="1"/>
  <c r="N8176" i="1" s="1"/>
  <c r="N8177" i="1" a="1"/>
  <c r="N8177" i="1" s="1"/>
  <c r="N8178" i="1" a="1"/>
  <c r="N8178" i="1" s="1"/>
  <c r="N8179" i="1" a="1"/>
  <c r="N8179" i="1" s="1"/>
  <c r="N8180" i="1" a="1"/>
  <c r="N8180" i="1" s="1"/>
  <c r="N8181" i="1" a="1"/>
  <c r="N8181" i="1" s="1"/>
  <c r="N8182" i="1" a="1"/>
  <c r="N8182" i="1" s="1"/>
  <c r="N8183" i="1" a="1"/>
  <c r="N8183" i="1" s="1"/>
  <c r="N8184" i="1" a="1"/>
  <c r="N8184" i="1" s="1"/>
  <c r="N8185" i="1" a="1"/>
  <c r="N8185" i="1" s="1"/>
  <c r="N8186" i="1" a="1"/>
  <c r="N8186" i="1" s="1"/>
  <c r="N8187" i="1" a="1"/>
  <c r="N8187" i="1" s="1"/>
  <c r="N8188" i="1" a="1"/>
  <c r="N8188" i="1" s="1"/>
  <c r="N8189" i="1" a="1"/>
  <c r="N8189" i="1" s="1"/>
  <c r="N8190" i="1" a="1"/>
  <c r="N8190" i="1" s="1"/>
  <c r="N8191" i="1" a="1"/>
  <c r="N8191" i="1" s="1"/>
  <c r="N8192" i="1" a="1"/>
  <c r="N8192" i="1" s="1"/>
  <c r="N8193" i="1" a="1"/>
  <c r="N8193" i="1" s="1"/>
  <c r="N8194" i="1" a="1"/>
  <c r="N8194" i="1" s="1"/>
  <c r="N8195" i="1" a="1"/>
  <c r="N8195" i="1" s="1"/>
  <c r="N8196" i="1" a="1"/>
  <c r="N8196" i="1" s="1"/>
  <c r="N8197" i="1" a="1"/>
  <c r="N8197" i="1" s="1"/>
  <c r="N8198" i="1" a="1"/>
  <c r="N8198" i="1" s="1"/>
  <c r="N8199" i="1" a="1"/>
  <c r="N8199" i="1" s="1"/>
  <c r="N8200" i="1" a="1"/>
  <c r="N8200" i="1" s="1"/>
  <c r="N8201" i="1" a="1"/>
  <c r="N8201" i="1" s="1"/>
  <c r="N8202" i="1" a="1"/>
  <c r="N8202" i="1" s="1"/>
  <c r="N8203" i="1" a="1"/>
  <c r="N8203" i="1" s="1"/>
  <c r="N8204" i="1" a="1"/>
  <c r="N8204" i="1" s="1"/>
  <c r="N8205" i="1" a="1"/>
  <c r="N8205" i="1" s="1"/>
  <c r="N8206" i="1" a="1"/>
  <c r="N8206" i="1" s="1"/>
  <c r="N8207" i="1" a="1"/>
  <c r="N8207" i="1" s="1"/>
  <c r="N8208" i="1" a="1"/>
  <c r="N8208" i="1" s="1"/>
  <c r="N8209" i="1" a="1"/>
  <c r="N8209" i="1" s="1"/>
  <c r="N8210" i="1" a="1"/>
  <c r="N8210" i="1" s="1"/>
  <c r="N8211" i="1" a="1"/>
  <c r="N8211" i="1" s="1"/>
  <c r="N8212" i="1" a="1"/>
  <c r="N8212" i="1" s="1"/>
  <c r="N8213" i="1" a="1"/>
  <c r="N8213" i="1" s="1"/>
  <c r="N8214" i="1" a="1"/>
  <c r="N8214" i="1" s="1"/>
  <c r="N8215" i="1" a="1"/>
  <c r="N8215" i="1" s="1"/>
  <c r="N8216" i="1" a="1"/>
  <c r="N8216" i="1" s="1"/>
  <c r="N8217" i="1" a="1"/>
  <c r="N8217" i="1" s="1"/>
  <c r="N8218" i="1" a="1"/>
  <c r="N8218" i="1" s="1"/>
  <c r="N8219" i="1" a="1"/>
  <c r="N8219" i="1" s="1"/>
  <c r="N8220" i="1" a="1"/>
  <c r="N8220" i="1" s="1"/>
  <c r="N8221" i="1" a="1"/>
  <c r="N8221" i="1" s="1"/>
  <c r="N8222" i="1" a="1"/>
  <c r="N8222" i="1" s="1"/>
  <c r="N8223" i="1" a="1"/>
  <c r="N8223" i="1" s="1"/>
  <c r="N8224" i="1" a="1"/>
  <c r="N8224" i="1" s="1"/>
  <c r="N8225" i="1" a="1"/>
  <c r="N8225" i="1" s="1"/>
  <c r="N8226" i="1" a="1"/>
  <c r="N8226" i="1" s="1"/>
  <c r="N8227" i="1" a="1"/>
  <c r="N8227" i="1" s="1"/>
  <c r="N8228" i="1" a="1"/>
  <c r="N8228" i="1" s="1"/>
  <c r="N8229" i="1" a="1"/>
  <c r="N8229" i="1" s="1"/>
  <c r="N8230" i="1" a="1"/>
  <c r="N8230" i="1" s="1"/>
  <c r="N8231" i="1" a="1"/>
  <c r="N8231" i="1" s="1"/>
  <c r="N8232" i="1" a="1"/>
  <c r="N8232" i="1" s="1"/>
  <c r="N8233" i="1" a="1"/>
  <c r="N8233" i="1" s="1"/>
  <c r="N8234" i="1" a="1"/>
  <c r="N8234" i="1" s="1"/>
  <c r="N8235" i="1" a="1"/>
  <c r="N8235" i="1" s="1"/>
  <c r="N8236" i="1" a="1"/>
  <c r="N8236" i="1" s="1"/>
  <c r="N8237" i="1" a="1"/>
  <c r="N8237" i="1" s="1"/>
  <c r="N8238" i="1" a="1"/>
  <c r="N8238" i="1" s="1"/>
  <c r="N8239" i="1" a="1"/>
  <c r="N8239" i="1" s="1"/>
  <c r="N8240" i="1" a="1"/>
  <c r="N8240" i="1" s="1"/>
  <c r="N8241" i="1" a="1"/>
  <c r="N8241" i="1" s="1"/>
  <c r="N8242" i="1" a="1"/>
  <c r="N8242" i="1" s="1"/>
  <c r="N8243" i="1" a="1"/>
  <c r="N8243" i="1" s="1"/>
  <c r="N8244" i="1" a="1"/>
  <c r="N8244" i="1" s="1"/>
  <c r="N8245" i="1" a="1"/>
  <c r="N8245" i="1" s="1"/>
  <c r="N8246" i="1" a="1"/>
  <c r="N8246" i="1" s="1"/>
  <c r="N8247" i="1" a="1"/>
  <c r="N8247" i="1" s="1"/>
  <c r="N8248" i="1" a="1"/>
  <c r="N8248" i="1" s="1"/>
  <c r="N8249" i="1" a="1"/>
  <c r="N8249" i="1" s="1"/>
  <c r="N8250" i="1" a="1"/>
  <c r="N8250" i="1" s="1"/>
  <c r="N8251" i="1" a="1"/>
  <c r="N8251" i="1" s="1"/>
  <c r="N8252" i="1" a="1"/>
  <c r="N8252" i="1" s="1"/>
  <c r="N8253" i="1" a="1"/>
  <c r="N8253" i="1" s="1"/>
  <c r="N8254" i="1" a="1"/>
  <c r="N8254" i="1" s="1"/>
  <c r="N8255" i="1" a="1"/>
  <c r="N8255" i="1" s="1"/>
  <c r="N8256" i="1" a="1"/>
  <c r="N8256" i="1" s="1"/>
  <c r="N8257" i="1" a="1"/>
  <c r="N8257" i="1" s="1"/>
  <c r="N8258" i="1" a="1"/>
  <c r="N8258" i="1" s="1"/>
  <c r="N8259" i="1" a="1"/>
  <c r="N8259" i="1" s="1"/>
  <c r="N8260" i="1" a="1"/>
  <c r="N8260" i="1" s="1"/>
  <c r="N8261" i="1" a="1"/>
  <c r="N8261" i="1" s="1"/>
  <c r="N8262" i="1" a="1"/>
  <c r="N8262" i="1" s="1"/>
  <c r="N8263" i="1" a="1"/>
  <c r="N8263" i="1" s="1"/>
  <c r="N8264" i="1" a="1"/>
  <c r="N8264" i="1" s="1"/>
  <c r="N8265" i="1" a="1"/>
  <c r="N8265" i="1" s="1"/>
  <c r="N8266" i="1" a="1"/>
  <c r="N8266" i="1" s="1"/>
  <c r="N8267" i="1" a="1"/>
  <c r="N8267" i="1" s="1"/>
  <c r="N8268" i="1" a="1"/>
  <c r="N8268" i="1" s="1"/>
  <c r="N8269" i="1" a="1"/>
  <c r="N8269" i="1" s="1"/>
  <c r="N8270" i="1" a="1"/>
  <c r="N8270" i="1" s="1"/>
  <c r="N8271" i="1" a="1"/>
  <c r="N8271" i="1" s="1"/>
  <c r="N8272" i="1" a="1"/>
  <c r="N8272" i="1" s="1"/>
  <c r="N8273" i="1" a="1"/>
  <c r="N8273" i="1" s="1"/>
  <c r="N8274" i="1" a="1"/>
  <c r="N8274" i="1" s="1"/>
  <c r="N8275" i="1" a="1"/>
  <c r="N8275" i="1" s="1"/>
  <c r="N8276" i="1" a="1"/>
  <c r="N8276" i="1" s="1"/>
  <c r="N8277" i="1" a="1"/>
  <c r="N8277" i="1" s="1"/>
  <c r="N8278" i="1" a="1"/>
  <c r="N8278" i="1" s="1"/>
  <c r="N8279" i="1" a="1"/>
  <c r="N8279" i="1" s="1"/>
  <c r="N8280" i="1" a="1"/>
  <c r="N8280" i="1" s="1"/>
  <c r="N8281" i="1" a="1"/>
  <c r="N8281" i="1" s="1"/>
  <c r="N8282" i="1" a="1"/>
  <c r="N8282" i="1" s="1"/>
  <c r="N8283" i="1" a="1"/>
  <c r="N8283" i="1" s="1"/>
  <c r="N8284" i="1" a="1"/>
  <c r="N8284" i="1" s="1"/>
  <c r="N8285" i="1" a="1"/>
  <c r="N8285" i="1" s="1"/>
  <c r="N8286" i="1" a="1"/>
  <c r="N8286" i="1" s="1"/>
  <c r="N8287" i="1" a="1"/>
  <c r="N8287" i="1" s="1"/>
  <c r="N8288" i="1" a="1"/>
  <c r="N8288" i="1" s="1"/>
  <c r="N8289" i="1" a="1"/>
  <c r="N8289" i="1" s="1"/>
  <c r="N8290" i="1" a="1"/>
  <c r="N8290" i="1" s="1"/>
  <c r="N8291" i="1" a="1"/>
  <c r="N8291" i="1" s="1"/>
  <c r="N8292" i="1" a="1"/>
  <c r="N8292" i="1" s="1"/>
  <c r="N8293" i="1" a="1"/>
  <c r="N8293" i="1" s="1"/>
  <c r="N8294" i="1" a="1"/>
  <c r="N8294" i="1" s="1"/>
  <c r="N8295" i="1" a="1"/>
  <c r="N8295" i="1" s="1"/>
  <c r="N8296" i="1" a="1"/>
  <c r="N8296" i="1" s="1"/>
  <c r="N8297" i="1" a="1"/>
  <c r="N8297" i="1" s="1"/>
  <c r="N8298" i="1" a="1"/>
  <c r="N8298" i="1" s="1"/>
  <c r="N8299" i="1" a="1"/>
  <c r="N8299" i="1" s="1"/>
  <c r="N8300" i="1" a="1"/>
  <c r="N8300" i="1" s="1"/>
  <c r="N8301" i="1" a="1"/>
  <c r="N8301" i="1" s="1"/>
  <c r="N8302" i="1" a="1"/>
  <c r="N8302" i="1" s="1"/>
  <c r="N8303" i="1" a="1"/>
  <c r="N8303" i="1" s="1"/>
  <c r="N8304" i="1" a="1"/>
  <c r="N8304" i="1" s="1"/>
  <c r="N8305" i="1" a="1"/>
  <c r="N8305" i="1" s="1"/>
  <c r="N8306" i="1" a="1"/>
  <c r="N8306" i="1" s="1"/>
  <c r="N8307" i="1" a="1"/>
  <c r="N8307" i="1" s="1"/>
  <c r="N8308" i="1" a="1"/>
  <c r="N8308" i="1" s="1"/>
  <c r="N8309" i="1" a="1"/>
  <c r="N8309" i="1" s="1"/>
  <c r="N8310" i="1" a="1"/>
  <c r="N8310" i="1" s="1"/>
  <c r="N8311" i="1" a="1"/>
  <c r="N8311" i="1" s="1"/>
  <c r="N8312" i="1" a="1"/>
  <c r="N8312" i="1" s="1"/>
  <c r="N8313" i="1" a="1"/>
  <c r="N8313" i="1" s="1"/>
  <c r="N8314" i="1" a="1"/>
  <c r="N8314" i="1" s="1"/>
  <c r="N8315" i="1" a="1"/>
  <c r="N8315" i="1" s="1"/>
  <c r="N8316" i="1" a="1"/>
  <c r="N8316" i="1" s="1"/>
  <c r="N8317" i="1" a="1"/>
  <c r="N8317" i="1" s="1"/>
  <c r="N8318" i="1" a="1"/>
  <c r="N8318" i="1" s="1"/>
  <c r="N8319" i="1" a="1"/>
  <c r="N8319" i="1" s="1"/>
  <c r="N8320" i="1" a="1"/>
  <c r="N8320" i="1" s="1"/>
  <c r="N8321" i="1" a="1"/>
  <c r="N8321" i="1" s="1"/>
  <c r="N8322" i="1" a="1"/>
  <c r="N8322" i="1" s="1"/>
  <c r="N8323" i="1" a="1"/>
  <c r="N8323" i="1" s="1"/>
  <c r="N8324" i="1" a="1"/>
  <c r="N8324" i="1" s="1"/>
  <c r="N8325" i="1" a="1"/>
  <c r="N8325" i="1" s="1"/>
  <c r="N8326" i="1" a="1"/>
  <c r="N8326" i="1" s="1"/>
  <c r="N8327" i="1" a="1"/>
  <c r="N8327" i="1" s="1"/>
  <c r="N8328" i="1" a="1"/>
  <c r="N8328" i="1" s="1"/>
  <c r="N8329" i="1" a="1"/>
  <c r="N8329" i="1" s="1"/>
  <c r="N8330" i="1" a="1"/>
  <c r="N8330" i="1" s="1"/>
  <c r="N8331" i="1" a="1"/>
  <c r="N8331" i="1" s="1"/>
  <c r="N8332" i="1" a="1"/>
  <c r="N8332" i="1" s="1"/>
  <c r="N8333" i="1" a="1"/>
  <c r="N8333" i="1" s="1"/>
  <c r="N8334" i="1" a="1"/>
  <c r="N8334" i="1" s="1"/>
  <c r="N8335" i="1" a="1"/>
  <c r="N8335" i="1" s="1"/>
  <c r="N8336" i="1" a="1"/>
  <c r="N8336" i="1" s="1"/>
  <c r="N8337" i="1" a="1"/>
  <c r="N833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<sst xmlns="http://schemas.openxmlformats.org/spreadsheetml/2006/main" count="75207" uniqueCount="5763">
  <si>
    <t>EmployeeNumber</t>
  </si>
  <si>
    <t>Surname</t>
  </si>
  <si>
    <t>GivenName</t>
  </si>
  <si>
    <t>Gender</t>
  </si>
  <si>
    <t>City</t>
  </si>
  <si>
    <t>JobTitle</t>
  </si>
  <si>
    <t>DepartmentName</t>
  </si>
  <si>
    <t>StoreLocation</t>
  </si>
  <si>
    <t>Division</t>
  </si>
  <si>
    <t>Age</t>
  </si>
  <si>
    <t>LengthService</t>
  </si>
  <si>
    <t>AbsentHours</t>
  </si>
  <si>
    <t>BusinessUnit</t>
  </si>
  <si>
    <t>Gutierrez</t>
  </si>
  <si>
    <t>Molly</t>
  </si>
  <si>
    <t>Burnaby</t>
  </si>
  <si>
    <t>Baker</t>
  </si>
  <si>
    <t>Bakery</t>
  </si>
  <si>
    <t>Stores</t>
  </si>
  <si>
    <t>Hardwick</t>
  </si>
  <si>
    <t>Stephen</t>
  </si>
  <si>
    <t>Courtenay</t>
  </si>
  <si>
    <t>Nanaimo</t>
  </si>
  <si>
    <t>Delgado</t>
  </si>
  <si>
    <t>Chester</t>
  </si>
  <si>
    <t>Richmond</t>
  </si>
  <si>
    <t>Simon</t>
  </si>
  <si>
    <t>Irene</t>
  </si>
  <si>
    <t>Victoria</t>
  </si>
  <si>
    <t>Delvalle</t>
  </si>
  <si>
    <t>Edward</t>
  </si>
  <si>
    <t>New Westminster</t>
  </si>
  <si>
    <t>Jones</t>
  </si>
  <si>
    <t>Ernie</t>
  </si>
  <si>
    <t>Buford</t>
  </si>
  <si>
    <t>Ralph</t>
  </si>
  <si>
    <t>Vancouver</t>
  </si>
  <si>
    <t>Accounting Clerk</t>
  </si>
  <si>
    <t>Accounting</t>
  </si>
  <si>
    <t>FinanceAndAccounting</t>
  </si>
  <si>
    <t>HeadOffice</t>
  </si>
  <si>
    <t>Lee</t>
  </si>
  <si>
    <t>Gregory</t>
  </si>
  <si>
    <t>Sechelt</t>
  </si>
  <si>
    <t>West Vancouver</t>
  </si>
  <si>
    <t>Smith</t>
  </si>
  <si>
    <t>Jerry</t>
  </si>
  <si>
    <t>Beard</t>
  </si>
  <si>
    <t>Robert</t>
  </si>
  <si>
    <t>Mathis</t>
  </si>
  <si>
    <t>John</t>
  </si>
  <si>
    <t>Barajas</t>
  </si>
  <si>
    <t>Kamloops</t>
  </si>
  <si>
    <t>Leonard</t>
  </si>
  <si>
    <t>James</t>
  </si>
  <si>
    <t>North Vancouver</t>
  </si>
  <si>
    <t>Davis</t>
  </si>
  <si>
    <t>Janet</t>
  </si>
  <si>
    <t>Vananda</t>
  </si>
  <si>
    <t>Bell</t>
  </si>
  <si>
    <t>Thomas</t>
  </si>
  <si>
    <t>Combs</t>
  </si>
  <si>
    <t>Danny</t>
  </si>
  <si>
    <t>Vivanco</t>
  </si>
  <si>
    <t>Anne</t>
  </si>
  <si>
    <t>Craig</t>
  </si>
  <si>
    <t>Bobbie</t>
  </si>
  <si>
    <t>Ilona</t>
  </si>
  <si>
    <t>Watkins</t>
  </si>
  <si>
    <t>Jan</t>
  </si>
  <si>
    <t>Callaway</t>
  </si>
  <si>
    <t>Jesus</t>
  </si>
  <si>
    <t>Hammett</t>
  </si>
  <si>
    <t>Josephine</t>
  </si>
  <si>
    <t>Jarman</t>
  </si>
  <si>
    <t>Sandra</t>
  </si>
  <si>
    <t>Butler</t>
  </si>
  <si>
    <t>Jennifer</t>
  </si>
  <si>
    <t>Simons</t>
  </si>
  <si>
    <t>Larry</t>
  </si>
  <si>
    <t>Mason</t>
  </si>
  <si>
    <t>Penny</t>
  </si>
  <si>
    <t>Aldergrove</t>
  </si>
  <si>
    <t>Burton</t>
  </si>
  <si>
    <t>Theodore</t>
  </si>
  <si>
    <t>Kelowna</t>
  </si>
  <si>
    <t>Hunt</t>
  </si>
  <si>
    <t>Joseph</t>
  </si>
  <si>
    <t>Trail</t>
  </si>
  <si>
    <t>Loiselle</t>
  </si>
  <si>
    <t>Nguyen</t>
  </si>
  <si>
    <t>William</t>
  </si>
  <si>
    <t>Schrupp</t>
  </si>
  <si>
    <t>Penticton</t>
  </si>
  <si>
    <t>Donaldson</t>
  </si>
  <si>
    <t>Adriana</t>
  </si>
  <si>
    <t>Thompson</t>
  </si>
  <si>
    <t>Felipe</t>
  </si>
  <si>
    <t>Duncan</t>
  </si>
  <si>
    <t>Quesnel</t>
  </si>
  <si>
    <t>Livingston</t>
  </si>
  <si>
    <t>Lester</t>
  </si>
  <si>
    <t>Ashley</t>
  </si>
  <si>
    <t>Emma</t>
  </si>
  <si>
    <t>Crawford Bay</t>
  </si>
  <si>
    <t>Cranbrook</t>
  </si>
  <si>
    <t>Jeffery</t>
  </si>
  <si>
    <t>Farris</t>
  </si>
  <si>
    <t>Augustina</t>
  </si>
  <si>
    <t>Colman</t>
  </si>
  <si>
    <t>Katherine</t>
  </si>
  <si>
    <t>Port Hardy</t>
  </si>
  <si>
    <t>Martin</t>
  </si>
  <si>
    <t>Daniel</t>
  </si>
  <si>
    <t>Atencio</t>
  </si>
  <si>
    <t>Morris</t>
  </si>
  <si>
    <t>Logan Lake</t>
  </si>
  <si>
    <t>Harrod</t>
  </si>
  <si>
    <t>Gloria</t>
  </si>
  <si>
    <t>Abbotsford</t>
  </si>
  <si>
    <t>Angelo</t>
  </si>
  <si>
    <t>Dawson Creek</t>
  </si>
  <si>
    <t>Kelley</t>
  </si>
  <si>
    <t>Virginia</t>
  </si>
  <si>
    <t>Turner</t>
  </si>
  <si>
    <t>Surrey</t>
  </si>
  <si>
    <t>Mortimer</t>
  </si>
  <si>
    <t>Cecilia</t>
  </si>
  <si>
    <t>Stutts</t>
  </si>
  <si>
    <t>Belle</t>
  </si>
  <si>
    <t>Bryant</t>
  </si>
  <si>
    <t>Nolan</t>
  </si>
  <si>
    <t>Squamish</t>
  </si>
  <si>
    <t>Allison</t>
  </si>
  <si>
    <t>Connie</t>
  </si>
  <si>
    <t>Good Hope Lake</t>
  </si>
  <si>
    <t>Terrace</t>
  </si>
  <si>
    <t>McAllister</t>
  </si>
  <si>
    <t>Greg</t>
  </si>
  <si>
    <t>Murry</t>
  </si>
  <si>
    <t>Adam</t>
  </si>
  <si>
    <t>Price</t>
  </si>
  <si>
    <t>David</t>
  </si>
  <si>
    <t>McCoy</t>
  </si>
  <si>
    <t>Corey</t>
  </si>
  <si>
    <t>Linda</t>
  </si>
  <si>
    <t>Shultz</t>
  </si>
  <si>
    <t>Charles</t>
  </si>
  <si>
    <t>Medina</t>
  </si>
  <si>
    <t>Bonita</t>
  </si>
  <si>
    <t>Sidney</t>
  </si>
  <si>
    <t>Houston</t>
  </si>
  <si>
    <t>Harold</t>
  </si>
  <si>
    <t>Coquitlam</t>
  </si>
  <si>
    <t>Mejia</t>
  </si>
  <si>
    <t>Chilliwack</t>
  </si>
  <si>
    <t>Bates</t>
  </si>
  <si>
    <t>Okanagan Mission</t>
  </si>
  <si>
    <t>Ross</t>
  </si>
  <si>
    <t>Heller</t>
  </si>
  <si>
    <t>Ganges</t>
  </si>
  <si>
    <t>Murray</t>
  </si>
  <si>
    <t>Faye</t>
  </si>
  <si>
    <t>Accounts Payable Clerk</t>
  </si>
  <si>
    <t>Accounts Payable</t>
  </si>
  <si>
    <t>Allen</t>
  </si>
  <si>
    <t>Michelle</t>
  </si>
  <si>
    <t>Prince George</t>
  </si>
  <si>
    <t>Harvey</t>
  </si>
  <si>
    <t>Atlin</t>
  </si>
  <si>
    <t>Nystrom</t>
  </si>
  <si>
    <t>Jane</t>
  </si>
  <si>
    <t>Albright</t>
  </si>
  <si>
    <t>Paul</t>
  </si>
  <si>
    <t>Whistler</t>
  </si>
  <si>
    <t>Lovely</t>
  </si>
  <si>
    <t>Strayhorn</t>
  </si>
  <si>
    <t>Billie</t>
  </si>
  <si>
    <t>Tammy</t>
  </si>
  <si>
    <t>Spences Bridge</t>
  </si>
  <si>
    <t>Gay</t>
  </si>
  <si>
    <t>Donald</t>
  </si>
  <si>
    <t>Green</t>
  </si>
  <si>
    <t>Earnest</t>
  </si>
  <si>
    <t>New Westminister</t>
  </si>
  <si>
    <t>Riley</t>
  </si>
  <si>
    <t>Wendy</t>
  </si>
  <si>
    <t>Gibsons</t>
  </si>
  <si>
    <t>Malizia</t>
  </si>
  <si>
    <t>Randall</t>
  </si>
  <si>
    <t>Vernon</t>
  </si>
  <si>
    <t>Lopez</t>
  </si>
  <si>
    <t>Florence</t>
  </si>
  <si>
    <t>Howell</t>
  </si>
  <si>
    <t>Carol</t>
  </si>
  <si>
    <t>Fauquier</t>
  </si>
  <si>
    <t>Chico</t>
  </si>
  <si>
    <t>Joyce</t>
  </si>
  <si>
    <t>White</t>
  </si>
  <si>
    <t>Anthony</t>
  </si>
  <si>
    <t>Porter</t>
  </si>
  <si>
    <t>Ana</t>
  </si>
  <si>
    <t>Mackenzie</t>
  </si>
  <si>
    <t>Depaz</t>
  </si>
  <si>
    <t>Shari</t>
  </si>
  <si>
    <t>Witkowski</t>
  </si>
  <si>
    <t>Alice</t>
  </si>
  <si>
    <t>Alvarez</t>
  </si>
  <si>
    <t>Kenneth</t>
  </si>
  <si>
    <t>Morales</t>
  </si>
  <si>
    <t>Soledad</t>
  </si>
  <si>
    <t>Gold Bridge</t>
  </si>
  <si>
    <t>Burden</t>
  </si>
  <si>
    <t>Alexis</t>
  </si>
  <si>
    <t>Dyal</t>
  </si>
  <si>
    <t>Hayden</t>
  </si>
  <si>
    <t>Caban</t>
  </si>
  <si>
    <t>Joshua</t>
  </si>
  <si>
    <t>Knight</t>
  </si>
  <si>
    <t>Mildred</t>
  </si>
  <si>
    <t>Thurmond</t>
  </si>
  <si>
    <t>Monroe</t>
  </si>
  <si>
    <t>Terra</t>
  </si>
  <si>
    <t>Velez</t>
  </si>
  <si>
    <t>Colleen</t>
  </si>
  <si>
    <t>Lisa</t>
  </si>
  <si>
    <t>Godfrey</t>
  </si>
  <si>
    <t>Ramon</t>
  </si>
  <si>
    <t>Jackson</t>
  </si>
  <si>
    <t>Monica</t>
  </si>
  <si>
    <t>Fort Fraser</t>
  </si>
  <si>
    <t>Cristina</t>
  </si>
  <si>
    <t>Schooley</t>
  </si>
  <si>
    <t>Nelson</t>
  </si>
  <si>
    <t>Wireman</t>
  </si>
  <si>
    <t>Jacquie</t>
  </si>
  <si>
    <t>Tripp</t>
  </si>
  <si>
    <t>Simone</t>
  </si>
  <si>
    <t>Cousins</t>
  </si>
  <si>
    <t>Jessica</t>
  </si>
  <si>
    <t>Kaslo</t>
  </si>
  <si>
    <t>Drake</t>
  </si>
  <si>
    <t>Gilreath</t>
  </si>
  <si>
    <t>Mary</t>
  </si>
  <si>
    <t>Lundin</t>
  </si>
  <si>
    <t>Edwina</t>
  </si>
  <si>
    <t>Gleason</t>
  </si>
  <si>
    <t>Esther</t>
  </si>
  <si>
    <t>Sharma</t>
  </si>
  <si>
    <t>Hash</t>
  </si>
  <si>
    <t>Yvonne</t>
  </si>
  <si>
    <t>Harris</t>
  </si>
  <si>
    <t>Arnold</t>
  </si>
  <si>
    <t>Creston</t>
  </si>
  <si>
    <t>Massey</t>
  </si>
  <si>
    <t>Christie</t>
  </si>
  <si>
    <t>Wynndel</t>
  </si>
  <si>
    <t>Webber</t>
  </si>
  <si>
    <t>Hobert</t>
  </si>
  <si>
    <t>Muncho Lake</t>
  </si>
  <si>
    <t>Fort St John</t>
  </si>
  <si>
    <t>Edmondson</t>
  </si>
  <si>
    <t>Cynthia</t>
  </si>
  <si>
    <t>Paschall</t>
  </si>
  <si>
    <t>Marjorie</t>
  </si>
  <si>
    <t>Johnson</t>
  </si>
  <si>
    <t>Dexter</t>
  </si>
  <si>
    <t>Fox</t>
  </si>
  <si>
    <t>Keith</t>
  </si>
  <si>
    <t>Kamen</t>
  </si>
  <si>
    <t>Alan</t>
  </si>
  <si>
    <t>Kitimat</t>
  </si>
  <si>
    <t>Ogden</t>
  </si>
  <si>
    <t>Nancy</t>
  </si>
  <si>
    <t>Lac La Hache</t>
  </si>
  <si>
    <t>Williams Lake</t>
  </si>
  <si>
    <t>Ervin</t>
  </si>
  <si>
    <t>Patricia</t>
  </si>
  <si>
    <t>Armstrong</t>
  </si>
  <si>
    <t>Clark</t>
  </si>
  <si>
    <t>Pauline</t>
  </si>
  <si>
    <t>Andrews</t>
  </si>
  <si>
    <t>Debra</t>
  </si>
  <si>
    <t>Calderon</t>
  </si>
  <si>
    <t>Sybil</t>
  </si>
  <si>
    <t>Torres</t>
  </si>
  <si>
    <t>Ward</t>
  </si>
  <si>
    <t>Browning</t>
  </si>
  <si>
    <t>Christiane</t>
  </si>
  <si>
    <t>Wurth</t>
  </si>
  <si>
    <t>Prescott</t>
  </si>
  <si>
    <t>Wesley</t>
  </si>
  <si>
    <t>Dunham</t>
  </si>
  <si>
    <t>Ligia</t>
  </si>
  <si>
    <t>Hixon</t>
  </si>
  <si>
    <t>Garrett</t>
  </si>
  <si>
    <t>Steve</t>
  </si>
  <si>
    <t>Alexander</t>
  </si>
  <si>
    <t>Tyrone</t>
  </si>
  <si>
    <t>Cheek</t>
  </si>
  <si>
    <t>Ackerman</t>
  </si>
  <si>
    <t>Carrie</t>
  </si>
  <si>
    <t>Ocean Falls</t>
  </si>
  <si>
    <t>Haley</t>
  </si>
  <si>
    <t>Carey</t>
  </si>
  <si>
    <t>Hall</t>
  </si>
  <si>
    <t>Maria</t>
  </si>
  <si>
    <t>Vallican</t>
  </si>
  <si>
    <t>Bunch</t>
  </si>
  <si>
    <t>North Pender Island</t>
  </si>
  <si>
    <t>Terry</t>
  </si>
  <si>
    <t>Bass</t>
  </si>
  <si>
    <t>Brian</t>
  </si>
  <si>
    <t>Montney</t>
  </si>
  <si>
    <t>Wagner</t>
  </si>
  <si>
    <t>McBride</t>
  </si>
  <si>
    <t>Joanne</t>
  </si>
  <si>
    <t>Accounts Receiveable Clerk</t>
  </si>
  <si>
    <t>Accounts Receiveable</t>
  </si>
  <si>
    <t>Cook</t>
  </si>
  <si>
    <t>Loch</t>
  </si>
  <si>
    <t>Dean</t>
  </si>
  <si>
    <t>Defoor</t>
  </si>
  <si>
    <t>Wadlington</t>
  </si>
  <si>
    <t>Arthur</t>
  </si>
  <si>
    <t>Burns Lake</t>
  </si>
  <si>
    <t>Harte</t>
  </si>
  <si>
    <t>Vanessa</t>
  </si>
  <si>
    <t>Midway</t>
  </si>
  <si>
    <t>Galindo</t>
  </si>
  <si>
    <t>Zachary</t>
  </si>
  <si>
    <t>Reardon</t>
  </si>
  <si>
    <t>Flores</t>
  </si>
  <si>
    <t>Doris</t>
  </si>
  <si>
    <t>Busch</t>
  </si>
  <si>
    <t>Phillips</t>
  </si>
  <si>
    <t>Alfredo</t>
  </si>
  <si>
    <t>Westwold</t>
  </si>
  <si>
    <t>Christopher</t>
  </si>
  <si>
    <t>Fernandez</t>
  </si>
  <si>
    <t>Westling</t>
  </si>
  <si>
    <t>Sharonda</t>
  </si>
  <si>
    <t>Pelletier</t>
  </si>
  <si>
    <t>Ronald</t>
  </si>
  <si>
    <t>Chacon</t>
  </si>
  <si>
    <t>Petty</t>
  </si>
  <si>
    <t>Leland</t>
  </si>
  <si>
    <t>Whitmire</t>
  </si>
  <si>
    <t>Ernestine</t>
  </si>
  <si>
    <t>Rivers</t>
  </si>
  <si>
    <t>Matthew</t>
  </si>
  <si>
    <t>Meyers</t>
  </si>
  <si>
    <t>Kim</t>
  </si>
  <si>
    <t>Golden</t>
  </si>
  <si>
    <t>Hebert</t>
  </si>
  <si>
    <t>Sheree</t>
  </si>
  <si>
    <t>Port Coquitlam</t>
  </si>
  <si>
    <t>Jacques</t>
  </si>
  <si>
    <t>Pearl</t>
  </si>
  <si>
    <t>Valdez</t>
  </si>
  <si>
    <t>Gabriela</t>
  </si>
  <si>
    <t>Vidrine</t>
  </si>
  <si>
    <t>Carbone</t>
  </si>
  <si>
    <t>Edith</t>
  </si>
  <si>
    <t>Hernandez</t>
  </si>
  <si>
    <t>Campbell</t>
  </si>
  <si>
    <t>Frank</t>
  </si>
  <si>
    <t>White Rock</t>
  </si>
  <si>
    <t>Raley</t>
  </si>
  <si>
    <t>Charlie</t>
  </si>
  <si>
    <t>Rayfield</t>
  </si>
  <si>
    <t>Shea</t>
  </si>
  <si>
    <t>Melinda</t>
  </si>
  <si>
    <t>Coleman</t>
  </si>
  <si>
    <t>Haynes</t>
  </si>
  <si>
    <t>Patrick</t>
  </si>
  <si>
    <t>Bonilla</t>
  </si>
  <si>
    <t>Frederick</t>
  </si>
  <si>
    <t>Tobin</t>
  </si>
  <si>
    <t>Sonia</t>
  </si>
  <si>
    <t>Wood</t>
  </si>
  <si>
    <t>Denise</t>
  </si>
  <si>
    <t>Guajardo</t>
  </si>
  <si>
    <t>Summerland</t>
  </si>
  <si>
    <t>Marshall</t>
  </si>
  <si>
    <t>Caroline</t>
  </si>
  <si>
    <t>Ray</t>
  </si>
  <si>
    <t>Baum</t>
  </si>
  <si>
    <t>Stephanie</t>
  </si>
  <si>
    <t>Auditor</t>
  </si>
  <si>
    <t>Audit</t>
  </si>
  <si>
    <t>Dubin</t>
  </si>
  <si>
    <t>Joesph</t>
  </si>
  <si>
    <t>Giles</t>
  </si>
  <si>
    <t>Sarah</t>
  </si>
  <si>
    <t>Layman</t>
  </si>
  <si>
    <t>Angelica</t>
  </si>
  <si>
    <t>Michaela</t>
  </si>
  <si>
    <t>Williams</t>
  </si>
  <si>
    <t>Michael</t>
  </si>
  <si>
    <t>Hoyt</t>
  </si>
  <si>
    <t>Belliveau</t>
  </si>
  <si>
    <t>Tina</t>
  </si>
  <si>
    <t>Hoffman</t>
  </si>
  <si>
    <t>Marvin</t>
  </si>
  <si>
    <t>Langley</t>
  </si>
  <si>
    <t>Slavin</t>
  </si>
  <si>
    <t>Rosenfeld</t>
  </si>
  <si>
    <t>Bryan</t>
  </si>
  <si>
    <t>Hines</t>
  </si>
  <si>
    <t>Oswaldo</t>
  </si>
  <si>
    <t>Finley</t>
  </si>
  <si>
    <t>Anna</t>
  </si>
  <si>
    <t>McCaffery</t>
  </si>
  <si>
    <t>Francis</t>
  </si>
  <si>
    <t>Ditch</t>
  </si>
  <si>
    <t>Diana</t>
  </si>
  <si>
    <t>Foster</t>
  </si>
  <si>
    <t>Bonnie</t>
  </si>
  <si>
    <t>Mitchell</t>
  </si>
  <si>
    <t>Peterson</t>
  </si>
  <si>
    <t>Brenda</t>
  </si>
  <si>
    <t>Huntingdon</t>
  </si>
  <si>
    <t>Stokley</t>
  </si>
  <si>
    <t>George</t>
  </si>
  <si>
    <t>Hauser</t>
  </si>
  <si>
    <t>Russell</t>
  </si>
  <si>
    <t>Mott</t>
  </si>
  <si>
    <t>Yale</t>
  </si>
  <si>
    <t>Aiyansh</t>
  </si>
  <si>
    <t>Norman</t>
  </si>
  <si>
    <t>Forrest</t>
  </si>
  <si>
    <t>Tamara</t>
  </si>
  <si>
    <t>Britt</t>
  </si>
  <si>
    <t>Bennett</t>
  </si>
  <si>
    <t>Jimmy</t>
  </si>
  <si>
    <t>Caitlin</t>
  </si>
  <si>
    <t>Haney</t>
  </si>
  <si>
    <t>Wann</t>
  </si>
  <si>
    <t>Amy</t>
  </si>
  <si>
    <t>Roberson</t>
  </si>
  <si>
    <t>Dennis</t>
  </si>
  <si>
    <t>Moore</t>
  </si>
  <si>
    <t>Philip</t>
  </si>
  <si>
    <t>Parker</t>
  </si>
  <si>
    <t>Karen</t>
  </si>
  <si>
    <t>Skipper</t>
  </si>
  <si>
    <t>Bowen Island</t>
  </si>
  <si>
    <t>Klein</t>
  </si>
  <si>
    <t>Vaughn</t>
  </si>
  <si>
    <t>Fort Langley</t>
  </si>
  <si>
    <t>Juan</t>
  </si>
  <si>
    <t>Clinton</t>
  </si>
  <si>
    <t>Lavalley</t>
  </si>
  <si>
    <t>Glen</t>
  </si>
  <si>
    <t>Minerva</t>
  </si>
  <si>
    <t>Cassiar</t>
  </si>
  <si>
    <t>Elmore</t>
  </si>
  <si>
    <t>Alfred</t>
  </si>
  <si>
    <t>Billy</t>
  </si>
  <si>
    <t>Ceaser</t>
  </si>
  <si>
    <t>Collier</t>
  </si>
  <si>
    <t>Steven</t>
  </si>
  <si>
    <t>Aaron</t>
  </si>
  <si>
    <t>Moultrie</t>
  </si>
  <si>
    <t>Kevin</t>
  </si>
  <si>
    <t>Witt</t>
  </si>
  <si>
    <t>Melissa</t>
  </si>
  <si>
    <t>Duvall</t>
  </si>
  <si>
    <t>Gina</t>
  </si>
  <si>
    <t>Willard</t>
  </si>
  <si>
    <t>Jeffrey</t>
  </si>
  <si>
    <t>Jacobs</t>
  </si>
  <si>
    <t>Lopes</t>
  </si>
  <si>
    <t>Pender Harbour</t>
  </si>
  <si>
    <t>Wolfram</t>
  </si>
  <si>
    <t>Betty</t>
  </si>
  <si>
    <t>Dunn</t>
  </si>
  <si>
    <t>Heather</t>
  </si>
  <si>
    <t>Kroon</t>
  </si>
  <si>
    <t>Brent</t>
  </si>
  <si>
    <t>Finke</t>
  </si>
  <si>
    <t>Hulett</t>
  </si>
  <si>
    <t>Parksville</t>
  </si>
  <si>
    <t>Ponce</t>
  </si>
  <si>
    <t>Melanie</t>
  </si>
  <si>
    <t>Ellis</t>
  </si>
  <si>
    <t>Jeri</t>
  </si>
  <si>
    <t>Cox</t>
  </si>
  <si>
    <t>Conrad</t>
  </si>
  <si>
    <t>Raymond</t>
  </si>
  <si>
    <t>Banks</t>
  </si>
  <si>
    <t>Ryan</t>
  </si>
  <si>
    <t>Kendall</t>
  </si>
  <si>
    <t>Bernadette</t>
  </si>
  <si>
    <t>Labrie</t>
  </si>
  <si>
    <t>Vicky</t>
  </si>
  <si>
    <t>Mcleese Lake</t>
  </si>
  <si>
    <t>Ash</t>
  </si>
  <si>
    <t>Salisbury</t>
  </si>
  <si>
    <t>Susan</t>
  </si>
  <si>
    <t>Healy</t>
  </si>
  <si>
    <t>Ann</t>
  </si>
  <si>
    <t>Campbell River</t>
  </si>
  <si>
    <t>Blake</t>
  </si>
  <si>
    <t>Vega</t>
  </si>
  <si>
    <t>Yoshiko</t>
  </si>
  <si>
    <t>Wells</t>
  </si>
  <si>
    <t>Hamlin</t>
  </si>
  <si>
    <t>Adams</t>
  </si>
  <si>
    <t>Andre</t>
  </si>
  <si>
    <t>Bakery Manager</t>
  </si>
  <si>
    <t>Carruth</t>
  </si>
  <si>
    <t>Manning Park</t>
  </si>
  <si>
    <t>Norris</t>
  </si>
  <si>
    <t>Kristin</t>
  </si>
  <si>
    <t>Decker Lake</t>
  </si>
  <si>
    <t>Wiley</t>
  </si>
  <si>
    <t>Salmon Arm</t>
  </si>
  <si>
    <t>Jocelyn</t>
  </si>
  <si>
    <t>Goff</t>
  </si>
  <si>
    <t>Phillip</t>
  </si>
  <si>
    <t>Reese</t>
  </si>
  <si>
    <t>Amanda</t>
  </si>
  <si>
    <t>Keating</t>
  </si>
  <si>
    <t>Sooke</t>
  </si>
  <si>
    <t>McLaren</t>
  </si>
  <si>
    <t>Colucci</t>
  </si>
  <si>
    <t>Evelyn</t>
  </si>
  <si>
    <t>Wilson</t>
  </si>
  <si>
    <t>Beverly</t>
  </si>
  <si>
    <t>Horsefly</t>
  </si>
  <si>
    <t>Invermere</t>
  </si>
  <si>
    <t>Barnard</t>
  </si>
  <si>
    <t>Georgia</t>
  </si>
  <si>
    <t>Perez</t>
  </si>
  <si>
    <t>Erin</t>
  </si>
  <si>
    <t>Lindo</t>
  </si>
  <si>
    <t>Topley</t>
  </si>
  <si>
    <t>Furman</t>
  </si>
  <si>
    <t>Neill</t>
  </si>
  <si>
    <t>Kelly</t>
  </si>
  <si>
    <t>Hilyard</t>
  </si>
  <si>
    <t>Harder</t>
  </si>
  <si>
    <t>Gary</t>
  </si>
  <si>
    <t>Goode</t>
  </si>
  <si>
    <t>Todd</t>
  </si>
  <si>
    <t>Field</t>
  </si>
  <si>
    <t>Barbara</t>
  </si>
  <si>
    <t>Leblanc</t>
  </si>
  <si>
    <t>Louis</t>
  </si>
  <si>
    <t>Youbou</t>
  </si>
  <si>
    <t>Geist</t>
  </si>
  <si>
    <t>McCann</t>
  </si>
  <si>
    <t>Hazel</t>
  </si>
  <si>
    <t>Logan</t>
  </si>
  <si>
    <t>Salinas</t>
  </si>
  <si>
    <t>Ernest</t>
  </si>
  <si>
    <t>Sherman</t>
  </si>
  <si>
    <t>Viola</t>
  </si>
  <si>
    <t>Santo</t>
  </si>
  <si>
    <t>Hubert</t>
  </si>
  <si>
    <t>Sorrento</t>
  </si>
  <si>
    <t>Knotts</t>
  </si>
  <si>
    <t>Gaddy</t>
  </si>
  <si>
    <t>Tracy</t>
  </si>
  <si>
    <t>Holloway</t>
  </si>
  <si>
    <t>Louisa</t>
  </si>
  <si>
    <t>Fralick</t>
  </si>
  <si>
    <t>Thelma</t>
  </si>
  <si>
    <t>Lamm</t>
  </si>
  <si>
    <t>Breanna</t>
  </si>
  <si>
    <t>Gregor</t>
  </si>
  <si>
    <t>Galligan</t>
  </si>
  <si>
    <t>Tice</t>
  </si>
  <si>
    <t>Weaver</t>
  </si>
  <si>
    <t>Gwendolyn</t>
  </si>
  <si>
    <t>Merritt</t>
  </si>
  <si>
    <t>Braud</t>
  </si>
  <si>
    <t>Alfonso</t>
  </si>
  <si>
    <t>Kelleher</t>
  </si>
  <si>
    <t>Latonya</t>
  </si>
  <si>
    <t>Gorski</t>
  </si>
  <si>
    <t>Henrietta</t>
  </si>
  <si>
    <t>Rossland</t>
  </si>
  <si>
    <t>Harry</t>
  </si>
  <si>
    <t>Gelinas</t>
  </si>
  <si>
    <t>Hansen</t>
  </si>
  <si>
    <t>Earl</t>
  </si>
  <si>
    <t>Russo</t>
  </si>
  <si>
    <t>Higginbotham</t>
  </si>
  <si>
    <t>Castlegar</t>
  </si>
  <si>
    <t>Hollen</t>
  </si>
  <si>
    <t>Utter</t>
  </si>
  <si>
    <t>Crafton</t>
  </si>
  <si>
    <t>Curtis</t>
  </si>
  <si>
    <t>Freida</t>
  </si>
  <si>
    <t>Bernice</t>
  </si>
  <si>
    <t>Neal</t>
  </si>
  <si>
    <t>Courtois</t>
  </si>
  <si>
    <t>Mobley</t>
  </si>
  <si>
    <t>Willie</t>
  </si>
  <si>
    <t>Noriega</t>
  </si>
  <si>
    <t>Benefits Admin</t>
  </si>
  <si>
    <t>Employee Records</t>
  </si>
  <si>
    <t>HumanResources</t>
  </si>
  <si>
    <t>Barrientez</t>
  </si>
  <si>
    <t>Xavier</t>
  </si>
  <si>
    <t>Ingram</t>
  </si>
  <si>
    <t>Cashier</t>
  </si>
  <si>
    <t>Customer Service</t>
  </si>
  <si>
    <t>Ober</t>
  </si>
  <si>
    <t>Hull</t>
  </si>
  <si>
    <t>Lori</t>
  </si>
  <si>
    <t>Sands</t>
  </si>
  <si>
    <t>Diane</t>
  </si>
  <si>
    <t>Watts</t>
  </si>
  <si>
    <t>Ismael</t>
  </si>
  <si>
    <t>Lynch</t>
  </si>
  <si>
    <t>Gerard</t>
  </si>
  <si>
    <t>Willow Point</t>
  </si>
  <si>
    <t>Guzman</t>
  </si>
  <si>
    <t>Sharon</t>
  </si>
  <si>
    <t>Carbaugh</t>
  </si>
  <si>
    <t>Espinoza</t>
  </si>
  <si>
    <t>Mills</t>
  </si>
  <si>
    <t>Tiffany</t>
  </si>
  <si>
    <t>Chamness</t>
  </si>
  <si>
    <t>Richard</t>
  </si>
  <si>
    <t>Bricker</t>
  </si>
  <si>
    <t>Jacqueline</t>
  </si>
  <si>
    <t>Yokoyama</t>
  </si>
  <si>
    <t>Jorge</t>
  </si>
  <si>
    <t>Justin</t>
  </si>
  <si>
    <t>Gomez</t>
  </si>
  <si>
    <t>Compensation Analyst</t>
  </si>
  <si>
    <t>Compensation</t>
  </si>
  <si>
    <t>Cromer</t>
  </si>
  <si>
    <t>Snowden</t>
  </si>
  <si>
    <t>Helton</t>
  </si>
  <si>
    <t>Shockley</t>
  </si>
  <si>
    <t>Franklin</t>
  </si>
  <si>
    <t>Johnstone</t>
  </si>
  <si>
    <t>Armand</t>
  </si>
  <si>
    <t>Linder</t>
  </si>
  <si>
    <t>Janice</t>
  </si>
  <si>
    <t>Gonzalez</t>
  </si>
  <si>
    <t>Rodney</t>
  </si>
  <si>
    <t>Stalder</t>
  </si>
  <si>
    <t>Lawrence</t>
  </si>
  <si>
    <t>Woss</t>
  </si>
  <si>
    <t>Daisy</t>
  </si>
  <si>
    <t>Olson</t>
  </si>
  <si>
    <t>Cobble Hill</t>
  </si>
  <si>
    <t>Collins</t>
  </si>
  <si>
    <t>Timothy</t>
  </si>
  <si>
    <t>Clay</t>
  </si>
  <si>
    <t>Bob Quinn Lake</t>
  </si>
  <si>
    <t>Snow</t>
  </si>
  <si>
    <t>Darwin</t>
  </si>
  <si>
    <t>Giuliani</t>
  </si>
  <si>
    <t>Hedley</t>
  </si>
  <si>
    <t>Princeton</t>
  </si>
  <si>
    <t>Kwan</t>
  </si>
  <si>
    <t>Sardis</t>
  </si>
  <si>
    <t>Moody</t>
  </si>
  <si>
    <t>Bebe</t>
  </si>
  <si>
    <t>Burg</t>
  </si>
  <si>
    <t>Eleanor</t>
  </si>
  <si>
    <t>Zamora</t>
  </si>
  <si>
    <t>Frances</t>
  </si>
  <si>
    <t>Sparwood</t>
  </si>
  <si>
    <t>Jeremiah</t>
  </si>
  <si>
    <t>Port Mcneill</t>
  </si>
  <si>
    <t>Alvarado</t>
  </si>
  <si>
    <t>Anabel</t>
  </si>
  <si>
    <t>Hughes</t>
  </si>
  <si>
    <t>Margaret</t>
  </si>
  <si>
    <t>Salmon Valley</t>
  </si>
  <si>
    <t>Grace</t>
  </si>
  <si>
    <t>Cunningham</t>
  </si>
  <si>
    <t>Corcoran</t>
  </si>
  <si>
    <t>Cassandra</t>
  </si>
  <si>
    <t>Stier</t>
  </si>
  <si>
    <t>Horton</t>
  </si>
  <si>
    <t>Samuel</t>
  </si>
  <si>
    <t>Davenport</t>
  </si>
  <si>
    <t>Mullen</t>
  </si>
  <si>
    <t>HRIS Analyst</t>
  </si>
  <si>
    <t>HR Technology</t>
  </si>
  <si>
    <t>Dobbs</t>
  </si>
  <si>
    <t>Mendez</t>
  </si>
  <si>
    <t>Hedges</t>
  </si>
  <si>
    <t>Feldman</t>
  </si>
  <si>
    <t>Troy</t>
  </si>
  <si>
    <t>Booth</t>
  </si>
  <si>
    <t>Blanca</t>
  </si>
  <si>
    <t>Cummings</t>
  </si>
  <si>
    <t>Lance</t>
  </si>
  <si>
    <t>Bober</t>
  </si>
  <si>
    <t>Agassiz</t>
  </si>
  <si>
    <t>Shaffer</t>
  </si>
  <si>
    <t>Reyes</t>
  </si>
  <si>
    <t>Lauren</t>
  </si>
  <si>
    <t>Calles</t>
  </si>
  <si>
    <t>Rowen</t>
  </si>
  <si>
    <t>Meadows</t>
  </si>
  <si>
    <t>Carlos</t>
  </si>
  <si>
    <t>Hurlburt</t>
  </si>
  <si>
    <t>Avola</t>
  </si>
  <si>
    <t>Castillo</t>
  </si>
  <si>
    <t>Angela</t>
  </si>
  <si>
    <t>Bear Lake</t>
  </si>
  <si>
    <t>Honaker</t>
  </si>
  <si>
    <t>Westman</t>
  </si>
  <si>
    <t>Stacy</t>
  </si>
  <si>
    <t>Kuntz</t>
  </si>
  <si>
    <t>Alonzo</t>
  </si>
  <si>
    <t>Janette</t>
  </si>
  <si>
    <t>Walker</t>
  </si>
  <si>
    <t>Yvette</t>
  </si>
  <si>
    <t>Garcia</t>
  </si>
  <si>
    <t>Myers</t>
  </si>
  <si>
    <t>Martinez</t>
  </si>
  <si>
    <t>Brackendale</t>
  </si>
  <si>
    <t>March</t>
  </si>
  <si>
    <t>Hays</t>
  </si>
  <si>
    <t>Patterson</t>
  </si>
  <si>
    <t>Skookumchuck</t>
  </si>
  <si>
    <t>Greenberg</t>
  </si>
  <si>
    <t>Tami</t>
  </si>
  <si>
    <t>Roland</t>
  </si>
  <si>
    <t>Staub</t>
  </si>
  <si>
    <t>Crisp</t>
  </si>
  <si>
    <t>Salvador</t>
  </si>
  <si>
    <t>Drayton</t>
  </si>
  <si>
    <t>Megan</t>
  </si>
  <si>
    <t>Francisco</t>
  </si>
  <si>
    <t>Stanko</t>
  </si>
  <si>
    <t>Rose</t>
  </si>
  <si>
    <t>Pollard</t>
  </si>
  <si>
    <t>Katie</t>
  </si>
  <si>
    <t>Lietz</t>
  </si>
  <si>
    <t>Katrina</t>
  </si>
  <si>
    <t>Carpentier</t>
  </si>
  <si>
    <t>Investment Analyst</t>
  </si>
  <si>
    <t>Investment</t>
  </si>
  <si>
    <t>McCloud</t>
  </si>
  <si>
    <t>Britannia Beach</t>
  </si>
  <si>
    <t>Jose</t>
  </si>
  <si>
    <t>Navarrete</t>
  </si>
  <si>
    <t>Buendia</t>
  </si>
  <si>
    <t>Comox</t>
  </si>
  <si>
    <t>Winship</t>
  </si>
  <si>
    <t>Paxson</t>
  </si>
  <si>
    <t>Acevedo</t>
  </si>
  <si>
    <t>Oneal</t>
  </si>
  <si>
    <t>Hunter</t>
  </si>
  <si>
    <t>Miranda</t>
  </si>
  <si>
    <t>Sonya</t>
  </si>
  <si>
    <t>Walter</t>
  </si>
  <si>
    <t>Howard</t>
  </si>
  <si>
    <t>Ruby</t>
  </si>
  <si>
    <t>Pickett</t>
  </si>
  <si>
    <t>Marta</t>
  </si>
  <si>
    <t>McDonald</t>
  </si>
  <si>
    <t>Raquel</t>
  </si>
  <si>
    <t>Usher</t>
  </si>
  <si>
    <t>Clifton</t>
  </si>
  <si>
    <t>Click</t>
  </si>
  <si>
    <t>Audra</t>
  </si>
  <si>
    <t>Whitman</t>
  </si>
  <si>
    <t>Vargas</t>
  </si>
  <si>
    <t>Flatrock</t>
  </si>
  <si>
    <t>Owen</t>
  </si>
  <si>
    <t>Jay</t>
  </si>
  <si>
    <t>Hayes</t>
  </si>
  <si>
    <t>Eric</t>
  </si>
  <si>
    <t>Labor Relations Analyst</t>
  </si>
  <si>
    <t>Labor Relations</t>
  </si>
  <si>
    <t>Creighton</t>
  </si>
  <si>
    <t>Marie</t>
  </si>
  <si>
    <t>Briones</t>
  </si>
  <si>
    <t>Karin</t>
  </si>
  <si>
    <t>Kent</t>
  </si>
  <si>
    <t>Jeremy</t>
  </si>
  <si>
    <t>Fort Nelson</t>
  </si>
  <si>
    <t>Pierce</t>
  </si>
  <si>
    <t>Anita</t>
  </si>
  <si>
    <t>Sergio</t>
  </si>
  <si>
    <t>Reeves</t>
  </si>
  <si>
    <t>Freddy</t>
  </si>
  <si>
    <t>Tovar</t>
  </si>
  <si>
    <t>Sullivan</t>
  </si>
  <si>
    <t>Hess</t>
  </si>
  <si>
    <t>Nance</t>
  </si>
  <si>
    <t>Elaine</t>
  </si>
  <si>
    <t>Oneil</t>
  </si>
  <si>
    <t>Austin</t>
  </si>
  <si>
    <t>Arrington</t>
  </si>
  <si>
    <t>Donna</t>
  </si>
  <si>
    <t>Toliver</t>
  </si>
  <si>
    <t>Slocan</t>
  </si>
  <si>
    <t>Adkins</t>
  </si>
  <si>
    <t>Lumby</t>
  </si>
  <si>
    <t>Cristobal</t>
  </si>
  <si>
    <t>Ruiz</t>
  </si>
  <si>
    <t>Recruiter</t>
  </si>
  <si>
    <t>Recruitment</t>
  </si>
  <si>
    <t>Marin</t>
  </si>
  <si>
    <t>Helen</t>
  </si>
  <si>
    <t>April</t>
  </si>
  <si>
    <t>Stevens</t>
  </si>
  <si>
    <t>Matt</t>
  </si>
  <si>
    <t>Hufford</t>
  </si>
  <si>
    <t>Salena</t>
  </si>
  <si>
    <t>Chase</t>
  </si>
  <si>
    <t>Shawnee</t>
  </si>
  <si>
    <t>Dairy Person</t>
  </si>
  <si>
    <t>Dairy</t>
  </si>
  <si>
    <t>Powell</t>
  </si>
  <si>
    <t>Brittany</t>
  </si>
  <si>
    <t>Richardson</t>
  </si>
  <si>
    <t>Boston Bar</t>
  </si>
  <si>
    <t>Burt</t>
  </si>
  <si>
    <t>Joy</t>
  </si>
  <si>
    <t>Port Alberni</t>
  </si>
  <si>
    <t>Orsini</t>
  </si>
  <si>
    <t>Marcus</t>
  </si>
  <si>
    <t>Webb</t>
  </si>
  <si>
    <t>Union Bay</t>
  </si>
  <si>
    <t>Hallock</t>
  </si>
  <si>
    <t>Lorine</t>
  </si>
  <si>
    <t>Cecelia</t>
  </si>
  <si>
    <t>Francois Lake</t>
  </si>
  <si>
    <t>Archer</t>
  </si>
  <si>
    <t>Renee</t>
  </si>
  <si>
    <t>Tobey</t>
  </si>
  <si>
    <t>Sheffield</t>
  </si>
  <si>
    <t>Rosemary</t>
  </si>
  <si>
    <t>Leslie</t>
  </si>
  <si>
    <t>Buda</t>
  </si>
  <si>
    <t>Haveman</t>
  </si>
  <si>
    <t>Shannon</t>
  </si>
  <si>
    <t>Chief Lake</t>
  </si>
  <si>
    <t>Hockman</t>
  </si>
  <si>
    <t>Lakeisha</t>
  </si>
  <si>
    <t>Muir</t>
  </si>
  <si>
    <t>Systems Analyst</t>
  </si>
  <si>
    <t>Information Technology</t>
  </si>
  <si>
    <t>InfoTech</t>
  </si>
  <si>
    <t>King</t>
  </si>
  <si>
    <t>Zoraida</t>
  </si>
  <si>
    <t>Traylor</t>
  </si>
  <si>
    <t>Camp</t>
  </si>
  <si>
    <t>Chris</t>
  </si>
  <si>
    <t>Quesada</t>
  </si>
  <si>
    <t>Cathy</t>
  </si>
  <si>
    <t>Willis</t>
  </si>
  <si>
    <t>Lyons</t>
  </si>
  <si>
    <t>Jeannette</t>
  </si>
  <si>
    <t>Gerald</t>
  </si>
  <si>
    <t>Jimenez</t>
  </si>
  <si>
    <t>Mike</t>
  </si>
  <si>
    <t>Trainer</t>
  </si>
  <si>
    <t>Training</t>
  </si>
  <si>
    <t>Nusbaum</t>
  </si>
  <si>
    <t>Calcote</t>
  </si>
  <si>
    <t>Hildred</t>
  </si>
  <si>
    <t>Erica</t>
  </si>
  <si>
    <t>Chang</t>
  </si>
  <si>
    <t>Gertrude</t>
  </si>
  <si>
    <t>Gracie</t>
  </si>
  <si>
    <t>Bull</t>
  </si>
  <si>
    <t>Robbins</t>
  </si>
  <si>
    <t>Henry</t>
  </si>
  <si>
    <t>Spinks</t>
  </si>
  <si>
    <t>Danielle</t>
  </si>
  <si>
    <t>Roos</t>
  </si>
  <si>
    <t>Vanleuven</t>
  </si>
  <si>
    <t>Pettiford</t>
  </si>
  <si>
    <t>Jason</t>
  </si>
  <si>
    <t>Grimes</t>
  </si>
  <si>
    <t>Elizabeth</t>
  </si>
  <si>
    <t>Beaver Valley</t>
  </si>
  <si>
    <t>Nicholas</t>
  </si>
  <si>
    <t>Mays</t>
  </si>
  <si>
    <t>Oyster River</t>
  </si>
  <si>
    <t>Winston</t>
  </si>
  <si>
    <t>Bertrand</t>
  </si>
  <si>
    <t>Lorenz</t>
  </si>
  <si>
    <t>Shane</t>
  </si>
  <si>
    <t>Felix</t>
  </si>
  <si>
    <t>Carl</t>
  </si>
  <si>
    <t>Nevitt</t>
  </si>
  <si>
    <t>D'arcy</t>
  </si>
  <si>
    <t>Troup</t>
  </si>
  <si>
    <t>Martha</t>
  </si>
  <si>
    <t>Farley</t>
  </si>
  <si>
    <t>Winfield</t>
  </si>
  <si>
    <t>Sheppard</t>
  </si>
  <si>
    <t>Viviana</t>
  </si>
  <si>
    <t>Brown</t>
  </si>
  <si>
    <t>Peggy</t>
  </si>
  <si>
    <t>Stella</t>
  </si>
  <si>
    <t>Ernst</t>
  </si>
  <si>
    <t>Callahan</t>
  </si>
  <si>
    <t>Head</t>
  </si>
  <si>
    <t>Geneva</t>
  </si>
  <si>
    <t>Barr</t>
  </si>
  <si>
    <t>Boyd</t>
  </si>
  <si>
    <t>Gayle</t>
  </si>
  <si>
    <t>Norberg</t>
  </si>
  <si>
    <t>Ogle</t>
  </si>
  <si>
    <t>Soria</t>
  </si>
  <si>
    <t>McMaster</t>
  </si>
  <si>
    <t>Tim</t>
  </si>
  <si>
    <t>Hardy</t>
  </si>
  <si>
    <t>Nick</t>
  </si>
  <si>
    <t>Devaney</t>
  </si>
  <si>
    <t>Stacey</t>
  </si>
  <si>
    <t>Jackie</t>
  </si>
  <si>
    <t>Lucas</t>
  </si>
  <si>
    <t>Julie</t>
  </si>
  <si>
    <t>Bains</t>
  </si>
  <si>
    <t>Andrea</t>
  </si>
  <si>
    <t>Julio</t>
  </si>
  <si>
    <t>Tart</t>
  </si>
  <si>
    <t>Rogers</t>
  </si>
  <si>
    <t>Koopman</t>
  </si>
  <si>
    <t>Michele</t>
  </si>
  <si>
    <t>Lawson</t>
  </si>
  <si>
    <t>Valemount</t>
  </si>
  <si>
    <t>Morgan</t>
  </si>
  <si>
    <t>Nathan</t>
  </si>
  <si>
    <t>Tidwell</t>
  </si>
  <si>
    <t>Dominguez</t>
  </si>
  <si>
    <t>Conley</t>
  </si>
  <si>
    <t>Leon</t>
  </si>
  <si>
    <t>Shields</t>
  </si>
  <si>
    <t>Higgins</t>
  </si>
  <si>
    <t>Roger</t>
  </si>
  <si>
    <t>Payne</t>
  </si>
  <si>
    <t>Baughman</t>
  </si>
  <si>
    <t>Julius</t>
  </si>
  <si>
    <t>Beerman</t>
  </si>
  <si>
    <t>Clyde</t>
  </si>
  <si>
    <t>Sandoval</t>
  </si>
  <si>
    <t>Ione</t>
  </si>
  <si>
    <t>Graham</t>
  </si>
  <si>
    <t>Fitts</t>
  </si>
  <si>
    <t>Gross</t>
  </si>
  <si>
    <t>Jean</t>
  </si>
  <si>
    <t>Raines</t>
  </si>
  <si>
    <t>Shelly</t>
  </si>
  <si>
    <t>Gardner</t>
  </si>
  <si>
    <t>Trejo</t>
  </si>
  <si>
    <t>Faber</t>
  </si>
  <si>
    <t>Happel</t>
  </si>
  <si>
    <t>Jankowski</t>
  </si>
  <si>
    <t>Little</t>
  </si>
  <si>
    <t>Hoskins</t>
  </si>
  <si>
    <t>Englehart</t>
  </si>
  <si>
    <t>Kimberly</t>
  </si>
  <si>
    <t>Miller</t>
  </si>
  <si>
    <t>Eastridge</t>
  </si>
  <si>
    <t>Alvin</t>
  </si>
  <si>
    <t>Zwilling</t>
  </si>
  <si>
    <t>Claire</t>
  </si>
  <si>
    <t>Neilsen</t>
  </si>
  <si>
    <t>Joan</t>
  </si>
  <si>
    <t>Hambrick</t>
  </si>
  <si>
    <t>Talbert</t>
  </si>
  <si>
    <t>Clara</t>
  </si>
  <si>
    <t>Port Alice</t>
  </si>
  <si>
    <t>Reynolds</t>
  </si>
  <si>
    <t>Bobby</t>
  </si>
  <si>
    <t>Glowacki</t>
  </si>
  <si>
    <t>Maggie</t>
  </si>
  <si>
    <t>Jernigan</t>
  </si>
  <si>
    <t>Harrison</t>
  </si>
  <si>
    <t>Viva</t>
  </si>
  <si>
    <t>Lakeview Heights</t>
  </si>
  <si>
    <t>Seitz</t>
  </si>
  <si>
    <t>Dotson</t>
  </si>
  <si>
    <t>Sean</t>
  </si>
  <si>
    <t>Higbee</t>
  </si>
  <si>
    <t>Spencer</t>
  </si>
  <si>
    <t>Ted</t>
  </si>
  <si>
    <t>Tucker</t>
  </si>
  <si>
    <t>Ken</t>
  </si>
  <si>
    <t>Wm</t>
  </si>
  <si>
    <t>Carroll</t>
  </si>
  <si>
    <t>Demetrius</t>
  </si>
  <si>
    <t>Rodger</t>
  </si>
  <si>
    <t>Hand</t>
  </si>
  <si>
    <t>Marguerite</t>
  </si>
  <si>
    <t>Chan</t>
  </si>
  <si>
    <t>Wainwright</t>
  </si>
  <si>
    <t>Stevenson</t>
  </si>
  <si>
    <t>Pamela</t>
  </si>
  <si>
    <t>Jim</t>
  </si>
  <si>
    <t>Deborah</t>
  </si>
  <si>
    <t>Bunker</t>
  </si>
  <si>
    <t>Aileen</t>
  </si>
  <si>
    <t>Dumas</t>
  </si>
  <si>
    <t>Winnie</t>
  </si>
  <si>
    <t>Tarbox</t>
  </si>
  <si>
    <t>Dawn</t>
  </si>
  <si>
    <t>Gregg</t>
  </si>
  <si>
    <t>Anderson</t>
  </si>
  <si>
    <t>Maurice</t>
  </si>
  <si>
    <t>Durbin</t>
  </si>
  <si>
    <t>Kara</t>
  </si>
  <si>
    <t>Burleson</t>
  </si>
  <si>
    <t>Angeline</t>
  </si>
  <si>
    <t>Bowles</t>
  </si>
  <si>
    <t>Shani</t>
  </si>
  <si>
    <t>Shaver</t>
  </si>
  <si>
    <t>Arvizu</t>
  </si>
  <si>
    <t>Beth</t>
  </si>
  <si>
    <t>Wright</t>
  </si>
  <si>
    <t>Clarence</t>
  </si>
  <si>
    <t>Ehrlich</t>
  </si>
  <si>
    <t>Claribel</t>
  </si>
  <si>
    <t>Salome</t>
  </si>
  <si>
    <t>Canal Flats</t>
  </si>
  <si>
    <t>Tofino</t>
  </si>
  <si>
    <t>Kristen</t>
  </si>
  <si>
    <t>Cadle</t>
  </si>
  <si>
    <t>Lonnie</t>
  </si>
  <si>
    <t>Bellino</t>
  </si>
  <si>
    <t>Lorraine</t>
  </si>
  <si>
    <t>Jung</t>
  </si>
  <si>
    <t>Murphy</t>
  </si>
  <si>
    <t>Luis</t>
  </si>
  <si>
    <t>Pullen</t>
  </si>
  <si>
    <t>Roberts</t>
  </si>
  <si>
    <t>Delores</t>
  </si>
  <si>
    <t>Thrift</t>
  </si>
  <si>
    <t>Ruth</t>
  </si>
  <si>
    <t>Engler</t>
  </si>
  <si>
    <t>Budde</t>
  </si>
  <si>
    <t>Winstead</t>
  </si>
  <si>
    <t>Creola</t>
  </si>
  <si>
    <t>Birch</t>
  </si>
  <si>
    <t>McCormick</t>
  </si>
  <si>
    <t>Freed</t>
  </si>
  <si>
    <t>Short</t>
  </si>
  <si>
    <t>Bechtel</t>
  </si>
  <si>
    <t>Bill</t>
  </si>
  <si>
    <t>Hill</t>
  </si>
  <si>
    <t>Harley</t>
  </si>
  <si>
    <t>Washington</t>
  </si>
  <si>
    <t>Mayne Island</t>
  </si>
  <si>
    <t>Clune</t>
  </si>
  <si>
    <t>Cole</t>
  </si>
  <si>
    <t>Mathew</t>
  </si>
  <si>
    <t>Meat Cutter</t>
  </si>
  <si>
    <t>Meats</t>
  </si>
  <si>
    <t>Benedetto</t>
  </si>
  <si>
    <t>Nathaniel</t>
  </si>
  <si>
    <t>Baldwin</t>
  </si>
  <si>
    <t>Bamfield</t>
  </si>
  <si>
    <t>Whitham</t>
  </si>
  <si>
    <t>Jensen</t>
  </si>
  <si>
    <t>Ratliff</t>
  </si>
  <si>
    <t>Annie</t>
  </si>
  <si>
    <t>Chilako River</t>
  </si>
  <si>
    <t>Allan</t>
  </si>
  <si>
    <t>Bounds</t>
  </si>
  <si>
    <t>Long</t>
  </si>
  <si>
    <t>Paula</t>
  </si>
  <si>
    <t>Brennan</t>
  </si>
  <si>
    <t>Ebert</t>
  </si>
  <si>
    <t>Leclerc</t>
  </si>
  <si>
    <t>Mozella</t>
  </si>
  <si>
    <t>Olsen</t>
  </si>
  <si>
    <t>Allain</t>
  </si>
  <si>
    <t>Holmgren</t>
  </si>
  <si>
    <t>Williamson</t>
  </si>
  <si>
    <t>Kathleen</t>
  </si>
  <si>
    <t>Burgett</t>
  </si>
  <si>
    <t>Markle</t>
  </si>
  <si>
    <t>Roselli</t>
  </si>
  <si>
    <t>Juliet</t>
  </si>
  <si>
    <t>Wroblewski</t>
  </si>
  <si>
    <t>Rebecca</t>
  </si>
  <si>
    <t>Sanchez</t>
  </si>
  <si>
    <t>Ollie</t>
  </si>
  <si>
    <t>Robinson</t>
  </si>
  <si>
    <t>Derrick</t>
  </si>
  <si>
    <t>Sims</t>
  </si>
  <si>
    <t>Teresa</t>
  </si>
  <si>
    <t>Carman</t>
  </si>
  <si>
    <t>Grasmere</t>
  </si>
  <si>
    <t>Bailey</t>
  </si>
  <si>
    <t>Edison</t>
  </si>
  <si>
    <t>Lula</t>
  </si>
  <si>
    <t>Thorpe</t>
  </si>
  <si>
    <t>Trinidad</t>
  </si>
  <si>
    <t>Darlene</t>
  </si>
  <si>
    <t>Walters</t>
  </si>
  <si>
    <t>Mark</t>
  </si>
  <si>
    <t>Clearwater</t>
  </si>
  <si>
    <t>Dixon</t>
  </si>
  <si>
    <t>Cristen</t>
  </si>
  <si>
    <t>Saucedo</t>
  </si>
  <si>
    <t>Dion</t>
  </si>
  <si>
    <t>Beadles</t>
  </si>
  <si>
    <t>Bessie</t>
  </si>
  <si>
    <t>Pritchett</t>
  </si>
  <si>
    <t>Poirier</t>
  </si>
  <si>
    <t>Jonathan</t>
  </si>
  <si>
    <t>Osoyoos</t>
  </si>
  <si>
    <t>Arroyo</t>
  </si>
  <si>
    <t>Barry</t>
  </si>
  <si>
    <t>Huber</t>
  </si>
  <si>
    <t>McFarland</t>
  </si>
  <si>
    <t>Snell</t>
  </si>
  <si>
    <t>Bowser</t>
  </si>
  <si>
    <t>Sheehan</t>
  </si>
  <si>
    <t>Olszewski</t>
  </si>
  <si>
    <t>Norma</t>
  </si>
  <si>
    <t>Gilberto</t>
  </si>
  <si>
    <t>Bierman</t>
  </si>
  <si>
    <t>Pedro</t>
  </si>
  <si>
    <t>Gamez</t>
  </si>
  <si>
    <t>Grassy Plains</t>
  </si>
  <si>
    <t>Herrera</t>
  </si>
  <si>
    <t>McLain</t>
  </si>
  <si>
    <t>Juanita</t>
  </si>
  <si>
    <t>Johanna</t>
  </si>
  <si>
    <t>Grady</t>
  </si>
  <si>
    <t>Nott</t>
  </si>
  <si>
    <t>Loren</t>
  </si>
  <si>
    <t>Fulford Harbour</t>
  </si>
  <si>
    <t>Wills</t>
  </si>
  <si>
    <t>Jennette</t>
  </si>
  <si>
    <t>Barbee</t>
  </si>
  <si>
    <t>Kenyon</t>
  </si>
  <si>
    <t>Heck</t>
  </si>
  <si>
    <t>Kristopher</t>
  </si>
  <si>
    <t>Keremeos</t>
  </si>
  <si>
    <t>Shirley</t>
  </si>
  <si>
    <t>Shepherd</t>
  </si>
  <si>
    <t>Missy</t>
  </si>
  <si>
    <t>Kisner</t>
  </si>
  <si>
    <t>Irena</t>
  </si>
  <si>
    <t>Stephens</t>
  </si>
  <si>
    <t>Jared</t>
  </si>
  <si>
    <t>Brandon</t>
  </si>
  <si>
    <t>Hurt</t>
  </si>
  <si>
    <t>Reva</t>
  </si>
  <si>
    <t>Fort St James</t>
  </si>
  <si>
    <t>Ladd</t>
  </si>
  <si>
    <t>Hilton</t>
  </si>
  <si>
    <t>Pitt Meadows</t>
  </si>
  <si>
    <t>Barber</t>
  </si>
  <si>
    <t>Zola</t>
  </si>
  <si>
    <t>Remington</t>
  </si>
  <si>
    <t>Irving</t>
  </si>
  <si>
    <t>Shelby</t>
  </si>
  <si>
    <t>Estrada</t>
  </si>
  <si>
    <t>Robles</t>
  </si>
  <si>
    <t>Blackwell</t>
  </si>
  <si>
    <t>Letha</t>
  </si>
  <si>
    <t>Bradley</t>
  </si>
  <si>
    <t>Carrington</t>
  </si>
  <si>
    <t>Matthews</t>
  </si>
  <si>
    <t>Janis</t>
  </si>
  <si>
    <t>Quezada</t>
  </si>
  <si>
    <t>Trina</t>
  </si>
  <si>
    <t>Fowler</t>
  </si>
  <si>
    <t>Isabel</t>
  </si>
  <si>
    <t>Meurer</t>
  </si>
  <si>
    <t>Lakelse Lake</t>
  </si>
  <si>
    <t>Laster</t>
  </si>
  <si>
    <t>Alecia</t>
  </si>
  <si>
    <t>Malone</t>
  </si>
  <si>
    <t>Mechelle</t>
  </si>
  <si>
    <t>Nall</t>
  </si>
  <si>
    <t>Willoughby</t>
  </si>
  <si>
    <t>Ganz</t>
  </si>
  <si>
    <t>Jenkins</t>
  </si>
  <si>
    <t>Douglas</t>
  </si>
  <si>
    <t>Vickie</t>
  </si>
  <si>
    <t>Range</t>
  </si>
  <si>
    <t>Erlandson</t>
  </si>
  <si>
    <t>Crystal</t>
  </si>
  <si>
    <t>Edmonds</t>
  </si>
  <si>
    <t>Byers</t>
  </si>
  <si>
    <t>Emily</t>
  </si>
  <si>
    <t>Poole</t>
  </si>
  <si>
    <t>Watson</t>
  </si>
  <si>
    <t>Plummer</t>
  </si>
  <si>
    <t>Jamie</t>
  </si>
  <si>
    <t>Valerie</t>
  </si>
  <si>
    <t>Fuller</t>
  </si>
  <si>
    <t>Eastman</t>
  </si>
  <si>
    <t>Dorian</t>
  </si>
  <si>
    <t>Adamson</t>
  </si>
  <si>
    <t>Gerardo</t>
  </si>
  <si>
    <t>Huck</t>
  </si>
  <si>
    <t>Genelle</t>
  </si>
  <si>
    <t>Horace</t>
  </si>
  <si>
    <t>Edna</t>
  </si>
  <si>
    <t>Taylor</t>
  </si>
  <si>
    <t>Liberatore</t>
  </si>
  <si>
    <t>Isabelle</t>
  </si>
  <si>
    <t>Wilburn</t>
  </si>
  <si>
    <t>Tom</t>
  </si>
  <si>
    <t>Grier</t>
  </si>
  <si>
    <t>Fugate</t>
  </si>
  <si>
    <t>Bertha</t>
  </si>
  <si>
    <t>Hoover</t>
  </si>
  <si>
    <t>Cockrum</t>
  </si>
  <si>
    <t>Iskut</t>
  </si>
  <si>
    <t>Salazar</t>
  </si>
  <si>
    <t>Arsenault</t>
  </si>
  <si>
    <t>Toney</t>
  </si>
  <si>
    <t>Bergan</t>
  </si>
  <si>
    <t>Swain</t>
  </si>
  <si>
    <t>Dessie</t>
  </si>
  <si>
    <t>Qualicum Beach</t>
  </si>
  <si>
    <t>Fitz</t>
  </si>
  <si>
    <t>Duran</t>
  </si>
  <si>
    <t>Wallace</t>
  </si>
  <si>
    <t>Whittaker</t>
  </si>
  <si>
    <t>Oyama</t>
  </si>
  <si>
    <t>Joel</t>
  </si>
  <si>
    <t>Zeigler</t>
  </si>
  <si>
    <t>Hans</t>
  </si>
  <si>
    <t>Floyd</t>
  </si>
  <si>
    <t>Lillooet</t>
  </si>
  <si>
    <t>Niles</t>
  </si>
  <si>
    <t>Rocha</t>
  </si>
  <si>
    <t>Glass</t>
  </si>
  <si>
    <t>Holl</t>
  </si>
  <si>
    <t>Geraldine</t>
  </si>
  <si>
    <t>Eugene</t>
  </si>
  <si>
    <t>Ramsay</t>
  </si>
  <si>
    <t>Don</t>
  </si>
  <si>
    <t>Sligh</t>
  </si>
  <si>
    <t>Gibson</t>
  </si>
  <si>
    <t>Cohen</t>
  </si>
  <si>
    <t>Renate</t>
  </si>
  <si>
    <t>Cooper</t>
  </si>
  <si>
    <t>Henley</t>
  </si>
  <si>
    <t>Elizebeth</t>
  </si>
  <si>
    <t>Dade</t>
  </si>
  <si>
    <t>Bergman</t>
  </si>
  <si>
    <t>Carter</t>
  </si>
  <si>
    <t>Alex</t>
  </si>
  <si>
    <t>Sampson</t>
  </si>
  <si>
    <t>Elsie</t>
  </si>
  <si>
    <t>Drummond</t>
  </si>
  <si>
    <t>Macias</t>
  </si>
  <si>
    <t>Ladysmith</t>
  </si>
  <si>
    <t>Bergeron</t>
  </si>
  <si>
    <t>Rolando</t>
  </si>
  <si>
    <t>Starnes</t>
  </si>
  <si>
    <t>Ames</t>
  </si>
  <si>
    <t>Rodriquez</t>
  </si>
  <si>
    <t>Margarett</t>
  </si>
  <si>
    <t>Chemainus</t>
  </si>
  <si>
    <t>Mysliwiec</t>
  </si>
  <si>
    <t>Bischoff</t>
  </si>
  <si>
    <t>Roy</t>
  </si>
  <si>
    <t>Sharp</t>
  </si>
  <si>
    <t>Gasser</t>
  </si>
  <si>
    <t>Douglas Lake</t>
  </si>
  <si>
    <t>Dorsey</t>
  </si>
  <si>
    <t>Kristy</t>
  </si>
  <si>
    <t>Neri</t>
  </si>
  <si>
    <t>Young</t>
  </si>
  <si>
    <t>Manges</t>
  </si>
  <si>
    <t>Dustin</t>
  </si>
  <si>
    <t>Gladney</t>
  </si>
  <si>
    <t>Inman</t>
  </si>
  <si>
    <t>Madonna</t>
  </si>
  <si>
    <t>Katz</t>
  </si>
  <si>
    <t>Yarrow</t>
  </si>
  <si>
    <t>England</t>
  </si>
  <si>
    <t>Wade</t>
  </si>
  <si>
    <t>Coley</t>
  </si>
  <si>
    <t>Fitzmaurice</t>
  </si>
  <si>
    <t>Rasnick</t>
  </si>
  <si>
    <t>Peter</t>
  </si>
  <si>
    <t>Ramirez</t>
  </si>
  <si>
    <t>Elkford</t>
  </si>
  <si>
    <t>McLendon</t>
  </si>
  <si>
    <t>Bowman</t>
  </si>
  <si>
    <t>Telegraph Creek</t>
  </si>
  <si>
    <t>Beltran</t>
  </si>
  <si>
    <t>Israel</t>
  </si>
  <si>
    <t>Starla</t>
  </si>
  <si>
    <t>Perkins</t>
  </si>
  <si>
    <t>Mahon</t>
  </si>
  <si>
    <t>Stricklin</t>
  </si>
  <si>
    <t>Toller</t>
  </si>
  <si>
    <t>Jill</t>
  </si>
  <si>
    <t>Erickson</t>
  </si>
  <si>
    <t>Woodard</t>
  </si>
  <si>
    <t>Mission</t>
  </si>
  <si>
    <t>Berge</t>
  </si>
  <si>
    <t>Braun</t>
  </si>
  <si>
    <t>Tamra</t>
  </si>
  <si>
    <t>Fruitvale</t>
  </si>
  <si>
    <t>McHenry</t>
  </si>
  <si>
    <t>Scott</t>
  </si>
  <si>
    <t>Sylvester</t>
  </si>
  <si>
    <t>Humes</t>
  </si>
  <si>
    <t>Sickles</t>
  </si>
  <si>
    <t>Herring</t>
  </si>
  <si>
    <t>Bessler</t>
  </si>
  <si>
    <t>Chapman</t>
  </si>
  <si>
    <t>Rouleau</t>
  </si>
  <si>
    <t>Minter</t>
  </si>
  <si>
    <t>Lovin</t>
  </si>
  <si>
    <t>Maya</t>
  </si>
  <si>
    <t>Shelley</t>
  </si>
  <si>
    <t>Obrien</t>
  </si>
  <si>
    <t>Julianna</t>
  </si>
  <si>
    <t>McElhannon</t>
  </si>
  <si>
    <t>Vanderhoof</t>
  </si>
  <si>
    <t>Powell River</t>
  </si>
  <si>
    <t>Arie</t>
  </si>
  <si>
    <t>Pemberton</t>
  </si>
  <si>
    <t>Pardo</t>
  </si>
  <si>
    <t>Lucille</t>
  </si>
  <si>
    <t>Rutledge</t>
  </si>
  <si>
    <t>Schilling</t>
  </si>
  <si>
    <t>Nikole</t>
  </si>
  <si>
    <t>Silvers</t>
  </si>
  <si>
    <t>Deloris</t>
  </si>
  <si>
    <t>Meyer</t>
  </si>
  <si>
    <t>Bowers</t>
  </si>
  <si>
    <t>Luther</t>
  </si>
  <si>
    <t>Vice</t>
  </si>
  <si>
    <t>Kerry</t>
  </si>
  <si>
    <t>Dyer</t>
  </si>
  <si>
    <t>Andres</t>
  </si>
  <si>
    <t>Lemire</t>
  </si>
  <si>
    <t>Strickler</t>
  </si>
  <si>
    <t>Shaniqua</t>
  </si>
  <si>
    <t>Tumbler Ridge</t>
  </si>
  <si>
    <t>Hammack</t>
  </si>
  <si>
    <t>Eilers</t>
  </si>
  <si>
    <t>Cyr</t>
  </si>
  <si>
    <t>Fredrick</t>
  </si>
  <si>
    <t>Strickland</t>
  </si>
  <si>
    <t>Sara</t>
  </si>
  <si>
    <t>Biddle</t>
  </si>
  <si>
    <t>Larkin</t>
  </si>
  <si>
    <t>Gonsalves</t>
  </si>
  <si>
    <t>Ethel</t>
  </si>
  <si>
    <t>Fudge</t>
  </si>
  <si>
    <t>Buckley</t>
  </si>
  <si>
    <t>Nora</t>
  </si>
  <si>
    <t>Stoltzfus</t>
  </si>
  <si>
    <t>Dwight</t>
  </si>
  <si>
    <t>Rivera</t>
  </si>
  <si>
    <t>Pauley</t>
  </si>
  <si>
    <t>Thomason</t>
  </si>
  <si>
    <t>Garceau</t>
  </si>
  <si>
    <t>Stringfellow</t>
  </si>
  <si>
    <t>Chilanko Forks</t>
  </si>
  <si>
    <t>Lambert</t>
  </si>
  <si>
    <t>Babich</t>
  </si>
  <si>
    <t>Frazier</t>
  </si>
  <si>
    <t>Freda</t>
  </si>
  <si>
    <t>Beckham</t>
  </si>
  <si>
    <t>Whitener</t>
  </si>
  <si>
    <t>Garnica</t>
  </si>
  <si>
    <t>Quinn</t>
  </si>
  <si>
    <t>Littlefield</t>
  </si>
  <si>
    <t>Eula</t>
  </si>
  <si>
    <t>Barren</t>
  </si>
  <si>
    <t>Royston</t>
  </si>
  <si>
    <t>Milton</t>
  </si>
  <si>
    <t>Mitchum</t>
  </si>
  <si>
    <t>Jesse</t>
  </si>
  <si>
    <t>Turk</t>
  </si>
  <si>
    <t>Sheila</t>
  </si>
  <si>
    <t>Engle</t>
  </si>
  <si>
    <t>Josefina</t>
  </si>
  <si>
    <t>Atchison</t>
  </si>
  <si>
    <t>Kaufmann</t>
  </si>
  <si>
    <t>Beshears</t>
  </si>
  <si>
    <t>Toby</t>
  </si>
  <si>
    <t>Martens</t>
  </si>
  <si>
    <t>Louise</t>
  </si>
  <si>
    <t>Bishop</t>
  </si>
  <si>
    <t>Culver</t>
  </si>
  <si>
    <t>Neil</t>
  </si>
  <si>
    <t>Dillard</t>
  </si>
  <si>
    <t>Sledge</t>
  </si>
  <si>
    <t>Albert</t>
  </si>
  <si>
    <t>Gills</t>
  </si>
  <si>
    <t>Kirkham</t>
  </si>
  <si>
    <t>Whitehead</t>
  </si>
  <si>
    <t>Brownlee</t>
  </si>
  <si>
    <t>Barton</t>
  </si>
  <si>
    <t>Koehn</t>
  </si>
  <si>
    <t>Luisa</t>
  </si>
  <si>
    <t>Croft</t>
  </si>
  <si>
    <t>Palmer</t>
  </si>
  <si>
    <t>Batista</t>
  </si>
  <si>
    <t>Carla</t>
  </si>
  <si>
    <t>Falgoust</t>
  </si>
  <si>
    <t>Mayes</t>
  </si>
  <si>
    <t>Ora</t>
  </si>
  <si>
    <t>Snider</t>
  </si>
  <si>
    <t>Theresa</t>
  </si>
  <si>
    <t>Casto</t>
  </si>
  <si>
    <t>Lamont</t>
  </si>
  <si>
    <t>Whittenburg</t>
  </si>
  <si>
    <t>Heath</t>
  </si>
  <si>
    <t>Rollins</t>
  </si>
  <si>
    <t>Ainsworth</t>
  </si>
  <si>
    <t>Ritter</t>
  </si>
  <si>
    <t>Tanner</t>
  </si>
  <si>
    <t>Evans</t>
  </si>
  <si>
    <t>Tillis</t>
  </si>
  <si>
    <t>Clarke</t>
  </si>
  <si>
    <t>Marc</t>
  </si>
  <si>
    <t>Thorne</t>
  </si>
  <si>
    <t>Ashcroft</t>
  </si>
  <si>
    <t>Clifford</t>
  </si>
  <si>
    <t>Ayers</t>
  </si>
  <si>
    <t>Constance</t>
  </si>
  <si>
    <t>Klemtu</t>
  </si>
  <si>
    <t>Bella Bella</t>
  </si>
  <si>
    <t>Rice</t>
  </si>
  <si>
    <t>Marian</t>
  </si>
  <si>
    <t>Hector</t>
  </si>
  <si>
    <t>Carpenter</t>
  </si>
  <si>
    <t>Arriaga</t>
  </si>
  <si>
    <t>Cumberland</t>
  </si>
  <si>
    <t>Edmund</t>
  </si>
  <si>
    <t>Berry</t>
  </si>
  <si>
    <t>Brame</t>
  </si>
  <si>
    <t>Port Mellon</t>
  </si>
  <si>
    <t>Blair</t>
  </si>
  <si>
    <t>Bobbi</t>
  </si>
  <si>
    <t>Sherwood</t>
  </si>
  <si>
    <t>Karrie</t>
  </si>
  <si>
    <t>Miguel</t>
  </si>
  <si>
    <t>Cortes Island</t>
  </si>
  <si>
    <t>Ambler</t>
  </si>
  <si>
    <t>Hyatt</t>
  </si>
  <si>
    <t>Darrell</t>
  </si>
  <si>
    <t>Lewis</t>
  </si>
  <si>
    <t>Jaffray</t>
  </si>
  <si>
    <t>Carballo</t>
  </si>
  <si>
    <t>Black Point</t>
  </si>
  <si>
    <t>Stein</t>
  </si>
  <si>
    <t>Forest Grove</t>
  </si>
  <si>
    <t>Kephart</t>
  </si>
  <si>
    <t>Hirst</t>
  </si>
  <si>
    <t>Tommy</t>
  </si>
  <si>
    <t>Vera</t>
  </si>
  <si>
    <t>Andrew</t>
  </si>
  <si>
    <t>Sparkle</t>
  </si>
  <si>
    <t>Heredia</t>
  </si>
  <si>
    <t>Venuti</t>
  </si>
  <si>
    <t>Adame</t>
  </si>
  <si>
    <t>Ratcliff</t>
  </si>
  <si>
    <t>Collin</t>
  </si>
  <si>
    <t>Grand Forks</t>
  </si>
  <si>
    <t>Reider</t>
  </si>
  <si>
    <t>Juliana</t>
  </si>
  <si>
    <t>Hazelton</t>
  </si>
  <si>
    <t>Madera</t>
  </si>
  <si>
    <t>Emogene</t>
  </si>
  <si>
    <t>Gauthier</t>
  </si>
  <si>
    <t>Dee</t>
  </si>
  <si>
    <t>Lust</t>
  </si>
  <si>
    <t>Forsyth</t>
  </si>
  <si>
    <t>Stanley</t>
  </si>
  <si>
    <t>Hodge</t>
  </si>
  <si>
    <t>Denese</t>
  </si>
  <si>
    <t>Cope</t>
  </si>
  <si>
    <t>Wolf</t>
  </si>
  <si>
    <t>Bartling</t>
  </si>
  <si>
    <t>Luigi</t>
  </si>
  <si>
    <t>Chetwynd</t>
  </si>
  <si>
    <t>Neely</t>
  </si>
  <si>
    <t>Gifford</t>
  </si>
  <si>
    <t>Vasquez</t>
  </si>
  <si>
    <t>Morin</t>
  </si>
  <si>
    <t>Easter</t>
  </si>
  <si>
    <t>McCarty</t>
  </si>
  <si>
    <t>Ricardo</t>
  </si>
  <si>
    <t>Pippin</t>
  </si>
  <si>
    <t>Gonzalo</t>
  </si>
  <si>
    <t>Laughlin</t>
  </si>
  <si>
    <t>Riske Creek</t>
  </si>
  <si>
    <t>Norton</t>
  </si>
  <si>
    <t>Jack</t>
  </si>
  <si>
    <t>Revels</t>
  </si>
  <si>
    <t>Chastain</t>
  </si>
  <si>
    <t>Casey</t>
  </si>
  <si>
    <t>Lynde</t>
  </si>
  <si>
    <t>Steiner</t>
  </si>
  <si>
    <t>Trevor</t>
  </si>
  <si>
    <t>Carole</t>
  </si>
  <si>
    <t>Tyson</t>
  </si>
  <si>
    <t>Attebery</t>
  </si>
  <si>
    <t>Gene</t>
  </si>
  <si>
    <t>Hart</t>
  </si>
  <si>
    <t>Hidalgo</t>
  </si>
  <si>
    <t>Miriam</t>
  </si>
  <si>
    <t>Lovell</t>
  </si>
  <si>
    <t>Huang</t>
  </si>
  <si>
    <t>Victor</t>
  </si>
  <si>
    <t>Fisher</t>
  </si>
  <si>
    <t>Stuart</t>
  </si>
  <si>
    <t>Blanco</t>
  </si>
  <si>
    <t>Marianna</t>
  </si>
  <si>
    <t>Dale</t>
  </si>
  <si>
    <t>Logsdon</t>
  </si>
  <si>
    <t>Dan</t>
  </si>
  <si>
    <t>Hicks</t>
  </si>
  <si>
    <t>Colmenero</t>
  </si>
  <si>
    <t>Hodgin</t>
  </si>
  <si>
    <t>Rachael</t>
  </si>
  <si>
    <t>McLaughlin</t>
  </si>
  <si>
    <t>Kaminski</t>
  </si>
  <si>
    <t>Laura</t>
  </si>
  <si>
    <t>Paulk</t>
  </si>
  <si>
    <t>Elisa</t>
  </si>
  <si>
    <t>Besser</t>
  </si>
  <si>
    <t>Clemens</t>
  </si>
  <si>
    <t>Bryson</t>
  </si>
  <si>
    <t>Totten</t>
  </si>
  <si>
    <t>Koenig</t>
  </si>
  <si>
    <t>Zielinski</t>
  </si>
  <si>
    <t>Nakusp</t>
  </si>
  <si>
    <t>Worthington</t>
  </si>
  <si>
    <t>Lesley</t>
  </si>
  <si>
    <t>Farrell</t>
  </si>
  <si>
    <t>Santos</t>
  </si>
  <si>
    <t>Chaput</t>
  </si>
  <si>
    <t>Max</t>
  </si>
  <si>
    <t>Connolly</t>
  </si>
  <si>
    <t>Benjamin</t>
  </si>
  <si>
    <t>Larson</t>
  </si>
  <si>
    <t>Hellen</t>
  </si>
  <si>
    <t>Mariscal</t>
  </si>
  <si>
    <t>Rhonda</t>
  </si>
  <si>
    <t>Larabee</t>
  </si>
  <si>
    <t>Choquette</t>
  </si>
  <si>
    <t>Wilks</t>
  </si>
  <si>
    <t>Tibbs</t>
  </si>
  <si>
    <t>Mead</t>
  </si>
  <si>
    <t>Stark</t>
  </si>
  <si>
    <t>Barnett</t>
  </si>
  <si>
    <t>Martinek</t>
  </si>
  <si>
    <t>Buckmaster</t>
  </si>
  <si>
    <t>Fred</t>
  </si>
  <si>
    <t>Tate</t>
  </si>
  <si>
    <t>Devereaux</t>
  </si>
  <si>
    <t>Crowe</t>
  </si>
  <si>
    <t>Goddard</t>
  </si>
  <si>
    <t>Faulkner</t>
  </si>
  <si>
    <t>Natalie</t>
  </si>
  <si>
    <t>Sheryl</t>
  </si>
  <si>
    <t>Cadwallader</t>
  </si>
  <si>
    <t>Kiara</t>
  </si>
  <si>
    <t>Marion</t>
  </si>
  <si>
    <t>Parks</t>
  </si>
  <si>
    <t>Delaughter</t>
  </si>
  <si>
    <t>Hendry</t>
  </si>
  <si>
    <t>Elva</t>
  </si>
  <si>
    <t>McAvoy</t>
  </si>
  <si>
    <t>Rainey</t>
  </si>
  <si>
    <t>Judith</t>
  </si>
  <si>
    <t>Wiese</t>
  </si>
  <si>
    <t>Borden</t>
  </si>
  <si>
    <t>Fontaine</t>
  </si>
  <si>
    <t>Trueblood</t>
  </si>
  <si>
    <t>Rory</t>
  </si>
  <si>
    <t>Agar</t>
  </si>
  <si>
    <t>Lynda</t>
  </si>
  <si>
    <t>Briscoe</t>
  </si>
  <si>
    <t>Alleman</t>
  </si>
  <si>
    <t>Christensen</t>
  </si>
  <si>
    <t>Kathryn</t>
  </si>
  <si>
    <t>Ferretti</t>
  </si>
  <si>
    <t>Newcomb</t>
  </si>
  <si>
    <t>Rome</t>
  </si>
  <si>
    <t>Howe</t>
  </si>
  <si>
    <t>Lydia</t>
  </si>
  <si>
    <t>Gilbertson</t>
  </si>
  <si>
    <t>Michel</t>
  </si>
  <si>
    <t>Brantley</t>
  </si>
  <si>
    <t>Addison</t>
  </si>
  <si>
    <t>Oralia</t>
  </si>
  <si>
    <t>Crumbley</t>
  </si>
  <si>
    <t>Harriett</t>
  </si>
  <si>
    <t>Ali</t>
  </si>
  <si>
    <t>Mull</t>
  </si>
  <si>
    <t>Leishman</t>
  </si>
  <si>
    <t>Gil</t>
  </si>
  <si>
    <t>Christina</t>
  </si>
  <si>
    <t>Appleton</t>
  </si>
  <si>
    <t>Jasmine</t>
  </si>
  <si>
    <t>Provost</t>
  </si>
  <si>
    <t>Kirk</t>
  </si>
  <si>
    <t>Dinah</t>
  </si>
  <si>
    <t>Mandel</t>
  </si>
  <si>
    <t>May</t>
  </si>
  <si>
    <t>Antonia</t>
  </si>
  <si>
    <t>Barnes</t>
  </si>
  <si>
    <t>Etsuko</t>
  </si>
  <si>
    <t>Lesperance</t>
  </si>
  <si>
    <t>Topete</t>
  </si>
  <si>
    <t>Dallas</t>
  </si>
  <si>
    <t>Marquart</t>
  </si>
  <si>
    <t>Robichaux</t>
  </si>
  <si>
    <t>Rodriguez</t>
  </si>
  <si>
    <t>Maclachlan</t>
  </si>
  <si>
    <t>Rutland</t>
  </si>
  <si>
    <t>Gabriel</t>
  </si>
  <si>
    <t>Jacob</t>
  </si>
  <si>
    <t>Haugen</t>
  </si>
  <si>
    <t>Newsom</t>
  </si>
  <si>
    <t>Leroy</t>
  </si>
  <si>
    <t>Harnois</t>
  </si>
  <si>
    <t>Kellogg</t>
  </si>
  <si>
    <t>Galloway</t>
  </si>
  <si>
    <t>Fischer</t>
  </si>
  <si>
    <t>Cochran</t>
  </si>
  <si>
    <t>Rachel</t>
  </si>
  <si>
    <t>Figueiredo</t>
  </si>
  <si>
    <t>McKee</t>
  </si>
  <si>
    <t>Brecht</t>
  </si>
  <si>
    <t>Staggs</t>
  </si>
  <si>
    <t>Chanel</t>
  </si>
  <si>
    <t>Cheney</t>
  </si>
  <si>
    <t>Brad</t>
  </si>
  <si>
    <t>Sink</t>
  </si>
  <si>
    <t>Francois</t>
  </si>
  <si>
    <t>Chambers</t>
  </si>
  <si>
    <t>Gail</t>
  </si>
  <si>
    <t>Laflamme</t>
  </si>
  <si>
    <t>Fitzgerald</t>
  </si>
  <si>
    <t>Catherine</t>
  </si>
  <si>
    <t>Legg</t>
  </si>
  <si>
    <t>Homan</t>
  </si>
  <si>
    <t>Bouchie Lake</t>
  </si>
  <si>
    <t>Hollins</t>
  </si>
  <si>
    <t>Sheridan</t>
  </si>
  <si>
    <t>Demarcus</t>
  </si>
  <si>
    <t>Fitzpatrick</t>
  </si>
  <si>
    <t>Brice</t>
  </si>
  <si>
    <t>Kurland</t>
  </si>
  <si>
    <t>Jarnagin</t>
  </si>
  <si>
    <t>Carolyn</t>
  </si>
  <si>
    <t>Cheryl</t>
  </si>
  <si>
    <t>Cantrell</t>
  </si>
  <si>
    <t>Mona</t>
  </si>
  <si>
    <t>Velasquez</t>
  </si>
  <si>
    <t>Ada</t>
  </si>
  <si>
    <t>Duane</t>
  </si>
  <si>
    <t>Manson</t>
  </si>
  <si>
    <t>Cindi</t>
  </si>
  <si>
    <t>Staggers</t>
  </si>
  <si>
    <t>Greenwood</t>
  </si>
  <si>
    <t>Hawthorn</t>
  </si>
  <si>
    <t>Westbank</t>
  </si>
  <si>
    <t>Pettus</t>
  </si>
  <si>
    <t>Leanne</t>
  </si>
  <si>
    <t>Schutz</t>
  </si>
  <si>
    <t>Barnhart</t>
  </si>
  <si>
    <t>Kimura</t>
  </si>
  <si>
    <t>Odell</t>
  </si>
  <si>
    <t>Rodas</t>
  </si>
  <si>
    <t>Flora</t>
  </si>
  <si>
    <t>Gould</t>
  </si>
  <si>
    <t>Harper</t>
  </si>
  <si>
    <t>Worthy</t>
  </si>
  <si>
    <t>Travis</t>
  </si>
  <si>
    <t>Briggs</t>
  </si>
  <si>
    <t>Roosevelt</t>
  </si>
  <si>
    <t>Sheets</t>
  </si>
  <si>
    <t>Cindy</t>
  </si>
  <si>
    <t>Rakestraw</t>
  </si>
  <si>
    <t>Marquis</t>
  </si>
  <si>
    <t>McCombs</t>
  </si>
  <si>
    <t>Ungar</t>
  </si>
  <si>
    <t>Russ</t>
  </si>
  <si>
    <t>Shuster</t>
  </si>
  <si>
    <t>Ossie</t>
  </si>
  <si>
    <t>Encarnacion</t>
  </si>
  <si>
    <t>Marlys</t>
  </si>
  <si>
    <t>Manning</t>
  </si>
  <si>
    <t>Marva</t>
  </si>
  <si>
    <t>Dunlap</t>
  </si>
  <si>
    <t>Derby</t>
  </si>
  <si>
    <t>Risner</t>
  </si>
  <si>
    <t>Ogara</t>
  </si>
  <si>
    <t>Handy</t>
  </si>
  <si>
    <t>Rene</t>
  </si>
  <si>
    <t>Jeff</t>
  </si>
  <si>
    <t>Nuss</t>
  </si>
  <si>
    <t>Small</t>
  </si>
  <si>
    <t>Cassidy</t>
  </si>
  <si>
    <t>Deluca</t>
  </si>
  <si>
    <t>Griffin</t>
  </si>
  <si>
    <t>Robin</t>
  </si>
  <si>
    <t>Figueroa</t>
  </si>
  <si>
    <t>Stegman</t>
  </si>
  <si>
    <t>Iacovelli</t>
  </si>
  <si>
    <t>Kennard</t>
  </si>
  <si>
    <t>Bittle</t>
  </si>
  <si>
    <t>Christi</t>
  </si>
  <si>
    <t>Lightner</t>
  </si>
  <si>
    <t>Trahan</t>
  </si>
  <si>
    <t>Effie</t>
  </si>
  <si>
    <t>Curry</t>
  </si>
  <si>
    <t>Cristal</t>
  </si>
  <si>
    <t>Jermaine</t>
  </si>
  <si>
    <t>Jasmin</t>
  </si>
  <si>
    <t>Day</t>
  </si>
  <si>
    <t>Remaley</t>
  </si>
  <si>
    <t>Blumer</t>
  </si>
  <si>
    <t>Gabriola Island</t>
  </si>
  <si>
    <t>Shutt</t>
  </si>
  <si>
    <t>Birt</t>
  </si>
  <si>
    <t>June</t>
  </si>
  <si>
    <t>Flaherty</t>
  </si>
  <si>
    <t>Beery</t>
  </si>
  <si>
    <t>Benito</t>
  </si>
  <si>
    <t>Aiello</t>
  </si>
  <si>
    <t>Elvia</t>
  </si>
  <si>
    <t>Groves</t>
  </si>
  <si>
    <t>Santiago</t>
  </si>
  <si>
    <t>Port Renfrew</t>
  </si>
  <si>
    <t>Summers</t>
  </si>
  <si>
    <t>Bradford</t>
  </si>
  <si>
    <t>Welch</t>
  </si>
  <si>
    <t>Arends</t>
  </si>
  <si>
    <t>Eva</t>
  </si>
  <si>
    <t>Carlson</t>
  </si>
  <si>
    <t>Maldonado</t>
  </si>
  <si>
    <t>Argo</t>
  </si>
  <si>
    <t>Judge</t>
  </si>
  <si>
    <t>Moreno</t>
  </si>
  <si>
    <t>Moffett</t>
  </si>
  <si>
    <t>Legere</t>
  </si>
  <si>
    <t>Lynette</t>
  </si>
  <si>
    <t>Thiele</t>
  </si>
  <si>
    <t>Grover</t>
  </si>
  <si>
    <t>Carle</t>
  </si>
  <si>
    <t>Mayor</t>
  </si>
  <si>
    <t>Simms</t>
  </si>
  <si>
    <t>Denney</t>
  </si>
  <si>
    <t>Warwick</t>
  </si>
  <si>
    <t>McClure</t>
  </si>
  <si>
    <t>Courtney</t>
  </si>
  <si>
    <t>Housley</t>
  </si>
  <si>
    <t>Gran</t>
  </si>
  <si>
    <t>Walsh</t>
  </si>
  <si>
    <t>Enright</t>
  </si>
  <si>
    <t>Wildwood</t>
  </si>
  <si>
    <t>Connor</t>
  </si>
  <si>
    <t>Moon</t>
  </si>
  <si>
    <t>Ayres</t>
  </si>
  <si>
    <t>Lujan</t>
  </si>
  <si>
    <t>CEO</t>
  </si>
  <si>
    <t>Executive</t>
  </si>
  <si>
    <t>VP Stores</t>
  </si>
  <si>
    <t>Villa</t>
  </si>
  <si>
    <t>Alissa</t>
  </si>
  <si>
    <t>Legal Counsel</t>
  </si>
  <si>
    <t>Sorrels</t>
  </si>
  <si>
    <t>VP Human Resources</t>
  </si>
  <si>
    <t>VP Finance</t>
  </si>
  <si>
    <t>Hardesty</t>
  </si>
  <si>
    <t>Exec Assistant, VP Stores</t>
  </si>
  <si>
    <t>Tony</t>
  </si>
  <si>
    <t>Exec Assistant, Human Resources</t>
  </si>
  <si>
    <t>Silverman</t>
  </si>
  <si>
    <t>Exec Assistant, Legal Counsel</t>
  </si>
  <si>
    <t>CHief Information Officer</t>
  </si>
  <si>
    <t>Store Manager</t>
  </si>
  <si>
    <t>Store Management</t>
  </si>
  <si>
    <t>Schneider</t>
  </si>
  <si>
    <t>Port Edward</t>
  </si>
  <si>
    <t>Meats Manager</t>
  </si>
  <si>
    <t>Harrington</t>
  </si>
  <si>
    <t>Melony</t>
  </si>
  <si>
    <t>Hohman</t>
  </si>
  <si>
    <t>Glenn</t>
  </si>
  <si>
    <t>Bulger</t>
  </si>
  <si>
    <t>Exec Assistant, Finance</t>
  </si>
  <si>
    <t>Linsley</t>
  </si>
  <si>
    <t>Director, Recruitment</t>
  </si>
  <si>
    <t>Helfrich</t>
  </si>
  <si>
    <t>Ruben</t>
  </si>
  <si>
    <t>Director, Training</t>
  </si>
  <si>
    <t>Balfour</t>
  </si>
  <si>
    <t>Gillenwater</t>
  </si>
  <si>
    <t>Director, Labor Relations</t>
  </si>
  <si>
    <t>McPherson</t>
  </si>
  <si>
    <t>Elba</t>
  </si>
  <si>
    <t>Forsythe</t>
  </si>
  <si>
    <t>Director, HR Technology</t>
  </si>
  <si>
    <t>Voris</t>
  </si>
  <si>
    <t>Director, Employee Records</t>
  </si>
  <si>
    <t>Leah</t>
  </si>
  <si>
    <t>Reimer</t>
  </si>
  <si>
    <t>Freddie</t>
  </si>
  <si>
    <t>Director, Compensation</t>
  </si>
  <si>
    <t>Corporate Lawyer</t>
  </si>
  <si>
    <t>Legal</t>
  </si>
  <si>
    <t>Sallee</t>
  </si>
  <si>
    <t>Silva</t>
  </si>
  <si>
    <t>Gravely</t>
  </si>
  <si>
    <t>Melvin</t>
  </si>
  <si>
    <t>Produce Manager</t>
  </si>
  <si>
    <t>Produce</t>
  </si>
  <si>
    <t>Amber</t>
  </si>
  <si>
    <t>Director, Accounts Receivable</t>
  </si>
  <si>
    <t>Meneses</t>
  </si>
  <si>
    <t>Ashli</t>
  </si>
  <si>
    <t>Martini</t>
  </si>
  <si>
    <t>Owens</t>
  </si>
  <si>
    <t>Tomas</t>
  </si>
  <si>
    <t>Dabrowski</t>
  </si>
  <si>
    <t>Sierra</t>
  </si>
  <si>
    <t>McCary</t>
  </si>
  <si>
    <t>Pritchard</t>
  </si>
  <si>
    <t>Cain</t>
  </si>
  <si>
    <t>Director, Accounts Payable</t>
  </si>
  <si>
    <t>Zapata</t>
  </si>
  <si>
    <t>Carmela</t>
  </si>
  <si>
    <t>Buswell</t>
  </si>
  <si>
    <t>Director, Audit</t>
  </si>
  <si>
    <t>Hollingsworth</t>
  </si>
  <si>
    <t>Director, Accounting</t>
  </si>
  <si>
    <t>Mudd</t>
  </si>
  <si>
    <t>Roeder</t>
  </si>
  <si>
    <t>Bridget</t>
  </si>
  <si>
    <t>Director, Investments</t>
  </si>
  <si>
    <t>Burgos</t>
  </si>
  <si>
    <t>Christine</t>
  </si>
  <si>
    <t>Machuca</t>
  </si>
  <si>
    <t>Tara</t>
  </si>
  <si>
    <t>Larose</t>
  </si>
  <si>
    <t>Vonda</t>
  </si>
  <si>
    <t>Wicks</t>
  </si>
  <si>
    <t>Polly</t>
  </si>
  <si>
    <t>Osterman</t>
  </si>
  <si>
    <t>Ahmad</t>
  </si>
  <si>
    <t>Davies</t>
  </si>
  <si>
    <t>Leo</t>
  </si>
  <si>
    <t>Processed Foods Manager</t>
  </si>
  <si>
    <t>Processed Foods</t>
  </si>
  <si>
    <t>Jordan</t>
  </si>
  <si>
    <t>Harney</t>
  </si>
  <si>
    <t>Adrienne</t>
  </si>
  <si>
    <t>Glasco</t>
  </si>
  <si>
    <t>Barragan</t>
  </si>
  <si>
    <t>Nimpo Lake</t>
  </si>
  <si>
    <t>Lucero</t>
  </si>
  <si>
    <t>Lissette</t>
  </si>
  <si>
    <t>Customer Service Manager</t>
  </si>
  <si>
    <t>Hentges</t>
  </si>
  <si>
    <t>Graciela</t>
  </si>
  <si>
    <t>Munsell</t>
  </si>
  <si>
    <t>Champion</t>
  </si>
  <si>
    <t>Brandi</t>
  </si>
  <si>
    <t>Black Pool</t>
  </si>
  <si>
    <t>Marsha</t>
  </si>
  <si>
    <t>Roach</t>
  </si>
  <si>
    <t>Priddy</t>
  </si>
  <si>
    <t>Waters</t>
  </si>
  <si>
    <t>Cropper</t>
  </si>
  <si>
    <t>Paxton</t>
  </si>
  <si>
    <t>Harrell</t>
  </si>
  <si>
    <t>Derosa</t>
  </si>
  <si>
    <t>Henke</t>
  </si>
  <si>
    <t>Mosely</t>
  </si>
  <si>
    <t>Guitierrez</t>
  </si>
  <si>
    <t>Pollak</t>
  </si>
  <si>
    <t>Sikes</t>
  </si>
  <si>
    <t>Sizemore</t>
  </si>
  <si>
    <t>Holly</t>
  </si>
  <si>
    <t>Justine</t>
  </si>
  <si>
    <t>Vavenby</t>
  </si>
  <si>
    <t>Stitt</t>
  </si>
  <si>
    <t>Sanders</t>
  </si>
  <si>
    <t>Devore</t>
  </si>
  <si>
    <t>Durham</t>
  </si>
  <si>
    <t>Maggi</t>
  </si>
  <si>
    <t>Goodwyn</t>
  </si>
  <si>
    <t>Cason</t>
  </si>
  <si>
    <t>Epps</t>
  </si>
  <si>
    <t>Wilker</t>
  </si>
  <si>
    <t>Domenic</t>
  </si>
  <si>
    <t>Authement</t>
  </si>
  <si>
    <t>Wiseman</t>
  </si>
  <si>
    <t>Begley</t>
  </si>
  <si>
    <t>Kristina</t>
  </si>
  <si>
    <t>Filer</t>
  </si>
  <si>
    <t>Comer</t>
  </si>
  <si>
    <t>Blazek</t>
  </si>
  <si>
    <t>Gold</t>
  </si>
  <si>
    <t>Olga</t>
  </si>
  <si>
    <t>Timmins</t>
  </si>
  <si>
    <t>Crossland</t>
  </si>
  <si>
    <t>Boyer</t>
  </si>
  <si>
    <t>Vidal</t>
  </si>
  <si>
    <t>Yohe</t>
  </si>
  <si>
    <t>Oliver</t>
  </si>
  <si>
    <t>Butts</t>
  </si>
  <si>
    <t>Dorothy</t>
  </si>
  <si>
    <t>Hemlock Valley</t>
  </si>
  <si>
    <t>Lemus</t>
  </si>
  <si>
    <t>Jody</t>
  </si>
  <si>
    <t>Littleton</t>
  </si>
  <si>
    <t>Dairy Manager</t>
  </si>
  <si>
    <t>Darnell</t>
  </si>
  <si>
    <t>Payson</t>
  </si>
  <si>
    <t>Horne</t>
  </si>
  <si>
    <t>Chittenden</t>
  </si>
  <si>
    <t>Covington</t>
  </si>
  <si>
    <t>Rouse</t>
  </si>
  <si>
    <t>Averill</t>
  </si>
  <si>
    <t>Eunice</t>
  </si>
  <si>
    <t>Ramos</t>
  </si>
  <si>
    <t>Gladden</t>
  </si>
  <si>
    <t>Coletta</t>
  </si>
  <si>
    <t>Pettis</t>
  </si>
  <si>
    <t>Fanning</t>
  </si>
  <si>
    <t>Deanna</t>
  </si>
  <si>
    <t>Hardin</t>
  </si>
  <si>
    <t>Alberta</t>
  </si>
  <si>
    <t>Pineiro</t>
  </si>
  <si>
    <t>Lola</t>
  </si>
  <si>
    <t>Lyle</t>
  </si>
  <si>
    <t>Hatcher</t>
  </si>
  <si>
    <t>Debbie</t>
  </si>
  <si>
    <t>Weir</t>
  </si>
  <si>
    <t>Loving</t>
  </si>
  <si>
    <t>Vinson</t>
  </si>
  <si>
    <t>Tandy</t>
  </si>
  <si>
    <t>Genoveva</t>
  </si>
  <si>
    <t>Orr</t>
  </si>
  <si>
    <t>Harlan</t>
  </si>
  <si>
    <t>Bigham</t>
  </si>
  <si>
    <t>Gale</t>
  </si>
  <si>
    <t>Ho</t>
  </si>
  <si>
    <t>Marla</t>
  </si>
  <si>
    <t>Utley</t>
  </si>
  <si>
    <t>Daren</t>
  </si>
  <si>
    <t>Weldon</t>
  </si>
  <si>
    <t>Winter</t>
  </si>
  <si>
    <t>Ozella</t>
  </si>
  <si>
    <t>McKnight</t>
  </si>
  <si>
    <t>Nanci</t>
  </si>
  <si>
    <t>Hunley</t>
  </si>
  <si>
    <t>Rosario</t>
  </si>
  <si>
    <t>Baez</t>
  </si>
  <si>
    <t>Alberto</t>
  </si>
  <si>
    <t>Stalcup</t>
  </si>
  <si>
    <t>Longworth</t>
  </si>
  <si>
    <t>Reginald</t>
  </si>
  <si>
    <t>Pierre</t>
  </si>
  <si>
    <t>Lillian</t>
  </si>
  <si>
    <t>Alexis Creek</t>
  </si>
  <si>
    <t>Eaton</t>
  </si>
  <si>
    <t>Delagarza</t>
  </si>
  <si>
    <t>Mario</t>
  </si>
  <si>
    <t>Parson</t>
  </si>
  <si>
    <t>Marci</t>
  </si>
  <si>
    <t>Beeman</t>
  </si>
  <si>
    <t>Naquin</t>
  </si>
  <si>
    <t>Fraser Lake</t>
  </si>
  <si>
    <t>Guerrero</t>
  </si>
  <si>
    <t>Whitaker</t>
  </si>
  <si>
    <t>Maloney</t>
  </si>
  <si>
    <t>Walls</t>
  </si>
  <si>
    <t>Godin</t>
  </si>
  <si>
    <t>Skaggs</t>
  </si>
  <si>
    <t>Chen</t>
  </si>
  <si>
    <t>Jeanette</t>
  </si>
  <si>
    <t>Ladner</t>
  </si>
  <si>
    <t>Seton Portage</t>
  </si>
  <si>
    <t>Wheeler</t>
  </si>
  <si>
    <t>Dolores</t>
  </si>
  <si>
    <t>Shapiro</t>
  </si>
  <si>
    <t>Edmond</t>
  </si>
  <si>
    <t>Abbott</t>
  </si>
  <si>
    <t>Monty</t>
  </si>
  <si>
    <t>Royal</t>
  </si>
  <si>
    <t>Hammond</t>
  </si>
  <si>
    <t>Sousa</t>
  </si>
  <si>
    <t>Rock Creek</t>
  </si>
  <si>
    <t>Trudel</t>
  </si>
  <si>
    <t>Hinds</t>
  </si>
  <si>
    <t>Maricela</t>
  </si>
  <si>
    <t>Kimberley</t>
  </si>
  <si>
    <t>Tinsley</t>
  </si>
  <si>
    <t>Royster</t>
  </si>
  <si>
    <t>Lucile</t>
  </si>
  <si>
    <t>Terpstra</t>
  </si>
  <si>
    <t>Hassan</t>
  </si>
  <si>
    <t>Harding</t>
  </si>
  <si>
    <t>Lois</t>
  </si>
  <si>
    <t>Ignacio</t>
  </si>
  <si>
    <t>Nealey</t>
  </si>
  <si>
    <t>Ouimet</t>
  </si>
  <si>
    <t>Wally</t>
  </si>
  <si>
    <t>Margie</t>
  </si>
  <si>
    <t>Roth</t>
  </si>
  <si>
    <t>Magee</t>
  </si>
  <si>
    <t>Speed</t>
  </si>
  <si>
    <t>Mecham</t>
  </si>
  <si>
    <t>Van</t>
  </si>
  <si>
    <t>Heid</t>
  </si>
  <si>
    <t>Dana</t>
  </si>
  <si>
    <t>Edson</t>
  </si>
  <si>
    <t>Nimmons</t>
  </si>
  <si>
    <t>Ida</t>
  </si>
  <si>
    <t>Gossett</t>
  </si>
  <si>
    <t>Donohue</t>
  </si>
  <si>
    <t>Heroux</t>
  </si>
  <si>
    <t>Elijah</t>
  </si>
  <si>
    <t>Hosier</t>
  </si>
  <si>
    <t>Simpson</t>
  </si>
  <si>
    <t>Charlotte</t>
  </si>
  <si>
    <t>Nicole</t>
  </si>
  <si>
    <t>Aparicio</t>
  </si>
  <si>
    <t>Dreyer</t>
  </si>
  <si>
    <t>Tindle</t>
  </si>
  <si>
    <t>McDougle</t>
  </si>
  <si>
    <t>Jewel</t>
  </si>
  <si>
    <t>Naylor</t>
  </si>
  <si>
    <t>Mcbride</t>
  </si>
  <si>
    <t>Duckworth</t>
  </si>
  <si>
    <t>Styles</t>
  </si>
  <si>
    <t>Concepcion</t>
  </si>
  <si>
    <t>Maxine</t>
  </si>
  <si>
    <t>Centeno</t>
  </si>
  <si>
    <t>Spurlock</t>
  </si>
  <si>
    <t>Barth</t>
  </si>
  <si>
    <t>Blanche</t>
  </si>
  <si>
    <t>Mann</t>
  </si>
  <si>
    <t>Forbush</t>
  </si>
  <si>
    <t>Amelia</t>
  </si>
  <si>
    <t>Bolin</t>
  </si>
  <si>
    <t>Foret</t>
  </si>
  <si>
    <t>Brannum</t>
  </si>
  <si>
    <t>Toledo</t>
  </si>
  <si>
    <t>Sue</t>
  </si>
  <si>
    <t>Ulloa</t>
  </si>
  <si>
    <t>Kolodziej</t>
  </si>
  <si>
    <t>Darron</t>
  </si>
  <si>
    <t>Ridgeway</t>
  </si>
  <si>
    <t>Dilday</t>
  </si>
  <si>
    <t>Eldon</t>
  </si>
  <si>
    <t>Helms</t>
  </si>
  <si>
    <t>Fujita</t>
  </si>
  <si>
    <t>Felicia</t>
  </si>
  <si>
    <t>Senger</t>
  </si>
  <si>
    <t>Gupta</t>
  </si>
  <si>
    <t>Carson</t>
  </si>
  <si>
    <t>Batts</t>
  </si>
  <si>
    <t>Jessie</t>
  </si>
  <si>
    <t>Sippel</t>
  </si>
  <si>
    <t>Games</t>
  </si>
  <si>
    <t>Coffman</t>
  </si>
  <si>
    <t>Kyle</t>
  </si>
  <si>
    <t>Colgan</t>
  </si>
  <si>
    <t>Mayola</t>
  </si>
  <si>
    <t>Replogle</t>
  </si>
  <si>
    <t>Rosetta</t>
  </si>
  <si>
    <t>Eileen</t>
  </si>
  <si>
    <t>Crabtree</t>
  </si>
  <si>
    <t>Kathy</t>
  </si>
  <si>
    <t>Jaquez</t>
  </si>
  <si>
    <t>Benton</t>
  </si>
  <si>
    <t>Hogan</t>
  </si>
  <si>
    <t>Donnie</t>
  </si>
  <si>
    <t>McCall</t>
  </si>
  <si>
    <t>Peachland</t>
  </si>
  <si>
    <t>Frampton</t>
  </si>
  <si>
    <t>Sam</t>
  </si>
  <si>
    <t>Ceja</t>
  </si>
  <si>
    <t>Edythe</t>
  </si>
  <si>
    <t>Hake</t>
  </si>
  <si>
    <t>Murillo</t>
  </si>
  <si>
    <t>Tesha</t>
  </si>
  <si>
    <t>Peters</t>
  </si>
  <si>
    <t>Dorla</t>
  </si>
  <si>
    <t>Levi</t>
  </si>
  <si>
    <t>Herr</t>
  </si>
  <si>
    <t>Sorg</t>
  </si>
  <si>
    <t>McDowell</t>
  </si>
  <si>
    <t>Reed</t>
  </si>
  <si>
    <t>Gustin</t>
  </si>
  <si>
    <t>Hoefer</t>
  </si>
  <si>
    <t>Dry</t>
  </si>
  <si>
    <t>Maribel</t>
  </si>
  <si>
    <t>Hershberger</t>
  </si>
  <si>
    <t>Ella</t>
  </si>
  <si>
    <t>Lynn</t>
  </si>
  <si>
    <t>Sofia</t>
  </si>
  <si>
    <t>Specht</t>
  </si>
  <si>
    <t>Dragon Lake</t>
  </si>
  <si>
    <t>Eckert</t>
  </si>
  <si>
    <t>Negron</t>
  </si>
  <si>
    <t>Finn</t>
  </si>
  <si>
    <t>Noe</t>
  </si>
  <si>
    <t>Brooks</t>
  </si>
  <si>
    <t>Wall</t>
  </si>
  <si>
    <t>Sharee</t>
  </si>
  <si>
    <t>Pointer</t>
  </si>
  <si>
    <t>Tappen</t>
  </si>
  <si>
    <t>Cobb</t>
  </si>
  <si>
    <t>Constable</t>
  </si>
  <si>
    <t>Beasley</t>
  </si>
  <si>
    <t>Hope</t>
  </si>
  <si>
    <t>Black</t>
  </si>
  <si>
    <t>Crooks</t>
  </si>
  <si>
    <t>Guenther</t>
  </si>
  <si>
    <t>Soltys</t>
  </si>
  <si>
    <t>Moro</t>
  </si>
  <si>
    <t>Stone</t>
  </si>
  <si>
    <t>Pawlak</t>
  </si>
  <si>
    <t>Mika</t>
  </si>
  <si>
    <t>Richards</t>
  </si>
  <si>
    <t>Block</t>
  </si>
  <si>
    <t>Schultz</t>
  </si>
  <si>
    <t>Nero</t>
  </si>
  <si>
    <t>Shawn</t>
  </si>
  <si>
    <t>Rosendo</t>
  </si>
  <si>
    <t>Warner</t>
  </si>
  <si>
    <t>Sallie</t>
  </si>
  <si>
    <t>Gray</t>
  </si>
  <si>
    <t>Tijerina</t>
  </si>
  <si>
    <t>Vester</t>
  </si>
  <si>
    <t>Bagwell</t>
  </si>
  <si>
    <t>Ben</t>
  </si>
  <si>
    <t>Alton</t>
  </si>
  <si>
    <t>Lowery</t>
  </si>
  <si>
    <t>Agnes</t>
  </si>
  <si>
    <t>Tarver</t>
  </si>
  <si>
    <t>Lutes</t>
  </si>
  <si>
    <t>Goering</t>
  </si>
  <si>
    <t>Ahmed</t>
  </si>
  <si>
    <t>Borunda</t>
  </si>
  <si>
    <t>Carly</t>
  </si>
  <si>
    <t>Herman</t>
  </si>
  <si>
    <t>Barden</t>
  </si>
  <si>
    <t>Luna</t>
  </si>
  <si>
    <t>Ellen</t>
  </si>
  <si>
    <t>Emmanuel</t>
  </si>
  <si>
    <t>Stover</t>
  </si>
  <si>
    <t>Salmo</t>
  </si>
  <si>
    <t>Cuthbertson</t>
  </si>
  <si>
    <t>Truax</t>
  </si>
  <si>
    <t>Koonce</t>
  </si>
  <si>
    <t>Eddy</t>
  </si>
  <si>
    <t>Pimentel</t>
  </si>
  <si>
    <t>Bernadine</t>
  </si>
  <si>
    <t>Prestwood</t>
  </si>
  <si>
    <t>Hooten</t>
  </si>
  <si>
    <t>Audrey</t>
  </si>
  <si>
    <t>Antonio</t>
  </si>
  <si>
    <t>Hansard</t>
  </si>
  <si>
    <t>Warren</t>
  </si>
  <si>
    <t>Santillan</t>
  </si>
  <si>
    <t>Gaddis</t>
  </si>
  <si>
    <t>Millette</t>
  </si>
  <si>
    <t>Rosen</t>
  </si>
  <si>
    <t>Alison</t>
  </si>
  <si>
    <t>Roe</t>
  </si>
  <si>
    <t>Ford</t>
  </si>
  <si>
    <t>Oquinn</t>
  </si>
  <si>
    <t>Alpert</t>
  </si>
  <si>
    <t>Goodrich</t>
  </si>
  <si>
    <t>Heriberto</t>
  </si>
  <si>
    <t>Dahl</t>
  </si>
  <si>
    <t>Madison</t>
  </si>
  <si>
    <t>Quimby</t>
  </si>
  <si>
    <t>Swindler</t>
  </si>
  <si>
    <t>Zepeda</t>
  </si>
  <si>
    <t>Rowe</t>
  </si>
  <si>
    <t>Chavez</t>
  </si>
  <si>
    <t>Lana</t>
  </si>
  <si>
    <t>Ezra</t>
  </si>
  <si>
    <t>Herbert</t>
  </si>
  <si>
    <t>Sieg</t>
  </si>
  <si>
    <t>Rhodes</t>
  </si>
  <si>
    <t>Moffit</t>
  </si>
  <si>
    <t>Chitty</t>
  </si>
  <si>
    <t>Lane</t>
  </si>
  <si>
    <t>Esposito</t>
  </si>
  <si>
    <t>Hodson</t>
  </si>
  <si>
    <t>Nellie</t>
  </si>
  <si>
    <t>Solomon</t>
  </si>
  <si>
    <t>Roberta</t>
  </si>
  <si>
    <t>Bumgarner</t>
  </si>
  <si>
    <t>Muriel</t>
  </si>
  <si>
    <t>Suzanne</t>
  </si>
  <si>
    <t>Fannin</t>
  </si>
  <si>
    <t>Ingraham</t>
  </si>
  <si>
    <t>Hottinger</t>
  </si>
  <si>
    <t>Lund</t>
  </si>
  <si>
    <t>Halterman</t>
  </si>
  <si>
    <t>Fryman</t>
  </si>
  <si>
    <t>Chandler</t>
  </si>
  <si>
    <t>Lile</t>
  </si>
  <si>
    <t>Jess</t>
  </si>
  <si>
    <t>Cabrales</t>
  </si>
  <si>
    <t>Jerri</t>
  </si>
  <si>
    <t>Alaniz</t>
  </si>
  <si>
    <t>Ian</t>
  </si>
  <si>
    <t>Dunkley</t>
  </si>
  <si>
    <t>McKinney</t>
  </si>
  <si>
    <t>Dickerson</t>
  </si>
  <si>
    <t>Brindley</t>
  </si>
  <si>
    <t>Singleton</t>
  </si>
  <si>
    <t>Ricky</t>
  </si>
  <si>
    <t>Rich</t>
  </si>
  <si>
    <t>Jarrell</t>
  </si>
  <si>
    <t>Daley</t>
  </si>
  <si>
    <t>Gonzales</t>
  </si>
  <si>
    <t>Novotny</t>
  </si>
  <si>
    <t>Kemberly</t>
  </si>
  <si>
    <t>Meighan</t>
  </si>
  <si>
    <t>Crayton</t>
  </si>
  <si>
    <t>Craft</t>
  </si>
  <si>
    <t>Gebhart</t>
  </si>
  <si>
    <t>Nakagawa</t>
  </si>
  <si>
    <t>Hanson</t>
  </si>
  <si>
    <t>Sherry</t>
  </si>
  <si>
    <t>Toth</t>
  </si>
  <si>
    <t>Conner</t>
  </si>
  <si>
    <t>Henderson</t>
  </si>
  <si>
    <t>Shick</t>
  </si>
  <si>
    <t>Kirkpatrick</t>
  </si>
  <si>
    <t>Delariva</t>
  </si>
  <si>
    <t>Latesha</t>
  </si>
  <si>
    <t>Morrissey</t>
  </si>
  <si>
    <t>Ayala</t>
  </si>
  <si>
    <t>Wendell</t>
  </si>
  <si>
    <t>Dozier</t>
  </si>
  <si>
    <t>Karissa</t>
  </si>
  <si>
    <t>Kearns</t>
  </si>
  <si>
    <t>McLeod</t>
  </si>
  <si>
    <t>Rivas</t>
  </si>
  <si>
    <t>Lachapelle</t>
  </si>
  <si>
    <t>Coburn</t>
  </si>
  <si>
    <t>Margaretta</t>
  </si>
  <si>
    <t>Pruett</t>
  </si>
  <si>
    <t>Kincer</t>
  </si>
  <si>
    <t>Marti</t>
  </si>
  <si>
    <t>Aron</t>
  </si>
  <si>
    <t>Karam</t>
  </si>
  <si>
    <t>Berg</t>
  </si>
  <si>
    <t>Roxanne</t>
  </si>
  <si>
    <t>Hutson</t>
  </si>
  <si>
    <t>Hampton</t>
  </si>
  <si>
    <t>Salcido</t>
  </si>
  <si>
    <t>Arlen</t>
  </si>
  <si>
    <t>Greer</t>
  </si>
  <si>
    <t>Dease Lake</t>
  </si>
  <si>
    <t>Alvina</t>
  </si>
  <si>
    <t>Miles</t>
  </si>
  <si>
    <t>Chad</t>
  </si>
  <si>
    <t>Everhart</t>
  </si>
  <si>
    <t>Tu</t>
  </si>
  <si>
    <t>Prinz</t>
  </si>
  <si>
    <t>Blade</t>
  </si>
  <si>
    <t>Rachelle</t>
  </si>
  <si>
    <t>Aguiar</t>
  </si>
  <si>
    <t>Giscome</t>
  </si>
  <si>
    <t>Joi</t>
  </si>
  <si>
    <t>Pruitt</t>
  </si>
  <si>
    <t>McBroom</t>
  </si>
  <si>
    <t>Ronnie</t>
  </si>
  <si>
    <t>Tommie</t>
  </si>
  <si>
    <t>Marcia</t>
  </si>
  <si>
    <t>Valentino</t>
  </si>
  <si>
    <t>Lenox</t>
  </si>
  <si>
    <t>Riddle</t>
  </si>
  <si>
    <t>Romeo</t>
  </si>
  <si>
    <t>Tomlinson</t>
  </si>
  <si>
    <t>Chelsea</t>
  </si>
  <si>
    <t>Bracken</t>
  </si>
  <si>
    <t>Schwartz</t>
  </si>
  <si>
    <t>Boyes</t>
  </si>
  <si>
    <t>Lindley</t>
  </si>
  <si>
    <t>Burns</t>
  </si>
  <si>
    <t>Marro</t>
  </si>
  <si>
    <t>Garner</t>
  </si>
  <si>
    <t>Produce Clerk</t>
  </si>
  <si>
    <t>Hester</t>
  </si>
  <si>
    <t>Sally</t>
  </si>
  <si>
    <t>Bivona</t>
  </si>
  <si>
    <t>Lieselotte</t>
  </si>
  <si>
    <t>Kavanaugh</t>
  </si>
  <si>
    <t>Mansfield</t>
  </si>
  <si>
    <t>Burchard</t>
  </si>
  <si>
    <t>Jaime</t>
  </si>
  <si>
    <t>Shin</t>
  </si>
  <si>
    <t>Granisle</t>
  </si>
  <si>
    <t>Wingfield</t>
  </si>
  <si>
    <t>Bible</t>
  </si>
  <si>
    <t>Rowsey</t>
  </si>
  <si>
    <t>Doggett</t>
  </si>
  <si>
    <t>Abraham</t>
  </si>
  <si>
    <t>Griggs</t>
  </si>
  <si>
    <t>Greenblatt</t>
  </si>
  <si>
    <t>Kistler</t>
  </si>
  <si>
    <t>Blanton</t>
  </si>
  <si>
    <t>Ucluelet</t>
  </si>
  <si>
    <t>Baumgardner</t>
  </si>
  <si>
    <t>Gephart</t>
  </si>
  <si>
    <t>Hortensia</t>
  </si>
  <si>
    <t>Page</t>
  </si>
  <si>
    <t>Crews</t>
  </si>
  <si>
    <t>Hubbard</t>
  </si>
  <si>
    <t>Gladys</t>
  </si>
  <si>
    <t>Regina</t>
  </si>
  <si>
    <t>Sakai</t>
  </si>
  <si>
    <t>Aleman</t>
  </si>
  <si>
    <t>Aisha</t>
  </si>
  <si>
    <t>Janie</t>
  </si>
  <si>
    <t>Lange</t>
  </si>
  <si>
    <t>Pickle</t>
  </si>
  <si>
    <t>Goodlett</t>
  </si>
  <si>
    <t>Broaddus</t>
  </si>
  <si>
    <t>Finnell</t>
  </si>
  <si>
    <t>Turley</t>
  </si>
  <si>
    <t>Rust</t>
  </si>
  <si>
    <t>Blue River</t>
  </si>
  <si>
    <t>Copeland</t>
  </si>
  <si>
    <t>Griffith</t>
  </si>
  <si>
    <t>Maupin</t>
  </si>
  <si>
    <t>Angel</t>
  </si>
  <si>
    <t>Danae</t>
  </si>
  <si>
    <t>Pete</t>
  </si>
  <si>
    <t>Aldridge</t>
  </si>
  <si>
    <t>Arlene</t>
  </si>
  <si>
    <t>Buck</t>
  </si>
  <si>
    <t>Eldridge</t>
  </si>
  <si>
    <t>Breann</t>
  </si>
  <si>
    <t>Colon</t>
  </si>
  <si>
    <t>Carver</t>
  </si>
  <si>
    <t>Madigan</t>
  </si>
  <si>
    <t>Cerna</t>
  </si>
  <si>
    <t>Lockett</t>
  </si>
  <si>
    <t>Staton</t>
  </si>
  <si>
    <t>Hollis</t>
  </si>
  <si>
    <t>Shelton</t>
  </si>
  <si>
    <t>Yates</t>
  </si>
  <si>
    <t>Stefanie</t>
  </si>
  <si>
    <t>Piercy</t>
  </si>
  <si>
    <t>Lovelace</t>
  </si>
  <si>
    <t>Kimball</t>
  </si>
  <si>
    <t>Shena</t>
  </si>
  <si>
    <t>Chitwood</t>
  </si>
  <si>
    <t>Kira</t>
  </si>
  <si>
    <t>Phyllis</t>
  </si>
  <si>
    <t>Virgil</t>
  </si>
  <si>
    <t>Nichols</t>
  </si>
  <si>
    <t>Ness</t>
  </si>
  <si>
    <t>Lionel</t>
  </si>
  <si>
    <t>Matson</t>
  </si>
  <si>
    <t>Carrier</t>
  </si>
  <si>
    <t>Tardif</t>
  </si>
  <si>
    <t>Ricks</t>
  </si>
  <si>
    <t>Yolanda</t>
  </si>
  <si>
    <t>Vickery</t>
  </si>
  <si>
    <t>Pablo</t>
  </si>
  <si>
    <t>Gragg</t>
  </si>
  <si>
    <t>Barile</t>
  </si>
  <si>
    <t>Mira</t>
  </si>
  <si>
    <t>Gilbert</t>
  </si>
  <si>
    <t>Putnam</t>
  </si>
  <si>
    <t>Kitwanga</t>
  </si>
  <si>
    <t>Koch</t>
  </si>
  <si>
    <t>Elias</t>
  </si>
  <si>
    <t>Robertson</t>
  </si>
  <si>
    <t>Sanderson</t>
  </si>
  <si>
    <t>Dupree</t>
  </si>
  <si>
    <t>Corbett</t>
  </si>
  <si>
    <t>Patrina</t>
  </si>
  <si>
    <t>Mica Creek</t>
  </si>
  <si>
    <t>Soto</t>
  </si>
  <si>
    <t>Mckinley</t>
  </si>
  <si>
    <t>Seals</t>
  </si>
  <si>
    <t>Kurtz</t>
  </si>
  <si>
    <t>Bernard</t>
  </si>
  <si>
    <t>Cross</t>
  </si>
  <si>
    <t>Galvan</t>
  </si>
  <si>
    <t>Cordova</t>
  </si>
  <si>
    <t>Carmen</t>
  </si>
  <si>
    <t>Rosales</t>
  </si>
  <si>
    <t>Crow</t>
  </si>
  <si>
    <t>Maier</t>
  </si>
  <si>
    <t>Myrna</t>
  </si>
  <si>
    <t>Trotta</t>
  </si>
  <si>
    <t>Laury</t>
  </si>
  <si>
    <t>Mulligan</t>
  </si>
  <si>
    <t>Ferris</t>
  </si>
  <si>
    <t>Spigner</t>
  </si>
  <si>
    <t>Yarbrough</t>
  </si>
  <si>
    <t>Lafever</t>
  </si>
  <si>
    <t>Meghan</t>
  </si>
  <si>
    <t>Ruthie</t>
  </si>
  <si>
    <t>West</t>
  </si>
  <si>
    <t>Lucia</t>
  </si>
  <si>
    <t>Ballou</t>
  </si>
  <si>
    <t>Shetler</t>
  </si>
  <si>
    <t>Gilda</t>
  </si>
  <si>
    <t>Bedard</t>
  </si>
  <si>
    <t>Ng</t>
  </si>
  <si>
    <t>Surrett</t>
  </si>
  <si>
    <t>Wallach</t>
  </si>
  <si>
    <t>Elrod</t>
  </si>
  <si>
    <t>Mosher</t>
  </si>
  <si>
    <t>Coto</t>
  </si>
  <si>
    <t>Kennith</t>
  </si>
  <si>
    <t>Fernie</t>
  </si>
  <si>
    <t>Pendergast</t>
  </si>
  <si>
    <t>Tricia</t>
  </si>
  <si>
    <t>Stange</t>
  </si>
  <si>
    <t>Sammy</t>
  </si>
  <si>
    <t>Smothers</t>
  </si>
  <si>
    <t>Pouce Coupe</t>
  </si>
  <si>
    <t>Rosedale</t>
  </si>
  <si>
    <t>Pendergrass</t>
  </si>
  <si>
    <t>Bougie Creek</t>
  </si>
  <si>
    <t>Lindsey</t>
  </si>
  <si>
    <t>Mable</t>
  </si>
  <si>
    <t>Eisenhower</t>
  </si>
  <si>
    <t>Thrash</t>
  </si>
  <si>
    <t>Jon</t>
  </si>
  <si>
    <t>Aoki</t>
  </si>
  <si>
    <t>Bridge Lake</t>
  </si>
  <si>
    <t>Cabe</t>
  </si>
  <si>
    <t>Kolb</t>
  </si>
  <si>
    <t>Teri</t>
  </si>
  <si>
    <t>Nieto</t>
  </si>
  <si>
    <t>Kang</t>
  </si>
  <si>
    <t>Atkinson</t>
  </si>
  <si>
    <t>Bridges</t>
  </si>
  <si>
    <t>Gainer</t>
  </si>
  <si>
    <t>Royce</t>
  </si>
  <si>
    <t>Lake Cowichan</t>
  </si>
  <si>
    <t>Krystina</t>
  </si>
  <si>
    <t>Rehkop</t>
  </si>
  <si>
    <t>Fleming</t>
  </si>
  <si>
    <t>Braxton</t>
  </si>
  <si>
    <t>Revelstoke</t>
  </si>
  <si>
    <t>Fulgham</t>
  </si>
  <si>
    <t>Rafael</t>
  </si>
  <si>
    <t>Tatla Lake</t>
  </si>
  <si>
    <t>Middleton</t>
  </si>
  <si>
    <t>Grissom</t>
  </si>
  <si>
    <t>Davida</t>
  </si>
  <si>
    <t>London</t>
  </si>
  <si>
    <t>Malley</t>
  </si>
  <si>
    <t>Gadsden</t>
  </si>
  <si>
    <t>Hyman</t>
  </si>
  <si>
    <t>Thorson</t>
  </si>
  <si>
    <t>August</t>
  </si>
  <si>
    <t>Enderby</t>
  </si>
  <si>
    <t>Bigler</t>
  </si>
  <si>
    <t>Depriest</t>
  </si>
  <si>
    <t>Delacruz</t>
  </si>
  <si>
    <t>Moss</t>
  </si>
  <si>
    <t>Baumeister</t>
  </si>
  <si>
    <t>Durkee</t>
  </si>
  <si>
    <t>Perry</t>
  </si>
  <si>
    <t>Lloyd</t>
  </si>
  <si>
    <t>Phil</t>
  </si>
  <si>
    <t>Eubanks</t>
  </si>
  <si>
    <t>Shaun</t>
  </si>
  <si>
    <t>Cleveland</t>
  </si>
  <si>
    <t>Simmons</t>
  </si>
  <si>
    <t>Dang</t>
  </si>
  <si>
    <t>Bowen</t>
  </si>
  <si>
    <t>Danner</t>
  </si>
  <si>
    <t>Randy</t>
  </si>
  <si>
    <t>Cordes</t>
  </si>
  <si>
    <t>Crump</t>
  </si>
  <si>
    <t>McCabe</t>
  </si>
  <si>
    <t>Childress</t>
  </si>
  <si>
    <t>Reuter</t>
  </si>
  <si>
    <t>Lightle</t>
  </si>
  <si>
    <t>Tilley</t>
  </si>
  <si>
    <t>Johnie</t>
  </si>
  <si>
    <t>Kornegay</t>
  </si>
  <si>
    <t>Woodward</t>
  </si>
  <si>
    <t>Krout</t>
  </si>
  <si>
    <t>Krause</t>
  </si>
  <si>
    <t>Liu</t>
  </si>
  <si>
    <t>Ferguson</t>
  </si>
  <si>
    <t>Pitman</t>
  </si>
  <si>
    <t>Judy</t>
  </si>
  <si>
    <t>McCraw</t>
  </si>
  <si>
    <t>Arnett</t>
  </si>
  <si>
    <t>Priscilla</t>
  </si>
  <si>
    <t>Callie</t>
  </si>
  <si>
    <t>Sloan</t>
  </si>
  <si>
    <t>Senn</t>
  </si>
  <si>
    <t>Claudia</t>
  </si>
  <si>
    <t>Carr</t>
  </si>
  <si>
    <t>Cecil</t>
  </si>
  <si>
    <t>Segovia</t>
  </si>
  <si>
    <t>Strauss</t>
  </si>
  <si>
    <t>Penton</t>
  </si>
  <si>
    <t>Buscher</t>
  </si>
  <si>
    <t>Bourbeau</t>
  </si>
  <si>
    <t>Barbra</t>
  </si>
  <si>
    <t>Durocher</t>
  </si>
  <si>
    <t>Gillispie</t>
  </si>
  <si>
    <t>Florine</t>
  </si>
  <si>
    <t>Stump</t>
  </si>
  <si>
    <t>Kennedy</t>
  </si>
  <si>
    <t>Brinson</t>
  </si>
  <si>
    <t>Gwynn</t>
  </si>
  <si>
    <t>Isaacs</t>
  </si>
  <si>
    <t>Lemon</t>
  </si>
  <si>
    <t>Lizabeth</t>
  </si>
  <si>
    <t>Maxwell</t>
  </si>
  <si>
    <t>Langford</t>
  </si>
  <si>
    <t>Julia</t>
  </si>
  <si>
    <t>McMurray</t>
  </si>
  <si>
    <t>Winfred</t>
  </si>
  <si>
    <t>McClain</t>
  </si>
  <si>
    <t>Dobbins</t>
  </si>
  <si>
    <t>Rojo</t>
  </si>
  <si>
    <t>Jennings</t>
  </si>
  <si>
    <t>Flickinger</t>
  </si>
  <si>
    <t>Pringle</t>
  </si>
  <si>
    <t>Mack</t>
  </si>
  <si>
    <t>Pennington</t>
  </si>
  <si>
    <t>Patten</t>
  </si>
  <si>
    <t>Sylvia</t>
  </si>
  <si>
    <t>Gravelle</t>
  </si>
  <si>
    <t>North</t>
  </si>
  <si>
    <t>Castro</t>
  </si>
  <si>
    <t>Grote</t>
  </si>
  <si>
    <t>Rosalyn</t>
  </si>
  <si>
    <t>Desmarais</t>
  </si>
  <si>
    <t>Jaynes</t>
  </si>
  <si>
    <t>Diaz</t>
  </si>
  <si>
    <t>Hazelwood</t>
  </si>
  <si>
    <t>Bess</t>
  </si>
  <si>
    <t>Davidson</t>
  </si>
  <si>
    <t>Alexandra</t>
  </si>
  <si>
    <t>Risch</t>
  </si>
  <si>
    <t>Elvin</t>
  </si>
  <si>
    <t>Wasinger</t>
  </si>
  <si>
    <t>Gaudreau</t>
  </si>
  <si>
    <t>Valadez</t>
  </si>
  <si>
    <t>Dibble</t>
  </si>
  <si>
    <t>Manuela</t>
  </si>
  <si>
    <t>Fleischer</t>
  </si>
  <si>
    <t>Delia</t>
  </si>
  <si>
    <t>Monk</t>
  </si>
  <si>
    <t>Randolph</t>
  </si>
  <si>
    <t>Minnie</t>
  </si>
  <si>
    <t>Weisz</t>
  </si>
  <si>
    <t>Maude</t>
  </si>
  <si>
    <t>Michie</t>
  </si>
  <si>
    <t>Olmo</t>
  </si>
  <si>
    <t>Velma</t>
  </si>
  <si>
    <t>Klass</t>
  </si>
  <si>
    <t>Emanuel</t>
  </si>
  <si>
    <t>Markel</t>
  </si>
  <si>
    <t>Vivian</t>
  </si>
  <si>
    <t>Frechette</t>
  </si>
  <si>
    <t>Beck</t>
  </si>
  <si>
    <t>Terrazas</t>
  </si>
  <si>
    <t>Tracey</t>
  </si>
  <si>
    <t>Dent</t>
  </si>
  <si>
    <t>Record</t>
  </si>
  <si>
    <t>Pagan</t>
  </si>
  <si>
    <t>Bonk</t>
  </si>
  <si>
    <t>Beulah</t>
  </si>
  <si>
    <t>Hollier</t>
  </si>
  <si>
    <t>Sparacino</t>
  </si>
  <si>
    <t>Leflore</t>
  </si>
  <si>
    <t>Weatherspoon</t>
  </si>
  <si>
    <t>Lon</t>
  </si>
  <si>
    <t>Cabral</t>
  </si>
  <si>
    <t>Cueva</t>
  </si>
  <si>
    <t>Bigelow</t>
  </si>
  <si>
    <t>Renner</t>
  </si>
  <si>
    <t>Lemley</t>
  </si>
  <si>
    <t>Corley</t>
  </si>
  <si>
    <t>Raglin</t>
  </si>
  <si>
    <t>Harriet</t>
  </si>
  <si>
    <t>Kirkman</t>
  </si>
  <si>
    <t>Melendez</t>
  </si>
  <si>
    <t>Woods</t>
  </si>
  <si>
    <t>Anya</t>
  </si>
  <si>
    <t>Harrelson</t>
  </si>
  <si>
    <t>Otis</t>
  </si>
  <si>
    <t>Johnathan</t>
  </si>
  <si>
    <t>Radium Hot Springs</t>
  </si>
  <si>
    <t>Bateman</t>
  </si>
  <si>
    <t>Lita</t>
  </si>
  <si>
    <t>Button</t>
  </si>
  <si>
    <t>Pirkle</t>
  </si>
  <si>
    <t>Lacroix</t>
  </si>
  <si>
    <t>Darrel</t>
  </si>
  <si>
    <t>Cotton</t>
  </si>
  <si>
    <t>Hale</t>
  </si>
  <si>
    <t>Francine</t>
  </si>
  <si>
    <t>Mancini</t>
  </si>
  <si>
    <t>Parham</t>
  </si>
  <si>
    <t>Goss</t>
  </si>
  <si>
    <t>Goldberg</t>
  </si>
  <si>
    <t>Sayward</t>
  </si>
  <si>
    <t>Alisha</t>
  </si>
  <si>
    <t>Childs</t>
  </si>
  <si>
    <t>Adrian</t>
  </si>
  <si>
    <t>Rider</t>
  </si>
  <si>
    <t>Dix</t>
  </si>
  <si>
    <t>Leiva</t>
  </si>
  <si>
    <t>Eudy</t>
  </si>
  <si>
    <t>Lower Post</t>
  </si>
  <si>
    <t>Naranjo</t>
  </si>
  <si>
    <t>Lorenzo</t>
  </si>
  <si>
    <t>Baughn</t>
  </si>
  <si>
    <t>Goodman</t>
  </si>
  <si>
    <t>Guillermo</t>
  </si>
  <si>
    <t>Bergen</t>
  </si>
  <si>
    <t>Boynton</t>
  </si>
  <si>
    <t>Sherri</t>
  </si>
  <si>
    <t>South Slocan</t>
  </si>
  <si>
    <t>Rosado</t>
  </si>
  <si>
    <t>Paulette</t>
  </si>
  <si>
    <t>Mabe</t>
  </si>
  <si>
    <t>Phelps</t>
  </si>
  <si>
    <t>Vanwagenen</t>
  </si>
  <si>
    <t>Holmes</t>
  </si>
  <si>
    <t>Poon</t>
  </si>
  <si>
    <t>Durrett</t>
  </si>
  <si>
    <t>Ortiz</t>
  </si>
  <si>
    <t>Debrah</t>
  </si>
  <si>
    <t>Sutton</t>
  </si>
  <si>
    <t>Christena</t>
  </si>
  <si>
    <t>Yamaguchi</t>
  </si>
  <si>
    <t>McElrath</t>
  </si>
  <si>
    <t>Louella</t>
  </si>
  <si>
    <t>Rehm</t>
  </si>
  <si>
    <t>Brewer</t>
  </si>
  <si>
    <t>Jenny</t>
  </si>
  <si>
    <t>Mounce</t>
  </si>
  <si>
    <t>Wayman</t>
  </si>
  <si>
    <t>Olive</t>
  </si>
  <si>
    <t>Jewell</t>
  </si>
  <si>
    <t>Potts</t>
  </si>
  <si>
    <t>Daugherty</t>
  </si>
  <si>
    <t>Bruce</t>
  </si>
  <si>
    <t>Calhoun</t>
  </si>
  <si>
    <t>Glover</t>
  </si>
  <si>
    <t>Madeline</t>
  </si>
  <si>
    <t>Yahk</t>
  </si>
  <si>
    <t>Walden</t>
  </si>
  <si>
    <t>Lute</t>
  </si>
  <si>
    <t>Elko</t>
  </si>
  <si>
    <t>Avans</t>
  </si>
  <si>
    <t>Tamica</t>
  </si>
  <si>
    <t>Park</t>
  </si>
  <si>
    <t>Bright</t>
  </si>
  <si>
    <t>Weiss</t>
  </si>
  <si>
    <t>Tasha</t>
  </si>
  <si>
    <t>Elvira</t>
  </si>
  <si>
    <t>Shrewsbury</t>
  </si>
  <si>
    <t>Rickey</t>
  </si>
  <si>
    <t>Pike</t>
  </si>
  <si>
    <t>Leta</t>
  </si>
  <si>
    <t>Leister</t>
  </si>
  <si>
    <t>Polk</t>
  </si>
  <si>
    <t>Peltier</t>
  </si>
  <si>
    <t>Aucoin</t>
  </si>
  <si>
    <t>Shelor</t>
  </si>
  <si>
    <t>Neville</t>
  </si>
  <si>
    <t>Dumont</t>
  </si>
  <si>
    <t>Tichenor</t>
  </si>
  <si>
    <t>Wayne</t>
  </si>
  <si>
    <t>Loftin</t>
  </si>
  <si>
    <t>Land</t>
  </si>
  <si>
    <t>Betancourt</t>
  </si>
  <si>
    <t>Jerome</t>
  </si>
  <si>
    <t>Springer</t>
  </si>
  <si>
    <t>Thibodaux</t>
  </si>
  <si>
    <t>Sturdivant</t>
  </si>
  <si>
    <t>Christina Lake</t>
  </si>
  <si>
    <t>Cluculz Lake</t>
  </si>
  <si>
    <t>Worden</t>
  </si>
  <si>
    <t>Romero</t>
  </si>
  <si>
    <t>Studley</t>
  </si>
  <si>
    <t>Waltz</t>
  </si>
  <si>
    <t>Alonso</t>
  </si>
  <si>
    <t>Triplett</t>
  </si>
  <si>
    <t>Bernier</t>
  </si>
  <si>
    <t>Stott</t>
  </si>
  <si>
    <t>Currie</t>
  </si>
  <si>
    <t>Tristan</t>
  </si>
  <si>
    <t>Christin</t>
  </si>
  <si>
    <t>McMullen</t>
  </si>
  <si>
    <t>Barkley</t>
  </si>
  <si>
    <t>Elinor</t>
  </si>
  <si>
    <t>Dunbar</t>
  </si>
  <si>
    <t>Roscoe</t>
  </si>
  <si>
    <t>Garden</t>
  </si>
  <si>
    <t>Shelf Stocker</t>
  </si>
  <si>
    <t>Oehler</t>
  </si>
  <si>
    <t>Lindquist</t>
  </si>
  <si>
    <t>Pfeifer</t>
  </si>
  <si>
    <t>Acosta</t>
  </si>
  <si>
    <t>Carlton</t>
  </si>
  <si>
    <t>Cho</t>
  </si>
  <si>
    <t>Ophelia</t>
  </si>
  <si>
    <t>Adan</t>
  </si>
  <si>
    <t>Trigg</t>
  </si>
  <si>
    <t>Ernestina</t>
  </si>
  <si>
    <t>Osborne</t>
  </si>
  <si>
    <t>Padilla</t>
  </si>
  <si>
    <t>Arce</t>
  </si>
  <si>
    <t>Angelina</t>
  </si>
  <si>
    <t>Battle</t>
  </si>
  <si>
    <t>Feeney</t>
  </si>
  <si>
    <t>Deason</t>
  </si>
  <si>
    <t>Freeman</t>
  </si>
  <si>
    <t>Skidmore</t>
  </si>
  <si>
    <t>Duke</t>
  </si>
  <si>
    <t>Cruz</t>
  </si>
  <si>
    <t>Al</t>
  </si>
  <si>
    <t>Homer</t>
  </si>
  <si>
    <t>Lucinda</t>
  </si>
  <si>
    <t>Nichole</t>
  </si>
  <si>
    <t>Elliot</t>
  </si>
  <si>
    <t>Ashely</t>
  </si>
  <si>
    <t>Cuellar</t>
  </si>
  <si>
    <t>Deandrea</t>
  </si>
  <si>
    <t>Dengler</t>
  </si>
  <si>
    <t>Seltzer</t>
  </si>
  <si>
    <t>Hack</t>
  </si>
  <si>
    <t>Rester</t>
  </si>
  <si>
    <t>Shimizu</t>
  </si>
  <si>
    <t>Marilyn</t>
  </si>
  <si>
    <t>Lanny</t>
  </si>
  <si>
    <t>Sadie</t>
  </si>
  <si>
    <t>Tillman</t>
  </si>
  <si>
    <t>Wanda</t>
  </si>
  <si>
    <t>Gates</t>
  </si>
  <si>
    <t>Morrell</t>
  </si>
  <si>
    <t>Lott</t>
  </si>
  <si>
    <t>McGowan</t>
  </si>
  <si>
    <t>Chestnut</t>
  </si>
  <si>
    <t>Dunfee</t>
  </si>
  <si>
    <t>Webster</t>
  </si>
  <si>
    <t>Hentz</t>
  </si>
  <si>
    <t>Karst</t>
  </si>
  <si>
    <t>Rother</t>
  </si>
  <si>
    <t>Beaver</t>
  </si>
  <si>
    <t>Tolliver</t>
  </si>
  <si>
    <t>Rivenburg</t>
  </si>
  <si>
    <t>Ami</t>
  </si>
  <si>
    <t>Rooney</t>
  </si>
  <si>
    <t>Kaczor</t>
  </si>
  <si>
    <t>Arnita</t>
  </si>
  <si>
    <t>Croy</t>
  </si>
  <si>
    <t>Lucy</t>
  </si>
  <si>
    <t>Keaton</t>
  </si>
  <si>
    <t>Trinh</t>
  </si>
  <si>
    <t>Fraser</t>
  </si>
  <si>
    <t>Goodwin</t>
  </si>
  <si>
    <t>Flock</t>
  </si>
  <si>
    <t>Madrid</t>
  </si>
  <si>
    <t>Maud</t>
  </si>
  <si>
    <t>Renfro</t>
  </si>
  <si>
    <t>Emerson</t>
  </si>
  <si>
    <t>Wilma</t>
  </si>
  <si>
    <t>Evelynn</t>
  </si>
  <si>
    <t>Brandee</t>
  </si>
  <si>
    <t>Stubbs</t>
  </si>
  <si>
    <t>Randell</t>
  </si>
  <si>
    <t>Diamond</t>
  </si>
  <si>
    <t>Abbate</t>
  </si>
  <si>
    <t>Laurie</t>
  </si>
  <si>
    <t>Peet</t>
  </si>
  <si>
    <t>Emory</t>
  </si>
  <si>
    <t>Crowell</t>
  </si>
  <si>
    <t>Gordon</t>
  </si>
  <si>
    <t>Eppler</t>
  </si>
  <si>
    <t>Keller</t>
  </si>
  <si>
    <t>Blunt</t>
  </si>
  <si>
    <t>Pyatt</t>
  </si>
  <si>
    <t>Caleb</t>
  </si>
  <si>
    <t>Jana</t>
  </si>
  <si>
    <t>Toad River</t>
  </si>
  <si>
    <t>Stewart</t>
  </si>
  <si>
    <t>Thayer</t>
  </si>
  <si>
    <t>Oakman</t>
  </si>
  <si>
    <t>Manuel</t>
  </si>
  <si>
    <t>Dortha</t>
  </si>
  <si>
    <t>Moses</t>
  </si>
  <si>
    <t>Quinones</t>
  </si>
  <si>
    <t>McCullough</t>
  </si>
  <si>
    <t>Adria</t>
  </si>
  <si>
    <t>Bolt</t>
  </si>
  <si>
    <t>Loretta</t>
  </si>
  <si>
    <t>Youngblood</t>
  </si>
  <si>
    <t>Bilbrey</t>
  </si>
  <si>
    <t>Tolbert</t>
  </si>
  <si>
    <t>Koger</t>
  </si>
  <si>
    <t>Askew</t>
  </si>
  <si>
    <t>Joe</t>
  </si>
  <si>
    <t>Swanson</t>
  </si>
  <si>
    <t>Cabrera</t>
  </si>
  <si>
    <t>Cimino</t>
  </si>
  <si>
    <t>Tabitha</t>
  </si>
  <si>
    <t>Celista</t>
  </si>
  <si>
    <t>Margot</t>
  </si>
  <si>
    <t>Conforti</t>
  </si>
  <si>
    <t>Storms</t>
  </si>
  <si>
    <t>Ellison</t>
  </si>
  <si>
    <t>Hathaway</t>
  </si>
  <si>
    <t>Gutshall</t>
  </si>
  <si>
    <t>Palen</t>
  </si>
  <si>
    <t>Pratt</t>
  </si>
  <si>
    <t>Kite</t>
  </si>
  <si>
    <t>Broussard</t>
  </si>
  <si>
    <t>Margarita</t>
  </si>
  <si>
    <t>Valencia</t>
  </si>
  <si>
    <t>Graves</t>
  </si>
  <si>
    <t>Bower</t>
  </si>
  <si>
    <t>Enrique</t>
  </si>
  <si>
    <t>Deangelo</t>
  </si>
  <si>
    <t>McDaniel</t>
  </si>
  <si>
    <t>Albertson</t>
  </si>
  <si>
    <t>Lord</t>
  </si>
  <si>
    <t>Bart</t>
  </si>
  <si>
    <t>Funk</t>
  </si>
  <si>
    <t>McCutchen</t>
  </si>
  <si>
    <t>Hugh</t>
  </si>
  <si>
    <t>Sophia</t>
  </si>
  <si>
    <t>Jude</t>
  </si>
  <si>
    <t>Mayville</t>
  </si>
  <si>
    <t>Hairston</t>
  </si>
  <si>
    <t>Christa</t>
  </si>
  <si>
    <t>Petersen</t>
  </si>
  <si>
    <t>Larsen</t>
  </si>
  <si>
    <t>Trapp</t>
  </si>
  <si>
    <t>Chapel</t>
  </si>
  <si>
    <t>Skinner</t>
  </si>
  <si>
    <t>Angulo</t>
  </si>
  <si>
    <t>Louie</t>
  </si>
  <si>
    <t>Estelle</t>
  </si>
  <si>
    <t>Shy</t>
  </si>
  <si>
    <t>Avery</t>
  </si>
  <si>
    <t>Whitehurst</t>
  </si>
  <si>
    <t>Hartline</t>
  </si>
  <si>
    <t>Levell</t>
  </si>
  <si>
    <t>Chong</t>
  </si>
  <si>
    <t>Olivia</t>
  </si>
  <si>
    <t>Fredia</t>
  </si>
  <si>
    <t>Vick</t>
  </si>
  <si>
    <t>Layton</t>
  </si>
  <si>
    <t>Letitia</t>
  </si>
  <si>
    <t>Heil</t>
  </si>
  <si>
    <t>Orton</t>
  </si>
  <si>
    <t>Terrie</t>
  </si>
  <si>
    <t>Atkins</t>
  </si>
  <si>
    <t>Allyson</t>
  </si>
  <si>
    <t>Hagen</t>
  </si>
  <si>
    <t>Sowards</t>
  </si>
  <si>
    <t>Jennie</t>
  </si>
  <si>
    <t>Soper</t>
  </si>
  <si>
    <t>Quintero</t>
  </si>
  <si>
    <t>Healey</t>
  </si>
  <si>
    <t>Cerda</t>
  </si>
  <si>
    <t>Myrtle</t>
  </si>
  <si>
    <t>Bond</t>
  </si>
  <si>
    <t>Zoe</t>
  </si>
  <si>
    <t>Rodgers</t>
  </si>
  <si>
    <t>Smithers</t>
  </si>
  <si>
    <t>Han</t>
  </si>
  <si>
    <t>Dolan</t>
  </si>
  <si>
    <t>Desiree</t>
  </si>
  <si>
    <t>Kaiser</t>
  </si>
  <si>
    <t>Noreen</t>
  </si>
  <si>
    <t>Woodyard</t>
  </si>
  <si>
    <t>Cline</t>
  </si>
  <si>
    <t>Ohl</t>
  </si>
  <si>
    <t>Tindall</t>
  </si>
  <si>
    <t>Kimmel</t>
  </si>
  <si>
    <t>Mudge</t>
  </si>
  <si>
    <t>Foote</t>
  </si>
  <si>
    <t>Terrence</t>
  </si>
  <si>
    <t>Frieda</t>
  </si>
  <si>
    <t>Lamberson</t>
  </si>
  <si>
    <t>Patsy</t>
  </si>
  <si>
    <t>Sorensen</t>
  </si>
  <si>
    <t>Donahue</t>
  </si>
  <si>
    <t>Grice</t>
  </si>
  <si>
    <t>Tillett</t>
  </si>
  <si>
    <t>Basnight</t>
  </si>
  <si>
    <t>Rutkowski</t>
  </si>
  <si>
    <t>Debby</t>
  </si>
  <si>
    <t>Neu</t>
  </si>
  <si>
    <t>Nottingham</t>
  </si>
  <si>
    <t>Fleener</t>
  </si>
  <si>
    <t>Grant</t>
  </si>
  <si>
    <t>Werner</t>
  </si>
  <si>
    <t>Hermann</t>
  </si>
  <si>
    <t>Melaine</t>
  </si>
  <si>
    <t>Little Fort</t>
  </si>
  <si>
    <t>Parkes</t>
  </si>
  <si>
    <t>Greear</t>
  </si>
  <si>
    <t>Darius</t>
  </si>
  <si>
    <t>Vincent</t>
  </si>
  <si>
    <t>Chason</t>
  </si>
  <si>
    <t>Conception</t>
  </si>
  <si>
    <t>McNemar</t>
  </si>
  <si>
    <t>Woodrow</t>
  </si>
  <si>
    <t>Johnnie</t>
  </si>
  <si>
    <t>Wager</t>
  </si>
  <si>
    <t>Deana</t>
  </si>
  <si>
    <t>Meeker</t>
  </si>
  <si>
    <t>Ilene</t>
  </si>
  <si>
    <t>Haines</t>
  </si>
  <si>
    <t>Dorsett</t>
  </si>
  <si>
    <t>Hardison</t>
  </si>
  <si>
    <t>Edmundson</t>
  </si>
  <si>
    <t>Charmaine</t>
  </si>
  <si>
    <t>Ferrel</t>
  </si>
  <si>
    <t>Tullis</t>
  </si>
  <si>
    <t>Hinton</t>
  </si>
  <si>
    <t>Snyder</t>
  </si>
  <si>
    <t>Hertz</t>
  </si>
  <si>
    <t>Whitney</t>
  </si>
  <si>
    <t>Cornelia</t>
  </si>
  <si>
    <t>Reiser</t>
  </si>
  <si>
    <t>Weishaar</t>
  </si>
  <si>
    <t>Jeannie</t>
  </si>
  <si>
    <t>Klimas</t>
  </si>
  <si>
    <t>Gage</t>
  </si>
  <si>
    <t>Gilliland</t>
  </si>
  <si>
    <t>McCaw</t>
  </si>
  <si>
    <t>Palacios</t>
  </si>
  <si>
    <t>Reel</t>
  </si>
  <si>
    <t>Gentry</t>
  </si>
  <si>
    <t>Ashmore</t>
  </si>
  <si>
    <t>Greene</t>
  </si>
  <si>
    <t>Bartholomew</t>
  </si>
  <si>
    <t>Severs</t>
  </si>
  <si>
    <t>Murawski</t>
  </si>
  <si>
    <t>Shonda</t>
  </si>
  <si>
    <t>Ortega</t>
  </si>
  <si>
    <t>Faulk</t>
  </si>
  <si>
    <t>Ridings</t>
  </si>
  <si>
    <t>Scruggs</t>
  </si>
  <si>
    <t>Sorenson</t>
  </si>
  <si>
    <t>Angell</t>
  </si>
  <si>
    <t>Desmond</t>
  </si>
  <si>
    <t>Huggard</t>
  </si>
  <si>
    <t>Jo</t>
  </si>
  <si>
    <t>Whiteside</t>
  </si>
  <si>
    <t>Randi</t>
  </si>
  <si>
    <t>Bottoms</t>
  </si>
  <si>
    <t>Palafox</t>
  </si>
  <si>
    <t>Barlow</t>
  </si>
  <si>
    <t>Ariel</t>
  </si>
  <si>
    <t>Stribling</t>
  </si>
  <si>
    <t>Strother</t>
  </si>
  <si>
    <t>Schroder</t>
  </si>
  <si>
    <t>Applewhite</t>
  </si>
  <si>
    <t>Lagrange</t>
  </si>
  <si>
    <t>Potter</t>
  </si>
  <si>
    <t>Kaufman</t>
  </si>
  <si>
    <t>Strong</t>
  </si>
  <si>
    <t>Shiela</t>
  </si>
  <si>
    <t>Mara</t>
  </si>
  <si>
    <t>Federico</t>
  </si>
  <si>
    <t>Brock</t>
  </si>
  <si>
    <t>Hibbert</t>
  </si>
  <si>
    <t>Sevilla</t>
  </si>
  <si>
    <t>Jarrod</t>
  </si>
  <si>
    <t>Chew</t>
  </si>
  <si>
    <t>Karolyn</t>
  </si>
  <si>
    <t>Kathyrn</t>
  </si>
  <si>
    <t>Hove</t>
  </si>
  <si>
    <t>Gillespie</t>
  </si>
  <si>
    <t>Shaunta</t>
  </si>
  <si>
    <t>Lunsford</t>
  </si>
  <si>
    <t>Hamilton</t>
  </si>
  <si>
    <t>Earle</t>
  </si>
  <si>
    <t>Bean</t>
  </si>
  <si>
    <t>Matteson</t>
  </si>
  <si>
    <t>Best</t>
  </si>
  <si>
    <t>Babin</t>
  </si>
  <si>
    <t>Upham</t>
  </si>
  <si>
    <t>Gamboa</t>
  </si>
  <si>
    <t>Terri</t>
  </si>
  <si>
    <t>Escobar</t>
  </si>
  <si>
    <t>Teran</t>
  </si>
  <si>
    <t>Justice</t>
  </si>
  <si>
    <t>Browne</t>
  </si>
  <si>
    <t>Hooper</t>
  </si>
  <si>
    <t>Agustin</t>
  </si>
  <si>
    <t>Neel</t>
  </si>
  <si>
    <t>Brothers</t>
  </si>
  <si>
    <t>Valenzuela</t>
  </si>
  <si>
    <t>Porfirio</t>
  </si>
  <si>
    <t>Elliott</t>
  </si>
  <si>
    <t>Carrillo</t>
  </si>
  <si>
    <t>Ramona</t>
  </si>
  <si>
    <t>Yorke</t>
  </si>
  <si>
    <t>Kenney</t>
  </si>
  <si>
    <t>Rosie</t>
  </si>
  <si>
    <t>Haas</t>
  </si>
  <si>
    <t>Gause</t>
  </si>
  <si>
    <t>Aubrey</t>
  </si>
  <si>
    <t>Tonja</t>
  </si>
  <si>
    <t>Vu</t>
  </si>
  <si>
    <t>Capps</t>
  </si>
  <si>
    <t>Groleau</t>
  </si>
  <si>
    <t>Tran</t>
  </si>
  <si>
    <t>Sweet</t>
  </si>
  <si>
    <t>Newby</t>
  </si>
  <si>
    <t>Daisey</t>
  </si>
  <si>
    <t>Farney</t>
  </si>
  <si>
    <t>Rueben</t>
  </si>
  <si>
    <t>McMasters</t>
  </si>
  <si>
    <t>Rudolph</t>
  </si>
  <si>
    <t>Pendleton</t>
  </si>
  <si>
    <t>Stinnett</t>
  </si>
  <si>
    <t>Gill</t>
  </si>
  <si>
    <t>Fern</t>
  </si>
  <si>
    <t>Flor</t>
  </si>
  <si>
    <t>Sain</t>
  </si>
  <si>
    <t>Norvell</t>
  </si>
  <si>
    <t>Mikaela</t>
  </si>
  <si>
    <t>Dowell</t>
  </si>
  <si>
    <t>Mattos</t>
  </si>
  <si>
    <t>Darryl</t>
  </si>
  <si>
    <t>Bethany</t>
  </si>
  <si>
    <t>Caruthers</t>
  </si>
  <si>
    <t>Beattie</t>
  </si>
  <si>
    <t>Labounty</t>
  </si>
  <si>
    <t>Tawana</t>
  </si>
  <si>
    <t>Cooke</t>
  </si>
  <si>
    <t>Spina</t>
  </si>
  <si>
    <t>Hiram</t>
  </si>
  <si>
    <t>Arteaga</t>
  </si>
  <si>
    <t>Stegall</t>
  </si>
  <si>
    <t>Montez</t>
  </si>
  <si>
    <t>Jager</t>
  </si>
  <si>
    <t>Wilkerson</t>
  </si>
  <si>
    <t>Blood</t>
  </si>
  <si>
    <t>Shipman</t>
  </si>
  <si>
    <t>Doty</t>
  </si>
  <si>
    <t>Levesque</t>
  </si>
  <si>
    <t>Lugo</t>
  </si>
  <si>
    <t>Esquivel</t>
  </si>
  <si>
    <t>Sauer</t>
  </si>
  <si>
    <t>Janene</t>
  </si>
  <si>
    <t>Booker</t>
  </si>
  <si>
    <t>Freund</t>
  </si>
  <si>
    <t>Hirsch</t>
  </si>
  <si>
    <t>Holland</t>
  </si>
  <si>
    <t>Meza</t>
  </si>
  <si>
    <t>Dawes</t>
  </si>
  <si>
    <t>Pena</t>
  </si>
  <si>
    <t>Beliveau</t>
  </si>
  <si>
    <t>Coyne</t>
  </si>
  <si>
    <t>McCray</t>
  </si>
  <si>
    <t>Sokolowski</t>
  </si>
  <si>
    <t>Smallwood</t>
  </si>
  <si>
    <t>Odom</t>
  </si>
  <si>
    <t>Culler</t>
  </si>
  <si>
    <t>Sandy</t>
  </si>
  <si>
    <t>Echols</t>
  </si>
  <si>
    <t>Maas</t>
  </si>
  <si>
    <t>Chu</t>
  </si>
  <si>
    <t>Neveu</t>
  </si>
  <si>
    <t>Kowal</t>
  </si>
  <si>
    <t>Blass</t>
  </si>
  <si>
    <t>Rosenthal</t>
  </si>
  <si>
    <t>Emilio</t>
  </si>
  <si>
    <t>Crosby</t>
  </si>
  <si>
    <t>Marlene</t>
  </si>
  <si>
    <t>Andersen</t>
  </si>
  <si>
    <t>Gallegos</t>
  </si>
  <si>
    <t>Lam</t>
  </si>
  <si>
    <t>Holcomb</t>
  </si>
  <si>
    <t>Garvey</t>
  </si>
  <si>
    <t>Maziarz</t>
  </si>
  <si>
    <t>Headrick</t>
  </si>
  <si>
    <t>Hopper</t>
  </si>
  <si>
    <t>Jefferey</t>
  </si>
  <si>
    <t>Malloy</t>
  </si>
  <si>
    <t>Vada</t>
  </si>
  <si>
    <t>Chea</t>
  </si>
  <si>
    <t>Carder</t>
  </si>
  <si>
    <t>Shaw</t>
  </si>
  <si>
    <t>Gipson</t>
  </si>
  <si>
    <t>Flossie</t>
  </si>
  <si>
    <t>Monte</t>
  </si>
  <si>
    <t>Sandspit</t>
  </si>
  <si>
    <t>Demaree</t>
  </si>
  <si>
    <t>Christian</t>
  </si>
  <si>
    <t>Daigle</t>
  </si>
  <si>
    <t>South</t>
  </si>
  <si>
    <t>Dacosta</t>
  </si>
  <si>
    <t>Card</t>
  </si>
  <si>
    <t>Wimberly</t>
  </si>
  <si>
    <t>Ericka</t>
  </si>
  <si>
    <t>Pieper</t>
  </si>
  <si>
    <t>Tauber</t>
  </si>
  <si>
    <t>Sarabia</t>
  </si>
  <si>
    <t>Sheard</t>
  </si>
  <si>
    <t>Hardman</t>
  </si>
  <si>
    <t>Kirkendall</t>
  </si>
  <si>
    <t>Desai</t>
  </si>
  <si>
    <t>Chara</t>
  </si>
  <si>
    <t>Noyes</t>
  </si>
  <si>
    <t>Downing</t>
  </si>
  <si>
    <t>Oakley</t>
  </si>
  <si>
    <t>Rinehart</t>
  </si>
  <si>
    <t>Clementine</t>
  </si>
  <si>
    <t>Stanback</t>
  </si>
  <si>
    <t>Brito</t>
  </si>
  <si>
    <t>Nickerson</t>
  </si>
  <si>
    <t>McCay</t>
  </si>
  <si>
    <t>Crawley</t>
  </si>
  <si>
    <t>Partee</t>
  </si>
  <si>
    <t>Magallon</t>
  </si>
  <si>
    <t>Lyon</t>
  </si>
  <si>
    <t>Lou</t>
  </si>
  <si>
    <t>Karp</t>
  </si>
  <si>
    <t>Fitch</t>
  </si>
  <si>
    <t>Ybarra</t>
  </si>
  <si>
    <t>Candace</t>
  </si>
  <si>
    <t>Elkins</t>
  </si>
  <si>
    <t>Edwards</t>
  </si>
  <si>
    <t>Luman</t>
  </si>
  <si>
    <t>Hardee</t>
  </si>
  <si>
    <t>Drago</t>
  </si>
  <si>
    <t>Dolphin</t>
  </si>
  <si>
    <t>Rochester</t>
  </si>
  <si>
    <t>Means</t>
  </si>
  <si>
    <t>Quadra Island</t>
  </si>
  <si>
    <t>Souliere</t>
  </si>
  <si>
    <t>Fields</t>
  </si>
  <si>
    <t>Hutchins</t>
  </si>
  <si>
    <t>Cloud</t>
  </si>
  <si>
    <t>Strunk</t>
  </si>
  <si>
    <t>Casteel</t>
  </si>
  <si>
    <t>Knisley</t>
  </si>
  <si>
    <t>Jamal</t>
  </si>
  <si>
    <t>Blueberry</t>
  </si>
  <si>
    <t>Gimenez</t>
  </si>
  <si>
    <t>Noelia</t>
  </si>
  <si>
    <t>Rubino</t>
  </si>
  <si>
    <t>Siewert</t>
  </si>
  <si>
    <t>Mendoza</t>
  </si>
  <si>
    <t>Friedman</t>
  </si>
  <si>
    <t>Newport</t>
  </si>
  <si>
    <t>Wolford</t>
  </si>
  <si>
    <t>Ty</t>
  </si>
  <si>
    <t>Guillen</t>
  </si>
  <si>
    <t>Branum</t>
  </si>
  <si>
    <t>Lavery</t>
  </si>
  <si>
    <t>Stacie</t>
  </si>
  <si>
    <t>Free</t>
  </si>
  <si>
    <t>Kinder</t>
  </si>
  <si>
    <t>Cooley</t>
  </si>
  <si>
    <t>Thacker</t>
  </si>
  <si>
    <t>Jimmie</t>
  </si>
  <si>
    <t>Ferreira</t>
  </si>
  <si>
    <t>Okanagan Falls</t>
  </si>
  <si>
    <t>Veilleux</t>
  </si>
  <si>
    <t>Check</t>
  </si>
  <si>
    <t>Morton</t>
  </si>
  <si>
    <t>Kilpatrick</t>
  </si>
  <si>
    <t>Roxie</t>
  </si>
  <si>
    <t>Berke</t>
  </si>
  <si>
    <t>Terrance</t>
  </si>
  <si>
    <t>Nilsson</t>
  </si>
  <si>
    <t>Lora</t>
  </si>
  <si>
    <t>Tobias</t>
  </si>
  <si>
    <t>Boutte</t>
  </si>
  <si>
    <t>Abigail</t>
  </si>
  <si>
    <t>Kizer</t>
  </si>
  <si>
    <t>Marrero</t>
  </si>
  <si>
    <t>Brant</t>
  </si>
  <si>
    <t>Maureen</t>
  </si>
  <si>
    <t>Blythe</t>
  </si>
  <si>
    <t>Tavares</t>
  </si>
  <si>
    <t>Schweitzer</t>
  </si>
  <si>
    <t>Hajek</t>
  </si>
  <si>
    <t>Hanna</t>
  </si>
  <si>
    <t>Vicente</t>
  </si>
  <si>
    <t>Lacy</t>
  </si>
  <si>
    <t>Weber</t>
  </si>
  <si>
    <t>Jayne</t>
  </si>
  <si>
    <t>Caldwell</t>
  </si>
  <si>
    <t>Schuh</t>
  </si>
  <si>
    <t>Pierson</t>
  </si>
  <si>
    <t>Soules</t>
  </si>
  <si>
    <t>Cotter</t>
  </si>
  <si>
    <t>Blanchard</t>
  </si>
  <si>
    <t>Oliveras</t>
  </si>
  <si>
    <t>Thiede</t>
  </si>
  <si>
    <t>Gabrielle</t>
  </si>
  <si>
    <t>Carrero</t>
  </si>
  <si>
    <t>Kristi</t>
  </si>
  <si>
    <t>Kittredge</t>
  </si>
  <si>
    <t>Watanabe</t>
  </si>
  <si>
    <t>Shelia</t>
  </si>
  <si>
    <t>Dia</t>
  </si>
  <si>
    <t>Holliday</t>
  </si>
  <si>
    <t>Sonja</t>
  </si>
  <si>
    <t>Michell</t>
  </si>
  <si>
    <t>Bondurant</t>
  </si>
  <si>
    <t>Lindsay</t>
  </si>
  <si>
    <t>Francesca</t>
  </si>
  <si>
    <t>Rosenzweig</t>
  </si>
  <si>
    <t>Gosney</t>
  </si>
  <si>
    <t>Lundeen</t>
  </si>
  <si>
    <t>Jeanne</t>
  </si>
  <si>
    <t>Kee</t>
  </si>
  <si>
    <t>Malave</t>
  </si>
  <si>
    <t>Stovall</t>
  </si>
  <si>
    <t>Mahoney</t>
  </si>
  <si>
    <t>Robison</t>
  </si>
  <si>
    <t>Varghese</t>
  </si>
  <si>
    <t>Hinkel</t>
  </si>
  <si>
    <t>Wilton</t>
  </si>
  <si>
    <t>Cache Creek</t>
  </si>
  <si>
    <t>Windham</t>
  </si>
  <si>
    <t>Blakely</t>
  </si>
  <si>
    <t>Lowry</t>
  </si>
  <si>
    <t>Monico</t>
  </si>
  <si>
    <t>Allegra</t>
  </si>
  <si>
    <t>Laine</t>
  </si>
  <si>
    <t>Rita</t>
  </si>
  <si>
    <t>Decastro</t>
  </si>
  <si>
    <t>Natasha</t>
  </si>
  <si>
    <t>Kirstie</t>
  </si>
  <si>
    <t>Barker</t>
  </si>
  <si>
    <t>Spillman</t>
  </si>
  <si>
    <t>Loftis</t>
  </si>
  <si>
    <t>Jeramy</t>
  </si>
  <si>
    <t>Crew</t>
  </si>
  <si>
    <t>Kizzy</t>
  </si>
  <si>
    <t>Puckett</t>
  </si>
  <si>
    <t>McGraw</t>
  </si>
  <si>
    <t>Navarra</t>
  </si>
  <si>
    <t>Leonel</t>
  </si>
  <si>
    <t>Bohrer</t>
  </si>
  <si>
    <t>Boles</t>
  </si>
  <si>
    <t>Oscar</t>
  </si>
  <si>
    <t>Jodi</t>
  </si>
  <si>
    <t>Noll</t>
  </si>
  <si>
    <t>Barriere</t>
  </si>
  <si>
    <t>Nunez</t>
  </si>
  <si>
    <t>Bettye</t>
  </si>
  <si>
    <t>Vargo</t>
  </si>
  <si>
    <t>Maurer</t>
  </si>
  <si>
    <t>Coakley</t>
  </si>
  <si>
    <t>Delarosa</t>
  </si>
  <si>
    <t>Manion</t>
  </si>
  <si>
    <t>Lytton</t>
  </si>
  <si>
    <t>Johnny</t>
  </si>
  <si>
    <t>Muse</t>
  </si>
  <si>
    <t>Sanjuanita</t>
  </si>
  <si>
    <t>Rackers</t>
  </si>
  <si>
    <t>Law</t>
  </si>
  <si>
    <t>Rebekah</t>
  </si>
  <si>
    <t>Villegas</t>
  </si>
  <si>
    <t>Bonnett</t>
  </si>
  <si>
    <t>Goin</t>
  </si>
  <si>
    <t>Sunny</t>
  </si>
  <si>
    <t>Hoff</t>
  </si>
  <si>
    <t>Macaulay</t>
  </si>
  <si>
    <t>Fulton</t>
  </si>
  <si>
    <t>Janke</t>
  </si>
  <si>
    <t>Rogelio</t>
  </si>
  <si>
    <t>Menges</t>
  </si>
  <si>
    <t>Heckler</t>
  </si>
  <si>
    <t>Mitzi</t>
  </si>
  <si>
    <t>Belton</t>
  </si>
  <si>
    <t>Cristin</t>
  </si>
  <si>
    <t>Pirtle</t>
  </si>
  <si>
    <t>Heinrich</t>
  </si>
  <si>
    <t>Boyle</t>
  </si>
  <si>
    <t>Sherie</t>
  </si>
  <si>
    <t>Juana</t>
  </si>
  <si>
    <t>Wesson</t>
  </si>
  <si>
    <t>Sommerfield</t>
  </si>
  <si>
    <t>Timmons</t>
  </si>
  <si>
    <t>Cable</t>
  </si>
  <si>
    <t>Houk</t>
  </si>
  <si>
    <t>Ouellette</t>
  </si>
  <si>
    <t>Morrison</t>
  </si>
  <si>
    <t>Skiles</t>
  </si>
  <si>
    <t>Ferreri</t>
  </si>
  <si>
    <t>Majewski</t>
  </si>
  <si>
    <t>Cassie</t>
  </si>
  <si>
    <t>Danuta</t>
  </si>
  <si>
    <t>Keyser</t>
  </si>
  <si>
    <t>Trey</t>
  </si>
  <si>
    <t>Gwinn</t>
  </si>
  <si>
    <t>Jeffry</t>
  </si>
  <si>
    <t>Basham</t>
  </si>
  <si>
    <t>Gerrity</t>
  </si>
  <si>
    <t>Maudie</t>
  </si>
  <si>
    <t>Tamika</t>
  </si>
  <si>
    <t>Lara</t>
  </si>
  <si>
    <t>Morrow</t>
  </si>
  <si>
    <t>Pond</t>
  </si>
  <si>
    <t>Christy</t>
  </si>
  <si>
    <t>Eddie</t>
  </si>
  <si>
    <t>Bernhard</t>
  </si>
  <si>
    <t>Roche</t>
  </si>
  <si>
    <t>Navarro</t>
  </si>
  <si>
    <t>Gibbs</t>
  </si>
  <si>
    <t>Stevie</t>
  </si>
  <si>
    <t>Barron</t>
  </si>
  <si>
    <t>Elfreda</t>
  </si>
  <si>
    <t>Carlyle</t>
  </si>
  <si>
    <t>Gallaher</t>
  </si>
  <si>
    <t>Hibner</t>
  </si>
  <si>
    <t>Musgrove</t>
  </si>
  <si>
    <t>Penn</t>
  </si>
  <si>
    <t>Dates</t>
  </si>
  <si>
    <t>Evette</t>
  </si>
  <si>
    <t>Vitale</t>
  </si>
  <si>
    <t>Crossley</t>
  </si>
  <si>
    <t>Gorton</t>
  </si>
  <si>
    <t>Ruff</t>
  </si>
  <si>
    <t>Wilbert</t>
  </si>
  <si>
    <t>Hoang</t>
  </si>
  <si>
    <t>Vandusen</t>
  </si>
  <si>
    <t>Brewster</t>
  </si>
  <si>
    <t>Cristy</t>
  </si>
  <si>
    <t>Keen</t>
  </si>
  <si>
    <t>Gracey</t>
  </si>
  <si>
    <t>Rohr</t>
  </si>
  <si>
    <t>Schulz</t>
  </si>
  <si>
    <t>Sealey</t>
  </si>
  <si>
    <t>Andreasen</t>
  </si>
  <si>
    <t>Amar</t>
  </si>
  <si>
    <t>Ulibarri</t>
  </si>
  <si>
    <t>Brittain</t>
  </si>
  <si>
    <t>Harwell</t>
  </si>
  <si>
    <t>Berumen</t>
  </si>
  <si>
    <t>Ivan</t>
  </si>
  <si>
    <t>Rinker</t>
  </si>
  <si>
    <t>Zorn</t>
  </si>
  <si>
    <t>Flavia</t>
  </si>
  <si>
    <t>Winn</t>
  </si>
  <si>
    <t>Bray</t>
  </si>
  <si>
    <t>Hickey</t>
  </si>
  <si>
    <t>Lawhorn</t>
  </si>
  <si>
    <t>Villalobos</t>
  </si>
  <si>
    <t>Ernesto</t>
  </si>
  <si>
    <t>Corrado</t>
  </si>
  <si>
    <t>Swartwood</t>
  </si>
  <si>
    <t>Bonner</t>
  </si>
  <si>
    <t>Boe</t>
  </si>
  <si>
    <t>Abreu</t>
  </si>
  <si>
    <t>McCarthy</t>
  </si>
  <si>
    <t>Mullins</t>
  </si>
  <si>
    <t>Hass</t>
  </si>
  <si>
    <t>Bullins</t>
  </si>
  <si>
    <t>Blanc</t>
  </si>
  <si>
    <t>Darren</t>
  </si>
  <si>
    <t>Vangilder</t>
  </si>
  <si>
    <t>Rosalee</t>
  </si>
  <si>
    <t>Prather</t>
  </si>
  <si>
    <t>Glenda</t>
  </si>
  <si>
    <t>McIntosh</t>
  </si>
  <si>
    <t>Craighead</t>
  </si>
  <si>
    <t>Rosborough</t>
  </si>
  <si>
    <t>Lona</t>
  </si>
  <si>
    <t>Barreto</t>
  </si>
  <si>
    <t>Blevins</t>
  </si>
  <si>
    <t>Robyn</t>
  </si>
  <si>
    <t>Bruner</t>
  </si>
  <si>
    <t>Venessa</t>
  </si>
  <si>
    <t>Perras</t>
  </si>
  <si>
    <t>Ricci</t>
  </si>
  <si>
    <t>Roman</t>
  </si>
  <si>
    <t>Hwang</t>
  </si>
  <si>
    <t>Platt</t>
  </si>
  <si>
    <t>Pease</t>
  </si>
  <si>
    <t>Seales</t>
  </si>
  <si>
    <t>Bickham</t>
  </si>
  <si>
    <t>Laree</t>
  </si>
  <si>
    <t>Clancy</t>
  </si>
  <si>
    <t>Marianne</t>
  </si>
  <si>
    <t>Cordell</t>
  </si>
  <si>
    <t>Domingo</t>
  </si>
  <si>
    <t>Pitts</t>
  </si>
  <si>
    <t>Lai</t>
  </si>
  <si>
    <t>Ziemba</t>
  </si>
  <si>
    <t>Dandrea</t>
  </si>
  <si>
    <t>Aurora</t>
  </si>
  <si>
    <t>Cockrell</t>
  </si>
  <si>
    <t>Reid</t>
  </si>
  <si>
    <t>Staten</t>
  </si>
  <si>
    <t>Shier</t>
  </si>
  <si>
    <t>Everett</t>
  </si>
  <si>
    <t>Polizzi</t>
  </si>
  <si>
    <t>Vassallo</t>
  </si>
  <si>
    <t>English</t>
  </si>
  <si>
    <t>Peg</t>
  </si>
  <si>
    <t>Carolina</t>
  </si>
  <si>
    <t>Abbas</t>
  </si>
  <si>
    <t>Peavler</t>
  </si>
  <si>
    <t>Kraft</t>
  </si>
  <si>
    <t>Hames</t>
  </si>
  <si>
    <t>Herron</t>
  </si>
  <si>
    <t>Manus</t>
  </si>
  <si>
    <t>Heckman</t>
  </si>
  <si>
    <t>Parke</t>
  </si>
  <si>
    <t>Mauricio</t>
  </si>
  <si>
    <t>Noble</t>
  </si>
  <si>
    <t>McNamara</t>
  </si>
  <si>
    <t>Ore</t>
  </si>
  <si>
    <t>Harrah</t>
  </si>
  <si>
    <t>Perales</t>
  </si>
  <si>
    <t>Rick</t>
  </si>
  <si>
    <t>Harriman</t>
  </si>
  <si>
    <t>Lavina</t>
  </si>
  <si>
    <t>Creech</t>
  </si>
  <si>
    <t>Pace</t>
  </si>
  <si>
    <t>Venable</t>
  </si>
  <si>
    <t>Hitt</t>
  </si>
  <si>
    <t>Melba</t>
  </si>
  <si>
    <t>Uselton</t>
  </si>
  <si>
    <t>Roque</t>
  </si>
  <si>
    <t>Elbert</t>
  </si>
  <si>
    <t>Surratt</t>
  </si>
  <si>
    <t>Matherly</t>
  </si>
  <si>
    <t>Trish</t>
  </si>
  <si>
    <t>Schmaltz</t>
  </si>
  <si>
    <t>Lacey</t>
  </si>
  <si>
    <t>Sicamous</t>
  </si>
  <si>
    <t>Underwood</t>
  </si>
  <si>
    <t>Jolly</t>
  </si>
  <si>
    <t>Ralston</t>
  </si>
  <si>
    <t>Lemons</t>
  </si>
  <si>
    <t>Ronna</t>
  </si>
  <si>
    <t>Applegate</t>
  </si>
  <si>
    <t>Purington</t>
  </si>
  <si>
    <t>Baltazar</t>
  </si>
  <si>
    <t>Koga</t>
  </si>
  <si>
    <t>Guion</t>
  </si>
  <si>
    <t>Bragg</t>
  </si>
  <si>
    <t>Edwin</t>
  </si>
  <si>
    <t>Elia</t>
  </si>
  <si>
    <t>Foley</t>
  </si>
  <si>
    <t>Martine</t>
  </si>
  <si>
    <t>Crawford</t>
  </si>
  <si>
    <t>Demers</t>
  </si>
  <si>
    <t>Dina</t>
  </si>
  <si>
    <t>Grubbs</t>
  </si>
  <si>
    <t>Sherrie</t>
  </si>
  <si>
    <t>Cowan</t>
  </si>
  <si>
    <t>Tanya</t>
  </si>
  <si>
    <t>Tatyana</t>
  </si>
  <si>
    <t>Gowen</t>
  </si>
  <si>
    <t>Giardina</t>
  </si>
  <si>
    <t>Likely</t>
  </si>
  <si>
    <t>Donegan</t>
  </si>
  <si>
    <t>Viera</t>
  </si>
  <si>
    <t>McGinley</t>
  </si>
  <si>
    <t>Laney</t>
  </si>
  <si>
    <t>Della</t>
  </si>
  <si>
    <t>O'Sullivan</t>
  </si>
  <si>
    <t>Tyesha</t>
  </si>
  <si>
    <t>Kit</t>
  </si>
  <si>
    <t>Rocco</t>
  </si>
  <si>
    <t>Bain</t>
  </si>
  <si>
    <t>McHale</t>
  </si>
  <si>
    <t>Mancia</t>
  </si>
  <si>
    <t>Milliner</t>
  </si>
  <si>
    <t>Vandeventer</t>
  </si>
  <si>
    <t>Demasi</t>
  </si>
  <si>
    <t>Preiss</t>
  </si>
  <si>
    <t>Erma</t>
  </si>
  <si>
    <t>Frazer</t>
  </si>
  <si>
    <t>Graber</t>
  </si>
  <si>
    <t>Wolfe</t>
  </si>
  <si>
    <t>Steele</t>
  </si>
  <si>
    <t>Sammie</t>
  </si>
  <si>
    <t>Brink</t>
  </si>
  <si>
    <t>Lorena</t>
  </si>
  <si>
    <t>Knowles</t>
  </si>
  <si>
    <t>Hartley</t>
  </si>
  <si>
    <t>Billi</t>
  </si>
  <si>
    <t>Schreier</t>
  </si>
  <si>
    <t>Byron</t>
  </si>
  <si>
    <t>Keenan</t>
  </si>
  <si>
    <t>Carlota</t>
  </si>
  <si>
    <t>Dellinger</t>
  </si>
  <si>
    <t>Proctor</t>
  </si>
  <si>
    <t>Winona</t>
  </si>
  <si>
    <t>Alejos</t>
  </si>
  <si>
    <t>Pouncy</t>
  </si>
  <si>
    <t>Gaynell</t>
  </si>
  <si>
    <t>Maynard</t>
  </si>
  <si>
    <t>Johnathon</t>
  </si>
  <si>
    <t>Ham</t>
  </si>
  <si>
    <t>Braunstein</t>
  </si>
  <si>
    <t>Tamura</t>
  </si>
  <si>
    <t>Vi</t>
  </si>
  <si>
    <t>Vanpelt</t>
  </si>
  <si>
    <t>Alatorre</t>
  </si>
  <si>
    <t>Hudson</t>
  </si>
  <si>
    <t>Wigington</t>
  </si>
  <si>
    <t>Bratcher</t>
  </si>
  <si>
    <t>Ellerman</t>
  </si>
  <si>
    <t>Hutchison</t>
  </si>
  <si>
    <t>Cranford</t>
  </si>
  <si>
    <t>Powers</t>
  </si>
  <si>
    <t>Fairmont Hot Springs</t>
  </si>
  <si>
    <t>Farmer</t>
  </si>
  <si>
    <t>Mosqueda</t>
  </si>
  <si>
    <t>Gant</t>
  </si>
  <si>
    <t>Alphonso</t>
  </si>
  <si>
    <t>Rojas</t>
  </si>
  <si>
    <t>Ilse</t>
  </si>
  <si>
    <t>Hahn</t>
  </si>
  <si>
    <t>Manno</t>
  </si>
  <si>
    <t>Muller</t>
  </si>
  <si>
    <t>Schreiner</t>
  </si>
  <si>
    <t>Topping</t>
  </si>
  <si>
    <t>Nelms</t>
  </si>
  <si>
    <t>Calvin</t>
  </si>
  <si>
    <t>Casperson</t>
  </si>
  <si>
    <t>Fink</t>
  </si>
  <si>
    <t>Tyree</t>
  </si>
  <si>
    <t>Resto</t>
  </si>
  <si>
    <t>Newsome</t>
  </si>
  <si>
    <t>Cleghorn</t>
  </si>
  <si>
    <t>Barney</t>
  </si>
  <si>
    <t>Barclay</t>
  </si>
  <si>
    <t>Stpierre</t>
  </si>
  <si>
    <t>Alkali Lake</t>
  </si>
  <si>
    <t>Lauri</t>
  </si>
  <si>
    <t>Epperson</t>
  </si>
  <si>
    <t>Hammer</t>
  </si>
  <si>
    <t>Driggers</t>
  </si>
  <si>
    <t>Josefa</t>
  </si>
  <si>
    <t>Keri</t>
  </si>
  <si>
    <t>Ruffin</t>
  </si>
  <si>
    <t>Bert</t>
  </si>
  <si>
    <t>Jovita</t>
  </si>
  <si>
    <t>McDonnell</t>
  </si>
  <si>
    <t>Quattlebaum</t>
  </si>
  <si>
    <t>Nina</t>
  </si>
  <si>
    <t>Cane</t>
  </si>
  <si>
    <t>Bianchi</t>
  </si>
  <si>
    <t>Marlon</t>
  </si>
  <si>
    <t>Jacquelyn</t>
  </si>
  <si>
    <t>McBee</t>
  </si>
  <si>
    <t>Troyer</t>
  </si>
  <si>
    <t>Wetter</t>
  </si>
  <si>
    <t>Hildebrand</t>
  </si>
  <si>
    <t>Larrick</t>
  </si>
  <si>
    <t>Crenshaw</t>
  </si>
  <si>
    <t>Adrianna</t>
  </si>
  <si>
    <t>Wilhelm</t>
  </si>
  <si>
    <t>Wilber</t>
  </si>
  <si>
    <t>Pinkston</t>
  </si>
  <si>
    <t>Charron</t>
  </si>
  <si>
    <t>Albrecht</t>
  </si>
  <si>
    <t>Rhoda</t>
  </si>
  <si>
    <t>Billington</t>
  </si>
  <si>
    <t>Tyler</t>
  </si>
  <si>
    <t>Romona</t>
  </si>
  <si>
    <t>Hopkins</t>
  </si>
  <si>
    <t>Culpepper</t>
  </si>
  <si>
    <t>Maine</t>
  </si>
  <si>
    <t>Hulda</t>
  </si>
  <si>
    <t>Montgomery</t>
  </si>
  <si>
    <t>Sweatt</t>
  </si>
  <si>
    <t>Stringer</t>
  </si>
  <si>
    <t>Tonya</t>
  </si>
  <si>
    <t>Slaughter</t>
  </si>
  <si>
    <t>Sargent</t>
  </si>
  <si>
    <t>Lilly</t>
  </si>
  <si>
    <t>Newton</t>
  </si>
  <si>
    <t>Ziegler</t>
  </si>
  <si>
    <t>McClellan</t>
  </si>
  <si>
    <t>Lea</t>
  </si>
  <si>
    <t>Blaser</t>
  </si>
  <si>
    <t>Seymour</t>
  </si>
  <si>
    <t>Garren</t>
  </si>
  <si>
    <t>Sebastian</t>
  </si>
  <si>
    <t>Art</t>
  </si>
  <si>
    <t>Turney</t>
  </si>
  <si>
    <t>Dagostino</t>
  </si>
  <si>
    <t>Schiavo</t>
  </si>
  <si>
    <t>More</t>
  </si>
  <si>
    <t>Hoy</t>
  </si>
  <si>
    <t>Magill</t>
  </si>
  <si>
    <t>Marsh</t>
  </si>
  <si>
    <t>Reeder</t>
  </si>
  <si>
    <t>Angie</t>
  </si>
  <si>
    <t>Schrader</t>
  </si>
  <si>
    <t>Hardiman</t>
  </si>
  <si>
    <t>Cashin</t>
  </si>
  <si>
    <t>Kimbrough</t>
  </si>
  <si>
    <t>Alma</t>
  </si>
  <si>
    <t>Belgrave</t>
  </si>
  <si>
    <t>Sasso</t>
  </si>
  <si>
    <t>Basile</t>
  </si>
  <si>
    <t>Thaddeus</t>
  </si>
  <si>
    <t>Metcalf</t>
  </si>
  <si>
    <t>Isaac</t>
  </si>
  <si>
    <t>Stockwell</t>
  </si>
  <si>
    <t>Jami</t>
  </si>
  <si>
    <t>Meaghan</t>
  </si>
  <si>
    <t>Thigpen</t>
  </si>
  <si>
    <t>Harton</t>
  </si>
  <si>
    <t>Penaloza</t>
  </si>
  <si>
    <t>Emig</t>
  </si>
  <si>
    <t>Jefferson</t>
  </si>
  <si>
    <t>Epp</t>
  </si>
  <si>
    <t>Glatt</t>
  </si>
  <si>
    <t>Weakley</t>
  </si>
  <si>
    <t>Becton</t>
  </si>
  <si>
    <t>Kendrick</t>
  </si>
  <si>
    <t>Primus</t>
  </si>
  <si>
    <t>Brower</t>
  </si>
  <si>
    <t>McGill</t>
  </si>
  <si>
    <t>Scroggins</t>
  </si>
  <si>
    <t>McNish</t>
  </si>
  <si>
    <t>Southerland</t>
  </si>
  <si>
    <t>Gustafson</t>
  </si>
  <si>
    <t>Plant</t>
  </si>
  <si>
    <t>Brennen</t>
  </si>
  <si>
    <t>China</t>
  </si>
  <si>
    <t>Cortez</t>
  </si>
  <si>
    <t>Fry</t>
  </si>
  <si>
    <t>Loyd</t>
  </si>
  <si>
    <t>Merlino</t>
  </si>
  <si>
    <t>Spillimacheen</t>
  </si>
  <si>
    <t>Childers</t>
  </si>
  <si>
    <t>Garza</t>
  </si>
  <si>
    <t>Choy</t>
  </si>
  <si>
    <t>Ibarra</t>
  </si>
  <si>
    <t>Arturo</t>
  </si>
  <si>
    <t>Baran</t>
  </si>
  <si>
    <t>Allred</t>
  </si>
  <si>
    <t>Nathanael</t>
  </si>
  <si>
    <t>Betts</t>
  </si>
  <si>
    <t>Koontz</t>
  </si>
  <si>
    <t>Hare</t>
  </si>
  <si>
    <t>Lamb</t>
  </si>
  <si>
    <t>Toland</t>
  </si>
  <si>
    <t>Harmon</t>
  </si>
  <si>
    <t>Genova</t>
  </si>
  <si>
    <t>Janyce</t>
  </si>
  <si>
    <t>Wiggins</t>
  </si>
  <si>
    <t>Ronny</t>
  </si>
  <si>
    <t>Lacombe</t>
  </si>
  <si>
    <t>Enriquez</t>
  </si>
  <si>
    <t>Dianne</t>
  </si>
  <si>
    <t>Dodgen</t>
  </si>
  <si>
    <t>Bentley</t>
  </si>
  <si>
    <t>McGeehan</t>
  </si>
  <si>
    <t>Evan</t>
  </si>
  <si>
    <t>Mullane</t>
  </si>
  <si>
    <t>Vaughan</t>
  </si>
  <si>
    <t>Finlayson</t>
  </si>
  <si>
    <t>Headley</t>
  </si>
  <si>
    <t>Canty</t>
  </si>
  <si>
    <t>Pier</t>
  </si>
  <si>
    <t>Guadalupe</t>
  </si>
  <si>
    <t>Trudeau</t>
  </si>
  <si>
    <t>Raynor</t>
  </si>
  <si>
    <t>Kujawski</t>
  </si>
  <si>
    <t>Cherie</t>
  </si>
  <si>
    <t>Vicki</t>
  </si>
  <si>
    <t>Kuehn</t>
  </si>
  <si>
    <t>Rochon</t>
  </si>
  <si>
    <t>Masse</t>
  </si>
  <si>
    <t>Rhoads</t>
  </si>
  <si>
    <t>Rodolfo</t>
  </si>
  <si>
    <t>Rooks</t>
  </si>
  <si>
    <t>Chaffin</t>
  </si>
  <si>
    <t>Gilmore</t>
  </si>
  <si>
    <t>Russel</t>
  </si>
  <si>
    <t>Hannigan</t>
  </si>
  <si>
    <t>Bozeman</t>
  </si>
  <si>
    <t>Quick</t>
  </si>
  <si>
    <t>Fulp</t>
  </si>
  <si>
    <t>Ohare</t>
  </si>
  <si>
    <t>Moorman</t>
  </si>
  <si>
    <t>Duda</t>
  </si>
  <si>
    <t>Salter</t>
  </si>
  <si>
    <t>Mifflin</t>
  </si>
  <si>
    <t>Lipe</t>
  </si>
  <si>
    <t>Brunner</t>
  </si>
  <si>
    <t>Cullen</t>
  </si>
  <si>
    <t>Shayla</t>
  </si>
  <si>
    <t>Tapia</t>
  </si>
  <si>
    <t>Ertl</t>
  </si>
  <si>
    <t>Andera</t>
  </si>
  <si>
    <t>Looney</t>
  </si>
  <si>
    <t>Schwarz</t>
  </si>
  <si>
    <t>Voegele</t>
  </si>
  <si>
    <t>Pat</t>
  </si>
  <si>
    <t>Maddux</t>
  </si>
  <si>
    <t>Thetford</t>
  </si>
  <si>
    <t>Lumpkin</t>
  </si>
  <si>
    <t>Annette</t>
  </si>
  <si>
    <t>Murdoch</t>
  </si>
  <si>
    <t>Valentin</t>
  </si>
  <si>
    <t>Brady</t>
  </si>
  <si>
    <t>Johannes</t>
  </si>
  <si>
    <t>Sharpe</t>
  </si>
  <si>
    <t>Rowan</t>
  </si>
  <si>
    <t>Lizzie</t>
  </si>
  <si>
    <t>Laliberte</t>
  </si>
  <si>
    <t>Goodwill</t>
  </si>
  <si>
    <t>Mangano</t>
  </si>
  <si>
    <t>Bissett</t>
  </si>
  <si>
    <t>Filomena</t>
  </si>
  <si>
    <t>Bruns</t>
  </si>
  <si>
    <t>Spence</t>
  </si>
  <si>
    <t>Stepney</t>
  </si>
  <si>
    <t>Cameron</t>
  </si>
  <si>
    <t>Vazquez</t>
  </si>
  <si>
    <t>Bing</t>
  </si>
  <si>
    <t>Gaunt</t>
  </si>
  <si>
    <t>Howze</t>
  </si>
  <si>
    <t>Darin</t>
  </si>
  <si>
    <t>Derossett</t>
  </si>
  <si>
    <t>Savard</t>
  </si>
  <si>
    <t>Marbury</t>
  </si>
  <si>
    <t>McDade</t>
  </si>
  <si>
    <t>Thurston</t>
  </si>
  <si>
    <t>Peck</t>
  </si>
  <si>
    <t>Gettys</t>
  </si>
  <si>
    <t>Prokop</t>
  </si>
  <si>
    <t>Melody</t>
  </si>
  <si>
    <t>Veronica</t>
  </si>
  <si>
    <t>Kessler</t>
  </si>
  <si>
    <t>Buchanan</t>
  </si>
  <si>
    <t>Bixler</t>
  </si>
  <si>
    <t>Schwab</t>
  </si>
  <si>
    <t>Rudy</t>
  </si>
  <si>
    <t>Whitley</t>
  </si>
  <si>
    <t>Sabol</t>
  </si>
  <si>
    <t>Mouzon</t>
  </si>
  <si>
    <t>Birdsall</t>
  </si>
  <si>
    <t>Rackley</t>
  </si>
  <si>
    <t>Brooker</t>
  </si>
  <si>
    <t>Barrows</t>
  </si>
  <si>
    <t>Hawn</t>
  </si>
  <si>
    <t>Bautista</t>
  </si>
  <si>
    <t>Chi</t>
  </si>
  <si>
    <t>Dona</t>
  </si>
  <si>
    <t>Wescott</t>
  </si>
  <si>
    <t>Genevieve</t>
  </si>
  <si>
    <t>Ferrell</t>
  </si>
  <si>
    <t>Drye</t>
  </si>
  <si>
    <t>Joplin</t>
  </si>
  <si>
    <t>Camacho</t>
  </si>
  <si>
    <t>Luz</t>
  </si>
  <si>
    <t>Oram</t>
  </si>
  <si>
    <t>Willson</t>
  </si>
  <si>
    <t>Wagaman</t>
  </si>
  <si>
    <t>Lipman</t>
  </si>
  <si>
    <t>Truong</t>
  </si>
  <si>
    <t>Tyner</t>
  </si>
  <si>
    <t>Samantha</t>
  </si>
  <si>
    <t>Latisha</t>
  </si>
  <si>
    <t>Campos</t>
  </si>
  <si>
    <t>Cody</t>
  </si>
  <si>
    <t>Ryder</t>
  </si>
  <si>
    <t>Boughton</t>
  </si>
  <si>
    <t>Ebony</t>
  </si>
  <si>
    <t>Crisman</t>
  </si>
  <si>
    <t>Jonas</t>
  </si>
  <si>
    <t>Gwen</t>
  </si>
  <si>
    <t>Nord</t>
  </si>
  <si>
    <t>Faustino</t>
  </si>
  <si>
    <t>Dawkins</t>
  </si>
  <si>
    <t>Forshee</t>
  </si>
  <si>
    <t>Doctor</t>
  </si>
  <si>
    <t>Emilie</t>
  </si>
  <si>
    <t>Lazarus</t>
  </si>
  <si>
    <t>Wilbur</t>
  </si>
  <si>
    <t>Jarrard</t>
  </si>
  <si>
    <t>Alona</t>
  </si>
  <si>
    <t>Trevino</t>
  </si>
  <si>
    <t>Boyles</t>
  </si>
  <si>
    <t>Clements</t>
  </si>
  <si>
    <t>Ferraro</t>
  </si>
  <si>
    <t>Amburgey</t>
  </si>
  <si>
    <t>Concetta</t>
  </si>
  <si>
    <t>Knox</t>
  </si>
  <si>
    <t>Petra</t>
  </si>
  <si>
    <t>Naughton</t>
  </si>
  <si>
    <t>Meade</t>
  </si>
  <si>
    <t>Beets</t>
  </si>
  <si>
    <t>Sanda</t>
  </si>
  <si>
    <t>Marquez</t>
  </si>
  <si>
    <t>Janes</t>
  </si>
  <si>
    <t>Rey</t>
  </si>
  <si>
    <t>Belli</t>
  </si>
  <si>
    <t>Mirna</t>
  </si>
  <si>
    <t>Hartsell</t>
  </si>
  <si>
    <t>Fannie</t>
  </si>
  <si>
    <t>Danielson</t>
  </si>
  <si>
    <t>Schulte</t>
  </si>
  <si>
    <t>Helzer</t>
  </si>
  <si>
    <t>Armando</t>
  </si>
  <si>
    <t>Kean</t>
  </si>
  <si>
    <t>Pell</t>
  </si>
  <si>
    <t>Fletcher</t>
  </si>
  <si>
    <t>Cory</t>
  </si>
  <si>
    <t>Sawyer</t>
  </si>
  <si>
    <t>Kala</t>
  </si>
  <si>
    <t>Motyka</t>
  </si>
  <si>
    <t>McGee</t>
  </si>
  <si>
    <t>Vining</t>
  </si>
  <si>
    <t>Posner</t>
  </si>
  <si>
    <t>Bland</t>
  </si>
  <si>
    <t>Nannie</t>
  </si>
  <si>
    <t>Borne</t>
  </si>
  <si>
    <t>Gillen</t>
  </si>
  <si>
    <t>Enid</t>
  </si>
  <si>
    <t>Saul</t>
  </si>
  <si>
    <t>Sweeney</t>
  </si>
  <si>
    <t>Erik</t>
  </si>
  <si>
    <t>Mohr</t>
  </si>
  <si>
    <t>Schaller</t>
  </si>
  <si>
    <t>Clegg</t>
  </si>
  <si>
    <t>Lourdes</t>
  </si>
  <si>
    <t>Roark</t>
  </si>
  <si>
    <t>Encinas</t>
  </si>
  <si>
    <t>Fabiola</t>
  </si>
  <si>
    <t>Kulp</t>
  </si>
  <si>
    <t>Shepard</t>
  </si>
  <si>
    <t>Breeden</t>
  </si>
  <si>
    <t>Otto</t>
  </si>
  <si>
    <t>Tilton</t>
  </si>
  <si>
    <t>Thresher</t>
  </si>
  <si>
    <t>Washburn</t>
  </si>
  <si>
    <t>Ashford</t>
  </si>
  <si>
    <t>Valeri</t>
  </si>
  <si>
    <t>Schmitz</t>
  </si>
  <si>
    <t>Major</t>
  </si>
  <si>
    <t>Villarreal</t>
  </si>
  <si>
    <t>Clayton</t>
  </si>
  <si>
    <t>Gault</t>
  </si>
  <si>
    <t>Holifield</t>
  </si>
  <si>
    <t>Dewitt</t>
  </si>
  <si>
    <t>Vigil</t>
  </si>
  <si>
    <t>Asia</t>
  </si>
  <si>
    <t>Noblitt</t>
  </si>
  <si>
    <t>Bellamy</t>
  </si>
  <si>
    <t>Avis</t>
  </si>
  <si>
    <t>Nolte</t>
  </si>
  <si>
    <t>Jenson</t>
  </si>
  <si>
    <t>Morse</t>
  </si>
  <si>
    <t>Purdie</t>
  </si>
  <si>
    <t>Laubach</t>
  </si>
  <si>
    <t>Patton</t>
  </si>
  <si>
    <t>Meador</t>
  </si>
  <si>
    <t>Martino</t>
  </si>
  <si>
    <t>Kitterman</t>
  </si>
  <si>
    <t>Westfall</t>
  </si>
  <si>
    <t>Malik</t>
  </si>
  <si>
    <t>Ira</t>
  </si>
  <si>
    <t>Rutherford</t>
  </si>
  <si>
    <t>Fluker</t>
  </si>
  <si>
    <t>Conover</t>
  </si>
  <si>
    <t>Salmons</t>
  </si>
  <si>
    <t>Deckard</t>
  </si>
  <si>
    <t>Hecht</t>
  </si>
  <si>
    <t>Brandy</t>
  </si>
  <si>
    <t>Dugan</t>
  </si>
  <si>
    <t>Benoit</t>
  </si>
  <si>
    <t>Redmond</t>
  </si>
  <si>
    <t>Rhea</t>
  </si>
  <si>
    <t>Patricio</t>
  </si>
  <si>
    <t>Brownell</t>
  </si>
  <si>
    <t>Alicia</t>
  </si>
  <si>
    <t>Clawson</t>
  </si>
  <si>
    <t>Chung</t>
  </si>
  <si>
    <t>Athena</t>
  </si>
  <si>
    <t>Finch</t>
  </si>
  <si>
    <t>Gribble</t>
  </si>
  <si>
    <t>Raven</t>
  </si>
  <si>
    <t>Shead</t>
  </si>
  <si>
    <t>Arciniega</t>
  </si>
  <si>
    <t>Dejesus</t>
  </si>
  <si>
    <t>Regner</t>
  </si>
  <si>
    <t>Cedric</t>
  </si>
  <si>
    <t>Gerner</t>
  </si>
  <si>
    <t>Grenier</t>
  </si>
  <si>
    <t>Le</t>
  </si>
  <si>
    <t>Ricker</t>
  </si>
  <si>
    <t>Orville</t>
  </si>
  <si>
    <t>Ellzey</t>
  </si>
  <si>
    <t>Grove</t>
  </si>
  <si>
    <t>Cleo</t>
  </si>
  <si>
    <t>Pietsch</t>
  </si>
  <si>
    <t>Chunn</t>
  </si>
  <si>
    <t>Claude</t>
  </si>
  <si>
    <t>Laguna</t>
  </si>
  <si>
    <t>Grammer</t>
  </si>
  <si>
    <t>Kane</t>
  </si>
  <si>
    <t>Smalls</t>
  </si>
  <si>
    <t>Ballard</t>
  </si>
  <si>
    <t>Driscoll</t>
  </si>
  <si>
    <t>Sammons</t>
  </si>
  <si>
    <t>Zane</t>
  </si>
  <si>
    <t>Bradshaw</t>
  </si>
  <si>
    <t>Sakamoto</t>
  </si>
  <si>
    <t>Cary</t>
  </si>
  <si>
    <t>Carvajal</t>
  </si>
  <si>
    <t>Lafleur</t>
  </si>
  <si>
    <t>Sanor</t>
  </si>
  <si>
    <t>Nash</t>
  </si>
  <si>
    <t>Lew</t>
  </si>
  <si>
    <t>Legrand</t>
  </si>
  <si>
    <t>Fernando</t>
  </si>
  <si>
    <t>Stjohn</t>
  </si>
  <si>
    <t>Finkle</t>
  </si>
  <si>
    <t>Lusk</t>
  </si>
  <si>
    <t>Paris</t>
  </si>
  <si>
    <t>Brunt</t>
  </si>
  <si>
    <t>Jameson</t>
  </si>
  <si>
    <t>Hightower</t>
  </si>
  <si>
    <t>Olds</t>
  </si>
  <si>
    <t>Guy</t>
  </si>
  <si>
    <t>Trice</t>
  </si>
  <si>
    <t>Cesar</t>
  </si>
  <si>
    <t>McKinnie</t>
  </si>
  <si>
    <t>Marcelino</t>
  </si>
  <si>
    <t>Easton</t>
  </si>
  <si>
    <t>Buddy</t>
  </si>
  <si>
    <t>Barre</t>
  </si>
  <si>
    <t>Cleopatra</t>
  </si>
  <si>
    <t>Faust</t>
  </si>
  <si>
    <t>Bullock</t>
  </si>
  <si>
    <t>Mendel</t>
  </si>
  <si>
    <t>Shriver</t>
  </si>
  <si>
    <t>Doyle</t>
  </si>
  <si>
    <t>Beatrice</t>
  </si>
  <si>
    <t>Normand</t>
  </si>
  <si>
    <t>Deleon</t>
  </si>
  <si>
    <t>Deshawn</t>
  </si>
  <si>
    <t>Iris</t>
  </si>
  <si>
    <t>Jurado</t>
  </si>
  <si>
    <t>Contreras</t>
  </si>
  <si>
    <t>Hsu</t>
  </si>
  <si>
    <t>Elane</t>
  </si>
  <si>
    <t>McHugh</t>
  </si>
  <si>
    <t>Fain</t>
  </si>
  <si>
    <t>Merlin</t>
  </si>
  <si>
    <t>Fagin</t>
  </si>
  <si>
    <t>Tillotson</t>
  </si>
  <si>
    <t>Bourque</t>
  </si>
  <si>
    <t>Deane</t>
  </si>
  <si>
    <t>Macaluso</t>
  </si>
  <si>
    <t>Dorris</t>
  </si>
  <si>
    <t>Hatfield</t>
  </si>
  <si>
    <t>Spear</t>
  </si>
  <si>
    <t>Soderberg</t>
  </si>
  <si>
    <t>Alleen</t>
  </si>
  <si>
    <t>Sublett</t>
  </si>
  <si>
    <t>Marilu</t>
  </si>
  <si>
    <t>Lambdin</t>
  </si>
  <si>
    <t>Kuhns</t>
  </si>
  <si>
    <t>Brett</t>
  </si>
  <si>
    <t>Lemaster</t>
  </si>
  <si>
    <t>Pettyjohn</t>
  </si>
  <si>
    <t>Tinkham</t>
  </si>
  <si>
    <t>Gress</t>
  </si>
  <si>
    <t>Stayton</t>
  </si>
  <si>
    <t>Look</t>
  </si>
  <si>
    <t>Benny</t>
  </si>
  <si>
    <t>Halle</t>
  </si>
  <si>
    <t>McFadden</t>
  </si>
  <si>
    <t>Javier</t>
  </si>
  <si>
    <t>Garrison</t>
  </si>
  <si>
    <t>Aimee</t>
  </si>
  <si>
    <t>Goldie</t>
  </si>
  <si>
    <t>Coates</t>
  </si>
  <si>
    <t>Langdon</t>
  </si>
  <si>
    <t>Hoeppner</t>
  </si>
  <si>
    <t>Orozco</t>
  </si>
  <si>
    <t>Leboeuf</t>
  </si>
  <si>
    <t>Estes</t>
  </si>
  <si>
    <t>Sprayberry</t>
  </si>
  <si>
    <t>McDougal</t>
  </si>
  <si>
    <t>Johnston</t>
  </si>
  <si>
    <t>Morey</t>
  </si>
  <si>
    <t>Raya</t>
  </si>
  <si>
    <t>Mitcham</t>
  </si>
  <si>
    <t>Matheny</t>
  </si>
  <si>
    <t>Rankin</t>
  </si>
  <si>
    <t>Fabian</t>
  </si>
  <si>
    <t>Ostler</t>
  </si>
  <si>
    <t>Schueler</t>
  </si>
  <si>
    <t>Shutts</t>
  </si>
  <si>
    <t>Flannery</t>
  </si>
  <si>
    <t>Stanton</t>
  </si>
  <si>
    <t>Fransen</t>
  </si>
  <si>
    <t>Ria</t>
  </si>
  <si>
    <t>Neary</t>
  </si>
  <si>
    <t>Howerton</t>
  </si>
  <si>
    <t>Elissa</t>
  </si>
  <si>
    <t>Beech</t>
  </si>
  <si>
    <t>Slaugh</t>
  </si>
  <si>
    <t>Simmerman</t>
  </si>
  <si>
    <t>Stukes</t>
  </si>
  <si>
    <t>Allender</t>
  </si>
  <si>
    <t>Rushing</t>
  </si>
  <si>
    <t>Brodie</t>
  </si>
  <si>
    <t>Prado</t>
  </si>
  <si>
    <t>Munguia</t>
  </si>
  <si>
    <t>Swiger</t>
  </si>
  <si>
    <t>Gorman</t>
  </si>
  <si>
    <t>Demars</t>
  </si>
  <si>
    <t>Waite</t>
  </si>
  <si>
    <t>Dipaolo</t>
  </si>
  <si>
    <t>Holgate</t>
  </si>
  <si>
    <t>Galvez</t>
  </si>
  <si>
    <t>Leonardo</t>
  </si>
  <si>
    <t>Bly</t>
  </si>
  <si>
    <t>Gerry</t>
  </si>
  <si>
    <t>Misty</t>
  </si>
  <si>
    <t>Cutler</t>
  </si>
  <si>
    <t>Fye</t>
  </si>
  <si>
    <t>Tibbetts</t>
  </si>
  <si>
    <t>Martz</t>
  </si>
  <si>
    <t>Appel</t>
  </si>
  <si>
    <t>Towe</t>
  </si>
  <si>
    <t>Queen</t>
  </si>
  <si>
    <t>Lozano</t>
  </si>
  <si>
    <t>Stine</t>
  </si>
  <si>
    <t>Binder</t>
  </si>
  <si>
    <t>Conti</t>
  </si>
  <si>
    <t>Guevara</t>
  </si>
  <si>
    <t>Blackburn</t>
  </si>
  <si>
    <t>Seward</t>
  </si>
  <si>
    <t>Tomlin</t>
  </si>
  <si>
    <t>Clemons</t>
  </si>
  <si>
    <t>Elsner</t>
  </si>
  <si>
    <t>Gaines</t>
  </si>
  <si>
    <t>Augustine</t>
  </si>
  <si>
    <t>Mattie</t>
  </si>
  <si>
    <t>Landers</t>
  </si>
  <si>
    <t>Keesha</t>
  </si>
  <si>
    <t>Hadley</t>
  </si>
  <si>
    <t>Scheiber</t>
  </si>
  <si>
    <t>Greenhill</t>
  </si>
  <si>
    <t>Lowell</t>
  </si>
  <si>
    <t>Drew</t>
  </si>
  <si>
    <t>Kassie</t>
  </si>
  <si>
    <t>Deaton</t>
  </si>
  <si>
    <t>Mayfield</t>
  </si>
  <si>
    <t>Barrientos</t>
  </si>
  <si>
    <t>Corn</t>
  </si>
  <si>
    <t>McKinley</t>
  </si>
  <si>
    <t>Hawkins</t>
  </si>
  <si>
    <t>Halpin</t>
  </si>
  <si>
    <t>Cai</t>
  </si>
  <si>
    <t>Yagi</t>
  </si>
  <si>
    <t>Ma</t>
  </si>
  <si>
    <t>Ewing</t>
  </si>
  <si>
    <t>Johansen</t>
  </si>
  <si>
    <t>Charise</t>
  </si>
  <si>
    <t>Stolte</t>
  </si>
  <si>
    <t>Dolezal</t>
  </si>
  <si>
    <t>Quincy</t>
  </si>
  <si>
    <t>Beauchesne</t>
  </si>
  <si>
    <t>Reggie</t>
  </si>
  <si>
    <t>Alling</t>
  </si>
  <si>
    <t>Archie</t>
  </si>
  <si>
    <t>Wiles</t>
  </si>
  <si>
    <t>Melania</t>
  </si>
  <si>
    <t>Ingalls</t>
  </si>
  <si>
    <t>Caballero</t>
  </si>
  <si>
    <t>Lui</t>
  </si>
  <si>
    <t>Dailey</t>
  </si>
  <si>
    <t>Fenwick</t>
  </si>
  <si>
    <t>Geoffrey</t>
  </si>
  <si>
    <t>Konopka</t>
  </si>
  <si>
    <t>McCreary</t>
  </si>
  <si>
    <t>Gann</t>
  </si>
  <si>
    <t>Benedict</t>
  </si>
  <si>
    <t>Sutter</t>
  </si>
  <si>
    <t>Noel</t>
  </si>
  <si>
    <t>France</t>
  </si>
  <si>
    <t>Pearlene</t>
  </si>
  <si>
    <t>Mackey</t>
  </si>
  <si>
    <t>Tello</t>
  </si>
  <si>
    <t>Moran</t>
  </si>
  <si>
    <t>Rosana</t>
  </si>
  <si>
    <t>Bynum</t>
  </si>
  <si>
    <t>Owings</t>
  </si>
  <si>
    <t>Rosa</t>
  </si>
  <si>
    <t>Secor</t>
  </si>
  <si>
    <t>Delmer</t>
  </si>
  <si>
    <t>Saunders</t>
  </si>
  <si>
    <t>Laberge</t>
  </si>
  <si>
    <t>Turpin</t>
  </si>
  <si>
    <t>Houghton</t>
  </si>
  <si>
    <t>Tinney</t>
  </si>
  <si>
    <t>Melton</t>
  </si>
  <si>
    <t>Beaman</t>
  </si>
  <si>
    <t>Coon</t>
  </si>
  <si>
    <t>Eastwood</t>
  </si>
  <si>
    <t>Decoteau</t>
  </si>
  <si>
    <t>Cutrer</t>
  </si>
  <si>
    <t>Gallo</t>
  </si>
  <si>
    <t>Jamaal</t>
  </si>
  <si>
    <t>Mauriello</t>
  </si>
  <si>
    <t>Schlosser</t>
  </si>
  <si>
    <t>Slone</t>
  </si>
  <si>
    <t>Apodaca</t>
  </si>
  <si>
    <t>Delossantos</t>
  </si>
  <si>
    <t>Hubbell</t>
  </si>
  <si>
    <t>Lavender</t>
  </si>
  <si>
    <t>Edgar</t>
  </si>
  <si>
    <t>Hargrove</t>
  </si>
  <si>
    <t>Evangeline</t>
  </si>
  <si>
    <t>Sterling</t>
  </si>
  <si>
    <t>Blumenthal</t>
  </si>
  <si>
    <t>Hendrix</t>
  </si>
  <si>
    <t>Kramer</t>
  </si>
  <si>
    <t>Althea</t>
  </si>
  <si>
    <t>Maclean</t>
  </si>
  <si>
    <t>Place</t>
  </si>
  <si>
    <t>Cordero</t>
  </si>
  <si>
    <t>Maner</t>
  </si>
  <si>
    <t>Irwin</t>
  </si>
  <si>
    <t>Ramiro</t>
  </si>
  <si>
    <t>Margery</t>
  </si>
  <si>
    <t>Seay</t>
  </si>
  <si>
    <t>Kendra</t>
  </si>
  <si>
    <t>Rosenbaum</t>
  </si>
  <si>
    <t>Nohemi</t>
  </si>
  <si>
    <t>Billiot</t>
  </si>
  <si>
    <t>Winchester</t>
  </si>
  <si>
    <t>Sayers</t>
  </si>
  <si>
    <t>Alvardo</t>
  </si>
  <si>
    <t>Compo</t>
  </si>
  <si>
    <t>Frye</t>
  </si>
  <si>
    <t>Hancock</t>
  </si>
  <si>
    <t>Sexton</t>
  </si>
  <si>
    <t>Tubbs</t>
  </si>
  <si>
    <t>Suarez</t>
  </si>
  <si>
    <t>Alderman</t>
  </si>
  <si>
    <t>Sayre</t>
  </si>
  <si>
    <t>Adele</t>
  </si>
  <si>
    <t>Becky</t>
  </si>
  <si>
    <t>McCartney</t>
  </si>
  <si>
    <t>Ruggles</t>
  </si>
  <si>
    <t>Dawson</t>
  </si>
  <si>
    <t>Scarborough</t>
  </si>
  <si>
    <t>Leek</t>
  </si>
  <si>
    <t>Byrd</t>
  </si>
  <si>
    <t>Kristal</t>
  </si>
  <si>
    <t>Sherer</t>
  </si>
  <si>
    <t>Boston</t>
  </si>
  <si>
    <t>Lundy</t>
  </si>
  <si>
    <t>Artrip</t>
  </si>
  <si>
    <t>Stthomas</t>
  </si>
  <si>
    <t>Ivory</t>
  </si>
  <si>
    <t>Cano</t>
  </si>
  <si>
    <t>Florencia</t>
  </si>
  <si>
    <t>Ohler</t>
  </si>
  <si>
    <t>Denna</t>
  </si>
  <si>
    <t>Presnell</t>
  </si>
  <si>
    <t>Phipps</t>
  </si>
  <si>
    <t>Mabel</t>
  </si>
  <si>
    <t>Fay</t>
  </si>
  <si>
    <t>Copley</t>
  </si>
  <si>
    <t>Rumley</t>
  </si>
  <si>
    <t>Arias</t>
  </si>
  <si>
    <t>Rosanne</t>
  </si>
  <si>
    <t>Ely</t>
  </si>
  <si>
    <t>Holtz</t>
  </si>
  <si>
    <t>Reece</t>
  </si>
  <si>
    <t>Rush</t>
  </si>
  <si>
    <t>Sellers</t>
  </si>
  <si>
    <t>Covarrubias</t>
  </si>
  <si>
    <t>Rogerson</t>
  </si>
  <si>
    <t>Reichel</t>
  </si>
  <si>
    <t>Verna</t>
  </si>
  <si>
    <t>Vowels</t>
  </si>
  <si>
    <t>McKay</t>
  </si>
  <si>
    <t>Ramage</t>
  </si>
  <si>
    <t>Sacco</t>
  </si>
  <si>
    <t>Holbert</t>
  </si>
  <si>
    <t>Joiner</t>
  </si>
  <si>
    <t>Rowena</t>
  </si>
  <si>
    <t>Lemieux</t>
  </si>
  <si>
    <t>Ashe</t>
  </si>
  <si>
    <t>Akers</t>
  </si>
  <si>
    <t>Garzon</t>
  </si>
  <si>
    <t>Cheri</t>
  </si>
  <si>
    <t>Atwood</t>
  </si>
  <si>
    <t>Shadle</t>
  </si>
  <si>
    <t>Tejada</t>
  </si>
  <si>
    <t>Spiva</t>
  </si>
  <si>
    <t>Tennille</t>
  </si>
  <si>
    <t>Oleary</t>
  </si>
  <si>
    <t>Monroy</t>
  </si>
  <si>
    <t>Brandie</t>
  </si>
  <si>
    <t>Pence</t>
  </si>
  <si>
    <t>Urban</t>
  </si>
  <si>
    <t>Breen</t>
  </si>
  <si>
    <t>Sepe</t>
  </si>
  <si>
    <t>Chartrand</t>
  </si>
  <si>
    <t>Salgado</t>
  </si>
  <si>
    <t>Nilda</t>
  </si>
  <si>
    <t>Melendy</t>
  </si>
  <si>
    <t>Ard</t>
  </si>
  <si>
    <t>Thoma</t>
  </si>
  <si>
    <t>Monique</t>
  </si>
  <si>
    <t>Mooney</t>
  </si>
  <si>
    <t>Newell</t>
  </si>
  <si>
    <t>Damian</t>
  </si>
  <si>
    <t>Crowley</t>
  </si>
  <si>
    <t>Ester</t>
  </si>
  <si>
    <t>Lowe</t>
  </si>
  <si>
    <t>Fennell</t>
  </si>
  <si>
    <t>Jordon</t>
  </si>
  <si>
    <t>Linzy</t>
  </si>
  <si>
    <t>Pyle</t>
  </si>
  <si>
    <t>Sager</t>
  </si>
  <si>
    <t>Ellamae</t>
  </si>
  <si>
    <t>Daryl</t>
  </si>
  <si>
    <t>Spearman</t>
  </si>
  <si>
    <t>Maultsby</t>
  </si>
  <si>
    <t>Bieber</t>
  </si>
  <si>
    <t>Radtke</t>
  </si>
  <si>
    <t>Bousquet</t>
  </si>
  <si>
    <t>Voss</t>
  </si>
  <si>
    <t>Motes</t>
  </si>
  <si>
    <t>Berkowitz</t>
  </si>
  <si>
    <t>Pinion</t>
  </si>
  <si>
    <t>Allie</t>
  </si>
  <si>
    <t>Finney</t>
  </si>
  <si>
    <t>Charon</t>
  </si>
  <si>
    <t>Barbour</t>
  </si>
  <si>
    <t>Charlene</t>
  </si>
  <si>
    <t>Baier</t>
  </si>
  <si>
    <t>Stallworth</t>
  </si>
  <si>
    <t>Crochet</t>
  </si>
  <si>
    <t>Semple</t>
  </si>
  <si>
    <t>Rex</t>
  </si>
  <si>
    <t>Bisson</t>
  </si>
  <si>
    <t>McCurry</t>
  </si>
  <si>
    <t>Whigham</t>
  </si>
  <si>
    <t>Latosha</t>
  </si>
  <si>
    <t>Restrepo</t>
  </si>
  <si>
    <t>Lacour</t>
  </si>
  <si>
    <t>Crownover</t>
  </si>
  <si>
    <t>McNutt</t>
  </si>
  <si>
    <t>Chaidez</t>
  </si>
  <si>
    <t>Lindstrom</t>
  </si>
  <si>
    <t>Breuer</t>
  </si>
  <si>
    <t>Proto</t>
  </si>
  <si>
    <t>McLean</t>
  </si>
  <si>
    <t>Ruthann</t>
  </si>
  <si>
    <t>Spicer</t>
  </si>
  <si>
    <t>McCracken</t>
  </si>
  <si>
    <t>Willams</t>
  </si>
  <si>
    <t>Lass</t>
  </si>
  <si>
    <t>Antoine</t>
  </si>
  <si>
    <t>Deroche</t>
  </si>
  <si>
    <t>Lipscomb</t>
  </si>
  <si>
    <t>Bischof</t>
  </si>
  <si>
    <t>Lattimore</t>
  </si>
  <si>
    <t>Necaise</t>
  </si>
  <si>
    <t>Harman</t>
  </si>
  <si>
    <t>Stingley</t>
  </si>
  <si>
    <t>Longoria</t>
  </si>
  <si>
    <t>Kroeger</t>
  </si>
  <si>
    <t>Gaskins</t>
  </si>
  <si>
    <t>Corry</t>
  </si>
  <si>
    <t>Mamie</t>
  </si>
  <si>
    <t>Stafford</t>
  </si>
  <si>
    <t>Cork</t>
  </si>
  <si>
    <t>Roberto</t>
  </si>
  <si>
    <t>Bonds</t>
  </si>
  <si>
    <t>Paez</t>
  </si>
  <si>
    <t>Lesniak</t>
  </si>
  <si>
    <t>Mullet</t>
  </si>
  <si>
    <t>Orourke</t>
  </si>
  <si>
    <t>Ronda</t>
  </si>
  <si>
    <t>Deal</t>
  </si>
  <si>
    <t>Boner</t>
  </si>
  <si>
    <t>Grimaldi</t>
  </si>
  <si>
    <t>Rethman</t>
  </si>
  <si>
    <t>Golding</t>
  </si>
  <si>
    <t>Bobb</t>
  </si>
  <si>
    <t>Kratochvil</t>
  </si>
  <si>
    <t>Elsa</t>
  </si>
  <si>
    <t>Koerner</t>
  </si>
  <si>
    <t>Guest</t>
  </si>
  <si>
    <t>Henslee</t>
  </si>
  <si>
    <t>Ritchey</t>
  </si>
  <si>
    <t>McMahon</t>
  </si>
  <si>
    <t>Elnora</t>
  </si>
  <si>
    <t>Cantu</t>
  </si>
  <si>
    <t>Cargill</t>
  </si>
  <si>
    <t>Sabra</t>
  </si>
  <si>
    <t>Crouse</t>
  </si>
  <si>
    <t>Alina</t>
  </si>
  <si>
    <t>Danek</t>
  </si>
  <si>
    <t>Henson</t>
  </si>
  <si>
    <t>Charley</t>
  </si>
  <si>
    <t>Drees</t>
  </si>
  <si>
    <t>Armida</t>
  </si>
  <si>
    <t>Sachs</t>
  </si>
  <si>
    <t>Rosenberg</t>
  </si>
  <si>
    <t>Penrod</t>
  </si>
  <si>
    <t>Vesta</t>
  </si>
  <si>
    <t>Mercer</t>
  </si>
  <si>
    <t>Nikita</t>
  </si>
  <si>
    <t>Muniz</t>
  </si>
  <si>
    <t>Banton</t>
  </si>
  <si>
    <t>Daniels</t>
  </si>
  <si>
    <t>Harty</t>
  </si>
  <si>
    <t>Cristie</t>
  </si>
  <si>
    <t>Kincannon</t>
  </si>
  <si>
    <t>Swift</t>
  </si>
  <si>
    <t>Hankerson</t>
  </si>
  <si>
    <t>Cudney</t>
  </si>
  <si>
    <t>Cooksey</t>
  </si>
  <si>
    <t>Millard</t>
  </si>
  <si>
    <t>Worcester</t>
  </si>
  <si>
    <t>Tuggle</t>
  </si>
  <si>
    <t>Siller</t>
  </si>
  <si>
    <t>Brimmer</t>
  </si>
  <si>
    <t>Castorena</t>
  </si>
  <si>
    <t>Houck</t>
  </si>
  <si>
    <t>Purnell</t>
  </si>
  <si>
    <t>Hitchcock</t>
  </si>
  <si>
    <t>Sprague</t>
  </si>
  <si>
    <t>Nell</t>
  </si>
  <si>
    <t>Flanagan</t>
  </si>
  <si>
    <t>Norwood</t>
  </si>
  <si>
    <t>Donovan</t>
  </si>
  <si>
    <t>Bojorquez</t>
  </si>
  <si>
    <t>Leclair</t>
  </si>
  <si>
    <t>Delisle</t>
  </si>
  <si>
    <t>Gaston</t>
  </si>
  <si>
    <t>Skelley</t>
  </si>
  <si>
    <t>Dominic</t>
  </si>
  <si>
    <t>Luella</t>
  </si>
  <si>
    <t>Strauser</t>
  </si>
  <si>
    <t>Belinda</t>
  </si>
  <si>
    <t>Burke</t>
  </si>
  <si>
    <t>Broach</t>
  </si>
  <si>
    <t>Jazmin</t>
  </si>
  <si>
    <t>Terrell</t>
  </si>
  <si>
    <t>Bloomfield</t>
  </si>
  <si>
    <t>Dingle</t>
  </si>
  <si>
    <t>Leona</t>
  </si>
  <si>
    <t>McCarter</t>
  </si>
  <si>
    <t>Baber</t>
  </si>
  <si>
    <t>Escobedo</t>
  </si>
  <si>
    <t>Stack</t>
  </si>
  <si>
    <t>Midgley</t>
  </si>
  <si>
    <t>Battista</t>
  </si>
  <si>
    <t>Teal</t>
  </si>
  <si>
    <t>Renita</t>
  </si>
  <si>
    <t>Pennebaker</t>
  </si>
  <si>
    <t>Vandyne</t>
  </si>
  <si>
    <t>Dwayne</t>
  </si>
  <si>
    <t>Gilder</t>
  </si>
  <si>
    <t>Sasser</t>
  </si>
  <si>
    <t>Wyatt</t>
  </si>
  <si>
    <t>Bare</t>
  </si>
  <si>
    <t>Mireles</t>
  </si>
  <si>
    <t>Schuetz</t>
  </si>
  <si>
    <t>Burgess</t>
  </si>
  <si>
    <t>Kouba</t>
  </si>
  <si>
    <t>Leff</t>
  </si>
  <si>
    <t>Gouin</t>
  </si>
  <si>
    <t>Perdomo</t>
  </si>
  <si>
    <t>Hathcock</t>
  </si>
  <si>
    <t>Reuben</t>
  </si>
  <si>
    <t>Dickey</t>
  </si>
  <si>
    <t>Angelique</t>
  </si>
  <si>
    <t>Seaberg</t>
  </si>
  <si>
    <t>McCane</t>
  </si>
  <si>
    <t>Giuseppe</t>
  </si>
  <si>
    <t>Blaine</t>
  </si>
  <si>
    <t>Suh</t>
  </si>
  <si>
    <t>German</t>
  </si>
  <si>
    <t>Reda</t>
  </si>
  <si>
    <t>Luong</t>
  </si>
  <si>
    <t>Oyler</t>
  </si>
  <si>
    <t>Hutchinson</t>
  </si>
  <si>
    <t>Brooke</t>
  </si>
  <si>
    <t>Colburn</t>
  </si>
  <si>
    <t>Hatchett</t>
  </si>
  <si>
    <t>Waddy</t>
  </si>
  <si>
    <t>Grimshaw</t>
  </si>
  <si>
    <t>Karl</t>
  </si>
  <si>
    <t>Lay</t>
  </si>
  <si>
    <t>Leone</t>
  </si>
  <si>
    <t>Weis</t>
  </si>
  <si>
    <t>Dubois</t>
  </si>
  <si>
    <t>Bowley</t>
  </si>
  <si>
    <t>Adolph</t>
  </si>
  <si>
    <t>Boykin</t>
  </si>
  <si>
    <t>Micheal</t>
  </si>
  <si>
    <t>Loan</t>
  </si>
  <si>
    <t>Decker</t>
  </si>
  <si>
    <t>Clukey</t>
  </si>
  <si>
    <t>Huggins</t>
  </si>
  <si>
    <t>Baca</t>
  </si>
  <si>
    <t>Clinard</t>
  </si>
  <si>
    <t>Aurelio</t>
  </si>
  <si>
    <t>Nicolle</t>
  </si>
  <si>
    <t>Metzger</t>
  </si>
  <si>
    <t>Pedraza</t>
  </si>
  <si>
    <t>Stites</t>
  </si>
  <si>
    <t>Peralta</t>
  </si>
  <si>
    <t>Braswell</t>
  </si>
  <si>
    <t>Nicholson</t>
  </si>
  <si>
    <t>Marquerite</t>
  </si>
  <si>
    <t>Erika</t>
  </si>
  <si>
    <t>Presley</t>
  </si>
  <si>
    <t>Janelle</t>
  </si>
  <si>
    <t>Pogue</t>
  </si>
  <si>
    <t>Lin</t>
  </si>
  <si>
    <t>Lawanna</t>
  </si>
  <si>
    <t>Neeley</t>
  </si>
  <si>
    <t>Vannatter</t>
  </si>
  <si>
    <t>Skillman</t>
  </si>
  <si>
    <t>Velia</t>
  </si>
  <si>
    <t>Pannell</t>
  </si>
  <si>
    <t>Belen</t>
  </si>
  <si>
    <t>McClanahan</t>
  </si>
  <si>
    <t>McKim</t>
  </si>
  <si>
    <t>Tona</t>
  </si>
  <si>
    <t>Brashears</t>
  </si>
  <si>
    <t>Vela</t>
  </si>
  <si>
    <t>Fullwood</t>
  </si>
  <si>
    <t>Geyer</t>
  </si>
  <si>
    <t>Galvin</t>
  </si>
  <si>
    <t>Essie</t>
  </si>
  <si>
    <t>Escalera</t>
  </si>
  <si>
    <t>Yost</t>
  </si>
  <si>
    <t>Vanita</t>
  </si>
  <si>
    <t>Badillo</t>
  </si>
  <si>
    <t>Prosperie</t>
  </si>
  <si>
    <t>Clarice</t>
  </si>
  <si>
    <t>Jonathon</t>
  </si>
  <si>
    <t>Ashlock</t>
  </si>
  <si>
    <t>Octavia</t>
  </si>
  <si>
    <t>Gamble</t>
  </si>
  <si>
    <t>York</t>
  </si>
  <si>
    <t>Bolduc</t>
  </si>
  <si>
    <t>Kimber</t>
  </si>
  <si>
    <t>Carlino</t>
  </si>
  <si>
    <t>Sangster</t>
  </si>
  <si>
    <t>Goad</t>
  </si>
  <si>
    <t>Wilder</t>
  </si>
  <si>
    <t>Raphael</t>
  </si>
  <si>
    <t>Arocha</t>
  </si>
  <si>
    <t>Ewell</t>
  </si>
  <si>
    <t>Prince</t>
  </si>
  <si>
    <t>Ok</t>
  </si>
  <si>
    <t>Fu</t>
  </si>
  <si>
    <t>Rochelle</t>
  </si>
  <si>
    <t>Pearce</t>
  </si>
  <si>
    <t>Reinhardt</t>
  </si>
  <si>
    <t>Colin</t>
  </si>
  <si>
    <t>Nielson</t>
  </si>
  <si>
    <t>Tanika</t>
  </si>
  <si>
    <t>Chamberlin</t>
  </si>
  <si>
    <t>Treva</t>
  </si>
  <si>
    <t>Jerold</t>
  </si>
  <si>
    <t>Kelli</t>
  </si>
  <si>
    <t>Halloway</t>
  </si>
  <si>
    <t>Thurman</t>
  </si>
  <si>
    <t>Godbout</t>
  </si>
  <si>
    <t>Iva</t>
  </si>
  <si>
    <t>Oh</t>
  </si>
  <si>
    <t>Stapleton</t>
  </si>
  <si>
    <t>Richarson</t>
  </si>
  <si>
    <t>Patel</t>
  </si>
  <si>
    <t>Butcher</t>
  </si>
  <si>
    <t>Dugas</t>
  </si>
  <si>
    <t>Hockaday</t>
  </si>
  <si>
    <t>Fancher</t>
  </si>
  <si>
    <t>Obryan</t>
  </si>
  <si>
    <t>Micah</t>
  </si>
  <si>
    <t>Abadie</t>
  </si>
  <si>
    <t>Rockett</t>
  </si>
  <si>
    <t>Bodiford</t>
  </si>
  <si>
    <t>Giron</t>
  </si>
  <si>
    <t>Farkas</t>
  </si>
  <si>
    <t>Sine</t>
  </si>
  <si>
    <t>Merriweather</t>
  </si>
  <si>
    <t>Marcelo</t>
  </si>
  <si>
    <t>Florez</t>
  </si>
  <si>
    <t>Spada</t>
  </si>
  <si>
    <t>Stainbrook</t>
  </si>
  <si>
    <t>Pitcock</t>
  </si>
  <si>
    <t>Stowell</t>
  </si>
  <si>
    <t>Parenteau</t>
  </si>
  <si>
    <t>Power</t>
  </si>
  <si>
    <t>Steward</t>
  </si>
  <si>
    <t>Castanon</t>
  </si>
  <si>
    <t>Vernell</t>
  </si>
  <si>
    <t>Sherron</t>
  </si>
  <si>
    <t>Betsy</t>
  </si>
  <si>
    <t>Grillo</t>
  </si>
  <si>
    <t>Janssen</t>
  </si>
  <si>
    <t>Lamy</t>
  </si>
  <si>
    <t>Woodruff</t>
  </si>
  <si>
    <t>Glisson</t>
  </si>
  <si>
    <t>Sydney</t>
  </si>
  <si>
    <t>Quiroz</t>
  </si>
  <si>
    <t>Hearon</t>
  </si>
  <si>
    <t>Spring</t>
  </si>
  <si>
    <t>Napoleon</t>
  </si>
  <si>
    <t>Josie</t>
  </si>
  <si>
    <t>Folse</t>
  </si>
  <si>
    <t>Eloise</t>
  </si>
  <si>
    <t>Shorts</t>
  </si>
  <si>
    <t>Conder</t>
  </si>
  <si>
    <t>Laticia</t>
  </si>
  <si>
    <t>Solis</t>
  </si>
  <si>
    <t>Cottman</t>
  </si>
  <si>
    <t>O'Connor</t>
  </si>
  <si>
    <t>Howle</t>
  </si>
  <si>
    <t>Inez</t>
  </si>
  <si>
    <t>Dodds</t>
  </si>
  <si>
    <t>Lidia</t>
  </si>
  <si>
    <t>Vo</t>
  </si>
  <si>
    <t>Ha</t>
  </si>
  <si>
    <t>Mercuri</t>
  </si>
  <si>
    <t>Friel</t>
  </si>
  <si>
    <t>Feaster</t>
  </si>
  <si>
    <t>Keeble</t>
  </si>
  <si>
    <t>Harp</t>
  </si>
  <si>
    <t>Lobo</t>
  </si>
  <si>
    <t>Farr</t>
  </si>
  <si>
    <t>Haywood</t>
  </si>
  <si>
    <t>Stumpf</t>
  </si>
  <si>
    <t>Courville</t>
  </si>
  <si>
    <t>Garfield</t>
  </si>
  <si>
    <t>Eisenberg</t>
  </si>
  <si>
    <t>Saylor</t>
  </si>
  <si>
    <t>Volk</t>
  </si>
  <si>
    <t>Whitten</t>
  </si>
  <si>
    <t>Stokes</t>
  </si>
  <si>
    <t>Bloomberg</t>
  </si>
  <si>
    <t>Krystin</t>
  </si>
  <si>
    <t>Wegman</t>
  </si>
  <si>
    <t>Paulino</t>
  </si>
  <si>
    <t>Sauve</t>
  </si>
  <si>
    <t>Rosamond</t>
  </si>
  <si>
    <t>Mucci</t>
  </si>
  <si>
    <t>Dalia</t>
  </si>
  <si>
    <t>Franz</t>
  </si>
  <si>
    <t>Giordano</t>
  </si>
  <si>
    <t>Landon</t>
  </si>
  <si>
    <t>Ocie</t>
  </si>
  <si>
    <t>Mickey</t>
  </si>
  <si>
    <t>Canfield</t>
  </si>
  <si>
    <t>Lessman</t>
  </si>
  <si>
    <t>Barbie</t>
  </si>
  <si>
    <t>Ouida</t>
  </si>
  <si>
    <t>Merrie</t>
  </si>
  <si>
    <t>Dominique</t>
  </si>
  <si>
    <t>Elsberry</t>
  </si>
  <si>
    <t>Rishel</t>
  </si>
  <si>
    <t>Augustin</t>
  </si>
  <si>
    <t>Burkhardt</t>
  </si>
  <si>
    <t>Teena</t>
  </si>
  <si>
    <t>Repp</t>
  </si>
  <si>
    <t>Nix</t>
  </si>
  <si>
    <t>Close</t>
  </si>
  <si>
    <t>Kenny</t>
  </si>
  <si>
    <t>Doolittle</t>
  </si>
  <si>
    <t>Burnham</t>
  </si>
  <si>
    <t>Candice</t>
  </si>
  <si>
    <t>Palmore</t>
  </si>
  <si>
    <t>Whiteman</t>
  </si>
  <si>
    <t>Cauley</t>
  </si>
  <si>
    <t>McClinton</t>
  </si>
  <si>
    <t>Debellis</t>
  </si>
  <si>
    <t>Wilt</t>
  </si>
  <si>
    <t>Garland</t>
  </si>
  <si>
    <t>Kuhn</t>
  </si>
  <si>
    <t>Hartsfield</t>
  </si>
  <si>
    <t>Jillian</t>
  </si>
  <si>
    <t>Tarango</t>
  </si>
  <si>
    <t>Pasillas</t>
  </si>
  <si>
    <t>Ayoub</t>
  </si>
  <si>
    <t>Troncoso</t>
  </si>
  <si>
    <t>Mathews</t>
  </si>
  <si>
    <t>Barrett</t>
  </si>
  <si>
    <t>Niki</t>
  </si>
  <si>
    <t>Boggess</t>
  </si>
  <si>
    <t>Whisman</t>
  </si>
  <si>
    <t>Theo</t>
  </si>
  <si>
    <t>Beamon</t>
  </si>
  <si>
    <t>Compton</t>
  </si>
  <si>
    <t>Hobbs</t>
  </si>
  <si>
    <t>Lepage</t>
  </si>
  <si>
    <t>Evie</t>
  </si>
  <si>
    <t>Montana</t>
  </si>
  <si>
    <t>Burdick</t>
  </si>
  <si>
    <t>Lila</t>
  </si>
  <si>
    <t>Spurgeon</t>
  </si>
  <si>
    <t>Storey</t>
  </si>
  <si>
    <t>Keeley</t>
  </si>
  <si>
    <t>Mosquera</t>
  </si>
  <si>
    <t>Violette</t>
  </si>
  <si>
    <t>Schumacher</t>
  </si>
  <si>
    <t>Staley</t>
  </si>
  <si>
    <t>Rowland</t>
  </si>
  <si>
    <t>Kimble</t>
  </si>
  <si>
    <t>Shook</t>
  </si>
  <si>
    <t>Coldiron</t>
  </si>
  <si>
    <t>Pearlie</t>
  </si>
  <si>
    <t>Severson</t>
  </si>
  <si>
    <t>Grothe</t>
  </si>
  <si>
    <t>Latoya</t>
  </si>
  <si>
    <t>Lebouef</t>
  </si>
  <si>
    <t>Weston</t>
  </si>
  <si>
    <t>Celia</t>
  </si>
  <si>
    <t>Kirkwood</t>
  </si>
  <si>
    <t>Rosier</t>
  </si>
  <si>
    <t>McArthur</t>
  </si>
  <si>
    <t>Haase</t>
  </si>
  <si>
    <t>Perla</t>
  </si>
  <si>
    <t>Dinges</t>
  </si>
  <si>
    <t>Ecker</t>
  </si>
  <si>
    <t>Vernice</t>
  </si>
  <si>
    <t>Machen</t>
  </si>
  <si>
    <t>Leatha</t>
  </si>
  <si>
    <t>Sherrill</t>
  </si>
  <si>
    <t>Carleton</t>
  </si>
  <si>
    <t>Lillie</t>
  </si>
  <si>
    <t>Bushey</t>
  </si>
  <si>
    <t>Mazzarella</t>
  </si>
  <si>
    <t>Randle</t>
  </si>
  <si>
    <t>Chee</t>
  </si>
  <si>
    <t>Elise</t>
  </si>
  <si>
    <t>Jaramillo</t>
  </si>
  <si>
    <t>Mayo</t>
  </si>
  <si>
    <t>McKenzie</t>
  </si>
  <si>
    <t>Buggs</t>
  </si>
  <si>
    <t>Fisk</t>
  </si>
  <si>
    <t>McDermott</t>
  </si>
  <si>
    <t>Reba</t>
  </si>
  <si>
    <t>Hauk</t>
  </si>
  <si>
    <t>Coffey</t>
  </si>
  <si>
    <t>Barrera</t>
  </si>
  <si>
    <t>Hurst</t>
  </si>
  <si>
    <t>Tsan</t>
  </si>
  <si>
    <t>Maryam</t>
  </si>
  <si>
    <t>Closson</t>
  </si>
  <si>
    <t>Jasper</t>
  </si>
  <si>
    <t>Aust</t>
  </si>
  <si>
    <t>Cardenas</t>
  </si>
  <si>
    <t>Madden</t>
  </si>
  <si>
    <t>Hiner</t>
  </si>
  <si>
    <t>Fidel</t>
  </si>
  <si>
    <t>Briley</t>
  </si>
  <si>
    <t>Mei</t>
  </si>
  <si>
    <t>Rubio</t>
  </si>
  <si>
    <t>Tonia</t>
  </si>
  <si>
    <t>Marty</t>
  </si>
  <si>
    <t>Stephan</t>
  </si>
  <si>
    <t>Banner</t>
  </si>
  <si>
    <t>Dionne</t>
  </si>
  <si>
    <t>Narvaez</t>
  </si>
  <si>
    <t>Johns</t>
  </si>
  <si>
    <t>Leal</t>
  </si>
  <si>
    <t>Wei</t>
  </si>
  <si>
    <t>Fricks</t>
  </si>
  <si>
    <t>Moreira</t>
  </si>
  <si>
    <t>Colter</t>
  </si>
  <si>
    <t>Rosemarie</t>
  </si>
  <si>
    <t>Tatum</t>
  </si>
  <si>
    <t>Valentine</t>
  </si>
  <si>
    <t>Son</t>
  </si>
  <si>
    <t>Morison</t>
  </si>
  <si>
    <t>Valeria</t>
  </si>
  <si>
    <t>Meekins</t>
  </si>
  <si>
    <t>Honea</t>
  </si>
  <si>
    <t>Cierra</t>
  </si>
  <si>
    <t>Hinkle</t>
  </si>
  <si>
    <t>Romo</t>
  </si>
  <si>
    <t>Lucky</t>
  </si>
  <si>
    <t>Roebuck</t>
  </si>
  <si>
    <t>Merrick</t>
  </si>
  <si>
    <t>Trisler</t>
  </si>
  <si>
    <t>Duarte</t>
  </si>
  <si>
    <t>Keefe</t>
  </si>
  <si>
    <t>Adler</t>
  </si>
  <si>
    <t>Shell</t>
  </si>
  <si>
    <t>Volkman</t>
  </si>
  <si>
    <t>Febus</t>
  </si>
  <si>
    <t>Cathie</t>
  </si>
  <si>
    <t>Eduardo</t>
  </si>
  <si>
    <t>Dillinger</t>
  </si>
  <si>
    <t>Ginger</t>
  </si>
  <si>
    <t>Matz</t>
  </si>
  <si>
    <t>Matteo</t>
  </si>
  <si>
    <t>Keys</t>
  </si>
  <si>
    <t>Ledet</t>
  </si>
  <si>
    <t>Cliff</t>
  </si>
  <si>
    <t>Canales</t>
  </si>
  <si>
    <t>Hinman</t>
  </si>
  <si>
    <t>Titsworth</t>
  </si>
  <si>
    <t>Echavarria</t>
  </si>
  <si>
    <t>Marcy</t>
  </si>
  <si>
    <t>Osborn</t>
  </si>
  <si>
    <t>Obannon</t>
  </si>
  <si>
    <t>Mrozek</t>
  </si>
  <si>
    <t>Aguilar</t>
  </si>
  <si>
    <t>Penning</t>
  </si>
  <si>
    <t>Leduc</t>
  </si>
  <si>
    <t>Miser</t>
  </si>
  <si>
    <t>Zuniga</t>
  </si>
  <si>
    <t>Boyden</t>
  </si>
  <si>
    <t>Papadopoulos</t>
  </si>
  <si>
    <t>Barriga</t>
  </si>
  <si>
    <t>Brickner</t>
  </si>
  <si>
    <t>Elmer</t>
  </si>
  <si>
    <t>Luevano</t>
  </si>
  <si>
    <t>Burson</t>
  </si>
  <si>
    <t>Considine</t>
  </si>
  <si>
    <t>Deneen</t>
  </si>
  <si>
    <t>Lang</t>
  </si>
  <si>
    <t>Anjanette</t>
  </si>
  <si>
    <t>Tarr</t>
  </si>
  <si>
    <t>Collison</t>
  </si>
  <si>
    <t>Clouse</t>
  </si>
  <si>
    <t>O'Donnell</t>
  </si>
  <si>
    <t>Eldred</t>
  </si>
  <si>
    <t>Baity</t>
  </si>
  <si>
    <t>McCrary</t>
  </si>
  <si>
    <t>McKeon</t>
  </si>
  <si>
    <t>Beene</t>
  </si>
  <si>
    <t>Ennis</t>
  </si>
  <si>
    <t>Rael</t>
  </si>
  <si>
    <t>Lieber</t>
  </si>
  <si>
    <t>Foltz</t>
  </si>
  <si>
    <t>Mohammad</t>
  </si>
  <si>
    <t>Ivy</t>
  </si>
  <si>
    <t>Hearns</t>
  </si>
  <si>
    <t>Shirlene</t>
  </si>
  <si>
    <t>Downs</t>
  </si>
  <si>
    <t>Joey</t>
  </si>
  <si>
    <t>Goodson</t>
  </si>
  <si>
    <t>Mayer</t>
  </si>
  <si>
    <t>Celestine</t>
  </si>
  <si>
    <t>Borrego</t>
  </si>
  <si>
    <t>Morfin</t>
  </si>
  <si>
    <t>Houseknecht</t>
  </si>
  <si>
    <t>Humberto</t>
  </si>
  <si>
    <t>See</t>
  </si>
  <si>
    <t>Dickson</t>
  </si>
  <si>
    <t>Abercrombie</t>
  </si>
  <si>
    <t>Carlisle</t>
  </si>
  <si>
    <t>Somer</t>
  </si>
  <si>
    <t>Quin</t>
  </si>
  <si>
    <t>Mayme</t>
  </si>
  <si>
    <t>Kingsbury</t>
  </si>
  <si>
    <t>McAdams</t>
  </si>
  <si>
    <t>Paisley</t>
  </si>
  <si>
    <t>Parsons</t>
  </si>
  <si>
    <t>Leslee</t>
  </si>
  <si>
    <t>Darlington</t>
  </si>
  <si>
    <t>Skeete</t>
  </si>
  <si>
    <t>Sipe</t>
  </si>
  <si>
    <t>Anaya</t>
  </si>
  <si>
    <t>Branson</t>
  </si>
  <si>
    <t>Cape</t>
  </si>
  <si>
    <t>Verduzco</t>
  </si>
  <si>
    <t>Kistner</t>
  </si>
  <si>
    <t>Amick</t>
  </si>
  <si>
    <t>Good</t>
  </si>
  <si>
    <t>Blakes</t>
  </si>
  <si>
    <t>Vance</t>
  </si>
  <si>
    <t>Iverson</t>
  </si>
  <si>
    <t>Rios</t>
  </si>
  <si>
    <t>Hilary</t>
  </si>
  <si>
    <t>Slate</t>
  </si>
  <si>
    <t>Walther</t>
  </si>
  <si>
    <t>Amos</t>
  </si>
  <si>
    <t>Lynne</t>
  </si>
  <si>
    <t>Eldora</t>
  </si>
  <si>
    <t>Walla</t>
  </si>
  <si>
    <t>Vilma</t>
  </si>
  <si>
    <t>Bingham</t>
  </si>
  <si>
    <t>Polanco</t>
  </si>
  <si>
    <t>Holthaus</t>
  </si>
  <si>
    <t>Doug</t>
  </si>
  <si>
    <t>Bearden</t>
  </si>
  <si>
    <t>Manzo</t>
  </si>
  <si>
    <t>Edmunds</t>
  </si>
  <si>
    <t>Widger</t>
  </si>
  <si>
    <t>Thrasher</t>
  </si>
  <si>
    <t>Brashear</t>
  </si>
  <si>
    <t>Seibel</t>
  </si>
  <si>
    <t>Goudreau</t>
  </si>
  <si>
    <t>Gastelum</t>
  </si>
  <si>
    <t>Audry</t>
  </si>
  <si>
    <t>Cawthon</t>
  </si>
  <si>
    <t>Kastner</t>
  </si>
  <si>
    <t>Downer</t>
  </si>
  <si>
    <t>Bakos</t>
  </si>
  <si>
    <t>Defreitas</t>
  </si>
  <si>
    <t>Cris</t>
  </si>
  <si>
    <t>Burd</t>
  </si>
  <si>
    <t>Hurley</t>
  </si>
  <si>
    <t>Archey</t>
  </si>
  <si>
    <t>Gunn</t>
  </si>
  <si>
    <t>Berning</t>
  </si>
  <si>
    <t>Fong</t>
  </si>
  <si>
    <t>Rader</t>
  </si>
  <si>
    <t>Madore</t>
  </si>
  <si>
    <t>Siddiqui</t>
  </si>
  <si>
    <t>Burchett</t>
  </si>
  <si>
    <t>Brandt</t>
  </si>
  <si>
    <t>Woody</t>
  </si>
  <si>
    <t>Sweetman</t>
  </si>
  <si>
    <t>Madsen</t>
  </si>
  <si>
    <t>Honey</t>
  </si>
  <si>
    <t>Derick</t>
  </si>
  <si>
    <t>Gassaway</t>
  </si>
  <si>
    <t>Velasco</t>
  </si>
  <si>
    <t>Adorno</t>
  </si>
  <si>
    <t>Detrick</t>
  </si>
  <si>
    <t>Carpio</t>
  </si>
  <si>
    <t>Buenrostro</t>
  </si>
  <si>
    <t>Lena</t>
  </si>
  <si>
    <t>Slater</t>
  </si>
  <si>
    <t>Hannah</t>
  </si>
  <si>
    <t>Wynter</t>
  </si>
  <si>
    <t>Carrigan</t>
  </si>
  <si>
    <t>Prosser</t>
  </si>
  <si>
    <t>Coronel</t>
  </si>
  <si>
    <t>Michalski</t>
  </si>
  <si>
    <t>Clear</t>
  </si>
  <si>
    <t>Safford</t>
  </si>
  <si>
    <t>Vesely</t>
  </si>
  <si>
    <t>Sevin</t>
  </si>
  <si>
    <t>Kristie</t>
  </si>
  <si>
    <t>Govan</t>
  </si>
  <si>
    <t>Mount</t>
  </si>
  <si>
    <t>Lessard</t>
  </si>
  <si>
    <t>Rogalski</t>
  </si>
  <si>
    <t>Corder</t>
  </si>
  <si>
    <t>Alda</t>
  </si>
  <si>
    <t>Choi</t>
  </si>
  <si>
    <t>Hamm</t>
  </si>
  <si>
    <t>Sabb</t>
  </si>
  <si>
    <t>Keeney</t>
  </si>
  <si>
    <t>Mia</t>
  </si>
  <si>
    <t>Leader</t>
  </si>
  <si>
    <t>Amaya</t>
  </si>
  <si>
    <t>Borders</t>
  </si>
  <si>
    <t>Reveles</t>
  </si>
  <si>
    <t>Hyde</t>
  </si>
  <si>
    <t>Fair</t>
  </si>
  <si>
    <t>Crum</t>
  </si>
  <si>
    <t>Leann</t>
  </si>
  <si>
    <t>Waring</t>
  </si>
  <si>
    <t>Bechtold</t>
  </si>
  <si>
    <t>Laverne</t>
  </si>
  <si>
    <t>Byrom</t>
  </si>
  <si>
    <t>Les</t>
  </si>
  <si>
    <t>McGuinness</t>
  </si>
  <si>
    <t>Josette</t>
  </si>
  <si>
    <t>Nobles</t>
  </si>
  <si>
    <t>Skelton</t>
  </si>
  <si>
    <t>Jiminez</t>
  </si>
  <si>
    <t>Tillery</t>
  </si>
  <si>
    <t>Newquist</t>
  </si>
  <si>
    <t>Fish</t>
  </si>
  <si>
    <t>Hambly</t>
  </si>
  <si>
    <t>Marks</t>
  </si>
  <si>
    <t>Sharron</t>
  </si>
  <si>
    <t>McIntyre</t>
  </si>
  <si>
    <t>Nunnally</t>
  </si>
  <si>
    <t>Haggard</t>
  </si>
  <si>
    <t>Heffington</t>
  </si>
  <si>
    <t>Welke</t>
  </si>
  <si>
    <t>Hatch</t>
  </si>
  <si>
    <t>Steil</t>
  </si>
  <si>
    <t>Coppedge</t>
  </si>
  <si>
    <t>Hendricks</t>
  </si>
  <si>
    <t>Sarita</t>
  </si>
  <si>
    <t>Jamison</t>
  </si>
  <si>
    <t>Beaumont</t>
  </si>
  <si>
    <t>Caron</t>
  </si>
  <si>
    <t>Thornton</t>
  </si>
  <si>
    <t>Linwood</t>
  </si>
  <si>
    <t>Gandy</t>
  </si>
  <si>
    <t>Debbra</t>
  </si>
  <si>
    <t>Richter</t>
  </si>
  <si>
    <t>Sabella</t>
  </si>
  <si>
    <t>Lehman</t>
  </si>
  <si>
    <t>Chamberlain</t>
  </si>
  <si>
    <t>Stults</t>
  </si>
  <si>
    <t>Stoney</t>
  </si>
  <si>
    <t>Polen</t>
  </si>
  <si>
    <t>Lupe</t>
  </si>
  <si>
    <t>Clower</t>
  </si>
  <si>
    <t>Waggoner</t>
  </si>
  <si>
    <t>Spears</t>
  </si>
  <si>
    <t>Raul</t>
  </si>
  <si>
    <t>Silveira</t>
  </si>
  <si>
    <t>Hay</t>
  </si>
  <si>
    <t>McElroy</t>
  </si>
  <si>
    <t>Kovar</t>
  </si>
  <si>
    <t>Hamrick</t>
  </si>
  <si>
    <t>Cato</t>
  </si>
  <si>
    <t>Strom</t>
  </si>
  <si>
    <t>Blecha</t>
  </si>
  <si>
    <t>Magaret</t>
  </si>
  <si>
    <t>Waylon</t>
  </si>
  <si>
    <t>Hyder</t>
  </si>
  <si>
    <t>Hohn</t>
  </si>
  <si>
    <t>Kaplan</t>
  </si>
  <si>
    <t>Guarino</t>
  </si>
  <si>
    <t>Lunn</t>
  </si>
  <si>
    <t>Christofferso</t>
  </si>
  <si>
    <t>Westberry</t>
  </si>
  <si>
    <t>Chandra</t>
  </si>
  <si>
    <t>Saxton</t>
  </si>
  <si>
    <t>Weinstein</t>
  </si>
  <si>
    <t>Carrozza</t>
  </si>
  <si>
    <t>Dryer</t>
  </si>
  <si>
    <t>Schreffler</t>
  </si>
  <si>
    <t>Client</t>
  </si>
  <si>
    <t>Oyer</t>
  </si>
  <si>
    <t>Belkis</t>
  </si>
  <si>
    <t>Meehan</t>
  </si>
  <si>
    <t>Erikson</t>
  </si>
  <si>
    <t>Read</t>
  </si>
  <si>
    <t>Innocent</t>
  </si>
  <si>
    <t>Sanford</t>
  </si>
  <si>
    <t>Addis</t>
  </si>
  <si>
    <t>Lesko</t>
  </si>
  <si>
    <t>Lashawnda</t>
  </si>
  <si>
    <t>Say</t>
  </si>
  <si>
    <t>Versace</t>
  </si>
  <si>
    <t>Lorene</t>
  </si>
  <si>
    <t>Savarese</t>
  </si>
  <si>
    <t>Kate</t>
  </si>
  <si>
    <t>Labrecque</t>
  </si>
  <si>
    <t>Schmidt</t>
  </si>
  <si>
    <t>Elton</t>
  </si>
  <si>
    <t>Silvey</t>
  </si>
  <si>
    <t>Westerlund</t>
  </si>
  <si>
    <t>Cara</t>
  </si>
  <si>
    <t>Gholson</t>
  </si>
  <si>
    <t>Lynam</t>
  </si>
  <si>
    <t>Martello</t>
  </si>
  <si>
    <t>Painter</t>
  </si>
  <si>
    <t>Landry</t>
  </si>
  <si>
    <t>Eden</t>
  </si>
  <si>
    <t>Sealy</t>
  </si>
  <si>
    <t>Lida</t>
  </si>
  <si>
    <t>Yon</t>
  </si>
  <si>
    <t>Rawlins</t>
  </si>
  <si>
    <t>Takacs</t>
  </si>
  <si>
    <t>Hensley</t>
  </si>
  <si>
    <t>Noonan</t>
  </si>
  <si>
    <t>Grossman</t>
  </si>
  <si>
    <t>Drum</t>
  </si>
  <si>
    <t>Eisen</t>
  </si>
  <si>
    <t>Gambrel</t>
  </si>
  <si>
    <t>Frates</t>
  </si>
  <si>
    <t>Lorna</t>
  </si>
  <si>
    <t>Cohan</t>
  </si>
  <si>
    <t>Matta</t>
  </si>
  <si>
    <t>Modlin</t>
  </si>
  <si>
    <t>Chappell</t>
  </si>
  <si>
    <t>Renzi</t>
  </si>
  <si>
    <t>Shingleton</t>
  </si>
  <si>
    <t>Fromm</t>
  </si>
  <si>
    <t>McCormack</t>
  </si>
  <si>
    <t>Hankinson</t>
  </si>
  <si>
    <t>Zinn</t>
  </si>
  <si>
    <t>Marcum</t>
  </si>
  <si>
    <t>McGinnis</t>
  </si>
  <si>
    <t>Pineda</t>
  </si>
  <si>
    <t>Dalke</t>
  </si>
  <si>
    <t>Rucker</t>
  </si>
  <si>
    <t>Light</t>
  </si>
  <si>
    <t>Creamer</t>
  </si>
  <si>
    <t>Irma</t>
  </si>
  <si>
    <t>Shortridge</t>
  </si>
  <si>
    <t>Colston</t>
  </si>
  <si>
    <t>Susanne</t>
  </si>
  <si>
    <t>Cumberbatch</t>
  </si>
  <si>
    <t>Horn</t>
  </si>
  <si>
    <t>Winters</t>
  </si>
  <si>
    <t>Sabrina</t>
  </si>
  <si>
    <t>To</t>
  </si>
  <si>
    <t>Moseley</t>
  </si>
  <si>
    <t>Colwell</t>
  </si>
  <si>
    <t>Dilworth</t>
  </si>
  <si>
    <t>Taube</t>
  </si>
  <si>
    <t>Dunigan</t>
  </si>
  <si>
    <t>Spradlin</t>
  </si>
  <si>
    <t>Burdett</t>
  </si>
  <si>
    <t>Denton</t>
  </si>
  <si>
    <t>Roseanne</t>
  </si>
  <si>
    <t>Truesdale</t>
  </si>
  <si>
    <t>Loraine</t>
  </si>
  <si>
    <t>Sword</t>
  </si>
  <si>
    <t>Villareal</t>
  </si>
  <si>
    <t>Locklear</t>
  </si>
  <si>
    <t>Novak</t>
  </si>
  <si>
    <t>Susana</t>
  </si>
  <si>
    <t>Astle</t>
  </si>
  <si>
    <t>French</t>
  </si>
  <si>
    <t>Tammi</t>
  </si>
  <si>
    <t>Truby</t>
  </si>
  <si>
    <t>Borrero</t>
  </si>
  <si>
    <t>Pam</t>
  </si>
  <si>
    <t>Stallings</t>
  </si>
  <si>
    <t>Mauro</t>
  </si>
  <si>
    <t>Christiansen</t>
  </si>
  <si>
    <t>Berman</t>
  </si>
  <si>
    <t>Hershel</t>
  </si>
  <si>
    <t>Silvia</t>
  </si>
  <si>
    <t>Ethan</t>
  </si>
  <si>
    <t>Maples</t>
  </si>
  <si>
    <t>Laverty</t>
  </si>
  <si>
    <t>Joann</t>
  </si>
  <si>
    <t>Castaneda</t>
  </si>
  <si>
    <t>Farrar</t>
  </si>
  <si>
    <t>Franks</t>
  </si>
  <si>
    <t>Corinna</t>
  </si>
  <si>
    <t>Opal</t>
  </si>
  <si>
    <t>Coats</t>
  </si>
  <si>
    <t>Troutman</t>
  </si>
  <si>
    <t>Jeannine</t>
  </si>
  <si>
    <t>Hoffer</t>
  </si>
  <si>
    <t>Kinney</t>
  </si>
  <si>
    <t>Gott</t>
  </si>
  <si>
    <t>Eli</t>
  </si>
  <si>
    <t>Parrish</t>
  </si>
  <si>
    <t>Gengler</t>
  </si>
  <si>
    <t>High</t>
  </si>
  <si>
    <t>Basil</t>
  </si>
  <si>
    <t>Emmett</t>
  </si>
  <si>
    <t>Scheffel</t>
  </si>
  <si>
    <t>Vereen</t>
  </si>
  <si>
    <t>Kurt</t>
  </si>
  <si>
    <t>Naomi</t>
  </si>
  <si>
    <t>Geary</t>
  </si>
  <si>
    <t>Leach</t>
  </si>
  <si>
    <t>Fraise</t>
  </si>
  <si>
    <t>Bridwell</t>
  </si>
  <si>
    <t>Jun</t>
  </si>
  <si>
    <t>Coston</t>
  </si>
  <si>
    <t>Drews</t>
  </si>
  <si>
    <t>Brittney</t>
  </si>
  <si>
    <t>Woodley</t>
  </si>
  <si>
    <t>Juli</t>
  </si>
  <si>
    <t>Guido</t>
  </si>
  <si>
    <t>Rubye</t>
  </si>
  <si>
    <t>Mumford</t>
  </si>
  <si>
    <t>Younger</t>
  </si>
  <si>
    <t>Crocker</t>
  </si>
  <si>
    <t>Backer</t>
  </si>
  <si>
    <t>Brigance</t>
  </si>
  <si>
    <t>Schuler</t>
  </si>
  <si>
    <t>Moorer</t>
  </si>
  <si>
    <t>Tamayo</t>
  </si>
  <si>
    <t>Futrell</t>
  </si>
  <si>
    <t>Mosley</t>
  </si>
  <si>
    <t>Havens</t>
  </si>
  <si>
    <t>Felton</t>
  </si>
  <si>
    <t>Ketner</t>
  </si>
  <si>
    <t>Blaise</t>
  </si>
  <si>
    <t>Poplin</t>
  </si>
  <si>
    <t>Efrain</t>
  </si>
  <si>
    <t>Epley</t>
  </si>
  <si>
    <t>McQuillen</t>
  </si>
  <si>
    <t>McIntire</t>
  </si>
  <si>
    <t>Routh</t>
  </si>
  <si>
    <t>Martindale</t>
  </si>
  <si>
    <t>Trego</t>
  </si>
  <si>
    <t>Buss</t>
  </si>
  <si>
    <t>Koziol</t>
  </si>
  <si>
    <t>Dominick</t>
  </si>
  <si>
    <t>Mahan</t>
  </si>
  <si>
    <t>Funches</t>
  </si>
  <si>
    <t>Faircloth</t>
  </si>
  <si>
    <t>Lapan</t>
  </si>
  <si>
    <t>Toner</t>
  </si>
  <si>
    <t>Blas</t>
  </si>
  <si>
    <t>Smiley</t>
  </si>
  <si>
    <t>Storer</t>
  </si>
  <si>
    <t>McAlpin</t>
  </si>
  <si>
    <t>Trout</t>
  </si>
  <si>
    <t>Elden</t>
  </si>
  <si>
    <t>Neufeld</t>
  </si>
  <si>
    <t>Jacque</t>
  </si>
  <si>
    <t>Conklin</t>
  </si>
  <si>
    <t>Lotz</t>
  </si>
  <si>
    <t>Galeana</t>
  </si>
  <si>
    <t>Kelvin</t>
  </si>
  <si>
    <t>Sellars</t>
  </si>
  <si>
    <t>Ratner</t>
  </si>
  <si>
    <t>Winifred</t>
  </si>
  <si>
    <t>Rickard</t>
  </si>
  <si>
    <t>Sinnott</t>
  </si>
  <si>
    <t>Catharine</t>
  </si>
  <si>
    <t>Funkhouser</t>
  </si>
  <si>
    <t>Haupt</t>
  </si>
  <si>
    <t>Cherry</t>
  </si>
  <si>
    <t>Trotman</t>
  </si>
  <si>
    <t>Casie</t>
  </si>
  <si>
    <t>Lawler</t>
  </si>
  <si>
    <t>Tompkins</t>
  </si>
  <si>
    <t>Fanny</t>
  </si>
  <si>
    <t>Dodson</t>
  </si>
  <si>
    <t>Fant</t>
  </si>
  <si>
    <t>Ginder</t>
  </si>
  <si>
    <t>Katharine</t>
  </si>
  <si>
    <t>Boris</t>
  </si>
  <si>
    <t>Boyter</t>
  </si>
  <si>
    <t>Hilda</t>
  </si>
  <si>
    <t>Shires</t>
  </si>
  <si>
    <t>Witzel</t>
  </si>
  <si>
    <t>Peace</t>
  </si>
  <si>
    <t>Hailey</t>
  </si>
  <si>
    <t>Fournier</t>
  </si>
  <si>
    <t>Street</t>
  </si>
  <si>
    <t>Dudley</t>
  </si>
  <si>
    <t>Elledge</t>
  </si>
  <si>
    <t>Sutherland</t>
  </si>
  <si>
    <t>Nawrocki</t>
  </si>
  <si>
    <t>Primeaux</t>
  </si>
  <si>
    <t>Blose</t>
  </si>
  <si>
    <t>Byrne</t>
  </si>
  <si>
    <t>Ashton</t>
  </si>
  <si>
    <t>Devon</t>
  </si>
  <si>
    <t>Adamek</t>
  </si>
  <si>
    <t>Na</t>
  </si>
  <si>
    <t>Boggs</t>
  </si>
  <si>
    <t>Irizarry</t>
  </si>
  <si>
    <t>Flynn</t>
  </si>
  <si>
    <t>Dickinson</t>
  </si>
  <si>
    <t>Blankenship</t>
  </si>
  <si>
    <t>Quintanilla</t>
  </si>
  <si>
    <t>Woodrum</t>
  </si>
  <si>
    <t>Squire</t>
  </si>
  <si>
    <t>Baggett</t>
  </si>
  <si>
    <t>Keiser</t>
  </si>
  <si>
    <t>Stamper</t>
  </si>
  <si>
    <t>Zarate</t>
  </si>
  <si>
    <t>Dykes</t>
  </si>
  <si>
    <t>Couto</t>
  </si>
  <si>
    <t>Flower</t>
  </si>
  <si>
    <t>Plemmons</t>
  </si>
  <si>
    <t>Streetman</t>
  </si>
  <si>
    <t>Blackmon</t>
  </si>
  <si>
    <t>Nair</t>
  </si>
  <si>
    <t>Perryman</t>
  </si>
  <si>
    <t>Herrman</t>
  </si>
  <si>
    <t>Borgman</t>
  </si>
  <si>
    <t>Funes</t>
  </si>
  <si>
    <t>Thao</t>
  </si>
  <si>
    <t>Grogg</t>
  </si>
  <si>
    <t>Behnke</t>
  </si>
  <si>
    <t>Lail</t>
  </si>
  <si>
    <t>Kasper</t>
  </si>
  <si>
    <t>Wickstrom</t>
  </si>
  <si>
    <t>Julian</t>
  </si>
  <si>
    <t>Stem</t>
  </si>
  <si>
    <t>Alexandria</t>
  </si>
  <si>
    <t>Suhr</t>
  </si>
  <si>
    <t>Fretwell</t>
  </si>
  <si>
    <t>Pedersen</t>
  </si>
  <si>
    <t>Felt</t>
  </si>
  <si>
    <t>Pelton</t>
  </si>
  <si>
    <t>Susie</t>
  </si>
  <si>
    <t>Lantz</t>
  </si>
  <si>
    <t>Toni</t>
  </si>
  <si>
    <t>Katia</t>
  </si>
  <si>
    <t>Stephenson</t>
  </si>
  <si>
    <t>Giambrone</t>
  </si>
  <si>
    <t>Kern</t>
  </si>
  <si>
    <t>Jeter</t>
  </si>
  <si>
    <t>Guthrie</t>
  </si>
  <si>
    <t>Horwitz</t>
  </si>
  <si>
    <t>Kearney</t>
  </si>
  <si>
    <t>Espinosa</t>
  </si>
  <si>
    <t>Bays</t>
  </si>
  <si>
    <t>Bibbs</t>
  </si>
  <si>
    <t>Aida</t>
  </si>
  <si>
    <t>Marlin</t>
  </si>
  <si>
    <t>Bunnell</t>
  </si>
  <si>
    <t>Azalee</t>
  </si>
  <si>
    <t>Weathers</t>
  </si>
  <si>
    <t>Derryberry</t>
  </si>
  <si>
    <t>Elwell</t>
  </si>
  <si>
    <t>Waller</t>
  </si>
  <si>
    <t>Carrico</t>
  </si>
  <si>
    <t>Lucila</t>
  </si>
  <si>
    <t>Natalia</t>
  </si>
  <si>
    <t>Bowens</t>
  </si>
  <si>
    <t>McGuire</t>
  </si>
  <si>
    <t>Swartz</t>
  </si>
  <si>
    <t>Sleeper</t>
  </si>
  <si>
    <t>Vierra</t>
  </si>
  <si>
    <t>Mims</t>
  </si>
  <si>
    <t>Bowlin</t>
  </si>
  <si>
    <t>Bernal</t>
  </si>
  <si>
    <t>Rolfe</t>
  </si>
  <si>
    <t>Patty</t>
  </si>
  <si>
    <t>Jayson</t>
  </si>
  <si>
    <t>Coursey</t>
  </si>
  <si>
    <t>Scroggs</t>
  </si>
  <si>
    <t>Hoge</t>
  </si>
  <si>
    <t>Wilmer</t>
  </si>
  <si>
    <t>Pulley</t>
  </si>
  <si>
    <t>Imai</t>
  </si>
  <si>
    <t>Dalton</t>
  </si>
  <si>
    <t>Schaffer</t>
  </si>
  <si>
    <t>Richart</t>
  </si>
  <si>
    <t>Criddle</t>
  </si>
  <si>
    <t>Xiong</t>
  </si>
  <si>
    <t>Quijada</t>
  </si>
  <si>
    <t>Stonge</t>
  </si>
  <si>
    <t>Placencia</t>
  </si>
  <si>
    <t>McGlothin</t>
  </si>
  <si>
    <t>Mariano</t>
  </si>
  <si>
    <t>Paulson</t>
  </si>
  <si>
    <t>Stroup</t>
  </si>
  <si>
    <t>Baxter</t>
  </si>
  <si>
    <t>Roden</t>
  </si>
  <si>
    <t>Nugent</t>
  </si>
  <si>
    <t>Mashburn</t>
  </si>
  <si>
    <t>Bowling</t>
  </si>
  <si>
    <t>Evanoff</t>
  </si>
  <si>
    <t>Burney</t>
  </si>
  <si>
    <t>McAlister</t>
  </si>
  <si>
    <t>Wingo</t>
  </si>
  <si>
    <t>Leigh</t>
  </si>
  <si>
    <t>Starr</t>
  </si>
  <si>
    <t>Gaytan</t>
  </si>
  <si>
    <t>Stanfield</t>
  </si>
  <si>
    <t>Bird</t>
  </si>
  <si>
    <t>Catchings</t>
  </si>
  <si>
    <t>Mercado</t>
  </si>
  <si>
    <t>Savage</t>
  </si>
  <si>
    <t>Emery</t>
  </si>
  <si>
    <t>Shawna</t>
  </si>
  <si>
    <t>Mariann</t>
  </si>
  <si>
    <t>Flowers</t>
  </si>
  <si>
    <t>Vern</t>
  </si>
  <si>
    <t>Percy</t>
  </si>
  <si>
    <t>Gilstrap</t>
  </si>
  <si>
    <t>Lore</t>
  </si>
  <si>
    <t>Kraus</t>
  </si>
  <si>
    <t>Costa</t>
  </si>
  <si>
    <t>Hust</t>
  </si>
  <si>
    <t>Tokarz</t>
  </si>
  <si>
    <t>Forrester</t>
  </si>
  <si>
    <t>Parkinson</t>
  </si>
  <si>
    <t>Burks</t>
  </si>
  <si>
    <t>Ku</t>
  </si>
  <si>
    <t>Cavanaugh</t>
  </si>
  <si>
    <t>Hysell</t>
  </si>
  <si>
    <t>Urquhart</t>
  </si>
  <si>
    <t>Church</t>
  </si>
  <si>
    <t>Joachim</t>
  </si>
  <si>
    <t>Sussman</t>
  </si>
  <si>
    <t>Millie</t>
  </si>
  <si>
    <t>Yao</t>
  </si>
  <si>
    <t>Huff</t>
  </si>
  <si>
    <t>Setzer</t>
  </si>
  <si>
    <t>Herzberg</t>
  </si>
  <si>
    <t>Doretha</t>
  </si>
  <si>
    <t>Warriner</t>
  </si>
  <si>
    <t>Robbie</t>
  </si>
  <si>
    <t>Molter</t>
  </si>
  <si>
    <t>Molina</t>
  </si>
  <si>
    <t>Galen</t>
  </si>
  <si>
    <t>Doucette</t>
  </si>
  <si>
    <t>Branch</t>
  </si>
  <si>
    <t>Sykes</t>
  </si>
  <si>
    <t>Espinal</t>
  </si>
  <si>
    <t>Patrica</t>
  </si>
  <si>
    <t>Esser</t>
  </si>
  <si>
    <t>Dardar</t>
  </si>
  <si>
    <t>Ellingsworth</t>
  </si>
  <si>
    <t>Burk</t>
  </si>
  <si>
    <t>Darrin</t>
  </si>
  <si>
    <t>Brockett</t>
  </si>
  <si>
    <t>Karla</t>
  </si>
  <si>
    <t>Hornung</t>
  </si>
  <si>
    <t>Dillingham</t>
  </si>
  <si>
    <t>Huston</t>
  </si>
  <si>
    <t>Song</t>
  </si>
  <si>
    <t>Trujillo</t>
  </si>
  <si>
    <t>Lucie</t>
  </si>
  <si>
    <t>Lorenza</t>
  </si>
  <si>
    <t>Glazer</t>
  </si>
  <si>
    <t>Pugh</t>
  </si>
  <si>
    <t>Loos</t>
  </si>
  <si>
    <t>Rodrigo</t>
  </si>
  <si>
    <t>Sarver</t>
  </si>
  <si>
    <t>Veit</t>
  </si>
  <si>
    <t>Montoya</t>
  </si>
  <si>
    <t>Parkhurst</t>
  </si>
  <si>
    <t>Jorgenson</t>
  </si>
  <si>
    <t>Lundberg</t>
  </si>
  <si>
    <t>Cass</t>
  </si>
  <si>
    <t>Mundt</t>
  </si>
  <si>
    <t>Fruge</t>
  </si>
  <si>
    <t>Donmoyer</t>
  </si>
  <si>
    <t>Jamel</t>
  </si>
  <si>
    <t>Holley</t>
  </si>
  <si>
    <t>Swiderski</t>
  </si>
  <si>
    <t>Casas</t>
  </si>
  <si>
    <t>Mather</t>
  </si>
  <si>
    <t>Numbers</t>
  </si>
  <si>
    <t>Merchant</t>
  </si>
  <si>
    <t>Coyle</t>
  </si>
  <si>
    <t>Grear</t>
  </si>
  <si>
    <t>Malcolm</t>
  </si>
  <si>
    <t>Barns</t>
  </si>
  <si>
    <t>Frankie</t>
  </si>
  <si>
    <t>Schaefer</t>
  </si>
  <si>
    <t>Cupp</t>
  </si>
  <si>
    <t>Kellison</t>
  </si>
  <si>
    <t>Lim</t>
  </si>
  <si>
    <t>Lauber</t>
  </si>
  <si>
    <t>Kittelson</t>
  </si>
  <si>
    <t>Ewen</t>
  </si>
  <si>
    <t>Wittman</t>
  </si>
  <si>
    <t>Fagan</t>
  </si>
  <si>
    <t>Abernathy</t>
  </si>
  <si>
    <t>Mae</t>
  </si>
  <si>
    <t>Hedgepeth</t>
  </si>
  <si>
    <t>Macdonald</t>
  </si>
  <si>
    <t>Eide</t>
  </si>
  <si>
    <t>McGrath</t>
  </si>
  <si>
    <t>Forney</t>
  </si>
  <si>
    <t>Goldsberry</t>
  </si>
  <si>
    <t>Nigel</t>
  </si>
  <si>
    <t>Matthias</t>
  </si>
  <si>
    <t>Kruger</t>
  </si>
  <si>
    <t>Stiles</t>
  </si>
  <si>
    <t>Gormley</t>
  </si>
  <si>
    <t>Alta</t>
  </si>
  <si>
    <t>Brannan</t>
  </si>
  <si>
    <t>Foxworth</t>
  </si>
  <si>
    <t>Dangelo</t>
  </si>
  <si>
    <t>Marquetta</t>
  </si>
  <si>
    <t>Deforge</t>
  </si>
  <si>
    <t>Rasmussen</t>
  </si>
  <si>
    <t>Lemos</t>
  </si>
  <si>
    <t>Regan</t>
  </si>
  <si>
    <t>Dermody</t>
  </si>
  <si>
    <t>Paquette</t>
  </si>
  <si>
    <t>Swenson</t>
  </si>
  <si>
    <t>Camargo</t>
  </si>
  <si>
    <t>Workman</t>
  </si>
  <si>
    <t>Clarissa</t>
  </si>
  <si>
    <t>Langston</t>
  </si>
  <si>
    <t>Trammel</t>
  </si>
  <si>
    <t>Aichele</t>
  </si>
  <si>
    <t>Teasley</t>
  </si>
  <si>
    <t>Derek</t>
  </si>
  <si>
    <t>Wallis</t>
  </si>
  <si>
    <t>Palermo</t>
  </si>
  <si>
    <t>Shilling</t>
  </si>
  <si>
    <t>Mervin</t>
  </si>
  <si>
    <t>Dismuke</t>
  </si>
  <si>
    <t>Durkin</t>
  </si>
  <si>
    <t>Council</t>
  </si>
  <si>
    <t>Payton</t>
  </si>
  <si>
    <t>Bruss</t>
  </si>
  <si>
    <t>Darla</t>
  </si>
  <si>
    <t>McCloskey</t>
  </si>
  <si>
    <t>Loyola</t>
  </si>
  <si>
    <t>Nikki</t>
  </si>
  <si>
    <t>Palomo</t>
  </si>
  <si>
    <t>Hayward</t>
  </si>
  <si>
    <t>Stacia</t>
  </si>
  <si>
    <t>Behrendt</t>
  </si>
  <si>
    <t>Bow</t>
  </si>
  <si>
    <t>Peres</t>
  </si>
  <si>
    <t>Serra</t>
  </si>
  <si>
    <t>Swader</t>
  </si>
  <si>
    <t>Branton</t>
  </si>
  <si>
    <t>Nowicki</t>
  </si>
  <si>
    <t>Ronquillo</t>
  </si>
  <si>
    <t>Bowden</t>
  </si>
  <si>
    <t>Zenia</t>
  </si>
  <si>
    <t>Story</t>
  </si>
  <si>
    <t>Dolly</t>
  </si>
  <si>
    <t>Cates</t>
  </si>
  <si>
    <t>Hae</t>
  </si>
  <si>
    <t>Buttram</t>
  </si>
  <si>
    <t>Peabody</t>
  </si>
  <si>
    <t>Morissette</t>
  </si>
  <si>
    <t>Duggan</t>
  </si>
  <si>
    <t>Lown</t>
  </si>
  <si>
    <t>Tarsha</t>
  </si>
  <si>
    <t>Bonneau</t>
  </si>
  <si>
    <t>Stoneking</t>
  </si>
  <si>
    <t>Erwin</t>
  </si>
  <si>
    <t>Herrington</t>
  </si>
  <si>
    <t>Simpkins</t>
  </si>
  <si>
    <t>Heidi</t>
  </si>
  <si>
    <t>Winner</t>
  </si>
  <si>
    <t>Tirado</t>
  </si>
  <si>
    <t>Belcher</t>
  </si>
  <si>
    <t>Wester</t>
  </si>
  <si>
    <t>Theresia</t>
  </si>
  <si>
    <t>Deen</t>
  </si>
  <si>
    <t>Hank</t>
  </si>
  <si>
    <t>Hannelore</t>
  </si>
  <si>
    <t>Franzen</t>
  </si>
  <si>
    <t>Britton</t>
  </si>
  <si>
    <t>Keeton</t>
  </si>
  <si>
    <t>McMichael</t>
  </si>
  <si>
    <t>Terence</t>
  </si>
  <si>
    <t>Bannister</t>
  </si>
  <si>
    <t>Quintana</t>
  </si>
  <si>
    <t>Carner</t>
  </si>
  <si>
    <t>Cuddy</t>
  </si>
  <si>
    <t>Scofield</t>
  </si>
  <si>
    <t>Kollman</t>
  </si>
  <si>
    <t>Shank</t>
  </si>
  <si>
    <t>Kesterson</t>
  </si>
  <si>
    <t>Fallin</t>
  </si>
  <si>
    <t>Leonila</t>
  </si>
  <si>
    <t>Fleeman</t>
  </si>
  <si>
    <t>Mielke</t>
  </si>
  <si>
    <t>Alejandrina</t>
  </si>
  <si>
    <t>Roseann</t>
  </si>
  <si>
    <t>Favors</t>
  </si>
  <si>
    <t>Carrol</t>
  </si>
  <si>
    <t>Nicklas</t>
  </si>
  <si>
    <t>Doiron</t>
  </si>
  <si>
    <t>Selvidge</t>
  </si>
  <si>
    <t>Sartor</t>
  </si>
  <si>
    <t>Starbuck</t>
  </si>
  <si>
    <t>Spikes</t>
  </si>
  <si>
    <t>Just</t>
  </si>
  <si>
    <t>Pappas</t>
  </si>
  <si>
    <t>Nutt</t>
  </si>
  <si>
    <t>Swank</t>
  </si>
  <si>
    <t>McKillip</t>
  </si>
  <si>
    <t>Esteban</t>
  </si>
  <si>
    <t>Blanding</t>
  </si>
  <si>
    <t>Cantero</t>
  </si>
  <si>
    <t>Neva</t>
  </si>
  <si>
    <t>Souder</t>
  </si>
  <si>
    <t>Alysia</t>
  </si>
  <si>
    <t>Marguez</t>
  </si>
  <si>
    <t>Quyen</t>
  </si>
  <si>
    <t>Fleury</t>
  </si>
  <si>
    <t>Susanna</t>
  </si>
  <si>
    <t>Waddell</t>
  </si>
  <si>
    <t>Byfield</t>
  </si>
  <si>
    <t>Frink</t>
  </si>
  <si>
    <t>Koster</t>
  </si>
  <si>
    <t>Houseman</t>
  </si>
  <si>
    <t>Burdette</t>
  </si>
  <si>
    <t>Ring</t>
  </si>
  <si>
    <t>Minjares</t>
  </si>
  <si>
    <t>Peart</t>
  </si>
  <si>
    <t>Jodie</t>
  </si>
  <si>
    <t>Doe</t>
  </si>
  <si>
    <t>Lingerfelt</t>
  </si>
  <si>
    <t>Roderick</t>
  </si>
  <si>
    <t>Aldrich</t>
  </si>
  <si>
    <t>Hornbuckle</t>
  </si>
  <si>
    <t>Innes</t>
  </si>
  <si>
    <t>Frost</t>
  </si>
  <si>
    <t>Goodnight</t>
  </si>
  <si>
    <t>Pinson</t>
  </si>
  <si>
    <t>Machado</t>
  </si>
  <si>
    <t>Roselyn</t>
  </si>
  <si>
    <t>Daye</t>
  </si>
  <si>
    <t>Murrell</t>
  </si>
  <si>
    <t>Nagle</t>
  </si>
  <si>
    <t>Yang</t>
  </si>
  <si>
    <t>Orellana</t>
  </si>
  <si>
    <t>Brier</t>
  </si>
  <si>
    <t>Cronin</t>
  </si>
  <si>
    <t>Dora</t>
  </si>
  <si>
    <t>Holder</t>
  </si>
  <si>
    <t>Chafin</t>
  </si>
  <si>
    <t>Earley</t>
  </si>
  <si>
    <t>Lancaster</t>
  </si>
  <si>
    <t>Ofelia</t>
  </si>
  <si>
    <t>Love</t>
  </si>
  <si>
    <t>Savoie</t>
  </si>
  <si>
    <t>Burkhart</t>
  </si>
  <si>
    <t>Wessel</t>
  </si>
  <si>
    <t>McFarlin</t>
  </si>
  <si>
    <t>Berardi</t>
  </si>
  <si>
    <t>Renna</t>
  </si>
  <si>
    <t>Perkinson</t>
  </si>
  <si>
    <t>Glenna</t>
  </si>
  <si>
    <t>Hardnett</t>
  </si>
  <si>
    <t>Quarles</t>
  </si>
  <si>
    <t>Ardis</t>
  </si>
  <si>
    <t>Bitter</t>
  </si>
  <si>
    <t>Jarvis</t>
  </si>
  <si>
    <t>Giblin</t>
  </si>
  <si>
    <t>Paola</t>
  </si>
  <si>
    <t>Mort</t>
  </si>
  <si>
    <t>Iversen</t>
  </si>
  <si>
    <t>McNeill</t>
  </si>
  <si>
    <t>Rico</t>
  </si>
  <si>
    <t>Pham</t>
  </si>
  <si>
    <t>Beede</t>
  </si>
  <si>
    <t>Annemarie</t>
  </si>
  <si>
    <t>Whelchel</t>
  </si>
  <si>
    <t>Luttrell</t>
  </si>
  <si>
    <t>Lillis</t>
  </si>
  <si>
    <t>Gantz</t>
  </si>
  <si>
    <t>Brenner</t>
  </si>
  <si>
    <t>Arlette</t>
  </si>
  <si>
    <t>Amezcua</t>
  </si>
  <si>
    <t>Gothard</t>
  </si>
  <si>
    <t>Wang</t>
  </si>
  <si>
    <t>Dewayne</t>
  </si>
  <si>
    <t>Kaczmarek</t>
  </si>
  <si>
    <t>Novoa</t>
  </si>
  <si>
    <t>Leticia</t>
  </si>
  <si>
    <t>Vanallen</t>
  </si>
  <si>
    <t>Rieke</t>
  </si>
  <si>
    <t>Edelman</t>
  </si>
  <si>
    <t>Goodall</t>
  </si>
  <si>
    <t>Smart</t>
  </si>
  <si>
    <t>Boettcher</t>
  </si>
  <si>
    <t>Kerri</t>
  </si>
  <si>
    <t>Maroney</t>
  </si>
  <si>
    <t>Eveline</t>
  </si>
  <si>
    <t>Pfeffer</t>
  </si>
  <si>
    <t>Tatiana</t>
  </si>
  <si>
    <t>McDonough</t>
  </si>
  <si>
    <t>Corine</t>
  </si>
  <si>
    <t>Dorthea</t>
  </si>
  <si>
    <t>Rippeon</t>
  </si>
  <si>
    <t>Stout</t>
  </si>
  <si>
    <t>Keene</t>
  </si>
  <si>
    <t>Merle</t>
  </si>
  <si>
    <t>Coury</t>
  </si>
  <si>
    <t>Souza</t>
  </si>
  <si>
    <t>Tonie</t>
  </si>
  <si>
    <t>Lebowitz</t>
  </si>
  <si>
    <t>Lake</t>
  </si>
  <si>
    <t>Barksdale</t>
  </si>
  <si>
    <t>Santibanez</t>
  </si>
  <si>
    <t>Seth</t>
  </si>
  <si>
    <t>Britni</t>
  </si>
  <si>
    <t>Dumais</t>
  </si>
  <si>
    <t>Lavelle</t>
  </si>
  <si>
    <t>Myra</t>
  </si>
  <si>
    <t>Wagnon</t>
  </si>
  <si>
    <t>Villanueva</t>
  </si>
  <si>
    <t>Horan</t>
  </si>
  <si>
    <t>Downey</t>
  </si>
  <si>
    <t>Corns</t>
  </si>
  <si>
    <t>Sade</t>
  </si>
  <si>
    <t>Mancuso</t>
  </si>
  <si>
    <t>Melisa</t>
  </si>
  <si>
    <t>Oconnell</t>
  </si>
  <si>
    <t>Mui</t>
  </si>
  <si>
    <t>Womack</t>
  </si>
  <si>
    <t>Garrard</t>
  </si>
  <si>
    <t>Roldan</t>
  </si>
  <si>
    <t>Corina</t>
  </si>
  <si>
    <t>Fleetwood</t>
  </si>
  <si>
    <t>Kelson</t>
  </si>
  <si>
    <t>Bachman</t>
  </si>
  <si>
    <t>Redd</t>
  </si>
  <si>
    <t>Rock</t>
  </si>
  <si>
    <t>Zajicek</t>
  </si>
  <si>
    <t>Marino</t>
  </si>
  <si>
    <t>Krueger</t>
  </si>
  <si>
    <t>Colby</t>
  </si>
  <si>
    <t>Pope</t>
  </si>
  <si>
    <t>Abel</t>
  </si>
  <si>
    <t>Licon</t>
  </si>
  <si>
    <t>Bette</t>
  </si>
  <si>
    <t>Dunleavy</t>
  </si>
  <si>
    <t>Bolton</t>
  </si>
  <si>
    <t>Ina</t>
  </si>
  <si>
    <t>Peel</t>
  </si>
  <si>
    <t>Sparks</t>
  </si>
  <si>
    <t>Leet</t>
  </si>
  <si>
    <t>Faith</t>
  </si>
  <si>
    <t>Murch</t>
  </si>
  <si>
    <t>Ron</t>
  </si>
  <si>
    <t>Iona</t>
  </si>
  <si>
    <t>Engelhardt</t>
  </si>
  <si>
    <t>Hallmark</t>
  </si>
  <si>
    <t>Golliday</t>
  </si>
  <si>
    <t>Greco</t>
  </si>
  <si>
    <t>Broadway</t>
  </si>
  <si>
    <t>Khan</t>
  </si>
  <si>
    <t>Easley</t>
  </si>
  <si>
    <t>Spain</t>
  </si>
  <si>
    <t>Bogle</t>
  </si>
  <si>
    <t>Krok</t>
  </si>
  <si>
    <t>Vogel</t>
  </si>
  <si>
    <t>Stearns</t>
  </si>
  <si>
    <t>Waldschmidt</t>
  </si>
  <si>
    <t>Shamika</t>
  </si>
  <si>
    <t>Bruno</t>
  </si>
  <si>
    <t>Lepe</t>
  </si>
  <si>
    <t>Raleigh</t>
  </si>
  <si>
    <t>McGovern</t>
  </si>
  <si>
    <t>Reason</t>
  </si>
  <si>
    <t>Colvin</t>
  </si>
  <si>
    <t>Almond</t>
  </si>
  <si>
    <t>Raymundo</t>
  </si>
  <si>
    <t>Woodby</t>
  </si>
  <si>
    <t>Melvina</t>
  </si>
  <si>
    <t>Duhon</t>
  </si>
  <si>
    <t>Kraemer</t>
  </si>
  <si>
    <t>Hamler</t>
  </si>
  <si>
    <t>Hauck</t>
  </si>
  <si>
    <t>Blaney</t>
  </si>
  <si>
    <t>Delapaz</t>
  </si>
  <si>
    <t>Legette</t>
  </si>
  <si>
    <t>Marni</t>
  </si>
  <si>
    <t>Dunaway</t>
  </si>
  <si>
    <t>Cartwright</t>
  </si>
  <si>
    <t>Viers</t>
  </si>
  <si>
    <t>Breckenridge</t>
  </si>
  <si>
    <t>Renninger</t>
  </si>
  <si>
    <t>Cairns</t>
  </si>
  <si>
    <t>Casandra</t>
  </si>
  <si>
    <t>Andino</t>
  </si>
  <si>
    <t>Bustamante</t>
  </si>
  <si>
    <t>Hindman</t>
  </si>
  <si>
    <t>Merrill</t>
  </si>
  <si>
    <t>Tarvin</t>
  </si>
  <si>
    <t>Romano</t>
  </si>
  <si>
    <t>Bermudez</t>
  </si>
  <si>
    <t>Elma</t>
  </si>
  <si>
    <t>Quinton</t>
  </si>
  <si>
    <t>Cannon</t>
  </si>
  <si>
    <t>Consuelo</t>
  </si>
  <si>
    <t>Mathison</t>
  </si>
  <si>
    <t>Angeles</t>
  </si>
  <si>
    <t>Gabler</t>
  </si>
  <si>
    <t>Beane</t>
  </si>
  <si>
    <t>Ollis</t>
  </si>
  <si>
    <t>Sharyn</t>
  </si>
  <si>
    <t>Ramey</t>
  </si>
  <si>
    <t>Barrios</t>
  </si>
  <si>
    <t>Ed</t>
  </si>
  <si>
    <t>McBrayer</t>
  </si>
  <si>
    <t>Vong</t>
  </si>
  <si>
    <t>Waterman</t>
  </si>
  <si>
    <t>Warfield</t>
  </si>
  <si>
    <t>Leopold</t>
  </si>
  <si>
    <t>Deshotel</t>
  </si>
  <si>
    <t>Shake</t>
  </si>
  <si>
    <t>Vosburgh</t>
  </si>
  <si>
    <t>Schumaker</t>
  </si>
  <si>
    <t>Moya</t>
  </si>
  <si>
    <t>Yount</t>
  </si>
  <si>
    <t>Rosalinda</t>
  </si>
  <si>
    <t>Lettie</t>
  </si>
  <si>
    <t>Fortier</t>
  </si>
  <si>
    <t>Broadwater</t>
  </si>
  <si>
    <t>Malissa</t>
  </si>
  <si>
    <t>Edge</t>
  </si>
  <si>
    <t>Dowdy</t>
  </si>
  <si>
    <t>Denis</t>
  </si>
  <si>
    <t>Maze</t>
  </si>
  <si>
    <t>Ledezma</t>
  </si>
  <si>
    <t>Tackett</t>
  </si>
  <si>
    <t>Grayson</t>
  </si>
  <si>
    <t>Hui</t>
  </si>
  <si>
    <t>Camille</t>
  </si>
  <si>
    <t>Gallagher</t>
  </si>
  <si>
    <t>McLemore</t>
  </si>
  <si>
    <t>Foerster</t>
  </si>
  <si>
    <t>Bosworth</t>
  </si>
  <si>
    <t>Sheaffer</t>
  </si>
  <si>
    <t>Coniglio</t>
  </si>
  <si>
    <t>Bianca</t>
  </si>
  <si>
    <t>Row Labels</t>
  </si>
  <si>
    <t>Grand Total</t>
  </si>
  <si>
    <t>Count of EmployeeNumber</t>
  </si>
  <si>
    <t>2b</t>
  </si>
  <si>
    <t>3b</t>
  </si>
  <si>
    <t>4b</t>
  </si>
  <si>
    <t>5b</t>
  </si>
  <si>
    <t>6b</t>
  </si>
  <si>
    <t>Age Group</t>
  </si>
  <si>
    <t>Elders</t>
  </si>
  <si>
    <t>Fifties</t>
  </si>
  <si>
    <t>Fourties</t>
  </si>
  <si>
    <t>Thirties</t>
  </si>
  <si>
    <t>Twenties</t>
  </si>
  <si>
    <t>7B</t>
  </si>
  <si>
    <t>LOS Group</t>
  </si>
  <si>
    <t xml:space="preserve"> Very Long</t>
  </si>
  <si>
    <t>Lifer</t>
  </si>
  <si>
    <t>Mid-Class</t>
  </si>
  <si>
    <t>Very Short</t>
  </si>
  <si>
    <t>8b</t>
  </si>
  <si>
    <t>Absent Days</t>
  </si>
  <si>
    <t>MIN</t>
  </si>
  <si>
    <t>MAX</t>
  </si>
  <si>
    <t>Sum of Absent Days</t>
  </si>
  <si>
    <t/>
  </si>
  <si>
    <t>Female</t>
  </si>
  <si>
    <t>Male</t>
  </si>
  <si>
    <t>AbsentHoursGroup</t>
  </si>
  <si>
    <t>INSIGHTS</t>
  </si>
  <si>
    <t>1. Total staff in the company is 8,336 comprising of 4,216 Male and 4,120 Female.</t>
  </si>
  <si>
    <t>2. Vancouver has the highest rate of absenteeism in term of city accounting for 4,433.9 days. We have to note that the city is the largest city in term of location in the company.</t>
  </si>
  <si>
    <t>3. Employees in their Fourties are the most absent staff, closely followed by the Fifties group. The Twenties group are the least absent grouo.</t>
  </si>
  <si>
    <t>4. Looking at the lenght of service, we can see that employees who just joined the company are the most absent. The Very short and Short Group makes up 98.5% of the Absent days.</t>
  </si>
  <si>
    <t>5.The stores Division of the company makes up 98.4% of the absent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</si>
</sst>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F1DF"/>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6F1DF"/>
      <color rgb="FFC7E3D6"/>
      <color rgb="FF76BA99"/>
      <color rgb="FFF3ECF4"/>
      <color rgb="FFF1E7F1"/>
      <color rgb="FFE5D3E5"/>
      <color rgb="FFE6D5E7"/>
      <color rgb="FFAF7AB3"/>
      <color rgb="FFD2CCE6"/>
      <color rgb="FFE3D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[Arima Insurance Global.xlsx]Tailored!PivotTable23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lumMod val="50000"/>
                  </a:schemeClr>
                </a:solidFill>
              </a:rPr>
              <a:t>Absent</a:t>
            </a:r>
            <a:r>
              <a:rPr lang="en-US" sz="1200" baseline="0">
                <a:solidFill>
                  <a:schemeClr val="bg1">
                    <a:lumMod val="50000"/>
                  </a:schemeClr>
                </a:solidFill>
              </a:rPr>
              <a:t> Days by City</a:t>
            </a:r>
            <a:endParaRPr lang="en-US" sz="1200">
              <a:solidFill>
                <a:schemeClr val="bg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Tailored!$C$20</c:f>
              <c:strCache>
                <c:ptCount val="1"/>
                <c:pt idx="0">
                  <c:v>Total</c:v>
                </c:pt>
              </c:strCache>
            </c:strRef>
          </c:tx>
          <c:spPr>
            <a:solidFill>
              <a:schemeClr val="accent6"/>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Tailored!$B$21:$B$26</c:f>
              <c:strCache>
                <c:ptCount val="5"/>
                <c:pt idx="0">
                  <c:v>Burnaby</c:v>
                </c:pt>
                <c:pt idx="1">
                  <c:v>New Westminster</c:v>
                </c:pt>
                <c:pt idx="2">
                  <c:v>Surrey</c:v>
                </c:pt>
                <c:pt idx="3">
                  <c:v>Vancouver</c:v>
                </c:pt>
                <c:pt idx="4">
                  <c:v>Victoria</c:v>
                </c:pt>
              </c:strCache>
            </c:strRef>
          </c:cat>
          <c:val>
            <c:numRef>
              <c:f>Tailored!$C$21:$C$26</c:f>
              <c:numCache>
                <c:formatCode>General</c:formatCode>
                <c:ptCount val="5"/>
                <c:pt idx="0">
                  <c:v>863.45603036225043</c:v>
                </c:pt>
                <c:pt idx="1">
                  <c:v>1388.2197770624998</c:v>
                </c:pt>
                <c:pt idx="2">
                  <c:v>727.89983069704169</c:v>
                </c:pt>
                <c:pt idx="3">
                  <c:v>4433.8856225198306</c:v>
                </c:pt>
                <c:pt idx="4">
                  <c:v>1706.303454519332</c:v>
                </c:pt>
              </c:numCache>
            </c:numRef>
          </c:val>
          <c:extLst>
            <c:ext xmlns:c16="http://schemas.microsoft.com/office/drawing/2014/chart" uri="{C3380CC4-5D6E-409C-BE32-E72D297353CC}">
              <c16:uniqueId val="{00000000-F725-4C68-897E-C9DAF073A1A0}"/>
            </c:ext>
          </c:extLst>
        </c:ser>
        <c:dLbls>
          <c:showLegendKey val="0"/>
          <c:showVal val="0"/>
          <c:showCatName val="0"/>
          <c:showSerName val="0"/>
          <c:showPercent val="0"/>
          <c:showBubbleSize val="0"/>
        </c:dLbls>
        <c:gapWidth val="219"/>
        <c:axId val="322686640"/>
        <c:axId val="322692216"/>
      </c:barChart>
      <c:catAx>
        <c:axId val="32268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92216"/>
        <c:crosses val="autoZero"/>
        <c:auto val="1"/>
        <c:lblAlgn val="ctr"/>
        <c:lblOffset val="100"/>
        <c:noMultiLvlLbl val="0"/>
      </c:catAx>
      <c:valAx>
        <c:axId val="322692216"/>
        <c:scaling>
          <c:orientation val="minMax"/>
        </c:scaling>
        <c:delete val="1"/>
        <c:axPos val="b"/>
        <c:numFmt formatCode="General" sourceLinked="1"/>
        <c:majorTickMark val="none"/>
        <c:minorTickMark val="none"/>
        <c:tickLblPos val="nextTo"/>
        <c:crossAx val="32268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[Arima Insurance Global.xlsx]Tailored!PivotTable25</c:name>
    <c:fmtId val="3"/>
  </c:pivotSource>
  <c:chart>
    <c:autoTitleDeleted val="1"/>
    <c:pivotFmts>
      <c:pivotFmt>
        <c:idx val="0"/>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95890410958902E-2"/>
          <c:y val="0.15347721822541965"/>
          <c:w val="0.8995433789954338"/>
          <c:h val="0.56658698238259786"/>
        </c:manualLayout>
      </c:layout>
      <c:barChart>
        <c:barDir val="col"/>
        <c:grouping val="clustered"/>
        <c:varyColors val="0"/>
        <c:ser>
          <c:idx val="0"/>
          <c:order val="0"/>
          <c:tx>
            <c:strRef>
              <c:f>Tailored!$C$28</c:f>
              <c:strCache>
                <c:ptCount val="1"/>
                <c:pt idx="0">
                  <c:v>Total</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Tailored!$B$29:$B$34</c:f>
              <c:strCache>
                <c:ptCount val="5"/>
                <c:pt idx="0">
                  <c:v>Baker</c:v>
                </c:pt>
                <c:pt idx="1">
                  <c:v>Cashier</c:v>
                </c:pt>
                <c:pt idx="2">
                  <c:v>Dairy Person</c:v>
                </c:pt>
                <c:pt idx="3">
                  <c:v>Meat Cutter</c:v>
                </c:pt>
                <c:pt idx="4">
                  <c:v>Produce Clerk</c:v>
                </c:pt>
              </c:strCache>
            </c:strRef>
          </c:cat>
          <c:val>
            <c:numRef>
              <c:f>Tailored!$C$29:$C$34</c:f>
              <c:numCache>
                <c:formatCode>General</c:formatCode>
                <c:ptCount val="5"/>
                <c:pt idx="0">
                  <c:v>3603.965104924207</c:v>
                </c:pt>
                <c:pt idx="1">
                  <c:v>4476.3008205476608</c:v>
                </c:pt>
                <c:pt idx="2">
                  <c:v>3969.4908754844168</c:v>
                </c:pt>
                <c:pt idx="3">
                  <c:v>3670.6878410773761</c:v>
                </c:pt>
                <c:pt idx="4">
                  <c:v>2808.076101732705</c:v>
                </c:pt>
              </c:numCache>
            </c:numRef>
          </c:val>
          <c:extLst>
            <c:ext xmlns:c16="http://schemas.microsoft.com/office/drawing/2014/chart" uri="{C3380CC4-5D6E-409C-BE32-E72D297353CC}">
              <c16:uniqueId val="{00000000-FBC7-462A-8EF1-F1AB01859718}"/>
            </c:ext>
          </c:extLst>
        </c:ser>
        <c:dLbls>
          <c:showLegendKey val="0"/>
          <c:showVal val="0"/>
          <c:showCatName val="0"/>
          <c:showSerName val="0"/>
          <c:showPercent val="0"/>
          <c:showBubbleSize val="0"/>
        </c:dLbls>
        <c:gapWidth val="164"/>
        <c:overlap val="-22"/>
        <c:axId val="406184280"/>
        <c:axId val="406184608"/>
      </c:barChart>
      <c:catAx>
        <c:axId val="40618428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84608"/>
        <c:crosses val="autoZero"/>
        <c:auto val="1"/>
        <c:lblAlgn val="ctr"/>
        <c:lblOffset val="100"/>
        <c:noMultiLvlLbl val="0"/>
      </c:catAx>
      <c:valAx>
        <c:axId val="406184608"/>
        <c:scaling>
          <c:orientation val="minMax"/>
        </c:scaling>
        <c:delete val="1"/>
        <c:axPos val="l"/>
        <c:numFmt formatCode="General" sourceLinked="1"/>
        <c:majorTickMark val="none"/>
        <c:minorTickMark val="none"/>
        <c:tickLblPos val="nextTo"/>
        <c:crossAx val="406184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[Arima Insurance Global.xlsx]Tailored!PivotTable33</c:name>
    <c:fmtId val="3"/>
  </c:pivotSource>
  <c:chart>
    <c:autoTitleDeleted val="1"/>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755117214443755"/>
          <c:y val="0.15740740740740741"/>
          <c:w val="0.3985162093646144"/>
          <c:h val="0.79629629629629628"/>
        </c:manualLayout>
      </c:layout>
      <c:barChart>
        <c:barDir val="bar"/>
        <c:grouping val="clustered"/>
        <c:varyColors val="0"/>
        <c:ser>
          <c:idx val="0"/>
          <c:order val="0"/>
          <c:tx>
            <c:strRef>
              <c:f>Tailored!$F$44</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Tailored!$E$45:$E$50</c:f>
              <c:strCache>
                <c:ptCount val="5"/>
                <c:pt idx="0">
                  <c:v>Kelowna</c:v>
                </c:pt>
                <c:pt idx="1">
                  <c:v>Nanaimo</c:v>
                </c:pt>
                <c:pt idx="2">
                  <c:v>New Westminster</c:v>
                </c:pt>
                <c:pt idx="3">
                  <c:v>Vancouver</c:v>
                </c:pt>
                <c:pt idx="4">
                  <c:v>Victoria</c:v>
                </c:pt>
              </c:strCache>
            </c:strRef>
          </c:cat>
          <c:val>
            <c:numRef>
              <c:f>Tailored!$F$45:$F$50</c:f>
              <c:numCache>
                <c:formatCode>General</c:formatCode>
                <c:ptCount val="5"/>
                <c:pt idx="0">
                  <c:v>1059.338255370292</c:v>
                </c:pt>
                <c:pt idx="1">
                  <c:v>1600.464842784874</c:v>
                </c:pt>
                <c:pt idx="2">
                  <c:v>1368.0823687458333</c:v>
                </c:pt>
                <c:pt idx="3">
                  <c:v>4562.2574408023338</c:v>
                </c:pt>
                <c:pt idx="4">
                  <c:v>2089.1503043963303</c:v>
                </c:pt>
              </c:numCache>
            </c:numRef>
          </c:val>
          <c:extLst>
            <c:ext xmlns:c16="http://schemas.microsoft.com/office/drawing/2014/chart" uri="{C3380CC4-5D6E-409C-BE32-E72D297353CC}">
              <c16:uniqueId val="{00000000-019F-471A-8AA2-287A58727900}"/>
            </c:ext>
          </c:extLst>
        </c:ser>
        <c:dLbls>
          <c:dLblPos val="inEnd"/>
          <c:showLegendKey val="0"/>
          <c:showVal val="1"/>
          <c:showCatName val="0"/>
          <c:showSerName val="0"/>
          <c:showPercent val="0"/>
          <c:showBubbleSize val="0"/>
        </c:dLbls>
        <c:gapWidth val="326"/>
        <c:overlap val="-58"/>
        <c:axId val="642247880"/>
        <c:axId val="642247224"/>
      </c:barChart>
      <c:catAx>
        <c:axId val="64224788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247224"/>
        <c:crosses val="autoZero"/>
        <c:auto val="1"/>
        <c:lblAlgn val="ctr"/>
        <c:lblOffset val="100"/>
        <c:noMultiLvlLbl val="0"/>
      </c:catAx>
      <c:valAx>
        <c:axId val="642247224"/>
        <c:scaling>
          <c:orientation val="minMax"/>
        </c:scaling>
        <c:delete val="1"/>
        <c:axPos val="b"/>
        <c:numFmt formatCode="General" sourceLinked="1"/>
        <c:majorTickMark val="none"/>
        <c:minorTickMark val="none"/>
        <c:tickLblPos val="nextTo"/>
        <c:crossAx val="642247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[Arima Insurance Global.xlsx]Tailored!PivotTable30</c:name>
    <c:fmtId val="51"/>
  </c:pivotSource>
  <c:chart>
    <c:autoTitleDeleted val="1"/>
    <c:pivotFmts>
      <c:pivotFmt>
        <c:idx val="0"/>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76238038338593"/>
          <c:y val="8.3333283623667612E-2"/>
          <c:w val="0.4301193868276193"/>
          <c:h val="0.8333334327526648"/>
        </c:manualLayout>
      </c:layout>
      <c:barChart>
        <c:barDir val="bar"/>
        <c:grouping val="clustered"/>
        <c:varyColors val="0"/>
        <c:ser>
          <c:idx val="0"/>
          <c:order val="0"/>
          <c:tx>
            <c:strRef>
              <c:f>Tailored!$C$52</c:f>
              <c:strCache>
                <c:ptCount val="1"/>
                <c:pt idx="0">
                  <c:v>Total</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Tailored!$B$53:$B$58</c:f>
              <c:strCache>
                <c:ptCount val="5"/>
                <c:pt idx="0">
                  <c:v>Executive</c:v>
                </c:pt>
                <c:pt idx="1">
                  <c:v>FinanceAndAccounting</c:v>
                </c:pt>
                <c:pt idx="2">
                  <c:v>HumanResources</c:v>
                </c:pt>
                <c:pt idx="3">
                  <c:v>InfoTech</c:v>
                </c:pt>
                <c:pt idx="4">
                  <c:v>Stores</c:v>
                </c:pt>
              </c:strCache>
            </c:strRef>
          </c:cat>
          <c:val>
            <c:numRef>
              <c:f>Tailored!$C$53:$C$58</c:f>
              <c:numCache>
                <c:formatCode>General</c:formatCode>
                <c:ptCount val="5"/>
                <c:pt idx="0">
                  <c:v>22.151458290000001</c:v>
                </c:pt>
                <c:pt idx="1">
                  <c:v>121.59160561249999</c:v>
                </c:pt>
                <c:pt idx="2">
                  <c:v>172.36328151208338</c:v>
                </c:pt>
                <c:pt idx="3">
                  <c:v>16.691957706666667</c:v>
                </c:pt>
                <c:pt idx="4">
                  <c:v>20946.743463210645</c:v>
                </c:pt>
              </c:numCache>
            </c:numRef>
          </c:val>
          <c:extLst>
            <c:ext xmlns:c16="http://schemas.microsoft.com/office/drawing/2014/chart" uri="{C3380CC4-5D6E-409C-BE32-E72D297353CC}">
              <c16:uniqueId val="{00000000-2F0C-4247-BF85-9BC169C91231}"/>
            </c:ext>
          </c:extLst>
        </c:ser>
        <c:dLbls>
          <c:showLegendKey val="0"/>
          <c:showVal val="0"/>
          <c:showCatName val="0"/>
          <c:showSerName val="0"/>
          <c:showPercent val="0"/>
          <c:showBubbleSize val="0"/>
        </c:dLbls>
        <c:gapWidth val="150"/>
        <c:axId val="642250504"/>
        <c:axId val="642252800"/>
      </c:barChart>
      <c:catAx>
        <c:axId val="642250504"/>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252800"/>
        <c:crosses val="autoZero"/>
        <c:auto val="1"/>
        <c:lblAlgn val="ctr"/>
        <c:lblOffset val="100"/>
        <c:noMultiLvlLbl val="0"/>
      </c:catAx>
      <c:valAx>
        <c:axId val="642252800"/>
        <c:scaling>
          <c:orientation val="minMax"/>
        </c:scaling>
        <c:delete val="1"/>
        <c:axPos val="b"/>
        <c:numFmt formatCode="General" sourceLinked="1"/>
        <c:majorTickMark val="none"/>
        <c:minorTickMark val="none"/>
        <c:tickLblPos val="nextTo"/>
        <c:crossAx val="642250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[Arima Insurance Global.xlsx]Tailored!PivotTable34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lumMod val="50000"/>
                  </a:schemeClr>
                </a:solidFill>
              </a:rPr>
              <a:t>Absent</a:t>
            </a:r>
            <a:r>
              <a:rPr lang="en-US" sz="1200" baseline="0">
                <a:solidFill>
                  <a:schemeClr val="bg1">
                    <a:lumMod val="50000"/>
                  </a:schemeClr>
                </a:solidFill>
              </a:rPr>
              <a:t> Days by Age Group</a:t>
            </a:r>
            <a:endParaRPr lang="en-US" sz="1200">
              <a:solidFill>
                <a:schemeClr val="bg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32163742690065E-2"/>
          <c:y val="0.29148274637811711"/>
          <c:w val="0.89707602339181292"/>
          <c:h val="0.51336877497165023"/>
        </c:manualLayout>
      </c:layout>
      <c:barChart>
        <c:barDir val="col"/>
        <c:grouping val="clustered"/>
        <c:varyColors val="0"/>
        <c:ser>
          <c:idx val="0"/>
          <c:order val="0"/>
          <c:tx>
            <c:strRef>
              <c:f>Tailored!$C$61</c:f>
              <c:strCache>
                <c:ptCount val="1"/>
                <c:pt idx="0">
                  <c:v>Total</c:v>
                </c:pt>
              </c:strCache>
            </c:strRef>
          </c:tx>
          <c:spPr>
            <a:solidFill>
              <a:schemeClr val="accent6"/>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Tailored!$B$62:$B$67</c:f>
              <c:strCache>
                <c:ptCount val="5"/>
                <c:pt idx="0">
                  <c:v>Elders</c:v>
                </c:pt>
                <c:pt idx="1">
                  <c:v>Fifties</c:v>
                </c:pt>
                <c:pt idx="2">
                  <c:v>Fourties</c:v>
                </c:pt>
                <c:pt idx="3">
                  <c:v>Thirties</c:v>
                </c:pt>
                <c:pt idx="4">
                  <c:v>Twenties</c:v>
                </c:pt>
              </c:strCache>
            </c:strRef>
          </c:cat>
          <c:val>
            <c:numRef>
              <c:f>Tailored!$C$62:$C$67</c:f>
              <c:numCache>
                <c:formatCode>General</c:formatCode>
                <c:ptCount val="5"/>
                <c:pt idx="0">
                  <c:v>2474.1416281208353</c:v>
                </c:pt>
                <c:pt idx="1">
                  <c:v>7330.8677884173276</c:v>
                </c:pt>
                <c:pt idx="2">
                  <c:v>8884.498865027912</c:v>
                </c:pt>
                <c:pt idx="3">
                  <c:v>2496.5640282147042</c:v>
                </c:pt>
                <c:pt idx="4">
                  <c:v>99.89593864770832</c:v>
                </c:pt>
              </c:numCache>
            </c:numRef>
          </c:val>
          <c:extLst>
            <c:ext xmlns:c16="http://schemas.microsoft.com/office/drawing/2014/chart" uri="{C3380CC4-5D6E-409C-BE32-E72D297353CC}">
              <c16:uniqueId val="{00000000-FBA8-4552-9831-D8CAAE24A95D}"/>
            </c:ext>
          </c:extLst>
        </c:ser>
        <c:dLbls>
          <c:showLegendKey val="0"/>
          <c:showVal val="0"/>
          <c:showCatName val="0"/>
          <c:showSerName val="0"/>
          <c:showPercent val="0"/>
          <c:showBubbleSize val="0"/>
        </c:dLbls>
        <c:gapWidth val="219"/>
        <c:overlap val="-27"/>
        <c:axId val="607687840"/>
        <c:axId val="607681608"/>
      </c:barChart>
      <c:catAx>
        <c:axId val="60768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681608"/>
        <c:crosses val="autoZero"/>
        <c:auto val="1"/>
        <c:lblAlgn val="ctr"/>
        <c:lblOffset val="100"/>
        <c:noMultiLvlLbl val="0"/>
      </c:catAx>
      <c:valAx>
        <c:axId val="607681608"/>
        <c:scaling>
          <c:orientation val="minMax"/>
        </c:scaling>
        <c:delete val="1"/>
        <c:axPos val="l"/>
        <c:numFmt formatCode="General" sourceLinked="1"/>
        <c:majorTickMark val="none"/>
        <c:minorTickMark val="none"/>
        <c:tickLblPos val="nextTo"/>
        <c:crossAx val="60768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[Arima Insurance Global.xlsx]Tailored!PivotTable35</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b="0">
                <a:solidFill>
                  <a:schemeClr val="bg1">
                    <a:lumMod val="50000"/>
                  </a:schemeClr>
                </a:solidFill>
              </a:rPr>
              <a:t>Absent</a:t>
            </a:r>
            <a:r>
              <a:rPr lang="en-US" sz="1200" b="0" baseline="0">
                <a:solidFill>
                  <a:schemeClr val="bg1">
                    <a:lumMod val="50000"/>
                  </a:schemeClr>
                </a:solidFill>
              </a:rPr>
              <a:t> Days by Lenght of Service</a:t>
            </a:r>
            <a:endParaRPr lang="en-US" sz="1200" b="0">
              <a:solidFill>
                <a:schemeClr val="bg1">
                  <a:lumMod val="50000"/>
                </a:schemeClr>
              </a:solidFill>
            </a:endParaRPr>
          </a:p>
        </c:rich>
      </c:tx>
      <c:layout>
        <c:manualLayout>
          <c:xMode val="edge"/>
          <c:yMode val="edge"/>
          <c:x val="9.6306613156069115E-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7.7071290944123313E-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4105199911328"/>
          <c:y val="0.18281795700392942"/>
          <c:w val="0.71163592805932818"/>
          <c:h val="0.68544366845207605"/>
        </c:manualLayout>
      </c:layout>
      <c:barChart>
        <c:barDir val="bar"/>
        <c:grouping val="clustered"/>
        <c:varyColors val="0"/>
        <c:ser>
          <c:idx val="0"/>
          <c:order val="0"/>
          <c:tx>
            <c:strRef>
              <c:f>Tailored!$C$69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D214-4CA1-9694-965D890F7FFA}"/>
              </c:ext>
            </c:extLst>
          </c:dPt>
          <c:dLbls>
            <c:dLbl>
              <c:idx val="5"/>
              <c:layout>
                <c:manualLayout>
                  <c:x val="0"/>
                  <c:y val="7.70712909441233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14-4CA1-9694-965D890F7FFA}"/>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Tailored!$B$70:$B$76</c:f>
              <c:strCache>
                <c:ptCount val="6"/>
                <c:pt idx="0">
                  <c:v> Very Long</c:v>
                </c:pt>
                <c:pt idx="1">
                  <c:v>Lifer</c:v>
                </c:pt>
                <c:pt idx="2">
                  <c:v>Long</c:v>
                </c:pt>
                <c:pt idx="3">
                  <c:v>Mid-Class</c:v>
                </c:pt>
                <c:pt idx="4">
                  <c:v>Short</c:v>
                </c:pt>
                <c:pt idx="5">
                  <c:v>Very Short</c:v>
                </c:pt>
              </c:strCache>
            </c:strRef>
          </c:cat>
          <c:val>
            <c:numRef>
              <c:f>Tailored!$C$70:$C$76</c:f>
              <c:numCache>
                <c:formatCode>General</c:formatCode>
                <c:ptCount val="6"/>
                <c:pt idx="0">
                  <c:v>51.865306208333323</c:v>
                </c:pt>
                <c:pt idx="1">
                  <c:v>64.636152092916674</c:v>
                </c:pt>
                <c:pt idx="2">
                  <c:v>85.57326890600001</c:v>
                </c:pt>
                <c:pt idx="3">
                  <c:v>112.79700820500001</c:v>
                </c:pt>
                <c:pt idx="4">
                  <c:v>8126.4423392534381</c:v>
                </c:pt>
                <c:pt idx="5">
                  <c:v>12844.654173762792</c:v>
                </c:pt>
              </c:numCache>
            </c:numRef>
          </c:val>
          <c:extLst>
            <c:ext xmlns:c16="http://schemas.microsoft.com/office/drawing/2014/chart" uri="{C3380CC4-5D6E-409C-BE32-E72D297353CC}">
              <c16:uniqueId val="{00000000-D214-4CA1-9694-965D890F7FFA}"/>
            </c:ext>
          </c:extLst>
        </c:ser>
        <c:dLbls>
          <c:showLegendKey val="0"/>
          <c:showVal val="0"/>
          <c:showCatName val="0"/>
          <c:showSerName val="0"/>
          <c:showPercent val="0"/>
          <c:showBubbleSize val="0"/>
        </c:dLbls>
        <c:gapWidth val="100"/>
        <c:axId val="461864912"/>
        <c:axId val="461865896"/>
      </c:barChart>
      <c:catAx>
        <c:axId val="46186491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865896"/>
        <c:crosses val="autoZero"/>
        <c:auto val="1"/>
        <c:lblAlgn val="ctr"/>
        <c:lblOffset val="100"/>
        <c:noMultiLvlLbl val="0"/>
      </c:catAx>
      <c:valAx>
        <c:axId val="461865896"/>
        <c:scaling>
          <c:orientation val="minMax"/>
        </c:scaling>
        <c:delete val="1"/>
        <c:axPos val="b"/>
        <c:numFmt formatCode="General" sourceLinked="1"/>
        <c:majorTickMark val="none"/>
        <c:minorTickMark val="none"/>
        <c:tickLblPos val="nextTo"/>
        <c:crossAx val="46186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[Arima Insurance Global.xlsx]Exploratory!PivotTable18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lumMod val="50000"/>
                  </a:schemeClr>
                </a:solidFill>
              </a:rPr>
              <a:t>Number of Employees by Business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hade val="76000"/>
            </a:schemeClr>
          </a:solidFill>
          <a:ln w="19050">
            <a:solidFill>
              <a:schemeClr val="lt1"/>
            </a:solidFill>
          </a:ln>
          <a:effectLst/>
        </c:spPr>
      </c:pivotFmt>
      <c:pivotFmt>
        <c:idx val="3"/>
        <c:spPr>
          <a:solidFill>
            <a:schemeClr val="accent6">
              <a:tint val="77000"/>
            </a:schemeClr>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hade val="76000"/>
            </a:schemeClr>
          </a:solidFill>
          <a:ln w="19050">
            <a:solidFill>
              <a:schemeClr val="lt1"/>
            </a:solidFill>
          </a:ln>
          <a:effectLst/>
        </c:spPr>
        <c:dLbl>
          <c:idx val="0"/>
          <c:layout>
            <c:manualLayout>
              <c:x val="-9.7680097680097708E-2"/>
              <c:y val="-8.3333283623667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tint val="77000"/>
            </a:schemeClr>
          </a:solidFill>
          <a:ln w="19050">
            <a:solidFill>
              <a:schemeClr val="lt1"/>
            </a:solidFill>
          </a:ln>
          <a:effectLst/>
        </c:spPr>
        <c:dLbl>
          <c:idx val="0"/>
          <c:layout>
            <c:manualLayout>
              <c:x val="0.10744810744810745"/>
              <c:y val="8.3333283623667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75401151779104"/>
          <c:y val="0.35075736652507361"/>
          <c:w val="0.35018353475046388"/>
          <c:h val="0.54318209068116752"/>
        </c:manualLayout>
      </c:layout>
      <c:doughnutChart>
        <c:varyColors val="1"/>
        <c:ser>
          <c:idx val="0"/>
          <c:order val="0"/>
          <c:tx>
            <c:strRef>
              <c:f>Exploratory!$C$90</c:f>
              <c:strCache>
                <c:ptCount val="1"/>
                <c:pt idx="0">
                  <c:v>Total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6C43-444F-94B8-59EEBB89290D}"/>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6C43-444F-94B8-59EEBB89290D}"/>
              </c:ext>
            </c:extLst>
          </c:dPt>
          <c:dLbls>
            <c:dLbl>
              <c:idx val="0"/>
              <c:layout>
                <c:manualLayout>
                  <c:x val="-9.7680097680097708E-2"/>
                  <c:y val="-8.33332836236676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43-444F-94B8-59EEBB89290D}"/>
                </c:ext>
              </c:extLst>
            </c:dLbl>
            <c:dLbl>
              <c:idx val="1"/>
              <c:layout>
                <c:manualLayout>
                  <c:x val="0.10744810744810745"/>
                  <c:y val="8.33332836236676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43-444F-94B8-59EEBB8929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Exploratory!$B$91:$B$93</c:f>
              <c:strCache>
                <c:ptCount val="2"/>
                <c:pt idx="0">
                  <c:v>HeadOffice</c:v>
                </c:pt>
                <c:pt idx="1">
                  <c:v>Stores</c:v>
                </c:pt>
              </c:strCache>
            </c:strRef>
          </c:cat>
          <c:val>
            <c:numRef>
              <c:f>Exploratory!$C$91:$C$93</c:f>
              <c:numCache>
                <c:formatCode>General</c:formatCode>
                <c:ptCount val="2"/>
                <c:pt idx="0">
                  <c:v>173</c:v>
                </c:pt>
                <c:pt idx="1">
                  <c:v>8163</c:v>
                </c:pt>
              </c:numCache>
            </c:numRef>
          </c:val>
          <c:extLst>
            <c:ext xmlns:c16="http://schemas.microsoft.com/office/drawing/2014/chart" uri="{C3380CC4-5D6E-409C-BE32-E72D297353CC}">
              <c16:uniqueId val="{00000004-6C43-444F-94B8-59EEBB8929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[Arima Insurance Global.xlsx]Exploratory!PivotTable1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Number of Employee by Gender</a:t>
            </a:r>
          </a:p>
        </c:rich>
      </c:tx>
      <c:layout>
        <c:manualLayout>
          <c:xMode val="edge"/>
          <c:yMode val="edge"/>
          <c:x val="0.16544217687074828"/>
          <c:y val="4.76190178608812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pivotFmt>
    </c:pivotFmts>
    <c:plotArea>
      <c:layout/>
      <c:barChart>
        <c:barDir val="col"/>
        <c:grouping val="clustered"/>
        <c:varyColors val="0"/>
        <c:ser>
          <c:idx val="0"/>
          <c:order val="0"/>
          <c:tx>
            <c:strRef>
              <c:f>Exploratory!$C$1</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7BA6-4A94-8A23-F46FB3197C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Exploratory!$B$2:$B$4</c:f>
              <c:strCache>
                <c:ptCount val="2"/>
                <c:pt idx="0">
                  <c:v>Female</c:v>
                </c:pt>
                <c:pt idx="1">
                  <c:v>Male</c:v>
                </c:pt>
              </c:strCache>
            </c:strRef>
          </c:cat>
          <c:val>
            <c:numRef>
              <c:f>Exploratory!$C$2:$C$4</c:f>
              <c:numCache>
                <c:formatCode>General</c:formatCode>
                <c:ptCount val="2"/>
                <c:pt idx="0">
                  <c:v>4120</c:v>
                </c:pt>
                <c:pt idx="1">
                  <c:v>4216</c:v>
                </c:pt>
              </c:numCache>
            </c:numRef>
          </c:val>
          <c:extLst>
            <c:ext xmlns:c16="http://schemas.microsoft.com/office/drawing/2014/chart" uri="{C3380CC4-5D6E-409C-BE32-E72D297353CC}">
              <c16:uniqueId val="{00000002-7BA6-4A94-8A23-F46FB3197CA2}"/>
            </c:ext>
          </c:extLst>
        </c:ser>
        <c:dLbls>
          <c:showLegendKey val="0"/>
          <c:showVal val="0"/>
          <c:showCatName val="0"/>
          <c:showSerName val="0"/>
          <c:showPercent val="0"/>
          <c:showBubbleSize val="0"/>
        </c:dLbls>
        <c:gapWidth val="219"/>
        <c:overlap val="-27"/>
        <c:axId val="648301600"/>
        <c:axId val="648296024"/>
      </c:barChart>
      <c:catAx>
        <c:axId val="64830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296024"/>
        <c:crosses val="autoZero"/>
        <c:auto val="1"/>
        <c:lblAlgn val="ctr"/>
        <c:lblOffset val="100"/>
        <c:noMultiLvlLbl val="0"/>
      </c:catAx>
      <c:valAx>
        <c:axId val="648296024"/>
        <c:scaling>
          <c:orientation val="minMax"/>
        </c:scaling>
        <c:delete val="1"/>
        <c:axPos val="l"/>
        <c:numFmt formatCode="General" sourceLinked="1"/>
        <c:majorTickMark val="none"/>
        <c:minorTickMark val="none"/>
        <c:tickLblPos val="nextTo"/>
        <c:crossAx val="64830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5.svg"/><Relationship Id="rId18" Type="http://schemas.openxmlformats.org/officeDocument/2006/relationships/image" Target="../media/image10.png"/><Relationship Id="rId3" Type="http://schemas.openxmlformats.org/officeDocument/2006/relationships/chart" Target="../charts/chart2.xml"/><Relationship Id="rId21" Type="http://schemas.openxmlformats.org/officeDocument/2006/relationships/image" Target="../media/image13.png"/><Relationship Id="rId7" Type="http://schemas.openxmlformats.org/officeDocument/2006/relationships/chart" Target="../charts/chart6.xml"/><Relationship Id="rId12" Type="http://schemas.openxmlformats.org/officeDocument/2006/relationships/image" Target="../media/image4.png"/><Relationship Id="rId17" Type="http://schemas.openxmlformats.org/officeDocument/2006/relationships/image" Target="../media/image9.svg"/><Relationship Id="rId2" Type="http://schemas.openxmlformats.org/officeDocument/2006/relationships/chart" Target="../charts/chart1.xml"/><Relationship Id="rId16" Type="http://schemas.openxmlformats.org/officeDocument/2006/relationships/image" Target="../media/image8.png"/><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3.svg"/><Relationship Id="rId5" Type="http://schemas.openxmlformats.org/officeDocument/2006/relationships/chart" Target="../charts/chart4.xml"/><Relationship Id="rId15" Type="http://schemas.openxmlformats.org/officeDocument/2006/relationships/image" Target="../media/image7.svg"/><Relationship Id="rId23" Type="http://schemas.openxmlformats.org/officeDocument/2006/relationships/image" Target="../media/image15.png"/><Relationship Id="rId10" Type="http://schemas.openxmlformats.org/officeDocument/2006/relationships/image" Target="../media/image2.png"/><Relationship Id="rId19" Type="http://schemas.openxmlformats.org/officeDocument/2006/relationships/image" Target="../media/image11.png"/><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image" Target="../media/image6.png"/><Relationship Id="rId22" Type="http://schemas.openxmlformats.org/officeDocument/2006/relationships/image" Target="../media/image14.svg"/></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19050</xdr:rowOff>
    </xdr:from>
    <xdr:to>
      <xdr:col>3</xdr:col>
      <xdr:colOff>38100</xdr:colOff>
      <xdr:row>31</xdr:row>
      <xdr:rowOff>161925</xdr:rowOff>
    </xdr:to>
    <xdr:sp macro="" textlink="">
      <xdr:nvSpPr>
        <xdr:cNvPr id="2" name="Rectangle 1">
          <a:extLst>
            <a:ext uri="{FF2B5EF4-FFF2-40B4-BE49-F238E27FC236}">
              <a16:creationId xmlns:a16="http://schemas.microsoft.com/office/drawing/2014/main" id="{EBB68451-69C9-11DF-3643-891BDDC62883}"/>
            </a:ext>
          </a:extLst>
        </xdr:cNvPr>
        <xdr:cNvSpPr/>
      </xdr:nvSpPr>
      <xdr:spPr>
        <a:xfrm>
          <a:off x="9525" y="19050"/>
          <a:ext cx="1857375" cy="6048375"/>
        </a:xfrm>
        <a:prstGeom prst="rect">
          <a:avLst/>
        </a:prstGeom>
        <a:solidFill>
          <a:srgbClr val="76BA99"/>
        </a:solidFill>
        <a:ln>
          <a:solidFill>
            <a:srgbClr val="76BA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57153</xdr:colOff>
      <xdr:row>3</xdr:row>
      <xdr:rowOff>85729</xdr:rowOff>
    </xdr:from>
    <xdr:to>
      <xdr:col>23</xdr:col>
      <xdr:colOff>171453</xdr:colOff>
      <xdr:row>32</xdr:row>
      <xdr:rowOff>6</xdr:rowOff>
    </xdr:to>
    <xdr:sp macro="" textlink="">
      <xdr:nvSpPr>
        <xdr:cNvPr id="5" name="Rectangle: Top Corners Rounded 4">
          <a:extLst>
            <a:ext uri="{FF2B5EF4-FFF2-40B4-BE49-F238E27FC236}">
              <a16:creationId xmlns:a16="http://schemas.microsoft.com/office/drawing/2014/main" id="{D0D27733-5D1F-C0DD-2A6B-EB144AE23051}"/>
            </a:ext>
          </a:extLst>
        </xdr:cNvPr>
        <xdr:cNvSpPr/>
      </xdr:nvSpPr>
      <xdr:spPr>
        <a:xfrm rot="5400000">
          <a:off x="5319714" y="-2776532"/>
          <a:ext cx="5438777" cy="12306300"/>
        </a:xfrm>
        <a:prstGeom prst="round2SameRect">
          <a:avLst>
            <a:gd name="adj1" fmla="val 0"/>
            <a:gd name="adj2" fmla="val 0"/>
          </a:avLst>
        </a:prstGeom>
        <a:solidFill>
          <a:srgbClr val="C7E3D6"/>
        </a:solidFill>
        <a:ln>
          <a:solidFill>
            <a:schemeClr val="accent6">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6">
                <a:lumMod val="50000"/>
              </a:schemeClr>
            </a:solidFill>
          </a:endParaRPr>
        </a:p>
      </xdr:txBody>
    </xdr:sp>
    <xdr:clientData/>
  </xdr:twoCellAnchor>
  <xdr:twoCellAnchor editAs="oneCell">
    <xdr:from>
      <xdr:col>14</xdr:col>
      <xdr:colOff>504825</xdr:colOff>
      <xdr:row>0</xdr:row>
      <xdr:rowOff>57150</xdr:rowOff>
    </xdr:from>
    <xdr:to>
      <xdr:col>16</xdr:col>
      <xdr:colOff>514350</xdr:colOff>
      <xdr:row>2</xdr:row>
      <xdr:rowOff>133350</xdr:rowOff>
    </xdr:to>
    <xdr:pic>
      <xdr:nvPicPr>
        <xdr:cNvPr id="9" name="Picture 8">
          <a:extLst>
            <a:ext uri="{FF2B5EF4-FFF2-40B4-BE49-F238E27FC236}">
              <a16:creationId xmlns:a16="http://schemas.microsoft.com/office/drawing/2014/main" id="{6FB6557C-EDAE-1381-AA5F-FFD2178F92AC}"/>
            </a:ext>
          </a:extLst>
        </xdr:cNvPr>
        <xdr:cNvPicPr>
          <a:picLocks noChangeAspect="1"/>
        </xdr:cNvPicPr>
      </xdr:nvPicPr>
      <xdr:blipFill>
        <a:blip xmlns:r="http://schemas.openxmlformats.org/officeDocument/2006/relationships" r:embed="rId1">
          <a:alphaModFix/>
          <a:extLst>
            <a:ext uri="{28A0092B-C50C-407E-A947-70E740481C1C}">
              <a14:useLocalDpi xmlns:a14="http://schemas.microsoft.com/office/drawing/2010/main" val="0"/>
            </a:ext>
          </a:extLst>
        </a:blip>
        <a:stretch>
          <a:fillRect/>
        </a:stretch>
      </xdr:blipFill>
      <xdr:spPr>
        <a:xfrm>
          <a:off x="9039225" y="57150"/>
          <a:ext cx="1228725" cy="457200"/>
        </a:xfrm>
        <a:prstGeom prst="ellipse">
          <a:avLst/>
        </a:prstGeom>
        <a:ln>
          <a:noFill/>
        </a:ln>
        <a:effectLst>
          <a:softEdge rad="112500"/>
        </a:effectLst>
      </xdr:spPr>
    </xdr:pic>
    <xdr:clientData/>
  </xdr:twoCellAnchor>
  <xdr:twoCellAnchor>
    <xdr:from>
      <xdr:col>16</xdr:col>
      <xdr:colOff>361950</xdr:colOff>
      <xdr:row>0</xdr:row>
      <xdr:rowOff>0</xdr:rowOff>
    </xdr:from>
    <xdr:to>
      <xdr:col>23</xdr:col>
      <xdr:colOff>238125</xdr:colOff>
      <xdr:row>1</xdr:row>
      <xdr:rowOff>161925</xdr:rowOff>
    </xdr:to>
    <xdr:sp macro="" textlink="">
      <xdr:nvSpPr>
        <xdr:cNvPr id="10" name="TextBox 9">
          <a:extLst>
            <a:ext uri="{FF2B5EF4-FFF2-40B4-BE49-F238E27FC236}">
              <a16:creationId xmlns:a16="http://schemas.microsoft.com/office/drawing/2014/main" id="{CDE85F1C-DB45-9264-7146-25C97CEBF054}"/>
            </a:ext>
          </a:extLst>
        </xdr:cNvPr>
        <xdr:cNvSpPr txBox="1"/>
      </xdr:nvSpPr>
      <xdr:spPr>
        <a:xfrm>
          <a:off x="10115550" y="0"/>
          <a:ext cx="4143375" cy="352425"/>
        </a:xfrm>
        <a:prstGeom prst="rect">
          <a:avLst/>
        </a:prstGeom>
        <a:solidFill>
          <a:srgbClr val="E6F1D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6">
                  <a:lumMod val="75000"/>
                </a:schemeClr>
              </a:solidFill>
              <a:latin typeface="Castellar" panose="020A0402060406010301" pitchFamily="18" charset="0"/>
            </a:rPr>
            <a:t>ARIMA INSURANCE GLOBAL</a:t>
          </a:r>
        </a:p>
      </xdr:txBody>
    </xdr:sp>
    <xdr:clientData/>
  </xdr:twoCellAnchor>
  <xdr:twoCellAnchor editAs="oneCell">
    <xdr:from>
      <xdr:col>0</xdr:col>
      <xdr:colOff>9525</xdr:colOff>
      <xdr:row>0</xdr:row>
      <xdr:rowOff>19050</xdr:rowOff>
    </xdr:from>
    <xdr:to>
      <xdr:col>3</xdr:col>
      <xdr:colOff>9525</xdr:colOff>
      <xdr:row>4</xdr:row>
      <xdr:rowOff>152400</xdr:rowOff>
    </xdr:to>
    <mc:AlternateContent xmlns:mc="http://schemas.openxmlformats.org/markup-compatibility/2006" xmlns:a14="http://schemas.microsoft.com/office/drawing/2010/main">
      <mc:Choice Requires="a14">
        <xdr:graphicFrame macro="">
          <xdr:nvGraphicFramePr>
            <xdr:cNvPr id="19" name="Gender">
              <a:extLst>
                <a:ext uri="{FF2B5EF4-FFF2-40B4-BE49-F238E27FC236}">
                  <a16:creationId xmlns:a16="http://schemas.microsoft.com/office/drawing/2014/main" id="{885C9B40-F5A7-4FC8-9181-490CE20D5A5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525" y="19050"/>
              <a:ext cx="18288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47625</xdr:rowOff>
    </xdr:from>
    <xdr:to>
      <xdr:col>3</xdr:col>
      <xdr:colOff>0</xdr:colOff>
      <xdr:row>31</xdr:row>
      <xdr:rowOff>95250</xdr:rowOff>
    </xdr:to>
    <mc:AlternateContent xmlns:mc="http://schemas.openxmlformats.org/markup-compatibility/2006" xmlns:a14="http://schemas.microsoft.com/office/drawing/2010/main">
      <mc:Choice Requires="a14">
        <xdr:graphicFrame macro="">
          <xdr:nvGraphicFramePr>
            <xdr:cNvPr id="25" name="StoreLocation">
              <a:extLst>
                <a:ext uri="{FF2B5EF4-FFF2-40B4-BE49-F238E27FC236}">
                  <a16:creationId xmlns:a16="http://schemas.microsoft.com/office/drawing/2014/main" id="{43FCB604-3E3B-4C80-8286-E60BC859FBD4}"/>
                </a:ext>
              </a:extLst>
            </xdr:cNvPr>
            <xdr:cNvGraphicFramePr/>
          </xdr:nvGraphicFramePr>
          <xdr:xfrm>
            <a:off x="0" y="0"/>
            <a:ext cx="0" cy="0"/>
          </xdr:xfrm>
          <a:graphic>
            <a:graphicData uri="http://schemas.microsoft.com/office/drawing/2010/slicer">
              <sle:slicer xmlns:sle="http://schemas.microsoft.com/office/drawing/2010/slicer" name="StoreLocation"/>
            </a:graphicData>
          </a:graphic>
        </xdr:graphicFrame>
      </mc:Choice>
      <mc:Fallback xmlns="">
        <xdr:sp macro="" textlink="">
          <xdr:nvSpPr>
            <xdr:cNvPr id="0" name=""/>
            <xdr:cNvSpPr>
              <a:spLocks noTextEdit="1"/>
            </xdr:cNvSpPr>
          </xdr:nvSpPr>
          <xdr:spPr>
            <a:xfrm>
              <a:off x="0" y="3476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171450</xdr:rowOff>
    </xdr:from>
    <xdr:to>
      <xdr:col>3</xdr:col>
      <xdr:colOff>0</xdr:colOff>
      <xdr:row>18</xdr:row>
      <xdr:rowOff>28575</xdr:rowOff>
    </xdr:to>
    <mc:AlternateContent xmlns:mc="http://schemas.openxmlformats.org/markup-compatibility/2006" xmlns:a14="http://schemas.microsoft.com/office/drawing/2010/main">
      <mc:Choice Requires="a14">
        <xdr:graphicFrame macro="">
          <xdr:nvGraphicFramePr>
            <xdr:cNvPr id="27" name="DepartmentName">
              <a:extLst>
                <a:ext uri="{FF2B5EF4-FFF2-40B4-BE49-F238E27FC236}">
                  <a16:creationId xmlns:a16="http://schemas.microsoft.com/office/drawing/2014/main" id="{91ECFC54-44D7-4F7D-B0C7-E290016043E1}"/>
                </a:ext>
              </a:extLst>
            </xdr:cNvPr>
            <xdr:cNvGraphicFramePr/>
          </xdr:nvGraphicFramePr>
          <xdr:xfrm>
            <a:off x="0" y="0"/>
            <a:ext cx="0" cy="0"/>
          </xdr:xfrm>
          <a:graphic>
            <a:graphicData uri="http://schemas.microsoft.com/office/drawing/2010/slicer">
              <sle:slicer xmlns:sle="http://schemas.microsoft.com/office/drawing/2010/slicer" name="DepartmentName"/>
            </a:graphicData>
          </a:graphic>
        </xdr:graphicFrame>
      </mc:Choice>
      <mc:Fallback xmlns="">
        <xdr:sp macro="" textlink="">
          <xdr:nvSpPr>
            <xdr:cNvPr id="0" name=""/>
            <xdr:cNvSpPr>
              <a:spLocks noTextEdit="1"/>
            </xdr:cNvSpPr>
          </xdr:nvSpPr>
          <xdr:spPr>
            <a:xfrm>
              <a:off x="0" y="933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47625</xdr:colOff>
      <xdr:row>0</xdr:row>
      <xdr:rowOff>19050</xdr:rowOff>
    </xdr:from>
    <xdr:to>
      <xdr:col>10</xdr:col>
      <xdr:colOff>38101</xdr:colOff>
      <xdr:row>3</xdr:row>
      <xdr:rowOff>76200</xdr:rowOff>
    </xdr:to>
    <mc:AlternateContent xmlns:mc="http://schemas.openxmlformats.org/markup-compatibility/2006" xmlns:a14="http://schemas.microsoft.com/office/drawing/2010/main">
      <mc:Choice Requires="a14">
        <xdr:graphicFrame macro="">
          <xdr:nvGraphicFramePr>
            <xdr:cNvPr id="39" name="Age Group">
              <a:extLst>
                <a:ext uri="{FF2B5EF4-FFF2-40B4-BE49-F238E27FC236}">
                  <a16:creationId xmlns:a16="http://schemas.microsoft.com/office/drawing/2014/main" id="{9B84BDD0-57FC-4035-890C-3EBF1C664EC5}"/>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876425" y="19050"/>
              <a:ext cx="4257676"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9525</xdr:colOff>
      <xdr:row>1</xdr:row>
      <xdr:rowOff>95250</xdr:rowOff>
    </xdr:from>
    <xdr:to>
      <xdr:col>23</xdr:col>
      <xdr:colOff>323850</xdr:colOff>
      <xdr:row>2</xdr:row>
      <xdr:rowOff>142875</xdr:rowOff>
    </xdr:to>
    <xdr:sp macro="" textlink="">
      <xdr:nvSpPr>
        <xdr:cNvPr id="42" name="TextBox 41">
          <a:extLst>
            <a:ext uri="{FF2B5EF4-FFF2-40B4-BE49-F238E27FC236}">
              <a16:creationId xmlns:a16="http://schemas.microsoft.com/office/drawing/2014/main" id="{A10A6424-16C6-5AB7-00DB-CA94BF2232AB}"/>
            </a:ext>
          </a:extLst>
        </xdr:cNvPr>
        <xdr:cNvSpPr txBox="1"/>
      </xdr:nvSpPr>
      <xdr:spPr>
        <a:xfrm>
          <a:off x="12201525" y="285750"/>
          <a:ext cx="2143125" cy="238125"/>
        </a:xfrm>
        <a:prstGeom prst="rect">
          <a:avLst/>
        </a:prstGeom>
        <a:solidFill>
          <a:srgbClr val="E6F1D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6">
                  <a:lumMod val="50000"/>
                </a:schemeClr>
              </a:solidFill>
            </a:rPr>
            <a:t>HUMAN</a:t>
          </a:r>
          <a:r>
            <a:rPr lang="en-US" sz="1200" baseline="0">
              <a:solidFill>
                <a:schemeClr val="accent6">
                  <a:lumMod val="50000"/>
                </a:schemeClr>
              </a:solidFill>
            </a:rPr>
            <a:t> RESOURCE ANALYSIS</a:t>
          </a:r>
          <a:endParaRPr lang="en-US" sz="1200">
            <a:solidFill>
              <a:schemeClr val="accent6">
                <a:lumMod val="50000"/>
              </a:schemeClr>
            </a:solidFill>
          </a:endParaRPr>
        </a:p>
      </xdr:txBody>
    </xdr:sp>
    <xdr:clientData/>
  </xdr:twoCellAnchor>
  <xdr:twoCellAnchor>
    <xdr:from>
      <xdr:col>8</xdr:col>
      <xdr:colOff>114300</xdr:colOff>
      <xdr:row>22</xdr:row>
      <xdr:rowOff>152399</xdr:rowOff>
    </xdr:from>
    <xdr:to>
      <xdr:col>13</xdr:col>
      <xdr:colOff>19050</xdr:colOff>
      <xdr:row>31</xdr:row>
      <xdr:rowOff>161924</xdr:rowOff>
    </xdr:to>
    <xdr:sp macro="" textlink="">
      <xdr:nvSpPr>
        <xdr:cNvPr id="43" name="Rectangle: Rounded Corners 42">
          <a:extLst>
            <a:ext uri="{FF2B5EF4-FFF2-40B4-BE49-F238E27FC236}">
              <a16:creationId xmlns:a16="http://schemas.microsoft.com/office/drawing/2014/main" id="{EC796B3A-FAF5-B0FD-E710-649555921325}"/>
            </a:ext>
          </a:extLst>
        </xdr:cNvPr>
        <xdr:cNvSpPr/>
      </xdr:nvSpPr>
      <xdr:spPr>
        <a:xfrm>
          <a:off x="4991100" y="4343399"/>
          <a:ext cx="2952750" cy="17240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152400</xdr:colOff>
      <xdr:row>22</xdr:row>
      <xdr:rowOff>133349</xdr:rowOff>
    </xdr:from>
    <xdr:to>
      <xdr:col>23</xdr:col>
      <xdr:colOff>57150</xdr:colOff>
      <xdr:row>31</xdr:row>
      <xdr:rowOff>142874</xdr:rowOff>
    </xdr:to>
    <xdr:sp macro="" textlink="">
      <xdr:nvSpPr>
        <xdr:cNvPr id="44" name="Rectangle: Rounded Corners 43">
          <a:extLst>
            <a:ext uri="{FF2B5EF4-FFF2-40B4-BE49-F238E27FC236}">
              <a16:creationId xmlns:a16="http://schemas.microsoft.com/office/drawing/2014/main" id="{3C71662E-6741-9849-EF94-942000CFA460}"/>
            </a:ext>
          </a:extLst>
        </xdr:cNvPr>
        <xdr:cNvSpPr/>
      </xdr:nvSpPr>
      <xdr:spPr>
        <a:xfrm>
          <a:off x="11125200" y="4324349"/>
          <a:ext cx="2952750" cy="17240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133350</xdr:colOff>
      <xdr:row>22</xdr:row>
      <xdr:rowOff>142874</xdr:rowOff>
    </xdr:from>
    <xdr:to>
      <xdr:col>18</xdr:col>
      <xdr:colOff>38100</xdr:colOff>
      <xdr:row>31</xdr:row>
      <xdr:rowOff>152399</xdr:rowOff>
    </xdr:to>
    <xdr:sp macro="" textlink="">
      <xdr:nvSpPr>
        <xdr:cNvPr id="45" name="Rectangle: Rounded Corners 44">
          <a:extLst>
            <a:ext uri="{FF2B5EF4-FFF2-40B4-BE49-F238E27FC236}">
              <a16:creationId xmlns:a16="http://schemas.microsoft.com/office/drawing/2014/main" id="{B3CB2D0E-8273-E850-88ED-3A424CE86691}"/>
            </a:ext>
          </a:extLst>
        </xdr:cNvPr>
        <xdr:cNvSpPr/>
      </xdr:nvSpPr>
      <xdr:spPr>
        <a:xfrm>
          <a:off x="8058150" y="4333874"/>
          <a:ext cx="2952750" cy="17240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85725</xdr:colOff>
      <xdr:row>13</xdr:row>
      <xdr:rowOff>38099</xdr:rowOff>
    </xdr:from>
    <xdr:to>
      <xdr:col>7</xdr:col>
      <xdr:colOff>600075</xdr:colOff>
      <xdr:row>22</xdr:row>
      <xdr:rowOff>47624</xdr:rowOff>
    </xdr:to>
    <xdr:sp macro="" textlink="">
      <xdr:nvSpPr>
        <xdr:cNvPr id="46" name="Rectangle: Rounded Corners 45">
          <a:extLst>
            <a:ext uri="{FF2B5EF4-FFF2-40B4-BE49-F238E27FC236}">
              <a16:creationId xmlns:a16="http://schemas.microsoft.com/office/drawing/2014/main" id="{E61069DE-7A33-84F7-237D-DA3D3E219610}"/>
            </a:ext>
          </a:extLst>
        </xdr:cNvPr>
        <xdr:cNvSpPr/>
      </xdr:nvSpPr>
      <xdr:spPr>
        <a:xfrm>
          <a:off x="1914525" y="2514599"/>
          <a:ext cx="2952750" cy="17240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85725</xdr:colOff>
      <xdr:row>22</xdr:row>
      <xdr:rowOff>123824</xdr:rowOff>
    </xdr:from>
    <xdr:to>
      <xdr:col>7</xdr:col>
      <xdr:colOff>600075</xdr:colOff>
      <xdr:row>31</xdr:row>
      <xdr:rowOff>133349</xdr:rowOff>
    </xdr:to>
    <xdr:sp macro="" textlink="">
      <xdr:nvSpPr>
        <xdr:cNvPr id="47" name="Rectangle: Rounded Corners 46">
          <a:extLst>
            <a:ext uri="{FF2B5EF4-FFF2-40B4-BE49-F238E27FC236}">
              <a16:creationId xmlns:a16="http://schemas.microsoft.com/office/drawing/2014/main" id="{E52E7F4B-AD14-CCC9-AD87-079E83CE96D4}"/>
            </a:ext>
          </a:extLst>
        </xdr:cNvPr>
        <xdr:cNvSpPr/>
      </xdr:nvSpPr>
      <xdr:spPr>
        <a:xfrm>
          <a:off x="1914525" y="4314824"/>
          <a:ext cx="2952750" cy="17240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390526</xdr:colOff>
      <xdr:row>23</xdr:row>
      <xdr:rowOff>28574</xdr:rowOff>
    </xdr:from>
    <xdr:to>
      <xdr:col>12</xdr:col>
      <xdr:colOff>219075</xdr:colOff>
      <xdr:row>31</xdr:row>
      <xdr:rowOff>166687</xdr:rowOff>
    </xdr:to>
    <xdr:graphicFrame macro="">
      <xdr:nvGraphicFramePr>
        <xdr:cNvPr id="49" name="Chart 48">
          <a:extLst>
            <a:ext uri="{FF2B5EF4-FFF2-40B4-BE49-F238E27FC236}">
              <a16:creationId xmlns:a16="http://schemas.microsoft.com/office/drawing/2014/main" id="{90414544-8D6E-42B6-BFF0-875819C4F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171451</xdr:colOff>
      <xdr:row>24</xdr:row>
      <xdr:rowOff>85725</xdr:rowOff>
    </xdr:from>
    <xdr:to>
      <xdr:col>7</xdr:col>
      <xdr:colOff>514351</xdr:colOff>
      <xdr:row>31</xdr:row>
      <xdr:rowOff>76200</xdr:rowOff>
    </xdr:to>
    <xdr:graphicFrame macro="">
      <xdr:nvGraphicFramePr>
        <xdr:cNvPr id="51" name="Chart 50">
          <a:extLst>
            <a:ext uri="{FF2B5EF4-FFF2-40B4-BE49-F238E27FC236}">
              <a16:creationId xmlns:a16="http://schemas.microsoft.com/office/drawing/2014/main" id="{D2F90F07-17D1-4BF1-94B3-D3B0D0A83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57150</xdr:colOff>
      <xdr:row>22</xdr:row>
      <xdr:rowOff>171450</xdr:rowOff>
    </xdr:from>
    <xdr:to>
      <xdr:col>6</xdr:col>
      <xdr:colOff>571500</xdr:colOff>
      <xdr:row>23</xdr:row>
      <xdr:rowOff>180975</xdr:rowOff>
    </xdr:to>
    <xdr:sp macro="" textlink="">
      <xdr:nvSpPr>
        <xdr:cNvPr id="52" name="TextBox 51">
          <a:extLst>
            <a:ext uri="{FF2B5EF4-FFF2-40B4-BE49-F238E27FC236}">
              <a16:creationId xmlns:a16="http://schemas.microsoft.com/office/drawing/2014/main" id="{2E26AE6E-7E37-94CF-4693-C7551E80DF53}"/>
            </a:ext>
          </a:extLst>
        </xdr:cNvPr>
        <xdr:cNvSpPr txBox="1"/>
      </xdr:nvSpPr>
      <xdr:spPr>
        <a:xfrm>
          <a:off x="2495550" y="4362450"/>
          <a:ext cx="1733550" cy="200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Absent Days</a:t>
          </a:r>
          <a:r>
            <a:rPr lang="en-US" sz="1100" baseline="0">
              <a:solidFill>
                <a:schemeClr val="bg1">
                  <a:lumMod val="50000"/>
                </a:schemeClr>
              </a:solidFill>
            </a:rPr>
            <a:t> by </a:t>
          </a:r>
          <a:r>
            <a:rPr lang="en-US" sz="1200" baseline="0">
              <a:solidFill>
                <a:schemeClr val="bg1">
                  <a:lumMod val="50000"/>
                </a:schemeClr>
              </a:solidFill>
            </a:rPr>
            <a:t>Job</a:t>
          </a:r>
          <a:r>
            <a:rPr lang="en-US" sz="1100" baseline="0">
              <a:solidFill>
                <a:schemeClr val="bg1">
                  <a:lumMod val="50000"/>
                </a:schemeClr>
              </a:solidFill>
            </a:rPr>
            <a:t> Title</a:t>
          </a:r>
          <a:endParaRPr lang="en-US" sz="1100">
            <a:solidFill>
              <a:schemeClr val="bg1">
                <a:lumMod val="50000"/>
              </a:schemeClr>
            </a:solidFill>
          </a:endParaRPr>
        </a:p>
      </xdr:txBody>
    </xdr:sp>
    <xdr:clientData/>
  </xdr:twoCellAnchor>
  <xdr:twoCellAnchor>
    <xdr:from>
      <xdr:col>13</xdr:col>
      <xdr:colOff>209550</xdr:colOff>
      <xdr:row>24</xdr:row>
      <xdr:rowOff>38099</xdr:rowOff>
    </xdr:from>
    <xdr:to>
      <xdr:col>17</xdr:col>
      <xdr:colOff>561975</xdr:colOff>
      <xdr:row>31</xdr:row>
      <xdr:rowOff>76199</xdr:rowOff>
    </xdr:to>
    <xdr:graphicFrame macro="">
      <xdr:nvGraphicFramePr>
        <xdr:cNvPr id="54" name="Chart 53">
          <a:extLst>
            <a:ext uri="{FF2B5EF4-FFF2-40B4-BE49-F238E27FC236}">
              <a16:creationId xmlns:a16="http://schemas.microsoft.com/office/drawing/2014/main" id="{02805074-C5DE-4089-9102-DA4D6D532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523875</xdr:colOff>
      <xdr:row>23</xdr:row>
      <xdr:rowOff>104774</xdr:rowOff>
    </xdr:from>
    <xdr:to>
      <xdr:col>17</xdr:col>
      <xdr:colOff>123826</xdr:colOff>
      <xdr:row>25</xdr:row>
      <xdr:rowOff>19049</xdr:rowOff>
    </xdr:to>
    <xdr:sp macro="" textlink="">
      <xdr:nvSpPr>
        <xdr:cNvPr id="55" name="TextBox 54">
          <a:extLst>
            <a:ext uri="{FF2B5EF4-FFF2-40B4-BE49-F238E27FC236}">
              <a16:creationId xmlns:a16="http://schemas.microsoft.com/office/drawing/2014/main" id="{17CB55C1-ED47-13C0-96BF-A722BDCAA682}"/>
            </a:ext>
          </a:extLst>
        </xdr:cNvPr>
        <xdr:cNvSpPr txBox="1"/>
      </xdr:nvSpPr>
      <xdr:spPr>
        <a:xfrm>
          <a:off x="8448675" y="4486274"/>
          <a:ext cx="2038351"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bg1">
                  <a:lumMod val="50000"/>
                </a:schemeClr>
              </a:solidFill>
              <a:effectLst/>
              <a:latin typeface="+mn-lt"/>
              <a:ea typeface="+mn-ea"/>
              <a:cs typeface="+mn-cs"/>
            </a:rPr>
            <a:t>Absent Days</a:t>
          </a:r>
          <a:r>
            <a:rPr lang="en-US" sz="1100" baseline="0">
              <a:solidFill>
                <a:schemeClr val="bg1">
                  <a:lumMod val="50000"/>
                </a:schemeClr>
              </a:solidFill>
              <a:effectLst/>
              <a:latin typeface="+mn-lt"/>
              <a:ea typeface="+mn-ea"/>
              <a:cs typeface="+mn-cs"/>
            </a:rPr>
            <a:t> by Store Location</a:t>
          </a:r>
          <a:endParaRPr lang="en-US">
            <a:solidFill>
              <a:schemeClr val="bg1">
                <a:lumMod val="50000"/>
              </a:schemeClr>
            </a:solidFill>
            <a:effectLst/>
          </a:endParaRPr>
        </a:p>
        <a:p>
          <a:endParaRPr lang="en-US" sz="1100">
            <a:solidFill>
              <a:schemeClr val="bg1">
                <a:lumMod val="50000"/>
              </a:schemeClr>
            </a:solidFill>
          </a:endParaRPr>
        </a:p>
      </xdr:txBody>
    </xdr:sp>
    <xdr:clientData/>
  </xdr:twoCellAnchor>
  <xdr:twoCellAnchor>
    <xdr:from>
      <xdr:col>18</xdr:col>
      <xdr:colOff>419100</xdr:colOff>
      <xdr:row>24</xdr:row>
      <xdr:rowOff>76201</xdr:rowOff>
    </xdr:from>
    <xdr:to>
      <xdr:col>22</xdr:col>
      <xdr:colOff>428625</xdr:colOff>
      <xdr:row>31</xdr:row>
      <xdr:rowOff>123825</xdr:rowOff>
    </xdr:to>
    <xdr:graphicFrame macro="">
      <xdr:nvGraphicFramePr>
        <xdr:cNvPr id="57" name="Chart 56">
          <a:extLst>
            <a:ext uri="{FF2B5EF4-FFF2-40B4-BE49-F238E27FC236}">
              <a16:creationId xmlns:a16="http://schemas.microsoft.com/office/drawing/2014/main" id="{AAFA1F34-E35F-4F9D-9600-2835BC592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9524</xdr:colOff>
      <xdr:row>23</xdr:row>
      <xdr:rowOff>85725</xdr:rowOff>
    </xdr:from>
    <xdr:to>
      <xdr:col>21</xdr:col>
      <xdr:colOff>552449</xdr:colOff>
      <xdr:row>24</xdr:row>
      <xdr:rowOff>133350</xdr:rowOff>
    </xdr:to>
    <xdr:sp macro="" textlink="">
      <xdr:nvSpPr>
        <xdr:cNvPr id="58" name="TextBox 57">
          <a:extLst>
            <a:ext uri="{FF2B5EF4-FFF2-40B4-BE49-F238E27FC236}">
              <a16:creationId xmlns:a16="http://schemas.microsoft.com/office/drawing/2014/main" id="{E9F168E1-E53A-A36C-B506-EE2F70C738FD}"/>
            </a:ext>
          </a:extLst>
        </xdr:cNvPr>
        <xdr:cNvSpPr txBox="1"/>
      </xdr:nvSpPr>
      <xdr:spPr>
        <a:xfrm>
          <a:off x="11591924" y="4467225"/>
          <a:ext cx="17621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50000"/>
                </a:schemeClr>
              </a:solidFill>
            </a:rPr>
            <a:t>Absent</a:t>
          </a:r>
          <a:r>
            <a:rPr lang="en-US" sz="1200" baseline="0">
              <a:solidFill>
                <a:schemeClr val="bg1">
                  <a:lumMod val="50000"/>
                </a:schemeClr>
              </a:solidFill>
            </a:rPr>
            <a:t> Days by Division</a:t>
          </a:r>
          <a:endParaRPr lang="en-US" sz="1200">
            <a:solidFill>
              <a:schemeClr val="bg1">
                <a:lumMod val="50000"/>
              </a:schemeClr>
            </a:solidFill>
          </a:endParaRPr>
        </a:p>
      </xdr:txBody>
    </xdr:sp>
    <xdr:clientData/>
  </xdr:twoCellAnchor>
  <xdr:twoCellAnchor>
    <xdr:from>
      <xdr:col>8</xdr:col>
      <xdr:colOff>114300</xdr:colOff>
      <xdr:row>13</xdr:row>
      <xdr:rowOff>76199</xdr:rowOff>
    </xdr:from>
    <xdr:to>
      <xdr:col>13</xdr:col>
      <xdr:colOff>19050</xdr:colOff>
      <xdr:row>22</xdr:row>
      <xdr:rowOff>85724</xdr:rowOff>
    </xdr:to>
    <xdr:sp macro="" textlink="">
      <xdr:nvSpPr>
        <xdr:cNvPr id="59" name="Rectangle: Rounded Corners 58">
          <a:extLst>
            <a:ext uri="{FF2B5EF4-FFF2-40B4-BE49-F238E27FC236}">
              <a16:creationId xmlns:a16="http://schemas.microsoft.com/office/drawing/2014/main" id="{E4438148-3DAF-3827-449E-1C48DBBD0927}"/>
            </a:ext>
          </a:extLst>
        </xdr:cNvPr>
        <xdr:cNvSpPr/>
      </xdr:nvSpPr>
      <xdr:spPr>
        <a:xfrm>
          <a:off x="4991100" y="2552699"/>
          <a:ext cx="2952750" cy="17240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114300</xdr:colOff>
      <xdr:row>13</xdr:row>
      <xdr:rowOff>57149</xdr:rowOff>
    </xdr:from>
    <xdr:to>
      <xdr:col>18</xdr:col>
      <xdr:colOff>19050</xdr:colOff>
      <xdr:row>22</xdr:row>
      <xdr:rowOff>66674</xdr:rowOff>
    </xdr:to>
    <xdr:sp macro="" textlink="">
      <xdr:nvSpPr>
        <xdr:cNvPr id="60" name="Rectangle: Rounded Corners 59">
          <a:extLst>
            <a:ext uri="{FF2B5EF4-FFF2-40B4-BE49-F238E27FC236}">
              <a16:creationId xmlns:a16="http://schemas.microsoft.com/office/drawing/2014/main" id="{A1396F5C-7350-FEDF-D0C6-A82CFE4067FE}"/>
            </a:ext>
          </a:extLst>
        </xdr:cNvPr>
        <xdr:cNvSpPr/>
      </xdr:nvSpPr>
      <xdr:spPr>
        <a:xfrm>
          <a:off x="8039100" y="2533649"/>
          <a:ext cx="2952750" cy="17240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13</xdr:row>
      <xdr:rowOff>28574</xdr:rowOff>
    </xdr:from>
    <xdr:to>
      <xdr:col>23</xdr:col>
      <xdr:colOff>19050</xdr:colOff>
      <xdr:row>22</xdr:row>
      <xdr:rowOff>38099</xdr:rowOff>
    </xdr:to>
    <xdr:sp macro="" textlink="">
      <xdr:nvSpPr>
        <xdr:cNvPr id="61" name="Rectangle: Rounded Corners 60">
          <a:extLst>
            <a:ext uri="{FF2B5EF4-FFF2-40B4-BE49-F238E27FC236}">
              <a16:creationId xmlns:a16="http://schemas.microsoft.com/office/drawing/2014/main" id="{BEC85C21-1F6B-787B-7EC0-EA10DD547F26}"/>
            </a:ext>
          </a:extLst>
        </xdr:cNvPr>
        <xdr:cNvSpPr/>
      </xdr:nvSpPr>
      <xdr:spPr>
        <a:xfrm>
          <a:off x="11087100" y="2505074"/>
          <a:ext cx="2952750" cy="17240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180975</xdr:colOff>
      <xdr:row>13</xdr:row>
      <xdr:rowOff>171450</xdr:rowOff>
    </xdr:from>
    <xdr:to>
      <xdr:col>7</xdr:col>
      <xdr:colOff>457200</xdr:colOff>
      <xdr:row>21</xdr:row>
      <xdr:rowOff>157162</xdr:rowOff>
    </xdr:to>
    <xdr:graphicFrame macro="">
      <xdr:nvGraphicFramePr>
        <xdr:cNvPr id="63" name="Chart 62">
          <a:extLst>
            <a:ext uri="{FF2B5EF4-FFF2-40B4-BE49-F238E27FC236}">
              <a16:creationId xmlns:a16="http://schemas.microsoft.com/office/drawing/2014/main" id="{80230E07-2D70-413E-959D-504750F48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276225</xdr:colOff>
      <xdr:row>13</xdr:row>
      <xdr:rowOff>133350</xdr:rowOff>
    </xdr:from>
    <xdr:to>
      <xdr:col>12</xdr:col>
      <xdr:colOff>485774</xdr:colOff>
      <xdr:row>22</xdr:row>
      <xdr:rowOff>66675</xdr:rowOff>
    </xdr:to>
    <xdr:graphicFrame macro="">
      <xdr:nvGraphicFramePr>
        <xdr:cNvPr id="64" name="Chart 63">
          <a:extLst>
            <a:ext uri="{FF2B5EF4-FFF2-40B4-BE49-F238E27FC236}">
              <a16:creationId xmlns:a16="http://schemas.microsoft.com/office/drawing/2014/main" id="{885BAF8F-47B1-4499-9129-DAFF34A69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352425</xdr:colOff>
      <xdr:row>13</xdr:row>
      <xdr:rowOff>85724</xdr:rowOff>
    </xdr:from>
    <xdr:to>
      <xdr:col>17</xdr:col>
      <xdr:colOff>514350</xdr:colOff>
      <xdr:row>22</xdr:row>
      <xdr:rowOff>47625</xdr:rowOff>
    </xdr:to>
    <xdr:graphicFrame macro="">
      <xdr:nvGraphicFramePr>
        <xdr:cNvPr id="66" name="Chart 65">
          <a:extLst>
            <a:ext uri="{FF2B5EF4-FFF2-40B4-BE49-F238E27FC236}">
              <a16:creationId xmlns:a16="http://schemas.microsoft.com/office/drawing/2014/main" id="{FD75D509-201C-450F-93A1-7D3EF309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190500</xdr:colOff>
      <xdr:row>13</xdr:row>
      <xdr:rowOff>152400</xdr:rowOff>
    </xdr:from>
    <xdr:to>
      <xdr:col>22</xdr:col>
      <xdr:colOff>552450</xdr:colOff>
      <xdr:row>21</xdr:row>
      <xdr:rowOff>142876</xdr:rowOff>
    </xdr:to>
    <xdr:graphicFrame macro="">
      <xdr:nvGraphicFramePr>
        <xdr:cNvPr id="67" name="Chart 66">
          <a:extLst>
            <a:ext uri="{FF2B5EF4-FFF2-40B4-BE49-F238E27FC236}">
              <a16:creationId xmlns:a16="http://schemas.microsoft.com/office/drawing/2014/main" id="{E35A8D58-AA72-4A79-B6D1-E59B38A92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85725</xdr:colOff>
      <xdr:row>8</xdr:row>
      <xdr:rowOff>76200</xdr:rowOff>
    </xdr:from>
    <xdr:to>
      <xdr:col>6</xdr:col>
      <xdr:colOff>57150</xdr:colOff>
      <xdr:row>12</xdr:row>
      <xdr:rowOff>123825</xdr:rowOff>
    </xdr:to>
    <xdr:sp macro="" textlink="">
      <xdr:nvSpPr>
        <xdr:cNvPr id="71" name="Rectangle: Rounded Corners 70">
          <a:extLst>
            <a:ext uri="{FF2B5EF4-FFF2-40B4-BE49-F238E27FC236}">
              <a16:creationId xmlns:a16="http://schemas.microsoft.com/office/drawing/2014/main" id="{79417524-0028-B219-D3C2-6896D2B0E927}"/>
            </a:ext>
          </a:extLst>
        </xdr:cNvPr>
        <xdr:cNvSpPr/>
      </xdr:nvSpPr>
      <xdr:spPr>
        <a:xfrm>
          <a:off x="1914525" y="1600200"/>
          <a:ext cx="1800225"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76200</xdr:colOff>
      <xdr:row>3</xdr:row>
      <xdr:rowOff>114300</xdr:rowOff>
    </xdr:from>
    <xdr:to>
      <xdr:col>6</xdr:col>
      <xdr:colOff>47625</xdr:colOff>
      <xdr:row>7</xdr:row>
      <xdr:rowOff>161925</xdr:rowOff>
    </xdr:to>
    <xdr:sp macro="" textlink="">
      <xdr:nvSpPr>
        <xdr:cNvPr id="72" name="Rectangle: Rounded Corners 71">
          <a:extLst>
            <a:ext uri="{FF2B5EF4-FFF2-40B4-BE49-F238E27FC236}">
              <a16:creationId xmlns:a16="http://schemas.microsoft.com/office/drawing/2014/main" id="{3392CD1E-D5CC-D136-0512-1FD921D95EA2}"/>
            </a:ext>
          </a:extLst>
        </xdr:cNvPr>
        <xdr:cNvSpPr/>
      </xdr:nvSpPr>
      <xdr:spPr>
        <a:xfrm>
          <a:off x="1905000" y="685800"/>
          <a:ext cx="1800225" cy="809625"/>
        </a:xfrm>
        <a:prstGeom prst="roundRect">
          <a:avLst>
            <a:gd name="adj" fmla="val 17843"/>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104776</xdr:colOff>
      <xdr:row>3</xdr:row>
      <xdr:rowOff>104774</xdr:rowOff>
    </xdr:from>
    <xdr:to>
      <xdr:col>3</xdr:col>
      <xdr:colOff>523876</xdr:colOff>
      <xdr:row>5</xdr:row>
      <xdr:rowOff>133349</xdr:rowOff>
    </xdr:to>
    <xdr:pic>
      <xdr:nvPicPr>
        <xdr:cNvPr id="74" name="Graphic 73" descr="Children with solid fill">
          <a:extLst>
            <a:ext uri="{FF2B5EF4-FFF2-40B4-BE49-F238E27FC236}">
              <a16:creationId xmlns:a16="http://schemas.microsoft.com/office/drawing/2014/main" id="{362CE57E-A446-6EDB-7437-A3F0E70EF94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33576" y="676274"/>
          <a:ext cx="419100" cy="409575"/>
        </a:xfrm>
        <a:prstGeom prst="rect">
          <a:avLst/>
        </a:prstGeom>
      </xdr:spPr>
    </xdr:pic>
    <xdr:clientData/>
  </xdr:twoCellAnchor>
  <xdr:twoCellAnchor>
    <xdr:from>
      <xdr:col>3</xdr:col>
      <xdr:colOff>533400</xdr:colOff>
      <xdr:row>3</xdr:row>
      <xdr:rowOff>180975</xdr:rowOff>
    </xdr:from>
    <xdr:to>
      <xdr:col>5</xdr:col>
      <xdr:colOff>542925</xdr:colOff>
      <xdr:row>5</xdr:row>
      <xdr:rowOff>57150</xdr:rowOff>
    </xdr:to>
    <xdr:sp macro="" textlink="">
      <xdr:nvSpPr>
        <xdr:cNvPr id="79" name="TextBox 78">
          <a:extLst>
            <a:ext uri="{FF2B5EF4-FFF2-40B4-BE49-F238E27FC236}">
              <a16:creationId xmlns:a16="http://schemas.microsoft.com/office/drawing/2014/main" id="{9179B56C-4949-B3B6-6431-0C7419D07F96}"/>
            </a:ext>
          </a:extLst>
        </xdr:cNvPr>
        <xdr:cNvSpPr txBox="1"/>
      </xdr:nvSpPr>
      <xdr:spPr>
        <a:xfrm>
          <a:off x="2362200" y="752475"/>
          <a:ext cx="1228725"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6">
                  <a:lumMod val="50000"/>
                </a:schemeClr>
              </a:solidFill>
            </a:rPr>
            <a:t>Total Staff</a:t>
          </a:r>
        </a:p>
      </xdr:txBody>
    </xdr:sp>
    <xdr:clientData/>
  </xdr:twoCellAnchor>
  <xdr:twoCellAnchor>
    <xdr:from>
      <xdr:col>4</xdr:col>
      <xdr:colOff>142875</xdr:colOff>
      <xdr:row>5</xdr:row>
      <xdr:rowOff>66675</xdr:rowOff>
    </xdr:from>
    <xdr:to>
      <xdr:col>5</xdr:col>
      <xdr:colOff>409575</xdr:colOff>
      <xdr:row>7</xdr:row>
      <xdr:rowOff>19050</xdr:rowOff>
    </xdr:to>
    <xdr:sp macro="" textlink="Tailored!B2">
      <xdr:nvSpPr>
        <xdr:cNvPr id="80" name="TextBox 79">
          <a:extLst>
            <a:ext uri="{FF2B5EF4-FFF2-40B4-BE49-F238E27FC236}">
              <a16:creationId xmlns:a16="http://schemas.microsoft.com/office/drawing/2014/main" id="{D7C3EF29-33CA-4C97-E5F5-0E730D9CD550}"/>
            </a:ext>
          </a:extLst>
        </xdr:cNvPr>
        <xdr:cNvSpPr txBox="1"/>
      </xdr:nvSpPr>
      <xdr:spPr>
        <a:xfrm>
          <a:off x="2581275" y="1019175"/>
          <a:ext cx="876300" cy="33337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EE994D-9FD7-463F-BBFC-36F9D08311A7}" type="TxLink">
            <a:rPr lang="en-US" sz="1600" b="0" i="1" u="none" strike="noStrike">
              <a:solidFill>
                <a:schemeClr val="accent6">
                  <a:lumMod val="50000"/>
                </a:schemeClr>
              </a:solidFill>
              <a:latin typeface="Britannic Bold" panose="020B0903060703020204" pitchFamily="34" charset="0"/>
              <a:cs typeface="Calibri"/>
            </a:rPr>
            <a:pPr/>
            <a:t>8336</a:t>
          </a:fld>
          <a:endParaRPr lang="en-US" sz="1600" i="1">
            <a:solidFill>
              <a:schemeClr val="accent6">
                <a:lumMod val="50000"/>
              </a:schemeClr>
            </a:solidFill>
            <a:latin typeface="Britannic Bold" panose="020B0903060703020204" pitchFamily="34" charset="0"/>
          </a:endParaRPr>
        </a:p>
      </xdr:txBody>
    </xdr:sp>
    <xdr:clientData/>
  </xdr:twoCellAnchor>
  <xdr:twoCellAnchor>
    <xdr:from>
      <xdr:col>4</xdr:col>
      <xdr:colOff>9525</xdr:colOff>
      <xdr:row>8</xdr:row>
      <xdr:rowOff>133350</xdr:rowOff>
    </xdr:from>
    <xdr:to>
      <xdr:col>5</xdr:col>
      <xdr:colOff>342900</xdr:colOff>
      <xdr:row>10</xdr:row>
      <xdr:rowOff>0</xdr:rowOff>
    </xdr:to>
    <xdr:sp macro="" textlink="">
      <xdr:nvSpPr>
        <xdr:cNvPr id="83" name="TextBox 82">
          <a:extLst>
            <a:ext uri="{FF2B5EF4-FFF2-40B4-BE49-F238E27FC236}">
              <a16:creationId xmlns:a16="http://schemas.microsoft.com/office/drawing/2014/main" id="{0E57D716-E020-EE13-3321-B3F972DB105E}"/>
            </a:ext>
          </a:extLst>
        </xdr:cNvPr>
        <xdr:cNvSpPr txBox="1"/>
      </xdr:nvSpPr>
      <xdr:spPr>
        <a:xfrm>
          <a:off x="2447925" y="1657350"/>
          <a:ext cx="942975" cy="2476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6">
                  <a:lumMod val="50000"/>
                </a:schemeClr>
              </a:solidFill>
            </a:rPr>
            <a:t>Total Male</a:t>
          </a:r>
        </a:p>
      </xdr:txBody>
    </xdr:sp>
    <xdr:clientData/>
  </xdr:twoCellAnchor>
  <xdr:twoCellAnchor>
    <xdr:from>
      <xdr:col>4</xdr:col>
      <xdr:colOff>66675</xdr:colOff>
      <xdr:row>10</xdr:row>
      <xdr:rowOff>47625</xdr:rowOff>
    </xdr:from>
    <xdr:to>
      <xdr:col>5</xdr:col>
      <xdr:colOff>361950</xdr:colOff>
      <xdr:row>11</xdr:row>
      <xdr:rowOff>171450</xdr:rowOff>
    </xdr:to>
    <xdr:sp macro="" textlink="Tailored!C17">
      <xdr:nvSpPr>
        <xdr:cNvPr id="84" name="TextBox 83">
          <a:extLst>
            <a:ext uri="{FF2B5EF4-FFF2-40B4-BE49-F238E27FC236}">
              <a16:creationId xmlns:a16="http://schemas.microsoft.com/office/drawing/2014/main" id="{6C988507-F77E-AF1B-8853-28323BE10DC1}"/>
            </a:ext>
          </a:extLst>
        </xdr:cNvPr>
        <xdr:cNvSpPr txBox="1"/>
      </xdr:nvSpPr>
      <xdr:spPr>
        <a:xfrm>
          <a:off x="2505075" y="1952625"/>
          <a:ext cx="904875" cy="31432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533685A-7561-47D8-98B0-0E11355BF76A}" type="TxLink">
            <a:rPr lang="en-US" sz="1600" b="0" i="1" u="none" strike="noStrike">
              <a:solidFill>
                <a:schemeClr val="accent6">
                  <a:lumMod val="50000"/>
                </a:schemeClr>
              </a:solidFill>
              <a:latin typeface="Britannic Bold" panose="020B0903060703020204" pitchFamily="34" charset="0"/>
              <a:ea typeface="+mn-ea"/>
              <a:cs typeface="Calibri"/>
            </a:rPr>
            <a:pPr marL="0" indent="0"/>
            <a:t>4216</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xdr:from>
      <xdr:col>6</xdr:col>
      <xdr:colOff>104775</xdr:colOff>
      <xdr:row>3</xdr:row>
      <xdr:rowOff>104775</xdr:rowOff>
    </xdr:from>
    <xdr:to>
      <xdr:col>9</xdr:col>
      <xdr:colOff>333375</xdr:colOff>
      <xdr:row>7</xdr:row>
      <xdr:rowOff>152400</xdr:rowOff>
    </xdr:to>
    <xdr:sp macro="" textlink="">
      <xdr:nvSpPr>
        <xdr:cNvPr id="85" name="Rectangle: Rounded Corners 84">
          <a:extLst>
            <a:ext uri="{FF2B5EF4-FFF2-40B4-BE49-F238E27FC236}">
              <a16:creationId xmlns:a16="http://schemas.microsoft.com/office/drawing/2014/main" id="{B8E80ECF-7F21-A741-5442-C3AECF9CD410}"/>
            </a:ext>
          </a:extLst>
        </xdr:cNvPr>
        <xdr:cNvSpPr/>
      </xdr:nvSpPr>
      <xdr:spPr>
        <a:xfrm>
          <a:off x="3762375" y="676275"/>
          <a:ext cx="2057400"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152399</xdr:colOff>
      <xdr:row>8</xdr:row>
      <xdr:rowOff>76200</xdr:rowOff>
    </xdr:from>
    <xdr:to>
      <xdr:col>9</xdr:col>
      <xdr:colOff>390524</xdr:colOff>
      <xdr:row>12</xdr:row>
      <xdr:rowOff>123825</xdr:rowOff>
    </xdr:to>
    <xdr:sp macro="" textlink="">
      <xdr:nvSpPr>
        <xdr:cNvPr id="86" name="Rectangle: Rounded Corners 85">
          <a:extLst>
            <a:ext uri="{FF2B5EF4-FFF2-40B4-BE49-F238E27FC236}">
              <a16:creationId xmlns:a16="http://schemas.microsoft.com/office/drawing/2014/main" id="{5B146A9D-74AB-6EAA-ED2A-5682A2F6A72A}"/>
            </a:ext>
          </a:extLst>
        </xdr:cNvPr>
        <xdr:cNvSpPr/>
      </xdr:nvSpPr>
      <xdr:spPr>
        <a:xfrm>
          <a:off x="3809999" y="1600200"/>
          <a:ext cx="2066925"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152400</xdr:colOff>
      <xdr:row>8</xdr:row>
      <xdr:rowOff>85725</xdr:rowOff>
    </xdr:from>
    <xdr:to>
      <xdr:col>6</xdr:col>
      <xdr:colOff>457200</xdr:colOff>
      <xdr:row>10</xdr:row>
      <xdr:rowOff>66675</xdr:rowOff>
    </xdr:to>
    <xdr:pic>
      <xdr:nvPicPr>
        <xdr:cNvPr id="88" name="Graphic 87" descr="Woman with solid fill">
          <a:extLst>
            <a:ext uri="{FF2B5EF4-FFF2-40B4-BE49-F238E27FC236}">
              <a16:creationId xmlns:a16="http://schemas.microsoft.com/office/drawing/2014/main" id="{02F9C216-DB2E-D397-56DD-812CAE817F0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10000" y="1609725"/>
          <a:ext cx="304800" cy="361950"/>
        </a:xfrm>
        <a:prstGeom prst="rect">
          <a:avLst/>
        </a:prstGeom>
      </xdr:spPr>
    </xdr:pic>
    <xdr:clientData/>
  </xdr:twoCellAnchor>
  <xdr:twoCellAnchor editAs="oneCell">
    <xdr:from>
      <xdr:col>3</xdr:col>
      <xdr:colOff>85725</xdr:colOff>
      <xdr:row>8</xdr:row>
      <xdr:rowOff>85725</xdr:rowOff>
    </xdr:from>
    <xdr:to>
      <xdr:col>3</xdr:col>
      <xdr:colOff>476250</xdr:colOff>
      <xdr:row>10</xdr:row>
      <xdr:rowOff>0</xdr:rowOff>
    </xdr:to>
    <xdr:pic>
      <xdr:nvPicPr>
        <xdr:cNvPr id="90" name="Graphic 89" descr="Man with solid fill">
          <a:extLst>
            <a:ext uri="{FF2B5EF4-FFF2-40B4-BE49-F238E27FC236}">
              <a16:creationId xmlns:a16="http://schemas.microsoft.com/office/drawing/2014/main" id="{1D2ABB9A-2809-63E4-C2DF-7B82A45377E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5" y="1609725"/>
          <a:ext cx="390525" cy="295275"/>
        </a:xfrm>
        <a:prstGeom prst="rect">
          <a:avLst/>
        </a:prstGeom>
      </xdr:spPr>
    </xdr:pic>
    <xdr:clientData/>
  </xdr:twoCellAnchor>
  <xdr:twoCellAnchor>
    <xdr:from>
      <xdr:col>6</xdr:col>
      <xdr:colOff>514350</xdr:colOff>
      <xdr:row>8</xdr:row>
      <xdr:rowOff>114300</xdr:rowOff>
    </xdr:from>
    <xdr:to>
      <xdr:col>8</xdr:col>
      <xdr:colOff>533400</xdr:colOff>
      <xdr:row>9</xdr:row>
      <xdr:rowOff>152400</xdr:rowOff>
    </xdr:to>
    <xdr:sp macro="" textlink="">
      <xdr:nvSpPr>
        <xdr:cNvPr id="91" name="TextBox 90">
          <a:extLst>
            <a:ext uri="{FF2B5EF4-FFF2-40B4-BE49-F238E27FC236}">
              <a16:creationId xmlns:a16="http://schemas.microsoft.com/office/drawing/2014/main" id="{DF0180D4-C374-92D4-F55D-9D16CB8B3680}"/>
            </a:ext>
          </a:extLst>
        </xdr:cNvPr>
        <xdr:cNvSpPr txBox="1"/>
      </xdr:nvSpPr>
      <xdr:spPr>
        <a:xfrm>
          <a:off x="4171950" y="1638300"/>
          <a:ext cx="1238250" cy="2286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6">
                  <a:lumMod val="50000"/>
                </a:schemeClr>
              </a:solidFill>
            </a:rPr>
            <a:t>Total Female</a:t>
          </a:r>
        </a:p>
      </xdr:txBody>
    </xdr:sp>
    <xdr:clientData/>
  </xdr:twoCellAnchor>
  <xdr:twoCellAnchor>
    <xdr:from>
      <xdr:col>7</xdr:col>
      <xdr:colOff>219075</xdr:colOff>
      <xdr:row>10</xdr:row>
      <xdr:rowOff>19050</xdr:rowOff>
    </xdr:from>
    <xdr:to>
      <xdr:col>8</xdr:col>
      <xdr:colOff>400050</xdr:colOff>
      <xdr:row>11</xdr:row>
      <xdr:rowOff>152400</xdr:rowOff>
    </xdr:to>
    <xdr:sp macro="" textlink="Tailored!C16">
      <xdr:nvSpPr>
        <xdr:cNvPr id="92" name="TextBox 91">
          <a:extLst>
            <a:ext uri="{FF2B5EF4-FFF2-40B4-BE49-F238E27FC236}">
              <a16:creationId xmlns:a16="http://schemas.microsoft.com/office/drawing/2014/main" id="{EA4D3883-1E62-9217-3A9D-4FE44042CBCE}"/>
            </a:ext>
          </a:extLst>
        </xdr:cNvPr>
        <xdr:cNvSpPr txBox="1"/>
      </xdr:nvSpPr>
      <xdr:spPr>
        <a:xfrm>
          <a:off x="4486275" y="1924050"/>
          <a:ext cx="790575"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4ACC7B3-C433-4537-A0EA-95DD86098452}" type="TxLink">
            <a:rPr lang="en-US" sz="1600" b="0" i="1" u="none" strike="noStrike">
              <a:solidFill>
                <a:schemeClr val="accent6">
                  <a:lumMod val="50000"/>
                </a:schemeClr>
              </a:solidFill>
              <a:latin typeface="Britannic Bold" panose="020B0903060703020204" pitchFamily="34" charset="0"/>
              <a:ea typeface="+mn-ea"/>
              <a:cs typeface="Calibri"/>
            </a:rPr>
            <a:pPr marL="0" indent="0"/>
            <a:t>4120</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editAs="oneCell">
    <xdr:from>
      <xdr:col>6</xdr:col>
      <xdr:colOff>152400</xdr:colOff>
      <xdr:row>3</xdr:row>
      <xdr:rowOff>123825</xdr:rowOff>
    </xdr:from>
    <xdr:to>
      <xdr:col>6</xdr:col>
      <xdr:colOff>523875</xdr:colOff>
      <xdr:row>4</xdr:row>
      <xdr:rowOff>152400</xdr:rowOff>
    </xdr:to>
    <xdr:pic>
      <xdr:nvPicPr>
        <xdr:cNvPr id="94" name="Graphic 93" descr="Daily calendar with solid fill">
          <a:extLst>
            <a:ext uri="{FF2B5EF4-FFF2-40B4-BE49-F238E27FC236}">
              <a16:creationId xmlns:a16="http://schemas.microsoft.com/office/drawing/2014/main" id="{3E3C0683-B4A9-FE69-15AF-D28081CFBE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810000" y="695325"/>
          <a:ext cx="371475" cy="219075"/>
        </a:xfrm>
        <a:prstGeom prst="rect">
          <a:avLst/>
        </a:prstGeom>
      </xdr:spPr>
    </xdr:pic>
    <xdr:clientData/>
  </xdr:twoCellAnchor>
  <xdr:twoCellAnchor>
    <xdr:from>
      <xdr:col>6</xdr:col>
      <xdr:colOff>457200</xdr:colOff>
      <xdr:row>3</xdr:row>
      <xdr:rowOff>142875</xdr:rowOff>
    </xdr:from>
    <xdr:to>
      <xdr:col>9</xdr:col>
      <xdr:colOff>295275</xdr:colOff>
      <xdr:row>5</xdr:row>
      <xdr:rowOff>28575</xdr:rowOff>
    </xdr:to>
    <xdr:sp macro="" textlink="">
      <xdr:nvSpPr>
        <xdr:cNvPr id="95" name="TextBox 94">
          <a:extLst>
            <a:ext uri="{FF2B5EF4-FFF2-40B4-BE49-F238E27FC236}">
              <a16:creationId xmlns:a16="http://schemas.microsoft.com/office/drawing/2014/main" id="{38E5B8D8-E2E2-EF71-55F0-B8A4A4847F87}"/>
            </a:ext>
          </a:extLst>
        </xdr:cNvPr>
        <xdr:cNvSpPr txBox="1"/>
      </xdr:nvSpPr>
      <xdr:spPr>
        <a:xfrm>
          <a:off x="4114800" y="714375"/>
          <a:ext cx="1666875" cy="2667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Minimum Absent Days</a:t>
          </a:r>
        </a:p>
      </xdr:txBody>
    </xdr:sp>
    <xdr:clientData/>
  </xdr:twoCellAnchor>
  <xdr:twoCellAnchor>
    <xdr:from>
      <xdr:col>7</xdr:col>
      <xdr:colOff>485775</xdr:colOff>
      <xdr:row>5</xdr:row>
      <xdr:rowOff>47625</xdr:rowOff>
    </xdr:from>
    <xdr:to>
      <xdr:col>8</xdr:col>
      <xdr:colOff>552450</xdr:colOff>
      <xdr:row>6</xdr:row>
      <xdr:rowOff>152400</xdr:rowOff>
    </xdr:to>
    <xdr:sp macro="" textlink="Tailored!C11">
      <xdr:nvSpPr>
        <xdr:cNvPr id="96" name="TextBox 95">
          <a:extLst>
            <a:ext uri="{FF2B5EF4-FFF2-40B4-BE49-F238E27FC236}">
              <a16:creationId xmlns:a16="http://schemas.microsoft.com/office/drawing/2014/main" id="{88CFAB89-779A-9ABC-7A22-7A907D1B2E3A}"/>
            </a:ext>
          </a:extLst>
        </xdr:cNvPr>
        <xdr:cNvSpPr txBox="1"/>
      </xdr:nvSpPr>
      <xdr:spPr>
        <a:xfrm>
          <a:off x="4752975" y="1000125"/>
          <a:ext cx="676275" cy="29527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C26D8A9-22E4-445A-BE75-BF2EEA76E0C2}" type="TxLink">
            <a:rPr lang="en-US" sz="1600" b="0" i="1" u="none" strike="noStrike">
              <a:solidFill>
                <a:schemeClr val="accent6">
                  <a:lumMod val="50000"/>
                </a:schemeClr>
              </a:solidFill>
              <a:latin typeface="Britannic Bold" panose="020B0903060703020204" pitchFamily="34" charset="0"/>
              <a:ea typeface="+mn-ea"/>
              <a:cs typeface="Calibri"/>
            </a:rPr>
            <a:pPr marL="0" indent="0"/>
            <a:t>0</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xdr:from>
      <xdr:col>9</xdr:col>
      <xdr:colOff>409574</xdr:colOff>
      <xdr:row>3</xdr:row>
      <xdr:rowOff>114300</xdr:rowOff>
    </xdr:from>
    <xdr:to>
      <xdr:col>13</xdr:col>
      <xdr:colOff>95249</xdr:colOff>
      <xdr:row>7</xdr:row>
      <xdr:rowOff>161925</xdr:rowOff>
    </xdr:to>
    <xdr:sp macro="" textlink="">
      <xdr:nvSpPr>
        <xdr:cNvPr id="97" name="Rectangle: Rounded Corners 96">
          <a:extLst>
            <a:ext uri="{FF2B5EF4-FFF2-40B4-BE49-F238E27FC236}">
              <a16:creationId xmlns:a16="http://schemas.microsoft.com/office/drawing/2014/main" id="{2A58114E-8582-473F-4C38-AA2D1C3409DD}"/>
            </a:ext>
          </a:extLst>
        </xdr:cNvPr>
        <xdr:cNvSpPr/>
      </xdr:nvSpPr>
      <xdr:spPr>
        <a:xfrm>
          <a:off x="5895974" y="685800"/>
          <a:ext cx="2124075"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466725</xdr:colOff>
      <xdr:row>8</xdr:row>
      <xdr:rowOff>66675</xdr:rowOff>
    </xdr:from>
    <xdr:to>
      <xdr:col>13</xdr:col>
      <xdr:colOff>85725</xdr:colOff>
      <xdr:row>12</xdr:row>
      <xdr:rowOff>114300</xdr:rowOff>
    </xdr:to>
    <xdr:sp macro="" textlink="">
      <xdr:nvSpPr>
        <xdr:cNvPr id="98" name="Rectangle: Rounded Corners 97">
          <a:extLst>
            <a:ext uri="{FF2B5EF4-FFF2-40B4-BE49-F238E27FC236}">
              <a16:creationId xmlns:a16="http://schemas.microsoft.com/office/drawing/2014/main" id="{5954059D-9BC3-45BA-49CA-114982DA9D94}"/>
            </a:ext>
          </a:extLst>
        </xdr:cNvPr>
        <xdr:cNvSpPr/>
      </xdr:nvSpPr>
      <xdr:spPr>
        <a:xfrm>
          <a:off x="5953125" y="1590675"/>
          <a:ext cx="2057400"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428625</xdr:colOff>
      <xdr:row>3</xdr:row>
      <xdr:rowOff>104775</xdr:rowOff>
    </xdr:from>
    <xdr:to>
      <xdr:col>10</xdr:col>
      <xdr:colOff>190500</xdr:colOff>
      <xdr:row>4</xdr:row>
      <xdr:rowOff>179069</xdr:rowOff>
    </xdr:to>
    <xdr:pic>
      <xdr:nvPicPr>
        <xdr:cNvPr id="99" name="Graphic 98" descr="Daily calendar with solid fill">
          <a:extLst>
            <a:ext uri="{FF2B5EF4-FFF2-40B4-BE49-F238E27FC236}">
              <a16:creationId xmlns:a16="http://schemas.microsoft.com/office/drawing/2014/main" id="{1DA422B5-93B6-04D4-F7DB-80E52F2A505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flipV="1">
          <a:off x="5915025" y="676275"/>
          <a:ext cx="371475" cy="264794"/>
        </a:xfrm>
        <a:prstGeom prst="rect">
          <a:avLst/>
        </a:prstGeom>
      </xdr:spPr>
    </xdr:pic>
    <xdr:clientData/>
  </xdr:twoCellAnchor>
  <xdr:twoCellAnchor>
    <xdr:from>
      <xdr:col>10</xdr:col>
      <xdr:colOff>161925</xdr:colOff>
      <xdr:row>3</xdr:row>
      <xdr:rowOff>133350</xdr:rowOff>
    </xdr:from>
    <xdr:to>
      <xdr:col>13</xdr:col>
      <xdr:colOff>28574</xdr:colOff>
      <xdr:row>5</xdr:row>
      <xdr:rowOff>0</xdr:rowOff>
    </xdr:to>
    <xdr:sp macro="" textlink="">
      <xdr:nvSpPr>
        <xdr:cNvPr id="100" name="TextBox 99">
          <a:extLst>
            <a:ext uri="{FF2B5EF4-FFF2-40B4-BE49-F238E27FC236}">
              <a16:creationId xmlns:a16="http://schemas.microsoft.com/office/drawing/2014/main" id="{D4CA05D3-3CB1-ABFA-F74A-0128C8243485}"/>
            </a:ext>
          </a:extLst>
        </xdr:cNvPr>
        <xdr:cNvSpPr txBox="1"/>
      </xdr:nvSpPr>
      <xdr:spPr>
        <a:xfrm>
          <a:off x="6257925" y="704850"/>
          <a:ext cx="1695449" cy="2476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Maximum Absent</a:t>
          </a:r>
          <a:r>
            <a:rPr lang="en-US" sz="1200" b="1" baseline="0">
              <a:solidFill>
                <a:schemeClr val="accent6">
                  <a:lumMod val="50000"/>
                </a:schemeClr>
              </a:solidFill>
            </a:rPr>
            <a:t> Days</a:t>
          </a:r>
          <a:endParaRPr lang="en-US" sz="1200" b="1">
            <a:solidFill>
              <a:schemeClr val="accent6">
                <a:lumMod val="50000"/>
              </a:schemeClr>
            </a:solidFill>
          </a:endParaRPr>
        </a:p>
      </xdr:txBody>
    </xdr:sp>
    <xdr:clientData/>
  </xdr:twoCellAnchor>
  <xdr:twoCellAnchor>
    <xdr:from>
      <xdr:col>10</xdr:col>
      <xdr:colOff>447675</xdr:colOff>
      <xdr:row>5</xdr:row>
      <xdr:rowOff>85725</xdr:rowOff>
    </xdr:from>
    <xdr:to>
      <xdr:col>12</xdr:col>
      <xdr:colOff>257175</xdr:colOff>
      <xdr:row>7</xdr:row>
      <xdr:rowOff>28575</xdr:rowOff>
    </xdr:to>
    <xdr:sp macro="" textlink="Tailored!C12">
      <xdr:nvSpPr>
        <xdr:cNvPr id="102" name="TextBox 101">
          <a:extLst>
            <a:ext uri="{FF2B5EF4-FFF2-40B4-BE49-F238E27FC236}">
              <a16:creationId xmlns:a16="http://schemas.microsoft.com/office/drawing/2014/main" id="{35D8E4B3-A03E-4DF5-69C1-D0423DB77459}"/>
            </a:ext>
          </a:extLst>
        </xdr:cNvPr>
        <xdr:cNvSpPr txBox="1"/>
      </xdr:nvSpPr>
      <xdr:spPr>
        <a:xfrm>
          <a:off x="6543675" y="1038225"/>
          <a:ext cx="102870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651B74-7344-4030-BAFF-4A496C14CCFC}" type="TxLink">
            <a:rPr lang="en-US" sz="1600" b="0" i="1" u="none" strike="noStrike">
              <a:solidFill>
                <a:schemeClr val="accent6">
                  <a:lumMod val="50000"/>
                </a:schemeClr>
              </a:solidFill>
              <a:latin typeface="Britannic Bold" panose="020B0903060703020204" pitchFamily="34" charset="0"/>
              <a:ea typeface="+mn-ea"/>
              <a:cs typeface="Calibri"/>
            </a:rPr>
            <a:pPr marL="0" indent="0"/>
            <a:t>11.35542181</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xdr:from>
      <xdr:col>20</xdr:col>
      <xdr:colOff>152400</xdr:colOff>
      <xdr:row>3</xdr:row>
      <xdr:rowOff>133350</xdr:rowOff>
    </xdr:from>
    <xdr:to>
      <xdr:col>23</xdr:col>
      <xdr:colOff>133350</xdr:colOff>
      <xdr:row>7</xdr:row>
      <xdr:rowOff>180975</xdr:rowOff>
    </xdr:to>
    <xdr:sp macro="" textlink="">
      <xdr:nvSpPr>
        <xdr:cNvPr id="103" name="Rectangle: Rounded Corners 102">
          <a:extLst>
            <a:ext uri="{FF2B5EF4-FFF2-40B4-BE49-F238E27FC236}">
              <a16:creationId xmlns:a16="http://schemas.microsoft.com/office/drawing/2014/main" id="{DCE5024E-466D-02F5-EC52-1FCD29F80DE9}"/>
            </a:ext>
          </a:extLst>
        </xdr:cNvPr>
        <xdr:cNvSpPr/>
      </xdr:nvSpPr>
      <xdr:spPr>
        <a:xfrm>
          <a:off x="12344400" y="704850"/>
          <a:ext cx="1809750"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152400</xdr:colOff>
      <xdr:row>8</xdr:row>
      <xdr:rowOff>66675</xdr:rowOff>
    </xdr:from>
    <xdr:to>
      <xdr:col>16</xdr:col>
      <xdr:colOff>381000</xdr:colOff>
      <xdr:row>12</xdr:row>
      <xdr:rowOff>114300</xdr:rowOff>
    </xdr:to>
    <xdr:sp macro="" textlink="">
      <xdr:nvSpPr>
        <xdr:cNvPr id="104" name="Rectangle: Rounded Corners 103">
          <a:extLst>
            <a:ext uri="{FF2B5EF4-FFF2-40B4-BE49-F238E27FC236}">
              <a16:creationId xmlns:a16="http://schemas.microsoft.com/office/drawing/2014/main" id="{5DE5C023-6EDA-0C92-3159-5DECC8AF1262}"/>
            </a:ext>
          </a:extLst>
        </xdr:cNvPr>
        <xdr:cNvSpPr/>
      </xdr:nvSpPr>
      <xdr:spPr>
        <a:xfrm>
          <a:off x="8077200" y="1590675"/>
          <a:ext cx="2057400" cy="809625"/>
        </a:xfrm>
        <a:prstGeom prst="round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xdr:from>
      <xdr:col>16</xdr:col>
      <xdr:colOff>457200</xdr:colOff>
      <xdr:row>8</xdr:row>
      <xdr:rowOff>76200</xdr:rowOff>
    </xdr:from>
    <xdr:to>
      <xdr:col>20</xdr:col>
      <xdr:colOff>76200</xdr:colOff>
      <xdr:row>12</xdr:row>
      <xdr:rowOff>123825</xdr:rowOff>
    </xdr:to>
    <xdr:sp macro="" textlink="">
      <xdr:nvSpPr>
        <xdr:cNvPr id="105" name="Rectangle: Rounded Corners 104">
          <a:extLst>
            <a:ext uri="{FF2B5EF4-FFF2-40B4-BE49-F238E27FC236}">
              <a16:creationId xmlns:a16="http://schemas.microsoft.com/office/drawing/2014/main" id="{3A4B8577-552C-5569-43DC-73ACE457EFA5}"/>
            </a:ext>
          </a:extLst>
        </xdr:cNvPr>
        <xdr:cNvSpPr/>
      </xdr:nvSpPr>
      <xdr:spPr>
        <a:xfrm>
          <a:off x="10210800" y="1600200"/>
          <a:ext cx="2057400"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428625</xdr:colOff>
      <xdr:row>3</xdr:row>
      <xdr:rowOff>104775</xdr:rowOff>
    </xdr:from>
    <xdr:to>
      <xdr:col>20</xdr:col>
      <xdr:colOff>47625</xdr:colOff>
      <xdr:row>7</xdr:row>
      <xdr:rowOff>152400</xdr:rowOff>
    </xdr:to>
    <xdr:sp macro="" textlink="">
      <xdr:nvSpPr>
        <xdr:cNvPr id="106" name="Rectangle: Rounded Corners 105">
          <a:extLst>
            <a:ext uri="{FF2B5EF4-FFF2-40B4-BE49-F238E27FC236}">
              <a16:creationId xmlns:a16="http://schemas.microsoft.com/office/drawing/2014/main" id="{5F7DC36A-E2A0-0698-B542-291CB8DFC2AE}"/>
            </a:ext>
          </a:extLst>
        </xdr:cNvPr>
        <xdr:cNvSpPr/>
      </xdr:nvSpPr>
      <xdr:spPr>
        <a:xfrm>
          <a:off x="10182225" y="676275"/>
          <a:ext cx="2057400"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152400</xdr:colOff>
      <xdr:row>3</xdr:row>
      <xdr:rowOff>123825</xdr:rowOff>
    </xdr:from>
    <xdr:to>
      <xdr:col>16</xdr:col>
      <xdr:colOff>381000</xdr:colOff>
      <xdr:row>7</xdr:row>
      <xdr:rowOff>171450</xdr:rowOff>
    </xdr:to>
    <xdr:sp macro="" textlink="">
      <xdr:nvSpPr>
        <xdr:cNvPr id="107" name="Rectangle: Rounded Corners 106">
          <a:extLst>
            <a:ext uri="{FF2B5EF4-FFF2-40B4-BE49-F238E27FC236}">
              <a16:creationId xmlns:a16="http://schemas.microsoft.com/office/drawing/2014/main" id="{C1F8AA6E-8CDD-A12B-A5F9-BBA57012E6A7}"/>
            </a:ext>
          </a:extLst>
        </xdr:cNvPr>
        <xdr:cNvSpPr/>
      </xdr:nvSpPr>
      <xdr:spPr>
        <a:xfrm>
          <a:off x="8077200" y="695325"/>
          <a:ext cx="2057400"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152400</xdr:colOff>
      <xdr:row>8</xdr:row>
      <xdr:rowOff>66675</xdr:rowOff>
    </xdr:from>
    <xdr:to>
      <xdr:col>23</xdr:col>
      <xdr:colOff>123825</xdr:colOff>
      <xdr:row>12</xdr:row>
      <xdr:rowOff>114300</xdr:rowOff>
    </xdr:to>
    <xdr:sp macro="" textlink="">
      <xdr:nvSpPr>
        <xdr:cNvPr id="108" name="Rectangle: Rounded Corners 107">
          <a:extLst>
            <a:ext uri="{FF2B5EF4-FFF2-40B4-BE49-F238E27FC236}">
              <a16:creationId xmlns:a16="http://schemas.microsoft.com/office/drawing/2014/main" id="{F5C09B6A-5F3F-CF49-B9AC-D765BEF6EC03}"/>
            </a:ext>
          </a:extLst>
        </xdr:cNvPr>
        <xdr:cNvSpPr/>
      </xdr:nvSpPr>
      <xdr:spPr>
        <a:xfrm>
          <a:off x="12344400" y="1590675"/>
          <a:ext cx="1800225" cy="8096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447675</xdr:colOff>
      <xdr:row>8</xdr:row>
      <xdr:rowOff>95250</xdr:rowOff>
    </xdr:from>
    <xdr:to>
      <xdr:col>10</xdr:col>
      <xdr:colOff>247650</xdr:colOff>
      <xdr:row>10</xdr:row>
      <xdr:rowOff>28575</xdr:rowOff>
    </xdr:to>
    <xdr:pic>
      <xdr:nvPicPr>
        <xdr:cNvPr id="110" name="Picture 109">
          <a:extLst>
            <a:ext uri="{FF2B5EF4-FFF2-40B4-BE49-F238E27FC236}">
              <a16:creationId xmlns:a16="http://schemas.microsoft.com/office/drawing/2014/main" id="{F1EB4506-7D6E-0277-0CE2-5C731BC62E80}"/>
            </a:ext>
          </a:extLst>
        </xdr:cNvPr>
        <xdr:cNvPicPr>
          <a:picLocks noChangeAspect="1"/>
        </xdr:cNvPicPr>
      </xdr:nvPicPr>
      <xdr:blipFill>
        <a:blip xmlns:r="http://schemas.openxmlformats.org/officeDocument/2006/relationships" r:embed="rId18"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5934075" y="1619250"/>
          <a:ext cx="409575" cy="314325"/>
        </a:xfrm>
        <a:prstGeom prst="rect">
          <a:avLst/>
        </a:prstGeom>
      </xdr:spPr>
    </xdr:pic>
    <xdr:clientData/>
  </xdr:twoCellAnchor>
  <xdr:twoCellAnchor>
    <xdr:from>
      <xdr:col>10</xdr:col>
      <xdr:colOff>228600</xdr:colOff>
      <xdr:row>8</xdr:row>
      <xdr:rowOff>104775</xdr:rowOff>
    </xdr:from>
    <xdr:to>
      <xdr:col>12</xdr:col>
      <xdr:colOff>552450</xdr:colOff>
      <xdr:row>9</xdr:row>
      <xdr:rowOff>161925</xdr:rowOff>
    </xdr:to>
    <xdr:sp macro="" textlink="">
      <xdr:nvSpPr>
        <xdr:cNvPr id="111" name="TextBox 110">
          <a:extLst>
            <a:ext uri="{FF2B5EF4-FFF2-40B4-BE49-F238E27FC236}">
              <a16:creationId xmlns:a16="http://schemas.microsoft.com/office/drawing/2014/main" id="{F0D41C9C-82B4-D295-25CA-BF51CD7950B8}"/>
            </a:ext>
          </a:extLst>
        </xdr:cNvPr>
        <xdr:cNvSpPr txBox="1"/>
      </xdr:nvSpPr>
      <xdr:spPr>
        <a:xfrm>
          <a:off x="6324600" y="1628775"/>
          <a:ext cx="1543050" cy="2476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Largest Job Title</a:t>
          </a:r>
        </a:p>
      </xdr:txBody>
    </xdr:sp>
    <xdr:clientData/>
  </xdr:twoCellAnchor>
  <xdr:twoCellAnchor>
    <xdr:from>
      <xdr:col>10</xdr:col>
      <xdr:colOff>514351</xdr:colOff>
      <xdr:row>10</xdr:row>
      <xdr:rowOff>19050</xdr:rowOff>
    </xdr:from>
    <xdr:to>
      <xdr:col>12</xdr:col>
      <xdr:colOff>190501</xdr:colOff>
      <xdr:row>11</xdr:row>
      <xdr:rowOff>152400</xdr:rowOff>
    </xdr:to>
    <xdr:sp macro="" textlink="Exploratory!B17">
      <xdr:nvSpPr>
        <xdr:cNvPr id="112" name="TextBox 111">
          <a:extLst>
            <a:ext uri="{FF2B5EF4-FFF2-40B4-BE49-F238E27FC236}">
              <a16:creationId xmlns:a16="http://schemas.microsoft.com/office/drawing/2014/main" id="{068A651D-5C3B-D933-1DE8-1FDE820B6F10}"/>
            </a:ext>
          </a:extLst>
        </xdr:cNvPr>
        <xdr:cNvSpPr txBox="1"/>
      </xdr:nvSpPr>
      <xdr:spPr>
        <a:xfrm>
          <a:off x="6610351" y="1924050"/>
          <a:ext cx="895350" cy="3238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26846DE-A00F-4FBB-A404-5DF07B0184B1}" type="TxLink">
            <a:rPr lang="en-US" sz="1600" b="0" i="1" u="none" strike="noStrike">
              <a:solidFill>
                <a:schemeClr val="accent6">
                  <a:lumMod val="50000"/>
                </a:schemeClr>
              </a:solidFill>
              <a:latin typeface="Britannic Bold" panose="020B0903060703020204" pitchFamily="34" charset="0"/>
              <a:ea typeface="+mn-ea"/>
              <a:cs typeface="Calibri"/>
            </a:rPr>
            <a:pPr marL="0" indent="0" algn="ctr"/>
            <a:t>Cashier</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editAs="oneCell">
    <xdr:from>
      <xdr:col>13</xdr:col>
      <xdr:colOff>133350</xdr:colOff>
      <xdr:row>3</xdr:row>
      <xdr:rowOff>114300</xdr:rowOff>
    </xdr:from>
    <xdr:to>
      <xdr:col>13</xdr:col>
      <xdr:colOff>533400</xdr:colOff>
      <xdr:row>5</xdr:row>
      <xdr:rowOff>19050</xdr:rowOff>
    </xdr:to>
    <xdr:pic>
      <xdr:nvPicPr>
        <xdr:cNvPr id="114" name="Graphic 113" descr="Call center with solid fill">
          <a:extLst>
            <a:ext uri="{FF2B5EF4-FFF2-40B4-BE49-F238E27FC236}">
              <a16:creationId xmlns:a16="http://schemas.microsoft.com/office/drawing/2014/main" id="{8E7E8BA1-D230-2B57-36BC-330F983765F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058150" y="685800"/>
          <a:ext cx="400050" cy="285750"/>
        </a:xfrm>
        <a:prstGeom prst="rect">
          <a:avLst/>
        </a:prstGeom>
      </xdr:spPr>
    </xdr:pic>
    <xdr:clientData/>
  </xdr:twoCellAnchor>
  <xdr:twoCellAnchor>
    <xdr:from>
      <xdr:col>13</xdr:col>
      <xdr:colOff>485775</xdr:colOff>
      <xdr:row>3</xdr:row>
      <xdr:rowOff>152400</xdr:rowOff>
    </xdr:from>
    <xdr:to>
      <xdr:col>16</xdr:col>
      <xdr:colOff>285750</xdr:colOff>
      <xdr:row>5</xdr:row>
      <xdr:rowOff>28575</xdr:rowOff>
    </xdr:to>
    <xdr:sp macro="" textlink="">
      <xdr:nvSpPr>
        <xdr:cNvPr id="115" name="TextBox 114">
          <a:extLst>
            <a:ext uri="{FF2B5EF4-FFF2-40B4-BE49-F238E27FC236}">
              <a16:creationId xmlns:a16="http://schemas.microsoft.com/office/drawing/2014/main" id="{C894364B-542D-7AE3-BF1B-4E94B2204EAA}"/>
            </a:ext>
          </a:extLst>
        </xdr:cNvPr>
        <xdr:cNvSpPr txBox="1"/>
      </xdr:nvSpPr>
      <xdr:spPr>
        <a:xfrm>
          <a:off x="8410575" y="723900"/>
          <a:ext cx="1628775" cy="2571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Largest</a:t>
          </a:r>
          <a:r>
            <a:rPr lang="en-US" sz="1200" b="1" baseline="0"/>
            <a:t> Department</a:t>
          </a:r>
          <a:endParaRPr lang="en-US" sz="1200" b="1"/>
        </a:p>
      </xdr:txBody>
    </xdr:sp>
    <xdr:clientData/>
  </xdr:twoCellAnchor>
  <xdr:twoCellAnchor>
    <xdr:from>
      <xdr:col>13</xdr:col>
      <xdr:colOff>171449</xdr:colOff>
      <xdr:row>5</xdr:row>
      <xdr:rowOff>66675</xdr:rowOff>
    </xdr:from>
    <xdr:to>
      <xdr:col>16</xdr:col>
      <xdr:colOff>238124</xdr:colOff>
      <xdr:row>7</xdr:row>
      <xdr:rowOff>38100</xdr:rowOff>
    </xdr:to>
    <xdr:sp macro="" textlink="Exploratory!B46">
      <xdr:nvSpPr>
        <xdr:cNvPr id="116" name="TextBox 115">
          <a:extLst>
            <a:ext uri="{FF2B5EF4-FFF2-40B4-BE49-F238E27FC236}">
              <a16:creationId xmlns:a16="http://schemas.microsoft.com/office/drawing/2014/main" id="{2A71DA68-2E2B-29A0-EFBE-53049C08BB98}"/>
            </a:ext>
          </a:extLst>
        </xdr:cNvPr>
        <xdr:cNvSpPr txBox="1"/>
      </xdr:nvSpPr>
      <xdr:spPr>
        <a:xfrm>
          <a:off x="8096249" y="1019175"/>
          <a:ext cx="1895475" cy="35242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3BA6468-F770-4213-AB5C-EBDF7521B1B4}" type="TxLink">
            <a:rPr lang="en-US" sz="1600" b="0" i="1" u="none" strike="noStrike">
              <a:solidFill>
                <a:schemeClr val="accent6">
                  <a:lumMod val="50000"/>
                </a:schemeClr>
              </a:solidFill>
              <a:latin typeface="Britannic Bold" panose="020B0903060703020204" pitchFamily="34" charset="0"/>
              <a:ea typeface="+mn-ea"/>
              <a:cs typeface="Calibri"/>
            </a:rPr>
            <a:pPr marL="0" indent="0" algn="ctr"/>
            <a:t>Customer Service</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editAs="oneCell">
    <xdr:from>
      <xdr:col>16</xdr:col>
      <xdr:colOff>466725</xdr:colOff>
      <xdr:row>3</xdr:row>
      <xdr:rowOff>95250</xdr:rowOff>
    </xdr:from>
    <xdr:to>
      <xdr:col>17</xdr:col>
      <xdr:colOff>190500</xdr:colOff>
      <xdr:row>5</xdr:row>
      <xdr:rowOff>38100</xdr:rowOff>
    </xdr:to>
    <xdr:pic>
      <xdr:nvPicPr>
        <xdr:cNvPr id="118" name="Graphic 117" descr="Marker with solid fill">
          <a:extLst>
            <a:ext uri="{FF2B5EF4-FFF2-40B4-BE49-F238E27FC236}">
              <a16:creationId xmlns:a16="http://schemas.microsoft.com/office/drawing/2014/main" id="{26966C49-3ECF-F491-084D-ED42DFAC401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0220325" y="666750"/>
          <a:ext cx="333375" cy="323850"/>
        </a:xfrm>
        <a:prstGeom prst="rect">
          <a:avLst/>
        </a:prstGeom>
      </xdr:spPr>
    </xdr:pic>
    <xdr:clientData/>
  </xdr:twoCellAnchor>
  <xdr:twoCellAnchor>
    <xdr:from>
      <xdr:col>17</xdr:col>
      <xdr:colOff>104775</xdr:colOff>
      <xdr:row>3</xdr:row>
      <xdr:rowOff>142875</xdr:rowOff>
    </xdr:from>
    <xdr:to>
      <xdr:col>19</xdr:col>
      <xdr:colOff>590550</xdr:colOff>
      <xdr:row>5</xdr:row>
      <xdr:rowOff>28575</xdr:rowOff>
    </xdr:to>
    <xdr:sp macro="" textlink="">
      <xdr:nvSpPr>
        <xdr:cNvPr id="119" name="TextBox 118">
          <a:extLst>
            <a:ext uri="{FF2B5EF4-FFF2-40B4-BE49-F238E27FC236}">
              <a16:creationId xmlns:a16="http://schemas.microsoft.com/office/drawing/2014/main" id="{EC6C5CAB-FCDF-D6C4-4F18-A3FE65A9875B}"/>
            </a:ext>
          </a:extLst>
        </xdr:cNvPr>
        <xdr:cNvSpPr txBox="1"/>
      </xdr:nvSpPr>
      <xdr:spPr>
        <a:xfrm>
          <a:off x="10467975" y="714375"/>
          <a:ext cx="1704975" cy="2667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Largest</a:t>
          </a:r>
          <a:r>
            <a:rPr lang="en-US" sz="1200" b="1" baseline="0"/>
            <a:t> Store Location</a:t>
          </a:r>
          <a:endParaRPr lang="en-US" sz="1200" b="1"/>
        </a:p>
      </xdr:txBody>
    </xdr:sp>
    <xdr:clientData/>
  </xdr:twoCellAnchor>
  <xdr:twoCellAnchor>
    <xdr:from>
      <xdr:col>17</xdr:col>
      <xdr:colOff>314325</xdr:colOff>
      <xdr:row>5</xdr:row>
      <xdr:rowOff>95250</xdr:rowOff>
    </xdr:from>
    <xdr:to>
      <xdr:col>19</xdr:col>
      <xdr:colOff>238125</xdr:colOff>
      <xdr:row>6</xdr:row>
      <xdr:rowOff>171450</xdr:rowOff>
    </xdr:to>
    <xdr:sp macro="" textlink="Exploratory!B55">
      <xdr:nvSpPr>
        <xdr:cNvPr id="120" name="TextBox 119">
          <a:extLst>
            <a:ext uri="{FF2B5EF4-FFF2-40B4-BE49-F238E27FC236}">
              <a16:creationId xmlns:a16="http://schemas.microsoft.com/office/drawing/2014/main" id="{0155B251-8090-4D76-1C02-60617AB3CA54}"/>
            </a:ext>
          </a:extLst>
        </xdr:cNvPr>
        <xdr:cNvSpPr txBox="1"/>
      </xdr:nvSpPr>
      <xdr:spPr>
        <a:xfrm>
          <a:off x="10677525" y="1047750"/>
          <a:ext cx="1143000" cy="26670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8F431E0-C29A-408B-8582-9EB10A38D50A}" type="TxLink">
            <a:rPr lang="en-US" sz="1600" b="0" i="1" u="none" strike="noStrike">
              <a:solidFill>
                <a:schemeClr val="accent6">
                  <a:lumMod val="50000"/>
                </a:schemeClr>
              </a:solidFill>
              <a:latin typeface="Britannic Bold" panose="020B0903060703020204" pitchFamily="34" charset="0"/>
              <a:ea typeface="+mn-ea"/>
              <a:cs typeface="Calibri"/>
            </a:rPr>
            <a:pPr marL="0" indent="0" algn="ctr"/>
            <a:t>Vancouver</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editAs="oneCell">
    <xdr:from>
      <xdr:col>20</xdr:col>
      <xdr:colOff>142875</xdr:colOff>
      <xdr:row>3</xdr:row>
      <xdr:rowOff>152399</xdr:rowOff>
    </xdr:from>
    <xdr:to>
      <xdr:col>20</xdr:col>
      <xdr:colOff>523875</xdr:colOff>
      <xdr:row>5</xdr:row>
      <xdr:rowOff>47624</xdr:rowOff>
    </xdr:to>
    <xdr:pic>
      <xdr:nvPicPr>
        <xdr:cNvPr id="122" name="Picture 121">
          <a:extLst>
            <a:ext uri="{FF2B5EF4-FFF2-40B4-BE49-F238E27FC236}">
              <a16:creationId xmlns:a16="http://schemas.microsoft.com/office/drawing/2014/main" id="{AF71803D-65E6-92A6-1A5E-856997E76A98}"/>
            </a:ext>
          </a:extLst>
        </xdr:cNvPr>
        <xdr:cNvPicPr>
          <a:picLocks noChangeAspect="1"/>
        </xdr:cNvPicPr>
      </xdr:nvPicPr>
      <xdr:blipFill>
        <a:blip xmlns:r="http://schemas.openxmlformats.org/officeDocument/2006/relationships" r:embed="rId23"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12334875" y="723899"/>
          <a:ext cx="381000" cy="276225"/>
        </a:xfrm>
        <a:prstGeom prst="rect">
          <a:avLst/>
        </a:prstGeom>
      </xdr:spPr>
    </xdr:pic>
    <xdr:clientData/>
  </xdr:twoCellAnchor>
  <xdr:twoCellAnchor>
    <xdr:from>
      <xdr:col>20</xdr:col>
      <xdr:colOff>438150</xdr:colOff>
      <xdr:row>3</xdr:row>
      <xdr:rowOff>171450</xdr:rowOff>
    </xdr:from>
    <xdr:to>
      <xdr:col>23</xdr:col>
      <xdr:colOff>104775</xdr:colOff>
      <xdr:row>5</xdr:row>
      <xdr:rowOff>57150</xdr:rowOff>
    </xdr:to>
    <xdr:sp macro="" textlink="">
      <xdr:nvSpPr>
        <xdr:cNvPr id="123" name="TextBox 122">
          <a:extLst>
            <a:ext uri="{FF2B5EF4-FFF2-40B4-BE49-F238E27FC236}">
              <a16:creationId xmlns:a16="http://schemas.microsoft.com/office/drawing/2014/main" id="{E8DFF621-A81C-4669-F18D-3FA1E6F622B4}"/>
            </a:ext>
          </a:extLst>
        </xdr:cNvPr>
        <xdr:cNvSpPr txBox="1"/>
      </xdr:nvSpPr>
      <xdr:spPr>
        <a:xfrm>
          <a:off x="12630150" y="742950"/>
          <a:ext cx="1495425" cy="2667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Largest Unit</a:t>
          </a:r>
        </a:p>
      </xdr:txBody>
    </xdr:sp>
    <xdr:clientData/>
  </xdr:twoCellAnchor>
  <xdr:twoCellAnchor>
    <xdr:from>
      <xdr:col>20</xdr:col>
      <xdr:colOff>457200</xdr:colOff>
      <xdr:row>5</xdr:row>
      <xdr:rowOff>152400</xdr:rowOff>
    </xdr:from>
    <xdr:to>
      <xdr:col>22</xdr:col>
      <xdr:colOff>590550</xdr:colOff>
      <xdr:row>7</xdr:row>
      <xdr:rowOff>66675</xdr:rowOff>
    </xdr:to>
    <xdr:sp macro="" textlink="Exploratory!B92">
      <xdr:nvSpPr>
        <xdr:cNvPr id="124" name="TextBox 123">
          <a:extLst>
            <a:ext uri="{FF2B5EF4-FFF2-40B4-BE49-F238E27FC236}">
              <a16:creationId xmlns:a16="http://schemas.microsoft.com/office/drawing/2014/main" id="{4CA06649-0A61-F066-45B1-81D1E51D1C20}"/>
            </a:ext>
          </a:extLst>
        </xdr:cNvPr>
        <xdr:cNvSpPr txBox="1"/>
      </xdr:nvSpPr>
      <xdr:spPr>
        <a:xfrm>
          <a:off x="12649200" y="1104900"/>
          <a:ext cx="1352550" cy="29527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ECBD6F2-78C1-4E8B-92C6-EF331AFC46CB}" type="TxLink">
            <a:rPr lang="en-US" sz="1600" b="0" i="1" u="none" strike="noStrike">
              <a:solidFill>
                <a:schemeClr val="accent6">
                  <a:lumMod val="50000"/>
                </a:schemeClr>
              </a:solidFill>
              <a:latin typeface="Britannic Bold" panose="020B0903060703020204" pitchFamily="34" charset="0"/>
              <a:ea typeface="+mn-ea"/>
              <a:cs typeface="Calibri"/>
            </a:rPr>
            <a:pPr marL="0" indent="0" algn="ctr"/>
            <a:t>Stores</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editAs="oneCell">
    <xdr:from>
      <xdr:col>13</xdr:col>
      <xdr:colOff>123825</xdr:colOff>
      <xdr:row>8</xdr:row>
      <xdr:rowOff>76200</xdr:rowOff>
    </xdr:from>
    <xdr:to>
      <xdr:col>13</xdr:col>
      <xdr:colOff>523875</xdr:colOff>
      <xdr:row>9</xdr:row>
      <xdr:rowOff>171450</xdr:rowOff>
    </xdr:to>
    <xdr:pic>
      <xdr:nvPicPr>
        <xdr:cNvPr id="125" name="Graphic 124" descr="Call center with solid fill">
          <a:extLst>
            <a:ext uri="{FF2B5EF4-FFF2-40B4-BE49-F238E27FC236}">
              <a16:creationId xmlns:a16="http://schemas.microsoft.com/office/drawing/2014/main" id="{90985193-D82F-065F-0432-7706F4EFA84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048625" y="1600200"/>
          <a:ext cx="400050" cy="285750"/>
        </a:xfrm>
        <a:prstGeom prst="rect">
          <a:avLst/>
        </a:prstGeom>
      </xdr:spPr>
    </xdr:pic>
    <xdr:clientData/>
  </xdr:twoCellAnchor>
  <xdr:twoCellAnchor editAs="oneCell">
    <xdr:from>
      <xdr:col>16</xdr:col>
      <xdr:colOff>447675</xdr:colOff>
      <xdr:row>8</xdr:row>
      <xdr:rowOff>85725</xdr:rowOff>
    </xdr:from>
    <xdr:to>
      <xdr:col>17</xdr:col>
      <xdr:colOff>171450</xdr:colOff>
      <xdr:row>10</xdr:row>
      <xdr:rowOff>28575</xdr:rowOff>
    </xdr:to>
    <xdr:pic>
      <xdr:nvPicPr>
        <xdr:cNvPr id="126" name="Graphic 125" descr="Marker with solid fill">
          <a:extLst>
            <a:ext uri="{FF2B5EF4-FFF2-40B4-BE49-F238E27FC236}">
              <a16:creationId xmlns:a16="http://schemas.microsoft.com/office/drawing/2014/main" id="{16ADBB9E-AB4D-B477-FBC9-B22C961B8ED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0201275" y="1609725"/>
          <a:ext cx="333375" cy="323850"/>
        </a:xfrm>
        <a:prstGeom prst="rect">
          <a:avLst/>
        </a:prstGeom>
      </xdr:spPr>
    </xdr:pic>
    <xdr:clientData/>
  </xdr:twoCellAnchor>
  <xdr:twoCellAnchor editAs="oneCell">
    <xdr:from>
      <xdr:col>20</xdr:col>
      <xdr:colOff>142875</xdr:colOff>
      <xdr:row>8</xdr:row>
      <xdr:rowOff>85724</xdr:rowOff>
    </xdr:from>
    <xdr:to>
      <xdr:col>20</xdr:col>
      <xdr:colOff>523875</xdr:colOff>
      <xdr:row>9</xdr:row>
      <xdr:rowOff>171449</xdr:rowOff>
    </xdr:to>
    <xdr:pic>
      <xdr:nvPicPr>
        <xdr:cNvPr id="127" name="Picture 126">
          <a:extLst>
            <a:ext uri="{FF2B5EF4-FFF2-40B4-BE49-F238E27FC236}">
              <a16:creationId xmlns:a16="http://schemas.microsoft.com/office/drawing/2014/main" id="{A4078A5F-39AB-EE9D-C5E2-28047F016549}"/>
            </a:ext>
          </a:extLst>
        </xdr:cNvPr>
        <xdr:cNvPicPr>
          <a:picLocks noChangeAspect="1"/>
        </xdr:cNvPicPr>
      </xdr:nvPicPr>
      <xdr:blipFill>
        <a:blip xmlns:r="http://schemas.openxmlformats.org/officeDocument/2006/relationships" r:embed="rId23"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12334875" y="1609724"/>
          <a:ext cx="381000" cy="276225"/>
        </a:xfrm>
        <a:prstGeom prst="rect">
          <a:avLst/>
        </a:prstGeom>
      </xdr:spPr>
    </xdr:pic>
    <xdr:clientData/>
  </xdr:twoCellAnchor>
  <xdr:twoCellAnchor>
    <xdr:from>
      <xdr:col>13</xdr:col>
      <xdr:colOff>552450</xdr:colOff>
      <xdr:row>8</xdr:row>
      <xdr:rowOff>104775</xdr:rowOff>
    </xdr:from>
    <xdr:to>
      <xdr:col>16</xdr:col>
      <xdr:colOff>295275</xdr:colOff>
      <xdr:row>9</xdr:row>
      <xdr:rowOff>142875</xdr:rowOff>
    </xdr:to>
    <xdr:sp macro="" textlink="">
      <xdr:nvSpPr>
        <xdr:cNvPr id="128" name="TextBox 127">
          <a:extLst>
            <a:ext uri="{FF2B5EF4-FFF2-40B4-BE49-F238E27FC236}">
              <a16:creationId xmlns:a16="http://schemas.microsoft.com/office/drawing/2014/main" id="{F96F8D91-B12D-408C-D1EF-B26E34E7152B}"/>
            </a:ext>
          </a:extLst>
        </xdr:cNvPr>
        <xdr:cNvSpPr txBox="1"/>
      </xdr:nvSpPr>
      <xdr:spPr>
        <a:xfrm>
          <a:off x="8477250" y="1628775"/>
          <a:ext cx="1571625" cy="2286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Smallest</a:t>
          </a:r>
          <a:r>
            <a:rPr lang="en-US" sz="1200" b="1" baseline="0">
              <a:solidFill>
                <a:schemeClr val="accent6">
                  <a:lumMod val="50000"/>
                </a:schemeClr>
              </a:solidFill>
            </a:rPr>
            <a:t> Department</a:t>
          </a:r>
          <a:endParaRPr lang="en-US" sz="1200" b="1">
            <a:ln>
              <a:solidFill>
                <a:schemeClr val="bg1"/>
              </a:solidFill>
            </a:ln>
            <a:solidFill>
              <a:schemeClr val="accent6">
                <a:lumMod val="50000"/>
              </a:schemeClr>
            </a:solidFill>
          </a:endParaRPr>
        </a:p>
      </xdr:txBody>
    </xdr:sp>
    <xdr:clientData/>
  </xdr:twoCellAnchor>
  <xdr:twoCellAnchor>
    <xdr:from>
      <xdr:col>14</xdr:col>
      <xdr:colOff>133350</xdr:colOff>
      <xdr:row>10</xdr:row>
      <xdr:rowOff>57150</xdr:rowOff>
    </xdr:from>
    <xdr:to>
      <xdr:col>15</xdr:col>
      <xdr:colOff>514350</xdr:colOff>
      <xdr:row>11</xdr:row>
      <xdr:rowOff>152400</xdr:rowOff>
    </xdr:to>
    <xdr:sp macro="" textlink="Exploratory!B51">
      <xdr:nvSpPr>
        <xdr:cNvPr id="129" name="TextBox 128">
          <a:extLst>
            <a:ext uri="{FF2B5EF4-FFF2-40B4-BE49-F238E27FC236}">
              <a16:creationId xmlns:a16="http://schemas.microsoft.com/office/drawing/2014/main" id="{E7DA6D8F-89FC-5DCC-7840-05370104D360}"/>
            </a:ext>
          </a:extLst>
        </xdr:cNvPr>
        <xdr:cNvSpPr txBox="1"/>
      </xdr:nvSpPr>
      <xdr:spPr>
        <a:xfrm>
          <a:off x="8667750" y="1962150"/>
          <a:ext cx="990600" cy="2857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C8279B7-7866-4CD3-A2A5-15C2B43F45A6}" type="TxLink">
            <a:rPr lang="en-US" sz="1600" b="0" i="1" u="none" strike="noStrike">
              <a:solidFill>
                <a:schemeClr val="accent6">
                  <a:lumMod val="50000"/>
                </a:schemeClr>
              </a:solidFill>
              <a:latin typeface="Britannic Bold" panose="020B0903060703020204" pitchFamily="34" charset="0"/>
              <a:ea typeface="+mn-ea"/>
              <a:cs typeface="Calibri"/>
            </a:rPr>
            <a:pPr marL="0" indent="0" algn="ctr"/>
            <a:t>Legal</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xdr:from>
      <xdr:col>17</xdr:col>
      <xdr:colOff>123825</xdr:colOff>
      <xdr:row>8</xdr:row>
      <xdr:rowOff>133350</xdr:rowOff>
    </xdr:from>
    <xdr:to>
      <xdr:col>20</xdr:col>
      <xdr:colOff>9525</xdr:colOff>
      <xdr:row>10</xdr:row>
      <xdr:rowOff>0</xdr:rowOff>
    </xdr:to>
    <xdr:sp macro="" textlink="">
      <xdr:nvSpPr>
        <xdr:cNvPr id="130" name="TextBox 129">
          <a:extLst>
            <a:ext uri="{FF2B5EF4-FFF2-40B4-BE49-F238E27FC236}">
              <a16:creationId xmlns:a16="http://schemas.microsoft.com/office/drawing/2014/main" id="{5F25EA37-FAFB-060D-F43E-338C94436514}"/>
            </a:ext>
          </a:extLst>
        </xdr:cNvPr>
        <xdr:cNvSpPr txBox="1"/>
      </xdr:nvSpPr>
      <xdr:spPr>
        <a:xfrm>
          <a:off x="10487025" y="1657350"/>
          <a:ext cx="1714500" cy="2476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Smallest Store Location</a:t>
          </a:r>
        </a:p>
      </xdr:txBody>
    </xdr:sp>
    <xdr:clientData/>
  </xdr:twoCellAnchor>
  <xdr:twoCellAnchor>
    <xdr:from>
      <xdr:col>17</xdr:col>
      <xdr:colOff>381000</xdr:colOff>
      <xdr:row>10</xdr:row>
      <xdr:rowOff>76200</xdr:rowOff>
    </xdr:from>
    <xdr:to>
      <xdr:col>19</xdr:col>
      <xdr:colOff>76200</xdr:colOff>
      <xdr:row>11</xdr:row>
      <xdr:rowOff>180975</xdr:rowOff>
    </xdr:to>
    <xdr:sp macro="" textlink="Exploratory!B59">
      <xdr:nvSpPr>
        <xdr:cNvPr id="131" name="TextBox 130">
          <a:extLst>
            <a:ext uri="{FF2B5EF4-FFF2-40B4-BE49-F238E27FC236}">
              <a16:creationId xmlns:a16="http://schemas.microsoft.com/office/drawing/2014/main" id="{42B46A10-B9A6-5729-3370-087728896BA4}"/>
            </a:ext>
          </a:extLst>
        </xdr:cNvPr>
        <xdr:cNvSpPr txBox="1"/>
      </xdr:nvSpPr>
      <xdr:spPr>
        <a:xfrm>
          <a:off x="10744200" y="1981200"/>
          <a:ext cx="914400" cy="29527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8BE35D-83B7-4440-9079-92CC06166A2B}" type="TxLink">
            <a:rPr lang="en-US" sz="1600" b="0" i="1" u="none" strike="noStrike">
              <a:solidFill>
                <a:schemeClr val="accent6">
                  <a:lumMod val="50000"/>
                </a:schemeClr>
              </a:solidFill>
              <a:latin typeface="Britannic Bold" panose="020B0903060703020204" pitchFamily="34" charset="0"/>
              <a:ea typeface="+mn-ea"/>
              <a:cs typeface="Calibri"/>
            </a:rPr>
            <a:pPr marL="0" indent="0" algn="ctr"/>
            <a:t>Blue River</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xdr:from>
      <xdr:col>20</xdr:col>
      <xdr:colOff>514350</xdr:colOff>
      <xdr:row>8</xdr:row>
      <xdr:rowOff>76200</xdr:rowOff>
    </xdr:from>
    <xdr:to>
      <xdr:col>22</xdr:col>
      <xdr:colOff>523876</xdr:colOff>
      <xdr:row>9</xdr:row>
      <xdr:rowOff>123825</xdr:rowOff>
    </xdr:to>
    <xdr:sp macro="" textlink="">
      <xdr:nvSpPr>
        <xdr:cNvPr id="132" name="TextBox 131">
          <a:extLst>
            <a:ext uri="{FF2B5EF4-FFF2-40B4-BE49-F238E27FC236}">
              <a16:creationId xmlns:a16="http://schemas.microsoft.com/office/drawing/2014/main" id="{1A13BE53-9CF2-036B-D39C-4F704E9E2D01}"/>
            </a:ext>
          </a:extLst>
        </xdr:cNvPr>
        <xdr:cNvSpPr txBox="1"/>
      </xdr:nvSpPr>
      <xdr:spPr>
        <a:xfrm>
          <a:off x="12706350" y="1600200"/>
          <a:ext cx="1228726" cy="2381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Smallest Unit</a:t>
          </a:r>
          <a:endParaRPr lang="en-US" sz="1200">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200">
            <a:ln>
              <a:solidFill>
                <a:schemeClr val="bg1"/>
              </a:solidFill>
            </a:ln>
            <a:effectLst/>
          </a:endParaRPr>
        </a:p>
        <a:p>
          <a:pPr algn="ctr"/>
          <a:endParaRPr lang="en-US" sz="1200" b="1">
            <a:ln>
              <a:solidFill>
                <a:schemeClr val="bg1"/>
              </a:solidFill>
            </a:ln>
          </a:endParaRPr>
        </a:p>
      </xdr:txBody>
    </xdr:sp>
    <xdr:clientData/>
  </xdr:twoCellAnchor>
  <xdr:twoCellAnchor>
    <xdr:from>
      <xdr:col>20</xdr:col>
      <xdr:colOff>495299</xdr:colOff>
      <xdr:row>10</xdr:row>
      <xdr:rowOff>19050</xdr:rowOff>
    </xdr:from>
    <xdr:to>
      <xdr:col>22</xdr:col>
      <xdr:colOff>523874</xdr:colOff>
      <xdr:row>11</xdr:row>
      <xdr:rowOff>133350</xdr:rowOff>
    </xdr:to>
    <xdr:sp macro="" textlink="Exploratory!B91">
      <xdr:nvSpPr>
        <xdr:cNvPr id="133" name="TextBox 132">
          <a:extLst>
            <a:ext uri="{FF2B5EF4-FFF2-40B4-BE49-F238E27FC236}">
              <a16:creationId xmlns:a16="http://schemas.microsoft.com/office/drawing/2014/main" id="{F7497F60-C0B1-1140-CB8E-CA7AE72BD6A7}"/>
            </a:ext>
          </a:extLst>
        </xdr:cNvPr>
        <xdr:cNvSpPr txBox="1"/>
      </xdr:nvSpPr>
      <xdr:spPr>
        <a:xfrm>
          <a:off x="12687299" y="1924050"/>
          <a:ext cx="1247775" cy="30480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E15DC67-A276-4770-8C42-5B12212580B6}" type="TxLink">
            <a:rPr lang="en-US" sz="1600" b="0" i="1" u="none" strike="noStrike">
              <a:solidFill>
                <a:schemeClr val="accent6">
                  <a:lumMod val="50000"/>
                </a:schemeClr>
              </a:solidFill>
              <a:latin typeface="Britannic Bold" panose="020B0903060703020204" pitchFamily="34" charset="0"/>
              <a:ea typeface="+mn-ea"/>
              <a:cs typeface="Calibri"/>
            </a:rPr>
            <a:pPr marL="0" indent="0" algn="ctr"/>
            <a:t>HeadOffice</a:t>
          </a:fld>
          <a:endParaRPr lang="en-US" sz="1600" b="0" i="1" u="none" strike="noStrike">
            <a:solidFill>
              <a:schemeClr val="accent6">
                <a:lumMod val="50000"/>
              </a:schemeClr>
            </a:solidFill>
            <a:latin typeface="Britannic Bold" panose="020B0903060703020204" pitchFamily="34" charset="0"/>
            <a:ea typeface="+mn-ea"/>
            <a:cs typeface="Calibri"/>
          </a:endParaRPr>
        </a:p>
      </xdr:txBody>
    </xdr:sp>
    <xdr:clientData/>
  </xdr:twoCellAnchor>
  <xdr:twoCellAnchor editAs="oneCell">
    <xdr:from>
      <xdr:col>10</xdr:col>
      <xdr:colOff>66674</xdr:colOff>
      <xdr:row>0</xdr:row>
      <xdr:rowOff>1</xdr:rowOff>
    </xdr:from>
    <xdr:to>
      <xdr:col>14</xdr:col>
      <xdr:colOff>447675</xdr:colOff>
      <xdr:row>3</xdr:row>
      <xdr:rowOff>76201</xdr:rowOff>
    </xdr:to>
    <mc:AlternateContent xmlns:mc="http://schemas.openxmlformats.org/markup-compatibility/2006" xmlns:a14="http://schemas.microsoft.com/office/drawing/2010/main">
      <mc:Choice Requires="a14">
        <xdr:graphicFrame macro="">
          <xdr:nvGraphicFramePr>
            <xdr:cNvPr id="134" name="Division">
              <a:extLst>
                <a:ext uri="{FF2B5EF4-FFF2-40B4-BE49-F238E27FC236}">
                  <a16:creationId xmlns:a16="http://schemas.microsoft.com/office/drawing/2014/main" id="{C518E682-811D-4B97-92B4-8E618139F6D4}"/>
                </a:ext>
              </a:extLst>
            </xdr:cNvPr>
            <xdr:cNvGraphicFramePr/>
          </xdr:nvGraphicFramePr>
          <xdr:xfrm>
            <a:off x="0" y="0"/>
            <a:ext cx="0" cy="0"/>
          </xdr:xfrm>
          <a:graphic>
            <a:graphicData uri="http://schemas.microsoft.com/office/drawing/2010/slicer">
              <sle:slicer xmlns:sle="http://schemas.microsoft.com/office/drawing/2010/slicer" name="Division"/>
            </a:graphicData>
          </a:graphic>
        </xdr:graphicFrame>
      </mc:Choice>
      <mc:Fallback xmlns="">
        <xdr:sp macro="" textlink="">
          <xdr:nvSpPr>
            <xdr:cNvPr id="0" name=""/>
            <xdr:cNvSpPr>
              <a:spLocks noTextEdit="1"/>
            </xdr:cNvSpPr>
          </xdr:nvSpPr>
          <xdr:spPr>
            <a:xfrm>
              <a:off x="6162674" y="1"/>
              <a:ext cx="2819401"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07.909946874999" createdVersion="6" refreshedVersion="8" minRefreshableVersion="3" recordCount="8336" xr:uid="{00000000-000A-0000-FFFF-FFFF07000000}">
  <cacheSource type="worksheet">
    <worksheetSource name="arima"/>
  </cacheSource>
  <cacheFields count="17">
    <cacheField name="EmployeeNumber" numFmtId="0">
      <sharedItems containsSemiMixedTypes="0" containsString="0" containsNumber="1" containsInteger="1" minValue="1" maxValue="8336"/>
    </cacheField>
    <cacheField name="Surname" numFmtId="0">
      <sharedItems/>
    </cacheField>
    <cacheField name="GivenName" numFmtId="0">
      <sharedItems/>
    </cacheField>
    <cacheField name="Gender" numFmtId="0">
      <sharedItems count="4">
        <s v="Female"/>
        <s v="Male"/>
        <s v="M" u="1"/>
        <s v="F" u="1"/>
      </sharedItems>
    </cacheField>
    <cacheField name="City" numFmtId="0">
      <sharedItems count="243">
        <s v="Burnaby"/>
        <s v="Courtenay"/>
        <s v="Richmond"/>
        <s v="Victoria"/>
        <s v="New Westminster"/>
        <s v="Vancouver"/>
        <s v="Sechelt"/>
        <s v="Kamloops"/>
        <s v="North Vancouver"/>
        <s v="Vananda"/>
        <s v="West Vancouver"/>
        <s v="Nanaimo"/>
        <s v="Aldergrove"/>
        <s v="Kelowna"/>
        <s v="Trail"/>
        <s v="Penticton"/>
        <s v="Duncan"/>
        <s v="Crawford Bay"/>
        <s v="Port Hardy"/>
        <s v="Logan Lake"/>
        <s v="Abbotsford"/>
        <s v="Dawson Creek"/>
        <s v="Surrey"/>
        <s v="Squamish"/>
        <s v="Good Hope Lake"/>
        <s v="Sidney"/>
        <s v="Coquitlam"/>
        <s v="Chilliwack"/>
        <s v="Okanagan Mission"/>
        <s v="Ganges"/>
        <s v="Prince George"/>
        <s v="Atlin"/>
        <s v="Whistler"/>
        <s v="Spences Bridge"/>
        <s v="New Westminister"/>
        <s v="Gibsons"/>
        <s v="Vernon"/>
        <s v="Fauquier"/>
        <s v="Mackenzie"/>
        <s v="Gold Bridge"/>
        <s v="Fort Fraser"/>
        <s v="Nelson"/>
        <s v="Kaslo"/>
        <s v="Creston"/>
        <s v="Wynndel"/>
        <s v="Muncho Lake"/>
        <s v="Kitimat"/>
        <s v="Lac La Hache"/>
        <s v="Armstrong"/>
        <s v="Quesnel"/>
        <s v="Hixon"/>
        <s v="Ocean Falls"/>
        <s v="Vallican"/>
        <s v="North Pender Island"/>
        <s v="Montney"/>
        <s v="Burns Lake"/>
        <s v="Midway"/>
        <s v="Westwold"/>
        <s v="Terrace"/>
        <s v="Golden"/>
        <s v="Port Coquitlam"/>
        <s v="White Rock"/>
        <s v="Summerland"/>
        <s v="Langley"/>
        <s v="Huntingdon"/>
        <s v="Yale"/>
        <s v="Aiyansh"/>
        <s v="Haney"/>
        <s v="Bowen Island"/>
        <s v="Fort Langley"/>
        <s v="Clinton"/>
        <s v="Cassiar"/>
        <s v="Pender Harbour"/>
        <s v="Parksville"/>
        <s v="Mcleese Lake"/>
        <s v="Fort St John"/>
        <s v="Campbell River"/>
        <s v="Wells"/>
        <s v="Manning Park"/>
        <s v="Decker Lake"/>
        <s v="Salmon Arm"/>
        <s v="Sooke"/>
        <s v="Horsefly"/>
        <s v="Invermere"/>
        <s v="Topley"/>
        <s v="Field"/>
        <s v="Youbou"/>
        <s v="Sorrento"/>
        <s v="Merritt"/>
        <s v="Rossland"/>
        <s v="Castlegar"/>
        <s v="Williams Lake"/>
        <s v="Willow Point"/>
        <s v="Woss"/>
        <s v="Cobble Hill"/>
        <s v="Bob Quinn Lake"/>
        <s v="Hedley"/>
        <s v="Sardis"/>
        <s v="Sparwood"/>
        <s v="Port Mcneill"/>
        <s v="Salmon Valley"/>
        <s v="Agassiz"/>
        <s v="Avola"/>
        <s v="Bear Lake"/>
        <s v="Brackendale"/>
        <s v="Skookumchuck"/>
        <s v="Cranbrook"/>
        <s v="Britannia Beach"/>
        <s v="Comox"/>
        <s v="Flatrock"/>
        <s v="Princeton"/>
        <s v="Fort Nelson"/>
        <s v="Slocan"/>
        <s v="Lumby"/>
        <s v="Chase"/>
        <s v="Boston Bar"/>
        <s v="Port Alberni"/>
        <s v="Union Bay"/>
        <s v="Francois Lake"/>
        <s v="Chief Lake"/>
        <s v="Beaver Valley"/>
        <s v="Oyster River"/>
        <s v="D'arcy"/>
        <s v="Winfield"/>
        <s v="Valemount"/>
        <s v="Port Alice"/>
        <s v="Lakeview Heights"/>
        <s v="Canal Flats"/>
        <s v="Tofino"/>
        <s v="Mayne Island"/>
        <s v="Bamfield"/>
        <s v="Chilako River"/>
        <s v="Grasmere"/>
        <s v="Clearwater"/>
        <s v="Osoyoos"/>
        <s v="Grassy Plains"/>
        <s v="Fulford Harbour"/>
        <s v="Keremeos"/>
        <s v="Fort St James"/>
        <s v="Pitt Meadows"/>
        <s v="Lakelse Lake"/>
        <s v="Genelle"/>
        <s v="Iskut"/>
        <s v="Qualicum Beach"/>
        <s v="Oyama"/>
        <s v="Lillooet"/>
        <s v="Ladysmith"/>
        <s v="Chemainus"/>
        <s v="Douglas Lake"/>
        <s v="Yarrow"/>
        <s v="Elkford"/>
        <s v="Telegraph Creek"/>
        <s v="Mission"/>
        <s v="Fruitvale"/>
        <s v="Vanderhoof"/>
        <s v="Powell River"/>
        <s v="Pemberton"/>
        <s v="Tumbler Ridge"/>
        <s v="Chilanko Forks"/>
        <s v="Ashcroft"/>
        <s v="Klemtu"/>
        <s v="Cumberland"/>
        <s v="Port Mellon"/>
        <s v="Cortes Island"/>
        <s v="Jaffray"/>
        <s v="Black Point"/>
        <s v="Forest Grove"/>
        <s v="Grand Forks"/>
        <s v="Hazelton"/>
        <s v="Chetwynd"/>
        <s v="Riske Creek"/>
        <s v="Nakusp"/>
        <s v="Rutland"/>
        <s v="Bouchie Lake"/>
        <s v="Greenwood"/>
        <s v="Westbank"/>
        <s v="Houston"/>
        <s v="Gabriola Island"/>
        <s v="Port Renfrew"/>
        <s v="Wildwood"/>
        <s v="Port Edward"/>
        <s v="Balfour"/>
        <s v="Pritchard"/>
        <s v="Nimpo Lake"/>
        <s v="Black Pool"/>
        <s v="Vavenby"/>
        <s v="Oliver"/>
        <s v="Hemlock Valley"/>
        <s v="Bella Bella"/>
        <s v="Alexis Creek"/>
        <s v="Parson"/>
        <s v="Fraser Lake"/>
        <s v="Seton Portage"/>
        <s v="Rock Creek"/>
        <s v="Kimberley"/>
        <s v="Mcbride"/>
        <s v="Peachland"/>
        <s v="Dragon Lake"/>
        <s v="Tappen"/>
        <s v="Taylor"/>
        <s v="Salmo"/>
        <s v="Hansard"/>
        <s v="Dease Lake"/>
        <s v="Giscome"/>
        <s v="Granisle"/>
        <s v="Ucluelet"/>
        <s v="Blue River"/>
        <s v="Kitwanga"/>
        <s v="Mica Creek"/>
        <s v="Fernie"/>
        <s v="Pouce Coupe"/>
        <s v="Rosedale"/>
        <s v="Bougie Creek"/>
        <s v="Bridge Lake"/>
        <s v="Lake Cowichan"/>
        <s v="Revelstoke"/>
        <s v="Tatla Lake"/>
        <s v="Enderby"/>
        <s v="Hope"/>
        <s v="Radium Hot Springs"/>
        <s v="Sayward"/>
        <s v="Lower Post"/>
        <s v="South Slocan"/>
        <s v="Yahk"/>
        <s v="Elko"/>
        <s v="Christina Lake"/>
        <s v="Cluculz Lake"/>
        <s v="Toad River"/>
        <s v="Celista"/>
        <s v="Smithers"/>
        <s v="Little Fort"/>
        <s v="Sandspit"/>
        <s v="Quadra Island"/>
        <s v="Blueberry"/>
        <s v="Okanagan Falls"/>
        <s v="Cache Creek"/>
        <s v="Barriere"/>
        <s v="Lytton"/>
        <s v="Sicamous"/>
        <s v="Likely"/>
        <s v="Fairmont Hot Springs"/>
        <s v="Alkali Lake"/>
        <s v="Spillimacheen"/>
      </sharedItems>
    </cacheField>
    <cacheField name="JobTitle" numFmtId="0">
      <sharedItems count="47">
        <s v="Baker"/>
        <s v="Accounting Clerk"/>
        <s v="Accounts Payable Clerk"/>
        <s v="Accounts Receiveable Clerk"/>
        <s v="Auditor"/>
        <s v="Bakery Manager"/>
        <s v="Benefits Admin"/>
        <s v="Cashier"/>
        <s v="Compensation Analyst"/>
        <s v="HRIS Analyst"/>
        <s v="Investment Analyst"/>
        <s v="Labor Relations Analyst"/>
        <s v="Recruiter"/>
        <s v="Dairy Person"/>
        <s v="Systems Analyst"/>
        <s v="Trainer"/>
        <s v="Meat Cutter"/>
        <s v="CEO"/>
        <s v="VP Stores"/>
        <s v="Legal Counsel"/>
        <s v="VP Human Resources"/>
        <s v="VP Finance"/>
        <s v="Exec Assistant, VP Stores"/>
        <s v="Exec Assistant, Human Resources"/>
        <s v="Exec Assistant, Legal Counsel"/>
        <s v="CHief Information Officer"/>
        <s v="Store Manager"/>
        <s v="Meats Manager"/>
        <s v="Exec Assistant, Finance"/>
        <s v="Director, Recruitment"/>
        <s v="Director, Training"/>
        <s v="Director, Labor Relations"/>
        <s v="Director, HR Technology"/>
        <s v="Director, Employee Records"/>
        <s v="Director, Compensation"/>
        <s v="Corporate Lawyer"/>
        <s v="Produce Manager"/>
        <s v="Director, Accounts Receivable"/>
        <s v="Director, Accounts Payable"/>
        <s v="Director, Audit"/>
        <s v="Director, Accounting"/>
        <s v="Director, Investments"/>
        <s v="Processed Foods Manager"/>
        <s v="Customer Service Manager"/>
        <s v="Dairy Manager"/>
        <s v="Produce Clerk"/>
        <s v="Shelf Stocker"/>
      </sharedItems>
    </cacheField>
    <cacheField name="DepartmentName" numFmtId="0">
      <sharedItems count="21">
        <s v="Bakery"/>
        <s v="Accounting"/>
        <s v="Accounts Payable"/>
        <s v="Accounts Receiveable"/>
        <s v="Audit"/>
        <s v="Employee Records"/>
        <s v="Customer Service"/>
        <s v="Compensation"/>
        <s v="HR Technology"/>
        <s v="Investment"/>
        <s v="Labor Relations"/>
        <s v="Recruitment"/>
        <s v="Dairy"/>
        <s v="Information Technology"/>
        <s v="Training"/>
        <s v="Meats"/>
        <s v="Executive"/>
        <s v="Store Management"/>
        <s v="Legal"/>
        <s v="Produce"/>
        <s v="Processed Foods"/>
      </sharedItems>
    </cacheField>
    <cacheField name="StoreLocation" numFmtId="0">
      <sharedItems count="40">
        <s v="Burnaby"/>
        <s v="Nanaimo"/>
        <s v="Richmond"/>
        <s v="Victoria"/>
        <s v="New Westminster"/>
        <s v="Vancouver"/>
        <s v="West Vancouver"/>
        <s v="Kamloops"/>
        <s v="North Vancouver"/>
        <s v="Aldergrove"/>
        <s v="Kelowna"/>
        <s v="Trail"/>
        <s v="Quesnel"/>
        <s v="Cranbrook"/>
        <s v="Abbotsford"/>
        <s v="Dawson Creek"/>
        <s v="Surrey"/>
        <s v="Squamish"/>
        <s v="Terrace"/>
        <s v="Chilliwack"/>
        <s v="Prince George"/>
        <s v="New Westminister"/>
        <s v="Vernon"/>
        <s v="Nelson"/>
        <s v="Fort St John"/>
        <s v="Williams Lake"/>
        <s v="Ocean Falls"/>
        <s v="Port Coquitlam"/>
        <s v="White Rock"/>
        <s v="Langley"/>
        <s v="Haney"/>
        <s v="Princeton"/>
        <s v="Fort Nelson"/>
        <s v="Valemount"/>
        <s v="Pitt Meadows"/>
        <s v="Bella Bella"/>
        <s v="Cortes Island"/>
        <s v="Grand Forks"/>
        <s v="Dease Lake"/>
        <s v="Blue River"/>
      </sharedItems>
    </cacheField>
    <cacheField name="Division" numFmtId="0">
      <sharedItems count="6">
        <s v="Stores"/>
        <s v="FinanceAndAccounting"/>
        <s v="HumanResources"/>
        <s v="InfoTech"/>
        <s v="Executive"/>
        <s v="Legal"/>
      </sharedItems>
    </cacheField>
    <cacheField name="Age" numFmtId="0">
      <sharedItems containsSemiMixedTypes="0" containsString="0" containsNumber="1" minValue="3.5047425040000002" maxValue="77.938003019999996"/>
    </cacheField>
    <cacheField name="LengthService" numFmtId="0">
      <sharedItems containsSemiMixedTypes="0" containsString="0" containsNumber="1" minValue="1.2097544E-2" maxValue="43.735239"/>
    </cacheField>
    <cacheField name="AbsentHours" numFmtId="0">
      <sharedItems containsSemiMixedTypes="0" containsString="0" containsNumber="1" minValue="0" maxValue="272.53012339999998"/>
    </cacheField>
    <cacheField name="BusinessUnit" numFmtId="0">
      <sharedItems count="2">
        <s v="Stores"/>
        <s v="HeadOffice"/>
      </sharedItems>
    </cacheField>
    <cacheField name="Age Group" numFmtId="0">
      <sharedItems count="6">
        <s v="Thirties"/>
        <s v="Fourties"/>
        <s v="Fifties"/>
        <s v="Twenties"/>
        <s v="Elders"/>
        <e v="#N/A" u="1"/>
      </sharedItems>
    </cacheField>
    <cacheField name="LOS Group" numFmtId="0">
      <sharedItems count="6">
        <s v="Short"/>
        <s v="Very Short"/>
        <s v="Mid-Class"/>
        <s v="Long"/>
        <s v=" Very Long"/>
        <s v="Lifer"/>
      </sharedItems>
    </cacheField>
    <cacheField name="AbsentHoursGroup" numFmtId="0">
      <sharedItems count="7">
        <s v="Negligible"/>
        <s v="Moderate"/>
        <s v="Minimal"/>
        <s v=" High"/>
        <s v="High Moderate"/>
        <s v="Very High"/>
        <s v="Severe"/>
      </sharedItems>
    </cacheField>
    <cacheField name="Absent Days" numFmtId="0">
      <sharedItems containsSemiMixedTypes="0" containsString="0" containsNumber="1" minValue="0" maxValue="11.355421808333332"/>
    </cacheField>
  </cacheFields>
  <extLst>
    <ext xmlns:x14="http://schemas.microsoft.com/office/spreadsheetml/2009/9/main" uri="{725AE2AE-9491-48be-B2B4-4EB974FC3084}">
      <x14:pivotCacheDefinition pivotCacheId="9919534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6">
  <r>
    <n v="1"/>
    <s v="Gutierrez"/>
    <s v="Molly"/>
    <x v="0"/>
    <x v="0"/>
    <x v="0"/>
    <x v="0"/>
    <x v="0"/>
    <x v="0"/>
    <n v="32.028815690000002"/>
    <n v="6.0184784740000001"/>
    <n v="36.577306059999998"/>
    <x v="0"/>
    <x v="0"/>
    <x v="0"/>
    <x v="0"/>
    <n v="1.5240544191666665"/>
  </r>
  <r>
    <n v="2"/>
    <s v="Hardwick"/>
    <s v="Stephen"/>
    <x v="1"/>
    <x v="1"/>
    <x v="0"/>
    <x v="0"/>
    <x v="1"/>
    <x v="0"/>
    <n v="40.320901669999998"/>
    <n v="5.5324445779999998"/>
    <n v="30.165072309999999"/>
    <x v="0"/>
    <x v="1"/>
    <x v="1"/>
    <x v="0"/>
    <n v="1.2568780129166666"/>
  </r>
  <r>
    <n v="3"/>
    <s v="Delgado"/>
    <s v="Chester"/>
    <x v="1"/>
    <x v="2"/>
    <x v="0"/>
    <x v="0"/>
    <x v="2"/>
    <x v="0"/>
    <n v="48.822046610000001"/>
    <n v="4.3899731180000003"/>
    <n v="83.807797660000006"/>
    <x v="0"/>
    <x v="1"/>
    <x v="1"/>
    <x v="1"/>
    <n v="3.4919915691666668"/>
  </r>
  <r>
    <n v="4"/>
    <s v="Simon"/>
    <s v="Irene"/>
    <x v="0"/>
    <x v="3"/>
    <x v="0"/>
    <x v="0"/>
    <x v="3"/>
    <x v="0"/>
    <n v="44.599357220000002"/>
    <n v="3.0817357379999999"/>
    <n v="70.020165050000003"/>
    <x v="0"/>
    <x v="1"/>
    <x v="1"/>
    <x v="2"/>
    <n v="2.9175068770833334"/>
  </r>
  <r>
    <n v="5"/>
    <s v="Delvalle"/>
    <s v="Edward"/>
    <x v="1"/>
    <x v="4"/>
    <x v="0"/>
    <x v="0"/>
    <x v="4"/>
    <x v="0"/>
    <n v="35.697875609999997"/>
    <n v="3.6190914479999998"/>
    <n v="0"/>
    <x v="0"/>
    <x v="0"/>
    <x v="1"/>
    <x v="0"/>
    <n v="0"/>
  </r>
  <r>
    <n v="6"/>
    <s v="Jones"/>
    <s v="Ernie"/>
    <x v="1"/>
    <x v="2"/>
    <x v="0"/>
    <x v="0"/>
    <x v="2"/>
    <x v="0"/>
    <n v="48.440310590000003"/>
    <n v="2.7176924520000001"/>
    <n v="81.830079159999997"/>
    <x v="0"/>
    <x v="1"/>
    <x v="2"/>
    <x v="1"/>
    <n v="3.4095866316666665"/>
  </r>
  <r>
    <n v="7"/>
    <s v="Buford"/>
    <s v="Ralph"/>
    <x v="1"/>
    <x v="5"/>
    <x v="1"/>
    <x v="1"/>
    <x v="5"/>
    <x v="1"/>
    <n v="50.75273"/>
    <n v="10.157918"/>
    <n v="60.495071520000003"/>
    <x v="1"/>
    <x v="2"/>
    <x v="1"/>
    <x v="2"/>
    <n v="2.52062798"/>
  </r>
  <r>
    <n v="8"/>
    <s v="Lee"/>
    <s v="Gregory"/>
    <x v="1"/>
    <x v="6"/>
    <x v="0"/>
    <x v="0"/>
    <x v="6"/>
    <x v="0"/>
    <n v="36.216031200000003"/>
    <n v="4.4321228619999999"/>
    <n v="30.07290192"/>
    <x v="0"/>
    <x v="0"/>
    <x v="0"/>
    <x v="0"/>
    <n v="1.25303758"/>
  </r>
  <r>
    <n v="9"/>
    <s v="Smith"/>
    <s v="Jerry"/>
    <x v="1"/>
    <x v="4"/>
    <x v="0"/>
    <x v="0"/>
    <x v="4"/>
    <x v="0"/>
    <n v="58.427380249999999"/>
    <n v="6.9401205240000001"/>
    <n v="181.630819"/>
    <x v="0"/>
    <x v="2"/>
    <x v="2"/>
    <x v="3"/>
    <n v="7.5679507916666671"/>
  </r>
  <r>
    <n v="10"/>
    <s v="Beard"/>
    <s v="Robert"/>
    <x v="1"/>
    <x v="5"/>
    <x v="1"/>
    <x v="1"/>
    <x v="5"/>
    <x v="1"/>
    <n v="39.85398"/>
    <n v="13.848321"/>
    <n v="30.66440832"/>
    <x v="1"/>
    <x v="1"/>
    <x v="1"/>
    <x v="0"/>
    <n v="1.27768368"/>
  </r>
  <r>
    <n v="11"/>
    <s v="Mathis"/>
    <s v="John"/>
    <x v="1"/>
    <x v="4"/>
    <x v="0"/>
    <x v="0"/>
    <x v="4"/>
    <x v="0"/>
    <n v="46.547580519999997"/>
    <n v="4.8720383209999998"/>
    <n v="28.018353319999999"/>
    <x v="0"/>
    <x v="1"/>
    <x v="1"/>
    <x v="0"/>
    <n v="1.1674313883333334"/>
  </r>
  <r>
    <n v="12"/>
    <s v="Barajas"/>
    <s v="John"/>
    <x v="1"/>
    <x v="7"/>
    <x v="0"/>
    <x v="0"/>
    <x v="7"/>
    <x v="0"/>
    <n v="15"/>
    <n v="3.7930421480000001"/>
    <n v="0"/>
    <x v="0"/>
    <x v="3"/>
    <x v="1"/>
    <x v="0"/>
    <n v="0"/>
  </r>
  <r>
    <n v="13"/>
    <s v="Leonard"/>
    <s v="James"/>
    <x v="1"/>
    <x v="8"/>
    <x v="0"/>
    <x v="0"/>
    <x v="8"/>
    <x v="0"/>
    <n v="37.728011160000001"/>
    <n v="3.6211418379999998"/>
    <n v="0"/>
    <x v="0"/>
    <x v="0"/>
    <x v="1"/>
    <x v="0"/>
    <n v="0"/>
  </r>
  <r>
    <n v="14"/>
    <s v="Davis"/>
    <s v="Janet"/>
    <x v="0"/>
    <x v="9"/>
    <x v="0"/>
    <x v="0"/>
    <x v="1"/>
    <x v="0"/>
    <n v="30.785190910000001"/>
    <n v="4.5833280910000003"/>
    <n v="34.334442959999997"/>
    <x v="0"/>
    <x v="0"/>
    <x v="1"/>
    <x v="0"/>
    <n v="1.4306017899999999"/>
  </r>
  <r>
    <n v="15"/>
    <s v="Bell"/>
    <s v="Thomas"/>
    <x v="1"/>
    <x v="5"/>
    <x v="1"/>
    <x v="1"/>
    <x v="5"/>
    <x v="1"/>
    <n v="49.923380000000002"/>
    <n v="4.8832250000000004"/>
    <n v="0"/>
    <x v="1"/>
    <x v="2"/>
    <x v="3"/>
    <x v="0"/>
    <n v="0"/>
  </r>
  <r>
    <n v="16"/>
    <s v="Combs"/>
    <s v="Danny"/>
    <x v="1"/>
    <x v="5"/>
    <x v="1"/>
    <x v="1"/>
    <x v="5"/>
    <x v="1"/>
    <n v="42.797890000000002"/>
    <n v="19.107198"/>
    <n v="21.659823119999999"/>
    <x v="1"/>
    <x v="1"/>
    <x v="0"/>
    <x v="0"/>
    <n v="0.90249262999999991"/>
  </r>
  <r>
    <n v="17"/>
    <s v="Vivanco"/>
    <s v="Anne"/>
    <x v="0"/>
    <x v="5"/>
    <x v="1"/>
    <x v="1"/>
    <x v="5"/>
    <x v="1"/>
    <n v="48.621299999999998"/>
    <n v="9.9402720000000002"/>
    <n v="0"/>
    <x v="1"/>
    <x v="1"/>
    <x v="1"/>
    <x v="0"/>
    <n v="0"/>
  </r>
  <r>
    <n v="18"/>
    <s v="Craig"/>
    <s v="Bobbie"/>
    <x v="0"/>
    <x v="10"/>
    <x v="0"/>
    <x v="0"/>
    <x v="6"/>
    <x v="0"/>
    <n v="41.85581217"/>
    <n v="2.5590536589999999"/>
    <n v="55.099831090000002"/>
    <x v="0"/>
    <x v="1"/>
    <x v="0"/>
    <x v="2"/>
    <n v="2.2958262954166666"/>
  </r>
  <r>
    <n v="19"/>
    <s v="Jones"/>
    <s v="Ilona"/>
    <x v="0"/>
    <x v="4"/>
    <x v="0"/>
    <x v="0"/>
    <x v="4"/>
    <x v="0"/>
    <n v="51.008737230000001"/>
    <n v="5.3027728600000001"/>
    <n v="81.595540369999995"/>
    <x v="0"/>
    <x v="2"/>
    <x v="2"/>
    <x v="1"/>
    <n v="3.399814182083333"/>
  </r>
  <r>
    <n v="20"/>
    <s v="Watkins"/>
    <s v="Jan"/>
    <x v="0"/>
    <x v="5"/>
    <x v="1"/>
    <x v="1"/>
    <x v="5"/>
    <x v="1"/>
    <n v="36.910409999999999"/>
    <n v="11.226279999999999"/>
    <n v="94.668561310000001"/>
    <x v="1"/>
    <x v="0"/>
    <x v="1"/>
    <x v="1"/>
    <n v="3.9445233879166666"/>
  </r>
  <r>
    <n v="21"/>
    <s v="Callaway"/>
    <s v="Jesus"/>
    <x v="1"/>
    <x v="0"/>
    <x v="0"/>
    <x v="0"/>
    <x v="0"/>
    <x v="0"/>
    <n v="57.903242970000001"/>
    <n v="3.300303735"/>
    <n v="108.3801763"/>
    <x v="0"/>
    <x v="2"/>
    <x v="1"/>
    <x v="1"/>
    <n v="4.5158406791666668"/>
  </r>
  <r>
    <n v="22"/>
    <s v="Hammett"/>
    <s v="Josephine"/>
    <x v="0"/>
    <x v="4"/>
    <x v="0"/>
    <x v="0"/>
    <x v="4"/>
    <x v="0"/>
    <n v="24.470302589999999"/>
    <n v="3.1475102279999998"/>
    <n v="0"/>
    <x v="0"/>
    <x v="3"/>
    <x v="0"/>
    <x v="0"/>
    <n v="0"/>
  </r>
  <r>
    <n v="23"/>
    <s v="Jarman"/>
    <s v="Sandra"/>
    <x v="0"/>
    <x v="5"/>
    <x v="1"/>
    <x v="1"/>
    <x v="5"/>
    <x v="1"/>
    <n v="49.516719999999999"/>
    <n v="6.5335000000000001"/>
    <n v="67.740789480000004"/>
    <x v="1"/>
    <x v="2"/>
    <x v="1"/>
    <x v="2"/>
    <n v="2.8225328950000002"/>
  </r>
  <r>
    <n v="24"/>
    <s v="Butler"/>
    <s v="Jennifer"/>
    <x v="0"/>
    <x v="3"/>
    <x v="0"/>
    <x v="0"/>
    <x v="3"/>
    <x v="0"/>
    <n v="60.595509100000001"/>
    <n v="4.4650365809999997"/>
    <n v="158.70450890000001"/>
    <x v="0"/>
    <x v="4"/>
    <x v="1"/>
    <x v="3"/>
    <n v="6.6126878708333336"/>
  </r>
  <r>
    <n v="25"/>
    <s v="Simons"/>
    <s v="Larry"/>
    <x v="1"/>
    <x v="11"/>
    <x v="0"/>
    <x v="0"/>
    <x v="1"/>
    <x v="0"/>
    <n v="35.804664010000003"/>
    <n v="4.6269202659999999"/>
    <n v="0"/>
    <x v="0"/>
    <x v="0"/>
    <x v="1"/>
    <x v="0"/>
    <n v="0"/>
  </r>
  <r>
    <n v="26"/>
    <s v="Mason"/>
    <s v="Penny"/>
    <x v="0"/>
    <x v="12"/>
    <x v="0"/>
    <x v="0"/>
    <x v="9"/>
    <x v="0"/>
    <n v="35.873387780000002"/>
    <n v="3.1019256340000001"/>
    <n v="48.017050699999999"/>
    <x v="0"/>
    <x v="0"/>
    <x v="1"/>
    <x v="2"/>
    <n v="2.0007104458333331"/>
  </r>
  <r>
    <n v="27"/>
    <s v="Burton"/>
    <s v="Theodore"/>
    <x v="1"/>
    <x v="13"/>
    <x v="0"/>
    <x v="0"/>
    <x v="10"/>
    <x v="0"/>
    <n v="41.935606409999998"/>
    <n v="4.5572303290000002"/>
    <n v="42.788026559999999"/>
    <x v="0"/>
    <x v="1"/>
    <x v="0"/>
    <x v="2"/>
    <n v="1.78283444"/>
  </r>
  <r>
    <n v="28"/>
    <s v="Hunt"/>
    <s v="Joseph"/>
    <x v="1"/>
    <x v="14"/>
    <x v="0"/>
    <x v="0"/>
    <x v="11"/>
    <x v="0"/>
    <n v="35.497905959999997"/>
    <n v="5.1746736479999997"/>
    <n v="34.524272209999999"/>
    <x v="0"/>
    <x v="0"/>
    <x v="2"/>
    <x v="0"/>
    <n v="1.4385113420833333"/>
  </r>
  <r>
    <n v="29"/>
    <s v="Loiselle"/>
    <s v="Thomas"/>
    <x v="1"/>
    <x v="5"/>
    <x v="1"/>
    <x v="1"/>
    <x v="5"/>
    <x v="1"/>
    <n v="40.028869999999998"/>
    <n v="12.185466999999999"/>
    <n v="59.883164639999997"/>
    <x v="1"/>
    <x v="1"/>
    <x v="1"/>
    <x v="2"/>
    <n v="2.4951318599999999"/>
  </r>
  <r>
    <n v="30"/>
    <s v="Nguyen"/>
    <s v="William"/>
    <x v="1"/>
    <x v="12"/>
    <x v="0"/>
    <x v="0"/>
    <x v="9"/>
    <x v="0"/>
    <n v="49.756584660000001"/>
    <n v="4.3136176940000004"/>
    <n v="100.6740987"/>
    <x v="0"/>
    <x v="2"/>
    <x v="1"/>
    <x v="1"/>
    <n v="4.1947541125000001"/>
  </r>
  <r>
    <n v="31"/>
    <s v="Schrupp"/>
    <s v="James"/>
    <x v="1"/>
    <x v="15"/>
    <x v="0"/>
    <x v="0"/>
    <x v="10"/>
    <x v="0"/>
    <n v="38.111732320000002"/>
    <n v="3.4935335209999998"/>
    <n v="9.5225238139999995"/>
    <x v="0"/>
    <x v="0"/>
    <x v="3"/>
    <x v="0"/>
    <n v="0.39677182558333329"/>
  </r>
  <r>
    <n v="32"/>
    <s v="Donaldson"/>
    <s v="Adriana"/>
    <x v="0"/>
    <x v="5"/>
    <x v="1"/>
    <x v="1"/>
    <x v="5"/>
    <x v="1"/>
    <n v="42.871499999999997"/>
    <n v="19.006436000000001"/>
    <n v="38.883323439999998"/>
    <x v="1"/>
    <x v="1"/>
    <x v="0"/>
    <x v="0"/>
    <n v="1.6201384766666667"/>
  </r>
  <r>
    <n v="33"/>
    <s v="Thompson"/>
    <s v="Felipe"/>
    <x v="1"/>
    <x v="16"/>
    <x v="0"/>
    <x v="0"/>
    <x v="12"/>
    <x v="0"/>
    <n v="49.942744619999999"/>
    <n v="5.7752662680000002"/>
    <n v="129.8357633"/>
    <x v="0"/>
    <x v="2"/>
    <x v="1"/>
    <x v="4"/>
    <n v="5.4098234708333335"/>
  </r>
  <r>
    <n v="34"/>
    <s v="Livingston"/>
    <s v="Lester"/>
    <x v="1"/>
    <x v="13"/>
    <x v="0"/>
    <x v="0"/>
    <x v="10"/>
    <x v="0"/>
    <n v="77"/>
    <n v="3.203849714"/>
    <n v="44.273108800000003"/>
    <x v="0"/>
    <x v="4"/>
    <x v="1"/>
    <x v="2"/>
    <n v="1.8447128666666668"/>
  </r>
  <r>
    <n v="35"/>
    <s v="Ashley"/>
    <s v="Emma"/>
    <x v="0"/>
    <x v="17"/>
    <x v="0"/>
    <x v="0"/>
    <x v="13"/>
    <x v="0"/>
    <n v="23.747332830000001"/>
    <n v="2.992041355"/>
    <n v="0"/>
    <x v="0"/>
    <x v="3"/>
    <x v="3"/>
    <x v="0"/>
    <n v="0"/>
  </r>
  <r>
    <n v="36"/>
    <s v="Davis"/>
    <s v="Jeffery"/>
    <x v="1"/>
    <x v="5"/>
    <x v="1"/>
    <x v="1"/>
    <x v="5"/>
    <x v="1"/>
    <n v="36.196064"/>
    <n v="18.196064"/>
    <n v="0"/>
    <x v="1"/>
    <x v="0"/>
    <x v="1"/>
    <x v="0"/>
    <n v="0"/>
  </r>
  <r>
    <n v="37"/>
    <s v="Farris"/>
    <s v="Augustina"/>
    <x v="0"/>
    <x v="1"/>
    <x v="0"/>
    <x v="0"/>
    <x v="1"/>
    <x v="0"/>
    <n v="51.564958079999997"/>
    <n v="4.6418698860000003"/>
    <n v="75.257048119999993"/>
    <x v="0"/>
    <x v="2"/>
    <x v="0"/>
    <x v="2"/>
    <n v="3.1357103383333329"/>
  </r>
  <r>
    <n v="38"/>
    <s v="Colman"/>
    <s v="Katherine"/>
    <x v="0"/>
    <x v="18"/>
    <x v="0"/>
    <x v="0"/>
    <x v="1"/>
    <x v="0"/>
    <n v="40.41201341"/>
    <n v="6.1922681839999996"/>
    <n v="58.971530250000001"/>
    <x v="0"/>
    <x v="1"/>
    <x v="1"/>
    <x v="2"/>
    <n v="2.4571470937500002"/>
  </r>
  <r>
    <n v="39"/>
    <s v="Martin"/>
    <s v="Daniel"/>
    <x v="1"/>
    <x v="13"/>
    <x v="0"/>
    <x v="0"/>
    <x v="10"/>
    <x v="0"/>
    <n v="52.446518619999999"/>
    <n v="4.2912644899999997"/>
    <n v="134.66838390000001"/>
    <x v="0"/>
    <x v="2"/>
    <x v="1"/>
    <x v="4"/>
    <n v="5.6111826625000001"/>
  </r>
  <r>
    <n v="40"/>
    <s v="Atencio"/>
    <s v="Morris"/>
    <x v="1"/>
    <x v="19"/>
    <x v="0"/>
    <x v="0"/>
    <x v="7"/>
    <x v="0"/>
    <n v="20.025561540000002"/>
    <n v="4.4833916690000004"/>
    <n v="0"/>
    <x v="0"/>
    <x v="3"/>
    <x v="1"/>
    <x v="0"/>
    <n v="0"/>
  </r>
  <r>
    <n v="41"/>
    <s v="Harrod"/>
    <s v="Gloria"/>
    <x v="0"/>
    <x v="20"/>
    <x v="0"/>
    <x v="0"/>
    <x v="14"/>
    <x v="0"/>
    <n v="44.606600139999998"/>
    <n v="4.8621420710000001"/>
    <n v="78.341739290000007"/>
    <x v="0"/>
    <x v="1"/>
    <x v="1"/>
    <x v="2"/>
    <n v="3.2642391370833335"/>
  </r>
  <r>
    <n v="42"/>
    <s v="Bell"/>
    <s v="Angelo"/>
    <x v="1"/>
    <x v="21"/>
    <x v="0"/>
    <x v="0"/>
    <x v="15"/>
    <x v="0"/>
    <n v="67.088012079999999"/>
    <n v="2.1839583519999999"/>
    <n v="168.99576640000001"/>
    <x v="0"/>
    <x v="4"/>
    <x v="1"/>
    <x v="3"/>
    <n v="7.041490266666667"/>
  </r>
  <r>
    <n v="43"/>
    <s v="Kelley"/>
    <s v="Virginia"/>
    <x v="0"/>
    <x v="0"/>
    <x v="0"/>
    <x v="0"/>
    <x v="0"/>
    <x v="0"/>
    <n v="41.253282349999999"/>
    <n v="2.018782807"/>
    <n v="56.219940649999998"/>
    <x v="0"/>
    <x v="1"/>
    <x v="0"/>
    <x v="2"/>
    <n v="2.3424975270833333"/>
  </r>
  <r>
    <n v="44"/>
    <s v="Turner"/>
    <s v="Stephen"/>
    <x v="1"/>
    <x v="22"/>
    <x v="0"/>
    <x v="0"/>
    <x v="16"/>
    <x v="0"/>
    <n v="62.051820579999998"/>
    <n v="5.4736046470000002"/>
    <n v="152.6467667"/>
    <x v="0"/>
    <x v="4"/>
    <x v="0"/>
    <x v="4"/>
    <n v="6.3602819458333331"/>
  </r>
  <r>
    <n v="45"/>
    <s v="Mortimer"/>
    <s v="Cecilia"/>
    <x v="0"/>
    <x v="3"/>
    <x v="0"/>
    <x v="0"/>
    <x v="3"/>
    <x v="0"/>
    <n v="28.075441990000002"/>
    <n v="5.7766576660000002"/>
    <n v="0"/>
    <x v="0"/>
    <x v="3"/>
    <x v="0"/>
    <x v="0"/>
    <n v="0"/>
  </r>
  <r>
    <n v="46"/>
    <s v="Stutts"/>
    <s v="Belle"/>
    <x v="0"/>
    <x v="22"/>
    <x v="0"/>
    <x v="0"/>
    <x v="16"/>
    <x v="0"/>
    <n v="49.905777479999998"/>
    <n v="5.3574029789999997"/>
    <n v="80.242540430000005"/>
    <x v="0"/>
    <x v="2"/>
    <x v="1"/>
    <x v="1"/>
    <n v="3.3434391845833336"/>
  </r>
  <r>
    <n v="47"/>
    <s v="Bryant"/>
    <s v="John"/>
    <x v="1"/>
    <x v="5"/>
    <x v="1"/>
    <x v="1"/>
    <x v="5"/>
    <x v="1"/>
    <n v="50.079819999999998"/>
    <n v="1"/>
    <n v="78.753282400000003"/>
    <x v="1"/>
    <x v="2"/>
    <x v="0"/>
    <x v="2"/>
    <n v="3.281386766666667"/>
  </r>
  <r>
    <n v="48"/>
    <s v="Nolan"/>
    <s v="John"/>
    <x v="1"/>
    <x v="23"/>
    <x v="0"/>
    <x v="0"/>
    <x v="17"/>
    <x v="0"/>
    <n v="33.809450179999999"/>
    <n v="5.6548087469999997"/>
    <n v="0"/>
    <x v="0"/>
    <x v="0"/>
    <x v="1"/>
    <x v="0"/>
    <n v="0"/>
  </r>
  <r>
    <n v="49"/>
    <s v="Allison"/>
    <s v="Connie"/>
    <x v="0"/>
    <x v="24"/>
    <x v="0"/>
    <x v="0"/>
    <x v="18"/>
    <x v="0"/>
    <n v="51.605956419999998"/>
    <n v="3.9855896"/>
    <n v="88.911277830000003"/>
    <x v="0"/>
    <x v="2"/>
    <x v="4"/>
    <x v="1"/>
    <n v="3.70463657625"/>
  </r>
  <r>
    <n v="50"/>
    <s v="McAllister"/>
    <s v="Greg"/>
    <x v="1"/>
    <x v="5"/>
    <x v="1"/>
    <x v="1"/>
    <x v="5"/>
    <x v="1"/>
    <n v="38.678832"/>
    <n v="20.678832"/>
    <n v="21.385532479999998"/>
    <x v="1"/>
    <x v="0"/>
    <x v="0"/>
    <x v="0"/>
    <n v="0.89106385333333327"/>
  </r>
  <r>
    <n v="51"/>
    <s v="Murry"/>
    <s v="Adam"/>
    <x v="1"/>
    <x v="0"/>
    <x v="0"/>
    <x v="0"/>
    <x v="0"/>
    <x v="0"/>
    <n v="30.297650340000001"/>
    <n v="7.5601409869999996"/>
    <n v="3.7371002230000001"/>
    <x v="0"/>
    <x v="0"/>
    <x v="1"/>
    <x v="0"/>
    <n v="0.15571250929166666"/>
  </r>
  <r>
    <n v="52"/>
    <s v="Price"/>
    <s v="David"/>
    <x v="1"/>
    <x v="15"/>
    <x v="0"/>
    <x v="0"/>
    <x v="10"/>
    <x v="0"/>
    <n v="43.686087209999997"/>
    <n v="0.38574618199999999"/>
    <n v="38.066583770000001"/>
    <x v="0"/>
    <x v="1"/>
    <x v="0"/>
    <x v="0"/>
    <n v="1.5861076570833335"/>
  </r>
  <r>
    <n v="53"/>
    <s v="McCoy"/>
    <s v="Corey"/>
    <x v="1"/>
    <x v="4"/>
    <x v="0"/>
    <x v="0"/>
    <x v="4"/>
    <x v="0"/>
    <n v="50.04741662"/>
    <n v="5.7025368460000001"/>
    <n v="116.2269635"/>
    <x v="0"/>
    <x v="2"/>
    <x v="1"/>
    <x v="1"/>
    <n v="4.8427901458333329"/>
  </r>
  <r>
    <n v="54"/>
    <s v="Baker"/>
    <s v="Linda"/>
    <x v="0"/>
    <x v="11"/>
    <x v="0"/>
    <x v="0"/>
    <x v="1"/>
    <x v="0"/>
    <n v="34.688945289999999"/>
    <n v="4.7211057910000003"/>
    <n v="0"/>
    <x v="0"/>
    <x v="0"/>
    <x v="1"/>
    <x v="0"/>
    <n v="0"/>
  </r>
  <r>
    <n v="55"/>
    <s v="Shultz"/>
    <s v="Charles"/>
    <x v="1"/>
    <x v="20"/>
    <x v="0"/>
    <x v="0"/>
    <x v="14"/>
    <x v="0"/>
    <n v="29.32983419"/>
    <n v="3.2810374200000001"/>
    <n v="0"/>
    <x v="0"/>
    <x v="0"/>
    <x v="1"/>
    <x v="0"/>
    <n v="0"/>
  </r>
  <r>
    <n v="56"/>
    <s v="Medina"/>
    <s v="Bonita"/>
    <x v="0"/>
    <x v="25"/>
    <x v="0"/>
    <x v="0"/>
    <x v="3"/>
    <x v="0"/>
    <n v="50.010545430000001"/>
    <n v="3.6538016729999998"/>
    <n v="77.130306779999998"/>
    <x v="0"/>
    <x v="2"/>
    <x v="1"/>
    <x v="2"/>
    <n v="3.2137627824999999"/>
  </r>
  <r>
    <n v="57"/>
    <s v="Houston"/>
    <s v="Harold"/>
    <x v="1"/>
    <x v="26"/>
    <x v="0"/>
    <x v="0"/>
    <x v="1"/>
    <x v="0"/>
    <n v="24.50853"/>
    <n v="4.7962168629999997"/>
    <n v="0"/>
    <x v="0"/>
    <x v="3"/>
    <x v="1"/>
    <x v="0"/>
    <n v="0"/>
  </r>
  <r>
    <n v="58"/>
    <s v="Mejia"/>
    <s v="James"/>
    <x v="1"/>
    <x v="27"/>
    <x v="0"/>
    <x v="0"/>
    <x v="19"/>
    <x v="0"/>
    <n v="42.628404690000004"/>
    <n v="4.1246069780000001"/>
    <n v="24.792870910000001"/>
    <x v="0"/>
    <x v="1"/>
    <x v="1"/>
    <x v="0"/>
    <n v="1.0330362879166668"/>
  </r>
  <r>
    <n v="59"/>
    <s v="Bates"/>
    <s v="Charles"/>
    <x v="1"/>
    <x v="28"/>
    <x v="0"/>
    <x v="0"/>
    <x v="10"/>
    <x v="0"/>
    <n v="54.049300860000002"/>
    <n v="4.0607905149999999"/>
    <n v="121.4480075"/>
    <x v="0"/>
    <x v="2"/>
    <x v="1"/>
    <x v="4"/>
    <n v="5.0603336458333334"/>
  </r>
  <r>
    <n v="60"/>
    <s v="Ross"/>
    <s v="Robert"/>
    <x v="1"/>
    <x v="4"/>
    <x v="0"/>
    <x v="0"/>
    <x v="4"/>
    <x v="0"/>
    <n v="43.910470009999997"/>
    <n v="4.1975987930000001"/>
    <n v="59.7836809"/>
    <x v="0"/>
    <x v="1"/>
    <x v="0"/>
    <x v="2"/>
    <n v="2.4909867041666667"/>
  </r>
  <r>
    <n v="61"/>
    <s v="Heller"/>
    <s v="Joseph"/>
    <x v="1"/>
    <x v="29"/>
    <x v="0"/>
    <x v="0"/>
    <x v="3"/>
    <x v="0"/>
    <n v="42.591402129999999"/>
    <n v="5.1011617610000002"/>
    <n v="55.624262880000003"/>
    <x v="0"/>
    <x v="1"/>
    <x v="2"/>
    <x v="2"/>
    <n v="2.31767762"/>
  </r>
  <r>
    <n v="62"/>
    <s v="Murray"/>
    <s v="Faye"/>
    <x v="0"/>
    <x v="5"/>
    <x v="2"/>
    <x v="2"/>
    <x v="5"/>
    <x v="1"/>
    <n v="55.76305"/>
    <n v="10.623616"/>
    <n v="0"/>
    <x v="1"/>
    <x v="2"/>
    <x v="1"/>
    <x v="0"/>
    <n v="0"/>
  </r>
  <r>
    <n v="63"/>
    <s v="Allen"/>
    <s v="Michelle"/>
    <x v="0"/>
    <x v="30"/>
    <x v="0"/>
    <x v="0"/>
    <x v="20"/>
    <x v="0"/>
    <n v="31.166658890000001"/>
    <n v="0.77551790899999995"/>
    <n v="0"/>
    <x v="0"/>
    <x v="0"/>
    <x v="0"/>
    <x v="0"/>
    <n v="0"/>
  </r>
  <r>
    <n v="64"/>
    <s v="Jones"/>
    <s v="Harvey"/>
    <x v="1"/>
    <x v="31"/>
    <x v="0"/>
    <x v="0"/>
    <x v="18"/>
    <x v="0"/>
    <n v="43.262439749999999"/>
    <n v="5.8435694089999997"/>
    <n v="55.058951039999997"/>
    <x v="0"/>
    <x v="1"/>
    <x v="1"/>
    <x v="2"/>
    <n v="2.2941229599999997"/>
  </r>
  <r>
    <n v="65"/>
    <s v="Nystrom"/>
    <s v="Jane"/>
    <x v="0"/>
    <x v="7"/>
    <x v="0"/>
    <x v="0"/>
    <x v="7"/>
    <x v="0"/>
    <n v="35.619248329999998"/>
    <n v="3.679095448"/>
    <n v="44.634605399999998"/>
    <x v="0"/>
    <x v="0"/>
    <x v="0"/>
    <x v="2"/>
    <n v="1.8597752249999999"/>
  </r>
  <r>
    <n v="66"/>
    <s v="Albright"/>
    <s v="Paul"/>
    <x v="1"/>
    <x v="32"/>
    <x v="0"/>
    <x v="0"/>
    <x v="17"/>
    <x v="0"/>
    <n v="39.262002690000003"/>
    <n v="5.7480535230000003"/>
    <n v="42.457392540000001"/>
    <x v="0"/>
    <x v="1"/>
    <x v="0"/>
    <x v="2"/>
    <n v="1.7690580225000001"/>
  </r>
  <r>
    <n v="67"/>
    <s v="Lovely"/>
    <s v="Janet"/>
    <x v="0"/>
    <x v="22"/>
    <x v="0"/>
    <x v="0"/>
    <x v="16"/>
    <x v="0"/>
    <n v="22.536412599999998"/>
    <n v="5.8976406360000002"/>
    <n v="0"/>
    <x v="0"/>
    <x v="3"/>
    <x v="2"/>
    <x v="0"/>
    <n v="0"/>
  </r>
  <r>
    <n v="68"/>
    <s v="Strayhorn"/>
    <s v="Billie"/>
    <x v="0"/>
    <x v="5"/>
    <x v="2"/>
    <x v="2"/>
    <x v="5"/>
    <x v="1"/>
    <n v="39.739370000000001"/>
    <n v="11.885503999999999"/>
    <n v="0"/>
    <x v="1"/>
    <x v="1"/>
    <x v="1"/>
    <x v="0"/>
    <n v="0"/>
  </r>
  <r>
    <n v="69"/>
    <s v="Jones"/>
    <s v="Tammy"/>
    <x v="0"/>
    <x v="33"/>
    <x v="0"/>
    <x v="0"/>
    <x v="7"/>
    <x v="0"/>
    <n v="46.949594349999998"/>
    <n v="2.0246553550000002"/>
    <n v="107.7955005"/>
    <x v="0"/>
    <x v="1"/>
    <x v="2"/>
    <x v="1"/>
    <n v="4.4914791875000004"/>
  </r>
  <r>
    <n v="70"/>
    <s v="Gay"/>
    <s v="Donald"/>
    <x v="1"/>
    <x v="5"/>
    <x v="2"/>
    <x v="2"/>
    <x v="5"/>
    <x v="1"/>
    <n v="44.109729999999999"/>
    <n v="12.305714"/>
    <n v="78.840983519999995"/>
    <x v="1"/>
    <x v="1"/>
    <x v="1"/>
    <x v="2"/>
    <n v="3.2850409799999998"/>
  </r>
  <r>
    <n v="71"/>
    <s v="Green"/>
    <s v="Earnest"/>
    <x v="1"/>
    <x v="34"/>
    <x v="0"/>
    <x v="0"/>
    <x v="21"/>
    <x v="0"/>
    <n v="52.788757339999997"/>
    <n v="4.5895200279999999"/>
    <n v="110.1543068"/>
    <x v="0"/>
    <x v="2"/>
    <x v="1"/>
    <x v="1"/>
    <n v="4.5897627833333337"/>
  </r>
  <r>
    <n v="72"/>
    <s v="Riley"/>
    <s v="Wendy"/>
    <x v="0"/>
    <x v="35"/>
    <x v="0"/>
    <x v="0"/>
    <x v="6"/>
    <x v="0"/>
    <n v="35.63044266"/>
    <n v="3.947661015"/>
    <n v="33.934409940000002"/>
    <x v="0"/>
    <x v="0"/>
    <x v="1"/>
    <x v="0"/>
    <n v="1.4139337475"/>
  </r>
  <r>
    <n v="73"/>
    <s v="Malizia"/>
    <s v="Randall"/>
    <x v="1"/>
    <x v="36"/>
    <x v="0"/>
    <x v="0"/>
    <x v="22"/>
    <x v="0"/>
    <n v="42.434255700000001"/>
    <n v="3.3871285439999999"/>
    <n v="28.604830969999998"/>
    <x v="0"/>
    <x v="1"/>
    <x v="1"/>
    <x v="0"/>
    <n v="1.1918679570833333"/>
  </r>
  <r>
    <n v="74"/>
    <s v="Lopez"/>
    <s v="Florence"/>
    <x v="0"/>
    <x v="0"/>
    <x v="0"/>
    <x v="0"/>
    <x v="0"/>
    <x v="0"/>
    <n v="40.96753752"/>
    <n v="3.2852836820000002"/>
    <n v="44.987429300000002"/>
    <x v="0"/>
    <x v="1"/>
    <x v="1"/>
    <x v="2"/>
    <n v="1.8744762208333334"/>
  </r>
  <r>
    <n v="75"/>
    <s v="Howell"/>
    <s v="Carol"/>
    <x v="0"/>
    <x v="37"/>
    <x v="0"/>
    <x v="0"/>
    <x v="11"/>
    <x v="0"/>
    <n v="46.770863560000002"/>
    <n v="1.9916920739999999"/>
    <n v="126.5011301"/>
    <x v="0"/>
    <x v="1"/>
    <x v="0"/>
    <x v="4"/>
    <n v="5.2708804208333335"/>
  </r>
  <r>
    <n v="76"/>
    <s v="Chico"/>
    <s v="Joyce"/>
    <x v="0"/>
    <x v="3"/>
    <x v="0"/>
    <x v="0"/>
    <x v="3"/>
    <x v="0"/>
    <n v="45.300810300000002"/>
    <n v="5.5679738759999999"/>
    <n v="19.619145799999998"/>
    <x v="0"/>
    <x v="1"/>
    <x v="0"/>
    <x v="0"/>
    <n v="0.81746440833333323"/>
  </r>
  <r>
    <n v="77"/>
    <s v="White"/>
    <s v="Anthony"/>
    <x v="1"/>
    <x v="7"/>
    <x v="0"/>
    <x v="0"/>
    <x v="7"/>
    <x v="0"/>
    <n v="38.29655279"/>
    <n v="6.0956174440000002"/>
    <n v="0"/>
    <x v="0"/>
    <x v="0"/>
    <x v="0"/>
    <x v="0"/>
    <n v="0"/>
  </r>
  <r>
    <n v="78"/>
    <s v="Smith"/>
    <s v="Danny"/>
    <x v="1"/>
    <x v="5"/>
    <x v="2"/>
    <x v="2"/>
    <x v="5"/>
    <x v="1"/>
    <n v="35.493899999999996"/>
    <n v="8.3482389999999995"/>
    <n v="44.974111520000001"/>
    <x v="1"/>
    <x v="0"/>
    <x v="1"/>
    <x v="2"/>
    <n v="1.8739213133333334"/>
  </r>
  <r>
    <n v="79"/>
    <s v="Porter"/>
    <s v="Ana"/>
    <x v="0"/>
    <x v="38"/>
    <x v="0"/>
    <x v="0"/>
    <x v="20"/>
    <x v="0"/>
    <n v="41.661341729999997"/>
    <n v="4.7117438869999999"/>
    <n v="45.954787789999997"/>
    <x v="0"/>
    <x v="1"/>
    <x v="1"/>
    <x v="2"/>
    <n v="1.9147828245833332"/>
  </r>
  <r>
    <n v="80"/>
    <s v="Depaz"/>
    <s v="Shari"/>
    <x v="0"/>
    <x v="4"/>
    <x v="0"/>
    <x v="0"/>
    <x v="4"/>
    <x v="0"/>
    <n v="43.511876600000001"/>
    <n v="1.778630937"/>
    <n v="83.317300500000002"/>
    <x v="0"/>
    <x v="1"/>
    <x v="1"/>
    <x v="1"/>
    <n v="3.4715541875000002"/>
  </r>
  <r>
    <n v="81"/>
    <s v="Witkowski"/>
    <s v="Alice"/>
    <x v="0"/>
    <x v="23"/>
    <x v="0"/>
    <x v="0"/>
    <x v="17"/>
    <x v="0"/>
    <n v="54.00481868"/>
    <n v="2.8705915129999999"/>
    <n v="136.34240449999999"/>
    <x v="0"/>
    <x v="2"/>
    <x v="1"/>
    <x v="4"/>
    <n v="5.6809335208333325"/>
  </r>
  <r>
    <n v="82"/>
    <s v="Alvarez"/>
    <s v="Kenneth"/>
    <x v="1"/>
    <x v="11"/>
    <x v="0"/>
    <x v="0"/>
    <x v="1"/>
    <x v="0"/>
    <n v="46.224234629999998"/>
    <n v="4.4162498379999997"/>
    <n v="53.312025900000002"/>
    <x v="0"/>
    <x v="1"/>
    <x v="1"/>
    <x v="2"/>
    <n v="2.2213344125000001"/>
  </r>
  <r>
    <n v="83"/>
    <s v="Morales"/>
    <s v="Soledad"/>
    <x v="0"/>
    <x v="39"/>
    <x v="0"/>
    <x v="0"/>
    <x v="7"/>
    <x v="0"/>
    <n v="47.657330709999997"/>
    <n v="4.2524534340000004"/>
    <n v="96.613240599999997"/>
    <x v="0"/>
    <x v="1"/>
    <x v="1"/>
    <x v="1"/>
    <n v="4.0255516916666663"/>
  </r>
  <r>
    <n v="84"/>
    <s v="Burden"/>
    <s v="Alexis"/>
    <x v="0"/>
    <x v="15"/>
    <x v="0"/>
    <x v="0"/>
    <x v="10"/>
    <x v="0"/>
    <n v="51.991374929999999"/>
    <n v="2.9640894680000001"/>
    <n v="140.91114139999999"/>
    <x v="0"/>
    <x v="2"/>
    <x v="1"/>
    <x v="4"/>
    <n v="5.8712975583333327"/>
  </r>
  <r>
    <n v="85"/>
    <s v="Dyal"/>
    <s v="William"/>
    <x v="1"/>
    <x v="3"/>
    <x v="0"/>
    <x v="0"/>
    <x v="3"/>
    <x v="0"/>
    <n v="33.368336900000003"/>
    <n v="2.3018765929999998"/>
    <n v="31.692298310000002"/>
    <x v="0"/>
    <x v="0"/>
    <x v="1"/>
    <x v="0"/>
    <n v="1.3205124295833335"/>
  </r>
  <r>
    <n v="86"/>
    <s v="Hayden"/>
    <s v="Kenneth"/>
    <x v="1"/>
    <x v="4"/>
    <x v="0"/>
    <x v="0"/>
    <x v="4"/>
    <x v="0"/>
    <n v="47.604084800000003"/>
    <n v="4.1493295449999996"/>
    <n v="12.684108650000001"/>
    <x v="0"/>
    <x v="1"/>
    <x v="2"/>
    <x v="0"/>
    <n v="0.5285045270833334"/>
  </r>
  <r>
    <n v="87"/>
    <s v="Caban"/>
    <s v="Joshua"/>
    <x v="1"/>
    <x v="5"/>
    <x v="2"/>
    <x v="2"/>
    <x v="5"/>
    <x v="1"/>
    <n v="34.662199999999999"/>
    <n v="13.828331"/>
    <n v="54.300332320000003"/>
    <x v="1"/>
    <x v="0"/>
    <x v="3"/>
    <x v="2"/>
    <n v="2.2625138466666668"/>
  </r>
  <r>
    <n v="88"/>
    <s v="Knight"/>
    <s v="Mildred"/>
    <x v="0"/>
    <x v="5"/>
    <x v="2"/>
    <x v="2"/>
    <x v="5"/>
    <x v="1"/>
    <n v="37.24006"/>
    <n v="18.641316"/>
    <n v="0"/>
    <x v="1"/>
    <x v="0"/>
    <x v="0"/>
    <x v="0"/>
    <n v="0"/>
  </r>
  <r>
    <n v="89"/>
    <s v="Thurmond"/>
    <s v="Linda"/>
    <x v="0"/>
    <x v="16"/>
    <x v="0"/>
    <x v="0"/>
    <x v="12"/>
    <x v="0"/>
    <n v="45.478821959999998"/>
    <n v="6.8372397669999998"/>
    <n v="103.3493697"/>
    <x v="0"/>
    <x v="1"/>
    <x v="1"/>
    <x v="1"/>
    <n v="4.3062237374999999"/>
  </r>
  <r>
    <n v="90"/>
    <s v="Monroe"/>
    <s v="Terra"/>
    <x v="0"/>
    <x v="13"/>
    <x v="0"/>
    <x v="0"/>
    <x v="10"/>
    <x v="0"/>
    <n v="26.91367155"/>
    <n v="3.9839504360000002"/>
    <n v="0"/>
    <x v="0"/>
    <x v="3"/>
    <x v="1"/>
    <x v="0"/>
    <n v="0"/>
  </r>
  <r>
    <n v="91"/>
    <s v="Velez"/>
    <s v="Colleen"/>
    <x v="0"/>
    <x v="24"/>
    <x v="0"/>
    <x v="0"/>
    <x v="18"/>
    <x v="0"/>
    <n v="37.742423819999999"/>
    <n v="3.5695179989999999"/>
    <n v="49.84641191"/>
    <x v="0"/>
    <x v="0"/>
    <x v="1"/>
    <x v="2"/>
    <n v="2.0769338295833335"/>
  </r>
  <r>
    <n v="92"/>
    <s v="Martin"/>
    <s v="Lisa"/>
    <x v="0"/>
    <x v="5"/>
    <x v="2"/>
    <x v="2"/>
    <x v="5"/>
    <x v="1"/>
    <n v="40.49192"/>
    <n v="1.2237849999999999"/>
    <n v="58.287706049999997"/>
    <x v="1"/>
    <x v="1"/>
    <x v="0"/>
    <x v="2"/>
    <n v="2.4286544187499999"/>
  </r>
  <r>
    <n v="93"/>
    <s v="Godfrey"/>
    <s v="Ramon"/>
    <x v="1"/>
    <x v="3"/>
    <x v="0"/>
    <x v="0"/>
    <x v="3"/>
    <x v="0"/>
    <n v="48.629925129999997"/>
    <n v="5.5344313080000003"/>
    <n v="110.8124796"/>
    <x v="0"/>
    <x v="1"/>
    <x v="0"/>
    <x v="1"/>
    <n v="4.6171866499999998"/>
  </r>
  <r>
    <n v="94"/>
    <s v="Jackson"/>
    <s v="Monica"/>
    <x v="0"/>
    <x v="40"/>
    <x v="0"/>
    <x v="0"/>
    <x v="20"/>
    <x v="0"/>
    <n v="52.186428040000003"/>
    <n v="5.3333570139999997"/>
    <n v="158.6843997"/>
    <x v="0"/>
    <x v="2"/>
    <x v="1"/>
    <x v="3"/>
    <n v="6.6118499875000003"/>
  </r>
  <r>
    <n v="95"/>
    <s v="Craig"/>
    <s v="Cristina"/>
    <x v="0"/>
    <x v="3"/>
    <x v="0"/>
    <x v="0"/>
    <x v="3"/>
    <x v="0"/>
    <n v="37.912579819999998"/>
    <n v="4.677505826"/>
    <n v="73.476038750000001"/>
    <x v="0"/>
    <x v="0"/>
    <x v="1"/>
    <x v="2"/>
    <n v="3.0615016145833334"/>
  </r>
  <r>
    <n v="96"/>
    <s v="Schooley"/>
    <s v="Daniel"/>
    <x v="1"/>
    <x v="41"/>
    <x v="0"/>
    <x v="0"/>
    <x v="23"/>
    <x v="0"/>
    <n v="29.409472439999998"/>
    <n v="4.8530848989999997"/>
    <n v="2.1872419449999998"/>
    <x v="0"/>
    <x v="0"/>
    <x v="1"/>
    <x v="0"/>
    <n v="9.1135081041666663E-2"/>
  </r>
  <r>
    <n v="97"/>
    <s v="Wireman"/>
    <s v="Jacquie"/>
    <x v="0"/>
    <x v="4"/>
    <x v="0"/>
    <x v="0"/>
    <x v="4"/>
    <x v="0"/>
    <n v="51.170223159999999"/>
    <n v="4.9547870530000004"/>
    <n v="99.808566889999994"/>
    <x v="0"/>
    <x v="2"/>
    <x v="1"/>
    <x v="1"/>
    <n v="4.1586902870833331"/>
  </r>
  <r>
    <n v="98"/>
    <s v="Tripp"/>
    <s v="Simone"/>
    <x v="0"/>
    <x v="7"/>
    <x v="0"/>
    <x v="0"/>
    <x v="7"/>
    <x v="0"/>
    <n v="39.464571450000001"/>
    <n v="1.9142569439999999"/>
    <n v="34.776269730000003"/>
    <x v="0"/>
    <x v="1"/>
    <x v="1"/>
    <x v="0"/>
    <n v="1.44901123875"/>
  </r>
  <r>
    <n v="99"/>
    <s v="Cousins"/>
    <s v="Jessica"/>
    <x v="0"/>
    <x v="42"/>
    <x v="0"/>
    <x v="0"/>
    <x v="13"/>
    <x v="0"/>
    <n v="26.679203829999999"/>
    <n v="4.8502754140000004"/>
    <n v="0"/>
    <x v="0"/>
    <x v="3"/>
    <x v="0"/>
    <x v="0"/>
    <n v="0"/>
  </r>
  <r>
    <n v="100"/>
    <s v="Drake"/>
    <s v="Mildred"/>
    <x v="0"/>
    <x v="0"/>
    <x v="0"/>
    <x v="0"/>
    <x v="0"/>
    <x v="0"/>
    <n v="46.547376919999998"/>
    <n v="7.4079594200000001"/>
    <n v="81.741104800000002"/>
    <x v="0"/>
    <x v="1"/>
    <x v="0"/>
    <x v="1"/>
    <n v="3.4058793666666669"/>
  </r>
  <r>
    <n v="101"/>
    <s v="Gilreath"/>
    <s v="Mary"/>
    <x v="0"/>
    <x v="3"/>
    <x v="0"/>
    <x v="0"/>
    <x v="3"/>
    <x v="0"/>
    <n v="39.237852340000003"/>
    <n v="5.2887662600000001"/>
    <n v="51.758059760000002"/>
    <x v="0"/>
    <x v="1"/>
    <x v="1"/>
    <x v="2"/>
    <n v="2.1565858233333333"/>
  </r>
  <r>
    <n v="102"/>
    <s v="Lundin"/>
    <s v="Edwina"/>
    <x v="0"/>
    <x v="4"/>
    <x v="0"/>
    <x v="0"/>
    <x v="4"/>
    <x v="0"/>
    <n v="49.029087320000002"/>
    <n v="2.9927679170000001"/>
    <n v="121.0074252"/>
    <x v="0"/>
    <x v="2"/>
    <x v="3"/>
    <x v="4"/>
    <n v="5.0419760499999997"/>
  </r>
  <r>
    <n v="103"/>
    <s v="Gleason"/>
    <s v="Esther"/>
    <x v="0"/>
    <x v="5"/>
    <x v="2"/>
    <x v="2"/>
    <x v="5"/>
    <x v="1"/>
    <n v="43.74006"/>
    <n v="16.587192000000002"/>
    <n v="48.373098280000001"/>
    <x v="1"/>
    <x v="1"/>
    <x v="1"/>
    <x v="2"/>
    <n v="2.0155457616666665"/>
  </r>
  <r>
    <n v="104"/>
    <s v="Sharma"/>
    <s v="Donald"/>
    <x v="1"/>
    <x v="11"/>
    <x v="0"/>
    <x v="0"/>
    <x v="1"/>
    <x v="0"/>
    <n v="55.826356160000003"/>
    <n v="2.020945438"/>
    <n v="137.4598877"/>
    <x v="0"/>
    <x v="2"/>
    <x v="1"/>
    <x v="4"/>
    <n v="5.7274953208333335"/>
  </r>
  <r>
    <n v="105"/>
    <s v="Hash"/>
    <s v="Yvonne"/>
    <x v="0"/>
    <x v="3"/>
    <x v="0"/>
    <x v="0"/>
    <x v="3"/>
    <x v="0"/>
    <n v="44.001050919999997"/>
    <n v="4.0344286699999996"/>
    <n v="98.557677699999999"/>
    <x v="0"/>
    <x v="1"/>
    <x v="1"/>
    <x v="1"/>
    <n v="4.1065699041666663"/>
  </r>
  <r>
    <n v="106"/>
    <s v="Harris"/>
    <s v="Arnold"/>
    <x v="1"/>
    <x v="43"/>
    <x v="0"/>
    <x v="0"/>
    <x v="13"/>
    <x v="0"/>
    <n v="29.669290199999999"/>
    <n v="2.9206944359999998"/>
    <n v="0"/>
    <x v="0"/>
    <x v="0"/>
    <x v="1"/>
    <x v="0"/>
    <n v="0"/>
  </r>
  <r>
    <n v="107"/>
    <s v="Massey"/>
    <s v="Christie"/>
    <x v="0"/>
    <x v="44"/>
    <x v="0"/>
    <x v="0"/>
    <x v="13"/>
    <x v="0"/>
    <n v="46.084405369999999"/>
    <n v="4.8347910470000004"/>
    <n v="44.001859410000002"/>
    <x v="0"/>
    <x v="1"/>
    <x v="1"/>
    <x v="2"/>
    <n v="1.8334108087500001"/>
  </r>
  <r>
    <n v="108"/>
    <s v="Webber"/>
    <s v="Hobert"/>
    <x v="1"/>
    <x v="45"/>
    <x v="0"/>
    <x v="0"/>
    <x v="24"/>
    <x v="0"/>
    <n v="27.865992720000001"/>
    <n v="4.5196639599999999"/>
    <n v="0"/>
    <x v="0"/>
    <x v="3"/>
    <x v="1"/>
    <x v="0"/>
    <n v="0"/>
  </r>
  <r>
    <n v="109"/>
    <s v="Edmondson"/>
    <s v="Cynthia"/>
    <x v="0"/>
    <x v="0"/>
    <x v="0"/>
    <x v="0"/>
    <x v="0"/>
    <x v="0"/>
    <n v="37.383176050000003"/>
    <n v="4.9346541579999998"/>
    <n v="39.101723960000001"/>
    <x v="0"/>
    <x v="0"/>
    <x v="0"/>
    <x v="2"/>
    <n v="1.6292384983333335"/>
  </r>
  <r>
    <n v="110"/>
    <s v="Paschall"/>
    <s v="Marjorie"/>
    <x v="0"/>
    <x v="45"/>
    <x v="0"/>
    <x v="0"/>
    <x v="24"/>
    <x v="0"/>
    <n v="50.43589901"/>
    <n v="5.505354659"/>
    <n v="138.93304029999999"/>
    <x v="0"/>
    <x v="2"/>
    <x v="1"/>
    <x v="4"/>
    <n v="5.7888766791666662"/>
  </r>
  <r>
    <n v="111"/>
    <s v="Johnson"/>
    <s v="Dexter"/>
    <x v="1"/>
    <x v="4"/>
    <x v="0"/>
    <x v="0"/>
    <x v="4"/>
    <x v="0"/>
    <n v="46.586163859999999"/>
    <n v="4.7430396799999999"/>
    <n v="63.03007856"/>
    <x v="0"/>
    <x v="1"/>
    <x v="0"/>
    <x v="2"/>
    <n v="2.6262532733333335"/>
  </r>
  <r>
    <n v="112"/>
    <s v="Fox"/>
    <s v="Keith"/>
    <x v="1"/>
    <x v="43"/>
    <x v="0"/>
    <x v="0"/>
    <x v="13"/>
    <x v="0"/>
    <n v="50.281139969999998"/>
    <n v="5.3196110259999996"/>
    <n v="98.322892199999998"/>
    <x v="0"/>
    <x v="2"/>
    <x v="1"/>
    <x v="1"/>
    <n v="4.0967871750000002"/>
  </r>
  <r>
    <n v="113"/>
    <s v="Kamen"/>
    <s v="Alan"/>
    <x v="1"/>
    <x v="46"/>
    <x v="0"/>
    <x v="0"/>
    <x v="18"/>
    <x v="0"/>
    <n v="39.046229330000003"/>
    <n v="1.733551364"/>
    <n v="56.304332279999997"/>
    <x v="0"/>
    <x v="1"/>
    <x v="0"/>
    <x v="2"/>
    <n v="2.3460138449999999"/>
  </r>
  <r>
    <n v="114"/>
    <s v="Ogden"/>
    <s v="Nancy"/>
    <x v="0"/>
    <x v="47"/>
    <x v="0"/>
    <x v="0"/>
    <x v="25"/>
    <x v="0"/>
    <n v="37.493579240000003"/>
    <n v="5.2724175070000001"/>
    <n v="25.46792975"/>
    <x v="0"/>
    <x v="0"/>
    <x v="1"/>
    <x v="0"/>
    <n v="1.0611637395833333"/>
  </r>
  <r>
    <n v="115"/>
    <s v="Ervin"/>
    <s v="Patricia"/>
    <x v="0"/>
    <x v="48"/>
    <x v="0"/>
    <x v="0"/>
    <x v="22"/>
    <x v="0"/>
    <n v="47.518421099999998"/>
    <n v="3.8136797179999999"/>
    <n v="96.883716669999998"/>
    <x v="0"/>
    <x v="1"/>
    <x v="1"/>
    <x v="1"/>
    <n v="4.0368215279166666"/>
  </r>
  <r>
    <n v="116"/>
    <s v="Clark"/>
    <s v="Pauline"/>
    <x v="0"/>
    <x v="3"/>
    <x v="0"/>
    <x v="0"/>
    <x v="3"/>
    <x v="0"/>
    <n v="50.244613909999998"/>
    <n v="3.4502344069999999"/>
    <n v="118.49050099999999"/>
    <x v="0"/>
    <x v="2"/>
    <x v="0"/>
    <x v="1"/>
    <n v="4.9371042083333334"/>
  </r>
  <r>
    <n v="117"/>
    <s v="Andrews"/>
    <s v="Debra"/>
    <x v="0"/>
    <x v="4"/>
    <x v="0"/>
    <x v="0"/>
    <x v="4"/>
    <x v="0"/>
    <n v="40.329826760000003"/>
    <n v="6.277340487"/>
    <n v="34.020420590000001"/>
    <x v="0"/>
    <x v="1"/>
    <x v="0"/>
    <x v="0"/>
    <n v="1.4175175245833334"/>
  </r>
  <r>
    <n v="118"/>
    <s v="Calderon"/>
    <s v="Sybil"/>
    <x v="0"/>
    <x v="12"/>
    <x v="0"/>
    <x v="0"/>
    <x v="9"/>
    <x v="0"/>
    <n v="36.924478659999998"/>
    <n v="6.283404129"/>
    <n v="72.794085789999997"/>
    <x v="0"/>
    <x v="0"/>
    <x v="1"/>
    <x v="2"/>
    <n v="3.0330869079166667"/>
  </r>
  <r>
    <n v="119"/>
    <s v="Torres"/>
    <s v="Lee"/>
    <x v="1"/>
    <x v="5"/>
    <x v="2"/>
    <x v="2"/>
    <x v="5"/>
    <x v="1"/>
    <n v="33.178690000000003"/>
    <n v="3.616228"/>
    <n v="0"/>
    <x v="1"/>
    <x v="0"/>
    <x v="0"/>
    <x v="0"/>
    <n v="0"/>
  </r>
  <r>
    <n v="120"/>
    <s v="Ward"/>
    <s v="James"/>
    <x v="1"/>
    <x v="20"/>
    <x v="0"/>
    <x v="0"/>
    <x v="14"/>
    <x v="0"/>
    <n v="32.75941298"/>
    <n v="7.1009169290000003"/>
    <n v="0"/>
    <x v="0"/>
    <x v="0"/>
    <x v="0"/>
    <x v="0"/>
    <n v="0"/>
  </r>
  <r>
    <n v="121"/>
    <s v="Browning"/>
    <s v="Christiane"/>
    <x v="0"/>
    <x v="16"/>
    <x v="0"/>
    <x v="0"/>
    <x v="12"/>
    <x v="0"/>
    <n v="58.575729629999998"/>
    <n v="6.5477898359999998"/>
    <n v="153.2632323"/>
    <x v="0"/>
    <x v="2"/>
    <x v="0"/>
    <x v="4"/>
    <n v="6.3859680125000002"/>
  </r>
  <r>
    <n v="122"/>
    <s v="Wurth"/>
    <s v="William"/>
    <x v="1"/>
    <x v="16"/>
    <x v="0"/>
    <x v="0"/>
    <x v="12"/>
    <x v="0"/>
    <n v="23.948396930000001"/>
    <n v="5.1927541039999996"/>
    <n v="0"/>
    <x v="0"/>
    <x v="3"/>
    <x v="0"/>
    <x v="0"/>
    <n v="0"/>
  </r>
  <r>
    <n v="123"/>
    <s v="Prescott"/>
    <s v="Wesley"/>
    <x v="1"/>
    <x v="49"/>
    <x v="0"/>
    <x v="0"/>
    <x v="12"/>
    <x v="0"/>
    <n v="43.203536739999997"/>
    <n v="7.9213980419999999"/>
    <n v="53.847371029999998"/>
    <x v="0"/>
    <x v="1"/>
    <x v="1"/>
    <x v="2"/>
    <n v="2.2436404595833332"/>
  </r>
  <r>
    <n v="124"/>
    <s v="Dunham"/>
    <s v="Ligia"/>
    <x v="0"/>
    <x v="50"/>
    <x v="0"/>
    <x v="0"/>
    <x v="20"/>
    <x v="0"/>
    <n v="52.646386630000002"/>
    <n v="4.9903431659999997"/>
    <n v="113.96177489999999"/>
    <x v="0"/>
    <x v="2"/>
    <x v="1"/>
    <x v="1"/>
    <n v="4.7484072875000001"/>
  </r>
  <r>
    <n v="125"/>
    <s v="Garrett"/>
    <s v="Steve"/>
    <x v="1"/>
    <x v="37"/>
    <x v="0"/>
    <x v="0"/>
    <x v="11"/>
    <x v="0"/>
    <n v="45.82458879"/>
    <n v="3.3906754700000001"/>
    <n v="79.106688239999997"/>
    <x v="0"/>
    <x v="1"/>
    <x v="0"/>
    <x v="1"/>
    <n v="3.2961120099999999"/>
  </r>
  <r>
    <n v="126"/>
    <s v="Alexander"/>
    <s v="Tyrone"/>
    <x v="1"/>
    <x v="22"/>
    <x v="0"/>
    <x v="0"/>
    <x v="16"/>
    <x v="0"/>
    <n v="35.537986680000003"/>
    <n v="5.7645856569999996"/>
    <n v="29.982311769999999"/>
    <x v="0"/>
    <x v="0"/>
    <x v="1"/>
    <x v="0"/>
    <n v="1.2492629904166666"/>
  </r>
  <r>
    <n v="127"/>
    <s v="Cheek"/>
    <s v="Mary"/>
    <x v="0"/>
    <x v="44"/>
    <x v="0"/>
    <x v="0"/>
    <x v="13"/>
    <x v="0"/>
    <n v="37.849773450000001"/>
    <n v="1.976125041"/>
    <n v="68.404031770000003"/>
    <x v="0"/>
    <x v="0"/>
    <x v="4"/>
    <x v="2"/>
    <n v="2.8501679904166668"/>
  </r>
  <r>
    <n v="128"/>
    <s v="Ackerman"/>
    <s v="Carrie"/>
    <x v="0"/>
    <x v="5"/>
    <x v="2"/>
    <x v="2"/>
    <x v="5"/>
    <x v="1"/>
    <n v="43.285800000000002"/>
    <n v="21.122313999999999"/>
    <n v="30.993998879999999"/>
    <x v="1"/>
    <x v="1"/>
    <x v="1"/>
    <x v="0"/>
    <n v="1.2914166199999999"/>
  </r>
  <r>
    <n v="129"/>
    <s v="Johnson"/>
    <s v="Patricia"/>
    <x v="0"/>
    <x v="51"/>
    <x v="0"/>
    <x v="0"/>
    <x v="26"/>
    <x v="0"/>
    <n v="24.36946429"/>
    <n v="3.7699588190000002"/>
    <n v="0"/>
    <x v="0"/>
    <x v="3"/>
    <x v="0"/>
    <x v="0"/>
    <n v="0"/>
  </r>
  <r>
    <n v="130"/>
    <s v="Haley"/>
    <s v="Carey"/>
    <x v="1"/>
    <x v="10"/>
    <x v="0"/>
    <x v="0"/>
    <x v="6"/>
    <x v="0"/>
    <n v="45.92597301"/>
    <n v="6.6801598310000001"/>
    <n v="40.059481509999998"/>
    <x v="0"/>
    <x v="1"/>
    <x v="1"/>
    <x v="2"/>
    <n v="1.6691450629166666"/>
  </r>
  <r>
    <n v="131"/>
    <s v="Hall"/>
    <s v="Maria"/>
    <x v="0"/>
    <x v="52"/>
    <x v="0"/>
    <x v="0"/>
    <x v="11"/>
    <x v="0"/>
    <n v="32.636266740000003"/>
    <n v="3.1228047779999999"/>
    <n v="49.656511250000001"/>
    <x v="0"/>
    <x v="0"/>
    <x v="1"/>
    <x v="2"/>
    <n v="2.0690213020833332"/>
  </r>
  <r>
    <n v="132"/>
    <s v="Bunch"/>
    <s v="Terra"/>
    <x v="0"/>
    <x v="53"/>
    <x v="0"/>
    <x v="0"/>
    <x v="3"/>
    <x v="0"/>
    <n v="39.388893680000002"/>
    <n v="3.731981529"/>
    <n v="94.277366200000003"/>
    <x v="0"/>
    <x v="1"/>
    <x v="1"/>
    <x v="1"/>
    <n v="3.9282235916666668"/>
  </r>
  <r>
    <n v="133"/>
    <s v="Martin"/>
    <s v="Terry"/>
    <x v="1"/>
    <x v="3"/>
    <x v="0"/>
    <x v="0"/>
    <x v="3"/>
    <x v="0"/>
    <n v="35.698322169999997"/>
    <n v="1.881003024"/>
    <n v="58.094527790000001"/>
    <x v="0"/>
    <x v="0"/>
    <x v="1"/>
    <x v="2"/>
    <n v="2.4206053245833332"/>
  </r>
  <r>
    <n v="134"/>
    <s v="Bass"/>
    <s v="Brian"/>
    <x v="1"/>
    <x v="54"/>
    <x v="0"/>
    <x v="0"/>
    <x v="24"/>
    <x v="0"/>
    <n v="49.719590480000001"/>
    <n v="4.2051917269999999"/>
    <n v="62.160838239999997"/>
    <x v="0"/>
    <x v="2"/>
    <x v="3"/>
    <x v="2"/>
    <n v="2.5900349266666667"/>
  </r>
  <r>
    <n v="135"/>
    <s v="Wagner"/>
    <s v="Robert"/>
    <x v="1"/>
    <x v="5"/>
    <x v="2"/>
    <x v="2"/>
    <x v="5"/>
    <x v="1"/>
    <n v="54.672260000000001"/>
    <n v="17.149135000000001"/>
    <n v="30.458020319999999"/>
    <x v="1"/>
    <x v="2"/>
    <x v="1"/>
    <x v="0"/>
    <n v="1.2690841799999999"/>
  </r>
  <r>
    <n v="136"/>
    <s v="McBride"/>
    <s v="Joanne"/>
    <x v="0"/>
    <x v="29"/>
    <x v="0"/>
    <x v="0"/>
    <x v="3"/>
    <x v="0"/>
    <n v="44.00556211"/>
    <n v="3.7293364439999999"/>
    <n v="90.811791959999994"/>
    <x v="0"/>
    <x v="1"/>
    <x v="3"/>
    <x v="1"/>
    <n v="3.7838246649999996"/>
  </r>
  <r>
    <n v="137"/>
    <s v="Johnson"/>
    <s v="Paul"/>
    <x v="1"/>
    <x v="5"/>
    <x v="3"/>
    <x v="3"/>
    <x v="5"/>
    <x v="1"/>
    <n v="36.480086"/>
    <n v="18.480086"/>
    <n v="37.1157124"/>
    <x v="1"/>
    <x v="0"/>
    <x v="2"/>
    <x v="0"/>
    <n v="1.5464880166666666"/>
  </r>
  <r>
    <n v="138"/>
    <s v="Cook"/>
    <s v="Anthony"/>
    <x v="1"/>
    <x v="5"/>
    <x v="3"/>
    <x v="3"/>
    <x v="5"/>
    <x v="1"/>
    <n v="55.76305"/>
    <n v="11.441319999999999"/>
    <n v="0"/>
    <x v="1"/>
    <x v="2"/>
    <x v="0"/>
    <x v="0"/>
    <n v="0"/>
  </r>
  <r>
    <n v="139"/>
    <s v="Loch"/>
    <s v="Dean"/>
    <x v="1"/>
    <x v="8"/>
    <x v="0"/>
    <x v="0"/>
    <x v="8"/>
    <x v="0"/>
    <n v="43.1563698"/>
    <n v="5.1740666190000004"/>
    <n v="63.189239919999999"/>
    <x v="0"/>
    <x v="1"/>
    <x v="1"/>
    <x v="2"/>
    <n v="2.6328849966666668"/>
  </r>
  <r>
    <n v="140"/>
    <s v="Defoor"/>
    <s v="James"/>
    <x v="1"/>
    <x v="30"/>
    <x v="0"/>
    <x v="0"/>
    <x v="20"/>
    <x v="0"/>
    <n v="56.55995386"/>
    <n v="4.9273996660000003"/>
    <n v="101.9347516"/>
    <x v="0"/>
    <x v="2"/>
    <x v="1"/>
    <x v="1"/>
    <n v="4.2472813166666663"/>
  </r>
  <r>
    <n v="141"/>
    <s v="Wadlington"/>
    <s v="Arthur"/>
    <x v="1"/>
    <x v="55"/>
    <x v="0"/>
    <x v="0"/>
    <x v="20"/>
    <x v="0"/>
    <n v="43.123164469999999"/>
    <n v="2.4804529980000001"/>
    <n v="45.489926619999999"/>
    <x v="0"/>
    <x v="1"/>
    <x v="1"/>
    <x v="2"/>
    <n v="1.8954136091666667"/>
  </r>
  <r>
    <n v="142"/>
    <s v="Harte"/>
    <s v="Vanessa"/>
    <x v="0"/>
    <x v="56"/>
    <x v="0"/>
    <x v="0"/>
    <x v="11"/>
    <x v="0"/>
    <n v="50.35361623"/>
    <n v="3.006138301"/>
    <n v="124.20253270000001"/>
    <x v="0"/>
    <x v="2"/>
    <x v="1"/>
    <x v="4"/>
    <n v="5.1751055291666672"/>
  </r>
  <r>
    <n v="143"/>
    <s v="Galindo"/>
    <s v="Zachary"/>
    <x v="1"/>
    <x v="3"/>
    <x v="0"/>
    <x v="0"/>
    <x v="3"/>
    <x v="0"/>
    <n v="49.476139029999999"/>
    <n v="4.6876200590000003"/>
    <n v="56.923975949999999"/>
    <x v="0"/>
    <x v="2"/>
    <x v="3"/>
    <x v="2"/>
    <n v="2.3718323312499998"/>
  </r>
  <r>
    <n v="144"/>
    <s v="Reardon"/>
    <s v="Kenneth"/>
    <x v="1"/>
    <x v="5"/>
    <x v="3"/>
    <x v="3"/>
    <x v="5"/>
    <x v="1"/>
    <n v="39.739370000000001"/>
    <n v="16.849699999999999"/>
    <n v="0"/>
    <x v="1"/>
    <x v="1"/>
    <x v="2"/>
    <x v="0"/>
    <n v="0"/>
  </r>
  <r>
    <n v="145"/>
    <s v="Flores"/>
    <s v="Doris"/>
    <x v="0"/>
    <x v="5"/>
    <x v="3"/>
    <x v="3"/>
    <x v="5"/>
    <x v="1"/>
    <n v="44.109729999999999"/>
    <n v="11.954267"/>
    <n v="111.7755846"/>
    <x v="1"/>
    <x v="1"/>
    <x v="2"/>
    <x v="1"/>
    <n v="4.6573160250000001"/>
  </r>
  <r>
    <n v="146"/>
    <s v="Busch"/>
    <s v="Alice"/>
    <x v="0"/>
    <x v="5"/>
    <x v="3"/>
    <x v="3"/>
    <x v="5"/>
    <x v="1"/>
    <n v="35.493899999999996"/>
    <n v="13.707758"/>
    <n v="0"/>
    <x v="1"/>
    <x v="0"/>
    <x v="1"/>
    <x v="0"/>
    <n v="0"/>
  </r>
  <r>
    <n v="147"/>
    <s v="Phillips"/>
    <s v="Alfredo"/>
    <x v="1"/>
    <x v="57"/>
    <x v="0"/>
    <x v="0"/>
    <x v="22"/>
    <x v="0"/>
    <n v="61.440501670000003"/>
    <n v="3.4397507190000001"/>
    <n v="96.260696999999993"/>
    <x v="0"/>
    <x v="4"/>
    <x v="1"/>
    <x v="1"/>
    <n v="4.0108623749999994"/>
  </r>
  <r>
    <n v="148"/>
    <s v="Lopez"/>
    <s v="Christopher"/>
    <x v="1"/>
    <x v="3"/>
    <x v="0"/>
    <x v="0"/>
    <x v="3"/>
    <x v="0"/>
    <n v="47.87764919"/>
    <n v="3.4422619600000002"/>
    <n v="58.152968780000002"/>
    <x v="0"/>
    <x v="1"/>
    <x v="0"/>
    <x v="2"/>
    <n v="2.4230403658333333"/>
  </r>
  <r>
    <n v="149"/>
    <s v="Fernandez"/>
    <s v="Emma"/>
    <x v="0"/>
    <x v="5"/>
    <x v="3"/>
    <x v="3"/>
    <x v="5"/>
    <x v="1"/>
    <n v="34.662199999999999"/>
    <n v="5.6897469999999997"/>
    <n v="40.145725149999997"/>
    <x v="1"/>
    <x v="0"/>
    <x v="0"/>
    <x v="2"/>
    <n v="1.6727385479166665"/>
  </r>
  <r>
    <n v="150"/>
    <s v="Westling"/>
    <s v="Sharonda"/>
    <x v="0"/>
    <x v="9"/>
    <x v="0"/>
    <x v="0"/>
    <x v="1"/>
    <x v="0"/>
    <n v="37.855260549999997"/>
    <n v="7.0216241100000003"/>
    <n v="92.247300120000006"/>
    <x v="0"/>
    <x v="0"/>
    <x v="0"/>
    <x v="1"/>
    <n v="3.8436375050000002"/>
  </r>
  <r>
    <n v="151"/>
    <s v="Pelletier"/>
    <s v="Ronald"/>
    <x v="1"/>
    <x v="58"/>
    <x v="0"/>
    <x v="0"/>
    <x v="18"/>
    <x v="0"/>
    <n v="57.899632490000002"/>
    <n v="5.5868554860000001"/>
    <n v="116.0821581"/>
    <x v="0"/>
    <x v="2"/>
    <x v="1"/>
    <x v="1"/>
    <n v="4.8367565875"/>
  </r>
  <r>
    <n v="152"/>
    <s v="Chacon"/>
    <s v="William"/>
    <x v="1"/>
    <x v="5"/>
    <x v="3"/>
    <x v="3"/>
    <x v="5"/>
    <x v="1"/>
    <n v="37.24006"/>
    <n v="2.7593890000000001"/>
    <n v="24.50390384"/>
    <x v="1"/>
    <x v="0"/>
    <x v="1"/>
    <x v="0"/>
    <n v="1.0209959933333332"/>
  </r>
  <r>
    <n v="153"/>
    <s v="Petty"/>
    <s v="Leland"/>
    <x v="1"/>
    <x v="4"/>
    <x v="0"/>
    <x v="0"/>
    <x v="4"/>
    <x v="0"/>
    <n v="37.97420752"/>
    <n v="2.5199888389999998"/>
    <n v="17.069720820000001"/>
    <x v="0"/>
    <x v="0"/>
    <x v="0"/>
    <x v="0"/>
    <n v="0.71123836750000002"/>
  </r>
  <r>
    <n v="154"/>
    <s v="Whitmire"/>
    <s v="Ernestine"/>
    <x v="0"/>
    <x v="5"/>
    <x v="3"/>
    <x v="3"/>
    <x v="5"/>
    <x v="1"/>
    <n v="40.49192"/>
    <n v="6.4084690000000002"/>
    <n v="90.169661189999999"/>
    <x v="1"/>
    <x v="1"/>
    <x v="0"/>
    <x v="1"/>
    <n v="3.7570692162500001"/>
  </r>
  <r>
    <n v="155"/>
    <s v="Rivers"/>
    <s v="Matthew"/>
    <x v="1"/>
    <x v="3"/>
    <x v="0"/>
    <x v="0"/>
    <x v="3"/>
    <x v="0"/>
    <n v="49.070429160000003"/>
    <n v="6.1542882069999996"/>
    <n v="46.525780040000001"/>
    <x v="0"/>
    <x v="2"/>
    <x v="1"/>
    <x v="2"/>
    <n v="1.9385741683333333"/>
  </r>
  <r>
    <n v="156"/>
    <s v="Meyers"/>
    <s v="Kim"/>
    <x v="0"/>
    <x v="59"/>
    <x v="0"/>
    <x v="0"/>
    <x v="13"/>
    <x v="0"/>
    <n v="55.933397749999997"/>
    <n v="4.5075948019999998"/>
    <n v="156.68865930000001"/>
    <x v="0"/>
    <x v="2"/>
    <x v="0"/>
    <x v="4"/>
    <n v="6.5286941375000005"/>
  </r>
  <r>
    <n v="157"/>
    <s v="Hebert"/>
    <s v="Sheree"/>
    <x v="0"/>
    <x v="60"/>
    <x v="0"/>
    <x v="0"/>
    <x v="27"/>
    <x v="0"/>
    <n v="27.381775560000001"/>
    <n v="5.8823830179999996"/>
    <n v="14.385683869999999"/>
    <x v="0"/>
    <x v="3"/>
    <x v="1"/>
    <x v="0"/>
    <n v="0.59940349458333331"/>
  </r>
  <r>
    <n v="158"/>
    <s v="Jacques"/>
    <s v="Pearl"/>
    <x v="0"/>
    <x v="36"/>
    <x v="0"/>
    <x v="0"/>
    <x v="22"/>
    <x v="0"/>
    <n v="51.856964130000001"/>
    <n v="2.8561473789999998"/>
    <n v="113.2580344"/>
    <x v="0"/>
    <x v="2"/>
    <x v="1"/>
    <x v="1"/>
    <n v="4.7190847666666667"/>
  </r>
  <r>
    <n v="159"/>
    <s v="Valdez"/>
    <s v="Gabriela"/>
    <x v="0"/>
    <x v="50"/>
    <x v="0"/>
    <x v="0"/>
    <x v="20"/>
    <x v="0"/>
    <n v="61.397808099999999"/>
    <n v="2.7719442710000002"/>
    <n v="159.96821399999999"/>
    <x v="0"/>
    <x v="4"/>
    <x v="1"/>
    <x v="3"/>
    <n v="6.6653422499999992"/>
  </r>
  <r>
    <n v="160"/>
    <s v="Vidrine"/>
    <s v="Harold"/>
    <x v="1"/>
    <x v="6"/>
    <x v="0"/>
    <x v="0"/>
    <x v="6"/>
    <x v="0"/>
    <n v="66.068902460000004"/>
    <n v="4.2351050150000003"/>
    <n v="223.778841"/>
    <x v="0"/>
    <x v="4"/>
    <x v="4"/>
    <x v="5"/>
    <n v="9.3241183749999994"/>
  </r>
  <r>
    <n v="161"/>
    <s v="Carbone"/>
    <s v="Edith"/>
    <x v="0"/>
    <x v="5"/>
    <x v="3"/>
    <x v="3"/>
    <x v="5"/>
    <x v="1"/>
    <n v="43.74006"/>
    <n v="23.746003000000002"/>
    <n v="0"/>
    <x v="1"/>
    <x v="1"/>
    <x v="1"/>
    <x v="0"/>
    <n v="0"/>
  </r>
  <r>
    <n v="162"/>
    <s v="Hernandez"/>
    <s v="Leonard"/>
    <x v="1"/>
    <x v="4"/>
    <x v="0"/>
    <x v="0"/>
    <x v="4"/>
    <x v="0"/>
    <n v="40.450520070000003"/>
    <n v="3.8391940510000002"/>
    <n v="79.123637250000002"/>
    <x v="0"/>
    <x v="1"/>
    <x v="0"/>
    <x v="1"/>
    <n v="3.2968182187499999"/>
  </r>
  <r>
    <n v="163"/>
    <s v="Campbell"/>
    <s v="Frank"/>
    <x v="1"/>
    <x v="61"/>
    <x v="0"/>
    <x v="0"/>
    <x v="28"/>
    <x v="0"/>
    <n v="57.350637990000003"/>
    <n v="6.0323309260000002"/>
    <n v="154.25772520000001"/>
    <x v="0"/>
    <x v="2"/>
    <x v="1"/>
    <x v="4"/>
    <n v="6.4274052166666671"/>
  </r>
  <r>
    <n v="164"/>
    <s v="Raley"/>
    <s v="Charlie"/>
    <x v="1"/>
    <x v="12"/>
    <x v="0"/>
    <x v="0"/>
    <x v="9"/>
    <x v="0"/>
    <n v="31.38918207"/>
    <n v="4.0822907900000001"/>
    <n v="0"/>
    <x v="0"/>
    <x v="0"/>
    <x v="3"/>
    <x v="0"/>
    <n v="0"/>
  </r>
  <r>
    <n v="165"/>
    <s v="Rayfield"/>
    <s v="Robert"/>
    <x v="1"/>
    <x v="5"/>
    <x v="3"/>
    <x v="3"/>
    <x v="5"/>
    <x v="1"/>
    <n v="35.80744"/>
    <n v="17.80744"/>
    <n v="0"/>
    <x v="1"/>
    <x v="0"/>
    <x v="0"/>
    <x v="0"/>
    <n v="0"/>
  </r>
  <r>
    <n v="166"/>
    <s v="Shea"/>
    <s v="Melinda"/>
    <x v="0"/>
    <x v="2"/>
    <x v="0"/>
    <x v="0"/>
    <x v="2"/>
    <x v="0"/>
    <n v="52.132540499999998"/>
    <n v="6.5242705990000003"/>
    <n v="88.459138050000007"/>
    <x v="0"/>
    <x v="2"/>
    <x v="1"/>
    <x v="1"/>
    <n v="3.6857974187500004"/>
  </r>
  <r>
    <n v="167"/>
    <s v="Coleman"/>
    <s v="David"/>
    <x v="1"/>
    <x v="45"/>
    <x v="0"/>
    <x v="0"/>
    <x v="24"/>
    <x v="0"/>
    <n v="30.55156977"/>
    <n v="4.9949520129999998"/>
    <n v="0"/>
    <x v="0"/>
    <x v="0"/>
    <x v="0"/>
    <x v="0"/>
    <n v="0"/>
  </r>
  <r>
    <n v="168"/>
    <s v="Haynes"/>
    <s v="Patrick"/>
    <x v="1"/>
    <x v="32"/>
    <x v="0"/>
    <x v="0"/>
    <x v="17"/>
    <x v="0"/>
    <n v="54.550660690000001"/>
    <n v="5.5828328369999998"/>
    <n v="95.498948429999999"/>
    <x v="0"/>
    <x v="2"/>
    <x v="1"/>
    <x v="1"/>
    <n v="3.9791228512500001"/>
  </r>
  <r>
    <n v="169"/>
    <s v="Bonilla"/>
    <s v="Frederick"/>
    <x v="1"/>
    <x v="22"/>
    <x v="0"/>
    <x v="0"/>
    <x v="16"/>
    <x v="0"/>
    <n v="49.859652009999998"/>
    <n v="3.4158726490000002"/>
    <n v="120.0797189"/>
    <x v="0"/>
    <x v="2"/>
    <x v="2"/>
    <x v="4"/>
    <n v="5.0033216208333338"/>
  </r>
  <r>
    <n v="170"/>
    <s v="Tobin"/>
    <s v="Sonia"/>
    <x v="0"/>
    <x v="5"/>
    <x v="3"/>
    <x v="3"/>
    <x v="5"/>
    <x v="1"/>
    <n v="43.285800000000002"/>
    <n v="13.56324"/>
    <n v="0"/>
    <x v="1"/>
    <x v="1"/>
    <x v="0"/>
    <x v="0"/>
    <n v="0"/>
  </r>
  <r>
    <n v="171"/>
    <s v="Wood"/>
    <s v="Denise"/>
    <x v="0"/>
    <x v="19"/>
    <x v="0"/>
    <x v="0"/>
    <x v="7"/>
    <x v="0"/>
    <n v="30.040048469999999"/>
    <n v="5.287380572"/>
    <n v="0"/>
    <x v="0"/>
    <x v="0"/>
    <x v="1"/>
    <x v="0"/>
    <n v="0"/>
  </r>
  <r>
    <n v="172"/>
    <s v="Guajardo"/>
    <s v="Cynthia"/>
    <x v="0"/>
    <x v="62"/>
    <x v="0"/>
    <x v="0"/>
    <x v="10"/>
    <x v="0"/>
    <n v="42.514057350000002"/>
    <n v="0.69687305399999999"/>
    <n v="82.897023020000006"/>
    <x v="0"/>
    <x v="1"/>
    <x v="0"/>
    <x v="1"/>
    <n v="3.4540426258333334"/>
  </r>
  <r>
    <n v="173"/>
    <s v="Marshall"/>
    <s v="Caroline"/>
    <x v="0"/>
    <x v="3"/>
    <x v="0"/>
    <x v="0"/>
    <x v="3"/>
    <x v="0"/>
    <n v="49.274935589999998"/>
    <n v="5.0395428720000002"/>
    <n v="121.36826379999999"/>
    <x v="0"/>
    <x v="2"/>
    <x v="1"/>
    <x v="4"/>
    <n v="5.0570109916666661"/>
  </r>
  <r>
    <n v="174"/>
    <s v="Ray"/>
    <s v="James"/>
    <x v="1"/>
    <x v="30"/>
    <x v="0"/>
    <x v="0"/>
    <x v="20"/>
    <x v="0"/>
    <n v="38.158009980000003"/>
    <n v="3.9996756790000001"/>
    <n v="34.201182930000002"/>
    <x v="0"/>
    <x v="0"/>
    <x v="2"/>
    <x v="0"/>
    <n v="1.4250492887500001"/>
  </r>
  <r>
    <n v="175"/>
    <s v="Baum"/>
    <s v="Stephanie"/>
    <x v="0"/>
    <x v="5"/>
    <x v="4"/>
    <x v="4"/>
    <x v="5"/>
    <x v="1"/>
    <n v="45.559399999999997"/>
    <n v="14.410268"/>
    <n v="69.478209629999995"/>
    <x v="1"/>
    <x v="1"/>
    <x v="1"/>
    <x v="2"/>
    <n v="2.8949254012499996"/>
  </r>
  <r>
    <n v="176"/>
    <s v="Dubin"/>
    <s v="Joesph"/>
    <x v="1"/>
    <x v="13"/>
    <x v="0"/>
    <x v="0"/>
    <x v="10"/>
    <x v="0"/>
    <n v="44.054501100000003"/>
    <n v="4.4826149400000004"/>
    <n v="56.195872459999997"/>
    <x v="0"/>
    <x v="1"/>
    <x v="1"/>
    <x v="2"/>
    <n v="2.3414946858333332"/>
  </r>
  <r>
    <n v="177"/>
    <s v="Giles"/>
    <s v="Sarah"/>
    <x v="0"/>
    <x v="4"/>
    <x v="0"/>
    <x v="0"/>
    <x v="4"/>
    <x v="0"/>
    <n v="43.534019929999999"/>
    <n v="4.978325753"/>
    <n v="61.494744779999998"/>
    <x v="0"/>
    <x v="1"/>
    <x v="0"/>
    <x v="2"/>
    <n v="2.5622810325000001"/>
  </r>
  <r>
    <n v="178"/>
    <s v="Layman"/>
    <s v="Angelica"/>
    <x v="0"/>
    <x v="3"/>
    <x v="0"/>
    <x v="0"/>
    <x v="3"/>
    <x v="0"/>
    <n v="42.636442809999998"/>
    <n v="5.9827943460000004"/>
    <n v="60.090468129999998"/>
    <x v="0"/>
    <x v="1"/>
    <x v="1"/>
    <x v="2"/>
    <n v="2.5037695054166664"/>
  </r>
  <r>
    <n v="179"/>
    <s v="Martin"/>
    <s v="Michaela"/>
    <x v="0"/>
    <x v="3"/>
    <x v="0"/>
    <x v="0"/>
    <x v="3"/>
    <x v="0"/>
    <n v="44.245219059999997"/>
    <n v="0.84048064600000005"/>
    <n v="66.315498439999999"/>
    <x v="0"/>
    <x v="1"/>
    <x v="1"/>
    <x v="2"/>
    <n v="2.7631457683333331"/>
  </r>
  <r>
    <n v="180"/>
    <s v="Williams"/>
    <s v="Michael"/>
    <x v="1"/>
    <x v="8"/>
    <x v="0"/>
    <x v="0"/>
    <x v="8"/>
    <x v="0"/>
    <n v="45.941242269999996"/>
    <n v="3.8423337329999998"/>
    <n v="71.555702389999993"/>
    <x v="0"/>
    <x v="1"/>
    <x v="0"/>
    <x v="2"/>
    <n v="2.9814875995833332"/>
  </r>
  <r>
    <n v="181"/>
    <s v="Hoyt"/>
    <s v="Arnold"/>
    <x v="1"/>
    <x v="10"/>
    <x v="0"/>
    <x v="0"/>
    <x v="6"/>
    <x v="0"/>
    <n v="37.998904449999998"/>
    <n v="6.9820809419999996"/>
    <n v="33.943805320000003"/>
    <x v="0"/>
    <x v="0"/>
    <x v="1"/>
    <x v="0"/>
    <n v="1.4143252216666669"/>
  </r>
  <r>
    <n v="182"/>
    <s v="Belliveau"/>
    <s v="Tina"/>
    <x v="0"/>
    <x v="3"/>
    <x v="0"/>
    <x v="0"/>
    <x v="3"/>
    <x v="0"/>
    <n v="33.403430999999998"/>
    <n v="3.959062909"/>
    <n v="46.923979330000002"/>
    <x v="0"/>
    <x v="0"/>
    <x v="1"/>
    <x v="2"/>
    <n v="1.9551658054166667"/>
  </r>
  <r>
    <n v="183"/>
    <s v="Hoffman"/>
    <s v="Marvin"/>
    <x v="1"/>
    <x v="63"/>
    <x v="0"/>
    <x v="0"/>
    <x v="29"/>
    <x v="0"/>
    <n v="40.342353170000003"/>
    <n v="3.2047138510000002"/>
    <n v="40.233001489999999"/>
    <x v="0"/>
    <x v="1"/>
    <x v="1"/>
    <x v="2"/>
    <n v="1.6763750620833333"/>
  </r>
  <r>
    <n v="184"/>
    <s v="Slavin"/>
    <s v="Paul"/>
    <x v="1"/>
    <x v="60"/>
    <x v="0"/>
    <x v="0"/>
    <x v="27"/>
    <x v="0"/>
    <n v="37.808524550000001"/>
    <n v="4.9471654950000001"/>
    <n v="29.161702170000002"/>
    <x v="0"/>
    <x v="0"/>
    <x v="1"/>
    <x v="0"/>
    <n v="1.2150709237500001"/>
  </r>
  <r>
    <n v="185"/>
    <s v="Rosenfeld"/>
    <s v="Mary"/>
    <x v="0"/>
    <x v="3"/>
    <x v="0"/>
    <x v="0"/>
    <x v="3"/>
    <x v="0"/>
    <n v="42.317152610000001"/>
    <n v="2.0482078929999998"/>
    <n v="44.156912370000001"/>
    <x v="0"/>
    <x v="1"/>
    <x v="2"/>
    <x v="2"/>
    <n v="1.83987134875"/>
  </r>
  <r>
    <n v="186"/>
    <s v="Bryan"/>
    <s v="Larry"/>
    <x v="1"/>
    <x v="5"/>
    <x v="4"/>
    <x v="4"/>
    <x v="5"/>
    <x v="1"/>
    <n v="45.012630000000001"/>
    <n v="12.688114000000001"/>
    <n v="47.511210239999997"/>
    <x v="1"/>
    <x v="1"/>
    <x v="1"/>
    <x v="2"/>
    <n v="1.9796337599999998"/>
  </r>
  <r>
    <n v="187"/>
    <s v="Hines"/>
    <s v="Oswaldo"/>
    <x v="1"/>
    <x v="7"/>
    <x v="0"/>
    <x v="0"/>
    <x v="7"/>
    <x v="0"/>
    <n v="34.280475150000001"/>
    <n v="4.0440626220000002"/>
    <n v="0"/>
    <x v="0"/>
    <x v="0"/>
    <x v="1"/>
    <x v="0"/>
    <n v="0"/>
  </r>
  <r>
    <n v="188"/>
    <s v="Finley"/>
    <s v="Anna"/>
    <x v="0"/>
    <x v="5"/>
    <x v="4"/>
    <x v="4"/>
    <x v="5"/>
    <x v="1"/>
    <n v="49.149729999999998"/>
    <n v="1"/>
    <n v="121.78519319999999"/>
    <x v="1"/>
    <x v="2"/>
    <x v="0"/>
    <x v="4"/>
    <n v="5.0743830499999998"/>
  </r>
  <r>
    <n v="189"/>
    <s v="McCaffery"/>
    <s v="Francis"/>
    <x v="1"/>
    <x v="3"/>
    <x v="0"/>
    <x v="0"/>
    <x v="3"/>
    <x v="0"/>
    <n v="35.364925890000002"/>
    <n v="5.0288107929999999"/>
    <n v="31.13908709"/>
    <x v="0"/>
    <x v="0"/>
    <x v="0"/>
    <x v="0"/>
    <n v="1.2974619620833334"/>
  </r>
  <r>
    <n v="190"/>
    <s v="Ditch"/>
    <s v="Diana"/>
    <x v="0"/>
    <x v="4"/>
    <x v="0"/>
    <x v="0"/>
    <x v="4"/>
    <x v="0"/>
    <n v="53.645860190000001"/>
    <n v="5.1388411319999996"/>
    <n v="79.221022509999997"/>
    <x v="0"/>
    <x v="2"/>
    <x v="5"/>
    <x v="1"/>
    <n v="3.3008759379166666"/>
  </r>
  <r>
    <n v="191"/>
    <s v="Foster"/>
    <s v="Bonnie"/>
    <x v="0"/>
    <x v="5"/>
    <x v="4"/>
    <x v="4"/>
    <x v="5"/>
    <x v="1"/>
    <n v="43.934345"/>
    <n v="25.934345"/>
    <n v="38.557818310000002"/>
    <x v="1"/>
    <x v="1"/>
    <x v="1"/>
    <x v="0"/>
    <n v="1.6065757629166668"/>
  </r>
  <r>
    <n v="192"/>
    <s v="Mitchell"/>
    <s v="Mary"/>
    <x v="0"/>
    <x v="27"/>
    <x v="0"/>
    <x v="0"/>
    <x v="19"/>
    <x v="0"/>
    <n v="19.19153395"/>
    <n v="4.4731899300000002"/>
    <n v="0"/>
    <x v="0"/>
    <x v="3"/>
    <x v="0"/>
    <x v="0"/>
    <n v="0"/>
  </r>
  <r>
    <n v="193"/>
    <s v="Peterson"/>
    <s v="Brenda"/>
    <x v="0"/>
    <x v="64"/>
    <x v="0"/>
    <x v="0"/>
    <x v="14"/>
    <x v="0"/>
    <n v="46.683675209999997"/>
    <n v="5.3120889040000003"/>
    <n v="44.74428082"/>
    <x v="0"/>
    <x v="1"/>
    <x v="1"/>
    <x v="2"/>
    <n v="1.8643450341666667"/>
  </r>
  <r>
    <n v="194"/>
    <s v="Stokley"/>
    <s v="George"/>
    <x v="1"/>
    <x v="41"/>
    <x v="0"/>
    <x v="0"/>
    <x v="23"/>
    <x v="0"/>
    <n v="44.60240143"/>
    <n v="4.4177049500000001"/>
    <n v="93.42104381"/>
    <x v="0"/>
    <x v="1"/>
    <x v="0"/>
    <x v="1"/>
    <n v="3.8925434920833335"/>
  </r>
  <r>
    <n v="195"/>
    <s v="Hauser"/>
    <s v="Harold"/>
    <x v="1"/>
    <x v="0"/>
    <x v="0"/>
    <x v="0"/>
    <x v="0"/>
    <x v="0"/>
    <n v="48.768694910000001"/>
    <n v="5.6962305610000001"/>
    <n v="96.65594514"/>
    <x v="0"/>
    <x v="1"/>
    <x v="1"/>
    <x v="1"/>
    <n v="4.0273310474999997"/>
  </r>
  <r>
    <n v="196"/>
    <s v="Russell"/>
    <s v="James"/>
    <x v="1"/>
    <x v="11"/>
    <x v="0"/>
    <x v="0"/>
    <x v="1"/>
    <x v="0"/>
    <n v="50.764593439999999"/>
    <n v="1.265974742"/>
    <n v="71.732669229999999"/>
    <x v="0"/>
    <x v="2"/>
    <x v="1"/>
    <x v="2"/>
    <n v="2.9888612179166665"/>
  </r>
  <r>
    <n v="197"/>
    <s v="Mott"/>
    <s v="Daniel"/>
    <x v="1"/>
    <x v="65"/>
    <x v="0"/>
    <x v="0"/>
    <x v="19"/>
    <x v="0"/>
    <n v="59.015488769999997"/>
    <n v="3.2413738680000002"/>
    <n v="109.2478897"/>
    <x v="0"/>
    <x v="4"/>
    <x v="1"/>
    <x v="1"/>
    <n v="4.551995404166667"/>
  </r>
  <r>
    <n v="198"/>
    <s v="Fernandez"/>
    <s v="Michael"/>
    <x v="1"/>
    <x v="66"/>
    <x v="0"/>
    <x v="0"/>
    <x v="18"/>
    <x v="0"/>
    <n v="35.986567379999997"/>
    <n v="4.4537421249999998"/>
    <n v="12.57657646"/>
    <x v="0"/>
    <x v="0"/>
    <x v="1"/>
    <x v="0"/>
    <n v="0.52402401916666663"/>
  </r>
  <r>
    <n v="199"/>
    <s v="Burton"/>
    <s v="Norman"/>
    <x v="1"/>
    <x v="2"/>
    <x v="0"/>
    <x v="0"/>
    <x v="2"/>
    <x v="0"/>
    <n v="51.395170389999997"/>
    <n v="3.682661001"/>
    <n v="34.073957900000003"/>
    <x v="0"/>
    <x v="2"/>
    <x v="0"/>
    <x v="0"/>
    <n v="1.4197482458333335"/>
  </r>
  <r>
    <n v="200"/>
    <s v="Forrest"/>
    <s v="Tamara"/>
    <x v="0"/>
    <x v="15"/>
    <x v="0"/>
    <x v="0"/>
    <x v="10"/>
    <x v="0"/>
    <n v="57.433147630000001"/>
    <n v="5.885415633"/>
    <n v="154.81111279999999"/>
    <x v="0"/>
    <x v="2"/>
    <x v="0"/>
    <x v="4"/>
    <n v="6.4504630333333326"/>
  </r>
  <r>
    <n v="201"/>
    <s v="Britt"/>
    <s v="Robert"/>
    <x v="1"/>
    <x v="2"/>
    <x v="0"/>
    <x v="0"/>
    <x v="2"/>
    <x v="0"/>
    <n v="52.651018389999997"/>
    <n v="5.2997196840000003"/>
    <n v="90.287612199999998"/>
    <x v="0"/>
    <x v="2"/>
    <x v="1"/>
    <x v="1"/>
    <n v="3.7619838416666664"/>
  </r>
  <r>
    <n v="202"/>
    <s v="Bennett"/>
    <s v="Jimmy"/>
    <x v="1"/>
    <x v="3"/>
    <x v="0"/>
    <x v="0"/>
    <x v="3"/>
    <x v="0"/>
    <n v="52.187403699999997"/>
    <n v="3.960580937"/>
    <n v="113.0661266"/>
    <x v="0"/>
    <x v="2"/>
    <x v="1"/>
    <x v="1"/>
    <n v="4.7110886083333332"/>
  </r>
  <r>
    <n v="203"/>
    <s v="Watkins"/>
    <s v="Caitlin"/>
    <x v="0"/>
    <x v="67"/>
    <x v="0"/>
    <x v="0"/>
    <x v="30"/>
    <x v="0"/>
    <n v="51.77301121"/>
    <n v="3.9086762730000002"/>
    <n v="106.57300429999999"/>
    <x v="0"/>
    <x v="2"/>
    <x v="0"/>
    <x v="1"/>
    <n v="4.4405418458333328"/>
  </r>
  <r>
    <n v="204"/>
    <s v="Wann"/>
    <s v="Amy"/>
    <x v="0"/>
    <x v="4"/>
    <x v="0"/>
    <x v="0"/>
    <x v="4"/>
    <x v="0"/>
    <n v="35.116825329999998"/>
    <n v="5.8653630120000004"/>
    <n v="12.103183209999999"/>
    <x v="0"/>
    <x v="0"/>
    <x v="1"/>
    <x v="0"/>
    <n v="0.5042993004166666"/>
  </r>
  <r>
    <n v="205"/>
    <s v="Roberson"/>
    <s v="Dennis"/>
    <x v="1"/>
    <x v="7"/>
    <x v="0"/>
    <x v="0"/>
    <x v="7"/>
    <x v="0"/>
    <n v="52.998935879999998"/>
    <n v="4.2196633080000003"/>
    <n v="84.323849929999994"/>
    <x v="0"/>
    <x v="2"/>
    <x v="0"/>
    <x v="1"/>
    <n v="3.513493747083333"/>
  </r>
  <r>
    <n v="206"/>
    <s v="Moore"/>
    <s v="Francis"/>
    <x v="1"/>
    <x v="22"/>
    <x v="0"/>
    <x v="0"/>
    <x v="16"/>
    <x v="0"/>
    <n v="43.730021370000003"/>
    <n v="5.1680281570000002"/>
    <n v="66.346026969999997"/>
    <x v="0"/>
    <x v="1"/>
    <x v="0"/>
    <x v="2"/>
    <n v="2.7644177904166667"/>
  </r>
  <r>
    <n v="207"/>
    <s v="Johnson"/>
    <s v="Philip"/>
    <x v="1"/>
    <x v="2"/>
    <x v="0"/>
    <x v="0"/>
    <x v="2"/>
    <x v="0"/>
    <n v="40.938569889999997"/>
    <n v="5.4881078590000003"/>
    <n v="0"/>
    <x v="0"/>
    <x v="1"/>
    <x v="1"/>
    <x v="0"/>
    <n v="0"/>
  </r>
  <r>
    <n v="208"/>
    <s v="Parker"/>
    <s v="Karen"/>
    <x v="0"/>
    <x v="41"/>
    <x v="0"/>
    <x v="0"/>
    <x v="23"/>
    <x v="0"/>
    <n v="18.959832240000001"/>
    <n v="3.8207126969999998"/>
    <n v="0"/>
    <x v="0"/>
    <x v="3"/>
    <x v="3"/>
    <x v="0"/>
    <n v="0"/>
  </r>
  <r>
    <n v="209"/>
    <s v="Skipper"/>
    <s v="Maria"/>
    <x v="0"/>
    <x v="68"/>
    <x v="4"/>
    <x v="4"/>
    <x v="5"/>
    <x v="1"/>
    <n v="57.874560000000002"/>
    <n v="19.248894"/>
    <n v="72.924198050000001"/>
    <x v="1"/>
    <x v="2"/>
    <x v="5"/>
    <x v="2"/>
    <n v="3.0385082520833335"/>
  </r>
  <r>
    <n v="210"/>
    <s v="Klein"/>
    <s v="Jennifer"/>
    <x v="0"/>
    <x v="5"/>
    <x v="4"/>
    <x v="4"/>
    <x v="5"/>
    <x v="1"/>
    <n v="53.312967"/>
    <n v="35.312967"/>
    <n v="0"/>
    <x v="1"/>
    <x v="2"/>
    <x v="1"/>
    <x v="0"/>
    <n v="0"/>
  </r>
  <r>
    <n v="211"/>
    <s v="Vaughn"/>
    <s v="Robert"/>
    <x v="1"/>
    <x v="69"/>
    <x v="0"/>
    <x v="0"/>
    <x v="29"/>
    <x v="0"/>
    <n v="32.503078189999997"/>
    <n v="4.6643302990000004"/>
    <n v="0"/>
    <x v="0"/>
    <x v="0"/>
    <x v="1"/>
    <x v="0"/>
    <n v="0"/>
  </r>
  <r>
    <n v="212"/>
    <s v="Anthony"/>
    <s v="Juan"/>
    <x v="1"/>
    <x v="70"/>
    <x v="0"/>
    <x v="0"/>
    <x v="7"/>
    <x v="0"/>
    <n v="36.381841770000001"/>
    <n v="4.9531961520000003"/>
    <n v="33.528798090000002"/>
    <x v="0"/>
    <x v="0"/>
    <x v="0"/>
    <x v="0"/>
    <n v="1.3970332537500001"/>
  </r>
  <r>
    <n v="213"/>
    <s v="Lavalley"/>
    <s v="Glen"/>
    <x v="1"/>
    <x v="30"/>
    <x v="0"/>
    <x v="0"/>
    <x v="20"/>
    <x v="0"/>
    <n v="44.847277689999999"/>
    <n v="5.1703805120000004"/>
    <n v="61.731705239999997"/>
    <x v="0"/>
    <x v="1"/>
    <x v="1"/>
    <x v="2"/>
    <n v="2.5721543849999997"/>
  </r>
  <r>
    <n v="214"/>
    <s v="Bryant"/>
    <s v="Minerva"/>
    <x v="0"/>
    <x v="71"/>
    <x v="0"/>
    <x v="0"/>
    <x v="18"/>
    <x v="0"/>
    <n v="12.6843222"/>
    <n v="3.0320729750000002"/>
    <n v="0"/>
    <x v="0"/>
    <x v="3"/>
    <x v="1"/>
    <x v="0"/>
    <n v="0"/>
  </r>
  <r>
    <n v="215"/>
    <s v="Elmore"/>
    <s v="Alfred"/>
    <x v="1"/>
    <x v="3"/>
    <x v="0"/>
    <x v="0"/>
    <x v="3"/>
    <x v="0"/>
    <n v="54.432160369999998"/>
    <n v="4.2432283369999997"/>
    <n v="111.0545762"/>
    <x v="0"/>
    <x v="2"/>
    <x v="1"/>
    <x v="1"/>
    <n v="4.627274008333333"/>
  </r>
  <r>
    <n v="216"/>
    <s v="Johnson"/>
    <s v="Billy"/>
    <x v="1"/>
    <x v="22"/>
    <x v="0"/>
    <x v="0"/>
    <x v="16"/>
    <x v="0"/>
    <n v="60.373049209999998"/>
    <n v="2.2519220049999999"/>
    <n v="174.68451709999999"/>
    <x v="0"/>
    <x v="4"/>
    <x v="3"/>
    <x v="3"/>
    <n v="7.2785215458333328"/>
  </r>
  <r>
    <n v="217"/>
    <s v="Ceaser"/>
    <s v="Mary"/>
    <x v="0"/>
    <x v="5"/>
    <x v="4"/>
    <x v="4"/>
    <x v="5"/>
    <x v="1"/>
    <n v="37.098382999999998"/>
    <n v="19.098382999999998"/>
    <n v="46.771190650000001"/>
    <x v="1"/>
    <x v="0"/>
    <x v="2"/>
    <x v="2"/>
    <n v="1.9487996104166667"/>
  </r>
  <r>
    <n v="218"/>
    <s v="Collier"/>
    <s v="Steven"/>
    <x v="1"/>
    <x v="5"/>
    <x v="4"/>
    <x v="4"/>
    <x v="5"/>
    <x v="1"/>
    <n v="44.932589999999998"/>
    <n v="11.374388"/>
    <n v="41.624917359999998"/>
    <x v="1"/>
    <x v="1"/>
    <x v="0"/>
    <x v="2"/>
    <n v="1.7343715566666666"/>
  </r>
  <r>
    <n v="219"/>
    <s v="Aaron"/>
    <s v="Michael"/>
    <x v="1"/>
    <x v="3"/>
    <x v="0"/>
    <x v="0"/>
    <x v="3"/>
    <x v="0"/>
    <n v="43.911641670000002"/>
    <n v="5.5025636149999997"/>
    <n v="95.416804299999995"/>
    <x v="0"/>
    <x v="1"/>
    <x v="1"/>
    <x v="1"/>
    <n v="3.9757001791666666"/>
  </r>
  <r>
    <n v="220"/>
    <s v="Moultrie"/>
    <s v="Kevin"/>
    <x v="1"/>
    <x v="3"/>
    <x v="0"/>
    <x v="0"/>
    <x v="3"/>
    <x v="0"/>
    <n v="45.457835609999997"/>
    <n v="4.5941936769999998"/>
    <n v="22.491325539999998"/>
    <x v="0"/>
    <x v="1"/>
    <x v="0"/>
    <x v="0"/>
    <n v="0.93713856416666663"/>
  </r>
  <r>
    <n v="221"/>
    <s v="Witt"/>
    <s v="Melissa"/>
    <x v="0"/>
    <x v="13"/>
    <x v="0"/>
    <x v="0"/>
    <x v="10"/>
    <x v="0"/>
    <n v="37.496574440000003"/>
    <n v="6.2708417409999999"/>
    <n v="59.387944480000002"/>
    <x v="0"/>
    <x v="0"/>
    <x v="2"/>
    <x v="2"/>
    <n v="2.4744976866666666"/>
  </r>
  <r>
    <n v="222"/>
    <s v="Duvall"/>
    <s v="Gina"/>
    <x v="0"/>
    <x v="5"/>
    <x v="4"/>
    <x v="4"/>
    <x v="5"/>
    <x v="1"/>
    <n v="49.678440000000002"/>
    <n v="12.688541000000001"/>
    <n v="57.227869920000003"/>
    <x v="1"/>
    <x v="2"/>
    <x v="1"/>
    <x v="2"/>
    <n v="2.3844945800000001"/>
  </r>
  <r>
    <n v="223"/>
    <s v="Willard"/>
    <s v="Jeffrey"/>
    <x v="1"/>
    <x v="22"/>
    <x v="0"/>
    <x v="0"/>
    <x v="16"/>
    <x v="0"/>
    <n v="42.789665159999998"/>
    <n v="2.4834400209999998"/>
    <n v="45.139335539999998"/>
    <x v="0"/>
    <x v="1"/>
    <x v="0"/>
    <x v="2"/>
    <n v="1.8808056474999999"/>
  </r>
  <r>
    <n v="224"/>
    <s v="Jacobs"/>
    <s v="Thomas"/>
    <x v="1"/>
    <x v="3"/>
    <x v="0"/>
    <x v="0"/>
    <x v="3"/>
    <x v="0"/>
    <n v="34.808018879999999"/>
    <n v="6.4621990550000001"/>
    <n v="50.518600739999997"/>
    <x v="0"/>
    <x v="0"/>
    <x v="1"/>
    <x v="2"/>
    <n v="2.1049416974999997"/>
  </r>
  <r>
    <n v="225"/>
    <s v="Lopes"/>
    <s v="Larry"/>
    <x v="1"/>
    <x v="72"/>
    <x v="0"/>
    <x v="0"/>
    <x v="3"/>
    <x v="0"/>
    <n v="44.716394950000002"/>
    <n v="4.5518090449999997"/>
    <n v="62.154823819999997"/>
    <x v="0"/>
    <x v="1"/>
    <x v="0"/>
    <x v="2"/>
    <n v="2.5897843258333331"/>
  </r>
  <r>
    <n v="226"/>
    <s v="Wolfram"/>
    <s v="Betty"/>
    <x v="0"/>
    <x v="4"/>
    <x v="0"/>
    <x v="0"/>
    <x v="4"/>
    <x v="0"/>
    <n v="39.935364290000003"/>
    <n v="6.6096893980000004"/>
    <n v="16.055530999999998"/>
    <x v="0"/>
    <x v="1"/>
    <x v="1"/>
    <x v="0"/>
    <n v="0.66898045833333331"/>
  </r>
  <r>
    <n v="227"/>
    <s v="Dunn"/>
    <s v="Heather"/>
    <x v="0"/>
    <x v="7"/>
    <x v="0"/>
    <x v="0"/>
    <x v="7"/>
    <x v="0"/>
    <n v="47.500432930000002"/>
    <n v="2.3631850129999998"/>
    <n v="85.378661469999997"/>
    <x v="0"/>
    <x v="1"/>
    <x v="5"/>
    <x v="1"/>
    <n v="3.5574442279166667"/>
  </r>
  <r>
    <n v="228"/>
    <s v="Kroon"/>
    <s v="Brent"/>
    <x v="1"/>
    <x v="5"/>
    <x v="4"/>
    <x v="4"/>
    <x v="5"/>
    <x v="1"/>
    <n v="44.185803"/>
    <n v="26.185803"/>
    <n v="0"/>
    <x v="1"/>
    <x v="1"/>
    <x v="1"/>
    <x v="0"/>
    <n v="0"/>
  </r>
  <r>
    <n v="229"/>
    <s v="Finke"/>
    <s v="Michael"/>
    <x v="1"/>
    <x v="3"/>
    <x v="0"/>
    <x v="0"/>
    <x v="3"/>
    <x v="0"/>
    <n v="41.604504609999999"/>
    <n v="4.0048971040000003"/>
    <n v="39.675471770000001"/>
    <x v="0"/>
    <x v="1"/>
    <x v="0"/>
    <x v="2"/>
    <n v="1.6531446570833335"/>
  </r>
  <r>
    <n v="230"/>
    <s v="Hulett"/>
    <s v="Florence"/>
    <x v="0"/>
    <x v="73"/>
    <x v="0"/>
    <x v="0"/>
    <x v="1"/>
    <x v="0"/>
    <n v="44.22969208"/>
    <n v="5.5201219909999999"/>
    <n v="57.18578016"/>
    <x v="0"/>
    <x v="1"/>
    <x v="0"/>
    <x v="2"/>
    <n v="2.3827408399999999"/>
  </r>
  <r>
    <n v="231"/>
    <s v="Ponce"/>
    <s v="Melanie"/>
    <x v="0"/>
    <x v="7"/>
    <x v="0"/>
    <x v="0"/>
    <x v="7"/>
    <x v="0"/>
    <n v="37.299116599999998"/>
    <n v="6.8803569050000002"/>
    <n v="38.100790379999999"/>
    <x v="0"/>
    <x v="0"/>
    <x v="1"/>
    <x v="0"/>
    <n v="1.5875329325"/>
  </r>
  <r>
    <n v="232"/>
    <s v="Ellis"/>
    <s v="Jeri"/>
    <x v="0"/>
    <x v="49"/>
    <x v="0"/>
    <x v="0"/>
    <x v="12"/>
    <x v="0"/>
    <n v="42.464070749999998"/>
    <n v="3.729081549"/>
    <n v="118.5860854"/>
    <x v="0"/>
    <x v="1"/>
    <x v="2"/>
    <x v="1"/>
    <n v="4.941086891666667"/>
  </r>
  <r>
    <n v="233"/>
    <s v="Cox"/>
    <s v="Conrad"/>
    <x v="1"/>
    <x v="5"/>
    <x v="4"/>
    <x v="4"/>
    <x v="5"/>
    <x v="1"/>
    <n v="39.314570000000003"/>
    <n v="14.613758000000001"/>
    <n v="28.89700216"/>
    <x v="1"/>
    <x v="1"/>
    <x v="0"/>
    <x v="0"/>
    <n v="1.2040417566666666"/>
  </r>
  <r>
    <n v="234"/>
    <s v="Smith"/>
    <s v="Raymond"/>
    <x v="1"/>
    <x v="4"/>
    <x v="0"/>
    <x v="0"/>
    <x v="4"/>
    <x v="0"/>
    <n v="43.35590303"/>
    <n v="5.9552073730000004"/>
    <n v="73.39635973"/>
    <x v="0"/>
    <x v="1"/>
    <x v="1"/>
    <x v="2"/>
    <n v="3.0581816554166665"/>
  </r>
  <r>
    <n v="235"/>
    <s v="Banks"/>
    <s v="Ryan"/>
    <x v="1"/>
    <x v="4"/>
    <x v="0"/>
    <x v="0"/>
    <x v="4"/>
    <x v="0"/>
    <n v="48.484619619999997"/>
    <n v="4.9292041510000004"/>
    <n v="86.862415589999998"/>
    <x v="0"/>
    <x v="1"/>
    <x v="0"/>
    <x v="1"/>
    <n v="3.6192673162499998"/>
  </r>
  <r>
    <n v="236"/>
    <s v="Kendall"/>
    <s v="Bernadette"/>
    <x v="0"/>
    <x v="2"/>
    <x v="0"/>
    <x v="0"/>
    <x v="2"/>
    <x v="0"/>
    <n v="45.288808250000002"/>
    <n v="6.2679794319999997"/>
    <n v="106.77330329999999"/>
    <x v="0"/>
    <x v="1"/>
    <x v="0"/>
    <x v="1"/>
    <n v="4.4488876374999995"/>
  </r>
  <r>
    <n v="237"/>
    <s v="Fernandez"/>
    <s v="Brian"/>
    <x v="1"/>
    <x v="10"/>
    <x v="0"/>
    <x v="0"/>
    <x v="6"/>
    <x v="0"/>
    <n v="34.544528120000003"/>
    <n v="6.3406964659999998"/>
    <n v="0"/>
    <x v="0"/>
    <x v="0"/>
    <x v="0"/>
    <x v="0"/>
    <n v="0"/>
  </r>
  <r>
    <n v="238"/>
    <s v="Labrie"/>
    <s v="Vicky"/>
    <x v="0"/>
    <x v="74"/>
    <x v="0"/>
    <x v="0"/>
    <x v="25"/>
    <x v="0"/>
    <n v="51.786537600000003"/>
    <n v="5.2059426929999999"/>
    <n v="107.83435729999999"/>
    <x v="0"/>
    <x v="2"/>
    <x v="1"/>
    <x v="1"/>
    <n v="4.4930982208333328"/>
  </r>
  <r>
    <n v="239"/>
    <s v="Ash"/>
    <s v="Christopher"/>
    <x v="1"/>
    <x v="22"/>
    <x v="0"/>
    <x v="0"/>
    <x v="16"/>
    <x v="0"/>
    <n v="43.466962930000001"/>
    <n v="2.826842165"/>
    <n v="10.68473537"/>
    <x v="0"/>
    <x v="1"/>
    <x v="1"/>
    <x v="0"/>
    <n v="0.44519730708333333"/>
  </r>
  <r>
    <n v="240"/>
    <s v="Salisbury"/>
    <s v="Susan"/>
    <x v="0"/>
    <x v="75"/>
    <x v="0"/>
    <x v="0"/>
    <x v="24"/>
    <x v="0"/>
    <n v="37.711979339999999"/>
    <n v="2.2183882709999998"/>
    <n v="31.995645079999999"/>
    <x v="0"/>
    <x v="0"/>
    <x v="0"/>
    <x v="0"/>
    <n v="1.3331518783333334"/>
  </r>
  <r>
    <n v="241"/>
    <s v="Healy"/>
    <s v="Ann"/>
    <x v="0"/>
    <x v="76"/>
    <x v="0"/>
    <x v="0"/>
    <x v="1"/>
    <x v="0"/>
    <n v="51.031459439999999"/>
    <n v="7.1007930249999998"/>
    <n v="131.02348900000001"/>
    <x v="0"/>
    <x v="2"/>
    <x v="0"/>
    <x v="4"/>
    <n v="5.4593120416666672"/>
  </r>
  <r>
    <n v="242"/>
    <s v="Blake"/>
    <s v="Edward"/>
    <x v="1"/>
    <x v="10"/>
    <x v="0"/>
    <x v="0"/>
    <x v="6"/>
    <x v="0"/>
    <n v="54.492848080000002"/>
    <n v="5.6406290959999996"/>
    <n v="123.5629654"/>
    <x v="0"/>
    <x v="2"/>
    <x v="1"/>
    <x v="4"/>
    <n v="5.1484568916666662"/>
  </r>
  <r>
    <n v="243"/>
    <s v="Vega"/>
    <s v="Yoshiko"/>
    <x v="0"/>
    <x v="77"/>
    <x v="0"/>
    <x v="0"/>
    <x v="7"/>
    <x v="0"/>
    <n v="28.917247100000001"/>
    <n v="2.2444511550000001"/>
    <n v="21.039048810000001"/>
    <x v="0"/>
    <x v="3"/>
    <x v="0"/>
    <x v="0"/>
    <n v="0.87662703375000006"/>
  </r>
  <r>
    <n v="244"/>
    <s v="Hamlin"/>
    <s v="Francis"/>
    <x v="0"/>
    <x v="34"/>
    <x v="0"/>
    <x v="0"/>
    <x v="21"/>
    <x v="0"/>
    <n v="55.708899070000001"/>
    <n v="5.2255911890000002"/>
    <n v="173.8371942"/>
    <x v="0"/>
    <x v="2"/>
    <x v="0"/>
    <x v="3"/>
    <n v="7.243216425"/>
  </r>
  <r>
    <n v="245"/>
    <s v="Adams"/>
    <s v="Andre"/>
    <x v="1"/>
    <x v="5"/>
    <x v="5"/>
    <x v="0"/>
    <x v="5"/>
    <x v="0"/>
    <n v="43.190641540000001"/>
    <n v="8.109839161"/>
    <n v="20.937049250000001"/>
    <x v="0"/>
    <x v="1"/>
    <x v="1"/>
    <x v="0"/>
    <n v="0.87237705208333338"/>
  </r>
  <r>
    <n v="246"/>
    <s v="Carruth"/>
    <s v="Mary"/>
    <x v="0"/>
    <x v="78"/>
    <x v="0"/>
    <x v="0"/>
    <x v="19"/>
    <x v="0"/>
    <n v="38.107201230000001"/>
    <n v="2.9059154610000002"/>
    <n v="47.542044130000001"/>
    <x v="0"/>
    <x v="0"/>
    <x v="0"/>
    <x v="2"/>
    <n v="1.9809185054166667"/>
  </r>
  <r>
    <n v="247"/>
    <s v="Turner"/>
    <s v="Robert"/>
    <x v="1"/>
    <x v="5"/>
    <x v="5"/>
    <x v="0"/>
    <x v="5"/>
    <x v="0"/>
    <n v="37.742389410000001"/>
    <n v="5.3886195890000002"/>
    <n v="30.815526120000001"/>
    <x v="0"/>
    <x v="0"/>
    <x v="0"/>
    <x v="0"/>
    <n v="1.2839802550000001"/>
  </r>
  <r>
    <n v="248"/>
    <s v="Norris"/>
    <s v="Kristin"/>
    <x v="0"/>
    <x v="79"/>
    <x v="0"/>
    <x v="0"/>
    <x v="20"/>
    <x v="0"/>
    <n v="36.489491450000003"/>
    <n v="7.144228322"/>
    <n v="27.601266859999999"/>
    <x v="0"/>
    <x v="0"/>
    <x v="0"/>
    <x v="0"/>
    <n v="1.1500527858333334"/>
  </r>
  <r>
    <n v="249"/>
    <s v="Wiley"/>
    <s v="Mary"/>
    <x v="0"/>
    <x v="80"/>
    <x v="0"/>
    <x v="0"/>
    <x v="7"/>
    <x v="0"/>
    <n v="54.750645290000001"/>
    <n v="5.919600934"/>
    <n v="152.12449240000001"/>
    <x v="0"/>
    <x v="2"/>
    <x v="1"/>
    <x v="4"/>
    <n v="6.3385205166666667"/>
  </r>
  <r>
    <n v="250"/>
    <s v="Francis"/>
    <s v="Jocelyn"/>
    <x v="0"/>
    <x v="3"/>
    <x v="0"/>
    <x v="0"/>
    <x v="3"/>
    <x v="0"/>
    <n v="44.77484922"/>
    <n v="4.7787513759999998"/>
    <n v="39.57679255"/>
    <x v="0"/>
    <x v="1"/>
    <x v="0"/>
    <x v="2"/>
    <n v="1.6490330229166668"/>
  </r>
  <r>
    <n v="251"/>
    <s v="Goff"/>
    <s v="Phillip"/>
    <x v="1"/>
    <x v="0"/>
    <x v="0"/>
    <x v="0"/>
    <x v="0"/>
    <x v="0"/>
    <n v="56.111449120000003"/>
    <n v="6.9047099310000002"/>
    <n v="174.86472810000001"/>
    <x v="0"/>
    <x v="2"/>
    <x v="1"/>
    <x v="3"/>
    <n v="7.2860303375000006"/>
  </r>
  <r>
    <n v="252"/>
    <s v="Reese"/>
    <s v="Amanda"/>
    <x v="0"/>
    <x v="30"/>
    <x v="0"/>
    <x v="0"/>
    <x v="20"/>
    <x v="0"/>
    <n v="34.114918760000002"/>
    <n v="1.6208170390000001"/>
    <n v="4.006486432"/>
    <x v="0"/>
    <x v="0"/>
    <x v="1"/>
    <x v="0"/>
    <n v="0.16693693466666668"/>
  </r>
  <r>
    <n v="253"/>
    <s v="Keating"/>
    <s v="David"/>
    <x v="1"/>
    <x v="81"/>
    <x v="0"/>
    <x v="0"/>
    <x v="3"/>
    <x v="0"/>
    <n v="35.972281150000001"/>
    <n v="3.5796633409999998"/>
    <n v="65.577231159999997"/>
    <x v="0"/>
    <x v="0"/>
    <x v="1"/>
    <x v="2"/>
    <n v="2.7323846316666667"/>
  </r>
  <r>
    <n v="254"/>
    <s v="McLaren"/>
    <s v="Francis"/>
    <x v="1"/>
    <x v="36"/>
    <x v="0"/>
    <x v="0"/>
    <x v="22"/>
    <x v="0"/>
    <n v="31.478567229999999"/>
    <n v="3.6756212439999998"/>
    <n v="0"/>
    <x v="0"/>
    <x v="0"/>
    <x v="1"/>
    <x v="0"/>
    <n v="0"/>
  </r>
  <r>
    <n v="255"/>
    <s v="Colucci"/>
    <s v="Evelyn"/>
    <x v="0"/>
    <x v="30"/>
    <x v="0"/>
    <x v="0"/>
    <x v="20"/>
    <x v="0"/>
    <n v="35.725835699999998"/>
    <n v="4.1552433850000003"/>
    <n v="44.50048614"/>
    <x v="0"/>
    <x v="0"/>
    <x v="0"/>
    <x v="2"/>
    <n v="1.8541869225000001"/>
  </r>
  <r>
    <n v="256"/>
    <s v="Wilson"/>
    <s v="Beverly"/>
    <x v="0"/>
    <x v="82"/>
    <x v="0"/>
    <x v="0"/>
    <x v="20"/>
    <x v="0"/>
    <n v="30.610407930000001"/>
    <n v="5.3487320489999997"/>
    <n v="0"/>
    <x v="0"/>
    <x v="0"/>
    <x v="1"/>
    <x v="0"/>
    <n v="0"/>
  </r>
  <r>
    <n v="257"/>
    <s v="Thomas"/>
    <s v="Ramon"/>
    <x v="1"/>
    <x v="83"/>
    <x v="0"/>
    <x v="0"/>
    <x v="13"/>
    <x v="0"/>
    <n v="44.57034084"/>
    <n v="4.1883348659999999"/>
    <n v="91.352916179999994"/>
    <x v="0"/>
    <x v="1"/>
    <x v="0"/>
    <x v="1"/>
    <n v="3.8063715074999998"/>
  </r>
  <r>
    <n v="258"/>
    <s v="Barnard"/>
    <s v="Georgia"/>
    <x v="0"/>
    <x v="43"/>
    <x v="0"/>
    <x v="0"/>
    <x v="13"/>
    <x v="0"/>
    <n v="38.196266119999997"/>
    <n v="6.7280079329999998"/>
    <n v="59.957570310000001"/>
    <x v="0"/>
    <x v="0"/>
    <x v="0"/>
    <x v="2"/>
    <n v="2.4982320962500002"/>
  </r>
  <r>
    <n v="259"/>
    <s v="Perez"/>
    <s v="Erin"/>
    <x v="0"/>
    <x v="4"/>
    <x v="0"/>
    <x v="0"/>
    <x v="4"/>
    <x v="0"/>
    <n v="38.316404120000001"/>
    <n v="5.0059296870000001"/>
    <n v="28.538026540000001"/>
    <x v="0"/>
    <x v="0"/>
    <x v="1"/>
    <x v="0"/>
    <n v="1.1890844391666666"/>
  </r>
  <r>
    <n v="260"/>
    <s v="Lindo"/>
    <s v="Susan"/>
    <x v="0"/>
    <x v="84"/>
    <x v="0"/>
    <x v="0"/>
    <x v="20"/>
    <x v="0"/>
    <n v="54.600356410000003"/>
    <n v="3.4149922620000002"/>
    <n v="112.6071529"/>
    <x v="0"/>
    <x v="2"/>
    <x v="0"/>
    <x v="1"/>
    <n v="4.6919647041666668"/>
  </r>
  <r>
    <n v="261"/>
    <s v="Furman"/>
    <s v="David"/>
    <x v="1"/>
    <x v="12"/>
    <x v="0"/>
    <x v="0"/>
    <x v="9"/>
    <x v="0"/>
    <n v="52.623388149999997"/>
    <n v="5.3281842099999999"/>
    <n v="84.609132099999997"/>
    <x v="0"/>
    <x v="2"/>
    <x v="0"/>
    <x v="1"/>
    <n v="3.5253805041666664"/>
  </r>
  <r>
    <n v="262"/>
    <s v="Neill"/>
    <s v="Kelly"/>
    <x v="1"/>
    <x v="5"/>
    <x v="5"/>
    <x v="0"/>
    <x v="5"/>
    <x v="0"/>
    <n v="32.627567630000001"/>
    <n v="5.8807968349999999"/>
    <n v="20.526089890000002"/>
    <x v="0"/>
    <x v="0"/>
    <x v="1"/>
    <x v="0"/>
    <n v="0.85525374541666677"/>
  </r>
  <r>
    <n v="263"/>
    <s v="Hilyard"/>
    <s v="Brian"/>
    <x v="1"/>
    <x v="5"/>
    <x v="5"/>
    <x v="0"/>
    <x v="5"/>
    <x v="0"/>
    <n v="29.37409177"/>
    <n v="4.3952052080000001"/>
    <n v="0"/>
    <x v="0"/>
    <x v="0"/>
    <x v="1"/>
    <x v="0"/>
    <n v="0"/>
  </r>
  <r>
    <n v="264"/>
    <s v="Harder"/>
    <s v="Gary"/>
    <x v="1"/>
    <x v="48"/>
    <x v="0"/>
    <x v="0"/>
    <x v="22"/>
    <x v="0"/>
    <n v="36.147791439999999"/>
    <n v="3.1366880269999999"/>
    <n v="26.701372330000002"/>
    <x v="0"/>
    <x v="0"/>
    <x v="1"/>
    <x v="0"/>
    <n v="1.1125571804166667"/>
  </r>
  <r>
    <n v="265"/>
    <s v="Goode"/>
    <s v="Todd"/>
    <x v="1"/>
    <x v="85"/>
    <x v="0"/>
    <x v="0"/>
    <x v="13"/>
    <x v="0"/>
    <n v="46.192071849999998"/>
    <n v="3.959449201"/>
    <n v="28.784164050000001"/>
    <x v="0"/>
    <x v="1"/>
    <x v="0"/>
    <x v="0"/>
    <n v="1.19934016875"/>
  </r>
  <r>
    <n v="266"/>
    <s v="Dunn"/>
    <s v="Barbara"/>
    <x v="0"/>
    <x v="4"/>
    <x v="0"/>
    <x v="0"/>
    <x v="4"/>
    <x v="0"/>
    <n v="32.168382010000002"/>
    <n v="5.7688719510000004"/>
    <n v="40.495751130000002"/>
    <x v="0"/>
    <x v="0"/>
    <x v="1"/>
    <x v="2"/>
    <n v="1.68732296375"/>
  </r>
  <r>
    <n v="267"/>
    <s v="Leblanc"/>
    <s v="Louis"/>
    <x v="1"/>
    <x v="86"/>
    <x v="0"/>
    <x v="0"/>
    <x v="3"/>
    <x v="0"/>
    <n v="39.948192169999999"/>
    <n v="3.6414432350000001"/>
    <n v="49.905483220000001"/>
    <x v="0"/>
    <x v="1"/>
    <x v="0"/>
    <x v="2"/>
    <n v="2.0793951341666665"/>
  </r>
  <r>
    <n v="268"/>
    <s v="Geist"/>
    <s v="Gregory"/>
    <x v="1"/>
    <x v="75"/>
    <x v="0"/>
    <x v="0"/>
    <x v="24"/>
    <x v="0"/>
    <n v="44.770639170000003"/>
    <n v="5.4732030649999999"/>
    <n v="71.622404900000006"/>
    <x v="0"/>
    <x v="1"/>
    <x v="0"/>
    <x v="2"/>
    <n v="2.9842668708333338"/>
  </r>
  <r>
    <n v="269"/>
    <s v="McCann"/>
    <s v="Hazel"/>
    <x v="0"/>
    <x v="13"/>
    <x v="0"/>
    <x v="0"/>
    <x v="10"/>
    <x v="0"/>
    <n v="40.235646430000003"/>
    <n v="7.9693604630000001"/>
    <n v="22.726006980000001"/>
    <x v="0"/>
    <x v="1"/>
    <x v="0"/>
    <x v="0"/>
    <n v="0.94691695750000004"/>
  </r>
  <r>
    <n v="270"/>
    <s v="Logan"/>
    <s v="James"/>
    <x v="1"/>
    <x v="11"/>
    <x v="0"/>
    <x v="0"/>
    <x v="1"/>
    <x v="0"/>
    <n v="47.786469199999999"/>
    <n v="5.4091253720000001"/>
    <n v="20.112264880000001"/>
    <x v="0"/>
    <x v="1"/>
    <x v="1"/>
    <x v="0"/>
    <n v="0.83801103666666676"/>
  </r>
  <r>
    <n v="271"/>
    <s v="Salinas"/>
    <s v="Ernest"/>
    <x v="1"/>
    <x v="68"/>
    <x v="5"/>
    <x v="0"/>
    <x v="5"/>
    <x v="0"/>
    <n v="21.960855039999998"/>
    <n v="2.8153702200000001"/>
    <n v="0"/>
    <x v="0"/>
    <x v="3"/>
    <x v="0"/>
    <x v="0"/>
    <n v="0"/>
  </r>
  <r>
    <n v="272"/>
    <s v="Sherman"/>
    <s v="Viola"/>
    <x v="0"/>
    <x v="22"/>
    <x v="0"/>
    <x v="0"/>
    <x v="16"/>
    <x v="0"/>
    <n v="49.238548020000003"/>
    <n v="5.3423035250000002"/>
    <n v="75.604926239999998"/>
    <x v="0"/>
    <x v="2"/>
    <x v="1"/>
    <x v="2"/>
    <n v="3.1502052599999999"/>
  </r>
  <r>
    <n v="273"/>
    <s v="Santo"/>
    <s v="Hubert"/>
    <x v="1"/>
    <x v="87"/>
    <x v="0"/>
    <x v="0"/>
    <x v="7"/>
    <x v="0"/>
    <n v="38.48180344"/>
    <n v="3.9832632819999998"/>
    <n v="3.0266435359999999"/>
    <x v="0"/>
    <x v="0"/>
    <x v="1"/>
    <x v="0"/>
    <n v="0.12611014733333334"/>
  </r>
  <r>
    <n v="274"/>
    <s v="Knotts"/>
    <s v="James"/>
    <x v="1"/>
    <x v="5"/>
    <x v="5"/>
    <x v="0"/>
    <x v="5"/>
    <x v="0"/>
    <n v="37.731248100000002"/>
    <n v="3.2911965269999999"/>
    <n v="18.76798501"/>
    <x v="0"/>
    <x v="0"/>
    <x v="0"/>
    <x v="0"/>
    <n v="0.78199937541666664"/>
  </r>
  <r>
    <n v="275"/>
    <s v="Gaddy"/>
    <s v="Tracy"/>
    <x v="1"/>
    <x v="5"/>
    <x v="5"/>
    <x v="0"/>
    <x v="5"/>
    <x v="0"/>
    <n v="57.088130219999996"/>
    <n v="5.4227459189999996"/>
    <n v="122.660478"/>
    <x v="0"/>
    <x v="2"/>
    <x v="0"/>
    <x v="4"/>
    <n v="5.1108532499999999"/>
  </r>
  <r>
    <n v="276"/>
    <s v="Holloway"/>
    <s v="Louisa"/>
    <x v="0"/>
    <x v="22"/>
    <x v="0"/>
    <x v="0"/>
    <x v="16"/>
    <x v="0"/>
    <n v="34.280820429999999"/>
    <n v="5.7210099220000004"/>
    <n v="28.398116909999999"/>
    <x v="0"/>
    <x v="0"/>
    <x v="1"/>
    <x v="0"/>
    <n v="1.18325487125"/>
  </r>
  <r>
    <n v="277"/>
    <s v="Fralick"/>
    <s v="Thelma"/>
    <x v="0"/>
    <x v="3"/>
    <x v="0"/>
    <x v="0"/>
    <x v="3"/>
    <x v="0"/>
    <n v="29.303702090000002"/>
    <n v="3.3282867899999999"/>
    <n v="36.260953639999997"/>
    <x v="0"/>
    <x v="0"/>
    <x v="1"/>
    <x v="0"/>
    <n v="1.5108730683333331"/>
  </r>
  <r>
    <n v="278"/>
    <s v="Lamm"/>
    <s v="Breanna"/>
    <x v="0"/>
    <x v="3"/>
    <x v="0"/>
    <x v="0"/>
    <x v="3"/>
    <x v="0"/>
    <n v="53.97279984"/>
    <n v="4.7252703719999998"/>
    <n v="73.943200200000007"/>
    <x v="0"/>
    <x v="2"/>
    <x v="0"/>
    <x v="2"/>
    <n v="3.0809666750000004"/>
  </r>
  <r>
    <n v="279"/>
    <s v="Gregor"/>
    <s v="William"/>
    <x v="1"/>
    <x v="5"/>
    <x v="5"/>
    <x v="0"/>
    <x v="5"/>
    <x v="0"/>
    <n v="55.751021389999998"/>
    <n v="5.6056909780000002"/>
    <n v="85.856598779999999"/>
    <x v="0"/>
    <x v="2"/>
    <x v="1"/>
    <x v="1"/>
    <n v="3.5773582825000001"/>
  </r>
  <r>
    <n v="280"/>
    <s v="Galligan"/>
    <s v="Gloria"/>
    <x v="0"/>
    <x v="5"/>
    <x v="5"/>
    <x v="0"/>
    <x v="5"/>
    <x v="0"/>
    <n v="49.485164900000001"/>
    <n v="4.2748132109999997"/>
    <n v="74.280879940000005"/>
    <x v="0"/>
    <x v="2"/>
    <x v="0"/>
    <x v="2"/>
    <n v="3.0950366641666669"/>
  </r>
  <r>
    <n v="281"/>
    <s v="Wilson"/>
    <s v="Frank"/>
    <x v="1"/>
    <x v="3"/>
    <x v="0"/>
    <x v="0"/>
    <x v="3"/>
    <x v="0"/>
    <n v="45.951321389999997"/>
    <n v="5.4537726070000003"/>
    <n v="104.0283792"/>
    <x v="0"/>
    <x v="1"/>
    <x v="1"/>
    <x v="1"/>
    <n v="4.3345158000000001"/>
  </r>
  <r>
    <n v="282"/>
    <s v="Tice"/>
    <s v="Andre"/>
    <x v="1"/>
    <x v="3"/>
    <x v="0"/>
    <x v="0"/>
    <x v="3"/>
    <x v="0"/>
    <n v="36.411032859999999"/>
    <n v="2.7541261339999998"/>
    <n v="0"/>
    <x v="0"/>
    <x v="0"/>
    <x v="0"/>
    <x v="0"/>
    <n v="0"/>
  </r>
  <r>
    <n v="283"/>
    <s v="Weaver"/>
    <s v="Phillip"/>
    <x v="1"/>
    <x v="30"/>
    <x v="0"/>
    <x v="0"/>
    <x v="20"/>
    <x v="0"/>
    <n v="40.217372470000001"/>
    <n v="5.3094080449999996"/>
    <n v="36.857597269999999"/>
    <x v="0"/>
    <x v="1"/>
    <x v="1"/>
    <x v="0"/>
    <n v="1.5357332195833333"/>
  </r>
  <r>
    <n v="284"/>
    <s v="Marshall"/>
    <s v="Gwendolyn"/>
    <x v="0"/>
    <x v="88"/>
    <x v="0"/>
    <x v="0"/>
    <x v="7"/>
    <x v="0"/>
    <n v="43.054326230000001"/>
    <n v="4.8705815010000002"/>
    <n v="38.290512819999996"/>
    <x v="0"/>
    <x v="1"/>
    <x v="1"/>
    <x v="0"/>
    <n v="1.5954380341666665"/>
  </r>
  <r>
    <n v="285"/>
    <s v="Braud"/>
    <s v="Alfonso"/>
    <x v="1"/>
    <x v="17"/>
    <x v="0"/>
    <x v="0"/>
    <x v="13"/>
    <x v="0"/>
    <n v="38.38906678"/>
    <n v="4.9685777760000001"/>
    <n v="28.63001058"/>
    <x v="0"/>
    <x v="0"/>
    <x v="0"/>
    <x v="0"/>
    <n v="1.1929171075"/>
  </r>
  <r>
    <n v="286"/>
    <s v="Kelleher"/>
    <s v="Latonya"/>
    <x v="0"/>
    <x v="2"/>
    <x v="0"/>
    <x v="0"/>
    <x v="2"/>
    <x v="0"/>
    <n v="45.089779980000003"/>
    <n v="6.9594760710000001"/>
    <n v="75.081405970000006"/>
    <x v="0"/>
    <x v="1"/>
    <x v="0"/>
    <x v="2"/>
    <n v="3.1283919154166671"/>
  </r>
  <r>
    <n v="287"/>
    <s v="Gorski"/>
    <s v="Henrietta"/>
    <x v="0"/>
    <x v="89"/>
    <x v="0"/>
    <x v="0"/>
    <x v="11"/>
    <x v="0"/>
    <n v="58.951934829999999"/>
    <n v="5.312972212"/>
    <n v="146.0033861"/>
    <x v="0"/>
    <x v="2"/>
    <x v="0"/>
    <x v="4"/>
    <n v="6.0834744208333333"/>
  </r>
  <r>
    <n v="288"/>
    <s v="Murray"/>
    <s v="Jennifer"/>
    <x v="0"/>
    <x v="4"/>
    <x v="0"/>
    <x v="0"/>
    <x v="4"/>
    <x v="0"/>
    <n v="29.634900699999999"/>
    <n v="7.847283569"/>
    <n v="46.676510069999999"/>
    <x v="0"/>
    <x v="0"/>
    <x v="1"/>
    <x v="2"/>
    <n v="1.94485458625"/>
  </r>
  <r>
    <n v="289"/>
    <s v="Neill"/>
    <s v="Harry"/>
    <x v="1"/>
    <x v="3"/>
    <x v="0"/>
    <x v="0"/>
    <x v="3"/>
    <x v="0"/>
    <n v="64.186276800000002"/>
    <n v="4.6134962120000003"/>
    <n v="198.60579619999999"/>
    <x v="0"/>
    <x v="4"/>
    <x v="1"/>
    <x v="5"/>
    <n v="8.2752415083333322"/>
  </r>
  <r>
    <n v="290"/>
    <s v="Gelinas"/>
    <s v="Michael"/>
    <x v="1"/>
    <x v="25"/>
    <x v="0"/>
    <x v="0"/>
    <x v="3"/>
    <x v="0"/>
    <n v="37.25898016"/>
    <n v="3.624109308"/>
    <n v="0"/>
    <x v="0"/>
    <x v="0"/>
    <x v="0"/>
    <x v="0"/>
    <n v="0"/>
  </r>
  <r>
    <n v="291"/>
    <s v="Hansen"/>
    <s v="Earl"/>
    <x v="1"/>
    <x v="4"/>
    <x v="0"/>
    <x v="0"/>
    <x v="4"/>
    <x v="0"/>
    <n v="48.199525309999999"/>
    <n v="5.8827601319999996"/>
    <n v="76.716326480000006"/>
    <x v="0"/>
    <x v="1"/>
    <x v="1"/>
    <x v="2"/>
    <n v="3.1965136033333335"/>
  </r>
  <r>
    <n v="292"/>
    <s v="Russo"/>
    <s v="Lisa"/>
    <x v="0"/>
    <x v="7"/>
    <x v="0"/>
    <x v="0"/>
    <x v="7"/>
    <x v="0"/>
    <n v="11.77831479"/>
    <n v="4.8737198920000004"/>
    <n v="0"/>
    <x v="0"/>
    <x v="3"/>
    <x v="0"/>
    <x v="0"/>
    <n v="0"/>
  </r>
  <r>
    <n v="293"/>
    <s v="Higginbotham"/>
    <s v="John"/>
    <x v="1"/>
    <x v="90"/>
    <x v="0"/>
    <x v="0"/>
    <x v="11"/>
    <x v="0"/>
    <n v="31.12161244"/>
    <n v="6.6906827560000002"/>
    <n v="0"/>
    <x v="0"/>
    <x v="0"/>
    <x v="0"/>
    <x v="0"/>
    <n v="0"/>
  </r>
  <r>
    <n v="294"/>
    <s v="Hollen"/>
    <s v="Joseph"/>
    <x v="1"/>
    <x v="5"/>
    <x v="5"/>
    <x v="0"/>
    <x v="5"/>
    <x v="0"/>
    <n v="48.208565620000002"/>
    <n v="7.0874518340000003"/>
    <n v="101.1876391"/>
    <x v="0"/>
    <x v="1"/>
    <x v="1"/>
    <x v="1"/>
    <n v="4.2161516291666663"/>
  </r>
  <r>
    <n v="295"/>
    <s v="Utter"/>
    <s v="Charles"/>
    <x v="1"/>
    <x v="91"/>
    <x v="0"/>
    <x v="0"/>
    <x v="25"/>
    <x v="0"/>
    <n v="46.022629950000002"/>
    <n v="4.1770420460000004"/>
    <n v="102.8105789"/>
    <x v="0"/>
    <x v="1"/>
    <x v="1"/>
    <x v="1"/>
    <n v="4.2837741208333329"/>
  </r>
  <r>
    <n v="296"/>
    <s v="Crafton"/>
    <s v="Nancy"/>
    <x v="0"/>
    <x v="5"/>
    <x v="5"/>
    <x v="0"/>
    <x v="5"/>
    <x v="0"/>
    <n v="35.544910020000003"/>
    <n v="3.3984174359999999"/>
    <n v="95.892960830000007"/>
    <x v="0"/>
    <x v="0"/>
    <x v="1"/>
    <x v="1"/>
    <n v="3.9955400345833336"/>
  </r>
  <r>
    <n v="297"/>
    <s v="Curtis"/>
    <s v="Freida"/>
    <x v="0"/>
    <x v="4"/>
    <x v="0"/>
    <x v="0"/>
    <x v="4"/>
    <x v="0"/>
    <n v="53.035550139999998"/>
    <n v="2.6868317500000001"/>
    <n v="139.69202680000001"/>
    <x v="0"/>
    <x v="2"/>
    <x v="1"/>
    <x v="4"/>
    <n v="5.8205011166666667"/>
  </r>
  <r>
    <n v="298"/>
    <s v="Ashley"/>
    <s v="Bernice"/>
    <x v="0"/>
    <x v="13"/>
    <x v="0"/>
    <x v="0"/>
    <x v="10"/>
    <x v="0"/>
    <n v="47.742698339999997"/>
    <n v="4.3165022200000003"/>
    <n v="68.540017370000001"/>
    <x v="0"/>
    <x v="1"/>
    <x v="1"/>
    <x v="2"/>
    <n v="2.8558340570833334"/>
  </r>
  <r>
    <n v="299"/>
    <s v="Neal"/>
    <s v="Amanda"/>
    <x v="0"/>
    <x v="72"/>
    <x v="0"/>
    <x v="0"/>
    <x v="3"/>
    <x v="0"/>
    <n v="28.26400962"/>
    <n v="3.7946551629999998"/>
    <n v="0"/>
    <x v="0"/>
    <x v="3"/>
    <x v="1"/>
    <x v="0"/>
    <n v="0"/>
  </r>
  <r>
    <n v="300"/>
    <s v="Courtois"/>
    <s v="Dennis"/>
    <x v="1"/>
    <x v="3"/>
    <x v="0"/>
    <x v="0"/>
    <x v="3"/>
    <x v="0"/>
    <n v="47.063418769999998"/>
    <n v="4.9594065189999998"/>
    <n v="44.491025020000002"/>
    <x v="0"/>
    <x v="1"/>
    <x v="1"/>
    <x v="2"/>
    <n v="1.8537927091666668"/>
  </r>
  <r>
    <n v="301"/>
    <s v="Mobley"/>
    <s v="Willie"/>
    <x v="1"/>
    <x v="49"/>
    <x v="0"/>
    <x v="0"/>
    <x v="12"/>
    <x v="0"/>
    <n v="41.253080429999997"/>
    <n v="4.3107558350000001"/>
    <n v="0"/>
    <x v="0"/>
    <x v="1"/>
    <x v="1"/>
    <x v="0"/>
    <n v="0"/>
  </r>
  <r>
    <n v="302"/>
    <s v="Noriega"/>
    <s v="Mary"/>
    <x v="0"/>
    <x v="33"/>
    <x v="0"/>
    <x v="0"/>
    <x v="7"/>
    <x v="0"/>
    <n v="43.172257330000001"/>
    <n v="3.4139513410000002"/>
    <n v="68.666967499999998"/>
    <x v="0"/>
    <x v="1"/>
    <x v="5"/>
    <x v="2"/>
    <n v="2.8611236458333331"/>
  </r>
  <r>
    <n v="303"/>
    <s v="Moore"/>
    <s v="William"/>
    <x v="1"/>
    <x v="5"/>
    <x v="6"/>
    <x v="5"/>
    <x v="5"/>
    <x v="2"/>
    <n v="49.817239999999998"/>
    <n v="26.083188"/>
    <n v="57.206543680000003"/>
    <x v="1"/>
    <x v="2"/>
    <x v="1"/>
    <x v="2"/>
    <n v="2.3836059866666668"/>
  </r>
  <r>
    <n v="304"/>
    <s v="Barrientez"/>
    <s v="Xavier"/>
    <x v="1"/>
    <x v="4"/>
    <x v="0"/>
    <x v="0"/>
    <x v="4"/>
    <x v="0"/>
    <n v="38.656129040000003"/>
    <n v="4.9863052220000004"/>
    <n v="0"/>
    <x v="0"/>
    <x v="0"/>
    <x v="0"/>
    <x v="0"/>
    <n v="0"/>
  </r>
  <r>
    <n v="305"/>
    <s v="Ingram"/>
    <s v="Kenneth"/>
    <x v="1"/>
    <x v="10"/>
    <x v="7"/>
    <x v="6"/>
    <x v="6"/>
    <x v="0"/>
    <n v="55.950542310000003"/>
    <n v="6.0786209160000002"/>
    <n v="83.183897389999998"/>
    <x v="0"/>
    <x v="2"/>
    <x v="1"/>
    <x v="1"/>
    <n v="3.4659957245833333"/>
  </r>
  <r>
    <n v="306"/>
    <s v="Ober"/>
    <s v="Steven"/>
    <x v="1"/>
    <x v="2"/>
    <x v="0"/>
    <x v="0"/>
    <x v="2"/>
    <x v="0"/>
    <n v="30.94561689"/>
    <n v="3.8350346659999999"/>
    <n v="0"/>
    <x v="0"/>
    <x v="0"/>
    <x v="0"/>
    <x v="0"/>
    <n v="0"/>
  </r>
  <r>
    <n v="307"/>
    <s v="Hull"/>
    <s v="Craig"/>
    <x v="1"/>
    <x v="4"/>
    <x v="0"/>
    <x v="0"/>
    <x v="4"/>
    <x v="0"/>
    <n v="46.11313148"/>
    <n v="5.6235819579999999"/>
    <n v="35.370728589999999"/>
    <x v="0"/>
    <x v="1"/>
    <x v="0"/>
    <x v="0"/>
    <n v="1.4737803579166666"/>
  </r>
  <r>
    <n v="308"/>
    <s v="Davis"/>
    <s v="Lori"/>
    <x v="0"/>
    <x v="5"/>
    <x v="6"/>
    <x v="5"/>
    <x v="5"/>
    <x v="2"/>
    <n v="52.680169999999997"/>
    <n v="5.0798819999999996"/>
    <n v="60.252501709999997"/>
    <x v="1"/>
    <x v="2"/>
    <x v="3"/>
    <x v="2"/>
    <n v="2.5105209045833332"/>
  </r>
  <r>
    <n v="309"/>
    <s v="Sands"/>
    <s v="Diane"/>
    <x v="0"/>
    <x v="5"/>
    <x v="6"/>
    <x v="5"/>
    <x v="5"/>
    <x v="2"/>
    <n v="55.76493"/>
    <n v="15.906366"/>
    <n v="0"/>
    <x v="1"/>
    <x v="2"/>
    <x v="1"/>
    <x v="0"/>
    <n v="0"/>
  </r>
  <r>
    <n v="310"/>
    <s v="Watts"/>
    <s v="Ismael"/>
    <x v="1"/>
    <x v="12"/>
    <x v="0"/>
    <x v="0"/>
    <x v="9"/>
    <x v="0"/>
    <n v="45.916003719999999"/>
    <n v="3.9752893610000002"/>
    <n v="65.697860890000001"/>
    <x v="0"/>
    <x v="1"/>
    <x v="0"/>
    <x v="2"/>
    <n v="2.7374108704166669"/>
  </r>
  <r>
    <n v="311"/>
    <s v="Lynch"/>
    <s v="Raymond"/>
    <x v="1"/>
    <x v="63"/>
    <x v="0"/>
    <x v="0"/>
    <x v="29"/>
    <x v="0"/>
    <n v="47.059861300000001"/>
    <n v="5.6916028470000004"/>
    <n v="86.27605733"/>
    <x v="0"/>
    <x v="1"/>
    <x v="1"/>
    <x v="1"/>
    <n v="3.5948357220833334"/>
  </r>
  <r>
    <n v="312"/>
    <s v="Gerard"/>
    <s v="Kenneth"/>
    <x v="1"/>
    <x v="92"/>
    <x v="0"/>
    <x v="0"/>
    <x v="11"/>
    <x v="0"/>
    <n v="46.10034641"/>
    <n v="4.444679915"/>
    <n v="75.858835940000006"/>
    <x v="0"/>
    <x v="1"/>
    <x v="5"/>
    <x v="2"/>
    <n v="3.1607848308333337"/>
  </r>
  <r>
    <n v="313"/>
    <s v="Daniel"/>
    <s v="Jennifer"/>
    <x v="0"/>
    <x v="5"/>
    <x v="6"/>
    <x v="5"/>
    <x v="5"/>
    <x v="2"/>
    <n v="55.010309999999997"/>
    <n v="32.350608999999999"/>
    <n v="113.9021614"/>
    <x v="1"/>
    <x v="2"/>
    <x v="1"/>
    <x v="1"/>
    <n v="4.7459233916666665"/>
  </r>
  <r>
    <n v="314"/>
    <s v="Guzman"/>
    <s v="Sharon"/>
    <x v="0"/>
    <x v="63"/>
    <x v="0"/>
    <x v="0"/>
    <x v="29"/>
    <x v="0"/>
    <n v="38.848415129999999"/>
    <n v="1.9745897690000001"/>
    <n v="40.50500469"/>
    <x v="0"/>
    <x v="0"/>
    <x v="1"/>
    <x v="2"/>
    <n v="1.68770852875"/>
  </r>
  <r>
    <n v="315"/>
    <s v="Carbaugh"/>
    <s v="Monica"/>
    <x v="0"/>
    <x v="20"/>
    <x v="0"/>
    <x v="0"/>
    <x v="14"/>
    <x v="0"/>
    <n v="63.64067214"/>
    <n v="2.0648085150000002"/>
    <n v="206.8713669"/>
    <x v="0"/>
    <x v="4"/>
    <x v="1"/>
    <x v="5"/>
    <n v="8.6196402874999993"/>
  </r>
  <r>
    <n v="316"/>
    <s v="Espinoza"/>
    <s v="Steven"/>
    <x v="1"/>
    <x v="15"/>
    <x v="0"/>
    <x v="0"/>
    <x v="10"/>
    <x v="0"/>
    <n v="46.400500710000003"/>
    <n v="3.7891110330000002"/>
    <n v="35.570218369999999"/>
    <x v="0"/>
    <x v="1"/>
    <x v="0"/>
    <x v="0"/>
    <n v="1.4820924320833333"/>
  </r>
  <r>
    <n v="317"/>
    <s v="Mills"/>
    <s v="Tiffany"/>
    <x v="0"/>
    <x v="5"/>
    <x v="6"/>
    <x v="5"/>
    <x v="5"/>
    <x v="2"/>
    <n v="53.4876"/>
    <n v="9.940766"/>
    <n v="42.152386640000003"/>
    <x v="1"/>
    <x v="2"/>
    <x v="1"/>
    <x v="2"/>
    <n v="1.7563494433333335"/>
  </r>
  <r>
    <n v="318"/>
    <s v="Chamness"/>
    <s v="Richard"/>
    <x v="1"/>
    <x v="4"/>
    <x v="0"/>
    <x v="0"/>
    <x v="4"/>
    <x v="0"/>
    <n v="45.808737299999997"/>
    <n v="3.814751013"/>
    <n v="107.7054315"/>
    <x v="0"/>
    <x v="1"/>
    <x v="1"/>
    <x v="1"/>
    <n v="4.4877263125000004"/>
  </r>
  <r>
    <n v="319"/>
    <s v="Bricker"/>
    <s v="Jacqueline"/>
    <x v="0"/>
    <x v="60"/>
    <x v="0"/>
    <x v="0"/>
    <x v="27"/>
    <x v="0"/>
    <n v="38.19359343"/>
    <n v="4.4894812179999999"/>
    <n v="71.135127969999999"/>
    <x v="0"/>
    <x v="0"/>
    <x v="1"/>
    <x v="2"/>
    <n v="2.9639636654166668"/>
  </r>
  <r>
    <n v="320"/>
    <s v="Yokoyama"/>
    <s v="Jorge"/>
    <x v="1"/>
    <x v="13"/>
    <x v="0"/>
    <x v="0"/>
    <x v="10"/>
    <x v="0"/>
    <n v="61.033727460000001"/>
    <n v="2.4297028329999999"/>
    <n v="181.0606009"/>
    <x v="0"/>
    <x v="4"/>
    <x v="4"/>
    <x v="3"/>
    <n v="7.5441917041666668"/>
  </r>
  <r>
    <n v="321"/>
    <s v="Jackson"/>
    <s v="Justin"/>
    <x v="1"/>
    <x v="5"/>
    <x v="6"/>
    <x v="5"/>
    <x v="5"/>
    <x v="2"/>
    <n v="49.65137"/>
    <n v="21.960999000000001"/>
    <n v="21.17797032"/>
    <x v="1"/>
    <x v="2"/>
    <x v="2"/>
    <x v="0"/>
    <n v="0.88241543"/>
  </r>
  <r>
    <n v="322"/>
    <s v="Gomez"/>
    <s v="Irene"/>
    <x v="0"/>
    <x v="5"/>
    <x v="8"/>
    <x v="7"/>
    <x v="5"/>
    <x v="2"/>
    <n v="39.232640000000004"/>
    <n v="13.412318000000001"/>
    <n v="0"/>
    <x v="1"/>
    <x v="1"/>
    <x v="1"/>
    <x v="0"/>
    <n v="0"/>
  </r>
  <r>
    <n v="323"/>
    <s v="Cromer"/>
    <s v="Arthur"/>
    <x v="1"/>
    <x v="41"/>
    <x v="0"/>
    <x v="0"/>
    <x v="23"/>
    <x v="0"/>
    <n v="27.197332710000001"/>
    <n v="3.300616625"/>
    <n v="0"/>
    <x v="0"/>
    <x v="3"/>
    <x v="5"/>
    <x v="0"/>
    <n v="0"/>
  </r>
  <r>
    <n v="324"/>
    <s v="Davis"/>
    <s v="Michael"/>
    <x v="1"/>
    <x v="5"/>
    <x v="8"/>
    <x v="7"/>
    <x v="5"/>
    <x v="2"/>
    <n v="49.737079000000001"/>
    <n v="31.737079000000001"/>
    <n v="0"/>
    <x v="1"/>
    <x v="2"/>
    <x v="3"/>
    <x v="0"/>
    <n v="0"/>
  </r>
  <r>
    <n v="325"/>
    <s v="Snowden"/>
    <s v="Linda"/>
    <x v="0"/>
    <x v="5"/>
    <x v="8"/>
    <x v="7"/>
    <x v="5"/>
    <x v="2"/>
    <n v="54.781840000000003"/>
    <n v="17.754217000000001"/>
    <n v="72.299391420000006"/>
    <x v="1"/>
    <x v="2"/>
    <x v="1"/>
    <x v="2"/>
    <n v="3.0124746425000004"/>
  </r>
  <r>
    <n v="326"/>
    <s v="Helton"/>
    <s v="Mary"/>
    <x v="0"/>
    <x v="22"/>
    <x v="0"/>
    <x v="0"/>
    <x v="16"/>
    <x v="0"/>
    <n v="49.356423360000001"/>
    <n v="3.402556616"/>
    <n v="90.589303760000007"/>
    <x v="0"/>
    <x v="2"/>
    <x v="0"/>
    <x v="1"/>
    <n v="3.7745543233333336"/>
  </r>
  <r>
    <n v="327"/>
    <s v="Shockley"/>
    <s v="Franklin"/>
    <x v="1"/>
    <x v="8"/>
    <x v="0"/>
    <x v="0"/>
    <x v="8"/>
    <x v="0"/>
    <n v="37.642796750000002"/>
    <n v="6.1965625019999999"/>
    <n v="13.95236794"/>
    <x v="0"/>
    <x v="0"/>
    <x v="0"/>
    <x v="0"/>
    <n v="0.58134866416666664"/>
  </r>
  <r>
    <n v="328"/>
    <s v="Johnstone"/>
    <s v="Armand"/>
    <x v="1"/>
    <x v="2"/>
    <x v="0"/>
    <x v="0"/>
    <x v="2"/>
    <x v="0"/>
    <n v="37.922924010000003"/>
    <n v="7.7834292349999998"/>
    <n v="43.266583089999997"/>
    <x v="0"/>
    <x v="0"/>
    <x v="1"/>
    <x v="2"/>
    <n v="1.8027742954166666"/>
  </r>
  <r>
    <n v="329"/>
    <s v="Linder"/>
    <s v="Janice"/>
    <x v="0"/>
    <x v="8"/>
    <x v="0"/>
    <x v="0"/>
    <x v="8"/>
    <x v="0"/>
    <n v="13.91701673"/>
    <n v="3.4719685039999999"/>
    <n v="0"/>
    <x v="0"/>
    <x v="3"/>
    <x v="0"/>
    <x v="0"/>
    <n v="0"/>
  </r>
  <r>
    <n v="330"/>
    <s v="Gonzalez"/>
    <s v="Rodney"/>
    <x v="1"/>
    <x v="12"/>
    <x v="7"/>
    <x v="6"/>
    <x v="9"/>
    <x v="0"/>
    <n v="46.474446659999998"/>
    <n v="6.7674352039999999"/>
    <n v="44.969317080000003"/>
    <x v="0"/>
    <x v="1"/>
    <x v="0"/>
    <x v="2"/>
    <n v="1.8737215450000002"/>
  </r>
  <r>
    <n v="331"/>
    <s v="Stalder"/>
    <s v="Lawrence"/>
    <x v="1"/>
    <x v="93"/>
    <x v="0"/>
    <x v="0"/>
    <x v="13"/>
    <x v="0"/>
    <n v="42.266992170000002"/>
    <n v="5.2400787910000002"/>
    <n v="39.065711630000003"/>
    <x v="0"/>
    <x v="1"/>
    <x v="1"/>
    <x v="2"/>
    <n v="1.6277379845833335"/>
  </r>
  <r>
    <n v="332"/>
    <s v="Price"/>
    <s v="Daisy"/>
    <x v="0"/>
    <x v="4"/>
    <x v="0"/>
    <x v="0"/>
    <x v="4"/>
    <x v="0"/>
    <n v="49.702560920000003"/>
    <n v="3.907616472"/>
    <n v="127.15184929999999"/>
    <x v="0"/>
    <x v="2"/>
    <x v="0"/>
    <x v="4"/>
    <n v="5.2979937208333334"/>
  </r>
  <r>
    <n v="333"/>
    <s v="Olson"/>
    <s v="Ronald"/>
    <x v="1"/>
    <x v="94"/>
    <x v="0"/>
    <x v="0"/>
    <x v="3"/>
    <x v="0"/>
    <n v="60.013287159999997"/>
    <n v="6.856205911"/>
    <n v="125.8763124"/>
    <x v="0"/>
    <x v="4"/>
    <x v="0"/>
    <x v="4"/>
    <n v="5.2448463500000004"/>
  </r>
  <r>
    <n v="334"/>
    <s v="Collins"/>
    <s v="Timothy"/>
    <x v="1"/>
    <x v="47"/>
    <x v="0"/>
    <x v="0"/>
    <x v="25"/>
    <x v="0"/>
    <n v="41.20807653"/>
    <n v="6.9548323910000001"/>
    <n v="58.954198750000003"/>
    <x v="0"/>
    <x v="1"/>
    <x v="1"/>
    <x v="2"/>
    <n v="2.4564249479166667"/>
  </r>
  <r>
    <n v="335"/>
    <s v="Clay"/>
    <s v="William"/>
    <x v="1"/>
    <x v="3"/>
    <x v="0"/>
    <x v="0"/>
    <x v="3"/>
    <x v="0"/>
    <n v="53.778347289999999"/>
    <n v="3.5742011950000001"/>
    <n v="129.270387"/>
    <x v="0"/>
    <x v="2"/>
    <x v="1"/>
    <x v="4"/>
    <n v="5.3862661249999997"/>
  </r>
  <r>
    <n v="336"/>
    <s v="Davis"/>
    <s v="Paul"/>
    <x v="1"/>
    <x v="95"/>
    <x v="0"/>
    <x v="0"/>
    <x v="18"/>
    <x v="0"/>
    <n v="51.557880490000002"/>
    <n v="4.248976721"/>
    <n v="90.271112049999999"/>
    <x v="0"/>
    <x v="2"/>
    <x v="1"/>
    <x v="1"/>
    <n v="3.7612963354166666"/>
  </r>
  <r>
    <n v="337"/>
    <s v="Snow"/>
    <s v="Darwin"/>
    <x v="1"/>
    <x v="45"/>
    <x v="0"/>
    <x v="0"/>
    <x v="24"/>
    <x v="0"/>
    <n v="49.331017600000003"/>
    <n v="4.2487363589999996"/>
    <n v="73.930950129999999"/>
    <x v="0"/>
    <x v="2"/>
    <x v="1"/>
    <x v="2"/>
    <n v="3.0804562554166668"/>
  </r>
  <r>
    <n v="338"/>
    <s v="Giuliani"/>
    <s v="Philip"/>
    <x v="1"/>
    <x v="96"/>
    <x v="0"/>
    <x v="0"/>
    <x v="31"/>
    <x v="0"/>
    <n v="40.685959990000001"/>
    <n v="4.3269060540000002"/>
    <n v="7.2349429409999999"/>
    <x v="0"/>
    <x v="1"/>
    <x v="1"/>
    <x v="0"/>
    <n v="0.30145595587500001"/>
  </r>
  <r>
    <n v="339"/>
    <s v="Kwan"/>
    <s v="Mary"/>
    <x v="0"/>
    <x v="97"/>
    <x v="0"/>
    <x v="0"/>
    <x v="19"/>
    <x v="0"/>
    <n v="52.380560070000001"/>
    <n v="0.93708528300000005"/>
    <n v="145.88278310000001"/>
    <x v="0"/>
    <x v="2"/>
    <x v="1"/>
    <x v="4"/>
    <n v="6.0784492958333338"/>
  </r>
  <r>
    <n v="340"/>
    <s v="Moody"/>
    <s v="Bebe"/>
    <x v="0"/>
    <x v="39"/>
    <x v="0"/>
    <x v="0"/>
    <x v="7"/>
    <x v="0"/>
    <n v="34.470781520000003"/>
    <n v="4.3922342309999998"/>
    <n v="23.063890000000001"/>
    <x v="0"/>
    <x v="0"/>
    <x v="1"/>
    <x v="0"/>
    <n v="0.96099541666666666"/>
  </r>
  <r>
    <n v="341"/>
    <s v="Burg"/>
    <s v="Eleanor"/>
    <x v="0"/>
    <x v="3"/>
    <x v="0"/>
    <x v="0"/>
    <x v="3"/>
    <x v="0"/>
    <n v="48.147411179999999"/>
    <n v="4.4593936080000001"/>
    <n v="50.692251570000003"/>
    <x v="0"/>
    <x v="1"/>
    <x v="1"/>
    <x v="2"/>
    <n v="2.1121771487500003"/>
  </r>
  <r>
    <n v="342"/>
    <s v="Zamora"/>
    <s v="Frances"/>
    <x v="0"/>
    <x v="98"/>
    <x v="0"/>
    <x v="0"/>
    <x v="13"/>
    <x v="0"/>
    <n v="42.045393959999998"/>
    <n v="3.551056692"/>
    <n v="87.103101319999993"/>
    <x v="0"/>
    <x v="1"/>
    <x v="0"/>
    <x v="1"/>
    <n v="3.6292958883333331"/>
  </r>
  <r>
    <n v="343"/>
    <s v="Campbell"/>
    <s v="Jeremiah"/>
    <x v="1"/>
    <x v="99"/>
    <x v="0"/>
    <x v="0"/>
    <x v="1"/>
    <x v="0"/>
    <n v="48.322334240000004"/>
    <n v="7.2096898879999998"/>
    <n v="79.005981660000003"/>
    <x v="0"/>
    <x v="1"/>
    <x v="0"/>
    <x v="1"/>
    <n v="3.2919159025"/>
  </r>
  <r>
    <n v="344"/>
    <s v="Alvarado"/>
    <s v="Anabel"/>
    <x v="0"/>
    <x v="75"/>
    <x v="0"/>
    <x v="0"/>
    <x v="24"/>
    <x v="0"/>
    <n v="46.859670119999997"/>
    <n v="7.30558877"/>
    <n v="92.246066659999997"/>
    <x v="0"/>
    <x v="1"/>
    <x v="1"/>
    <x v="1"/>
    <n v="3.8435861108333333"/>
  </r>
  <r>
    <n v="345"/>
    <s v="Hughes"/>
    <s v="Margaret"/>
    <x v="0"/>
    <x v="100"/>
    <x v="0"/>
    <x v="0"/>
    <x v="20"/>
    <x v="0"/>
    <n v="65.032020770000003"/>
    <n v="3.6901631259999998"/>
    <n v="207.35515419999999"/>
    <x v="0"/>
    <x v="4"/>
    <x v="1"/>
    <x v="5"/>
    <n v="8.6397980916666661"/>
  </r>
  <r>
    <n v="346"/>
    <s v="Collins"/>
    <s v="Grace"/>
    <x v="0"/>
    <x v="23"/>
    <x v="0"/>
    <x v="0"/>
    <x v="17"/>
    <x v="0"/>
    <n v="40.430929249999998"/>
    <n v="2.9573276669999999"/>
    <n v="57.785134190000001"/>
    <x v="0"/>
    <x v="1"/>
    <x v="1"/>
    <x v="2"/>
    <n v="2.4077139245833332"/>
  </r>
  <r>
    <n v="347"/>
    <s v="Cunningham"/>
    <s v="Lisa"/>
    <x v="0"/>
    <x v="4"/>
    <x v="0"/>
    <x v="0"/>
    <x v="4"/>
    <x v="0"/>
    <n v="44.700529330000002"/>
    <n v="3.4673671389999998"/>
    <n v="57.471309089999998"/>
    <x v="0"/>
    <x v="1"/>
    <x v="0"/>
    <x v="2"/>
    <n v="2.3946378787499998"/>
  </r>
  <r>
    <n v="348"/>
    <s v="Corcoran"/>
    <s v="Cassandra"/>
    <x v="0"/>
    <x v="3"/>
    <x v="0"/>
    <x v="0"/>
    <x v="3"/>
    <x v="0"/>
    <n v="48.735618070000001"/>
    <n v="5.4341217500000001"/>
    <n v="75.486019929999998"/>
    <x v="0"/>
    <x v="1"/>
    <x v="1"/>
    <x v="2"/>
    <n v="3.1452508304166664"/>
  </r>
  <r>
    <n v="349"/>
    <s v="Stier"/>
    <s v="Amy"/>
    <x v="0"/>
    <x v="3"/>
    <x v="0"/>
    <x v="0"/>
    <x v="3"/>
    <x v="0"/>
    <n v="24.775268560000001"/>
    <n v="3.9242884390000001"/>
    <n v="0"/>
    <x v="0"/>
    <x v="3"/>
    <x v="1"/>
    <x v="0"/>
    <n v="0"/>
  </r>
  <r>
    <n v="350"/>
    <s v="Horton"/>
    <s v="Samuel"/>
    <x v="1"/>
    <x v="13"/>
    <x v="0"/>
    <x v="0"/>
    <x v="10"/>
    <x v="0"/>
    <n v="28.824678169999999"/>
    <n v="4.3132499620000004"/>
    <n v="18.74347478"/>
    <x v="0"/>
    <x v="3"/>
    <x v="4"/>
    <x v="0"/>
    <n v="0.78097811583333332"/>
  </r>
  <r>
    <n v="351"/>
    <s v="Jones"/>
    <s v="Jorge"/>
    <x v="1"/>
    <x v="5"/>
    <x v="8"/>
    <x v="7"/>
    <x v="5"/>
    <x v="2"/>
    <n v="40.099508"/>
    <n v="22.099508"/>
    <n v="120.38016639999999"/>
    <x v="1"/>
    <x v="1"/>
    <x v="5"/>
    <x v="4"/>
    <n v="5.0158402666666664"/>
  </r>
  <r>
    <n v="352"/>
    <s v="Davenport"/>
    <s v="Leonard"/>
    <x v="1"/>
    <x v="5"/>
    <x v="8"/>
    <x v="7"/>
    <x v="5"/>
    <x v="2"/>
    <n v="54.422944000000001"/>
    <n v="36.422944000000001"/>
    <n v="0"/>
    <x v="1"/>
    <x v="2"/>
    <x v="0"/>
    <x v="0"/>
    <n v="0"/>
  </r>
  <r>
    <n v="353"/>
    <s v="Mullen"/>
    <s v="David"/>
    <x v="1"/>
    <x v="5"/>
    <x v="9"/>
    <x v="8"/>
    <x v="5"/>
    <x v="2"/>
    <n v="57.838619999999999"/>
    <n v="6.3239640000000001"/>
    <n v="127.14439710000001"/>
    <x v="1"/>
    <x v="2"/>
    <x v="1"/>
    <x v="4"/>
    <n v="5.2976832125"/>
  </r>
  <r>
    <n v="354"/>
    <s v="Dobbs"/>
    <s v="Samuel"/>
    <x v="1"/>
    <x v="22"/>
    <x v="0"/>
    <x v="0"/>
    <x v="16"/>
    <x v="0"/>
    <n v="46.263184469999999"/>
    <n v="2.8222675279999998"/>
    <n v="55.344845550000002"/>
    <x v="0"/>
    <x v="1"/>
    <x v="5"/>
    <x v="2"/>
    <n v="2.3060352312500001"/>
  </r>
  <r>
    <n v="355"/>
    <s v="Mendez"/>
    <s v="Linda"/>
    <x v="0"/>
    <x v="5"/>
    <x v="9"/>
    <x v="8"/>
    <x v="5"/>
    <x v="2"/>
    <n v="61.735239"/>
    <n v="43.735239"/>
    <n v="0"/>
    <x v="1"/>
    <x v="4"/>
    <x v="1"/>
    <x v="0"/>
    <n v="0"/>
  </r>
  <r>
    <n v="356"/>
    <s v="Hedges"/>
    <s v="Edward"/>
    <x v="1"/>
    <x v="2"/>
    <x v="0"/>
    <x v="0"/>
    <x v="2"/>
    <x v="0"/>
    <n v="41.344663799999999"/>
    <n v="2.973238555"/>
    <n v="59.285820389999998"/>
    <x v="0"/>
    <x v="1"/>
    <x v="0"/>
    <x v="2"/>
    <n v="2.4702425162499999"/>
  </r>
  <r>
    <n v="357"/>
    <s v="Feldman"/>
    <s v="Troy"/>
    <x v="1"/>
    <x v="27"/>
    <x v="0"/>
    <x v="0"/>
    <x v="19"/>
    <x v="0"/>
    <n v="47.775426340000003"/>
    <n v="5.3722070779999997"/>
    <n v="105.1862002"/>
    <x v="0"/>
    <x v="1"/>
    <x v="0"/>
    <x v="1"/>
    <n v="4.3827583416666664"/>
  </r>
  <r>
    <n v="358"/>
    <s v="Booth"/>
    <s v="Blanca"/>
    <x v="0"/>
    <x v="20"/>
    <x v="7"/>
    <x v="6"/>
    <x v="14"/>
    <x v="0"/>
    <n v="54.047182710000001"/>
    <n v="5.7876269459999996"/>
    <n v="120.2943088"/>
    <x v="0"/>
    <x v="2"/>
    <x v="0"/>
    <x v="4"/>
    <n v="5.0122628666666662"/>
  </r>
  <r>
    <n v="359"/>
    <s v="Cummings"/>
    <s v="Lance"/>
    <x v="1"/>
    <x v="34"/>
    <x v="0"/>
    <x v="0"/>
    <x v="21"/>
    <x v="0"/>
    <n v="46.34636295"/>
    <n v="6.0577937000000004"/>
    <n v="96.192138790000001"/>
    <x v="0"/>
    <x v="1"/>
    <x v="1"/>
    <x v="1"/>
    <n v="4.0080057829166664"/>
  </r>
  <r>
    <n v="360"/>
    <s v="Bober"/>
    <s v="Colleen"/>
    <x v="0"/>
    <x v="101"/>
    <x v="0"/>
    <x v="0"/>
    <x v="19"/>
    <x v="0"/>
    <n v="50.943500180000001"/>
    <n v="3.828198897"/>
    <n v="146.0447595"/>
    <x v="0"/>
    <x v="2"/>
    <x v="0"/>
    <x v="4"/>
    <n v="6.0851983125000002"/>
  </r>
  <r>
    <n v="361"/>
    <s v="Shaffer"/>
    <s v="Justin"/>
    <x v="1"/>
    <x v="95"/>
    <x v="0"/>
    <x v="0"/>
    <x v="18"/>
    <x v="0"/>
    <n v="49.77500929"/>
    <n v="5.6171050109999996"/>
    <n v="66.932090810000005"/>
    <x v="0"/>
    <x v="2"/>
    <x v="4"/>
    <x v="2"/>
    <n v="2.7888371170833337"/>
  </r>
  <r>
    <n v="362"/>
    <s v="Reyes"/>
    <s v="Lauren"/>
    <x v="0"/>
    <x v="5"/>
    <x v="9"/>
    <x v="8"/>
    <x v="5"/>
    <x v="2"/>
    <n v="62.965009999999999"/>
    <n v="24.185417999999999"/>
    <n v="75.947256420000002"/>
    <x v="1"/>
    <x v="4"/>
    <x v="1"/>
    <x v="2"/>
    <n v="3.1644690175000001"/>
  </r>
  <r>
    <n v="363"/>
    <s v="Calles"/>
    <s v="Mary"/>
    <x v="0"/>
    <x v="69"/>
    <x v="0"/>
    <x v="0"/>
    <x v="29"/>
    <x v="0"/>
    <n v="45.601548100000002"/>
    <n v="3.421862484"/>
    <n v="105.2258301"/>
    <x v="0"/>
    <x v="1"/>
    <x v="1"/>
    <x v="1"/>
    <n v="4.3844095874999995"/>
  </r>
  <r>
    <n v="364"/>
    <s v="Rowen"/>
    <s v="Todd"/>
    <x v="1"/>
    <x v="82"/>
    <x v="0"/>
    <x v="0"/>
    <x v="20"/>
    <x v="0"/>
    <n v="47.269516760000002"/>
    <n v="4.2660098309999999"/>
    <n v="65.201460940000004"/>
    <x v="0"/>
    <x v="1"/>
    <x v="1"/>
    <x v="2"/>
    <n v="2.716727539166667"/>
  </r>
  <r>
    <n v="365"/>
    <s v="Meadows"/>
    <s v="Carlos"/>
    <x v="1"/>
    <x v="13"/>
    <x v="0"/>
    <x v="0"/>
    <x v="10"/>
    <x v="0"/>
    <n v="32.813719650000003"/>
    <n v="2.588848628"/>
    <n v="0"/>
    <x v="0"/>
    <x v="0"/>
    <x v="0"/>
    <x v="0"/>
    <n v="0"/>
  </r>
  <r>
    <n v="366"/>
    <s v="Hurlburt"/>
    <s v="Robert"/>
    <x v="1"/>
    <x v="102"/>
    <x v="7"/>
    <x v="6"/>
    <x v="7"/>
    <x v="0"/>
    <n v="54.643276270000001"/>
    <n v="7.5797319060000001"/>
    <n v="115.6027095"/>
    <x v="0"/>
    <x v="2"/>
    <x v="0"/>
    <x v="1"/>
    <n v="4.8167795624999998"/>
  </r>
  <r>
    <n v="367"/>
    <s v="Castillo"/>
    <s v="Angela"/>
    <x v="0"/>
    <x v="103"/>
    <x v="0"/>
    <x v="0"/>
    <x v="20"/>
    <x v="0"/>
    <n v="34.647184510000002"/>
    <n v="7.4587514629999996"/>
    <n v="0"/>
    <x v="0"/>
    <x v="0"/>
    <x v="0"/>
    <x v="0"/>
    <n v="0"/>
  </r>
  <r>
    <n v="368"/>
    <s v="Noriega"/>
    <s v="Diane"/>
    <x v="0"/>
    <x v="34"/>
    <x v="0"/>
    <x v="0"/>
    <x v="21"/>
    <x v="0"/>
    <n v="37.872974620000001"/>
    <n v="7.1557085569999996"/>
    <n v="0"/>
    <x v="0"/>
    <x v="0"/>
    <x v="1"/>
    <x v="0"/>
    <n v="0"/>
  </r>
  <r>
    <n v="369"/>
    <s v="Honaker"/>
    <s v="George"/>
    <x v="1"/>
    <x v="94"/>
    <x v="0"/>
    <x v="0"/>
    <x v="3"/>
    <x v="0"/>
    <n v="47.118754639999999"/>
    <n v="4.3014890069999998"/>
    <n v="112.2035569"/>
    <x v="0"/>
    <x v="1"/>
    <x v="1"/>
    <x v="1"/>
    <n v="4.6751482041666668"/>
  </r>
  <r>
    <n v="370"/>
    <s v="Westman"/>
    <s v="Stacy"/>
    <x v="1"/>
    <x v="11"/>
    <x v="0"/>
    <x v="0"/>
    <x v="1"/>
    <x v="0"/>
    <n v="19.51295987"/>
    <n v="2.5633234749999998"/>
    <n v="0"/>
    <x v="0"/>
    <x v="3"/>
    <x v="0"/>
    <x v="0"/>
    <n v="0"/>
  </r>
  <r>
    <n v="371"/>
    <s v="Kuntz"/>
    <s v="Daniel"/>
    <x v="1"/>
    <x v="8"/>
    <x v="0"/>
    <x v="0"/>
    <x v="8"/>
    <x v="0"/>
    <n v="38.662837320000001"/>
    <n v="6.4514479820000004"/>
    <n v="57.945487149999998"/>
    <x v="0"/>
    <x v="0"/>
    <x v="4"/>
    <x v="2"/>
    <n v="2.4143952979166667"/>
  </r>
  <r>
    <n v="372"/>
    <s v="Alonzo"/>
    <s v="Janette"/>
    <x v="0"/>
    <x v="5"/>
    <x v="9"/>
    <x v="8"/>
    <x v="5"/>
    <x v="2"/>
    <n v="43.144660000000002"/>
    <n v="23.478444"/>
    <n v="63.216003450000002"/>
    <x v="1"/>
    <x v="1"/>
    <x v="1"/>
    <x v="2"/>
    <n v="2.6340001437500002"/>
  </r>
  <r>
    <n v="373"/>
    <s v="Walker"/>
    <s v="Yvette"/>
    <x v="0"/>
    <x v="3"/>
    <x v="0"/>
    <x v="0"/>
    <x v="3"/>
    <x v="0"/>
    <n v="48.733141940000003"/>
    <n v="4.425093038"/>
    <n v="73.926780669999999"/>
    <x v="0"/>
    <x v="1"/>
    <x v="0"/>
    <x v="2"/>
    <n v="3.0802825279166668"/>
  </r>
  <r>
    <n v="374"/>
    <s v="Garcia"/>
    <s v="Maria"/>
    <x v="0"/>
    <x v="91"/>
    <x v="0"/>
    <x v="0"/>
    <x v="25"/>
    <x v="0"/>
    <n v="43.288425349999997"/>
    <n v="6.2071719679999999"/>
    <n v="33.076799229999999"/>
    <x v="0"/>
    <x v="1"/>
    <x v="1"/>
    <x v="0"/>
    <n v="1.3781999679166665"/>
  </r>
  <r>
    <n v="375"/>
    <s v="Myers"/>
    <s v="Patrick"/>
    <x v="1"/>
    <x v="37"/>
    <x v="7"/>
    <x v="6"/>
    <x v="11"/>
    <x v="0"/>
    <n v="43.904868909999998"/>
    <n v="2.7193324030000001"/>
    <n v="96.668444710000003"/>
    <x v="0"/>
    <x v="1"/>
    <x v="1"/>
    <x v="1"/>
    <n v="4.0278518629166671"/>
  </r>
  <r>
    <n v="376"/>
    <s v="Martinez"/>
    <s v="Esther"/>
    <x v="0"/>
    <x v="104"/>
    <x v="0"/>
    <x v="0"/>
    <x v="17"/>
    <x v="0"/>
    <n v="31.310402610000001"/>
    <n v="3.7870339419999999"/>
    <n v="23.746443159999998"/>
    <x v="0"/>
    <x v="0"/>
    <x v="0"/>
    <x v="0"/>
    <n v="0.98943513166666663"/>
  </r>
  <r>
    <n v="377"/>
    <s v="Norman"/>
    <s v="Willie"/>
    <x v="1"/>
    <x v="11"/>
    <x v="0"/>
    <x v="0"/>
    <x v="1"/>
    <x v="0"/>
    <n v="45.568230800000002"/>
    <n v="5.8339241709999996"/>
    <n v="71.230740990000001"/>
    <x v="0"/>
    <x v="1"/>
    <x v="0"/>
    <x v="2"/>
    <n v="2.96794754125"/>
  </r>
  <r>
    <n v="378"/>
    <s v="March"/>
    <s v="Joseph"/>
    <x v="1"/>
    <x v="3"/>
    <x v="0"/>
    <x v="0"/>
    <x v="3"/>
    <x v="0"/>
    <n v="58.133041830000003"/>
    <n v="7.806944723"/>
    <n v="95.953367679999999"/>
    <x v="0"/>
    <x v="2"/>
    <x v="0"/>
    <x v="1"/>
    <n v="3.9980569866666666"/>
  </r>
  <r>
    <n v="379"/>
    <s v="Hays"/>
    <s v="Danny"/>
    <x v="1"/>
    <x v="3"/>
    <x v="0"/>
    <x v="0"/>
    <x v="3"/>
    <x v="0"/>
    <n v="54.779859000000002"/>
    <n v="5.1127174980000003"/>
    <n v="125.86044130000001"/>
    <x v="0"/>
    <x v="2"/>
    <x v="0"/>
    <x v="4"/>
    <n v="5.2441850541666666"/>
  </r>
  <r>
    <n v="380"/>
    <s v="Patterson"/>
    <s v="Ryan"/>
    <x v="1"/>
    <x v="49"/>
    <x v="0"/>
    <x v="0"/>
    <x v="12"/>
    <x v="0"/>
    <n v="57.871010949999999"/>
    <n v="5.6744111909999999"/>
    <n v="114.4136166"/>
    <x v="0"/>
    <x v="2"/>
    <x v="0"/>
    <x v="1"/>
    <n v="4.7672340249999996"/>
  </r>
  <r>
    <n v="381"/>
    <s v="Joyce"/>
    <s v="Steve"/>
    <x v="1"/>
    <x v="105"/>
    <x v="0"/>
    <x v="0"/>
    <x v="1"/>
    <x v="0"/>
    <n v="48.698648120000001"/>
    <n v="5.4311433710000001"/>
    <n v="43.80520345"/>
    <x v="0"/>
    <x v="1"/>
    <x v="1"/>
    <x v="2"/>
    <n v="1.8252168104166666"/>
  </r>
  <r>
    <n v="382"/>
    <s v="Greenberg"/>
    <s v="Tami"/>
    <x v="0"/>
    <x v="7"/>
    <x v="7"/>
    <x v="6"/>
    <x v="7"/>
    <x v="0"/>
    <n v="38.895742589999998"/>
    <n v="2.6769684570000001"/>
    <n v="55.552379539999997"/>
    <x v="0"/>
    <x v="0"/>
    <x v="1"/>
    <x v="2"/>
    <n v="2.3146824808333331"/>
  </r>
  <r>
    <n v="383"/>
    <s v="Wood"/>
    <s v="Roland"/>
    <x v="1"/>
    <x v="64"/>
    <x v="7"/>
    <x v="6"/>
    <x v="14"/>
    <x v="0"/>
    <n v="47.668381199999999"/>
    <n v="4.6210106130000002"/>
    <n v="68.910003579999994"/>
    <x v="0"/>
    <x v="1"/>
    <x v="0"/>
    <x v="2"/>
    <n v="2.8712501491666664"/>
  </r>
  <r>
    <n v="384"/>
    <s v="Staub"/>
    <s v="Carrie"/>
    <x v="0"/>
    <x v="3"/>
    <x v="0"/>
    <x v="0"/>
    <x v="3"/>
    <x v="0"/>
    <n v="26.768050370000001"/>
    <n v="6.6271769469999997"/>
    <n v="0"/>
    <x v="0"/>
    <x v="3"/>
    <x v="0"/>
    <x v="0"/>
    <n v="0"/>
  </r>
  <r>
    <n v="385"/>
    <s v="Crisp"/>
    <s v="Salvador"/>
    <x v="1"/>
    <x v="96"/>
    <x v="0"/>
    <x v="0"/>
    <x v="31"/>
    <x v="0"/>
    <n v="23.177558229999999"/>
    <n v="6.4755219799999999"/>
    <n v="11.06662422"/>
    <x v="0"/>
    <x v="3"/>
    <x v="1"/>
    <x v="0"/>
    <n v="0.46110934249999996"/>
  </r>
  <r>
    <n v="386"/>
    <s v="Drayton"/>
    <s v="Megan"/>
    <x v="0"/>
    <x v="30"/>
    <x v="0"/>
    <x v="0"/>
    <x v="20"/>
    <x v="0"/>
    <n v="47.296350220000001"/>
    <n v="4.6299054330000002"/>
    <n v="125.8839935"/>
    <x v="0"/>
    <x v="1"/>
    <x v="0"/>
    <x v="4"/>
    <n v="5.2451663958333334"/>
  </r>
  <r>
    <n v="387"/>
    <s v="Morris"/>
    <s v="Francisco"/>
    <x v="1"/>
    <x v="4"/>
    <x v="0"/>
    <x v="0"/>
    <x v="4"/>
    <x v="0"/>
    <n v="38.693399100000001"/>
    <n v="6.2938488780000004"/>
    <n v="19.459138020000001"/>
    <x v="0"/>
    <x v="0"/>
    <x v="0"/>
    <x v="0"/>
    <n v="0.81079741750000001"/>
  </r>
  <r>
    <n v="388"/>
    <s v="Stanko"/>
    <s v="Rose"/>
    <x v="0"/>
    <x v="106"/>
    <x v="0"/>
    <x v="0"/>
    <x v="13"/>
    <x v="0"/>
    <n v="35.790561029999999"/>
    <n v="5.1778255309999999"/>
    <n v="0"/>
    <x v="0"/>
    <x v="0"/>
    <x v="0"/>
    <x v="0"/>
    <n v="0"/>
  </r>
  <r>
    <n v="389"/>
    <s v="Pollard"/>
    <s v="Katie"/>
    <x v="0"/>
    <x v="35"/>
    <x v="7"/>
    <x v="6"/>
    <x v="6"/>
    <x v="0"/>
    <n v="42.947796539999999"/>
    <n v="5.7592532160000003"/>
    <n v="75.396608599999993"/>
    <x v="0"/>
    <x v="1"/>
    <x v="0"/>
    <x v="2"/>
    <n v="3.1415253583333329"/>
  </r>
  <r>
    <n v="390"/>
    <s v="Lietz"/>
    <s v="Katrina"/>
    <x v="0"/>
    <x v="11"/>
    <x v="0"/>
    <x v="0"/>
    <x v="1"/>
    <x v="0"/>
    <n v="41.274766290000002"/>
    <n v="6.5715489079999996"/>
    <n v="94.282957890000006"/>
    <x v="0"/>
    <x v="1"/>
    <x v="2"/>
    <x v="1"/>
    <n v="3.9284565787500001"/>
  </r>
  <r>
    <n v="391"/>
    <s v="Carpentier"/>
    <s v="William"/>
    <x v="1"/>
    <x v="5"/>
    <x v="9"/>
    <x v="8"/>
    <x v="5"/>
    <x v="2"/>
    <n v="53.721679999999999"/>
    <n v="12.259574000000001"/>
    <n v="0"/>
    <x v="1"/>
    <x v="2"/>
    <x v="1"/>
    <x v="0"/>
    <n v="0"/>
  </r>
  <r>
    <n v="392"/>
    <s v="Johnson"/>
    <s v="Jennifer"/>
    <x v="0"/>
    <x v="5"/>
    <x v="10"/>
    <x v="9"/>
    <x v="5"/>
    <x v="1"/>
    <n v="63.660600000000002"/>
    <n v="3.567056"/>
    <n v="110.1393004"/>
    <x v="1"/>
    <x v="4"/>
    <x v="0"/>
    <x v="1"/>
    <n v="4.5891375166666668"/>
  </r>
  <r>
    <n v="393"/>
    <s v="McCloud"/>
    <s v="Michael"/>
    <x v="1"/>
    <x v="107"/>
    <x v="0"/>
    <x v="0"/>
    <x v="17"/>
    <x v="0"/>
    <n v="45.504824079999999"/>
    <n v="6.1922706700000001"/>
    <n v="123.0983087"/>
    <x v="0"/>
    <x v="1"/>
    <x v="1"/>
    <x v="4"/>
    <n v="5.1290961958333332"/>
  </r>
  <r>
    <n v="394"/>
    <s v="Martin"/>
    <s v="Jose"/>
    <x v="1"/>
    <x v="73"/>
    <x v="0"/>
    <x v="0"/>
    <x v="1"/>
    <x v="0"/>
    <n v="42.48329056"/>
    <n v="4.1410593479999998"/>
    <n v="87.328193999999996"/>
    <x v="0"/>
    <x v="1"/>
    <x v="1"/>
    <x v="1"/>
    <n v="3.6386747499999998"/>
  </r>
  <r>
    <n v="395"/>
    <s v="Navarrete"/>
    <s v="Leonard"/>
    <x v="1"/>
    <x v="7"/>
    <x v="7"/>
    <x v="6"/>
    <x v="7"/>
    <x v="0"/>
    <n v="24.643115819999998"/>
    <n v="4.2082214210000002"/>
    <n v="0"/>
    <x v="0"/>
    <x v="3"/>
    <x v="0"/>
    <x v="0"/>
    <n v="0"/>
  </r>
  <r>
    <n v="396"/>
    <s v="Buendia"/>
    <s v="Georgia"/>
    <x v="0"/>
    <x v="76"/>
    <x v="0"/>
    <x v="0"/>
    <x v="1"/>
    <x v="0"/>
    <n v="59.410456320000002"/>
    <n v="5.4189408830000003"/>
    <n v="115.0429128"/>
    <x v="0"/>
    <x v="4"/>
    <x v="0"/>
    <x v="1"/>
    <n v="4.7934546999999998"/>
  </r>
  <r>
    <n v="397"/>
    <s v="Cook"/>
    <s v="Joseph"/>
    <x v="1"/>
    <x v="108"/>
    <x v="0"/>
    <x v="0"/>
    <x v="1"/>
    <x v="0"/>
    <n v="16.509754730000001"/>
    <n v="5.6594070160000003"/>
    <n v="0"/>
    <x v="0"/>
    <x v="3"/>
    <x v="1"/>
    <x v="0"/>
    <n v="0"/>
  </r>
  <r>
    <n v="398"/>
    <s v="Winship"/>
    <s v="Linda"/>
    <x v="0"/>
    <x v="3"/>
    <x v="0"/>
    <x v="0"/>
    <x v="3"/>
    <x v="0"/>
    <n v="53.681901379999999"/>
    <n v="4.2620254690000001"/>
    <n v="159.1892618"/>
    <x v="0"/>
    <x v="2"/>
    <x v="1"/>
    <x v="3"/>
    <n v="6.6328859083333329"/>
  </r>
  <r>
    <n v="399"/>
    <s v="Velez"/>
    <s v="Lori"/>
    <x v="0"/>
    <x v="12"/>
    <x v="7"/>
    <x v="6"/>
    <x v="9"/>
    <x v="0"/>
    <n v="50.290672280000003"/>
    <n v="3.1944870010000002"/>
    <n v="128.51983680000001"/>
    <x v="0"/>
    <x v="2"/>
    <x v="0"/>
    <x v="4"/>
    <n v="5.3549932"/>
  </r>
  <r>
    <n v="400"/>
    <s v="Paxson"/>
    <s v="James"/>
    <x v="1"/>
    <x v="27"/>
    <x v="0"/>
    <x v="0"/>
    <x v="19"/>
    <x v="0"/>
    <n v="47.311624879999997"/>
    <n v="5.5008399690000003"/>
    <n v="67.242442080000004"/>
    <x v="0"/>
    <x v="1"/>
    <x v="1"/>
    <x v="2"/>
    <n v="2.8017684200000001"/>
  </r>
  <r>
    <n v="401"/>
    <s v="Foster"/>
    <s v="Robert"/>
    <x v="1"/>
    <x v="3"/>
    <x v="0"/>
    <x v="0"/>
    <x v="3"/>
    <x v="0"/>
    <n v="28.454886429999998"/>
    <n v="4.5409818580000003"/>
    <n v="0"/>
    <x v="0"/>
    <x v="3"/>
    <x v="4"/>
    <x v="0"/>
    <n v="0"/>
  </r>
  <r>
    <n v="402"/>
    <s v="Acevedo"/>
    <s v="Earl"/>
    <x v="1"/>
    <x v="5"/>
    <x v="10"/>
    <x v="9"/>
    <x v="5"/>
    <x v="1"/>
    <n v="41.006839999999997"/>
    <n v="20.690125999999999"/>
    <n v="0"/>
    <x v="1"/>
    <x v="1"/>
    <x v="1"/>
    <x v="0"/>
    <n v="0"/>
  </r>
  <r>
    <n v="403"/>
    <s v="Oneal"/>
    <s v="Nancy"/>
    <x v="0"/>
    <x v="79"/>
    <x v="0"/>
    <x v="0"/>
    <x v="20"/>
    <x v="0"/>
    <n v="54.173444619999998"/>
    <n v="3.6545547350000001"/>
    <n v="112.4176815"/>
    <x v="0"/>
    <x v="2"/>
    <x v="1"/>
    <x v="1"/>
    <n v="4.6840700625"/>
  </r>
  <r>
    <n v="404"/>
    <s v="Hunter"/>
    <s v="Margaret"/>
    <x v="0"/>
    <x v="104"/>
    <x v="0"/>
    <x v="0"/>
    <x v="17"/>
    <x v="0"/>
    <n v="38.683508439999997"/>
    <n v="4.6252187679999999"/>
    <n v="14.80722716"/>
    <x v="0"/>
    <x v="0"/>
    <x v="0"/>
    <x v="0"/>
    <n v="0.61696779833333337"/>
  </r>
  <r>
    <n v="405"/>
    <s v="Miranda"/>
    <s v="Sonya"/>
    <x v="0"/>
    <x v="3"/>
    <x v="0"/>
    <x v="0"/>
    <x v="3"/>
    <x v="0"/>
    <n v="37.399419330000001"/>
    <n v="5.3851368190000004"/>
    <n v="19.825350740000001"/>
    <x v="0"/>
    <x v="0"/>
    <x v="2"/>
    <x v="0"/>
    <n v="0.82605628083333338"/>
  </r>
  <r>
    <n v="406"/>
    <s v="Hernandez"/>
    <s v="Walter"/>
    <x v="1"/>
    <x v="5"/>
    <x v="10"/>
    <x v="9"/>
    <x v="5"/>
    <x v="1"/>
    <n v="56.571660000000001"/>
    <n v="10.702093"/>
    <n v="0"/>
    <x v="1"/>
    <x v="2"/>
    <x v="0"/>
    <x v="0"/>
    <n v="0"/>
  </r>
  <r>
    <n v="407"/>
    <s v="Russell"/>
    <s v="Linda"/>
    <x v="0"/>
    <x v="5"/>
    <x v="10"/>
    <x v="9"/>
    <x v="5"/>
    <x v="1"/>
    <n v="24.03801"/>
    <n v="6.0380099999999999"/>
    <n v="0"/>
    <x v="1"/>
    <x v="3"/>
    <x v="1"/>
    <x v="0"/>
    <n v="0"/>
  </r>
  <r>
    <n v="408"/>
    <s v="Howard"/>
    <s v="Ruby"/>
    <x v="0"/>
    <x v="18"/>
    <x v="0"/>
    <x v="0"/>
    <x v="1"/>
    <x v="0"/>
    <n v="57.482453550000002"/>
    <n v="4.996172316"/>
    <n v="188.80599860000001"/>
    <x v="0"/>
    <x v="2"/>
    <x v="1"/>
    <x v="3"/>
    <n v="7.8669166083333337"/>
  </r>
  <r>
    <n v="409"/>
    <s v="Pickett"/>
    <s v="Marta"/>
    <x v="0"/>
    <x v="0"/>
    <x v="0"/>
    <x v="0"/>
    <x v="0"/>
    <x v="0"/>
    <n v="39.65132981"/>
    <n v="4.2342704830000004"/>
    <n v="24.651640690000001"/>
    <x v="0"/>
    <x v="1"/>
    <x v="1"/>
    <x v="0"/>
    <n v="1.0271516954166666"/>
  </r>
  <r>
    <n v="410"/>
    <s v="McDonald"/>
    <s v="Raquel"/>
    <x v="0"/>
    <x v="91"/>
    <x v="0"/>
    <x v="0"/>
    <x v="25"/>
    <x v="0"/>
    <n v="37.580166779999999"/>
    <n v="3.8981296219999999"/>
    <n v="38.97862104"/>
    <x v="0"/>
    <x v="0"/>
    <x v="3"/>
    <x v="0"/>
    <n v="1.6241092100000001"/>
  </r>
  <r>
    <n v="411"/>
    <s v="Usher"/>
    <s v="Clifton"/>
    <x v="1"/>
    <x v="5"/>
    <x v="10"/>
    <x v="9"/>
    <x v="5"/>
    <x v="1"/>
    <n v="45.70187"/>
    <n v="18.714493999999998"/>
    <n v="0"/>
    <x v="1"/>
    <x v="1"/>
    <x v="1"/>
    <x v="0"/>
    <n v="0"/>
  </r>
  <r>
    <n v="412"/>
    <s v="Click"/>
    <s v="Audra"/>
    <x v="0"/>
    <x v="0"/>
    <x v="0"/>
    <x v="0"/>
    <x v="0"/>
    <x v="0"/>
    <n v="30.237720639999999"/>
    <n v="1.224984469"/>
    <n v="0"/>
    <x v="0"/>
    <x v="0"/>
    <x v="0"/>
    <x v="0"/>
    <n v="0"/>
  </r>
  <r>
    <n v="413"/>
    <s v="Whitman"/>
    <s v="Gary"/>
    <x v="1"/>
    <x v="21"/>
    <x v="7"/>
    <x v="6"/>
    <x v="15"/>
    <x v="0"/>
    <n v="47.444022990000001"/>
    <n v="7.1917117169999996"/>
    <n v="133.24946890000001"/>
    <x v="0"/>
    <x v="1"/>
    <x v="0"/>
    <x v="4"/>
    <n v="5.5520612041666668"/>
  </r>
  <r>
    <n v="414"/>
    <s v="Vargas"/>
    <s v="Susan"/>
    <x v="0"/>
    <x v="109"/>
    <x v="0"/>
    <x v="0"/>
    <x v="24"/>
    <x v="0"/>
    <n v="37.376742440000001"/>
    <n v="6.6508158120000003"/>
    <n v="43.049191489999998"/>
    <x v="0"/>
    <x v="0"/>
    <x v="0"/>
    <x v="2"/>
    <n v="1.7937163120833333"/>
  </r>
  <r>
    <n v="415"/>
    <s v="Owen"/>
    <s v="Jay"/>
    <x v="1"/>
    <x v="20"/>
    <x v="7"/>
    <x v="6"/>
    <x v="14"/>
    <x v="0"/>
    <n v="24.53199841"/>
    <n v="5.8365909020000002"/>
    <n v="0"/>
    <x v="0"/>
    <x v="3"/>
    <x v="5"/>
    <x v="0"/>
    <n v="0"/>
  </r>
  <r>
    <n v="416"/>
    <s v="Hayes"/>
    <s v="Eric"/>
    <x v="1"/>
    <x v="5"/>
    <x v="11"/>
    <x v="10"/>
    <x v="5"/>
    <x v="2"/>
    <n v="49.817239999999998"/>
    <n v="26.783065000000001"/>
    <n v="31.583411600000002"/>
    <x v="1"/>
    <x v="2"/>
    <x v="1"/>
    <x v="0"/>
    <n v="1.3159754833333335"/>
  </r>
  <r>
    <n v="417"/>
    <s v="Creighton"/>
    <s v="Marie"/>
    <x v="0"/>
    <x v="6"/>
    <x v="7"/>
    <x v="6"/>
    <x v="6"/>
    <x v="0"/>
    <n v="39.417130790000002"/>
    <n v="2.1085846940000001"/>
    <n v="32.577824030000002"/>
    <x v="0"/>
    <x v="1"/>
    <x v="1"/>
    <x v="0"/>
    <n v="1.3574093345833333"/>
  </r>
  <r>
    <n v="418"/>
    <s v="Briones"/>
    <s v="Karin"/>
    <x v="0"/>
    <x v="110"/>
    <x v="7"/>
    <x v="6"/>
    <x v="31"/>
    <x v="0"/>
    <n v="48.709222459999999"/>
    <n v="3.895792669"/>
    <n v="105.27110570000001"/>
    <x v="0"/>
    <x v="1"/>
    <x v="1"/>
    <x v="1"/>
    <n v="4.3862960708333336"/>
  </r>
  <r>
    <n v="419"/>
    <s v="Kent"/>
    <s v="Charles"/>
    <x v="1"/>
    <x v="13"/>
    <x v="0"/>
    <x v="0"/>
    <x v="10"/>
    <x v="0"/>
    <n v="46.487251200000003"/>
    <n v="3.8266432689999998"/>
    <n v="90.895002320000003"/>
    <x v="0"/>
    <x v="1"/>
    <x v="1"/>
    <x v="1"/>
    <n v="3.7872917633333336"/>
  </r>
  <r>
    <n v="420"/>
    <s v="Jones"/>
    <s v="Jeremy"/>
    <x v="1"/>
    <x v="111"/>
    <x v="0"/>
    <x v="0"/>
    <x v="32"/>
    <x v="0"/>
    <n v="41.413367340000001"/>
    <n v="2.8772089059999999"/>
    <n v="64.671042319999998"/>
    <x v="0"/>
    <x v="1"/>
    <x v="1"/>
    <x v="2"/>
    <n v="2.6946267633333334"/>
  </r>
  <r>
    <n v="421"/>
    <s v="Pierce"/>
    <s v="Anita"/>
    <x v="0"/>
    <x v="93"/>
    <x v="0"/>
    <x v="0"/>
    <x v="13"/>
    <x v="0"/>
    <n v="42.252381589999999"/>
    <n v="1.2571790970000001"/>
    <n v="40.362602989999999"/>
    <x v="0"/>
    <x v="1"/>
    <x v="3"/>
    <x v="2"/>
    <n v="1.6817751245833332"/>
  </r>
  <r>
    <n v="422"/>
    <s v="Andrews"/>
    <s v="Sergio"/>
    <x v="1"/>
    <x v="5"/>
    <x v="11"/>
    <x v="10"/>
    <x v="5"/>
    <x v="2"/>
    <n v="52.680169999999997"/>
    <n v="16.879339000000002"/>
    <n v="0"/>
    <x v="1"/>
    <x v="2"/>
    <x v="1"/>
    <x v="0"/>
    <n v="0"/>
  </r>
  <r>
    <n v="423"/>
    <s v="Reeves"/>
    <s v="Freddy"/>
    <x v="1"/>
    <x v="30"/>
    <x v="0"/>
    <x v="0"/>
    <x v="20"/>
    <x v="0"/>
    <n v="33.554203569999999"/>
    <n v="3.6943092759999998"/>
    <n v="0"/>
    <x v="0"/>
    <x v="0"/>
    <x v="1"/>
    <x v="0"/>
    <n v="0"/>
  </r>
  <r>
    <n v="424"/>
    <s v="Tovar"/>
    <s v="Sarah"/>
    <x v="0"/>
    <x v="7"/>
    <x v="7"/>
    <x v="6"/>
    <x v="7"/>
    <x v="0"/>
    <n v="34.644720790000001"/>
    <n v="3.5379651750000001"/>
    <n v="21.781727579999998"/>
    <x v="0"/>
    <x v="0"/>
    <x v="1"/>
    <x v="0"/>
    <n v="0.90757198249999993"/>
  </r>
  <r>
    <n v="425"/>
    <s v="Sullivan"/>
    <s v="Stephen"/>
    <x v="1"/>
    <x v="4"/>
    <x v="7"/>
    <x v="6"/>
    <x v="4"/>
    <x v="0"/>
    <n v="48.285625179999997"/>
    <n v="4.8002895600000004"/>
    <n v="108.88887990000001"/>
    <x v="0"/>
    <x v="1"/>
    <x v="0"/>
    <x v="1"/>
    <n v="4.5370366625000003"/>
  </r>
  <r>
    <n v="426"/>
    <s v="Alexander"/>
    <s v="Sarah"/>
    <x v="0"/>
    <x v="22"/>
    <x v="0"/>
    <x v="0"/>
    <x v="16"/>
    <x v="0"/>
    <n v="53.889424400000003"/>
    <n v="5.4090407909999998"/>
    <n v="111.6737578"/>
    <x v="0"/>
    <x v="2"/>
    <x v="5"/>
    <x v="1"/>
    <n v="4.6530732416666671"/>
  </r>
  <r>
    <n v="427"/>
    <s v="Hess"/>
    <s v="Charles"/>
    <x v="1"/>
    <x v="5"/>
    <x v="11"/>
    <x v="10"/>
    <x v="5"/>
    <x v="2"/>
    <n v="55.76493"/>
    <n v="33.688884000000002"/>
    <n v="0"/>
    <x v="1"/>
    <x v="2"/>
    <x v="0"/>
    <x v="0"/>
    <n v="0"/>
  </r>
  <r>
    <n v="428"/>
    <s v="Nance"/>
    <s v="Elaine"/>
    <x v="0"/>
    <x v="5"/>
    <x v="11"/>
    <x v="10"/>
    <x v="5"/>
    <x v="2"/>
    <n v="55.010309999999997"/>
    <n v="7.17544"/>
    <n v="126.5891578"/>
    <x v="1"/>
    <x v="2"/>
    <x v="0"/>
    <x v="4"/>
    <n v="5.2745482416666665"/>
  </r>
  <r>
    <n v="429"/>
    <s v="Oneil"/>
    <s v="Austin"/>
    <x v="1"/>
    <x v="4"/>
    <x v="7"/>
    <x v="6"/>
    <x v="4"/>
    <x v="0"/>
    <n v="42.206796509999997"/>
    <n v="5.3161078740000001"/>
    <n v="65.830637280000005"/>
    <x v="0"/>
    <x v="1"/>
    <x v="1"/>
    <x v="2"/>
    <n v="2.7429432200000003"/>
  </r>
  <r>
    <n v="430"/>
    <s v="Arrington"/>
    <s v="Donna"/>
    <x v="0"/>
    <x v="36"/>
    <x v="0"/>
    <x v="0"/>
    <x v="22"/>
    <x v="0"/>
    <n v="40.720638630000003"/>
    <n v="4.9214107130000002"/>
    <n v="89.098092410000007"/>
    <x v="0"/>
    <x v="1"/>
    <x v="0"/>
    <x v="1"/>
    <n v="3.7124205170833338"/>
  </r>
  <r>
    <n v="431"/>
    <s v="Toliver"/>
    <s v="Betty"/>
    <x v="0"/>
    <x v="35"/>
    <x v="7"/>
    <x v="6"/>
    <x v="6"/>
    <x v="0"/>
    <n v="44.13614639"/>
    <n v="5.5884650100000002"/>
    <n v="77.992678240000004"/>
    <x v="0"/>
    <x v="1"/>
    <x v="1"/>
    <x v="2"/>
    <n v="3.2496949266666668"/>
  </r>
  <r>
    <n v="432"/>
    <s v="Cox"/>
    <s v="Sharon"/>
    <x v="0"/>
    <x v="3"/>
    <x v="0"/>
    <x v="0"/>
    <x v="3"/>
    <x v="0"/>
    <n v="55.605916899999997"/>
    <n v="4.2802188389999998"/>
    <n v="162.07115200000001"/>
    <x v="0"/>
    <x v="2"/>
    <x v="1"/>
    <x v="3"/>
    <n v="6.7529646666666672"/>
  </r>
  <r>
    <n v="433"/>
    <s v="Moore"/>
    <s v="Charles"/>
    <x v="1"/>
    <x v="112"/>
    <x v="7"/>
    <x v="6"/>
    <x v="11"/>
    <x v="0"/>
    <n v="46.556226189999997"/>
    <n v="2.3398143149999999"/>
    <n v="58.362540639999999"/>
    <x v="0"/>
    <x v="1"/>
    <x v="1"/>
    <x v="2"/>
    <n v="2.4317725266666668"/>
  </r>
  <r>
    <n v="434"/>
    <s v="Adkins"/>
    <s v="Jane"/>
    <x v="0"/>
    <x v="20"/>
    <x v="7"/>
    <x v="6"/>
    <x v="14"/>
    <x v="0"/>
    <n v="35.134566810000003"/>
    <n v="4.1235863579999998"/>
    <n v="13.91972288"/>
    <x v="0"/>
    <x v="0"/>
    <x v="1"/>
    <x v="0"/>
    <n v="0.57998845333333338"/>
  </r>
  <r>
    <n v="435"/>
    <s v="Smith"/>
    <s v="Doris"/>
    <x v="0"/>
    <x v="113"/>
    <x v="0"/>
    <x v="0"/>
    <x v="22"/>
    <x v="0"/>
    <n v="58.070459820000004"/>
    <n v="3.6660602579999999"/>
    <n v="202.22465539999999"/>
    <x v="0"/>
    <x v="2"/>
    <x v="3"/>
    <x v="5"/>
    <n v="8.4260273083333335"/>
  </r>
  <r>
    <n v="436"/>
    <s v="Torres"/>
    <s v="Frances"/>
    <x v="0"/>
    <x v="5"/>
    <x v="11"/>
    <x v="10"/>
    <x v="5"/>
    <x v="2"/>
    <n v="53.4876"/>
    <n v="19.460694"/>
    <n v="60.321338480000001"/>
    <x v="1"/>
    <x v="2"/>
    <x v="1"/>
    <x v="2"/>
    <n v="2.5133891033333335"/>
  </r>
  <r>
    <n v="437"/>
    <s v="Hall"/>
    <s v="Cristobal"/>
    <x v="1"/>
    <x v="22"/>
    <x v="0"/>
    <x v="0"/>
    <x v="16"/>
    <x v="0"/>
    <n v="56.989525729999997"/>
    <n v="3.7590898450000001"/>
    <n v="154.29114920000001"/>
    <x v="0"/>
    <x v="2"/>
    <x v="4"/>
    <x v="4"/>
    <n v="6.4287978833333339"/>
  </r>
  <r>
    <n v="438"/>
    <s v="Ruiz"/>
    <s v="Richard"/>
    <x v="1"/>
    <x v="5"/>
    <x v="12"/>
    <x v="11"/>
    <x v="5"/>
    <x v="2"/>
    <n v="55.825040000000001"/>
    <n v="21.561588"/>
    <n v="73.090167280000003"/>
    <x v="1"/>
    <x v="2"/>
    <x v="0"/>
    <x v="2"/>
    <n v="3.0454236366666669"/>
  </r>
  <r>
    <n v="439"/>
    <s v="Marin"/>
    <s v="Juan"/>
    <x v="1"/>
    <x v="7"/>
    <x v="7"/>
    <x v="6"/>
    <x v="7"/>
    <x v="0"/>
    <n v="28.436841019999999"/>
    <n v="5.854769847"/>
    <n v="0"/>
    <x v="0"/>
    <x v="3"/>
    <x v="1"/>
    <x v="0"/>
    <n v="0"/>
  </r>
  <r>
    <n v="440"/>
    <s v="Lee"/>
    <s v="Helen"/>
    <x v="0"/>
    <x v="5"/>
    <x v="12"/>
    <x v="11"/>
    <x v="5"/>
    <x v="2"/>
    <n v="67"/>
    <n v="1"/>
    <n v="0"/>
    <x v="1"/>
    <x v="4"/>
    <x v="0"/>
    <x v="0"/>
    <n v="0"/>
  </r>
  <r>
    <n v="441"/>
    <s v="Watts"/>
    <s v="April"/>
    <x v="0"/>
    <x v="79"/>
    <x v="0"/>
    <x v="0"/>
    <x v="20"/>
    <x v="0"/>
    <n v="43.16190211"/>
    <n v="6.3524805500000001"/>
    <n v="59.13654597"/>
    <x v="0"/>
    <x v="1"/>
    <x v="1"/>
    <x v="2"/>
    <n v="2.4640227487500002"/>
  </r>
  <r>
    <n v="442"/>
    <s v="Stevens"/>
    <s v="Matt"/>
    <x v="1"/>
    <x v="4"/>
    <x v="7"/>
    <x v="6"/>
    <x v="4"/>
    <x v="0"/>
    <n v="39.44189274"/>
    <n v="4.307552705"/>
    <n v="17.596030580000001"/>
    <x v="0"/>
    <x v="1"/>
    <x v="1"/>
    <x v="0"/>
    <n v="0.73316794083333336"/>
  </r>
  <r>
    <n v="443"/>
    <s v="Hufford"/>
    <s v="Salena"/>
    <x v="0"/>
    <x v="114"/>
    <x v="7"/>
    <x v="6"/>
    <x v="7"/>
    <x v="0"/>
    <n v="32.297186959999998"/>
    <n v="1.5741689729999999"/>
    <n v="50.377773089999998"/>
    <x v="0"/>
    <x v="0"/>
    <x v="0"/>
    <x v="2"/>
    <n v="2.0990738787500001"/>
  </r>
  <r>
    <n v="444"/>
    <s v="Wood"/>
    <s v="Shawnee"/>
    <x v="0"/>
    <x v="21"/>
    <x v="13"/>
    <x v="12"/>
    <x v="15"/>
    <x v="0"/>
    <n v="44.582541040000002"/>
    <n v="5.357439351"/>
    <n v="116.6489239"/>
    <x v="0"/>
    <x v="1"/>
    <x v="1"/>
    <x v="1"/>
    <n v="4.8603718291666667"/>
  </r>
  <r>
    <n v="445"/>
    <s v="Powell"/>
    <s v="Brittany"/>
    <x v="0"/>
    <x v="81"/>
    <x v="0"/>
    <x v="0"/>
    <x v="3"/>
    <x v="0"/>
    <n v="54.932929190000003"/>
    <n v="4.9949451800000002"/>
    <n v="104.0819056"/>
    <x v="0"/>
    <x v="2"/>
    <x v="0"/>
    <x v="1"/>
    <n v="4.3367460666666666"/>
  </r>
  <r>
    <n v="446"/>
    <s v="Richardson"/>
    <s v="Michael"/>
    <x v="1"/>
    <x v="115"/>
    <x v="0"/>
    <x v="0"/>
    <x v="19"/>
    <x v="0"/>
    <n v="29.06977848"/>
    <n v="5.3798787399999997"/>
    <n v="0"/>
    <x v="0"/>
    <x v="0"/>
    <x v="1"/>
    <x v="0"/>
    <n v="0"/>
  </r>
  <r>
    <n v="447"/>
    <s v="Burt"/>
    <s v="Joy"/>
    <x v="0"/>
    <x v="116"/>
    <x v="0"/>
    <x v="0"/>
    <x v="1"/>
    <x v="0"/>
    <n v="52.870647429999998"/>
    <n v="4.1481507369999999"/>
    <n v="114.5110495"/>
    <x v="0"/>
    <x v="2"/>
    <x v="1"/>
    <x v="1"/>
    <n v="4.7712937291666666"/>
  </r>
  <r>
    <n v="448"/>
    <s v="Orsini"/>
    <s v="Marcus"/>
    <x v="1"/>
    <x v="98"/>
    <x v="0"/>
    <x v="0"/>
    <x v="13"/>
    <x v="0"/>
    <n v="38.730553010000001"/>
    <n v="2.051009579"/>
    <n v="12.2525326"/>
    <x v="0"/>
    <x v="0"/>
    <x v="1"/>
    <x v="0"/>
    <n v="0.51052219166666668"/>
  </r>
  <r>
    <n v="449"/>
    <s v="Webb"/>
    <s v="Arthur"/>
    <x v="1"/>
    <x v="117"/>
    <x v="0"/>
    <x v="0"/>
    <x v="1"/>
    <x v="0"/>
    <n v="60.92573728"/>
    <n v="2.479067787"/>
    <n v="124.1534025"/>
    <x v="0"/>
    <x v="4"/>
    <x v="1"/>
    <x v="4"/>
    <n v="5.1730584374999999"/>
  </r>
  <r>
    <n v="450"/>
    <s v="Hallock"/>
    <s v="Lorine"/>
    <x v="0"/>
    <x v="3"/>
    <x v="0"/>
    <x v="0"/>
    <x v="3"/>
    <x v="0"/>
    <n v="45.234409200000002"/>
    <n v="4.4465721709999997"/>
    <n v="104.30100090000001"/>
    <x v="0"/>
    <x v="1"/>
    <x v="0"/>
    <x v="1"/>
    <n v="4.3458750374999999"/>
  </r>
  <r>
    <n v="451"/>
    <s v="Knight"/>
    <s v="Cecelia"/>
    <x v="0"/>
    <x v="118"/>
    <x v="0"/>
    <x v="0"/>
    <x v="20"/>
    <x v="0"/>
    <n v="23.080296130000001"/>
    <n v="6.2776290250000004"/>
    <n v="0"/>
    <x v="0"/>
    <x v="3"/>
    <x v="4"/>
    <x v="0"/>
    <n v="0"/>
  </r>
  <r>
    <n v="452"/>
    <s v="Archer"/>
    <s v="Renee"/>
    <x v="0"/>
    <x v="5"/>
    <x v="12"/>
    <x v="11"/>
    <x v="5"/>
    <x v="2"/>
    <n v="39.147491000000002"/>
    <n v="21.147490999999999"/>
    <n v="88.627496359999995"/>
    <x v="1"/>
    <x v="1"/>
    <x v="0"/>
    <x v="1"/>
    <n v="3.6928123483333333"/>
  </r>
  <r>
    <n v="453"/>
    <s v="Doris"/>
    <s v="Richard"/>
    <x v="1"/>
    <x v="5"/>
    <x v="12"/>
    <x v="11"/>
    <x v="5"/>
    <x v="2"/>
    <n v="52.92548"/>
    <n v="7.8628070000000001"/>
    <n v="77.57512672"/>
    <x v="1"/>
    <x v="2"/>
    <x v="0"/>
    <x v="2"/>
    <n v="3.2322969466666667"/>
  </r>
  <r>
    <n v="454"/>
    <s v="Tobey"/>
    <s v="Melissa"/>
    <x v="0"/>
    <x v="12"/>
    <x v="7"/>
    <x v="6"/>
    <x v="9"/>
    <x v="0"/>
    <n v="35.545181200000002"/>
    <n v="6.0197612469999999"/>
    <n v="0"/>
    <x v="0"/>
    <x v="0"/>
    <x v="0"/>
    <x v="0"/>
    <n v="0"/>
  </r>
  <r>
    <n v="455"/>
    <s v="Sheffield"/>
    <s v="Rosemary"/>
    <x v="0"/>
    <x v="4"/>
    <x v="7"/>
    <x v="6"/>
    <x v="4"/>
    <x v="0"/>
    <n v="46.211238690000002"/>
    <n v="5.5397634629999999"/>
    <n v="129.63305940000001"/>
    <x v="0"/>
    <x v="1"/>
    <x v="1"/>
    <x v="4"/>
    <n v="5.4013774750000003"/>
  </r>
  <r>
    <n v="456"/>
    <s v="Rose"/>
    <s v="Leslie"/>
    <x v="1"/>
    <x v="2"/>
    <x v="0"/>
    <x v="0"/>
    <x v="2"/>
    <x v="0"/>
    <n v="62.393823810000001"/>
    <n v="3.1305965320000002"/>
    <n v="84.829185030000005"/>
    <x v="0"/>
    <x v="4"/>
    <x v="0"/>
    <x v="1"/>
    <n v="3.5345493762500002"/>
  </r>
  <r>
    <n v="457"/>
    <s v="Davis"/>
    <s v="Susan"/>
    <x v="0"/>
    <x v="62"/>
    <x v="0"/>
    <x v="0"/>
    <x v="10"/>
    <x v="0"/>
    <n v="45.185576920000003"/>
    <n v="5.4488274370000003"/>
    <n v="82.203436890000006"/>
    <x v="0"/>
    <x v="1"/>
    <x v="1"/>
    <x v="1"/>
    <n v="3.4251432037500003"/>
  </r>
  <r>
    <n v="458"/>
    <s v="Buda"/>
    <s v="Thomas"/>
    <x v="1"/>
    <x v="38"/>
    <x v="0"/>
    <x v="0"/>
    <x v="20"/>
    <x v="0"/>
    <n v="34.295815519999998"/>
    <n v="4.25825765"/>
    <n v="22.62732579"/>
    <x v="0"/>
    <x v="0"/>
    <x v="1"/>
    <x v="0"/>
    <n v="0.94280524124999998"/>
  </r>
  <r>
    <n v="459"/>
    <s v="Haveman"/>
    <s v="Melinda"/>
    <x v="0"/>
    <x v="54"/>
    <x v="7"/>
    <x v="6"/>
    <x v="24"/>
    <x v="0"/>
    <n v="38.733611269999997"/>
    <n v="4.6931699739999999"/>
    <n v="53.181990489999997"/>
    <x v="0"/>
    <x v="0"/>
    <x v="0"/>
    <x v="2"/>
    <n v="2.2159162704166664"/>
  </r>
  <r>
    <n v="460"/>
    <s v="Jones"/>
    <s v="Shannon"/>
    <x v="1"/>
    <x v="119"/>
    <x v="7"/>
    <x v="6"/>
    <x v="20"/>
    <x v="0"/>
    <n v="58.129024809999997"/>
    <n v="7.1572175160000002"/>
    <n v="113.121154"/>
    <x v="0"/>
    <x v="2"/>
    <x v="0"/>
    <x v="1"/>
    <n v="4.7133814166666665"/>
  </r>
  <r>
    <n v="461"/>
    <s v="Hockman"/>
    <s v="Patricia"/>
    <x v="0"/>
    <x v="4"/>
    <x v="7"/>
    <x v="6"/>
    <x v="4"/>
    <x v="0"/>
    <n v="42.410744989999998"/>
    <n v="8.4862378320000005"/>
    <n v="96.840356299999996"/>
    <x v="0"/>
    <x v="1"/>
    <x v="1"/>
    <x v="1"/>
    <n v="4.0350148458333335"/>
  </r>
  <r>
    <n v="462"/>
    <s v="Hall"/>
    <s v="Lakeisha"/>
    <x v="0"/>
    <x v="5"/>
    <x v="12"/>
    <x v="11"/>
    <x v="5"/>
    <x v="2"/>
    <n v="56.464219999999997"/>
    <n v="4.5133599999999996"/>
    <n v="93.225737379999998"/>
    <x v="1"/>
    <x v="2"/>
    <x v="1"/>
    <x v="1"/>
    <n v="3.8844057241666667"/>
  </r>
  <r>
    <n v="463"/>
    <s v="Muir"/>
    <s v="Latonya"/>
    <x v="0"/>
    <x v="55"/>
    <x v="7"/>
    <x v="6"/>
    <x v="20"/>
    <x v="0"/>
    <n v="33.065266049999998"/>
    <n v="4.1501170089999997"/>
    <n v="31.117669580000001"/>
    <x v="0"/>
    <x v="0"/>
    <x v="2"/>
    <x v="0"/>
    <n v="1.2965695658333334"/>
  </r>
  <r>
    <n v="464"/>
    <s v="Foster"/>
    <s v="Paul"/>
    <x v="1"/>
    <x v="5"/>
    <x v="14"/>
    <x v="13"/>
    <x v="5"/>
    <x v="3"/>
    <n v="32.583866999999998"/>
    <n v="14.583867"/>
    <n v="33.807890479999998"/>
    <x v="1"/>
    <x v="0"/>
    <x v="0"/>
    <x v="0"/>
    <n v="1.4086621033333333"/>
  </r>
  <r>
    <n v="465"/>
    <s v="Coleman"/>
    <s v="Ana"/>
    <x v="0"/>
    <x v="116"/>
    <x v="0"/>
    <x v="0"/>
    <x v="1"/>
    <x v="0"/>
    <n v="52.18534665"/>
    <n v="5.9852258899999997"/>
    <n v="164.02845769999999"/>
    <x v="0"/>
    <x v="2"/>
    <x v="2"/>
    <x v="3"/>
    <n v="6.8345190708333332"/>
  </r>
  <r>
    <n v="466"/>
    <s v="King"/>
    <s v="Zoraida"/>
    <x v="0"/>
    <x v="5"/>
    <x v="14"/>
    <x v="13"/>
    <x v="5"/>
    <x v="3"/>
    <n v="39.198050000000002"/>
    <n v="11.775359999999999"/>
    <n v="68.600729599999994"/>
    <x v="1"/>
    <x v="1"/>
    <x v="0"/>
    <x v="2"/>
    <n v="2.8583637333333329"/>
  </r>
  <r>
    <n v="467"/>
    <s v="Traylor"/>
    <s v="Brenda"/>
    <x v="0"/>
    <x v="0"/>
    <x v="0"/>
    <x v="0"/>
    <x v="0"/>
    <x v="0"/>
    <n v="51.076539089999997"/>
    <n v="7.0622069669999998"/>
    <n v="74.593690240000001"/>
    <x v="0"/>
    <x v="2"/>
    <x v="0"/>
    <x v="2"/>
    <n v="3.1080704266666666"/>
  </r>
  <r>
    <n v="468"/>
    <s v="Clark"/>
    <s v="Kevin"/>
    <x v="1"/>
    <x v="22"/>
    <x v="0"/>
    <x v="0"/>
    <x v="16"/>
    <x v="0"/>
    <n v="29.551199889999999"/>
    <n v="5.6925111069999996"/>
    <n v="0"/>
    <x v="0"/>
    <x v="0"/>
    <x v="0"/>
    <x v="0"/>
    <n v="0"/>
  </r>
  <r>
    <n v="469"/>
    <s v="Camp"/>
    <s v="Chris"/>
    <x v="1"/>
    <x v="5"/>
    <x v="14"/>
    <x v="13"/>
    <x v="5"/>
    <x v="3"/>
    <n v="42.022579999999998"/>
    <n v="9.3475699999999993"/>
    <n v="67.179365759999996"/>
    <x v="1"/>
    <x v="1"/>
    <x v="1"/>
    <x v="2"/>
    <n v="2.7991402399999998"/>
  </r>
  <r>
    <n v="470"/>
    <s v="Quesada"/>
    <s v="Thomas"/>
    <x v="1"/>
    <x v="57"/>
    <x v="7"/>
    <x v="6"/>
    <x v="22"/>
    <x v="0"/>
    <n v="62.644336240000001"/>
    <n v="2.11603685"/>
    <n v="156.14084"/>
    <x v="0"/>
    <x v="4"/>
    <x v="1"/>
    <x v="4"/>
    <n v="6.5058683333333329"/>
  </r>
  <r>
    <n v="471"/>
    <s v="Smith"/>
    <s v="Cathy"/>
    <x v="0"/>
    <x v="41"/>
    <x v="7"/>
    <x v="6"/>
    <x v="23"/>
    <x v="0"/>
    <n v="64.23124052"/>
    <n v="4.3613670820000001"/>
    <n v="142.841791"/>
    <x v="0"/>
    <x v="4"/>
    <x v="1"/>
    <x v="4"/>
    <n v="5.951741291666667"/>
  </r>
  <r>
    <n v="472"/>
    <s v="Willis"/>
    <s v="Ray"/>
    <x v="1"/>
    <x v="5"/>
    <x v="14"/>
    <x v="13"/>
    <x v="5"/>
    <x v="3"/>
    <n v="37.754489999999997"/>
    <n v="1"/>
    <n v="0"/>
    <x v="1"/>
    <x v="0"/>
    <x v="1"/>
    <x v="0"/>
    <n v="0"/>
  </r>
  <r>
    <n v="473"/>
    <s v="Lyons"/>
    <s v="Jeannette"/>
    <x v="0"/>
    <x v="20"/>
    <x v="7"/>
    <x v="6"/>
    <x v="14"/>
    <x v="0"/>
    <n v="36.634022170000001"/>
    <n v="4.9436317399999998"/>
    <n v="0"/>
    <x v="0"/>
    <x v="0"/>
    <x v="0"/>
    <x v="0"/>
    <n v="0"/>
  </r>
  <r>
    <n v="474"/>
    <s v="Keith"/>
    <s v="Larry"/>
    <x v="1"/>
    <x v="5"/>
    <x v="14"/>
    <x v="13"/>
    <x v="5"/>
    <x v="3"/>
    <n v="52.715910000000001"/>
    <n v="6.1125119999999997"/>
    <n v="80.014813840000002"/>
    <x v="1"/>
    <x v="2"/>
    <x v="0"/>
    <x v="1"/>
    <n v="3.3339505766666666"/>
  </r>
  <r>
    <n v="475"/>
    <s v="Morales"/>
    <s v="Gerald"/>
    <x v="1"/>
    <x v="7"/>
    <x v="7"/>
    <x v="6"/>
    <x v="7"/>
    <x v="0"/>
    <n v="38.23339653"/>
    <n v="5.945349073"/>
    <n v="9.2826810159999997"/>
    <x v="0"/>
    <x v="0"/>
    <x v="0"/>
    <x v="0"/>
    <n v="0.38677837566666667"/>
  </r>
  <r>
    <n v="476"/>
    <s v="Jimenez"/>
    <s v="Mike"/>
    <x v="1"/>
    <x v="5"/>
    <x v="15"/>
    <x v="14"/>
    <x v="5"/>
    <x v="2"/>
    <n v="49.817239999999998"/>
    <n v="7.17544"/>
    <n v="90.367859920000001"/>
    <x v="1"/>
    <x v="2"/>
    <x v="0"/>
    <x v="1"/>
    <n v="3.7653274966666666"/>
  </r>
  <r>
    <n v="477"/>
    <s v="Nusbaum"/>
    <s v="William"/>
    <x v="1"/>
    <x v="42"/>
    <x v="0"/>
    <x v="0"/>
    <x v="13"/>
    <x v="0"/>
    <n v="31.026110339999999"/>
    <n v="7.3550168100000004"/>
    <n v="25.885150400000001"/>
    <x v="0"/>
    <x v="0"/>
    <x v="0"/>
    <x v="0"/>
    <n v="1.0785479333333334"/>
  </r>
  <r>
    <n v="478"/>
    <s v="Calcote"/>
    <s v="Hildred"/>
    <x v="0"/>
    <x v="91"/>
    <x v="7"/>
    <x v="6"/>
    <x v="25"/>
    <x v="0"/>
    <n v="44.64552638"/>
    <n v="5.1868795390000004"/>
    <n v="99.119847160000006"/>
    <x v="0"/>
    <x v="1"/>
    <x v="1"/>
    <x v="1"/>
    <n v="4.1299936316666672"/>
  </r>
  <r>
    <n v="479"/>
    <s v="Alvarado"/>
    <s v="Erica"/>
    <x v="0"/>
    <x v="83"/>
    <x v="7"/>
    <x v="6"/>
    <x v="13"/>
    <x v="0"/>
    <n v="28.22209548"/>
    <n v="3.6402414040000002"/>
    <n v="0"/>
    <x v="0"/>
    <x v="3"/>
    <x v="2"/>
    <x v="0"/>
    <n v="0"/>
  </r>
  <r>
    <n v="480"/>
    <s v="Chang"/>
    <s v="Gertrude"/>
    <x v="0"/>
    <x v="5"/>
    <x v="15"/>
    <x v="14"/>
    <x v="5"/>
    <x v="2"/>
    <n v="52.680169999999997"/>
    <n v="13.518324"/>
    <n v="30.620745790000001"/>
    <x v="1"/>
    <x v="2"/>
    <x v="1"/>
    <x v="0"/>
    <n v="1.2758644079166668"/>
  </r>
  <r>
    <n v="481"/>
    <s v="Williams"/>
    <s v="Gracie"/>
    <x v="0"/>
    <x v="3"/>
    <x v="0"/>
    <x v="0"/>
    <x v="3"/>
    <x v="0"/>
    <n v="24.64970229"/>
    <n v="2.2020290729999998"/>
    <n v="10.73407329"/>
    <x v="0"/>
    <x v="3"/>
    <x v="1"/>
    <x v="0"/>
    <n v="0.44725305374999996"/>
  </r>
  <r>
    <n v="482"/>
    <s v="Bull"/>
    <s v="Carey"/>
    <x v="1"/>
    <x v="43"/>
    <x v="7"/>
    <x v="6"/>
    <x v="13"/>
    <x v="0"/>
    <n v="40.596131339999999"/>
    <n v="3.6068497339999999"/>
    <n v="70.644218210000005"/>
    <x v="0"/>
    <x v="1"/>
    <x v="3"/>
    <x v="2"/>
    <n v="2.9435090920833336"/>
  </r>
  <r>
    <n v="483"/>
    <s v="Robbins"/>
    <s v="Henry"/>
    <x v="1"/>
    <x v="5"/>
    <x v="15"/>
    <x v="14"/>
    <x v="5"/>
    <x v="2"/>
    <n v="55.76493"/>
    <n v="19.460694"/>
    <n v="0"/>
    <x v="1"/>
    <x v="2"/>
    <x v="1"/>
    <x v="0"/>
    <n v="0"/>
  </r>
  <r>
    <n v="484"/>
    <s v="Fernandez"/>
    <s v="Jennifer"/>
    <x v="0"/>
    <x v="22"/>
    <x v="0"/>
    <x v="0"/>
    <x v="16"/>
    <x v="0"/>
    <n v="31.304750540000001"/>
    <n v="4.6671941459999999"/>
    <n v="23.910627659999999"/>
    <x v="0"/>
    <x v="0"/>
    <x v="0"/>
    <x v="0"/>
    <n v="0.99627615250000001"/>
  </r>
  <r>
    <n v="485"/>
    <s v="Spinks"/>
    <s v="Danielle"/>
    <x v="0"/>
    <x v="58"/>
    <x v="0"/>
    <x v="0"/>
    <x v="18"/>
    <x v="0"/>
    <n v="50.319134550000001"/>
    <n v="6.9931190269999997"/>
    <n v="118.4473153"/>
    <x v="0"/>
    <x v="2"/>
    <x v="5"/>
    <x v="1"/>
    <n v="4.9353048041666669"/>
  </r>
  <r>
    <n v="486"/>
    <s v="Roos"/>
    <s v="James"/>
    <x v="1"/>
    <x v="5"/>
    <x v="15"/>
    <x v="14"/>
    <x v="5"/>
    <x v="2"/>
    <n v="55.010309999999997"/>
    <n v="36.747625999999997"/>
    <n v="50.273905759999998"/>
    <x v="1"/>
    <x v="2"/>
    <x v="1"/>
    <x v="2"/>
    <n v="2.0947460733333334"/>
  </r>
  <r>
    <n v="487"/>
    <s v="Vanleuven"/>
    <s v="Raymond"/>
    <x v="1"/>
    <x v="63"/>
    <x v="0"/>
    <x v="0"/>
    <x v="29"/>
    <x v="0"/>
    <n v="38.314554819999998"/>
    <n v="3.5840105109999998"/>
    <n v="11.809707680000001"/>
    <x v="0"/>
    <x v="0"/>
    <x v="1"/>
    <x v="0"/>
    <n v="0.49207115333333334"/>
  </r>
  <r>
    <n v="488"/>
    <s v="Pettiford"/>
    <s v="Jason"/>
    <x v="1"/>
    <x v="22"/>
    <x v="0"/>
    <x v="0"/>
    <x v="16"/>
    <x v="0"/>
    <n v="28.25597776"/>
    <n v="2.123325194"/>
    <n v="0.99186988799999998"/>
    <x v="0"/>
    <x v="3"/>
    <x v="1"/>
    <x v="0"/>
    <n v="4.1327912000000001E-2"/>
  </r>
  <r>
    <n v="489"/>
    <s v="Grimes"/>
    <s v="Elizabeth"/>
    <x v="0"/>
    <x v="120"/>
    <x v="7"/>
    <x v="6"/>
    <x v="25"/>
    <x v="0"/>
    <n v="35.195188479999999"/>
    <n v="2.8673988019999999"/>
    <n v="37.083352910000002"/>
    <x v="0"/>
    <x v="0"/>
    <x v="0"/>
    <x v="0"/>
    <n v="1.5451397045833335"/>
  </r>
  <r>
    <n v="490"/>
    <s v="Smith"/>
    <s v="Nicholas"/>
    <x v="1"/>
    <x v="63"/>
    <x v="0"/>
    <x v="0"/>
    <x v="29"/>
    <x v="0"/>
    <n v="35.453073850000003"/>
    <n v="6.1798103060000003"/>
    <n v="2.6575364000000001E-2"/>
    <x v="0"/>
    <x v="0"/>
    <x v="0"/>
    <x v="0"/>
    <n v="1.1073068333333333E-3"/>
  </r>
  <r>
    <n v="491"/>
    <s v="Mays"/>
    <s v="Steven"/>
    <x v="1"/>
    <x v="121"/>
    <x v="0"/>
    <x v="0"/>
    <x v="1"/>
    <x v="0"/>
    <n v="27.614098250000001"/>
    <n v="5.4584457410000002"/>
    <n v="0"/>
    <x v="0"/>
    <x v="3"/>
    <x v="1"/>
    <x v="0"/>
    <n v="0"/>
  </r>
  <r>
    <n v="492"/>
    <s v="Phillips"/>
    <s v="Winston"/>
    <x v="1"/>
    <x v="101"/>
    <x v="0"/>
    <x v="0"/>
    <x v="19"/>
    <x v="0"/>
    <n v="35.65373786"/>
    <n v="4.3542645919999998"/>
    <n v="37.15826466"/>
    <x v="0"/>
    <x v="0"/>
    <x v="1"/>
    <x v="0"/>
    <n v="1.5482610274999999"/>
  </r>
  <r>
    <n v="493"/>
    <s v="Bertrand"/>
    <s v="Michael"/>
    <x v="1"/>
    <x v="3"/>
    <x v="0"/>
    <x v="0"/>
    <x v="3"/>
    <x v="0"/>
    <n v="49.564809910000001"/>
    <n v="4.980004911"/>
    <n v="100.5049786"/>
    <x v="0"/>
    <x v="2"/>
    <x v="1"/>
    <x v="1"/>
    <n v="4.1877074416666664"/>
  </r>
  <r>
    <n v="494"/>
    <s v="Lorenz"/>
    <s v="Shane"/>
    <x v="1"/>
    <x v="5"/>
    <x v="15"/>
    <x v="14"/>
    <x v="5"/>
    <x v="2"/>
    <n v="53.4876"/>
    <n v="4.7577299999999996"/>
    <n v="106.1094726"/>
    <x v="1"/>
    <x v="2"/>
    <x v="5"/>
    <x v="1"/>
    <n v="4.4212280250000005"/>
  </r>
  <r>
    <n v="495"/>
    <s v="Felix"/>
    <s v="Carl"/>
    <x v="1"/>
    <x v="5"/>
    <x v="15"/>
    <x v="14"/>
    <x v="5"/>
    <x v="2"/>
    <n v="49.898107000000003"/>
    <n v="31.898107"/>
    <n v="0"/>
    <x v="1"/>
    <x v="2"/>
    <x v="1"/>
    <x v="0"/>
    <n v="0"/>
  </r>
  <r>
    <n v="496"/>
    <s v="Green"/>
    <s v="Anna"/>
    <x v="0"/>
    <x v="4"/>
    <x v="7"/>
    <x v="6"/>
    <x v="4"/>
    <x v="0"/>
    <n v="41.020161620000003"/>
    <n v="3.001312253"/>
    <n v="67.650922440000002"/>
    <x v="0"/>
    <x v="1"/>
    <x v="0"/>
    <x v="2"/>
    <n v="2.8187884350000001"/>
  </r>
  <r>
    <n v="497"/>
    <s v="Nevitt"/>
    <s v="Phillip"/>
    <x v="1"/>
    <x v="122"/>
    <x v="0"/>
    <x v="0"/>
    <x v="17"/>
    <x v="0"/>
    <n v="53.65045001"/>
    <n v="5.7325347659999997"/>
    <n v="129.7523563"/>
    <x v="0"/>
    <x v="2"/>
    <x v="1"/>
    <x v="4"/>
    <n v="5.4063481791666668"/>
  </r>
  <r>
    <n v="498"/>
    <s v="Troup"/>
    <s v="Martha"/>
    <x v="0"/>
    <x v="0"/>
    <x v="0"/>
    <x v="0"/>
    <x v="0"/>
    <x v="0"/>
    <n v="39.860054779999999"/>
    <n v="4.3227935769999997"/>
    <n v="76.999387889999994"/>
    <x v="0"/>
    <x v="1"/>
    <x v="0"/>
    <x v="2"/>
    <n v="3.2083078287499998"/>
  </r>
  <r>
    <n v="499"/>
    <s v="Ross"/>
    <s v="Eric"/>
    <x v="1"/>
    <x v="22"/>
    <x v="0"/>
    <x v="0"/>
    <x v="16"/>
    <x v="0"/>
    <n v="35.48923302"/>
    <n v="5.1558778920000004"/>
    <n v="48.838620730000002"/>
    <x v="0"/>
    <x v="0"/>
    <x v="0"/>
    <x v="2"/>
    <n v="2.0349425304166666"/>
  </r>
  <r>
    <n v="500"/>
    <s v="Farley"/>
    <s v="Jerry"/>
    <x v="1"/>
    <x v="123"/>
    <x v="0"/>
    <x v="0"/>
    <x v="10"/>
    <x v="0"/>
    <n v="41.247354520000002"/>
    <n v="6.4267202489999997"/>
    <n v="52.384019430000002"/>
    <x v="0"/>
    <x v="1"/>
    <x v="2"/>
    <x v="2"/>
    <n v="2.1826674762500002"/>
  </r>
  <r>
    <n v="501"/>
    <s v="Moore"/>
    <s v="Katherine"/>
    <x v="0"/>
    <x v="5"/>
    <x v="15"/>
    <x v="14"/>
    <x v="5"/>
    <x v="2"/>
    <n v="51.243749999999999"/>
    <n v="12.864293"/>
    <n v="84.296530860000004"/>
    <x v="1"/>
    <x v="2"/>
    <x v="2"/>
    <x v="1"/>
    <n v="3.5123554525"/>
  </r>
  <r>
    <n v="502"/>
    <s v="Sheppard"/>
    <s v="Viviana"/>
    <x v="0"/>
    <x v="5"/>
    <x v="15"/>
    <x v="14"/>
    <x v="5"/>
    <x v="2"/>
    <n v="41.156820000000003"/>
    <n v="10.819167999999999"/>
    <n v="57.052436479999997"/>
    <x v="1"/>
    <x v="1"/>
    <x v="1"/>
    <x v="2"/>
    <n v="2.3771848533333331"/>
  </r>
  <r>
    <n v="503"/>
    <s v="Brown"/>
    <s v="Peggy"/>
    <x v="0"/>
    <x v="75"/>
    <x v="7"/>
    <x v="6"/>
    <x v="24"/>
    <x v="0"/>
    <n v="30.091414820000001"/>
    <n v="2.895991075"/>
    <n v="31.120325470000001"/>
    <x v="0"/>
    <x v="0"/>
    <x v="0"/>
    <x v="0"/>
    <n v="1.2966802279166667"/>
  </r>
  <r>
    <n v="504"/>
    <s v="Davis"/>
    <s v="Danielle"/>
    <x v="0"/>
    <x v="19"/>
    <x v="7"/>
    <x v="6"/>
    <x v="7"/>
    <x v="0"/>
    <n v="42.708222370000001"/>
    <n v="6.8154730829999997"/>
    <n v="53.076721360000001"/>
    <x v="0"/>
    <x v="1"/>
    <x v="5"/>
    <x v="2"/>
    <n v="2.2115300566666667"/>
  </r>
  <r>
    <n v="505"/>
    <s v="Leblanc"/>
    <s v="Stephanie"/>
    <x v="0"/>
    <x v="5"/>
    <x v="15"/>
    <x v="14"/>
    <x v="5"/>
    <x v="2"/>
    <n v="48.155810000000002"/>
    <n v="27.179622999999999"/>
    <n v="0"/>
    <x v="1"/>
    <x v="1"/>
    <x v="1"/>
    <x v="0"/>
    <n v="0"/>
  </r>
  <r>
    <n v="506"/>
    <s v="Burton"/>
    <s v="Stella"/>
    <x v="0"/>
    <x v="4"/>
    <x v="7"/>
    <x v="6"/>
    <x v="4"/>
    <x v="0"/>
    <n v="46.285286339999999"/>
    <n v="3.727928211"/>
    <n v="81.199679459999999"/>
    <x v="0"/>
    <x v="1"/>
    <x v="0"/>
    <x v="1"/>
    <n v="3.3833199774999998"/>
  </r>
  <r>
    <n v="507"/>
    <s v="Kelley"/>
    <s v="David"/>
    <x v="1"/>
    <x v="0"/>
    <x v="0"/>
    <x v="0"/>
    <x v="0"/>
    <x v="0"/>
    <n v="45.581673840000001"/>
    <n v="6.644151946"/>
    <n v="44.210564740000002"/>
    <x v="0"/>
    <x v="1"/>
    <x v="1"/>
    <x v="2"/>
    <n v="1.8421068641666667"/>
  </r>
  <r>
    <n v="508"/>
    <s v="Ernst"/>
    <s v="Karen"/>
    <x v="0"/>
    <x v="30"/>
    <x v="7"/>
    <x v="6"/>
    <x v="20"/>
    <x v="0"/>
    <n v="66.495161620000005"/>
    <n v="4.7603257760000002"/>
    <n v="169.76871589999999"/>
    <x v="0"/>
    <x v="4"/>
    <x v="1"/>
    <x v="3"/>
    <n v="7.0736964958333326"/>
  </r>
  <r>
    <n v="509"/>
    <s v="Callahan"/>
    <s v="Paul"/>
    <x v="1"/>
    <x v="91"/>
    <x v="7"/>
    <x v="6"/>
    <x v="25"/>
    <x v="0"/>
    <n v="40.96629617"/>
    <n v="4.9907062990000002"/>
    <n v="79.438103620000007"/>
    <x v="0"/>
    <x v="1"/>
    <x v="1"/>
    <x v="1"/>
    <n v="3.3099209841666668"/>
  </r>
  <r>
    <n v="510"/>
    <s v="Head"/>
    <s v="Geneva"/>
    <x v="0"/>
    <x v="12"/>
    <x v="7"/>
    <x v="6"/>
    <x v="9"/>
    <x v="0"/>
    <n v="43.274228749999999"/>
    <n v="2.991131679"/>
    <n v="71.05758616"/>
    <x v="0"/>
    <x v="1"/>
    <x v="1"/>
    <x v="2"/>
    <n v="2.9607327566666668"/>
  </r>
  <r>
    <n v="511"/>
    <s v="Barr"/>
    <s v="Joy"/>
    <x v="0"/>
    <x v="76"/>
    <x v="0"/>
    <x v="0"/>
    <x v="1"/>
    <x v="0"/>
    <n v="51.847648630000002"/>
    <n v="3.2712588280000001"/>
    <n v="123.7022374"/>
    <x v="0"/>
    <x v="2"/>
    <x v="1"/>
    <x v="4"/>
    <n v="5.1542598916666664"/>
  </r>
  <r>
    <n v="512"/>
    <s v="Alexis"/>
    <s v="Janet"/>
    <x v="0"/>
    <x v="67"/>
    <x v="0"/>
    <x v="0"/>
    <x v="30"/>
    <x v="0"/>
    <n v="27.336786979999999"/>
    <n v="3.5904541189999999"/>
    <n v="0"/>
    <x v="0"/>
    <x v="3"/>
    <x v="0"/>
    <x v="0"/>
    <n v="0"/>
  </r>
  <r>
    <n v="513"/>
    <s v="Boyd"/>
    <s v="Gayle"/>
    <x v="0"/>
    <x v="75"/>
    <x v="7"/>
    <x v="6"/>
    <x v="24"/>
    <x v="0"/>
    <n v="42.37413102"/>
    <n v="6.2357636599999999"/>
    <n v="83.604132849999999"/>
    <x v="0"/>
    <x v="1"/>
    <x v="1"/>
    <x v="1"/>
    <n v="3.4835055354166666"/>
  </r>
  <r>
    <n v="514"/>
    <s v="Norberg"/>
    <s v="John"/>
    <x v="1"/>
    <x v="20"/>
    <x v="7"/>
    <x v="6"/>
    <x v="14"/>
    <x v="0"/>
    <n v="13.744758040000001"/>
    <n v="1.973198786"/>
    <n v="0"/>
    <x v="0"/>
    <x v="3"/>
    <x v="1"/>
    <x v="0"/>
    <n v="0"/>
  </r>
  <r>
    <n v="515"/>
    <s v="Ogle"/>
    <s v="Margaret"/>
    <x v="0"/>
    <x v="0"/>
    <x v="0"/>
    <x v="0"/>
    <x v="0"/>
    <x v="0"/>
    <n v="25.023168909999999"/>
    <n v="4.0125357299999997"/>
    <n v="45.311466250000002"/>
    <x v="0"/>
    <x v="3"/>
    <x v="0"/>
    <x v="2"/>
    <n v="1.8879777604166668"/>
  </r>
  <r>
    <n v="516"/>
    <s v="Soria"/>
    <s v="Barbara"/>
    <x v="0"/>
    <x v="7"/>
    <x v="7"/>
    <x v="6"/>
    <x v="7"/>
    <x v="0"/>
    <n v="38.194232720000002"/>
    <n v="5.3652171910000002"/>
    <n v="69.661742840000002"/>
    <x v="0"/>
    <x v="0"/>
    <x v="1"/>
    <x v="2"/>
    <n v="2.9025726183333336"/>
  </r>
  <r>
    <n v="517"/>
    <s v="McMaster"/>
    <s v="Tim"/>
    <x v="1"/>
    <x v="93"/>
    <x v="7"/>
    <x v="6"/>
    <x v="13"/>
    <x v="0"/>
    <n v="44.01749332"/>
    <n v="2.1052882770000001"/>
    <n v="26.03181751"/>
    <x v="0"/>
    <x v="1"/>
    <x v="1"/>
    <x v="0"/>
    <n v="1.0846590629166666"/>
  </r>
  <r>
    <n v="518"/>
    <s v="Hardy"/>
    <s v="Nick"/>
    <x v="1"/>
    <x v="8"/>
    <x v="7"/>
    <x v="6"/>
    <x v="8"/>
    <x v="0"/>
    <n v="41.55249645"/>
    <n v="4.1600476479999999"/>
    <n v="50.58240885"/>
    <x v="0"/>
    <x v="1"/>
    <x v="4"/>
    <x v="2"/>
    <n v="2.10760036875"/>
  </r>
  <r>
    <n v="519"/>
    <s v="Devaney"/>
    <s v="Stacey"/>
    <x v="0"/>
    <x v="5"/>
    <x v="15"/>
    <x v="14"/>
    <x v="5"/>
    <x v="2"/>
    <n v="41.58173"/>
    <n v="22.559587000000001"/>
    <n v="45.886547409999999"/>
    <x v="1"/>
    <x v="1"/>
    <x v="1"/>
    <x v="2"/>
    <n v="1.9119394754166665"/>
  </r>
  <r>
    <n v="520"/>
    <s v="Patterson"/>
    <s v="Jackie"/>
    <x v="0"/>
    <x v="5"/>
    <x v="0"/>
    <x v="0"/>
    <x v="5"/>
    <x v="0"/>
    <n v="56.098690589999997"/>
    <n v="3.427596501"/>
    <n v="133.690146"/>
    <x v="0"/>
    <x v="2"/>
    <x v="1"/>
    <x v="4"/>
    <n v="5.5704227499999996"/>
  </r>
  <r>
    <n v="521"/>
    <s v="Lucas"/>
    <s v="Julie"/>
    <x v="0"/>
    <x v="5"/>
    <x v="0"/>
    <x v="0"/>
    <x v="5"/>
    <x v="0"/>
    <n v="46.289190220000002"/>
    <n v="4.8663315340000004"/>
    <n v="96.215941450000003"/>
    <x v="0"/>
    <x v="1"/>
    <x v="0"/>
    <x v="1"/>
    <n v="4.0089975604166668"/>
  </r>
  <r>
    <n v="522"/>
    <s v="Wilson"/>
    <s v="Walter"/>
    <x v="1"/>
    <x v="5"/>
    <x v="0"/>
    <x v="0"/>
    <x v="5"/>
    <x v="0"/>
    <n v="41.69727314"/>
    <n v="8.6738745240000004"/>
    <n v="52.620433849999998"/>
    <x v="0"/>
    <x v="1"/>
    <x v="1"/>
    <x v="2"/>
    <n v="2.1925180770833332"/>
  </r>
  <r>
    <n v="523"/>
    <s v="Bains"/>
    <s v="Kelly"/>
    <x v="1"/>
    <x v="29"/>
    <x v="7"/>
    <x v="6"/>
    <x v="3"/>
    <x v="0"/>
    <n v="39.655063839999997"/>
    <n v="4.0122903540000001"/>
    <n v="44.007178809999999"/>
    <x v="0"/>
    <x v="1"/>
    <x v="0"/>
    <x v="2"/>
    <n v="1.8336324504166666"/>
  </r>
  <r>
    <n v="524"/>
    <s v="Hall"/>
    <s v="Andrea"/>
    <x v="0"/>
    <x v="7"/>
    <x v="7"/>
    <x v="6"/>
    <x v="7"/>
    <x v="0"/>
    <n v="40.334924989999998"/>
    <n v="5.8256995390000004"/>
    <n v="95.210976970000004"/>
    <x v="0"/>
    <x v="1"/>
    <x v="0"/>
    <x v="1"/>
    <n v="3.967124040416667"/>
  </r>
  <r>
    <n v="525"/>
    <s v="Baker"/>
    <s v="Julio"/>
    <x v="1"/>
    <x v="5"/>
    <x v="0"/>
    <x v="0"/>
    <x v="5"/>
    <x v="0"/>
    <n v="25.913907529999999"/>
    <n v="6.1220115570000004"/>
    <n v="0"/>
    <x v="0"/>
    <x v="3"/>
    <x v="0"/>
    <x v="0"/>
    <n v="0"/>
  </r>
  <r>
    <n v="526"/>
    <s v="Tart"/>
    <s v="Joseph"/>
    <x v="1"/>
    <x v="95"/>
    <x v="0"/>
    <x v="0"/>
    <x v="18"/>
    <x v="0"/>
    <n v="37.236397740000001"/>
    <n v="5.4889492070000001"/>
    <n v="13.60130395"/>
    <x v="0"/>
    <x v="0"/>
    <x v="1"/>
    <x v="0"/>
    <n v="0.56672099791666664"/>
  </r>
  <r>
    <n v="527"/>
    <s v="Rogers"/>
    <s v="John"/>
    <x v="1"/>
    <x v="36"/>
    <x v="7"/>
    <x v="6"/>
    <x v="22"/>
    <x v="0"/>
    <n v="14.94659334"/>
    <n v="0.99316376500000003"/>
    <n v="0"/>
    <x v="0"/>
    <x v="3"/>
    <x v="1"/>
    <x v="0"/>
    <n v="0"/>
  </r>
  <r>
    <n v="528"/>
    <s v="Koopman"/>
    <s v="Michele"/>
    <x v="0"/>
    <x v="4"/>
    <x v="7"/>
    <x v="6"/>
    <x v="4"/>
    <x v="0"/>
    <n v="33.890158220000004"/>
    <n v="2.657277444"/>
    <n v="52.912641229999998"/>
    <x v="0"/>
    <x v="0"/>
    <x v="1"/>
    <x v="2"/>
    <n v="2.2046933845833334"/>
  </r>
  <r>
    <n v="529"/>
    <s v="Jones"/>
    <s v="Virginia"/>
    <x v="0"/>
    <x v="3"/>
    <x v="7"/>
    <x v="6"/>
    <x v="3"/>
    <x v="0"/>
    <n v="61.901240289999997"/>
    <n v="3.2256015410000001"/>
    <n v="149.06362759999999"/>
    <x v="0"/>
    <x v="4"/>
    <x v="1"/>
    <x v="4"/>
    <n v="6.2109844833333332"/>
  </r>
  <r>
    <n v="530"/>
    <s v="Lawson"/>
    <s v="Kim"/>
    <x v="0"/>
    <x v="5"/>
    <x v="0"/>
    <x v="0"/>
    <x v="5"/>
    <x v="0"/>
    <n v="33.912638190000003"/>
    <n v="4.5237069329999997"/>
    <n v="86.241735570000003"/>
    <x v="0"/>
    <x v="0"/>
    <x v="1"/>
    <x v="1"/>
    <n v="3.5934056487500001"/>
  </r>
  <r>
    <n v="531"/>
    <s v="Jones"/>
    <s v="Joseph"/>
    <x v="1"/>
    <x v="5"/>
    <x v="0"/>
    <x v="0"/>
    <x v="5"/>
    <x v="0"/>
    <n v="36.089635940000001"/>
    <n v="3.949337002"/>
    <n v="45.684955000000002"/>
    <x v="0"/>
    <x v="0"/>
    <x v="1"/>
    <x v="2"/>
    <n v="1.9035397916666668"/>
  </r>
  <r>
    <n v="532"/>
    <s v="Archer"/>
    <s v="Patricia"/>
    <x v="0"/>
    <x v="124"/>
    <x v="0"/>
    <x v="0"/>
    <x v="33"/>
    <x v="0"/>
    <n v="43.203811090000002"/>
    <n v="1.092873274"/>
    <n v="102.7724072"/>
    <x v="0"/>
    <x v="1"/>
    <x v="0"/>
    <x v="1"/>
    <n v="4.2821836333333332"/>
  </r>
  <r>
    <n v="533"/>
    <s v="Morgan"/>
    <s v="Nathan"/>
    <x v="1"/>
    <x v="0"/>
    <x v="0"/>
    <x v="0"/>
    <x v="0"/>
    <x v="0"/>
    <n v="48.968085129999999"/>
    <n v="5.6774845489999999"/>
    <n v="74.110786320000003"/>
    <x v="0"/>
    <x v="1"/>
    <x v="1"/>
    <x v="2"/>
    <n v="3.0879494300000001"/>
  </r>
  <r>
    <n v="534"/>
    <s v="Tidwell"/>
    <s v="Mary"/>
    <x v="0"/>
    <x v="13"/>
    <x v="0"/>
    <x v="0"/>
    <x v="10"/>
    <x v="0"/>
    <n v="22.68696748"/>
    <n v="2.770075447"/>
    <n v="0"/>
    <x v="0"/>
    <x v="3"/>
    <x v="1"/>
    <x v="0"/>
    <n v="0"/>
  </r>
  <r>
    <n v="535"/>
    <s v="Dominguez"/>
    <s v="Jessica"/>
    <x v="0"/>
    <x v="13"/>
    <x v="0"/>
    <x v="0"/>
    <x v="10"/>
    <x v="0"/>
    <n v="37.994592830000002"/>
    <n v="4.6344542969999996"/>
    <n v="45.137709229999999"/>
    <x v="0"/>
    <x v="0"/>
    <x v="1"/>
    <x v="2"/>
    <n v="1.8807378845833334"/>
  </r>
  <r>
    <n v="536"/>
    <s v="Conley"/>
    <s v="Leon"/>
    <x v="1"/>
    <x v="5"/>
    <x v="0"/>
    <x v="0"/>
    <x v="5"/>
    <x v="0"/>
    <n v="31.444135599999999"/>
    <n v="4.7959296480000004"/>
    <n v="5.2918351000000001"/>
    <x v="0"/>
    <x v="0"/>
    <x v="1"/>
    <x v="0"/>
    <n v="0.22049312916666666"/>
  </r>
  <r>
    <n v="537"/>
    <s v="Shields"/>
    <s v="Andrea"/>
    <x v="0"/>
    <x v="5"/>
    <x v="0"/>
    <x v="0"/>
    <x v="5"/>
    <x v="0"/>
    <n v="41.751836570000002"/>
    <n v="3.040349891"/>
    <n v="88.21703977"/>
    <x v="0"/>
    <x v="1"/>
    <x v="1"/>
    <x v="1"/>
    <n v="3.6757099904166668"/>
  </r>
  <r>
    <n v="538"/>
    <s v="Higgins"/>
    <s v="Roger"/>
    <x v="1"/>
    <x v="58"/>
    <x v="0"/>
    <x v="0"/>
    <x v="18"/>
    <x v="0"/>
    <n v="44.818431650000001"/>
    <n v="4.796230499"/>
    <n v="62.938239770000003"/>
    <x v="0"/>
    <x v="1"/>
    <x v="1"/>
    <x v="2"/>
    <n v="2.6224266570833334"/>
  </r>
  <r>
    <n v="539"/>
    <s v="Payne"/>
    <s v="Linda"/>
    <x v="0"/>
    <x v="5"/>
    <x v="0"/>
    <x v="0"/>
    <x v="5"/>
    <x v="0"/>
    <n v="25.942239990000001"/>
    <n v="4.575203224"/>
    <n v="0"/>
    <x v="0"/>
    <x v="3"/>
    <x v="0"/>
    <x v="0"/>
    <n v="0"/>
  </r>
  <r>
    <n v="540"/>
    <s v="Baughman"/>
    <s v="Julius"/>
    <x v="1"/>
    <x v="0"/>
    <x v="0"/>
    <x v="0"/>
    <x v="0"/>
    <x v="0"/>
    <n v="41.26602956"/>
    <n v="5.188036812"/>
    <n v="63.668855870000002"/>
    <x v="0"/>
    <x v="1"/>
    <x v="1"/>
    <x v="2"/>
    <n v="2.6528689945833333"/>
  </r>
  <r>
    <n v="541"/>
    <s v="Beerman"/>
    <s v="Clyde"/>
    <x v="1"/>
    <x v="27"/>
    <x v="7"/>
    <x v="6"/>
    <x v="19"/>
    <x v="0"/>
    <n v="39.441997110000003"/>
    <n v="3.976574898"/>
    <n v="13.769486110000001"/>
    <x v="0"/>
    <x v="1"/>
    <x v="1"/>
    <x v="0"/>
    <n v="0.5737285879166667"/>
  </r>
  <r>
    <n v="542"/>
    <s v="Sandoval"/>
    <s v="Viola"/>
    <x v="0"/>
    <x v="5"/>
    <x v="0"/>
    <x v="0"/>
    <x v="5"/>
    <x v="0"/>
    <n v="49.953795300000003"/>
    <n v="4.795101989"/>
    <n v="127.2149817"/>
    <x v="0"/>
    <x v="2"/>
    <x v="1"/>
    <x v="4"/>
    <n v="5.3006242375000001"/>
  </r>
  <r>
    <n v="543"/>
    <s v="Hernandez"/>
    <s v="Ione"/>
    <x v="0"/>
    <x v="30"/>
    <x v="7"/>
    <x v="6"/>
    <x v="20"/>
    <x v="0"/>
    <n v="48.756771919999998"/>
    <n v="1.16251975"/>
    <n v="107.69048960000001"/>
    <x v="0"/>
    <x v="1"/>
    <x v="1"/>
    <x v="1"/>
    <n v="4.4871037333333339"/>
  </r>
  <r>
    <n v="544"/>
    <s v="Graham"/>
    <s v="Cassandra"/>
    <x v="0"/>
    <x v="61"/>
    <x v="0"/>
    <x v="0"/>
    <x v="28"/>
    <x v="0"/>
    <n v="32.966927509999998"/>
    <n v="2.6888118460000001"/>
    <n v="25.988040250000001"/>
    <x v="0"/>
    <x v="0"/>
    <x v="1"/>
    <x v="0"/>
    <n v="1.0828350104166666"/>
  </r>
  <r>
    <n v="545"/>
    <s v="Fitts"/>
    <s v="Kelly"/>
    <x v="0"/>
    <x v="5"/>
    <x v="0"/>
    <x v="0"/>
    <x v="5"/>
    <x v="0"/>
    <n v="21.64225223"/>
    <n v="4.0650969049999999"/>
    <n v="0"/>
    <x v="0"/>
    <x v="3"/>
    <x v="1"/>
    <x v="0"/>
    <n v="0"/>
  </r>
  <r>
    <n v="546"/>
    <s v="Gross"/>
    <s v="Jean"/>
    <x v="0"/>
    <x v="90"/>
    <x v="7"/>
    <x v="6"/>
    <x v="11"/>
    <x v="0"/>
    <n v="37.44193817"/>
    <n v="2.527704328"/>
    <n v="45.84689659"/>
    <x v="0"/>
    <x v="0"/>
    <x v="1"/>
    <x v="2"/>
    <n v="1.9102873579166666"/>
  </r>
  <r>
    <n v="547"/>
    <s v="Ward"/>
    <s v="Ronald"/>
    <x v="1"/>
    <x v="5"/>
    <x v="0"/>
    <x v="0"/>
    <x v="5"/>
    <x v="0"/>
    <n v="40.445866150000001"/>
    <n v="4.971900711"/>
    <n v="20.067077869999999"/>
    <x v="0"/>
    <x v="1"/>
    <x v="1"/>
    <x v="0"/>
    <n v="0.83612824458333324"/>
  </r>
  <r>
    <n v="548"/>
    <s v="Jones"/>
    <s v="George"/>
    <x v="1"/>
    <x v="36"/>
    <x v="7"/>
    <x v="6"/>
    <x v="22"/>
    <x v="0"/>
    <n v="38.41935119"/>
    <n v="1.9416815949999999"/>
    <n v="50.614814440000004"/>
    <x v="0"/>
    <x v="0"/>
    <x v="1"/>
    <x v="2"/>
    <n v="2.1089506016666668"/>
  </r>
  <r>
    <n v="549"/>
    <s v="Raines"/>
    <s v="Shelly"/>
    <x v="0"/>
    <x v="32"/>
    <x v="0"/>
    <x v="0"/>
    <x v="17"/>
    <x v="0"/>
    <n v="46.40224439"/>
    <n v="3.5237487989999998"/>
    <n v="109.55343809999999"/>
    <x v="0"/>
    <x v="1"/>
    <x v="0"/>
    <x v="1"/>
    <n v="4.5647265875"/>
  </r>
  <r>
    <n v="550"/>
    <s v="Gardner"/>
    <s v="Terry"/>
    <x v="1"/>
    <x v="5"/>
    <x v="0"/>
    <x v="0"/>
    <x v="5"/>
    <x v="0"/>
    <n v="41.589737040000003"/>
    <n v="5.8956614419999998"/>
    <n v="56.794060729999998"/>
    <x v="0"/>
    <x v="1"/>
    <x v="1"/>
    <x v="2"/>
    <n v="2.3664191970833333"/>
  </r>
  <r>
    <n v="551"/>
    <s v="Trejo"/>
    <s v="Margaret"/>
    <x v="0"/>
    <x v="5"/>
    <x v="0"/>
    <x v="0"/>
    <x v="5"/>
    <x v="0"/>
    <n v="45.38657096"/>
    <n v="4.3278413200000001"/>
    <n v="111.7492434"/>
    <x v="0"/>
    <x v="1"/>
    <x v="1"/>
    <x v="1"/>
    <n v="4.6562184750000002"/>
  </r>
  <r>
    <n v="552"/>
    <s v="Faber"/>
    <s v="Richard"/>
    <x v="1"/>
    <x v="11"/>
    <x v="0"/>
    <x v="0"/>
    <x v="1"/>
    <x v="0"/>
    <n v="47.754403189999998"/>
    <n v="3.4215800500000002"/>
    <n v="76.814975880000006"/>
    <x v="0"/>
    <x v="1"/>
    <x v="1"/>
    <x v="2"/>
    <n v="3.2006239950000004"/>
  </r>
  <r>
    <n v="553"/>
    <s v="Happel"/>
    <s v="Jason"/>
    <x v="1"/>
    <x v="3"/>
    <x v="7"/>
    <x v="6"/>
    <x v="3"/>
    <x v="0"/>
    <n v="43.250494150000002"/>
    <n v="4.0305910420000002"/>
    <n v="41.397384379999998"/>
    <x v="0"/>
    <x v="1"/>
    <x v="1"/>
    <x v="2"/>
    <n v="1.7248910158333333"/>
  </r>
  <r>
    <n v="554"/>
    <s v="Jankowski"/>
    <s v="Steven"/>
    <x v="1"/>
    <x v="5"/>
    <x v="0"/>
    <x v="0"/>
    <x v="5"/>
    <x v="0"/>
    <n v="46.935128560000003"/>
    <n v="4.0769017270000001"/>
    <n v="50.990822530000003"/>
    <x v="0"/>
    <x v="1"/>
    <x v="1"/>
    <x v="2"/>
    <n v="2.1246176054166668"/>
  </r>
  <r>
    <n v="555"/>
    <s v="Little"/>
    <s v="Daniel"/>
    <x v="1"/>
    <x v="2"/>
    <x v="0"/>
    <x v="0"/>
    <x v="2"/>
    <x v="0"/>
    <n v="46.208810730000003"/>
    <n v="4.5747563949999996"/>
    <n v="70.069876320000006"/>
    <x v="0"/>
    <x v="1"/>
    <x v="1"/>
    <x v="2"/>
    <n v="2.9195781800000002"/>
  </r>
  <r>
    <n v="556"/>
    <s v="Hoskins"/>
    <s v="Ernest"/>
    <x v="1"/>
    <x v="8"/>
    <x v="7"/>
    <x v="6"/>
    <x v="8"/>
    <x v="0"/>
    <n v="45.340611320000001"/>
    <n v="3.4333245059999999"/>
    <n v="79.580735709999999"/>
    <x v="0"/>
    <x v="1"/>
    <x v="1"/>
    <x v="1"/>
    <n v="3.3158639879166665"/>
  </r>
  <r>
    <n v="557"/>
    <s v="Englehart"/>
    <s v="Kimberly"/>
    <x v="0"/>
    <x v="7"/>
    <x v="7"/>
    <x v="6"/>
    <x v="7"/>
    <x v="0"/>
    <n v="38.047182919999997"/>
    <n v="4.2795430530000003"/>
    <n v="106.0343282"/>
    <x v="0"/>
    <x v="0"/>
    <x v="0"/>
    <x v="1"/>
    <n v="4.4180970083333335"/>
  </r>
  <r>
    <n v="558"/>
    <s v="Miller"/>
    <s v="Paul"/>
    <x v="1"/>
    <x v="41"/>
    <x v="7"/>
    <x v="6"/>
    <x v="23"/>
    <x v="0"/>
    <n v="39.179167030000002"/>
    <n v="6.2196235939999998"/>
    <n v="42.166990120000001"/>
    <x v="0"/>
    <x v="1"/>
    <x v="1"/>
    <x v="2"/>
    <n v="1.7569579216666666"/>
  </r>
  <r>
    <n v="559"/>
    <s v="Thompson"/>
    <s v="Linda"/>
    <x v="0"/>
    <x v="5"/>
    <x v="0"/>
    <x v="0"/>
    <x v="5"/>
    <x v="0"/>
    <n v="37.64102595"/>
    <n v="3.9375595209999998"/>
    <n v="0"/>
    <x v="0"/>
    <x v="0"/>
    <x v="0"/>
    <x v="0"/>
    <n v="0"/>
  </r>
  <r>
    <n v="560"/>
    <s v="Eastridge"/>
    <s v="Alvin"/>
    <x v="1"/>
    <x v="3"/>
    <x v="7"/>
    <x v="6"/>
    <x v="3"/>
    <x v="0"/>
    <n v="54.373941709999997"/>
    <n v="5.9028290050000001"/>
    <n v="92.467771099999993"/>
    <x v="0"/>
    <x v="2"/>
    <x v="1"/>
    <x v="1"/>
    <n v="3.8528237958333329"/>
  </r>
  <r>
    <n v="561"/>
    <s v="Foster"/>
    <s v="April"/>
    <x v="0"/>
    <x v="5"/>
    <x v="0"/>
    <x v="0"/>
    <x v="5"/>
    <x v="0"/>
    <n v="51.023144739999999"/>
    <n v="4.604590569"/>
    <n v="107.67919910000001"/>
    <x v="0"/>
    <x v="2"/>
    <x v="1"/>
    <x v="1"/>
    <n v="4.4866332958333333"/>
  </r>
  <r>
    <n v="562"/>
    <s v="Zwilling"/>
    <s v="Claire"/>
    <x v="0"/>
    <x v="20"/>
    <x v="7"/>
    <x v="6"/>
    <x v="14"/>
    <x v="0"/>
    <n v="49.048264269999997"/>
    <n v="2.0477406139999998"/>
    <n v="69.39755984"/>
    <x v="0"/>
    <x v="2"/>
    <x v="0"/>
    <x v="2"/>
    <n v="2.8915649933333332"/>
  </r>
  <r>
    <n v="563"/>
    <s v="Neilsen"/>
    <s v="Joan"/>
    <x v="1"/>
    <x v="41"/>
    <x v="7"/>
    <x v="6"/>
    <x v="23"/>
    <x v="0"/>
    <n v="45.2977846"/>
    <n v="5.3727746510000003"/>
    <n v="23.993714149999999"/>
    <x v="0"/>
    <x v="1"/>
    <x v="1"/>
    <x v="0"/>
    <n v="0.99973808958333332"/>
  </r>
  <r>
    <n v="564"/>
    <s v="Hambrick"/>
    <s v="Gertrude"/>
    <x v="0"/>
    <x v="42"/>
    <x v="7"/>
    <x v="6"/>
    <x v="13"/>
    <x v="0"/>
    <n v="44.563119309999998"/>
    <n v="3.5925050220000001"/>
    <n v="100.4658194"/>
    <x v="0"/>
    <x v="1"/>
    <x v="0"/>
    <x v="1"/>
    <n v="4.1860758083333334"/>
  </r>
  <r>
    <n v="565"/>
    <s v="Talbert"/>
    <s v="Clara"/>
    <x v="0"/>
    <x v="125"/>
    <x v="0"/>
    <x v="0"/>
    <x v="1"/>
    <x v="0"/>
    <n v="34.85413733"/>
    <n v="6.8821388309999998"/>
    <n v="66.915527789999999"/>
    <x v="0"/>
    <x v="0"/>
    <x v="0"/>
    <x v="2"/>
    <n v="2.7881469912500001"/>
  </r>
  <r>
    <n v="566"/>
    <s v="Reynolds"/>
    <s v="Bobby"/>
    <x v="1"/>
    <x v="0"/>
    <x v="0"/>
    <x v="0"/>
    <x v="0"/>
    <x v="0"/>
    <n v="43.894812250000001"/>
    <n v="5.3764689509999997"/>
    <n v="87.303180530000006"/>
    <x v="0"/>
    <x v="1"/>
    <x v="0"/>
    <x v="1"/>
    <n v="3.6376325220833334"/>
  </r>
  <r>
    <n v="567"/>
    <s v="Glowacki"/>
    <s v="Maggie"/>
    <x v="0"/>
    <x v="3"/>
    <x v="7"/>
    <x v="6"/>
    <x v="3"/>
    <x v="0"/>
    <n v="53.408802379999997"/>
    <n v="5.1166147310000003"/>
    <n v="151.32517139999999"/>
    <x v="0"/>
    <x v="2"/>
    <x v="0"/>
    <x v="4"/>
    <n v="6.3052154749999998"/>
  </r>
  <r>
    <n v="568"/>
    <s v="Jernigan"/>
    <s v="Caroline"/>
    <x v="0"/>
    <x v="4"/>
    <x v="7"/>
    <x v="6"/>
    <x v="4"/>
    <x v="0"/>
    <n v="46.340367479999998"/>
    <n v="5.4434267869999999"/>
    <n v="33.08844526"/>
    <x v="0"/>
    <x v="1"/>
    <x v="0"/>
    <x v="0"/>
    <n v="1.3786852191666668"/>
  </r>
  <r>
    <n v="569"/>
    <s v="Harrison"/>
    <s v="Viva"/>
    <x v="0"/>
    <x v="126"/>
    <x v="0"/>
    <x v="0"/>
    <x v="10"/>
    <x v="0"/>
    <n v="11.86307882"/>
    <n v="5.7631681019999998"/>
    <n v="0"/>
    <x v="0"/>
    <x v="3"/>
    <x v="0"/>
    <x v="0"/>
    <n v="0"/>
  </r>
  <r>
    <n v="570"/>
    <s v="Seitz"/>
    <s v="Anthony"/>
    <x v="1"/>
    <x v="5"/>
    <x v="0"/>
    <x v="0"/>
    <x v="5"/>
    <x v="0"/>
    <n v="37.509264600000002"/>
    <n v="5.5598284639999997"/>
    <n v="55.261210220000002"/>
    <x v="0"/>
    <x v="0"/>
    <x v="1"/>
    <x v="2"/>
    <n v="2.3025504258333336"/>
  </r>
  <r>
    <n v="571"/>
    <s v="Dotson"/>
    <s v="Sean"/>
    <x v="1"/>
    <x v="76"/>
    <x v="0"/>
    <x v="0"/>
    <x v="1"/>
    <x v="0"/>
    <n v="49.184637729999999"/>
    <n v="4.8687312059999996"/>
    <n v="132.45590369999999"/>
    <x v="0"/>
    <x v="2"/>
    <x v="0"/>
    <x v="4"/>
    <n v="5.5189959874999994"/>
  </r>
  <r>
    <n v="572"/>
    <s v="White"/>
    <s v="Thelma"/>
    <x v="0"/>
    <x v="5"/>
    <x v="0"/>
    <x v="0"/>
    <x v="5"/>
    <x v="0"/>
    <n v="35.027917950000003"/>
    <n v="5.4947948960000002"/>
    <n v="39.138951589999998"/>
    <x v="0"/>
    <x v="0"/>
    <x v="1"/>
    <x v="2"/>
    <n v="1.6307896495833332"/>
  </r>
  <r>
    <n v="573"/>
    <s v="Higbee"/>
    <s v="Connie"/>
    <x v="0"/>
    <x v="13"/>
    <x v="0"/>
    <x v="0"/>
    <x v="10"/>
    <x v="0"/>
    <n v="72.376829970000003"/>
    <n v="3.657864977"/>
    <n v="198.72343470000001"/>
    <x v="0"/>
    <x v="4"/>
    <x v="1"/>
    <x v="5"/>
    <n v="8.2801431125000011"/>
  </r>
  <r>
    <n v="574"/>
    <s v="Spencer"/>
    <s v="Ted"/>
    <x v="1"/>
    <x v="22"/>
    <x v="0"/>
    <x v="0"/>
    <x v="16"/>
    <x v="0"/>
    <n v="56.191537240000002"/>
    <n v="1.476337931"/>
    <n v="148.78566359999999"/>
    <x v="0"/>
    <x v="2"/>
    <x v="0"/>
    <x v="4"/>
    <n v="6.1994026499999997"/>
  </r>
  <r>
    <n v="575"/>
    <s v="Tucker"/>
    <s v="Ken"/>
    <x v="1"/>
    <x v="5"/>
    <x v="0"/>
    <x v="0"/>
    <x v="5"/>
    <x v="0"/>
    <n v="37.045544540000002"/>
    <n v="5.2183411179999997"/>
    <n v="0"/>
    <x v="0"/>
    <x v="0"/>
    <x v="1"/>
    <x v="0"/>
    <n v="0"/>
  </r>
  <r>
    <n v="576"/>
    <s v="Westling"/>
    <s v="Wm"/>
    <x v="1"/>
    <x v="27"/>
    <x v="7"/>
    <x v="6"/>
    <x v="19"/>
    <x v="0"/>
    <n v="32.22531438"/>
    <n v="4.0334859349999999"/>
    <n v="0"/>
    <x v="0"/>
    <x v="0"/>
    <x v="1"/>
    <x v="0"/>
    <n v="0"/>
  </r>
  <r>
    <n v="577"/>
    <s v="Carroll"/>
    <s v="Demetrius"/>
    <x v="1"/>
    <x v="25"/>
    <x v="7"/>
    <x v="6"/>
    <x v="3"/>
    <x v="0"/>
    <n v="31.257704449999999"/>
    <n v="4.8419740229999997"/>
    <n v="56.421469539999997"/>
    <x v="0"/>
    <x v="0"/>
    <x v="0"/>
    <x v="2"/>
    <n v="2.3508945641666665"/>
  </r>
  <r>
    <n v="578"/>
    <s v="Wood"/>
    <s v="Rodger"/>
    <x v="1"/>
    <x v="5"/>
    <x v="0"/>
    <x v="0"/>
    <x v="5"/>
    <x v="0"/>
    <n v="55.515269629999999"/>
    <n v="7.0374556850000003"/>
    <n v="82.685380480000006"/>
    <x v="0"/>
    <x v="2"/>
    <x v="1"/>
    <x v="1"/>
    <n v="3.4452241866666671"/>
  </r>
  <r>
    <n v="579"/>
    <s v="Hand"/>
    <s v="Marguerite"/>
    <x v="0"/>
    <x v="8"/>
    <x v="7"/>
    <x v="6"/>
    <x v="8"/>
    <x v="0"/>
    <n v="37.665320950000002"/>
    <n v="2.6149150369999998"/>
    <n v="29.580211890000001"/>
    <x v="0"/>
    <x v="0"/>
    <x v="1"/>
    <x v="0"/>
    <n v="1.2325088287500001"/>
  </r>
  <r>
    <n v="580"/>
    <s v="Wilson"/>
    <s v="Patricia"/>
    <x v="0"/>
    <x v="76"/>
    <x v="0"/>
    <x v="0"/>
    <x v="1"/>
    <x v="0"/>
    <n v="28.392635680000001"/>
    <n v="3.8660580200000001"/>
    <n v="37.666024759999999"/>
    <x v="0"/>
    <x v="3"/>
    <x v="1"/>
    <x v="0"/>
    <n v="1.5694176983333332"/>
  </r>
  <r>
    <n v="581"/>
    <s v="Chan"/>
    <s v="Norman"/>
    <x v="1"/>
    <x v="52"/>
    <x v="7"/>
    <x v="6"/>
    <x v="11"/>
    <x v="0"/>
    <n v="48.74800192"/>
    <n v="4.575556712"/>
    <n v="64.281851340000003"/>
    <x v="0"/>
    <x v="1"/>
    <x v="0"/>
    <x v="2"/>
    <n v="2.6784104725"/>
  </r>
  <r>
    <n v="582"/>
    <s v="Wainwright"/>
    <s v="Grace"/>
    <x v="0"/>
    <x v="20"/>
    <x v="7"/>
    <x v="6"/>
    <x v="14"/>
    <x v="0"/>
    <n v="48.698334010000004"/>
    <n v="5.0536251239999999"/>
    <n v="84.392654140000005"/>
    <x v="0"/>
    <x v="1"/>
    <x v="1"/>
    <x v="1"/>
    <n v="3.5163605891666667"/>
  </r>
  <r>
    <n v="583"/>
    <s v="Stevenson"/>
    <s v="Pamela"/>
    <x v="0"/>
    <x v="5"/>
    <x v="0"/>
    <x v="0"/>
    <x v="5"/>
    <x v="0"/>
    <n v="46.648465299999998"/>
    <n v="3.6452852070000001"/>
    <n v="120.4381332"/>
    <x v="0"/>
    <x v="1"/>
    <x v="1"/>
    <x v="4"/>
    <n v="5.0182555500000001"/>
  </r>
  <r>
    <n v="584"/>
    <s v="Flores"/>
    <s v="Jim"/>
    <x v="1"/>
    <x v="63"/>
    <x v="0"/>
    <x v="0"/>
    <x v="29"/>
    <x v="0"/>
    <n v="39.62288066"/>
    <n v="4.1707841569999999"/>
    <n v="12.673856069999999"/>
    <x v="0"/>
    <x v="1"/>
    <x v="1"/>
    <x v="0"/>
    <n v="0.52807733624999997"/>
  </r>
  <r>
    <n v="585"/>
    <s v="Campbell"/>
    <s v="Deborah"/>
    <x v="0"/>
    <x v="4"/>
    <x v="7"/>
    <x v="6"/>
    <x v="4"/>
    <x v="0"/>
    <n v="39.891355509999997"/>
    <n v="3.9528395860000001"/>
    <n v="0"/>
    <x v="0"/>
    <x v="1"/>
    <x v="1"/>
    <x v="0"/>
    <n v="0"/>
  </r>
  <r>
    <n v="586"/>
    <s v="Bunker"/>
    <s v="Aileen"/>
    <x v="0"/>
    <x v="27"/>
    <x v="7"/>
    <x v="6"/>
    <x v="19"/>
    <x v="0"/>
    <n v="36.774090690000001"/>
    <n v="2.0796148699999999"/>
    <n v="25.728107600000001"/>
    <x v="0"/>
    <x v="0"/>
    <x v="0"/>
    <x v="0"/>
    <n v="1.0720044833333333"/>
  </r>
  <r>
    <n v="587"/>
    <s v="Dumas"/>
    <s v="George"/>
    <x v="1"/>
    <x v="3"/>
    <x v="7"/>
    <x v="6"/>
    <x v="3"/>
    <x v="0"/>
    <n v="40.803081290000002"/>
    <n v="6.461308625"/>
    <n v="2.4630308689999998"/>
    <x v="0"/>
    <x v="1"/>
    <x v="1"/>
    <x v="0"/>
    <n v="0.10262628620833332"/>
  </r>
  <r>
    <n v="588"/>
    <s v="Allen"/>
    <s v="Winnie"/>
    <x v="0"/>
    <x v="4"/>
    <x v="7"/>
    <x v="6"/>
    <x v="4"/>
    <x v="0"/>
    <n v="48.296118720000003"/>
    <n v="3.584038643"/>
    <n v="77.953898269999996"/>
    <x v="0"/>
    <x v="1"/>
    <x v="0"/>
    <x v="2"/>
    <n v="3.2480790945833333"/>
  </r>
  <r>
    <n v="589"/>
    <s v="Tarbox"/>
    <s v="Dawn"/>
    <x v="0"/>
    <x v="5"/>
    <x v="0"/>
    <x v="0"/>
    <x v="5"/>
    <x v="0"/>
    <n v="47.794752080000002"/>
    <n v="6.3064836670000002"/>
    <n v="143.0762254"/>
    <x v="0"/>
    <x v="1"/>
    <x v="1"/>
    <x v="4"/>
    <n v="5.9615093916666666"/>
  </r>
  <r>
    <n v="590"/>
    <s v="Snow"/>
    <s v="Andrea"/>
    <x v="0"/>
    <x v="5"/>
    <x v="0"/>
    <x v="0"/>
    <x v="5"/>
    <x v="0"/>
    <n v="46.6965456"/>
    <n v="3.8485411790000001"/>
    <n v="129.2508488"/>
    <x v="0"/>
    <x v="1"/>
    <x v="1"/>
    <x v="4"/>
    <n v="5.3854520333333333"/>
  </r>
  <r>
    <n v="591"/>
    <s v="Gregg"/>
    <s v="Willie"/>
    <x v="0"/>
    <x v="5"/>
    <x v="0"/>
    <x v="0"/>
    <x v="5"/>
    <x v="0"/>
    <n v="54.93301572"/>
    <n v="3.5397125709999999"/>
    <n v="119.24356299999999"/>
    <x v="0"/>
    <x v="2"/>
    <x v="1"/>
    <x v="4"/>
    <n v="4.9684817916666661"/>
  </r>
  <r>
    <n v="592"/>
    <s v="Anderson"/>
    <s v="Maurice"/>
    <x v="1"/>
    <x v="5"/>
    <x v="0"/>
    <x v="0"/>
    <x v="5"/>
    <x v="0"/>
    <n v="41.376504500000003"/>
    <n v="3.8151865549999999"/>
    <n v="27.282588919999998"/>
    <x v="0"/>
    <x v="1"/>
    <x v="1"/>
    <x v="0"/>
    <n v="1.1367745383333332"/>
  </r>
  <r>
    <n v="593"/>
    <s v="Durbin"/>
    <s v="Todd"/>
    <x v="1"/>
    <x v="5"/>
    <x v="0"/>
    <x v="0"/>
    <x v="5"/>
    <x v="0"/>
    <n v="37.842281419999999"/>
    <n v="4.7149385720000003"/>
    <n v="70.221631160000001"/>
    <x v="0"/>
    <x v="0"/>
    <x v="1"/>
    <x v="2"/>
    <n v="2.9259012983333332"/>
  </r>
  <r>
    <n v="594"/>
    <s v="Cristobal"/>
    <s v="Kara"/>
    <x v="0"/>
    <x v="3"/>
    <x v="7"/>
    <x v="6"/>
    <x v="3"/>
    <x v="0"/>
    <n v="55.865555299999997"/>
    <n v="4.7127026389999997"/>
    <n v="129.42468070000001"/>
    <x v="0"/>
    <x v="2"/>
    <x v="1"/>
    <x v="4"/>
    <n v="5.3926950291666671"/>
  </r>
  <r>
    <n v="595"/>
    <s v="Burleson"/>
    <s v="Angeline"/>
    <x v="0"/>
    <x v="5"/>
    <x v="0"/>
    <x v="0"/>
    <x v="5"/>
    <x v="0"/>
    <n v="43.380696039999997"/>
    <n v="1.3786903530000001"/>
    <n v="89.825063319999998"/>
    <x v="0"/>
    <x v="1"/>
    <x v="1"/>
    <x v="1"/>
    <n v="3.7427109716666664"/>
  </r>
  <r>
    <n v="596"/>
    <s v="Bowles"/>
    <s v="Shani"/>
    <x v="0"/>
    <x v="16"/>
    <x v="0"/>
    <x v="0"/>
    <x v="12"/>
    <x v="0"/>
    <n v="34.01175576"/>
    <n v="4.4484627830000001"/>
    <n v="8.6727052100000002"/>
    <x v="0"/>
    <x v="0"/>
    <x v="1"/>
    <x v="0"/>
    <n v="0.36136271708333334"/>
  </r>
  <r>
    <n v="597"/>
    <s v="Shaver"/>
    <s v="Melanie"/>
    <x v="0"/>
    <x v="0"/>
    <x v="0"/>
    <x v="0"/>
    <x v="0"/>
    <x v="0"/>
    <n v="58.559199339999999"/>
    <n v="4.6036909550000003"/>
    <n v="166.1872276"/>
    <x v="0"/>
    <x v="2"/>
    <x v="0"/>
    <x v="3"/>
    <n v="6.9244678166666667"/>
  </r>
  <r>
    <n v="598"/>
    <s v="Arvizu"/>
    <s v="Beth"/>
    <x v="0"/>
    <x v="3"/>
    <x v="7"/>
    <x v="6"/>
    <x v="3"/>
    <x v="0"/>
    <n v="31.254829699999998"/>
    <n v="7.0222332999999999"/>
    <n v="3.0929954679999998"/>
    <x v="0"/>
    <x v="0"/>
    <x v="0"/>
    <x v="0"/>
    <n v="0.12887481116666666"/>
  </r>
  <r>
    <n v="599"/>
    <s v="Wright"/>
    <s v="Clarence"/>
    <x v="1"/>
    <x v="27"/>
    <x v="7"/>
    <x v="6"/>
    <x v="19"/>
    <x v="0"/>
    <n v="44.203784640000002"/>
    <n v="7.9692581909999998"/>
    <n v="17.19595292"/>
    <x v="0"/>
    <x v="1"/>
    <x v="0"/>
    <x v="0"/>
    <n v="0.71649803833333336"/>
  </r>
  <r>
    <n v="600"/>
    <s v="Ehrlich"/>
    <s v="Claribel"/>
    <x v="0"/>
    <x v="5"/>
    <x v="0"/>
    <x v="0"/>
    <x v="5"/>
    <x v="0"/>
    <n v="28.701917829999999"/>
    <n v="5.3724539690000004"/>
    <n v="0"/>
    <x v="0"/>
    <x v="3"/>
    <x v="0"/>
    <x v="0"/>
    <n v="0"/>
  </r>
  <r>
    <n v="601"/>
    <s v="Archer"/>
    <s v="Salome"/>
    <x v="0"/>
    <x v="127"/>
    <x v="7"/>
    <x v="6"/>
    <x v="13"/>
    <x v="0"/>
    <n v="42.308793049999998"/>
    <n v="5.2230273240000002"/>
    <n v="70.029126439999999"/>
    <x v="0"/>
    <x v="1"/>
    <x v="0"/>
    <x v="2"/>
    <n v="2.9178802683333331"/>
  </r>
  <r>
    <n v="602"/>
    <s v="White"/>
    <s v="Louis"/>
    <x v="1"/>
    <x v="128"/>
    <x v="0"/>
    <x v="0"/>
    <x v="1"/>
    <x v="0"/>
    <n v="42.463921190000001"/>
    <n v="6.4125688099999998"/>
    <n v="49.010271289999999"/>
    <x v="0"/>
    <x v="1"/>
    <x v="0"/>
    <x v="2"/>
    <n v="2.0420946370833333"/>
  </r>
  <r>
    <n v="603"/>
    <s v="Collins"/>
    <s v="Kristen"/>
    <x v="0"/>
    <x v="60"/>
    <x v="0"/>
    <x v="0"/>
    <x v="27"/>
    <x v="0"/>
    <n v="45.032130940000002"/>
    <n v="6.1213394770000003"/>
    <n v="92.271835580000001"/>
    <x v="0"/>
    <x v="1"/>
    <x v="0"/>
    <x v="1"/>
    <n v="3.8446598158333334"/>
  </r>
  <r>
    <n v="604"/>
    <s v="Farley"/>
    <s v="Martha"/>
    <x v="0"/>
    <x v="94"/>
    <x v="7"/>
    <x v="6"/>
    <x v="3"/>
    <x v="0"/>
    <n v="42.027401269999999"/>
    <n v="6.5175802770000004"/>
    <n v="52.639373210000002"/>
    <x v="0"/>
    <x v="1"/>
    <x v="0"/>
    <x v="2"/>
    <n v="2.1933072170833334"/>
  </r>
  <r>
    <n v="605"/>
    <s v="Cadle"/>
    <s v="Lonnie"/>
    <x v="1"/>
    <x v="49"/>
    <x v="0"/>
    <x v="0"/>
    <x v="12"/>
    <x v="0"/>
    <n v="45.730937789999999"/>
    <n v="5.4593846700000004"/>
    <n v="31.16580854"/>
    <x v="0"/>
    <x v="1"/>
    <x v="0"/>
    <x v="0"/>
    <n v="1.2985753558333333"/>
  </r>
  <r>
    <n v="606"/>
    <s v="Bellino"/>
    <s v="Lorraine"/>
    <x v="0"/>
    <x v="5"/>
    <x v="0"/>
    <x v="0"/>
    <x v="5"/>
    <x v="0"/>
    <n v="28.816947949999999"/>
    <n v="6.9637266779999996"/>
    <n v="0"/>
    <x v="0"/>
    <x v="3"/>
    <x v="1"/>
    <x v="0"/>
    <n v="0"/>
  </r>
  <r>
    <n v="607"/>
    <s v="Jung"/>
    <s v="Stephanie"/>
    <x v="0"/>
    <x v="5"/>
    <x v="0"/>
    <x v="0"/>
    <x v="5"/>
    <x v="0"/>
    <n v="42.865578980000002"/>
    <n v="3.2763383290000001"/>
    <n v="64.667008920000001"/>
    <x v="0"/>
    <x v="1"/>
    <x v="0"/>
    <x v="2"/>
    <n v="2.6944587050000002"/>
  </r>
  <r>
    <n v="608"/>
    <s v="Owen"/>
    <s v="Beverly"/>
    <x v="0"/>
    <x v="59"/>
    <x v="7"/>
    <x v="6"/>
    <x v="13"/>
    <x v="0"/>
    <n v="50.498781809999997"/>
    <n v="5.3108362260000002"/>
    <n v="94.629485639999999"/>
    <x v="0"/>
    <x v="2"/>
    <x v="1"/>
    <x v="1"/>
    <n v="3.9428952349999999"/>
  </r>
  <r>
    <n v="609"/>
    <s v="Murphy"/>
    <s v="John"/>
    <x v="1"/>
    <x v="13"/>
    <x v="7"/>
    <x v="6"/>
    <x v="10"/>
    <x v="0"/>
    <n v="44.86858101"/>
    <n v="4.9978358509999996"/>
    <n v="77.506789999999995"/>
    <x v="0"/>
    <x v="1"/>
    <x v="1"/>
    <x v="2"/>
    <n v="3.229449583333333"/>
  </r>
  <r>
    <n v="610"/>
    <s v="Adams"/>
    <s v="Luis"/>
    <x v="1"/>
    <x v="124"/>
    <x v="7"/>
    <x v="6"/>
    <x v="33"/>
    <x v="0"/>
    <n v="35.558190719999999"/>
    <n v="4.2888052749999996"/>
    <n v="40.258886709999999"/>
    <x v="0"/>
    <x v="0"/>
    <x v="1"/>
    <x v="2"/>
    <n v="1.6774536129166666"/>
  </r>
  <r>
    <n v="611"/>
    <s v="Pullen"/>
    <s v="Ray"/>
    <x v="1"/>
    <x v="2"/>
    <x v="7"/>
    <x v="6"/>
    <x v="2"/>
    <x v="0"/>
    <n v="21.591159699999999"/>
    <n v="4.5905020739999998"/>
    <n v="0"/>
    <x v="0"/>
    <x v="3"/>
    <x v="1"/>
    <x v="0"/>
    <n v="0"/>
  </r>
  <r>
    <n v="612"/>
    <s v="Roberts"/>
    <s v="Delores"/>
    <x v="0"/>
    <x v="15"/>
    <x v="7"/>
    <x v="6"/>
    <x v="10"/>
    <x v="0"/>
    <n v="38.612767949999999"/>
    <n v="4.967601384"/>
    <n v="73.444022149999995"/>
    <x v="0"/>
    <x v="0"/>
    <x v="1"/>
    <x v="2"/>
    <n v="3.0601675895833331"/>
  </r>
  <r>
    <n v="613"/>
    <s v="Thrift"/>
    <s v="Ruth"/>
    <x v="0"/>
    <x v="20"/>
    <x v="7"/>
    <x v="6"/>
    <x v="14"/>
    <x v="0"/>
    <n v="40.313641939999997"/>
    <n v="3.0846194320000002"/>
    <n v="79.848940339999999"/>
    <x v="0"/>
    <x v="1"/>
    <x v="1"/>
    <x v="1"/>
    <n v="3.3270391808333333"/>
  </r>
  <r>
    <n v="614"/>
    <s v="Engler"/>
    <s v="Philip"/>
    <x v="1"/>
    <x v="5"/>
    <x v="0"/>
    <x v="0"/>
    <x v="5"/>
    <x v="0"/>
    <n v="37.400321599999998"/>
    <n v="2.298445198"/>
    <n v="55.347548600000003"/>
    <x v="0"/>
    <x v="0"/>
    <x v="1"/>
    <x v="2"/>
    <n v="2.3061478583333335"/>
  </r>
  <r>
    <n v="615"/>
    <s v="Budde"/>
    <s v="Irene"/>
    <x v="0"/>
    <x v="3"/>
    <x v="7"/>
    <x v="6"/>
    <x v="3"/>
    <x v="0"/>
    <n v="47.634498600000001"/>
    <n v="3.7414370799999999"/>
    <n v="149.10873770000001"/>
    <x v="0"/>
    <x v="1"/>
    <x v="0"/>
    <x v="4"/>
    <n v="6.2128640708333336"/>
  </r>
  <r>
    <n v="616"/>
    <s v="Winstead"/>
    <s v="Creola"/>
    <x v="0"/>
    <x v="20"/>
    <x v="7"/>
    <x v="6"/>
    <x v="14"/>
    <x v="0"/>
    <n v="42.137945340000002"/>
    <n v="6.483756359"/>
    <n v="62.315926619999999"/>
    <x v="0"/>
    <x v="1"/>
    <x v="1"/>
    <x v="2"/>
    <n v="2.5964969425"/>
  </r>
  <r>
    <n v="617"/>
    <s v="Wilson"/>
    <s v="Carl"/>
    <x v="1"/>
    <x v="5"/>
    <x v="0"/>
    <x v="0"/>
    <x v="5"/>
    <x v="0"/>
    <n v="50.113639569999997"/>
    <n v="4.963653399"/>
    <n v="61.323971970000002"/>
    <x v="0"/>
    <x v="2"/>
    <x v="1"/>
    <x v="2"/>
    <n v="2.5551654987500001"/>
  </r>
  <r>
    <n v="618"/>
    <s v="Birch"/>
    <s v="Maria"/>
    <x v="0"/>
    <x v="8"/>
    <x v="7"/>
    <x v="6"/>
    <x v="8"/>
    <x v="0"/>
    <n v="41.214624290000003"/>
    <n v="1.8411727410000001"/>
    <n v="110.02133379999999"/>
    <x v="0"/>
    <x v="1"/>
    <x v="1"/>
    <x v="1"/>
    <n v="4.5842222416666667"/>
  </r>
  <r>
    <n v="619"/>
    <s v="McCormick"/>
    <s v="Aaron"/>
    <x v="1"/>
    <x v="3"/>
    <x v="7"/>
    <x v="6"/>
    <x v="3"/>
    <x v="0"/>
    <n v="39.587167270000002"/>
    <n v="3.98383361"/>
    <n v="23.813276259999999"/>
    <x v="0"/>
    <x v="1"/>
    <x v="0"/>
    <x v="0"/>
    <n v="0.99221984416666664"/>
  </r>
  <r>
    <n v="620"/>
    <s v="Jones"/>
    <s v="John"/>
    <x v="1"/>
    <x v="106"/>
    <x v="7"/>
    <x v="6"/>
    <x v="13"/>
    <x v="0"/>
    <n v="53.401766870000003"/>
    <n v="7.2479460299999996"/>
    <n v="50.583445390000001"/>
    <x v="0"/>
    <x v="2"/>
    <x v="1"/>
    <x v="2"/>
    <n v="2.1076435579166666"/>
  </r>
  <r>
    <n v="621"/>
    <s v="Freed"/>
    <s v="John"/>
    <x v="1"/>
    <x v="5"/>
    <x v="0"/>
    <x v="0"/>
    <x v="5"/>
    <x v="0"/>
    <n v="36.798820970000001"/>
    <n v="1.7354522109999999"/>
    <n v="10.00098837"/>
    <x v="0"/>
    <x v="0"/>
    <x v="0"/>
    <x v="0"/>
    <n v="0.41670784875"/>
  </r>
  <r>
    <n v="622"/>
    <s v="Hunt"/>
    <s v="Andrea"/>
    <x v="0"/>
    <x v="5"/>
    <x v="0"/>
    <x v="0"/>
    <x v="5"/>
    <x v="0"/>
    <n v="45.213487270000002"/>
    <n v="5.3077526590000002"/>
    <n v="43.518553300000001"/>
    <x v="0"/>
    <x v="1"/>
    <x v="1"/>
    <x v="2"/>
    <n v="1.8132730541666666"/>
  </r>
  <r>
    <n v="623"/>
    <s v="Dunn"/>
    <s v="David"/>
    <x v="1"/>
    <x v="5"/>
    <x v="0"/>
    <x v="0"/>
    <x v="5"/>
    <x v="0"/>
    <n v="47.502226409999999"/>
    <n v="3.9426502220000001"/>
    <n v="24.080702689999999"/>
    <x v="0"/>
    <x v="1"/>
    <x v="1"/>
    <x v="0"/>
    <n v="1.0033626120833332"/>
  </r>
  <r>
    <n v="624"/>
    <s v="Short"/>
    <s v="Michael"/>
    <x v="1"/>
    <x v="3"/>
    <x v="7"/>
    <x v="6"/>
    <x v="3"/>
    <x v="0"/>
    <n v="44.217673349999998"/>
    <n v="4.6096341399999998"/>
    <n v="39.539093139999999"/>
    <x v="0"/>
    <x v="1"/>
    <x v="0"/>
    <x v="2"/>
    <n v="1.6474622141666666"/>
  </r>
  <r>
    <n v="625"/>
    <s v="Bechtel"/>
    <s v="Bill"/>
    <x v="1"/>
    <x v="0"/>
    <x v="0"/>
    <x v="0"/>
    <x v="0"/>
    <x v="0"/>
    <n v="46.236966260000003"/>
    <n v="5.8334984240000001"/>
    <n v="107.62771100000001"/>
    <x v="0"/>
    <x v="1"/>
    <x v="1"/>
    <x v="1"/>
    <n v="4.4844879583333332"/>
  </r>
  <r>
    <n v="626"/>
    <s v="Hill"/>
    <s v="Harley"/>
    <x v="1"/>
    <x v="4"/>
    <x v="7"/>
    <x v="6"/>
    <x v="4"/>
    <x v="0"/>
    <n v="55.782491319999998"/>
    <n v="3.8488728550000002"/>
    <n v="83.233892460000007"/>
    <x v="0"/>
    <x v="2"/>
    <x v="1"/>
    <x v="1"/>
    <n v="3.4680788525000001"/>
  </r>
  <r>
    <n v="627"/>
    <s v="Washington"/>
    <s v="Jimmy"/>
    <x v="1"/>
    <x v="129"/>
    <x v="7"/>
    <x v="6"/>
    <x v="3"/>
    <x v="0"/>
    <n v="59.140305669999996"/>
    <n v="4.6572140879999999"/>
    <n v="119.0761724"/>
    <x v="0"/>
    <x v="4"/>
    <x v="1"/>
    <x v="4"/>
    <n v="4.9615071833333335"/>
  </r>
  <r>
    <n v="628"/>
    <s v="Clune"/>
    <s v="Martha"/>
    <x v="0"/>
    <x v="3"/>
    <x v="7"/>
    <x v="6"/>
    <x v="3"/>
    <x v="0"/>
    <n v="46.574018010000003"/>
    <n v="4.3791385739999997"/>
    <n v="67.854096459999994"/>
    <x v="0"/>
    <x v="1"/>
    <x v="1"/>
    <x v="2"/>
    <n v="2.8272540191666664"/>
  </r>
  <r>
    <n v="629"/>
    <s v="Cole"/>
    <s v="Mathew"/>
    <x v="1"/>
    <x v="21"/>
    <x v="16"/>
    <x v="15"/>
    <x v="15"/>
    <x v="0"/>
    <n v="46.286714570000001"/>
    <n v="1"/>
    <n v="94.339660080000002"/>
    <x v="0"/>
    <x v="1"/>
    <x v="1"/>
    <x v="1"/>
    <n v="3.9308191699999999"/>
  </r>
  <r>
    <n v="630"/>
    <s v="Benedetto"/>
    <s v="Nathaniel"/>
    <x v="1"/>
    <x v="5"/>
    <x v="0"/>
    <x v="0"/>
    <x v="5"/>
    <x v="0"/>
    <n v="44.827842189999998"/>
    <n v="4.1422687759999999"/>
    <n v="47.799603939999997"/>
    <x v="0"/>
    <x v="1"/>
    <x v="0"/>
    <x v="2"/>
    <n v="1.9916501641666666"/>
  </r>
  <r>
    <n v="631"/>
    <s v="Baldwin"/>
    <s v="Donald"/>
    <x v="1"/>
    <x v="130"/>
    <x v="7"/>
    <x v="6"/>
    <x v="3"/>
    <x v="0"/>
    <n v="39.852411240000002"/>
    <n v="6.2903972540000002"/>
    <n v="90.161037070000006"/>
    <x v="0"/>
    <x v="1"/>
    <x v="0"/>
    <x v="1"/>
    <n v="3.7567098779166668"/>
  </r>
  <r>
    <n v="632"/>
    <s v="Whitham"/>
    <s v="Patrick"/>
    <x v="1"/>
    <x v="5"/>
    <x v="0"/>
    <x v="0"/>
    <x v="5"/>
    <x v="0"/>
    <n v="35.257140139999997"/>
    <n v="5.5108582630000003"/>
    <n v="27.00050332"/>
    <x v="0"/>
    <x v="0"/>
    <x v="0"/>
    <x v="0"/>
    <n v="1.1250209716666666"/>
  </r>
  <r>
    <n v="633"/>
    <s v="Jensen"/>
    <s v="Thomas"/>
    <x v="1"/>
    <x v="5"/>
    <x v="0"/>
    <x v="0"/>
    <x v="5"/>
    <x v="0"/>
    <n v="44.331342120000002"/>
    <n v="6.0141878679999996"/>
    <n v="13.41053488"/>
    <x v="0"/>
    <x v="1"/>
    <x v="1"/>
    <x v="0"/>
    <n v="0.55877228666666667"/>
  </r>
  <r>
    <n v="634"/>
    <s v="Ratliff"/>
    <s v="Annie"/>
    <x v="0"/>
    <x v="131"/>
    <x v="7"/>
    <x v="6"/>
    <x v="20"/>
    <x v="0"/>
    <n v="40.304403110000003"/>
    <n v="4.0214357449999998"/>
    <n v="14.047329749999999"/>
    <x v="0"/>
    <x v="1"/>
    <x v="0"/>
    <x v="0"/>
    <n v="0.58530540624999994"/>
  </r>
  <r>
    <n v="635"/>
    <s v="Cole"/>
    <s v="Allan"/>
    <x v="1"/>
    <x v="13"/>
    <x v="7"/>
    <x v="6"/>
    <x v="10"/>
    <x v="0"/>
    <n v="36.074936059999999"/>
    <n v="5.1757440600000004"/>
    <n v="23.262526619999999"/>
    <x v="0"/>
    <x v="0"/>
    <x v="1"/>
    <x v="0"/>
    <n v="0.96927194249999993"/>
  </r>
  <r>
    <n v="636"/>
    <s v="Brown"/>
    <s v="Marjorie"/>
    <x v="0"/>
    <x v="106"/>
    <x v="7"/>
    <x v="6"/>
    <x v="13"/>
    <x v="0"/>
    <n v="45.666148130000003"/>
    <n v="0.63437136500000002"/>
    <n v="98.223822639999995"/>
    <x v="0"/>
    <x v="1"/>
    <x v="0"/>
    <x v="1"/>
    <n v="4.0926592766666667"/>
  </r>
  <r>
    <n v="637"/>
    <s v="Smith"/>
    <s v="Kevin"/>
    <x v="1"/>
    <x v="15"/>
    <x v="7"/>
    <x v="6"/>
    <x v="10"/>
    <x v="0"/>
    <n v="63.090560609999997"/>
    <n v="5.359203978"/>
    <n v="98.105106180000007"/>
    <x v="0"/>
    <x v="4"/>
    <x v="1"/>
    <x v="1"/>
    <n v="4.0877127575000003"/>
  </r>
  <r>
    <n v="638"/>
    <s v="Bounds"/>
    <s v="Carl"/>
    <x v="1"/>
    <x v="111"/>
    <x v="0"/>
    <x v="0"/>
    <x v="32"/>
    <x v="0"/>
    <n v="45.124002099999998"/>
    <n v="2.5475210850000001"/>
    <n v="72.630411530000003"/>
    <x v="0"/>
    <x v="1"/>
    <x v="0"/>
    <x v="2"/>
    <n v="3.0262671470833333"/>
  </r>
  <r>
    <n v="639"/>
    <s v="Long"/>
    <s v="Paula"/>
    <x v="0"/>
    <x v="60"/>
    <x v="0"/>
    <x v="0"/>
    <x v="27"/>
    <x v="0"/>
    <n v="32.257296189999998"/>
    <n v="6.2798930180000001"/>
    <n v="3.7366249420000002"/>
    <x v="0"/>
    <x v="0"/>
    <x v="1"/>
    <x v="0"/>
    <n v="0.15569270591666667"/>
  </r>
  <r>
    <n v="640"/>
    <s v="Brennan"/>
    <s v="Gina"/>
    <x v="0"/>
    <x v="0"/>
    <x v="7"/>
    <x v="6"/>
    <x v="0"/>
    <x v="0"/>
    <n v="40.610549319999997"/>
    <n v="3.1923566870000002"/>
    <n v="71.503183590000006"/>
    <x v="0"/>
    <x v="1"/>
    <x v="0"/>
    <x v="2"/>
    <n v="2.9792993162500001"/>
  </r>
  <r>
    <n v="641"/>
    <s v="Ebert"/>
    <s v="Louis"/>
    <x v="1"/>
    <x v="16"/>
    <x v="7"/>
    <x v="6"/>
    <x v="12"/>
    <x v="0"/>
    <n v="25.864111189999999"/>
    <n v="5.0415294980000001"/>
    <n v="0"/>
    <x v="0"/>
    <x v="3"/>
    <x v="1"/>
    <x v="0"/>
    <n v="0"/>
  </r>
  <r>
    <n v="642"/>
    <s v="Leclerc"/>
    <s v="Mozella"/>
    <x v="0"/>
    <x v="22"/>
    <x v="7"/>
    <x v="6"/>
    <x v="16"/>
    <x v="0"/>
    <n v="56.967862150000002"/>
    <n v="1.7922717859999999"/>
    <n v="125.18018429999999"/>
    <x v="0"/>
    <x v="2"/>
    <x v="1"/>
    <x v="4"/>
    <n v="5.2158410124999994"/>
  </r>
  <r>
    <n v="643"/>
    <s v="Olsen"/>
    <s v="Joshua"/>
    <x v="1"/>
    <x v="58"/>
    <x v="7"/>
    <x v="6"/>
    <x v="18"/>
    <x v="0"/>
    <n v="51.213164140000003"/>
    <n v="4.7467166900000004"/>
    <n v="73.908998049999994"/>
    <x v="0"/>
    <x v="2"/>
    <x v="0"/>
    <x v="2"/>
    <n v="3.0795415854166666"/>
  </r>
  <r>
    <n v="644"/>
    <s v="Peterson"/>
    <s v="Bill"/>
    <x v="1"/>
    <x v="5"/>
    <x v="0"/>
    <x v="0"/>
    <x v="5"/>
    <x v="0"/>
    <n v="40.95799719"/>
    <n v="6.3436857440000001"/>
    <n v="40.710089920000001"/>
    <x v="0"/>
    <x v="1"/>
    <x v="1"/>
    <x v="2"/>
    <n v="1.6962537466666667"/>
  </r>
  <r>
    <n v="645"/>
    <s v="Allain"/>
    <s v="Todd"/>
    <x v="1"/>
    <x v="11"/>
    <x v="0"/>
    <x v="0"/>
    <x v="1"/>
    <x v="0"/>
    <n v="47.542417710000002"/>
    <n v="4.9563043860000002"/>
    <n v="73.008409499999999"/>
    <x v="0"/>
    <x v="1"/>
    <x v="0"/>
    <x v="2"/>
    <n v="3.0420170624999998"/>
  </r>
  <r>
    <n v="646"/>
    <s v="Holmgren"/>
    <s v="Jesus"/>
    <x v="1"/>
    <x v="5"/>
    <x v="0"/>
    <x v="0"/>
    <x v="5"/>
    <x v="0"/>
    <n v="56.613140569999999"/>
    <n v="5.3640022219999999"/>
    <n v="148.1450701"/>
    <x v="0"/>
    <x v="2"/>
    <x v="1"/>
    <x v="4"/>
    <n v="6.1727112541666669"/>
  </r>
  <r>
    <n v="647"/>
    <s v="Williamson"/>
    <s v="Kathleen"/>
    <x v="0"/>
    <x v="116"/>
    <x v="7"/>
    <x v="6"/>
    <x v="1"/>
    <x v="0"/>
    <n v="50.697988240000001"/>
    <n v="3.967755575"/>
    <n v="107.7756323"/>
    <x v="0"/>
    <x v="2"/>
    <x v="1"/>
    <x v="1"/>
    <n v="4.4906513458333333"/>
  </r>
  <r>
    <n v="648"/>
    <s v="Burgett"/>
    <s v="Arthur"/>
    <x v="1"/>
    <x v="13"/>
    <x v="7"/>
    <x v="6"/>
    <x v="10"/>
    <x v="0"/>
    <n v="33.029832880000001"/>
    <n v="4.5765890420000002"/>
    <n v="0"/>
    <x v="0"/>
    <x v="0"/>
    <x v="0"/>
    <x v="0"/>
    <n v="0"/>
  </r>
  <r>
    <n v="649"/>
    <s v="Markle"/>
    <s v="John"/>
    <x v="1"/>
    <x v="32"/>
    <x v="7"/>
    <x v="6"/>
    <x v="17"/>
    <x v="0"/>
    <n v="45.945573330000002"/>
    <n v="5.6249604729999998"/>
    <n v="37.840758489999999"/>
    <x v="0"/>
    <x v="1"/>
    <x v="0"/>
    <x v="0"/>
    <n v="1.5766982704166665"/>
  </r>
  <r>
    <n v="650"/>
    <s v="Roselli"/>
    <s v="Juliet"/>
    <x v="0"/>
    <x v="55"/>
    <x v="7"/>
    <x v="6"/>
    <x v="20"/>
    <x v="0"/>
    <n v="50.63573616"/>
    <n v="6.0726996409999998"/>
    <n v="138.3473309"/>
    <x v="0"/>
    <x v="2"/>
    <x v="1"/>
    <x v="4"/>
    <n v="5.7644721208333332"/>
  </r>
  <r>
    <n v="651"/>
    <s v="Wroblewski"/>
    <s v="Rebecca"/>
    <x v="0"/>
    <x v="2"/>
    <x v="7"/>
    <x v="6"/>
    <x v="2"/>
    <x v="0"/>
    <n v="57.146153470000002"/>
    <n v="3.6441452079999999"/>
    <n v="179.3053625"/>
    <x v="0"/>
    <x v="2"/>
    <x v="1"/>
    <x v="3"/>
    <n v="7.4710567708333331"/>
  </r>
  <r>
    <n v="652"/>
    <s v="Sanchez"/>
    <s v="Robert"/>
    <x v="1"/>
    <x v="58"/>
    <x v="7"/>
    <x v="6"/>
    <x v="18"/>
    <x v="0"/>
    <n v="27.342379940000001"/>
    <n v="4.9686165969999996"/>
    <n v="0"/>
    <x v="0"/>
    <x v="3"/>
    <x v="1"/>
    <x v="0"/>
    <n v="0"/>
  </r>
  <r>
    <n v="653"/>
    <s v="Perez"/>
    <s v="Ollie"/>
    <x v="0"/>
    <x v="4"/>
    <x v="7"/>
    <x v="6"/>
    <x v="4"/>
    <x v="0"/>
    <n v="50.305379889999998"/>
    <n v="4.5516909710000002"/>
    <n v="136.44748609999999"/>
    <x v="0"/>
    <x v="2"/>
    <x v="0"/>
    <x v="4"/>
    <n v="5.6853119208333327"/>
  </r>
  <r>
    <n v="654"/>
    <s v="Cox"/>
    <s v="Frank"/>
    <x v="1"/>
    <x v="106"/>
    <x v="7"/>
    <x v="6"/>
    <x v="13"/>
    <x v="0"/>
    <n v="44.412561869999998"/>
    <n v="5.9284432310000001"/>
    <n v="53.543670210000002"/>
    <x v="0"/>
    <x v="1"/>
    <x v="0"/>
    <x v="2"/>
    <n v="2.2309862587500002"/>
  </r>
  <r>
    <n v="655"/>
    <s v="Robinson"/>
    <s v="Derrick"/>
    <x v="1"/>
    <x v="3"/>
    <x v="7"/>
    <x v="6"/>
    <x v="3"/>
    <x v="0"/>
    <n v="39.645338700000003"/>
    <n v="5.6978852079999998"/>
    <n v="51.185658340000003"/>
    <x v="0"/>
    <x v="1"/>
    <x v="1"/>
    <x v="2"/>
    <n v="2.1327357641666667"/>
  </r>
  <r>
    <n v="656"/>
    <s v="Sims"/>
    <s v="Teresa"/>
    <x v="0"/>
    <x v="5"/>
    <x v="0"/>
    <x v="0"/>
    <x v="5"/>
    <x v="0"/>
    <n v="33.420674589999997"/>
    <n v="4.2397420209999996"/>
    <n v="6.6498154830000002"/>
    <x v="0"/>
    <x v="0"/>
    <x v="0"/>
    <x v="0"/>
    <n v="0.27707564512499999"/>
  </r>
  <r>
    <n v="657"/>
    <s v="Brown"/>
    <s v="Carman"/>
    <x v="0"/>
    <x v="132"/>
    <x v="7"/>
    <x v="6"/>
    <x v="13"/>
    <x v="0"/>
    <n v="58.82898951"/>
    <n v="7.1341706199999999"/>
    <n v="169.8414769"/>
    <x v="0"/>
    <x v="2"/>
    <x v="0"/>
    <x v="3"/>
    <n v="7.0767282041666668"/>
  </r>
  <r>
    <n v="658"/>
    <s v="Thompson"/>
    <s v="Doris"/>
    <x v="0"/>
    <x v="5"/>
    <x v="0"/>
    <x v="0"/>
    <x v="5"/>
    <x v="0"/>
    <n v="45.922261779999999"/>
    <n v="6.1727505320000002"/>
    <n v="89.478113210000004"/>
    <x v="0"/>
    <x v="1"/>
    <x v="1"/>
    <x v="1"/>
    <n v="3.7282547170833333"/>
  </r>
  <r>
    <n v="659"/>
    <s v="Bailey"/>
    <s v="Helen"/>
    <x v="0"/>
    <x v="5"/>
    <x v="0"/>
    <x v="0"/>
    <x v="5"/>
    <x v="0"/>
    <n v="62.653182229999999"/>
    <n v="2.703653385"/>
    <n v="228.56549469999999"/>
    <x v="0"/>
    <x v="4"/>
    <x v="0"/>
    <x v="5"/>
    <n v="9.5235622791666668"/>
  </r>
  <r>
    <n v="660"/>
    <s v="Foster"/>
    <s v="Amanda"/>
    <x v="0"/>
    <x v="60"/>
    <x v="7"/>
    <x v="6"/>
    <x v="27"/>
    <x v="0"/>
    <n v="41.055362770000002"/>
    <n v="5.3694406240000001"/>
    <n v="57.86665936"/>
    <x v="0"/>
    <x v="1"/>
    <x v="0"/>
    <x v="2"/>
    <n v="2.4111108066666667"/>
  </r>
  <r>
    <n v="661"/>
    <s v="Edison"/>
    <s v="Lula"/>
    <x v="0"/>
    <x v="111"/>
    <x v="0"/>
    <x v="0"/>
    <x v="32"/>
    <x v="0"/>
    <n v="30.934944380000001"/>
    <n v="5.1279467460000001"/>
    <n v="0"/>
    <x v="0"/>
    <x v="0"/>
    <x v="0"/>
    <x v="0"/>
    <n v="0"/>
  </r>
  <r>
    <n v="662"/>
    <s v="Thorpe"/>
    <s v="Trinidad"/>
    <x v="1"/>
    <x v="63"/>
    <x v="0"/>
    <x v="0"/>
    <x v="29"/>
    <x v="0"/>
    <n v="40.37188166"/>
    <n v="6.3280408689999996"/>
    <n v="54.91209696"/>
    <x v="0"/>
    <x v="1"/>
    <x v="1"/>
    <x v="2"/>
    <n v="2.2880040400000001"/>
  </r>
  <r>
    <n v="663"/>
    <s v="Hernandez"/>
    <s v="Darlene"/>
    <x v="0"/>
    <x v="57"/>
    <x v="7"/>
    <x v="6"/>
    <x v="22"/>
    <x v="0"/>
    <n v="47.095618969999997"/>
    <n v="3.0747223749999999"/>
    <n v="70.364538899999999"/>
    <x v="0"/>
    <x v="1"/>
    <x v="1"/>
    <x v="2"/>
    <n v="2.9318557875"/>
  </r>
  <r>
    <n v="664"/>
    <s v="Reynolds"/>
    <s v="Derrick"/>
    <x v="1"/>
    <x v="8"/>
    <x v="7"/>
    <x v="6"/>
    <x v="8"/>
    <x v="0"/>
    <n v="43.747221959999997"/>
    <n v="1"/>
    <n v="46.644957560000002"/>
    <x v="0"/>
    <x v="1"/>
    <x v="1"/>
    <x v="2"/>
    <n v="1.9435398983333334"/>
  </r>
  <r>
    <n v="665"/>
    <s v="Walters"/>
    <s v="Mark"/>
    <x v="1"/>
    <x v="133"/>
    <x v="7"/>
    <x v="6"/>
    <x v="7"/>
    <x v="0"/>
    <n v="31.074914029999999"/>
    <n v="3.7193702219999998"/>
    <n v="2.2529800180000001"/>
    <x v="0"/>
    <x v="0"/>
    <x v="1"/>
    <x v="0"/>
    <n v="9.3874167416666668E-2"/>
  </r>
  <r>
    <n v="666"/>
    <s v="Dixon"/>
    <s v="Cristen"/>
    <x v="0"/>
    <x v="62"/>
    <x v="7"/>
    <x v="6"/>
    <x v="10"/>
    <x v="0"/>
    <n v="56.283615099999999"/>
    <n v="2.3571524419999998"/>
    <n v="152.17023649999999"/>
    <x v="0"/>
    <x v="2"/>
    <x v="0"/>
    <x v="4"/>
    <n v="6.3404265208333328"/>
  </r>
  <r>
    <n v="667"/>
    <s v="Saucedo"/>
    <s v="Diana"/>
    <x v="0"/>
    <x v="22"/>
    <x v="7"/>
    <x v="6"/>
    <x v="16"/>
    <x v="0"/>
    <n v="32.609831079999999"/>
    <n v="7.0490928759999996"/>
    <n v="0"/>
    <x v="0"/>
    <x v="0"/>
    <x v="1"/>
    <x v="0"/>
    <n v="0"/>
  </r>
  <r>
    <n v="668"/>
    <s v="Dion"/>
    <s v="James"/>
    <x v="1"/>
    <x v="3"/>
    <x v="7"/>
    <x v="6"/>
    <x v="3"/>
    <x v="0"/>
    <n v="48.461411130000002"/>
    <n v="4.4553099109999996"/>
    <n v="115.75359709999999"/>
    <x v="0"/>
    <x v="1"/>
    <x v="1"/>
    <x v="1"/>
    <n v="4.8230665458333331"/>
  </r>
  <r>
    <n v="669"/>
    <s v="Beadles"/>
    <s v="Bessie"/>
    <x v="0"/>
    <x v="81"/>
    <x v="7"/>
    <x v="6"/>
    <x v="3"/>
    <x v="0"/>
    <n v="26.10934426"/>
    <n v="4.3419504450000002"/>
    <n v="0"/>
    <x v="0"/>
    <x v="3"/>
    <x v="1"/>
    <x v="0"/>
    <n v="0"/>
  </r>
  <r>
    <n v="670"/>
    <s v="Brown"/>
    <s v="Josephine"/>
    <x v="0"/>
    <x v="41"/>
    <x v="7"/>
    <x v="6"/>
    <x v="23"/>
    <x v="0"/>
    <n v="25.33185245"/>
    <n v="2.7406137020000001"/>
    <n v="0"/>
    <x v="0"/>
    <x v="3"/>
    <x v="1"/>
    <x v="0"/>
    <n v="0"/>
  </r>
  <r>
    <n v="671"/>
    <s v="Pritchett"/>
    <s v="James"/>
    <x v="1"/>
    <x v="13"/>
    <x v="7"/>
    <x v="6"/>
    <x v="10"/>
    <x v="0"/>
    <n v="54.348883299999997"/>
    <n v="4.8822583010000002"/>
    <n v="80.762024850000003"/>
    <x v="0"/>
    <x v="2"/>
    <x v="0"/>
    <x v="1"/>
    <n v="3.3650843687500003"/>
  </r>
  <r>
    <n v="672"/>
    <s v="Poirier"/>
    <s v="David"/>
    <x v="1"/>
    <x v="0"/>
    <x v="7"/>
    <x v="6"/>
    <x v="0"/>
    <x v="0"/>
    <n v="51.887220929999998"/>
    <n v="5.1499494759999997"/>
    <n v="28.668158630000001"/>
    <x v="0"/>
    <x v="2"/>
    <x v="1"/>
    <x v="0"/>
    <n v="1.1945066095833334"/>
  </r>
  <r>
    <n v="673"/>
    <s v="Carroll"/>
    <s v="Jonathan"/>
    <x v="1"/>
    <x v="134"/>
    <x v="7"/>
    <x v="6"/>
    <x v="10"/>
    <x v="0"/>
    <n v="47.65722203"/>
    <n v="2.9838659120000002"/>
    <n v="78.536774210000004"/>
    <x v="0"/>
    <x v="1"/>
    <x v="1"/>
    <x v="2"/>
    <n v="3.2723655920833337"/>
  </r>
  <r>
    <n v="674"/>
    <s v="Arroyo"/>
    <s v="Barry"/>
    <x v="1"/>
    <x v="5"/>
    <x v="0"/>
    <x v="0"/>
    <x v="5"/>
    <x v="0"/>
    <n v="33.762833950000001"/>
    <n v="4.3586045640000002"/>
    <n v="0"/>
    <x v="0"/>
    <x v="0"/>
    <x v="0"/>
    <x v="0"/>
    <n v="0"/>
  </r>
  <r>
    <n v="675"/>
    <s v="Huber"/>
    <s v="Alvin"/>
    <x v="1"/>
    <x v="4"/>
    <x v="7"/>
    <x v="6"/>
    <x v="4"/>
    <x v="0"/>
    <n v="33.10285279"/>
    <n v="6.457996187"/>
    <n v="0"/>
    <x v="0"/>
    <x v="0"/>
    <x v="1"/>
    <x v="0"/>
    <n v="0"/>
  </r>
  <r>
    <n v="676"/>
    <s v="McFarland"/>
    <s v="Nancy"/>
    <x v="0"/>
    <x v="5"/>
    <x v="0"/>
    <x v="0"/>
    <x v="5"/>
    <x v="0"/>
    <n v="43.163713749999999"/>
    <n v="2.0670775240000001"/>
    <n v="67.853520700000004"/>
    <x v="0"/>
    <x v="1"/>
    <x v="1"/>
    <x v="2"/>
    <n v="2.827230029166667"/>
  </r>
  <r>
    <n v="677"/>
    <s v="Snell"/>
    <s v="Clara"/>
    <x v="0"/>
    <x v="4"/>
    <x v="7"/>
    <x v="6"/>
    <x v="4"/>
    <x v="0"/>
    <n v="34.117933260000001"/>
    <n v="4.6896940020000004"/>
    <n v="48.333333779999997"/>
    <x v="0"/>
    <x v="0"/>
    <x v="0"/>
    <x v="2"/>
    <n v="2.0138889074999997"/>
  </r>
  <r>
    <n v="678"/>
    <s v="Bowser"/>
    <s v="Debra"/>
    <x v="0"/>
    <x v="76"/>
    <x v="7"/>
    <x v="6"/>
    <x v="1"/>
    <x v="0"/>
    <n v="43.89347781"/>
    <n v="5.4157654529999997"/>
    <n v="75.507008679999998"/>
    <x v="0"/>
    <x v="1"/>
    <x v="1"/>
    <x v="2"/>
    <n v="3.1461253616666665"/>
  </r>
  <r>
    <n v="679"/>
    <s v="Sheehan"/>
    <s v="Frances"/>
    <x v="0"/>
    <x v="30"/>
    <x v="7"/>
    <x v="6"/>
    <x v="20"/>
    <x v="0"/>
    <n v="43.277188340000002"/>
    <n v="2.5642011629999999"/>
    <n v="120.78982790000001"/>
    <x v="0"/>
    <x v="1"/>
    <x v="0"/>
    <x v="4"/>
    <n v="5.0329094958333336"/>
  </r>
  <r>
    <n v="680"/>
    <s v="Olszewski"/>
    <s v="Norma"/>
    <x v="0"/>
    <x v="5"/>
    <x v="0"/>
    <x v="0"/>
    <x v="5"/>
    <x v="0"/>
    <n v="51.317884630000002"/>
    <n v="7.6459761540000004"/>
    <n v="106.64965100000001"/>
    <x v="0"/>
    <x v="2"/>
    <x v="1"/>
    <x v="1"/>
    <n v="4.4437354583333333"/>
  </r>
  <r>
    <n v="681"/>
    <s v="Little"/>
    <s v="Gilberto"/>
    <x v="1"/>
    <x v="20"/>
    <x v="7"/>
    <x v="6"/>
    <x v="14"/>
    <x v="0"/>
    <n v="46.847266380000001"/>
    <n v="3.474438573"/>
    <n v="76.820173209999993"/>
    <x v="0"/>
    <x v="1"/>
    <x v="1"/>
    <x v="2"/>
    <n v="3.2008405504166664"/>
  </r>
  <r>
    <n v="682"/>
    <s v="Wood"/>
    <s v="Rebecca"/>
    <x v="0"/>
    <x v="4"/>
    <x v="7"/>
    <x v="6"/>
    <x v="4"/>
    <x v="0"/>
    <n v="58.254387559999998"/>
    <n v="2.3397021140000001"/>
    <n v="119.3182324"/>
    <x v="0"/>
    <x v="2"/>
    <x v="0"/>
    <x v="4"/>
    <n v="4.9715930166666666"/>
  </r>
  <r>
    <n v="683"/>
    <s v="Bierman"/>
    <s v="Pedro"/>
    <x v="1"/>
    <x v="76"/>
    <x v="7"/>
    <x v="6"/>
    <x v="1"/>
    <x v="0"/>
    <n v="55.430702940000003"/>
    <n v="5.0174159700000001"/>
    <n v="128.08820159999999"/>
    <x v="0"/>
    <x v="2"/>
    <x v="0"/>
    <x v="4"/>
    <n v="5.3370083999999993"/>
  </r>
  <r>
    <n v="684"/>
    <s v="Coleman"/>
    <s v="Christopher"/>
    <x v="1"/>
    <x v="0"/>
    <x v="7"/>
    <x v="6"/>
    <x v="0"/>
    <x v="0"/>
    <n v="53.321318009999999"/>
    <n v="5.4663174059999999"/>
    <n v="78.972679929999998"/>
    <x v="0"/>
    <x v="2"/>
    <x v="1"/>
    <x v="2"/>
    <n v="3.2905283304166666"/>
  </r>
  <r>
    <n v="685"/>
    <s v="Gamez"/>
    <s v="Dean"/>
    <x v="1"/>
    <x v="135"/>
    <x v="7"/>
    <x v="6"/>
    <x v="20"/>
    <x v="0"/>
    <n v="50.04900258"/>
    <n v="3.3908994020000001"/>
    <n v="73.856014729999998"/>
    <x v="0"/>
    <x v="2"/>
    <x v="0"/>
    <x v="2"/>
    <n v="3.0773339470833334"/>
  </r>
  <r>
    <n v="686"/>
    <s v="Herrera"/>
    <s v="Lisa"/>
    <x v="0"/>
    <x v="22"/>
    <x v="7"/>
    <x v="6"/>
    <x v="16"/>
    <x v="0"/>
    <n v="46.310806540000002"/>
    <n v="6.8480777829999999"/>
    <n v="82.202794999999995"/>
    <x v="0"/>
    <x v="1"/>
    <x v="0"/>
    <x v="1"/>
    <n v="3.4251164583333331"/>
  </r>
  <r>
    <n v="687"/>
    <s v="McLain"/>
    <s v="Juanita"/>
    <x v="0"/>
    <x v="5"/>
    <x v="0"/>
    <x v="0"/>
    <x v="5"/>
    <x v="0"/>
    <n v="32.744802419999999"/>
    <n v="5.4530502309999997"/>
    <n v="25.853960010000002"/>
    <x v="0"/>
    <x v="0"/>
    <x v="0"/>
    <x v="0"/>
    <n v="1.0772483337500001"/>
  </r>
  <r>
    <n v="688"/>
    <s v="Stevens"/>
    <s v="Johanna"/>
    <x v="0"/>
    <x v="36"/>
    <x v="7"/>
    <x v="6"/>
    <x v="22"/>
    <x v="0"/>
    <n v="42.528114039999998"/>
    <n v="5.2039822439999996"/>
    <n v="46.704019760000001"/>
    <x v="0"/>
    <x v="1"/>
    <x v="1"/>
    <x v="2"/>
    <n v="1.9460008233333335"/>
  </r>
  <r>
    <n v="689"/>
    <s v="Grady"/>
    <s v="Kimberly"/>
    <x v="0"/>
    <x v="76"/>
    <x v="7"/>
    <x v="6"/>
    <x v="1"/>
    <x v="0"/>
    <n v="47.329529409999999"/>
    <n v="2.1779752960000001"/>
    <n v="125.5961334"/>
    <x v="0"/>
    <x v="1"/>
    <x v="0"/>
    <x v="4"/>
    <n v="5.2331722249999997"/>
  </r>
  <r>
    <n v="690"/>
    <s v="Ryan"/>
    <s v="Jason"/>
    <x v="1"/>
    <x v="8"/>
    <x v="7"/>
    <x v="6"/>
    <x v="8"/>
    <x v="0"/>
    <n v="57.399064860000003"/>
    <n v="5.8078241759999996"/>
    <n v="132.5554185"/>
    <x v="0"/>
    <x v="2"/>
    <x v="0"/>
    <x v="4"/>
    <n v="5.5231424374999998"/>
  </r>
  <r>
    <n v="691"/>
    <s v="Nott"/>
    <s v="Loren"/>
    <x v="1"/>
    <x v="136"/>
    <x v="7"/>
    <x v="6"/>
    <x v="3"/>
    <x v="0"/>
    <n v="61.12359163"/>
    <n v="6.9974866799999997"/>
    <n v="146.8746366"/>
    <x v="0"/>
    <x v="4"/>
    <x v="0"/>
    <x v="4"/>
    <n v="6.1197765249999998"/>
  </r>
  <r>
    <n v="692"/>
    <s v="Wills"/>
    <s v="Jennette"/>
    <x v="0"/>
    <x v="3"/>
    <x v="7"/>
    <x v="6"/>
    <x v="3"/>
    <x v="0"/>
    <n v="30.34099428"/>
    <n v="6.7447516580000002"/>
    <n v="36.371799240000001"/>
    <x v="0"/>
    <x v="0"/>
    <x v="0"/>
    <x v="0"/>
    <n v="1.5154916350000001"/>
  </r>
  <r>
    <n v="693"/>
    <s v="Barbee"/>
    <s v="Jean"/>
    <x v="0"/>
    <x v="3"/>
    <x v="7"/>
    <x v="6"/>
    <x v="3"/>
    <x v="0"/>
    <n v="32.089639849999998"/>
    <n v="6.4798617519999997"/>
    <n v="11.967883430000001"/>
    <x v="0"/>
    <x v="0"/>
    <x v="0"/>
    <x v="0"/>
    <n v="0.49866180958333334"/>
  </r>
  <r>
    <n v="694"/>
    <s v="Jackson"/>
    <s v="Marguerite"/>
    <x v="0"/>
    <x v="3"/>
    <x v="7"/>
    <x v="6"/>
    <x v="3"/>
    <x v="0"/>
    <n v="32.578152029999998"/>
    <n v="5.2324274580000001"/>
    <n v="24.772328229999999"/>
    <x v="0"/>
    <x v="0"/>
    <x v="0"/>
    <x v="0"/>
    <n v="1.0321803429166667"/>
  </r>
  <r>
    <n v="695"/>
    <s v="Kenyon"/>
    <s v="Mary"/>
    <x v="0"/>
    <x v="26"/>
    <x v="7"/>
    <x v="6"/>
    <x v="1"/>
    <x v="0"/>
    <n v="49.578233529999999"/>
    <n v="9.7687015880000008"/>
    <n v="147.80515629999999"/>
    <x v="0"/>
    <x v="2"/>
    <x v="1"/>
    <x v="4"/>
    <n v="6.1585481791666661"/>
  </r>
  <r>
    <n v="696"/>
    <s v="Richardson"/>
    <s v="James"/>
    <x v="1"/>
    <x v="4"/>
    <x v="7"/>
    <x v="6"/>
    <x v="4"/>
    <x v="0"/>
    <n v="40.461083899999998"/>
    <n v="3.1254870970000002"/>
    <n v="55.331964110000001"/>
    <x v="0"/>
    <x v="1"/>
    <x v="1"/>
    <x v="2"/>
    <n v="2.3054985045833334"/>
  </r>
  <r>
    <n v="697"/>
    <s v="Heck"/>
    <s v="Kristopher"/>
    <x v="1"/>
    <x v="3"/>
    <x v="7"/>
    <x v="6"/>
    <x v="3"/>
    <x v="0"/>
    <n v="22.853420910000001"/>
    <n v="4.7408601199999998"/>
    <n v="0"/>
    <x v="0"/>
    <x v="3"/>
    <x v="0"/>
    <x v="0"/>
    <n v="0"/>
  </r>
  <r>
    <n v="698"/>
    <s v="Williams"/>
    <s v="Alvin"/>
    <x v="1"/>
    <x v="137"/>
    <x v="7"/>
    <x v="6"/>
    <x v="10"/>
    <x v="0"/>
    <n v="44.789382349999997"/>
    <n v="6.3953085180000002"/>
    <n v="53.872875039999997"/>
    <x v="0"/>
    <x v="1"/>
    <x v="1"/>
    <x v="2"/>
    <n v="2.2447031266666664"/>
  </r>
  <r>
    <n v="699"/>
    <s v="Smith"/>
    <s v="Shirley"/>
    <x v="0"/>
    <x v="20"/>
    <x v="7"/>
    <x v="6"/>
    <x v="14"/>
    <x v="0"/>
    <n v="43.697992980000002"/>
    <n v="3.355428361"/>
    <n v="95.370926089999998"/>
    <x v="0"/>
    <x v="1"/>
    <x v="1"/>
    <x v="1"/>
    <n v="3.9737885870833334"/>
  </r>
  <r>
    <n v="700"/>
    <s v="Shepherd"/>
    <s v="Debra"/>
    <x v="0"/>
    <x v="0"/>
    <x v="7"/>
    <x v="6"/>
    <x v="0"/>
    <x v="0"/>
    <n v="41.325379120000001"/>
    <n v="4.7035483859999996"/>
    <n v="49.2518435"/>
    <x v="0"/>
    <x v="1"/>
    <x v="0"/>
    <x v="2"/>
    <n v="2.0521601458333332"/>
  </r>
  <r>
    <n v="701"/>
    <s v="Robbins"/>
    <s v="Missy"/>
    <x v="0"/>
    <x v="2"/>
    <x v="7"/>
    <x v="6"/>
    <x v="2"/>
    <x v="0"/>
    <n v="48.92395861"/>
    <n v="5.3484603330000002"/>
    <n v="102.87198619999999"/>
    <x v="0"/>
    <x v="1"/>
    <x v="1"/>
    <x v="1"/>
    <n v="4.2863327583333328"/>
  </r>
  <r>
    <n v="702"/>
    <s v="Kisner"/>
    <s v="Wesley"/>
    <x v="1"/>
    <x v="22"/>
    <x v="7"/>
    <x v="6"/>
    <x v="16"/>
    <x v="0"/>
    <n v="36.390207910000001"/>
    <n v="2.7450168399999999"/>
    <n v="48.732817939999997"/>
    <x v="0"/>
    <x v="0"/>
    <x v="1"/>
    <x v="2"/>
    <n v="2.0305340808333332"/>
  </r>
  <r>
    <n v="703"/>
    <s v="Lucas"/>
    <s v="Irena"/>
    <x v="0"/>
    <x v="66"/>
    <x v="7"/>
    <x v="6"/>
    <x v="18"/>
    <x v="0"/>
    <n v="67.194974500000001"/>
    <n v="2.6196920559999999"/>
    <n v="203.6851638"/>
    <x v="0"/>
    <x v="4"/>
    <x v="1"/>
    <x v="5"/>
    <n v="8.4868818249999993"/>
  </r>
  <r>
    <n v="704"/>
    <s v="Stephens"/>
    <s v="Jared"/>
    <x v="1"/>
    <x v="12"/>
    <x v="7"/>
    <x v="6"/>
    <x v="9"/>
    <x v="0"/>
    <n v="44.485201150000002"/>
    <n v="4.0069381960000001"/>
    <n v="69.228970270000005"/>
    <x v="0"/>
    <x v="1"/>
    <x v="0"/>
    <x v="2"/>
    <n v="2.8845404279166669"/>
  </r>
  <r>
    <n v="705"/>
    <s v="Andre"/>
    <s v="Brandon"/>
    <x v="1"/>
    <x v="32"/>
    <x v="7"/>
    <x v="6"/>
    <x v="17"/>
    <x v="0"/>
    <n v="38.639496450000003"/>
    <n v="5.0458204159999998"/>
    <n v="84.014114750000005"/>
    <x v="0"/>
    <x v="0"/>
    <x v="1"/>
    <x v="1"/>
    <n v="3.5005881145833335"/>
  </r>
  <r>
    <n v="706"/>
    <s v="Hurt"/>
    <s v="Reva"/>
    <x v="0"/>
    <x v="138"/>
    <x v="7"/>
    <x v="6"/>
    <x v="20"/>
    <x v="0"/>
    <n v="49.190948110000001"/>
    <n v="3.063826095"/>
    <n v="147.76647929999999"/>
    <x v="0"/>
    <x v="2"/>
    <x v="1"/>
    <x v="4"/>
    <n v="6.1569366374999994"/>
  </r>
  <r>
    <n v="707"/>
    <s v="Ladd"/>
    <s v="Hilton"/>
    <x v="1"/>
    <x v="12"/>
    <x v="7"/>
    <x v="6"/>
    <x v="9"/>
    <x v="0"/>
    <n v="53.651531839999997"/>
    <n v="2.658762233"/>
    <n v="31.668624340000001"/>
    <x v="0"/>
    <x v="2"/>
    <x v="1"/>
    <x v="0"/>
    <n v="1.3195260141666667"/>
  </r>
  <r>
    <n v="708"/>
    <s v="Clark"/>
    <s v="Stephanie"/>
    <x v="0"/>
    <x v="139"/>
    <x v="0"/>
    <x v="0"/>
    <x v="34"/>
    <x v="0"/>
    <n v="41.950249489999997"/>
    <n v="2.7672592630000001"/>
    <n v="80.283731189999997"/>
    <x v="0"/>
    <x v="1"/>
    <x v="1"/>
    <x v="1"/>
    <n v="3.34515546625"/>
  </r>
  <r>
    <n v="709"/>
    <s v="Barber"/>
    <s v="Matthew"/>
    <x v="1"/>
    <x v="67"/>
    <x v="0"/>
    <x v="0"/>
    <x v="30"/>
    <x v="0"/>
    <n v="38.774015089999999"/>
    <n v="3.5007151560000001"/>
    <n v="10.200094679999999"/>
    <x v="0"/>
    <x v="0"/>
    <x v="1"/>
    <x v="0"/>
    <n v="0.42500394499999999"/>
  </r>
  <r>
    <n v="710"/>
    <s v="Frank"/>
    <s v="Zola"/>
    <x v="0"/>
    <x v="5"/>
    <x v="0"/>
    <x v="0"/>
    <x v="5"/>
    <x v="0"/>
    <n v="38.760546849999997"/>
    <n v="2.1421116229999999"/>
    <n v="105.4830539"/>
    <x v="0"/>
    <x v="0"/>
    <x v="0"/>
    <x v="1"/>
    <n v="4.3951272458333337"/>
  </r>
  <r>
    <n v="711"/>
    <s v="Remington"/>
    <s v="Irving"/>
    <x v="1"/>
    <x v="25"/>
    <x v="7"/>
    <x v="6"/>
    <x v="3"/>
    <x v="0"/>
    <n v="49.676949440000001"/>
    <n v="6.0725434170000003"/>
    <n v="102.6592083"/>
    <x v="0"/>
    <x v="2"/>
    <x v="0"/>
    <x v="1"/>
    <n v="4.2774670124999998"/>
  </r>
  <r>
    <n v="712"/>
    <s v="Shepherd"/>
    <s v="Shelby"/>
    <x v="1"/>
    <x v="4"/>
    <x v="7"/>
    <x v="6"/>
    <x v="4"/>
    <x v="0"/>
    <n v="47.140624119999998"/>
    <n v="6.5551966520000002"/>
    <n v="133.7147271"/>
    <x v="0"/>
    <x v="1"/>
    <x v="1"/>
    <x v="4"/>
    <n v="5.5714469625000005"/>
  </r>
  <r>
    <n v="713"/>
    <s v="Estrada"/>
    <s v="Missy"/>
    <x v="0"/>
    <x v="3"/>
    <x v="7"/>
    <x v="6"/>
    <x v="3"/>
    <x v="0"/>
    <n v="63.299187349999997"/>
    <n v="4.2323778909999996"/>
    <n v="180.4842907"/>
    <x v="0"/>
    <x v="4"/>
    <x v="0"/>
    <x v="3"/>
    <n v="7.5201787791666668"/>
  </r>
  <r>
    <n v="714"/>
    <s v="Earl"/>
    <s v="Britt"/>
    <x v="1"/>
    <x v="5"/>
    <x v="0"/>
    <x v="0"/>
    <x v="5"/>
    <x v="0"/>
    <n v="47.754200089999998"/>
    <n v="5.0468620409999998"/>
    <n v="70.674200780000007"/>
    <x v="0"/>
    <x v="1"/>
    <x v="0"/>
    <x v="2"/>
    <n v="2.9447583658333336"/>
  </r>
  <r>
    <n v="715"/>
    <s v="Robles"/>
    <s v="Billie"/>
    <x v="0"/>
    <x v="3"/>
    <x v="7"/>
    <x v="6"/>
    <x v="3"/>
    <x v="0"/>
    <n v="28.936466190000001"/>
    <n v="6.1325624059999999"/>
    <n v="0"/>
    <x v="0"/>
    <x v="3"/>
    <x v="0"/>
    <x v="0"/>
    <n v="0"/>
  </r>
  <r>
    <n v="716"/>
    <s v="Blackwell"/>
    <s v="Jonathan"/>
    <x v="1"/>
    <x v="5"/>
    <x v="0"/>
    <x v="0"/>
    <x v="5"/>
    <x v="0"/>
    <n v="48.411319980000002"/>
    <n v="8.9971663530000008"/>
    <n v="108.89892829999999"/>
    <x v="0"/>
    <x v="1"/>
    <x v="0"/>
    <x v="1"/>
    <n v="4.5374553458333331"/>
  </r>
  <r>
    <n v="717"/>
    <s v="Baker"/>
    <s v="Letha"/>
    <x v="0"/>
    <x v="2"/>
    <x v="7"/>
    <x v="6"/>
    <x v="2"/>
    <x v="0"/>
    <n v="51.623452149999999"/>
    <n v="6.7118599489999999"/>
    <n v="111.8517578"/>
    <x v="0"/>
    <x v="2"/>
    <x v="1"/>
    <x v="1"/>
    <n v="4.6604899083333331"/>
  </r>
  <r>
    <n v="718"/>
    <s v="Gonzalez"/>
    <s v="Martin"/>
    <x v="1"/>
    <x v="0"/>
    <x v="7"/>
    <x v="6"/>
    <x v="0"/>
    <x v="0"/>
    <n v="43.173245909999999"/>
    <n v="3.7643492589999998"/>
    <n v="41.710207939999997"/>
    <x v="0"/>
    <x v="1"/>
    <x v="1"/>
    <x v="2"/>
    <n v="1.7379253308333331"/>
  </r>
  <r>
    <n v="719"/>
    <s v="Baldwin"/>
    <s v="Bradley"/>
    <x v="1"/>
    <x v="5"/>
    <x v="0"/>
    <x v="0"/>
    <x v="5"/>
    <x v="0"/>
    <n v="50.000265429999999"/>
    <n v="1.2575853269999999"/>
    <n v="81.706539809999995"/>
    <x v="0"/>
    <x v="2"/>
    <x v="0"/>
    <x v="1"/>
    <n v="3.4044391587499998"/>
  </r>
  <r>
    <n v="720"/>
    <s v="Carrington"/>
    <s v="Robert"/>
    <x v="1"/>
    <x v="4"/>
    <x v="7"/>
    <x v="6"/>
    <x v="4"/>
    <x v="0"/>
    <n v="60.120128950000002"/>
    <n v="5.0378061589999996"/>
    <n v="153.87498729999999"/>
    <x v="0"/>
    <x v="4"/>
    <x v="1"/>
    <x v="4"/>
    <n v="6.4114578041666661"/>
  </r>
  <r>
    <n v="721"/>
    <s v="Matthews"/>
    <s v="Janis"/>
    <x v="0"/>
    <x v="36"/>
    <x v="7"/>
    <x v="6"/>
    <x v="22"/>
    <x v="0"/>
    <n v="55.127983499999999"/>
    <n v="2.5898178189999999"/>
    <n v="120.6020111"/>
    <x v="0"/>
    <x v="2"/>
    <x v="0"/>
    <x v="4"/>
    <n v="5.025083795833333"/>
  </r>
  <r>
    <n v="722"/>
    <s v="Quezada"/>
    <s v="Gloria"/>
    <x v="0"/>
    <x v="63"/>
    <x v="0"/>
    <x v="0"/>
    <x v="29"/>
    <x v="0"/>
    <n v="39.000965950000001"/>
    <n v="5.2299975359999999"/>
    <n v="38.484512250000002"/>
    <x v="0"/>
    <x v="1"/>
    <x v="0"/>
    <x v="0"/>
    <n v="1.60352134375"/>
  </r>
  <r>
    <n v="723"/>
    <s v="Brown"/>
    <s v="Peggy"/>
    <x v="0"/>
    <x v="2"/>
    <x v="7"/>
    <x v="6"/>
    <x v="2"/>
    <x v="0"/>
    <n v="34.148536550000003"/>
    <n v="8.0694949260000008"/>
    <n v="79.493565349999997"/>
    <x v="0"/>
    <x v="0"/>
    <x v="1"/>
    <x v="1"/>
    <n v="3.3122318895833334"/>
  </r>
  <r>
    <n v="724"/>
    <s v="Fox"/>
    <s v="Trina"/>
    <x v="0"/>
    <x v="3"/>
    <x v="7"/>
    <x v="6"/>
    <x v="3"/>
    <x v="0"/>
    <n v="36.409099490000003"/>
    <n v="4.9014332280000001"/>
    <n v="61.752839960000003"/>
    <x v="0"/>
    <x v="0"/>
    <x v="1"/>
    <x v="2"/>
    <n v="2.5730349983333336"/>
  </r>
  <r>
    <n v="725"/>
    <s v="Fowler"/>
    <s v="Isabel"/>
    <x v="0"/>
    <x v="22"/>
    <x v="7"/>
    <x v="6"/>
    <x v="16"/>
    <x v="0"/>
    <n v="38.510239560000002"/>
    <n v="4.0559381979999998"/>
    <n v="54.480564450000003"/>
    <x v="0"/>
    <x v="0"/>
    <x v="1"/>
    <x v="2"/>
    <n v="2.27002351875"/>
  </r>
  <r>
    <n v="726"/>
    <s v="Meurer"/>
    <s v="Wm"/>
    <x v="1"/>
    <x v="140"/>
    <x v="7"/>
    <x v="6"/>
    <x v="18"/>
    <x v="0"/>
    <n v="49.850294409999997"/>
    <n v="3.270482313"/>
    <n v="26.145005829999999"/>
    <x v="0"/>
    <x v="2"/>
    <x v="0"/>
    <x v="0"/>
    <n v="1.0893752429166665"/>
  </r>
  <r>
    <n v="727"/>
    <s v="Laster"/>
    <s v="Alecia"/>
    <x v="0"/>
    <x v="0"/>
    <x v="7"/>
    <x v="6"/>
    <x v="0"/>
    <x v="0"/>
    <n v="48.956399099999999"/>
    <n v="6.3800545900000003"/>
    <n v="134.2524401"/>
    <x v="0"/>
    <x v="1"/>
    <x v="1"/>
    <x v="4"/>
    <n v="5.5938516708333337"/>
  </r>
  <r>
    <n v="728"/>
    <s v="Malone"/>
    <s v="Mechelle"/>
    <x v="0"/>
    <x v="4"/>
    <x v="7"/>
    <x v="6"/>
    <x v="4"/>
    <x v="0"/>
    <n v="56.112321199999997"/>
    <n v="4.1182679090000001"/>
    <n v="199.03514949999999"/>
    <x v="0"/>
    <x v="2"/>
    <x v="0"/>
    <x v="5"/>
    <n v="8.2931312291666668"/>
  </r>
  <r>
    <n v="729"/>
    <s v="Nall"/>
    <s v="Joan"/>
    <x v="0"/>
    <x v="3"/>
    <x v="7"/>
    <x v="6"/>
    <x v="3"/>
    <x v="0"/>
    <n v="40.266995780000002"/>
    <n v="5.3752095149999999"/>
    <n v="64.343425609999997"/>
    <x v="0"/>
    <x v="1"/>
    <x v="0"/>
    <x v="2"/>
    <n v="2.6809760670833334"/>
  </r>
  <r>
    <n v="730"/>
    <s v="Willoughby"/>
    <s v="Jessica"/>
    <x v="0"/>
    <x v="26"/>
    <x v="7"/>
    <x v="6"/>
    <x v="1"/>
    <x v="0"/>
    <n v="59.127697879999999"/>
    <n v="6.5126235440000002"/>
    <n v="164.7427193"/>
    <x v="0"/>
    <x v="4"/>
    <x v="1"/>
    <x v="3"/>
    <n v="6.8642799708333335"/>
  </r>
  <r>
    <n v="731"/>
    <s v="Ganz"/>
    <s v="Nancy"/>
    <x v="0"/>
    <x v="5"/>
    <x v="0"/>
    <x v="0"/>
    <x v="5"/>
    <x v="0"/>
    <n v="39.891769740000001"/>
    <n v="4.2553996190000003"/>
    <n v="54.748309380000002"/>
    <x v="0"/>
    <x v="1"/>
    <x v="0"/>
    <x v="2"/>
    <n v="2.2811795575000002"/>
  </r>
  <r>
    <n v="732"/>
    <s v="Watts"/>
    <s v="William"/>
    <x v="1"/>
    <x v="22"/>
    <x v="7"/>
    <x v="6"/>
    <x v="16"/>
    <x v="0"/>
    <n v="44.852067830000003"/>
    <n v="5.0623210849999998"/>
    <n v="23.200112489999999"/>
    <x v="0"/>
    <x v="1"/>
    <x v="1"/>
    <x v="0"/>
    <n v="0.96667135374999991"/>
  </r>
  <r>
    <n v="733"/>
    <s v="Jenkins"/>
    <s v="Douglas"/>
    <x v="1"/>
    <x v="5"/>
    <x v="0"/>
    <x v="0"/>
    <x v="5"/>
    <x v="0"/>
    <n v="41.169756079999999"/>
    <n v="3.6472946140000002"/>
    <n v="31.99943755"/>
    <x v="0"/>
    <x v="1"/>
    <x v="0"/>
    <x v="0"/>
    <n v="1.3333098979166667"/>
  </r>
  <r>
    <n v="734"/>
    <s v="Flores"/>
    <s v="Vickie"/>
    <x v="0"/>
    <x v="22"/>
    <x v="7"/>
    <x v="6"/>
    <x v="16"/>
    <x v="0"/>
    <n v="53.911521980000003"/>
    <n v="5.793840876"/>
    <n v="85.078721770000001"/>
    <x v="0"/>
    <x v="2"/>
    <x v="0"/>
    <x v="1"/>
    <n v="3.5449467404166666"/>
  </r>
  <r>
    <n v="735"/>
    <s v="Range"/>
    <s v="James"/>
    <x v="1"/>
    <x v="5"/>
    <x v="0"/>
    <x v="0"/>
    <x v="5"/>
    <x v="0"/>
    <n v="20.77689084"/>
    <n v="7.5346307770000003"/>
    <n v="0"/>
    <x v="0"/>
    <x v="3"/>
    <x v="0"/>
    <x v="0"/>
    <n v="0"/>
  </r>
  <r>
    <n v="736"/>
    <s v="Moore"/>
    <s v="Leslie"/>
    <x v="1"/>
    <x v="6"/>
    <x v="7"/>
    <x v="6"/>
    <x v="6"/>
    <x v="0"/>
    <n v="45.519999110000001"/>
    <n v="5.6988387710000001"/>
    <n v="74.141919000000001"/>
    <x v="0"/>
    <x v="1"/>
    <x v="0"/>
    <x v="2"/>
    <n v="3.0892466249999999"/>
  </r>
  <r>
    <n v="737"/>
    <s v="Erlandson"/>
    <s v="Crystal"/>
    <x v="0"/>
    <x v="2"/>
    <x v="7"/>
    <x v="6"/>
    <x v="2"/>
    <x v="0"/>
    <n v="53.981272920000002"/>
    <n v="6.9958879009999997"/>
    <n v="137.60792050000001"/>
    <x v="0"/>
    <x v="2"/>
    <x v="0"/>
    <x v="4"/>
    <n v="5.7336633541666666"/>
  </r>
  <r>
    <n v="738"/>
    <s v="Edmonds"/>
    <s v="Peggy"/>
    <x v="0"/>
    <x v="3"/>
    <x v="7"/>
    <x v="6"/>
    <x v="3"/>
    <x v="0"/>
    <n v="44.528180470000002"/>
    <n v="6.3866928759999997"/>
    <n v="90.435235820000003"/>
    <x v="0"/>
    <x v="1"/>
    <x v="1"/>
    <x v="1"/>
    <n v="3.7681348258333336"/>
  </r>
  <r>
    <n v="739"/>
    <s v="Byers"/>
    <s v="Emily"/>
    <x v="0"/>
    <x v="2"/>
    <x v="7"/>
    <x v="6"/>
    <x v="2"/>
    <x v="0"/>
    <n v="46.919344539999997"/>
    <n v="3.8675759539999999"/>
    <n v="93.548054669999999"/>
    <x v="0"/>
    <x v="1"/>
    <x v="0"/>
    <x v="1"/>
    <n v="3.8978356112500001"/>
  </r>
  <r>
    <n v="740"/>
    <s v="Poole"/>
    <s v="David"/>
    <x v="1"/>
    <x v="13"/>
    <x v="7"/>
    <x v="6"/>
    <x v="10"/>
    <x v="0"/>
    <n v="41.08584741"/>
    <n v="5.6661159779999997"/>
    <n v="20.729029449999999"/>
    <x v="0"/>
    <x v="1"/>
    <x v="1"/>
    <x v="0"/>
    <n v="0.86370956041666658"/>
  </r>
  <r>
    <n v="741"/>
    <s v="Watson"/>
    <s v="William"/>
    <x v="1"/>
    <x v="3"/>
    <x v="7"/>
    <x v="6"/>
    <x v="3"/>
    <x v="0"/>
    <n v="46.757542639999997"/>
    <n v="4.6383918810000004"/>
    <n v="3.9732324189999999"/>
    <x v="0"/>
    <x v="1"/>
    <x v="1"/>
    <x v="0"/>
    <n v="0.16555135079166666"/>
  </r>
  <r>
    <n v="742"/>
    <s v="Craig"/>
    <s v="Christopher"/>
    <x v="1"/>
    <x v="5"/>
    <x v="0"/>
    <x v="0"/>
    <x v="5"/>
    <x v="0"/>
    <n v="44.035897910000003"/>
    <n v="4.712714235"/>
    <n v="47.762529370000003"/>
    <x v="0"/>
    <x v="1"/>
    <x v="1"/>
    <x v="2"/>
    <n v="1.9901053904166668"/>
  </r>
  <r>
    <n v="743"/>
    <s v="Plummer"/>
    <s v="James"/>
    <x v="1"/>
    <x v="5"/>
    <x v="0"/>
    <x v="0"/>
    <x v="5"/>
    <x v="0"/>
    <n v="52.381378230000003"/>
    <n v="4.1352781700000003"/>
    <n v="41.909320520000001"/>
    <x v="0"/>
    <x v="2"/>
    <x v="1"/>
    <x v="2"/>
    <n v="1.7462216883333335"/>
  </r>
  <r>
    <n v="744"/>
    <s v="Patterson"/>
    <s v="Jamie"/>
    <x v="0"/>
    <x v="23"/>
    <x v="7"/>
    <x v="6"/>
    <x v="17"/>
    <x v="0"/>
    <n v="32.830994339999997"/>
    <n v="3.849750223"/>
    <n v="0"/>
    <x v="0"/>
    <x v="0"/>
    <x v="0"/>
    <x v="0"/>
    <n v="0"/>
  </r>
  <r>
    <n v="745"/>
    <s v="Bennett"/>
    <s v="Valerie"/>
    <x v="0"/>
    <x v="27"/>
    <x v="7"/>
    <x v="6"/>
    <x v="19"/>
    <x v="0"/>
    <n v="38.689708060000001"/>
    <n v="6.3359315260000004"/>
    <n v="82.545856529999995"/>
    <x v="0"/>
    <x v="0"/>
    <x v="0"/>
    <x v="1"/>
    <n v="3.4394106887499998"/>
  </r>
  <r>
    <n v="746"/>
    <s v="Fuller"/>
    <s v="Sandra"/>
    <x v="0"/>
    <x v="0"/>
    <x v="7"/>
    <x v="6"/>
    <x v="0"/>
    <x v="0"/>
    <n v="37.100742490000002"/>
    <n v="5.5734459760000004"/>
    <n v="22.759710500000001"/>
    <x v="0"/>
    <x v="0"/>
    <x v="1"/>
    <x v="0"/>
    <n v="0.9483212708333334"/>
  </r>
  <r>
    <n v="747"/>
    <s v="Eastman"/>
    <s v="Dorian"/>
    <x v="1"/>
    <x v="5"/>
    <x v="0"/>
    <x v="0"/>
    <x v="5"/>
    <x v="0"/>
    <n v="53.723492280000002"/>
    <n v="8.5149040999999995E-2"/>
    <n v="144.79068280000001"/>
    <x v="0"/>
    <x v="2"/>
    <x v="1"/>
    <x v="4"/>
    <n v="6.0329451166666672"/>
  </r>
  <r>
    <n v="748"/>
    <s v="Adamson"/>
    <s v="Daniel"/>
    <x v="1"/>
    <x v="61"/>
    <x v="0"/>
    <x v="0"/>
    <x v="28"/>
    <x v="0"/>
    <n v="51.633287459999998"/>
    <n v="4.0823954279999999"/>
    <n v="82.61247333"/>
    <x v="0"/>
    <x v="2"/>
    <x v="1"/>
    <x v="1"/>
    <n v="3.4421863887500002"/>
  </r>
  <r>
    <n v="749"/>
    <s v="Walker"/>
    <s v="Tim"/>
    <x v="1"/>
    <x v="66"/>
    <x v="7"/>
    <x v="6"/>
    <x v="18"/>
    <x v="0"/>
    <n v="43.280459620000002"/>
    <n v="4.2177604830000002"/>
    <n v="64.566042289999999"/>
    <x v="0"/>
    <x v="1"/>
    <x v="0"/>
    <x v="2"/>
    <n v="2.6902517620833333"/>
  </r>
  <r>
    <n v="750"/>
    <s v="Patterson"/>
    <s v="Gerardo"/>
    <x v="1"/>
    <x v="5"/>
    <x v="0"/>
    <x v="0"/>
    <x v="5"/>
    <x v="0"/>
    <n v="44.904050290000001"/>
    <n v="6.3382868820000002"/>
    <n v="94.565090249999997"/>
    <x v="0"/>
    <x v="1"/>
    <x v="1"/>
    <x v="1"/>
    <n v="3.94021209375"/>
  </r>
  <r>
    <n v="751"/>
    <s v="Huck"/>
    <s v="Ann"/>
    <x v="0"/>
    <x v="20"/>
    <x v="7"/>
    <x v="6"/>
    <x v="14"/>
    <x v="0"/>
    <n v="41.069773339999998"/>
    <n v="3.9942136540000002"/>
    <n v="90.136260750000005"/>
    <x v="0"/>
    <x v="1"/>
    <x v="0"/>
    <x v="1"/>
    <n v="3.7556775312500004"/>
  </r>
  <r>
    <n v="752"/>
    <s v="Ruby"/>
    <s v="Linda"/>
    <x v="0"/>
    <x v="141"/>
    <x v="7"/>
    <x v="6"/>
    <x v="11"/>
    <x v="0"/>
    <n v="42.205092450000002"/>
    <n v="7.3304101929999996"/>
    <n v="72.940224479999998"/>
    <x v="0"/>
    <x v="1"/>
    <x v="1"/>
    <x v="2"/>
    <n v="3.0391760199999998"/>
  </r>
  <r>
    <n v="753"/>
    <s v="Joseph"/>
    <s v="Horace"/>
    <x v="1"/>
    <x v="32"/>
    <x v="7"/>
    <x v="6"/>
    <x v="17"/>
    <x v="0"/>
    <n v="50.770338649999999"/>
    <n v="4.8027801480000001"/>
    <n v="98.757690449999998"/>
    <x v="0"/>
    <x v="2"/>
    <x v="0"/>
    <x v="1"/>
    <n v="4.1149037687499996"/>
  </r>
  <r>
    <n v="754"/>
    <s v="Quezada"/>
    <s v="Edna"/>
    <x v="0"/>
    <x v="62"/>
    <x v="7"/>
    <x v="6"/>
    <x v="10"/>
    <x v="0"/>
    <n v="43.319680159999997"/>
    <n v="5.8865435850000001"/>
    <n v="52.452160450000001"/>
    <x v="0"/>
    <x v="1"/>
    <x v="0"/>
    <x v="2"/>
    <n v="2.1855066854166667"/>
  </r>
  <r>
    <n v="755"/>
    <s v="Taylor"/>
    <s v="Spencer"/>
    <x v="1"/>
    <x v="5"/>
    <x v="0"/>
    <x v="0"/>
    <x v="5"/>
    <x v="0"/>
    <n v="49.374784409999997"/>
    <n v="5.923837603"/>
    <n v="89.640981640000007"/>
    <x v="0"/>
    <x v="2"/>
    <x v="1"/>
    <x v="1"/>
    <n v="3.7350409016666668"/>
  </r>
  <r>
    <n v="756"/>
    <s v="Liberatore"/>
    <s v="Helen"/>
    <x v="0"/>
    <x v="69"/>
    <x v="0"/>
    <x v="0"/>
    <x v="29"/>
    <x v="0"/>
    <n v="29.45223463"/>
    <n v="3.7959736510000002"/>
    <n v="22.125705159999999"/>
    <x v="0"/>
    <x v="0"/>
    <x v="0"/>
    <x v="0"/>
    <n v="0.92190438166666666"/>
  </r>
  <r>
    <n v="757"/>
    <s v="Williams"/>
    <s v="Isabelle"/>
    <x v="0"/>
    <x v="3"/>
    <x v="7"/>
    <x v="6"/>
    <x v="3"/>
    <x v="0"/>
    <n v="50.422182229999997"/>
    <n v="5.0834223070000002"/>
    <n v="173.70608290000001"/>
    <x v="0"/>
    <x v="2"/>
    <x v="0"/>
    <x v="3"/>
    <n v="7.2377534541666675"/>
  </r>
  <r>
    <n v="758"/>
    <s v="Wilburn"/>
    <s v="Tom"/>
    <x v="1"/>
    <x v="116"/>
    <x v="7"/>
    <x v="6"/>
    <x v="1"/>
    <x v="0"/>
    <n v="29.130056379999999"/>
    <n v="5.5176666360000004"/>
    <n v="0"/>
    <x v="0"/>
    <x v="0"/>
    <x v="0"/>
    <x v="0"/>
    <n v="0"/>
  </r>
  <r>
    <n v="759"/>
    <s v="Myers"/>
    <s v="Daniel"/>
    <x v="1"/>
    <x v="5"/>
    <x v="0"/>
    <x v="0"/>
    <x v="5"/>
    <x v="0"/>
    <n v="29.490451709999999"/>
    <n v="5.9295365819999999"/>
    <n v="1.9882828910000001"/>
    <x v="0"/>
    <x v="0"/>
    <x v="0"/>
    <x v="0"/>
    <n v="8.2845120458333338E-2"/>
  </r>
  <r>
    <n v="760"/>
    <s v="Clark"/>
    <s v="Eric"/>
    <x v="1"/>
    <x v="3"/>
    <x v="7"/>
    <x v="6"/>
    <x v="3"/>
    <x v="0"/>
    <n v="44.846608799999998"/>
    <n v="5.9640464680000003"/>
    <n v="89.391818459999996"/>
    <x v="0"/>
    <x v="1"/>
    <x v="0"/>
    <x v="1"/>
    <n v="3.7246591025"/>
  </r>
  <r>
    <n v="761"/>
    <s v="Grier"/>
    <s v="Stephanie"/>
    <x v="0"/>
    <x v="10"/>
    <x v="7"/>
    <x v="6"/>
    <x v="6"/>
    <x v="0"/>
    <n v="44.777466150000002"/>
    <n v="5.9467546100000002"/>
    <n v="72.161524560000004"/>
    <x v="0"/>
    <x v="1"/>
    <x v="1"/>
    <x v="2"/>
    <n v="3.0067301900000003"/>
  </r>
  <r>
    <n v="762"/>
    <s v="Lopez"/>
    <s v="Sandra"/>
    <x v="0"/>
    <x v="5"/>
    <x v="0"/>
    <x v="0"/>
    <x v="5"/>
    <x v="0"/>
    <n v="39.761055020000001"/>
    <n v="4.4889888420000004"/>
    <n v="97.878395929999996"/>
    <x v="0"/>
    <x v="1"/>
    <x v="1"/>
    <x v="1"/>
    <n v="4.0782664970833329"/>
  </r>
  <r>
    <n v="763"/>
    <s v="Fugate"/>
    <s v="Bertha"/>
    <x v="0"/>
    <x v="7"/>
    <x v="7"/>
    <x v="6"/>
    <x v="7"/>
    <x v="0"/>
    <n v="60.43146488"/>
    <n v="3.7216748009999998"/>
    <n v="165.8060605"/>
    <x v="0"/>
    <x v="4"/>
    <x v="1"/>
    <x v="3"/>
    <n v="6.9085858541666667"/>
  </r>
  <r>
    <n v="764"/>
    <s v="Hoover"/>
    <s v="Robert"/>
    <x v="1"/>
    <x v="3"/>
    <x v="7"/>
    <x v="6"/>
    <x v="3"/>
    <x v="0"/>
    <n v="41.856043960000001"/>
    <n v="3.4093288290000001"/>
    <n v="12.259889619999999"/>
    <x v="0"/>
    <x v="1"/>
    <x v="1"/>
    <x v="0"/>
    <n v="0.51082873416666663"/>
  </r>
  <r>
    <n v="765"/>
    <s v="Cockrum"/>
    <s v="Chris"/>
    <x v="1"/>
    <x v="142"/>
    <x v="7"/>
    <x v="6"/>
    <x v="18"/>
    <x v="0"/>
    <n v="37.43010409"/>
    <n v="3.06699945"/>
    <n v="16.973065080000001"/>
    <x v="0"/>
    <x v="0"/>
    <x v="1"/>
    <x v="0"/>
    <n v="0.70721104500000009"/>
  </r>
  <r>
    <n v="766"/>
    <s v="Salazar"/>
    <s v="Allan"/>
    <x v="1"/>
    <x v="11"/>
    <x v="7"/>
    <x v="6"/>
    <x v="1"/>
    <x v="0"/>
    <n v="44.007794480000001"/>
    <n v="4.5460285860000003"/>
    <n v="92.604574619999994"/>
    <x v="0"/>
    <x v="1"/>
    <x v="1"/>
    <x v="1"/>
    <n v="3.8585239424999997"/>
  </r>
  <r>
    <n v="767"/>
    <s v="Arsenault"/>
    <s v="Toney"/>
    <x v="1"/>
    <x v="111"/>
    <x v="7"/>
    <x v="6"/>
    <x v="32"/>
    <x v="0"/>
    <n v="41.975560770000001"/>
    <n v="2.676669762"/>
    <n v="47.541212289999997"/>
    <x v="0"/>
    <x v="1"/>
    <x v="1"/>
    <x v="2"/>
    <n v="1.9808838454166666"/>
  </r>
  <r>
    <n v="768"/>
    <s v="Bergan"/>
    <s v="Nathan"/>
    <x v="1"/>
    <x v="89"/>
    <x v="7"/>
    <x v="6"/>
    <x v="11"/>
    <x v="0"/>
    <n v="50.664570339999997"/>
    <n v="4.3728404300000001"/>
    <n v="51.700491139999997"/>
    <x v="0"/>
    <x v="2"/>
    <x v="1"/>
    <x v="2"/>
    <n v="2.1541871308333334"/>
  </r>
  <r>
    <n v="769"/>
    <s v="Nelson"/>
    <s v="Jennifer"/>
    <x v="0"/>
    <x v="16"/>
    <x v="7"/>
    <x v="6"/>
    <x v="12"/>
    <x v="0"/>
    <n v="36.15871473"/>
    <n v="3.3556167819999998"/>
    <n v="82.586228570000003"/>
    <x v="0"/>
    <x v="0"/>
    <x v="1"/>
    <x v="1"/>
    <n v="3.4410928570833335"/>
  </r>
  <r>
    <n v="770"/>
    <s v="Anderson"/>
    <s v="Anthony"/>
    <x v="1"/>
    <x v="22"/>
    <x v="7"/>
    <x v="6"/>
    <x v="16"/>
    <x v="0"/>
    <n v="49.73651401"/>
    <n v="3.1795992790000001"/>
    <n v="45.192352169999999"/>
    <x v="0"/>
    <x v="2"/>
    <x v="1"/>
    <x v="2"/>
    <n v="1.88301467375"/>
  </r>
  <r>
    <n v="771"/>
    <s v="Swain"/>
    <s v="Dessie"/>
    <x v="0"/>
    <x v="143"/>
    <x v="7"/>
    <x v="6"/>
    <x v="1"/>
    <x v="0"/>
    <n v="20.10774138"/>
    <n v="4.6105488020000003"/>
    <n v="0"/>
    <x v="0"/>
    <x v="3"/>
    <x v="0"/>
    <x v="0"/>
    <n v="0"/>
  </r>
  <r>
    <n v="772"/>
    <s v="Fitz"/>
    <s v="Ernest"/>
    <x v="1"/>
    <x v="0"/>
    <x v="7"/>
    <x v="6"/>
    <x v="0"/>
    <x v="0"/>
    <n v="32.367508370000003"/>
    <n v="5.7374435149999998"/>
    <n v="15.445568379999999"/>
    <x v="0"/>
    <x v="0"/>
    <x v="0"/>
    <x v="0"/>
    <n v="0.64356534916666663"/>
  </r>
  <r>
    <n v="773"/>
    <s v="Reyes"/>
    <s v="Ashley"/>
    <x v="0"/>
    <x v="22"/>
    <x v="7"/>
    <x v="6"/>
    <x v="16"/>
    <x v="0"/>
    <n v="67.401663679999999"/>
    <n v="5.4142311489999999"/>
    <n v="184.57576"/>
    <x v="0"/>
    <x v="4"/>
    <x v="1"/>
    <x v="3"/>
    <n v="7.6906566666666665"/>
  </r>
  <r>
    <n v="774"/>
    <s v="Duran"/>
    <s v="Wallace"/>
    <x v="1"/>
    <x v="5"/>
    <x v="0"/>
    <x v="0"/>
    <x v="5"/>
    <x v="0"/>
    <n v="46.12334517"/>
    <n v="3.6818698740000002"/>
    <n v="110.032094"/>
    <x v="0"/>
    <x v="1"/>
    <x v="1"/>
    <x v="1"/>
    <n v="4.5846705833333337"/>
  </r>
  <r>
    <n v="775"/>
    <s v="Whittaker"/>
    <s v="Paul"/>
    <x v="1"/>
    <x v="144"/>
    <x v="7"/>
    <x v="6"/>
    <x v="10"/>
    <x v="0"/>
    <n v="45.985788290000002"/>
    <n v="1.6389677069999999"/>
    <n v="119.05571070000001"/>
    <x v="0"/>
    <x v="1"/>
    <x v="1"/>
    <x v="4"/>
    <n v="4.9606546124999999"/>
  </r>
  <r>
    <n v="776"/>
    <s v="Brown"/>
    <s v="Joel"/>
    <x v="1"/>
    <x v="63"/>
    <x v="0"/>
    <x v="0"/>
    <x v="29"/>
    <x v="0"/>
    <n v="42.529870090000003"/>
    <n v="3.2135639579999999"/>
    <n v="41.659291580000001"/>
    <x v="0"/>
    <x v="1"/>
    <x v="1"/>
    <x v="2"/>
    <n v="1.7358038158333333"/>
  </r>
  <r>
    <n v="777"/>
    <s v="Banks"/>
    <s v="Tracy"/>
    <x v="1"/>
    <x v="3"/>
    <x v="7"/>
    <x v="6"/>
    <x v="3"/>
    <x v="0"/>
    <n v="34.313251430000001"/>
    <n v="3.418947449"/>
    <n v="33.318829520000001"/>
    <x v="0"/>
    <x v="0"/>
    <x v="0"/>
    <x v="0"/>
    <n v="1.3882845633333334"/>
  </r>
  <r>
    <n v="778"/>
    <s v="Zeigler"/>
    <s v="Hans"/>
    <x v="1"/>
    <x v="5"/>
    <x v="0"/>
    <x v="0"/>
    <x v="5"/>
    <x v="0"/>
    <n v="42.352030540000001"/>
    <n v="5.8940016179999999"/>
    <n v="73.702045960000007"/>
    <x v="0"/>
    <x v="1"/>
    <x v="1"/>
    <x v="2"/>
    <n v="3.0709185816666671"/>
  </r>
  <r>
    <n v="779"/>
    <s v="White"/>
    <s v="Floyd"/>
    <x v="1"/>
    <x v="145"/>
    <x v="7"/>
    <x v="6"/>
    <x v="7"/>
    <x v="0"/>
    <n v="35.395039230000002"/>
    <n v="2.1099050949999998"/>
    <n v="7.9730586030000001"/>
    <x v="0"/>
    <x v="0"/>
    <x v="0"/>
    <x v="0"/>
    <n v="0.33221077512500002"/>
  </r>
  <r>
    <n v="780"/>
    <s v="Niles"/>
    <s v="Angela"/>
    <x v="0"/>
    <x v="5"/>
    <x v="0"/>
    <x v="0"/>
    <x v="5"/>
    <x v="0"/>
    <n v="37.122201830000002"/>
    <n v="6.0737535439999997"/>
    <n v="0.95376677200000004"/>
    <x v="0"/>
    <x v="0"/>
    <x v="1"/>
    <x v="0"/>
    <n v="3.9740282166666668E-2"/>
  </r>
  <r>
    <n v="781"/>
    <s v="Rocha"/>
    <s v="Jennifer"/>
    <x v="0"/>
    <x v="63"/>
    <x v="7"/>
    <x v="6"/>
    <x v="29"/>
    <x v="0"/>
    <n v="42.79534743"/>
    <n v="4.2164942349999999"/>
    <n v="29.19947719"/>
    <x v="0"/>
    <x v="1"/>
    <x v="1"/>
    <x v="0"/>
    <n v="1.2166448829166667"/>
  </r>
  <r>
    <n v="782"/>
    <s v="Glass"/>
    <s v="Donald"/>
    <x v="1"/>
    <x v="3"/>
    <x v="7"/>
    <x v="6"/>
    <x v="3"/>
    <x v="0"/>
    <n v="53.66059388"/>
    <n v="1.517927153"/>
    <n v="84.374538389999998"/>
    <x v="0"/>
    <x v="2"/>
    <x v="1"/>
    <x v="1"/>
    <n v="3.5156057662499998"/>
  </r>
  <r>
    <n v="783"/>
    <s v="Holl"/>
    <s v="Geraldine"/>
    <x v="0"/>
    <x v="59"/>
    <x v="7"/>
    <x v="6"/>
    <x v="13"/>
    <x v="0"/>
    <n v="49.163598440000001"/>
    <n v="4.3060706839999998"/>
    <n v="116.26876350000001"/>
    <x v="0"/>
    <x v="2"/>
    <x v="1"/>
    <x v="1"/>
    <n v="4.8445318125000005"/>
  </r>
  <r>
    <n v="784"/>
    <s v="Garcia"/>
    <s v="Eugene"/>
    <x v="1"/>
    <x v="80"/>
    <x v="7"/>
    <x v="6"/>
    <x v="7"/>
    <x v="0"/>
    <n v="47.1276747"/>
    <n v="2.798150557"/>
    <n v="91.825826669999998"/>
    <x v="0"/>
    <x v="1"/>
    <x v="0"/>
    <x v="1"/>
    <n v="3.8260761112499999"/>
  </r>
  <r>
    <n v="785"/>
    <s v="Ramsay"/>
    <s v="Don"/>
    <x v="1"/>
    <x v="17"/>
    <x v="7"/>
    <x v="6"/>
    <x v="13"/>
    <x v="0"/>
    <n v="48.342166089999999"/>
    <n v="5.5799515199999998"/>
    <n v="56.129428740000002"/>
    <x v="0"/>
    <x v="1"/>
    <x v="1"/>
    <x v="2"/>
    <n v="2.3387261975000002"/>
  </r>
  <r>
    <n v="786"/>
    <s v="Sligh"/>
    <s v="Heather"/>
    <x v="0"/>
    <x v="3"/>
    <x v="7"/>
    <x v="6"/>
    <x v="3"/>
    <x v="0"/>
    <n v="43.905396140000001"/>
    <n v="1.7316539259999999"/>
    <n v="49.943029039999999"/>
    <x v="0"/>
    <x v="1"/>
    <x v="0"/>
    <x v="2"/>
    <n v="2.0809595433333334"/>
  </r>
  <r>
    <n v="787"/>
    <s v="Gibson"/>
    <s v="Brian"/>
    <x v="1"/>
    <x v="89"/>
    <x v="7"/>
    <x v="6"/>
    <x v="11"/>
    <x v="0"/>
    <n v="58.503917749999999"/>
    <n v="6.1146203650000004"/>
    <n v="149.7913221"/>
    <x v="0"/>
    <x v="2"/>
    <x v="0"/>
    <x v="4"/>
    <n v="6.2413050874999998"/>
  </r>
  <r>
    <n v="788"/>
    <s v="Cohen"/>
    <s v="Renate"/>
    <x v="0"/>
    <x v="144"/>
    <x v="7"/>
    <x v="6"/>
    <x v="10"/>
    <x v="0"/>
    <n v="53.5828183"/>
    <n v="5.7874768200000002"/>
    <n v="140.43614640000001"/>
    <x v="0"/>
    <x v="2"/>
    <x v="1"/>
    <x v="4"/>
    <n v="5.8515061000000008"/>
  </r>
  <r>
    <n v="789"/>
    <s v="Cooper"/>
    <s v="Mary"/>
    <x v="0"/>
    <x v="36"/>
    <x v="7"/>
    <x v="6"/>
    <x v="22"/>
    <x v="0"/>
    <n v="46.914633629999997"/>
    <n v="4.4467505269999998"/>
    <n v="46.508623839999998"/>
    <x v="0"/>
    <x v="1"/>
    <x v="1"/>
    <x v="2"/>
    <n v="1.9378593266666666"/>
  </r>
  <r>
    <n v="790"/>
    <s v="Henley"/>
    <s v="Elizebeth"/>
    <x v="0"/>
    <x v="4"/>
    <x v="7"/>
    <x v="6"/>
    <x v="4"/>
    <x v="0"/>
    <n v="41.849245019999998"/>
    <n v="4.4804495790000001"/>
    <n v="81.261444859999997"/>
    <x v="0"/>
    <x v="1"/>
    <x v="0"/>
    <x v="1"/>
    <n v="3.3858935358333331"/>
  </r>
  <r>
    <n v="791"/>
    <s v="Dade"/>
    <s v="Bessie"/>
    <x v="0"/>
    <x v="20"/>
    <x v="7"/>
    <x v="6"/>
    <x v="14"/>
    <x v="0"/>
    <n v="40.579044379999999"/>
    <n v="6.4516355750000001"/>
    <n v="0"/>
    <x v="0"/>
    <x v="1"/>
    <x v="0"/>
    <x v="0"/>
    <n v="0"/>
  </r>
  <r>
    <n v="792"/>
    <s v="Bergman"/>
    <s v="Daniel"/>
    <x v="1"/>
    <x v="5"/>
    <x v="0"/>
    <x v="0"/>
    <x v="5"/>
    <x v="0"/>
    <n v="26.895308929999999"/>
    <n v="5.6700248630000001"/>
    <n v="0"/>
    <x v="0"/>
    <x v="3"/>
    <x v="0"/>
    <x v="0"/>
    <n v="0"/>
  </r>
  <r>
    <n v="793"/>
    <s v="Carter"/>
    <s v="Alex"/>
    <x v="1"/>
    <x v="60"/>
    <x v="7"/>
    <x v="6"/>
    <x v="27"/>
    <x v="0"/>
    <n v="49.675312609999999"/>
    <n v="5.960616302"/>
    <n v="73.105653160000003"/>
    <x v="0"/>
    <x v="2"/>
    <x v="0"/>
    <x v="2"/>
    <n v="3.0460688816666668"/>
  </r>
  <r>
    <n v="794"/>
    <s v="Sampson"/>
    <s v="Elsie"/>
    <x v="0"/>
    <x v="5"/>
    <x v="0"/>
    <x v="0"/>
    <x v="5"/>
    <x v="0"/>
    <n v="33.044507199999998"/>
    <n v="6.9698489950000004"/>
    <n v="22.477955479999999"/>
    <x v="0"/>
    <x v="0"/>
    <x v="0"/>
    <x v="0"/>
    <n v="0.93658147833333327"/>
  </r>
  <r>
    <n v="795"/>
    <s v="Drummond"/>
    <s v="Linda"/>
    <x v="0"/>
    <x v="29"/>
    <x v="7"/>
    <x v="6"/>
    <x v="3"/>
    <x v="0"/>
    <n v="56.719866109999998"/>
    <n v="5.7640729869999996"/>
    <n v="205.79656629999999"/>
    <x v="0"/>
    <x v="2"/>
    <x v="1"/>
    <x v="5"/>
    <n v="8.5748569291666659"/>
  </r>
  <r>
    <n v="796"/>
    <s v="Macias"/>
    <s v="Kimberly"/>
    <x v="0"/>
    <x v="146"/>
    <x v="7"/>
    <x v="6"/>
    <x v="3"/>
    <x v="0"/>
    <n v="49.006622669999999"/>
    <n v="4.5142408710000002"/>
    <n v="122.9415023"/>
    <x v="0"/>
    <x v="2"/>
    <x v="1"/>
    <x v="4"/>
    <n v="5.1225625958333332"/>
  </r>
  <r>
    <n v="797"/>
    <s v="Bergeron"/>
    <s v="Rolando"/>
    <x v="1"/>
    <x v="63"/>
    <x v="7"/>
    <x v="6"/>
    <x v="29"/>
    <x v="0"/>
    <n v="47.228608659999999"/>
    <n v="4.1678560689999999"/>
    <n v="74.813367909999997"/>
    <x v="0"/>
    <x v="1"/>
    <x v="1"/>
    <x v="2"/>
    <n v="3.1172236629166665"/>
  </r>
  <r>
    <n v="798"/>
    <s v="Starnes"/>
    <s v="William"/>
    <x v="1"/>
    <x v="5"/>
    <x v="0"/>
    <x v="0"/>
    <x v="5"/>
    <x v="0"/>
    <n v="31.3503933"/>
    <n v="2.7923105079999999"/>
    <n v="0"/>
    <x v="0"/>
    <x v="0"/>
    <x v="1"/>
    <x v="0"/>
    <n v="0"/>
  </r>
  <r>
    <n v="799"/>
    <s v="Ames"/>
    <s v="Larry"/>
    <x v="1"/>
    <x v="60"/>
    <x v="7"/>
    <x v="6"/>
    <x v="27"/>
    <x v="0"/>
    <n v="45.962454630000003"/>
    <n v="3.9421165820000001"/>
    <n v="95.680269289999998"/>
    <x v="0"/>
    <x v="1"/>
    <x v="1"/>
    <x v="1"/>
    <n v="3.9866778870833333"/>
  </r>
  <r>
    <n v="800"/>
    <s v="Rodriquez"/>
    <s v="Brian"/>
    <x v="1"/>
    <x v="0"/>
    <x v="7"/>
    <x v="6"/>
    <x v="0"/>
    <x v="0"/>
    <n v="42.554653440000003"/>
    <n v="4.5434245200000003"/>
    <n v="48.385026789999998"/>
    <x v="0"/>
    <x v="1"/>
    <x v="1"/>
    <x v="2"/>
    <n v="2.0160427829166667"/>
  </r>
  <r>
    <n v="801"/>
    <s v="Graham"/>
    <s v="Margarett"/>
    <x v="0"/>
    <x v="147"/>
    <x v="7"/>
    <x v="6"/>
    <x v="3"/>
    <x v="0"/>
    <n v="50.217585370000002"/>
    <n v="2.6257535710000002"/>
    <n v="141.3062023"/>
    <x v="0"/>
    <x v="2"/>
    <x v="1"/>
    <x v="4"/>
    <n v="5.8877584291666665"/>
  </r>
  <r>
    <n v="802"/>
    <s v="Mysliwiec"/>
    <s v="William"/>
    <x v="1"/>
    <x v="5"/>
    <x v="0"/>
    <x v="0"/>
    <x v="5"/>
    <x v="0"/>
    <n v="39.299803539999999"/>
    <n v="4.0448524240000001"/>
    <n v="91.865898560000005"/>
    <x v="0"/>
    <x v="1"/>
    <x v="0"/>
    <x v="1"/>
    <n v="3.8277457733333335"/>
  </r>
  <r>
    <n v="803"/>
    <s v="Bischoff"/>
    <s v="Roy"/>
    <x v="1"/>
    <x v="63"/>
    <x v="7"/>
    <x v="6"/>
    <x v="29"/>
    <x v="0"/>
    <n v="34.25945918"/>
    <n v="5.8772002109999999"/>
    <n v="26.429631130000001"/>
    <x v="0"/>
    <x v="0"/>
    <x v="1"/>
    <x v="0"/>
    <n v="1.1012346304166667"/>
  </r>
  <r>
    <n v="804"/>
    <s v="Sharp"/>
    <s v="Phillip"/>
    <x v="1"/>
    <x v="7"/>
    <x v="7"/>
    <x v="6"/>
    <x v="7"/>
    <x v="0"/>
    <n v="53.982856560000002"/>
    <n v="4.6832368439999996"/>
    <n v="102.89109790000001"/>
    <x v="0"/>
    <x v="2"/>
    <x v="1"/>
    <x v="1"/>
    <n v="4.2871290791666672"/>
  </r>
  <r>
    <n v="805"/>
    <s v="Gasser"/>
    <s v="Melissa"/>
    <x v="0"/>
    <x v="5"/>
    <x v="0"/>
    <x v="0"/>
    <x v="5"/>
    <x v="0"/>
    <n v="26.246756430000001"/>
    <n v="4.748093925"/>
    <n v="0"/>
    <x v="0"/>
    <x v="3"/>
    <x v="1"/>
    <x v="0"/>
    <n v="0"/>
  </r>
  <r>
    <n v="806"/>
    <s v="Ward"/>
    <s v="David"/>
    <x v="1"/>
    <x v="148"/>
    <x v="7"/>
    <x v="6"/>
    <x v="7"/>
    <x v="0"/>
    <n v="41.43771984"/>
    <n v="4.2561326929999996"/>
    <n v="44.407346089999997"/>
    <x v="0"/>
    <x v="1"/>
    <x v="1"/>
    <x v="2"/>
    <n v="1.8503060870833332"/>
  </r>
  <r>
    <n v="807"/>
    <s v="Dorsey"/>
    <s v="Kristy"/>
    <x v="0"/>
    <x v="63"/>
    <x v="7"/>
    <x v="6"/>
    <x v="29"/>
    <x v="0"/>
    <n v="33.145246469999996"/>
    <n v="2.7659834640000001"/>
    <n v="0"/>
    <x v="0"/>
    <x v="0"/>
    <x v="1"/>
    <x v="0"/>
    <n v="0"/>
  </r>
  <r>
    <n v="808"/>
    <s v="Neri"/>
    <s v="Bill"/>
    <x v="1"/>
    <x v="136"/>
    <x v="7"/>
    <x v="6"/>
    <x v="3"/>
    <x v="0"/>
    <n v="60.018987269999997"/>
    <n v="4.4651403030000001"/>
    <n v="155.88915879999999"/>
    <x v="0"/>
    <x v="4"/>
    <x v="0"/>
    <x v="4"/>
    <n v="6.4953816166666662"/>
  </r>
  <r>
    <n v="809"/>
    <s v="Young"/>
    <s v="John"/>
    <x v="1"/>
    <x v="22"/>
    <x v="7"/>
    <x v="6"/>
    <x v="16"/>
    <x v="0"/>
    <n v="35.046151940000001"/>
    <n v="5.7989026270000004"/>
    <n v="0"/>
    <x v="0"/>
    <x v="0"/>
    <x v="1"/>
    <x v="0"/>
    <n v="0"/>
  </r>
  <r>
    <n v="810"/>
    <s v="Patterson"/>
    <s v="Pauline"/>
    <x v="0"/>
    <x v="0"/>
    <x v="7"/>
    <x v="6"/>
    <x v="0"/>
    <x v="0"/>
    <n v="40.922136450000004"/>
    <n v="4.0813031049999999"/>
    <n v="70.178695540000007"/>
    <x v="0"/>
    <x v="1"/>
    <x v="1"/>
    <x v="2"/>
    <n v="2.9241123141666669"/>
  </r>
  <r>
    <n v="811"/>
    <s v="Manges"/>
    <s v="Dustin"/>
    <x v="1"/>
    <x v="20"/>
    <x v="13"/>
    <x v="12"/>
    <x v="14"/>
    <x v="0"/>
    <n v="47.922992090000001"/>
    <n v="4.330203719"/>
    <n v="54.839133969999999"/>
    <x v="0"/>
    <x v="1"/>
    <x v="0"/>
    <x v="2"/>
    <n v="2.2849639154166668"/>
  </r>
  <r>
    <n v="812"/>
    <s v="Gladney"/>
    <s v="Anthony"/>
    <x v="1"/>
    <x v="5"/>
    <x v="0"/>
    <x v="0"/>
    <x v="5"/>
    <x v="0"/>
    <n v="56.604548090000002"/>
    <n v="5.6653667739999998"/>
    <n v="107.527434"/>
    <x v="0"/>
    <x v="2"/>
    <x v="0"/>
    <x v="1"/>
    <n v="4.48030975"/>
  </r>
  <r>
    <n v="813"/>
    <s v="Inman"/>
    <s v="Madonna"/>
    <x v="0"/>
    <x v="3"/>
    <x v="7"/>
    <x v="6"/>
    <x v="3"/>
    <x v="0"/>
    <n v="39.548435249999997"/>
    <n v="6.2969290259999999"/>
    <n v="5.5411902470000003"/>
    <x v="0"/>
    <x v="1"/>
    <x v="1"/>
    <x v="0"/>
    <n v="0.23088292695833335"/>
  </r>
  <r>
    <n v="814"/>
    <s v="Katz"/>
    <s v="Brittany"/>
    <x v="0"/>
    <x v="149"/>
    <x v="7"/>
    <x v="6"/>
    <x v="19"/>
    <x v="0"/>
    <n v="42.39060894"/>
    <n v="4.1658257709999997"/>
    <n v="81.490876490000005"/>
    <x v="0"/>
    <x v="1"/>
    <x v="1"/>
    <x v="1"/>
    <n v="3.3954531870833335"/>
  </r>
  <r>
    <n v="815"/>
    <s v="England"/>
    <s v="Wade"/>
    <x v="1"/>
    <x v="5"/>
    <x v="0"/>
    <x v="0"/>
    <x v="5"/>
    <x v="0"/>
    <n v="54.877124590000001"/>
    <n v="3.4539141400000002"/>
    <n v="107.8261637"/>
    <x v="0"/>
    <x v="2"/>
    <x v="1"/>
    <x v="1"/>
    <n v="4.4927568208333328"/>
  </r>
  <r>
    <n v="816"/>
    <s v="Coley"/>
    <s v="Linda"/>
    <x v="0"/>
    <x v="2"/>
    <x v="7"/>
    <x v="6"/>
    <x v="2"/>
    <x v="0"/>
    <n v="38.110301309999997"/>
    <n v="2.0226409630000002"/>
    <n v="35.011267910000001"/>
    <x v="0"/>
    <x v="0"/>
    <x v="1"/>
    <x v="0"/>
    <n v="1.4588028295833333"/>
  </r>
  <r>
    <n v="817"/>
    <s v="Fitzmaurice"/>
    <s v="Amy"/>
    <x v="0"/>
    <x v="5"/>
    <x v="0"/>
    <x v="0"/>
    <x v="5"/>
    <x v="0"/>
    <n v="48.177650579999998"/>
    <n v="2.9669213399999999"/>
    <n v="106.9701137"/>
    <x v="0"/>
    <x v="1"/>
    <x v="1"/>
    <x v="1"/>
    <n v="4.4570880708333336"/>
  </r>
  <r>
    <n v="818"/>
    <s v="Rasnick"/>
    <s v="Peter"/>
    <x v="1"/>
    <x v="20"/>
    <x v="13"/>
    <x v="12"/>
    <x v="14"/>
    <x v="0"/>
    <n v="59.405872219999999"/>
    <n v="3.8204632740000002"/>
    <n v="161.25262889999999"/>
    <x v="0"/>
    <x v="4"/>
    <x v="1"/>
    <x v="3"/>
    <n v="6.7188595374999993"/>
  </r>
  <r>
    <n v="819"/>
    <s v="Ramirez"/>
    <s v="Joyce"/>
    <x v="0"/>
    <x v="150"/>
    <x v="7"/>
    <x v="6"/>
    <x v="13"/>
    <x v="0"/>
    <n v="34.321492480000003"/>
    <n v="4.6802489679999999"/>
    <n v="25.26406309"/>
    <x v="0"/>
    <x v="0"/>
    <x v="1"/>
    <x v="0"/>
    <n v="1.0526692954166668"/>
  </r>
  <r>
    <n v="820"/>
    <s v="James"/>
    <s v="Patricia"/>
    <x v="0"/>
    <x v="0"/>
    <x v="7"/>
    <x v="6"/>
    <x v="0"/>
    <x v="0"/>
    <n v="44.883119170000001"/>
    <n v="2.129850953"/>
    <n v="117.3467"/>
    <x v="0"/>
    <x v="1"/>
    <x v="1"/>
    <x v="1"/>
    <n v="4.8894458333333333"/>
  </r>
  <r>
    <n v="821"/>
    <s v="Davis"/>
    <s v="Henry"/>
    <x v="1"/>
    <x v="22"/>
    <x v="7"/>
    <x v="6"/>
    <x v="16"/>
    <x v="0"/>
    <n v="32.076789349999999"/>
    <n v="4.7783087980000003"/>
    <n v="0.40308133800000001"/>
    <x v="0"/>
    <x v="0"/>
    <x v="1"/>
    <x v="0"/>
    <n v="1.6795055749999999E-2"/>
  </r>
  <r>
    <n v="822"/>
    <s v="McLendon"/>
    <s v="Jay"/>
    <x v="1"/>
    <x v="13"/>
    <x v="7"/>
    <x v="6"/>
    <x v="10"/>
    <x v="0"/>
    <n v="49.188895299999999"/>
    <n v="3.0748169669999998"/>
    <n v="53.604228040000002"/>
    <x v="0"/>
    <x v="2"/>
    <x v="0"/>
    <x v="2"/>
    <n v="2.2335095016666666"/>
  </r>
  <r>
    <n v="823"/>
    <s v="Bowman"/>
    <s v="Ramon"/>
    <x v="1"/>
    <x v="151"/>
    <x v="7"/>
    <x v="6"/>
    <x v="18"/>
    <x v="0"/>
    <n v="46.07234064"/>
    <n v="5.7759183219999999"/>
    <n v="90.599721759999994"/>
    <x v="0"/>
    <x v="1"/>
    <x v="0"/>
    <x v="1"/>
    <n v="3.7749884066666666"/>
  </r>
  <r>
    <n v="824"/>
    <s v="Beltran"/>
    <s v="James"/>
    <x v="1"/>
    <x v="11"/>
    <x v="7"/>
    <x v="6"/>
    <x v="1"/>
    <x v="0"/>
    <n v="34.990653119999998"/>
    <n v="5.5517275850000001"/>
    <n v="6.1745981700000003"/>
    <x v="0"/>
    <x v="0"/>
    <x v="1"/>
    <x v="0"/>
    <n v="0.25727492375"/>
  </r>
  <r>
    <n v="825"/>
    <s v="Israel"/>
    <s v="Terry"/>
    <x v="1"/>
    <x v="8"/>
    <x v="13"/>
    <x v="12"/>
    <x v="8"/>
    <x v="0"/>
    <n v="52.747269600000003"/>
    <n v="4.0642675549999998"/>
    <n v="96.462175029999997"/>
    <x v="0"/>
    <x v="2"/>
    <x v="0"/>
    <x v="1"/>
    <n v="4.0192572929166666"/>
  </r>
  <r>
    <n v="826"/>
    <s v="Miller"/>
    <s v="Starla"/>
    <x v="0"/>
    <x v="7"/>
    <x v="7"/>
    <x v="6"/>
    <x v="7"/>
    <x v="0"/>
    <n v="49.0943313"/>
    <n v="5.0073372149999997"/>
    <n v="59.844296360000001"/>
    <x v="0"/>
    <x v="2"/>
    <x v="1"/>
    <x v="2"/>
    <n v="2.4935123483333332"/>
  </r>
  <r>
    <n v="827"/>
    <s v="Young"/>
    <s v="Robert"/>
    <x v="1"/>
    <x v="118"/>
    <x v="7"/>
    <x v="6"/>
    <x v="20"/>
    <x v="0"/>
    <n v="53.829927570000002"/>
    <n v="3.9356350510000002"/>
    <n v="52.516042239999997"/>
    <x v="0"/>
    <x v="2"/>
    <x v="1"/>
    <x v="2"/>
    <n v="2.1881684266666666"/>
  </r>
  <r>
    <n v="828"/>
    <s v="Perkins"/>
    <s v="Linda"/>
    <x v="0"/>
    <x v="34"/>
    <x v="0"/>
    <x v="0"/>
    <x v="21"/>
    <x v="0"/>
    <n v="33.90513103"/>
    <n v="3.2785607639999998"/>
    <n v="0"/>
    <x v="0"/>
    <x v="0"/>
    <x v="0"/>
    <x v="0"/>
    <n v="0"/>
  </r>
  <r>
    <n v="829"/>
    <s v="Mahon"/>
    <s v="William"/>
    <x v="1"/>
    <x v="116"/>
    <x v="7"/>
    <x v="6"/>
    <x v="1"/>
    <x v="0"/>
    <n v="43.626733649999998"/>
    <n v="5.1460483720000001"/>
    <n v="112.5392386"/>
    <x v="0"/>
    <x v="1"/>
    <x v="0"/>
    <x v="1"/>
    <n v="4.6891349416666666"/>
  </r>
  <r>
    <n v="830"/>
    <s v="Stricklin"/>
    <s v="Allen"/>
    <x v="1"/>
    <x v="7"/>
    <x v="7"/>
    <x v="6"/>
    <x v="7"/>
    <x v="0"/>
    <n v="33.065853189999999"/>
    <n v="5.7122249930000004"/>
    <n v="12.07572989"/>
    <x v="0"/>
    <x v="0"/>
    <x v="0"/>
    <x v="0"/>
    <n v="0.50315541208333336"/>
  </r>
  <r>
    <n v="831"/>
    <s v="Toller"/>
    <s v="Jill"/>
    <x v="0"/>
    <x v="3"/>
    <x v="7"/>
    <x v="6"/>
    <x v="3"/>
    <x v="0"/>
    <n v="30.510765020000001"/>
    <n v="5.3113533620000002"/>
    <n v="0"/>
    <x v="0"/>
    <x v="0"/>
    <x v="0"/>
    <x v="0"/>
    <n v="0"/>
  </r>
  <r>
    <n v="832"/>
    <s v="Williams"/>
    <s v="Maria"/>
    <x v="0"/>
    <x v="27"/>
    <x v="7"/>
    <x v="6"/>
    <x v="19"/>
    <x v="0"/>
    <n v="58.002897750000002"/>
    <n v="5.7417628760000001"/>
    <n v="130.54433259999999"/>
    <x v="0"/>
    <x v="2"/>
    <x v="0"/>
    <x v="4"/>
    <n v="5.4393471916666662"/>
  </r>
  <r>
    <n v="833"/>
    <s v="Erickson"/>
    <s v="John"/>
    <x v="1"/>
    <x v="5"/>
    <x v="0"/>
    <x v="0"/>
    <x v="5"/>
    <x v="0"/>
    <n v="42.732603840000003"/>
    <n v="6.1932459099999999"/>
    <n v="13.087095700000001"/>
    <x v="0"/>
    <x v="1"/>
    <x v="0"/>
    <x v="0"/>
    <n v="0.5452956541666667"/>
  </r>
  <r>
    <n v="834"/>
    <s v="Woodard"/>
    <s v="Jane"/>
    <x v="0"/>
    <x v="152"/>
    <x v="7"/>
    <x v="6"/>
    <x v="0"/>
    <x v="0"/>
    <n v="39.058597540000001"/>
    <n v="5.9633873150000003"/>
    <n v="50.282875150000002"/>
    <x v="0"/>
    <x v="1"/>
    <x v="1"/>
    <x v="2"/>
    <n v="2.0951197979166669"/>
  </r>
  <r>
    <n v="835"/>
    <s v="Brown"/>
    <s v="James"/>
    <x v="1"/>
    <x v="23"/>
    <x v="7"/>
    <x v="6"/>
    <x v="17"/>
    <x v="0"/>
    <n v="54.254234920000002"/>
    <n v="4.1027095090000003"/>
    <n v="116.84958260000001"/>
    <x v="0"/>
    <x v="2"/>
    <x v="0"/>
    <x v="1"/>
    <n v="4.8687326083333335"/>
  </r>
  <r>
    <n v="836"/>
    <s v="Berge"/>
    <s v="Dennis"/>
    <x v="1"/>
    <x v="5"/>
    <x v="0"/>
    <x v="0"/>
    <x v="5"/>
    <x v="0"/>
    <n v="42.607912800000001"/>
    <n v="5.6896572980000002"/>
    <n v="71.970093410000004"/>
    <x v="0"/>
    <x v="1"/>
    <x v="1"/>
    <x v="2"/>
    <n v="2.9987538920833336"/>
  </r>
  <r>
    <n v="837"/>
    <s v="Braun"/>
    <s v="Tamra"/>
    <x v="0"/>
    <x v="153"/>
    <x v="7"/>
    <x v="6"/>
    <x v="10"/>
    <x v="0"/>
    <n v="35.760034300000001"/>
    <n v="3.0792396050000002"/>
    <n v="0"/>
    <x v="0"/>
    <x v="0"/>
    <x v="1"/>
    <x v="0"/>
    <n v="0"/>
  </r>
  <r>
    <n v="838"/>
    <s v="McHenry"/>
    <s v="Edna"/>
    <x v="0"/>
    <x v="136"/>
    <x v="7"/>
    <x v="6"/>
    <x v="3"/>
    <x v="0"/>
    <n v="37.164108470000002"/>
    <n v="4.8116205040000004"/>
    <n v="66.474498629999999"/>
    <x v="0"/>
    <x v="0"/>
    <x v="1"/>
    <x v="2"/>
    <n v="2.7697707762500001"/>
  </r>
  <r>
    <n v="839"/>
    <s v="Scott"/>
    <s v="Thelma"/>
    <x v="0"/>
    <x v="4"/>
    <x v="7"/>
    <x v="6"/>
    <x v="4"/>
    <x v="0"/>
    <n v="40.304580219999998"/>
    <n v="4.5184326600000002"/>
    <n v="50.22136364"/>
    <x v="0"/>
    <x v="1"/>
    <x v="0"/>
    <x v="2"/>
    <n v="2.0925568183333332"/>
  </r>
  <r>
    <n v="840"/>
    <s v="Alexander"/>
    <s v="Sylvester"/>
    <x v="1"/>
    <x v="63"/>
    <x v="7"/>
    <x v="6"/>
    <x v="29"/>
    <x v="0"/>
    <n v="30.557362739999999"/>
    <n v="5.115171642"/>
    <n v="38.396681149999999"/>
    <x v="0"/>
    <x v="0"/>
    <x v="1"/>
    <x v="0"/>
    <n v="1.5998617145833334"/>
  </r>
  <r>
    <n v="841"/>
    <s v="Humes"/>
    <s v="Jason"/>
    <x v="1"/>
    <x v="1"/>
    <x v="7"/>
    <x v="6"/>
    <x v="1"/>
    <x v="0"/>
    <n v="46.70090708"/>
    <n v="3.7443542889999999"/>
    <n v="65.502124789999996"/>
    <x v="0"/>
    <x v="1"/>
    <x v="1"/>
    <x v="2"/>
    <n v="2.7292551995833332"/>
  </r>
  <r>
    <n v="842"/>
    <s v="Erickson"/>
    <s v="Burt"/>
    <x v="1"/>
    <x v="5"/>
    <x v="0"/>
    <x v="0"/>
    <x v="5"/>
    <x v="0"/>
    <n v="40.301974199999997"/>
    <n v="4.9949636379999998"/>
    <n v="23.915926519999999"/>
    <x v="0"/>
    <x v="1"/>
    <x v="1"/>
    <x v="0"/>
    <n v="0.9964969383333333"/>
  </r>
  <r>
    <n v="843"/>
    <s v="Sickles"/>
    <s v="Gregory"/>
    <x v="1"/>
    <x v="11"/>
    <x v="7"/>
    <x v="6"/>
    <x v="1"/>
    <x v="0"/>
    <n v="41.736246370000003"/>
    <n v="4.312113181"/>
    <n v="19.679120430000001"/>
    <x v="0"/>
    <x v="1"/>
    <x v="0"/>
    <x v="0"/>
    <n v="0.81996335125000008"/>
  </r>
  <r>
    <n v="844"/>
    <s v="Herring"/>
    <s v="Beverly"/>
    <x v="0"/>
    <x v="3"/>
    <x v="7"/>
    <x v="6"/>
    <x v="3"/>
    <x v="0"/>
    <n v="35.811036199999997"/>
    <n v="6.7789474519999997"/>
    <n v="53.038857520000001"/>
    <x v="0"/>
    <x v="0"/>
    <x v="0"/>
    <x v="2"/>
    <n v="2.2099523966666665"/>
  </r>
  <r>
    <n v="845"/>
    <s v="Bessler"/>
    <s v="Cathy"/>
    <x v="0"/>
    <x v="89"/>
    <x v="7"/>
    <x v="6"/>
    <x v="11"/>
    <x v="0"/>
    <n v="41.286264379999999"/>
    <n v="7.4694336000000003"/>
    <n v="59.557637139999997"/>
    <x v="0"/>
    <x v="1"/>
    <x v="1"/>
    <x v="2"/>
    <n v="2.4815682141666664"/>
  </r>
  <r>
    <n v="846"/>
    <s v="Chapman"/>
    <s v="Marshall"/>
    <x v="1"/>
    <x v="62"/>
    <x v="7"/>
    <x v="6"/>
    <x v="10"/>
    <x v="0"/>
    <n v="34.850448530000001"/>
    <n v="4.3291505399999997"/>
    <n v="11.941825590000001"/>
    <x v="0"/>
    <x v="0"/>
    <x v="1"/>
    <x v="0"/>
    <n v="0.49757606625"/>
  </r>
  <r>
    <n v="847"/>
    <s v="Rouleau"/>
    <s v="David"/>
    <x v="1"/>
    <x v="19"/>
    <x v="7"/>
    <x v="6"/>
    <x v="7"/>
    <x v="0"/>
    <n v="23.500557359999998"/>
    <n v="2.920092533"/>
    <n v="0"/>
    <x v="0"/>
    <x v="3"/>
    <x v="0"/>
    <x v="0"/>
    <n v="0"/>
  </r>
  <r>
    <n v="848"/>
    <s v="Minter"/>
    <s v="Wendy"/>
    <x v="0"/>
    <x v="20"/>
    <x v="13"/>
    <x v="12"/>
    <x v="14"/>
    <x v="0"/>
    <n v="37.598224430000002"/>
    <n v="7.2435864700000003"/>
    <n v="2.5481183980000002"/>
    <x v="0"/>
    <x v="0"/>
    <x v="1"/>
    <x v="0"/>
    <n v="0.10617159991666668"/>
  </r>
  <r>
    <n v="849"/>
    <s v="Lovin"/>
    <s v="Julie"/>
    <x v="0"/>
    <x v="3"/>
    <x v="7"/>
    <x v="6"/>
    <x v="3"/>
    <x v="0"/>
    <n v="48.680724380000001"/>
    <n v="4.9697697649999997"/>
    <n v="105.0239624"/>
    <x v="0"/>
    <x v="1"/>
    <x v="1"/>
    <x v="1"/>
    <n v="4.3759984333333337"/>
  </r>
  <r>
    <n v="850"/>
    <s v="Maya"/>
    <s v="Shelley"/>
    <x v="0"/>
    <x v="5"/>
    <x v="0"/>
    <x v="0"/>
    <x v="5"/>
    <x v="0"/>
    <n v="58.846727430000001"/>
    <n v="2.9562685659999999"/>
    <n v="196.1066668"/>
    <x v="0"/>
    <x v="2"/>
    <x v="1"/>
    <x v="3"/>
    <n v="8.1711111166666672"/>
  </r>
  <r>
    <n v="851"/>
    <s v="Obrien"/>
    <s v="Julianna"/>
    <x v="0"/>
    <x v="5"/>
    <x v="0"/>
    <x v="0"/>
    <x v="5"/>
    <x v="0"/>
    <n v="45.974841410000003"/>
    <n v="4.8192046399999997"/>
    <n v="65.38645228"/>
    <x v="0"/>
    <x v="1"/>
    <x v="1"/>
    <x v="2"/>
    <n v="2.7244355116666665"/>
  </r>
  <r>
    <n v="852"/>
    <s v="McElhannon"/>
    <s v="Harold"/>
    <x v="1"/>
    <x v="154"/>
    <x v="7"/>
    <x v="6"/>
    <x v="20"/>
    <x v="0"/>
    <n v="49.965040029999997"/>
    <n v="4.6013114220000002"/>
    <n v="77.732314669999994"/>
    <x v="0"/>
    <x v="2"/>
    <x v="1"/>
    <x v="2"/>
    <n v="3.2388464445833329"/>
  </r>
  <r>
    <n v="853"/>
    <s v="Braun"/>
    <s v="Barbara"/>
    <x v="0"/>
    <x v="155"/>
    <x v="7"/>
    <x v="6"/>
    <x v="1"/>
    <x v="0"/>
    <n v="54.274971039999997"/>
    <n v="3.4833448809999998"/>
    <n v="163.7615658"/>
    <x v="0"/>
    <x v="2"/>
    <x v="0"/>
    <x v="3"/>
    <n v="6.8233985749999997"/>
  </r>
  <r>
    <n v="854"/>
    <s v="Morales"/>
    <s v="Arie"/>
    <x v="0"/>
    <x v="156"/>
    <x v="7"/>
    <x v="6"/>
    <x v="17"/>
    <x v="0"/>
    <n v="28.930393259999999"/>
    <n v="5.3868894980000004"/>
    <n v="0"/>
    <x v="0"/>
    <x v="3"/>
    <x v="0"/>
    <x v="0"/>
    <n v="0"/>
  </r>
  <r>
    <n v="855"/>
    <s v="Pardo"/>
    <s v="Edith"/>
    <x v="0"/>
    <x v="80"/>
    <x v="13"/>
    <x v="12"/>
    <x v="7"/>
    <x v="0"/>
    <n v="41.130614860000001"/>
    <n v="5.7802560300000003"/>
    <n v="123.8599318"/>
    <x v="0"/>
    <x v="1"/>
    <x v="1"/>
    <x v="4"/>
    <n v="5.1608304916666663"/>
  </r>
  <r>
    <n v="856"/>
    <s v="Sullivan"/>
    <s v="Daniel"/>
    <x v="1"/>
    <x v="4"/>
    <x v="7"/>
    <x v="6"/>
    <x v="4"/>
    <x v="0"/>
    <n v="40.716401009999998"/>
    <n v="3.9525057010000002"/>
    <n v="36.53961692"/>
    <x v="0"/>
    <x v="1"/>
    <x v="0"/>
    <x v="0"/>
    <n v="1.5224840383333333"/>
  </r>
  <r>
    <n v="857"/>
    <s v="Wilson"/>
    <s v="Lucille"/>
    <x v="0"/>
    <x v="51"/>
    <x v="7"/>
    <x v="6"/>
    <x v="26"/>
    <x v="0"/>
    <n v="51.545663840000003"/>
    <n v="6.1090840960000001"/>
    <n v="102.5449541"/>
    <x v="0"/>
    <x v="2"/>
    <x v="0"/>
    <x v="1"/>
    <n v="4.272706420833333"/>
  </r>
  <r>
    <n v="858"/>
    <s v="Rutledge"/>
    <s v="Corey"/>
    <x v="1"/>
    <x v="13"/>
    <x v="7"/>
    <x v="6"/>
    <x v="10"/>
    <x v="0"/>
    <n v="36.607567029999998"/>
    <n v="6.2702923559999997"/>
    <n v="10.95087432"/>
    <x v="0"/>
    <x v="0"/>
    <x v="0"/>
    <x v="0"/>
    <n v="0.45628643000000002"/>
  </r>
  <r>
    <n v="859"/>
    <s v="Thompson"/>
    <s v="Robert"/>
    <x v="1"/>
    <x v="15"/>
    <x v="7"/>
    <x v="6"/>
    <x v="10"/>
    <x v="0"/>
    <n v="45.504328090000001"/>
    <n v="6.1903800799999997"/>
    <n v="12.77039167"/>
    <x v="0"/>
    <x v="1"/>
    <x v="0"/>
    <x v="0"/>
    <n v="0.53209965291666672"/>
  </r>
  <r>
    <n v="860"/>
    <s v="Schilling"/>
    <s v="Ismael"/>
    <x v="1"/>
    <x v="5"/>
    <x v="0"/>
    <x v="0"/>
    <x v="5"/>
    <x v="0"/>
    <n v="43.53012236"/>
    <n v="5.3636015859999997"/>
    <n v="58.020396220000002"/>
    <x v="0"/>
    <x v="1"/>
    <x v="1"/>
    <x v="2"/>
    <n v="2.4175165091666666"/>
  </r>
  <r>
    <n v="861"/>
    <s v="Hunt"/>
    <s v="Nikole"/>
    <x v="0"/>
    <x v="131"/>
    <x v="7"/>
    <x v="6"/>
    <x v="20"/>
    <x v="0"/>
    <n v="43.837902249999999"/>
    <n v="2.5121439909999999"/>
    <n v="29.78816827"/>
    <x v="0"/>
    <x v="1"/>
    <x v="0"/>
    <x v="0"/>
    <n v="1.2411736779166667"/>
  </r>
  <r>
    <n v="862"/>
    <s v="Cohen"/>
    <s v="William"/>
    <x v="1"/>
    <x v="1"/>
    <x v="7"/>
    <x v="6"/>
    <x v="1"/>
    <x v="0"/>
    <n v="51.511784169999999"/>
    <n v="5.4933563550000004"/>
    <n v="89.277233170000002"/>
    <x v="0"/>
    <x v="2"/>
    <x v="1"/>
    <x v="1"/>
    <n v="3.7198847154166668"/>
  </r>
  <r>
    <n v="863"/>
    <s v="Silvers"/>
    <s v="Deloris"/>
    <x v="0"/>
    <x v="3"/>
    <x v="7"/>
    <x v="6"/>
    <x v="3"/>
    <x v="0"/>
    <n v="53.499867690000002"/>
    <n v="2.6365910530000001"/>
    <n v="122.88190899999999"/>
    <x v="0"/>
    <x v="2"/>
    <x v="0"/>
    <x v="4"/>
    <n v="5.1200795416666667"/>
  </r>
  <r>
    <n v="864"/>
    <s v="Meyer"/>
    <s v="Amanda"/>
    <x v="0"/>
    <x v="4"/>
    <x v="7"/>
    <x v="6"/>
    <x v="4"/>
    <x v="0"/>
    <n v="33.936297240000002"/>
    <n v="6.1552539419999999"/>
    <n v="21.86814923"/>
    <x v="0"/>
    <x v="0"/>
    <x v="1"/>
    <x v="0"/>
    <n v="0.91117288458333334"/>
  </r>
  <r>
    <n v="865"/>
    <s v="Bowers"/>
    <s v="Beverly"/>
    <x v="0"/>
    <x v="4"/>
    <x v="7"/>
    <x v="6"/>
    <x v="4"/>
    <x v="0"/>
    <n v="34.112091919999997"/>
    <n v="3.233474943"/>
    <n v="0"/>
    <x v="0"/>
    <x v="0"/>
    <x v="1"/>
    <x v="0"/>
    <n v="0"/>
  </r>
  <r>
    <n v="866"/>
    <s v="Luther"/>
    <s v="Mary"/>
    <x v="0"/>
    <x v="58"/>
    <x v="7"/>
    <x v="6"/>
    <x v="18"/>
    <x v="0"/>
    <n v="50.442191139999998"/>
    <n v="3.6319623719999998"/>
    <n v="184.17285870000001"/>
    <x v="0"/>
    <x v="2"/>
    <x v="0"/>
    <x v="3"/>
    <n v="7.6738691125000003"/>
  </r>
  <r>
    <n v="867"/>
    <s v="Vice"/>
    <s v="Charles"/>
    <x v="1"/>
    <x v="34"/>
    <x v="7"/>
    <x v="6"/>
    <x v="21"/>
    <x v="0"/>
    <n v="46.969222590000001"/>
    <n v="6.1304595959999997"/>
    <n v="113.9893242"/>
    <x v="0"/>
    <x v="1"/>
    <x v="1"/>
    <x v="1"/>
    <n v="4.7495551750000002"/>
  </r>
  <r>
    <n v="868"/>
    <s v="Scott"/>
    <s v="Kerry"/>
    <x v="0"/>
    <x v="5"/>
    <x v="0"/>
    <x v="0"/>
    <x v="5"/>
    <x v="0"/>
    <n v="50.994596199999997"/>
    <n v="2.5226153330000001"/>
    <n v="122.5621065"/>
    <x v="0"/>
    <x v="2"/>
    <x v="0"/>
    <x v="4"/>
    <n v="5.1067544375000002"/>
  </r>
  <r>
    <n v="869"/>
    <s v="Dyer"/>
    <s v="Andres"/>
    <x v="1"/>
    <x v="3"/>
    <x v="7"/>
    <x v="6"/>
    <x v="3"/>
    <x v="0"/>
    <n v="53.443241120000003"/>
    <n v="6.6459404080000004"/>
    <n v="54.572248770000002"/>
    <x v="0"/>
    <x v="2"/>
    <x v="1"/>
    <x v="2"/>
    <n v="2.2738436987499999"/>
  </r>
  <r>
    <n v="870"/>
    <s v="Lemire"/>
    <s v="James"/>
    <x v="1"/>
    <x v="110"/>
    <x v="7"/>
    <x v="6"/>
    <x v="31"/>
    <x v="0"/>
    <n v="54.710575970000001"/>
    <n v="4.5553372019999996"/>
    <n v="98.989404250000007"/>
    <x v="0"/>
    <x v="2"/>
    <x v="1"/>
    <x v="1"/>
    <n v="4.1245585104166667"/>
  </r>
  <r>
    <n v="871"/>
    <s v="Strickler"/>
    <s v="Shaniqua"/>
    <x v="0"/>
    <x v="157"/>
    <x v="7"/>
    <x v="6"/>
    <x v="24"/>
    <x v="0"/>
    <n v="51.255209090000001"/>
    <n v="4.0071782430000003"/>
    <n v="154.6788468"/>
    <x v="0"/>
    <x v="2"/>
    <x v="1"/>
    <x v="4"/>
    <n v="6.4449519500000001"/>
  </r>
  <r>
    <n v="872"/>
    <s v="Allen"/>
    <s v="Walter"/>
    <x v="1"/>
    <x v="13"/>
    <x v="7"/>
    <x v="6"/>
    <x v="10"/>
    <x v="0"/>
    <n v="34.500610299999998"/>
    <n v="3.6548259409999999"/>
    <n v="30.849718769999999"/>
    <x v="0"/>
    <x v="0"/>
    <x v="1"/>
    <x v="0"/>
    <n v="1.2854049487499999"/>
  </r>
  <r>
    <n v="873"/>
    <s v="Alonzo"/>
    <s v="William"/>
    <x v="1"/>
    <x v="4"/>
    <x v="7"/>
    <x v="6"/>
    <x v="4"/>
    <x v="0"/>
    <n v="23.252362810000001"/>
    <n v="4.1554869769999998"/>
    <n v="0"/>
    <x v="0"/>
    <x v="3"/>
    <x v="1"/>
    <x v="0"/>
    <n v="0"/>
  </r>
  <r>
    <n v="874"/>
    <s v="Hammack"/>
    <s v="Gina"/>
    <x v="0"/>
    <x v="5"/>
    <x v="0"/>
    <x v="0"/>
    <x v="5"/>
    <x v="0"/>
    <n v="48.936581709999999"/>
    <n v="2.3663931319999998"/>
    <n v="86.905737169999995"/>
    <x v="0"/>
    <x v="1"/>
    <x v="1"/>
    <x v="1"/>
    <n v="3.6210723820833333"/>
  </r>
  <r>
    <n v="875"/>
    <s v="Eilers"/>
    <s v="Joseph"/>
    <x v="1"/>
    <x v="4"/>
    <x v="7"/>
    <x v="6"/>
    <x v="4"/>
    <x v="0"/>
    <n v="46.720221809999998"/>
    <n v="2.9606647119999998"/>
    <n v="72.770863050000003"/>
    <x v="0"/>
    <x v="1"/>
    <x v="1"/>
    <x v="2"/>
    <n v="3.0321192937500001"/>
  </r>
  <r>
    <n v="876"/>
    <s v="Cyr"/>
    <s v="Fredrick"/>
    <x v="1"/>
    <x v="30"/>
    <x v="7"/>
    <x v="6"/>
    <x v="20"/>
    <x v="0"/>
    <n v="46.375660760000002"/>
    <n v="3.9584841279999998"/>
    <n v="101.05057100000001"/>
    <x v="0"/>
    <x v="1"/>
    <x v="0"/>
    <x v="1"/>
    <n v="4.2104404583333332"/>
  </r>
  <r>
    <n v="877"/>
    <s v="Strickland"/>
    <s v="Sara"/>
    <x v="0"/>
    <x v="75"/>
    <x v="7"/>
    <x v="6"/>
    <x v="24"/>
    <x v="0"/>
    <n v="26.9101888"/>
    <n v="5.337391072"/>
    <n v="0"/>
    <x v="0"/>
    <x v="3"/>
    <x v="1"/>
    <x v="0"/>
    <n v="0"/>
  </r>
  <r>
    <n v="878"/>
    <s v="Biddle"/>
    <s v="Clarence"/>
    <x v="1"/>
    <x v="123"/>
    <x v="7"/>
    <x v="6"/>
    <x v="10"/>
    <x v="0"/>
    <n v="48.223537120000003"/>
    <n v="4.0858381609999999"/>
    <n v="77.272831780000004"/>
    <x v="0"/>
    <x v="1"/>
    <x v="1"/>
    <x v="2"/>
    <n v="3.219701324166667"/>
  </r>
  <r>
    <n v="879"/>
    <s v="Mobley"/>
    <s v="Angela"/>
    <x v="0"/>
    <x v="3"/>
    <x v="7"/>
    <x v="6"/>
    <x v="3"/>
    <x v="0"/>
    <n v="42.762873509999999"/>
    <n v="3.9487592650000001"/>
    <n v="64.021843459999999"/>
    <x v="0"/>
    <x v="1"/>
    <x v="0"/>
    <x v="2"/>
    <n v="2.6675768108333333"/>
  </r>
  <r>
    <n v="880"/>
    <s v="Larkin"/>
    <s v="Darlene"/>
    <x v="0"/>
    <x v="22"/>
    <x v="7"/>
    <x v="6"/>
    <x v="16"/>
    <x v="0"/>
    <n v="44.982641489999999"/>
    <n v="7.2189300689999998"/>
    <n v="145.60038689999999"/>
    <x v="0"/>
    <x v="1"/>
    <x v="1"/>
    <x v="4"/>
    <n v="6.0666827874999996"/>
  </r>
  <r>
    <n v="881"/>
    <s v="Roberts"/>
    <s v="Christopher"/>
    <x v="1"/>
    <x v="5"/>
    <x v="0"/>
    <x v="0"/>
    <x v="5"/>
    <x v="0"/>
    <n v="55.051605440000003"/>
    <n v="3.5003948970000001"/>
    <n v="105.6314345"/>
    <x v="0"/>
    <x v="2"/>
    <x v="1"/>
    <x v="1"/>
    <n v="4.4013097708333335"/>
  </r>
  <r>
    <n v="882"/>
    <s v="Gonsalves"/>
    <s v="Ethel"/>
    <x v="0"/>
    <x v="5"/>
    <x v="0"/>
    <x v="0"/>
    <x v="5"/>
    <x v="0"/>
    <n v="49.970615340000002"/>
    <n v="2.4931807899999998"/>
    <n v="79.076801219999993"/>
    <x v="0"/>
    <x v="2"/>
    <x v="0"/>
    <x v="1"/>
    <n v="3.2948667174999997"/>
  </r>
  <r>
    <n v="883"/>
    <s v="Fudge"/>
    <s v="Troy"/>
    <x v="1"/>
    <x v="30"/>
    <x v="7"/>
    <x v="6"/>
    <x v="20"/>
    <x v="0"/>
    <n v="44.926306099999998"/>
    <n v="6.469704267"/>
    <n v="64.785184569999998"/>
    <x v="0"/>
    <x v="1"/>
    <x v="1"/>
    <x v="2"/>
    <n v="2.6993826904166665"/>
  </r>
  <r>
    <n v="884"/>
    <s v="Buckley"/>
    <s v="Nora"/>
    <x v="0"/>
    <x v="36"/>
    <x v="7"/>
    <x v="6"/>
    <x v="22"/>
    <x v="0"/>
    <n v="35.507547770000002"/>
    <n v="1.9053686599999999"/>
    <n v="0"/>
    <x v="0"/>
    <x v="0"/>
    <x v="1"/>
    <x v="0"/>
    <n v="0"/>
  </r>
  <r>
    <n v="885"/>
    <s v="Stoltzfus"/>
    <s v="Dwight"/>
    <x v="1"/>
    <x v="11"/>
    <x v="7"/>
    <x v="6"/>
    <x v="1"/>
    <x v="0"/>
    <n v="35.568215369999997"/>
    <n v="3.4999240880000002"/>
    <n v="0"/>
    <x v="0"/>
    <x v="0"/>
    <x v="1"/>
    <x v="0"/>
    <n v="0"/>
  </r>
  <r>
    <n v="886"/>
    <s v="Russo"/>
    <s v="Brenda"/>
    <x v="0"/>
    <x v="20"/>
    <x v="13"/>
    <x v="12"/>
    <x v="14"/>
    <x v="0"/>
    <n v="39.156636900000002"/>
    <n v="2.3110841560000002"/>
    <n v="30.67308873"/>
    <x v="0"/>
    <x v="1"/>
    <x v="0"/>
    <x v="0"/>
    <n v="1.27804536375"/>
  </r>
  <r>
    <n v="887"/>
    <s v="Brown"/>
    <s v="Jonathan"/>
    <x v="1"/>
    <x v="3"/>
    <x v="7"/>
    <x v="6"/>
    <x v="3"/>
    <x v="0"/>
    <n v="19.45173522"/>
    <n v="5.2915071749999996"/>
    <n v="0"/>
    <x v="0"/>
    <x v="3"/>
    <x v="1"/>
    <x v="0"/>
    <n v="0"/>
  </r>
  <r>
    <n v="888"/>
    <s v="Smith"/>
    <s v="Michael"/>
    <x v="1"/>
    <x v="3"/>
    <x v="7"/>
    <x v="6"/>
    <x v="3"/>
    <x v="0"/>
    <n v="53.119732679999998"/>
    <n v="4.4846533400000004"/>
    <n v="75.064576889999998"/>
    <x v="0"/>
    <x v="2"/>
    <x v="1"/>
    <x v="2"/>
    <n v="3.1276907037499999"/>
  </r>
  <r>
    <n v="889"/>
    <s v="Rivera"/>
    <s v="Russell"/>
    <x v="1"/>
    <x v="97"/>
    <x v="7"/>
    <x v="6"/>
    <x v="19"/>
    <x v="0"/>
    <n v="50.806183089999998"/>
    <n v="4.7905398960000003"/>
    <n v="63.197767980000002"/>
    <x v="0"/>
    <x v="2"/>
    <x v="0"/>
    <x v="2"/>
    <n v="2.6332403325000002"/>
  </r>
  <r>
    <n v="890"/>
    <s v="Pauley"/>
    <s v="James"/>
    <x v="1"/>
    <x v="94"/>
    <x v="7"/>
    <x v="6"/>
    <x v="3"/>
    <x v="0"/>
    <n v="52.871171099999998"/>
    <n v="6.114103225"/>
    <n v="74.003328550000006"/>
    <x v="0"/>
    <x v="2"/>
    <x v="1"/>
    <x v="2"/>
    <n v="3.0834720229166668"/>
  </r>
  <r>
    <n v="891"/>
    <s v="Thomason"/>
    <s v="Sonya"/>
    <x v="0"/>
    <x v="5"/>
    <x v="0"/>
    <x v="0"/>
    <x v="5"/>
    <x v="0"/>
    <n v="38.048197459999997"/>
    <n v="4.0710031390000001"/>
    <n v="49.193252620000003"/>
    <x v="0"/>
    <x v="0"/>
    <x v="1"/>
    <x v="2"/>
    <n v="2.0497188591666666"/>
  </r>
  <r>
    <n v="892"/>
    <s v="Garceau"/>
    <s v="Virginia"/>
    <x v="0"/>
    <x v="5"/>
    <x v="0"/>
    <x v="0"/>
    <x v="5"/>
    <x v="0"/>
    <n v="40.891524840000002"/>
    <n v="3.2303995319999999"/>
    <n v="9.1940830560000002"/>
    <x v="0"/>
    <x v="1"/>
    <x v="1"/>
    <x v="0"/>
    <n v="0.38308679400000001"/>
  </r>
  <r>
    <n v="893"/>
    <s v="Stringfellow"/>
    <s v="Eric"/>
    <x v="1"/>
    <x v="158"/>
    <x v="7"/>
    <x v="6"/>
    <x v="25"/>
    <x v="0"/>
    <n v="43.980751920000003"/>
    <n v="4.2768641760000001"/>
    <n v="64.003759500000001"/>
    <x v="0"/>
    <x v="1"/>
    <x v="1"/>
    <x v="2"/>
    <n v="2.6668233125"/>
  </r>
  <r>
    <n v="894"/>
    <s v="Williams"/>
    <s v="John"/>
    <x v="1"/>
    <x v="4"/>
    <x v="7"/>
    <x v="6"/>
    <x v="4"/>
    <x v="0"/>
    <n v="39.665247260000001"/>
    <n v="3.4349033360000001"/>
    <n v="42.199772179999997"/>
    <x v="0"/>
    <x v="1"/>
    <x v="1"/>
    <x v="2"/>
    <n v="1.7583238408333333"/>
  </r>
  <r>
    <n v="895"/>
    <s v="Garcia"/>
    <s v="Kelly"/>
    <x v="0"/>
    <x v="5"/>
    <x v="0"/>
    <x v="0"/>
    <x v="5"/>
    <x v="0"/>
    <n v="36.215643669999999"/>
    <n v="4.4563701480000004"/>
    <n v="59.317458449999997"/>
    <x v="0"/>
    <x v="0"/>
    <x v="1"/>
    <x v="2"/>
    <n v="2.4715607687499999"/>
  </r>
  <r>
    <n v="896"/>
    <s v="Lambert"/>
    <s v="Timothy"/>
    <x v="1"/>
    <x v="27"/>
    <x v="7"/>
    <x v="6"/>
    <x v="19"/>
    <x v="0"/>
    <n v="47.56296012"/>
    <n v="2.891039363"/>
    <n v="78.701447119999997"/>
    <x v="0"/>
    <x v="1"/>
    <x v="1"/>
    <x v="2"/>
    <n v="3.2792269633333331"/>
  </r>
  <r>
    <n v="897"/>
    <s v="Babich"/>
    <s v="Elizabeth"/>
    <x v="0"/>
    <x v="3"/>
    <x v="7"/>
    <x v="6"/>
    <x v="3"/>
    <x v="0"/>
    <n v="33.636313340000001"/>
    <n v="1.9904475180000001"/>
    <n v="11.47556103"/>
    <x v="0"/>
    <x v="0"/>
    <x v="0"/>
    <x v="0"/>
    <n v="0.47814837625000001"/>
  </r>
  <r>
    <n v="898"/>
    <s v="Frazier"/>
    <s v="Freda"/>
    <x v="0"/>
    <x v="0"/>
    <x v="7"/>
    <x v="6"/>
    <x v="0"/>
    <x v="0"/>
    <n v="22.228035980000001"/>
    <n v="6.4212962090000003"/>
    <n v="0"/>
    <x v="0"/>
    <x v="3"/>
    <x v="1"/>
    <x v="0"/>
    <n v="0"/>
  </r>
  <r>
    <n v="899"/>
    <s v="Beckham"/>
    <s v="Joan"/>
    <x v="0"/>
    <x v="7"/>
    <x v="13"/>
    <x v="12"/>
    <x v="7"/>
    <x v="0"/>
    <n v="29.710879569999999"/>
    <n v="4.3744071800000004"/>
    <n v="5.2805895170000001"/>
    <x v="0"/>
    <x v="0"/>
    <x v="1"/>
    <x v="0"/>
    <n v="0.22002456320833333"/>
  </r>
  <r>
    <n v="900"/>
    <s v="Whitener"/>
    <s v="Denise"/>
    <x v="0"/>
    <x v="123"/>
    <x v="7"/>
    <x v="6"/>
    <x v="10"/>
    <x v="0"/>
    <n v="32.683044340000002"/>
    <n v="4.2981001110000001"/>
    <n v="0"/>
    <x v="0"/>
    <x v="0"/>
    <x v="0"/>
    <x v="0"/>
    <n v="0"/>
  </r>
  <r>
    <n v="901"/>
    <s v="Garnica"/>
    <s v="Donald"/>
    <x v="1"/>
    <x v="16"/>
    <x v="7"/>
    <x v="6"/>
    <x v="12"/>
    <x v="0"/>
    <n v="39.234094110000001"/>
    <n v="5.4594859610000004"/>
    <n v="35.355831500000001"/>
    <x v="0"/>
    <x v="1"/>
    <x v="0"/>
    <x v="0"/>
    <n v="1.4731596458333334"/>
  </r>
  <r>
    <n v="902"/>
    <s v="Quinn"/>
    <s v="Sandra"/>
    <x v="0"/>
    <x v="7"/>
    <x v="13"/>
    <x v="12"/>
    <x v="7"/>
    <x v="0"/>
    <n v="36.099706650000002"/>
    <n v="5.5875131920000003"/>
    <n v="13.502117610000001"/>
    <x v="0"/>
    <x v="0"/>
    <x v="1"/>
    <x v="0"/>
    <n v="0.56258823375"/>
  </r>
  <r>
    <n v="903"/>
    <s v="Littlefield"/>
    <s v="Erica"/>
    <x v="0"/>
    <x v="5"/>
    <x v="0"/>
    <x v="0"/>
    <x v="5"/>
    <x v="0"/>
    <n v="53.914479319999998"/>
    <n v="2.995771183"/>
    <n v="156.28745929999999"/>
    <x v="0"/>
    <x v="2"/>
    <x v="0"/>
    <x v="4"/>
    <n v="6.5119774708333331"/>
  </r>
  <r>
    <n v="904"/>
    <s v="Hill"/>
    <s v="Eula"/>
    <x v="0"/>
    <x v="5"/>
    <x v="0"/>
    <x v="0"/>
    <x v="5"/>
    <x v="0"/>
    <n v="51.24797624"/>
    <n v="5.6734190150000003"/>
    <n v="122.6480778"/>
    <x v="0"/>
    <x v="2"/>
    <x v="1"/>
    <x v="4"/>
    <n v="5.1103365749999998"/>
  </r>
  <r>
    <n v="905"/>
    <s v="Barren"/>
    <s v="Alice"/>
    <x v="0"/>
    <x v="5"/>
    <x v="0"/>
    <x v="0"/>
    <x v="5"/>
    <x v="0"/>
    <n v="35.507794420000003"/>
    <n v="2.9457429789999998"/>
    <n v="1.264783977"/>
    <x v="0"/>
    <x v="0"/>
    <x v="0"/>
    <x v="0"/>
    <n v="5.2699332374999998E-2"/>
  </r>
  <r>
    <n v="906"/>
    <s v="Royston"/>
    <s v="Milton"/>
    <x v="1"/>
    <x v="128"/>
    <x v="7"/>
    <x v="6"/>
    <x v="1"/>
    <x v="0"/>
    <n v="43.603357289999998"/>
    <n v="5.7938686590000001"/>
    <n v="53.175478159999997"/>
    <x v="0"/>
    <x v="1"/>
    <x v="1"/>
    <x v="2"/>
    <n v="2.2156449233333331"/>
  </r>
  <r>
    <n v="907"/>
    <s v="Mitchum"/>
    <s v="Joseph"/>
    <x v="1"/>
    <x v="3"/>
    <x v="7"/>
    <x v="6"/>
    <x v="3"/>
    <x v="0"/>
    <n v="28.899101439999999"/>
    <n v="3.5573256820000001"/>
    <n v="0"/>
    <x v="0"/>
    <x v="3"/>
    <x v="1"/>
    <x v="0"/>
    <n v="0"/>
  </r>
  <r>
    <n v="908"/>
    <s v="Poole"/>
    <s v="Jesse"/>
    <x v="1"/>
    <x v="32"/>
    <x v="7"/>
    <x v="6"/>
    <x v="17"/>
    <x v="0"/>
    <n v="48.301923279999997"/>
    <n v="3.0033840600000001"/>
    <n v="82.587066949999993"/>
    <x v="0"/>
    <x v="1"/>
    <x v="0"/>
    <x v="1"/>
    <n v="3.4411277895833332"/>
  </r>
  <r>
    <n v="909"/>
    <s v="Turk"/>
    <s v="James"/>
    <x v="1"/>
    <x v="3"/>
    <x v="7"/>
    <x v="6"/>
    <x v="3"/>
    <x v="0"/>
    <n v="38.382607460000003"/>
    <n v="5.2423777549999997"/>
    <n v="47.487089789999999"/>
    <x v="0"/>
    <x v="0"/>
    <x v="1"/>
    <x v="2"/>
    <n v="1.9786287412499999"/>
  </r>
  <r>
    <n v="910"/>
    <s v="Smith"/>
    <s v="Sheila"/>
    <x v="0"/>
    <x v="0"/>
    <x v="7"/>
    <x v="6"/>
    <x v="0"/>
    <x v="0"/>
    <n v="44.26102942"/>
    <n v="3.927173711"/>
    <n v="46.101185010000002"/>
    <x v="0"/>
    <x v="1"/>
    <x v="0"/>
    <x v="2"/>
    <n v="1.92088270875"/>
  </r>
  <r>
    <n v="911"/>
    <s v="Green"/>
    <s v="Angela"/>
    <x v="0"/>
    <x v="3"/>
    <x v="7"/>
    <x v="6"/>
    <x v="3"/>
    <x v="0"/>
    <n v="50.4449173"/>
    <n v="7.4808294880000004"/>
    <n v="128.5758697"/>
    <x v="0"/>
    <x v="2"/>
    <x v="0"/>
    <x v="4"/>
    <n v="5.3573279041666666"/>
  </r>
  <r>
    <n v="912"/>
    <s v="Engle"/>
    <s v="Josefina"/>
    <x v="0"/>
    <x v="5"/>
    <x v="0"/>
    <x v="0"/>
    <x v="5"/>
    <x v="0"/>
    <n v="37.440032389999999"/>
    <n v="5.3272655200000001"/>
    <n v="71.471927199999996"/>
    <x v="0"/>
    <x v="0"/>
    <x v="0"/>
    <x v="2"/>
    <n v="2.9779969666666664"/>
  </r>
  <r>
    <n v="913"/>
    <s v="Ward"/>
    <s v="Milton"/>
    <x v="1"/>
    <x v="12"/>
    <x v="13"/>
    <x v="12"/>
    <x v="9"/>
    <x v="0"/>
    <n v="33.915290579999997"/>
    <n v="7.4154847950000002"/>
    <n v="0"/>
    <x v="0"/>
    <x v="0"/>
    <x v="1"/>
    <x v="0"/>
    <n v="0"/>
  </r>
  <r>
    <n v="914"/>
    <s v="Atchison"/>
    <s v="Rebecca"/>
    <x v="0"/>
    <x v="12"/>
    <x v="13"/>
    <x v="12"/>
    <x v="9"/>
    <x v="0"/>
    <n v="59.172096789999998"/>
    <n v="4.5524445240000002"/>
    <n v="119.66778429999999"/>
    <x v="0"/>
    <x v="4"/>
    <x v="1"/>
    <x v="4"/>
    <n v="4.9861576791666664"/>
  </r>
  <r>
    <n v="915"/>
    <s v="Kaufmann"/>
    <s v="Patricia"/>
    <x v="0"/>
    <x v="5"/>
    <x v="0"/>
    <x v="0"/>
    <x v="5"/>
    <x v="0"/>
    <n v="63.490987220000001"/>
    <n v="2.4884454499999999"/>
    <n v="187.18135570000001"/>
    <x v="0"/>
    <x v="4"/>
    <x v="1"/>
    <x v="3"/>
    <n v="7.7992231541666674"/>
  </r>
  <r>
    <n v="916"/>
    <s v="Beshears"/>
    <s v="Toby"/>
    <x v="1"/>
    <x v="111"/>
    <x v="7"/>
    <x v="6"/>
    <x v="32"/>
    <x v="0"/>
    <n v="36.359422369999997"/>
    <n v="1.7803545890000001"/>
    <n v="34.882582159999998"/>
    <x v="0"/>
    <x v="0"/>
    <x v="1"/>
    <x v="0"/>
    <n v="1.4534409233333332"/>
  </r>
  <r>
    <n v="917"/>
    <s v="Martens"/>
    <s v="Betty"/>
    <x v="0"/>
    <x v="13"/>
    <x v="7"/>
    <x v="6"/>
    <x v="10"/>
    <x v="0"/>
    <n v="37.847822749999999"/>
    <n v="4.568539597"/>
    <n v="23.703215950000001"/>
    <x v="0"/>
    <x v="0"/>
    <x v="0"/>
    <x v="0"/>
    <n v="0.98763399791666673"/>
  </r>
  <r>
    <n v="918"/>
    <s v="Carrington"/>
    <s v="Louise"/>
    <x v="0"/>
    <x v="5"/>
    <x v="0"/>
    <x v="0"/>
    <x v="5"/>
    <x v="0"/>
    <n v="23.69856291"/>
    <n v="5.4999274009999999"/>
    <n v="0"/>
    <x v="0"/>
    <x v="3"/>
    <x v="0"/>
    <x v="0"/>
    <n v="0"/>
  </r>
  <r>
    <n v="919"/>
    <s v="Hall"/>
    <s v="Gloria"/>
    <x v="0"/>
    <x v="4"/>
    <x v="7"/>
    <x v="6"/>
    <x v="4"/>
    <x v="0"/>
    <n v="45.189138730000003"/>
    <n v="6.5640165330000002"/>
    <n v="106.7906558"/>
    <x v="0"/>
    <x v="1"/>
    <x v="0"/>
    <x v="1"/>
    <n v="4.4496106583333335"/>
  </r>
  <r>
    <n v="920"/>
    <s v="Williams"/>
    <s v="Justin"/>
    <x v="1"/>
    <x v="67"/>
    <x v="7"/>
    <x v="6"/>
    <x v="30"/>
    <x v="0"/>
    <n v="41.667415329999997"/>
    <n v="7.0568990559999998"/>
    <n v="62.500953899999999"/>
    <x v="0"/>
    <x v="1"/>
    <x v="0"/>
    <x v="2"/>
    <n v="2.6042064125"/>
  </r>
  <r>
    <n v="921"/>
    <s v="Wright"/>
    <s v="Joseph"/>
    <x v="1"/>
    <x v="22"/>
    <x v="7"/>
    <x v="6"/>
    <x v="16"/>
    <x v="0"/>
    <n v="52.892997340000001"/>
    <n v="5.5312033559999998"/>
    <n v="126.4786972"/>
    <x v="0"/>
    <x v="2"/>
    <x v="1"/>
    <x v="4"/>
    <n v="5.2699457166666663"/>
  </r>
  <r>
    <n v="922"/>
    <s v="Dixon"/>
    <s v="Janet"/>
    <x v="0"/>
    <x v="8"/>
    <x v="13"/>
    <x v="12"/>
    <x v="8"/>
    <x v="0"/>
    <n v="48.386338109999997"/>
    <n v="4.3867767280000001"/>
    <n v="112.3628368"/>
    <x v="0"/>
    <x v="1"/>
    <x v="0"/>
    <x v="1"/>
    <n v="4.6817848666666668"/>
  </r>
  <r>
    <n v="923"/>
    <s v="Bishop"/>
    <s v="Anne"/>
    <x v="0"/>
    <x v="22"/>
    <x v="7"/>
    <x v="6"/>
    <x v="16"/>
    <x v="0"/>
    <n v="42.110027330000001"/>
    <n v="7.89376897"/>
    <n v="54.133188859999997"/>
    <x v="0"/>
    <x v="1"/>
    <x v="0"/>
    <x v="2"/>
    <n v="2.2555495358333331"/>
  </r>
  <r>
    <n v="924"/>
    <s v="Culver"/>
    <s v="Neil"/>
    <x v="1"/>
    <x v="4"/>
    <x v="7"/>
    <x v="6"/>
    <x v="4"/>
    <x v="0"/>
    <n v="44.785131749999998"/>
    <n v="5.0015109769999997"/>
    <n v="19.252724610000001"/>
    <x v="0"/>
    <x v="1"/>
    <x v="1"/>
    <x v="0"/>
    <n v="0.80219685875000002"/>
  </r>
  <r>
    <n v="925"/>
    <s v="Dillard"/>
    <s v="Martha"/>
    <x v="0"/>
    <x v="5"/>
    <x v="0"/>
    <x v="0"/>
    <x v="5"/>
    <x v="0"/>
    <n v="42.881950889999999"/>
    <n v="3.8397392699999999"/>
    <n v="56.748727770000002"/>
    <x v="0"/>
    <x v="1"/>
    <x v="0"/>
    <x v="2"/>
    <n v="2.3645303237499999"/>
  </r>
  <r>
    <n v="926"/>
    <s v="Sledge"/>
    <s v="Albert"/>
    <x v="1"/>
    <x v="5"/>
    <x v="0"/>
    <x v="0"/>
    <x v="5"/>
    <x v="0"/>
    <n v="37.293533969999999"/>
    <n v="5.8683794359999997"/>
    <n v="0"/>
    <x v="0"/>
    <x v="0"/>
    <x v="1"/>
    <x v="0"/>
    <n v="0"/>
  </r>
  <r>
    <n v="927"/>
    <s v="Gills"/>
    <s v="Carol"/>
    <x v="0"/>
    <x v="5"/>
    <x v="0"/>
    <x v="0"/>
    <x v="5"/>
    <x v="0"/>
    <n v="41.686910169999997"/>
    <n v="3.9293888369999999"/>
    <n v="61.655659239999999"/>
    <x v="0"/>
    <x v="1"/>
    <x v="1"/>
    <x v="2"/>
    <n v="2.5689858016666665"/>
  </r>
  <r>
    <n v="928"/>
    <s v="Kirkham"/>
    <s v="Garrett"/>
    <x v="1"/>
    <x v="5"/>
    <x v="0"/>
    <x v="0"/>
    <x v="5"/>
    <x v="0"/>
    <n v="49.324601299999998"/>
    <n v="4.1498617180000004"/>
    <n v="66.053968900000001"/>
    <x v="0"/>
    <x v="2"/>
    <x v="1"/>
    <x v="2"/>
    <n v="2.7522487041666666"/>
  </r>
  <r>
    <n v="929"/>
    <s v="Thompson"/>
    <s v="Robert"/>
    <x v="1"/>
    <x v="5"/>
    <x v="0"/>
    <x v="0"/>
    <x v="5"/>
    <x v="0"/>
    <n v="45.456287660000001"/>
    <n v="3.289489176"/>
    <n v="61.019897399999998"/>
    <x v="0"/>
    <x v="1"/>
    <x v="0"/>
    <x v="2"/>
    <n v="2.5424957249999998"/>
  </r>
  <r>
    <n v="930"/>
    <s v="Whitehead"/>
    <s v="Diana"/>
    <x v="0"/>
    <x v="0"/>
    <x v="7"/>
    <x v="6"/>
    <x v="0"/>
    <x v="0"/>
    <n v="41.332082509999999"/>
    <n v="5.3188372480000004"/>
    <n v="92.5622252"/>
    <x v="0"/>
    <x v="1"/>
    <x v="0"/>
    <x v="1"/>
    <n v="3.8567593833333333"/>
  </r>
  <r>
    <n v="931"/>
    <s v="Rogers"/>
    <s v="Mary"/>
    <x v="0"/>
    <x v="90"/>
    <x v="13"/>
    <x v="12"/>
    <x v="11"/>
    <x v="0"/>
    <n v="46.936718800000001"/>
    <n v="5.241750176"/>
    <n v="55.768569030000002"/>
    <x v="0"/>
    <x v="1"/>
    <x v="1"/>
    <x v="2"/>
    <n v="2.3236903762500001"/>
  </r>
  <r>
    <n v="932"/>
    <s v="Brownlee"/>
    <s v="Barton"/>
    <x v="1"/>
    <x v="13"/>
    <x v="7"/>
    <x v="6"/>
    <x v="10"/>
    <x v="0"/>
    <n v="44.84868917"/>
    <n v="3.3980162749999998"/>
    <n v="53.16838061"/>
    <x v="0"/>
    <x v="1"/>
    <x v="0"/>
    <x v="2"/>
    <n v="2.2153491920833335"/>
  </r>
  <r>
    <n v="933"/>
    <s v="Koehn"/>
    <s v="Luisa"/>
    <x v="0"/>
    <x v="108"/>
    <x v="7"/>
    <x v="6"/>
    <x v="1"/>
    <x v="0"/>
    <n v="32.634323520000002"/>
    <n v="6.7523448000000004"/>
    <n v="25.17531529"/>
    <x v="0"/>
    <x v="0"/>
    <x v="0"/>
    <x v="0"/>
    <n v="1.0489714704166666"/>
  </r>
  <r>
    <n v="934"/>
    <s v="Ratliff"/>
    <s v="Wesley"/>
    <x v="1"/>
    <x v="75"/>
    <x v="7"/>
    <x v="6"/>
    <x v="24"/>
    <x v="0"/>
    <n v="43.657637899999997"/>
    <n v="5.0518547189999996"/>
    <n v="27.416421410000002"/>
    <x v="0"/>
    <x v="1"/>
    <x v="1"/>
    <x v="0"/>
    <n v="1.1423508920833334"/>
  </r>
  <r>
    <n v="935"/>
    <s v="Croft"/>
    <s v="Allison"/>
    <x v="0"/>
    <x v="111"/>
    <x v="7"/>
    <x v="6"/>
    <x v="32"/>
    <x v="0"/>
    <n v="31.820105229999999"/>
    <n v="4.7840070460000002"/>
    <n v="45.038245430000003"/>
    <x v="0"/>
    <x v="0"/>
    <x v="0"/>
    <x v="2"/>
    <n v="1.8765935595833334"/>
  </r>
  <r>
    <n v="936"/>
    <s v="Palmer"/>
    <s v="Margaret"/>
    <x v="0"/>
    <x v="5"/>
    <x v="0"/>
    <x v="0"/>
    <x v="5"/>
    <x v="0"/>
    <n v="28.789361400000001"/>
    <n v="7.2228233409999998"/>
    <n v="0"/>
    <x v="0"/>
    <x v="3"/>
    <x v="1"/>
    <x v="0"/>
    <n v="0"/>
  </r>
  <r>
    <n v="937"/>
    <s v="Batista"/>
    <s v="Carla"/>
    <x v="0"/>
    <x v="5"/>
    <x v="0"/>
    <x v="0"/>
    <x v="5"/>
    <x v="0"/>
    <n v="37.000498989999997"/>
    <n v="3.0621573350000002"/>
    <n v="11.14996054"/>
    <x v="0"/>
    <x v="0"/>
    <x v="1"/>
    <x v="0"/>
    <n v="0.4645816891666667"/>
  </r>
  <r>
    <n v="938"/>
    <s v="Falgoust"/>
    <s v="Rebecca"/>
    <x v="0"/>
    <x v="33"/>
    <x v="13"/>
    <x v="12"/>
    <x v="7"/>
    <x v="0"/>
    <n v="51.986456959999998"/>
    <n v="4.3489991159999999"/>
    <n v="155.19981319999999"/>
    <x v="0"/>
    <x v="2"/>
    <x v="0"/>
    <x v="4"/>
    <n v="6.4666588833333334"/>
  </r>
  <r>
    <n v="939"/>
    <s v="Pullen"/>
    <s v="George"/>
    <x v="1"/>
    <x v="60"/>
    <x v="7"/>
    <x v="6"/>
    <x v="27"/>
    <x v="0"/>
    <n v="50.900306530000002"/>
    <n v="6.4203228340000003"/>
    <n v="55.50021787"/>
    <x v="0"/>
    <x v="2"/>
    <x v="1"/>
    <x v="2"/>
    <n v="2.3125090779166668"/>
  </r>
  <r>
    <n v="940"/>
    <s v="Mayes"/>
    <s v="Ora"/>
    <x v="0"/>
    <x v="5"/>
    <x v="0"/>
    <x v="0"/>
    <x v="5"/>
    <x v="0"/>
    <n v="37.168974339999998"/>
    <n v="4.4103387669999998"/>
    <n v="59.85107635"/>
    <x v="0"/>
    <x v="0"/>
    <x v="1"/>
    <x v="2"/>
    <n v="2.4937948479166665"/>
  </r>
  <r>
    <n v="941"/>
    <s v="Sullivan"/>
    <s v="Michael"/>
    <x v="1"/>
    <x v="20"/>
    <x v="13"/>
    <x v="12"/>
    <x v="14"/>
    <x v="0"/>
    <n v="49.277017559999997"/>
    <n v="3.6296097459999999"/>
    <n v="120.8809488"/>
    <x v="0"/>
    <x v="2"/>
    <x v="1"/>
    <x v="4"/>
    <n v="5.0367062000000002"/>
  </r>
  <r>
    <n v="942"/>
    <s v="McDonald"/>
    <s v="Jeremy"/>
    <x v="1"/>
    <x v="4"/>
    <x v="7"/>
    <x v="6"/>
    <x v="4"/>
    <x v="0"/>
    <n v="38.511929209999998"/>
    <n v="3.1046299340000001"/>
    <n v="45.562944819999998"/>
    <x v="0"/>
    <x v="0"/>
    <x v="1"/>
    <x v="2"/>
    <n v="1.8984560341666665"/>
  </r>
  <r>
    <n v="943"/>
    <s v="Snider"/>
    <s v="Theresa"/>
    <x v="0"/>
    <x v="121"/>
    <x v="7"/>
    <x v="6"/>
    <x v="1"/>
    <x v="0"/>
    <n v="24.61752925"/>
    <n v="2.741858712"/>
    <n v="0"/>
    <x v="0"/>
    <x v="3"/>
    <x v="1"/>
    <x v="0"/>
    <n v="0"/>
  </r>
  <r>
    <n v="944"/>
    <s v="Casto"/>
    <s v="Lamont"/>
    <x v="1"/>
    <x v="75"/>
    <x v="7"/>
    <x v="6"/>
    <x v="24"/>
    <x v="0"/>
    <n v="48.304246470000002"/>
    <n v="3.1412425009999998"/>
    <n v="40.835387099999998"/>
    <x v="0"/>
    <x v="1"/>
    <x v="0"/>
    <x v="2"/>
    <n v="1.7014744625"/>
  </r>
  <r>
    <n v="945"/>
    <s v="Whittenburg"/>
    <s v="Michael"/>
    <x v="1"/>
    <x v="4"/>
    <x v="7"/>
    <x v="6"/>
    <x v="4"/>
    <x v="0"/>
    <n v="32.492495140000003"/>
    <n v="6.1249690660000002"/>
    <n v="7.6449651960000002"/>
    <x v="0"/>
    <x v="0"/>
    <x v="0"/>
    <x v="0"/>
    <n v="0.31854021650000003"/>
  </r>
  <r>
    <n v="946"/>
    <s v="Heath"/>
    <s v="Daniel"/>
    <x v="1"/>
    <x v="108"/>
    <x v="7"/>
    <x v="6"/>
    <x v="1"/>
    <x v="0"/>
    <n v="51.52626884"/>
    <n v="5.0563803119999999"/>
    <n v="91.453192729999998"/>
    <x v="0"/>
    <x v="2"/>
    <x v="1"/>
    <x v="1"/>
    <n v="3.8105496970833332"/>
  </r>
  <r>
    <n v="947"/>
    <s v="Rollins"/>
    <s v="Evelyn"/>
    <x v="0"/>
    <x v="41"/>
    <x v="13"/>
    <x v="12"/>
    <x v="23"/>
    <x v="0"/>
    <n v="43.493231629999997"/>
    <n v="4.2589290240000004"/>
    <n v="77.923096319999999"/>
    <x v="0"/>
    <x v="1"/>
    <x v="1"/>
    <x v="2"/>
    <n v="3.24679568"/>
  </r>
  <r>
    <n v="948"/>
    <s v="Ainsworth"/>
    <s v="James"/>
    <x v="1"/>
    <x v="3"/>
    <x v="7"/>
    <x v="6"/>
    <x v="3"/>
    <x v="0"/>
    <n v="48.585181679999998"/>
    <n v="1.6060927570000001"/>
    <n v="44.220454060000002"/>
    <x v="0"/>
    <x v="1"/>
    <x v="0"/>
    <x v="2"/>
    <n v="1.8425189191666667"/>
  </r>
  <r>
    <n v="949"/>
    <s v="Ritter"/>
    <s v="Anna"/>
    <x v="0"/>
    <x v="2"/>
    <x v="7"/>
    <x v="6"/>
    <x v="2"/>
    <x v="0"/>
    <n v="45.155850489999999"/>
    <n v="5.3312143440000002"/>
    <n v="49.249279489999999"/>
    <x v="0"/>
    <x v="1"/>
    <x v="0"/>
    <x v="2"/>
    <n v="2.0520533120833333"/>
  </r>
  <r>
    <n v="950"/>
    <s v="Tanner"/>
    <s v="Mary"/>
    <x v="0"/>
    <x v="0"/>
    <x v="7"/>
    <x v="6"/>
    <x v="0"/>
    <x v="0"/>
    <n v="50.40405208"/>
    <n v="6.861889487"/>
    <n v="134.4195488"/>
    <x v="0"/>
    <x v="2"/>
    <x v="1"/>
    <x v="4"/>
    <n v="5.6008145333333337"/>
  </r>
  <r>
    <n v="951"/>
    <s v="Dunn"/>
    <s v="Jorge"/>
    <x v="1"/>
    <x v="154"/>
    <x v="7"/>
    <x v="6"/>
    <x v="20"/>
    <x v="0"/>
    <n v="32.914763129999997"/>
    <n v="3.8025339759999999"/>
    <n v="0"/>
    <x v="0"/>
    <x v="0"/>
    <x v="1"/>
    <x v="0"/>
    <n v="0"/>
  </r>
  <r>
    <n v="952"/>
    <s v="Evans"/>
    <s v="Willard"/>
    <x v="1"/>
    <x v="5"/>
    <x v="0"/>
    <x v="0"/>
    <x v="5"/>
    <x v="0"/>
    <n v="47.55635891"/>
    <n v="3.3382743750000001"/>
    <n v="49.623898619999999"/>
    <x v="0"/>
    <x v="1"/>
    <x v="1"/>
    <x v="2"/>
    <n v="2.0676624425000001"/>
  </r>
  <r>
    <n v="953"/>
    <s v="Tillis"/>
    <s v="Gary"/>
    <x v="1"/>
    <x v="13"/>
    <x v="7"/>
    <x v="6"/>
    <x v="10"/>
    <x v="0"/>
    <n v="49.725043810000003"/>
    <n v="2.6388536600000001"/>
    <n v="45.875251599999999"/>
    <x v="0"/>
    <x v="2"/>
    <x v="0"/>
    <x v="2"/>
    <n v="1.9114688166666667"/>
  </r>
  <r>
    <n v="954"/>
    <s v="Clarke"/>
    <s v="Jonathan"/>
    <x v="1"/>
    <x v="5"/>
    <x v="0"/>
    <x v="0"/>
    <x v="5"/>
    <x v="0"/>
    <n v="17.122050659999999"/>
    <n v="5.3856378019999998"/>
    <n v="0"/>
    <x v="0"/>
    <x v="3"/>
    <x v="0"/>
    <x v="0"/>
    <n v="0"/>
  </r>
  <r>
    <n v="955"/>
    <s v="Phillips"/>
    <s v="Brittany"/>
    <x v="0"/>
    <x v="122"/>
    <x v="7"/>
    <x v="6"/>
    <x v="17"/>
    <x v="0"/>
    <n v="34.320411989999997"/>
    <n v="5.5243909310000001"/>
    <n v="0"/>
    <x v="0"/>
    <x v="0"/>
    <x v="1"/>
    <x v="0"/>
    <n v="0"/>
  </r>
  <r>
    <n v="956"/>
    <s v="Simon"/>
    <s v="Marc"/>
    <x v="1"/>
    <x v="75"/>
    <x v="7"/>
    <x v="6"/>
    <x v="24"/>
    <x v="0"/>
    <n v="27.662338250000001"/>
    <n v="4.750909783"/>
    <n v="6.5906345799999997"/>
    <x v="0"/>
    <x v="3"/>
    <x v="1"/>
    <x v="0"/>
    <n v="0.27460977416666665"/>
  </r>
  <r>
    <n v="957"/>
    <s v="Thorne"/>
    <s v="Jerry"/>
    <x v="1"/>
    <x v="159"/>
    <x v="13"/>
    <x v="12"/>
    <x v="7"/>
    <x v="0"/>
    <n v="43.118847359999997"/>
    <n v="4.2674152110000003"/>
    <n v="73.114269250000007"/>
    <x v="0"/>
    <x v="1"/>
    <x v="1"/>
    <x v="2"/>
    <n v="3.0464278854166671"/>
  </r>
  <r>
    <n v="958"/>
    <s v="Bishop"/>
    <s v="William"/>
    <x v="1"/>
    <x v="60"/>
    <x v="7"/>
    <x v="6"/>
    <x v="27"/>
    <x v="0"/>
    <n v="42.629173860000002"/>
    <n v="3.0106893600000002"/>
    <n v="68.310089419999997"/>
    <x v="0"/>
    <x v="1"/>
    <x v="1"/>
    <x v="2"/>
    <n v="2.8462537258333334"/>
  </r>
  <r>
    <n v="959"/>
    <s v="Harley"/>
    <s v="Clifford"/>
    <x v="1"/>
    <x v="5"/>
    <x v="0"/>
    <x v="0"/>
    <x v="5"/>
    <x v="0"/>
    <n v="35.459484519999997"/>
    <n v="2.510153549"/>
    <n v="30.854998519999999"/>
    <x v="0"/>
    <x v="0"/>
    <x v="1"/>
    <x v="0"/>
    <n v="1.2856249383333334"/>
  </r>
  <r>
    <n v="960"/>
    <s v="Ayers"/>
    <s v="Martin"/>
    <x v="1"/>
    <x v="5"/>
    <x v="0"/>
    <x v="0"/>
    <x v="5"/>
    <x v="0"/>
    <n v="42.993587599999998"/>
    <n v="2.642044152"/>
    <n v="85.5099692"/>
    <x v="0"/>
    <x v="1"/>
    <x v="0"/>
    <x v="1"/>
    <n v="3.5629153833333334"/>
  </r>
  <r>
    <n v="961"/>
    <s v="Wright"/>
    <s v="Constance"/>
    <x v="0"/>
    <x v="160"/>
    <x v="7"/>
    <x v="6"/>
    <x v="35"/>
    <x v="0"/>
    <n v="42.138497549999997"/>
    <n v="7.1459105760000003"/>
    <n v="82.715801920000004"/>
    <x v="0"/>
    <x v="1"/>
    <x v="0"/>
    <x v="1"/>
    <n v="3.4464917466666667"/>
  </r>
  <r>
    <n v="962"/>
    <s v="Rice"/>
    <s v="Marian"/>
    <x v="0"/>
    <x v="111"/>
    <x v="13"/>
    <x v="12"/>
    <x v="32"/>
    <x v="0"/>
    <n v="40.255236080000003"/>
    <n v="7.4455753209999997"/>
    <n v="45.562848350000003"/>
    <x v="0"/>
    <x v="1"/>
    <x v="0"/>
    <x v="2"/>
    <n v="1.8984520145833335"/>
  </r>
  <r>
    <n v="963"/>
    <s v="Hector"/>
    <s v="Brian"/>
    <x v="1"/>
    <x v="2"/>
    <x v="7"/>
    <x v="6"/>
    <x v="2"/>
    <x v="0"/>
    <n v="37.11789186"/>
    <n v="7.4404039920000002"/>
    <n v="64.783130819999997"/>
    <x v="0"/>
    <x v="0"/>
    <x v="1"/>
    <x v="2"/>
    <n v="2.6992971175"/>
  </r>
  <r>
    <n v="964"/>
    <s v="Godfrey"/>
    <s v="Brenda"/>
    <x v="0"/>
    <x v="111"/>
    <x v="13"/>
    <x v="12"/>
    <x v="32"/>
    <x v="0"/>
    <n v="36.769143020000001"/>
    <n v="3.5852983900000002"/>
    <n v="86.779590639999995"/>
    <x v="0"/>
    <x v="0"/>
    <x v="0"/>
    <x v="1"/>
    <n v="3.6158162766666666"/>
  </r>
  <r>
    <n v="965"/>
    <s v="Carpenter"/>
    <s v="Katherine"/>
    <x v="0"/>
    <x v="3"/>
    <x v="7"/>
    <x v="6"/>
    <x v="3"/>
    <x v="0"/>
    <n v="16.429398419999998"/>
    <n v="5.4536118910000004"/>
    <n v="0"/>
    <x v="0"/>
    <x v="3"/>
    <x v="0"/>
    <x v="0"/>
    <n v="0"/>
  </r>
  <r>
    <n v="966"/>
    <s v="Miller"/>
    <s v="Barbara"/>
    <x v="0"/>
    <x v="3"/>
    <x v="7"/>
    <x v="6"/>
    <x v="3"/>
    <x v="0"/>
    <n v="55.667772309999997"/>
    <n v="6.811127709"/>
    <n v="93.384262870000001"/>
    <x v="0"/>
    <x v="2"/>
    <x v="1"/>
    <x v="1"/>
    <n v="3.8910109529166665"/>
  </r>
  <r>
    <n v="967"/>
    <s v="Harris"/>
    <s v="Esther"/>
    <x v="0"/>
    <x v="5"/>
    <x v="0"/>
    <x v="0"/>
    <x v="5"/>
    <x v="0"/>
    <n v="57.11173969"/>
    <n v="2.745986217"/>
    <n v="136.82343779999999"/>
    <x v="0"/>
    <x v="2"/>
    <x v="0"/>
    <x v="4"/>
    <n v="5.7009765749999994"/>
  </r>
  <r>
    <n v="968"/>
    <s v="Arriaga"/>
    <s v="Connie"/>
    <x v="0"/>
    <x v="22"/>
    <x v="7"/>
    <x v="6"/>
    <x v="16"/>
    <x v="0"/>
    <n v="44.774143350000003"/>
    <n v="5.8430464930000001"/>
    <n v="88.504199689999993"/>
    <x v="0"/>
    <x v="1"/>
    <x v="1"/>
    <x v="1"/>
    <n v="3.6876749870833332"/>
  </r>
  <r>
    <n v="969"/>
    <s v="Green"/>
    <s v="Aaron"/>
    <x v="1"/>
    <x v="161"/>
    <x v="7"/>
    <x v="6"/>
    <x v="3"/>
    <x v="0"/>
    <n v="46.924856550000001"/>
    <n v="4.1598403450000001"/>
    <n v="100.49922100000001"/>
    <x v="0"/>
    <x v="1"/>
    <x v="0"/>
    <x v="1"/>
    <n v="4.1874675416666669"/>
  </r>
  <r>
    <n v="970"/>
    <s v="Bowman"/>
    <s v="Edmund"/>
    <x v="1"/>
    <x v="3"/>
    <x v="13"/>
    <x v="12"/>
    <x v="3"/>
    <x v="0"/>
    <n v="39.348541740000002"/>
    <n v="7.3173219390000002"/>
    <n v="44.334893190000003"/>
    <x v="0"/>
    <x v="1"/>
    <x v="1"/>
    <x v="2"/>
    <n v="1.84728721625"/>
  </r>
  <r>
    <n v="971"/>
    <s v="Rose"/>
    <s v="William"/>
    <x v="1"/>
    <x v="3"/>
    <x v="13"/>
    <x v="12"/>
    <x v="3"/>
    <x v="0"/>
    <n v="48.588366899999997"/>
    <n v="4.4816493729999998"/>
    <n v="132.7648279"/>
    <x v="0"/>
    <x v="1"/>
    <x v="0"/>
    <x v="4"/>
    <n v="5.531867829166667"/>
  </r>
  <r>
    <n v="972"/>
    <s v="Long"/>
    <s v="Stephen"/>
    <x v="1"/>
    <x v="11"/>
    <x v="7"/>
    <x v="6"/>
    <x v="1"/>
    <x v="0"/>
    <n v="40.380863900000001"/>
    <n v="5.3099920599999999"/>
    <n v="36.52549836"/>
    <x v="0"/>
    <x v="1"/>
    <x v="1"/>
    <x v="0"/>
    <n v="1.521895765"/>
  </r>
  <r>
    <n v="973"/>
    <s v="Patrick"/>
    <s v="Julie"/>
    <x v="0"/>
    <x v="7"/>
    <x v="13"/>
    <x v="12"/>
    <x v="7"/>
    <x v="0"/>
    <n v="46.916750059999998"/>
    <n v="3.779247738"/>
    <n v="109.1164465"/>
    <x v="0"/>
    <x v="1"/>
    <x v="1"/>
    <x v="1"/>
    <n v="4.5465186041666668"/>
  </r>
  <r>
    <n v="974"/>
    <s v="Berry"/>
    <s v="Charles"/>
    <x v="1"/>
    <x v="0"/>
    <x v="7"/>
    <x v="6"/>
    <x v="0"/>
    <x v="0"/>
    <n v="38.637094609999998"/>
    <n v="4.4247203549999998"/>
    <n v="59.175300159999999"/>
    <x v="0"/>
    <x v="0"/>
    <x v="0"/>
    <x v="2"/>
    <n v="2.4656375066666665"/>
  </r>
  <r>
    <n v="975"/>
    <s v="Brame"/>
    <s v="Robert"/>
    <x v="1"/>
    <x v="4"/>
    <x v="13"/>
    <x v="12"/>
    <x v="4"/>
    <x v="0"/>
    <n v="46.632074719999999"/>
    <n v="6.5133643960000001"/>
    <n v="115.65466240000001"/>
    <x v="0"/>
    <x v="1"/>
    <x v="1"/>
    <x v="1"/>
    <n v="4.8189442666666666"/>
  </r>
  <r>
    <n v="976"/>
    <s v="Neal"/>
    <s v="Matt"/>
    <x v="1"/>
    <x v="162"/>
    <x v="7"/>
    <x v="6"/>
    <x v="6"/>
    <x v="0"/>
    <n v="31.7134143"/>
    <n v="4.7965805049999997"/>
    <n v="0"/>
    <x v="0"/>
    <x v="0"/>
    <x v="0"/>
    <x v="0"/>
    <n v="0"/>
  </r>
  <r>
    <n v="977"/>
    <s v="Blair"/>
    <s v="Bobbi"/>
    <x v="0"/>
    <x v="30"/>
    <x v="7"/>
    <x v="6"/>
    <x v="20"/>
    <x v="0"/>
    <n v="42.757865529999997"/>
    <n v="5.0166287719999998"/>
    <n v="21.877526240000002"/>
    <x v="0"/>
    <x v="1"/>
    <x v="1"/>
    <x v="0"/>
    <n v="0.91156359333333337"/>
  </r>
  <r>
    <n v="978"/>
    <s v="Sherwood"/>
    <s v="Karrie"/>
    <x v="0"/>
    <x v="15"/>
    <x v="7"/>
    <x v="6"/>
    <x v="10"/>
    <x v="0"/>
    <n v="47.776706019999999"/>
    <n v="4.8353338790000002"/>
    <n v="109.5550497"/>
    <x v="0"/>
    <x v="1"/>
    <x v="1"/>
    <x v="1"/>
    <n v="4.5647937374999996"/>
  </r>
  <r>
    <n v="979"/>
    <s v="Miguel"/>
    <s v="James"/>
    <x v="1"/>
    <x v="163"/>
    <x v="0"/>
    <x v="0"/>
    <x v="36"/>
    <x v="0"/>
    <n v="52.212475230000003"/>
    <n v="3.8961230809999998"/>
    <n v="106.76285799999999"/>
    <x v="0"/>
    <x v="2"/>
    <x v="0"/>
    <x v="1"/>
    <n v="4.4484524166666661"/>
  </r>
  <r>
    <n v="980"/>
    <s v="Sherman"/>
    <s v="Richard"/>
    <x v="1"/>
    <x v="13"/>
    <x v="13"/>
    <x v="12"/>
    <x v="10"/>
    <x v="0"/>
    <n v="48.154055560000003"/>
    <n v="5.4933249550000003"/>
    <n v="25.062971439999998"/>
    <x v="0"/>
    <x v="1"/>
    <x v="1"/>
    <x v="0"/>
    <n v="1.0442904766666665"/>
  </r>
  <r>
    <n v="981"/>
    <s v="Ambler"/>
    <s v="Mary"/>
    <x v="0"/>
    <x v="5"/>
    <x v="0"/>
    <x v="0"/>
    <x v="5"/>
    <x v="0"/>
    <n v="40.787995070000001"/>
    <n v="4.9432967520000002"/>
    <n v="35.161964189999999"/>
    <x v="0"/>
    <x v="1"/>
    <x v="1"/>
    <x v="0"/>
    <n v="1.46508184125"/>
  </r>
  <r>
    <n v="982"/>
    <s v="Hyatt"/>
    <s v="James"/>
    <x v="1"/>
    <x v="4"/>
    <x v="13"/>
    <x v="12"/>
    <x v="4"/>
    <x v="0"/>
    <n v="32.24133621"/>
    <n v="3.4107473480000001"/>
    <n v="17.487201049999999"/>
    <x v="0"/>
    <x v="0"/>
    <x v="1"/>
    <x v="0"/>
    <n v="0.72863337708333331"/>
  </r>
  <r>
    <n v="983"/>
    <s v="Darrell"/>
    <s v="Andre"/>
    <x v="1"/>
    <x v="63"/>
    <x v="7"/>
    <x v="6"/>
    <x v="29"/>
    <x v="0"/>
    <n v="51.602024530000001"/>
    <n v="3.1002343909999999"/>
    <n v="60.398983260000001"/>
    <x v="0"/>
    <x v="2"/>
    <x v="0"/>
    <x v="2"/>
    <n v="2.5166243024999999"/>
  </r>
  <r>
    <n v="984"/>
    <s v="Lewis"/>
    <s v="Thomas"/>
    <x v="1"/>
    <x v="30"/>
    <x v="7"/>
    <x v="6"/>
    <x v="20"/>
    <x v="0"/>
    <n v="56.767690250000001"/>
    <n v="5.553395138"/>
    <n v="135.65324889999999"/>
    <x v="0"/>
    <x v="2"/>
    <x v="0"/>
    <x v="4"/>
    <n v="5.6522187041666667"/>
  </r>
  <r>
    <n v="985"/>
    <s v="Ramirez"/>
    <s v="Nancy"/>
    <x v="0"/>
    <x v="164"/>
    <x v="7"/>
    <x v="6"/>
    <x v="13"/>
    <x v="0"/>
    <n v="39.030126099999997"/>
    <n v="5.4661864209999997"/>
    <n v="66.185332740000007"/>
    <x v="0"/>
    <x v="1"/>
    <x v="1"/>
    <x v="2"/>
    <n v="2.7577221975000001"/>
  </r>
  <r>
    <n v="986"/>
    <s v="Carballo"/>
    <s v="Robert"/>
    <x v="1"/>
    <x v="165"/>
    <x v="13"/>
    <x v="12"/>
    <x v="22"/>
    <x v="0"/>
    <n v="41.826888789999998"/>
    <n v="3.5272098299999999"/>
    <n v="42.183930959999998"/>
    <x v="0"/>
    <x v="1"/>
    <x v="1"/>
    <x v="2"/>
    <n v="1.7576637899999998"/>
  </r>
  <r>
    <n v="987"/>
    <s v="Stein"/>
    <s v="Raymond"/>
    <x v="1"/>
    <x v="22"/>
    <x v="7"/>
    <x v="6"/>
    <x v="16"/>
    <x v="0"/>
    <n v="27.135641509999999"/>
    <n v="2.137871794"/>
    <n v="0"/>
    <x v="0"/>
    <x v="3"/>
    <x v="1"/>
    <x v="0"/>
    <n v="0"/>
  </r>
  <r>
    <n v="988"/>
    <s v="Williams"/>
    <s v="Irene"/>
    <x v="0"/>
    <x v="166"/>
    <x v="13"/>
    <x v="12"/>
    <x v="7"/>
    <x v="0"/>
    <n v="45.043537880000002"/>
    <n v="3.7952738450000001"/>
    <n v="99.076702900000001"/>
    <x v="0"/>
    <x v="1"/>
    <x v="1"/>
    <x v="1"/>
    <n v="4.1281959541666664"/>
  </r>
  <r>
    <n v="989"/>
    <s v="Kephart"/>
    <s v="William"/>
    <x v="1"/>
    <x v="123"/>
    <x v="13"/>
    <x v="12"/>
    <x v="10"/>
    <x v="0"/>
    <n v="64.20161976"/>
    <n v="4.3667425020000001"/>
    <n v="144.00053149999999"/>
    <x v="0"/>
    <x v="4"/>
    <x v="1"/>
    <x v="4"/>
    <n v="6.0000221458333334"/>
  </r>
  <r>
    <n v="990"/>
    <s v="Lewis"/>
    <s v="Betty"/>
    <x v="0"/>
    <x v="89"/>
    <x v="13"/>
    <x v="12"/>
    <x v="11"/>
    <x v="0"/>
    <n v="39.346659320000001"/>
    <n v="3.6732073820000002"/>
    <n v="130.91826330000001"/>
    <x v="0"/>
    <x v="1"/>
    <x v="0"/>
    <x v="4"/>
    <n v="5.4549276375"/>
  </r>
  <r>
    <n v="991"/>
    <s v="Hirst"/>
    <s v="Tommy"/>
    <x v="1"/>
    <x v="144"/>
    <x v="13"/>
    <x v="12"/>
    <x v="10"/>
    <x v="0"/>
    <n v="36.715934060000002"/>
    <n v="6.6169092220000003"/>
    <n v="42.425060670000001"/>
    <x v="0"/>
    <x v="0"/>
    <x v="1"/>
    <x v="2"/>
    <n v="1.7677108612500001"/>
  </r>
  <r>
    <n v="992"/>
    <s v="Vera"/>
    <s v="Cynthia"/>
    <x v="0"/>
    <x v="74"/>
    <x v="7"/>
    <x v="6"/>
    <x v="25"/>
    <x v="0"/>
    <n v="27.94062134"/>
    <n v="4.0242992610000003"/>
    <n v="6.171237541"/>
    <x v="0"/>
    <x v="3"/>
    <x v="1"/>
    <x v="0"/>
    <n v="0.25713489754166668"/>
  </r>
  <r>
    <n v="993"/>
    <s v="Andrew"/>
    <s v="Sparkle"/>
    <x v="0"/>
    <x v="25"/>
    <x v="13"/>
    <x v="12"/>
    <x v="3"/>
    <x v="0"/>
    <n v="30.95505228"/>
    <n v="2.5250375580000002"/>
    <n v="34.711734540000002"/>
    <x v="0"/>
    <x v="0"/>
    <x v="0"/>
    <x v="0"/>
    <n v="1.4463222725"/>
  </r>
  <r>
    <n v="994"/>
    <s v="Heredia"/>
    <s v="Janet"/>
    <x v="0"/>
    <x v="41"/>
    <x v="13"/>
    <x v="12"/>
    <x v="23"/>
    <x v="0"/>
    <n v="41.518399469999999"/>
    <n v="7.7954412619999998"/>
    <n v="36.556923189999999"/>
    <x v="0"/>
    <x v="1"/>
    <x v="1"/>
    <x v="0"/>
    <n v="1.5232051329166667"/>
  </r>
  <r>
    <n v="995"/>
    <s v="Venuti"/>
    <s v="Theresa"/>
    <x v="0"/>
    <x v="146"/>
    <x v="13"/>
    <x v="12"/>
    <x v="3"/>
    <x v="0"/>
    <n v="35.888002460000003"/>
    <n v="4.5943107989999996"/>
    <n v="54.353351709999998"/>
    <x v="0"/>
    <x v="0"/>
    <x v="0"/>
    <x v="2"/>
    <n v="2.2647229879166666"/>
  </r>
  <r>
    <n v="996"/>
    <s v="Adame"/>
    <s v="Crystal"/>
    <x v="0"/>
    <x v="40"/>
    <x v="7"/>
    <x v="6"/>
    <x v="20"/>
    <x v="0"/>
    <n v="21.828963389999998"/>
    <n v="5.6832565300000004"/>
    <n v="0"/>
    <x v="0"/>
    <x v="3"/>
    <x v="0"/>
    <x v="0"/>
    <n v="0"/>
  </r>
  <r>
    <n v="997"/>
    <s v="Ratcliff"/>
    <s v="Collin"/>
    <x v="1"/>
    <x v="167"/>
    <x v="0"/>
    <x v="0"/>
    <x v="37"/>
    <x v="0"/>
    <n v="41.03578899"/>
    <n v="9.5445674500000006"/>
    <n v="16.994451850000001"/>
    <x v="0"/>
    <x v="1"/>
    <x v="1"/>
    <x v="0"/>
    <n v="0.70810216041666674"/>
  </r>
  <r>
    <n v="998"/>
    <s v="Reider"/>
    <s v="Juliana"/>
    <x v="0"/>
    <x v="168"/>
    <x v="7"/>
    <x v="6"/>
    <x v="18"/>
    <x v="0"/>
    <n v="42.010127959999998"/>
    <n v="4.3697875699999997"/>
    <n v="74.30506742"/>
    <x v="0"/>
    <x v="1"/>
    <x v="1"/>
    <x v="2"/>
    <n v="3.0960444758333332"/>
  </r>
  <r>
    <n v="999"/>
    <s v="Madera"/>
    <s v="Emogene"/>
    <x v="0"/>
    <x v="5"/>
    <x v="0"/>
    <x v="0"/>
    <x v="5"/>
    <x v="0"/>
    <n v="39.431722550000003"/>
    <n v="4.9801912599999998"/>
    <n v="88.219285799999994"/>
    <x v="0"/>
    <x v="1"/>
    <x v="0"/>
    <x v="1"/>
    <n v="3.6758035749999998"/>
  </r>
  <r>
    <n v="1000"/>
    <s v="Norris"/>
    <s v="Stella"/>
    <x v="0"/>
    <x v="29"/>
    <x v="13"/>
    <x v="12"/>
    <x v="3"/>
    <x v="0"/>
    <n v="45.111588930000003"/>
    <n v="6.4251451089999998"/>
    <n v="104.3697677"/>
    <x v="0"/>
    <x v="1"/>
    <x v="1"/>
    <x v="1"/>
    <n v="4.3487403208333335"/>
  </r>
  <r>
    <n v="1001"/>
    <s v="Gauthier"/>
    <s v="Michael"/>
    <x v="1"/>
    <x v="88"/>
    <x v="13"/>
    <x v="12"/>
    <x v="7"/>
    <x v="0"/>
    <n v="25.974841820000002"/>
    <n v="4.7391695020000002"/>
    <n v="0"/>
    <x v="0"/>
    <x v="3"/>
    <x v="1"/>
    <x v="0"/>
    <n v="0"/>
  </r>
  <r>
    <n v="1002"/>
    <s v="Johnson"/>
    <s v="Dee"/>
    <x v="0"/>
    <x v="5"/>
    <x v="0"/>
    <x v="0"/>
    <x v="5"/>
    <x v="0"/>
    <n v="56.92322952"/>
    <n v="4.6400596319999998"/>
    <n v="152.8880187"/>
    <x v="0"/>
    <x v="2"/>
    <x v="0"/>
    <x v="4"/>
    <n v="6.3703341125000001"/>
  </r>
  <r>
    <n v="1003"/>
    <s v="Lust"/>
    <s v="Matthew"/>
    <x v="1"/>
    <x v="5"/>
    <x v="0"/>
    <x v="0"/>
    <x v="5"/>
    <x v="0"/>
    <n v="34.563959619999999"/>
    <n v="5.287465579"/>
    <n v="20.92392117"/>
    <x v="0"/>
    <x v="0"/>
    <x v="1"/>
    <x v="0"/>
    <n v="0.87183004875000003"/>
  </r>
  <r>
    <n v="1004"/>
    <s v="Forsyth"/>
    <s v="Stanley"/>
    <x v="1"/>
    <x v="5"/>
    <x v="0"/>
    <x v="0"/>
    <x v="5"/>
    <x v="0"/>
    <n v="31.418303739999999"/>
    <n v="4.2082934749999996"/>
    <n v="22.414792630000001"/>
    <x v="0"/>
    <x v="0"/>
    <x v="0"/>
    <x v="0"/>
    <n v="0.93394969291666674"/>
  </r>
  <r>
    <n v="1005"/>
    <s v="Hodge"/>
    <s v="Denese"/>
    <x v="0"/>
    <x v="76"/>
    <x v="7"/>
    <x v="6"/>
    <x v="1"/>
    <x v="0"/>
    <n v="27.108359650000001"/>
    <n v="5.1863681550000003"/>
    <n v="0"/>
    <x v="0"/>
    <x v="3"/>
    <x v="0"/>
    <x v="0"/>
    <n v="0"/>
  </r>
  <r>
    <n v="1006"/>
    <s v="Carter"/>
    <s v="Juan"/>
    <x v="1"/>
    <x v="3"/>
    <x v="13"/>
    <x v="12"/>
    <x v="3"/>
    <x v="0"/>
    <n v="53.069460970000002"/>
    <n v="7.9281137700000004"/>
    <n v="61.400268269999998"/>
    <x v="0"/>
    <x v="2"/>
    <x v="0"/>
    <x v="2"/>
    <n v="2.5583445112500001"/>
  </r>
  <r>
    <n v="1007"/>
    <s v="Cope"/>
    <s v="Rosemary"/>
    <x v="0"/>
    <x v="20"/>
    <x v="13"/>
    <x v="12"/>
    <x v="14"/>
    <x v="0"/>
    <n v="13.29298015"/>
    <n v="5.3574775580000003"/>
    <n v="0"/>
    <x v="0"/>
    <x v="3"/>
    <x v="1"/>
    <x v="0"/>
    <n v="0"/>
  </r>
  <r>
    <n v="1008"/>
    <s v="Wolf"/>
    <s v="James"/>
    <x v="1"/>
    <x v="13"/>
    <x v="13"/>
    <x v="12"/>
    <x v="10"/>
    <x v="0"/>
    <n v="49.644275260000001"/>
    <n v="3.9150649049999999"/>
    <n v="58.866086230000001"/>
    <x v="0"/>
    <x v="2"/>
    <x v="1"/>
    <x v="2"/>
    <n v="2.4527535929166668"/>
  </r>
  <r>
    <n v="1009"/>
    <s v="Estrada"/>
    <s v="Susan"/>
    <x v="0"/>
    <x v="16"/>
    <x v="7"/>
    <x v="6"/>
    <x v="12"/>
    <x v="0"/>
    <n v="33.080393340000001"/>
    <n v="4.3654607309999998"/>
    <n v="6.7930289970000004"/>
    <x v="0"/>
    <x v="0"/>
    <x v="1"/>
    <x v="0"/>
    <n v="0.28304287487500002"/>
  </r>
  <r>
    <n v="1010"/>
    <s v="Bartling"/>
    <s v="Luigi"/>
    <x v="1"/>
    <x v="169"/>
    <x v="7"/>
    <x v="6"/>
    <x v="20"/>
    <x v="0"/>
    <n v="46.244123420000001"/>
    <n v="3.5902026010000001"/>
    <n v="78.178012890000005"/>
    <x v="0"/>
    <x v="1"/>
    <x v="1"/>
    <x v="2"/>
    <n v="3.2574172037500002"/>
  </r>
  <r>
    <n v="1011"/>
    <s v="Neely"/>
    <s v="Maria"/>
    <x v="0"/>
    <x v="5"/>
    <x v="0"/>
    <x v="0"/>
    <x v="5"/>
    <x v="0"/>
    <n v="36.442745719999998"/>
    <n v="3.9865763890000001"/>
    <n v="56.188378229999998"/>
    <x v="0"/>
    <x v="0"/>
    <x v="1"/>
    <x v="2"/>
    <n v="2.3411824262500001"/>
  </r>
  <r>
    <n v="1012"/>
    <s v="Gifford"/>
    <s v="Thomas"/>
    <x v="1"/>
    <x v="3"/>
    <x v="13"/>
    <x v="12"/>
    <x v="3"/>
    <x v="0"/>
    <n v="49.607334479999999"/>
    <n v="2.8111140040000002"/>
    <n v="101.3075858"/>
    <x v="0"/>
    <x v="2"/>
    <x v="0"/>
    <x v="1"/>
    <n v="4.221149408333333"/>
  </r>
  <r>
    <n v="1013"/>
    <s v="Peterson"/>
    <s v="Earnest"/>
    <x v="1"/>
    <x v="5"/>
    <x v="0"/>
    <x v="0"/>
    <x v="5"/>
    <x v="0"/>
    <n v="41.943155160000003"/>
    <n v="7.1898291189999997"/>
    <n v="60.057450639999999"/>
    <x v="0"/>
    <x v="1"/>
    <x v="0"/>
    <x v="2"/>
    <n v="2.5023937766666666"/>
  </r>
  <r>
    <n v="1014"/>
    <s v="Jackson"/>
    <s v="Christopher"/>
    <x v="1"/>
    <x v="3"/>
    <x v="13"/>
    <x v="12"/>
    <x v="3"/>
    <x v="0"/>
    <n v="47.473080080000003"/>
    <n v="7.003878866"/>
    <n v="59.174827870000001"/>
    <x v="0"/>
    <x v="1"/>
    <x v="0"/>
    <x v="2"/>
    <n v="2.4656178279166667"/>
  </r>
  <r>
    <n v="1015"/>
    <s v="Vasquez"/>
    <s v="Virginia"/>
    <x v="0"/>
    <x v="22"/>
    <x v="7"/>
    <x v="6"/>
    <x v="16"/>
    <x v="0"/>
    <n v="25.341731540000001"/>
    <n v="6.3244480190000001"/>
    <n v="25.91169579"/>
    <x v="0"/>
    <x v="3"/>
    <x v="0"/>
    <x v="0"/>
    <n v="1.0796539912500001"/>
  </r>
  <r>
    <n v="1016"/>
    <s v="Morin"/>
    <s v="Matthew"/>
    <x v="1"/>
    <x v="51"/>
    <x v="13"/>
    <x v="12"/>
    <x v="26"/>
    <x v="0"/>
    <n v="41.908895680000001"/>
    <n v="6.374245717"/>
    <n v="45.495637039999998"/>
    <x v="0"/>
    <x v="1"/>
    <x v="1"/>
    <x v="2"/>
    <n v="1.8956515433333332"/>
  </r>
  <r>
    <n v="1017"/>
    <s v="Easter"/>
    <s v="Roger"/>
    <x v="1"/>
    <x v="60"/>
    <x v="13"/>
    <x v="12"/>
    <x v="27"/>
    <x v="0"/>
    <n v="53.450242520000003"/>
    <n v="2.9985979880000002"/>
    <n v="64.030937289999997"/>
    <x v="0"/>
    <x v="2"/>
    <x v="1"/>
    <x v="2"/>
    <n v="2.6679557204166664"/>
  </r>
  <r>
    <n v="1018"/>
    <s v="Martin"/>
    <s v="Joyce"/>
    <x v="0"/>
    <x v="3"/>
    <x v="13"/>
    <x v="12"/>
    <x v="3"/>
    <x v="0"/>
    <n v="51.97184627"/>
    <n v="3.3522733219999998"/>
    <n v="146.85897"/>
    <x v="0"/>
    <x v="2"/>
    <x v="1"/>
    <x v="4"/>
    <n v="6.11912375"/>
  </r>
  <r>
    <n v="1019"/>
    <s v="Thomas"/>
    <s v="Helen"/>
    <x v="0"/>
    <x v="30"/>
    <x v="7"/>
    <x v="6"/>
    <x v="20"/>
    <x v="0"/>
    <n v="58.113888920000001"/>
    <n v="4.1734263230000002"/>
    <n v="139.8457066"/>
    <x v="0"/>
    <x v="2"/>
    <x v="0"/>
    <x v="4"/>
    <n v="5.8269044416666667"/>
  </r>
  <r>
    <n v="1020"/>
    <s v="Clark"/>
    <s v="Richard"/>
    <x v="1"/>
    <x v="0"/>
    <x v="7"/>
    <x v="6"/>
    <x v="0"/>
    <x v="0"/>
    <n v="38.999591789999997"/>
    <n v="5.3340884979999998"/>
    <n v="59.083136019999998"/>
    <x v="0"/>
    <x v="0"/>
    <x v="0"/>
    <x v="2"/>
    <n v="2.4617973341666666"/>
  </r>
  <r>
    <n v="1021"/>
    <s v="McCarty"/>
    <s v="Joyce"/>
    <x v="0"/>
    <x v="3"/>
    <x v="13"/>
    <x v="12"/>
    <x v="3"/>
    <x v="0"/>
    <n v="36.308486449999997"/>
    <n v="7.1253064320000004"/>
    <n v="44.019133459999999"/>
    <x v="0"/>
    <x v="0"/>
    <x v="0"/>
    <x v="2"/>
    <n v="1.8341305608333334"/>
  </r>
  <r>
    <n v="1022"/>
    <s v="Martin"/>
    <s v="Ricardo"/>
    <x v="1"/>
    <x v="5"/>
    <x v="0"/>
    <x v="0"/>
    <x v="5"/>
    <x v="0"/>
    <n v="24.510059609999999"/>
    <n v="5.5724587569999997"/>
    <n v="8.4825131680000005"/>
    <x v="0"/>
    <x v="3"/>
    <x v="1"/>
    <x v="0"/>
    <n v="0.35343804866666667"/>
  </r>
  <r>
    <n v="1023"/>
    <s v="Pippin"/>
    <s v="Gonzalo"/>
    <x v="1"/>
    <x v="4"/>
    <x v="13"/>
    <x v="12"/>
    <x v="4"/>
    <x v="0"/>
    <n v="48.368054909999998"/>
    <n v="4.4344995420000002"/>
    <n v="147.497401"/>
    <x v="0"/>
    <x v="1"/>
    <x v="0"/>
    <x v="4"/>
    <n v="6.1457250416666662"/>
  </r>
  <r>
    <n v="1024"/>
    <s v="Laughlin"/>
    <s v="Keith"/>
    <x v="1"/>
    <x v="170"/>
    <x v="7"/>
    <x v="6"/>
    <x v="25"/>
    <x v="0"/>
    <n v="53.80100676"/>
    <n v="6.7250441680000002"/>
    <n v="161.18967319999999"/>
    <x v="0"/>
    <x v="2"/>
    <x v="1"/>
    <x v="3"/>
    <n v="6.7162363833333325"/>
  </r>
  <r>
    <n v="1025"/>
    <s v="Brown"/>
    <s v="James"/>
    <x v="1"/>
    <x v="5"/>
    <x v="0"/>
    <x v="0"/>
    <x v="5"/>
    <x v="0"/>
    <n v="22.12468337"/>
    <n v="3.738462411"/>
    <n v="0"/>
    <x v="0"/>
    <x v="3"/>
    <x v="1"/>
    <x v="0"/>
    <n v="0"/>
  </r>
  <r>
    <n v="1026"/>
    <s v="Norton"/>
    <s v="Jack"/>
    <x v="1"/>
    <x v="18"/>
    <x v="7"/>
    <x v="6"/>
    <x v="1"/>
    <x v="0"/>
    <n v="36.889181860000001"/>
    <n v="3.2031397930000001"/>
    <n v="27.244316529999999"/>
    <x v="0"/>
    <x v="0"/>
    <x v="0"/>
    <x v="0"/>
    <n v="1.1351798554166666"/>
  </r>
  <r>
    <n v="1027"/>
    <s v="Roberts"/>
    <s v="Barbara"/>
    <x v="0"/>
    <x v="5"/>
    <x v="0"/>
    <x v="0"/>
    <x v="5"/>
    <x v="0"/>
    <n v="52.497376770000002"/>
    <n v="5.1525317480000004"/>
    <n v="97.108381309999999"/>
    <x v="0"/>
    <x v="2"/>
    <x v="1"/>
    <x v="1"/>
    <n v="4.046182554583333"/>
  </r>
  <r>
    <n v="1028"/>
    <s v="Revels"/>
    <s v="Daniel"/>
    <x v="1"/>
    <x v="75"/>
    <x v="7"/>
    <x v="6"/>
    <x v="24"/>
    <x v="0"/>
    <n v="36.347133049999997"/>
    <n v="2.5212365029999999"/>
    <n v="0"/>
    <x v="0"/>
    <x v="0"/>
    <x v="1"/>
    <x v="0"/>
    <n v="0"/>
  </r>
  <r>
    <n v="1029"/>
    <s v="Chastain"/>
    <s v="Casey"/>
    <x v="1"/>
    <x v="30"/>
    <x v="7"/>
    <x v="6"/>
    <x v="20"/>
    <x v="0"/>
    <n v="23.94592505"/>
    <n v="4.5483616680000001"/>
    <n v="0"/>
    <x v="0"/>
    <x v="3"/>
    <x v="1"/>
    <x v="0"/>
    <n v="0"/>
  </r>
  <r>
    <n v="1030"/>
    <s v="Lynde"/>
    <s v="John"/>
    <x v="1"/>
    <x v="5"/>
    <x v="0"/>
    <x v="0"/>
    <x v="5"/>
    <x v="0"/>
    <n v="24.979507980000001"/>
    <n v="3.9673864129999998"/>
    <n v="0"/>
    <x v="0"/>
    <x v="3"/>
    <x v="1"/>
    <x v="0"/>
    <n v="0"/>
  </r>
  <r>
    <n v="1031"/>
    <s v="Steiner"/>
    <s v="Trevor"/>
    <x v="1"/>
    <x v="7"/>
    <x v="13"/>
    <x v="12"/>
    <x v="7"/>
    <x v="0"/>
    <n v="56.099117300000003"/>
    <n v="4.7439375259999998"/>
    <n v="135.6407423"/>
    <x v="0"/>
    <x v="2"/>
    <x v="1"/>
    <x v="4"/>
    <n v="5.6516975958333333"/>
  </r>
  <r>
    <n v="1032"/>
    <s v="Williams"/>
    <s v="Gary"/>
    <x v="1"/>
    <x v="8"/>
    <x v="13"/>
    <x v="12"/>
    <x v="8"/>
    <x v="0"/>
    <n v="35.521751029999997"/>
    <n v="2.6665189740000002"/>
    <n v="31.274401090000001"/>
    <x v="0"/>
    <x v="0"/>
    <x v="1"/>
    <x v="0"/>
    <n v="1.3031000454166668"/>
  </r>
  <r>
    <n v="1033"/>
    <s v="Mendez"/>
    <s v="Carole"/>
    <x v="0"/>
    <x v="138"/>
    <x v="7"/>
    <x v="6"/>
    <x v="20"/>
    <x v="0"/>
    <n v="33.939039340000001"/>
    <n v="4.4772390900000003"/>
    <n v="5.3177131729999996"/>
    <x v="0"/>
    <x v="0"/>
    <x v="1"/>
    <x v="0"/>
    <n v="0.22157138220833331"/>
  </r>
  <r>
    <n v="1034"/>
    <s v="Tyson"/>
    <s v="Ray"/>
    <x v="1"/>
    <x v="3"/>
    <x v="13"/>
    <x v="12"/>
    <x v="3"/>
    <x v="0"/>
    <n v="42.242153459999997"/>
    <n v="0.45765755299999999"/>
    <n v="42.633856780000002"/>
    <x v="0"/>
    <x v="1"/>
    <x v="0"/>
    <x v="2"/>
    <n v="1.7764106991666668"/>
  </r>
  <r>
    <n v="1035"/>
    <s v="Hall"/>
    <s v="William"/>
    <x v="1"/>
    <x v="116"/>
    <x v="7"/>
    <x v="6"/>
    <x v="1"/>
    <x v="0"/>
    <n v="38.680163610000001"/>
    <n v="8.3452314419999993"/>
    <n v="49.856706549999998"/>
    <x v="0"/>
    <x v="0"/>
    <x v="1"/>
    <x v="2"/>
    <n v="2.0773627729166666"/>
  </r>
  <r>
    <n v="1036"/>
    <s v="Attebery"/>
    <s v="Gene"/>
    <x v="1"/>
    <x v="5"/>
    <x v="0"/>
    <x v="0"/>
    <x v="5"/>
    <x v="0"/>
    <n v="29.36159546"/>
    <n v="3.4830199890000002"/>
    <n v="0"/>
    <x v="0"/>
    <x v="0"/>
    <x v="0"/>
    <x v="0"/>
    <n v="0"/>
  </r>
  <r>
    <n v="1037"/>
    <s v="Allen"/>
    <s v="Christopher"/>
    <x v="1"/>
    <x v="148"/>
    <x v="13"/>
    <x v="12"/>
    <x v="7"/>
    <x v="0"/>
    <n v="51.326560800000003"/>
    <n v="6.7404730669999999"/>
    <n v="137.79614459999999"/>
    <x v="0"/>
    <x v="2"/>
    <x v="0"/>
    <x v="4"/>
    <n v="5.7415060249999996"/>
  </r>
  <r>
    <n v="1038"/>
    <s v="Hart"/>
    <s v="Ricardo"/>
    <x v="1"/>
    <x v="20"/>
    <x v="13"/>
    <x v="12"/>
    <x v="14"/>
    <x v="0"/>
    <n v="42.021279980000003"/>
    <n v="7.3710737200000001"/>
    <n v="25.776129730000001"/>
    <x v="0"/>
    <x v="1"/>
    <x v="1"/>
    <x v="0"/>
    <n v="1.0740054054166668"/>
  </r>
  <r>
    <n v="1039"/>
    <s v="Hidalgo"/>
    <s v="Miriam"/>
    <x v="0"/>
    <x v="3"/>
    <x v="13"/>
    <x v="12"/>
    <x v="3"/>
    <x v="0"/>
    <n v="64.892377319999994"/>
    <n v="4.0797670589999999"/>
    <n v="195.1734142"/>
    <x v="0"/>
    <x v="4"/>
    <x v="0"/>
    <x v="3"/>
    <n v="8.1322255916666659"/>
  </r>
  <r>
    <n v="1040"/>
    <s v="Lovell"/>
    <s v="Tammy"/>
    <x v="0"/>
    <x v="11"/>
    <x v="7"/>
    <x v="6"/>
    <x v="1"/>
    <x v="0"/>
    <n v="35.919124879999998"/>
    <n v="6.3444385179999996"/>
    <n v="84.450162629999994"/>
    <x v="0"/>
    <x v="0"/>
    <x v="0"/>
    <x v="1"/>
    <n v="3.5187567762499996"/>
  </r>
  <r>
    <n v="1041"/>
    <s v="Huang"/>
    <s v="Victor"/>
    <x v="1"/>
    <x v="5"/>
    <x v="0"/>
    <x v="0"/>
    <x v="5"/>
    <x v="0"/>
    <n v="42.216496489999997"/>
    <n v="6.7593913539999999"/>
    <n v="81.270153519999994"/>
    <x v="0"/>
    <x v="1"/>
    <x v="0"/>
    <x v="1"/>
    <n v="3.3862563966666666"/>
  </r>
  <r>
    <n v="1042"/>
    <s v="Fisher"/>
    <s v="Terry"/>
    <x v="1"/>
    <x v="7"/>
    <x v="13"/>
    <x v="12"/>
    <x v="7"/>
    <x v="0"/>
    <n v="40.489182909999997"/>
    <n v="6.1352985230000003"/>
    <n v="29.986201250000001"/>
    <x v="0"/>
    <x v="1"/>
    <x v="1"/>
    <x v="0"/>
    <n v="1.2494250520833334"/>
  </r>
  <r>
    <n v="1043"/>
    <s v="Stuart"/>
    <s v="Katherine"/>
    <x v="0"/>
    <x v="5"/>
    <x v="0"/>
    <x v="0"/>
    <x v="5"/>
    <x v="0"/>
    <n v="45.997084649999998"/>
    <n v="3.4283591169999998"/>
    <n v="100.0043376"/>
    <x v="0"/>
    <x v="1"/>
    <x v="1"/>
    <x v="1"/>
    <n v="4.1668474"/>
  </r>
  <r>
    <n v="1044"/>
    <s v="Blanco"/>
    <s v="Marianna"/>
    <x v="0"/>
    <x v="106"/>
    <x v="7"/>
    <x v="6"/>
    <x v="13"/>
    <x v="0"/>
    <n v="64.450222389999993"/>
    <n v="3.6125514440000002"/>
    <n v="216.97612620000001"/>
    <x v="0"/>
    <x v="4"/>
    <x v="1"/>
    <x v="5"/>
    <n v="9.0406719249999998"/>
  </r>
  <r>
    <n v="1045"/>
    <s v="Isabel"/>
    <s v="Diane"/>
    <x v="0"/>
    <x v="3"/>
    <x v="13"/>
    <x v="12"/>
    <x v="3"/>
    <x v="0"/>
    <n v="33.081398669999999"/>
    <n v="2.3591140049999999"/>
    <n v="24.427124020000001"/>
    <x v="0"/>
    <x v="0"/>
    <x v="0"/>
    <x v="0"/>
    <n v="1.0177968341666668"/>
  </r>
  <r>
    <n v="1046"/>
    <s v="Dale"/>
    <s v="James"/>
    <x v="1"/>
    <x v="83"/>
    <x v="7"/>
    <x v="6"/>
    <x v="13"/>
    <x v="0"/>
    <n v="47.57691019"/>
    <n v="6.1551588119999998"/>
    <n v="37.895473299999999"/>
    <x v="0"/>
    <x v="1"/>
    <x v="1"/>
    <x v="0"/>
    <n v="1.5789780541666667"/>
  </r>
  <r>
    <n v="1047"/>
    <s v="Logsdon"/>
    <s v="Matt"/>
    <x v="1"/>
    <x v="4"/>
    <x v="13"/>
    <x v="12"/>
    <x v="4"/>
    <x v="0"/>
    <n v="57.263255839999999"/>
    <n v="3.386486713"/>
    <n v="101.5052731"/>
    <x v="0"/>
    <x v="2"/>
    <x v="0"/>
    <x v="1"/>
    <n v="4.2293863791666668"/>
  </r>
  <r>
    <n v="1048"/>
    <s v="Dan"/>
    <s v="Thomas"/>
    <x v="1"/>
    <x v="97"/>
    <x v="7"/>
    <x v="6"/>
    <x v="19"/>
    <x v="0"/>
    <n v="47.453638060000003"/>
    <n v="6.6508621899999998"/>
    <n v="106.22113109999999"/>
    <x v="0"/>
    <x v="1"/>
    <x v="1"/>
    <x v="1"/>
    <n v="4.4258804624999994"/>
  </r>
  <r>
    <n v="1049"/>
    <s v="Parker"/>
    <s v="Kenneth"/>
    <x v="1"/>
    <x v="5"/>
    <x v="0"/>
    <x v="0"/>
    <x v="5"/>
    <x v="0"/>
    <n v="22.16060775"/>
    <n v="2.7896237500000001"/>
    <n v="0"/>
    <x v="0"/>
    <x v="3"/>
    <x v="1"/>
    <x v="0"/>
    <n v="0"/>
  </r>
  <r>
    <n v="1050"/>
    <s v="Hicks"/>
    <s v="Dwight"/>
    <x v="1"/>
    <x v="7"/>
    <x v="13"/>
    <x v="12"/>
    <x v="7"/>
    <x v="0"/>
    <n v="51.55476015"/>
    <n v="2.709176882"/>
    <n v="58.721286970000001"/>
    <x v="0"/>
    <x v="2"/>
    <x v="0"/>
    <x v="2"/>
    <n v="2.4467202904166667"/>
  </r>
  <r>
    <n v="1051"/>
    <s v="Colmenero"/>
    <s v="Larry"/>
    <x v="1"/>
    <x v="108"/>
    <x v="7"/>
    <x v="6"/>
    <x v="1"/>
    <x v="0"/>
    <n v="46.967315900000003"/>
    <n v="5.2495982980000004"/>
    <n v="39.500609730000001"/>
    <x v="0"/>
    <x v="1"/>
    <x v="1"/>
    <x v="2"/>
    <n v="1.6458587387500001"/>
  </r>
  <r>
    <n v="1052"/>
    <s v="Hodgin"/>
    <s v="Rachael"/>
    <x v="0"/>
    <x v="26"/>
    <x v="7"/>
    <x v="6"/>
    <x v="1"/>
    <x v="0"/>
    <n v="26.65790204"/>
    <n v="4.0419486950000003"/>
    <n v="0"/>
    <x v="0"/>
    <x v="3"/>
    <x v="1"/>
    <x v="0"/>
    <n v="0"/>
  </r>
  <r>
    <n v="1053"/>
    <s v="McLaughlin"/>
    <s v="Ruby"/>
    <x v="0"/>
    <x v="5"/>
    <x v="7"/>
    <x v="6"/>
    <x v="5"/>
    <x v="0"/>
    <n v="33.883242930000002"/>
    <n v="2.7476184410000002"/>
    <n v="36.356089859999997"/>
    <x v="0"/>
    <x v="0"/>
    <x v="0"/>
    <x v="0"/>
    <n v="1.5148370775"/>
  </r>
  <r>
    <n v="1054"/>
    <s v="Zamora"/>
    <s v="Stanley"/>
    <x v="1"/>
    <x v="3"/>
    <x v="13"/>
    <x v="12"/>
    <x v="3"/>
    <x v="0"/>
    <n v="44.789063800000001"/>
    <n v="7.1088663969999999"/>
    <n v="63.694934340000003"/>
    <x v="0"/>
    <x v="1"/>
    <x v="1"/>
    <x v="2"/>
    <n v="2.6539555975"/>
  </r>
  <r>
    <n v="1055"/>
    <s v="Cooper"/>
    <s v="Katherine"/>
    <x v="0"/>
    <x v="3"/>
    <x v="13"/>
    <x v="12"/>
    <x v="3"/>
    <x v="0"/>
    <n v="42.338449760000003"/>
    <n v="4.9690124869999996"/>
    <n v="66.805458169999994"/>
    <x v="0"/>
    <x v="1"/>
    <x v="1"/>
    <x v="2"/>
    <n v="2.7835607570833329"/>
  </r>
  <r>
    <n v="1056"/>
    <s v="Kaminski"/>
    <s v="Laura"/>
    <x v="0"/>
    <x v="91"/>
    <x v="13"/>
    <x v="12"/>
    <x v="25"/>
    <x v="0"/>
    <n v="65.206359160000005"/>
    <n v="4.6436316949999998"/>
    <n v="208.8201656"/>
    <x v="0"/>
    <x v="4"/>
    <x v="0"/>
    <x v="5"/>
    <n v="8.7008402333333326"/>
  </r>
  <r>
    <n v="1057"/>
    <s v="Paulk"/>
    <s v="Darlene"/>
    <x v="0"/>
    <x v="3"/>
    <x v="13"/>
    <x v="12"/>
    <x v="3"/>
    <x v="0"/>
    <n v="39.596173929999999"/>
    <n v="5.2267340100000004"/>
    <n v="51.219927849999998"/>
    <x v="0"/>
    <x v="1"/>
    <x v="1"/>
    <x v="2"/>
    <n v="2.1341636604166667"/>
  </r>
  <r>
    <n v="1058"/>
    <s v="Carter"/>
    <s v="Elisa"/>
    <x v="0"/>
    <x v="5"/>
    <x v="7"/>
    <x v="6"/>
    <x v="5"/>
    <x v="0"/>
    <n v="46.924295520000001"/>
    <n v="3.3787494969999998"/>
    <n v="117.1502387"/>
    <x v="0"/>
    <x v="1"/>
    <x v="1"/>
    <x v="1"/>
    <n v="4.8812599458333334"/>
  </r>
  <r>
    <n v="1059"/>
    <s v="Besser"/>
    <s v="Steven"/>
    <x v="1"/>
    <x v="5"/>
    <x v="7"/>
    <x v="6"/>
    <x v="5"/>
    <x v="0"/>
    <n v="49.28321949"/>
    <n v="1.782084631"/>
    <n v="137.6980251"/>
    <x v="0"/>
    <x v="2"/>
    <x v="1"/>
    <x v="4"/>
    <n v="5.7374177125000001"/>
  </r>
  <r>
    <n v="1060"/>
    <s v="Smith"/>
    <s v="Roger"/>
    <x v="1"/>
    <x v="11"/>
    <x v="7"/>
    <x v="6"/>
    <x v="1"/>
    <x v="0"/>
    <n v="41.134362009999997"/>
    <n v="0.85223410499999996"/>
    <n v="18.022450320000001"/>
    <x v="0"/>
    <x v="1"/>
    <x v="0"/>
    <x v="0"/>
    <n v="0.75093543000000007"/>
  </r>
  <r>
    <n v="1061"/>
    <s v="Clemens"/>
    <s v="George"/>
    <x v="1"/>
    <x v="5"/>
    <x v="7"/>
    <x v="6"/>
    <x v="5"/>
    <x v="0"/>
    <n v="58.500808249999999"/>
    <n v="5.2867225189999996"/>
    <n v="175.0045873"/>
    <x v="0"/>
    <x v="2"/>
    <x v="1"/>
    <x v="3"/>
    <n v="7.2918578041666668"/>
  </r>
  <r>
    <n v="1062"/>
    <s v="Bryson"/>
    <s v="Mary"/>
    <x v="0"/>
    <x v="5"/>
    <x v="7"/>
    <x v="6"/>
    <x v="5"/>
    <x v="0"/>
    <n v="31.59788588"/>
    <n v="1.460757933"/>
    <n v="0"/>
    <x v="0"/>
    <x v="0"/>
    <x v="1"/>
    <x v="0"/>
    <n v="0"/>
  </r>
  <r>
    <n v="1063"/>
    <s v="Totten"/>
    <s v="Clarence"/>
    <x v="1"/>
    <x v="22"/>
    <x v="7"/>
    <x v="6"/>
    <x v="16"/>
    <x v="0"/>
    <n v="15.830759499999999"/>
    <n v="4.038976774"/>
    <n v="0"/>
    <x v="0"/>
    <x v="3"/>
    <x v="0"/>
    <x v="0"/>
    <n v="0"/>
  </r>
  <r>
    <n v="1064"/>
    <s v="Koenig"/>
    <s v="Adam"/>
    <x v="1"/>
    <x v="2"/>
    <x v="7"/>
    <x v="6"/>
    <x v="2"/>
    <x v="0"/>
    <n v="30.130502440000001"/>
    <n v="6.1881886919999998"/>
    <n v="30.96946118"/>
    <x v="0"/>
    <x v="0"/>
    <x v="1"/>
    <x v="0"/>
    <n v="1.2903942158333332"/>
  </r>
  <r>
    <n v="1065"/>
    <s v="Zielinski"/>
    <s v="Gregory"/>
    <x v="1"/>
    <x v="35"/>
    <x v="7"/>
    <x v="6"/>
    <x v="6"/>
    <x v="0"/>
    <n v="37.498303819999997"/>
    <n v="4.1788584660000003"/>
    <n v="39.304834700000001"/>
    <x v="0"/>
    <x v="0"/>
    <x v="1"/>
    <x v="2"/>
    <n v="1.6377014458333334"/>
  </r>
  <r>
    <n v="1066"/>
    <s v="Taylor"/>
    <s v="Vanessa"/>
    <x v="0"/>
    <x v="169"/>
    <x v="7"/>
    <x v="6"/>
    <x v="20"/>
    <x v="0"/>
    <n v="40.918215510000003"/>
    <n v="3.741983517"/>
    <n v="81.747839400000004"/>
    <x v="0"/>
    <x v="1"/>
    <x v="0"/>
    <x v="1"/>
    <n v="3.406159975"/>
  </r>
  <r>
    <n v="1067"/>
    <s v="Martin"/>
    <s v="Angelo"/>
    <x v="1"/>
    <x v="171"/>
    <x v="13"/>
    <x v="12"/>
    <x v="23"/>
    <x v="0"/>
    <n v="53.631234319999997"/>
    <n v="7.026884387"/>
    <n v="132.9854723"/>
    <x v="0"/>
    <x v="2"/>
    <x v="1"/>
    <x v="4"/>
    <n v="5.5410613458333335"/>
  </r>
  <r>
    <n v="1068"/>
    <s v="Worthington"/>
    <s v="Lesley"/>
    <x v="0"/>
    <x v="11"/>
    <x v="7"/>
    <x v="6"/>
    <x v="1"/>
    <x v="0"/>
    <n v="48.774437319999997"/>
    <n v="3.3815315460000002"/>
    <n v="122.714415"/>
    <x v="0"/>
    <x v="1"/>
    <x v="1"/>
    <x v="4"/>
    <n v="5.1131006250000004"/>
  </r>
  <r>
    <n v="1069"/>
    <s v="Farrell"/>
    <s v="Marie"/>
    <x v="0"/>
    <x v="5"/>
    <x v="7"/>
    <x v="6"/>
    <x v="5"/>
    <x v="0"/>
    <n v="42.801757940000002"/>
    <n v="4.5424404799999998"/>
    <n v="102.0935455"/>
    <x v="0"/>
    <x v="1"/>
    <x v="1"/>
    <x v="1"/>
    <n v="4.2538977291666669"/>
  </r>
  <r>
    <n v="1070"/>
    <s v="Santos"/>
    <s v="Cathy"/>
    <x v="0"/>
    <x v="3"/>
    <x v="13"/>
    <x v="12"/>
    <x v="3"/>
    <x v="0"/>
    <n v="46.328577979999999"/>
    <n v="4.7413691619999998"/>
    <n v="62.258110389999999"/>
    <x v="0"/>
    <x v="1"/>
    <x v="0"/>
    <x v="2"/>
    <n v="2.5940879329166666"/>
  </r>
  <r>
    <n v="1071"/>
    <s v="Chaput"/>
    <s v="Max"/>
    <x v="1"/>
    <x v="75"/>
    <x v="13"/>
    <x v="12"/>
    <x v="24"/>
    <x v="0"/>
    <n v="28.898098040000001"/>
    <n v="5.4964986519999997"/>
    <n v="0"/>
    <x v="0"/>
    <x v="3"/>
    <x v="1"/>
    <x v="0"/>
    <n v="0"/>
  </r>
  <r>
    <n v="1072"/>
    <s v="Connolly"/>
    <s v="Benjamin"/>
    <x v="1"/>
    <x v="3"/>
    <x v="13"/>
    <x v="12"/>
    <x v="3"/>
    <x v="0"/>
    <n v="39.684835579999998"/>
    <n v="4.6729976390000001"/>
    <n v="59.016582100000001"/>
    <x v="0"/>
    <x v="1"/>
    <x v="1"/>
    <x v="2"/>
    <n v="2.4590242541666667"/>
  </r>
  <r>
    <n v="1073"/>
    <s v="Wilson"/>
    <s v="Mary"/>
    <x v="0"/>
    <x v="1"/>
    <x v="7"/>
    <x v="6"/>
    <x v="1"/>
    <x v="0"/>
    <n v="47.542569069999999"/>
    <n v="2.4072539989999999"/>
    <n v="91.302933550000006"/>
    <x v="0"/>
    <x v="1"/>
    <x v="1"/>
    <x v="1"/>
    <n v="3.8042888979166669"/>
  </r>
  <r>
    <n v="1074"/>
    <s v="Larson"/>
    <s v="Hellen"/>
    <x v="0"/>
    <x v="106"/>
    <x v="7"/>
    <x v="6"/>
    <x v="13"/>
    <x v="0"/>
    <n v="32.502677830000003"/>
    <n v="4.8815203809999996"/>
    <n v="0.82603996000000002"/>
    <x v="0"/>
    <x v="0"/>
    <x v="1"/>
    <x v="0"/>
    <n v="3.441833166666667E-2"/>
  </r>
  <r>
    <n v="1075"/>
    <s v="Mariscal"/>
    <s v="Charles"/>
    <x v="1"/>
    <x v="12"/>
    <x v="13"/>
    <x v="12"/>
    <x v="9"/>
    <x v="0"/>
    <n v="43.240266980000001"/>
    <n v="4.1375683289999996"/>
    <n v="74.269860890000004"/>
    <x v="0"/>
    <x v="1"/>
    <x v="1"/>
    <x v="2"/>
    <n v="3.0945775370833335"/>
  </r>
  <r>
    <n v="1076"/>
    <s v="Lee"/>
    <s v="Rhonda"/>
    <x v="0"/>
    <x v="104"/>
    <x v="7"/>
    <x v="6"/>
    <x v="17"/>
    <x v="0"/>
    <n v="59.896806869999999"/>
    <n v="4.9831842479999997"/>
    <n v="201.7781391"/>
    <x v="0"/>
    <x v="4"/>
    <x v="0"/>
    <x v="5"/>
    <n v="8.4074224624999996"/>
  </r>
  <r>
    <n v="1077"/>
    <s v="Larabee"/>
    <s v="Lisa"/>
    <x v="0"/>
    <x v="5"/>
    <x v="7"/>
    <x v="6"/>
    <x v="5"/>
    <x v="0"/>
    <n v="43.046214040000002"/>
    <n v="5.0613221890000002"/>
    <n v="66.97287292"/>
    <x v="0"/>
    <x v="1"/>
    <x v="1"/>
    <x v="2"/>
    <n v="2.7905363716666667"/>
  </r>
  <r>
    <n v="1078"/>
    <s v="Choquette"/>
    <s v="Mark"/>
    <x v="1"/>
    <x v="0"/>
    <x v="7"/>
    <x v="6"/>
    <x v="0"/>
    <x v="0"/>
    <n v="43.494241580000001"/>
    <n v="2.9830567069999998"/>
    <n v="43.773962249999997"/>
    <x v="0"/>
    <x v="1"/>
    <x v="1"/>
    <x v="2"/>
    <n v="1.8239150937499999"/>
  </r>
  <r>
    <n v="1079"/>
    <s v="Wilks"/>
    <s v="Bryan"/>
    <x v="1"/>
    <x v="3"/>
    <x v="13"/>
    <x v="12"/>
    <x v="3"/>
    <x v="0"/>
    <n v="41.695800169999998"/>
    <n v="2.9437884539999999"/>
    <n v="88.793600459999993"/>
    <x v="0"/>
    <x v="1"/>
    <x v="1"/>
    <x v="1"/>
    <n v="3.6997333524999996"/>
  </r>
  <r>
    <n v="1080"/>
    <s v="Hansen"/>
    <s v="James"/>
    <x v="1"/>
    <x v="5"/>
    <x v="7"/>
    <x v="6"/>
    <x v="5"/>
    <x v="0"/>
    <n v="53.320140160000001"/>
    <n v="3.6320552770000001"/>
    <n v="102.8742012"/>
    <x v="0"/>
    <x v="2"/>
    <x v="0"/>
    <x v="1"/>
    <n v="4.2864250500000001"/>
  </r>
  <r>
    <n v="1081"/>
    <s v="Tibbs"/>
    <s v="Eleanor"/>
    <x v="0"/>
    <x v="5"/>
    <x v="7"/>
    <x v="6"/>
    <x v="5"/>
    <x v="0"/>
    <n v="54.030204179999998"/>
    <n v="6.2877928079999998"/>
    <n v="125.6342068"/>
    <x v="0"/>
    <x v="2"/>
    <x v="1"/>
    <x v="4"/>
    <n v="5.2347586166666664"/>
  </r>
  <r>
    <n v="1082"/>
    <s v="Hallock"/>
    <s v="Diane"/>
    <x v="0"/>
    <x v="12"/>
    <x v="13"/>
    <x v="12"/>
    <x v="9"/>
    <x v="0"/>
    <n v="53.489903609999999"/>
    <n v="3.4309453489999999"/>
    <n v="138.89733670000001"/>
    <x v="0"/>
    <x v="2"/>
    <x v="0"/>
    <x v="4"/>
    <n v="5.7873890291666674"/>
  </r>
  <r>
    <n v="1083"/>
    <s v="Mead"/>
    <s v="Mary"/>
    <x v="0"/>
    <x v="102"/>
    <x v="13"/>
    <x v="12"/>
    <x v="7"/>
    <x v="0"/>
    <n v="28.970171189999999"/>
    <n v="5.2816938630000001"/>
    <n v="2.26989507"/>
    <x v="0"/>
    <x v="3"/>
    <x v="1"/>
    <x v="0"/>
    <n v="9.4578961249999996E-2"/>
  </r>
  <r>
    <n v="1084"/>
    <s v="Stark"/>
    <s v="Cynthia"/>
    <x v="0"/>
    <x v="5"/>
    <x v="7"/>
    <x v="6"/>
    <x v="5"/>
    <x v="0"/>
    <n v="54.076540260000002"/>
    <n v="4.1491978620000003"/>
    <n v="146.88997269999999"/>
    <x v="0"/>
    <x v="2"/>
    <x v="0"/>
    <x v="4"/>
    <n v="6.1204155291666664"/>
  </r>
  <r>
    <n v="1085"/>
    <s v="Barnett"/>
    <s v="Richard"/>
    <x v="1"/>
    <x v="4"/>
    <x v="13"/>
    <x v="12"/>
    <x v="4"/>
    <x v="0"/>
    <n v="47.605984540000001"/>
    <n v="5.6779237379999996"/>
    <n v="61.957844780000002"/>
    <x v="0"/>
    <x v="1"/>
    <x v="1"/>
    <x v="2"/>
    <n v="2.5815768658333336"/>
  </r>
  <r>
    <n v="1086"/>
    <s v="Martinek"/>
    <s v="Hazel"/>
    <x v="0"/>
    <x v="4"/>
    <x v="13"/>
    <x v="12"/>
    <x v="4"/>
    <x v="0"/>
    <n v="42.583640199999998"/>
    <n v="3.075905224"/>
    <n v="50.025678040000003"/>
    <x v="0"/>
    <x v="1"/>
    <x v="1"/>
    <x v="2"/>
    <n v="2.0844032516666666"/>
  </r>
  <r>
    <n v="1087"/>
    <s v="Buckmaster"/>
    <s v="Fred"/>
    <x v="1"/>
    <x v="3"/>
    <x v="13"/>
    <x v="12"/>
    <x v="3"/>
    <x v="0"/>
    <n v="42.306315439999999"/>
    <n v="4.7347707779999997"/>
    <n v="39.072818329999997"/>
    <x v="0"/>
    <x v="1"/>
    <x v="1"/>
    <x v="2"/>
    <n v="1.6280340970833331"/>
  </r>
  <r>
    <n v="1088"/>
    <s v="Sullivan"/>
    <s v="Melissa"/>
    <x v="0"/>
    <x v="27"/>
    <x v="13"/>
    <x v="12"/>
    <x v="19"/>
    <x v="0"/>
    <n v="54.120633339999998"/>
    <n v="1.9516365250000001"/>
    <n v="172.433401"/>
    <x v="0"/>
    <x v="2"/>
    <x v="0"/>
    <x v="3"/>
    <n v="7.1847250416666668"/>
  </r>
  <r>
    <n v="1089"/>
    <s v="Tate"/>
    <s v="John"/>
    <x v="1"/>
    <x v="167"/>
    <x v="0"/>
    <x v="0"/>
    <x v="37"/>
    <x v="0"/>
    <n v="39.538237350000003"/>
    <n v="5.3053903160000004"/>
    <n v="37.174903389999997"/>
    <x v="0"/>
    <x v="1"/>
    <x v="1"/>
    <x v="0"/>
    <n v="1.5489543079166666"/>
  </r>
  <r>
    <n v="1090"/>
    <s v="Devereaux"/>
    <s v="Lisa"/>
    <x v="0"/>
    <x v="8"/>
    <x v="13"/>
    <x v="12"/>
    <x v="8"/>
    <x v="0"/>
    <n v="66.845166469999995"/>
    <n v="1.789328086"/>
    <n v="181.0425668"/>
    <x v="0"/>
    <x v="4"/>
    <x v="0"/>
    <x v="3"/>
    <n v="7.5434402833333332"/>
  </r>
  <r>
    <n v="1091"/>
    <s v="Crowe"/>
    <s v="Susan"/>
    <x v="0"/>
    <x v="4"/>
    <x v="13"/>
    <x v="12"/>
    <x v="4"/>
    <x v="0"/>
    <n v="30.939202720000001"/>
    <n v="5.6578809110000003"/>
    <n v="0"/>
    <x v="0"/>
    <x v="0"/>
    <x v="0"/>
    <x v="0"/>
    <n v="0"/>
  </r>
  <r>
    <n v="1092"/>
    <s v="Young"/>
    <s v="Jeffrey"/>
    <x v="1"/>
    <x v="63"/>
    <x v="7"/>
    <x v="6"/>
    <x v="29"/>
    <x v="0"/>
    <n v="47.87997481"/>
    <n v="6.538295647"/>
    <n v="103.6233592"/>
    <x v="0"/>
    <x v="1"/>
    <x v="0"/>
    <x v="1"/>
    <n v="4.3176399666666665"/>
  </r>
  <r>
    <n v="1093"/>
    <s v="Boyd"/>
    <s v="Arthur"/>
    <x v="1"/>
    <x v="75"/>
    <x v="13"/>
    <x v="12"/>
    <x v="24"/>
    <x v="0"/>
    <n v="25.287736850000002"/>
    <n v="5.8145575740000002"/>
    <n v="0"/>
    <x v="0"/>
    <x v="3"/>
    <x v="1"/>
    <x v="0"/>
    <n v="0"/>
  </r>
  <r>
    <n v="1094"/>
    <s v="Goddard"/>
    <s v="Richard"/>
    <x v="1"/>
    <x v="56"/>
    <x v="13"/>
    <x v="12"/>
    <x v="11"/>
    <x v="0"/>
    <n v="38.323899330000003"/>
    <n v="3.9887338309999998"/>
    <n v="49.623389330000002"/>
    <x v="0"/>
    <x v="0"/>
    <x v="1"/>
    <x v="2"/>
    <n v="2.0676412220833336"/>
  </r>
  <r>
    <n v="1095"/>
    <s v="Wilson"/>
    <s v="Steven"/>
    <x v="1"/>
    <x v="22"/>
    <x v="7"/>
    <x v="6"/>
    <x v="16"/>
    <x v="0"/>
    <n v="57.318010059999999"/>
    <n v="3.45062954"/>
    <n v="130.14612210000001"/>
    <x v="0"/>
    <x v="2"/>
    <x v="0"/>
    <x v="4"/>
    <n v="5.4227550875000006"/>
  </r>
  <r>
    <n v="1096"/>
    <s v="Faulkner"/>
    <s v="Natalie"/>
    <x v="0"/>
    <x v="60"/>
    <x v="13"/>
    <x v="12"/>
    <x v="27"/>
    <x v="0"/>
    <n v="45.741908670000001"/>
    <n v="5.9837722050000002"/>
    <n v="97.594452660000002"/>
    <x v="0"/>
    <x v="1"/>
    <x v="0"/>
    <x v="1"/>
    <n v="4.0664355275000004"/>
  </r>
  <r>
    <n v="1097"/>
    <s v="Williams"/>
    <s v="Sheryl"/>
    <x v="0"/>
    <x v="94"/>
    <x v="13"/>
    <x v="12"/>
    <x v="3"/>
    <x v="0"/>
    <n v="42.924326960000002"/>
    <n v="5.8450863670000004"/>
    <n v="70.076215700000006"/>
    <x v="0"/>
    <x v="1"/>
    <x v="1"/>
    <x v="2"/>
    <n v="2.9198423208333337"/>
  </r>
  <r>
    <n v="1098"/>
    <s v="Cadwallader"/>
    <s v="Kiara"/>
    <x v="0"/>
    <x v="4"/>
    <x v="13"/>
    <x v="12"/>
    <x v="4"/>
    <x v="0"/>
    <n v="40.213103230000002"/>
    <n v="4.5879287050000004"/>
    <n v="5.9572619080000004"/>
    <x v="0"/>
    <x v="1"/>
    <x v="0"/>
    <x v="0"/>
    <n v="0.24821924616666668"/>
  </r>
  <r>
    <n v="1099"/>
    <s v="Miller"/>
    <s v="Marion"/>
    <x v="0"/>
    <x v="115"/>
    <x v="13"/>
    <x v="12"/>
    <x v="19"/>
    <x v="0"/>
    <n v="43.359964529999999"/>
    <n v="6.6645259340000003"/>
    <n v="63.943727920000001"/>
    <x v="0"/>
    <x v="1"/>
    <x v="0"/>
    <x v="2"/>
    <n v="2.6643219966666667"/>
  </r>
  <r>
    <n v="1100"/>
    <s v="Parks"/>
    <s v="Richard"/>
    <x v="1"/>
    <x v="4"/>
    <x v="13"/>
    <x v="12"/>
    <x v="4"/>
    <x v="0"/>
    <n v="11.968932519999999"/>
    <n v="5.5465369979999997"/>
    <n v="0"/>
    <x v="0"/>
    <x v="3"/>
    <x v="1"/>
    <x v="0"/>
    <n v="0"/>
  </r>
  <r>
    <n v="1101"/>
    <s v="Delaughter"/>
    <s v="Denise"/>
    <x v="0"/>
    <x v="36"/>
    <x v="13"/>
    <x v="12"/>
    <x v="22"/>
    <x v="0"/>
    <n v="56.860637089999997"/>
    <n v="4.8647386780000001"/>
    <n v="171.26515269999999"/>
    <x v="0"/>
    <x v="2"/>
    <x v="1"/>
    <x v="3"/>
    <n v="7.1360480291666661"/>
  </r>
  <r>
    <n v="1102"/>
    <s v="Hendry"/>
    <s v="Elva"/>
    <x v="0"/>
    <x v="5"/>
    <x v="7"/>
    <x v="6"/>
    <x v="5"/>
    <x v="0"/>
    <n v="45.031025669999998"/>
    <n v="4.3291472239999997"/>
    <n v="66.107018670000002"/>
    <x v="0"/>
    <x v="1"/>
    <x v="0"/>
    <x v="2"/>
    <n v="2.7544591112500001"/>
  </r>
  <r>
    <n v="1103"/>
    <s v="McAvoy"/>
    <s v="Justin"/>
    <x v="1"/>
    <x v="120"/>
    <x v="13"/>
    <x v="12"/>
    <x v="25"/>
    <x v="0"/>
    <n v="53.11964278"/>
    <n v="6.253030979"/>
    <n v="123.8833293"/>
    <x v="0"/>
    <x v="2"/>
    <x v="1"/>
    <x v="4"/>
    <n v="5.1618053875000003"/>
  </r>
  <r>
    <n v="1104"/>
    <s v="Rainey"/>
    <s v="Judith"/>
    <x v="0"/>
    <x v="11"/>
    <x v="7"/>
    <x v="6"/>
    <x v="1"/>
    <x v="0"/>
    <n v="27.70727261"/>
    <n v="4.417202444"/>
    <n v="3.7174710979999999"/>
    <x v="0"/>
    <x v="3"/>
    <x v="1"/>
    <x v="0"/>
    <n v="0.15489462908333332"/>
  </r>
  <r>
    <n v="1105"/>
    <s v="Wiese"/>
    <s v="Mike"/>
    <x v="1"/>
    <x v="3"/>
    <x v="13"/>
    <x v="12"/>
    <x v="3"/>
    <x v="0"/>
    <n v="28.796462349999999"/>
    <n v="4.6133739509999998"/>
    <n v="2.3793040759999999"/>
    <x v="0"/>
    <x v="3"/>
    <x v="0"/>
    <x v="0"/>
    <n v="9.9137669833333331E-2"/>
  </r>
  <r>
    <n v="1106"/>
    <s v="Borden"/>
    <s v="Maurice"/>
    <x v="1"/>
    <x v="116"/>
    <x v="7"/>
    <x v="6"/>
    <x v="1"/>
    <x v="0"/>
    <n v="42.381245810000003"/>
    <n v="6.7235354940000001"/>
    <n v="41.300433869999999"/>
    <x v="0"/>
    <x v="1"/>
    <x v="1"/>
    <x v="2"/>
    <n v="1.72085141125"/>
  </r>
  <r>
    <n v="1107"/>
    <s v="Fontaine"/>
    <s v="Amanda"/>
    <x v="0"/>
    <x v="12"/>
    <x v="13"/>
    <x v="12"/>
    <x v="9"/>
    <x v="0"/>
    <n v="42.000079210000003"/>
    <n v="4.2583016349999996"/>
    <n v="63.128850270000001"/>
    <x v="0"/>
    <x v="1"/>
    <x v="1"/>
    <x v="2"/>
    <n v="2.6303687612500002"/>
  </r>
  <r>
    <n v="1108"/>
    <s v="Trueblood"/>
    <s v="Steven"/>
    <x v="1"/>
    <x v="2"/>
    <x v="7"/>
    <x v="6"/>
    <x v="2"/>
    <x v="0"/>
    <n v="43.723283430000002"/>
    <n v="3.3200520010000001"/>
    <n v="53.998208769999998"/>
    <x v="0"/>
    <x v="1"/>
    <x v="1"/>
    <x v="2"/>
    <n v="2.2499253654166664"/>
  </r>
  <r>
    <n v="1109"/>
    <s v="Anderson"/>
    <s v="Rory"/>
    <x v="1"/>
    <x v="32"/>
    <x v="7"/>
    <x v="6"/>
    <x v="17"/>
    <x v="0"/>
    <n v="29.177954490000001"/>
    <n v="2.833643516"/>
    <n v="35.535747440000002"/>
    <x v="0"/>
    <x v="0"/>
    <x v="0"/>
    <x v="0"/>
    <n v="1.4806561433333334"/>
  </r>
  <r>
    <n v="1110"/>
    <s v="Agar"/>
    <s v="Lynda"/>
    <x v="0"/>
    <x v="22"/>
    <x v="7"/>
    <x v="6"/>
    <x v="16"/>
    <x v="0"/>
    <n v="29.63182655"/>
    <n v="5.8143313240000003"/>
    <n v="0"/>
    <x v="0"/>
    <x v="0"/>
    <x v="1"/>
    <x v="0"/>
    <n v="0"/>
  </r>
  <r>
    <n v="1111"/>
    <s v="Briscoe"/>
    <s v="Lisa"/>
    <x v="0"/>
    <x v="1"/>
    <x v="7"/>
    <x v="6"/>
    <x v="1"/>
    <x v="0"/>
    <n v="28.650996849999999"/>
    <n v="3.666479174"/>
    <n v="2.0249754640000002"/>
    <x v="0"/>
    <x v="3"/>
    <x v="0"/>
    <x v="0"/>
    <n v="8.4373977666666669E-2"/>
  </r>
  <r>
    <n v="1112"/>
    <s v="Porter"/>
    <s v="John"/>
    <x v="1"/>
    <x v="100"/>
    <x v="7"/>
    <x v="6"/>
    <x v="20"/>
    <x v="0"/>
    <n v="28.916299540000001"/>
    <n v="6.1930614100000003"/>
    <n v="0"/>
    <x v="0"/>
    <x v="3"/>
    <x v="1"/>
    <x v="0"/>
    <n v="0"/>
  </r>
  <r>
    <n v="1113"/>
    <s v="Alleman"/>
    <s v="Phillip"/>
    <x v="1"/>
    <x v="30"/>
    <x v="13"/>
    <x v="12"/>
    <x v="20"/>
    <x v="0"/>
    <n v="44.22480229"/>
    <n v="4.851138948"/>
    <n v="75.565469269999994"/>
    <x v="0"/>
    <x v="1"/>
    <x v="0"/>
    <x v="2"/>
    <n v="3.1485612195833332"/>
  </r>
  <r>
    <n v="1114"/>
    <s v="Christensen"/>
    <s v="Ruth"/>
    <x v="0"/>
    <x v="76"/>
    <x v="7"/>
    <x v="6"/>
    <x v="1"/>
    <x v="0"/>
    <n v="53.91059808"/>
    <n v="6.2191702710000003"/>
    <n v="120.726105"/>
    <x v="0"/>
    <x v="2"/>
    <x v="1"/>
    <x v="4"/>
    <n v="5.0302543750000002"/>
  </r>
  <r>
    <n v="1115"/>
    <s v="Price"/>
    <s v="Kathryn"/>
    <x v="0"/>
    <x v="2"/>
    <x v="7"/>
    <x v="6"/>
    <x v="2"/>
    <x v="0"/>
    <n v="35.657872220000002"/>
    <n v="3.7424324769999999"/>
    <n v="30.69434566"/>
    <x v="0"/>
    <x v="0"/>
    <x v="1"/>
    <x v="0"/>
    <n v="1.2789310691666667"/>
  </r>
  <r>
    <n v="1116"/>
    <s v="Ferretti"/>
    <s v="Eleanor"/>
    <x v="0"/>
    <x v="26"/>
    <x v="13"/>
    <x v="12"/>
    <x v="1"/>
    <x v="0"/>
    <n v="45.883422289999999"/>
    <n v="4.2128853980000001"/>
    <n v="76.181297009999994"/>
    <x v="0"/>
    <x v="1"/>
    <x v="1"/>
    <x v="2"/>
    <n v="3.1742207087499996"/>
  </r>
  <r>
    <n v="1117"/>
    <s v="Wilson"/>
    <s v="Jessica"/>
    <x v="0"/>
    <x v="36"/>
    <x v="13"/>
    <x v="12"/>
    <x v="22"/>
    <x v="0"/>
    <n v="51.949245019999999"/>
    <n v="3.1131623190000002"/>
    <n v="115.9696199"/>
    <x v="0"/>
    <x v="2"/>
    <x v="1"/>
    <x v="1"/>
    <n v="4.8320674958333329"/>
  </r>
  <r>
    <n v="1118"/>
    <s v="Newcomb"/>
    <s v="William"/>
    <x v="1"/>
    <x v="2"/>
    <x v="13"/>
    <x v="12"/>
    <x v="2"/>
    <x v="0"/>
    <n v="45.474306429999999"/>
    <n v="3.3642080750000001"/>
    <n v="80.874038999999996"/>
    <x v="0"/>
    <x v="1"/>
    <x v="1"/>
    <x v="1"/>
    <n v="3.3697516249999997"/>
  </r>
  <r>
    <n v="1119"/>
    <s v="Rome"/>
    <s v="Claire"/>
    <x v="0"/>
    <x v="32"/>
    <x v="13"/>
    <x v="12"/>
    <x v="17"/>
    <x v="0"/>
    <n v="45.652560559999998"/>
    <n v="3.4450610230000001"/>
    <n v="88.392363700000004"/>
    <x v="0"/>
    <x v="1"/>
    <x v="1"/>
    <x v="1"/>
    <n v="3.6830151541666667"/>
  </r>
  <r>
    <n v="1120"/>
    <s v="Howe"/>
    <s v="Lydia"/>
    <x v="0"/>
    <x v="39"/>
    <x v="13"/>
    <x v="12"/>
    <x v="7"/>
    <x v="0"/>
    <n v="32.022903489999997"/>
    <n v="3.2187253280000001"/>
    <n v="17.41942134"/>
    <x v="0"/>
    <x v="0"/>
    <x v="1"/>
    <x v="0"/>
    <n v="0.72580922250000002"/>
  </r>
  <r>
    <n v="1121"/>
    <s v="Gilbertson"/>
    <s v="John"/>
    <x v="1"/>
    <x v="32"/>
    <x v="13"/>
    <x v="12"/>
    <x v="17"/>
    <x v="0"/>
    <n v="50.29502463"/>
    <n v="4.0154425390000004"/>
    <n v="68.509676709999994"/>
    <x v="0"/>
    <x v="2"/>
    <x v="1"/>
    <x v="2"/>
    <n v="2.8545698629166663"/>
  </r>
  <r>
    <n v="1122"/>
    <s v="Michel"/>
    <s v="Craig"/>
    <x v="1"/>
    <x v="58"/>
    <x v="7"/>
    <x v="6"/>
    <x v="18"/>
    <x v="0"/>
    <n v="51.897359880000003"/>
    <n v="3.4852301539999999"/>
    <n v="128.92075410000001"/>
    <x v="0"/>
    <x v="2"/>
    <x v="1"/>
    <x v="4"/>
    <n v="5.3716980875000004"/>
  </r>
  <r>
    <n v="1123"/>
    <s v="Brantley"/>
    <s v="Frank"/>
    <x v="1"/>
    <x v="91"/>
    <x v="13"/>
    <x v="12"/>
    <x v="25"/>
    <x v="0"/>
    <n v="36.558929149999997"/>
    <n v="3.6572833280000001"/>
    <n v="48.141391970000001"/>
    <x v="0"/>
    <x v="0"/>
    <x v="1"/>
    <x v="2"/>
    <n v="2.0058913320833334"/>
  </r>
  <r>
    <n v="1124"/>
    <s v="Addison"/>
    <s v="Oralia"/>
    <x v="0"/>
    <x v="5"/>
    <x v="7"/>
    <x v="6"/>
    <x v="5"/>
    <x v="0"/>
    <n v="49.529499510000001"/>
    <n v="3.5669548120000001"/>
    <n v="123.4165749"/>
    <x v="0"/>
    <x v="2"/>
    <x v="1"/>
    <x v="4"/>
    <n v="5.1423572875000003"/>
  </r>
  <r>
    <n v="1125"/>
    <s v="Crumbley"/>
    <s v="Harriett"/>
    <x v="0"/>
    <x v="22"/>
    <x v="13"/>
    <x v="12"/>
    <x v="16"/>
    <x v="0"/>
    <n v="33.526141940000002"/>
    <n v="3.3850618020000001"/>
    <n v="38.501872499999998"/>
    <x v="0"/>
    <x v="0"/>
    <x v="0"/>
    <x v="0"/>
    <n v="1.6042446874999998"/>
  </r>
  <r>
    <n v="1126"/>
    <s v="Coleman"/>
    <s v="Ruth"/>
    <x v="0"/>
    <x v="128"/>
    <x v="13"/>
    <x v="12"/>
    <x v="1"/>
    <x v="0"/>
    <n v="46.462946080000002"/>
    <n v="5.0063925239999998"/>
    <n v="61.774476929999999"/>
    <x v="0"/>
    <x v="1"/>
    <x v="1"/>
    <x v="2"/>
    <n v="2.5739365387499999"/>
  </r>
  <r>
    <n v="1127"/>
    <s v="Ali"/>
    <s v="Rose"/>
    <x v="0"/>
    <x v="3"/>
    <x v="13"/>
    <x v="12"/>
    <x v="3"/>
    <x v="0"/>
    <n v="58.54988427"/>
    <n v="4.7888972089999999"/>
    <n v="168.7486648"/>
    <x v="0"/>
    <x v="2"/>
    <x v="0"/>
    <x v="3"/>
    <n v="7.031194366666667"/>
  </r>
  <r>
    <n v="1128"/>
    <s v="Norton"/>
    <s v="Terry"/>
    <x v="1"/>
    <x v="4"/>
    <x v="13"/>
    <x v="12"/>
    <x v="4"/>
    <x v="0"/>
    <n v="40.273679870000002"/>
    <n v="5.6031781980000002"/>
    <n v="37.09563086"/>
    <x v="0"/>
    <x v="1"/>
    <x v="0"/>
    <x v="0"/>
    <n v="1.5456512858333333"/>
  </r>
  <r>
    <n v="1129"/>
    <s v="Mull"/>
    <s v="Larry"/>
    <x v="1"/>
    <x v="5"/>
    <x v="7"/>
    <x v="6"/>
    <x v="5"/>
    <x v="0"/>
    <n v="49.598099359999999"/>
    <n v="6.2626000409999998"/>
    <n v="126.8698777"/>
    <x v="0"/>
    <x v="2"/>
    <x v="0"/>
    <x v="4"/>
    <n v="5.2862449041666668"/>
  </r>
  <r>
    <n v="1130"/>
    <s v="Leishman"/>
    <s v="Gil"/>
    <x v="1"/>
    <x v="13"/>
    <x v="13"/>
    <x v="12"/>
    <x v="10"/>
    <x v="0"/>
    <n v="42.618997290000003"/>
    <n v="5.0968196880000001"/>
    <n v="53.069563479999999"/>
    <x v="0"/>
    <x v="1"/>
    <x v="1"/>
    <x v="2"/>
    <n v="2.2112318116666665"/>
  </r>
  <r>
    <n v="1131"/>
    <s v="Kim"/>
    <s v="Christina"/>
    <x v="0"/>
    <x v="36"/>
    <x v="13"/>
    <x v="12"/>
    <x v="22"/>
    <x v="0"/>
    <n v="41.981323779999997"/>
    <n v="4.0588475580000001"/>
    <n v="45.818005079999999"/>
    <x v="0"/>
    <x v="1"/>
    <x v="0"/>
    <x v="2"/>
    <n v="1.9090835449999999"/>
  </r>
  <r>
    <n v="1132"/>
    <s v="Appleton"/>
    <s v="Jasmine"/>
    <x v="0"/>
    <x v="96"/>
    <x v="13"/>
    <x v="12"/>
    <x v="31"/>
    <x v="0"/>
    <n v="41.253230940000002"/>
    <n v="7.7427279709999999"/>
    <n v="46.275476179999998"/>
    <x v="0"/>
    <x v="1"/>
    <x v="0"/>
    <x v="2"/>
    <n v="1.9281448408333333"/>
  </r>
  <r>
    <n v="1133"/>
    <s v="Ramirez"/>
    <s v="Lydia"/>
    <x v="0"/>
    <x v="73"/>
    <x v="13"/>
    <x v="12"/>
    <x v="1"/>
    <x v="0"/>
    <n v="41.579679830000003"/>
    <n v="6.194769473"/>
    <n v="45.582399270000003"/>
    <x v="0"/>
    <x v="1"/>
    <x v="1"/>
    <x v="2"/>
    <n v="1.8992666362500001"/>
  </r>
  <r>
    <n v="1134"/>
    <s v="Hernandez"/>
    <s v="Brian"/>
    <x v="1"/>
    <x v="34"/>
    <x v="7"/>
    <x v="6"/>
    <x v="21"/>
    <x v="0"/>
    <n v="37.86345498"/>
    <n v="3.2043583959999999"/>
    <n v="53.356164079999999"/>
    <x v="0"/>
    <x v="0"/>
    <x v="1"/>
    <x v="2"/>
    <n v="2.2231735033333333"/>
  </r>
  <r>
    <n v="1135"/>
    <s v="Provost"/>
    <s v="Jeremy"/>
    <x v="1"/>
    <x v="2"/>
    <x v="13"/>
    <x v="12"/>
    <x v="2"/>
    <x v="0"/>
    <n v="35.316057749999999"/>
    <n v="4.767380524"/>
    <n v="7.2857353580000002"/>
    <x v="0"/>
    <x v="0"/>
    <x v="1"/>
    <x v="0"/>
    <n v="0.30357230658333334"/>
  </r>
  <r>
    <n v="1136"/>
    <s v="Kirk"/>
    <s v="Dinah"/>
    <x v="0"/>
    <x v="36"/>
    <x v="13"/>
    <x v="12"/>
    <x v="22"/>
    <x v="0"/>
    <n v="58.989276019999998"/>
    <n v="2.8751692210000002"/>
    <n v="156.94970649999999"/>
    <x v="0"/>
    <x v="2"/>
    <x v="1"/>
    <x v="4"/>
    <n v="6.539571104166666"/>
  </r>
  <r>
    <n v="1137"/>
    <s v="Garcia"/>
    <s v="Richard"/>
    <x v="1"/>
    <x v="5"/>
    <x v="7"/>
    <x v="6"/>
    <x v="5"/>
    <x v="0"/>
    <n v="61.910782419999997"/>
    <n v="4.4183435500000003"/>
    <n v="111.4255244"/>
    <x v="0"/>
    <x v="4"/>
    <x v="0"/>
    <x v="1"/>
    <n v="4.6427301833333336"/>
  </r>
  <r>
    <n v="1138"/>
    <s v="Mandel"/>
    <s v="Mark"/>
    <x v="1"/>
    <x v="5"/>
    <x v="7"/>
    <x v="6"/>
    <x v="5"/>
    <x v="0"/>
    <n v="45.089867230000003"/>
    <n v="5.3610508240000003"/>
    <n v="56.158545789999998"/>
    <x v="0"/>
    <x v="1"/>
    <x v="0"/>
    <x v="2"/>
    <n v="2.3399394079166664"/>
  </r>
  <r>
    <n v="1139"/>
    <s v="Fox"/>
    <s v="Jessica"/>
    <x v="0"/>
    <x v="5"/>
    <x v="7"/>
    <x v="6"/>
    <x v="5"/>
    <x v="0"/>
    <n v="45.499805039999998"/>
    <n v="5.3730439570000001"/>
    <n v="94.886125050000004"/>
    <x v="0"/>
    <x v="1"/>
    <x v="0"/>
    <x v="1"/>
    <n v="3.95358854375"/>
  </r>
  <r>
    <n v="1140"/>
    <s v="Williams"/>
    <s v="Timothy"/>
    <x v="1"/>
    <x v="8"/>
    <x v="13"/>
    <x v="12"/>
    <x v="8"/>
    <x v="0"/>
    <n v="37.735178310000002"/>
    <n v="5.1735824209999999"/>
    <n v="78.338536970000007"/>
    <x v="0"/>
    <x v="0"/>
    <x v="1"/>
    <x v="2"/>
    <n v="3.2641057070833335"/>
  </r>
  <r>
    <n v="1141"/>
    <s v="Anderson"/>
    <s v="May"/>
    <x v="0"/>
    <x v="5"/>
    <x v="7"/>
    <x v="6"/>
    <x v="5"/>
    <x v="0"/>
    <n v="17.296098440000002"/>
    <n v="3.88394489"/>
    <n v="0"/>
    <x v="0"/>
    <x v="3"/>
    <x v="0"/>
    <x v="0"/>
    <n v="0"/>
  </r>
  <r>
    <n v="1142"/>
    <s v="Martin"/>
    <s v="Antonia"/>
    <x v="1"/>
    <x v="3"/>
    <x v="13"/>
    <x v="12"/>
    <x v="3"/>
    <x v="0"/>
    <n v="41.735717780000002"/>
    <n v="5.8377180539999998"/>
    <n v="62.027401949999998"/>
    <x v="0"/>
    <x v="1"/>
    <x v="1"/>
    <x v="2"/>
    <n v="2.5844750812499999"/>
  </r>
  <r>
    <n v="1143"/>
    <s v="Barnes"/>
    <s v="Etsuko"/>
    <x v="0"/>
    <x v="5"/>
    <x v="7"/>
    <x v="6"/>
    <x v="5"/>
    <x v="0"/>
    <n v="46.12232788"/>
    <n v="4.050235689"/>
    <n v="74.447876120000004"/>
    <x v="0"/>
    <x v="1"/>
    <x v="1"/>
    <x v="2"/>
    <n v="3.1019948383333333"/>
  </r>
  <r>
    <n v="1144"/>
    <s v="Erickson"/>
    <s v="Jorge"/>
    <x v="1"/>
    <x v="5"/>
    <x v="7"/>
    <x v="6"/>
    <x v="5"/>
    <x v="0"/>
    <n v="46.581723879999998"/>
    <n v="4.4216072300000002"/>
    <n v="70.514036360000006"/>
    <x v="0"/>
    <x v="1"/>
    <x v="1"/>
    <x v="2"/>
    <n v="2.9380848483333337"/>
  </r>
  <r>
    <n v="1145"/>
    <s v="Dorsey"/>
    <s v="Bradley"/>
    <x v="1"/>
    <x v="30"/>
    <x v="13"/>
    <x v="12"/>
    <x v="20"/>
    <x v="0"/>
    <n v="52.187201119999997"/>
    <n v="4.9954803869999997"/>
    <n v="78.852285960000003"/>
    <x v="0"/>
    <x v="2"/>
    <x v="1"/>
    <x v="2"/>
    <n v="3.2855119150000003"/>
  </r>
  <r>
    <n v="1146"/>
    <s v="Lesperance"/>
    <s v="Rodney"/>
    <x v="1"/>
    <x v="4"/>
    <x v="13"/>
    <x v="12"/>
    <x v="4"/>
    <x v="0"/>
    <n v="34.865287189999997"/>
    <n v="3.557505473"/>
    <n v="40.777000700000002"/>
    <x v="0"/>
    <x v="0"/>
    <x v="1"/>
    <x v="2"/>
    <n v="1.6990416958333334"/>
  </r>
  <r>
    <n v="1147"/>
    <s v="Watson"/>
    <s v="Francis"/>
    <x v="0"/>
    <x v="5"/>
    <x v="7"/>
    <x v="6"/>
    <x v="5"/>
    <x v="0"/>
    <n v="32.819396640000001"/>
    <n v="4.4159857069999999"/>
    <n v="31.39267886"/>
    <x v="0"/>
    <x v="0"/>
    <x v="1"/>
    <x v="0"/>
    <n v="1.3080282858333334"/>
  </r>
  <r>
    <n v="1148"/>
    <s v="Topete"/>
    <s v="Dallas"/>
    <x v="1"/>
    <x v="5"/>
    <x v="7"/>
    <x v="6"/>
    <x v="5"/>
    <x v="0"/>
    <n v="33.586107179999999"/>
    <n v="4.1891086849999999"/>
    <n v="0"/>
    <x v="0"/>
    <x v="0"/>
    <x v="1"/>
    <x v="0"/>
    <n v="0"/>
  </r>
  <r>
    <n v="1149"/>
    <s v="Marquart"/>
    <s v="Darrell"/>
    <x v="1"/>
    <x v="22"/>
    <x v="13"/>
    <x v="12"/>
    <x v="16"/>
    <x v="0"/>
    <n v="42.111227640000003"/>
    <n v="3.5433079439999999"/>
    <n v="46.721923570000001"/>
    <x v="0"/>
    <x v="1"/>
    <x v="1"/>
    <x v="2"/>
    <n v="1.9467468154166667"/>
  </r>
  <r>
    <n v="1150"/>
    <s v="Robichaux"/>
    <s v="Robert"/>
    <x v="1"/>
    <x v="20"/>
    <x v="13"/>
    <x v="12"/>
    <x v="14"/>
    <x v="0"/>
    <n v="38.260789189999997"/>
    <n v="2.4076006990000001"/>
    <n v="0"/>
    <x v="0"/>
    <x v="0"/>
    <x v="1"/>
    <x v="0"/>
    <n v="0"/>
  </r>
  <r>
    <n v="1151"/>
    <s v="Rodriguez"/>
    <s v="Richard"/>
    <x v="1"/>
    <x v="16"/>
    <x v="7"/>
    <x v="6"/>
    <x v="12"/>
    <x v="0"/>
    <n v="49.306360089999998"/>
    <n v="1.9605446470000001"/>
    <n v="76.558960889999994"/>
    <x v="0"/>
    <x v="2"/>
    <x v="0"/>
    <x v="2"/>
    <n v="3.1899567037499996"/>
  </r>
  <r>
    <n v="1152"/>
    <s v="Baldwin"/>
    <s v="Joseph"/>
    <x v="1"/>
    <x v="5"/>
    <x v="7"/>
    <x v="6"/>
    <x v="5"/>
    <x v="0"/>
    <n v="48.687812530000002"/>
    <n v="5.0331068649999997"/>
    <n v="43.079673839999998"/>
    <x v="0"/>
    <x v="1"/>
    <x v="1"/>
    <x v="2"/>
    <n v="1.7949864099999999"/>
  </r>
  <r>
    <n v="1153"/>
    <s v="Maclachlan"/>
    <s v="Patrick"/>
    <x v="1"/>
    <x v="172"/>
    <x v="13"/>
    <x v="12"/>
    <x v="10"/>
    <x v="0"/>
    <n v="57.387715149999998"/>
    <n v="4.5002385819999997"/>
    <n v="125.565286"/>
    <x v="0"/>
    <x v="2"/>
    <x v="1"/>
    <x v="4"/>
    <n v="5.2318869166666664"/>
  </r>
  <r>
    <n v="1154"/>
    <s v="Gabriel"/>
    <s v="Jacob"/>
    <x v="1"/>
    <x v="0"/>
    <x v="7"/>
    <x v="6"/>
    <x v="0"/>
    <x v="0"/>
    <n v="50.635967039999997"/>
    <n v="4.2088885319999996"/>
    <n v="112.0026347"/>
    <x v="0"/>
    <x v="2"/>
    <x v="0"/>
    <x v="1"/>
    <n v="4.6667764458333334"/>
  </r>
  <r>
    <n v="1155"/>
    <s v="Haugen"/>
    <s v="Carol"/>
    <x v="0"/>
    <x v="5"/>
    <x v="7"/>
    <x v="6"/>
    <x v="5"/>
    <x v="0"/>
    <n v="29.61003809"/>
    <n v="5.541381715"/>
    <n v="27.328615599999999"/>
    <x v="0"/>
    <x v="0"/>
    <x v="0"/>
    <x v="0"/>
    <n v="1.1386923166666667"/>
  </r>
  <r>
    <n v="1156"/>
    <s v="Martin"/>
    <s v="Richard"/>
    <x v="1"/>
    <x v="13"/>
    <x v="13"/>
    <x v="12"/>
    <x v="10"/>
    <x v="0"/>
    <n v="30.51299182"/>
    <n v="5.0170156270000001"/>
    <n v="0"/>
    <x v="0"/>
    <x v="0"/>
    <x v="1"/>
    <x v="0"/>
    <n v="0"/>
  </r>
  <r>
    <n v="1157"/>
    <s v="Newsom"/>
    <s v="Leroy"/>
    <x v="1"/>
    <x v="5"/>
    <x v="7"/>
    <x v="6"/>
    <x v="5"/>
    <x v="0"/>
    <n v="38.206401849999999"/>
    <n v="3.9222385179999999"/>
    <n v="22.09893864"/>
    <x v="0"/>
    <x v="0"/>
    <x v="0"/>
    <x v="0"/>
    <n v="0.92078910999999997"/>
  </r>
  <r>
    <n v="1158"/>
    <s v="Harnois"/>
    <s v="John"/>
    <x v="1"/>
    <x v="5"/>
    <x v="7"/>
    <x v="6"/>
    <x v="5"/>
    <x v="0"/>
    <n v="42.967275129999997"/>
    <n v="5.1293425880000001"/>
    <n v="73.209090320000001"/>
    <x v="0"/>
    <x v="1"/>
    <x v="1"/>
    <x v="2"/>
    <n v="3.0503787633333332"/>
  </r>
  <r>
    <n v="1159"/>
    <s v="Kellogg"/>
    <s v="John"/>
    <x v="1"/>
    <x v="5"/>
    <x v="7"/>
    <x v="6"/>
    <x v="5"/>
    <x v="0"/>
    <n v="28.263029070000002"/>
    <n v="3.4436689340000002"/>
    <n v="0"/>
    <x v="0"/>
    <x v="3"/>
    <x v="0"/>
    <x v="0"/>
    <n v="0"/>
  </r>
  <r>
    <n v="1160"/>
    <s v="Elmore"/>
    <s v="William"/>
    <x v="1"/>
    <x v="61"/>
    <x v="7"/>
    <x v="6"/>
    <x v="28"/>
    <x v="0"/>
    <n v="40.947588660000001"/>
    <n v="5.5109371469999999"/>
    <n v="15.49943736"/>
    <x v="0"/>
    <x v="1"/>
    <x v="1"/>
    <x v="0"/>
    <n v="0.64580989"/>
  </r>
  <r>
    <n v="1161"/>
    <s v="Galloway"/>
    <s v="Harold"/>
    <x v="1"/>
    <x v="5"/>
    <x v="7"/>
    <x v="6"/>
    <x v="5"/>
    <x v="0"/>
    <n v="35.921932269999999"/>
    <n v="3.9506130060000002"/>
    <n v="50.957866359999997"/>
    <x v="0"/>
    <x v="0"/>
    <x v="1"/>
    <x v="2"/>
    <n v="2.1232444316666665"/>
  </r>
  <r>
    <n v="1162"/>
    <s v="Smith"/>
    <s v="Rebecca"/>
    <x v="0"/>
    <x v="5"/>
    <x v="7"/>
    <x v="6"/>
    <x v="5"/>
    <x v="0"/>
    <n v="46.834079469999999"/>
    <n v="2.1432198379999998"/>
    <n v="148.1661015"/>
    <x v="0"/>
    <x v="1"/>
    <x v="0"/>
    <x v="4"/>
    <n v="6.1735875624999998"/>
  </r>
  <r>
    <n v="1163"/>
    <s v="Fischer"/>
    <s v="Ashley"/>
    <x v="0"/>
    <x v="18"/>
    <x v="13"/>
    <x v="12"/>
    <x v="1"/>
    <x v="0"/>
    <n v="34.781747320000001"/>
    <n v="6.1261094979999999"/>
    <n v="35.793353869999997"/>
    <x v="0"/>
    <x v="0"/>
    <x v="1"/>
    <x v="0"/>
    <n v="1.4913897445833333"/>
  </r>
  <r>
    <n v="1164"/>
    <s v="Cochran"/>
    <s v="Rachel"/>
    <x v="0"/>
    <x v="132"/>
    <x v="13"/>
    <x v="12"/>
    <x v="13"/>
    <x v="0"/>
    <n v="26.7781415"/>
    <n v="2.9207950629999999"/>
    <n v="28.8139258"/>
    <x v="0"/>
    <x v="3"/>
    <x v="0"/>
    <x v="0"/>
    <n v="1.2005802416666667"/>
  </r>
  <r>
    <n v="1165"/>
    <s v="Figueiredo"/>
    <s v="William"/>
    <x v="1"/>
    <x v="5"/>
    <x v="7"/>
    <x v="6"/>
    <x v="5"/>
    <x v="0"/>
    <n v="45.027112170000002"/>
    <n v="5.9556139139999997"/>
    <n v="65.672311899999997"/>
    <x v="0"/>
    <x v="1"/>
    <x v="1"/>
    <x v="2"/>
    <n v="2.7363463291666665"/>
  </r>
  <r>
    <n v="1166"/>
    <s v="Robinson"/>
    <s v="Darlene"/>
    <x v="0"/>
    <x v="63"/>
    <x v="7"/>
    <x v="6"/>
    <x v="29"/>
    <x v="0"/>
    <n v="40.283436399999999"/>
    <n v="2.8204487989999998"/>
    <n v="35.454966210000002"/>
    <x v="0"/>
    <x v="1"/>
    <x v="1"/>
    <x v="0"/>
    <n v="1.4772902587500001"/>
  </r>
  <r>
    <n v="1167"/>
    <s v="McKee"/>
    <s v="Johanna"/>
    <x v="0"/>
    <x v="80"/>
    <x v="13"/>
    <x v="12"/>
    <x v="7"/>
    <x v="0"/>
    <n v="38.134522539999999"/>
    <n v="4.8565697249999999"/>
    <n v="0"/>
    <x v="0"/>
    <x v="0"/>
    <x v="1"/>
    <x v="0"/>
    <n v="0"/>
  </r>
  <r>
    <n v="1168"/>
    <s v="Brecht"/>
    <s v="Joseph"/>
    <x v="1"/>
    <x v="5"/>
    <x v="7"/>
    <x v="6"/>
    <x v="5"/>
    <x v="0"/>
    <n v="52.355521240000002"/>
    <n v="2.9755126239999998"/>
    <n v="97.091435480000001"/>
    <x v="0"/>
    <x v="2"/>
    <x v="0"/>
    <x v="1"/>
    <n v="4.0454764783333337"/>
  </r>
  <r>
    <n v="1169"/>
    <s v="Thomas"/>
    <s v="Janet"/>
    <x v="0"/>
    <x v="16"/>
    <x v="7"/>
    <x v="6"/>
    <x v="12"/>
    <x v="0"/>
    <n v="25.634069459999999"/>
    <n v="5.5210562379999999"/>
    <n v="0"/>
    <x v="0"/>
    <x v="3"/>
    <x v="0"/>
    <x v="0"/>
    <n v="0"/>
  </r>
  <r>
    <n v="1170"/>
    <s v="Howard"/>
    <s v="Benjamin"/>
    <x v="1"/>
    <x v="5"/>
    <x v="7"/>
    <x v="6"/>
    <x v="5"/>
    <x v="0"/>
    <n v="39.728380209999997"/>
    <n v="5.9554970489999999"/>
    <n v="46.864196970000002"/>
    <x v="0"/>
    <x v="1"/>
    <x v="1"/>
    <x v="2"/>
    <n v="1.9526748737500002"/>
  </r>
  <r>
    <n v="1171"/>
    <s v="Staggs"/>
    <s v="Jay"/>
    <x v="1"/>
    <x v="5"/>
    <x v="7"/>
    <x v="6"/>
    <x v="5"/>
    <x v="0"/>
    <n v="34.531165960000003"/>
    <n v="2.1520744380000001"/>
    <n v="0"/>
    <x v="0"/>
    <x v="0"/>
    <x v="0"/>
    <x v="0"/>
    <n v="0"/>
  </r>
  <r>
    <n v="1172"/>
    <s v="Lewis"/>
    <s v="Rachael"/>
    <x v="0"/>
    <x v="11"/>
    <x v="13"/>
    <x v="12"/>
    <x v="1"/>
    <x v="0"/>
    <n v="29.432002969999999"/>
    <n v="5.8747273609999997"/>
    <n v="28.226970569999999"/>
    <x v="0"/>
    <x v="0"/>
    <x v="1"/>
    <x v="0"/>
    <n v="1.1761237737499999"/>
  </r>
  <r>
    <n v="1173"/>
    <s v="Porter"/>
    <s v="Chanel"/>
    <x v="0"/>
    <x v="5"/>
    <x v="7"/>
    <x v="6"/>
    <x v="5"/>
    <x v="0"/>
    <n v="38.56898107"/>
    <n v="3.631695466"/>
    <n v="82.837322979999996"/>
    <x v="0"/>
    <x v="0"/>
    <x v="1"/>
    <x v="1"/>
    <n v="3.4515551241666667"/>
  </r>
  <r>
    <n v="1174"/>
    <s v="McCormick"/>
    <s v="Bradley"/>
    <x v="1"/>
    <x v="5"/>
    <x v="7"/>
    <x v="6"/>
    <x v="5"/>
    <x v="0"/>
    <n v="45.09564228"/>
    <n v="2.6574339849999999"/>
    <n v="93.303577919999995"/>
    <x v="0"/>
    <x v="1"/>
    <x v="1"/>
    <x v="1"/>
    <n v="3.8876490799999996"/>
  </r>
  <r>
    <n v="1175"/>
    <s v="Cheney"/>
    <s v="Brad"/>
    <x v="1"/>
    <x v="32"/>
    <x v="13"/>
    <x v="12"/>
    <x v="17"/>
    <x v="0"/>
    <n v="47.478850020000003"/>
    <n v="4.7472742139999999"/>
    <n v="85.585853520000001"/>
    <x v="0"/>
    <x v="1"/>
    <x v="1"/>
    <x v="1"/>
    <n v="3.5660772299999999"/>
  </r>
  <r>
    <n v="1176"/>
    <s v="Sink"/>
    <s v="Jennifer"/>
    <x v="0"/>
    <x v="36"/>
    <x v="13"/>
    <x v="12"/>
    <x v="22"/>
    <x v="0"/>
    <n v="45.422269550000003"/>
    <n v="4.8614241810000003"/>
    <n v="52.515788010000001"/>
    <x v="0"/>
    <x v="1"/>
    <x v="1"/>
    <x v="2"/>
    <n v="2.1881578337500001"/>
  </r>
  <r>
    <n v="1177"/>
    <s v="Francois"/>
    <s v="Christopher"/>
    <x v="1"/>
    <x v="36"/>
    <x v="13"/>
    <x v="12"/>
    <x v="22"/>
    <x v="0"/>
    <n v="44.246818740000002"/>
    <n v="3.9293364149999999"/>
    <n v="84.432260940000006"/>
    <x v="0"/>
    <x v="1"/>
    <x v="0"/>
    <x v="1"/>
    <n v="3.5180108725000001"/>
  </r>
  <r>
    <n v="1178"/>
    <s v="Chambers"/>
    <s v="Gail"/>
    <x v="0"/>
    <x v="35"/>
    <x v="13"/>
    <x v="12"/>
    <x v="6"/>
    <x v="0"/>
    <n v="33.854179739999999"/>
    <n v="5.0550059540000003"/>
    <n v="0"/>
    <x v="0"/>
    <x v="0"/>
    <x v="0"/>
    <x v="0"/>
    <n v="0"/>
  </r>
  <r>
    <n v="1179"/>
    <s v="Laflamme"/>
    <s v="Wallace"/>
    <x v="1"/>
    <x v="13"/>
    <x v="13"/>
    <x v="12"/>
    <x v="10"/>
    <x v="0"/>
    <n v="45.543259900000002"/>
    <n v="5.820836838"/>
    <n v="21.91129454"/>
    <x v="0"/>
    <x v="1"/>
    <x v="1"/>
    <x v="0"/>
    <n v="0.91297060583333334"/>
  </r>
  <r>
    <n v="1180"/>
    <s v="Fitzgerald"/>
    <s v="Judith"/>
    <x v="0"/>
    <x v="5"/>
    <x v="7"/>
    <x v="6"/>
    <x v="5"/>
    <x v="0"/>
    <n v="39.351494889999998"/>
    <n v="3.4309222670000001"/>
    <n v="58.770057729999998"/>
    <x v="0"/>
    <x v="1"/>
    <x v="0"/>
    <x v="2"/>
    <n v="2.4487524054166667"/>
  </r>
  <r>
    <n v="1181"/>
    <s v="Gonzalez"/>
    <s v="Catherine"/>
    <x v="0"/>
    <x v="70"/>
    <x v="13"/>
    <x v="12"/>
    <x v="7"/>
    <x v="0"/>
    <n v="38.878426689999998"/>
    <n v="5.516304162"/>
    <n v="51.192713269999999"/>
    <x v="0"/>
    <x v="0"/>
    <x v="1"/>
    <x v="2"/>
    <n v="2.1330297195833334"/>
  </r>
  <r>
    <n v="1182"/>
    <s v="Whitman"/>
    <s v="Gail"/>
    <x v="0"/>
    <x v="0"/>
    <x v="13"/>
    <x v="12"/>
    <x v="0"/>
    <x v="0"/>
    <n v="17.892161999999999"/>
    <n v="3.5673258990000001"/>
    <n v="0"/>
    <x v="0"/>
    <x v="3"/>
    <x v="1"/>
    <x v="0"/>
    <n v="0"/>
  </r>
  <r>
    <n v="1183"/>
    <s v="Legg"/>
    <s v="Darlene"/>
    <x v="0"/>
    <x v="5"/>
    <x v="7"/>
    <x v="6"/>
    <x v="5"/>
    <x v="0"/>
    <n v="43.891178949999997"/>
    <n v="4.3985692429999999"/>
    <n v="47.380655060000002"/>
    <x v="0"/>
    <x v="1"/>
    <x v="0"/>
    <x v="2"/>
    <n v="1.9741939608333334"/>
  </r>
  <r>
    <n v="1184"/>
    <s v="Jones"/>
    <s v="Jack"/>
    <x v="1"/>
    <x v="3"/>
    <x v="13"/>
    <x v="12"/>
    <x v="3"/>
    <x v="0"/>
    <n v="45.646455590000002"/>
    <n v="5.2800862439999996"/>
    <n v="71.099524470000006"/>
    <x v="0"/>
    <x v="1"/>
    <x v="1"/>
    <x v="2"/>
    <n v="2.9624801862500001"/>
  </r>
  <r>
    <n v="1185"/>
    <s v="Homan"/>
    <s v="Robert"/>
    <x v="1"/>
    <x v="64"/>
    <x v="13"/>
    <x v="12"/>
    <x v="14"/>
    <x v="0"/>
    <n v="52.166887189999997"/>
    <n v="3.067314272"/>
    <n v="102.87277349999999"/>
    <x v="0"/>
    <x v="2"/>
    <x v="1"/>
    <x v="1"/>
    <n v="4.2863655624999994"/>
  </r>
  <r>
    <n v="1186"/>
    <s v="Anderson"/>
    <s v="Betty"/>
    <x v="0"/>
    <x v="173"/>
    <x v="7"/>
    <x v="6"/>
    <x v="12"/>
    <x v="0"/>
    <n v="31.255990329999999"/>
    <n v="4.251213398"/>
    <n v="0"/>
    <x v="0"/>
    <x v="0"/>
    <x v="1"/>
    <x v="0"/>
    <n v="0"/>
  </r>
  <r>
    <n v="1187"/>
    <s v="Hollins"/>
    <s v="Jack"/>
    <x v="1"/>
    <x v="22"/>
    <x v="13"/>
    <x v="12"/>
    <x v="16"/>
    <x v="0"/>
    <n v="34.099853379999999"/>
    <n v="3.9073965020000001"/>
    <n v="0"/>
    <x v="0"/>
    <x v="0"/>
    <x v="0"/>
    <x v="0"/>
    <n v="0"/>
  </r>
  <r>
    <n v="1188"/>
    <s v="Sheridan"/>
    <s v="Demarcus"/>
    <x v="1"/>
    <x v="13"/>
    <x v="13"/>
    <x v="12"/>
    <x v="10"/>
    <x v="0"/>
    <n v="52.872969689999998"/>
    <n v="6.3227069379999996"/>
    <n v="127.87660030000001"/>
    <x v="0"/>
    <x v="2"/>
    <x v="1"/>
    <x v="4"/>
    <n v="5.3281916791666672"/>
  </r>
  <r>
    <n v="1189"/>
    <s v="Fitzpatrick"/>
    <s v="Brice"/>
    <x v="1"/>
    <x v="8"/>
    <x v="13"/>
    <x v="12"/>
    <x v="8"/>
    <x v="0"/>
    <n v="57.963518530000002"/>
    <n v="3.2371439949999998"/>
    <n v="156.623132"/>
    <x v="0"/>
    <x v="2"/>
    <x v="1"/>
    <x v="4"/>
    <n v="6.525963833333333"/>
  </r>
  <r>
    <n v="1190"/>
    <s v="Kurland"/>
    <s v="Cassandra"/>
    <x v="0"/>
    <x v="5"/>
    <x v="7"/>
    <x v="6"/>
    <x v="5"/>
    <x v="0"/>
    <n v="43.138901910000001"/>
    <n v="2.868471805"/>
    <n v="122.5801316"/>
    <x v="0"/>
    <x v="1"/>
    <x v="1"/>
    <x v="4"/>
    <n v="5.1075054833333331"/>
  </r>
  <r>
    <n v="1191"/>
    <s v="Jarnagin"/>
    <s v="Carolyn"/>
    <x v="0"/>
    <x v="5"/>
    <x v="7"/>
    <x v="6"/>
    <x v="5"/>
    <x v="0"/>
    <n v="21.886824180000001"/>
    <n v="3.989210532"/>
    <n v="0"/>
    <x v="0"/>
    <x v="3"/>
    <x v="0"/>
    <x v="0"/>
    <n v="0"/>
  </r>
  <r>
    <n v="1192"/>
    <s v="Lee"/>
    <s v="Cheryl"/>
    <x v="0"/>
    <x v="22"/>
    <x v="13"/>
    <x v="12"/>
    <x v="16"/>
    <x v="0"/>
    <n v="36.787604510000001"/>
    <n v="5.3528462689999996"/>
    <n v="35.799413790000003"/>
    <x v="0"/>
    <x v="0"/>
    <x v="1"/>
    <x v="0"/>
    <n v="1.4916422412500001"/>
  </r>
  <r>
    <n v="1193"/>
    <s v="Kephart"/>
    <s v="Gerald"/>
    <x v="1"/>
    <x v="114"/>
    <x v="13"/>
    <x v="12"/>
    <x v="7"/>
    <x v="0"/>
    <n v="52.597343989999999"/>
    <n v="3.310841682"/>
    <n v="87.747537919999999"/>
    <x v="0"/>
    <x v="2"/>
    <x v="1"/>
    <x v="1"/>
    <n v="3.6561474133333332"/>
  </r>
  <r>
    <n v="1194"/>
    <s v="Dunn"/>
    <s v="Carl"/>
    <x v="1"/>
    <x v="8"/>
    <x v="16"/>
    <x v="15"/>
    <x v="8"/>
    <x v="0"/>
    <n v="48.09324625"/>
    <n v="3.1644548079999999"/>
    <n v="71.584959319999996"/>
    <x v="0"/>
    <x v="1"/>
    <x v="1"/>
    <x v="2"/>
    <n v="2.9827066383333332"/>
  </r>
  <r>
    <n v="1195"/>
    <s v="Cantrell"/>
    <s v="Frank"/>
    <x v="1"/>
    <x v="5"/>
    <x v="7"/>
    <x v="6"/>
    <x v="5"/>
    <x v="0"/>
    <n v="45.506680279999998"/>
    <n v="4.9454476190000003"/>
    <n v="74.119846219999999"/>
    <x v="0"/>
    <x v="1"/>
    <x v="1"/>
    <x v="2"/>
    <n v="3.0883269258333335"/>
  </r>
  <r>
    <n v="1196"/>
    <s v="Garcia"/>
    <s v="Mona"/>
    <x v="0"/>
    <x v="22"/>
    <x v="13"/>
    <x v="12"/>
    <x v="16"/>
    <x v="0"/>
    <n v="51.36390196"/>
    <n v="3.4196809090000002"/>
    <n v="118.1238501"/>
    <x v="0"/>
    <x v="2"/>
    <x v="1"/>
    <x v="1"/>
    <n v="4.9218270874999996"/>
  </r>
  <r>
    <n v="1197"/>
    <s v="Campbell"/>
    <s v="Howard"/>
    <x v="1"/>
    <x v="164"/>
    <x v="13"/>
    <x v="12"/>
    <x v="13"/>
    <x v="0"/>
    <n v="42.340695230000001"/>
    <n v="2.6515494899999998"/>
    <n v="57.998190219999998"/>
    <x v="0"/>
    <x v="1"/>
    <x v="0"/>
    <x v="2"/>
    <n v="2.4165912591666667"/>
  </r>
  <r>
    <n v="1198"/>
    <s v="Velasquez"/>
    <s v="Ada"/>
    <x v="0"/>
    <x v="2"/>
    <x v="13"/>
    <x v="12"/>
    <x v="2"/>
    <x v="0"/>
    <n v="39.913900239999997"/>
    <n v="5.6695485449999996"/>
    <n v="74.082969370000001"/>
    <x v="0"/>
    <x v="1"/>
    <x v="0"/>
    <x v="2"/>
    <n v="3.0867903904166667"/>
  </r>
  <r>
    <n v="1199"/>
    <s v="Mills"/>
    <s v="Duane"/>
    <x v="1"/>
    <x v="5"/>
    <x v="7"/>
    <x v="6"/>
    <x v="5"/>
    <x v="0"/>
    <n v="57.642212970000003"/>
    <n v="6.7123511330000003"/>
    <n v="112.02477810000001"/>
    <x v="0"/>
    <x v="2"/>
    <x v="1"/>
    <x v="1"/>
    <n v="4.6676990875"/>
  </r>
  <r>
    <n v="1200"/>
    <s v="Manson"/>
    <s v="Cindi"/>
    <x v="0"/>
    <x v="91"/>
    <x v="13"/>
    <x v="12"/>
    <x v="25"/>
    <x v="0"/>
    <n v="39.84124439"/>
    <n v="4.0897940750000004"/>
    <n v="71.250208270000002"/>
    <x v="0"/>
    <x v="1"/>
    <x v="0"/>
    <x v="2"/>
    <n v="2.9687586779166666"/>
  </r>
  <r>
    <n v="1201"/>
    <s v="Staggers"/>
    <s v="Edward"/>
    <x v="1"/>
    <x v="174"/>
    <x v="7"/>
    <x v="6"/>
    <x v="37"/>
    <x v="0"/>
    <n v="35.6690896"/>
    <n v="5.320908395"/>
    <n v="34.566016329999997"/>
    <x v="0"/>
    <x v="0"/>
    <x v="1"/>
    <x v="0"/>
    <n v="1.4402506804166666"/>
  </r>
  <r>
    <n v="1202"/>
    <s v="Wright"/>
    <s v="Michael"/>
    <x v="1"/>
    <x v="32"/>
    <x v="13"/>
    <x v="12"/>
    <x v="17"/>
    <x v="0"/>
    <n v="47.97163046"/>
    <n v="3.1575037959999999"/>
    <n v="63.034356189999997"/>
    <x v="0"/>
    <x v="1"/>
    <x v="0"/>
    <x v="2"/>
    <n v="2.6264315079166667"/>
  </r>
  <r>
    <n v="1203"/>
    <s v="Nicholas"/>
    <s v="William"/>
    <x v="1"/>
    <x v="143"/>
    <x v="13"/>
    <x v="12"/>
    <x v="1"/>
    <x v="0"/>
    <n v="48.080997330000002"/>
    <n v="5.2844814160000002"/>
    <n v="86.364298610000006"/>
    <x v="0"/>
    <x v="1"/>
    <x v="0"/>
    <x v="1"/>
    <n v="3.5985124420833334"/>
  </r>
  <r>
    <n v="1204"/>
    <s v="Hawthorn"/>
    <s v="Mary"/>
    <x v="0"/>
    <x v="175"/>
    <x v="13"/>
    <x v="12"/>
    <x v="10"/>
    <x v="0"/>
    <n v="24.967156360000001"/>
    <n v="8.0608912420000003"/>
    <n v="3.6844616609999998"/>
    <x v="0"/>
    <x v="3"/>
    <x v="0"/>
    <x v="0"/>
    <n v="0.15351923587499999"/>
  </r>
  <r>
    <n v="1205"/>
    <s v="Ryan"/>
    <s v="Marie"/>
    <x v="0"/>
    <x v="3"/>
    <x v="13"/>
    <x v="12"/>
    <x v="3"/>
    <x v="0"/>
    <n v="45.988631679999997"/>
    <n v="5.31847461"/>
    <n v="123.11298650000001"/>
    <x v="0"/>
    <x v="1"/>
    <x v="1"/>
    <x v="4"/>
    <n v="5.1297077708333338"/>
  </r>
  <r>
    <n v="1206"/>
    <s v="Pettus"/>
    <s v="Lucas"/>
    <x v="1"/>
    <x v="167"/>
    <x v="7"/>
    <x v="6"/>
    <x v="37"/>
    <x v="0"/>
    <n v="40.02369401"/>
    <n v="2.257691495"/>
    <n v="65.884479330000005"/>
    <x v="0"/>
    <x v="1"/>
    <x v="0"/>
    <x v="2"/>
    <n v="2.7451866387500004"/>
  </r>
  <r>
    <n v="1207"/>
    <s v="Richardson"/>
    <s v="Barry"/>
    <x v="1"/>
    <x v="135"/>
    <x v="13"/>
    <x v="12"/>
    <x v="20"/>
    <x v="0"/>
    <n v="32.62810709"/>
    <n v="6.4531704909999998"/>
    <n v="58.969317109999999"/>
    <x v="0"/>
    <x v="0"/>
    <x v="0"/>
    <x v="2"/>
    <n v="2.4570548795833331"/>
  </r>
  <r>
    <n v="1208"/>
    <s v="Dean"/>
    <s v="Leanne"/>
    <x v="0"/>
    <x v="16"/>
    <x v="7"/>
    <x v="6"/>
    <x v="12"/>
    <x v="0"/>
    <n v="48.401276850000002"/>
    <n v="5.5163364179999999"/>
    <n v="93.189016019999997"/>
    <x v="0"/>
    <x v="1"/>
    <x v="1"/>
    <x v="1"/>
    <n v="3.8828756675"/>
  </r>
  <r>
    <n v="1209"/>
    <s v="Schutz"/>
    <s v="William"/>
    <x v="1"/>
    <x v="5"/>
    <x v="7"/>
    <x v="6"/>
    <x v="5"/>
    <x v="0"/>
    <n v="59.92562289"/>
    <n v="4.7776853839999998"/>
    <n v="125.5723801"/>
    <x v="0"/>
    <x v="4"/>
    <x v="1"/>
    <x v="4"/>
    <n v="5.2321825041666665"/>
  </r>
  <r>
    <n v="1210"/>
    <s v="Carroll"/>
    <s v="Joseph"/>
    <x v="1"/>
    <x v="15"/>
    <x v="13"/>
    <x v="12"/>
    <x v="10"/>
    <x v="0"/>
    <n v="40.792126930000002"/>
    <n v="3.2774065019999998"/>
    <n v="41.320589990000002"/>
    <x v="0"/>
    <x v="1"/>
    <x v="0"/>
    <x v="2"/>
    <n v="1.7216912495833334"/>
  </r>
  <r>
    <n v="1211"/>
    <s v="Barnhart"/>
    <s v="Alexander"/>
    <x v="1"/>
    <x v="40"/>
    <x v="13"/>
    <x v="12"/>
    <x v="20"/>
    <x v="0"/>
    <n v="36.2291904"/>
    <n v="7.88815898"/>
    <n v="0"/>
    <x v="0"/>
    <x v="0"/>
    <x v="1"/>
    <x v="0"/>
    <n v="0"/>
  </r>
  <r>
    <n v="1212"/>
    <s v="Johnson"/>
    <s v="Linda"/>
    <x v="0"/>
    <x v="5"/>
    <x v="7"/>
    <x v="6"/>
    <x v="5"/>
    <x v="0"/>
    <n v="46.16008978"/>
    <n v="4.4219495560000004"/>
    <n v="75.345007440000003"/>
    <x v="0"/>
    <x v="1"/>
    <x v="1"/>
    <x v="2"/>
    <n v="3.1393753100000001"/>
  </r>
  <r>
    <n v="1213"/>
    <s v="Kimura"/>
    <s v="Odell"/>
    <x v="0"/>
    <x v="5"/>
    <x v="7"/>
    <x v="6"/>
    <x v="5"/>
    <x v="0"/>
    <n v="57.999564069999998"/>
    <n v="4.2471154450000004"/>
    <n v="159.590101"/>
    <x v="0"/>
    <x v="2"/>
    <x v="0"/>
    <x v="3"/>
    <n v="6.6495875416666665"/>
  </r>
  <r>
    <n v="1214"/>
    <s v="Rodas"/>
    <s v="Flora"/>
    <x v="0"/>
    <x v="4"/>
    <x v="13"/>
    <x v="12"/>
    <x v="4"/>
    <x v="0"/>
    <n v="44.172371169999998"/>
    <n v="6.071993891"/>
    <n v="64.328135180000004"/>
    <x v="0"/>
    <x v="1"/>
    <x v="1"/>
    <x v="2"/>
    <n v="2.6803389658333336"/>
  </r>
  <r>
    <n v="1215"/>
    <s v="Gould"/>
    <s v="Julio"/>
    <x v="1"/>
    <x v="0"/>
    <x v="13"/>
    <x v="12"/>
    <x v="0"/>
    <x v="0"/>
    <n v="28.642298629999999"/>
    <n v="4.7751829319999999"/>
    <n v="0"/>
    <x v="0"/>
    <x v="3"/>
    <x v="0"/>
    <x v="0"/>
    <n v="0"/>
  </r>
  <r>
    <n v="1216"/>
    <s v="Ryan"/>
    <s v="Evelyn"/>
    <x v="0"/>
    <x v="4"/>
    <x v="13"/>
    <x v="12"/>
    <x v="4"/>
    <x v="0"/>
    <n v="48.9528465"/>
    <n v="6.6371046180000004"/>
    <n v="42.145093580000001"/>
    <x v="0"/>
    <x v="1"/>
    <x v="1"/>
    <x v="2"/>
    <n v="1.7560455658333334"/>
  </r>
  <r>
    <n v="1217"/>
    <s v="Harper"/>
    <s v="James"/>
    <x v="1"/>
    <x v="5"/>
    <x v="7"/>
    <x v="6"/>
    <x v="5"/>
    <x v="0"/>
    <n v="63.546591390000003"/>
    <n v="4.2400168020000004"/>
    <n v="133.89062390000001"/>
    <x v="0"/>
    <x v="4"/>
    <x v="0"/>
    <x v="4"/>
    <n v="5.5787759958333334"/>
  </r>
  <r>
    <n v="1218"/>
    <s v="Perez"/>
    <s v="Martha"/>
    <x v="0"/>
    <x v="117"/>
    <x v="13"/>
    <x v="12"/>
    <x v="1"/>
    <x v="0"/>
    <n v="52.306587929999999"/>
    <n v="5.1415577060000004"/>
    <n v="111.560191"/>
    <x v="0"/>
    <x v="2"/>
    <x v="1"/>
    <x v="1"/>
    <n v="4.6483412916666671"/>
  </r>
  <r>
    <n v="1219"/>
    <s v="Worthy"/>
    <s v="Brenda"/>
    <x v="0"/>
    <x v="151"/>
    <x v="7"/>
    <x v="6"/>
    <x v="18"/>
    <x v="0"/>
    <n v="41.507296420000003"/>
    <n v="3.8839912779999999"/>
    <n v="113.098722"/>
    <x v="0"/>
    <x v="1"/>
    <x v="1"/>
    <x v="1"/>
    <n v="4.7124467499999998"/>
  </r>
  <r>
    <n v="1220"/>
    <s v="Hardy"/>
    <s v="Travis"/>
    <x v="1"/>
    <x v="3"/>
    <x v="13"/>
    <x v="12"/>
    <x v="3"/>
    <x v="0"/>
    <n v="39.675753020000002"/>
    <n v="3.8424862360000001"/>
    <n v="53.085755239999997"/>
    <x v="0"/>
    <x v="1"/>
    <x v="0"/>
    <x v="2"/>
    <n v="2.2119064683333334"/>
  </r>
  <r>
    <n v="1221"/>
    <s v="Briggs"/>
    <s v="Charles"/>
    <x v="1"/>
    <x v="4"/>
    <x v="13"/>
    <x v="12"/>
    <x v="4"/>
    <x v="0"/>
    <n v="49.621458859999997"/>
    <n v="6.3650591439999999"/>
    <n v="136.12751460000001"/>
    <x v="0"/>
    <x v="2"/>
    <x v="0"/>
    <x v="4"/>
    <n v="5.6719797750000005"/>
  </r>
  <r>
    <n v="1222"/>
    <s v="Smith"/>
    <s v="Brenda"/>
    <x v="0"/>
    <x v="3"/>
    <x v="13"/>
    <x v="12"/>
    <x v="3"/>
    <x v="0"/>
    <n v="33.643867870000001"/>
    <n v="6.4436165609999998"/>
    <n v="30.52760468"/>
    <x v="0"/>
    <x v="0"/>
    <x v="0"/>
    <x v="0"/>
    <n v="1.2719835283333334"/>
  </r>
  <r>
    <n v="1223"/>
    <s v="Berry"/>
    <s v="Xavier"/>
    <x v="1"/>
    <x v="5"/>
    <x v="7"/>
    <x v="6"/>
    <x v="5"/>
    <x v="0"/>
    <n v="34.321693529999997"/>
    <n v="6.4887669739999998"/>
    <n v="27.424774490000001"/>
    <x v="0"/>
    <x v="0"/>
    <x v="1"/>
    <x v="0"/>
    <n v="1.1426989370833334"/>
  </r>
  <r>
    <n v="1224"/>
    <s v="Young"/>
    <s v="Roosevelt"/>
    <x v="1"/>
    <x v="11"/>
    <x v="13"/>
    <x v="12"/>
    <x v="1"/>
    <x v="0"/>
    <n v="48.66004057"/>
    <n v="4.2701155929999999"/>
    <n v="43.051873200000003"/>
    <x v="0"/>
    <x v="1"/>
    <x v="1"/>
    <x v="2"/>
    <n v="1.7938280500000001"/>
  </r>
  <r>
    <n v="1225"/>
    <s v="Sheets"/>
    <s v="Cindy"/>
    <x v="0"/>
    <x v="36"/>
    <x v="13"/>
    <x v="12"/>
    <x v="22"/>
    <x v="0"/>
    <n v="50.541564229999999"/>
    <n v="4.6384791549999997"/>
    <n v="137.77444360000001"/>
    <x v="0"/>
    <x v="2"/>
    <x v="1"/>
    <x v="4"/>
    <n v="5.7406018166666675"/>
  </r>
  <r>
    <n v="1226"/>
    <s v="Rakestraw"/>
    <s v="Melissa"/>
    <x v="0"/>
    <x v="4"/>
    <x v="13"/>
    <x v="12"/>
    <x v="4"/>
    <x v="0"/>
    <n v="21.81971957"/>
    <n v="4.884096521"/>
    <n v="0"/>
    <x v="0"/>
    <x v="3"/>
    <x v="0"/>
    <x v="0"/>
    <n v="0"/>
  </r>
  <r>
    <n v="1227"/>
    <s v="Marquis"/>
    <s v="Gregory"/>
    <x v="1"/>
    <x v="176"/>
    <x v="7"/>
    <x v="6"/>
    <x v="18"/>
    <x v="0"/>
    <n v="35.582265829999997"/>
    <n v="5.737866243"/>
    <n v="39.816972929999999"/>
    <x v="0"/>
    <x v="0"/>
    <x v="1"/>
    <x v="2"/>
    <n v="1.65904053875"/>
  </r>
  <r>
    <n v="1228"/>
    <s v="McCombs"/>
    <s v="Earl"/>
    <x v="1"/>
    <x v="7"/>
    <x v="13"/>
    <x v="12"/>
    <x v="7"/>
    <x v="0"/>
    <n v="33.813733710000001"/>
    <n v="4.4879689640000002"/>
    <n v="0"/>
    <x v="0"/>
    <x v="0"/>
    <x v="0"/>
    <x v="0"/>
    <n v="0"/>
  </r>
  <r>
    <n v="1229"/>
    <s v="Ungar"/>
    <s v="Russ"/>
    <x v="1"/>
    <x v="152"/>
    <x v="13"/>
    <x v="12"/>
    <x v="0"/>
    <x v="0"/>
    <n v="36.589019120000003"/>
    <n v="5.9382586169999998"/>
    <n v="0"/>
    <x v="0"/>
    <x v="0"/>
    <x v="1"/>
    <x v="0"/>
    <n v="0"/>
  </r>
  <r>
    <n v="1230"/>
    <s v="Shuster"/>
    <s v="Dennis"/>
    <x v="1"/>
    <x v="5"/>
    <x v="7"/>
    <x v="6"/>
    <x v="5"/>
    <x v="0"/>
    <n v="45.557160269999997"/>
    <n v="3.8406749480000002"/>
    <n v="56.090808680000002"/>
    <x v="0"/>
    <x v="1"/>
    <x v="1"/>
    <x v="2"/>
    <n v="2.3371170283333336"/>
  </r>
  <r>
    <n v="1231"/>
    <s v="Morris"/>
    <s v="Ossie"/>
    <x v="0"/>
    <x v="4"/>
    <x v="13"/>
    <x v="12"/>
    <x v="4"/>
    <x v="0"/>
    <n v="39.135187809999998"/>
    <n v="4.4757899229999998"/>
    <n v="60.371391299999999"/>
    <x v="0"/>
    <x v="1"/>
    <x v="1"/>
    <x v="2"/>
    <n v="2.5154746375000001"/>
  </r>
  <r>
    <n v="1232"/>
    <s v="Encarnacion"/>
    <s v="Marlys"/>
    <x v="0"/>
    <x v="0"/>
    <x v="13"/>
    <x v="12"/>
    <x v="0"/>
    <x v="0"/>
    <n v="38.017136890000003"/>
    <n v="4.7905077900000004"/>
    <n v="53.344309979999998"/>
    <x v="0"/>
    <x v="0"/>
    <x v="1"/>
    <x v="2"/>
    <n v="2.2226795825000001"/>
  </r>
  <r>
    <n v="1233"/>
    <s v="Manning"/>
    <s v="Marva"/>
    <x v="0"/>
    <x v="22"/>
    <x v="13"/>
    <x v="12"/>
    <x v="16"/>
    <x v="0"/>
    <n v="57.81482681"/>
    <n v="4.8004421979999998"/>
    <n v="120.7659124"/>
    <x v="0"/>
    <x v="2"/>
    <x v="0"/>
    <x v="4"/>
    <n v="5.0319130166666666"/>
  </r>
  <r>
    <n v="1234"/>
    <s v="Dunlap"/>
    <s v="Sharon"/>
    <x v="0"/>
    <x v="5"/>
    <x v="7"/>
    <x v="6"/>
    <x v="5"/>
    <x v="0"/>
    <n v="42.066755280000002"/>
    <n v="5.4419191290000004"/>
    <n v="100.68141970000001"/>
    <x v="0"/>
    <x v="1"/>
    <x v="1"/>
    <x v="1"/>
    <n v="4.1950591541666666"/>
  </r>
  <r>
    <n v="1235"/>
    <s v="Derby"/>
    <s v="Andrea"/>
    <x v="0"/>
    <x v="5"/>
    <x v="7"/>
    <x v="6"/>
    <x v="5"/>
    <x v="0"/>
    <n v="22.88770912"/>
    <n v="4.84605598"/>
    <n v="0"/>
    <x v="0"/>
    <x v="3"/>
    <x v="1"/>
    <x v="0"/>
    <n v="0"/>
  </r>
  <r>
    <n v="1236"/>
    <s v="Risner"/>
    <s v="Susan"/>
    <x v="0"/>
    <x v="132"/>
    <x v="13"/>
    <x v="12"/>
    <x v="13"/>
    <x v="0"/>
    <n v="45.415288179999997"/>
    <n v="3.1669598950000002"/>
    <n v="59.964682320000001"/>
    <x v="0"/>
    <x v="1"/>
    <x v="1"/>
    <x v="2"/>
    <n v="2.4985284299999999"/>
  </r>
  <r>
    <n v="1237"/>
    <s v="Ogara"/>
    <s v="Raymond"/>
    <x v="1"/>
    <x v="4"/>
    <x v="13"/>
    <x v="12"/>
    <x v="4"/>
    <x v="0"/>
    <n v="26.367660839999999"/>
    <n v="3.5790674299999998"/>
    <n v="0"/>
    <x v="0"/>
    <x v="3"/>
    <x v="1"/>
    <x v="0"/>
    <n v="0"/>
  </r>
  <r>
    <n v="1238"/>
    <s v="Handy"/>
    <s v="Andrew"/>
    <x v="1"/>
    <x v="3"/>
    <x v="13"/>
    <x v="12"/>
    <x v="3"/>
    <x v="0"/>
    <n v="37.313796099999998"/>
    <n v="4.951462147"/>
    <n v="56.175758809999998"/>
    <x v="0"/>
    <x v="0"/>
    <x v="1"/>
    <x v="2"/>
    <n v="2.3406566170833334"/>
  </r>
  <r>
    <n v="1239"/>
    <s v="Weaver"/>
    <s v="Rene"/>
    <x v="1"/>
    <x v="5"/>
    <x v="7"/>
    <x v="6"/>
    <x v="5"/>
    <x v="0"/>
    <n v="46.766794859999997"/>
    <n v="3.40641858"/>
    <n v="42.997163049999997"/>
    <x v="0"/>
    <x v="1"/>
    <x v="1"/>
    <x v="2"/>
    <n v="1.7915484604166665"/>
  </r>
  <r>
    <n v="1240"/>
    <s v="Lawson"/>
    <s v="Jeff"/>
    <x v="1"/>
    <x v="76"/>
    <x v="13"/>
    <x v="12"/>
    <x v="1"/>
    <x v="0"/>
    <n v="43.603335440000002"/>
    <n v="2.6688636379999999"/>
    <n v="51.208898499999997"/>
    <x v="0"/>
    <x v="1"/>
    <x v="1"/>
    <x v="2"/>
    <n v="2.1337041041666667"/>
  </r>
  <r>
    <n v="1241"/>
    <s v="Nuss"/>
    <s v="Jessica"/>
    <x v="0"/>
    <x v="64"/>
    <x v="13"/>
    <x v="12"/>
    <x v="14"/>
    <x v="0"/>
    <n v="33.687476750000002"/>
    <n v="2.0769553900000002"/>
    <n v="0"/>
    <x v="0"/>
    <x v="0"/>
    <x v="0"/>
    <x v="0"/>
    <n v="0"/>
  </r>
  <r>
    <n v="1242"/>
    <s v="Small"/>
    <s v="Mildred"/>
    <x v="0"/>
    <x v="116"/>
    <x v="13"/>
    <x v="12"/>
    <x v="1"/>
    <x v="0"/>
    <n v="49.130529860000003"/>
    <n v="8.2062234549999999"/>
    <n v="97.000860090000003"/>
    <x v="0"/>
    <x v="2"/>
    <x v="0"/>
    <x v="1"/>
    <n v="4.0417025037499998"/>
  </r>
  <r>
    <n v="1243"/>
    <s v="Cassidy"/>
    <s v="David"/>
    <x v="1"/>
    <x v="8"/>
    <x v="16"/>
    <x v="15"/>
    <x v="8"/>
    <x v="0"/>
    <n v="49.116212109999999"/>
    <n v="5.5371269600000002"/>
    <n v="58.025740769999999"/>
    <x v="0"/>
    <x v="2"/>
    <x v="1"/>
    <x v="2"/>
    <n v="2.4177391987500001"/>
  </r>
  <r>
    <n v="1244"/>
    <s v="Deluca"/>
    <s v="Lee"/>
    <x v="1"/>
    <x v="11"/>
    <x v="13"/>
    <x v="12"/>
    <x v="1"/>
    <x v="0"/>
    <n v="54.15071305"/>
    <n v="3.415680746"/>
    <n v="114.1863152"/>
    <x v="0"/>
    <x v="2"/>
    <x v="0"/>
    <x v="1"/>
    <n v="4.7577631333333334"/>
  </r>
  <r>
    <n v="1245"/>
    <s v="Wilson"/>
    <s v="Mary"/>
    <x v="0"/>
    <x v="30"/>
    <x v="13"/>
    <x v="12"/>
    <x v="20"/>
    <x v="0"/>
    <n v="54.563722210000002"/>
    <n v="6.0475646840000001"/>
    <n v="116.6098631"/>
    <x v="0"/>
    <x v="2"/>
    <x v="1"/>
    <x v="1"/>
    <n v="4.8587442958333336"/>
  </r>
  <r>
    <n v="1246"/>
    <s v="Griffin"/>
    <s v="Robin"/>
    <x v="0"/>
    <x v="15"/>
    <x v="13"/>
    <x v="12"/>
    <x v="10"/>
    <x v="0"/>
    <n v="34.494132139999998"/>
    <n v="3.0841838209999999"/>
    <n v="31.568855330000002"/>
    <x v="0"/>
    <x v="0"/>
    <x v="1"/>
    <x v="0"/>
    <n v="1.3153689720833335"/>
  </r>
  <r>
    <n v="1247"/>
    <s v="Freed"/>
    <s v="Richard"/>
    <x v="1"/>
    <x v="59"/>
    <x v="13"/>
    <x v="12"/>
    <x v="13"/>
    <x v="0"/>
    <n v="49.334147909999999"/>
    <n v="2.5687594979999999"/>
    <n v="121.1518768"/>
    <x v="0"/>
    <x v="2"/>
    <x v="1"/>
    <x v="4"/>
    <n v="5.0479948666666665"/>
  </r>
  <r>
    <n v="1248"/>
    <s v="Figueroa"/>
    <s v="Marie"/>
    <x v="0"/>
    <x v="4"/>
    <x v="13"/>
    <x v="12"/>
    <x v="4"/>
    <x v="0"/>
    <n v="49.715351630000001"/>
    <n v="4.032506165"/>
    <n v="110.63637679999999"/>
    <x v="0"/>
    <x v="2"/>
    <x v="1"/>
    <x v="1"/>
    <n v="4.6098490333333331"/>
  </r>
  <r>
    <n v="1249"/>
    <s v="Stegman"/>
    <s v="Michael"/>
    <x v="1"/>
    <x v="4"/>
    <x v="13"/>
    <x v="12"/>
    <x v="4"/>
    <x v="0"/>
    <n v="47.402724159999998"/>
    <n v="3.9229147520000001"/>
    <n v="60.098808300000002"/>
    <x v="0"/>
    <x v="1"/>
    <x v="0"/>
    <x v="2"/>
    <n v="2.5041170125000001"/>
  </r>
  <r>
    <n v="1250"/>
    <s v="Foster"/>
    <s v="Jared"/>
    <x v="1"/>
    <x v="22"/>
    <x v="13"/>
    <x v="12"/>
    <x v="16"/>
    <x v="0"/>
    <n v="15.76574664"/>
    <n v="6.2309164529999999"/>
    <n v="0"/>
    <x v="0"/>
    <x v="3"/>
    <x v="1"/>
    <x v="0"/>
    <n v="0"/>
  </r>
  <r>
    <n v="1251"/>
    <s v="Parks"/>
    <s v="Danny"/>
    <x v="1"/>
    <x v="110"/>
    <x v="13"/>
    <x v="12"/>
    <x v="31"/>
    <x v="0"/>
    <n v="52.1245786"/>
    <n v="4.8317170569999996"/>
    <n v="89.220027299999998"/>
    <x v="0"/>
    <x v="2"/>
    <x v="1"/>
    <x v="1"/>
    <n v="3.7175011374999998"/>
  </r>
  <r>
    <n v="1252"/>
    <s v="Iacovelli"/>
    <s v="Karen"/>
    <x v="0"/>
    <x v="86"/>
    <x v="13"/>
    <x v="12"/>
    <x v="3"/>
    <x v="0"/>
    <n v="50.957764859999997"/>
    <n v="3.537331456"/>
    <n v="105.51596240000001"/>
    <x v="0"/>
    <x v="2"/>
    <x v="0"/>
    <x v="1"/>
    <n v="4.3964984333333339"/>
  </r>
  <r>
    <n v="1253"/>
    <s v="Kennard"/>
    <s v="Catherine"/>
    <x v="0"/>
    <x v="111"/>
    <x v="13"/>
    <x v="12"/>
    <x v="32"/>
    <x v="0"/>
    <n v="36.756953330000002"/>
    <n v="6.4212919499999996"/>
    <n v="19.48324337"/>
    <x v="0"/>
    <x v="0"/>
    <x v="1"/>
    <x v="0"/>
    <n v="0.81180180708333338"/>
  </r>
  <r>
    <n v="1254"/>
    <s v="Bittle"/>
    <s v="Christi"/>
    <x v="0"/>
    <x v="69"/>
    <x v="7"/>
    <x v="6"/>
    <x v="29"/>
    <x v="0"/>
    <n v="48.070620300000002"/>
    <n v="3.0214605190000001"/>
    <n v="128.2571135"/>
    <x v="0"/>
    <x v="1"/>
    <x v="0"/>
    <x v="4"/>
    <n v="5.3440463958333337"/>
  </r>
  <r>
    <n v="1255"/>
    <s v="Lightner"/>
    <s v="Robert"/>
    <x v="1"/>
    <x v="5"/>
    <x v="7"/>
    <x v="6"/>
    <x v="5"/>
    <x v="0"/>
    <n v="30.775389010000001"/>
    <n v="5.5350706670000003"/>
    <n v="0"/>
    <x v="0"/>
    <x v="0"/>
    <x v="1"/>
    <x v="0"/>
    <n v="0"/>
  </r>
  <r>
    <n v="1256"/>
    <s v="Trahan"/>
    <s v="Effie"/>
    <x v="0"/>
    <x v="87"/>
    <x v="13"/>
    <x v="12"/>
    <x v="7"/>
    <x v="0"/>
    <n v="32.620442140000002"/>
    <n v="4.8642907370000001"/>
    <n v="13.284358409999999"/>
    <x v="0"/>
    <x v="0"/>
    <x v="0"/>
    <x v="0"/>
    <n v="0.55351493374999994"/>
  </r>
  <r>
    <n v="1257"/>
    <s v="Curry"/>
    <s v="Amanda"/>
    <x v="0"/>
    <x v="3"/>
    <x v="13"/>
    <x v="12"/>
    <x v="3"/>
    <x v="0"/>
    <n v="45.149206110000002"/>
    <n v="5.2874995929999997"/>
    <n v="94.971419019999999"/>
    <x v="0"/>
    <x v="1"/>
    <x v="0"/>
    <x v="1"/>
    <n v="3.9571424591666666"/>
  </r>
  <r>
    <n v="1258"/>
    <s v="Arnold"/>
    <s v="Cristal"/>
    <x v="0"/>
    <x v="5"/>
    <x v="7"/>
    <x v="6"/>
    <x v="5"/>
    <x v="0"/>
    <n v="35.449554429999999"/>
    <n v="6.4767191049999999"/>
    <n v="41.273553040000003"/>
    <x v="0"/>
    <x v="0"/>
    <x v="0"/>
    <x v="2"/>
    <n v="1.7197313766666669"/>
  </r>
  <r>
    <n v="1259"/>
    <s v="Martin"/>
    <s v="Jermaine"/>
    <x v="1"/>
    <x v="92"/>
    <x v="13"/>
    <x v="12"/>
    <x v="11"/>
    <x v="0"/>
    <n v="26.268003579999998"/>
    <n v="6.4815037100000001"/>
    <n v="0"/>
    <x v="0"/>
    <x v="3"/>
    <x v="1"/>
    <x v="0"/>
    <n v="0"/>
  </r>
  <r>
    <n v="1260"/>
    <s v="Foster"/>
    <s v="Jasmin"/>
    <x v="0"/>
    <x v="128"/>
    <x v="13"/>
    <x v="12"/>
    <x v="1"/>
    <x v="0"/>
    <n v="43.09531071"/>
    <n v="3.814711086"/>
    <n v="98.598751059999998"/>
    <x v="0"/>
    <x v="1"/>
    <x v="0"/>
    <x v="1"/>
    <n v="4.1082812941666669"/>
  </r>
  <r>
    <n v="1261"/>
    <s v="Day"/>
    <s v="Milton"/>
    <x v="1"/>
    <x v="3"/>
    <x v="13"/>
    <x v="12"/>
    <x v="3"/>
    <x v="0"/>
    <n v="47.286388809999998"/>
    <n v="5.8381733420000002"/>
    <n v="73.388730300000006"/>
    <x v="0"/>
    <x v="1"/>
    <x v="1"/>
    <x v="2"/>
    <n v="3.0578637625000002"/>
  </r>
  <r>
    <n v="1262"/>
    <s v="Giles"/>
    <s v="Brittany"/>
    <x v="0"/>
    <x v="2"/>
    <x v="13"/>
    <x v="12"/>
    <x v="2"/>
    <x v="0"/>
    <n v="31.988074990000001"/>
    <n v="4.5159540329999999"/>
    <n v="12.07320912"/>
    <x v="0"/>
    <x v="0"/>
    <x v="1"/>
    <x v="0"/>
    <n v="0.50305038000000002"/>
  </r>
  <r>
    <n v="1263"/>
    <s v="Remaley"/>
    <s v="Joseph"/>
    <x v="1"/>
    <x v="151"/>
    <x v="13"/>
    <x v="12"/>
    <x v="18"/>
    <x v="0"/>
    <n v="51.583676369999999"/>
    <n v="4.2781259199999999"/>
    <n v="100.25811179999999"/>
    <x v="0"/>
    <x v="2"/>
    <x v="1"/>
    <x v="1"/>
    <n v="4.1774213250000001"/>
  </r>
  <r>
    <n v="1264"/>
    <s v="Peterson"/>
    <s v="Katherine"/>
    <x v="0"/>
    <x v="41"/>
    <x v="13"/>
    <x v="12"/>
    <x v="23"/>
    <x v="0"/>
    <n v="45.349479449999997"/>
    <n v="3.7518463899999999"/>
    <n v="148.89977020000001"/>
    <x v="0"/>
    <x v="1"/>
    <x v="1"/>
    <x v="4"/>
    <n v="6.2041570916666666"/>
  </r>
  <r>
    <n v="1265"/>
    <s v="Blumer"/>
    <s v="William"/>
    <x v="1"/>
    <x v="177"/>
    <x v="7"/>
    <x v="6"/>
    <x v="5"/>
    <x v="0"/>
    <n v="45.846980989999999"/>
    <n v="3.6841357029999999"/>
    <n v="46.212972970000003"/>
    <x v="0"/>
    <x v="1"/>
    <x v="1"/>
    <x v="2"/>
    <n v="1.9255405404166668"/>
  </r>
  <r>
    <n v="1266"/>
    <s v="Shutt"/>
    <s v="Dennis"/>
    <x v="1"/>
    <x v="22"/>
    <x v="13"/>
    <x v="12"/>
    <x v="16"/>
    <x v="0"/>
    <n v="42.115048809999998"/>
    <n v="1.9198494500000001"/>
    <n v="80.257747010000003"/>
    <x v="0"/>
    <x v="1"/>
    <x v="1"/>
    <x v="1"/>
    <n v="3.3440727920833333"/>
  </r>
  <r>
    <n v="1267"/>
    <s v="Birt"/>
    <s v="June"/>
    <x v="0"/>
    <x v="34"/>
    <x v="7"/>
    <x v="6"/>
    <x v="21"/>
    <x v="0"/>
    <n v="45.714729120000001"/>
    <n v="4.8486785469999996"/>
    <n v="156.4242189"/>
    <x v="0"/>
    <x v="1"/>
    <x v="0"/>
    <x v="4"/>
    <n v="6.5176757875"/>
  </r>
  <r>
    <n v="1268"/>
    <s v="Flaherty"/>
    <s v="Billy"/>
    <x v="1"/>
    <x v="2"/>
    <x v="13"/>
    <x v="12"/>
    <x v="2"/>
    <x v="0"/>
    <n v="55.725166459999997"/>
    <n v="6.7699722590000002"/>
    <n v="112.65682150000001"/>
    <x v="0"/>
    <x v="2"/>
    <x v="1"/>
    <x v="1"/>
    <n v="4.6940342291666672"/>
  </r>
  <r>
    <n v="1269"/>
    <s v="Beery"/>
    <s v="Benito"/>
    <x v="1"/>
    <x v="20"/>
    <x v="16"/>
    <x v="15"/>
    <x v="14"/>
    <x v="0"/>
    <n v="40.668198719999999"/>
    <n v="3.939877332"/>
    <n v="34.287632770000002"/>
    <x v="0"/>
    <x v="1"/>
    <x v="1"/>
    <x v="0"/>
    <n v="1.4286513654166668"/>
  </r>
  <r>
    <n v="1270"/>
    <s v="Aiello"/>
    <s v="Arthur"/>
    <x v="1"/>
    <x v="140"/>
    <x v="13"/>
    <x v="12"/>
    <x v="18"/>
    <x v="0"/>
    <n v="41.159036020000002"/>
    <n v="4.8636881489999997"/>
    <n v="49.991421760000001"/>
    <x v="0"/>
    <x v="1"/>
    <x v="0"/>
    <x v="2"/>
    <n v="2.0829759066666669"/>
  </r>
  <r>
    <n v="1271"/>
    <s v="Johnson"/>
    <s v="Matthew"/>
    <x v="1"/>
    <x v="13"/>
    <x v="13"/>
    <x v="12"/>
    <x v="10"/>
    <x v="0"/>
    <n v="32.974628840000001"/>
    <n v="5.012292521"/>
    <n v="28.35231258"/>
    <x v="0"/>
    <x v="0"/>
    <x v="0"/>
    <x v="0"/>
    <n v="1.1813463575000001"/>
  </r>
  <r>
    <n v="1272"/>
    <s v="Rodriguez"/>
    <s v="Chris"/>
    <x v="1"/>
    <x v="3"/>
    <x v="13"/>
    <x v="12"/>
    <x v="3"/>
    <x v="0"/>
    <n v="61.293417130000002"/>
    <n v="5.81831341"/>
    <n v="144.4066426"/>
    <x v="0"/>
    <x v="4"/>
    <x v="1"/>
    <x v="4"/>
    <n v="6.0169434416666663"/>
  </r>
  <r>
    <n v="1273"/>
    <s v="Wiley"/>
    <s v="Elvia"/>
    <x v="0"/>
    <x v="22"/>
    <x v="13"/>
    <x v="12"/>
    <x v="16"/>
    <x v="0"/>
    <n v="16.7983875"/>
    <n v="1.340375125"/>
    <n v="0"/>
    <x v="0"/>
    <x v="3"/>
    <x v="1"/>
    <x v="0"/>
    <n v="0"/>
  </r>
  <r>
    <n v="1274"/>
    <s v="Groves"/>
    <s v="Martha"/>
    <x v="0"/>
    <x v="5"/>
    <x v="7"/>
    <x v="6"/>
    <x v="5"/>
    <x v="0"/>
    <n v="69.333302790000005"/>
    <n v="4.5643541709999997"/>
    <n v="220.59418489999999"/>
    <x v="0"/>
    <x v="4"/>
    <x v="0"/>
    <x v="5"/>
    <n v="9.1914243708333334"/>
  </r>
  <r>
    <n v="1275"/>
    <s v="Santiago"/>
    <s v="Kim"/>
    <x v="0"/>
    <x v="5"/>
    <x v="7"/>
    <x v="6"/>
    <x v="5"/>
    <x v="0"/>
    <n v="46.547765509999998"/>
    <n v="7.479126097"/>
    <n v="88.185652160000004"/>
    <x v="0"/>
    <x v="1"/>
    <x v="1"/>
    <x v="1"/>
    <n v="3.6744021733333336"/>
  </r>
  <r>
    <n v="1276"/>
    <s v="Cunningham"/>
    <s v="William"/>
    <x v="1"/>
    <x v="5"/>
    <x v="7"/>
    <x v="6"/>
    <x v="5"/>
    <x v="0"/>
    <n v="49.611927569999999"/>
    <n v="3.5172330340000002"/>
    <n v="100.47801320000001"/>
    <x v="0"/>
    <x v="2"/>
    <x v="1"/>
    <x v="1"/>
    <n v="4.1865838833333333"/>
  </r>
  <r>
    <n v="1277"/>
    <s v="Heredia"/>
    <s v="Jermaine"/>
    <x v="1"/>
    <x v="178"/>
    <x v="13"/>
    <x v="12"/>
    <x v="3"/>
    <x v="0"/>
    <n v="38.608988979999999"/>
    <n v="3.7612499320000001"/>
    <n v="30.584513449999999"/>
    <x v="0"/>
    <x v="0"/>
    <x v="0"/>
    <x v="0"/>
    <n v="1.2743547270833333"/>
  </r>
  <r>
    <n v="1278"/>
    <s v="Miller"/>
    <s v="Floyd"/>
    <x v="1"/>
    <x v="3"/>
    <x v="13"/>
    <x v="12"/>
    <x v="3"/>
    <x v="0"/>
    <n v="27.659408670000001"/>
    <n v="5.9456730569999996"/>
    <n v="0"/>
    <x v="0"/>
    <x v="3"/>
    <x v="1"/>
    <x v="0"/>
    <n v="0"/>
  </r>
  <r>
    <n v="1279"/>
    <s v="Summers"/>
    <s v="Betty"/>
    <x v="0"/>
    <x v="0"/>
    <x v="13"/>
    <x v="12"/>
    <x v="0"/>
    <x v="0"/>
    <n v="30.500421880000001"/>
    <n v="3.4749041360000001"/>
    <n v="11.87725311"/>
    <x v="0"/>
    <x v="0"/>
    <x v="0"/>
    <x v="0"/>
    <n v="0.49488554624999997"/>
  </r>
  <r>
    <n v="1280"/>
    <s v="Bradford"/>
    <s v="Lisa"/>
    <x v="0"/>
    <x v="98"/>
    <x v="13"/>
    <x v="12"/>
    <x v="13"/>
    <x v="0"/>
    <n v="49.184827140000003"/>
    <n v="7.8809584299999997"/>
    <n v="133.63662350000001"/>
    <x v="0"/>
    <x v="2"/>
    <x v="1"/>
    <x v="4"/>
    <n v="5.5681926458333342"/>
  </r>
  <r>
    <n v="1281"/>
    <s v="Welch"/>
    <s v="Theresa"/>
    <x v="0"/>
    <x v="122"/>
    <x v="13"/>
    <x v="12"/>
    <x v="17"/>
    <x v="0"/>
    <n v="43.939404549999999"/>
    <n v="1.994687949"/>
    <n v="50.842889900000003"/>
    <x v="0"/>
    <x v="1"/>
    <x v="0"/>
    <x v="2"/>
    <n v="2.1184537458333335"/>
  </r>
  <r>
    <n v="1282"/>
    <s v="Arends"/>
    <s v="Eva"/>
    <x v="0"/>
    <x v="42"/>
    <x v="13"/>
    <x v="12"/>
    <x v="13"/>
    <x v="0"/>
    <n v="39.596588169999997"/>
    <n v="6.6364674839999998"/>
    <n v="52.156861970000001"/>
    <x v="0"/>
    <x v="1"/>
    <x v="0"/>
    <x v="2"/>
    <n v="2.1732025820833334"/>
  </r>
  <r>
    <n v="1283"/>
    <s v="Carlson"/>
    <s v="Nora"/>
    <x v="0"/>
    <x v="63"/>
    <x v="7"/>
    <x v="6"/>
    <x v="29"/>
    <x v="0"/>
    <n v="38.794745319999997"/>
    <n v="7.2943362780000003"/>
    <n v="65.301689190000005"/>
    <x v="0"/>
    <x v="0"/>
    <x v="0"/>
    <x v="2"/>
    <n v="2.72090371625"/>
  </r>
  <r>
    <n v="1284"/>
    <s v="Maldonado"/>
    <s v="Ruby"/>
    <x v="0"/>
    <x v="30"/>
    <x v="13"/>
    <x v="12"/>
    <x v="20"/>
    <x v="0"/>
    <n v="24.04607416"/>
    <n v="6.8449233469999999"/>
    <n v="0.51664347200000005"/>
    <x v="0"/>
    <x v="3"/>
    <x v="1"/>
    <x v="0"/>
    <n v="2.1526811333333336E-2"/>
  </r>
  <r>
    <n v="1285"/>
    <s v="Argo"/>
    <s v="Roger"/>
    <x v="1"/>
    <x v="15"/>
    <x v="13"/>
    <x v="12"/>
    <x v="10"/>
    <x v="0"/>
    <n v="35.646261369999998"/>
    <n v="3.9085859350000001"/>
    <n v="43.791041819999997"/>
    <x v="0"/>
    <x v="0"/>
    <x v="1"/>
    <x v="2"/>
    <n v="1.8246267424999998"/>
  </r>
  <r>
    <n v="1286"/>
    <s v="Judge"/>
    <s v="Gerald"/>
    <x v="1"/>
    <x v="11"/>
    <x v="13"/>
    <x v="12"/>
    <x v="1"/>
    <x v="0"/>
    <n v="50.040264399999998"/>
    <n v="2.6673317129999998"/>
    <n v="61.252084080000003"/>
    <x v="0"/>
    <x v="2"/>
    <x v="1"/>
    <x v="2"/>
    <n v="2.5521701700000001"/>
  </r>
  <r>
    <n v="1287"/>
    <s v="Moreno"/>
    <s v="Dan"/>
    <x v="1"/>
    <x v="36"/>
    <x v="16"/>
    <x v="15"/>
    <x v="22"/>
    <x v="0"/>
    <n v="50.567343839999999"/>
    <n v="3.922360195"/>
    <n v="77.752941759999999"/>
    <x v="0"/>
    <x v="2"/>
    <x v="1"/>
    <x v="2"/>
    <n v="3.2397059066666665"/>
  </r>
  <r>
    <n v="1288"/>
    <s v="Moffett"/>
    <s v="Raymond"/>
    <x v="1"/>
    <x v="11"/>
    <x v="13"/>
    <x v="12"/>
    <x v="1"/>
    <x v="0"/>
    <n v="48.124890020000002"/>
    <n v="3.3280119799999999"/>
    <n v="77.781547000000003"/>
    <x v="0"/>
    <x v="1"/>
    <x v="0"/>
    <x v="2"/>
    <n v="3.2408977916666668"/>
  </r>
  <r>
    <n v="1289"/>
    <s v="Devereaux"/>
    <s v="Chris"/>
    <x v="1"/>
    <x v="4"/>
    <x v="13"/>
    <x v="12"/>
    <x v="4"/>
    <x v="0"/>
    <n v="38.485180730000003"/>
    <n v="5.2562013179999996"/>
    <n v="83.920200179999995"/>
    <x v="0"/>
    <x v="0"/>
    <x v="1"/>
    <x v="1"/>
    <n v="3.4966750074999999"/>
  </r>
  <r>
    <n v="1290"/>
    <s v="Whitehead"/>
    <s v="Diana"/>
    <x v="0"/>
    <x v="0"/>
    <x v="13"/>
    <x v="12"/>
    <x v="0"/>
    <x v="0"/>
    <n v="46.364690930000002"/>
    <n v="4.4916756739999997"/>
    <n v="95.084772220000005"/>
    <x v="0"/>
    <x v="1"/>
    <x v="1"/>
    <x v="1"/>
    <n v="3.961865509166667"/>
  </r>
  <r>
    <n v="1291"/>
    <s v="Legere"/>
    <s v="Lynette"/>
    <x v="0"/>
    <x v="177"/>
    <x v="7"/>
    <x v="6"/>
    <x v="5"/>
    <x v="0"/>
    <n v="34.992010069999999"/>
    <n v="3.8742674560000001"/>
    <n v="62.62409452"/>
    <x v="0"/>
    <x v="0"/>
    <x v="0"/>
    <x v="2"/>
    <n v="2.6093372716666665"/>
  </r>
  <r>
    <n v="1292"/>
    <s v="Winship"/>
    <s v="Eugene"/>
    <x v="1"/>
    <x v="167"/>
    <x v="13"/>
    <x v="12"/>
    <x v="37"/>
    <x v="0"/>
    <n v="38.137098450000003"/>
    <n v="5.9169875919999999"/>
    <n v="0"/>
    <x v="0"/>
    <x v="0"/>
    <x v="0"/>
    <x v="0"/>
    <n v="0"/>
  </r>
  <r>
    <n v="1293"/>
    <s v="Bergman"/>
    <s v="Tina"/>
    <x v="0"/>
    <x v="63"/>
    <x v="7"/>
    <x v="6"/>
    <x v="29"/>
    <x v="0"/>
    <n v="19.870777100000002"/>
    <n v="6.0613776159999997"/>
    <n v="0"/>
    <x v="0"/>
    <x v="3"/>
    <x v="0"/>
    <x v="0"/>
    <n v="0"/>
  </r>
  <r>
    <n v="1294"/>
    <s v="Lopez"/>
    <s v="Crystal"/>
    <x v="0"/>
    <x v="153"/>
    <x v="13"/>
    <x v="12"/>
    <x v="10"/>
    <x v="0"/>
    <n v="32.965176419999999"/>
    <n v="6.1071924830000004"/>
    <n v="36.690773229999998"/>
    <x v="0"/>
    <x v="0"/>
    <x v="1"/>
    <x v="0"/>
    <n v="1.5287822179166666"/>
  </r>
  <r>
    <n v="1295"/>
    <s v="Moore"/>
    <s v="Gloria"/>
    <x v="0"/>
    <x v="5"/>
    <x v="7"/>
    <x v="6"/>
    <x v="5"/>
    <x v="0"/>
    <n v="42.14996859"/>
    <n v="4.1004534660000003"/>
    <n v="66.324145479999999"/>
    <x v="0"/>
    <x v="1"/>
    <x v="1"/>
    <x v="2"/>
    <n v="2.7635060616666665"/>
  </r>
  <r>
    <n v="1296"/>
    <s v="Thiele"/>
    <s v="Grover"/>
    <x v="1"/>
    <x v="5"/>
    <x v="7"/>
    <x v="6"/>
    <x v="5"/>
    <x v="0"/>
    <n v="53.907533180000001"/>
    <n v="2.6860410880000001"/>
    <n v="119.21959579999999"/>
    <x v="0"/>
    <x v="2"/>
    <x v="0"/>
    <x v="4"/>
    <n v="4.9674831583333328"/>
  </r>
  <r>
    <n v="1297"/>
    <s v="Carle"/>
    <s v="Eric"/>
    <x v="1"/>
    <x v="41"/>
    <x v="16"/>
    <x v="15"/>
    <x v="23"/>
    <x v="0"/>
    <n v="49.15439362"/>
    <n v="6.664332173"/>
    <n v="90.641063720000005"/>
    <x v="0"/>
    <x v="2"/>
    <x v="0"/>
    <x v="1"/>
    <n v="3.7767109883333334"/>
  </r>
  <r>
    <n v="1298"/>
    <s v="Mayor"/>
    <s v="Pamela"/>
    <x v="0"/>
    <x v="5"/>
    <x v="7"/>
    <x v="6"/>
    <x v="5"/>
    <x v="0"/>
    <n v="59.51650712"/>
    <n v="5.0001714550000003"/>
    <n v="152.4000082"/>
    <x v="0"/>
    <x v="4"/>
    <x v="1"/>
    <x v="4"/>
    <n v="6.350000341666667"/>
  </r>
  <r>
    <n v="1299"/>
    <s v="Simms"/>
    <s v="Doris"/>
    <x v="0"/>
    <x v="4"/>
    <x v="13"/>
    <x v="12"/>
    <x v="4"/>
    <x v="0"/>
    <n v="39.556347410000001"/>
    <n v="4.9559441780000002"/>
    <n v="31.96776818"/>
    <x v="0"/>
    <x v="1"/>
    <x v="0"/>
    <x v="0"/>
    <n v="1.3319903408333333"/>
  </r>
  <r>
    <n v="1300"/>
    <s v="Denney"/>
    <s v="Allen"/>
    <x v="1"/>
    <x v="110"/>
    <x v="16"/>
    <x v="15"/>
    <x v="31"/>
    <x v="0"/>
    <n v="51.768017749999999"/>
    <n v="5.2286726940000001"/>
    <n v="89.291787159999998"/>
    <x v="0"/>
    <x v="2"/>
    <x v="1"/>
    <x v="1"/>
    <n v="3.7204911316666665"/>
  </r>
  <r>
    <n v="1301"/>
    <s v="Warwick"/>
    <s v="Arthur"/>
    <x v="1"/>
    <x v="5"/>
    <x v="7"/>
    <x v="6"/>
    <x v="5"/>
    <x v="0"/>
    <n v="42.537775510000003"/>
    <n v="3.9444576640000002"/>
    <n v="73.312961419999993"/>
    <x v="0"/>
    <x v="1"/>
    <x v="1"/>
    <x v="2"/>
    <n v="3.0547067258333329"/>
  </r>
  <r>
    <n v="1302"/>
    <s v="McClure"/>
    <s v="Margaret"/>
    <x v="0"/>
    <x v="5"/>
    <x v="7"/>
    <x v="6"/>
    <x v="5"/>
    <x v="0"/>
    <n v="48.636426739999997"/>
    <n v="4.0272547479999998"/>
    <n v="114.31337310000001"/>
    <x v="0"/>
    <x v="1"/>
    <x v="1"/>
    <x v="1"/>
    <n v="4.7630572125000006"/>
  </r>
  <r>
    <n v="1303"/>
    <s v="Higgins"/>
    <s v="Dawn"/>
    <x v="0"/>
    <x v="91"/>
    <x v="13"/>
    <x v="12"/>
    <x v="25"/>
    <x v="0"/>
    <n v="31.470667299999999"/>
    <n v="2.9258989500000001"/>
    <n v="13.006736800000001"/>
    <x v="0"/>
    <x v="0"/>
    <x v="1"/>
    <x v="0"/>
    <n v="0.54194736666666665"/>
  </r>
  <r>
    <n v="1304"/>
    <s v="Courtney"/>
    <s v="Ruth"/>
    <x v="0"/>
    <x v="5"/>
    <x v="7"/>
    <x v="6"/>
    <x v="5"/>
    <x v="0"/>
    <n v="36.504593980000003"/>
    <n v="3.0121502379999998"/>
    <n v="29.282366509999999"/>
    <x v="0"/>
    <x v="0"/>
    <x v="1"/>
    <x v="0"/>
    <n v="1.2200986045833333"/>
  </r>
  <r>
    <n v="1305"/>
    <s v="Housley"/>
    <s v="David"/>
    <x v="1"/>
    <x v="128"/>
    <x v="13"/>
    <x v="12"/>
    <x v="1"/>
    <x v="0"/>
    <n v="44.501508209999997"/>
    <n v="2.8262927109999998"/>
    <n v="31.551972370000001"/>
    <x v="0"/>
    <x v="1"/>
    <x v="1"/>
    <x v="0"/>
    <n v="1.3146655154166667"/>
  </r>
  <r>
    <n v="1306"/>
    <s v="Gran"/>
    <s v="Mark"/>
    <x v="1"/>
    <x v="5"/>
    <x v="7"/>
    <x v="6"/>
    <x v="5"/>
    <x v="0"/>
    <n v="17.67366045"/>
    <n v="4.5004346010000003"/>
    <n v="0"/>
    <x v="0"/>
    <x v="3"/>
    <x v="0"/>
    <x v="0"/>
    <n v="0"/>
  </r>
  <r>
    <n v="1307"/>
    <s v="Wright"/>
    <s v="Linda"/>
    <x v="0"/>
    <x v="61"/>
    <x v="7"/>
    <x v="6"/>
    <x v="28"/>
    <x v="0"/>
    <n v="26.853759149999998"/>
    <n v="5.4395369740000001"/>
    <n v="0"/>
    <x v="0"/>
    <x v="3"/>
    <x v="1"/>
    <x v="0"/>
    <n v="0"/>
  </r>
  <r>
    <n v="1308"/>
    <s v="Walsh"/>
    <s v="Willie"/>
    <x v="1"/>
    <x v="5"/>
    <x v="7"/>
    <x v="6"/>
    <x v="5"/>
    <x v="0"/>
    <n v="43.956376659999997"/>
    <n v="4.0882183579999998"/>
    <n v="31.75238229"/>
    <x v="0"/>
    <x v="1"/>
    <x v="1"/>
    <x v="0"/>
    <n v="1.3230159287500001"/>
  </r>
  <r>
    <n v="1309"/>
    <s v="Smith"/>
    <s v="Sharonda"/>
    <x v="0"/>
    <x v="30"/>
    <x v="13"/>
    <x v="12"/>
    <x v="20"/>
    <x v="0"/>
    <n v="37.308759209999998"/>
    <n v="2.7983077189999999"/>
    <n v="38.356500990000001"/>
    <x v="0"/>
    <x v="0"/>
    <x v="0"/>
    <x v="0"/>
    <n v="1.59818754125"/>
  </r>
  <r>
    <n v="1310"/>
    <s v="Garcia"/>
    <s v="Bill"/>
    <x v="1"/>
    <x v="22"/>
    <x v="13"/>
    <x v="12"/>
    <x v="16"/>
    <x v="0"/>
    <n v="48.689454159999997"/>
    <n v="5.4939386829999997"/>
    <n v="56.590433099999998"/>
    <x v="0"/>
    <x v="1"/>
    <x v="1"/>
    <x v="2"/>
    <n v="2.3579347125000001"/>
  </r>
  <r>
    <n v="1311"/>
    <s v="Russell"/>
    <s v="Larry"/>
    <x v="1"/>
    <x v="0"/>
    <x v="13"/>
    <x v="12"/>
    <x v="0"/>
    <x v="0"/>
    <n v="43.48944444"/>
    <n v="0.972542554"/>
    <n v="49.351826070000001"/>
    <x v="0"/>
    <x v="1"/>
    <x v="0"/>
    <x v="2"/>
    <n v="2.0563260862499999"/>
  </r>
  <r>
    <n v="1312"/>
    <s v="Beard"/>
    <s v="Elaine"/>
    <x v="0"/>
    <x v="5"/>
    <x v="7"/>
    <x v="6"/>
    <x v="5"/>
    <x v="0"/>
    <n v="31.99145961"/>
    <n v="7.1492065809999996"/>
    <n v="28.972474909999999"/>
    <x v="0"/>
    <x v="0"/>
    <x v="0"/>
    <x v="0"/>
    <n v="1.2071864545833333"/>
  </r>
  <r>
    <n v="1313"/>
    <s v="Enright"/>
    <s v="Joseph"/>
    <x v="1"/>
    <x v="179"/>
    <x v="13"/>
    <x v="12"/>
    <x v="1"/>
    <x v="0"/>
    <n v="43.610671830000001"/>
    <n v="6.378753122"/>
    <n v="48.685111380000002"/>
    <x v="0"/>
    <x v="1"/>
    <x v="1"/>
    <x v="2"/>
    <n v="2.0285463075000001"/>
  </r>
  <r>
    <n v="1314"/>
    <s v="Connor"/>
    <s v="Charles"/>
    <x v="1"/>
    <x v="114"/>
    <x v="13"/>
    <x v="12"/>
    <x v="7"/>
    <x v="0"/>
    <n v="58.02260321"/>
    <n v="4.3055495600000002"/>
    <n v="92.765508460000007"/>
    <x v="0"/>
    <x v="2"/>
    <x v="0"/>
    <x v="1"/>
    <n v="3.8652295191666668"/>
  </r>
  <r>
    <n v="1315"/>
    <s v="Moon"/>
    <s v="Betty"/>
    <x v="0"/>
    <x v="5"/>
    <x v="7"/>
    <x v="6"/>
    <x v="5"/>
    <x v="0"/>
    <n v="31.73014336"/>
    <n v="6.7613222640000004"/>
    <n v="31.934512659999999"/>
    <x v="0"/>
    <x v="0"/>
    <x v="1"/>
    <x v="0"/>
    <n v="1.3306046941666667"/>
  </r>
  <r>
    <n v="1316"/>
    <s v="Ayres"/>
    <s v="Curtis"/>
    <x v="1"/>
    <x v="73"/>
    <x v="13"/>
    <x v="12"/>
    <x v="1"/>
    <x v="0"/>
    <n v="59.601546380000002"/>
    <n v="4.0241170349999997"/>
    <n v="180.32672170000001"/>
    <x v="0"/>
    <x v="4"/>
    <x v="1"/>
    <x v="3"/>
    <n v="7.5136134041666667"/>
  </r>
  <r>
    <n v="1317"/>
    <s v="Larry"/>
    <s v="Jeremy"/>
    <x v="1"/>
    <x v="11"/>
    <x v="13"/>
    <x v="12"/>
    <x v="1"/>
    <x v="0"/>
    <n v="41.369454330000003"/>
    <n v="3.418857375"/>
    <n v="45.268836270000001"/>
    <x v="0"/>
    <x v="1"/>
    <x v="2"/>
    <x v="2"/>
    <n v="1.8862015112500001"/>
  </r>
  <r>
    <n v="1318"/>
    <s v="Lujan"/>
    <s v="Bobby"/>
    <x v="1"/>
    <x v="5"/>
    <x v="17"/>
    <x v="16"/>
    <x v="5"/>
    <x v="4"/>
    <n v="58.725810000000003"/>
    <n v="13.607846"/>
    <n v="35.547456879999999"/>
    <x v="1"/>
    <x v="2"/>
    <x v="2"/>
    <x v="0"/>
    <n v="1.4811440366666666"/>
  </r>
  <r>
    <n v="1319"/>
    <s v="Myers"/>
    <s v="Freda"/>
    <x v="0"/>
    <x v="20"/>
    <x v="18"/>
    <x v="16"/>
    <x v="5"/>
    <x v="4"/>
    <n v="46.189830000000001"/>
    <n v="10.406933"/>
    <n v="74.591668319999997"/>
    <x v="1"/>
    <x v="1"/>
    <x v="4"/>
    <x v="2"/>
    <n v="3.1079861799999997"/>
  </r>
  <r>
    <n v="1320"/>
    <s v="Villa"/>
    <s v="Alissa"/>
    <x v="0"/>
    <x v="5"/>
    <x v="19"/>
    <x v="16"/>
    <x v="5"/>
    <x v="4"/>
    <n v="41.503335"/>
    <n v="23.503335"/>
    <n v="0"/>
    <x v="1"/>
    <x v="1"/>
    <x v="1"/>
    <x v="0"/>
    <n v="0"/>
  </r>
  <r>
    <n v="1321"/>
    <s v="Sorrels"/>
    <s v="Philip"/>
    <x v="1"/>
    <x v="5"/>
    <x v="20"/>
    <x v="16"/>
    <x v="5"/>
    <x v="4"/>
    <n v="44.527279999999998"/>
    <n v="2.5285600000000001"/>
    <n v="71.063802159999995"/>
    <x v="1"/>
    <x v="1"/>
    <x v="0"/>
    <x v="2"/>
    <n v="2.9609917566666666"/>
  </r>
  <r>
    <n v="1322"/>
    <s v="Robinson"/>
    <s v="Matthew"/>
    <x v="1"/>
    <x v="5"/>
    <x v="21"/>
    <x v="16"/>
    <x v="5"/>
    <x v="4"/>
    <n v="35.136310000000002"/>
    <n v="6.85154"/>
    <n v="66.010945520000007"/>
    <x v="1"/>
    <x v="0"/>
    <x v="4"/>
    <x v="2"/>
    <n v="2.7504560633333335"/>
  </r>
  <r>
    <n v="1323"/>
    <s v="Hardesty"/>
    <s v="Anthony"/>
    <x v="1"/>
    <x v="4"/>
    <x v="22"/>
    <x v="16"/>
    <x v="5"/>
    <x v="4"/>
    <n v="47.921970000000002"/>
    <n v="24.632594000000001"/>
    <n v="0"/>
    <x v="1"/>
    <x v="1"/>
    <x v="3"/>
    <x v="0"/>
    <n v="0"/>
  </r>
  <r>
    <n v="1324"/>
    <s v="Terry"/>
    <s v="Tony"/>
    <x v="1"/>
    <x v="3"/>
    <x v="23"/>
    <x v="16"/>
    <x v="5"/>
    <x v="4"/>
    <n v="33.436253999999998"/>
    <n v="15.436254"/>
    <n v="49.465197600000003"/>
    <x v="1"/>
    <x v="0"/>
    <x v="0"/>
    <x v="2"/>
    <n v="2.0610499"/>
  </r>
  <r>
    <n v="1325"/>
    <s v="Silverman"/>
    <s v="Martha"/>
    <x v="0"/>
    <x v="5"/>
    <x v="24"/>
    <x v="16"/>
    <x v="5"/>
    <x v="4"/>
    <n v="54.31662"/>
    <n v="6.647392"/>
    <n v="78.176135439999996"/>
    <x v="1"/>
    <x v="2"/>
    <x v="1"/>
    <x v="2"/>
    <n v="3.2573389766666665"/>
  </r>
  <r>
    <n v="1326"/>
    <s v="Larson"/>
    <s v="Emily"/>
    <x v="0"/>
    <x v="11"/>
    <x v="13"/>
    <x v="12"/>
    <x v="1"/>
    <x v="0"/>
    <n v="35.376952189999997"/>
    <n v="3.0259491039999999"/>
    <n v="60.195217990000003"/>
    <x v="0"/>
    <x v="0"/>
    <x v="1"/>
    <x v="2"/>
    <n v="2.508134082916667"/>
  </r>
  <r>
    <n v="1327"/>
    <s v="Ruiz"/>
    <s v="Mark"/>
    <x v="1"/>
    <x v="5"/>
    <x v="7"/>
    <x v="6"/>
    <x v="5"/>
    <x v="0"/>
    <n v="38.7216448"/>
    <n v="4.7832147220000003"/>
    <n v="18.138799290000001"/>
    <x v="0"/>
    <x v="0"/>
    <x v="2"/>
    <x v="0"/>
    <n v="0.75578330375000002"/>
  </r>
  <r>
    <n v="1328"/>
    <s v="Campbell"/>
    <s v="Patricia"/>
    <x v="0"/>
    <x v="12"/>
    <x v="25"/>
    <x v="16"/>
    <x v="5"/>
    <x v="4"/>
    <n v="35.446120000000001"/>
    <n v="12.256898"/>
    <n v="86.752437200000003"/>
    <x v="1"/>
    <x v="0"/>
    <x v="0"/>
    <x v="1"/>
    <n v="3.6146848833333336"/>
  </r>
  <r>
    <n v="1329"/>
    <s v="Harper"/>
    <s v="Ruby"/>
    <x v="0"/>
    <x v="140"/>
    <x v="26"/>
    <x v="17"/>
    <x v="18"/>
    <x v="0"/>
    <n v="28.910267569999998"/>
    <n v="5.0332001489999998"/>
    <n v="0"/>
    <x v="0"/>
    <x v="3"/>
    <x v="0"/>
    <x v="0"/>
    <n v="0"/>
  </r>
  <r>
    <n v="1330"/>
    <s v="Schneider"/>
    <s v="Tamara"/>
    <x v="0"/>
    <x v="180"/>
    <x v="27"/>
    <x v="15"/>
    <x v="18"/>
    <x v="0"/>
    <n v="61.210572040000002"/>
    <n v="5.0157941590000004"/>
    <n v="145.46110849999999"/>
    <x v="0"/>
    <x v="4"/>
    <x v="1"/>
    <x v="4"/>
    <n v="6.0608795208333328"/>
  </r>
  <r>
    <n v="1331"/>
    <s v="Harrington"/>
    <s v="Melony"/>
    <x v="0"/>
    <x v="143"/>
    <x v="26"/>
    <x v="17"/>
    <x v="1"/>
    <x v="0"/>
    <n v="27.215496030000001"/>
    <n v="4.1228025800000001"/>
    <n v="2.286930661"/>
    <x v="0"/>
    <x v="3"/>
    <x v="1"/>
    <x v="0"/>
    <n v="9.5288777541666661E-2"/>
  </r>
  <r>
    <n v="1332"/>
    <s v="Hohman"/>
    <s v="Janet"/>
    <x v="0"/>
    <x v="5"/>
    <x v="23"/>
    <x v="16"/>
    <x v="5"/>
    <x v="4"/>
    <n v="38.368259999999999"/>
    <n v="3.4031920000000002"/>
    <n v="70.027355839999998"/>
    <x v="1"/>
    <x v="0"/>
    <x v="0"/>
    <x v="2"/>
    <n v="2.9178064933333334"/>
  </r>
  <r>
    <n v="1333"/>
    <s v="Wright"/>
    <s v="Glenn"/>
    <x v="1"/>
    <x v="22"/>
    <x v="13"/>
    <x v="12"/>
    <x v="16"/>
    <x v="0"/>
    <n v="43.10602729"/>
    <n v="6.9596902030000001"/>
    <n v="60.750945139999999"/>
    <x v="0"/>
    <x v="1"/>
    <x v="1"/>
    <x v="2"/>
    <n v="2.5312893808333334"/>
  </r>
  <r>
    <n v="1334"/>
    <s v="Bulger"/>
    <s v="Christopher"/>
    <x v="1"/>
    <x v="27"/>
    <x v="28"/>
    <x v="16"/>
    <x v="5"/>
    <x v="4"/>
    <n v="35.402630000000002"/>
    <n v="4.0682049999999998"/>
    <n v="0"/>
    <x v="1"/>
    <x v="0"/>
    <x v="1"/>
    <x v="0"/>
    <n v="0"/>
  </r>
  <r>
    <n v="1335"/>
    <s v="Linsley"/>
    <s v="Jeannette"/>
    <x v="0"/>
    <x v="61"/>
    <x v="29"/>
    <x v="11"/>
    <x v="5"/>
    <x v="2"/>
    <n v="33.854700000000001"/>
    <n v="4.505916"/>
    <n v="86.890268710000001"/>
    <x v="1"/>
    <x v="0"/>
    <x v="1"/>
    <x v="1"/>
    <n v="3.6204278629166669"/>
  </r>
  <r>
    <n v="1336"/>
    <s v="Snow"/>
    <s v="Kimberly"/>
    <x v="0"/>
    <x v="0"/>
    <x v="13"/>
    <x v="12"/>
    <x v="0"/>
    <x v="0"/>
    <n v="40.76856274"/>
    <n v="2.6746090589999998"/>
    <n v="33.137001439999999"/>
    <x v="0"/>
    <x v="1"/>
    <x v="0"/>
    <x v="0"/>
    <n v="1.3807083933333333"/>
  </r>
  <r>
    <n v="1337"/>
    <s v="Helfrich"/>
    <s v="Jerry"/>
    <x v="1"/>
    <x v="5"/>
    <x v="7"/>
    <x v="6"/>
    <x v="5"/>
    <x v="0"/>
    <n v="33.697071960000002"/>
    <n v="5.0304626060000004"/>
    <n v="36.122786179999999"/>
    <x v="0"/>
    <x v="0"/>
    <x v="5"/>
    <x v="0"/>
    <n v="1.5051160908333332"/>
  </r>
  <r>
    <n v="1338"/>
    <s v="Marshall"/>
    <s v="Ruben"/>
    <x v="1"/>
    <x v="60"/>
    <x v="30"/>
    <x v="14"/>
    <x v="5"/>
    <x v="2"/>
    <n v="49.163559999999997"/>
    <n v="26.783065000000001"/>
    <n v="29.389996480000001"/>
    <x v="1"/>
    <x v="2"/>
    <x v="0"/>
    <x v="0"/>
    <n v="1.2245831866666668"/>
  </r>
  <r>
    <n v="1339"/>
    <s v="Scott"/>
    <s v="Ashley"/>
    <x v="0"/>
    <x v="181"/>
    <x v="26"/>
    <x v="17"/>
    <x v="23"/>
    <x v="0"/>
    <n v="40.906519619999997"/>
    <n v="6.6153674200000001"/>
    <n v="64.264175469999998"/>
    <x v="0"/>
    <x v="1"/>
    <x v="0"/>
    <x v="2"/>
    <n v="2.6776739779166667"/>
  </r>
  <r>
    <n v="1340"/>
    <s v="Harris"/>
    <s v="Kenneth"/>
    <x v="1"/>
    <x v="172"/>
    <x v="26"/>
    <x v="17"/>
    <x v="10"/>
    <x v="0"/>
    <n v="46.116478620000002"/>
    <n v="5.6196725079999998"/>
    <n v="68.062398160000001"/>
    <x v="0"/>
    <x v="1"/>
    <x v="5"/>
    <x v="2"/>
    <n v="2.8359332566666668"/>
  </r>
  <r>
    <n v="1341"/>
    <s v="Gillenwater"/>
    <s v="James"/>
    <x v="1"/>
    <x v="5"/>
    <x v="31"/>
    <x v="10"/>
    <x v="5"/>
    <x v="2"/>
    <n v="57.335690999999997"/>
    <n v="39.335690999999997"/>
    <n v="0"/>
    <x v="1"/>
    <x v="2"/>
    <x v="0"/>
    <x v="0"/>
    <n v="0"/>
  </r>
  <r>
    <n v="1342"/>
    <s v="McPherson"/>
    <s v="Sharon"/>
    <x v="0"/>
    <x v="5"/>
    <x v="7"/>
    <x v="6"/>
    <x v="5"/>
    <x v="0"/>
    <n v="48.959271200000003"/>
    <n v="6.7313197689999997"/>
    <n v="106.6018016"/>
    <x v="0"/>
    <x v="1"/>
    <x v="1"/>
    <x v="1"/>
    <n v="4.4417417333333331"/>
  </r>
  <r>
    <n v="1343"/>
    <s v="Tanner"/>
    <s v="Elba"/>
    <x v="0"/>
    <x v="3"/>
    <x v="26"/>
    <x v="17"/>
    <x v="3"/>
    <x v="0"/>
    <n v="35.595236440000001"/>
    <n v="3.0330771379999999"/>
    <n v="24.430856850000001"/>
    <x v="0"/>
    <x v="0"/>
    <x v="5"/>
    <x v="0"/>
    <n v="1.0179523687500001"/>
  </r>
  <r>
    <n v="1344"/>
    <s v="Forsythe"/>
    <s v="Theresa"/>
    <x v="0"/>
    <x v="5"/>
    <x v="32"/>
    <x v="8"/>
    <x v="5"/>
    <x v="2"/>
    <n v="57.632309999999997"/>
    <n v="34.174289000000002"/>
    <n v="0"/>
    <x v="1"/>
    <x v="2"/>
    <x v="0"/>
    <x v="0"/>
    <n v="0"/>
  </r>
  <r>
    <n v="1345"/>
    <s v="Voris"/>
    <s v="Clifford"/>
    <x v="1"/>
    <x v="20"/>
    <x v="16"/>
    <x v="15"/>
    <x v="14"/>
    <x v="0"/>
    <n v="47.457338870000001"/>
    <n v="5.1487853469999996"/>
    <n v="69.621625870000003"/>
    <x v="0"/>
    <x v="1"/>
    <x v="4"/>
    <x v="2"/>
    <n v="2.9009010779166666"/>
  </r>
  <r>
    <n v="1346"/>
    <s v="Lopez"/>
    <s v="Amy"/>
    <x v="0"/>
    <x v="5"/>
    <x v="33"/>
    <x v="5"/>
    <x v="5"/>
    <x v="2"/>
    <n v="51.243749999999999"/>
    <n v="21.541747000000001"/>
    <n v="41.738362219999999"/>
    <x v="1"/>
    <x v="2"/>
    <x v="0"/>
    <x v="2"/>
    <n v="1.7390984258333333"/>
  </r>
  <r>
    <n v="1347"/>
    <s v="Tanner"/>
    <s v="Jose"/>
    <x v="1"/>
    <x v="3"/>
    <x v="27"/>
    <x v="15"/>
    <x v="3"/>
    <x v="0"/>
    <n v="24.528727369999999"/>
    <n v="5.7344092340000001"/>
    <n v="0"/>
    <x v="0"/>
    <x v="3"/>
    <x v="0"/>
    <x v="0"/>
    <n v="0"/>
  </r>
  <r>
    <n v="1348"/>
    <s v="Fernandez"/>
    <s v="Thomas"/>
    <x v="1"/>
    <x v="15"/>
    <x v="13"/>
    <x v="12"/>
    <x v="10"/>
    <x v="0"/>
    <n v="42.355365820000003"/>
    <n v="8.0891075249999993"/>
    <n v="36.598524650000002"/>
    <x v="0"/>
    <x v="1"/>
    <x v="0"/>
    <x v="0"/>
    <n v="1.5249385270833333"/>
  </r>
  <r>
    <n v="1349"/>
    <s v="Fitzgerald"/>
    <s v="Lisa"/>
    <x v="0"/>
    <x v="164"/>
    <x v="13"/>
    <x v="12"/>
    <x v="13"/>
    <x v="0"/>
    <n v="53.390472250000002"/>
    <n v="5.8900189740000002"/>
    <n v="118.770815"/>
    <x v="0"/>
    <x v="2"/>
    <x v="1"/>
    <x v="1"/>
    <n v="4.9487839583333333"/>
  </r>
  <r>
    <n v="1350"/>
    <s v="Beery"/>
    <s v="Leah"/>
    <x v="0"/>
    <x v="32"/>
    <x v="13"/>
    <x v="12"/>
    <x v="17"/>
    <x v="0"/>
    <n v="45.51210554"/>
    <n v="2.1383991930000001"/>
    <n v="109.61574709999999"/>
    <x v="0"/>
    <x v="1"/>
    <x v="3"/>
    <x v="1"/>
    <n v="4.5673227958333333"/>
  </r>
  <r>
    <n v="1351"/>
    <s v="Reimer"/>
    <s v="Freddie"/>
    <x v="1"/>
    <x v="4"/>
    <x v="34"/>
    <x v="7"/>
    <x v="5"/>
    <x v="2"/>
    <n v="41.139159999999997"/>
    <n v="16.879339000000002"/>
    <n v="25.342860399999999"/>
    <x v="1"/>
    <x v="1"/>
    <x v="2"/>
    <x v="0"/>
    <n v="1.0559525166666666"/>
  </r>
  <r>
    <n v="1352"/>
    <s v="Williams"/>
    <s v="Ruth"/>
    <x v="0"/>
    <x v="5"/>
    <x v="35"/>
    <x v="18"/>
    <x v="5"/>
    <x v="5"/>
    <n v="39.198050000000002"/>
    <n v="11.775359999999999"/>
    <n v="68.600729599999994"/>
    <x v="1"/>
    <x v="1"/>
    <x v="0"/>
    <x v="2"/>
    <n v="2.8583637333333329"/>
  </r>
  <r>
    <n v="1353"/>
    <s v="Sallee"/>
    <s v="James"/>
    <x v="1"/>
    <x v="7"/>
    <x v="26"/>
    <x v="17"/>
    <x v="7"/>
    <x v="0"/>
    <n v="34.9678994"/>
    <n v="5.2815640469999998"/>
    <n v="0"/>
    <x v="0"/>
    <x v="0"/>
    <x v="0"/>
    <x v="0"/>
    <n v="0"/>
  </r>
  <r>
    <n v="1354"/>
    <s v="Silva"/>
    <s v="Martha"/>
    <x v="0"/>
    <x v="0"/>
    <x v="13"/>
    <x v="12"/>
    <x v="0"/>
    <x v="0"/>
    <n v="40.015120510000003"/>
    <n v="5.9603153190000002"/>
    <n v="45.957438879999998"/>
    <x v="0"/>
    <x v="1"/>
    <x v="0"/>
    <x v="2"/>
    <n v="1.9148932866666666"/>
  </r>
  <r>
    <n v="1355"/>
    <s v="Gravely"/>
    <s v="Melvin"/>
    <x v="1"/>
    <x v="4"/>
    <x v="35"/>
    <x v="18"/>
    <x v="5"/>
    <x v="5"/>
    <n v="42.589599999999997"/>
    <n v="5.6438920000000001"/>
    <n v="49.367522880000003"/>
    <x v="1"/>
    <x v="1"/>
    <x v="1"/>
    <x v="2"/>
    <n v="2.05698012"/>
  </r>
  <r>
    <n v="1356"/>
    <s v="Bates"/>
    <s v="Cynthia"/>
    <x v="0"/>
    <x v="87"/>
    <x v="16"/>
    <x v="15"/>
    <x v="7"/>
    <x v="0"/>
    <n v="53.234601320000003"/>
    <n v="4.7755024239999999"/>
    <n v="147.23544240000001"/>
    <x v="0"/>
    <x v="2"/>
    <x v="3"/>
    <x v="4"/>
    <n v="6.1348101000000002"/>
  </r>
  <r>
    <n v="1357"/>
    <s v="Cohen"/>
    <s v="Charles"/>
    <x v="1"/>
    <x v="5"/>
    <x v="35"/>
    <x v="18"/>
    <x v="5"/>
    <x v="5"/>
    <n v="42.589599999999997"/>
    <n v="16.208867999999999"/>
    <n v="36.267317839999997"/>
    <x v="1"/>
    <x v="1"/>
    <x v="1"/>
    <x v="0"/>
    <n v="1.5111382433333331"/>
  </r>
  <r>
    <n v="1358"/>
    <s v="Moore"/>
    <s v="Andre"/>
    <x v="1"/>
    <x v="3"/>
    <x v="36"/>
    <x v="19"/>
    <x v="3"/>
    <x v="0"/>
    <n v="40.16296835"/>
    <n v="3.6799435460000001"/>
    <n v="40.287621710000003"/>
    <x v="0"/>
    <x v="1"/>
    <x v="1"/>
    <x v="2"/>
    <n v="1.6786509045833335"/>
  </r>
  <r>
    <n v="1359"/>
    <s v="Johnson"/>
    <s v="Maria"/>
    <x v="0"/>
    <x v="128"/>
    <x v="27"/>
    <x v="15"/>
    <x v="1"/>
    <x v="0"/>
    <n v="58.574388429999999"/>
    <n v="3.6501380980000002"/>
    <n v="158.89510129999999"/>
    <x v="0"/>
    <x v="2"/>
    <x v="2"/>
    <x v="3"/>
    <n v="6.6206292208333331"/>
  </r>
  <r>
    <n v="1360"/>
    <s v="Arnold"/>
    <s v="Amber"/>
    <x v="0"/>
    <x v="5"/>
    <x v="37"/>
    <x v="3"/>
    <x v="5"/>
    <x v="1"/>
    <n v="54.672260000000001"/>
    <n v="13.551033"/>
    <n v="34.266727459999998"/>
    <x v="1"/>
    <x v="2"/>
    <x v="1"/>
    <x v="0"/>
    <n v="1.4277803108333333"/>
  </r>
  <r>
    <n v="1361"/>
    <s v="Meneses"/>
    <s v="Ashli"/>
    <x v="0"/>
    <x v="34"/>
    <x v="7"/>
    <x v="6"/>
    <x v="21"/>
    <x v="0"/>
    <n v="48.248791750000002"/>
    <n v="3.6694292430000002"/>
    <n v="129.2442466"/>
    <x v="0"/>
    <x v="1"/>
    <x v="0"/>
    <x v="4"/>
    <n v="5.3851769416666668"/>
  </r>
  <r>
    <n v="1362"/>
    <s v="Martini"/>
    <s v="Amber"/>
    <x v="0"/>
    <x v="7"/>
    <x v="27"/>
    <x v="15"/>
    <x v="7"/>
    <x v="0"/>
    <n v="40.856212380000002"/>
    <n v="5.5438328429999997"/>
    <n v="50.010375359999998"/>
    <x v="0"/>
    <x v="1"/>
    <x v="0"/>
    <x v="2"/>
    <n v="2.0837656399999998"/>
  </r>
  <r>
    <n v="1363"/>
    <s v="Owens"/>
    <s v="Tomas"/>
    <x v="1"/>
    <x v="3"/>
    <x v="5"/>
    <x v="0"/>
    <x v="3"/>
    <x v="0"/>
    <n v="33.462824019999999"/>
    <n v="5.6839308600000003"/>
    <n v="0"/>
    <x v="0"/>
    <x v="0"/>
    <x v="1"/>
    <x v="0"/>
    <n v="0"/>
  </r>
  <r>
    <n v="1364"/>
    <s v="McHenry"/>
    <s v="James"/>
    <x v="1"/>
    <x v="3"/>
    <x v="13"/>
    <x v="12"/>
    <x v="3"/>
    <x v="0"/>
    <n v="48.986676580000001"/>
    <n v="4.2040335430000004"/>
    <n v="53.193610339999999"/>
    <x v="0"/>
    <x v="1"/>
    <x v="0"/>
    <x v="2"/>
    <n v="2.2164004308333332"/>
  </r>
  <r>
    <n v="1365"/>
    <s v="Chang"/>
    <s v="Mildred"/>
    <x v="0"/>
    <x v="75"/>
    <x v="26"/>
    <x v="17"/>
    <x v="24"/>
    <x v="0"/>
    <n v="45.124633449999997"/>
    <n v="7.6124559740000004"/>
    <n v="87.841627220000007"/>
    <x v="0"/>
    <x v="1"/>
    <x v="3"/>
    <x v="1"/>
    <n v="3.6600678008333336"/>
  </r>
  <r>
    <n v="1366"/>
    <s v="Dabrowski"/>
    <s v="James"/>
    <x v="1"/>
    <x v="12"/>
    <x v="14"/>
    <x v="13"/>
    <x v="5"/>
    <x v="3"/>
    <n v="57.773069999999997"/>
    <n v="17.895267"/>
    <n v="55.325162880000001"/>
    <x v="1"/>
    <x v="2"/>
    <x v="1"/>
    <x v="2"/>
    <n v="2.3052151200000002"/>
  </r>
  <r>
    <n v="1367"/>
    <s v="Sanchez"/>
    <s v="Daniel"/>
    <x v="1"/>
    <x v="22"/>
    <x v="26"/>
    <x v="17"/>
    <x v="16"/>
    <x v="0"/>
    <n v="58.40572229"/>
    <n v="3.6782850169999999"/>
    <n v="162.2011507"/>
    <x v="0"/>
    <x v="2"/>
    <x v="1"/>
    <x v="3"/>
    <n v="6.7583812791666666"/>
  </r>
  <r>
    <n v="1368"/>
    <s v="Sierra"/>
    <s v="Jeff"/>
    <x v="1"/>
    <x v="0"/>
    <x v="13"/>
    <x v="12"/>
    <x v="0"/>
    <x v="0"/>
    <n v="44.99858571"/>
    <n v="4.2706039699999998"/>
    <n v="51.222946540000002"/>
    <x v="0"/>
    <x v="1"/>
    <x v="0"/>
    <x v="2"/>
    <n v="2.1342894391666669"/>
  </r>
  <r>
    <n v="1369"/>
    <s v="McCary"/>
    <s v="Marie"/>
    <x v="0"/>
    <x v="182"/>
    <x v="13"/>
    <x v="12"/>
    <x v="10"/>
    <x v="0"/>
    <n v="33.262588260000001"/>
    <n v="5.9796162089999996"/>
    <n v="0"/>
    <x v="0"/>
    <x v="0"/>
    <x v="1"/>
    <x v="0"/>
    <n v="0"/>
  </r>
  <r>
    <n v="1370"/>
    <s v="Cain"/>
    <s v="Josephine"/>
    <x v="0"/>
    <x v="63"/>
    <x v="38"/>
    <x v="2"/>
    <x v="5"/>
    <x v="1"/>
    <n v="36.481140000000003"/>
    <n v="3.9379569999999999"/>
    <n v="37.83182343"/>
    <x v="1"/>
    <x v="0"/>
    <x v="0"/>
    <x v="0"/>
    <n v="1.5763259762499999"/>
  </r>
  <r>
    <n v="1371"/>
    <s v="Zapata"/>
    <s v="Carmela"/>
    <x v="0"/>
    <x v="63"/>
    <x v="7"/>
    <x v="6"/>
    <x v="29"/>
    <x v="0"/>
    <n v="37.060953720000001"/>
    <n v="5.4310235799999997"/>
    <n v="51.549737350000001"/>
    <x v="0"/>
    <x v="0"/>
    <x v="5"/>
    <x v="2"/>
    <n v="2.1479057229166667"/>
  </r>
  <r>
    <n v="1372"/>
    <s v="Buswell"/>
    <s v="Richard"/>
    <x v="1"/>
    <x v="5"/>
    <x v="39"/>
    <x v="4"/>
    <x v="5"/>
    <x v="1"/>
    <n v="57.447349000000003"/>
    <n v="39.447349000000003"/>
    <n v="31.187584480000002"/>
    <x v="1"/>
    <x v="2"/>
    <x v="1"/>
    <x v="0"/>
    <n v="1.2994826866666667"/>
  </r>
  <r>
    <n v="1373"/>
    <s v="Hollingsworth"/>
    <s v="Maria"/>
    <x v="0"/>
    <x v="4"/>
    <x v="40"/>
    <x v="1"/>
    <x v="5"/>
    <x v="1"/>
    <n v="49.603270000000002"/>
    <n v="2.2175760000000002"/>
    <n v="51.210577499999999"/>
    <x v="1"/>
    <x v="2"/>
    <x v="1"/>
    <x v="2"/>
    <n v="2.1337740625000001"/>
  </r>
  <r>
    <n v="1374"/>
    <s v="Mudd"/>
    <s v="Jason"/>
    <x v="1"/>
    <x v="13"/>
    <x v="27"/>
    <x v="15"/>
    <x v="10"/>
    <x v="0"/>
    <n v="37.899955949999999"/>
    <n v="1.505239591"/>
    <n v="17.326916570000002"/>
    <x v="0"/>
    <x v="0"/>
    <x v="1"/>
    <x v="0"/>
    <n v="0.7219548570833334"/>
  </r>
  <r>
    <n v="1375"/>
    <s v="Roeder"/>
    <s v="Bridget"/>
    <x v="0"/>
    <x v="111"/>
    <x v="16"/>
    <x v="15"/>
    <x v="32"/>
    <x v="0"/>
    <n v="28.571366730000001"/>
    <n v="4.0772214050000004"/>
    <n v="6.7871543909999996"/>
    <x v="0"/>
    <x v="3"/>
    <x v="1"/>
    <x v="0"/>
    <n v="0.28279809962499997"/>
  </r>
  <r>
    <n v="1376"/>
    <s v="Lee"/>
    <s v="Ernest"/>
    <x v="1"/>
    <x v="4"/>
    <x v="41"/>
    <x v="9"/>
    <x v="5"/>
    <x v="1"/>
    <n v="39.243769999999998"/>
    <n v="1"/>
    <n v="0"/>
    <x v="1"/>
    <x v="1"/>
    <x v="0"/>
    <x v="0"/>
    <n v="0"/>
  </r>
  <r>
    <n v="1377"/>
    <s v="Burgos"/>
    <s v="Christine"/>
    <x v="0"/>
    <x v="94"/>
    <x v="13"/>
    <x v="12"/>
    <x v="3"/>
    <x v="0"/>
    <n v="23.34589661"/>
    <n v="5.3026070089999999"/>
    <n v="0"/>
    <x v="0"/>
    <x v="3"/>
    <x v="0"/>
    <x v="0"/>
    <n v="0"/>
  </r>
  <r>
    <n v="1378"/>
    <s v="Machuca"/>
    <s v="Tara"/>
    <x v="0"/>
    <x v="18"/>
    <x v="13"/>
    <x v="12"/>
    <x v="1"/>
    <x v="0"/>
    <n v="38.854841649999997"/>
    <n v="5.0268061770000001"/>
    <n v="30.448907739999999"/>
    <x v="0"/>
    <x v="0"/>
    <x v="0"/>
    <x v="0"/>
    <n v="1.2687044891666666"/>
  </r>
  <r>
    <n v="1379"/>
    <s v="Braun"/>
    <s v="Billy"/>
    <x v="1"/>
    <x v="4"/>
    <x v="13"/>
    <x v="12"/>
    <x v="4"/>
    <x v="0"/>
    <n v="18.434169260000001"/>
    <n v="6.1635721639999996"/>
    <n v="0"/>
    <x v="0"/>
    <x v="3"/>
    <x v="3"/>
    <x v="0"/>
    <n v="0"/>
  </r>
  <r>
    <n v="1380"/>
    <s v="Matthews"/>
    <s v="Patricia"/>
    <x v="0"/>
    <x v="5"/>
    <x v="12"/>
    <x v="11"/>
    <x v="5"/>
    <x v="2"/>
    <n v="45.869700000000002"/>
    <n v="16.278466999999999"/>
    <n v="71.372829420000002"/>
    <x v="1"/>
    <x v="1"/>
    <x v="3"/>
    <x v="2"/>
    <n v="2.9738678924999999"/>
  </r>
  <r>
    <n v="1381"/>
    <s v="Matthews"/>
    <s v="Rose"/>
    <x v="0"/>
    <x v="5"/>
    <x v="12"/>
    <x v="11"/>
    <x v="5"/>
    <x v="2"/>
    <n v="36.556280000000001"/>
    <n v="17.505596000000001"/>
    <n v="0"/>
    <x v="1"/>
    <x v="0"/>
    <x v="3"/>
    <x v="0"/>
    <n v="0"/>
  </r>
  <r>
    <n v="1382"/>
    <s v="Larose"/>
    <s v="Vonda"/>
    <x v="0"/>
    <x v="5"/>
    <x v="12"/>
    <x v="11"/>
    <x v="5"/>
    <x v="2"/>
    <n v="35.672459000000003"/>
    <n v="17.672459"/>
    <n v="0"/>
    <x v="1"/>
    <x v="0"/>
    <x v="0"/>
    <x v="0"/>
    <n v="0"/>
  </r>
  <r>
    <n v="1383"/>
    <s v="Ramirez"/>
    <s v="Fredrick"/>
    <x v="1"/>
    <x v="113"/>
    <x v="26"/>
    <x v="17"/>
    <x v="22"/>
    <x v="0"/>
    <n v="40.884769200000001"/>
    <n v="5.6125907220000002"/>
    <n v="76.801282299999997"/>
    <x v="0"/>
    <x v="1"/>
    <x v="1"/>
    <x v="2"/>
    <n v="3.2000534291666667"/>
  </r>
  <r>
    <n v="1384"/>
    <s v="Wicks"/>
    <s v="Polly"/>
    <x v="0"/>
    <x v="106"/>
    <x v="13"/>
    <x v="12"/>
    <x v="13"/>
    <x v="0"/>
    <n v="69.693616890000001"/>
    <n v="4.2142085199999997"/>
    <n v="177.44986460000001"/>
    <x v="0"/>
    <x v="4"/>
    <x v="5"/>
    <x v="3"/>
    <n v="7.3937443583333335"/>
  </r>
  <r>
    <n v="1385"/>
    <s v="Osterman"/>
    <s v="Ahmad"/>
    <x v="1"/>
    <x v="5"/>
    <x v="12"/>
    <x v="11"/>
    <x v="5"/>
    <x v="2"/>
    <n v="51.688884000000002"/>
    <n v="33.688884000000002"/>
    <n v="55.209412960000002"/>
    <x v="1"/>
    <x v="2"/>
    <x v="0"/>
    <x v="2"/>
    <n v="2.3003922066666669"/>
  </r>
  <r>
    <n v="1386"/>
    <s v="Davies"/>
    <s v="Leo"/>
    <x v="1"/>
    <x v="3"/>
    <x v="42"/>
    <x v="20"/>
    <x v="3"/>
    <x v="0"/>
    <n v="47.216239760000001"/>
    <n v="5.0449249580000002"/>
    <n v="37.908896400000003"/>
    <x v="0"/>
    <x v="1"/>
    <x v="0"/>
    <x v="0"/>
    <n v="1.5795373500000001"/>
  </r>
  <r>
    <n v="1387"/>
    <s v="Allen"/>
    <s v="Gwendolyn"/>
    <x v="0"/>
    <x v="0"/>
    <x v="13"/>
    <x v="12"/>
    <x v="0"/>
    <x v="0"/>
    <n v="56.94638569"/>
    <n v="5.8431321489999997"/>
    <n v="104.4869436"/>
    <x v="0"/>
    <x v="2"/>
    <x v="1"/>
    <x v="1"/>
    <n v="4.3536226500000001"/>
  </r>
  <r>
    <n v="1388"/>
    <s v="Davis"/>
    <s v="Jordan"/>
    <x v="1"/>
    <x v="155"/>
    <x v="36"/>
    <x v="19"/>
    <x v="1"/>
    <x v="0"/>
    <n v="46.659230200000003"/>
    <n v="4.4724374259999999"/>
    <n v="59.645040180000002"/>
    <x v="0"/>
    <x v="1"/>
    <x v="1"/>
    <x v="2"/>
    <n v="2.4852100075000001"/>
  </r>
  <r>
    <n v="1389"/>
    <s v="Harney"/>
    <s v="Clifford"/>
    <x v="1"/>
    <x v="16"/>
    <x v="26"/>
    <x v="17"/>
    <x v="12"/>
    <x v="0"/>
    <n v="29.73127856"/>
    <n v="2.7996164010000002"/>
    <n v="10.51044364"/>
    <x v="0"/>
    <x v="0"/>
    <x v="3"/>
    <x v="0"/>
    <n v="0.43793515166666669"/>
  </r>
  <r>
    <n v="1390"/>
    <s v="Williams"/>
    <s v="Adrienne"/>
    <x v="0"/>
    <x v="2"/>
    <x v="12"/>
    <x v="11"/>
    <x v="5"/>
    <x v="2"/>
    <n v="53.310859999999998"/>
    <n v="16.230730000000001"/>
    <n v="94.199328910000006"/>
    <x v="1"/>
    <x v="2"/>
    <x v="1"/>
    <x v="1"/>
    <n v="3.924972037916667"/>
  </r>
  <r>
    <n v="1391"/>
    <s v="Mejia"/>
    <s v="Albert"/>
    <x v="1"/>
    <x v="97"/>
    <x v="26"/>
    <x v="17"/>
    <x v="19"/>
    <x v="0"/>
    <n v="48.042738900000003"/>
    <n v="3.7662373750000002"/>
    <n v="45.44153369"/>
    <x v="0"/>
    <x v="1"/>
    <x v="5"/>
    <x v="2"/>
    <n v="1.8933972370833334"/>
  </r>
  <r>
    <n v="1392"/>
    <s v="Glasco"/>
    <s v="Gregory"/>
    <x v="1"/>
    <x v="34"/>
    <x v="12"/>
    <x v="11"/>
    <x v="5"/>
    <x v="2"/>
    <n v="57.335690999999997"/>
    <n v="39.335690999999997"/>
    <n v="52.256950719999999"/>
    <x v="1"/>
    <x v="2"/>
    <x v="1"/>
    <x v="2"/>
    <n v="2.1773729466666665"/>
  </r>
  <r>
    <n v="1393"/>
    <s v="Barragan"/>
    <s v="Beverly"/>
    <x v="0"/>
    <x v="183"/>
    <x v="26"/>
    <x v="17"/>
    <x v="25"/>
    <x v="0"/>
    <n v="56.199591949999999"/>
    <n v="2.4726822930000001"/>
    <n v="101.5907855"/>
    <x v="0"/>
    <x v="2"/>
    <x v="1"/>
    <x v="1"/>
    <n v="4.2329493958333329"/>
  </r>
  <r>
    <n v="1394"/>
    <s v="Lucero"/>
    <s v="Lissette"/>
    <x v="0"/>
    <x v="3"/>
    <x v="43"/>
    <x v="6"/>
    <x v="3"/>
    <x v="0"/>
    <n v="34.323137899999999"/>
    <n v="4.5181518829999998"/>
    <n v="31.902217889999999"/>
    <x v="0"/>
    <x v="0"/>
    <x v="5"/>
    <x v="0"/>
    <n v="1.32925907875"/>
  </r>
  <r>
    <n v="1395"/>
    <s v="Guzman"/>
    <s v="Shirley"/>
    <x v="0"/>
    <x v="5"/>
    <x v="12"/>
    <x v="11"/>
    <x v="5"/>
    <x v="2"/>
    <n v="47.891603000000003"/>
    <n v="29.891603"/>
    <n v="59.992783660000001"/>
    <x v="1"/>
    <x v="1"/>
    <x v="0"/>
    <x v="2"/>
    <n v="2.4996993191666665"/>
  </r>
  <r>
    <n v="1396"/>
    <s v="Barnett"/>
    <s v="James"/>
    <x v="1"/>
    <x v="57"/>
    <x v="27"/>
    <x v="15"/>
    <x v="22"/>
    <x v="0"/>
    <n v="49.413378369999997"/>
    <n v="6.0561865409999998"/>
    <n v="7.1758761900000003"/>
    <x v="0"/>
    <x v="2"/>
    <x v="0"/>
    <x v="0"/>
    <n v="0.29899484125000003"/>
  </r>
  <r>
    <n v="1397"/>
    <s v="Hentges"/>
    <s v="Graciela"/>
    <x v="0"/>
    <x v="16"/>
    <x v="27"/>
    <x v="15"/>
    <x v="12"/>
    <x v="0"/>
    <n v="43.870754740000002"/>
    <n v="5.4219808680000003"/>
    <n v="36.699756880000002"/>
    <x v="0"/>
    <x v="1"/>
    <x v="1"/>
    <x v="0"/>
    <n v="1.5291565366666668"/>
  </r>
  <r>
    <n v="1398"/>
    <s v="Munsell"/>
    <s v="Joel"/>
    <x v="1"/>
    <x v="34"/>
    <x v="7"/>
    <x v="6"/>
    <x v="21"/>
    <x v="0"/>
    <n v="40.202912939999997"/>
    <n v="3.0121168790000001"/>
    <n v="38.515439479999998"/>
    <x v="0"/>
    <x v="1"/>
    <x v="1"/>
    <x v="0"/>
    <n v="1.6048099783333332"/>
  </r>
  <r>
    <n v="1399"/>
    <s v="Carter"/>
    <s v="Denise"/>
    <x v="0"/>
    <x v="58"/>
    <x v="36"/>
    <x v="19"/>
    <x v="18"/>
    <x v="0"/>
    <n v="46.85680309"/>
    <n v="3.7212290979999998"/>
    <n v="55.762033389999999"/>
    <x v="0"/>
    <x v="1"/>
    <x v="5"/>
    <x v="2"/>
    <n v="2.3234180579166668"/>
  </r>
  <r>
    <n v="1400"/>
    <s v="Champion"/>
    <s v="Brandi"/>
    <x v="0"/>
    <x v="10"/>
    <x v="12"/>
    <x v="11"/>
    <x v="5"/>
    <x v="2"/>
    <n v="54.144109999999998"/>
    <n v="26.719346000000002"/>
    <n v="129.69606020000001"/>
    <x v="1"/>
    <x v="2"/>
    <x v="1"/>
    <x v="4"/>
    <n v="5.4040025083333338"/>
  </r>
  <r>
    <n v="1401"/>
    <s v="Turner"/>
    <s v="Maria"/>
    <x v="0"/>
    <x v="184"/>
    <x v="26"/>
    <x v="17"/>
    <x v="15"/>
    <x v="0"/>
    <n v="39.794705299999997"/>
    <n v="3.7920599099999999"/>
    <n v="54.020384010000001"/>
    <x v="0"/>
    <x v="1"/>
    <x v="0"/>
    <x v="2"/>
    <n v="2.2508493337500002"/>
  </r>
  <r>
    <n v="1402"/>
    <s v="Scott"/>
    <s v="Marsha"/>
    <x v="0"/>
    <x v="5"/>
    <x v="15"/>
    <x v="14"/>
    <x v="5"/>
    <x v="2"/>
    <n v="54.023580000000003"/>
    <n v="7.2847400000000002"/>
    <n v="133.59587139999999"/>
    <x v="1"/>
    <x v="2"/>
    <x v="1"/>
    <x v="4"/>
    <n v="5.5664946416666661"/>
  </r>
  <r>
    <n v="1403"/>
    <s v="Roach"/>
    <s v="Mark"/>
    <x v="1"/>
    <x v="134"/>
    <x v="36"/>
    <x v="19"/>
    <x v="10"/>
    <x v="0"/>
    <n v="40.717030639999997"/>
    <n v="4.0023730009999996"/>
    <n v="16.53362924"/>
    <x v="0"/>
    <x v="1"/>
    <x v="0"/>
    <x v="0"/>
    <n v="0.68890121833333329"/>
  </r>
  <r>
    <n v="1404"/>
    <s v="Priddy"/>
    <s v="Margaret"/>
    <x v="0"/>
    <x v="4"/>
    <x v="15"/>
    <x v="14"/>
    <x v="5"/>
    <x v="2"/>
    <n v="43.988729999999997"/>
    <n v="6.3652689999999996"/>
    <n v="107.6642591"/>
    <x v="1"/>
    <x v="1"/>
    <x v="0"/>
    <x v="1"/>
    <n v="4.4860107958333328"/>
  </r>
  <r>
    <n v="1405"/>
    <s v="Waters"/>
    <s v="James"/>
    <x v="1"/>
    <x v="5"/>
    <x v="15"/>
    <x v="14"/>
    <x v="5"/>
    <x v="2"/>
    <n v="65"/>
    <n v="6.925135"/>
    <n v="107.9808049"/>
    <x v="1"/>
    <x v="4"/>
    <x v="2"/>
    <x v="1"/>
    <n v="4.4992002041666668"/>
  </r>
  <r>
    <n v="1406"/>
    <s v="Moore"/>
    <s v="Daniel"/>
    <x v="1"/>
    <x v="5"/>
    <x v="15"/>
    <x v="14"/>
    <x v="5"/>
    <x v="2"/>
    <n v="42.252290000000002"/>
    <n v="14.224235999999999"/>
    <n v="84.285313840000001"/>
    <x v="1"/>
    <x v="1"/>
    <x v="1"/>
    <x v="1"/>
    <n v="3.5118880766666667"/>
  </r>
  <r>
    <n v="1407"/>
    <s v="Cropper"/>
    <s v="Margaret"/>
    <x v="0"/>
    <x v="3"/>
    <x v="13"/>
    <x v="12"/>
    <x v="3"/>
    <x v="0"/>
    <n v="39.912449350000003"/>
    <n v="4.0185700359999998"/>
    <n v="83.114315390000002"/>
    <x v="0"/>
    <x v="1"/>
    <x v="0"/>
    <x v="1"/>
    <n v="3.4630964745833333"/>
  </r>
  <r>
    <n v="1408"/>
    <s v="Paxton"/>
    <s v="Elaine"/>
    <x v="0"/>
    <x v="99"/>
    <x v="5"/>
    <x v="0"/>
    <x v="1"/>
    <x v="0"/>
    <n v="60.279433760000003"/>
    <n v="5.5178969230000003"/>
    <n v="123.893747"/>
    <x v="0"/>
    <x v="4"/>
    <x v="4"/>
    <x v="4"/>
    <n v="5.1622394583333335"/>
  </r>
  <r>
    <n v="1409"/>
    <s v="Atchison"/>
    <s v="Kent"/>
    <x v="1"/>
    <x v="0"/>
    <x v="14"/>
    <x v="13"/>
    <x v="5"/>
    <x v="3"/>
    <n v="50.97334"/>
    <n v="20.246911999999998"/>
    <n v="0"/>
    <x v="1"/>
    <x v="2"/>
    <x v="1"/>
    <x v="0"/>
    <n v="0"/>
  </r>
  <r>
    <n v="1410"/>
    <s v="Harrell"/>
    <s v="Charles"/>
    <x v="1"/>
    <x v="5"/>
    <x v="7"/>
    <x v="6"/>
    <x v="5"/>
    <x v="0"/>
    <n v="28.519818409999999"/>
    <n v="3.7599802859999998"/>
    <n v="0"/>
    <x v="0"/>
    <x v="3"/>
    <x v="1"/>
    <x v="0"/>
    <n v="0"/>
  </r>
  <r>
    <n v="1411"/>
    <s v="Derosa"/>
    <s v="Bertha"/>
    <x v="0"/>
    <x v="21"/>
    <x v="16"/>
    <x v="15"/>
    <x v="15"/>
    <x v="0"/>
    <n v="38.071074860000003"/>
    <n v="4.7460105720000003"/>
    <n v="49.92167817"/>
    <x v="0"/>
    <x v="0"/>
    <x v="0"/>
    <x v="2"/>
    <n v="2.08006992375"/>
  </r>
  <r>
    <n v="1412"/>
    <s v="Henke"/>
    <s v="Johnson"/>
    <x v="1"/>
    <x v="63"/>
    <x v="14"/>
    <x v="13"/>
    <x v="5"/>
    <x v="3"/>
    <n v="32.806310000000003"/>
    <n v="7.7033659999999999"/>
    <n v="29.33405488"/>
    <x v="1"/>
    <x v="0"/>
    <x v="2"/>
    <x v="0"/>
    <n v="1.2222522866666667"/>
  </r>
  <r>
    <n v="1413"/>
    <s v="Mosely"/>
    <s v="Clyde"/>
    <x v="1"/>
    <x v="8"/>
    <x v="14"/>
    <x v="13"/>
    <x v="5"/>
    <x v="3"/>
    <n v="33.207479999999997"/>
    <n v="13.625529"/>
    <n v="66.344967519999997"/>
    <x v="1"/>
    <x v="0"/>
    <x v="2"/>
    <x v="2"/>
    <n v="2.7643736466666664"/>
  </r>
  <r>
    <n v="1414"/>
    <s v="Guitierrez"/>
    <s v="Larry"/>
    <x v="1"/>
    <x v="4"/>
    <x v="14"/>
    <x v="13"/>
    <x v="5"/>
    <x v="3"/>
    <n v="45.144030000000001"/>
    <n v="13.615154"/>
    <n v="0"/>
    <x v="1"/>
    <x v="1"/>
    <x v="1"/>
    <x v="0"/>
    <n v="0"/>
  </r>
  <r>
    <n v="1415"/>
    <s v="Pollak"/>
    <s v="Ralph"/>
    <x v="1"/>
    <x v="60"/>
    <x v="13"/>
    <x v="12"/>
    <x v="27"/>
    <x v="0"/>
    <n v="30.197911449999999"/>
    <n v="4.8323232870000004"/>
    <n v="0"/>
    <x v="0"/>
    <x v="0"/>
    <x v="1"/>
    <x v="0"/>
    <n v="0"/>
  </r>
  <r>
    <n v="1416"/>
    <s v="Fisher"/>
    <s v="Amanda"/>
    <x v="0"/>
    <x v="176"/>
    <x v="13"/>
    <x v="12"/>
    <x v="18"/>
    <x v="0"/>
    <n v="40.573792300000001"/>
    <n v="4.6971999340000004"/>
    <n v="23.87504049"/>
    <x v="0"/>
    <x v="1"/>
    <x v="0"/>
    <x v="0"/>
    <n v="0.99479335375"/>
  </r>
  <r>
    <n v="1417"/>
    <s v="Sikes"/>
    <s v="Sandra"/>
    <x v="0"/>
    <x v="32"/>
    <x v="26"/>
    <x v="17"/>
    <x v="17"/>
    <x v="0"/>
    <n v="37.481310190000002"/>
    <n v="7.0471356800000002"/>
    <n v="47.932086890000001"/>
    <x v="0"/>
    <x v="0"/>
    <x v="1"/>
    <x v="2"/>
    <n v="1.9971702870833334"/>
  </r>
  <r>
    <n v="1418"/>
    <s v="Sizemore"/>
    <s v="Roger"/>
    <x v="1"/>
    <x v="8"/>
    <x v="16"/>
    <x v="15"/>
    <x v="8"/>
    <x v="0"/>
    <n v="44.286055300000001"/>
    <n v="4.5158804269999999"/>
    <n v="73.419246819999998"/>
    <x v="0"/>
    <x v="1"/>
    <x v="0"/>
    <x v="2"/>
    <n v="3.0591352841666666"/>
  </r>
  <r>
    <n v="1419"/>
    <s v="Brown"/>
    <s v="Holly"/>
    <x v="0"/>
    <x v="4"/>
    <x v="26"/>
    <x v="17"/>
    <x v="4"/>
    <x v="0"/>
    <n v="60.214689319999998"/>
    <n v="5.2444132269999999"/>
    <n v="190.11548210000001"/>
    <x v="0"/>
    <x v="4"/>
    <x v="1"/>
    <x v="3"/>
    <n v="7.921478420833334"/>
  </r>
  <r>
    <n v="1420"/>
    <s v="Martinez"/>
    <s v="Justine"/>
    <x v="0"/>
    <x v="185"/>
    <x v="16"/>
    <x v="15"/>
    <x v="7"/>
    <x v="0"/>
    <n v="18.30249521"/>
    <n v="3.705673897"/>
    <n v="0"/>
    <x v="0"/>
    <x v="3"/>
    <x v="0"/>
    <x v="0"/>
    <n v="0"/>
  </r>
  <r>
    <n v="1421"/>
    <s v="Thompson"/>
    <s v="Donald"/>
    <x v="1"/>
    <x v="3"/>
    <x v="26"/>
    <x v="17"/>
    <x v="3"/>
    <x v="0"/>
    <n v="40.267715269999997"/>
    <n v="6.1591992580000001"/>
    <n v="59.805685689999997"/>
    <x v="0"/>
    <x v="1"/>
    <x v="1"/>
    <x v="2"/>
    <n v="2.4919035704166665"/>
  </r>
  <r>
    <n v="1422"/>
    <s v="Stitt"/>
    <s v="John"/>
    <x v="1"/>
    <x v="5"/>
    <x v="13"/>
    <x v="12"/>
    <x v="5"/>
    <x v="0"/>
    <n v="30.324550680000002"/>
    <n v="2.7262102960000001"/>
    <n v="7.657096975"/>
    <x v="0"/>
    <x v="0"/>
    <x v="1"/>
    <x v="0"/>
    <n v="0.31904570729166665"/>
  </r>
  <r>
    <n v="1423"/>
    <s v="Sanders"/>
    <s v="Jose"/>
    <x v="1"/>
    <x v="5"/>
    <x v="7"/>
    <x v="6"/>
    <x v="5"/>
    <x v="0"/>
    <n v="21.93506112"/>
    <n v="4.9661943649999998"/>
    <n v="0"/>
    <x v="0"/>
    <x v="3"/>
    <x v="1"/>
    <x v="0"/>
    <n v="0"/>
  </r>
  <r>
    <n v="1424"/>
    <s v="Devore"/>
    <s v="Eric"/>
    <x v="1"/>
    <x v="32"/>
    <x v="13"/>
    <x v="12"/>
    <x v="17"/>
    <x v="0"/>
    <n v="34.372819919999998"/>
    <n v="4.5462067849999999"/>
    <n v="3.0619822299999999"/>
    <x v="0"/>
    <x v="0"/>
    <x v="1"/>
    <x v="0"/>
    <n v="0.12758259291666665"/>
  </r>
  <r>
    <n v="1425"/>
    <s v="Durham"/>
    <s v="Gerald"/>
    <x v="1"/>
    <x v="5"/>
    <x v="13"/>
    <x v="12"/>
    <x v="5"/>
    <x v="0"/>
    <n v="45.245733119999997"/>
    <n v="4.036800457"/>
    <n v="58.470894880000003"/>
    <x v="0"/>
    <x v="1"/>
    <x v="0"/>
    <x v="2"/>
    <n v="2.4362872866666669"/>
  </r>
  <r>
    <n v="1426"/>
    <s v="Maggi"/>
    <s v="Cindy"/>
    <x v="0"/>
    <x v="3"/>
    <x v="13"/>
    <x v="12"/>
    <x v="3"/>
    <x v="0"/>
    <n v="21.242900540000001"/>
    <n v="5.4132183270000001"/>
    <n v="0"/>
    <x v="0"/>
    <x v="3"/>
    <x v="0"/>
    <x v="0"/>
    <n v="0"/>
  </r>
  <r>
    <n v="1427"/>
    <s v="Lee"/>
    <s v="Diane"/>
    <x v="0"/>
    <x v="22"/>
    <x v="27"/>
    <x v="15"/>
    <x v="16"/>
    <x v="0"/>
    <n v="35.473992580000001"/>
    <n v="5.1417829040000003"/>
    <n v="39.185739859999998"/>
    <x v="0"/>
    <x v="0"/>
    <x v="0"/>
    <x v="2"/>
    <n v="1.6327391608333333"/>
  </r>
  <r>
    <n v="1428"/>
    <s v="Goodwyn"/>
    <s v="Donald"/>
    <x v="1"/>
    <x v="3"/>
    <x v="27"/>
    <x v="15"/>
    <x v="3"/>
    <x v="0"/>
    <n v="44.7918381"/>
    <n v="5.8870494889999998"/>
    <n v="47.438450959999997"/>
    <x v="0"/>
    <x v="1"/>
    <x v="1"/>
    <x v="2"/>
    <n v="1.9766021233333333"/>
  </r>
  <r>
    <n v="1429"/>
    <s v="Cason"/>
    <s v="Marion"/>
    <x v="0"/>
    <x v="4"/>
    <x v="13"/>
    <x v="12"/>
    <x v="4"/>
    <x v="0"/>
    <n v="36.839601500000001"/>
    <n v="3.0161563170000001"/>
    <n v="26.621675490000001"/>
    <x v="0"/>
    <x v="0"/>
    <x v="0"/>
    <x v="0"/>
    <n v="1.10923647875"/>
  </r>
  <r>
    <n v="1430"/>
    <s v="Epps"/>
    <s v="William"/>
    <x v="1"/>
    <x v="5"/>
    <x v="13"/>
    <x v="12"/>
    <x v="5"/>
    <x v="0"/>
    <n v="50.063893610000001"/>
    <n v="6.1354716370000002"/>
    <n v="85.245330530000004"/>
    <x v="0"/>
    <x v="2"/>
    <x v="1"/>
    <x v="1"/>
    <n v="3.5518887720833336"/>
  </r>
  <r>
    <n v="1431"/>
    <s v="Wilker"/>
    <s v="Domenic"/>
    <x v="1"/>
    <x v="3"/>
    <x v="36"/>
    <x v="19"/>
    <x v="3"/>
    <x v="0"/>
    <n v="43.700373200000001"/>
    <n v="4.1796110659999997"/>
    <n v="62.145439209999999"/>
    <x v="0"/>
    <x v="1"/>
    <x v="1"/>
    <x v="2"/>
    <n v="2.5893933004166665"/>
  </r>
  <r>
    <n v="1432"/>
    <s v="Authement"/>
    <s v="Anthony"/>
    <x v="1"/>
    <x v="27"/>
    <x v="13"/>
    <x v="12"/>
    <x v="19"/>
    <x v="0"/>
    <n v="53.33455154"/>
    <n v="4.8173391910000003"/>
    <n v="126.2616659"/>
    <x v="0"/>
    <x v="2"/>
    <x v="1"/>
    <x v="4"/>
    <n v="5.2609027458333335"/>
  </r>
  <r>
    <n v="1433"/>
    <s v="Wiseman"/>
    <s v="Sharon"/>
    <x v="0"/>
    <x v="3"/>
    <x v="5"/>
    <x v="0"/>
    <x v="3"/>
    <x v="0"/>
    <n v="38.969242260000001"/>
    <n v="4.4167148850000002"/>
    <n v="1.8243687909999999"/>
    <x v="0"/>
    <x v="0"/>
    <x v="1"/>
    <x v="0"/>
    <n v="7.6015366291666664E-2"/>
  </r>
  <r>
    <n v="1434"/>
    <s v="Begley"/>
    <s v="Paul"/>
    <x v="1"/>
    <x v="39"/>
    <x v="36"/>
    <x v="19"/>
    <x v="7"/>
    <x v="0"/>
    <n v="49.80325483"/>
    <n v="4.5201153590000001"/>
    <n v="72.025070409999998"/>
    <x v="0"/>
    <x v="2"/>
    <x v="0"/>
    <x v="2"/>
    <n v="3.0010446004166664"/>
  </r>
  <r>
    <n v="1435"/>
    <s v="Anderson"/>
    <s v="Mark"/>
    <x v="1"/>
    <x v="60"/>
    <x v="26"/>
    <x v="17"/>
    <x v="27"/>
    <x v="0"/>
    <n v="44.569865550000003"/>
    <n v="5.28442363"/>
    <n v="27.55449072"/>
    <x v="0"/>
    <x v="1"/>
    <x v="0"/>
    <x v="0"/>
    <n v="1.14810378"/>
  </r>
  <r>
    <n v="1436"/>
    <s v="Harrison"/>
    <s v="Kristina"/>
    <x v="0"/>
    <x v="71"/>
    <x v="5"/>
    <x v="0"/>
    <x v="18"/>
    <x v="0"/>
    <n v="39.363080349999997"/>
    <n v="6.0533413520000003"/>
    <n v="33.39821207"/>
    <x v="0"/>
    <x v="1"/>
    <x v="0"/>
    <x v="0"/>
    <n v="1.3915921695833333"/>
  </r>
  <r>
    <n v="1437"/>
    <s v="Cooper"/>
    <s v="Brenda"/>
    <x v="0"/>
    <x v="0"/>
    <x v="13"/>
    <x v="12"/>
    <x v="0"/>
    <x v="0"/>
    <n v="71.500602200000003"/>
    <n v="5.4233046680000001"/>
    <n v="232.56243649999999"/>
    <x v="0"/>
    <x v="4"/>
    <x v="1"/>
    <x v="5"/>
    <n v="9.6901015208333323"/>
  </r>
  <r>
    <n v="1438"/>
    <s v="Filer"/>
    <s v="Thomas"/>
    <x v="1"/>
    <x v="163"/>
    <x v="13"/>
    <x v="12"/>
    <x v="36"/>
    <x v="0"/>
    <n v="54.488867829999997"/>
    <n v="4.5991040219999997"/>
    <n v="134.72958850000001"/>
    <x v="0"/>
    <x v="2"/>
    <x v="1"/>
    <x v="4"/>
    <n v="5.6137328541666669"/>
  </r>
  <r>
    <n v="1439"/>
    <s v="Comer"/>
    <s v="George"/>
    <x v="1"/>
    <x v="0"/>
    <x v="26"/>
    <x v="17"/>
    <x v="0"/>
    <x v="0"/>
    <n v="38.777573230000002"/>
    <n v="2.2308921939999999"/>
    <n v="12.765689699999999"/>
    <x v="0"/>
    <x v="0"/>
    <x v="1"/>
    <x v="0"/>
    <n v="0.53190373749999997"/>
  </r>
  <r>
    <n v="1440"/>
    <s v="Dee"/>
    <s v="Kenneth"/>
    <x v="1"/>
    <x v="3"/>
    <x v="13"/>
    <x v="12"/>
    <x v="3"/>
    <x v="0"/>
    <n v="44.647353240000001"/>
    <n v="4.1863885740000004"/>
    <n v="55.560332860000003"/>
    <x v="0"/>
    <x v="1"/>
    <x v="5"/>
    <x v="2"/>
    <n v="2.3150138691666666"/>
  </r>
  <r>
    <n v="1441"/>
    <s v="Blazek"/>
    <s v="Sheila"/>
    <x v="0"/>
    <x v="4"/>
    <x v="11"/>
    <x v="10"/>
    <x v="5"/>
    <x v="2"/>
    <n v="54.747625999999997"/>
    <n v="36.747625999999997"/>
    <n v="0"/>
    <x v="1"/>
    <x v="2"/>
    <x v="1"/>
    <x v="0"/>
    <n v="0"/>
  </r>
  <r>
    <n v="1442"/>
    <s v="Gold"/>
    <s v="Olga"/>
    <x v="0"/>
    <x v="22"/>
    <x v="36"/>
    <x v="19"/>
    <x v="16"/>
    <x v="0"/>
    <n v="48.981215990000003"/>
    <n v="2.8103565100000001"/>
    <n v="94.063595890000002"/>
    <x v="0"/>
    <x v="1"/>
    <x v="1"/>
    <x v="1"/>
    <n v="3.9193164954166666"/>
  </r>
  <r>
    <n v="1443"/>
    <s v="Timmins"/>
    <s v="Leslie"/>
    <x v="0"/>
    <x v="5"/>
    <x v="11"/>
    <x v="10"/>
    <x v="5"/>
    <x v="2"/>
    <n v="41.156820000000003"/>
    <n v="4.7577299999999996"/>
    <n v="79.161548960000005"/>
    <x v="1"/>
    <x v="1"/>
    <x v="1"/>
    <x v="1"/>
    <n v="3.2983978733333337"/>
  </r>
  <r>
    <n v="1444"/>
    <s v="Jones"/>
    <s v="Jane"/>
    <x v="0"/>
    <x v="13"/>
    <x v="5"/>
    <x v="0"/>
    <x v="10"/>
    <x v="0"/>
    <n v="50.833541420000003"/>
    <n v="4.3942203409999996"/>
    <n v="131.7068457"/>
    <x v="0"/>
    <x v="2"/>
    <x v="0"/>
    <x v="4"/>
    <n v="5.4877852374999998"/>
  </r>
  <r>
    <n v="1445"/>
    <s v="Crossland"/>
    <s v="Scott"/>
    <x v="1"/>
    <x v="113"/>
    <x v="36"/>
    <x v="19"/>
    <x v="22"/>
    <x v="0"/>
    <n v="44.538927409999999"/>
    <n v="5.6145831150000003"/>
    <n v="63.851112659999998"/>
    <x v="0"/>
    <x v="1"/>
    <x v="0"/>
    <x v="2"/>
    <n v="2.6604630275000001"/>
  </r>
  <r>
    <n v="1446"/>
    <s v="Boyer"/>
    <s v="Deborah"/>
    <x v="0"/>
    <x v="36"/>
    <x v="5"/>
    <x v="0"/>
    <x v="22"/>
    <x v="0"/>
    <n v="51.079505580000003"/>
    <n v="5.4613821769999999"/>
    <n v="97.286576949999997"/>
    <x v="0"/>
    <x v="2"/>
    <x v="0"/>
    <x v="1"/>
    <n v="4.0536073729166668"/>
  </r>
  <r>
    <n v="1447"/>
    <s v="Marcus"/>
    <s v="James"/>
    <x v="1"/>
    <x v="61"/>
    <x v="11"/>
    <x v="10"/>
    <x v="5"/>
    <x v="2"/>
    <n v="48.155810000000002"/>
    <n v="6.925135"/>
    <n v="73.824794470000001"/>
    <x v="1"/>
    <x v="1"/>
    <x v="2"/>
    <x v="2"/>
    <n v="3.0760331029166665"/>
  </r>
  <r>
    <n v="1448"/>
    <s v="Dion"/>
    <s v="James"/>
    <x v="1"/>
    <x v="5"/>
    <x v="11"/>
    <x v="10"/>
    <x v="5"/>
    <x v="2"/>
    <n v="41.58173"/>
    <n v="14.224235999999999"/>
    <n v="73.219071330000006"/>
    <x v="1"/>
    <x v="1"/>
    <x v="1"/>
    <x v="2"/>
    <n v="3.0507946387500002"/>
  </r>
  <r>
    <n v="1449"/>
    <s v="Vidal"/>
    <s v="Melinda"/>
    <x v="0"/>
    <x v="23"/>
    <x v="27"/>
    <x v="15"/>
    <x v="17"/>
    <x v="0"/>
    <n v="37.613359189999997"/>
    <n v="4.9253796410000001"/>
    <n v="65.962386550000005"/>
    <x v="0"/>
    <x v="0"/>
    <x v="1"/>
    <x v="2"/>
    <n v="2.7484327729166669"/>
  </r>
  <r>
    <n v="1450"/>
    <s v="Ebert"/>
    <s v="Stephanie"/>
    <x v="0"/>
    <x v="2"/>
    <x v="13"/>
    <x v="12"/>
    <x v="2"/>
    <x v="0"/>
    <n v="35.908953779999997"/>
    <n v="4.3303838800000003"/>
    <n v="57.2664641"/>
    <x v="0"/>
    <x v="0"/>
    <x v="1"/>
    <x v="2"/>
    <n v="2.3861026708333335"/>
  </r>
  <r>
    <n v="1451"/>
    <s v="Clark"/>
    <s v="Tammy"/>
    <x v="0"/>
    <x v="5"/>
    <x v="7"/>
    <x v="6"/>
    <x v="5"/>
    <x v="0"/>
    <n v="38.931500800000002"/>
    <n v="4.5713319290000003"/>
    <n v="55.31590817"/>
    <x v="0"/>
    <x v="0"/>
    <x v="1"/>
    <x v="2"/>
    <n v="2.3048295070833333"/>
  </r>
  <r>
    <n v="1452"/>
    <s v="Ross"/>
    <s v="Pauline"/>
    <x v="0"/>
    <x v="5"/>
    <x v="7"/>
    <x v="6"/>
    <x v="5"/>
    <x v="0"/>
    <n v="54.648788799999998"/>
    <n v="3.713588514"/>
    <n v="133.88765810000001"/>
    <x v="0"/>
    <x v="2"/>
    <x v="1"/>
    <x v="4"/>
    <n v="5.5786524208333335"/>
  </r>
  <r>
    <n v="1453"/>
    <s v="Yohe"/>
    <s v="Rodney"/>
    <x v="1"/>
    <x v="186"/>
    <x v="13"/>
    <x v="12"/>
    <x v="10"/>
    <x v="0"/>
    <n v="37.605763719999999"/>
    <n v="3.2965216220000002"/>
    <n v="47.066310870000002"/>
    <x v="0"/>
    <x v="0"/>
    <x v="0"/>
    <x v="2"/>
    <n v="1.9610962862500001"/>
  </r>
  <r>
    <n v="1454"/>
    <s v="Butts"/>
    <s v="Dorothy"/>
    <x v="0"/>
    <x v="187"/>
    <x v="13"/>
    <x v="12"/>
    <x v="19"/>
    <x v="0"/>
    <n v="47.778354210000003"/>
    <n v="5.2724817330000002"/>
    <n v="105.9587764"/>
    <x v="0"/>
    <x v="1"/>
    <x v="1"/>
    <x v="1"/>
    <n v="4.4149490166666672"/>
  </r>
  <r>
    <n v="1455"/>
    <s v="Lemus"/>
    <s v="Jody"/>
    <x v="0"/>
    <x v="7"/>
    <x v="16"/>
    <x v="15"/>
    <x v="7"/>
    <x v="0"/>
    <n v="24.368628910000002"/>
    <n v="4.5644856010000003"/>
    <n v="0"/>
    <x v="0"/>
    <x v="3"/>
    <x v="0"/>
    <x v="0"/>
    <n v="0"/>
  </r>
  <r>
    <n v="1456"/>
    <s v="Littleton"/>
    <s v="Linda"/>
    <x v="0"/>
    <x v="76"/>
    <x v="44"/>
    <x v="12"/>
    <x v="1"/>
    <x v="0"/>
    <n v="62.297166500000003"/>
    <n v="5.1535055759999997"/>
    <n v="192.4024004"/>
    <x v="0"/>
    <x v="4"/>
    <x v="1"/>
    <x v="3"/>
    <n v="8.0167666833333335"/>
  </r>
  <r>
    <n v="1457"/>
    <s v="Darnell"/>
    <s v="Francis"/>
    <x v="1"/>
    <x v="5"/>
    <x v="7"/>
    <x v="6"/>
    <x v="5"/>
    <x v="0"/>
    <n v="44.341382179999997"/>
    <n v="4.166339668"/>
    <n v="90.503881100000001"/>
    <x v="0"/>
    <x v="1"/>
    <x v="2"/>
    <x v="1"/>
    <n v="3.7709950458333332"/>
  </r>
  <r>
    <n v="1458"/>
    <s v="Dean"/>
    <s v="Leon"/>
    <x v="1"/>
    <x v="0"/>
    <x v="11"/>
    <x v="10"/>
    <x v="5"/>
    <x v="2"/>
    <n v="49.163559999999997"/>
    <n v="11.892066"/>
    <n v="55.734421599999997"/>
    <x v="1"/>
    <x v="2"/>
    <x v="1"/>
    <x v="2"/>
    <n v="2.3222675666666666"/>
  </r>
  <r>
    <n v="1459"/>
    <s v="Larson"/>
    <s v="Virginia"/>
    <x v="0"/>
    <x v="76"/>
    <x v="13"/>
    <x v="12"/>
    <x v="1"/>
    <x v="0"/>
    <n v="39.749804330000003"/>
    <n v="4.1801620149999996"/>
    <n v="70.576924719999994"/>
    <x v="0"/>
    <x v="1"/>
    <x v="0"/>
    <x v="2"/>
    <n v="2.9407051966666664"/>
  </r>
  <r>
    <n v="1460"/>
    <s v="Payson"/>
    <s v="Robert"/>
    <x v="1"/>
    <x v="7"/>
    <x v="13"/>
    <x v="12"/>
    <x v="7"/>
    <x v="0"/>
    <n v="41.774448810000003"/>
    <n v="6.2110397690000001"/>
    <n v="57.903924779999997"/>
    <x v="0"/>
    <x v="1"/>
    <x v="5"/>
    <x v="2"/>
    <n v="2.4126635324999999"/>
  </r>
  <r>
    <n v="1461"/>
    <s v="Horne"/>
    <s v="Melanie"/>
    <x v="0"/>
    <x v="5"/>
    <x v="11"/>
    <x v="10"/>
    <x v="5"/>
    <x v="2"/>
    <n v="54.023580000000003"/>
    <n v="31.898107"/>
    <n v="107.14059899999999"/>
    <x v="1"/>
    <x v="2"/>
    <x v="0"/>
    <x v="1"/>
    <n v="4.4641916249999998"/>
  </r>
  <r>
    <n v="1462"/>
    <s v="Chittenden"/>
    <s v="Roger"/>
    <x v="1"/>
    <x v="5"/>
    <x v="7"/>
    <x v="6"/>
    <x v="5"/>
    <x v="0"/>
    <n v="45.625041490000001"/>
    <n v="5.970487941"/>
    <n v="59.776113580000001"/>
    <x v="0"/>
    <x v="1"/>
    <x v="3"/>
    <x v="2"/>
    <n v="2.4906713991666667"/>
  </r>
  <r>
    <n v="1463"/>
    <s v="Covington"/>
    <s v="Carol"/>
    <x v="0"/>
    <x v="60"/>
    <x v="9"/>
    <x v="8"/>
    <x v="5"/>
    <x v="2"/>
    <n v="48.095170000000003"/>
    <n v="18.364605999999998"/>
    <n v="74.765842109999994"/>
    <x v="1"/>
    <x v="1"/>
    <x v="1"/>
    <x v="2"/>
    <n v="3.1152434212499998"/>
  </r>
  <r>
    <n v="1464"/>
    <s v="Rouse"/>
    <s v="Timothy"/>
    <x v="1"/>
    <x v="5"/>
    <x v="7"/>
    <x v="6"/>
    <x v="5"/>
    <x v="0"/>
    <n v="26.088754059999999"/>
    <n v="1.7497445579999999"/>
    <n v="0"/>
    <x v="0"/>
    <x v="3"/>
    <x v="0"/>
    <x v="0"/>
    <n v="0"/>
  </r>
  <r>
    <n v="1465"/>
    <s v="Averill"/>
    <s v="Eunice"/>
    <x v="0"/>
    <x v="28"/>
    <x v="42"/>
    <x v="20"/>
    <x v="10"/>
    <x v="0"/>
    <n v="39.290586959999999"/>
    <n v="6.3045900379999997"/>
    <n v="55.089662429999997"/>
    <x v="0"/>
    <x v="1"/>
    <x v="0"/>
    <x v="2"/>
    <n v="2.2954026012499997"/>
  </r>
  <r>
    <n v="1466"/>
    <s v="Ramos"/>
    <s v="Marvin"/>
    <x v="1"/>
    <x v="148"/>
    <x v="5"/>
    <x v="0"/>
    <x v="7"/>
    <x v="0"/>
    <n v="64.777155719999996"/>
    <n v="5.6598277360000004"/>
    <n v="146.0409239"/>
    <x v="0"/>
    <x v="4"/>
    <x v="0"/>
    <x v="4"/>
    <n v="6.0850384958333334"/>
  </r>
  <r>
    <n v="1467"/>
    <s v="Gladden"/>
    <s v="Coletta"/>
    <x v="0"/>
    <x v="5"/>
    <x v="7"/>
    <x v="6"/>
    <x v="5"/>
    <x v="0"/>
    <n v="35.014316649999998"/>
    <n v="5.8997035650000003"/>
    <n v="0.73639385300000004"/>
    <x v="0"/>
    <x v="0"/>
    <x v="1"/>
    <x v="0"/>
    <n v="3.0683077208333336E-2"/>
  </r>
  <r>
    <n v="1468"/>
    <s v="Pettis"/>
    <s v="Monica"/>
    <x v="0"/>
    <x v="5"/>
    <x v="7"/>
    <x v="6"/>
    <x v="5"/>
    <x v="0"/>
    <n v="44.242596859999999"/>
    <n v="4.501998639"/>
    <n v="83.507614930000003"/>
    <x v="0"/>
    <x v="1"/>
    <x v="2"/>
    <x v="1"/>
    <n v="3.4794839554166668"/>
  </r>
  <r>
    <n v="1469"/>
    <s v="Fanning"/>
    <s v="Harold"/>
    <x v="1"/>
    <x v="5"/>
    <x v="9"/>
    <x v="8"/>
    <x v="5"/>
    <x v="2"/>
    <n v="41.790010000000002"/>
    <n v="11.892066"/>
    <n v="0"/>
    <x v="1"/>
    <x v="1"/>
    <x v="3"/>
    <x v="0"/>
    <n v="0"/>
  </r>
  <r>
    <n v="1470"/>
    <s v="Garcia"/>
    <s v="Deanna"/>
    <x v="0"/>
    <x v="2"/>
    <x v="9"/>
    <x v="8"/>
    <x v="5"/>
    <x v="2"/>
    <n v="56.424289999999999"/>
    <n v="17.692618620000001"/>
    <n v="72.855431440000004"/>
    <x v="1"/>
    <x v="2"/>
    <x v="1"/>
    <x v="2"/>
    <n v="3.0356429766666668"/>
  </r>
  <r>
    <n v="1471"/>
    <s v="Reynolds"/>
    <s v="Elizabeth"/>
    <x v="0"/>
    <x v="11"/>
    <x v="13"/>
    <x v="12"/>
    <x v="1"/>
    <x v="0"/>
    <n v="48.516217040000001"/>
    <n v="4.4820569460000002"/>
    <n v="85.136668400000005"/>
    <x v="0"/>
    <x v="1"/>
    <x v="1"/>
    <x v="1"/>
    <n v="3.5473611833333334"/>
  </r>
  <r>
    <n v="1472"/>
    <s v="Alvarado"/>
    <s v="Richard"/>
    <x v="1"/>
    <x v="22"/>
    <x v="13"/>
    <x v="12"/>
    <x v="16"/>
    <x v="0"/>
    <n v="63.947398890000002"/>
    <n v="3.4258737579999998"/>
    <n v="132.77336980000001"/>
    <x v="0"/>
    <x v="4"/>
    <x v="0"/>
    <x v="4"/>
    <n v="5.5322237416666669"/>
  </r>
  <r>
    <n v="1473"/>
    <s v="Hardin"/>
    <s v="Vicky"/>
    <x v="0"/>
    <x v="22"/>
    <x v="13"/>
    <x v="12"/>
    <x v="16"/>
    <x v="0"/>
    <n v="40.763419839999997"/>
    <n v="6.1769227369999999"/>
    <n v="83.773013419999998"/>
    <x v="0"/>
    <x v="1"/>
    <x v="1"/>
    <x v="1"/>
    <n v="3.4905422258333334"/>
  </r>
  <r>
    <n v="1474"/>
    <s v="Garcia"/>
    <s v="Alberta"/>
    <x v="0"/>
    <x v="75"/>
    <x v="27"/>
    <x v="15"/>
    <x v="24"/>
    <x v="0"/>
    <n v="48.8769992"/>
    <n v="2.405569914"/>
    <n v="127.3722516"/>
    <x v="0"/>
    <x v="1"/>
    <x v="3"/>
    <x v="4"/>
    <n v="5.3071771500000002"/>
  </r>
  <r>
    <n v="1475"/>
    <s v="Pineiro"/>
    <s v="Lola"/>
    <x v="0"/>
    <x v="0"/>
    <x v="9"/>
    <x v="8"/>
    <x v="5"/>
    <x v="2"/>
    <n v="42.316780000000001"/>
    <n v="17.692566530000001"/>
    <n v="65.276487660000001"/>
    <x v="1"/>
    <x v="1"/>
    <x v="1"/>
    <x v="2"/>
    <n v="2.7198536524999999"/>
  </r>
  <r>
    <n v="1476"/>
    <s v="Hebert"/>
    <s v="Lyle"/>
    <x v="1"/>
    <x v="188"/>
    <x v="26"/>
    <x v="17"/>
    <x v="35"/>
    <x v="0"/>
    <n v="31.11181195"/>
    <n v="4.2544674379999998"/>
    <n v="0"/>
    <x v="0"/>
    <x v="0"/>
    <x v="0"/>
    <x v="0"/>
    <n v="0"/>
  </r>
  <r>
    <n v="1477"/>
    <s v="Gibson"/>
    <s v="Dennis"/>
    <x v="1"/>
    <x v="4"/>
    <x v="13"/>
    <x v="12"/>
    <x v="4"/>
    <x v="0"/>
    <n v="49.421734530000002"/>
    <n v="5.5856398299999999"/>
    <n v="66.375309790000003"/>
    <x v="0"/>
    <x v="2"/>
    <x v="0"/>
    <x v="2"/>
    <n v="2.7656379079166666"/>
  </r>
  <r>
    <n v="1478"/>
    <s v="Baker"/>
    <s v="Kevin"/>
    <x v="1"/>
    <x v="75"/>
    <x v="13"/>
    <x v="12"/>
    <x v="24"/>
    <x v="0"/>
    <n v="43.814472870000003"/>
    <n v="7.4450824879999997"/>
    <n v="55.516601469999998"/>
    <x v="0"/>
    <x v="1"/>
    <x v="1"/>
    <x v="2"/>
    <n v="2.3131917279166667"/>
  </r>
  <r>
    <n v="1479"/>
    <s v="Hatcher"/>
    <s v="Debbie"/>
    <x v="0"/>
    <x v="27"/>
    <x v="13"/>
    <x v="12"/>
    <x v="19"/>
    <x v="0"/>
    <n v="54.331895179999997"/>
    <n v="4.180933263"/>
    <n v="141.4982522"/>
    <x v="0"/>
    <x v="2"/>
    <x v="3"/>
    <x v="4"/>
    <n v="5.8957605083333329"/>
  </r>
  <r>
    <n v="1480"/>
    <s v="Weir"/>
    <s v="Lisa"/>
    <x v="0"/>
    <x v="5"/>
    <x v="9"/>
    <x v="8"/>
    <x v="5"/>
    <x v="2"/>
    <n v="61.760379999999998"/>
    <n v="17.692514429999999"/>
    <n v="86.671031569999997"/>
    <x v="1"/>
    <x v="4"/>
    <x v="1"/>
    <x v="1"/>
    <n v="3.611292982083333"/>
  </r>
  <r>
    <n v="1481"/>
    <s v="Short"/>
    <s v="Raquel"/>
    <x v="0"/>
    <x v="85"/>
    <x v="26"/>
    <x v="17"/>
    <x v="13"/>
    <x v="0"/>
    <n v="63.009724460000001"/>
    <n v="4.1809807980000002"/>
    <n v="206.84835390000001"/>
    <x v="0"/>
    <x v="4"/>
    <x v="1"/>
    <x v="5"/>
    <n v="8.6186814125000009"/>
  </r>
  <r>
    <n v="1482"/>
    <s v="Loving"/>
    <s v="David"/>
    <x v="1"/>
    <x v="16"/>
    <x v="36"/>
    <x v="19"/>
    <x v="12"/>
    <x v="0"/>
    <n v="61.215785080000003"/>
    <n v="2.2491871739999998"/>
    <n v="116.1338993"/>
    <x v="0"/>
    <x v="4"/>
    <x v="1"/>
    <x v="1"/>
    <n v="4.8389124708333329"/>
  </r>
  <r>
    <n v="1483"/>
    <s v="Walters"/>
    <s v="Mary"/>
    <x v="0"/>
    <x v="91"/>
    <x v="27"/>
    <x v="15"/>
    <x v="25"/>
    <x v="0"/>
    <n v="25.797483029999999"/>
    <n v="3.4033030960000001"/>
    <n v="5.3643561809999998"/>
    <x v="0"/>
    <x v="3"/>
    <x v="0"/>
    <x v="0"/>
    <n v="0.22351484087499998"/>
  </r>
  <r>
    <n v="1484"/>
    <s v="Vinson"/>
    <s v="Jack"/>
    <x v="1"/>
    <x v="4"/>
    <x v="9"/>
    <x v="8"/>
    <x v="5"/>
    <x v="2"/>
    <n v="47.64208"/>
    <n v="7.8020209999999999"/>
    <n v="33.247727759999997"/>
    <x v="1"/>
    <x v="1"/>
    <x v="3"/>
    <x v="0"/>
    <n v="1.3853219899999998"/>
  </r>
  <r>
    <n v="1485"/>
    <s v="Tandy"/>
    <s v="Genoveva"/>
    <x v="0"/>
    <x v="5"/>
    <x v="9"/>
    <x v="8"/>
    <x v="5"/>
    <x v="2"/>
    <n v="37.656329999999997"/>
    <n v="17.692462339999999"/>
    <n v="75.158456279999996"/>
    <x v="1"/>
    <x v="0"/>
    <x v="2"/>
    <x v="2"/>
    <n v="3.1316023449999997"/>
  </r>
  <r>
    <n v="1486"/>
    <s v="Fox"/>
    <s v="James"/>
    <x v="1"/>
    <x v="22"/>
    <x v="6"/>
    <x v="5"/>
    <x v="5"/>
    <x v="2"/>
    <n v="41.156820000000003"/>
    <n v="10.435959"/>
    <n v="55.319046640000003"/>
    <x v="1"/>
    <x v="1"/>
    <x v="3"/>
    <x v="2"/>
    <n v="2.3049602766666668"/>
  </r>
  <r>
    <n v="1487"/>
    <s v="Peterson"/>
    <s v="Alexander"/>
    <x v="1"/>
    <x v="5"/>
    <x v="9"/>
    <x v="8"/>
    <x v="5"/>
    <x v="2"/>
    <n v="33.201832009999997"/>
    <n v="15.20183201"/>
    <n v="0"/>
    <x v="1"/>
    <x v="0"/>
    <x v="2"/>
    <x v="0"/>
    <n v="0"/>
  </r>
  <r>
    <n v="1488"/>
    <s v="Orr"/>
    <s v="Harlan"/>
    <x v="1"/>
    <x v="4"/>
    <x v="6"/>
    <x v="5"/>
    <x v="5"/>
    <x v="2"/>
    <n v="48.155810000000002"/>
    <n v="14.82257293"/>
    <n v="59.984572649999997"/>
    <x v="1"/>
    <x v="1"/>
    <x v="1"/>
    <x v="2"/>
    <n v="2.4993571937499999"/>
  </r>
  <r>
    <n v="1489"/>
    <s v="Bigham"/>
    <s v="Gale"/>
    <x v="0"/>
    <x v="3"/>
    <x v="42"/>
    <x v="20"/>
    <x v="3"/>
    <x v="0"/>
    <n v="46.97137266"/>
    <n v="4.6022014630000001"/>
    <n v="63.435606630000002"/>
    <x v="0"/>
    <x v="1"/>
    <x v="1"/>
    <x v="2"/>
    <n v="2.6431502762500001"/>
  </r>
  <r>
    <n v="1490"/>
    <s v="Chambers"/>
    <s v="Diana"/>
    <x v="0"/>
    <x v="48"/>
    <x v="13"/>
    <x v="12"/>
    <x v="22"/>
    <x v="0"/>
    <n v="47.367898080000003"/>
    <n v="3.0057639059999999"/>
    <n v="105.9357318"/>
    <x v="0"/>
    <x v="1"/>
    <x v="1"/>
    <x v="1"/>
    <n v="4.4139888249999997"/>
  </r>
  <r>
    <n v="1491"/>
    <s v="Ho"/>
    <s v="Marla"/>
    <x v="0"/>
    <x v="90"/>
    <x v="26"/>
    <x v="17"/>
    <x v="11"/>
    <x v="0"/>
    <n v="23.442833220000001"/>
    <n v="3.3081356309999999"/>
    <n v="12.04024263"/>
    <x v="0"/>
    <x v="3"/>
    <x v="1"/>
    <x v="0"/>
    <n v="0.50167677624999996"/>
  </r>
  <r>
    <n v="1492"/>
    <s v="Utley"/>
    <s v="Holly"/>
    <x v="0"/>
    <x v="81"/>
    <x v="43"/>
    <x v="6"/>
    <x v="3"/>
    <x v="0"/>
    <n v="40.487563919999999"/>
    <n v="2.9860196029999999"/>
    <n v="33.823665200000001"/>
    <x v="0"/>
    <x v="1"/>
    <x v="1"/>
    <x v="0"/>
    <n v="1.4093193833333333"/>
  </r>
  <r>
    <n v="1493"/>
    <s v="McCoy"/>
    <s v="Daren"/>
    <x v="1"/>
    <x v="0"/>
    <x v="13"/>
    <x v="12"/>
    <x v="0"/>
    <x v="0"/>
    <n v="29.193293109999999"/>
    <n v="3.1552180550000002"/>
    <n v="7.0366581119999996"/>
    <x v="0"/>
    <x v="0"/>
    <x v="1"/>
    <x v="0"/>
    <n v="0.29319408799999996"/>
  </r>
  <r>
    <n v="1494"/>
    <s v="Weldon"/>
    <s v="Thomas"/>
    <x v="1"/>
    <x v="3"/>
    <x v="16"/>
    <x v="15"/>
    <x v="3"/>
    <x v="0"/>
    <n v="31.06569876"/>
    <n v="3.7629037410000001"/>
    <n v="0"/>
    <x v="0"/>
    <x v="0"/>
    <x v="1"/>
    <x v="0"/>
    <n v="0"/>
  </r>
  <r>
    <n v="1495"/>
    <s v="Watson"/>
    <s v="Sara"/>
    <x v="0"/>
    <x v="36"/>
    <x v="42"/>
    <x v="20"/>
    <x v="22"/>
    <x v="0"/>
    <n v="37.533215230000003"/>
    <n v="2.9557327080000002"/>
    <n v="38.163303139999996"/>
    <x v="0"/>
    <x v="0"/>
    <x v="0"/>
    <x v="0"/>
    <n v="1.5901376308333333"/>
  </r>
  <r>
    <n v="1496"/>
    <s v="Winter"/>
    <s v="Lauren"/>
    <x v="0"/>
    <x v="13"/>
    <x v="13"/>
    <x v="12"/>
    <x v="10"/>
    <x v="0"/>
    <n v="47.84428698"/>
    <n v="6.8392745899999996"/>
    <n v="74.070662040000002"/>
    <x v="0"/>
    <x v="1"/>
    <x v="3"/>
    <x v="2"/>
    <n v="3.0862775849999999"/>
  </r>
  <r>
    <n v="1497"/>
    <s v="Clark"/>
    <s v="Ozella"/>
    <x v="0"/>
    <x v="4"/>
    <x v="6"/>
    <x v="5"/>
    <x v="5"/>
    <x v="2"/>
    <n v="41.58173"/>
    <n v="17.692410249999998"/>
    <n v="52.098353510000003"/>
    <x v="1"/>
    <x v="1"/>
    <x v="3"/>
    <x v="2"/>
    <n v="2.1707647295833334"/>
  </r>
  <r>
    <n v="1498"/>
    <s v="McKnight"/>
    <s v="Nanci"/>
    <x v="0"/>
    <x v="5"/>
    <x v="6"/>
    <x v="5"/>
    <x v="5"/>
    <x v="2"/>
    <n v="49.163559999999997"/>
    <n v="17.69235815"/>
    <n v="67.464683640000004"/>
    <x v="1"/>
    <x v="2"/>
    <x v="1"/>
    <x v="2"/>
    <n v="2.811028485"/>
  </r>
  <r>
    <n v="1499"/>
    <s v="Hunley"/>
    <s v="Jennifer"/>
    <x v="0"/>
    <x v="3"/>
    <x v="16"/>
    <x v="15"/>
    <x v="3"/>
    <x v="0"/>
    <n v="47.048056189999997"/>
    <n v="4.3796482340000003"/>
    <n v="101.9259527"/>
    <x v="0"/>
    <x v="1"/>
    <x v="3"/>
    <x v="1"/>
    <n v="4.2469146958333335"/>
  </r>
  <r>
    <n v="1500"/>
    <s v="Petty"/>
    <s v="Kathleen"/>
    <x v="0"/>
    <x v="22"/>
    <x v="6"/>
    <x v="5"/>
    <x v="5"/>
    <x v="2"/>
    <n v="54.023580000000003"/>
    <n v="17.69230606"/>
    <n v="150.62628100000001"/>
    <x v="1"/>
    <x v="2"/>
    <x v="0"/>
    <x v="4"/>
    <n v="6.2760950416666672"/>
  </r>
  <r>
    <n v="1501"/>
    <s v="Rosario"/>
    <s v="George"/>
    <x v="1"/>
    <x v="3"/>
    <x v="13"/>
    <x v="12"/>
    <x v="3"/>
    <x v="0"/>
    <n v="51.209133229999999"/>
    <n v="5.8152931219999999"/>
    <n v="103.9698686"/>
    <x v="0"/>
    <x v="2"/>
    <x v="0"/>
    <x v="1"/>
    <n v="4.3320778583333333"/>
  </r>
  <r>
    <n v="1502"/>
    <s v="Baez"/>
    <s v="Gertrude"/>
    <x v="0"/>
    <x v="55"/>
    <x v="26"/>
    <x v="17"/>
    <x v="20"/>
    <x v="0"/>
    <n v="35.334051770000002"/>
    <n v="6.8262941819999998"/>
    <n v="38.65680322"/>
    <x v="0"/>
    <x v="0"/>
    <x v="1"/>
    <x v="0"/>
    <n v="1.6107001341666667"/>
  </r>
  <r>
    <n v="1503"/>
    <s v="Jones"/>
    <s v="Alberto"/>
    <x v="1"/>
    <x v="11"/>
    <x v="13"/>
    <x v="12"/>
    <x v="1"/>
    <x v="0"/>
    <n v="29.843334850000002"/>
    <n v="3.8017330629999999"/>
    <n v="17.94165628"/>
    <x v="0"/>
    <x v="0"/>
    <x v="0"/>
    <x v="0"/>
    <n v="0.74756901166666667"/>
  </r>
  <r>
    <n v="1504"/>
    <s v="Stalcup"/>
    <s v="Sarah"/>
    <x v="0"/>
    <x v="51"/>
    <x v="16"/>
    <x v="15"/>
    <x v="26"/>
    <x v="0"/>
    <n v="64.80746173"/>
    <n v="5.7153079030000002"/>
    <n v="189.80778839999999"/>
    <x v="0"/>
    <x v="4"/>
    <x v="1"/>
    <x v="3"/>
    <n v="7.90865785"/>
  </r>
  <r>
    <n v="1505"/>
    <s v="Longworth"/>
    <s v="Reginald"/>
    <x v="1"/>
    <x v="12"/>
    <x v="13"/>
    <x v="12"/>
    <x v="9"/>
    <x v="0"/>
    <n v="52.135716610000003"/>
    <n v="4.620193403"/>
    <n v="93.824523319999997"/>
    <x v="0"/>
    <x v="2"/>
    <x v="0"/>
    <x v="1"/>
    <n v="3.9093551383333334"/>
  </r>
  <r>
    <n v="1506"/>
    <s v="Carroll"/>
    <s v="Rodney"/>
    <x v="1"/>
    <x v="9"/>
    <x v="13"/>
    <x v="12"/>
    <x v="1"/>
    <x v="0"/>
    <n v="46.630365320000003"/>
    <n v="5.3253999219999999"/>
    <n v="79.868865330000006"/>
    <x v="0"/>
    <x v="1"/>
    <x v="0"/>
    <x v="1"/>
    <n v="3.3278693887500004"/>
  </r>
  <r>
    <n v="1507"/>
    <s v="Bryant"/>
    <s v="Jane"/>
    <x v="0"/>
    <x v="11"/>
    <x v="13"/>
    <x v="12"/>
    <x v="1"/>
    <x v="0"/>
    <n v="37.035618960000001"/>
    <n v="7.1466474880000002"/>
    <n v="92.188837849999999"/>
    <x v="0"/>
    <x v="0"/>
    <x v="0"/>
    <x v="1"/>
    <n v="3.8412015770833334"/>
  </r>
  <r>
    <n v="1508"/>
    <s v="Pierre"/>
    <s v="Stephen"/>
    <x v="1"/>
    <x v="67"/>
    <x v="7"/>
    <x v="6"/>
    <x v="30"/>
    <x v="0"/>
    <n v="49.533240829999997"/>
    <n v="5.2486085390000001"/>
    <n v="102.764077"/>
    <x v="0"/>
    <x v="2"/>
    <x v="1"/>
    <x v="1"/>
    <n v="4.2818365416666664"/>
  </r>
  <r>
    <n v="1509"/>
    <s v="Hall"/>
    <s v="Lillian"/>
    <x v="0"/>
    <x v="189"/>
    <x v="13"/>
    <x v="12"/>
    <x v="25"/>
    <x v="0"/>
    <n v="46.339591390000002"/>
    <n v="4.8355673860000001"/>
    <n v="111.4056818"/>
    <x v="0"/>
    <x v="1"/>
    <x v="1"/>
    <x v="1"/>
    <n v="4.6419034083333335"/>
  </r>
  <r>
    <n v="1510"/>
    <s v="Eaton"/>
    <s v="Margaret"/>
    <x v="0"/>
    <x v="111"/>
    <x v="16"/>
    <x v="15"/>
    <x v="32"/>
    <x v="0"/>
    <n v="36.09559187"/>
    <n v="4.9139476999999996"/>
    <n v="51.398027599999999"/>
    <x v="0"/>
    <x v="0"/>
    <x v="1"/>
    <x v="2"/>
    <n v="2.1415844833333333"/>
  </r>
  <r>
    <n v="1511"/>
    <s v="Delagarza"/>
    <s v="Arthur"/>
    <x v="1"/>
    <x v="2"/>
    <x v="13"/>
    <x v="12"/>
    <x v="2"/>
    <x v="0"/>
    <n v="37.570645769999999"/>
    <n v="3.482237059"/>
    <n v="12.272492769999999"/>
    <x v="0"/>
    <x v="0"/>
    <x v="1"/>
    <x v="0"/>
    <n v="0.51135386541666661"/>
  </r>
  <r>
    <n v="1512"/>
    <s v="Eaton"/>
    <s v="Mario"/>
    <x v="1"/>
    <x v="190"/>
    <x v="27"/>
    <x v="15"/>
    <x v="13"/>
    <x v="0"/>
    <n v="34.057924890000002"/>
    <n v="4.4113657220000002"/>
    <n v="0"/>
    <x v="0"/>
    <x v="0"/>
    <x v="1"/>
    <x v="0"/>
    <n v="0"/>
  </r>
  <r>
    <n v="1513"/>
    <s v="Wilson"/>
    <s v="Marci"/>
    <x v="0"/>
    <x v="2"/>
    <x v="26"/>
    <x v="17"/>
    <x v="2"/>
    <x v="0"/>
    <n v="3.5047425040000002"/>
    <n v="4.6787314100000001"/>
    <n v="0"/>
    <x v="0"/>
    <x v="3"/>
    <x v="0"/>
    <x v="0"/>
    <n v="0"/>
  </r>
  <r>
    <n v="1514"/>
    <s v="Thomas"/>
    <s v="William"/>
    <x v="1"/>
    <x v="4"/>
    <x v="13"/>
    <x v="12"/>
    <x v="4"/>
    <x v="0"/>
    <n v="39.110516619999999"/>
    <n v="5.44525565"/>
    <n v="2.0974572739999999"/>
    <x v="0"/>
    <x v="1"/>
    <x v="1"/>
    <x v="0"/>
    <n v="8.7394053083333326E-2"/>
  </r>
  <r>
    <n v="1515"/>
    <s v="Beeman"/>
    <s v="Joseph"/>
    <x v="1"/>
    <x v="4"/>
    <x v="13"/>
    <x v="12"/>
    <x v="4"/>
    <x v="0"/>
    <n v="26.494265290000001"/>
    <n v="2.6532541049999998"/>
    <n v="0"/>
    <x v="0"/>
    <x v="3"/>
    <x v="3"/>
    <x v="0"/>
    <n v="0"/>
  </r>
  <r>
    <n v="1516"/>
    <s v="Naquin"/>
    <s v="Christina"/>
    <x v="0"/>
    <x v="8"/>
    <x v="8"/>
    <x v="7"/>
    <x v="5"/>
    <x v="2"/>
    <n v="35.692253960000002"/>
    <n v="17.692253959999999"/>
    <n v="0"/>
    <x v="1"/>
    <x v="0"/>
    <x v="2"/>
    <x v="0"/>
    <n v="0"/>
  </r>
  <r>
    <n v="1517"/>
    <s v="Morgan"/>
    <s v="Steven"/>
    <x v="1"/>
    <x v="27"/>
    <x v="8"/>
    <x v="7"/>
    <x v="5"/>
    <x v="2"/>
    <n v="46.571469999999998"/>
    <n v="14.44331384"/>
    <n v="69.002253400000001"/>
    <x v="1"/>
    <x v="1"/>
    <x v="1"/>
    <x v="2"/>
    <n v="2.8750938916666668"/>
  </r>
  <r>
    <n v="1518"/>
    <s v="Davis"/>
    <s v="Amanda"/>
    <x v="0"/>
    <x v="191"/>
    <x v="13"/>
    <x v="12"/>
    <x v="20"/>
    <x v="0"/>
    <n v="50.518334400000001"/>
    <n v="4.1994323959999997"/>
    <n v="162.58701919999999"/>
    <x v="0"/>
    <x v="2"/>
    <x v="0"/>
    <x v="3"/>
    <n v="6.774459133333333"/>
  </r>
  <r>
    <n v="1519"/>
    <s v="Guerrero"/>
    <s v="Theodore"/>
    <x v="1"/>
    <x v="5"/>
    <x v="7"/>
    <x v="6"/>
    <x v="5"/>
    <x v="0"/>
    <n v="55.355192379999998"/>
    <n v="6.901827666"/>
    <n v="76.450063979999996"/>
    <x v="0"/>
    <x v="2"/>
    <x v="1"/>
    <x v="2"/>
    <n v="3.1854193325"/>
  </r>
  <r>
    <n v="1520"/>
    <s v="Whitaker"/>
    <s v="Kelly"/>
    <x v="1"/>
    <x v="5"/>
    <x v="7"/>
    <x v="6"/>
    <x v="5"/>
    <x v="0"/>
    <n v="50.717325119999998"/>
    <n v="4.2079882959999999"/>
    <n v="66.857043820000001"/>
    <x v="0"/>
    <x v="2"/>
    <x v="1"/>
    <x v="2"/>
    <n v="2.7857101591666669"/>
  </r>
  <r>
    <n v="1521"/>
    <s v="Maloney"/>
    <s v="Allen"/>
    <x v="1"/>
    <x v="116"/>
    <x v="13"/>
    <x v="12"/>
    <x v="1"/>
    <x v="0"/>
    <n v="32.940282580000002"/>
    <n v="4.7374526799999996"/>
    <n v="0"/>
    <x v="0"/>
    <x v="0"/>
    <x v="1"/>
    <x v="0"/>
    <n v="0"/>
  </r>
  <r>
    <n v="1522"/>
    <s v="Coleman"/>
    <s v="Rhonda"/>
    <x v="0"/>
    <x v="15"/>
    <x v="43"/>
    <x v="6"/>
    <x v="10"/>
    <x v="0"/>
    <n v="30.562731719999999"/>
    <n v="3.1487243989999998"/>
    <n v="22.302289309999999"/>
    <x v="0"/>
    <x v="0"/>
    <x v="2"/>
    <x v="0"/>
    <n v="0.92926205458333333"/>
  </r>
  <r>
    <n v="1523"/>
    <s v="Sims"/>
    <s v="John"/>
    <x v="1"/>
    <x v="8"/>
    <x v="8"/>
    <x v="7"/>
    <x v="5"/>
    <x v="2"/>
    <n v="39.068570000000001"/>
    <n v="14.06405475"/>
    <n v="36.254337370000002"/>
    <x v="1"/>
    <x v="1"/>
    <x v="2"/>
    <x v="0"/>
    <n v="1.5105973904166667"/>
  </r>
  <r>
    <n v="1524"/>
    <s v="Wilson"/>
    <s v="Kathryn"/>
    <x v="0"/>
    <x v="5"/>
    <x v="3"/>
    <x v="3"/>
    <x v="5"/>
    <x v="1"/>
    <n v="36.481140000000003"/>
    <n v="11.941126000000001"/>
    <n v="0"/>
    <x v="1"/>
    <x v="0"/>
    <x v="1"/>
    <x v="0"/>
    <n v="0"/>
  </r>
  <r>
    <n v="1525"/>
    <s v="Lucas"/>
    <s v="Frances"/>
    <x v="0"/>
    <x v="5"/>
    <x v="7"/>
    <x v="6"/>
    <x v="5"/>
    <x v="0"/>
    <n v="52.534726839999998"/>
    <n v="4.9653993730000003"/>
    <n v="124.4174646"/>
    <x v="0"/>
    <x v="2"/>
    <x v="1"/>
    <x v="4"/>
    <n v="5.1840610250000001"/>
  </r>
  <r>
    <n v="1526"/>
    <s v="Walls"/>
    <s v="Mary"/>
    <x v="0"/>
    <x v="5"/>
    <x v="7"/>
    <x v="6"/>
    <x v="5"/>
    <x v="0"/>
    <n v="34.544343560000002"/>
    <n v="2.78118643"/>
    <n v="40.54624038"/>
    <x v="0"/>
    <x v="0"/>
    <x v="1"/>
    <x v="2"/>
    <n v="1.6894266824999999"/>
  </r>
  <r>
    <n v="1527"/>
    <s v="Jackson"/>
    <s v="Joyce"/>
    <x v="0"/>
    <x v="142"/>
    <x v="13"/>
    <x v="12"/>
    <x v="18"/>
    <x v="0"/>
    <n v="58.552884059999997"/>
    <n v="2.9230313269999999"/>
    <n v="122.12790870000001"/>
    <x v="0"/>
    <x v="2"/>
    <x v="1"/>
    <x v="4"/>
    <n v="5.0886628625000005"/>
  </r>
  <r>
    <n v="1528"/>
    <s v="Godin"/>
    <s v="David"/>
    <x v="1"/>
    <x v="3"/>
    <x v="16"/>
    <x v="15"/>
    <x v="3"/>
    <x v="0"/>
    <n v="54.194063210000003"/>
    <n v="3.6349078810000002"/>
    <n v="111.3969266"/>
    <x v="0"/>
    <x v="2"/>
    <x v="2"/>
    <x v="1"/>
    <n v="4.6415386083333336"/>
  </r>
  <r>
    <n v="1529"/>
    <s v="Skaggs"/>
    <s v="Walter"/>
    <x v="1"/>
    <x v="5"/>
    <x v="3"/>
    <x v="3"/>
    <x v="5"/>
    <x v="1"/>
    <n v="37.587710000000001"/>
    <n v="12.8691928"/>
    <n v="0"/>
    <x v="1"/>
    <x v="0"/>
    <x v="1"/>
    <x v="0"/>
    <n v="0"/>
  </r>
  <r>
    <n v="1530"/>
    <s v="Chen"/>
    <s v="Jeanette"/>
    <x v="0"/>
    <x v="36"/>
    <x v="43"/>
    <x v="6"/>
    <x v="22"/>
    <x v="0"/>
    <n v="36.282554849999997"/>
    <n v="4.0047393080000004"/>
    <n v="62.101664909999997"/>
    <x v="0"/>
    <x v="0"/>
    <x v="0"/>
    <x v="2"/>
    <n v="2.5875693712499999"/>
  </r>
  <r>
    <n v="1531"/>
    <s v="Ladner"/>
    <s v="Stephanie"/>
    <x v="0"/>
    <x v="13"/>
    <x v="13"/>
    <x v="12"/>
    <x v="10"/>
    <x v="0"/>
    <n v="21.69947728"/>
    <n v="5.8139022159999998"/>
    <n v="0"/>
    <x v="0"/>
    <x v="3"/>
    <x v="0"/>
    <x v="0"/>
    <n v="0"/>
  </r>
  <r>
    <n v="1532"/>
    <s v="Kelly"/>
    <s v="Brian"/>
    <x v="1"/>
    <x v="192"/>
    <x v="13"/>
    <x v="12"/>
    <x v="7"/>
    <x v="0"/>
    <n v="43.566674020000001"/>
    <n v="5.3878503809999998"/>
    <n v="67.077740809999995"/>
    <x v="0"/>
    <x v="1"/>
    <x v="1"/>
    <x v="2"/>
    <n v="2.7949058670833331"/>
  </r>
  <r>
    <n v="1533"/>
    <s v="Wheeler"/>
    <s v="Frances"/>
    <x v="0"/>
    <x v="0"/>
    <x v="3"/>
    <x v="3"/>
    <x v="5"/>
    <x v="1"/>
    <n v="50.49203"/>
    <n v="1"/>
    <n v="95.25419977"/>
    <x v="1"/>
    <x v="2"/>
    <x v="1"/>
    <x v="1"/>
    <n v="3.9689249904166668"/>
  </r>
  <r>
    <n v="1534"/>
    <s v="White"/>
    <s v="Dolores"/>
    <x v="0"/>
    <x v="106"/>
    <x v="36"/>
    <x v="19"/>
    <x v="13"/>
    <x v="0"/>
    <n v="53.93712455"/>
    <n v="2.7126984529999998"/>
    <n v="56.379506419999998"/>
    <x v="0"/>
    <x v="2"/>
    <x v="2"/>
    <x v="2"/>
    <n v="2.3491461008333334"/>
  </r>
  <r>
    <n v="1535"/>
    <s v="Shapiro"/>
    <s v="Edmond"/>
    <x v="1"/>
    <x v="2"/>
    <x v="3"/>
    <x v="3"/>
    <x v="5"/>
    <x v="1"/>
    <n v="50.355829999999997"/>
    <n v="11.292913"/>
    <n v="43.88459795"/>
    <x v="1"/>
    <x v="2"/>
    <x v="1"/>
    <x v="2"/>
    <n v="1.8285249145833333"/>
  </r>
  <r>
    <n v="1536"/>
    <s v="Abbott"/>
    <s v="Monty"/>
    <x v="1"/>
    <x v="102"/>
    <x v="42"/>
    <x v="20"/>
    <x v="7"/>
    <x v="0"/>
    <n v="19.180564199999999"/>
    <n v="4.5446126209999997"/>
    <n v="0"/>
    <x v="0"/>
    <x v="3"/>
    <x v="1"/>
    <x v="0"/>
    <n v="0"/>
  </r>
  <r>
    <n v="1537"/>
    <s v="Sims"/>
    <s v="Dorothy"/>
    <x v="0"/>
    <x v="34"/>
    <x v="13"/>
    <x v="12"/>
    <x v="21"/>
    <x v="0"/>
    <n v="54.359856120000003"/>
    <n v="4.7534597879999998"/>
    <n v="109.2038931"/>
    <x v="0"/>
    <x v="2"/>
    <x v="1"/>
    <x v="1"/>
    <n v="4.5501622125000001"/>
  </r>
  <r>
    <n v="1538"/>
    <s v="Royal"/>
    <s v="Shirley"/>
    <x v="0"/>
    <x v="4"/>
    <x v="2"/>
    <x v="2"/>
    <x v="5"/>
    <x v="1"/>
    <n v="37.587710000000001"/>
    <n v="3.567056"/>
    <n v="0"/>
    <x v="1"/>
    <x v="0"/>
    <x v="1"/>
    <x v="0"/>
    <n v="0"/>
  </r>
  <r>
    <n v="1539"/>
    <s v="Hammond"/>
    <s v="Christopher"/>
    <x v="1"/>
    <x v="22"/>
    <x v="13"/>
    <x v="12"/>
    <x v="16"/>
    <x v="0"/>
    <n v="48.927088619999999"/>
    <n v="3.0069869950000001"/>
    <n v="143.86747740000001"/>
    <x v="0"/>
    <x v="1"/>
    <x v="1"/>
    <x v="4"/>
    <n v="5.9944782250000008"/>
  </r>
  <r>
    <n v="1540"/>
    <s v="Sousa"/>
    <s v="Roger"/>
    <x v="1"/>
    <x v="193"/>
    <x v="13"/>
    <x v="12"/>
    <x v="10"/>
    <x v="0"/>
    <n v="56.792862669999998"/>
    <n v="3.903631072"/>
    <n v="76.910056080000004"/>
    <x v="0"/>
    <x v="2"/>
    <x v="0"/>
    <x v="2"/>
    <n v="3.2045856700000002"/>
  </r>
  <r>
    <n v="1541"/>
    <s v="Trudel"/>
    <s v="Barbara"/>
    <x v="0"/>
    <x v="36"/>
    <x v="16"/>
    <x v="15"/>
    <x v="22"/>
    <x v="0"/>
    <n v="41.102838220000002"/>
    <n v="7.2226268009999997"/>
    <n v="30.91999929"/>
    <x v="0"/>
    <x v="1"/>
    <x v="1"/>
    <x v="0"/>
    <n v="1.28833330375"/>
  </r>
  <r>
    <n v="1542"/>
    <s v="Hinds"/>
    <s v="Maricela"/>
    <x v="0"/>
    <x v="194"/>
    <x v="5"/>
    <x v="0"/>
    <x v="13"/>
    <x v="0"/>
    <n v="51.088548330000002"/>
    <n v="3.5138114420000002"/>
    <n v="149.3435972"/>
    <x v="0"/>
    <x v="2"/>
    <x v="0"/>
    <x v="4"/>
    <n v="6.2226498833333332"/>
  </r>
  <r>
    <n v="1543"/>
    <s v="Tinsley"/>
    <s v="Betty"/>
    <x v="0"/>
    <x v="5"/>
    <x v="2"/>
    <x v="2"/>
    <x v="5"/>
    <x v="1"/>
    <n v="50.49203"/>
    <n v="6.0380099999999999"/>
    <n v="74.031124340000005"/>
    <x v="1"/>
    <x v="2"/>
    <x v="1"/>
    <x v="2"/>
    <n v="3.0846301808333334"/>
  </r>
  <r>
    <n v="1544"/>
    <s v="Wallace"/>
    <s v="David"/>
    <x v="1"/>
    <x v="14"/>
    <x v="27"/>
    <x v="15"/>
    <x v="11"/>
    <x v="0"/>
    <n v="34.368940569999999"/>
    <n v="2.2971333079999998"/>
    <n v="19.178393140000001"/>
    <x v="0"/>
    <x v="0"/>
    <x v="1"/>
    <x v="0"/>
    <n v="0.7990997141666667"/>
  </r>
  <r>
    <n v="1545"/>
    <s v="Royster"/>
    <s v="Lucile"/>
    <x v="0"/>
    <x v="21"/>
    <x v="0"/>
    <x v="0"/>
    <x v="15"/>
    <x v="0"/>
    <n v="49.95116925"/>
    <n v="3.9411607480000002"/>
    <n v="119.0327168"/>
    <x v="0"/>
    <x v="2"/>
    <x v="1"/>
    <x v="4"/>
    <n v="4.9596965333333332"/>
  </r>
  <r>
    <n v="1546"/>
    <s v="Terpstra"/>
    <s v="Hassan"/>
    <x v="1"/>
    <x v="1"/>
    <x v="42"/>
    <x v="20"/>
    <x v="1"/>
    <x v="0"/>
    <n v="64.323060799999993"/>
    <n v="3.7189600559999998"/>
    <n v="187.69917580000001"/>
    <x v="0"/>
    <x v="4"/>
    <x v="1"/>
    <x v="3"/>
    <n v="7.8207989916666669"/>
  </r>
  <r>
    <n v="1547"/>
    <s v="Harding"/>
    <s v="Lois"/>
    <x v="0"/>
    <x v="76"/>
    <x v="43"/>
    <x v="6"/>
    <x v="1"/>
    <x v="0"/>
    <n v="71.196291160000001"/>
    <n v="4.7193309040000004"/>
    <n v="224.1336676"/>
    <x v="0"/>
    <x v="4"/>
    <x v="1"/>
    <x v="5"/>
    <n v="9.3389028166666659"/>
  </r>
  <r>
    <n v="1548"/>
    <s v="Russell"/>
    <s v="Marjorie"/>
    <x v="0"/>
    <x v="13"/>
    <x v="16"/>
    <x v="15"/>
    <x v="10"/>
    <x v="0"/>
    <n v="33.03522444"/>
    <n v="2.4075119090000001"/>
    <n v="15.76722578"/>
    <x v="0"/>
    <x v="0"/>
    <x v="0"/>
    <x v="0"/>
    <n v="0.65696774083333331"/>
  </r>
  <r>
    <n v="1549"/>
    <s v="Wilson"/>
    <s v="Ignacio"/>
    <x v="1"/>
    <x v="18"/>
    <x v="16"/>
    <x v="15"/>
    <x v="1"/>
    <x v="0"/>
    <n v="32.287629359999997"/>
    <n v="5.8842715500000002"/>
    <n v="0"/>
    <x v="0"/>
    <x v="0"/>
    <x v="0"/>
    <x v="0"/>
    <n v="0"/>
  </r>
  <r>
    <n v="1550"/>
    <s v="James"/>
    <s v="Charles"/>
    <x v="1"/>
    <x v="5"/>
    <x v="2"/>
    <x v="2"/>
    <x v="5"/>
    <x v="1"/>
    <n v="50.355829999999997"/>
    <n v="9.7166332000000004"/>
    <n v="52.41725143"/>
    <x v="1"/>
    <x v="2"/>
    <x v="1"/>
    <x v="2"/>
    <n v="2.1840521429166668"/>
  </r>
  <r>
    <n v="1551"/>
    <s v="Nealey"/>
    <s v="Joy"/>
    <x v="0"/>
    <x v="60"/>
    <x v="13"/>
    <x v="12"/>
    <x v="27"/>
    <x v="0"/>
    <n v="41.671954730000003"/>
    <n v="4.864372887"/>
    <n v="121.1646574"/>
    <x v="0"/>
    <x v="1"/>
    <x v="0"/>
    <x v="4"/>
    <n v="5.0485273916666662"/>
  </r>
  <r>
    <n v="1552"/>
    <s v="Spencer"/>
    <s v="Cynthia"/>
    <x v="0"/>
    <x v="142"/>
    <x v="42"/>
    <x v="20"/>
    <x v="18"/>
    <x v="0"/>
    <n v="30.06811493"/>
    <n v="6.4794592780000002"/>
    <n v="0"/>
    <x v="0"/>
    <x v="0"/>
    <x v="1"/>
    <x v="0"/>
    <n v="0"/>
  </r>
  <r>
    <n v="1553"/>
    <s v="Ouimet"/>
    <s v="Wally"/>
    <x v="1"/>
    <x v="165"/>
    <x v="16"/>
    <x v="15"/>
    <x v="22"/>
    <x v="0"/>
    <n v="54.27061896"/>
    <n v="3.9383684400000001"/>
    <n v="128.6456172"/>
    <x v="0"/>
    <x v="2"/>
    <x v="1"/>
    <x v="4"/>
    <n v="5.3602340499999999"/>
  </r>
  <r>
    <n v="1554"/>
    <s v="Austin"/>
    <s v="Ronald"/>
    <x v="1"/>
    <x v="3"/>
    <x v="16"/>
    <x v="15"/>
    <x v="3"/>
    <x v="0"/>
    <n v="44.228422780000002"/>
    <n v="2.4887816329999999"/>
    <n v="115.81459479999999"/>
    <x v="0"/>
    <x v="1"/>
    <x v="1"/>
    <x v="1"/>
    <n v="4.8256081166666664"/>
  </r>
  <r>
    <n v="1555"/>
    <s v="Russell"/>
    <s v="Joan"/>
    <x v="0"/>
    <x v="5"/>
    <x v="7"/>
    <x v="6"/>
    <x v="5"/>
    <x v="0"/>
    <n v="31.939569890000001"/>
    <n v="3.9688689419999998"/>
    <n v="18.730128319999999"/>
    <x v="0"/>
    <x v="0"/>
    <x v="1"/>
    <x v="0"/>
    <n v="0.78042201333333328"/>
  </r>
  <r>
    <n v="1556"/>
    <s v="Mitchell"/>
    <s v="Daniel"/>
    <x v="1"/>
    <x v="42"/>
    <x v="13"/>
    <x v="12"/>
    <x v="13"/>
    <x v="0"/>
    <n v="36.73271561"/>
    <n v="2.5289239160000001"/>
    <n v="35.789497259999997"/>
    <x v="0"/>
    <x v="0"/>
    <x v="1"/>
    <x v="0"/>
    <n v="1.4912290524999998"/>
  </r>
  <r>
    <n v="1557"/>
    <s v="Anderson"/>
    <s v="Douglas"/>
    <x v="1"/>
    <x v="18"/>
    <x v="13"/>
    <x v="12"/>
    <x v="1"/>
    <x v="0"/>
    <n v="48.492422009999999"/>
    <n v="0.89087596499999999"/>
    <n v="87.671915859999999"/>
    <x v="0"/>
    <x v="1"/>
    <x v="1"/>
    <x v="1"/>
    <n v="3.6529964941666666"/>
  </r>
  <r>
    <n v="1558"/>
    <s v="Duran"/>
    <s v="Margie"/>
    <x v="0"/>
    <x v="106"/>
    <x v="42"/>
    <x v="20"/>
    <x v="13"/>
    <x v="0"/>
    <n v="39.3065906"/>
    <n v="4.8823069050000001"/>
    <n v="44.046968499999998"/>
    <x v="0"/>
    <x v="1"/>
    <x v="0"/>
    <x v="2"/>
    <n v="1.8352903541666665"/>
  </r>
  <r>
    <n v="1559"/>
    <s v="Roth"/>
    <s v="Stanley"/>
    <x v="1"/>
    <x v="4"/>
    <x v="4"/>
    <x v="4"/>
    <x v="5"/>
    <x v="1"/>
    <n v="35.86253"/>
    <n v="8.1403534000000004"/>
    <n v="0"/>
    <x v="1"/>
    <x v="0"/>
    <x v="2"/>
    <x v="0"/>
    <n v="0"/>
  </r>
  <r>
    <n v="1560"/>
    <s v="Magee"/>
    <s v="Kathleen"/>
    <x v="0"/>
    <x v="5"/>
    <x v="4"/>
    <x v="4"/>
    <x v="5"/>
    <x v="1"/>
    <n v="33.134549999999997"/>
    <n v="13.551033"/>
    <n v="0"/>
    <x v="1"/>
    <x v="0"/>
    <x v="1"/>
    <x v="0"/>
    <n v="0"/>
  </r>
  <r>
    <n v="1561"/>
    <s v="Wood"/>
    <s v="Katie"/>
    <x v="0"/>
    <x v="2"/>
    <x v="13"/>
    <x v="12"/>
    <x v="2"/>
    <x v="0"/>
    <n v="52.932234579999999"/>
    <n v="4.9982807449999997"/>
    <n v="139.42446620000001"/>
    <x v="0"/>
    <x v="2"/>
    <x v="1"/>
    <x v="4"/>
    <n v="5.8093527583333335"/>
  </r>
  <r>
    <n v="1562"/>
    <s v="Taylor"/>
    <s v="Michelle"/>
    <x v="0"/>
    <x v="157"/>
    <x v="36"/>
    <x v="19"/>
    <x v="24"/>
    <x v="0"/>
    <n v="17.77210324"/>
    <n v="4.7127287400000002"/>
    <n v="0"/>
    <x v="0"/>
    <x v="3"/>
    <x v="0"/>
    <x v="0"/>
    <n v="0"/>
  </r>
  <r>
    <n v="1563"/>
    <s v="Speed"/>
    <s v="Ruben"/>
    <x v="1"/>
    <x v="5"/>
    <x v="7"/>
    <x v="6"/>
    <x v="5"/>
    <x v="0"/>
    <n v="46.090978079999999"/>
    <n v="5.9763426109999997"/>
    <n v="45.499740060000001"/>
    <x v="0"/>
    <x v="1"/>
    <x v="1"/>
    <x v="2"/>
    <n v="1.8958225025"/>
  </r>
  <r>
    <n v="1564"/>
    <s v="Ramirez"/>
    <s v="Barbara"/>
    <x v="0"/>
    <x v="92"/>
    <x v="36"/>
    <x v="19"/>
    <x v="11"/>
    <x v="0"/>
    <n v="48.458278999999997"/>
    <n v="3.2851729349999998"/>
    <n v="97.595130010000005"/>
    <x v="0"/>
    <x v="1"/>
    <x v="1"/>
    <x v="1"/>
    <n v="4.0664637504166672"/>
  </r>
  <r>
    <n v="1565"/>
    <s v="Mecham"/>
    <s v="Thomas"/>
    <x v="1"/>
    <x v="14"/>
    <x v="13"/>
    <x v="12"/>
    <x v="11"/>
    <x v="0"/>
    <n v="60.100487110000003"/>
    <n v="1.6050549359999999"/>
    <n v="134.81597379999999"/>
    <x v="0"/>
    <x v="4"/>
    <x v="0"/>
    <x v="4"/>
    <n v="5.6173322416666664"/>
  </r>
  <r>
    <n v="1566"/>
    <s v="Dunn"/>
    <s v="Van"/>
    <x v="1"/>
    <x v="4"/>
    <x v="4"/>
    <x v="4"/>
    <x v="5"/>
    <x v="1"/>
    <n v="52.367310000000003"/>
    <n v="6.5640736000000004"/>
    <n v="104.3819258"/>
    <x v="1"/>
    <x v="2"/>
    <x v="0"/>
    <x v="1"/>
    <n v="4.3492469083333338"/>
  </r>
  <r>
    <n v="1567"/>
    <s v="Heid"/>
    <s v="Dana"/>
    <x v="0"/>
    <x v="13"/>
    <x v="16"/>
    <x v="15"/>
    <x v="10"/>
    <x v="0"/>
    <n v="36.32245855"/>
    <n v="6.2464351159999998"/>
    <n v="37.672248160000002"/>
    <x v="0"/>
    <x v="0"/>
    <x v="1"/>
    <x v="0"/>
    <n v="1.5696770066666668"/>
  </r>
  <r>
    <n v="1568"/>
    <s v="Edson"/>
    <s v="Elsie"/>
    <x v="0"/>
    <x v="32"/>
    <x v="36"/>
    <x v="19"/>
    <x v="17"/>
    <x v="0"/>
    <n v="43.201821760000001"/>
    <n v="2.4515494539999998"/>
    <n v="133.5033109"/>
    <x v="0"/>
    <x v="1"/>
    <x v="1"/>
    <x v="4"/>
    <n v="5.5626379541666671"/>
  </r>
  <r>
    <n v="1569"/>
    <s v="Nimmons"/>
    <s v="John"/>
    <x v="1"/>
    <x v="105"/>
    <x v="16"/>
    <x v="15"/>
    <x v="1"/>
    <x v="0"/>
    <n v="54.381135919999998"/>
    <n v="3.5933009440000001"/>
    <n v="82.019062489999996"/>
    <x v="0"/>
    <x v="2"/>
    <x v="1"/>
    <x v="1"/>
    <n v="3.4174609370833333"/>
  </r>
  <r>
    <n v="1570"/>
    <s v="Klein"/>
    <s v="Ida"/>
    <x v="0"/>
    <x v="22"/>
    <x v="13"/>
    <x v="12"/>
    <x v="16"/>
    <x v="0"/>
    <n v="42.827927440000003"/>
    <n v="4.8877530360000003"/>
    <n v="77.237740239999994"/>
    <x v="0"/>
    <x v="1"/>
    <x v="1"/>
    <x v="2"/>
    <n v="3.2182391766666663"/>
  </r>
  <r>
    <n v="1571"/>
    <s v="Gossett"/>
    <s v="Sandra"/>
    <x v="0"/>
    <x v="4"/>
    <x v="1"/>
    <x v="1"/>
    <x v="5"/>
    <x v="1"/>
    <n v="27.542750000000002"/>
    <n v="3.9379569999999999"/>
    <n v="0"/>
    <x v="1"/>
    <x v="3"/>
    <x v="0"/>
    <x v="0"/>
    <n v="0"/>
  </r>
  <r>
    <n v="1572"/>
    <s v="Sullivan"/>
    <s v="Nolan"/>
    <x v="1"/>
    <x v="0"/>
    <x v="13"/>
    <x v="12"/>
    <x v="0"/>
    <x v="0"/>
    <n v="43.212443090000001"/>
    <n v="6.8795703240000003"/>
    <n v="114.45098830000001"/>
    <x v="0"/>
    <x v="1"/>
    <x v="0"/>
    <x v="1"/>
    <n v="4.7687911791666666"/>
  </r>
  <r>
    <n v="1573"/>
    <s v="Gutierrez"/>
    <s v="Mitchell"/>
    <x v="1"/>
    <x v="56"/>
    <x v="5"/>
    <x v="0"/>
    <x v="11"/>
    <x v="0"/>
    <n v="47.13477486"/>
    <n v="5.283380223"/>
    <n v="86.681232980000004"/>
    <x v="0"/>
    <x v="1"/>
    <x v="0"/>
    <x v="1"/>
    <n v="3.6117180408333334"/>
  </r>
  <r>
    <n v="1574"/>
    <s v="Donohue"/>
    <s v="James"/>
    <x v="1"/>
    <x v="56"/>
    <x v="13"/>
    <x v="12"/>
    <x v="11"/>
    <x v="0"/>
    <n v="50.178778199999996"/>
    <n v="5.6595829459999996"/>
    <n v="88.23736624"/>
    <x v="0"/>
    <x v="2"/>
    <x v="0"/>
    <x v="1"/>
    <n v="3.6765569266666667"/>
  </r>
  <r>
    <n v="1575"/>
    <s v="Sousa"/>
    <s v="James"/>
    <x v="1"/>
    <x v="11"/>
    <x v="16"/>
    <x v="15"/>
    <x v="1"/>
    <x v="0"/>
    <n v="33.749605770000002"/>
    <n v="7.04589467"/>
    <n v="22.90134342"/>
    <x v="0"/>
    <x v="0"/>
    <x v="1"/>
    <x v="0"/>
    <n v="0.9542226425"/>
  </r>
  <r>
    <n v="1576"/>
    <s v="Heroux"/>
    <s v="Elijah"/>
    <x v="1"/>
    <x v="5"/>
    <x v="7"/>
    <x v="6"/>
    <x v="5"/>
    <x v="0"/>
    <n v="34.025894059999999"/>
    <n v="2.8140455129999999"/>
    <n v="59.666019990000002"/>
    <x v="0"/>
    <x v="0"/>
    <x v="0"/>
    <x v="2"/>
    <n v="2.4860841662499999"/>
  </r>
  <r>
    <n v="1577"/>
    <s v="Hosier"/>
    <s v="Christopher"/>
    <x v="1"/>
    <x v="129"/>
    <x v="16"/>
    <x v="15"/>
    <x v="3"/>
    <x v="0"/>
    <n v="24.039499280000001"/>
    <n v="5.0283758360000004"/>
    <n v="0"/>
    <x v="0"/>
    <x v="3"/>
    <x v="1"/>
    <x v="0"/>
    <n v="0"/>
  </r>
  <r>
    <n v="1578"/>
    <s v="Simpson"/>
    <s v="Charlotte"/>
    <x v="0"/>
    <x v="5"/>
    <x v="1"/>
    <x v="1"/>
    <x v="5"/>
    <x v="1"/>
    <n v="43.148490000000002"/>
    <n v="2.2175760000000002"/>
    <n v="76.075637979999996"/>
    <x v="1"/>
    <x v="1"/>
    <x v="2"/>
    <x v="2"/>
    <n v="3.1698182491666667"/>
  </r>
  <r>
    <n v="1579"/>
    <s v="Thompson"/>
    <s v="Nicole"/>
    <x v="0"/>
    <x v="5"/>
    <x v="1"/>
    <x v="1"/>
    <x v="5"/>
    <x v="1"/>
    <n v="45.232599999999998"/>
    <n v="11.941126000000001"/>
    <n v="34.289243560000003"/>
    <x v="1"/>
    <x v="1"/>
    <x v="1"/>
    <x v="0"/>
    <n v="1.4287184816666667"/>
  </r>
  <r>
    <n v="1580"/>
    <s v="Aparicio"/>
    <s v="Cheryl"/>
    <x v="0"/>
    <x v="75"/>
    <x v="5"/>
    <x v="0"/>
    <x v="24"/>
    <x v="0"/>
    <n v="36.549919410000001"/>
    <n v="3.699967343"/>
    <n v="22.392001990000001"/>
    <x v="0"/>
    <x v="0"/>
    <x v="0"/>
    <x v="0"/>
    <n v="0.9330000829166667"/>
  </r>
  <r>
    <n v="1581"/>
    <s v="Dreyer"/>
    <s v="Steven"/>
    <x v="1"/>
    <x v="32"/>
    <x v="5"/>
    <x v="0"/>
    <x v="17"/>
    <x v="0"/>
    <n v="47.472082180000001"/>
    <n v="7.8388884799999996"/>
    <n v="58.261845270000002"/>
    <x v="0"/>
    <x v="1"/>
    <x v="0"/>
    <x v="2"/>
    <n v="2.4275768862500002"/>
  </r>
  <r>
    <n v="1582"/>
    <s v="Brown"/>
    <s v="Mark"/>
    <x v="1"/>
    <x v="0"/>
    <x v="13"/>
    <x v="12"/>
    <x v="0"/>
    <x v="0"/>
    <n v="38.510632540000003"/>
    <n v="6.0434331549999998"/>
    <n v="31.18648782"/>
    <x v="0"/>
    <x v="0"/>
    <x v="1"/>
    <x v="0"/>
    <n v="1.2994369925"/>
  </r>
  <r>
    <n v="1583"/>
    <s v="Tindle"/>
    <s v="Brenda"/>
    <x v="0"/>
    <x v="107"/>
    <x v="13"/>
    <x v="12"/>
    <x v="17"/>
    <x v="0"/>
    <n v="38.282312300000001"/>
    <n v="3.1632424590000001"/>
    <n v="24.497125570000001"/>
    <x v="0"/>
    <x v="0"/>
    <x v="1"/>
    <x v="0"/>
    <n v="1.0207135654166668"/>
  </r>
  <r>
    <n v="1584"/>
    <s v="Moore"/>
    <s v="Mary"/>
    <x v="0"/>
    <x v="2"/>
    <x v="13"/>
    <x v="12"/>
    <x v="2"/>
    <x v="0"/>
    <n v="48.733117659999998"/>
    <n v="4.4157957640000003"/>
    <n v="99.508297970000001"/>
    <x v="0"/>
    <x v="1"/>
    <x v="0"/>
    <x v="1"/>
    <n v="4.1461790820833331"/>
  </r>
  <r>
    <n v="1585"/>
    <s v="McDougle"/>
    <s v="Jewel"/>
    <x v="1"/>
    <x v="1"/>
    <x v="16"/>
    <x v="15"/>
    <x v="1"/>
    <x v="0"/>
    <n v="51.520675109999999"/>
    <n v="5.5551162280000002"/>
    <n v="84.898644009999998"/>
    <x v="0"/>
    <x v="2"/>
    <x v="0"/>
    <x v="1"/>
    <n v="3.5374435004166664"/>
  </r>
  <r>
    <n v="1586"/>
    <s v="Naylor"/>
    <s v="Mark"/>
    <x v="1"/>
    <x v="3"/>
    <x v="16"/>
    <x v="15"/>
    <x v="3"/>
    <x v="0"/>
    <n v="42.834333600000001"/>
    <n v="6.5937722680000004"/>
    <n v="62.721798049999997"/>
    <x v="0"/>
    <x v="1"/>
    <x v="1"/>
    <x v="2"/>
    <n v="2.613408252083333"/>
  </r>
  <r>
    <n v="1587"/>
    <s v="Orr"/>
    <s v="Sharon"/>
    <x v="0"/>
    <x v="195"/>
    <x v="27"/>
    <x v="15"/>
    <x v="20"/>
    <x v="0"/>
    <n v="46.790688860000003"/>
    <n v="3.3066811820000002"/>
    <n v="90.656518230000003"/>
    <x v="0"/>
    <x v="1"/>
    <x v="0"/>
    <x v="1"/>
    <n v="3.7773549262500001"/>
  </r>
  <r>
    <n v="1588"/>
    <s v="Gutierrez"/>
    <s v="Sherman"/>
    <x v="1"/>
    <x v="3"/>
    <x v="16"/>
    <x v="15"/>
    <x v="3"/>
    <x v="0"/>
    <n v="36.734246710000001"/>
    <n v="5.3918309879999997"/>
    <n v="5.7342584429999999"/>
    <x v="0"/>
    <x v="0"/>
    <x v="1"/>
    <x v="0"/>
    <n v="0.238927435125"/>
  </r>
  <r>
    <n v="1589"/>
    <s v="Duckworth"/>
    <s v="Lori"/>
    <x v="0"/>
    <x v="159"/>
    <x v="43"/>
    <x v="6"/>
    <x v="7"/>
    <x v="0"/>
    <n v="29.232112319999999"/>
    <n v="3.1444112999999998"/>
    <n v="33.357847679999999"/>
    <x v="0"/>
    <x v="0"/>
    <x v="1"/>
    <x v="0"/>
    <n v="1.38991032"/>
  </r>
  <r>
    <n v="1590"/>
    <s v="Styles"/>
    <s v="Robert"/>
    <x v="1"/>
    <x v="98"/>
    <x v="43"/>
    <x v="6"/>
    <x v="13"/>
    <x v="0"/>
    <n v="41.526872840000003"/>
    <n v="3.1645267430000001"/>
    <n v="47.206054100000003"/>
    <x v="0"/>
    <x v="1"/>
    <x v="0"/>
    <x v="2"/>
    <n v="1.9669189208333335"/>
  </r>
  <r>
    <n v="1591"/>
    <s v="Green"/>
    <s v="Concepcion"/>
    <x v="0"/>
    <x v="5"/>
    <x v="7"/>
    <x v="6"/>
    <x v="5"/>
    <x v="0"/>
    <n v="40.923262459999997"/>
    <n v="6.2773632289999997"/>
    <n v="69.606576039999993"/>
    <x v="0"/>
    <x v="1"/>
    <x v="1"/>
    <x v="2"/>
    <n v="2.9002740016666664"/>
  </r>
  <r>
    <n v="1592"/>
    <s v="Clark"/>
    <s v="Maxine"/>
    <x v="0"/>
    <x v="12"/>
    <x v="1"/>
    <x v="1"/>
    <x v="5"/>
    <x v="1"/>
    <n v="32.116059999999997"/>
    <n v="1"/>
    <n v="0"/>
    <x v="1"/>
    <x v="0"/>
    <x v="1"/>
    <x v="0"/>
    <n v="0"/>
  </r>
  <r>
    <n v="1593"/>
    <s v="Centeno"/>
    <s v="Carlos"/>
    <x v="1"/>
    <x v="14"/>
    <x v="42"/>
    <x v="20"/>
    <x v="11"/>
    <x v="0"/>
    <n v="58.889396619999999"/>
    <n v="4.936829242"/>
    <n v="142.43619770000001"/>
    <x v="0"/>
    <x v="2"/>
    <x v="1"/>
    <x v="4"/>
    <n v="5.934841570833334"/>
  </r>
  <r>
    <n v="1594"/>
    <s v="Spurlock"/>
    <s v="Barbara"/>
    <x v="0"/>
    <x v="0"/>
    <x v="1"/>
    <x v="1"/>
    <x v="5"/>
    <x v="1"/>
    <n v="36.159010000000002"/>
    <n v="1"/>
    <n v="103.6878395"/>
    <x v="1"/>
    <x v="0"/>
    <x v="0"/>
    <x v="1"/>
    <n v="4.3203266458333331"/>
  </r>
  <r>
    <n v="1595"/>
    <s v="Barth"/>
    <s v="Blanche"/>
    <x v="0"/>
    <x v="180"/>
    <x v="43"/>
    <x v="6"/>
    <x v="18"/>
    <x v="0"/>
    <n v="49.470064720000003"/>
    <n v="5.4600532700000004"/>
    <n v="97.737200709999996"/>
    <x v="0"/>
    <x v="2"/>
    <x v="1"/>
    <x v="1"/>
    <n v="4.0723833629166668"/>
  </r>
  <r>
    <n v="1596"/>
    <s v="Davis"/>
    <s v="Steven"/>
    <x v="1"/>
    <x v="22"/>
    <x v="10"/>
    <x v="9"/>
    <x v="5"/>
    <x v="1"/>
    <n v="62.167490000000001"/>
    <n v="4.9877938000000004"/>
    <n v="148.75968829999999"/>
    <x v="1"/>
    <x v="4"/>
    <x v="1"/>
    <x v="4"/>
    <n v="6.1983203458333334"/>
  </r>
  <r>
    <n v="1597"/>
    <s v="Mann"/>
    <s v="Danny"/>
    <x v="1"/>
    <x v="5"/>
    <x v="10"/>
    <x v="9"/>
    <x v="5"/>
    <x v="1"/>
    <n v="50.899839999999998"/>
    <n v="3.4115139999999999"/>
    <n v="113.92101270000001"/>
    <x v="1"/>
    <x v="2"/>
    <x v="1"/>
    <x v="1"/>
    <n v="4.7467088625000002"/>
  </r>
  <r>
    <n v="1598"/>
    <s v="Stephens"/>
    <s v="Annie"/>
    <x v="0"/>
    <x v="22"/>
    <x v="10"/>
    <x v="9"/>
    <x v="5"/>
    <x v="1"/>
    <n v="47.216070000000002"/>
    <n v="1"/>
    <n v="158.0095958"/>
    <x v="1"/>
    <x v="1"/>
    <x v="0"/>
    <x v="3"/>
    <n v="6.5837331583333336"/>
  </r>
  <r>
    <n v="1599"/>
    <s v="Forbush"/>
    <s v="Michael"/>
    <x v="1"/>
    <x v="22"/>
    <x v="5"/>
    <x v="0"/>
    <x v="16"/>
    <x v="0"/>
    <n v="35.454988040000003"/>
    <n v="5.6778813189999999"/>
    <n v="0"/>
    <x v="0"/>
    <x v="0"/>
    <x v="1"/>
    <x v="0"/>
    <n v="0"/>
  </r>
  <r>
    <n v="1600"/>
    <s v="Wade"/>
    <s v="Dennis"/>
    <x v="1"/>
    <x v="3"/>
    <x v="16"/>
    <x v="15"/>
    <x v="3"/>
    <x v="0"/>
    <n v="23.7490071"/>
    <n v="4.7473358360000004"/>
    <n v="0"/>
    <x v="0"/>
    <x v="3"/>
    <x v="0"/>
    <x v="0"/>
    <n v="0"/>
  </r>
  <r>
    <n v="1601"/>
    <s v="Strickland"/>
    <s v="Amelia"/>
    <x v="0"/>
    <x v="22"/>
    <x v="13"/>
    <x v="12"/>
    <x v="16"/>
    <x v="0"/>
    <n v="27.82595474"/>
    <n v="5.1523698700000002"/>
    <n v="11.283582539999999"/>
    <x v="0"/>
    <x v="3"/>
    <x v="0"/>
    <x v="0"/>
    <n v="0.47014927249999999"/>
  </r>
  <r>
    <n v="1602"/>
    <s v="Johnson"/>
    <s v="Karen"/>
    <x v="0"/>
    <x v="4"/>
    <x v="13"/>
    <x v="12"/>
    <x v="4"/>
    <x v="0"/>
    <n v="64.211393259999994"/>
    <n v="5.5003005979999999"/>
    <n v="252.19353480000001"/>
    <x v="0"/>
    <x v="4"/>
    <x v="0"/>
    <x v="6"/>
    <n v="10.50806395"/>
  </r>
  <r>
    <n v="1603"/>
    <s v="Myers"/>
    <s v="Dorothy"/>
    <x v="0"/>
    <x v="5"/>
    <x v="26"/>
    <x v="17"/>
    <x v="5"/>
    <x v="0"/>
    <n v="43.460011979999997"/>
    <n v="6.6067489070000001"/>
    <n v="92.850076900000005"/>
    <x v="0"/>
    <x v="1"/>
    <x v="1"/>
    <x v="1"/>
    <n v="3.868753204166667"/>
  </r>
  <r>
    <n v="1604"/>
    <s v="Bolin"/>
    <s v="Elizabeth"/>
    <x v="0"/>
    <x v="3"/>
    <x v="13"/>
    <x v="12"/>
    <x v="3"/>
    <x v="0"/>
    <n v="29.812571590000001"/>
    <n v="3.4200452800000001"/>
    <n v="9.7161894320000002"/>
    <x v="0"/>
    <x v="0"/>
    <x v="0"/>
    <x v="0"/>
    <n v="0.40484122633333336"/>
  </r>
  <r>
    <n v="1605"/>
    <s v="Foret"/>
    <s v="James"/>
    <x v="1"/>
    <x v="8"/>
    <x v="26"/>
    <x v="17"/>
    <x v="8"/>
    <x v="0"/>
    <n v="35.323630540000003"/>
    <n v="5.017381705"/>
    <n v="0"/>
    <x v="0"/>
    <x v="0"/>
    <x v="1"/>
    <x v="0"/>
    <n v="0"/>
  </r>
  <r>
    <n v="1606"/>
    <s v="Brannum"/>
    <s v="Gertrude"/>
    <x v="0"/>
    <x v="127"/>
    <x v="13"/>
    <x v="12"/>
    <x v="13"/>
    <x v="0"/>
    <n v="42.212045209999999"/>
    <n v="3.2819219579999999"/>
    <n v="39.460465370000001"/>
    <x v="0"/>
    <x v="1"/>
    <x v="1"/>
    <x v="2"/>
    <n v="1.6441860570833333"/>
  </r>
  <r>
    <n v="1607"/>
    <s v="Fischer"/>
    <s v="Robert"/>
    <x v="1"/>
    <x v="5"/>
    <x v="7"/>
    <x v="6"/>
    <x v="5"/>
    <x v="0"/>
    <n v="52.644936979999997"/>
    <n v="3.7192269960000002"/>
    <n v="106.5314936"/>
    <x v="0"/>
    <x v="2"/>
    <x v="1"/>
    <x v="1"/>
    <n v="4.4388122333333335"/>
  </r>
  <r>
    <n v="1608"/>
    <s v="Toledo"/>
    <s v="Sue"/>
    <x v="0"/>
    <x v="5"/>
    <x v="7"/>
    <x v="6"/>
    <x v="5"/>
    <x v="0"/>
    <n v="57.56830351"/>
    <n v="4.4195236219999998"/>
    <n v="137.6513291"/>
    <x v="0"/>
    <x v="2"/>
    <x v="0"/>
    <x v="4"/>
    <n v="5.7354720458333333"/>
  </r>
  <r>
    <n v="1609"/>
    <s v="Ulloa"/>
    <s v="Benjamin"/>
    <x v="1"/>
    <x v="5"/>
    <x v="7"/>
    <x v="6"/>
    <x v="5"/>
    <x v="0"/>
    <n v="38.202136940000003"/>
    <n v="5.8158461749999999"/>
    <n v="0"/>
    <x v="0"/>
    <x v="0"/>
    <x v="1"/>
    <x v="0"/>
    <n v="0"/>
  </r>
  <r>
    <n v="1610"/>
    <s v="Jackson"/>
    <s v="Michael"/>
    <x v="1"/>
    <x v="11"/>
    <x v="16"/>
    <x v="15"/>
    <x v="1"/>
    <x v="0"/>
    <n v="26.920560550000001"/>
    <n v="2.4442263089999998"/>
    <n v="0"/>
    <x v="0"/>
    <x v="3"/>
    <x v="1"/>
    <x v="0"/>
    <n v="0"/>
  </r>
  <r>
    <n v="1611"/>
    <s v="Kolodziej"/>
    <s v="Darron"/>
    <x v="1"/>
    <x v="5"/>
    <x v="27"/>
    <x v="15"/>
    <x v="5"/>
    <x v="0"/>
    <n v="56.283414780000001"/>
    <n v="4.1625598310000003"/>
    <n v="146.9058794"/>
    <x v="0"/>
    <x v="2"/>
    <x v="1"/>
    <x v="4"/>
    <n v="6.1210783083333338"/>
  </r>
  <r>
    <n v="1612"/>
    <s v="Ridgeway"/>
    <s v="Tammy"/>
    <x v="0"/>
    <x v="5"/>
    <x v="36"/>
    <x v="19"/>
    <x v="5"/>
    <x v="0"/>
    <n v="57.07690599"/>
    <n v="4.5722375389999996"/>
    <n v="143.0715644"/>
    <x v="0"/>
    <x v="2"/>
    <x v="0"/>
    <x v="4"/>
    <n v="5.9613151833333333"/>
  </r>
  <r>
    <n v="1613"/>
    <s v="Dilday"/>
    <s v="Michael"/>
    <x v="1"/>
    <x v="167"/>
    <x v="26"/>
    <x v="17"/>
    <x v="37"/>
    <x v="0"/>
    <n v="36.932627240000002"/>
    <n v="5.878971795"/>
    <n v="41.707834890000001"/>
    <x v="0"/>
    <x v="0"/>
    <x v="0"/>
    <x v="2"/>
    <n v="1.7378264537500001"/>
  </r>
  <r>
    <n v="1614"/>
    <s v="Coleman"/>
    <s v="Eldon"/>
    <x v="1"/>
    <x v="134"/>
    <x v="13"/>
    <x v="12"/>
    <x v="10"/>
    <x v="0"/>
    <n v="44.642265760000001"/>
    <n v="5.4649111660000003"/>
    <n v="5.0503803449999998"/>
    <x v="0"/>
    <x v="1"/>
    <x v="1"/>
    <x v="0"/>
    <n v="0.21043251437499999"/>
  </r>
  <r>
    <n v="1615"/>
    <s v="Helms"/>
    <s v="Lisa"/>
    <x v="0"/>
    <x v="10"/>
    <x v="26"/>
    <x v="17"/>
    <x v="6"/>
    <x v="0"/>
    <n v="31.48262484"/>
    <n v="2.9325629219999998"/>
    <n v="23.409104060000001"/>
    <x v="0"/>
    <x v="0"/>
    <x v="1"/>
    <x v="0"/>
    <n v="0.97537933583333336"/>
  </r>
  <r>
    <n v="1616"/>
    <s v="Fujita"/>
    <s v="Felicia"/>
    <x v="0"/>
    <x v="22"/>
    <x v="13"/>
    <x v="12"/>
    <x v="16"/>
    <x v="0"/>
    <n v="48.122941439999998"/>
    <n v="1.8058600810000001"/>
    <n v="109.16977300000001"/>
    <x v="0"/>
    <x v="1"/>
    <x v="1"/>
    <x v="1"/>
    <n v="4.5487405416666666"/>
  </r>
  <r>
    <n v="1617"/>
    <s v="Senger"/>
    <s v="Linda"/>
    <x v="0"/>
    <x v="3"/>
    <x v="16"/>
    <x v="15"/>
    <x v="3"/>
    <x v="0"/>
    <n v="56.908481530000003"/>
    <n v="4.1598931859999997"/>
    <n v="160.10064539999999"/>
    <x v="0"/>
    <x v="2"/>
    <x v="0"/>
    <x v="3"/>
    <n v="6.6708602249999993"/>
  </r>
  <r>
    <n v="1618"/>
    <s v="Gupta"/>
    <s v="Betty"/>
    <x v="0"/>
    <x v="5"/>
    <x v="5"/>
    <x v="0"/>
    <x v="5"/>
    <x v="0"/>
    <n v="31.62154774"/>
    <n v="6.0369877809999997"/>
    <n v="24.09034041"/>
    <x v="0"/>
    <x v="0"/>
    <x v="1"/>
    <x v="0"/>
    <n v="1.00376418375"/>
  </r>
  <r>
    <n v="1619"/>
    <s v="Carson"/>
    <s v="Sheila"/>
    <x v="0"/>
    <x v="26"/>
    <x v="16"/>
    <x v="15"/>
    <x v="1"/>
    <x v="0"/>
    <n v="43.373658970000001"/>
    <n v="2.9977122070000002"/>
    <n v="96.434107900000001"/>
    <x v="0"/>
    <x v="1"/>
    <x v="1"/>
    <x v="1"/>
    <n v="4.0180878291666664"/>
  </r>
  <r>
    <n v="1620"/>
    <s v="Batts"/>
    <s v="Jessie"/>
    <x v="1"/>
    <x v="5"/>
    <x v="7"/>
    <x v="6"/>
    <x v="5"/>
    <x v="0"/>
    <n v="34.900590370000003"/>
    <n v="2.2006030249999999"/>
    <n v="21.517541420000001"/>
    <x v="0"/>
    <x v="0"/>
    <x v="1"/>
    <x v="0"/>
    <n v="0.89656422583333339"/>
  </r>
  <r>
    <n v="1621"/>
    <s v="Sippel"/>
    <s v="Charlotte"/>
    <x v="0"/>
    <x v="3"/>
    <x v="16"/>
    <x v="15"/>
    <x v="3"/>
    <x v="0"/>
    <n v="50.417214059999999"/>
    <n v="4.6981720869999997"/>
    <n v="64.991799830000005"/>
    <x v="0"/>
    <x v="2"/>
    <x v="1"/>
    <x v="2"/>
    <n v="2.7079916595833335"/>
  </r>
  <r>
    <n v="1622"/>
    <s v="Rivera"/>
    <s v="George"/>
    <x v="1"/>
    <x v="30"/>
    <x v="13"/>
    <x v="12"/>
    <x v="20"/>
    <x v="0"/>
    <n v="44.395957529999997"/>
    <n v="3.727231857"/>
    <n v="40.920434489999998"/>
    <x v="0"/>
    <x v="1"/>
    <x v="1"/>
    <x v="2"/>
    <n v="1.7050181037499998"/>
  </r>
  <r>
    <n v="1623"/>
    <s v="Games"/>
    <s v="Joseph"/>
    <x v="1"/>
    <x v="5"/>
    <x v="7"/>
    <x v="6"/>
    <x v="5"/>
    <x v="0"/>
    <n v="36.903303100000002"/>
    <n v="2.7334914260000001"/>
    <n v="36.968082780000003"/>
    <x v="0"/>
    <x v="0"/>
    <x v="0"/>
    <x v="0"/>
    <n v="1.5403367825000001"/>
  </r>
  <r>
    <n v="1624"/>
    <s v="Ash"/>
    <s v="Margie"/>
    <x v="0"/>
    <x v="5"/>
    <x v="13"/>
    <x v="12"/>
    <x v="5"/>
    <x v="0"/>
    <n v="35.06585201"/>
    <n v="5.7474770050000004"/>
    <n v="52.58132638"/>
    <x v="0"/>
    <x v="0"/>
    <x v="1"/>
    <x v="2"/>
    <n v="2.1908885991666667"/>
  </r>
  <r>
    <n v="1625"/>
    <s v="Austin"/>
    <s v="Richard"/>
    <x v="1"/>
    <x v="5"/>
    <x v="7"/>
    <x v="6"/>
    <x v="5"/>
    <x v="0"/>
    <n v="49.703381219999997"/>
    <n v="4.3596981039999996"/>
    <n v="60.944276410000001"/>
    <x v="0"/>
    <x v="2"/>
    <x v="0"/>
    <x v="2"/>
    <n v="2.5393448504166667"/>
  </r>
  <r>
    <n v="1626"/>
    <s v="Coffman"/>
    <s v="Kyle"/>
    <x v="1"/>
    <x v="3"/>
    <x v="13"/>
    <x v="12"/>
    <x v="3"/>
    <x v="0"/>
    <n v="46.744956440000003"/>
    <n v="5.703258269"/>
    <n v="72.294064559999995"/>
    <x v="0"/>
    <x v="1"/>
    <x v="0"/>
    <x v="2"/>
    <n v="3.01225269"/>
  </r>
  <r>
    <n v="1627"/>
    <s v="Colgan"/>
    <s v="Mayola"/>
    <x v="0"/>
    <x v="5"/>
    <x v="42"/>
    <x v="20"/>
    <x v="5"/>
    <x v="0"/>
    <n v="50.225074040000003"/>
    <n v="5.3733312790000003"/>
    <n v="124.00148470000001"/>
    <x v="0"/>
    <x v="2"/>
    <x v="1"/>
    <x v="4"/>
    <n v="5.1667285291666669"/>
  </r>
  <r>
    <n v="1628"/>
    <s v="Replogle"/>
    <s v="Rosetta"/>
    <x v="0"/>
    <x v="77"/>
    <x v="16"/>
    <x v="15"/>
    <x v="7"/>
    <x v="0"/>
    <n v="34.224089419999999"/>
    <n v="3.9836820240000002"/>
    <n v="4.1527301520000002"/>
    <x v="0"/>
    <x v="0"/>
    <x v="1"/>
    <x v="0"/>
    <n v="0.17303042300000002"/>
  </r>
  <r>
    <n v="1629"/>
    <s v="Davis"/>
    <s v="Michael"/>
    <x v="1"/>
    <x v="12"/>
    <x v="16"/>
    <x v="15"/>
    <x v="9"/>
    <x v="0"/>
    <n v="25.7835182"/>
    <n v="4.5180434299999996"/>
    <n v="0"/>
    <x v="0"/>
    <x v="3"/>
    <x v="0"/>
    <x v="0"/>
    <n v="0"/>
  </r>
  <r>
    <n v="1630"/>
    <s v="Moore"/>
    <s v="Rene"/>
    <x v="1"/>
    <x v="61"/>
    <x v="7"/>
    <x v="6"/>
    <x v="28"/>
    <x v="0"/>
    <n v="31.728191769999999"/>
    <n v="7.1463267679999998"/>
    <n v="0"/>
    <x v="0"/>
    <x v="0"/>
    <x v="0"/>
    <x v="0"/>
    <n v="0"/>
  </r>
  <r>
    <n v="1631"/>
    <s v="Lee"/>
    <s v="Cindy"/>
    <x v="0"/>
    <x v="5"/>
    <x v="43"/>
    <x v="6"/>
    <x v="5"/>
    <x v="0"/>
    <n v="51.747065749999997"/>
    <n v="5.1399341459999999"/>
    <n v="171.5987945"/>
    <x v="0"/>
    <x v="2"/>
    <x v="1"/>
    <x v="3"/>
    <n v="7.1499497708333335"/>
  </r>
  <r>
    <n v="1632"/>
    <s v="Jones"/>
    <s v="Eileen"/>
    <x v="0"/>
    <x v="30"/>
    <x v="36"/>
    <x v="19"/>
    <x v="20"/>
    <x v="0"/>
    <n v="34.608133799999997"/>
    <n v="4.8071690069999997"/>
    <n v="50.034485349999997"/>
    <x v="0"/>
    <x v="0"/>
    <x v="1"/>
    <x v="2"/>
    <n v="2.0847702229166667"/>
  </r>
  <r>
    <n v="1633"/>
    <s v="Crabtree"/>
    <s v="Lillian"/>
    <x v="0"/>
    <x v="73"/>
    <x v="16"/>
    <x v="15"/>
    <x v="1"/>
    <x v="0"/>
    <n v="24.854591150000001"/>
    <n v="1.020184328"/>
    <n v="0"/>
    <x v="0"/>
    <x v="3"/>
    <x v="0"/>
    <x v="0"/>
    <n v="0"/>
  </r>
  <r>
    <n v="1634"/>
    <s v="England"/>
    <s v="Kathy"/>
    <x v="0"/>
    <x v="0"/>
    <x v="27"/>
    <x v="15"/>
    <x v="0"/>
    <x v="0"/>
    <n v="29.170074830000001"/>
    <n v="5.3635119199999997"/>
    <n v="0"/>
    <x v="0"/>
    <x v="0"/>
    <x v="0"/>
    <x v="0"/>
    <n v="0"/>
  </r>
  <r>
    <n v="1635"/>
    <s v="Jaquez"/>
    <s v="Judith"/>
    <x v="0"/>
    <x v="30"/>
    <x v="13"/>
    <x v="12"/>
    <x v="20"/>
    <x v="0"/>
    <n v="30.912905899999998"/>
    <n v="5.0928558339999999"/>
    <n v="44.216386989999997"/>
    <x v="0"/>
    <x v="0"/>
    <x v="1"/>
    <x v="2"/>
    <n v="1.8423494579166666"/>
  </r>
  <r>
    <n v="1636"/>
    <s v="Sanchez"/>
    <s v="Raymond"/>
    <x v="1"/>
    <x v="0"/>
    <x v="36"/>
    <x v="19"/>
    <x v="0"/>
    <x v="0"/>
    <n v="28.4036106"/>
    <n v="3.8227968880000001"/>
    <n v="3.975308439"/>
    <x v="0"/>
    <x v="3"/>
    <x v="0"/>
    <x v="0"/>
    <n v="0.165637851625"/>
  </r>
  <r>
    <n v="1637"/>
    <s v="Benton"/>
    <s v="Tina"/>
    <x v="0"/>
    <x v="22"/>
    <x v="13"/>
    <x v="12"/>
    <x v="16"/>
    <x v="0"/>
    <n v="13.94036223"/>
    <n v="5.0151946040000004"/>
    <n v="0"/>
    <x v="0"/>
    <x v="3"/>
    <x v="1"/>
    <x v="0"/>
    <n v="0"/>
  </r>
  <r>
    <n v="1638"/>
    <s v="Hogan"/>
    <s v="Donnie"/>
    <x v="0"/>
    <x v="5"/>
    <x v="26"/>
    <x v="17"/>
    <x v="5"/>
    <x v="0"/>
    <n v="47.247821430000002"/>
    <n v="3.3586209550000001"/>
    <n v="109.4073619"/>
    <x v="0"/>
    <x v="1"/>
    <x v="1"/>
    <x v="1"/>
    <n v="4.5586400791666666"/>
  </r>
  <r>
    <n v="1639"/>
    <s v="McCall"/>
    <s v="Gabriel"/>
    <x v="1"/>
    <x v="3"/>
    <x v="13"/>
    <x v="12"/>
    <x v="3"/>
    <x v="0"/>
    <n v="32.573085589999998"/>
    <n v="2.5151016240000001"/>
    <n v="1.80623103"/>
    <x v="0"/>
    <x v="0"/>
    <x v="1"/>
    <x v="0"/>
    <n v="7.5259626250000003E-2"/>
  </r>
  <r>
    <n v="1640"/>
    <s v="Stalcup"/>
    <s v="Nathan"/>
    <x v="1"/>
    <x v="196"/>
    <x v="16"/>
    <x v="15"/>
    <x v="10"/>
    <x v="0"/>
    <n v="45.720444440000001"/>
    <n v="3.9128402370000002"/>
    <n v="48.157696420000001"/>
    <x v="0"/>
    <x v="1"/>
    <x v="1"/>
    <x v="2"/>
    <n v="2.0065706841666668"/>
  </r>
  <r>
    <n v="1641"/>
    <s v="Vasquez"/>
    <s v="Donald"/>
    <x v="1"/>
    <x v="0"/>
    <x v="13"/>
    <x v="12"/>
    <x v="0"/>
    <x v="0"/>
    <n v="32.72423345"/>
    <n v="4.0646973639999997"/>
    <n v="0"/>
    <x v="0"/>
    <x v="0"/>
    <x v="1"/>
    <x v="0"/>
    <n v="0"/>
  </r>
  <r>
    <n v="1642"/>
    <s v="Ramirez"/>
    <s v="Frank"/>
    <x v="1"/>
    <x v="20"/>
    <x v="26"/>
    <x v="17"/>
    <x v="14"/>
    <x v="0"/>
    <n v="33.061488580000002"/>
    <n v="4.4603868520000001"/>
    <n v="0"/>
    <x v="0"/>
    <x v="0"/>
    <x v="0"/>
    <x v="0"/>
    <n v="0"/>
  </r>
  <r>
    <n v="1643"/>
    <s v="Frampton"/>
    <s v="Vanessa"/>
    <x v="0"/>
    <x v="30"/>
    <x v="5"/>
    <x v="0"/>
    <x v="20"/>
    <x v="0"/>
    <n v="24.077215720000002"/>
    <n v="6.544193173"/>
    <n v="0"/>
    <x v="0"/>
    <x v="3"/>
    <x v="0"/>
    <x v="0"/>
    <n v="0"/>
  </r>
  <r>
    <n v="1644"/>
    <s v="Johnson"/>
    <s v="Sam"/>
    <x v="1"/>
    <x v="23"/>
    <x v="13"/>
    <x v="12"/>
    <x v="17"/>
    <x v="0"/>
    <n v="38.507261370000002"/>
    <n v="5.5686686600000002"/>
    <n v="0"/>
    <x v="0"/>
    <x v="0"/>
    <x v="0"/>
    <x v="0"/>
    <n v="0"/>
  </r>
  <r>
    <n v="1645"/>
    <s v="Rodriguez"/>
    <s v="Frank"/>
    <x v="1"/>
    <x v="4"/>
    <x v="27"/>
    <x v="15"/>
    <x v="4"/>
    <x v="0"/>
    <n v="46.934804360000001"/>
    <n v="5.820855892"/>
    <n v="90.684516450000004"/>
    <x v="0"/>
    <x v="1"/>
    <x v="1"/>
    <x v="1"/>
    <n v="3.7785215187500003"/>
  </r>
  <r>
    <n v="1646"/>
    <s v="Ceja"/>
    <s v="Joseph"/>
    <x v="1"/>
    <x v="62"/>
    <x v="13"/>
    <x v="12"/>
    <x v="10"/>
    <x v="0"/>
    <n v="49.872186849999999"/>
    <n v="4.8149594389999999"/>
    <n v="81.888773939999993"/>
    <x v="0"/>
    <x v="2"/>
    <x v="1"/>
    <x v="1"/>
    <n v="3.4120322474999996"/>
  </r>
  <r>
    <n v="1647"/>
    <s v="Watson"/>
    <s v="John"/>
    <x v="1"/>
    <x v="30"/>
    <x v="13"/>
    <x v="12"/>
    <x v="20"/>
    <x v="0"/>
    <n v="46.15324021"/>
    <n v="3.6593872790000002"/>
    <n v="71.094173569999995"/>
    <x v="0"/>
    <x v="1"/>
    <x v="1"/>
    <x v="2"/>
    <n v="2.9622572320833331"/>
  </r>
  <r>
    <n v="1648"/>
    <s v="Stanley"/>
    <s v="Edythe"/>
    <x v="0"/>
    <x v="4"/>
    <x v="13"/>
    <x v="12"/>
    <x v="4"/>
    <x v="0"/>
    <n v="48.224147350000003"/>
    <n v="3.492855847"/>
    <n v="113.9517755"/>
    <x v="0"/>
    <x v="1"/>
    <x v="0"/>
    <x v="1"/>
    <n v="4.7479906458333332"/>
  </r>
  <r>
    <n v="1649"/>
    <s v="Hake"/>
    <s v="Thomas"/>
    <x v="1"/>
    <x v="179"/>
    <x v="16"/>
    <x v="15"/>
    <x v="1"/>
    <x v="0"/>
    <n v="38.650272020000003"/>
    <n v="5.5754933209999997"/>
    <n v="31.281513839999999"/>
    <x v="0"/>
    <x v="0"/>
    <x v="1"/>
    <x v="0"/>
    <n v="1.3033964099999999"/>
  </r>
  <r>
    <n v="1650"/>
    <s v="Murillo"/>
    <s v="Tesha"/>
    <x v="0"/>
    <x v="3"/>
    <x v="16"/>
    <x v="15"/>
    <x v="3"/>
    <x v="0"/>
    <n v="43.260564369999997"/>
    <n v="0.96344277899999997"/>
    <n v="77.770286949999999"/>
    <x v="0"/>
    <x v="1"/>
    <x v="1"/>
    <x v="2"/>
    <n v="3.2404286229166668"/>
  </r>
  <r>
    <n v="1651"/>
    <s v="Barnes"/>
    <s v="Edna"/>
    <x v="0"/>
    <x v="4"/>
    <x v="36"/>
    <x v="19"/>
    <x v="4"/>
    <x v="0"/>
    <n v="40.27677233"/>
    <n v="4.8286308949999999"/>
    <n v="55.971258669999997"/>
    <x v="0"/>
    <x v="1"/>
    <x v="1"/>
    <x v="2"/>
    <n v="2.3321357779166667"/>
  </r>
  <r>
    <n v="1652"/>
    <s v="Craig"/>
    <s v="Nicholas"/>
    <x v="1"/>
    <x v="15"/>
    <x v="16"/>
    <x v="15"/>
    <x v="10"/>
    <x v="0"/>
    <n v="42.909433749999998"/>
    <n v="3.6176548799999999"/>
    <n v="18.339265619999999"/>
    <x v="0"/>
    <x v="1"/>
    <x v="1"/>
    <x v="0"/>
    <n v="0.76413606749999996"/>
  </r>
  <r>
    <n v="1653"/>
    <s v="Peters"/>
    <s v="Dorla"/>
    <x v="0"/>
    <x v="38"/>
    <x v="42"/>
    <x v="20"/>
    <x v="20"/>
    <x v="0"/>
    <n v="21.739404690000001"/>
    <n v="4.1027405300000002"/>
    <n v="0"/>
    <x v="0"/>
    <x v="3"/>
    <x v="0"/>
    <x v="0"/>
    <n v="0"/>
  </r>
  <r>
    <n v="1654"/>
    <s v="Abbott"/>
    <s v="George"/>
    <x v="1"/>
    <x v="5"/>
    <x v="7"/>
    <x v="6"/>
    <x v="5"/>
    <x v="0"/>
    <n v="38.109774049999999"/>
    <n v="6.4661562860000004"/>
    <n v="0"/>
    <x v="0"/>
    <x v="0"/>
    <x v="0"/>
    <x v="0"/>
    <n v="0"/>
  </r>
  <r>
    <n v="1655"/>
    <s v="Levi"/>
    <s v="Rebecca"/>
    <x v="0"/>
    <x v="106"/>
    <x v="16"/>
    <x v="15"/>
    <x v="13"/>
    <x v="0"/>
    <n v="31.776252119999999"/>
    <n v="8.1103886200000002"/>
    <n v="14.19276719"/>
    <x v="0"/>
    <x v="0"/>
    <x v="1"/>
    <x v="0"/>
    <n v="0.59136529958333328"/>
  </r>
  <r>
    <n v="1656"/>
    <s v="Nelson"/>
    <s v="Theresa"/>
    <x v="0"/>
    <x v="5"/>
    <x v="27"/>
    <x v="15"/>
    <x v="5"/>
    <x v="0"/>
    <n v="43.808221600000003"/>
    <n v="4.3462929079999997"/>
    <n v="94.998168460000002"/>
    <x v="0"/>
    <x v="1"/>
    <x v="0"/>
    <x v="1"/>
    <n v="3.9582570191666666"/>
  </r>
  <r>
    <n v="1657"/>
    <s v="Herr"/>
    <s v="Catherine"/>
    <x v="0"/>
    <x v="41"/>
    <x v="16"/>
    <x v="15"/>
    <x v="23"/>
    <x v="0"/>
    <n v="39.377508429999999"/>
    <n v="7.5347257440000002"/>
    <n v="76.916745309999996"/>
    <x v="0"/>
    <x v="1"/>
    <x v="1"/>
    <x v="2"/>
    <n v="3.2048643879166665"/>
  </r>
  <r>
    <n v="1658"/>
    <s v="Sorg"/>
    <s v="James"/>
    <x v="1"/>
    <x v="4"/>
    <x v="5"/>
    <x v="0"/>
    <x v="4"/>
    <x v="0"/>
    <n v="33.224227149999997"/>
    <n v="3.6895851500000001"/>
    <n v="5.3900181079999996"/>
    <x v="0"/>
    <x v="0"/>
    <x v="0"/>
    <x v="0"/>
    <n v="0.22458408783333331"/>
  </r>
  <r>
    <n v="1659"/>
    <s v="McDowell"/>
    <s v="Tamara"/>
    <x v="0"/>
    <x v="139"/>
    <x v="7"/>
    <x v="6"/>
    <x v="34"/>
    <x v="0"/>
    <n v="31.71955135"/>
    <n v="8.6504161509999999"/>
    <n v="27.571086430000001"/>
    <x v="0"/>
    <x v="0"/>
    <x v="1"/>
    <x v="0"/>
    <n v="1.1487952679166666"/>
  </r>
  <r>
    <n v="1660"/>
    <s v="Reed"/>
    <s v="Brenda"/>
    <x v="0"/>
    <x v="34"/>
    <x v="13"/>
    <x v="12"/>
    <x v="21"/>
    <x v="0"/>
    <n v="52.251981209999997"/>
    <n v="3.950159593"/>
    <n v="76.122773219999999"/>
    <x v="0"/>
    <x v="2"/>
    <x v="1"/>
    <x v="2"/>
    <n v="3.1717822175000001"/>
  </r>
  <r>
    <n v="1661"/>
    <s v="Gustin"/>
    <s v="Mitchell"/>
    <x v="1"/>
    <x v="32"/>
    <x v="13"/>
    <x v="12"/>
    <x v="17"/>
    <x v="0"/>
    <n v="38.635581850000001"/>
    <n v="4.4872094369999997"/>
    <n v="15.22482778"/>
    <x v="0"/>
    <x v="0"/>
    <x v="1"/>
    <x v="0"/>
    <n v="0.63436782416666671"/>
  </r>
  <r>
    <n v="1662"/>
    <s v="Smith"/>
    <s v="Jeremiah"/>
    <x v="1"/>
    <x v="14"/>
    <x v="43"/>
    <x v="6"/>
    <x v="11"/>
    <x v="0"/>
    <n v="57.464741490000002"/>
    <n v="3.4195765840000001"/>
    <n v="130.3148975"/>
    <x v="0"/>
    <x v="2"/>
    <x v="0"/>
    <x v="4"/>
    <n v="5.4297873958333334"/>
  </r>
  <r>
    <n v="1663"/>
    <s v="Hoefer"/>
    <s v="Helen"/>
    <x v="0"/>
    <x v="5"/>
    <x v="7"/>
    <x v="6"/>
    <x v="5"/>
    <x v="0"/>
    <n v="33.321689710000001"/>
    <n v="5.1352964849999996"/>
    <n v="38.038303040000002"/>
    <x v="0"/>
    <x v="0"/>
    <x v="1"/>
    <x v="0"/>
    <n v="1.5849292933333334"/>
  </r>
  <r>
    <n v="1664"/>
    <s v="Dry"/>
    <s v="Denise"/>
    <x v="0"/>
    <x v="5"/>
    <x v="36"/>
    <x v="19"/>
    <x v="5"/>
    <x v="0"/>
    <n v="27.481681980000001"/>
    <n v="2.436426376"/>
    <n v="0"/>
    <x v="0"/>
    <x v="3"/>
    <x v="1"/>
    <x v="0"/>
    <n v="0"/>
  </r>
  <r>
    <n v="1665"/>
    <s v="Miller"/>
    <s v="Jason"/>
    <x v="1"/>
    <x v="80"/>
    <x v="16"/>
    <x v="15"/>
    <x v="7"/>
    <x v="0"/>
    <n v="42.052742780000003"/>
    <n v="4.9919879319999998"/>
    <n v="11.49791499"/>
    <x v="0"/>
    <x v="1"/>
    <x v="0"/>
    <x v="0"/>
    <n v="0.47907979125"/>
  </r>
  <r>
    <n v="1666"/>
    <s v="Barry"/>
    <s v="Maribel"/>
    <x v="0"/>
    <x v="3"/>
    <x v="13"/>
    <x v="12"/>
    <x v="3"/>
    <x v="0"/>
    <n v="41.020808969999997"/>
    <n v="6.8320542240000002"/>
    <n v="82.856699680000006"/>
    <x v="0"/>
    <x v="1"/>
    <x v="1"/>
    <x v="1"/>
    <n v="3.4523624866666669"/>
  </r>
  <r>
    <n v="1667"/>
    <s v="Hershberger"/>
    <s v="Ella"/>
    <x v="0"/>
    <x v="10"/>
    <x v="13"/>
    <x v="12"/>
    <x v="6"/>
    <x v="0"/>
    <n v="51.413535930000002"/>
    <n v="2.2993569100000002"/>
    <n v="128.3501904"/>
    <x v="0"/>
    <x v="2"/>
    <x v="1"/>
    <x v="4"/>
    <n v="5.3479245999999998"/>
  </r>
  <r>
    <n v="1668"/>
    <s v="Lee"/>
    <s v="Lynn"/>
    <x v="0"/>
    <x v="4"/>
    <x v="13"/>
    <x v="12"/>
    <x v="4"/>
    <x v="0"/>
    <n v="52.456301680000003"/>
    <n v="2.9213495730000001"/>
    <n v="158.34882099999999"/>
    <x v="0"/>
    <x v="2"/>
    <x v="1"/>
    <x v="3"/>
    <n v="6.5978675416666661"/>
  </r>
  <r>
    <n v="1669"/>
    <s v="Sanders"/>
    <s v="Sofia"/>
    <x v="0"/>
    <x v="4"/>
    <x v="13"/>
    <x v="12"/>
    <x v="4"/>
    <x v="0"/>
    <n v="24.82695949"/>
    <n v="3.815955846"/>
    <n v="0"/>
    <x v="0"/>
    <x v="3"/>
    <x v="0"/>
    <x v="0"/>
    <n v="0"/>
  </r>
  <r>
    <n v="1670"/>
    <s v="Delgado"/>
    <s v="Ronald"/>
    <x v="1"/>
    <x v="125"/>
    <x v="16"/>
    <x v="15"/>
    <x v="1"/>
    <x v="0"/>
    <n v="55.751173530000003"/>
    <n v="6.3766990540000004"/>
    <n v="103.8661647"/>
    <x v="0"/>
    <x v="2"/>
    <x v="1"/>
    <x v="1"/>
    <n v="4.3277568625000002"/>
  </r>
  <r>
    <n v="1671"/>
    <s v="Specht"/>
    <s v="Adam"/>
    <x v="1"/>
    <x v="197"/>
    <x v="5"/>
    <x v="0"/>
    <x v="12"/>
    <x v="0"/>
    <n v="50.113140299999998"/>
    <n v="0.83029315999999997"/>
    <n v="69.423908999999995"/>
    <x v="0"/>
    <x v="2"/>
    <x v="1"/>
    <x v="2"/>
    <n v="2.8926628749999996"/>
  </r>
  <r>
    <n v="1672"/>
    <s v="Eckert"/>
    <s v="Tiffany"/>
    <x v="0"/>
    <x v="12"/>
    <x v="26"/>
    <x v="17"/>
    <x v="9"/>
    <x v="0"/>
    <n v="43.56235916"/>
    <n v="2.893892605"/>
    <n v="63.886009059999999"/>
    <x v="0"/>
    <x v="1"/>
    <x v="1"/>
    <x v="2"/>
    <n v="2.6619170441666666"/>
  </r>
  <r>
    <n v="1673"/>
    <s v="Simpson"/>
    <s v="Eva"/>
    <x v="0"/>
    <x v="5"/>
    <x v="5"/>
    <x v="0"/>
    <x v="5"/>
    <x v="0"/>
    <n v="26.01890165"/>
    <n v="4.2979186609999998"/>
    <n v="0"/>
    <x v="0"/>
    <x v="3"/>
    <x v="0"/>
    <x v="0"/>
    <n v="0"/>
  </r>
  <r>
    <n v="1674"/>
    <s v="Manning"/>
    <s v="Kim"/>
    <x v="0"/>
    <x v="4"/>
    <x v="42"/>
    <x v="20"/>
    <x v="4"/>
    <x v="0"/>
    <n v="31.362856099999998"/>
    <n v="5.9847363119999999"/>
    <n v="0.37901379800000001"/>
    <x v="0"/>
    <x v="0"/>
    <x v="0"/>
    <x v="0"/>
    <n v="1.5792241583333335E-2"/>
  </r>
  <r>
    <n v="1675"/>
    <s v="Negron"/>
    <s v="Gerardo"/>
    <x v="1"/>
    <x v="16"/>
    <x v="7"/>
    <x v="6"/>
    <x v="12"/>
    <x v="0"/>
    <n v="31.649074729999999"/>
    <n v="5.764774117"/>
    <n v="0"/>
    <x v="0"/>
    <x v="0"/>
    <x v="0"/>
    <x v="0"/>
    <n v="0"/>
  </r>
  <r>
    <n v="1676"/>
    <s v="Finn"/>
    <s v="Clarence"/>
    <x v="1"/>
    <x v="168"/>
    <x v="13"/>
    <x v="12"/>
    <x v="18"/>
    <x v="0"/>
    <n v="64.747430750000007"/>
    <n v="6.2767458209999996"/>
    <n v="143.1442849"/>
    <x v="0"/>
    <x v="4"/>
    <x v="1"/>
    <x v="4"/>
    <n v="5.9643452041666665"/>
  </r>
  <r>
    <n v="1677"/>
    <s v="Taylor"/>
    <s v="Melissa"/>
    <x v="0"/>
    <x v="7"/>
    <x v="16"/>
    <x v="15"/>
    <x v="7"/>
    <x v="0"/>
    <n v="48.630475079999997"/>
    <n v="2.8941754209999999"/>
    <n v="114.1590102"/>
    <x v="0"/>
    <x v="1"/>
    <x v="0"/>
    <x v="1"/>
    <n v="4.7566254250000002"/>
  </r>
  <r>
    <n v="1678"/>
    <s v="Ponce"/>
    <s v="Kimberly"/>
    <x v="0"/>
    <x v="5"/>
    <x v="7"/>
    <x v="6"/>
    <x v="5"/>
    <x v="0"/>
    <n v="47.130657589999998"/>
    <n v="6.9239954829999997"/>
    <n v="98.79784712"/>
    <x v="0"/>
    <x v="1"/>
    <x v="0"/>
    <x v="1"/>
    <n v="4.1165769633333333"/>
  </r>
  <r>
    <n v="1679"/>
    <s v="Lawrence"/>
    <s v="James"/>
    <x v="1"/>
    <x v="5"/>
    <x v="7"/>
    <x v="6"/>
    <x v="5"/>
    <x v="0"/>
    <n v="43.845571319999998"/>
    <n v="6.1842487339999996"/>
    <n v="58.756782100000002"/>
    <x v="0"/>
    <x v="1"/>
    <x v="0"/>
    <x v="2"/>
    <n v="2.4481992541666666"/>
  </r>
  <r>
    <n v="1680"/>
    <s v="McDonald"/>
    <s v="Tara"/>
    <x v="0"/>
    <x v="142"/>
    <x v="16"/>
    <x v="15"/>
    <x v="18"/>
    <x v="0"/>
    <n v="49.613137530000003"/>
    <n v="5.3217502980000004"/>
    <n v="119.8580698"/>
    <x v="0"/>
    <x v="2"/>
    <x v="0"/>
    <x v="4"/>
    <n v="4.9940862416666665"/>
  </r>
  <r>
    <n v="1681"/>
    <s v="Sims"/>
    <s v="Ronald"/>
    <x v="1"/>
    <x v="5"/>
    <x v="7"/>
    <x v="6"/>
    <x v="5"/>
    <x v="0"/>
    <n v="56.443922030000003"/>
    <n v="7.5816892410000003"/>
    <n v="124.2468787"/>
    <x v="0"/>
    <x v="2"/>
    <x v="0"/>
    <x v="4"/>
    <n v="5.1769532791666668"/>
  </r>
  <r>
    <n v="1682"/>
    <s v="Lee"/>
    <s v="Noe"/>
    <x v="1"/>
    <x v="19"/>
    <x v="16"/>
    <x v="15"/>
    <x v="7"/>
    <x v="0"/>
    <n v="42.74685126"/>
    <n v="8.0435225209999999"/>
    <n v="42.086474699999997"/>
    <x v="0"/>
    <x v="1"/>
    <x v="0"/>
    <x v="2"/>
    <n v="1.7536031124999998"/>
  </r>
  <r>
    <n v="1683"/>
    <s v="Brooks"/>
    <s v="Mark"/>
    <x v="1"/>
    <x v="5"/>
    <x v="13"/>
    <x v="12"/>
    <x v="5"/>
    <x v="0"/>
    <n v="53.732021750000001"/>
    <n v="6.400085013"/>
    <n v="127.9252719"/>
    <x v="0"/>
    <x v="2"/>
    <x v="1"/>
    <x v="4"/>
    <n v="5.3302196625000002"/>
  </r>
  <r>
    <n v="1684"/>
    <s v="Wall"/>
    <s v="Carol"/>
    <x v="0"/>
    <x v="5"/>
    <x v="42"/>
    <x v="20"/>
    <x v="5"/>
    <x v="0"/>
    <n v="34.470320559999998"/>
    <n v="2.7195172080000001"/>
    <n v="62.844464250000001"/>
    <x v="0"/>
    <x v="0"/>
    <x v="1"/>
    <x v="2"/>
    <n v="2.6185193437500001"/>
  </r>
  <r>
    <n v="1685"/>
    <s v="Walls"/>
    <s v="John"/>
    <x v="1"/>
    <x v="178"/>
    <x v="13"/>
    <x v="12"/>
    <x v="3"/>
    <x v="0"/>
    <n v="33.755967120000001"/>
    <n v="1.828499112"/>
    <n v="9.0549595079999996"/>
    <x v="0"/>
    <x v="0"/>
    <x v="1"/>
    <x v="0"/>
    <n v="0.37728997949999998"/>
  </r>
  <r>
    <n v="1686"/>
    <s v="Shultz"/>
    <s v="Theodore"/>
    <x v="1"/>
    <x v="5"/>
    <x v="7"/>
    <x v="6"/>
    <x v="5"/>
    <x v="0"/>
    <n v="37.995551919999997"/>
    <n v="4.0581057429999996"/>
    <n v="53.236841679999998"/>
    <x v="0"/>
    <x v="0"/>
    <x v="1"/>
    <x v="2"/>
    <n v="2.2182017366666664"/>
  </r>
  <r>
    <n v="1687"/>
    <s v="Carroll"/>
    <s v="Jackie"/>
    <x v="0"/>
    <x v="12"/>
    <x v="27"/>
    <x v="15"/>
    <x v="9"/>
    <x v="0"/>
    <n v="50.629922319999999"/>
    <n v="2.4464356719999998"/>
    <n v="81.997061419999994"/>
    <x v="0"/>
    <x v="2"/>
    <x v="0"/>
    <x v="1"/>
    <n v="3.4165442258333329"/>
  </r>
  <r>
    <n v="1688"/>
    <s v="Nick"/>
    <s v="Sharee"/>
    <x v="0"/>
    <x v="7"/>
    <x v="16"/>
    <x v="15"/>
    <x v="7"/>
    <x v="0"/>
    <n v="47.725487149999999"/>
    <n v="7.1211621420000002"/>
    <n v="106.4973944"/>
    <x v="0"/>
    <x v="1"/>
    <x v="0"/>
    <x v="1"/>
    <n v="4.4373914333333335"/>
  </r>
  <r>
    <n v="1689"/>
    <s v="Pointer"/>
    <s v="Timothy"/>
    <x v="1"/>
    <x v="16"/>
    <x v="7"/>
    <x v="6"/>
    <x v="12"/>
    <x v="0"/>
    <n v="32.3379476"/>
    <n v="6.3957953749999996"/>
    <n v="54.12422153"/>
    <x v="0"/>
    <x v="0"/>
    <x v="0"/>
    <x v="2"/>
    <n v="2.2551758970833333"/>
  </r>
  <r>
    <n v="1690"/>
    <s v="Scott"/>
    <s v="Lori"/>
    <x v="0"/>
    <x v="49"/>
    <x v="13"/>
    <x v="12"/>
    <x v="12"/>
    <x v="0"/>
    <n v="37.466238259999997"/>
    <n v="5.5681856769999998"/>
    <n v="38.452251259999997"/>
    <x v="0"/>
    <x v="0"/>
    <x v="1"/>
    <x v="0"/>
    <n v="1.6021771358333332"/>
  </r>
  <r>
    <n v="1691"/>
    <s v="Smith"/>
    <s v="Mary"/>
    <x v="0"/>
    <x v="198"/>
    <x v="16"/>
    <x v="15"/>
    <x v="22"/>
    <x v="0"/>
    <n v="39.329444389999999"/>
    <n v="3.7970348450000002"/>
    <n v="59.055908350000003"/>
    <x v="0"/>
    <x v="1"/>
    <x v="1"/>
    <x v="2"/>
    <n v="2.4606628479166668"/>
  </r>
  <r>
    <n v="1692"/>
    <s v="Cobb"/>
    <s v="Steven"/>
    <x v="1"/>
    <x v="5"/>
    <x v="7"/>
    <x v="6"/>
    <x v="5"/>
    <x v="0"/>
    <n v="52.918527789999999"/>
    <n v="2.6703088199999998"/>
    <n v="125.70111799999999"/>
    <x v="0"/>
    <x v="2"/>
    <x v="1"/>
    <x v="4"/>
    <n v="5.2375465833333328"/>
  </r>
  <r>
    <n v="1693"/>
    <s v="Constable"/>
    <s v="Eileen"/>
    <x v="0"/>
    <x v="66"/>
    <x v="16"/>
    <x v="15"/>
    <x v="18"/>
    <x v="0"/>
    <n v="42.607206550000001"/>
    <n v="1.8708944510000001"/>
    <n v="74.427289020000003"/>
    <x v="0"/>
    <x v="1"/>
    <x v="1"/>
    <x v="2"/>
    <n v="3.1011370425"/>
  </r>
  <r>
    <n v="1694"/>
    <s v="Jackson"/>
    <s v="Amanda"/>
    <x v="0"/>
    <x v="15"/>
    <x v="13"/>
    <x v="12"/>
    <x v="10"/>
    <x v="0"/>
    <n v="48.053637430000002"/>
    <n v="3.0965566020000002"/>
    <n v="81.596229100000002"/>
    <x v="0"/>
    <x v="1"/>
    <x v="1"/>
    <x v="1"/>
    <n v="3.3998428791666666"/>
  </r>
  <r>
    <n v="1695"/>
    <s v="Beasley"/>
    <s v="Hope"/>
    <x v="0"/>
    <x v="5"/>
    <x v="43"/>
    <x v="6"/>
    <x v="5"/>
    <x v="0"/>
    <n v="38.90153463"/>
    <n v="3.9308878749999998"/>
    <n v="15.31847784"/>
    <x v="0"/>
    <x v="0"/>
    <x v="1"/>
    <x v="0"/>
    <n v="0.63826991"/>
  </r>
  <r>
    <n v="1696"/>
    <s v="Black"/>
    <s v="James"/>
    <x v="1"/>
    <x v="5"/>
    <x v="7"/>
    <x v="6"/>
    <x v="5"/>
    <x v="0"/>
    <n v="43.027600839999998"/>
    <n v="3.6780037010000002"/>
    <n v="47.137952310000003"/>
    <x v="0"/>
    <x v="1"/>
    <x v="0"/>
    <x v="2"/>
    <n v="1.9640813462500002"/>
  </r>
  <r>
    <n v="1697"/>
    <s v="Crooks"/>
    <s v="Barry"/>
    <x v="1"/>
    <x v="76"/>
    <x v="13"/>
    <x v="12"/>
    <x v="1"/>
    <x v="0"/>
    <n v="35.230438999999997"/>
    <n v="7.5825336080000003"/>
    <n v="0"/>
    <x v="0"/>
    <x v="0"/>
    <x v="0"/>
    <x v="0"/>
    <n v="0"/>
  </r>
  <r>
    <n v="1698"/>
    <s v="Guenther"/>
    <s v="Harold"/>
    <x v="1"/>
    <x v="17"/>
    <x v="13"/>
    <x v="12"/>
    <x v="13"/>
    <x v="0"/>
    <n v="43.617576190000001"/>
    <n v="5.8051052160000003"/>
    <n v="45.152213959999997"/>
    <x v="0"/>
    <x v="1"/>
    <x v="1"/>
    <x v="2"/>
    <n v="1.8813422483333333"/>
  </r>
  <r>
    <n v="1699"/>
    <s v="Vega"/>
    <s v="Charles"/>
    <x v="1"/>
    <x v="5"/>
    <x v="26"/>
    <x v="17"/>
    <x v="5"/>
    <x v="0"/>
    <n v="42.569903109999998"/>
    <n v="4.7366461810000002"/>
    <n v="19.187418000000001"/>
    <x v="0"/>
    <x v="1"/>
    <x v="1"/>
    <x v="0"/>
    <n v="0.79947575000000004"/>
  </r>
  <r>
    <n v="1700"/>
    <s v="Cook"/>
    <s v="Thomas"/>
    <x v="1"/>
    <x v="147"/>
    <x v="16"/>
    <x v="15"/>
    <x v="3"/>
    <x v="0"/>
    <n v="41.978726279999997"/>
    <n v="3.8106336879999998"/>
    <n v="91.316050700000005"/>
    <x v="0"/>
    <x v="1"/>
    <x v="1"/>
    <x v="1"/>
    <n v="3.8048354458333336"/>
  </r>
  <r>
    <n v="1701"/>
    <s v="Soltys"/>
    <s v="Victoria"/>
    <x v="0"/>
    <x v="67"/>
    <x v="7"/>
    <x v="6"/>
    <x v="30"/>
    <x v="0"/>
    <n v="37.439842030000001"/>
    <n v="2.263334027"/>
    <n v="85.223896300000007"/>
    <x v="0"/>
    <x v="0"/>
    <x v="1"/>
    <x v="1"/>
    <n v="3.5509956791666668"/>
  </r>
  <r>
    <n v="1702"/>
    <s v="Moro"/>
    <s v="Lucille"/>
    <x v="0"/>
    <x v="5"/>
    <x v="7"/>
    <x v="6"/>
    <x v="5"/>
    <x v="0"/>
    <n v="51.651828500000001"/>
    <n v="4.9019307740000002"/>
    <n v="102.6531114"/>
    <x v="0"/>
    <x v="2"/>
    <x v="0"/>
    <x v="1"/>
    <n v="4.2772129750000003"/>
  </r>
  <r>
    <n v="1703"/>
    <s v="Stone"/>
    <s v="Lisa"/>
    <x v="0"/>
    <x v="5"/>
    <x v="27"/>
    <x v="15"/>
    <x v="5"/>
    <x v="0"/>
    <n v="42.941769989999997"/>
    <n v="6.6022293999999997"/>
    <n v="72.127837490000005"/>
    <x v="0"/>
    <x v="1"/>
    <x v="0"/>
    <x v="2"/>
    <n v="3.0053265620833334"/>
  </r>
  <r>
    <n v="1704"/>
    <s v="Pawlak"/>
    <s v="Mika"/>
    <x v="0"/>
    <x v="58"/>
    <x v="13"/>
    <x v="12"/>
    <x v="18"/>
    <x v="0"/>
    <n v="32.126152210000001"/>
    <n v="6.7148086469999999"/>
    <n v="51.913413980000001"/>
    <x v="0"/>
    <x v="0"/>
    <x v="0"/>
    <x v="2"/>
    <n v="2.1630589158333335"/>
  </r>
  <r>
    <n v="1705"/>
    <s v="Rogers"/>
    <s v="Paul"/>
    <x v="1"/>
    <x v="2"/>
    <x v="27"/>
    <x v="15"/>
    <x v="2"/>
    <x v="0"/>
    <n v="35.28805689"/>
    <n v="5.483190606"/>
    <n v="14.46860835"/>
    <x v="0"/>
    <x v="0"/>
    <x v="1"/>
    <x v="0"/>
    <n v="0.60285868124999997"/>
  </r>
  <r>
    <n v="1706"/>
    <s v="Richards"/>
    <s v="John"/>
    <x v="1"/>
    <x v="15"/>
    <x v="16"/>
    <x v="15"/>
    <x v="10"/>
    <x v="0"/>
    <n v="41.46677545"/>
    <n v="4.8642304510000001"/>
    <n v="58.667891179999998"/>
    <x v="0"/>
    <x v="1"/>
    <x v="1"/>
    <x v="2"/>
    <n v="2.4444954658333331"/>
  </r>
  <r>
    <n v="1707"/>
    <s v="Terry"/>
    <s v="Brian"/>
    <x v="1"/>
    <x v="22"/>
    <x v="13"/>
    <x v="12"/>
    <x v="16"/>
    <x v="0"/>
    <n v="40.063883599999997"/>
    <n v="1.8543757190000001"/>
    <n v="38.676595349999999"/>
    <x v="0"/>
    <x v="1"/>
    <x v="1"/>
    <x v="0"/>
    <n v="1.6115248062500001"/>
  </r>
  <r>
    <n v="1708"/>
    <s v="Block"/>
    <s v="Charles"/>
    <x v="1"/>
    <x v="26"/>
    <x v="13"/>
    <x v="12"/>
    <x v="1"/>
    <x v="0"/>
    <n v="53.443513430000003"/>
    <n v="1.7625409949999999"/>
    <n v="129.54115619999999"/>
    <x v="0"/>
    <x v="2"/>
    <x v="1"/>
    <x v="4"/>
    <n v="5.3975481749999998"/>
  </r>
  <r>
    <n v="1709"/>
    <s v="Schultz"/>
    <s v="Freddie"/>
    <x v="1"/>
    <x v="17"/>
    <x v="13"/>
    <x v="12"/>
    <x v="13"/>
    <x v="0"/>
    <n v="46.38593745"/>
    <n v="3.1049129639999999"/>
    <n v="87.960537950000003"/>
    <x v="0"/>
    <x v="1"/>
    <x v="1"/>
    <x v="1"/>
    <n v="3.6650224145833334"/>
  </r>
  <r>
    <n v="1710"/>
    <s v="Nero"/>
    <s v="Jeremy"/>
    <x v="1"/>
    <x v="154"/>
    <x v="43"/>
    <x v="6"/>
    <x v="20"/>
    <x v="0"/>
    <n v="26.830262080000001"/>
    <n v="3.981564675"/>
    <n v="0"/>
    <x v="0"/>
    <x v="3"/>
    <x v="1"/>
    <x v="0"/>
    <n v="0"/>
  </r>
  <r>
    <n v="1711"/>
    <s v="Heath"/>
    <s v="Shawn"/>
    <x v="1"/>
    <x v="178"/>
    <x v="16"/>
    <x v="15"/>
    <x v="3"/>
    <x v="0"/>
    <n v="49.244109029999997"/>
    <n v="4.0117226429999997"/>
    <n v="132.25048380000001"/>
    <x v="0"/>
    <x v="2"/>
    <x v="1"/>
    <x v="4"/>
    <n v="5.5104368250000002"/>
  </r>
  <r>
    <n v="1712"/>
    <s v="Beverly"/>
    <s v="Susan"/>
    <x v="0"/>
    <x v="8"/>
    <x v="16"/>
    <x v="15"/>
    <x v="8"/>
    <x v="0"/>
    <n v="22.395216510000001"/>
    <n v="2.5004962000000002"/>
    <n v="4.6861339190000004"/>
    <x v="0"/>
    <x v="3"/>
    <x v="1"/>
    <x v="0"/>
    <n v="0.19525557995833334"/>
  </r>
  <r>
    <n v="1713"/>
    <s v="Zamora"/>
    <s v="Elaine"/>
    <x v="0"/>
    <x v="5"/>
    <x v="36"/>
    <x v="19"/>
    <x v="5"/>
    <x v="0"/>
    <n v="34.540417740000002"/>
    <n v="4.1529325650000004"/>
    <n v="15.68954941"/>
    <x v="0"/>
    <x v="0"/>
    <x v="1"/>
    <x v="0"/>
    <n v="0.65373122541666662"/>
  </r>
  <r>
    <n v="1714"/>
    <s v="Griffin"/>
    <s v="Rosendo"/>
    <x v="1"/>
    <x v="199"/>
    <x v="13"/>
    <x v="12"/>
    <x v="24"/>
    <x v="0"/>
    <n v="36.160394799999999"/>
    <n v="1.982701101"/>
    <n v="35.902395179999999"/>
    <x v="0"/>
    <x v="0"/>
    <x v="1"/>
    <x v="0"/>
    <n v="1.4959331325"/>
  </r>
  <r>
    <n v="1715"/>
    <s v="Thomas"/>
    <s v="Tammy"/>
    <x v="0"/>
    <x v="2"/>
    <x v="36"/>
    <x v="19"/>
    <x v="2"/>
    <x v="0"/>
    <n v="31.699831660000001"/>
    <n v="4.4023055080000004"/>
    <n v="14.038078000000001"/>
    <x v="0"/>
    <x v="0"/>
    <x v="0"/>
    <x v="0"/>
    <n v="0.58491991666666665"/>
  </r>
  <r>
    <n v="1716"/>
    <s v="Smith"/>
    <s v="Wesley"/>
    <x v="1"/>
    <x v="7"/>
    <x v="16"/>
    <x v="15"/>
    <x v="7"/>
    <x v="0"/>
    <n v="36.954131160000003"/>
    <n v="6.212316951"/>
    <n v="0"/>
    <x v="0"/>
    <x v="0"/>
    <x v="1"/>
    <x v="0"/>
    <n v="0"/>
  </r>
  <r>
    <n v="1717"/>
    <s v="Warner"/>
    <s v="Sallie"/>
    <x v="0"/>
    <x v="98"/>
    <x v="16"/>
    <x v="15"/>
    <x v="13"/>
    <x v="0"/>
    <n v="48.726217669999997"/>
    <n v="4.1234614399999998"/>
    <n v="93.454871130000001"/>
    <x v="0"/>
    <x v="1"/>
    <x v="1"/>
    <x v="1"/>
    <n v="3.8939529637499999"/>
  </r>
  <r>
    <n v="1718"/>
    <s v="Gray"/>
    <s v="Bonnie"/>
    <x v="0"/>
    <x v="36"/>
    <x v="16"/>
    <x v="15"/>
    <x v="22"/>
    <x v="0"/>
    <n v="50.039645659999998"/>
    <n v="4.5547405669999996"/>
    <n v="80.847166979999997"/>
    <x v="0"/>
    <x v="2"/>
    <x v="1"/>
    <x v="1"/>
    <n v="3.3686319574999999"/>
  </r>
  <r>
    <n v="1719"/>
    <s v="Brown"/>
    <s v="James"/>
    <x v="1"/>
    <x v="5"/>
    <x v="5"/>
    <x v="0"/>
    <x v="5"/>
    <x v="0"/>
    <n v="51.797847539999999"/>
    <n v="2.692014119"/>
    <n v="72.054344659999998"/>
    <x v="0"/>
    <x v="2"/>
    <x v="0"/>
    <x v="2"/>
    <n v="3.0022643608333333"/>
  </r>
  <r>
    <n v="1720"/>
    <s v="Stevenson"/>
    <s v="Bebe"/>
    <x v="0"/>
    <x v="7"/>
    <x v="16"/>
    <x v="15"/>
    <x v="7"/>
    <x v="0"/>
    <n v="35.528663829999999"/>
    <n v="6.5208390180000002"/>
    <n v="48.033926119999997"/>
    <x v="0"/>
    <x v="0"/>
    <x v="0"/>
    <x v="2"/>
    <n v="2.001413588333333"/>
  </r>
  <r>
    <n v="1721"/>
    <s v="Tijerina"/>
    <s v="Jerry"/>
    <x v="1"/>
    <x v="106"/>
    <x v="16"/>
    <x v="15"/>
    <x v="13"/>
    <x v="0"/>
    <n v="34.919666079999999"/>
    <n v="7.880568437"/>
    <n v="13.59300753"/>
    <x v="0"/>
    <x v="0"/>
    <x v="0"/>
    <x v="0"/>
    <n v="0.56637531374999994"/>
  </r>
  <r>
    <n v="1722"/>
    <s v="Fanning"/>
    <s v="Roy"/>
    <x v="1"/>
    <x v="3"/>
    <x v="16"/>
    <x v="15"/>
    <x v="3"/>
    <x v="0"/>
    <n v="30.968621200000001"/>
    <n v="5.7030593720000002"/>
    <n v="26.614728199999998"/>
    <x v="0"/>
    <x v="0"/>
    <x v="0"/>
    <x v="0"/>
    <n v="1.1089470083333333"/>
  </r>
  <r>
    <n v="1723"/>
    <s v="Vester"/>
    <s v="Kenneth"/>
    <x v="1"/>
    <x v="167"/>
    <x v="13"/>
    <x v="12"/>
    <x v="37"/>
    <x v="0"/>
    <n v="57.429010689999998"/>
    <n v="5.6889002880000001"/>
    <n v="123.2358931"/>
    <x v="0"/>
    <x v="2"/>
    <x v="1"/>
    <x v="4"/>
    <n v="5.1348288791666663"/>
  </r>
  <r>
    <n v="1724"/>
    <s v="Bagwell"/>
    <s v="Kathy"/>
    <x v="0"/>
    <x v="29"/>
    <x v="13"/>
    <x v="12"/>
    <x v="3"/>
    <x v="0"/>
    <n v="35.783433649999999"/>
    <n v="4.0818105960000004"/>
    <n v="44.732853370000001"/>
    <x v="0"/>
    <x v="0"/>
    <x v="1"/>
    <x v="2"/>
    <n v="1.8638688904166667"/>
  </r>
  <r>
    <n v="1725"/>
    <s v="Harding"/>
    <s v="Kimberly"/>
    <x v="0"/>
    <x v="5"/>
    <x v="7"/>
    <x v="6"/>
    <x v="5"/>
    <x v="0"/>
    <n v="53.189737350000001"/>
    <n v="3.4526507610000001"/>
    <n v="105.15032600000001"/>
    <x v="0"/>
    <x v="2"/>
    <x v="0"/>
    <x v="1"/>
    <n v="4.3812635833333333"/>
  </r>
  <r>
    <n v="1726"/>
    <s v="Davis"/>
    <s v="John"/>
    <x v="1"/>
    <x v="5"/>
    <x v="13"/>
    <x v="12"/>
    <x v="5"/>
    <x v="0"/>
    <n v="32.485476069999997"/>
    <n v="5.6571950559999999"/>
    <n v="37.81921981"/>
    <x v="0"/>
    <x v="0"/>
    <x v="1"/>
    <x v="0"/>
    <n v="1.5758008254166667"/>
  </r>
  <r>
    <n v="1727"/>
    <s v="Jackson"/>
    <s v="Peter"/>
    <x v="1"/>
    <x v="13"/>
    <x v="13"/>
    <x v="12"/>
    <x v="10"/>
    <x v="0"/>
    <n v="47.651807050000002"/>
    <n v="4.2874856189999999"/>
    <n v="73.307042760000002"/>
    <x v="0"/>
    <x v="1"/>
    <x v="1"/>
    <x v="2"/>
    <n v="3.0544601149999999"/>
  </r>
  <r>
    <n v="1728"/>
    <s v="Hall"/>
    <s v="Katherine"/>
    <x v="0"/>
    <x v="5"/>
    <x v="42"/>
    <x v="20"/>
    <x v="5"/>
    <x v="0"/>
    <n v="38.665349210000002"/>
    <n v="4.1901393889999996"/>
    <n v="72.744204719999999"/>
    <x v="0"/>
    <x v="0"/>
    <x v="1"/>
    <x v="2"/>
    <n v="3.0310085299999998"/>
  </r>
  <r>
    <n v="1729"/>
    <s v="Arsenault"/>
    <s v="Rebecca"/>
    <x v="0"/>
    <x v="42"/>
    <x v="13"/>
    <x v="12"/>
    <x v="13"/>
    <x v="0"/>
    <n v="43.960635590000003"/>
    <n v="3.940692227"/>
    <n v="71.612143320000001"/>
    <x v="0"/>
    <x v="1"/>
    <x v="1"/>
    <x v="2"/>
    <n v="2.9838393050000001"/>
  </r>
  <r>
    <n v="1730"/>
    <s v="Rodriguez"/>
    <s v="Mary"/>
    <x v="0"/>
    <x v="3"/>
    <x v="16"/>
    <x v="15"/>
    <x v="3"/>
    <x v="0"/>
    <n v="34.103023350000001"/>
    <n v="4.3576678810000002"/>
    <n v="9.6950151719999997"/>
    <x v="0"/>
    <x v="0"/>
    <x v="0"/>
    <x v="0"/>
    <n v="0.40395896549999999"/>
  </r>
  <r>
    <n v="1731"/>
    <s v="Short"/>
    <s v="Ben"/>
    <x v="1"/>
    <x v="167"/>
    <x v="16"/>
    <x v="15"/>
    <x v="37"/>
    <x v="0"/>
    <n v="43.759036999999999"/>
    <n v="5.0278154019999999"/>
    <n v="28.830330379999999"/>
    <x v="0"/>
    <x v="1"/>
    <x v="0"/>
    <x v="0"/>
    <n v="1.2012637658333334"/>
  </r>
  <r>
    <n v="1732"/>
    <s v="Maldonado"/>
    <s v="Gerald"/>
    <x v="1"/>
    <x v="35"/>
    <x v="27"/>
    <x v="15"/>
    <x v="6"/>
    <x v="0"/>
    <n v="38.210097320000003"/>
    <n v="5.9545908949999999"/>
    <n v="8.1137613569999996"/>
    <x v="0"/>
    <x v="0"/>
    <x v="1"/>
    <x v="0"/>
    <n v="0.33807338987499996"/>
  </r>
  <r>
    <n v="1733"/>
    <s v="Hayes"/>
    <s v="Charles"/>
    <x v="1"/>
    <x v="76"/>
    <x v="16"/>
    <x v="15"/>
    <x v="1"/>
    <x v="0"/>
    <n v="47.167931170000003"/>
    <n v="4.1438846939999996"/>
    <n v="62.680827899999997"/>
    <x v="0"/>
    <x v="1"/>
    <x v="1"/>
    <x v="2"/>
    <n v="2.6117011624999997"/>
  </r>
  <r>
    <n v="1734"/>
    <s v="Morris"/>
    <s v="Eileen"/>
    <x v="0"/>
    <x v="5"/>
    <x v="43"/>
    <x v="6"/>
    <x v="5"/>
    <x v="0"/>
    <n v="32.139744710000002"/>
    <n v="4.2701196570000004"/>
    <n v="0"/>
    <x v="0"/>
    <x v="0"/>
    <x v="1"/>
    <x v="0"/>
    <n v="0"/>
  </r>
  <r>
    <n v="1735"/>
    <s v="Anderson"/>
    <s v="Alton"/>
    <x v="1"/>
    <x v="4"/>
    <x v="43"/>
    <x v="6"/>
    <x v="4"/>
    <x v="0"/>
    <n v="44.474731089999999"/>
    <n v="3.4833603019999999"/>
    <n v="83.540491000000003"/>
    <x v="0"/>
    <x v="1"/>
    <x v="0"/>
    <x v="1"/>
    <n v="3.4808537916666666"/>
  </r>
  <r>
    <n v="1736"/>
    <s v="Jordan"/>
    <s v="George"/>
    <x v="1"/>
    <x v="5"/>
    <x v="26"/>
    <x v="17"/>
    <x v="5"/>
    <x v="0"/>
    <n v="45.446439269999999"/>
    <n v="6.5206459260000003"/>
    <n v="48.778474260000003"/>
    <x v="0"/>
    <x v="1"/>
    <x v="0"/>
    <x v="2"/>
    <n v="2.0324364275"/>
  </r>
  <r>
    <n v="1737"/>
    <s v="Johnson"/>
    <s v="Tracy"/>
    <x v="0"/>
    <x v="4"/>
    <x v="13"/>
    <x v="12"/>
    <x v="4"/>
    <x v="0"/>
    <n v="35.753490720000002"/>
    <n v="5.6938602400000002"/>
    <n v="38.482224289999998"/>
    <x v="0"/>
    <x v="0"/>
    <x v="1"/>
    <x v="0"/>
    <n v="1.6034260120833332"/>
  </r>
  <r>
    <n v="1738"/>
    <s v="Lowery"/>
    <s v="Agnes"/>
    <x v="0"/>
    <x v="17"/>
    <x v="13"/>
    <x v="12"/>
    <x v="13"/>
    <x v="0"/>
    <n v="48.66005036"/>
    <n v="4.7180007890000004"/>
    <n v="110.81492660000001"/>
    <x v="0"/>
    <x v="1"/>
    <x v="1"/>
    <x v="1"/>
    <n v="4.6172886083333333"/>
  </r>
  <r>
    <n v="1739"/>
    <s v="Tarver"/>
    <s v="Adam"/>
    <x v="1"/>
    <x v="88"/>
    <x v="16"/>
    <x v="15"/>
    <x v="7"/>
    <x v="0"/>
    <n v="48.057662819999997"/>
    <n v="3.9803639830000002"/>
    <n v="95.983717760000005"/>
    <x v="0"/>
    <x v="1"/>
    <x v="0"/>
    <x v="1"/>
    <n v="3.9993215733333334"/>
  </r>
  <r>
    <n v="1740"/>
    <s v="Sherman"/>
    <s v="Edward"/>
    <x v="1"/>
    <x v="0"/>
    <x v="5"/>
    <x v="0"/>
    <x v="0"/>
    <x v="0"/>
    <n v="36.142815640000002"/>
    <n v="6.5598953299999998"/>
    <n v="19.218381770000001"/>
    <x v="0"/>
    <x v="0"/>
    <x v="1"/>
    <x v="0"/>
    <n v="0.80076590708333339"/>
  </r>
  <r>
    <n v="1741"/>
    <s v="Lutes"/>
    <s v="Tony"/>
    <x v="1"/>
    <x v="5"/>
    <x v="27"/>
    <x v="15"/>
    <x v="5"/>
    <x v="0"/>
    <n v="56.668919099999997"/>
    <n v="4.7422454839999997"/>
    <n v="94.812272489999998"/>
    <x v="0"/>
    <x v="2"/>
    <x v="1"/>
    <x v="1"/>
    <n v="3.9505113537500001"/>
  </r>
  <r>
    <n v="1742"/>
    <s v="Goering"/>
    <s v="Christopher"/>
    <x v="1"/>
    <x v="72"/>
    <x v="16"/>
    <x v="15"/>
    <x v="3"/>
    <x v="0"/>
    <n v="42.520358190000003"/>
    <n v="4.4706565859999996"/>
    <n v="3.1836466830000001"/>
    <x v="0"/>
    <x v="1"/>
    <x v="0"/>
    <x v="0"/>
    <n v="0.132651945125"/>
  </r>
  <r>
    <n v="1743"/>
    <s v="Ahmed"/>
    <s v="Danielle"/>
    <x v="0"/>
    <x v="76"/>
    <x v="16"/>
    <x v="15"/>
    <x v="1"/>
    <x v="0"/>
    <n v="42.898722890000002"/>
    <n v="7.6954500599999998"/>
    <n v="28.180414979999998"/>
    <x v="0"/>
    <x v="1"/>
    <x v="0"/>
    <x v="0"/>
    <n v="1.1741839574999999"/>
  </r>
  <r>
    <n v="1744"/>
    <s v="Borunda"/>
    <s v="Carly"/>
    <x v="0"/>
    <x v="2"/>
    <x v="13"/>
    <x v="12"/>
    <x v="2"/>
    <x v="0"/>
    <n v="46.535118019999999"/>
    <n v="6.4438293189999998"/>
    <n v="40.727082780000003"/>
    <x v="0"/>
    <x v="1"/>
    <x v="1"/>
    <x v="2"/>
    <n v="1.6969617825000001"/>
  </r>
  <r>
    <n v="1745"/>
    <s v="Jones"/>
    <s v="Herman"/>
    <x v="1"/>
    <x v="5"/>
    <x v="36"/>
    <x v="19"/>
    <x v="5"/>
    <x v="0"/>
    <n v="29.13863993"/>
    <n v="4.9215747209999998"/>
    <n v="1.8547396679999999"/>
    <x v="0"/>
    <x v="0"/>
    <x v="1"/>
    <x v="0"/>
    <n v="7.72808195E-2"/>
  </r>
  <r>
    <n v="1746"/>
    <s v="Barden"/>
    <s v="Phillip"/>
    <x v="1"/>
    <x v="5"/>
    <x v="7"/>
    <x v="6"/>
    <x v="5"/>
    <x v="0"/>
    <n v="53.514074180000001"/>
    <n v="3.975351415"/>
    <n v="120.79524019999999"/>
    <x v="0"/>
    <x v="2"/>
    <x v="1"/>
    <x v="4"/>
    <n v="5.0331350083333328"/>
  </r>
  <r>
    <n v="1747"/>
    <s v="Morgan"/>
    <s v="Brian"/>
    <x v="1"/>
    <x v="27"/>
    <x v="13"/>
    <x v="12"/>
    <x v="19"/>
    <x v="0"/>
    <n v="35.569554150000002"/>
    <n v="4.5879019049999998"/>
    <n v="16.387918280000001"/>
    <x v="0"/>
    <x v="0"/>
    <x v="1"/>
    <x v="0"/>
    <n v="0.68282992833333334"/>
  </r>
  <r>
    <n v="1748"/>
    <s v="Luna"/>
    <s v="Ellen"/>
    <x v="0"/>
    <x v="43"/>
    <x v="13"/>
    <x v="12"/>
    <x v="13"/>
    <x v="0"/>
    <n v="43.820880080000002"/>
    <n v="4.770995407"/>
    <n v="141.7715129"/>
    <x v="0"/>
    <x v="1"/>
    <x v="0"/>
    <x v="4"/>
    <n v="5.9071463708333338"/>
  </r>
  <r>
    <n v="1749"/>
    <s v="Clay"/>
    <s v="Chris"/>
    <x v="1"/>
    <x v="72"/>
    <x v="13"/>
    <x v="12"/>
    <x v="3"/>
    <x v="0"/>
    <n v="46.173949870000001"/>
    <n v="5.2694514799999999"/>
    <n v="99.764493889999997"/>
    <x v="0"/>
    <x v="1"/>
    <x v="1"/>
    <x v="1"/>
    <n v="4.1568539120833332"/>
  </r>
  <r>
    <n v="1750"/>
    <s v="Emmanuel"/>
    <s v="Erin"/>
    <x v="0"/>
    <x v="7"/>
    <x v="16"/>
    <x v="15"/>
    <x v="7"/>
    <x v="0"/>
    <n v="26.61721713"/>
    <n v="4.4851699729999996"/>
    <n v="0"/>
    <x v="0"/>
    <x v="3"/>
    <x v="1"/>
    <x v="0"/>
    <n v="0"/>
  </r>
  <r>
    <n v="1751"/>
    <s v="Stover"/>
    <s v="Debra"/>
    <x v="0"/>
    <x v="200"/>
    <x v="13"/>
    <x v="12"/>
    <x v="13"/>
    <x v="0"/>
    <n v="43.426120079999997"/>
    <n v="3.721499976"/>
    <n v="35.660758979999997"/>
    <x v="0"/>
    <x v="1"/>
    <x v="1"/>
    <x v="0"/>
    <n v="1.4858649574999998"/>
  </r>
  <r>
    <n v="1752"/>
    <s v="Cuthbertson"/>
    <s v="Elizabeth"/>
    <x v="0"/>
    <x v="30"/>
    <x v="13"/>
    <x v="12"/>
    <x v="20"/>
    <x v="0"/>
    <n v="39.072466769999998"/>
    <n v="3.28430673"/>
    <n v="6.2643219849999996"/>
    <x v="0"/>
    <x v="1"/>
    <x v="0"/>
    <x v="0"/>
    <n v="0.26101341604166667"/>
  </r>
  <r>
    <n v="1753"/>
    <s v="Truax"/>
    <s v="Donna"/>
    <x v="0"/>
    <x v="5"/>
    <x v="7"/>
    <x v="6"/>
    <x v="5"/>
    <x v="0"/>
    <n v="39.82486591"/>
    <n v="5.4428317440000002"/>
    <n v="62.74821652"/>
    <x v="0"/>
    <x v="1"/>
    <x v="0"/>
    <x v="2"/>
    <n v="2.6145090216666667"/>
  </r>
  <r>
    <n v="1754"/>
    <s v="Floyd"/>
    <s v="Billy"/>
    <x v="1"/>
    <x v="30"/>
    <x v="16"/>
    <x v="15"/>
    <x v="20"/>
    <x v="0"/>
    <n v="26.389074359999999"/>
    <n v="5.0970308400000004"/>
    <n v="0"/>
    <x v="0"/>
    <x v="3"/>
    <x v="1"/>
    <x v="0"/>
    <n v="0"/>
  </r>
  <r>
    <n v="1755"/>
    <s v="Koonce"/>
    <s v="John"/>
    <x v="1"/>
    <x v="4"/>
    <x v="16"/>
    <x v="15"/>
    <x v="4"/>
    <x v="0"/>
    <n v="44.142890360000003"/>
    <n v="3.4026406370000002"/>
    <n v="91.657992609999994"/>
    <x v="0"/>
    <x v="1"/>
    <x v="0"/>
    <x v="1"/>
    <n v="3.8190830254166666"/>
  </r>
  <r>
    <n v="1756"/>
    <s v="Wall"/>
    <s v="Patricia"/>
    <x v="0"/>
    <x v="91"/>
    <x v="16"/>
    <x v="15"/>
    <x v="25"/>
    <x v="0"/>
    <n v="29.043123850000001"/>
    <n v="5.2158208789999998"/>
    <n v="21.200882610000001"/>
    <x v="0"/>
    <x v="0"/>
    <x v="1"/>
    <x v="0"/>
    <n v="0.88337010874999999"/>
  </r>
  <r>
    <n v="1757"/>
    <s v="Eddy"/>
    <s v="Donnie"/>
    <x v="0"/>
    <x v="11"/>
    <x v="16"/>
    <x v="15"/>
    <x v="1"/>
    <x v="0"/>
    <n v="39.100485859999999"/>
    <n v="4.1179249599999999"/>
    <n v="134.4778384"/>
    <x v="0"/>
    <x v="1"/>
    <x v="1"/>
    <x v="4"/>
    <n v="5.6032432666666665"/>
  </r>
  <r>
    <n v="1758"/>
    <s v="Pimentel"/>
    <s v="Bernadine"/>
    <x v="0"/>
    <x v="60"/>
    <x v="27"/>
    <x v="15"/>
    <x v="27"/>
    <x v="0"/>
    <n v="40.460217360000001"/>
    <n v="3.2920287510000001"/>
    <n v="56.97847282"/>
    <x v="0"/>
    <x v="1"/>
    <x v="1"/>
    <x v="2"/>
    <n v="2.3741030341666667"/>
  </r>
  <r>
    <n v="1759"/>
    <s v="Barnes"/>
    <s v="Janice"/>
    <x v="0"/>
    <x v="3"/>
    <x v="13"/>
    <x v="12"/>
    <x v="3"/>
    <x v="0"/>
    <n v="39.557470309999999"/>
    <n v="2.9498669500000001"/>
    <n v="23.949321250000001"/>
    <x v="0"/>
    <x v="1"/>
    <x v="1"/>
    <x v="0"/>
    <n v="0.99788838541666669"/>
  </r>
  <r>
    <n v="1760"/>
    <s v="Prestwood"/>
    <s v="Elba"/>
    <x v="0"/>
    <x v="16"/>
    <x v="13"/>
    <x v="12"/>
    <x v="12"/>
    <x v="0"/>
    <n v="51.356811460000003"/>
    <n v="4.5857239849999996"/>
    <n v="90.711621930000007"/>
    <x v="0"/>
    <x v="2"/>
    <x v="0"/>
    <x v="1"/>
    <n v="3.7796509137500003"/>
  </r>
  <r>
    <n v="1761"/>
    <s v="Foster"/>
    <s v="Phillip"/>
    <x v="1"/>
    <x v="104"/>
    <x v="13"/>
    <x v="12"/>
    <x v="17"/>
    <x v="0"/>
    <n v="45.89519275"/>
    <n v="5.8906879730000004"/>
    <n v="56.607830110000002"/>
    <x v="0"/>
    <x v="1"/>
    <x v="1"/>
    <x v="2"/>
    <n v="2.3586595879166667"/>
  </r>
  <r>
    <n v="1762"/>
    <s v="Hooten"/>
    <s v="Audrey"/>
    <x v="0"/>
    <x v="196"/>
    <x v="16"/>
    <x v="15"/>
    <x v="10"/>
    <x v="0"/>
    <n v="35.895265999999999"/>
    <n v="4.0027153560000004"/>
    <n v="78.693735419999996"/>
    <x v="0"/>
    <x v="0"/>
    <x v="1"/>
    <x v="2"/>
    <n v="3.2789056424999998"/>
  </r>
  <r>
    <n v="1763"/>
    <s v="Thomas"/>
    <s v="John"/>
    <x v="1"/>
    <x v="60"/>
    <x v="36"/>
    <x v="19"/>
    <x v="27"/>
    <x v="0"/>
    <n v="48.960225379999997"/>
    <n v="2.216573211"/>
    <n v="72.827602529999993"/>
    <x v="0"/>
    <x v="1"/>
    <x v="1"/>
    <x v="2"/>
    <n v="3.0344834387499997"/>
  </r>
  <r>
    <n v="1764"/>
    <s v="Washington"/>
    <s v="Thomas"/>
    <x v="1"/>
    <x v="5"/>
    <x v="7"/>
    <x v="6"/>
    <x v="5"/>
    <x v="0"/>
    <n v="47.667562709999999"/>
    <n v="4.4527913979999996"/>
    <n v="58.476644120000003"/>
    <x v="0"/>
    <x v="1"/>
    <x v="1"/>
    <x v="2"/>
    <n v="2.4365268383333336"/>
  </r>
  <r>
    <n v="1765"/>
    <s v="Webb"/>
    <s v="Antonio"/>
    <x v="1"/>
    <x v="201"/>
    <x v="13"/>
    <x v="12"/>
    <x v="20"/>
    <x v="0"/>
    <n v="50.94080357"/>
    <n v="4.3150250330000004"/>
    <n v="141.5249949"/>
    <x v="0"/>
    <x v="2"/>
    <x v="1"/>
    <x v="4"/>
    <n v="5.8968747874999998"/>
  </r>
  <r>
    <n v="1766"/>
    <s v="Warren"/>
    <s v="Josefina"/>
    <x v="0"/>
    <x v="3"/>
    <x v="13"/>
    <x v="12"/>
    <x v="3"/>
    <x v="0"/>
    <n v="44.242239980000001"/>
    <n v="3.5065489890000001"/>
    <n v="29.294196469999999"/>
    <x v="0"/>
    <x v="1"/>
    <x v="1"/>
    <x v="0"/>
    <n v="1.2205915195833332"/>
  </r>
  <r>
    <n v="1767"/>
    <s v="Young"/>
    <s v="Gabriel"/>
    <x v="1"/>
    <x v="5"/>
    <x v="5"/>
    <x v="0"/>
    <x v="5"/>
    <x v="0"/>
    <n v="35.941217330000001"/>
    <n v="4.7421532280000003"/>
    <n v="49.320265769999999"/>
    <x v="0"/>
    <x v="0"/>
    <x v="1"/>
    <x v="2"/>
    <n v="2.0550110737499998"/>
  </r>
  <r>
    <n v="1768"/>
    <s v="Cummings"/>
    <s v="Joseph"/>
    <x v="1"/>
    <x v="63"/>
    <x v="26"/>
    <x v="17"/>
    <x v="29"/>
    <x v="0"/>
    <n v="28.343288579999999"/>
    <n v="3.976020133"/>
    <n v="0"/>
    <x v="0"/>
    <x v="3"/>
    <x v="1"/>
    <x v="0"/>
    <n v="0"/>
  </r>
  <r>
    <n v="1769"/>
    <s v="Nguyen"/>
    <s v="Jerry"/>
    <x v="1"/>
    <x v="49"/>
    <x v="42"/>
    <x v="20"/>
    <x v="12"/>
    <x v="0"/>
    <n v="26.81017924"/>
    <n v="4.423679441"/>
    <n v="0"/>
    <x v="0"/>
    <x v="3"/>
    <x v="0"/>
    <x v="0"/>
    <n v="0"/>
  </r>
  <r>
    <n v="1770"/>
    <s v="Rice"/>
    <s v="Joseph"/>
    <x v="1"/>
    <x v="5"/>
    <x v="13"/>
    <x v="12"/>
    <x v="5"/>
    <x v="0"/>
    <n v="44.887065409999998"/>
    <n v="5.5661549920000004"/>
    <n v="39.158521229999998"/>
    <x v="0"/>
    <x v="1"/>
    <x v="1"/>
    <x v="2"/>
    <n v="1.63160505125"/>
  </r>
  <r>
    <n v="1771"/>
    <s v="Bailey"/>
    <s v="Phillip"/>
    <x v="1"/>
    <x v="20"/>
    <x v="27"/>
    <x v="15"/>
    <x v="14"/>
    <x v="0"/>
    <n v="58.104226320000002"/>
    <n v="3.6385008609999998"/>
    <n v="157.60807990000001"/>
    <x v="0"/>
    <x v="2"/>
    <x v="0"/>
    <x v="4"/>
    <n v="6.567003329166667"/>
  </r>
  <r>
    <n v="1772"/>
    <s v="Gay"/>
    <s v="Santos"/>
    <x v="0"/>
    <x v="3"/>
    <x v="13"/>
    <x v="12"/>
    <x v="3"/>
    <x v="0"/>
    <n v="28.48464645"/>
    <n v="5.9020326580000004"/>
    <n v="24.70959908"/>
    <x v="0"/>
    <x v="3"/>
    <x v="1"/>
    <x v="0"/>
    <n v="1.0295666283333333"/>
  </r>
  <r>
    <n v="1773"/>
    <s v="Santillan"/>
    <s v="Ramon"/>
    <x v="1"/>
    <x v="106"/>
    <x v="16"/>
    <x v="15"/>
    <x v="13"/>
    <x v="0"/>
    <n v="56.733387139999998"/>
    <n v="4.5879724370000003"/>
    <n v="88.749700140000002"/>
    <x v="0"/>
    <x v="2"/>
    <x v="0"/>
    <x v="1"/>
    <n v="3.6979041724999999"/>
  </r>
  <r>
    <n v="1774"/>
    <s v="Gaddis"/>
    <s v="William"/>
    <x v="1"/>
    <x v="23"/>
    <x v="42"/>
    <x v="20"/>
    <x v="17"/>
    <x v="0"/>
    <n v="33.842080350000003"/>
    <n v="5.4908893680000004"/>
    <n v="0"/>
    <x v="0"/>
    <x v="0"/>
    <x v="0"/>
    <x v="0"/>
    <n v="0"/>
  </r>
  <r>
    <n v="1775"/>
    <s v="Millette"/>
    <s v="James"/>
    <x v="1"/>
    <x v="5"/>
    <x v="42"/>
    <x v="20"/>
    <x v="5"/>
    <x v="0"/>
    <n v="34.622058440000004"/>
    <n v="7.2538049610000002"/>
    <n v="8.0170582620000008"/>
    <x v="0"/>
    <x v="0"/>
    <x v="0"/>
    <x v="0"/>
    <n v="0.33404409425000003"/>
  </r>
  <r>
    <n v="1776"/>
    <s v="Jones"/>
    <s v="John"/>
    <x v="1"/>
    <x v="5"/>
    <x v="43"/>
    <x v="6"/>
    <x v="5"/>
    <x v="0"/>
    <n v="38.715820180000001"/>
    <n v="8.0266977900000001"/>
    <n v="40.851824649999998"/>
    <x v="0"/>
    <x v="0"/>
    <x v="0"/>
    <x v="2"/>
    <n v="1.7021593604166665"/>
  </r>
  <r>
    <n v="1777"/>
    <s v="Ross"/>
    <s v="Ruth"/>
    <x v="0"/>
    <x v="15"/>
    <x v="16"/>
    <x v="15"/>
    <x v="10"/>
    <x v="0"/>
    <n v="27.367206280000001"/>
    <n v="6.976997109"/>
    <n v="0"/>
    <x v="0"/>
    <x v="3"/>
    <x v="1"/>
    <x v="0"/>
    <n v="0"/>
  </r>
  <r>
    <n v="1778"/>
    <s v="Rosen"/>
    <s v="Alison"/>
    <x v="0"/>
    <x v="76"/>
    <x v="13"/>
    <x v="12"/>
    <x v="1"/>
    <x v="0"/>
    <n v="54.008138029999998"/>
    <n v="4.952818207"/>
    <n v="124.33064469999999"/>
    <x v="0"/>
    <x v="2"/>
    <x v="1"/>
    <x v="4"/>
    <n v="5.1804435291666664"/>
  </r>
  <r>
    <n v="1779"/>
    <s v="Roe"/>
    <s v="Mary"/>
    <x v="0"/>
    <x v="0"/>
    <x v="13"/>
    <x v="12"/>
    <x v="0"/>
    <x v="0"/>
    <n v="33.438948879999998"/>
    <n v="4.6805203410000003"/>
    <n v="16.702137709999999"/>
    <x v="0"/>
    <x v="0"/>
    <x v="0"/>
    <x v="0"/>
    <n v="0.69592240458333332"/>
  </r>
  <r>
    <n v="1780"/>
    <s v="Ford"/>
    <s v="Carol"/>
    <x v="0"/>
    <x v="5"/>
    <x v="26"/>
    <x v="17"/>
    <x v="5"/>
    <x v="0"/>
    <n v="44.103308339999998"/>
    <n v="8.3184143059999993"/>
    <n v="52.963553779999998"/>
    <x v="0"/>
    <x v="1"/>
    <x v="1"/>
    <x v="2"/>
    <n v="2.2068147408333334"/>
  </r>
  <r>
    <n v="1781"/>
    <s v="Oquinn"/>
    <s v="Geneva"/>
    <x v="0"/>
    <x v="5"/>
    <x v="27"/>
    <x v="15"/>
    <x v="5"/>
    <x v="0"/>
    <n v="43.873349810000001"/>
    <n v="2.6682337060000001"/>
    <n v="79.965337469999994"/>
    <x v="0"/>
    <x v="1"/>
    <x v="1"/>
    <x v="1"/>
    <n v="3.3318890612499996"/>
  </r>
  <r>
    <n v="1782"/>
    <s v="Martin"/>
    <s v="Todd"/>
    <x v="1"/>
    <x v="0"/>
    <x v="13"/>
    <x v="12"/>
    <x v="0"/>
    <x v="0"/>
    <n v="52.593394340000003"/>
    <n v="3.104397729"/>
    <n v="104.7956181"/>
    <x v="0"/>
    <x v="2"/>
    <x v="1"/>
    <x v="1"/>
    <n v="4.3664840874999999"/>
  </r>
  <r>
    <n v="1783"/>
    <s v="Alpert"/>
    <s v="Carol"/>
    <x v="0"/>
    <x v="3"/>
    <x v="16"/>
    <x v="15"/>
    <x v="3"/>
    <x v="0"/>
    <n v="30.00857285"/>
    <n v="4.1114126029999998"/>
    <n v="0"/>
    <x v="0"/>
    <x v="0"/>
    <x v="1"/>
    <x v="0"/>
    <n v="0"/>
  </r>
  <r>
    <n v="1784"/>
    <s v="Goodrich"/>
    <s v="Heriberto"/>
    <x v="1"/>
    <x v="3"/>
    <x v="16"/>
    <x v="15"/>
    <x v="3"/>
    <x v="0"/>
    <n v="51.682270770000002"/>
    <n v="4.5631042160000002"/>
    <n v="61.689501870000001"/>
    <x v="0"/>
    <x v="2"/>
    <x v="1"/>
    <x v="2"/>
    <n v="2.5703959112499999"/>
  </r>
  <r>
    <n v="1785"/>
    <s v="Ervin"/>
    <s v="Dallas"/>
    <x v="1"/>
    <x v="15"/>
    <x v="13"/>
    <x v="12"/>
    <x v="10"/>
    <x v="0"/>
    <n v="39.1418094"/>
    <n v="4.4761880420000004"/>
    <n v="35.593571820000001"/>
    <x v="0"/>
    <x v="1"/>
    <x v="0"/>
    <x v="0"/>
    <n v="1.4830654925"/>
  </r>
  <r>
    <n v="1786"/>
    <s v="Dahl"/>
    <s v="Eva"/>
    <x v="0"/>
    <x v="35"/>
    <x v="36"/>
    <x v="19"/>
    <x v="6"/>
    <x v="0"/>
    <n v="51.545252249999997"/>
    <n v="5.7611556559999997"/>
    <n v="133.63973910000001"/>
    <x v="0"/>
    <x v="2"/>
    <x v="1"/>
    <x v="4"/>
    <n v="5.5683224625000003"/>
  </r>
  <r>
    <n v="1787"/>
    <s v="Madison"/>
    <s v="Pamela"/>
    <x v="0"/>
    <x v="5"/>
    <x v="36"/>
    <x v="19"/>
    <x v="5"/>
    <x v="0"/>
    <n v="39.326369030000002"/>
    <n v="2.4679607269999999"/>
    <n v="61.124629910000003"/>
    <x v="0"/>
    <x v="1"/>
    <x v="1"/>
    <x v="2"/>
    <n v="2.5468595795833333"/>
  </r>
  <r>
    <n v="1788"/>
    <s v="Johnson"/>
    <s v="Danielle"/>
    <x v="0"/>
    <x v="5"/>
    <x v="5"/>
    <x v="0"/>
    <x v="5"/>
    <x v="0"/>
    <n v="32.964156899999999"/>
    <n v="1.8279459179999999"/>
    <n v="1.87773174"/>
    <x v="0"/>
    <x v="0"/>
    <x v="1"/>
    <x v="0"/>
    <n v="7.8238822499999999E-2"/>
  </r>
  <r>
    <n v="1789"/>
    <s v="Quimby"/>
    <s v="Louise"/>
    <x v="0"/>
    <x v="3"/>
    <x v="16"/>
    <x v="15"/>
    <x v="3"/>
    <x v="0"/>
    <n v="31.276318620000001"/>
    <n v="3.8354107910000002"/>
    <n v="0"/>
    <x v="0"/>
    <x v="0"/>
    <x v="0"/>
    <x v="0"/>
    <n v="0"/>
  </r>
  <r>
    <n v="1790"/>
    <s v="Swindler"/>
    <s v="Deborah"/>
    <x v="0"/>
    <x v="76"/>
    <x v="16"/>
    <x v="15"/>
    <x v="1"/>
    <x v="0"/>
    <n v="32.515361710000001"/>
    <n v="5.3920486739999998"/>
    <n v="33.321816130000002"/>
    <x v="0"/>
    <x v="0"/>
    <x v="0"/>
    <x v="0"/>
    <n v="1.3884090054166667"/>
  </r>
  <r>
    <n v="1791"/>
    <s v="Zepeda"/>
    <s v="Chris"/>
    <x v="1"/>
    <x v="58"/>
    <x v="16"/>
    <x v="15"/>
    <x v="18"/>
    <x v="0"/>
    <n v="36.718924389999998"/>
    <n v="6.2247499880000001"/>
    <n v="102.04967120000001"/>
    <x v="0"/>
    <x v="0"/>
    <x v="1"/>
    <x v="1"/>
    <n v="4.2520696333333339"/>
  </r>
  <r>
    <n v="1792"/>
    <s v="Rivera"/>
    <s v="Dorothy"/>
    <x v="0"/>
    <x v="3"/>
    <x v="16"/>
    <x v="15"/>
    <x v="3"/>
    <x v="0"/>
    <n v="21.706418490000001"/>
    <n v="4.0306899749999996"/>
    <n v="0"/>
    <x v="0"/>
    <x v="3"/>
    <x v="1"/>
    <x v="0"/>
    <n v="0"/>
  </r>
  <r>
    <n v="1793"/>
    <s v="Forrest"/>
    <s v="John"/>
    <x v="1"/>
    <x v="12"/>
    <x v="36"/>
    <x v="19"/>
    <x v="9"/>
    <x v="0"/>
    <n v="42.637725510000003"/>
    <n v="4.5359476140000003"/>
    <n v="48.221206639999998"/>
    <x v="0"/>
    <x v="1"/>
    <x v="0"/>
    <x v="2"/>
    <n v="2.0092169433333331"/>
  </r>
  <r>
    <n v="1794"/>
    <s v="Rowe"/>
    <s v="Salvador"/>
    <x v="1"/>
    <x v="107"/>
    <x v="43"/>
    <x v="6"/>
    <x v="17"/>
    <x v="0"/>
    <n v="40.132128559999998"/>
    <n v="5.1453640900000002"/>
    <n v="0"/>
    <x v="0"/>
    <x v="1"/>
    <x v="1"/>
    <x v="0"/>
    <n v="0"/>
  </r>
  <r>
    <n v="1795"/>
    <s v="Chavez"/>
    <s v="Lana"/>
    <x v="0"/>
    <x v="5"/>
    <x v="13"/>
    <x v="12"/>
    <x v="5"/>
    <x v="0"/>
    <n v="29.29000332"/>
    <n v="3.4805313099999999"/>
    <n v="22.400628309999998"/>
    <x v="0"/>
    <x v="0"/>
    <x v="0"/>
    <x v="0"/>
    <n v="0.93335951291666663"/>
  </r>
  <r>
    <n v="1796"/>
    <s v="Rollins"/>
    <s v="Ezra"/>
    <x v="1"/>
    <x v="5"/>
    <x v="7"/>
    <x v="6"/>
    <x v="5"/>
    <x v="0"/>
    <n v="37.662929480000003"/>
    <n v="5.3217478099999997"/>
    <n v="84.587579550000001"/>
    <x v="0"/>
    <x v="0"/>
    <x v="0"/>
    <x v="1"/>
    <n v="3.5244824812500002"/>
  </r>
  <r>
    <n v="1797"/>
    <s v="Carpenter"/>
    <s v="Herbert"/>
    <x v="1"/>
    <x v="3"/>
    <x v="13"/>
    <x v="12"/>
    <x v="3"/>
    <x v="0"/>
    <n v="43.603065090000001"/>
    <n v="5.6929176510000001"/>
    <n v="62.341439649999998"/>
    <x v="0"/>
    <x v="1"/>
    <x v="1"/>
    <x v="2"/>
    <n v="2.5975599854166664"/>
  </r>
  <r>
    <n v="1798"/>
    <s v="Sieg"/>
    <s v="Jerry"/>
    <x v="1"/>
    <x v="5"/>
    <x v="42"/>
    <x v="20"/>
    <x v="5"/>
    <x v="0"/>
    <n v="46.713243980000001"/>
    <n v="4.911262528"/>
    <n v="98.201826600000004"/>
    <x v="0"/>
    <x v="1"/>
    <x v="1"/>
    <x v="1"/>
    <n v="4.0917427750000002"/>
  </r>
  <r>
    <n v="1799"/>
    <s v="Rhodes"/>
    <s v="Brian"/>
    <x v="1"/>
    <x v="5"/>
    <x v="43"/>
    <x v="6"/>
    <x v="5"/>
    <x v="0"/>
    <n v="45.021353529999999"/>
    <n v="4.4800708790000003"/>
    <n v="25.050144029999998"/>
    <x v="0"/>
    <x v="1"/>
    <x v="1"/>
    <x v="0"/>
    <n v="1.04375600125"/>
  </r>
  <r>
    <n v="1800"/>
    <s v="Matthews"/>
    <s v="Deborah"/>
    <x v="0"/>
    <x v="55"/>
    <x v="16"/>
    <x v="15"/>
    <x v="20"/>
    <x v="0"/>
    <n v="33.792955259999999"/>
    <n v="4.4123331520000004"/>
    <n v="11.918581830000001"/>
    <x v="0"/>
    <x v="0"/>
    <x v="1"/>
    <x v="0"/>
    <n v="0.49660757625000002"/>
  </r>
  <r>
    <n v="1801"/>
    <s v="Ross"/>
    <s v="Donna"/>
    <x v="0"/>
    <x v="8"/>
    <x v="27"/>
    <x v="15"/>
    <x v="8"/>
    <x v="0"/>
    <n v="47.559274899999998"/>
    <n v="1.8533668139999999"/>
    <n v="65.331672859999998"/>
    <x v="0"/>
    <x v="1"/>
    <x v="0"/>
    <x v="2"/>
    <n v="2.7221530358333332"/>
  </r>
  <r>
    <n v="1802"/>
    <s v="Moffit"/>
    <s v="Claire"/>
    <x v="0"/>
    <x v="22"/>
    <x v="42"/>
    <x v="20"/>
    <x v="16"/>
    <x v="0"/>
    <n v="36.814914479999999"/>
    <n v="6.3836348850000002"/>
    <n v="38.801096809999997"/>
    <x v="0"/>
    <x v="0"/>
    <x v="0"/>
    <x v="0"/>
    <n v="1.6167123670833332"/>
  </r>
  <r>
    <n v="1803"/>
    <s v="Chitty"/>
    <s v="Connie"/>
    <x v="0"/>
    <x v="5"/>
    <x v="16"/>
    <x v="15"/>
    <x v="5"/>
    <x v="0"/>
    <n v="41.738120340000002"/>
    <n v="5.700006707"/>
    <n v="37.86079273"/>
    <x v="0"/>
    <x v="1"/>
    <x v="1"/>
    <x v="0"/>
    <n v="1.5775330304166666"/>
  </r>
  <r>
    <n v="1804"/>
    <s v="Lane"/>
    <s v="Sharon"/>
    <x v="0"/>
    <x v="5"/>
    <x v="16"/>
    <x v="15"/>
    <x v="5"/>
    <x v="0"/>
    <n v="39.095339539999998"/>
    <n v="0.69293142100000005"/>
    <n v="51.0674025"/>
    <x v="0"/>
    <x v="1"/>
    <x v="0"/>
    <x v="2"/>
    <n v="2.1278084375000001"/>
  </r>
  <r>
    <n v="1805"/>
    <s v="Esposito"/>
    <s v="Beverly"/>
    <x v="0"/>
    <x v="5"/>
    <x v="7"/>
    <x v="6"/>
    <x v="5"/>
    <x v="0"/>
    <n v="48.123783209999999"/>
    <n v="6.3303066809999997"/>
    <n v="99.933909490000005"/>
    <x v="0"/>
    <x v="1"/>
    <x v="1"/>
    <x v="1"/>
    <n v="4.1639128954166669"/>
  </r>
  <r>
    <n v="1806"/>
    <s v="Hodson"/>
    <s v="Nellie"/>
    <x v="0"/>
    <x v="22"/>
    <x v="43"/>
    <x v="6"/>
    <x v="16"/>
    <x v="0"/>
    <n v="53.26486293"/>
    <n v="4.0396033899999999"/>
    <n v="133.55067589999999"/>
    <x v="0"/>
    <x v="2"/>
    <x v="0"/>
    <x v="4"/>
    <n v="5.5646114958333328"/>
  </r>
  <r>
    <n v="1807"/>
    <s v="Solomon"/>
    <s v="Marjorie"/>
    <x v="0"/>
    <x v="166"/>
    <x v="16"/>
    <x v="15"/>
    <x v="7"/>
    <x v="0"/>
    <n v="30.43819371"/>
    <n v="5.5786646309999997"/>
    <n v="0"/>
    <x v="0"/>
    <x v="0"/>
    <x v="1"/>
    <x v="0"/>
    <n v="0"/>
  </r>
  <r>
    <n v="1808"/>
    <s v="Harrington"/>
    <s v="Roberta"/>
    <x v="0"/>
    <x v="76"/>
    <x v="16"/>
    <x v="15"/>
    <x v="1"/>
    <x v="0"/>
    <n v="30.2466975"/>
    <n v="2.3856272719999998"/>
    <n v="0"/>
    <x v="0"/>
    <x v="0"/>
    <x v="1"/>
    <x v="0"/>
    <n v="0"/>
  </r>
  <r>
    <n v="1809"/>
    <s v="Bumgarner"/>
    <s v="Kathryn"/>
    <x v="0"/>
    <x v="61"/>
    <x v="13"/>
    <x v="12"/>
    <x v="28"/>
    <x v="0"/>
    <n v="48.639737199999999"/>
    <n v="2.8119217120000002"/>
    <n v="67.116585049999998"/>
    <x v="0"/>
    <x v="1"/>
    <x v="0"/>
    <x v="2"/>
    <n v="2.7965243770833332"/>
  </r>
  <r>
    <n v="1810"/>
    <s v="Collins"/>
    <s v="Muriel"/>
    <x v="0"/>
    <x v="15"/>
    <x v="16"/>
    <x v="15"/>
    <x v="10"/>
    <x v="0"/>
    <n v="26.054058000000001"/>
    <n v="6.1937105160000003"/>
    <n v="12.173634829999999"/>
    <x v="0"/>
    <x v="3"/>
    <x v="1"/>
    <x v="0"/>
    <n v="0.50723478458333326"/>
  </r>
  <r>
    <n v="1811"/>
    <s v="Turner"/>
    <s v="Julio"/>
    <x v="1"/>
    <x v="58"/>
    <x v="16"/>
    <x v="15"/>
    <x v="18"/>
    <x v="0"/>
    <n v="43.544484410000003"/>
    <n v="3.7062561139999999"/>
    <n v="74.325447879999999"/>
    <x v="0"/>
    <x v="1"/>
    <x v="1"/>
    <x v="2"/>
    <n v="3.0968936616666665"/>
  </r>
  <r>
    <n v="1812"/>
    <s v="Jones"/>
    <s v="Suzanne"/>
    <x v="0"/>
    <x v="32"/>
    <x v="16"/>
    <x v="15"/>
    <x v="17"/>
    <x v="0"/>
    <n v="34.011353069999998"/>
    <n v="2.9954112519999998"/>
    <n v="47.580645949999997"/>
    <x v="0"/>
    <x v="0"/>
    <x v="0"/>
    <x v="2"/>
    <n v="1.9825269145833333"/>
  </r>
  <r>
    <n v="1813"/>
    <s v="Fannin"/>
    <s v="John"/>
    <x v="1"/>
    <x v="5"/>
    <x v="7"/>
    <x v="6"/>
    <x v="5"/>
    <x v="0"/>
    <n v="24.044872829999999"/>
    <n v="6.2494230980000003"/>
    <n v="0"/>
    <x v="0"/>
    <x v="3"/>
    <x v="1"/>
    <x v="0"/>
    <n v="0"/>
  </r>
  <r>
    <n v="1814"/>
    <s v="Young"/>
    <s v="Jean"/>
    <x v="0"/>
    <x v="22"/>
    <x v="16"/>
    <x v="15"/>
    <x v="16"/>
    <x v="0"/>
    <n v="48.902838869999997"/>
    <n v="1.8552159989999999"/>
    <n v="87.357220949999999"/>
    <x v="0"/>
    <x v="1"/>
    <x v="1"/>
    <x v="1"/>
    <n v="3.6398842062500001"/>
  </r>
  <r>
    <n v="1815"/>
    <s v="Smith"/>
    <s v="Stanley"/>
    <x v="1"/>
    <x v="7"/>
    <x v="16"/>
    <x v="15"/>
    <x v="7"/>
    <x v="0"/>
    <n v="19.87927608"/>
    <n v="4.0038787510000002"/>
    <n v="0"/>
    <x v="0"/>
    <x v="3"/>
    <x v="1"/>
    <x v="0"/>
    <n v="0"/>
  </r>
  <r>
    <n v="1816"/>
    <s v="Rivers"/>
    <s v="Brian"/>
    <x v="1"/>
    <x v="172"/>
    <x v="16"/>
    <x v="15"/>
    <x v="10"/>
    <x v="0"/>
    <n v="38.09437217"/>
    <n v="3.135109693"/>
    <n v="36.158007140000002"/>
    <x v="0"/>
    <x v="0"/>
    <x v="1"/>
    <x v="0"/>
    <n v="1.5065836308333334"/>
  </r>
  <r>
    <n v="1817"/>
    <s v="Ingraham"/>
    <s v="Douglas"/>
    <x v="1"/>
    <x v="20"/>
    <x v="36"/>
    <x v="19"/>
    <x v="14"/>
    <x v="0"/>
    <n v="25.710123249999999"/>
    <n v="3.1859640859999998"/>
    <n v="0"/>
    <x v="0"/>
    <x v="3"/>
    <x v="1"/>
    <x v="0"/>
    <n v="0"/>
  </r>
  <r>
    <n v="1818"/>
    <s v="Hottinger"/>
    <s v="Michael"/>
    <x v="1"/>
    <x v="36"/>
    <x v="16"/>
    <x v="15"/>
    <x v="22"/>
    <x v="0"/>
    <n v="64.654017400000001"/>
    <n v="4.4969323939999999"/>
    <n v="146.845156"/>
    <x v="0"/>
    <x v="4"/>
    <x v="1"/>
    <x v="4"/>
    <n v="6.1185481666666668"/>
  </r>
  <r>
    <n v="1819"/>
    <s v="Lund"/>
    <s v="Gina"/>
    <x v="0"/>
    <x v="5"/>
    <x v="7"/>
    <x v="6"/>
    <x v="5"/>
    <x v="0"/>
    <n v="40.893532370000003"/>
    <n v="2.9071877719999999"/>
    <n v="44.711988759999997"/>
    <x v="0"/>
    <x v="1"/>
    <x v="1"/>
    <x v="2"/>
    <n v="1.8629995316666665"/>
  </r>
  <r>
    <n v="1820"/>
    <s v="Andrews"/>
    <s v="Betty"/>
    <x v="0"/>
    <x v="5"/>
    <x v="16"/>
    <x v="15"/>
    <x v="5"/>
    <x v="0"/>
    <n v="32.27469138"/>
    <n v="2.3259777239999999"/>
    <n v="0"/>
    <x v="0"/>
    <x v="0"/>
    <x v="0"/>
    <x v="0"/>
    <n v="0"/>
  </r>
  <r>
    <n v="1821"/>
    <s v="Halterman"/>
    <s v="Scott"/>
    <x v="1"/>
    <x v="32"/>
    <x v="16"/>
    <x v="15"/>
    <x v="17"/>
    <x v="0"/>
    <n v="54.991873439999999"/>
    <n v="5.3711792899999997"/>
    <n v="60.460013740000001"/>
    <x v="0"/>
    <x v="2"/>
    <x v="0"/>
    <x v="2"/>
    <n v="2.5191672391666668"/>
  </r>
  <r>
    <n v="1822"/>
    <s v="Fryman"/>
    <s v="Ernest"/>
    <x v="1"/>
    <x v="106"/>
    <x v="13"/>
    <x v="12"/>
    <x v="13"/>
    <x v="0"/>
    <n v="55.615769059999998"/>
    <n v="6.5812129869999998"/>
    <n v="78.385682000000003"/>
    <x v="0"/>
    <x v="2"/>
    <x v="1"/>
    <x v="2"/>
    <n v="3.2660700833333336"/>
  </r>
  <r>
    <n v="1823"/>
    <s v="Chandler"/>
    <s v="Christopher"/>
    <x v="1"/>
    <x v="11"/>
    <x v="16"/>
    <x v="15"/>
    <x v="1"/>
    <x v="0"/>
    <n v="42.470899600000003"/>
    <n v="3.8428377540000001"/>
    <n v="26.48711754"/>
    <x v="0"/>
    <x v="1"/>
    <x v="0"/>
    <x v="0"/>
    <n v="1.1036298975000001"/>
  </r>
  <r>
    <n v="1824"/>
    <s v="Lile"/>
    <s v="Jess"/>
    <x v="1"/>
    <x v="3"/>
    <x v="13"/>
    <x v="12"/>
    <x v="3"/>
    <x v="0"/>
    <n v="40.985846479999999"/>
    <n v="5.583436507"/>
    <n v="6.9411611149999999"/>
    <x v="0"/>
    <x v="1"/>
    <x v="1"/>
    <x v="0"/>
    <n v="0.28921504645833335"/>
  </r>
  <r>
    <n v="1825"/>
    <s v="Cabrales"/>
    <s v="Jerri"/>
    <x v="0"/>
    <x v="43"/>
    <x v="16"/>
    <x v="15"/>
    <x v="13"/>
    <x v="0"/>
    <n v="44.01639102"/>
    <n v="3.4107179250000002"/>
    <n v="77.799929120000002"/>
    <x v="0"/>
    <x v="1"/>
    <x v="1"/>
    <x v="2"/>
    <n v="3.2416637133333333"/>
  </r>
  <r>
    <n v="1826"/>
    <s v="Alaniz"/>
    <s v="Ian"/>
    <x v="1"/>
    <x v="15"/>
    <x v="16"/>
    <x v="15"/>
    <x v="10"/>
    <x v="0"/>
    <n v="49.536773760000003"/>
    <n v="2.4667005689999999"/>
    <n v="75.564100420000003"/>
    <x v="0"/>
    <x v="2"/>
    <x v="1"/>
    <x v="2"/>
    <n v="3.1485041841666668"/>
  </r>
  <r>
    <n v="1827"/>
    <s v="Dunkley"/>
    <s v="Yvette"/>
    <x v="0"/>
    <x v="63"/>
    <x v="27"/>
    <x v="15"/>
    <x v="29"/>
    <x v="0"/>
    <n v="36.503643510000003"/>
    <n v="4.0432711719999999"/>
    <n v="0"/>
    <x v="0"/>
    <x v="0"/>
    <x v="0"/>
    <x v="0"/>
    <n v="0"/>
  </r>
  <r>
    <n v="1828"/>
    <s v="McKinney"/>
    <s v="James"/>
    <x v="1"/>
    <x v="111"/>
    <x v="26"/>
    <x v="17"/>
    <x v="32"/>
    <x v="0"/>
    <n v="42.457919130000001"/>
    <n v="5.6804657949999999"/>
    <n v="42.300792479999998"/>
    <x v="0"/>
    <x v="1"/>
    <x v="1"/>
    <x v="2"/>
    <n v="1.76253302"/>
  </r>
  <r>
    <n v="1829"/>
    <s v="Dickerson"/>
    <s v="Francis"/>
    <x v="1"/>
    <x v="0"/>
    <x v="42"/>
    <x v="20"/>
    <x v="0"/>
    <x v="0"/>
    <n v="51.25123164"/>
    <n v="2.719550672"/>
    <n v="50.960755069999998"/>
    <x v="0"/>
    <x v="2"/>
    <x v="1"/>
    <x v="2"/>
    <n v="2.1233647945833334"/>
  </r>
  <r>
    <n v="1830"/>
    <s v="Brindley"/>
    <s v="Roger"/>
    <x v="1"/>
    <x v="116"/>
    <x v="16"/>
    <x v="15"/>
    <x v="1"/>
    <x v="0"/>
    <n v="49.676038839999997"/>
    <n v="4.8460663899999998"/>
    <n v="114.8935374"/>
    <x v="0"/>
    <x v="2"/>
    <x v="1"/>
    <x v="1"/>
    <n v="4.7872307249999997"/>
  </r>
  <r>
    <n v="1831"/>
    <s v="Singleton"/>
    <s v="Ricky"/>
    <x v="1"/>
    <x v="172"/>
    <x v="16"/>
    <x v="15"/>
    <x v="10"/>
    <x v="0"/>
    <n v="51.67769354"/>
    <n v="3.302042202"/>
    <n v="79.893710960000007"/>
    <x v="0"/>
    <x v="2"/>
    <x v="0"/>
    <x v="1"/>
    <n v="3.3289046233333335"/>
  </r>
  <r>
    <n v="1832"/>
    <s v="Rich"/>
    <s v="Betty"/>
    <x v="0"/>
    <x v="5"/>
    <x v="7"/>
    <x v="6"/>
    <x v="5"/>
    <x v="0"/>
    <n v="43.409612780000003"/>
    <n v="5.7384821219999997"/>
    <n v="13.03331925"/>
    <x v="0"/>
    <x v="1"/>
    <x v="1"/>
    <x v="0"/>
    <n v="0.54305496875000003"/>
  </r>
  <r>
    <n v="1833"/>
    <s v="Jarrell"/>
    <s v="Patricia"/>
    <x v="0"/>
    <x v="49"/>
    <x v="13"/>
    <x v="12"/>
    <x v="12"/>
    <x v="0"/>
    <n v="52.571227839999999"/>
    <n v="2.4975979559999999"/>
    <n v="137.03207699999999"/>
    <x v="0"/>
    <x v="2"/>
    <x v="1"/>
    <x v="4"/>
    <n v="5.7096698749999995"/>
  </r>
  <r>
    <n v="1834"/>
    <s v="Daley"/>
    <s v="Jeff"/>
    <x v="1"/>
    <x v="27"/>
    <x v="27"/>
    <x v="15"/>
    <x v="19"/>
    <x v="0"/>
    <n v="51.428434979999999"/>
    <n v="4.1666193030000001"/>
    <n v="83.345165140000006"/>
    <x v="0"/>
    <x v="2"/>
    <x v="1"/>
    <x v="1"/>
    <n v="3.4727152141666671"/>
  </r>
  <r>
    <n v="1835"/>
    <s v="Peterson"/>
    <s v="William"/>
    <x v="1"/>
    <x v="4"/>
    <x v="16"/>
    <x v="15"/>
    <x v="4"/>
    <x v="0"/>
    <n v="25.198864830000002"/>
    <n v="4.4808883210000001"/>
    <n v="0"/>
    <x v="0"/>
    <x v="3"/>
    <x v="1"/>
    <x v="0"/>
    <n v="0"/>
  </r>
  <r>
    <n v="1836"/>
    <s v="Gonzales"/>
    <s v="Felipe"/>
    <x v="1"/>
    <x v="3"/>
    <x v="16"/>
    <x v="15"/>
    <x v="3"/>
    <x v="0"/>
    <n v="42.793972619999998"/>
    <n v="4.0125568490000001"/>
    <n v="44.545203919999999"/>
    <x v="0"/>
    <x v="1"/>
    <x v="1"/>
    <x v="2"/>
    <n v="1.8560501633333333"/>
  </r>
  <r>
    <n v="1837"/>
    <s v="Phillips"/>
    <s v="Gloria"/>
    <x v="0"/>
    <x v="54"/>
    <x v="13"/>
    <x v="12"/>
    <x v="24"/>
    <x v="0"/>
    <n v="24.274748039999999"/>
    <n v="3.844256009"/>
    <n v="0"/>
    <x v="0"/>
    <x v="3"/>
    <x v="0"/>
    <x v="0"/>
    <n v="0"/>
  </r>
  <r>
    <n v="1838"/>
    <s v="Novotny"/>
    <s v="Blake"/>
    <x v="1"/>
    <x v="4"/>
    <x v="13"/>
    <x v="12"/>
    <x v="4"/>
    <x v="0"/>
    <n v="41.965250040000001"/>
    <n v="5.0427218329999999"/>
    <n v="67.595711559999998"/>
    <x v="0"/>
    <x v="1"/>
    <x v="1"/>
    <x v="2"/>
    <n v="2.8164879816666666"/>
  </r>
  <r>
    <n v="1839"/>
    <s v="Huber"/>
    <s v="Kemberly"/>
    <x v="0"/>
    <x v="5"/>
    <x v="16"/>
    <x v="15"/>
    <x v="5"/>
    <x v="0"/>
    <n v="39.924381920000002"/>
    <n v="3.7152687059999998"/>
    <n v="59.884698409999999"/>
    <x v="0"/>
    <x v="1"/>
    <x v="1"/>
    <x v="2"/>
    <n v="2.4951957670833331"/>
  </r>
  <r>
    <n v="1840"/>
    <s v="Meighan"/>
    <s v="Joseph"/>
    <x v="1"/>
    <x v="5"/>
    <x v="16"/>
    <x v="15"/>
    <x v="5"/>
    <x v="0"/>
    <n v="42.916003529999998"/>
    <n v="2.986192333"/>
    <n v="35.948269940000003"/>
    <x v="0"/>
    <x v="1"/>
    <x v="1"/>
    <x v="0"/>
    <n v="1.4978445808333334"/>
  </r>
  <r>
    <n v="1841"/>
    <s v="Bass"/>
    <s v="Susan"/>
    <x v="0"/>
    <x v="88"/>
    <x v="16"/>
    <x v="15"/>
    <x v="7"/>
    <x v="0"/>
    <n v="43.842941199999999"/>
    <n v="3.6210733030000002"/>
    <n v="37.67085505"/>
    <x v="0"/>
    <x v="1"/>
    <x v="0"/>
    <x v="0"/>
    <n v="1.5696189604166666"/>
  </r>
  <r>
    <n v="1842"/>
    <s v="Crayton"/>
    <s v="Donald"/>
    <x v="1"/>
    <x v="164"/>
    <x v="13"/>
    <x v="12"/>
    <x v="13"/>
    <x v="0"/>
    <n v="45.957832070000002"/>
    <n v="5.0688958609999997"/>
    <n v="61.1683144"/>
    <x v="0"/>
    <x v="1"/>
    <x v="0"/>
    <x v="2"/>
    <n v="2.5486797666666665"/>
  </r>
  <r>
    <n v="1843"/>
    <s v="Brown"/>
    <s v="Charles"/>
    <x v="1"/>
    <x v="12"/>
    <x v="5"/>
    <x v="0"/>
    <x v="9"/>
    <x v="0"/>
    <n v="51.646022309999999"/>
    <n v="6.5016399079999996"/>
    <n v="116.15563760000001"/>
    <x v="0"/>
    <x v="2"/>
    <x v="0"/>
    <x v="1"/>
    <n v="4.8398182333333333"/>
  </r>
  <r>
    <n v="1844"/>
    <s v="Craft"/>
    <s v="Alice"/>
    <x v="0"/>
    <x v="98"/>
    <x v="16"/>
    <x v="15"/>
    <x v="13"/>
    <x v="0"/>
    <n v="41.598203759999997"/>
    <n v="8.141919691"/>
    <n v="109.00362370000001"/>
    <x v="0"/>
    <x v="1"/>
    <x v="0"/>
    <x v="1"/>
    <n v="4.5418176541666666"/>
  </r>
  <r>
    <n v="1845"/>
    <s v="Williams"/>
    <s v="Ronald"/>
    <x v="1"/>
    <x v="5"/>
    <x v="16"/>
    <x v="15"/>
    <x v="5"/>
    <x v="0"/>
    <n v="33.218094739999998"/>
    <n v="5.201013627"/>
    <n v="0"/>
    <x v="0"/>
    <x v="0"/>
    <x v="1"/>
    <x v="0"/>
    <n v="0"/>
  </r>
  <r>
    <n v="1846"/>
    <s v="Gebhart"/>
    <s v="Carlos"/>
    <x v="1"/>
    <x v="3"/>
    <x v="16"/>
    <x v="15"/>
    <x v="3"/>
    <x v="0"/>
    <n v="34.984883070000002"/>
    <n v="4.5605857990000001"/>
    <n v="9.3989677500000006"/>
    <x v="0"/>
    <x v="0"/>
    <x v="1"/>
    <x v="0"/>
    <n v="0.39162365625000001"/>
  </r>
  <r>
    <n v="1847"/>
    <s v="Nakagawa"/>
    <s v="Allison"/>
    <x v="0"/>
    <x v="63"/>
    <x v="13"/>
    <x v="12"/>
    <x v="29"/>
    <x v="0"/>
    <n v="30.112271889999999"/>
    <n v="2.5174369190000001"/>
    <n v="0"/>
    <x v="0"/>
    <x v="0"/>
    <x v="1"/>
    <x v="0"/>
    <n v="0"/>
  </r>
  <r>
    <n v="1848"/>
    <s v="Hicks"/>
    <s v="Daniel"/>
    <x v="1"/>
    <x v="32"/>
    <x v="16"/>
    <x v="15"/>
    <x v="17"/>
    <x v="0"/>
    <n v="46.14572089"/>
    <n v="3.6367854570000002"/>
    <n v="80.950714989999994"/>
    <x v="0"/>
    <x v="1"/>
    <x v="0"/>
    <x v="1"/>
    <n v="3.3729464579166666"/>
  </r>
  <r>
    <n v="1849"/>
    <s v="Hanson"/>
    <s v="Sherry"/>
    <x v="0"/>
    <x v="23"/>
    <x v="16"/>
    <x v="15"/>
    <x v="17"/>
    <x v="0"/>
    <n v="38.619019590000001"/>
    <n v="5.7398385540000003"/>
    <n v="80.00442511"/>
    <x v="0"/>
    <x v="0"/>
    <x v="0"/>
    <x v="1"/>
    <n v="3.3335177129166667"/>
  </r>
  <r>
    <n v="1850"/>
    <s v="Taylor"/>
    <s v="Stanley"/>
    <x v="1"/>
    <x v="5"/>
    <x v="16"/>
    <x v="15"/>
    <x v="5"/>
    <x v="0"/>
    <n v="39.875820689999998"/>
    <n v="5.300878269"/>
    <n v="14.287382729999999"/>
    <x v="0"/>
    <x v="1"/>
    <x v="0"/>
    <x v="0"/>
    <n v="0.59530761374999996"/>
  </r>
  <r>
    <n v="1851"/>
    <s v="Banks"/>
    <s v="Dean"/>
    <x v="1"/>
    <x v="22"/>
    <x v="16"/>
    <x v="15"/>
    <x v="16"/>
    <x v="0"/>
    <n v="52.537358439999998"/>
    <n v="5.5598463709999999"/>
    <n v="117.8462012"/>
    <x v="0"/>
    <x v="2"/>
    <x v="0"/>
    <x v="1"/>
    <n v="4.9102583833333329"/>
  </r>
  <r>
    <n v="1852"/>
    <s v="Britt"/>
    <s v="Jeffrey"/>
    <x v="1"/>
    <x v="0"/>
    <x v="43"/>
    <x v="6"/>
    <x v="0"/>
    <x v="0"/>
    <n v="37.897831330000002"/>
    <n v="5.7264194640000001"/>
    <n v="13.50763609"/>
    <x v="0"/>
    <x v="0"/>
    <x v="1"/>
    <x v="0"/>
    <n v="0.56281817041666671"/>
  </r>
  <r>
    <n v="1853"/>
    <s v="Lynn"/>
    <s v="Dorothy"/>
    <x v="0"/>
    <x v="4"/>
    <x v="16"/>
    <x v="15"/>
    <x v="4"/>
    <x v="0"/>
    <n v="38.99656933"/>
    <n v="4.9456202850000004"/>
    <n v="61.282854749999998"/>
    <x v="0"/>
    <x v="0"/>
    <x v="1"/>
    <x v="2"/>
    <n v="2.5534522812499998"/>
  </r>
  <r>
    <n v="1854"/>
    <s v="Toth"/>
    <s v="Florence"/>
    <x v="0"/>
    <x v="63"/>
    <x v="13"/>
    <x v="12"/>
    <x v="29"/>
    <x v="0"/>
    <n v="46.616273620000001"/>
    <n v="4.4540205520000002"/>
    <n v="78.089082329999997"/>
    <x v="0"/>
    <x v="1"/>
    <x v="1"/>
    <x v="2"/>
    <n v="3.2537117637499997"/>
  </r>
  <r>
    <n v="1855"/>
    <s v="Conner"/>
    <s v="Donna"/>
    <x v="0"/>
    <x v="3"/>
    <x v="16"/>
    <x v="15"/>
    <x v="3"/>
    <x v="0"/>
    <n v="48.11320722"/>
    <n v="3.5855886570000002"/>
    <n v="92.205476759999996"/>
    <x v="0"/>
    <x v="1"/>
    <x v="1"/>
    <x v="1"/>
    <n v="3.841894865"/>
  </r>
  <r>
    <n v="1856"/>
    <s v="Carter"/>
    <s v="Rhonda"/>
    <x v="0"/>
    <x v="164"/>
    <x v="16"/>
    <x v="15"/>
    <x v="13"/>
    <x v="0"/>
    <n v="54.629495030000001"/>
    <n v="2.6136816679999999"/>
    <n v="142.780113"/>
    <x v="0"/>
    <x v="2"/>
    <x v="0"/>
    <x v="4"/>
    <n v="5.9491713749999997"/>
  </r>
  <r>
    <n v="1857"/>
    <s v="Clarke"/>
    <s v="Esther"/>
    <x v="0"/>
    <x v="162"/>
    <x v="13"/>
    <x v="12"/>
    <x v="6"/>
    <x v="0"/>
    <n v="47.988541069999997"/>
    <n v="7.3614082940000003"/>
    <n v="86.314623900000001"/>
    <x v="0"/>
    <x v="1"/>
    <x v="0"/>
    <x v="1"/>
    <n v="3.5964426624999999"/>
  </r>
  <r>
    <n v="1858"/>
    <s v="Henderson"/>
    <s v="Marcus"/>
    <x v="1"/>
    <x v="108"/>
    <x v="16"/>
    <x v="15"/>
    <x v="1"/>
    <x v="0"/>
    <n v="50.307869480000001"/>
    <n v="6.0585597890000003"/>
    <n v="62.785063030000003"/>
    <x v="0"/>
    <x v="2"/>
    <x v="1"/>
    <x v="2"/>
    <n v="2.616044292916667"/>
  </r>
  <r>
    <n v="1859"/>
    <s v="Shick"/>
    <s v="Donald"/>
    <x v="1"/>
    <x v="61"/>
    <x v="26"/>
    <x v="17"/>
    <x v="28"/>
    <x v="0"/>
    <n v="50.803676129999999"/>
    <n v="4.8341740120000001"/>
    <n v="81.591051469999996"/>
    <x v="0"/>
    <x v="2"/>
    <x v="1"/>
    <x v="1"/>
    <n v="3.399627144583333"/>
  </r>
  <r>
    <n v="1860"/>
    <s v="Kirkpatrick"/>
    <s v="Fred"/>
    <x v="1"/>
    <x v="106"/>
    <x v="16"/>
    <x v="15"/>
    <x v="13"/>
    <x v="0"/>
    <n v="58.571008140000004"/>
    <n v="4.438908219"/>
    <n v="115.0863671"/>
    <x v="0"/>
    <x v="2"/>
    <x v="0"/>
    <x v="1"/>
    <n v="4.7952652958333335"/>
  </r>
  <r>
    <n v="1861"/>
    <s v="Delariva"/>
    <s v="Latesha"/>
    <x v="0"/>
    <x v="5"/>
    <x v="7"/>
    <x v="6"/>
    <x v="5"/>
    <x v="0"/>
    <n v="55.887063120000001"/>
    <n v="6.8990596479999997"/>
    <n v="143.06094469999999"/>
    <x v="0"/>
    <x v="2"/>
    <x v="1"/>
    <x v="4"/>
    <n v="5.9608726958333333"/>
  </r>
  <r>
    <n v="1862"/>
    <s v="Morrissey"/>
    <s v="Sandra"/>
    <x v="0"/>
    <x v="22"/>
    <x v="16"/>
    <x v="15"/>
    <x v="16"/>
    <x v="0"/>
    <n v="53.937809479999999"/>
    <n v="4.8727628349999996"/>
    <n v="117.2395559"/>
    <x v="0"/>
    <x v="2"/>
    <x v="1"/>
    <x v="1"/>
    <n v="4.8849814958333333"/>
  </r>
  <r>
    <n v="1863"/>
    <s v="Bailey"/>
    <s v="Tommy"/>
    <x v="1"/>
    <x v="1"/>
    <x v="13"/>
    <x v="12"/>
    <x v="1"/>
    <x v="0"/>
    <n v="43.98958416"/>
    <n v="3.2469947659999998"/>
    <n v="47.740705140000003"/>
    <x v="0"/>
    <x v="1"/>
    <x v="1"/>
    <x v="2"/>
    <n v="1.9891960475000001"/>
  </r>
  <r>
    <n v="1864"/>
    <s v="Ayala"/>
    <s v="Betty"/>
    <x v="0"/>
    <x v="106"/>
    <x v="16"/>
    <x v="15"/>
    <x v="13"/>
    <x v="0"/>
    <n v="42.447208259999996"/>
    <n v="4.8088841960000002"/>
    <n v="44.664469820000001"/>
    <x v="0"/>
    <x v="1"/>
    <x v="1"/>
    <x v="2"/>
    <n v="1.8610195758333334"/>
  </r>
  <r>
    <n v="1865"/>
    <s v="Dixon"/>
    <s v="Wendell"/>
    <x v="1"/>
    <x v="3"/>
    <x v="16"/>
    <x v="15"/>
    <x v="3"/>
    <x v="0"/>
    <n v="37.170934789999997"/>
    <n v="3.6756887319999998"/>
    <n v="35.502884299999998"/>
    <x v="0"/>
    <x v="0"/>
    <x v="1"/>
    <x v="0"/>
    <n v="1.4792868458333333"/>
  </r>
  <r>
    <n v="1866"/>
    <s v="Ryan"/>
    <s v="David"/>
    <x v="1"/>
    <x v="23"/>
    <x v="16"/>
    <x v="15"/>
    <x v="17"/>
    <x v="0"/>
    <n v="57.246090529999996"/>
    <n v="4.3108990299999999"/>
    <n v="92.128869050000006"/>
    <x v="0"/>
    <x v="2"/>
    <x v="1"/>
    <x v="1"/>
    <n v="3.8387028770833336"/>
  </r>
  <r>
    <n v="1867"/>
    <s v="Dozier"/>
    <s v="Karissa"/>
    <x v="0"/>
    <x v="4"/>
    <x v="13"/>
    <x v="12"/>
    <x v="4"/>
    <x v="0"/>
    <n v="32.728973930000002"/>
    <n v="3.6579158199999999"/>
    <n v="10.29739631"/>
    <x v="0"/>
    <x v="0"/>
    <x v="1"/>
    <x v="0"/>
    <n v="0.42905817958333331"/>
  </r>
  <r>
    <n v="1868"/>
    <s v="Kearns"/>
    <s v="John"/>
    <x v="1"/>
    <x v="17"/>
    <x v="16"/>
    <x v="15"/>
    <x v="13"/>
    <x v="0"/>
    <n v="36.661406489999997"/>
    <n v="4.6343545600000002"/>
    <n v="0"/>
    <x v="0"/>
    <x v="0"/>
    <x v="0"/>
    <x v="0"/>
    <n v="0"/>
  </r>
  <r>
    <n v="1869"/>
    <s v="McLeod"/>
    <s v="Peter"/>
    <x v="1"/>
    <x v="2"/>
    <x v="5"/>
    <x v="0"/>
    <x v="2"/>
    <x v="0"/>
    <n v="34.695003460000002"/>
    <n v="5.5587409389999998"/>
    <n v="17.52620808"/>
    <x v="0"/>
    <x v="0"/>
    <x v="0"/>
    <x v="0"/>
    <n v="0.73025867"/>
  </r>
  <r>
    <n v="1870"/>
    <s v="Brown"/>
    <s v="Edward"/>
    <x v="1"/>
    <x v="7"/>
    <x v="16"/>
    <x v="15"/>
    <x v="7"/>
    <x v="0"/>
    <n v="40.376270210000001"/>
    <n v="5.5474604149999998"/>
    <n v="27.1980796"/>
    <x v="0"/>
    <x v="1"/>
    <x v="1"/>
    <x v="0"/>
    <n v="1.1332533166666667"/>
  </r>
  <r>
    <n v="1871"/>
    <s v="Rivas"/>
    <s v="Sarah"/>
    <x v="0"/>
    <x v="5"/>
    <x v="16"/>
    <x v="15"/>
    <x v="5"/>
    <x v="0"/>
    <n v="46.509350210000001"/>
    <n v="3.5233109100000002"/>
    <n v="106.5949822"/>
    <x v="0"/>
    <x v="1"/>
    <x v="1"/>
    <x v="1"/>
    <n v="4.4414575916666665"/>
  </r>
  <r>
    <n v="1872"/>
    <s v="Gonzales"/>
    <s v="Martin"/>
    <x v="1"/>
    <x v="22"/>
    <x v="13"/>
    <x v="12"/>
    <x v="16"/>
    <x v="0"/>
    <n v="26.092304299999999"/>
    <n v="2.2545392190000002"/>
    <n v="0"/>
    <x v="0"/>
    <x v="3"/>
    <x v="1"/>
    <x v="0"/>
    <n v="0"/>
  </r>
  <r>
    <n v="1873"/>
    <s v="Lachapelle"/>
    <s v="Barbara"/>
    <x v="0"/>
    <x v="27"/>
    <x v="36"/>
    <x v="19"/>
    <x v="19"/>
    <x v="0"/>
    <n v="36.359407109999999"/>
    <n v="3.1870456960000002"/>
    <n v="46.9980695"/>
    <x v="0"/>
    <x v="0"/>
    <x v="0"/>
    <x v="2"/>
    <n v="1.9582528958333334"/>
  </r>
  <r>
    <n v="1874"/>
    <s v="Coburn"/>
    <s v="Margaretta"/>
    <x v="0"/>
    <x v="97"/>
    <x v="13"/>
    <x v="12"/>
    <x v="19"/>
    <x v="0"/>
    <n v="50.153229250000003"/>
    <n v="5.4175200920000002"/>
    <n v="84.636981779999999"/>
    <x v="0"/>
    <x v="2"/>
    <x v="1"/>
    <x v="1"/>
    <n v="3.5265409074999998"/>
  </r>
  <r>
    <n v="1875"/>
    <s v="Pruett"/>
    <s v="Mary"/>
    <x v="0"/>
    <x v="4"/>
    <x v="16"/>
    <x v="15"/>
    <x v="4"/>
    <x v="0"/>
    <n v="38.672368050000003"/>
    <n v="4.0127847609999998"/>
    <n v="47.576232869999998"/>
    <x v="0"/>
    <x v="0"/>
    <x v="1"/>
    <x v="2"/>
    <n v="1.9823430362499999"/>
  </r>
  <r>
    <n v="1876"/>
    <s v="Kincer"/>
    <s v="Marti"/>
    <x v="0"/>
    <x v="13"/>
    <x v="16"/>
    <x v="15"/>
    <x v="10"/>
    <x v="0"/>
    <n v="42.082551680000002"/>
    <n v="4.4638848549999999"/>
    <n v="87.601077599999996"/>
    <x v="0"/>
    <x v="1"/>
    <x v="1"/>
    <x v="1"/>
    <n v="3.6500448999999997"/>
  </r>
  <r>
    <n v="1877"/>
    <s v="Stephens"/>
    <s v="Marjorie"/>
    <x v="0"/>
    <x v="5"/>
    <x v="16"/>
    <x v="15"/>
    <x v="5"/>
    <x v="0"/>
    <n v="30.782885279999999"/>
    <n v="2.7530797869999999"/>
    <n v="0"/>
    <x v="0"/>
    <x v="0"/>
    <x v="0"/>
    <x v="0"/>
    <n v="0"/>
  </r>
  <r>
    <n v="1878"/>
    <s v="Lucas"/>
    <s v="Ruth"/>
    <x v="0"/>
    <x v="58"/>
    <x v="16"/>
    <x v="15"/>
    <x v="18"/>
    <x v="0"/>
    <n v="31.616153229999998"/>
    <n v="5.657365972"/>
    <n v="0"/>
    <x v="0"/>
    <x v="0"/>
    <x v="1"/>
    <x v="0"/>
    <n v="0"/>
  </r>
  <r>
    <n v="1879"/>
    <s v="Inman"/>
    <s v="Santos"/>
    <x v="1"/>
    <x v="4"/>
    <x v="16"/>
    <x v="15"/>
    <x v="4"/>
    <x v="0"/>
    <n v="32.061912300000003"/>
    <n v="3.6530092609999998"/>
    <n v="3.1488577310000001"/>
    <x v="0"/>
    <x v="0"/>
    <x v="0"/>
    <x v="0"/>
    <n v="0.13120240545833334"/>
  </r>
  <r>
    <n v="1880"/>
    <s v="Aron"/>
    <s v="Geraldine"/>
    <x v="0"/>
    <x v="22"/>
    <x v="16"/>
    <x v="15"/>
    <x v="16"/>
    <x v="0"/>
    <n v="57.810887129999998"/>
    <n v="6.8592444290000003"/>
    <n v="134.88522879999999"/>
    <x v="0"/>
    <x v="2"/>
    <x v="1"/>
    <x v="4"/>
    <n v="5.6202178666666667"/>
  </r>
  <r>
    <n v="1881"/>
    <s v="Karam"/>
    <s v="Beverly"/>
    <x v="0"/>
    <x v="4"/>
    <x v="16"/>
    <x v="15"/>
    <x v="4"/>
    <x v="0"/>
    <n v="26.896684100000002"/>
    <n v="4.763341606"/>
    <n v="17.575979060000002"/>
    <x v="0"/>
    <x v="3"/>
    <x v="0"/>
    <x v="0"/>
    <n v="0.73233246083333337"/>
  </r>
  <r>
    <n v="1882"/>
    <s v="Berg"/>
    <s v="Roxanne"/>
    <x v="0"/>
    <x v="36"/>
    <x v="16"/>
    <x v="15"/>
    <x v="22"/>
    <x v="0"/>
    <n v="43.623507189999998"/>
    <n v="5.1394799999999998"/>
    <n v="74.711811220000001"/>
    <x v="0"/>
    <x v="1"/>
    <x v="0"/>
    <x v="2"/>
    <n v="3.1129921341666669"/>
  </r>
  <r>
    <n v="1883"/>
    <s v="Trahan"/>
    <s v="Justin"/>
    <x v="1"/>
    <x v="77"/>
    <x v="16"/>
    <x v="15"/>
    <x v="7"/>
    <x v="0"/>
    <n v="47.317497119999999"/>
    <n v="8.1801123029999996"/>
    <n v="86.732333609999998"/>
    <x v="0"/>
    <x v="1"/>
    <x v="1"/>
    <x v="1"/>
    <n v="3.6138472337500001"/>
  </r>
  <r>
    <n v="1884"/>
    <s v="Hutson"/>
    <s v="Miguel"/>
    <x v="1"/>
    <x v="180"/>
    <x v="16"/>
    <x v="15"/>
    <x v="18"/>
    <x v="0"/>
    <n v="44.622598170000003"/>
    <n v="3.9362342400000001"/>
    <n v="61.77042454"/>
    <x v="0"/>
    <x v="1"/>
    <x v="0"/>
    <x v="2"/>
    <n v="2.5737676891666665"/>
  </r>
  <r>
    <n v="1885"/>
    <s v="Hampton"/>
    <s v="Lois"/>
    <x v="0"/>
    <x v="5"/>
    <x v="16"/>
    <x v="15"/>
    <x v="5"/>
    <x v="0"/>
    <n v="28.5504456"/>
    <n v="5.4010133219999998"/>
    <n v="0"/>
    <x v="0"/>
    <x v="3"/>
    <x v="1"/>
    <x v="0"/>
    <n v="0"/>
  </r>
  <r>
    <n v="1886"/>
    <s v="Salcido"/>
    <s v="Bryan"/>
    <x v="1"/>
    <x v="0"/>
    <x v="13"/>
    <x v="12"/>
    <x v="0"/>
    <x v="0"/>
    <n v="39.437524760000002"/>
    <n v="3.753755553"/>
    <n v="37.162535050000002"/>
    <x v="0"/>
    <x v="1"/>
    <x v="1"/>
    <x v="0"/>
    <n v="1.5484389604166668"/>
  </r>
  <r>
    <n v="1887"/>
    <s v="Drayton"/>
    <s v="Arlen"/>
    <x v="1"/>
    <x v="61"/>
    <x v="13"/>
    <x v="12"/>
    <x v="28"/>
    <x v="0"/>
    <n v="49.527404539999999"/>
    <n v="4.0062958289999999"/>
    <n v="74.203463549999995"/>
    <x v="0"/>
    <x v="2"/>
    <x v="1"/>
    <x v="2"/>
    <n v="3.0918109812499996"/>
  </r>
  <r>
    <n v="1888"/>
    <s v="Greer"/>
    <s v="Kathleen"/>
    <x v="0"/>
    <x v="30"/>
    <x v="16"/>
    <x v="15"/>
    <x v="20"/>
    <x v="0"/>
    <n v="42.636720029999999"/>
    <n v="4.8921886030000001"/>
    <n v="40.163280069999999"/>
    <x v="0"/>
    <x v="1"/>
    <x v="1"/>
    <x v="2"/>
    <n v="1.6734700029166667"/>
  </r>
  <r>
    <n v="1889"/>
    <s v="Rodriguez"/>
    <s v="Dennis"/>
    <x v="1"/>
    <x v="202"/>
    <x v="0"/>
    <x v="0"/>
    <x v="38"/>
    <x v="0"/>
    <n v="39.832381679999997"/>
    <n v="1.6117604969999999"/>
    <n v="107.31763599999999"/>
    <x v="0"/>
    <x v="1"/>
    <x v="0"/>
    <x v="1"/>
    <n v="4.4715681666666667"/>
  </r>
  <r>
    <n v="1890"/>
    <s v="Shepherd"/>
    <s v="Alvina"/>
    <x v="0"/>
    <x v="20"/>
    <x v="16"/>
    <x v="15"/>
    <x v="14"/>
    <x v="0"/>
    <n v="23.226167969999999"/>
    <n v="5.0820393700000004"/>
    <n v="0"/>
    <x v="0"/>
    <x v="3"/>
    <x v="1"/>
    <x v="0"/>
    <n v="0"/>
  </r>
  <r>
    <n v="1891"/>
    <s v="Sanders"/>
    <s v="Miles"/>
    <x v="1"/>
    <x v="30"/>
    <x v="13"/>
    <x v="12"/>
    <x v="20"/>
    <x v="0"/>
    <n v="33.852175680000002"/>
    <n v="4.3524965809999996"/>
    <n v="49.213596870000003"/>
    <x v="0"/>
    <x v="0"/>
    <x v="1"/>
    <x v="2"/>
    <n v="2.0505665362500003"/>
  </r>
  <r>
    <n v="1892"/>
    <s v="Bates"/>
    <s v="Chad"/>
    <x v="1"/>
    <x v="30"/>
    <x v="16"/>
    <x v="15"/>
    <x v="20"/>
    <x v="0"/>
    <n v="52.948478919999999"/>
    <n v="4.559449979"/>
    <n v="123.9123003"/>
    <x v="0"/>
    <x v="2"/>
    <x v="1"/>
    <x v="4"/>
    <n v="5.1630125124999999"/>
  </r>
  <r>
    <n v="1893"/>
    <s v="Roberson"/>
    <s v="Arthur"/>
    <x v="1"/>
    <x v="55"/>
    <x v="13"/>
    <x v="12"/>
    <x v="20"/>
    <x v="0"/>
    <n v="67.751811559999993"/>
    <n v="3.8737767399999998"/>
    <n v="171.85429790000001"/>
    <x v="0"/>
    <x v="4"/>
    <x v="1"/>
    <x v="3"/>
    <n v="7.1605957458333336"/>
  </r>
  <r>
    <n v="1894"/>
    <s v="Everhart"/>
    <s v="Tu"/>
    <x v="0"/>
    <x v="61"/>
    <x v="16"/>
    <x v="15"/>
    <x v="28"/>
    <x v="0"/>
    <n v="59.615910640000003"/>
    <n v="3.3174815930000001"/>
    <n v="164.48155819999999"/>
    <x v="0"/>
    <x v="4"/>
    <x v="1"/>
    <x v="3"/>
    <n v="6.8533982583333328"/>
  </r>
  <r>
    <n v="1895"/>
    <s v="Prinz"/>
    <s v="Christine"/>
    <x v="0"/>
    <x v="0"/>
    <x v="16"/>
    <x v="15"/>
    <x v="0"/>
    <x v="0"/>
    <n v="38.971211529999998"/>
    <n v="2.9582952819999999"/>
    <n v="42.985845490000003"/>
    <x v="0"/>
    <x v="0"/>
    <x v="1"/>
    <x v="2"/>
    <n v="1.7910768954166667"/>
  </r>
  <r>
    <n v="1896"/>
    <s v="Gonzales"/>
    <s v="Leslie"/>
    <x v="0"/>
    <x v="5"/>
    <x v="16"/>
    <x v="15"/>
    <x v="5"/>
    <x v="0"/>
    <n v="56.609748490000001"/>
    <n v="4.6262940219999997"/>
    <n v="145.33469590000001"/>
    <x v="0"/>
    <x v="2"/>
    <x v="0"/>
    <x v="4"/>
    <n v="6.0556123291666673"/>
  </r>
  <r>
    <n v="1897"/>
    <s v="Wood"/>
    <s v="Mildred"/>
    <x v="0"/>
    <x v="5"/>
    <x v="7"/>
    <x v="6"/>
    <x v="5"/>
    <x v="0"/>
    <n v="60.77757064"/>
    <n v="5.9204861549999999"/>
    <n v="157.08681179999999"/>
    <x v="0"/>
    <x v="4"/>
    <x v="1"/>
    <x v="4"/>
    <n v="6.5452838249999994"/>
  </r>
  <r>
    <n v="1898"/>
    <s v="Blade"/>
    <s v="George"/>
    <x v="1"/>
    <x v="20"/>
    <x v="5"/>
    <x v="0"/>
    <x v="14"/>
    <x v="0"/>
    <n v="45.5479828"/>
    <n v="3.642271719"/>
    <n v="36.03846369"/>
    <x v="0"/>
    <x v="1"/>
    <x v="0"/>
    <x v="0"/>
    <n v="1.50160265375"/>
  </r>
  <r>
    <n v="1899"/>
    <s v="George"/>
    <s v="Ruth"/>
    <x v="0"/>
    <x v="74"/>
    <x v="36"/>
    <x v="19"/>
    <x v="25"/>
    <x v="0"/>
    <n v="25.43465578"/>
    <n v="7.3362069920000001"/>
    <n v="0"/>
    <x v="0"/>
    <x v="3"/>
    <x v="1"/>
    <x v="0"/>
    <n v="0"/>
  </r>
  <r>
    <n v="1900"/>
    <s v="Morin"/>
    <s v="Rachelle"/>
    <x v="0"/>
    <x v="13"/>
    <x v="16"/>
    <x v="15"/>
    <x v="10"/>
    <x v="0"/>
    <n v="40.26546647"/>
    <n v="3.392302887"/>
    <n v="51.767331679999998"/>
    <x v="0"/>
    <x v="1"/>
    <x v="0"/>
    <x v="2"/>
    <n v="2.1569721533333333"/>
  </r>
  <r>
    <n v="1901"/>
    <s v="Aguiar"/>
    <s v="Jamie"/>
    <x v="0"/>
    <x v="203"/>
    <x v="16"/>
    <x v="15"/>
    <x v="20"/>
    <x v="0"/>
    <n v="50.096744270000002"/>
    <n v="5.4874120250000002"/>
    <n v="116.3077127"/>
    <x v="0"/>
    <x v="2"/>
    <x v="1"/>
    <x v="1"/>
    <n v="4.8461546958333335"/>
  </r>
  <r>
    <n v="1902"/>
    <s v="Sanders"/>
    <s v="Joi"/>
    <x v="0"/>
    <x v="5"/>
    <x v="16"/>
    <x v="15"/>
    <x v="5"/>
    <x v="0"/>
    <n v="46.521354729999999"/>
    <n v="3.048656238"/>
    <n v="98.517630440000005"/>
    <x v="0"/>
    <x v="1"/>
    <x v="1"/>
    <x v="1"/>
    <n v="4.1049012683333332"/>
  </r>
  <r>
    <n v="1903"/>
    <s v="Pruitt"/>
    <s v="Cheryl"/>
    <x v="0"/>
    <x v="22"/>
    <x v="13"/>
    <x v="12"/>
    <x v="16"/>
    <x v="0"/>
    <n v="46.829520170000002"/>
    <n v="3.9977275140000001"/>
    <n v="102.2702055"/>
    <x v="0"/>
    <x v="1"/>
    <x v="1"/>
    <x v="1"/>
    <n v="4.2612585625000001"/>
  </r>
  <r>
    <n v="1904"/>
    <s v="McBroom"/>
    <s v="Ronnie"/>
    <x v="1"/>
    <x v="22"/>
    <x v="16"/>
    <x v="15"/>
    <x v="16"/>
    <x v="0"/>
    <n v="50.141884820000001"/>
    <n v="3.8208371149999998"/>
    <n v="60.948667739999998"/>
    <x v="0"/>
    <x v="2"/>
    <x v="1"/>
    <x v="2"/>
    <n v="2.5395278224999998"/>
  </r>
  <r>
    <n v="1905"/>
    <s v="Anderson"/>
    <s v="Tommie"/>
    <x v="0"/>
    <x v="52"/>
    <x v="16"/>
    <x v="15"/>
    <x v="11"/>
    <x v="0"/>
    <n v="40.312920849999998"/>
    <n v="3.6392481210000001"/>
    <n v="72.541665510000001"/>
    <x v="0"/>
    <x v="1"/>
    <x v="0"/>
    <x v="2"/>
    <n v="3.0225693962500002"/>
  </r>
  <r>
    <n v="1906"/>
    <s v="Wilson"/>
    <s v="Marcia"/>
    <x v="0"/>
    <x v="5"/>
    <x v="16"/>
    <x v="15"/>
    <x v="5"/>
    <x v="0"/>
    <n v="45.706274710000002"/>
    <n v="6.8018220090000003"/>
    <n v="91.648175050000006"/>
    <x v="0"/>
    <x v="1"/>
    <x v="0"/>
    <x v="1"/>
    <n v="3.8186739604166671"/>
  </r>
  <r>
    <n v="1907"/>
    <s v="Valentino"/>
    <s v="Milton"/>
    <x v="1"/>
    <x v="22"/>
    <x v="16"/>
    <x v="15"/>
    <x v="16"/>
    <x v="0"/>
    <n v="30.852958350000002"/>
    <n v="6.1899279089999997"/>
    <n v="19.802863469999998"/>
    <x v="0"/>
    <x v="0"/>
    <x v="1"/>
    <x v="0"/>
    <n v="0.82511931124999993"/>
  </r>
  <r>
    <n v="1908"/>
    <s v="Lenox"/>
    <s v="Joseph"/>
    <x v="1"/>
    <x v="109"/>
    <x v="42"/>
    <x v="20"/>
    <x v="24"/>
    <x v="0"/>
    <n v="61.646633350000002"/>
    <n v="4.6839528799999997"/>
    <n v="173.71520509999999"/>
    <x v="0"/>
    <x v="4"/>
    <x v="0"/>
    <x v="3"/>
    <n v="7.2381335458333327"/>
  </r>
  <r>
    <n v="1909"/>
    <s v="Riddle"/>
    <s v="Edward"/>
    <x v="1"/>
    <x v="5"/>
    <x v="16"/>
    <x v="15"/>
    <x v="5"/>
    <x v="0"/>
    <n v="46.400752590000003"/>
    <n v="6.6448034360000001"/>
    <n v="68.539410910000001"/>
    <x v="0"/>
    <x v="1"/>
    <x v="0"/>
    <x v="2"/>
    <n v="2.8558087879166667"/>
  </r>
  <r>
    <n v="1910"/>
    <s v="Romeo"/>
    <s v="Ann"/>
    <x v="0"/>
    <x v="60"/>
    <x v="5"/>
    <x v="0"/>
    <x v="27"/>
    <x v="0"/>
    <n v="35.101033459999996"/>
    <n v="5.2309698129999997"/>
    <n v="0"/>
    <x v="0"/>
    <x v="0"/>
    <x v="1"/>
    <x v="0"/>
    <n v="0"/>
  </r>
  <r>
    <n v="1911"/>
    <s v="Brown"/>
    <s v="Alexander"/>
    <x v="1"/>
    <x v="20"/>
    <x v="13"/>
    <x v="12"/>
    <x v="14"/>
    <x v="0"/>
    <n v="47.508898049999999"/>
    <n v="3.2022115059999998"/>
    <n v="89.608486009999993"/>
    <x v="0"/>
    <x v="1"/>
    <x v="0"/>
    <x v="1"/>
    <n v="3.7336869170833329"/>
  </r>
  <r>
    <n v="1912"/>
    <s v="White"/>
    <s v="Hazel"/>
    <x v="0"/>
    <x v="5"/>
    <x v="7"/>
    <x v="6"/>
    <x v="5"/>
    <x v="0"/>
    <n v="55.147296390000001"/>
    <n v="5.2352582600000002"/>
    <n v="148.4927758"/>
    <x v="0"/>
    <x v="2"/>
    <x v="1"/>
    <x v="4"/>
    <n v="6.1871989916666665"/>
  </r>
  <r>
    <n v="1913"/>
    <s v="Tomlinson"/>
    <s v="Chelsea"/>
    <x v="0"/>
    <x v="5"/>
    <x v="7"/>
    <x v="6"/>
    <x v="5"/>
    <x v="0"/>
    <n v="42.62135301"/>
    <n v="4.938215177"/>
    <n v="74.383860769999998"/>
    <x v="0"/>
    <x v="1"/>
    <x v="1"/>
    <x v="2"/>
    <n v="3.0993275320833331"/>
  </r>
  <r>
    <n v="1914"/>
    <s v="Bracken"/>
    <s v="Debra"/>
    <x v="0"/>
    <x v="83"/>
    <x v="16"/>
    <x v="15"/>
    <x v="13"/>
    <x v="0"/>
    <n v="36.155830199999997"/>
    <n v="4.5232387879999996"/>
    <n v="58.436392240000004"/>
    <x v="0"/>
    <x v="0"/>
    <x v="0"/>
    <x v="2"/>
    <n v="2.434849676666667"/>
  </r>
  <r>
    <n v="1915"/>
    <s v="Schwartz"/>
    <s v="Christine"/>
    <x v="0"/>
    <x v="5"/>
    <x v="16"/>
    <x v="15"/>
    <x v="5"/>
    <x v="0"/>
    <n v="34.792486750000002"/>
    <n v="5.6619703020000003"/>
    <n v="3.9847463919999999"/>
    <x v="0"/>
    <x v="0"/>
    <x v="1"/>
    <x v="0"/>
    <n v="0.16603109966666665"/>
  </r>
  <r>
    <n v="1916"/>
    <s v="Boyes"/>
    <s v="Debbie"/>
    <x v="0"/>
    <x v="22"/>
    <x v="16"/>
    <x v="15"/>
    <x v="16"/>
    <x v="0"/>
    <n v="46.229593080000001"/>
    <n v="3.5168704079999999"/>
    <n v="99.622339269999998"/>
    <x v="0"/>
    <x v="1"/>
    <x v="0"/>
    <x v="1"/>
    <n v="4.1509308029166663"/>
  </r>
  <r>
    <n v="1917"/>
    <s v="Lindley"/>
    <s v="Kenneth"/>
    <x v="1"/>
    <x v="5"/>
    <x v="7"/>
    <x v="6"/>
    <x v="5"/>
    <x v="0"/>
    <n v="40.224876680000001"/>
    <n v="5.3590961000000004"/>
    <n v="56.365171869999998"/>
    <x v="0"/>
    <x v="1"/>
    <x v="0"/>
    <x v="2"/>
    <n v="2.3485488279166664"/>
  </r>
  <r>
    <n v="1918"/>
    <s v="Burns"/>
    <s v="Barbara"/>
    <x v="0"/>
    <x v="3"/>
    <x v="13"/>
    <x v="12"/>
    <x v="3"/>
    <x v="0"/>
    <n v="55.321138259999998"/>
    <n v="6.5626603919999997"/>
    <n v="134.43200279999999"/>
    <x v="0"/>
    <x v="2"/>
    <x v="0"/>
    <x v="4"/>
    <n v="5.6013334499999994"/>
  </r>
  <r>
    <n v="1919"/>
    <s v="Marro"/>
    <s v="Robert"/>
    <x v="1"/>
    <x v="4"/>
    <x v="16"/>
    <x v="15"/>
    <x v="4"/>
    <x v="0"/>
    <n v="53.618328529999999"/>
    <n v="8.0515820809999994"/>
    <n v="117.3567293"/>
    <x v="0"/>
    <x v="2"/>
    <x v="1"/>
    <x v="1"/>
    <n v="4.8898637208333335"/>
  </r>
  <r>
    <n v="1920"/>
    <s v="Garner"/>
    <s v="Angela"/>
    <x v="0"/>
    <x v="21"/>
    <x v="45"/>
    <x v="19"/>
    <x v="15"/>
    <x v="0"/>
    <n v="33.18457506"/>
    <n v="4.830583077"/>
    <n v="38.106238830000002"/>
    <x v="0"/>
    <x v="0"/>
    <x v="1"/>
    <x v="0"/>
    <n v="1.58775995125"/>
  </r>
  <r>
    <n v="1921"/>
    <s v="Hester"/>
    <s v="Sally"/>
    <x v="0"/>
    <x v="5"/>
    <x v="16"/>
    <x v="15"/>
    <x v="5"/>
    <x v="0"/>
    <n v="45.295435750000003"/>
    <n v="4.6359169700000002"/>
    <n v="37.406823799999998"/>
    <x v="0"/>
    <x v="1"/>
    <x v="1"/>
    <x v="0"/>
    <n v="1.5586176583333333"/>
  </r>
  <r>
    <n v="1922"/>
    <s v="Davis"/>
    <s v="Mary"/>
    <x v="0"/>
    <x v="112"/>
    <x v="16"/>
    <x v="15"/>
    <x v="11"/>
    <x v="0"/>
    <n v="57.812039839999997"/>
    <n v="2.8599459700000001"/>
    <n v="195.61241129999999"/>
    <x v="0"/>
    <x v="2"/>
    <x v="1"/>
    <x v="3"/>
    <n v="8.1505171374999996"/>
  </r>
  <r>
    <n v="1923"/>
    <s v="Roberts"/>
    <s v="William"/>
    <x v="1"/>
    <x v="12"/>
    <x v="13"/>
    <x v="12"/>
    <x v="9"/>
    <x v="0"/>
    <n v="35.865842579999999"/>
    <n v="3.8973440689999999"/>
    <n v="50.083172240000003"/>
    <x v="0"/>
    <x v="0"/>
    <x v="1"/>
    <x v="2"/>
    <n v="2.0867988433333333"/>
  </r>
  <r>
    <n v="1924"/>
    <s v="Bivona"/>
    <s v="Juan"/>
    <x v="1"/>
    <x v="69"/>
    <x v="36"/>
    <x v="19"/>
    <x v="29"/>
    <x v="0"/>
    <n v="44.748588210000001"/>
    <n v="4.1818376590000002"/>
    <n v="59.868739730000001"/>
    <x v="0"/>
    <x v="1"/>
    <x v="1"/>
    <x v="2"/>
    <n v="2.4945308220833335"/>
  </r>
  <r>
    <n v="1925"/>
    <s v="Moore"/>
    <s v="Lieselotte"/>
    <x v="0"/>
    <x v="10"/>
    <x v="13"/>
    <x v="12"/>
    <x v="6"/>
    <x v="0"/>
    <n v="32.47883144"/>
    <n v="1.535941628"/>
    <n v="0"/>
    <x v="0"/>
    <x v="0"/>
    <x v="1"/>
    <x v="0"/>
    <n v="0"/>
  </r>
  <r>
    <n v="1926"/>
    <s v="Kavanaugh"/>
    <s v="Jessica"/>
    <x v="0"/>
    <x v="5"/>
    <x v="16"/>
    <x v="15"/>
    <x v="5"/>
    <x v="0"/>
    <n v="29.37309612"/>
    <n v="4.0781681890000003"/>
    <n v="34.66121192"/>
    <x v="0"/>
    <x v="0"/>
    <x v="1"/>
    <x v="0"/>
    <n v="1.4442171633333334"/>
  </r>
  <r>
    <n v="1927"/>
    <s v="Mansfield"/>
    <s v="Lane"/>
    <x v="0"/>
    <x v="188"/>
    <x v="16"/>
    <x v="15"/>
    <x v="35"/>
    <x v="0"/>
    <n v="37.335958140000002"/>
    <n v="2.903001685"/>
    <n v="57.410055"/>
    <x v="0"/>
    <x v="0"/>
    <x v="1"/>
    <x v="2"/>
    <n v="2.392085625"/>
  </r>
  <r>
    <n v="1928"/>
    <s v="Orr"/>
    <s v="Alan"/>
    <x v="1"/>
    <x v="5"/>
    <x v="16"/>
    <x v="15"/>
    <x v="5"/>
    <x v="0"/>
    <n v="30.27899588"/>
    <n v="1.2938567670000001"/>
    <n v="14.55944321"/>
    <x v="0"/>
    <x v="0"/>
    <x v="1"/>
    <x v="0"/>
    <n v="0.60664346708333328"/>
  </r>
  <r>
    <n v="1929"/>
    <s v="Burchard"/>
    <s v="Michael"/>
    <x v="1"/>
    <x v="4"/>
    <x v="16"/>
    <x v="15"/>
    <x v="4"/>
    <x v="0"/>
    <n v="36.70825164"/>
    <n v="4.350826745"/>
    <n v="38.500621500000001"/>
    <x v="0"/>
    <x v="0"/>
    <x v="1"/>
    <x v="0"/>
    <n v="1.6041925625"/>
  </r>
  <r>
    <n v="1930"/>
    <s v="Oliver"/>
    <s v="Jaime"/>
    <x v="1"/>
    <x v="3"/>
    <x v="13"/>
    <x v="12"/>
    <x v="3"/>
    <x v="0"/>
    <n v="32.438837280000001"/>
    <n v="2.5894440400000001"/>
    <n v="0"/>
    <x v="0"/>
    <x v="0"/>
    <x v="1"/>
    <x v="0"/>
    <n v="0"/>
  </r>
  <r>
    <n v="1931"/>
    <s v="Shin"/>
    <s v="Michael"/>
    <x v="1"/>
    <x v="5"/>
    <x v="16"/>
    <x v="15"/>
    <x v="5"/>
    <x v="0"/>
    <n v="45.497786650000002"/>
    <n v="4.781034344"/>
    <n v="52.281320950000001"/>
    <x v="0"/>
    <x v="1"/>
    <x v="0"/>
    <x v="2"/>
    <n v="2.1783883729166669"/>
  </r>
  <r>
    <n v="1932"/>
    <s v="Henderson"/>
    <s v="Pauline"/>
    <x v="0"/>
    <x v="113"/>
    <x v="16"/>
    <x v="15"/>
    <x v="22"/>
    <x v="0"/>
    <n v="52.673051749999999"/>
    <n v="5.3805047669999997"/>
    <n v="93.929011950000003"/>
    <x v="0"/>
    <x v="2"/>
    <x v="1"/>
    <x v="1"/>
    <n v="3.9137088312500001"/>
  </r>
  <r>
    <n v="1933"/>
    <s v="Vasquez"/>
    <s v="Sheila"/>
    <x v="0"/>
    <x v="204"/>
    <x v="13"/>
    <x v="12"/>
    <x v="18"/>
    <x v="0"/>
    <n v="63.22383318"/>
    <n v="3.781847886"/>
    <n v="141.907341"/>
    <x v="0"/>
    <x v="4"/>
    <x v="0"/>
    <x v="4"/>
    <n v="5.9128058750000001"/>
  </r>
  <r>
    <n v="1934"/>
    <s v="Wingfield"/>
    <s v="Stephen"/>
    <x v="1"/>
    <x v="5"/>
    <x v="16"/>
    <x v="15"/>
    <x v="5"/>
    <x v="0"/>
    <n v="27.26770952"/>
    <n v="5.5192697329999998"/>
    <n v="0"/>
    <x v="0"/>
    <x v="3"/>
    <x v="1"/>
    <x v="0"/>
    <n v="0"/>
  </r>
  <r>
    <n v="1935"/>
    <s v="Bible"/>
    <s v="Michael"/>
    <x v="1"/>
    <x v="5"/>
    <x v="7"/>
    <x v="6"/>
    <x v="5"/>
    <x v="0"/>
    <n v="24.268793079999998"/>
    <n v="3.0496935669999998"/>
    <n v="0"/>
    <x v="0"/>
    <x v="3"/>
    <x v="1"/>
    <x v="0"/>
    <n v="0"/>
  </r>
  <r>
    <n v="1936"/>
    <s v="Bennett"/>
    <s v="Shirley"/>
    <x v="0"/>
    <x v="13"/>
    <x v="16"/>
    <x v="15"/>
    <x v="10"/>
    <x v="0"/>
    <n v="57.094066869999999"/>
    <n v="4.9766924589999997"/>
    <n v="145.53556639999999"/>
    <x v="0"/>
    <x v="2"/>
    <x v="0"/>
    <x v="4"/>
    <n v="6.0639819333333334"/>
  </r>
  <r>
    <n v="1937"/>
    <s v="Rowsey"/>
    <s v="Edna"/>
    <x v="0"/>
    <x v="128"/>
    <x v="16"/>
    <x v="15"/>
    <x v="1"/>
    <x v="0"/>
    <n v="28.926330910000001"/>
    <n v="5.9130313790000004"/>
    <n v="20.517206590000001"/>
    <x v="0"/>
    <x v="3"/>
    <x v="1"/>
    <x v="0"/>
    <n v="0.85488360791666673"/>
  </r>
  <r>
    <n v="1938"/>
    <s v="Kendall"/>
    <s v="Joanne"/>
    <x v="0"/>
    <x v="5"/>
    <x v="16"/>
    <x v="15"/>
    <x v="5"/>
    <x v="0"/>
    <n v="29.585284569999999"/>
    <n v="3.01399266"/>
    <n v="0"/>
    <x v="0"/>
    <x v="0"/>
    <x v="0"/>
    <x v="0"/>
    <n v="0"/>
  </r>
  <r>
    <n v="1939"/>
    <s v="Doggett"/>
    <s v="Abraham"/>
    <x v="1"/>
    <x v="63"/>
    <x v="13"/>
    <x v="12"/>
    <x v="29"/>
    <x v="0"/>
    <n v="43.842954130000003"/>
    <n v="6.2690950399999998"/>
    <n v="13.942343279999999"/>
    <x v="0"/>
    <x v="1"/>
    <x v="0"/>
    <x v="0"/>
    <n v="0.58093096999999994"/>
  </r>
  <r>
    <n v="1940"/>
    <s v="Jenkins"/>
    <s v="Janet"/>
    <x v="0"/>
    <x v="3"/>
    <x v="13"/>
    <x v="12"/>
    <x v="3"/>
    <x v="0"/>
    <n v="26.265885130000001"/>
    <n v="5.1547415819999998"/>
    <n v="0"/>
    <x v="0"/>
    <x v="3"/>
    <x v="1"/>
    <x v="0"/>
    <n v="0"/>
  </r>
  <r>
    <n v="1941"/>
    <s v="King"/>
    <s v="Thomas"/>
    <x v="1"/>
    <x v="60"/>
    <x v="13"/>
    <x v="12"/>
    <x v="27"/>
    <x v="0"/>
    <n v="69.533200399999998"/>
    <n v="2.8954031059999998"/>
    <n v="166.53871319999999"/>
    <x v="0"/>
    <x v="4"/>
    <x v="0"/>
    <x v="3"/>
    <n v="6.9391130499999996"/>
  </r>
  <r>
    <n v="1942"/>
    <s v="Griggs"/>
    <s v="Debra"/>
    <x v="0"/>
    <x v="10"/>
    <x v="5"/>
    <x v="0"/>
    <x v="6"/>
    <x v="0"/>
    <n v="57.173059819999999"/>
    <n v="7.1042841389999998"/>
    <n v="178.27308149999999"/>
    <x v="0"/>
    <x v="2"/>
    <x v="1"/>
    <x v="3"/>
    <n v="7.4280450624999999"/>
  </r>
  <r>
    <n v="1943"/>
    <s v="Greenblatt"/>
    <s v="Aaron"/>
    <x v="1"/>
    <x v="34"/>
    <x v="26"/>
    <x v="17"/>
    <x v="21"/>
    <x v="0"/>
    <n v="33.56208015"/>
    <n v="4.8904630510000002"/>
    <n v="0"/>
    <x v="0"/>
    <x v="0"/>
    <x v="1"/>
    <x v="0"/>
    <n v="0"/>
  </r>
  <r>
    <n v="1944"/>
    <s v="Perkins"/>
    <s v="Leslie"/>
    <x v="1"/>
    <x v="3"/>
    <x v="16"/>
    <x v="15"/>
    <x v="3"/>
    <x v="0"/>
    <n v="47.556312030000001"/>
    <n v="4.2403716879999998"/>
    <n v="122.3764328"/>
    <x v="0"/>
    <x v="1"/>
    <x v="1"/>
    <x v="4"/>
    <n v="5.0990180333333335"/>
  </r>
  <r>
    <n v="1945"/>
    <s v="Mason"/>
    <s v="Frances"/>
    <x v="0"/>
    <x v="22"/>
    <x v="16"/>
    <x v="15"/>
    <x v="16"/>
    <x v="0"/>
    <n v="15.84257283"/>
    <n v="3.4122895400000002"/>
    <n v="0"/>
    <x v="0"/>
    <x v="3"/>
    <x v="0"/>
    <x v="0"/>
    <n v="0"/>
  </r>
  <r>
    <n v="1946"/>
    <s v="Kistler"/>
    <s v="Daniel"/>
    <x v="1"/>
    <x v="5"/>
    <x v="16"/>
    <x v="15"/>
    <x v="5"/>
    <x v="0"/>
    <n v="32.62754932"/>
    <n v="5.558620254"/>
    <n v="1.5984617999999999E-2"/>
    <x v="0"/>
    <x v="0"/>
    <x v="0"/>
    <x v="0"/>
    <n v="6.6602574999999992E-4"/>
  </r>
  <r>
    <n v="1947"/>
    <s v="Blanton"/>
    <s v="Jorge"/>
    <x v="1"/>
    <x v="205"/>
    <x v="13"/>
    <x v="12"/>
    <x v="1"/>
    <x v="0"/>
    <n v="47.730168429999999"/>
    <n v="5.1258718459999999"/>
    <n v="30.240047310000001"/>
    <x v="0"/>
    <x v="1"/>
    <x v="1"/>
    <x v="0"/>
    <n v="1.2600019712500001"/>
  </r>
  <r>
    <n v="1948"/>
    <s v="Baumgardner"/>
    <s v="Harry"/>
    <x v="1"/>
    <x v="88"/>
    <x v="16"/>
    <x v="15"/>
    <x v="7"/>
    <x v="0"/>
    <n v="30.95781053"/>
    <n v="3.4266125189999999"/>
    <n v="57.245726060000003"/>
    <x v="0"/>
    <x v="0"/>
    <x v="1"/>
    <x v="2"/>
    <n v="2.3852385858333336"/>
  </r>
  <r>
    <n v="1949"/>
    <s v="Gephart"/>
    <s v="Alexander"/>
    <x v="1"/>
    <x v="2"/>
    <x v="13"/>
    <x v="12"/>
    <x v="2"/>
    <x v="0"/>
    <n v="42.823903889999997"/>
    <n v="4.2967738659999997"/>
    <n v="54.07396584"/>
    <x v="0"/>
    <x v="1"/>
    <x v="1"/>
    <x v="2"/>
    <n v="2.2530819100000001"/>
  </r>
  <r>
    <n v="1950"/>
    <s v="Walker"/>
    <s v="Hortensia"/>
    <x v="0"/>
    <x v="13"/>
    <x v="16"/>
    <x v="15"/>
    <x v="10"/>
    <x v="0"/>
    <n v="33.784232780000004"/>
    <n v="1.400798902"/>
    <n v="42.253636989999997"/>
    <x v="0"/>
    <x v="0"/>
    <x v="0"/>
    <x v="2"/>
    <n v="1.7605682079166665"/>
  </r>
  <r>
    <n v="1951"/>
    <s v="Page"/>
    <s v="Travis"/>
    <x v="1"/>
    <x v="13"/>
    <x v="16"/>
    <x v="15"/>
    <x v="10"/>
    <x v="0"/>
    <n v="33.6822941"/>
    <n v="5.7214010120000003"/>
    <n v="32.758777389999999"/>
    <x v="0"/>
    <x v="0"/>
    <x v="0"/>
    <x v="0"/>
    <n v="1.3649490579166665"/>
  </r>
  <r>
    <n v="1952"/>
    <s v="Crews"/>
    <s v="Tara"/>
    <x v="0"/>
    <x v="16"/>
    <x v="13"/>
    <x v="12"/>
    <x v="12"/>
    <x v="0"/>
    <n v="57.602430529999999"/>
    <n v="6.571685757"/>
    <n v="140.36731660000001"/>
    <x v="0"/>
    <x v="2"/>
    <x v="1"/>
    <x v="4"/>
    <n v="5.8486381916666668"/>
  </r>
  <r>
    <n v="1953"/>
    <s v="Hubbard"/>
    <s v="Gladys"/>
    <x v="0"/>
    <x v="22"/>
    <x v="16"/>
    <x v="15"/>
    <x v="16"/>
    <x v="0"/>
    <n v="34.668842869999999"/>
    <n v="3.9910205599999999"/>
    <n v="45.130577649999999"/>
    <x v="0"/>
    <x v="0"/>
    <x v="1"/>
    <x v="2"/>
    <n v="1.8804407354166666"/>
  </r>
  <r>
    <n v="1954"/>
    <s v="Johnson"/>
    <s v="Regina"/>
    <x v="0"/>
    <x v="30"/>
    <x v="16"/>
    <x v="15"/>
    <x v="20"/>
    <x v="0"/>
    <n v="35.739979890000001"/>
    <n v="4.1491516620000004"/>
    <n v="50.03488608"/>
    <x v="0"/>
    <x v="0"/>
    <x v="1"/>
    <x v="2"/>
    <n v="2.08478692"/>
  </r>
  <r>
    <n v="1955"/>
    <s v="Sakai"/>
    <s v="John"/>
    <x v="1"/>
    <x v="3"/>
    <x v="16"/>
    <x v="15"/>
    <x v="3"/>
    <x v="0"/>
    <n v="51.820877170000003"/>
    <n v="4.8158954630000004"/>
    <n v="70.422604140000004"/>
    <x v="0"/>
    <x v="2"/>
    <x v="1"/>
    <x v="2"/>
    <n v="2.9342751725"/>
  </r>
  <r>
    <n v="1956"/>
    <s v="Mitchell"/>
    <s v="Elijah"/>
    <x v="1"/>
    <x v="3"/>
    <x v="16"/>
    <x v="15"/>
    <x v="3"/>
    <x v="0"/>
    <n v="43.86378981"/>
    <n v="2.1803277410000002"/>
    <n v="107.015005"/>
    <x v="0"/>
    <x v="1"/>
    <x v="1"/>
    <x v="1"/>
    <n v="4.4589585416666671"/>
  </r>
  <r>
    <n v="1957"/>
    <s v="Aleman"/>
    <s v="Aisha"/>
    <x v="0"/>
    <x v="191"/>
    <x v="13"/>
    <x v="12"/>
    <x v="20"/>
    <x v="0"/>
    <n v="51.048282929999999"/>
    <n v="4.7114777180000003"/>
    <n v="104.5649718"/>
    <x v="0"/>
    <x v="2"/>
    <x v="1"/>
    <x v="1"/>
    <n v="4.3568738250000001"/>
  </r>
  <r>
    <n v="1958"/>
    <s v="Richardson"/>
    <s v="Janie"/>
    <x v="0"/>
    <x v="5"/>
    <x v="7"/>
    <x v="6"/>
    <x v="5"/>
    <x v="0"/>
    <n v="52.980743160000003"/>
    <n v="2.968868547"/>
    <n v="125.44134270000001"/>
    <x v="0"/>
    <x v="2"/>
    <x v="0"/>
    <x v="4"/>
    <n v="5.2267226125000006"/>
  </r>
  <r>
    <n v="1959"/>
    <s v="Lange"/>
    <s v="Lynn"/>
    <x v="0"/>
    <x v="155"/>
    <x v="16"/>
    <x v="15"/>
    <x v="1"/>
    <x v="0"/>
    <n v="28.934692550000001"/>
    <n v="5.4381416800000002"/>
    <n v="13.23139359"/>
    <x v="0"/>
    <x v="3"/>
    <x v="1"/>
    <x v="0"/>
    <n v="0.55130806624999995"/>
  </r>
  <r>
    <n v="1960"/>
    <s v="Pickle"/>
    <s v="Angela"/>
    <x v="0"/>
    <x v="15"/>
    <x v="16"/>
    <x v="15"/>
    <x v="10"/>
    <x v="0"/>
    <n v="52.522255649999998"/>
    <n v="4.8947184970000004"/>
    <n v="106.0957056"/>
    <x v="0"/>
    <x v="2"/>
    <x v="1"/>
    <x v="1"/>
    <n v="4.4206544000000001"/>
  </r>
  <r>
    <n v="1961"/>
    <s v="Goodlett"/>
    <s v="Clifford"/>
    <x v="1"/>
    <x v="5"/>
    <x v="16"/>
    <x v="15"/>
    <x v="5"/>
    <x v="0"/>
    <n v="56.179049990000003"/>
    <n v="4.6320566919999999"/>
    <n v="119.5558886"/>
    <x v="0"/>
    <x v="2"/>
    <x v="1"/>
    <x v="4"/>
    <n v="4.9814953583333335"/>
  </r>
  <r>
    <n v="1962"/>
    <s v="Broaddus"/>
    <s v="John"/>
    <x v="1"/>
    <x v="42"/>
    <x v="16"/>
    <x v="15"/>
    <x v="13"/>
    <x v="0"/>
    <n v="30.90313635"/>
    <n v="1.5506565539999999"/>
    <n v="14.769865680000001"/>
    <x v="0"/>
    <x v="0"/>
    <x v="1"/>
    <x v="0"/>
    <n v="0.61541107000000006"/>
  </r>
  <r>
    <n v="1963"/>
    <s v="Finnell"/>
    <s v="Thomas"/>
    <x v="1"/>
    <x v="101"/>
    <x v="5"/>
    <x v="0"/>
    <x v="19"/>
    <x v="0"/>
    <n v="29.710889519999998"/>
    <n v="3.02428425"/>
    <n v="0"/>
    <x v="0"/>
    <x v="0"/>
    <x v="1"/>
    <x v="0"/>
    <n v="0"/>
  </r>
  <r>
    <n v="1964"/>
    <s v="Davis"/>
    <s v="Bill"/>
    <x v="1"/>
    <x v="4"/>
    <x v="16"/>
    <x v="15"/>
    <x v="4"/>
    <x v="0"/>
    <n v="51.819645559999998"/>
    <n v="1.7545259289999999"/>
    <n v="70.692654050000002"/>
    <x v="0"/>
    <x v="2"/>
    <x v="0"/>
    <x v="2"/>
    <n v="2.9455272520833335"/>
  </r>
  <r>
    <n v="1965"/>
    <s v="Owens"/>
    <s v="Logan"/>
    <x v="1"/>
    <x v="8"/>
    <x v="36"/>
    <x v="19"/>
    <x v="8"/>
    <x v="0"/>
    <n v="48.308132209999997"/>
    <n v="7.7309226559999997"/>
    <n v="38.696780019999999"/>
    <x v="0"/>
    <x v="1"/>
    <x v="1"/>
    <x v="0"/>
    <n v="1.6123658341666667"/>
  </r>
  <r>
    <n v="1966"/>
    <s v="Turley"/>
    <s v="Warren"/>
    <x v="1"/>
    <x v="36"/>
    <x v="16"/>
    <x v="15"/>
    <x v="22"/>
    <x v="0"/>
    <n v="43.606059289999997"/>
    <n v="3.1036448600000002"/>
    <n v="20.093289760000001"/>
    <x v="0"/>
    <x v="1"/>
    <x v="1"/>
    <x v="0"/>
    <n v="0.83722040666666675"/>
  </r>
  <r>
    <n v="1967"/>
    <s v="Heath"/>
    <s v="Patricia"/>
    <x v="0"/>
    <x v="94"/>
    <x v="13"/>
    <x v="12"/>
    <x v="3"/>
    <x v="0"/>
    <n v="31.506883940000002"/>
    <n v="3.5986826619999999"/>
    <n v="0"/>
    <x v="0"/>
    <x v="0"/>
    <x v="1"/>
    <x v="0"/>
    <n v="0"/>
  </r>
  <r>
    <n v="1968"/>
    <s v="Hunt"/>
    <s v="Scott"/>
    <x v="1"/>
    <x v="30"/>
    <x v="13"/>
    <x v="12"/>
    <x v="20"/>
    <x v="0"/>
    <n v="58.995754609999999"/>
    <n v="4.3113536300000002"/>
    <n v="158.04841959999999"/>
    <x v="0"/>
    <x v="2"/>
    <x v="1"/>
    <x v="3"/>
    <n v="6.5853508166666659"/>
  </r>
  <r>
    <n v="1969"/>
    <s v="Rust"/>
    <s v="Jamie"/>
    <x v="0"/>
    <x v="206"/>
    <x v="7"/>
    <x v="6"/>
    <x v="39"/>
    <x v="0"/>
    <n v="51.001260649999999"/>
    <n v="4.2271713889999996"/>
    <n v="121.1380638"/>
    <x v="0"/>
    <x v="2"/>
    <x v="1"/>
    <x v="4"/>
    <n v="5.0474193249999999"/>
  </r>
  <r>
    <n v="1970"/>
    <s v="Copeland"/>
    <s v="Diana"/>
    <x v="0"/>
    <x v="22"/>
    <x v="16"/>
    <x v="15"/>
    <x v="16"/>
    <x v="0"/>
    <n v="41.242537239999997"/>
    <n v="2.1211186959999999"/>
    <n v="46.2126272"/>
    <x v="0"/>
    <x v="1"/>
    <x v="1"/>
    <x v="2"/>
    <n v="1.9255261333333333"/>
  </r>
  <r>
    <n v="1971"/>
    <s v="Carpenter"/>
    <s v="Dorothy"/>
    <x v="0"/>
    <x v="116"/>
    <x v="16"/>
    <x v="15"/>
    <x v="1"/>
    <x v="0"/>
    <n v="27.955071530000001"/>
    <n v="4.1678891189999998"/>
    <n v="0"/>
    <x v="0"/>
    <x v="3"/>
    <x v="1"/>
    <x v="0"/>
    <n v="0"/>
  </r>
  <r>
    <n v="1972"/>
    <s v="Griffith"/>
    <s v="Lois"/>
    <x v="0"/>
    <x v="5"/>
    <x v="16"/>
    <x v="15"/>
    <x v="5"/>
    <x v="0"/>
    <n v="38.087652490000004"/>
    <n v="4.3488306510000001"/>
    <n v="29.061944279999999"/>
    <x v="0"/>
    <x v="0"/>
    <x v="1"/>
    <x v="0"/>
    <n v="1.2109143449999999"/>
  </r>
  <r>
    <n v="1973"/>
    <s v="Maupin"/>
    <s v="Charles"/>
    <x v="1"/>
    <x v="5"/>
    <x v="16"/>
    <x v="15"/>
    <x v="5"/>
    <x v="0"/>
    <n v="43.779216329999997"/>
    <n v="3.0580548909999998"/>
    <n v="95.700690690000002"/>
    <x v="0"/>
    <x v="1"/>
    <x v="1"/>
    <x v="1"/>
    <n v="3.9875287787500002"/>
  </r>
  <r>
    <n v="1974"/>
    <s v="Martinez"/>
    <s v="Angel"/>
    <x v="0"/>
    <x v="40"/>
    <x v="13"/>
    <x v="12"/>
    <x v="20"/>
    <x v="0"/>
    <n v="38.92647582"/>
    <n v="4.8130574260000003"/>
    <n v="71.630442979999998"/>
    <x v="0"/>
    <x v="0"/>
    <x v="1"/>
    <x v="2"/>
    <n v="2.9846017908333331"/>
  </r>
  <r>
    <n v="1975"/>
    <s v="Cook"/>
    <s v="Judith"/>
    <x v="0"/>
    <x v="69"/>
    <x v="5"/>
    <x v="0"/>
    <x v="29"/>
    <x v="0"/>
    <n v="35.689507859999999"/>
    <n v="2.9000217190000002"/>
    <n v="33.712808979999998"/>
    <x v="0"/>
    <x v="0"/>
    <x v="0"/>
    <x v="0"/>
    <n v="1.4047003741666666"/>
  </r>
  <r>
    <n v="1976"/>
    <s v="Brown"/>
    <s v="Danae"/>
    <x v="0"/>
    <x v="76"/>
    <x v="13"/>
    <x v="12"/>
    <x v="1"/>
    <x v="0"/>
    <n v="59.781695820000003"/>
    <n v="6.5894844810000004"/>
    <n v="155.7149311"/>
    <x v="0"/>
    <x v="4"/>
    <x v="1"/>
    <x v="4"/>
    <n v="6.4881221291666664"/>
  </r>
  <r>
    <n v="1977"/>
    <s v="Price"/>
    <s v="Pete"/>
    <x v="1"/>
    <x v="15"/>
    <x v="16"/>
    <x v="15"/>
    <x v="10"/>
    <x v="0"/>
    <n v="30.171539589999998"/>
    <n v="1.7915821119999999"/>
    <n v="0"/>
    <x v="0"/>
    <x v="0"/>
    <x v="1"/>
    <x v="0"/>
    <n v="0"/>
  </r>
  <r>
    <n v="1978"/>
    <s v="Aldridge"/>
    <s v="Arlene"/>
    <x v="0"/>
    <x v="20"/>
    <x v="42"/>
    <x v="20"/>
    <x v="14"/>
    <x v="0"/>
    <n v="30.501291699999999"/>
    <n v="3.5637613269999999"/>
    <n v="27.084923610000001"/>
    <x v="0"/>
    <x v="0"/>
    <x v="0"/>
    <x v="0"/>
    <n v="1.1285384837500001"/>
  </r>
  <r>
    <n v="1979"/>
    <s v="Buck"/>
    <s v="Eldridge"/>
    <x v="1"/>
    <x v="32"/>
    <x v="16"/>
    <x v="15"/>
    <x v="17"/>
    <x v="0"/>
    <n v="20.463011649999999"/>
    <n v="6.2033812370000003"/>
    <n v="0"/>
    <x v="0"/>
    <x v="3"/>
    <x v="1"/>
    <x v="0"/>
    <n v="0"/>
  </r>
  <r>
    <n v="1980"/>
    <s v="Tyson"/>
    <s v="Breann"/>
    <x v="0"/>
    <x v="5"/>
    <x v="16"/>
    <x v="15"/>
    <x v="5"/>
    <x v="0"/>
    <n v="40.05004108"/>
    <n v="4.1655020489999997"/>
    <n v="44.676569190000002"/>
    <x v="0"/>
    <x v="1"/>
    <x v="0"/>
    <x v="2"/>
    <n v="1.86152371625"/>
  </r>
  <r>
    <n v="1981"/>
    <s v="Colon"/>
    <s v="Anthony"/>
    <x v="1"/>
    <x v="22"/>
    <x v="16"/>
    <x v="15"/>
    <x v="16"/>
    <x v="0"/>
    <n v="51.156768849999999"/>
    <n v="5.6412973339999999"/>
    <n v="107.2322114"/>
    <x v="0"/>
    <x v="2"/>
    <x v="0"/>
    <x v="1"/>
    <n v="4.4680088083333329"/>
  </r>
  <r>
    <n v="1982"/>
    <s v="Wade"/>
    <s v="Sarah"/>
    <x v="0"/>
    <x v="3"/>
    <x v="13"/>
    <x v="12"/>
    <x v="3"/>
    <x v="0"/>
    <n v="62.164094290000001"/>
    <n v="6.6791939359999999"/>
    <n v="198.5417458"/>
    <x v="0"/>
    <x v="4"/>
    <x v="1"/>
    <x v="5"/>
    <n v="8.2725727416666661"/>
  </r>
  <r>
    <n v="1983"/>
    <s v="Carver"/>
    <s v="Larry"/>
    <x v="1"/>
    <x v="134"/>
    <x v="16"/>
    <x v="15"/>
    <x v="10"/>
    <x v="0"/>
    <n v="46.177846430000002"/>
    <n v="4.1529685499999998"/>
    <n v="91.113493180000006"/>
    <x v="0"/>
    <x v="1"/>
    <x v="1"/>
    <x v="1"/>
    <n v="3.7963955491666668"/>
  </r>
  <r>
    <n v="1984"/>
    <s v="Magee"/>
    <s v="Nancy"/>
    <x v="0"/>
    <x v="141"/>
    <x v="13"/>
    <x v="12"/>
    <x v="11"/>
    <x v="0"/>
    <n v="52.078422930000002"/>
    <n v="4.321579507"/>
    <n v="105.8340991"/>
    <x v="0"/>
    <x v="2"/>
    <x v="0"/>
    <x v="1"/>
    <n v="4.4097541291666671"/>
  </r>
  <r>
    <n v="1985"/>
    <s v="Lopez"/>
    <s v="Anna"/>
    <x v="0"/>
    <x v="3"/>
    <x v="16"/>
    <x v="15"/>
    <x v="3"/>
    <x v="0"/>
    <n v="53.32798021"/>
    <n v="5.2331716229999996"/>
    <n v="151.80528330000001"/>
    <x v="0"/>
    <x v="2"/>
    <x v="0"/>
    <x v="4"/>
    <n v="6.3252201375000006"/>
  </r>
  <r>
    <n v="1986"/>
    <s v="William"/>
    <s v="Angel"/>
    <x v="0"/>
    <x v="13"/>
    <x v="16"/>
    <x v="15"/>
    <x v="10"/>
    <x v="0"/>
    <n v="41.96797995"/>
    <n v="6.7236242349999999"/>
    <n v="18.695360780000001"/>
    <x v="0"/>
    <x v="1"/>
    <x v="1"/>
    <x v="0"/>
    <n v="0.77897336583333343"/>
  </r>
  <r>
    <n v="1987"/>
    <s v="Jones"/>
    <s v="Raymond"/>
    <x v="1"/>
    <x v="149"/>
    <x v="13"/>
    <x v="12"/>
    <x v="19"/>
    <x v="0"/>
    <n v="42.788298949999998"/>
    <n v="3.6831585210000002"/>
    <n v="49.25104486"/>
    <x v="0"/>
    <x v="1"/>
    <x v="1"/>
    <x v="2"/>
    <n v="2.0521268691666665"/>
  </r>
  <r>
    <n v="1988"/>
    <s v="Gonsalves"/>
    <s v="Heather"/>
    <x v="0"/>
    <x v="5"/>
    <x v="16"/>
    <x v="15"/>
    <x v="5"/>
    <x v="0"/>
    <n v="37.420446830000003"/>
    <n v="4.3261177369999997"/>
    <n v="37.865482550000003"/>
    <x v="0"/>
    <x v="0"/>
    <x v="0"/>
    <x v="0"/>
    <n v="1.5777284395833335"/>
  </r>
  <r>
    <n v="1989"/>
    <s v="Hamlin"/>
    <s v="Raymond"/>
    <x v="1"/>
    <x v="126"/>
    <x v="16"/>
    <x v="15"/>
    <x v="10"/>
    <x v="0"/>
    <n v="53.784605820000003"/>
    <n v="5.7924046410000001"/>
    <n v="124.7847768"/>
    <x v="0"/>
    <x v="2"/>
    <x v="0"/>
    <x v="4"/>
    <n v="5.1993657000000004"/>
  </r>
  <r>
    <n v="1990"/>
    <s v="Madigan"/>
    <s v="Donald"/>
    <x v="1"/>
    <x v="15"/>
    <x v="16"/>
    <x v="15"/>
    <x v="10"/>
    <x v="0"/>
    <n v="31.174321750000001"/>
    <n v="5.8116432089999996"/>
    <n v="74.174937999999997"/>
    <x v="0"/>
    <x v="0"/>
    <x v="1"/>
    <x v="2"/>
    <n v="3.0906224166666667"/>
  </r>
  <r>
    <n v="1991"/>
    <s v="Cerna"/>
    <s v="Leonard"/>
    <x v="1"/>
    <x v="36"/>
    <x v="16"/>
    <x v="15"/>
    <x v="22"/>
    <x v="0"/>
    <n v="26.735227309999999"/>
    <n v="3.8134563899999998"/>
    <n v="0"/>
    <x v="0"/>
    <x v="3"/>
    <x v="0"/>
    <x v="0"/>
    <n v="0"/>
  </r>
  <r>
    <n v="1992"/>
    <s v="Lockett"/>
    <s v="Tim"/>
    <x v="1"/>
    <x v="5"/>
    <x v="45"/>
    <x v="19"/>
    <x v="5"/>
    <x v="0"/>
    <n v="42.054884999999999"/>
    <n v="5.5649367720000003"/>
    <n v="21.357730159999999"/>
    <x v="0"/>
    <x v="1"/>
    <x v="0"/>
    <x v="0"/>
    <n v="0.88990542333333333"/>
  </r>
  <r>
    <n v="1993"/>
    <s v="Staton"/>
    <s v="Simon"/>
    <x v="1"/>
    <x v="63"/>
    <x v="13"/>
    <x v="12"/>
    <x v="29"/>
    <x v="0"/>
    <n v="51.348180910000004"/>
    <n v="5.6483057399999996"/>
    <n v="125.6311357"/>
    <x v="0"/>
    <x v="2"/>
    <x v="1"/>
    <x v="4"/>
    <n v="5.2346306541666667"/>
  </r>
  <r>
    <n v="1994"/>
    <s v="Hollis"/>
    <s v="David"/>
    <x v="1"/>
    <x v="5"/>
    <x v="45"/>
    <x v="19"/>
    <x v="5"/>
    <x v="0"/>
    <n v="43.816582019999998"/>
    <n v="4.1727811839999998"/>
    <n v="65.646060039999995"/>
    <x v="0"/>
    <x v="1"/>
    <x v="1"/>
    <x v="2"/>
    <n v="2.7352525016666664"/>
  </r>
  <r>
    <n v="1995"/>
    <s v="Perkins"/>
    <s v="Anthony"/>
    <x v="1"/>
    <x v="0"/>
    <x v="16"/>
    <x v="15"/>
    <x v="0"/>
    <x v="0"/>
    <n v="40.681388009999999"/>
    <n v="4.4738705830000001"/>
    <n v="13.59653458"/>
    <x v="0"/>
    <x v="1"/>
    <x v="1"/>
    <x v="0"/>
    <n v="0.56652227416666667"/>
  </r>
  <r>
    <n v="1996"/>
    <s v="Shelton"/>
    <s v="Ronald"/>
    <x v="1"/>
    <x v="5"/>
    <x v="45"/>
    <x v="19"/>
    <x v="5"/>
    <x v="0"/>
    <n v="34.719896730000002"/>
    <n v="4.2807787470000003"/>
    <n v="28.87413059"/>
    <x v="0"/>
    <x v="0"/>
    <x v="1"/>
    <x v="0"/>
    <n v="1.2030887745833334"/>
  </r>
  <r>
    <n v="1997"/>
    <s v="Yates"/>
    <s v="Bryant"/>
    <x v="1"/>
    <x v="2"/>
    <x v="13"/>
    <x v="12"/>
    <x v="2"/>
    <x v="0"/>
    <n v="47.598579370000003"/>
    <n v="3.9937289279999999"/>
    <n v="62.660505690000001"/>
    <x v="0"/>
    <x v="1"/>
    <x v="1"/>
    <x v="2"/>
    <n v="2.6108544037499999"/>
  </r>
  <r>
    <n v="1998"/>
    <s v="Taylor"/>
    <s v="Stefanie"/>
    <x v="0"/>
    <x v="0"/>
    <x v="16"/>
    <x v="15"/>
    <x v="0"/>
    <x v="0"/>
    <n v="35.24774781"/>
    <n v="2.9729028770000001"/>
    <n v="22.038622539999999"/>
    <x v="0"/>
    <x v="0"/>
    <x v="0"/>
    <x v="0"/>
    <n v="0.91827593916666661"/>
  </r>
  <r>
    <n v="1999"/>
    <s v="Anderson"/>
    <s v="Daniel"/>
    <x v="1"/>
    <x v="84"/>
    <x v="13"/>
    <x v="12"/>
    <x v="20"/>
    <x v="0"/>
    <n v="37.782775819999998"/>
    <n v="7.319838646"/>
    <n v="27.509516900000001"/>
    <x v="0"/>
    <x v="0"/>
    <x v="0"/>
    <x v="0"/>
    <n v="1.1462298708333334"/>
  </r>
  <r>
    <n v="2000"/>
    <s v="Piercy"/>
    <s v="Benjamin"/>
    <x v="1"/>
    <x v="27"/>
    <x v="13"/>
    <x v="12"/>
    <x v="19"/>
    <x v="0"/>
    <n v="30.52772989"/>
    <n v="7.7608281010000004"/>
    <n v="0"/>
    <x v="0"/>
    <x v="0"/>
    <x v="1"/>
    <x v="0"/>
    <n v="0"/>
  </r>
  <r>
    <n v="2001"/>
    <s v="Lovelace"/>
    <s v="Robert"/>
    <x v="1"/>
    <x v="26"/>
    <x v="13"/>
    <x v="12"/>
    <x v="1"/>
    <x v="0"/>
    <n v="35.671193590000001"/>
    <n v="4.7179013559999996"/>
    <n v="31.308504079999999"/>
    <x v="0"/>
    <x v="0"/>
    <x v="1"/>
    <x v="0"/>
    <n v="1.3045210033333332"/>
  </r>
  <r>
    <n v="2002"/>
    <s v="Kimball"/>
    <s v="Shena"/>
    <x v="0"/>
    <x v="111"/>
    <x v="27"/>
    <x v="15"/>
    <x v="32"/>
    <x v="0"/>
    <n v="56.83150629"/>
    <n v="4.189240012"/>
    <n v="130.3325542"/>
    <x v="0"/>
    <x v="2"/>
    <x v="0"/>
    <x v="4"/>
    <n v="5.4305230916666671"/>
  </r>
  <r>
    <n v="2003"/>
    <s v="Chitwood"/>
    <s v="Jose"/>
    <x v="1"/>
    <x v="63"/>
    <x v="42"/>
    <x v="20"/>
    <x v="29"/>
    <x v="0"/>
    <n v="47.349964"/>
    <n v="5.3815691210000001"/>
    <n v="118.8271208"/>
    <x v="0"/>
    <x v="1"/>
    <x v="0"/>
    <x v="1"/>
    <n v="4.9511300333333335"/>
  </r>
  <r>
    <n v="2004"/>
    <s v="Walker"/>
    <s v="Katherine"/>
    <x v="0"/>
    <x v="16"/>
    <x v="43"/>
    <x v="6"/>
    <x v="12"/>
    <x v="0"/>
    <n v="42.874217209999998"/>
    <n v="5.5096370639999996"/>
    <n v="63.326542910000001"/>
    <x v="0"/>
    <x v="1"/>
    <x v="0"/>
    <x v="2"/>
    <n v="2.6386059545833334"/>
  </r>
  <r>
    <n v="2005"/>
    <s v="Frank"/>
    <s v="Susan"/>
    <x v="0"/>
    <x v="11"/>
    <x v="16"/>
    <x v="15"/>
    <x v="1"/>
    <x v="0"/>
    <n v="48.917782099999997"/>
    <n v="6.0442114829999998"/>
    <n v="107.37302510000001"/>
    <x v="0"/>
    <x v="1"/>
    <x v="1"/>
    <x v="1"/>
    <n v="4.4738760458333333"/>
  </r>
  <r>
    <n v="2006"/>
    <s v="Howard"/>
    <s v="Virginia"/>
    <x v="0"/>
    <x v="3"/>
    <x v="13"/>
    <x v="12"/>
    <x v="3"/>
    <x v="0"/>
    <n v="39.789465479999997"/>
    <n v="4.5660982939999997"/>
    <n v="67.489469170000007"/>
    <x v="0"/>
    <x v="1"/>
    <x v="0"/>
    <x v="2"/>
    <n v="2.8120612154166671"/>
  </r>
  <r>
    <n v="2007"/>
    <s v="Herrera"/>
    <s v="James"/>
    <x v="1"/>
    <x v="5"/>
    <x v="7"/>
    <x v="6"/>
    <x v="5"/>
    <x v="0"/>
    <n v="49.154687039999999"/>
    <n v="7.4412372280000003"/>
    <n v="94.103082209999997"/>
    <x v="0"/>
    <x v="2"/>
    <x v="0"/>
    <x v="1"/>
    <n v="3.9209617587499999"/>
  </r>
  <r>
    <n v="2008"/>
    <s v="Jones"/>
    <s v="Kira"/>
    <x v="0"/>
    <x v="0"/>
    <x v="16"/>
    <x v="15"/>
    <x v="0"/>
    <x v="0"/>
    <n v="44.849372950000003"/>
    <n v="5.6048584510000001"/>
    <n v="81.164318960000003"/>
    <x v="0"/>
    <x v="1"/>
    <x v="0"/>
    <x v="1"/>
    <n v="3.3818466233333333"/>
  </r>
  <r>
    <n v="2009"/>
    <s v="Combs"/>
    <s v="Henry"/>
    <x v="1"/>
    <x v="11"/>
    <x v="16"/>
    <x v="15"/>
    <x v="1"/>
    <x v="0"/>
    <n v="39.142054979999997"/>
    <n v="5.7368958670000003"/>
    <n v="22.201212890000001"/>
    <x v="0"/>
    <x v="1"/>
    <x v="1"/>
    <x v="0"/>
    <n v="0.9250505370833334"/>
  </r>
  <r>
    <n v="2010"/>
    <s v="Brown"/>
    <s v="Joseph"/>
    <x v="1"/>
    <x v="76"/>
    <x v="16"/>
    <x v="15"/>
    <x v="1"/>
    <x v="0"/>
    <n v="43.747696589999997"/>
    <n v="4.3807033100000004"/>
    <n v="100.0174533"/>
    <x v="0"/>
    <x v="1"/>
    <x v="1"/>
    <x v="1"/>
    <n v="4.1673938875000003"/>
  </r>
  <r>
    <n v="2011"/>
    <s v="Graham"/>
    <s v="Phyllis"/>
    <x v="0"/>
    <x v="3"/>
    <x v="16"/>
    <x v="15"/>
    <x v="3"/>
    <x v="0"/>
    <n v="41.818775459999998"/>
    <n v="2.6528596129999999"/>
    <n v="52.505358280000003"/>
    <x v="0"/>
    <x v="1"/>
    <x v="1"/>
    <x v="2"/>
    <n v="2.1877232616666666"/>
  </r>
  <r>
    <n v="2012"/>
    <s v="Ervin"/>
    <s v="Donald"/>
    <x v="0"/>
    <x v="5"/>
    <x v="7"/>
    <x v="6"/>
    <x v="5"/>
    <x v="0"/>
    <n v="43.842213690000001"/>
    <n v="4.6210589139999998"/>
    <n v="45.085415599999997"/>
    <x v="0"/>
    <x v="1"/>
    <x v="1"/>
    <x v="2"/>
    <n v="1.8785589833333332"/>
  </r>
  <r>
    <n v="2013"/>
    <s v="Bennett"/>
    <s v="Virgil"/>
    <x v="1"/>
    <x v="5"/>
    <x v="7"/>
    <x v="6"/>
    <x v="5"/>
    <x v="0"/>
    <n v="48.758940029999998"/>
    <n v="2.6996565640000001"/>
    <n v="36.87562294"/>
    <x v="0"/>
    <x v="1"/>
    <x v="1"/>
    <x v="0"/>
    <n v="1.5364842891666666"/>
  </r>
  <r>
    <n v="2014"/>
    <s v="Nichols"/>
    <s v="Paul"/>
    <x v="1"/>
    <x v="7"/>
    <x v="16"/>
    <x v="15"/>
    <x v="7"/>
    <x v="0"/>
    <n v="40.108892640000001"/>
    <n v="4.3085804850000002"/>
    <n v="24.617658330000001"/>
    <x v="0"/>
    <x v="1"/>
    <x v="1"/>
    <x v="0"/>
    <n v="1.02573576375"/>
  </r>
  <r>
    <n v="2015"/>
    <s v="Johnson"/>
    <s v="Joyce"/>
    <x v="0"/>
    <x v="36"/>
    <x v="16"/>
    <x v="15"/>
    <x v="22"/>
    <x v="0"/>
    <n v="34.413877659999997"/>
    <n v="2.8575548290000001"/>
    <n v="62.911572560000003"/>
    <x v="0"/>
    <x v="0"/>
    <x v="1"/>
    <x v="2"/>
    <n v="2.6213155233333336"/>
  </r>
  <r>
    <n v="2016"/>
    <s v="Martin"/>
    <s v="William"/>
    <x v="1"/>
    <x v="20"/>
    <x v="43"/>
    <x v="6"/>
    <x v="14"/>
    <x v="0"/>
    <n v="32.133999500000002"/>
    <n v="2.4315631729999998"/>
    <n v="0"/>
    <x v="0"/>
    <x v="0"/>
    <x v="1"/>
    <x v="0"/>
    <n v="0"/>
  </r>
  <r>
    <n v="2017"/>
    <s v="Ness"/>
    <s v="Lionel"/>
    <x v="1"/>
    <x v="175"/>
    <x v="16"/>
    <x v="15"/>
    <x v="10"/>
    <x v="0"/>
    <n v="35.117084390000002"/>
    <n v="4.8731603410000002"/>
    <n v="23.316178059999999"/>
    <x v="0"/>
    <x v="0"/>
    <x v="1"/>
    <x v="0"/>
    <n v="0.97150741916666661"/>
  </r>
  <r>
    <n v="2018"/>
    <s v="Matson"/>
    <s v="Marie"/>
    <x v="0"/>
    <x v="108"/>
    <x v="16"/>
    <x v="15"/>
    <x v="1"/>
    <x v="0"/>
    <n v="57.07739651"/>
    <n v="3.8519626200000001"/>
    <n v="164.53443469999999"/>
    <x v="0"/>
    <x v="2"/>
    <x v="1"/>
    <x v="3"/>
    <n v="6.855601445833333"/>
  </r>
  <r>
    <n v="2019"/>
    <s v="Carrier"/>
    <s v="Frank"/>
    <x v="1"/>
    <x v="60"/>
    <x v="16"/>
    <x v="15"/>
    <x v="27"/>
    <x v="0"/>
    <n v="42.221031160000003"/>
    <n v="1"/>
    <n v="31.346299779999999"/>
    <x v="0"/>
    <x v="1"/>
    <x v="1"/>
    <x v="0"/>
    <n v="1.3060958241666667"/>
  </r>
  <r>
    <n v="2020"/>
    <s v="Tardif"/>
    <s v="Edward"/>
    <x v="1"/>
    <x v="36"/>
    <x v="16"/>
    <x v="15"/>
    <x v="22"/>
    <x v="0"/>
    <n v="34.312609479999999"/>
    <n v="3.214865868"/>
    <n v="2.2738170969999998"/>
    <x v="0"/>
    <x v="0"/>
    <x v="0"/>
    <x v="0"/>
    <n v="9.4742379041666658E-2"/>
  </r>
  <r>
    <n v="2021"/>
    <s v="Ricks"/>
    <s v="Yolanda"/>
    <x v="0"/>
    <x v="7"/>
    <x v="16"/>
    <x v="15"/>
    <x v="7"/>
    <x v="0"/>
    <n v="39.07944208"/>
    <n v="6.0895198830000004"/>
    <n v="73.565983419999995"/>
    <x v="0"/>
    <x v="1"/>
    <x v="0"/>
    <x v="2"/>
    <n v="3.0652493091666666"/>
  </r>
  <r>
    <n v="2022"/>
    <s v="Vickery"/>
    <s v="Michelle"/>
    <x v="0"/>
    <x v="0"/>
    <x v="16"/>
    <x v="15"/>
    <x v="0"/>
    <x v="0"/>
    <n v="42.114798389999997"/>
    <n v="5.4855679200000003"/>
    <n v="61.20720429"/>
    <x v="0"/>
    <x v="1"/>
    <x v="1"/>
    <x v="2"/>
    <n v="2.5503001787500001"/>
  </r>
  <r>
    <n v="2023"/>
    <s v="Johnson"/>
    <s v="Jennifer"/>
    <x v="0"/>
    <x v="7"/>
    <x v="16"/>
    <x v="15"/>
    <x v="7"/>
    <x v="0"/>
    <n v="38.321604090000001"/>
    <n v="4.6192597449999999"/>
    <n v="40.118588879999997"/>
    <x v="0"/>
    <x v="0"/>
    <x v="1"/>
    <x v="2"/>
    <n v="1.6716078699999999"/>
  </r>
  <r>
    <n v="2024"/>
    <s v="Young"/>
    <s v="Pablo"/>
    <x v="1"/>
    <x v="5"/>
    <x v="45"/>
    <x v="19"/>
    <x v="5"/>
    <x v="0"/>
    <n v="35.938075169999998"/>
    <n v="4.5360690840000002"/>
    <n v="49.213357019999997"/>
    <x v="0"/>
    <x v="0"/>
    <x v="1"/>
    <x v="2"/>
    <n v="2.0505565424999999"/>
  </r>
  <r>
    <n v="2025"/>
    <s v="Gragg"/>
    <s v="Jose"/>
    <x v="1"/>
    <x v="4"/>
    <x v="16"/>
    <x v="15"/>
    <x v="4"/>
    <x v="0"/>
    <n v="58.45323647"/>
    <n v="4.7048380270000001"/>
    <n v="100.8501363"/>
    <x v="0"/>
    <x v="2"/>
    <x v="0"/>
    <x v="1"/>
    <n v="4.2020890125000001"/>
  </r>
  <r>
    <n v="2026"/>
    <s v="Walker"/>
    <s v="Gary"/>
    <x v="1"/>
    <x v="201"/>
    <x v="13"/>
    <x v="12"/>
    <x v="20"/>
    <x v="0"/>
    <n v="61.256545639999999"/>
    <n v="5.4107201720000004"/>
    <n v="157.1753636"/>
    <x v="0"/>
    <x v="4"/>
    <x v="0"/>
    <x v="4"/>
    <n v="6.5489734833333335"/>
  </r>
  <r>
    <n v="2027"/>
    <s v="Brown"/>
    <s v="Walter"/>
    <x v="1"/>
    <x v="76"/>
    <x v="16"/>
    <x v="15"/>
    <x v="1"/>
    <x v="0"/>
    <n v="47.957766370000002"/>
    <n v="5.27979501"/>
    <n v="95.35845861"/>
    <x v="0"/>
    <x v="1"/>
    <x v="1"/>
    <x v="1"/>
    <n v="3.9732691087499998"/>
  </r>
  <r>
    <n v="2028"/>
    <s v="Barile"/>
    <s v="Mira"/>
    <x v="0"/>
    <x v="11"/>
    <x v="16"/>
    <x v="15"/>
    <x v="1"/>
    <x v="0"/>
    <n v="42.242585099999999"/>
    <n v="3.0735782359999999"/>
    <n v="51.437953409999999"/>
    <x v="0"/>
    <x v="1"/>
    <x v="1"/>
    <x v="2"/>
    <n v="2.1432480587499998"/>
  </r>
  <r>
    <n v="2029"/>
    <s v="Gilbert"/>
    <s v="Heather"/>
    <x v="0"/>
    <x v="63"/>
    <x v="13"/>
    <x v="12"/>
    <x v="29"/>
    <x v="0"/>
    <n v="39.854662220000002"/>
    <n v="3.2615419729999999"/>
    <n v="64.560258469999994"/>
    <x v="0"/>
    <x v="1"/>
    <x v="0"/>
    <x v="2"/>
    <n v="2.6900107695833331"/>
  </r>
  <r>
    <n v="2030"/>
    <s v="Putnam"/>
    <s v="Cynthia"/>
    <x v="0"/>
    <x v="207"/>
    <x v="16"/>
    <x v="15"/>
    <x v="18"/>
    <x v="0"/>
    <n v="30.031144749999999"/>
    <n v="5.9486545900000003"/>
    <n v="9.2790203390000006"/>
    <x v="0"/>
    <x v="0"/>
    <x v="1"/>
    <x v="0"/>
    <n v="0.38662584745833334"/>
  </r>
  <r>
    <n v="2031"/>
    <s v="Koch"/>
    <s v="Elias"/>
    <x v="1"/>
    <x v="5"/>
    <x v="13"/>
    <x v="12"/>
    <x v="5"/>
    <x v="0"/>
    <n v="48.80398211"/>
    <n v="4.307390185"/>
    <n v="71.046346459999995"/>
    <x v="0"/>
    <x v="1"/>
    <x v="1"/>
    <x v="2"/>
    <n v="2.960264435833333"/>
  </r>
  <r>
    <n v="2032"/>
    <s v="Robertson"/>
    <s v="Simon"/>
    <x v="1"/>
    <x v="5"/>
    <x v="13"/>
    <x v="12"/>
    <x v="5"/>
    <x v="0"/>
    <n v="49.656837660000001"/>
    <n v="4.921041582"/>
    <n v="72.310832649999995"/>
    <x v="0"/>
    <x v="2"/>
    <x v="1"/>
    <x v="2"/>
    <n v="3.0129513604166664"/>
  </r>
  <r>
    <n v="2033"/>
    <s v="Harrington"/>
    <s v="Christopher"/>
    <x v="1"/>
    <x v="87"/>
    <x v="16"/>
    <x v="15"/>
    <x v="7"/>
    <x v="0"/>
    <n v="50.07414077"/>
    <n v="2.8957114220000002"/>
    <n v="100.0823786"/>
    <x v="0"/>
    <x v="2"/>
    <x v="1"/>
    <x v="1"/>
    <n v="4.170099108333333"/>
  </r>
  <r>
    <n v="2034"/>
    <s v="Sanderson"/>
    <s v="John"/>
    <x v="1"/>
    <x v="156"/>
    <x v="16"/>
    <x v="15"/>
    <x v="17"/>
    <x v="0"/>
    <n v="31.850412939999998"/>
    <n v="3.6804426449999998"/>
    <n v="6.6956262869999996"/>
    <x v="0"/>
    <x v="0"/>
    <x v="1"/>
    <x v="0"/>
    <n v="0.278984428625"/>
  </r>
  <r>
    <n v="2035"/>
    <s v="Dupree"/>
    <s v="Ryan"/>
    <x v="1"/>
    <x v="5"/>
    <x v="13"/>
    <x v="12"/>
    <x v="5"/>
    <x v="0"/>
    <n v="47.537655350000001"/>
    <n v="4.1183292890000001"/>
    <n v="69.016002529999994"/>
    <x v="0"/>
    <x v="1"/>
    <x v="0"/>
    <x v="2"/>
    <n v="2.8756667720833331"/>
  </r>
  <r>
    <n v="2036"/>
    <s v="Jackson"/>
    <s v="Raymond"/>
    <x v="1"/>
    <x v="0"/>
    <x v="16"/>
    <x v="15"/>
    <x v="0"/>
    <x v="0"/>
    <n v="31.78132811"/>
    <n v="6.0238778079999999"/>
    <n v="31.109359260000002"/>
    <x v="0"/>
    <x v="0"/>
    <x v="1"/>
    <x v="0"/>
    <n v="1.2962233025000001"/>
  </r>
  <r>
    <n v="2037"/>
    <s v="Corbett"/>
    <s v="Patrina"/>
    <x v="0"/>
    <x v="208"/>
    <x v="16"/>
    <x v="15"/>
    <x v="10"/>
    <x v="0"/>
    <n v="39.366117539999998"/>
    <n v="3.6694118229999999"/>
    <n v="50.750439620000002"/>
    <x v="0"/>
    <x v="1"/>
    <x v="0"/>
    <x v="2"/>
    <n v="2.1146016508333334"/>
  </r>
  <r>
    <n v="2038"/>
    <s v="Butler"/>
    <s v="Erica"/>
    <x v="0"/>
    <x v="60"/>
    <x v="13"/>
    <x v="12"/>
    <x v="27"/>
    <x v="0"/>
    <n v="51.709576679999998"/>
    <n v="5.4703660520000001"/>
    <n v="114.8058997"/>
    <x v="0"/>
    <x v="2"/>
    <x v="1"/>
    <x v="1"/>
    <n v="4.7835791541666666"/>
  </r>
  <r>
    <n v="2039"/>
    <s v="Walker"/>
    <s v="Ann"/>
    <x v="0"/>
    <x v="136"/>
    <x v="16"/>
    <x v="15"/>
    <x v="3"/>
    <x v="0"/>
    <n v="39.858338879999998"/>
    <n v="3.8646867060000001"/>
    <n v="28.7374711"/>
    <x v="0"/>
    <x v="1"/>
    <x v="1"/>
    <x v="0"/>
    <n v="1.1973946291666666"/>
  </r>
  <r>
    <n v="2040"/>
    <s v="Koehn"/>
    <s v="Paul"/>
    <x v="1"/>
    <x v="75"/>
    <x v="43"/>
    <x v="6"/>
    <x v="24"/>
    <x v="0"/>
    <n v="21.287779780000001"/>
    <n v="3.6958524160000001"/>
    <n v="0"/>
    <x v="0"/>
    <x v="3"/>
    <x v="0"/>
    <x v="0"/>
    <n v="0"/>
  </r>
  <r>
    <n v="2041"/>
    <s v="Marvin"/>
    <s v="Edward"/>
    <x v="1"/>
    <x v="106"/>
    <x v="16"/>
    <x v="15"/>
    <x v="13"/>
    <x v="0"/>
    <n v="53.92367625"/>
    <n v="5.7988356400000001"/>
    <n v="116.61473770000001"/>
    <x v="0"/>
    <x v="2"/>
    <x v="0"/>
    <x v="1"/>
    <n v="4.8589474041666669"/>
  </r>
  <r>
    <n v="2042"/>
    <s v="Soto"/>
    <s v="Mckinley"/>
    <x v="1"/>
    <x v="67"/>
    <x v="26"/>
    <x v="17"/>
    <x v="30"/>
    <x v="0"/>
    <n v="41.947023170000001"/>
    <n v="5.8528607199999998"/>
    <n v="41.702768740000003"/>
    <x v="0"/>
    <x v="1"/>
    <x v="0"/>
    <x v="2"/>
    <n v="1.7376153641666667"/>
  </r>
  <r>
    <n v="2043"/>
    <s v="Seals"/>
    <s v="Linda"/>
    <x v="0"/>
    <x v="5"/>
    <x v="13"/>
    <x v="12"/>
    <x v="5"/>
    <x v="0"/>
    <n v="54.040433069999999"/>
    <n v="5.01478716"/>
    <n v="144.564954"/>
    <x v="0"/>
    <x v="2"/>
    <x v="0"/>
    <x v="4"/>
    <n v="6.0235397500000003"/>
  </r>
  <r>
    <n v="2044"/>
    <s v="Kurtz"/>
    <s v="Bernard"/>
    <x v="1"/>
    <x v="5"/>
    <x v="45"/>
    <x v="19"/>
    <x v="5"/>
    <x v="0"/>
    <n v="48.618884940000001"/>
    <n v="6.5198730989999998"/>
    <n v="25.80173937"/>
    <x v="0"/>
    <x v="1"/>
    <x v="1"/>
    <x v="0"/>
    <n v="1.0750724737499999"/>
  </r>
  <r>
    <n v="2045"/>
    <s v="Cross"/>
    <s v="Cynthia"/>
    <x v="0"/>
    <x v="20"/>
    <x v="16"/>
    <x v="15"/>
    <x v="14"/>
    <x v="0"/>
    <n v="52.202016100000002"/>
    <n v="3.1597260760000001"/>
    <n v="163.69616690000001"/>
    <x v="0"/>
    <x v="2"/>
    <x v="0"/>
    <x v="3"/>
    <n v="6.8206736208333334"/>
  </r>
  <r>
    <n v="2046"/>
    <s v="Galvan"/>
    <s v="John"/>
    <x v="1"/>
    <x v="22"/>
    <x v="16"/>
    <x v="15"/>
    <x v="16"/>
    <x v="0"/>
    <n v="55.622123180000003"/>
    <n v="5.5345709679999997"/>
    <n v="61.899975650000002"/>
    <x v="0"/>
    <x v="2"/>
    <x v="0"/>
    <x v="2"/>
    <n v="2.5791656520833333"/>
  </r>
  <r>
    <n v="2047"/>
    <s v="Cordova"/>
    <s v="Carmen"/>
    <x v="0"/>
    <x v="5"/>
    <x v="45"/>
    <x v="19"/>
    <x v="5"/>
    <x v="0"/>
    <n v="49.420026610000001"/>
    <n v="5.8725083429999998"/>
    <n v="101.7920905"/>
    <x v="0"/>
    <x v="2"/>
    <x v="0"/>
    <x v="1"/>
    <n v="4.241337104166667"/>
  </r>
  <r>
    <n v="2048"/>
    <s v="Monroe"/>
    <s v="Tyrone"/>
    <x v="1"/>
    <x v="5"/>
    <x v="45"/>
    <x v="19"/>
    <x v="5"/>
    <x v="0"/>
    <n v="47.638796679999999"/>
    <n v="6.6130977660000001"/>
    <n v="86.678827560000002"/>
    <x v="0"/>
    <x v="1"/>
    <x v="1"/>
    <x v="1"/>
    <n v="3.6116178150000002"/>
  </r>
  <r>
    <n v="2049"/>
    <s v="Rosales"/>
    <s v="Julie"/>
    <x v="0"/>
    <x v="16"/>
    <x v="16"/>
    <x v="15"/>
    <x v="12"/>
    <x v="0"/>
    <n v="20.1414963"/>
    <n v="4.8523215410000002"/>
    <n v="0"/>
    <x v="0"/>
    <x v="3"/>
    <x v="1"/>
    <x v="0"/>
    <n v="0"/>
  </r>
  <r>
    <n v="2050"/>
    <s v="Crow"/>
    <s v="Tamara"/>
    <x v="0"/>
    <x v="5"/>
    <x v="45"/>
    <x v="19"/>
    <x v="5"/>
    <x v="0"/>
    <n v="39.134198400000002"/>
    <n v="2.833840913"/>
    <n v="70.519012079999996"/>
    <x v="0"/>
    <x v="1"/>
    <x v="0"/>
    <x v="2"/>
    <n v="2.93829217"/>
  </r>
  <r>
    <n v="2051"/>
    <s v="Maier"/>
    <s v="Myrna"/>
    <x v="0"/>
    <x v="5"/>
    <x v="13"/>
    <x v="12"/>
    <x v="5"/>
    <x v="0"/>
    <n v="64.113407269999996"/>
    <n v="6.9543749090000002"/>
    <n v="172.0298032"/>
    <x v="0"/>
    <x v="4"/>
    <x v="1"/>
    <x v="3"/>
    <n v="7.1679084666666668"/>
  </r>
  <r>
    <n v="2052"/>
    <s v="Trotta"/>
    <s v="Ashley"/>
    <x v="0"/>
    <x v="16"/>
    <x v="13"/>
    <x v="12"/>
    <x v="12"/>
    <x v="0"/>
    <n v="29.19568422"/>
    <n v="3.7333992070000002"/>
    <n v="0"/>
    <x v="0"/>
    <x v="0"/>
    <x v="1"/>
    <x v="0"/>
    <n v="0"/>
  </r>
  <r>
    <n v="2053"/>
    <s v="Laury"/>
    <s v="Jerry"/>
    <x v="1"/>
    <x v="149"/>
    <x v="42"/>
    <x v="20"/>
    <x v="19"/>
    <x v="0"/>
    <n v="49.618430400000001"/>
    <n v="4.0502557650000002"/>
    <n v="97.516801709999996"/>
    <x v="0"/>
    <x v="2"/>
    <x v="1"/>
    <x v="1"/>
    <n v="4.0632000712499998"/>
  </r>
  <r>
    <n v="2054"/>
    <s v="Greenberg"/>
    <s v="Richard"/>
    <x v="1"/>
    <x v="34"/>
    <x v="13"/>
    <x v="12"/>
    <x v="21"/>
    <x v="0"/>
    <n v="41.714171870000001"/>
    <n v="3.9368333959999999"/>
    <n v="31.23919532"/>
    <x v="0"/>
    <x v="1"/>
    <x v="0"/>
    <x v="0"/>
    <n v="1.3016331383333333"/>
  </r>
  <r>
    <n v="2055"/>
    <s v="Mulligan"/>
    <s v="Stephen"/>
    <x v="1"/>
    <x v="56"/>
    <x v="16"/>
    <x v="15"/>
    <x v="11"/>
    <x v="0"/>
    <n v="28.710410889999999"/>
    <n v="5.6142359009999998"/>
    <n v="0"/>
    <x v="0"/>
    <x v="3"/>
    <x v="0"/>
    <x v="0"/>
    <n v="0"/>
  </r>
  <r>
    <n v="2056"/>
    <s v="Ferris"/>
    <s v="Robert"/>
    <x v="1"/>
    <x v="87"/>
    <x v="16"/>
    <x v="15"/>
    <x v="7"/>
    <x v="0"/>
    <n v="59.987455359999998"/>
    <n v="6.4076625160000003"/>
    <n v="148.52872819999999"/>
    <x v="0"/>
    <x v="4"/>
    <x v="1"/>
    <x v="4"/>
    <n v="6.1886970083333326"/>
  </r>
  <r>
    <n v="2057"/>
    <s v="Carter"/>
    <s v="Billie"/>
    <x v="1"/>
    <x v="11"/>
    <x v="16"/>
    <x v="15"/>
    <x v="1"/>
    <x v="0"/>
    <n v="32.187944639999998"/>
    <n v="2.7826752209999999"/>
    <n v="0.35590029000000001"/>
    <x v="0"/>
    <x v="0"/>
    <x v="1"/>
    <x v="0"/>
    <n v="1.482917875E-2"/>
  </r>
  <r>
    <n v="2058"/>
    <s v="Wood"/>
    <s v="Tracy"/>
    <x v="0"/>
    <x v="5"/>
    <x v="45"/>
    <x v="19"/>
    <x v="5"/>
    <x v="0"/>
    <n v="25.511933630000001"/>
    <n v="4.9754691089999996"/>
    <n v="0"/>
    <x v="0"/>
    <x v="3"/>
    <x v="0"/>
    <x v="0"/>
    <n v="0"/>
  </r>
  <r>
    <n v="2059"/>
    <s v="Spigner"/>
    <s v="Paul"/>
    <x v="1"/>
    <x v="63"/>
    <x v="13"/>
    <x v="12"/>
    <x v="29"/>
    <x v="0"/>
    <n v="31.734087689999999"/>
    <n v="8.7605201489999995"/>
    <n v="9.7615236559999996"/>
    <x v="0"/>
    <x v="0"/>
    <x v="1"/>
    <x v="0"/>
    <n v="0.40673015233333332"/>
  </r>
  <r>
    <n v="2060"/>
    <s v="Yarbrough"/>
    <s v="Robert"/>
    <x v="1"/>
    <x v="5"/>
    <x v="45"/>
    <x v="19"/>
    <x v="5"/>
    <x v="0"/>
    <n v="50.362453199999997"/>
    <n v="1.1078286260000001"/>
    <n v="90.848451819999994"/>
    <x v="0"/>
    <x v="2"/>
    <x v="0"/>
    <x v="1"/>
    <n v="3.7853521591666666"/>
  </r>
  <r>
    <n v="2061"/>
    <s v="Lafever"/>
    <s v="Steven"/>
    <x v="1"/>
    <x v="4"/>
    <x v="16"/>
    <x v="15"/>
    <x v="4"/>
    <x v="0"/>
    <n v="37.707068190000001"/>
    <n v="6.3735648329999997"/>
    <n v="0"/>
    <x v="0"/>
    <x v="0"/>
    <x v="1"/>
    <x v="0"/>
    <n v="0"/>
  </r>
  <r>
    <n v="2062"/>
    <s v="Gonzalez"/>
    <s v="Meghan"/>
    <x v="0"/>
    <x v="0"/>
    <x v="13"/>
    <x v="12"/>
    <x v="0"/>
    <x v="0"/>
    <n v="43.838842059999998"/>
    <n v="4.5825439220000002"/>
    <n v="96.408457609999999"/>
    <x v="0"/>
    <x v="1"/>
    <x v="0"/>
    <x v="1"/>
    <n v="4.017019067083333"/>
  </r>
  <r>
    <n v="2063"/>
    <s v="Cox"/>
    <s v="Sharon"/>
    <x v="0"/>
    <x v="3"/>
    <x v="16"/>
    <x v="15"/>
    <x v="3"/>
    <x v="0"/>
    <n v="51.909133949999998"/>
    <n v="5.5300850510000004"/>
    <n v="153.05589330000001"/>
    <x v="0"/>
    <x v="2"/>
    <x v="1"/>
    <x v="4"/>
    <n v="6.3773288875"/>
  </r>
  <r>
    <n v="2064"/>
    <s v="Mitchell"/>
    <s v="Deborah"/>
    <x v="0"/>
    <x v="0"/>
    <x v="13"/>
    <x v="12"/>
    <x v="0"/>
    <x v="0"/>
    <n v="35.110257470000001"/>
    <n v="4.8552274840000003"/>
    <n v="8.3260856380000003"/>
    <x v="0"/>
    <x v="0"/>
    <x v="1"/>
    <x v="0"/>
    <n v="0.34692023491666668"/>
  </r>
  <r>
    <n v="2065"/>
    <s v="Brown"/>
    <s v="Ruthie"/>
    <x v="0"/>
    <x v="108"/>
    <x v="16"/>
    <x v="15"/>
    <x v="1"/>
    <x v="0"/>
    <n v="22.872926870000001"/>
    <n v="2.809461405"/>
    <n v="0"/>
    <x v="0"/>
    <x v="3"/>
    <x v="1"/>
    <x v="0"/>
    <n v="0"/>
  </r>
  <r>
    <n v="2066"/>
    <s v="West"/>
    <s v="Lucia"/>
    <x v="0"/>
    <x v="5"/>
    <x v="13"/>
    <x v="12"/>
    <x v="5"/>
    <x v="0"/>
    <n v="44.140047359999997"/>
    <n v="4.123063395"/>
    <n v="88.252140150000002"/>
    <x v="0"/>
    <x v="1"/>
    <x v="1"/>
    <x v="1"/>
    <n v="3.6771725062500003"/>
  </r>
  <r>
    <n v="2067"/>
    <s v="Ballou"/>
    <s v="Corey"/>
    <x v="1"/>
    <x v="193"/>
    <x v="16"/>
    <x v="15"/>
    <x v="10"/>
    <x v="0"/>
    <n v="30.348293139999999"/>
    <n v="3.0736958730000001"/>
    <n v="0"/>
    <x v="0"/>
    <x v="0"/>
    <x v="1"/>
    <x v="0"/>
    <n v="0"/>
  </r>
  <r>
    <n v="2068"/>
    <s v="Clark"/>
    <s v="Richard"/>
    <x v="1"/>
    <x v="5"/>
    <x v="45"/>
    <x v="19"/>
    <x v="5"/>
    <x v="0"/>
    <n v="38.964363339999998"/>
    <n v="1.5199625569999999"/>
    <n v="28.535555250000002"/>
    <x v="0"/>
    <x v="0"/>
    <x v="0"/>
    <x v="0"/>
    <n v="1.18898146875"/>
  </r>
  <r>
    <n v="2069"/>
    <s v="Howard"/>
    <s v="Barbara"/>
    <x v="0"/>
    <x v="208"/>
    <x v="16"/>
    <x v="15"/>
    <x v="10"/>
    <x v="0"/>
    <n v="29.147426110000001"/>
    <n v="5.5955289700000002"/>
    <n v="4.9597971129999996"/>
    <x v="0"/>
    <x v="0"/>
    <x v="1"/>
    <x v="0"/>
    <n v="0.20665821304166665"/>
  </r>
  <r>
    <n v="2070"/>
    <s v="Logsdon"/>
    <s v="Lamont"/>
    <x v="1"/>
    <x v="5"/>
    <x v="45"/>
    <x v="19"/>
    <x v="5"/>
    <x v="0"/>
    <n v="38.936165029999998"/>
    <n v="4.9989559870000004"/>
    <n v="38.756289330000001"/>
    <x v="0"/>
    <x v="0"/>
    <x v="1"/>
    <x v="0"/>
    <n v="1.6148453887500001"/>
  </r>
  <r>
    <n v="2071"/>
    <s v="Franklin"/>
    <s v="Joyce"/>
    <x v="0"/>
    <x v="30"/>
    <x v="16"/>
    <x v="15"/>
    <x v="20"/>
    <x v="0"/>
    <n v="42.523658419999997"/>
    <n v="4.1601592580000002"/>
    <n v="70.770462350000003"/>
    <x v="0"/>
    <x v="1"/>
    <x v="1"/>
    <x v="2"/>
    <n v="2.9487692645833334"/>
  </r>
  <r>
    <n v="2072"/>
    <s v="Shetler"/>
    <s v="Tom"/>
    <x v="1"/>
    <x v="5"/>
    <x v="13"/>
    <x v="12"/>
    <x v="5"/>
    <x v="0"/>
    <n v="53.26445236"/>
    <n v="3.1422495050000001"/>
    <n v="89.202477150000007"/>
    <x v="0"/>
    <x v="2"/>
    <x v="1"/>
    <x v="1"/>
    <n v="3.7167698812500003"/>
  </r>
  <r>
    <n v="2073"/>
    <s v="Ross"/>
    <s v="Gilda"/>
    <x v="0"/>
    <x v="0"/>
    <x v="16"/>
    <x v="15"/>
    <x v="0"/>
    <x v="0"/>
    <n v="33.521974909999997"/>
    <n v="3.5369401439999999"/>
    <n v="42.284719699999997"/>
    <x v="0"/>
    <x v="0"/>
    <x v="1"/>
    <x v="2"/>
    <n v="1.7618633208333332"/>
  </r>
  <r>
    <n v="2074"/>
    <s v="Bedard"/>
    <s v="Norman"/>
    <x v="1"/>
    <x v="152"/>
    <x v="16"/>
    <x v="15"/>
    <x v="0"/>
    <x v="0"/>
    <n v="57.874141600000002"/>
    <n v="1.828859537"/>
    <n v="127.08203899999999"/>
    <x v="0"/>
    <x v="2"/>
    <x v="1"/>
    <x v="4"/>
    <n v="5.2950849583333328"/>
  </r>
  <r>
    <n v="2075"/>
    <s v="Bennett"/>
    <s v="Cathy"/>
    <x v="0"/>
    <x v="5"/>
    <x v="45"/>
    <x v="19"/>
    <x v="5"/>
    <x v="0"/>
    <n v="32.900439259999999"/>
    <n v="4.901837757"/>
    <n v="0"/>
    <x v="0"/>
    <x v="0"/>
    <x v="1"/>
    <x v="0"/>
    <n v="0"/>
  </r>
  <r>
    <n v="2076"/>
    <s v="Ng"/>
    <s v="Betty"/>
    <x v="0"/>
    <x v="63"/>
    <x v="43"/>
    <x v="6"/>
    <x v="29"/>
    <x v="0"/>
    <n v="40.101517809999997"/>
    <n v="3.833225917"/>
    <n v="53.982249160000002"/>
    <x v="0"/>
    <x v="1"/>
    <x v="0"/>
    <x v="2"/>
    <n v="2.2492603816666668"/>
  </r>
  <r>
    <n v="2077"/>
    <s v="Surrett"/>
    <s v="Gloria"/>
    <x v="0"/>
    <x v="5"/>
    <x v="45"/>
    <x v="19"/>
    <x v="5"/>
    <x v="0"/>
    <n v="50.775954939999998"/>
    <n v="5.3962791899999996"/>
    <n v="89.96448445"/>
    <x v="0"/>
    <x v="2"/>
    <x v="1"/>
    <x v="1"/>
    <n v="3.7485201854166665"/>
  </r>
  <r>
    <n v="2078"/>
    <s v="Hernandez"/>
    <s v="Stephanie"/>
    <x v="0"/>
    <x v="5"/>
    <x v="13"/>
    <x v="12"/>
    <x v="5"/>
    <x v="0"/>
    <n v="60.996291900000003"/>
    <n v="1.5754108229999999"/>
    <n v="149.18446420000001"/>
    <x v="0"/>
    <x v="4"/>
    <x v="0"/>
    <x v="4"/>
    <n v="6.2160193416666667"/>
  </r>
  <r>
    <n v="2079"/>
    <s v="Brown"/>
    <s v="Bryant"/>
    <x v="1"/>
    <x v="196"/>
    <x v="16"/>
    <x v="15"/>
    <x v="10"/>
    <x v="0"/>
    <n v="29.851517959999999"/>
    <n v="6.5691059980000004"/>
    <n v="0"/>
    <x v="0"/>
    <x v="0"/>
    <x v="1"/>
    <x v="0"/>
    <n v="0"/>
  </r>
  <r>
    <n v="2080"/>
    <s v="Wallach"/>
    <s v="Angelica"/>
    <x v="0"/>
    <x v="90"/>
    <x v="16"/>
    <x v="15"/>
    <x v="11"/>
    <x v="0"/>
    <n v="39.285932189999997"/>
    <n v="4.1601244790000003"/>
    <n v="52.409597740000002"/>
    <x v="0"/>
    <x v="1"/>
    <x v="1"/>
    <x v="2"/>
    <n v="2.1837332391666666"/>
  </r>
  <r>
    <n v="2081"/>
    <s v="Elrod"/>
    <s v="Karen"/>
    <x v="0"/>
    <x v="3"/>
    <x v="16"/>
    <x v="15"/>
    <x v="3"/>
    <x v="0"/>
    <n v="59.263883909999997"/>
    <n v="4.5657077340000001"/>
    <n v="151.2351219"/>
    <x v="0"/>
    <x v="4"/>
    <x v="0"/>
    <x v="4"/>
    <n v="6.3014634124999995"/>
  </r>
  <r>
    <n v="2082"/>
    <s v="Mosher"/>
    <s v="Douglas"/>
    <x v="1"/>
    <x v="175"/>
    <x v="16"/>
    <x v="15"/>
    <x v="10"/>
    <x v="0"/>
    <n v="24.60758895"/>
    <n v="6.3786351110000004"/>
    <n v="0"/>
    <x v="0"/>
    <x v="3"/>
    <x v="0"/>
    <x v="0"/>
    <n v="0"/>
  </r>
  <r>
    <n v="2083"/>
    <s v="Coto"/>
    <s v="Kennith"/>
    <x v="1"/>
    <x v="209"/>
    <x v="16"/>
    <x v="15"/>
    <x v="13"/>
    <x v="0"/>
    <n v="43.737952810000003"/>
    <n v="5.2968974920000003"/>
    <n v="0"/>
    <x v="0"/>
    <x v="1"/>
    <x v="0"/>
    <x v="0"/>
    <n v="0"/>
  </r>
  <r>
    <n v="2084"/>
    <s v="Pendergast"/>
    <s v="Tricia"/>
    <x v="0"/>
    <x v="3"/>
    <x v="16"/>
    <x v="15"/>
    <x v="3"/>
    <x v="0"/>
    <n v="55.370706669999997"/>
    <n v="6.3170856129999997"/>
    <n v="157.36947470000001"/>
    <x v="0"/>
    <x v="2"/>
    <x v="1"/>
    <x v="4"/>
    <n v="6.5570614458333338"/>
  </r>
  <r>
    <n v="2085"/>
    <s v="Stange"/>
    <s v="Sammy"/>
    <x v="1"/>
    <x v="36"/>
    <x v="16"/>
    <x v="15"/>
    <x v="22"/>
    <x v="0"/>
    <n v="31.63680939"/>
    <n v="0.82718220499999995"/>
    <n v="0"/>
    <x v="0"/>
    <x v="0"/>
    <x v="1"/>
    <x v="0"/>
    <n v="0"/>
  </r>
  <r>
    <n v="2086"/>
    <s v="Smothers"/>
    <s v="Eunice"/>
    <x v="0"/>
    <x v="32"/>
    <x v="16"/>
    <x v="15"/>
    <x v="17"/>
    <x v="0"/>
    <n v="47.848035410000001"/>
    <n v="3.4892450180000001"/>
    <n v="49.059357560000002"/>
    <x v="0"/>
    <x v="1"/>
    <x v="0"/>
    <x v="2"/>
    <n v="2.0441398983333334"/>
  </r>
  <r>
    <n v="2087"/>
    <s v="Myers"/>
    <s v="Evelyn"/>
    <x v="0"/>
    <x v="210"/>
    <x v="13"/>
    <x v="12"/>
    <x v="24"/>
    <x v="0"/>
    <n v="42.1933267"/>
    <n v="5.7547283849999999"/>
    <n v="50.727893999999999"/>
    <x v="0"/>
    <x v="1"/>
    <x v="0"/>
    <x v="2"/>
    <n v="2.11366225"/>
  </r>
  <r>
    <n v="2088"/>
    <s v="Orr"/>
    <s v="Paul"/>
    <x v="1"/>
    <x v="211"/>
    <x v="43"/>
    <x v="6"/>
    <x v="19"/>
    <x v="0"/>
    <n v="40.805302490000003"/>
    <n v="5.8821022039999997"/>
    <n v="16.158692380000002"/>
    <x v="0"/>
    <x v="1"/>
    <x v="0"/>
    <x v="0"/>
    <n v="0.67327884916666669"/>
  </r>
  <r>
    <n v="2089"/>
    <s v="Hernandez"/>
    <s v="Richard"/>
    <x v="1"/>
    <x v="116"/>
    <x v="16"/>
    <x v="15"/>
    <x v="1"/>
    <x v="0"/>
    <n v="45.040230450000003"/>
    <n v="5.2255335719999998"/>
    <n v="33.888654809999998"/>
    <x v="0"/>
    <x v="1"/>
    <x v="0"/>
    <x v="0"/>
    <n v="1.4120272837499999"/>
  </r>
  <r>
    <n v="2090"/>
    <s v="Pendergrass"/>
    <s v="Kenneth"/>
    <x v="1"/>
    <x v="212"/>
    <x v="16"/>
    <x v="15"/>
    <x v="12"/>
    <x v="0"/>
    <n v="41.16514446"/>
    <n v="5.0224666090000003"/>
    <n v="89.714960149999996"/>
    <x v="0"/>
    <x v="1"/>
    <x v="1"/>
    <x v="1"/>
    <n v="3.7381233395833333"/>
  </r>
  <r>
    <n v="2091"/>
    <s v="Griggs"/>
    <s v="Shirley"/>
    <x v="0"/>
    <x v="4"/>
    <x v="16"/>
    <x v="15"/>
    <x v="4"/>
    <x v="0"/>
    <n v="31.167174410000001"/>
    <n v="3.810570995"/>
    <n v="51.816877329999997"/>
    <x v="0"/>
    <x v="0"/>
    <x v="1"/>
    <x v="2"/>
    <n v="2.1590365554166664"/>
  </r>
  <r>
    <n v="2092"/>
    <s v="Anderson"/>
    <s v="Stephen"/>
    <x v="1"/>
    <x v="13"/>
    <x v="16"/>
    <x v="15"/>
    <x v="10"/>
    <x v="0"/>
    <n v="51.358944200000003"/>
    <n v="4.7814102150000002"/>
    <n v="52.903493269999998"/>
    <x v="0"/>
    <x v="2"/>
    <x v="1"/>
    <x v="2"/>
    <n v="2.2043122195833331"/>
  </r>
  <r>
    <n v="2093"/>
    <s v="Lindsey"/>
    <s v="Alvin"/>
    <x v="1"/>
    <x v="60"/>
    <x v="42"/>
    <x v="20"/>
    <x v="27"/>
    <x v="0"/>
    <n v="41.241852029999997"/>
    <n v="3.5853962020000001"/>
    <n v="56.786616289999998"/>
    <x v="0"/>
    <x v="1"/>
    <x v="0"/>
    <x v="2"/>
    <n v="2.3661090120833332"/>
  </r>
  <r>
    <n v="2094"/>
    <s v="Woodard"/>
    <s v="Mable"/>
    <x v="0"/>
    <x v="4"/>
    <x v="16"/>
    <x v="15"/>
    <x v="4"/>
    <x v="0"/>
    <n v="44.046653839999998"/>
    <n v="8.1715635679999998"/>
    <n v="89.534878250000006"/>
    <x v="0"/>
    <x v="1"/>
    <x v="1"/>
    <x v="1"/>
    <n v="3.7306199270833336"/>
  </r>
  <r>
    <n v="2095"/>
    <s v="Eisenhower"/>
    <s v="Betty"/>
    <x v="0"/>
    <x v="5"/>
    <x v="45"/>
    <x v="19"/>
    <x v="5"/>
    <x v="0"/>
    <n v="40.97903195"/>
    <n v="3.033234985"/>
    <n v="104.15656060000001"/>
    <x v="0"/>
    <x v="1"/>
    <x v="1"/>
    <x v="1"/>
    <n v="4.3398566916666672"/>
  </r>
  <r>
    <n v="2096"/>
    <s v="Thrash"/>
    <s v="Lori"/>
    <x v="0"/>
    <x v="5"/>
    <x v="45"/>
    <x v="19"/>
    <x v="5"/>
    <x v="0"/>
    <n v="43.891878159999997"/>
    <n v="3.855810162"/>
    <n v="99.449836640000001"/>
    <x v="0"/>
    <x v="1"/>
    <x v="1"/>
    <x v="1"/>
    <n v="4.1437431933333331"/>
  </r>
  <r>
    <n v="2097"/>
    <s v="Hughes"/>
    <s v="Jon"/>
    <x v="1"/>
    <x v="5"/>
    <x v="13"/>
    <x v="12"/>
    <x v="5"/>
    <x v="0"/>
    <n v="23.464216230000002"/>
    <n v="0.40827055800000001"/>
    <n v="0"/>
    <x v="0"/>
    <x v="3"/>
    <x v="1"/>
    <x v="0"/>
    <n v="0"/>
  </r>
  <r>
    <n v="2098"/>
    <s v="Aoki"/>
    <s v="David"/>
    <x v="1"/>
    <x v="91"/>
    <x v="16"/>
    <x v="15"/>
    <x v="25"/>
    <x v="0"/>
    <n v="32.674829549999998"/>
    <n v="4.2145906149999997"/>
    <n v="0"/>
    <x v="0"/>
    <x v="0"/>
    <x v="1"/>
    <x v="0"/>
    <n v="0"/>
  </r>
  <r>
    <n v="2099"/>
    <s v="Griffith"/>
    <s v="Loren"/>
    <x v="1"/>
    <x v="213"/>
    <x v="16"/>
    <x v="15"/>
    <x v="7"/>
    <x v="0"/>
    <n v="41.296011440000001"/>
    <n v="3.4214729510000002"/>
    <n v="60.611750239999999"/>
    <x v="0"/>
    <x v="1"/>
    <x v="1"/>
    <x v="2"/>
    <n v="2.5254895933333334"/>
  </r>
  <r>
    <n v="2100"/>
    <s v="Cabe"/>
    <s v="Catherine"/>
    <x v="0"/>
    <x v="98"/>
    <x v="16"/>
    <x v="15"/>
    <x v="13"/>
    <x v="0"/>
    <n v="46.039444140000001"/>
    <n v="4.7586406710000002"/>
    <n v="16.11116483"/>
    <x v="0"/>
    <x v="1"/>
    <x v="1"/>
    <x v="0"/>
    <n v="0.67129853458333333"/>
  </r>
  <r>
    <n v="2101"/>
    <s v="Gonzales"/>
    <s v="Michael"/>
    <x v="1"/>
    <x v="92"/>
    <x v="16"/>
    <x v="15"/>
    <x v="11"/>
    <x v="0"/>
    <n v="39.294097960000002"/>
    <n v="4.2494546279999996"/>
    <n v="37.670601840000003"/>
    <x v="0"/>
    <x v="1"/>
    <x v="1"/>
    <x v="0"/>
    <n v="1.5696084100000001"/>
  </r>
  <r>
    <n v="2102"/>
    <s v="Kolb"/>
    <s v="Teri"/>
    <x v="0"/>
    <x v="36"/>
    <x v="16"/>
    <x v="15"/>
    <x v="22"/>
    <x v="0"/>
    <n v="33.314928870000003"/>
    <n v="3.6130458060000001"/>
    <n v="53.04166712"/>
    <x v="0"/>
    <x v="0"/>
    <x v="1"/>
    <x v="2"/>
    <n v="2.2100694633333333"/>
  </r>
  <r>
    <n v="2103"/>
    <s v="Brown"/>
    <s v="Eric"/>
    <x v="1"/>
    <x v="61"/>
    <x v="45"/>
    <x v="19"/>
    <x v="28"/>
    <x v="0"/>
    <n v="29.11713391"/>
    <n v="3.6774049029999998"/>
    <n v="0.44733735099999999"/>
    <x v="0"/>
    <x v="0"/>
    <x v="0"/>
    <x v="0"/>
    <n v="1.8639056291666668E-2"/>
  </r>
  <r>
    <n v="2104"/>
    <s v="Nieto"/>
    <s v="Lindsey"/>
    <x v="0"/>
    <x v="12"/>
    <x v="16"/>
    <x v="15"/>
    <x v="9"/>
    <x v="0"/>
    <n v="31.89793191"/>
    <n v="5.6498492760000003"/>
    <n v="5.8566190130000004"/>
    <x v="0"/>
    <x v="0"/>
    <x v="1"/>
    <x v="0"/>
    <n v="0.24402579220833334"/>
  </r>
  <r>
    <n v="2105"/>
    <s v="Kang"/>
    <s v="Janet"/>
    <x v="0"/>
    <x v="5"/>
    <x v="45"/>
    <x v="19"/>
    <x v="5"/>
    <x v="0"/>
    <n v="36.896354010000003"/>
    <n v="3.543194851"/>
    <n v="42.319789559999997"/>
    <x v="0"/>
    <x v="0"/>
    <x v="0"/>
    <x v="2"/>
    <n v="1.7633245649999998"/>
  </r>
  <r>
    <n v="2106"/>
    <s v="Atkinson"/>
    <s v="Concepcion"/>
    <x v="0"/>
    <x v="92"/>
    <x v="13"/>
    <x v="12"/>
    <x v="11"/>
    <x v="0"/>
    <n v="30.136230269999999"/>
    <n v="5.4178463810000004"/>
    <n v="53.63489216"/>
    <x v="0"/>
    <x v="0"/>
    <x v="0"/>
    <x v="2"/>
    <n v="2.2347871733333333"/>
  </r>
  <r>
    <n v="2107"/>
    <s v="Bridges"/>
    <s v="Jessica"/>
    <x v="0"/>
    <x v="0"/>
    <x v="16"/>
    <x v="15"/>
    <x v="0"/>
    <x v="0"/>
    <n v="39.80043569"/>
    <n v="7.3885615969999998"/>
    <n v="75.837155589999995"/>
    <x v="0"/>
    <x v="1"/>
    <x v="1"/>
    <x v="2"/>
    <n v="3.1598814829166666"/>
  </r>
  <r>
    <n v="2108"/>
    <s v="Cummings"/>
    <s v="Sandra"/>
    <x v="0"/>
    <x v="5"/>
    <x v="45"/>
    <x v="19"/>
    <x v="5"/>
    <x v="0"/>
    <n v="35.204509340000001"/>
    <n v="4.0266361210000001"/>
    <n v="38.287001580000002"/>
    <x v="0"/>
    <x v="0"/>
    <x v="1"/>
    <x v="0"/>
    <n v="1.5952917325"/>
  </r>
  <r>
    <n v="2109"/>
    <s v="Gainer"/>
    <s v="Royce"/>
    <x v="1"/>
    <x v="214"/>
    <x v="13"/>
    <x v="12"/>
    <x v="3"/>
    <x v="0"/>
    <n v="34.301164309999997"/>
    <n v="4.1355492900000002"/>
    <n v="0"/>
    <x v="0"/>
    <x v="0"/>
    <x v="0"/>
    <x v="0"/>
    <n v="0"/>
  </r>
  <r>
    <n v="2110"/>
    <s v="Johnson"/>
    <s v="William"/>
    <x v="1"/>
    <x v="5"/>
    <x v="45"/>
    <x v="19"/>
    <x v="5"/>
    <x v="0"/>
    <n v="44.813839549999997"/>
    <n v="6.258446717"/>
    <n v="49.916293289999999"/>
    <x v="0"/>
    <x v="1"/>
    <x v="1"/>
    <x v="2"/>
    <n v="2.0798455537499998"/>
  </r>
  <r>
    <n v="2111"/>
    <s v="Harris"/>
    <s v="Michel"/>
    <x v="1"/>
    <x v="5"/>
    <x v="45"/>
    <x v="19"/>
    <x v="5"/>
    <x v="0"/>
    <n v="36.626447980000002"/>
    <n v="3.258408652"/>
    <n v="16.330561169999999"/>
    <x v="0"/>
    <x v="0"/>
    <x v="0"/>
    <x v="0"/>
    <n v="0.68044004874999997"/>
  </r>
  <r>
    <n v="2112"/>
    <s v="Price"/>
    <s v="Krystina"/>
    <x v="0"/>
    <x v="6"/>
    <x v="13"/>
    <x v="12"/>
    <x v="6"/>
    <x v="0"/>
    <n v="49.467267499999998"/>
    <n v="6.0383470389999996"/>
    <n v="71.255302380000003"/>
    <x v="0"/>
    <x v="2"/>
    <x v="0"/>
    <x v="2"/>
    <n v="2.9689709325"/>
  </r>
  <r>
    <n v="2113"/>
    <s v="Cross"/>
    <s v="Gail"/>
    <x v="0"/>
    <x v="11"/>
    <x v="16"/>
    <x v="15"/>
    <x v="1"/>
    <x v="0"/>
    <n v="42.790644899999997"/>
    <n v="6.7065920800000001"/>
    <n v="90.696101029999994"/>
    <x v="0"/>
    <x v="1"/>
    <x v="1"/>
    <x v="1"/>
    <n v="3.7790042095833329"/>
  </r>
  <r>
    <n v="2114"/>
    <s v="Conner"/>
    <s v="Donna"/>
    <x v="0"/>
    <x v="8"/>
    <x v="5"/>
    <x v="0"/>
    <x v="8"/>
    <x v="0"/>
    <n v="42.255852990000001"/>
    <n v="1.518009631"/>
    <n v="28.015255369999998"/>
    <x v="0"/>
    <x v="1"/>
    <x v="0"/>
    <x v="0"/>
    <n v="1.1673023070833333"/>
  </r>
  <r>
    <n v="2115"/>
    <s v="Bishop"/>
    <s v="Robert"/>
    <x v="1"/>
    <x v="5"/>
    <x v="45"/>
    <x v="19"/>
    <x v="5"/>
    <x v="0"/>
    <n v="50.350703799999998"/>
    <n v="9.0942946399999993"/>
    <n v="69.814025139999998"/>
    <x v="0"/>
    <x v="2"/>
    <x v="1"/>
    <x v="2"/>
    <n v="2.9089177141666664"/>
  </r>
  <r>
    <n v="2116"/>
    <s v="Rehkop"/>
    <s v="Suzanne"/>
    <x v="0"/>
    <x v="32"/>
    <x v="16"/>
    <x v="15"/>
    <x v="17"/>
    <x v="0"/>
    <n v="39.237308589999998"/>
    <n v="4.4097026960000001"/>
    <n v="47.348799360000001"/>
    <x v="0"/>
    <x v="1"/>
    <x v="1"/>
    <x v="2"/>
    <n v="1.9728666400000001"/>
  </r>
  <r>
    <n v="2117"/>
    <s v="Fleming"/>
    <s v="Ignacio"/>
    <x v="1"/>
    <x v="120"/>
    <x v="5"/>
    <x v="0"/>
    <x v="25"/>
    <x v="0"/>
    <n v="44.563216670000003"/>
    <n v="3.491646426"/>
    <n v="70.769632889999997"/>
    <x v="0"/>
    <x v="1"/>
    <x v="0"/>
    <x v="2"/>
    <n v="2.94873470375"/>
  </r>
  <r>
    <n v="2118"/>
    <s v="Hernandez"/>
    <s v="Emma"/>
    <x v="0"/>
    <x v="185"/>
    <x v="16"/>
    <x v="15"/>
    <x v="7"/>
    <x v="0"/>
    <n v="61.489830499999997"/>
    <n v="5.7028152390000004"/>
    <n v="169.41833629999999"/>
    <x v="0"/>
    <x v="4"/>
    <x v="1"/>
    <x v="3"/>
    <n v="7.059097345833333"/>
  </r>
  <r>
    <n v="2119"/>
    <s v="Braxton"/>
    <s v="Edna"/>
    <x v="0"/>
    <x v="215"/>
    <x v="16"/>
    <x v="15"/>
    <x v="10"/>
    <x v="0"/>
    <n v="45.38345185"/>
    <n v="4.0618814829999996"/>
    <n v="113.39747699999999"/>
    <x v="0"/>
    <x v="1"/>
    <x v="1"/>
    <x v="1"/>
    <n v="4.7248948749999995"/>
  </r>
  <r>
    <n v="2120"/>
    <s v="Allen"/>
    <s v="Don"/>
    <x v="1"/>
    <x v="41"/>
    <x v="27"/>
    <x v="15"/>
    <x v="23"/>
    <x v="0"/>
    <n v="52.139290950000003"/>
    <n v="4.2690828700000001"/>
    <n v="97.998895750000003"/>
    <x v="0"/>
    <x v="2"/>
    <x v="0"/>
    <x v="1"/>
    <n v="4.0832873229166671"/>
  </r>
  <r>
    <n v="2121"/>
    <s v="Martin"/>
    <s v="Adam"/>
    <x v="1"/>
    <x v="3"/>
    <x v="13"/>
    <x v="12"/>
    <x v="3"/>
    <x v="0"/>
    <n v="38.469703080000002"/>
    <n v="5.0974777570000001"/>
    <n v="17.004671330000001"/>
    <x v="0"/>
    <x v="0"/>
    <x v="1"/>
    <x v="0"/>
    <n v="0.7085279720833334"/>
  </r>
  <r>
    <n v="2122"/>
    <s v="Spencer"/>
    <s v="Nicholas"/>
    <x v="1"/>
    <x v="5"/>
    <x v="45"/>
    <x v="19"/>
    <x v="5"/>
    <x v="0"/>
    <n v="52.144132229999997"/>
    <n v="3.5390030729999999"/>
    <n v="74.292789940000006"/>
    <x v="0"/>
    <x v="2"/>
    <x v="0"/>
    <x v="2"/>
    <n v="3.0955329141666668"/>
  </r>
  <r>
    <n v="2123"/>
    <s v="Cox"/>
    <s v="Mary"/>
    <x v="0"/>
    <x v="4"/>
    <x v="16"/>
    <x v="15"/>
    <x v="4"/>
    <x v="0"/>
    <n v="35.227517740000003"/>
    <n v="5.3656606670000002"/>
    <n v="46.19327724"/>
    <x v="0"/>
    <x v="0"/>
    <x v="1"/>
    <x v="2"/>
    <n v="1.924719885"/>
  </r>
  <r>
    <n v="2124"/>
    <s v="Williams"/>
    <s v="Linda"/>
    <x v="0"/>
    <x v="63"/>
    <x v="13"/>
    <x v="12"/>
    <x v="29"/>
    <x v="0"/>
    <n v="33.760266100000003"/>
    <n v="3.3339396589999999"/>
    <n v="52.05988808"/>
    <x v="0"/>
    <x v="0"/>
    <x v="1"/>
    <x v="2"/>
    <n v="2.1691620033333332"/>
  </r>
  <r>
    <n v="2125"/>
    <s v="Herrera"/>
    <s v="James"/>
    <x v="1"/>
    <x v="0"/>
    <x v="16"/>
    <x v="15"/>
    <x v="0"/>
    <x v="0"/>
    <n v="38.166210069999998"/>
    <n v="3.8886921139999999"/>
    <n v="26.310390049999999"/>
    <x v="0"/>
    <x v="0"/>
    <x v="1"/>
    <x v="0"/>
    <n v="1.0962662520833333"/>
  </r>
  <r>
    <n v="2126"/>
    <s v="Fulgham"/>
    <s v="Rafael"/>
    <x v="1"/>
    <x v="216"/>
    <x v="13"/>
    <x v="12"/>
    <x v="25"/>
    <x v="0"/>
    <n v="57.851708500000001"/>
    <n v="2.4602030620000002"/>
    <n v="161.67835700000001"/>
    <x v="0"/>
    <x v="2"/>
    <x v="1"/>
    <x v="3"/>
    <n v="6.7365982083333336"/>
  </r>
  <r>
    <n v="2127"/>
    <s v="Middleton"/>
    <s v="Michelle"/>
    <x v="0"/>
    <x v="136"/>
    <x v="16"/>
    <x v="15"/>
    <x v="3"/>
    <x v="0"/>
    <n v="48.205938699999997"/>
    <n v="3.151031658"/>
    <n v="83.725485950000007"/>
    <x v="0"/>
    <x v="1"/>
    <x v="0"/>
    <x v="1"/>
    <n v="3.4885619145833338"/>
  </r>
  <r>
    <n v="2128"/>
    <s v="Jenkins"/>
    <s v="John"/>
    <x v="1"/>
    <x v="5"/>
    <x v="13"/>
    <x v="12"/>
    <x v="5"/>
    <x v="0"/>
    <n v="45.834268440000002"/>
    <n v="7.8318544499999998"/>
    <n v="71.101119409999995"/>
    <x v="0"/>
    <x v="1"/>
    <x v="1"/>
    <x v="2"/>
    <n v="2.9625466420833333"/>
  </r>
  <r>
    <n v="2129"/>
    <s v="Luna"/>
    <s v="James"/>
    <x v="1"/>
    <x v="30"/>
    <x v="13"/>
    <x v="12"/>
    <x v="20"/>
    <x v="0"/>
    <n v="48.981707499999999"/>
    <n v="3.0388252910000002"/>
    <n v="79.014899970000002"/>
    <x v="0"/>
    <x v="1"/>
    <x v="1"/>
    <x v="1"/>
    <n v="3.2922874987499999"/>
  </r>
  <r>
    <n v="2130"/>
    <s v="Martinez"/>
    <s v="Steven"/>
    <x v="1"/>
    <x v="0"/>
    <x v="16"/>
    <x v="15"/>
    <x v="0"/>
    <x v="0"/>
    <n v="59.978854490000003"/>
    <n v="4.0151156979999998"/>
    <n v="142.05768879999999"/>
    <x v="0"/>
    <x v="4"/>
    <x v="1"/>
    <x v="4"/>
    <n v="5.9190703666666664"/>
  </r>
  <r>
    <n v="2131"/>
    <s v="Grissom"/>
    <s v="Betty"/>
    <x v="0"/>
    <x v="4"/>
    <x v="16"/>
    <x v="15"/>
    <x v="4"/>
    <x v="0"/>
    <n v="44.330926349999999"/>
    <n v="3.726068095"/>
    <n v="144.24868169999999"/>
    <x v="0"/>
    <x v="1"/>
    <x v="1"/>
    <x v="4"/>
    <n v="6.0103617374999994"/>
  </r>
  <r>
    <n v="2132"/>
    <s v="Cox"/>
    <s v="Davida"/>
    <x v="0"/>
    <x v="1"/>
    <x v="16"/>
    <x v="15"/>
    <x v="1"/>
    <x v="0"/>
    <n v="39.691405529999997"/>
    <n v="4.2984328019999998"/>
    <n v="98.531964759999994"/>
    <x v="0"/>
    <x v="1"/>
    <x v="1"/>
    <x v="1"/>
    <n v="4.1054985316666661"/>
  </r>
  <r>
    <n v="2133"/>
    <s v="Barnes"/>
    <s v="Frank"/>
    <x v="1"/>
    <x v="5"/>
    <x v="13"/>
    <x v="12"/>
    <x v="5"/>
    <x v="0"/>
    <n v="45.77747214"/>
    <n v="4.863227631"/>
    <n v="70.276712169999996"/>
    <x v="0"/>
    <x v="1"/>
    <x v="0"/>
    <x v="2"/>
    <n v="2.9281963404166667"/>
  </r>
  <r>
    <n v="2134"/>
    <s v="Tovar"/>
    <s v="Jose"/>
    <x v="1"/>
    <x v="5"/>
    <x v="45"/>
    <x v="19"/>
    <x v="5"/>
    <x v="0"/>
    <n v="70.026982720000007"/>
    <n v="7.1910610029999997"/>
    <n v="148.60008869999999"/>
    <x v="0"/>
    <x v="4"/>
    <x v="1"/>
    <x v="4"/>
    <n v="6.1916703624999991"/>
  </r>
  <r>
    <n v="2135"/>
    <s v="London"/>
    <s v="Michael"/>
    <x v="1"/>
    <x v="5"/>
    <x v="13"/>
    <x v="12"/>
    <x v="5"/>
    <x v="0"/>
    <n v="43.780517189999998"/>
    <n v="3.779287289"/>
    <n v="56.258461519999997"/>
    <x v="0"/>
    <x v="1"/>
    <x v="1"/>
    <x v="2"/>
    <n v="2.3441025633333332"/>
  </r>
  <r>
    <n v="2136"/>
    <s v="Malley"/>
    <s v="Amanda"/>
    <x v="0"/>
    <x v="138"/>
    <x v="13"/>
    <x v="12"/>
    <x v="20"/>
    <x v="0"/>
    <n v="41.645405420000003"/>
    <n v="2.880026564"/>
    <n v="104.1224237"/>
    <x v="0"/>
    <x v="1"/>
    <x v="1"/>
    <x v="1"/>
    <n v="4.3384343208333336"/>
  </r>
  <r>
    <n v="2137"/>
    <s v="Hoskins"/>
    <s v="Roberta"/>
    <x v="0"/>
    <x v="4"/>
    <x v="16"/>
    <x v="15"/>
    <x v="4"/>
    <x v="0"/>
    <n v="60.242020580000002"/>
    <n v="4.7638437160000002"/>
    <n v="165.2637465"/>
    <x v="0"/>
    <x v="4"/>
    <x v="1"/>
    <x v="3"/>
    <n v="6.8859894375000001"/>
  </r>
  <r>
    <n v="2138"/>
    <s v="Chacon"/>
    <s v="David"/>
    <x v="1"/>
    <x v="5"/>
    <x v="13"/>
    <x v="12"/>
    <x v="5"/>
    <x v="0"/>
    <n v="43.368690229999999"/>
    <n v="4.0138386500000003"/>
    <n v="45.575354679999997"/>
    <x v="0"/>
    <x v="1"/>
    <x v="0"/>
    <x v="2"/>
    <n v="1.8989731116666666"/>
  </r>
  <r>
    <n v="2139"/>
    <s v="Gadsden"/>
    <s v="Mary"/>
    <x v="0"/>
    <x v="136"/>
    <x v="13"/>
    <x v="12"/>
    <x v="3"/>
    <x v="0"/>
    <n v="16.62042679"/>
    <n v="6.4115424980000002"/>
    <n v="0"/>
    <x v="0"/>
    <x v="3"/>
    <x v="0"/>
    <x v="0"/>
    <n v="0"/>
  </r>
  <r>
    <n v="2140"/>
    <s v="Hyman"/>
    <s v="Yvette"/>
    <x v="0"/>
    <x v="139"/>
    <x v="13"/>
    <x v="12"/>
    <x v="34"/>
    <x v="0"/>
    <n v="39.225921159999999"/>
    <n v="5.417870368"/>
    <n v="52.216953410000002"/>
    <x v="0"/>
    <x v="1"/>
    <x v="1"/>
    <x v="2"/>
    <n v="2.1757063920833333"/>
  </r>
  <r>
    <n v="2141"/>
    <s v="Thorson"/>
    <s v="Sharon"/>
    <x v="0"/>
    <x v="94"/>
    <x v="16"/>
    <x v="15"/>
    <x v="3"/>
    <x v="0"/>
    <n v="61.685276819999999"/>
    <n v="4.4749630820000004"/>
    <n v="176.70593880000001"/>
    <x v="0"/>
    <x v="4"/>
    <x v="1"/>
    <x v="3"/>
    <n v="7.3627474500000005"/>
  </r>
  <r>
    <n v="2142"/>
    <s v="August"/>
    <s v="Joseph"/>
    <x v="1"/>
    <x v="217"/>
    <x v="16"/>
    <x v="15"/>
    <x v="22"/>
    <x v="0"/>
    <n v="34.44130646"/>
    <n v="4.1090025819999996"/>
    <n v="0"/>
    <x v="0"/>
    <x v="0"/>
    <x v="0"/>
    <x v="0"/>
    <n v="0"/>
  </r>
  <r>
    <n v="2143"/>
    <s v="Bigler"/>
    <s v="Peter"/>
    <x v="1"/>
    <x v="11"/>
    <x v="16"/>
    <x v="15"/>
    <x v="1"/>
    <x v="0"/>
    <n v="37.227140460000001"/>
    <n v="5.1826577870000001"/>
    <n v="54.247429949999997"/>
    <x v="0"/>
    <x v="0"/>
    <x v="1"/>
    <x v="2"/>
    <n v="2.26030958125"/>
  </r>
  <r>
    <n v="2144"/>
    <s v="Depriest"/>
    <s v="Samuel"/>
    <x v="1"/>
    <x v="5"/>
    <x v="13"/>
    <x v="12"/>
    <x v="5"/>
    <x v="0"/>
    <n v="24.78761532"/>
    <n v="4.7314622249999996"/>
    <n v="0"/>
    <x v="0"/>
    <x v="3"/>
    <x v="1"/>
    <x v="0"/>
    <n v="0"/>
  </r>
  <r>
    <n v="2145"/>
    <s v="Delacruz"/>
    <s v="Jonathan"/>
    <x v="1"/>
    <x v="0"/>
    <x v="16"/>
    <x v="15"/>
    <x v="0"/>
    <x v="0"/>
    <n v="42.678309570000003"/>
    <n v="4.8948527860000004"/>
    <n v="72.538846399999997"/>
    <x v="0"/>
    <x v="1"/>
    <x v="1"/>
    <x v="2"/>
    <n v="3.0224519333333331"/>
  </r>
  <r>
    <n v="2146"/>
    <s v="Peterson"/>
    <s v="Brian"/>
    <x v="1"/>
    <x v="5"/>
    <x v="45"/>
    <x v="19"/>
    <x v="5"/>
    <x v="0"/>
    <n v="40.654948640000001"/>
    <n v="3.7358813870000001"/>
    <n v="35.776290099999997"/>
    <x v="0"/>
    <x v="1"/>
    <x v="1"/>
    <x v="0"/>
    <n v="1.4906787541666666"/>
  </r>
  <r>
    <n v="2147"/>
    <s v="Lewis"/>
    <s v="Donna"/>
    <x v="0"/>
    <x v="60"/>
    <x v="16"/>
    <x v="15"/>
    <x v="27"/>
    <x v="0"/>
    <n v="46.835382359999997"/>
    <n v="4.6534740939999999"/>
    <n v="107.00148280000001"/>
    <x v="0"/>
    <x v="1"/>
    <x v="0"/>
    <x v="1"/>
    <n v="4.4583951166666669"/>
  </r>
  <r>
    <n v="2148"/>
    <s v="Moss"/>
    <s v="Weldon"/>
    <x v="1"/>
    <x v="3"/>
    <x v="16"/>
    <x v="15"/>
    <x v="3"/>
    <x v="0"/>
    <n v="53.683950299999999"/>
    <n v="5.4460529299999996"/>
    <n v="41.674309540000003"/>
    <x v="0"/>
    <x v="2"/>
    <x v="1"/>
    <x v="2"/>
    <n v="1.7364295641666667"/>
  </r>
  <r>
    <n v="2149"/>
    <s v="Jason"/>
    <s v="Ruth"/>
    <x v="0"/>
    <x v="0"/>
    <x v="45"/>
    <x v="19"/>
    <x v="0"/>
    <x v="0"/>
    <n v="56.269265900000001"/>
    <n v="3.0074160270000001"/>
    <n v="147.75795830000001"/>
    <x v="0"/>
    <x v="2"/>
    <x v="0"/>
    <x v="4"/>
    <n v="6.1565815958333339"/>
  </r>
  <r>
    <n v="2150"/>
    <s v="Baumeister"/>
    <s v="Joshua"/>
    <x v="1"/>
    <x v="21"/>
    <x v="13"/>
    <x v="12"/>
    <x v="15"/>
    <x v="0"/>
    <n v="56.871864619999997"/>
    <n v="5.3826793579999999"/>
    <n v="93.337604139999996"/>
    <x v="0"/>
    <x v="2"/>
    <x v="1"/>
    <x v="1"/>
    <n v="3.8890668391666665"/>
  </r>
  <r>
    <n v="2151"/>
    <s v="Durkee"/>
    <s v="Perry"/>
    <x v="1"/>
    <x v="30"/>
    <x v="13"/>
    <x v="12"/>
    <x v="20"/>
    <x v="0"/>
    <n v="40.821792719999998"/>
    <n v="2.1425095160000001"/>
    <n v="72.263871969999997"/>
    <x v="0"/>
    <x v="1"/>
    <x v="1"/>
    <x v="2"/>
    <n v="3.0109946654166664"/>
  </r>
  <r>
    <n v="2152"/>
    <s v="Brown"/>
    <s v="Lloyd"/>
    <x v="1"/>
    <x v="5"/>
    <x v="45"/>
    <x v="19"/>
    <x v="5"/>
    <x v="0"/>
    <n v="32.95005355"/>
    <n v="2.8292526140000001"/>
    <n v="0"/>
    <x v="0"/>
    <x v="0"/>
    <x v="1"/>
    <x v="0"/>
    <n v="0"/>
  </r>
  <r>
    <n v="2153"/>
    <s v="Stevenson"/>
    <s v="Phil"/>
    <x v="1"/>
    <x v="11"/>
    <x v="16"/>
    <x v="15"/>
    <x v="1"/>
    <x v="0"/>
    <n v="39.04902104"/>
    <n v="4.9460336759999999"/>
    <n v="0"/>
    <x v="0"/>
    <x v="1"/>
    <x v="1"/>
    <x v="0"/>
    <n v="0"/>
  </r>
  <r>
    <n v="2154"/>
    <s v="Lynch"/>
    <s v="Robin"/>
    <x v="0"/>
    <x v="22"/>
    <x v="16"/>
    <x v="15"/>
    <x v="16"/>
    <x v="0"/>
    <n v="45.690162579999999"/>
    <n v="4.0070009960000004"/>
    <n v="118.91135180000001"/>
    <x v="0"/>
    <x v="1"/>
    <x v="0"/>
    <x v="1"/>
    <n v="4.9546396583333339"/>
  </r>
  <r>
    <n v="2155"/>
    <s v="Eubanks"/>
    <s v="Marianna"/>
    <x v="0"/>
    <x v="154"/>
    <x v="16"/>
    <x v="15"/>
    <x v="20"/>
    <x v="0"/>
    <n v="29.494823780000001"/>
    <n v="5.3296182080000003"/>
    <n v="1.9495439050000001"/>
    <x v="0"/>
    <x v="0"/>
    <x v="1"/>
    <x v="0"/>
    <n v="8.123099604166667E-2"/>
  </r>
  <r>
    <n v="2156"/>
    <s v="Wilson"/>
    <s v="Shaun"/>
    <x v="1"/>
    <x v="13"/>
    <x v="16"/>
    <x v="15"/>
    <x v="10"/>
    <x v="0"/>
    <n v="51.76619092"/>
    <n v="1.8672852799999999"/>
    <n v="108.6699557"/>
    <x v="0"/>
    <x v="2"/>
    <x v="0"/>
    <x v="1"/>
    <n v="4.5279148208333337"/>
  </r>
  <r>
    <n v="2157"/>
    <s v="Cleveland"/>
    <s v="Sara"/>
    <x v="0"/>
    <x v="3"/>
    <x v="16"/>
    <x v="15"/>
    <x v="3"/>
    <x v="0"/>
    <n v="25.045229160000002"/>
    <n v="6.6423439960000001"/>
    <n v="0"/>
    <x v="0"/>
    <x v="3"/>
    <x v="0"/>
    <x v="0"/>
    <n v="0"/>
  </r>
  <r>
    <n v="2158"/>
    <s v="Johnson"/>
    <s v="Martin"/>
    <x v="1"/>
    <x v="70"/>
    <x v="16"/>
    <x v="15"/>
    <x v="7"/>
    <x v="0"/>
    <n v="40.601185360000002"/>
    <n v="5.5559287189999997"/>
    <n v="38.302324839999997"/>
    <x v="0"/>
    <x v="1"/>
    <x v="1"/>
    <x v="0"/>
    <n v="1.5959302016666665"/>
  </r>
  <r>
    <n v="2159"/>
    <s v="Simmons"/>
    <s v="Stefanie"/>
    <x v="0"/>
    <x v="4"/>
    <x v="16"/>
    <x v="15"/>
    <x v="4"/>
    <x v="0"/>
    <n v="35.582364570000003"/>
    <n v="4.1899657699999997"/>
    <n v="16.572822609999999"/>
    <x v="0"/>
    <x v="0"/>
    <x v="0"/>
    <x v="0"/>
    <n v="0.69053427541666668"/>
  </r>
  <r>
    <n v="2160"/>
    <s v="Dang"/>
    <s v="William"/>
    <x v="1"/>
    <x v="64"/>
    <x v="16"/>
    <x v="15"/>
    <x v="14"/>
    <x v="0"/>
    <n v="44.56548797"/>
    <n v="5.3167032120000002"/>
    <n v="29.941937070000002"/>
    <x v="0"/>
    <x v="1"/>
    <x v="1"/>
    <x v="0"/>
    <n v="1.2475807112500001"/>
  </r>
  <r>
    <n v="2161"/>
    <s v="Bowen"/>
    <s v="Kevin"/>
    <x v="1"/>
    <x v="120"/>
    <x v="42"/>
    <x v="20"/>
    <x v="25"/>
    <x v="0"/>
    <n v="28.410351819999999"/>
    <n v="3.8997352009999999"/>
    <n v="0"/>
    <x v="0"/>
    <x v="3"/>
    <x v="0"/>
    <x v="0"/>
    <n v="0"/>
  </r>
  <r>
    <n v="2162"/>
    <s v="May"/>
    <s v="Stephen"/>
    <x v="1"/>
    <x v="2"/>
    <x v="13"/>
    <x v="12"/>
    <x v="2"/>
    <x v="0"/>
    <n v="46.402051999999998"/>
    <n v="5.9445407399999999"/>
    <n v="124.4482058"/>
    <x v="0"/>
    <x v="1"/>
    <x v="0"/>
    <x v="4"/>
    <n v="5.1853419083333332"/>
  </r>
  <r>
    <n v="2163"/>
    <s v="Danner"/>
    <s v="Randy"/>
    <x v="1"/>
    <x v="3"/>
    <x v="16"/>
    <x v="15"/>
    <x v="3"/>
    <x v="0"/>
    <n v="49.398015489999999"/>
    <n v="5.3410050790000003"/>
    <n v="115.5361798"/>
    <x v="0"/>
    <x v="2"/>
    <x v="0"/>
    <x v="1"/>
    <n v="4.8140074916666666"/>
  </r>
  <r>
    <n v="2164"/>
    <s v="Chambers"/>
    <s v="John"/>
    <x v="1"/>
    <x v="123"/>
    <x v="16"/>
    <x v="15"/>
    <x v="10"/>
    <x v="0"/>
    <n v="50.101646219999999"/>
    <n v="5.5652812210000002"/>
    <n v="61.903532550000001"/>
    <x v="0"/>
    <x v="2"/>
    <x v="1"/>
    <x v="2"/>
    <n v="2.5793138562500002"/>
  </r>
  <r>
    <n v="2165"/>
    <s v="Cordes"/>
    <s v="Richard"/>
    <x v="1"/>
    <x v="46"/>
    <x v="16"/>
    <x v="15"/>
    <x v="18"/>
    <x v="0"/>
    <n v="36.862160690000003"/>
    <n v="4.6302292749999996"/>
    <n v="28.371852430000001"/>
    <x v="0"/>
    <x v="0"/>
    <x v="0"/>
    <x v="0"/>
    <n v="1.1821605179166668"/>
  </r>
  <r>
    <n v="2166"/>
    <s v="Crump"/>
    <s v="Marion"/>
    <x v="1"/>
    <x v="4"/>
    <x v="16"/>
    <x v="15"/>
    <x v="4"/>
    <x v="0"/>
    <n v="40.424036209999997"/>
    <n v="5.3790501170000002"/>
    <n v="58.107445009999999"/>
    <x v="0"/>
    <x v="1"/>
    <x v="1"/>
    <x v="2"/>
    <n v="2.4211435420833332"/>
  </r>
  <r>
    <n v="2167"/>
    <s v="McCabe"/>
    <s v="Karen"/>
    <x v="0"/>
    <x v="36"/>
    <x v="16"/>
    <x v="15"/>
    <x v="22"/>
    <x v="0"/>
    <n v="30.202701709999999"/>
    <n v="4.6489778570000002"/>
    <n v="13.59702762"/>
    <x v="0"/>
    <x v="0"/>
    <x v="1"/>
    <x v="0"/>
    <n v="0.56654281750000002"/>
  </r>
  <r>
    <n v="2168"/>
    <s v="Childress"/>
    <s v="William"/>
    <x v="1"/>
    <x v="5"/>
    <x v="13"/>
    <x v="12"/>
    <x v="5"/>
    <x v="0"/>
    <n v="29.149303029999999"/>
    <n v="4.1605561929999997"/>
    <n v="0"/>
    <x v="0"/>
    <x v="0"/>
    <x v="0"/>
    <x v="0"/>
    <n v="0"/>
  </r>
  <r>
    <n v="2169"/>
    <s v="Reuter"/>
    <s v="Cynthia"/>
    <x v="0"/>
    <x v="143"/>
    <x v="16"/>
    <x v="15"/>
    <x v="1"/>
    <x v="0"/>
    <n v="36.543735380000001"/>
    <n v="5.2930253819999997"/>
    <n v="25.610065970000001"/>
    <x v="0"/>
    <x v="0"/>
    <x v="0"/>
    <x v="0"/>
    <n v="1.0670860820833334"/>
  </r>
  <r>
    <n v="2170"/>
    <s v="Murphy"/>
    <s v="John"/>
    <x v="1"/>
    <x v="5"/>
    <x v="45"/>
    <x v="19"/>
    <x v="5"/>
    <x v="0"/>
    <n v="32.61171616"/>
    <n v="7.8321657089999999"/>
    <n v="14.972265849999999"/>
    <x v="0"/>
    <x v="0"/>
    <x v="1"/>
    <x v="0"/>
    <n v="0.62384441041666661"/>
  </r>
  <r>
    <n v="2171"/>
    <s v="Lightle"/>
    <s v="Keith"/>
    <x v="1"/>
    <x v="5"/>
    <x v="13"/>
    <x v="12"/>
    <x v="5"/>
    <x v="0"/>
    <n v="47.373767880000003"/>
    <n v="3.8637635970000002"/>
    <n v="64.172128999999998"/>
    <x v="0"/>
    <x v="1"/>
    <x v="1"/>
    <x v="2"/>
    <n v="2.6738387083333333"/>
  </r>
  <r>
    <n v="2172"/>
    <s v="Rodriguez"/>
    <s v="Jeanette"/>
    <x v="0"/>
    <x v="35"/>
    <x v="42"/>
    <x v="20"/>
    <x v="6"/>
    <x v="0"/>
    <n v="43.0500696"/>
    <n v="3.2163523330000001"/>
    <n v="51.936831689999998"/>
    <x v="0"/>
    <x v="1"/>
    <x v="1"/>
    <x v="2"/>
    <n v="2.1640346537499999"/>
  </r>
  <r>
    <n v="2173"/>
    <s v="Tilley"/>
    <s v="Paul"/>
    <x v="1"/>
    <x v="0"/>
    <x v="45"/>
    <x v="19"/>
    <x v="0"/>
    <x v="0"/>
    <n v="42.939516709999999"/>
    <n v="2.9421447180000002"/>
    <n v="76.758280009999993"/>
    <x v="0"/>
    <x v="1"/>
    <x v="1"/>
    <x v="2"/>
    <n v="3.198261667083333"/>
  </r>
  <r>
    <n v="2174"/>
    <s v="Schneider"/>
    <s v="Johnie"/>
    <x v="0"/>
    <x v="63"/>
    <x v="13"/>
    <x v="12"/>
    <x v="29"/>
    <x v="0"/>
    <n v="44.01677171"/>
    <n v="4.1058974319999999"/>
    <n v="126.51055030000001"/>
    <x v="0"/>
    <x v="1"/>
    <x v="1"/>
    <x v="4"/>
    <n v="5.2712729291666669"/>
  </r>
  <r>
    <n v="2175"/>
    <s v="Kornegay"/>
    <s v="Christopher"/>
    <x v="1"/>
    <x v="5"/>
    <x v="13"/>
    <x v="12"/>
    <x v="5"/>
    <x v="0"/>
    <n v="41.642926109999998"/>
    <n v="3.1277750320000002"/>
    <n v="37.02834111"/>
    <x v="0"/>
    <x v="1"/>
    <x v="1"/>
    <x v="0"/>
    <n v="1.54284754625"/>
  </r>
  <r>
    <n v="2176"/>
    <s v="Woodward"/>
    <s v="Emma"/>
    <x v="0"/>
    <x v="3"/>
    <x v="16"/>
    <x v="15"/>
    <x v="3"/>
    <x v="0"/>
    <n v="36.027777370000003"/>
    <n v="4.2234085690000001"/>
    <n v="65.431199329999998"/>
    <x v="0"/>
    <x v="0"/>
    <x v="1"/>
    <x v="2"/>
    <n v="2.7262999720833334"/>
  </r>
  <r>
    <n v="2177"/>
    <s v="Krout"/>
    <s v="Paul"/>
    <x v="1"/>
    <x v="0"/>
    <x v="45"/>
    <x v="19"/>
    <x v="0"/>
    <x v="0"/>
    <n v="53.139364309999998"/>
    <n v="4.8723304609999998"/>
    <n v="84.229838079999993"/>
    <x v="0"/>
    <x v="2"/>
    <x v="1"/>
    <x v="1"/>
    <n v="3.5095765866666664"/>
  </r>
  <r>
    <n v="2178"/>
    <s v="Krause"/>
    <s v="Barbara"/>
    <x v="0"/>
    <x v="30"/>
    <x v="16"/>
    <x v="15"/>
    <x v="20"/>
    <x v="0"/>
    <n v="47.744180870000001"/>
    <n v="3.356829217"/>
    <n v="126.87136839999999"/>
    <x v="0"/>
    <x v="1"/>
    <x v="1"/>
    <x v="4"/>
    <n v="5.2863070166666661"/>
  </r>
  <r>
    <n v="2179"/>
    <s v="Elmore"/>
    <s v="Pearl"/>
    <x v="0"/>
    <x v="63"/>
    <x v="16"/>
    <x v="15"/>
    <x v="29"/>
    <x v="0"/>
    <n v="46.986327199999998"/>
    <n v="2.6299680950000002"/>
    <n v="93.381289519999996"/>
    <x v="0"/>
    <x v="1"/>
    <x v="1"/>
    <x v="1"/>
    <n v="3.890887063333333"/>
  </r>
  <r>
    <n v="2180"/>
    <s v="Liu"/>
    <s v="Clifton"/>
    <x v="1"/>
    <x v="169"/>
    <x v="16"/>
    <x v="15"/>
    <x v="20"/>
    <x v="0"/>
    <n v="46.224946330000002"/>
    <n v="3.1686188340000001"/>
    <n v="62.174143659999999"/>
    <x v="0"/>
    <x v="1"/>
    <x v="1"/>
    <x v="2"/>
    <n v="2.5905893191666665"/>
  </r>
  <r>
    <n v="2181"/>
    <s v="Ferguson"/>
    <s v="Earl"/>
    <x v="1"/>
    <x v="11"/>
    <x v="16"/>
    <x v="15"/>
    <x v="1"/>
    <x v="0"/>
    <n v="46.328522169999999"/>
    <n v="4.9940806249999996"/>
    <n v="79.542603420000006"/>
    <x v="0"/>
    <x v="1"/>
    <x v="0"/>
    <x v="1"/>
    <n v="3.3142751425000001"/>
  </r>
  <r>
    <n v="2182"/>
    <s v="Taylor"/>
    <s v="Andrew"/>
    <x v="1"/>
    <x v="62"/>
    <x v="16"/>
    <x v="15"/>
    <x v="10"/>
    <x v="0"/>
    <n v="47.13217908"/>
    <n v="5.7828254159999997"/>
    <n v="59.064243179999998"/>
    <x v="0"/>
    <x v="1"/>
    <x v="0"/>
    <x v="2"/>
    <n v="2.4610101324999998"/>
  </r>
  <r>
    <n v="2183"/>
    <s v="Pitman"/>
    <s v="Judy"/>
    <x v="0"/>
    <x v="3"/>
    <x v="16"/>
    <x v="15"/>
    <x v="3"/>
    <x v="0"/>
    <n v="38.547522890000003"/>
    <n v="6.5414336640000004"/>
    <n v="57.788786219999999"/>
    <x v="0"/>
    <x v="0"/>
    <x v="1"/>
    <x v="2"/>
    <n v="2.4078660924999999"/>
  </r>
  <r>
    <n v="2184"/>
    <s v="McCraw"/>
    <s v="Robert"/>
    <x v="1"/>
    <x v="5"/>
    <x v="13"/>
    <x v="12"/>
    <x v="5"/>
    <x v="0"/>
    <n v="28.87307303"/>
    <n v="3.0171158"/>
    <n v="36.664964929999996"/>
    <x v="0"/>
    <x v="3"/>
    <x v="1"/>
    <x v="0"/>
    <n v="1.5277068720833331"/>
  </r>
  <r>
    <n v="2185"/>
    <s v="Cox"/>
    <s v="Louis"/>
    <x v="1"/>
    <x v="5"/>
    <x v="13"/>
    <x v="12"/>
    <x v="5"/>
    <x v="0"/>
    <n v="42.57494526"/>
    <n v="3.8269616549999999"/>
    <n v="46.89646647"/>
    <x v="0"/>
    <x v="1"/>
    <x v="0"/>
    <x v="2"/>
    <n v="1.9540194362500001"/>
  </r>
  <r>
    <n v="2186"/>
    <s v="Arnett"/>
    <s v="Daniel"/>
    <x v="1"/>
    <x v="7"/>
    <x v="16"/>
    <x v="15"/>
    <x v="7"/>
    <x v="0"/>
    <n v="44.322728069999997"/>
    <n v="5.5392499820000003"/>
    <n v="18.411572710000002"/>
    <x v="0"/>
    <x v="1"/>
    <x v="1"/>
    <x v="0"/>
    <n v="0.76714886291666673"/>
  </r>
  <r>
    <n v="2187"/>
    <s v="Wood"/>
    <s v="Steven"/>
    <x v="1"/>
    <x v="2"/>
    <x v="42"/>
    <x v="20"/>
    <x v="2"/>
    <x v="0"/>
    <n v="40.398603829999999"/>
    <n v="2.808310225"/>
    <n v="45.463915540000002"/>
    <x v="0"/>
    <x v="1"/>
    <x v="0"/>
    <x v="2"/>
    <n v="1.8943298141666667"/>
  </r>
  <r>
    <n v="2188"/>
    <s v="Smith"/>
    <s v="Priscilla"/>
    <x v="0"/>
    <x v="3"/>
    <x v="16"/>
    <x v="15"/>
    <x v="3"/>
    <x v="0"/>
    <n v="47.289901209999996"/>
    <n v="6.2565919169999997"/>
    <n v="89.920293749999999"/>
    <x v="0"/>
    <x v="1"/>
    <x v="1"/>
    <x v="1"/>
    <n v="3.7466789062500001"/>
  </r>
  <r>
    <n v="2189"/>
    <s v="Trahan"/>
    <s v="Callie"/>
    <x v="0"/>
    <x v="217"/>
    <x v="16"/>
    <x v="15"/>
    <x v="22"/>
    <x v="0"/>
    <n v="31.779543459999999"/>
    <n v="2.862801932"/>
    <n v="0.16092636699999999"/>
    <x v="0"/>
    <x v="0"/>
    <x v="0"/>
    <x v="0"/>
    <n v="6.7052652916666658E-3"/>
  </r>
  <r>
    <n v="2190"/>
    <s v="Sloan"/>
    <s v="Robert"/>
    <x v="1"/>
    <x v="14"/>
    <x v="16"/>
    <x v="15"/>
    <x v="11"/>
    <x v="0"/>
    <n v="39.690025050000003"/>
    <n v="6.1264036060000002"/>
    <n v="59.383834290000003"/>
    <x v="0"/>
    <x v="1"/>
    <x v="1"/>
    <x v="2"/>
    <n v="2.47432642875"/>
  </r>
  <r>
    <n v="2191"/>
    <s v="Stone"/>
    <s v="Terry"/>
    <x v="1"/>
    <x v="4"/>
    <x v="16"/>
    <x v="15"/>
    <x v="4"/>
    <x v="0"/>
    <n v="50.805298540000003"/>
    <n v="4.098577111"/>
    <n v="137.00634479999999"/>
    <x v="0"/>
    <x v="2"/>
    <x v="0"/>
    <x v="4"/>
    <n v="5.7085976999999994"/>
  </r>
  <r>
    <n v="2192"/>
    <s v="Drake"/>
    <s v="Stephen"/>
    <x v="1"/>
    <x v="5"/>
    <x v="45"/>
    <x v="19"/>
    <x v="5"/>
    <x v="0"/>
    <n v="46.475412429999999"/>
    <n v="5.5092218949999996"/>
    <n v="75.100407360000005"/>
    <x v="0"/>
    <x v="1"/>
    <x v="0"/>
    <x v="2"/>
    <n v="3.1291836400000004"/>
  </r>
  <r>
    <n v="2193"/>
    <s v="Senn"/>
    <s v="Edmund"/>
    <x v="1"/>
    <x v="4"/>
    <x v="16"/>
    <x v="15"/>
    <x v="4"/>
    <x v="0"/>
    <n v="42.236201600000001"/>
    <n v="5.6027983170000004"/>
    <n v="9.2557313079999997"/>
    <x v="0"/>
    <x v="1"/>
    <x v="0"/>
    <x v="0"/>
    <n v="0.38565547116666665"/>
  </r>
  <r>
    <n v="2194"/>
    <s v="Poole"/>
    <s v="Claudia"/>
    <x v="0"/>
    <x v="27"/>
    <x v="16"/>
    <x v="15"/>
    <x v="19"/>
    <x v="0"/>
    <n v="35.509564849999997"/>
    <n v="5.5534254479999996"/>
    <n v="50.142513289999997"/>
    <x v="0"/>
    <x v="0"/>
    <x v="1"/>
    <x v="2"/>
    <n v="2.089271387083333"/>
  </r>
  <r>
    <n v="2195"/>
    <s v="Johnson"/>
    <s v="Alice"/>
    <x v="0"/>
    <x v="218"/>
    <x v="16"/>
    <x v="15"/>
    <x v="19"/>
    <x v="0"/>
    <n v="37.140532139999998"/>
    <n v="4.3428261470000002"/>
    <n v="58.125301550000003"/>
    <x v="0"/>
    <x v="0"/>
    <x v="0"/>
    <x v="2"/>
    <n v="2.4218875645833333"/>
  </r>
  <r>
    <n v="2196"/>
    <s v="Carr"/>
    <s v="Cecil"/>
    <x v="1"/>
    <x v="3"/>
    <x v="16"/>
    <x v="15"/>
    <x v="3"/>
    <x v="0"/>
    <n v="42.164657290000001"/>
    <n v="5.1473972379999999"/>
    <n v="34.370252960000002"/>
    <x v="0"/>
    <x v="1"/>
    <x v="1"/>
    <x v="0"/>
    <n v="1.4320938733333335"/>
  </r>
  <r>
    <n v="2197"/>
    <s v="Segovia"/>
    <s v="Kathy"/>
    <x v="0"/>
    <x v="1"/>
    <x v="16"/>
    <x v="15"/>
    <x v="1"/>
    <x v="0"/>
    <n v="46.802973020000003"/>
    <n v="3.588418731"/>
    <n v="72.102864400000001"/>
    <x v="0"/>
    <x v="1"/>
    <x v="0"/>
    <x v="2"/>
    <n v="3.0042860166666667"/>
  </r>
  <r>
    <n v="2198"/>
    <s v="Strauss"/>
    <s v="Michael"/>
    <x v="1"/>
    <x v="58"/>
    <x v="13"/>
    <x v="12"/>
    <x v="18"/>
    <x v="0"/>
    <n v="67.361280399999998"/>
    <n v="5.1396598390000001"/>
    <n v="150.3511465"/>
    <x v="0"/>
    <x v="4"/>
    <x v="1"/>
    <x v="4"/>
    <n v="6.2646311041666669"/>
  </r>
  <r>
    <n v="2199"/>
    <s v="Penton"/>
    <s v="Norman"/>
    <x v="1"/>
    <x v="23"/>
    <x v="16"/>
    <x v="15"/>
    <x v="17"/>
    <x v="0"/>
    <n v="55.450834980000003"/>
    <n v="4.768839506"/>
    <n v="62.244439679999999"/>
    <x v="0"/>
    <x v="2"/>
    <x v="1"/>
    <x v="2"/>
    <n v="2.5935183199999998"/>
  </r>
  <r>
    <n v="2200"/>
    <s v="Buscher"/>
    <s v="Van"/>
    <x v="1"/>
    <x v="5"/>
    <x v="13"/>
    <x v="12"/>
    <x v="5"/>
    <x v="0"/>
    <n v="44.065376880000002"/>
    <n v="3.906185351"/>
    <n v="45.118786159999999"/>
    <x v="0"/>
    <x v="1"/>
    <x v="0"/>
    <x v="2"/>
    <n v="1.8799494233333334"/>
  </r>
  <r>
    <n v="2201"/>
    <s v="Bourbeau"/>
    <s v="Barbra"/>
    <x v="0"/>
    <x v="218"/>
    <x v="16"/>
    <x v="15"/>
    <x v="19"/>
    <x v="0"/>
    <n v="45.931771150000003"/>
    <n v="6.0442990459999999"/>
    <n v="64.483402780000006"/>
    <x v="0"/>
    <x v="1"/>
    <x v="0"/>
    <x v="2"/>
    <n v="2.6868084491666671"/>
  </r>
  <r>
    <n v="2202"/>
    <s v="Durocher"/>
    <s v="Blanche"/>
    <x v="0"/>
    <x v="26"/>
    <x v="16"/>
    <x v="15"/>
    <x v="1"/>
    <x v="0"/>
    <n v="25.89283687"/>
    <n v="6.3671464970000002"/>
    <n v="0"/>
    <x v="0"/>
    <x v="3"/>
    <x v="1"/>
    <x v="0"/>
    <n v="0"/>
  </r>
  <r>
    <n v="2203"/>
    <s v="Ruiz"/>
    <s v="Gail"/>
    <x v="0"/>
    <x v="5"/>
    <x v="45"/>
    <x v="19"/>
    <x v="5"/>
    <x v="0"/>
    <n v="41.951805090000001"/>
    <n v="2.6589298879999999"/>
    <n v="67.512182760000002"/>
    <x v="0"/>
    <x v="1"/>
    <x v="0"/>
    <x v="2"/>
    <n v="2.8130076150000001"/>
  </r>
  <r>
    <n v="2204"/>
    <s v="Gillispie"/>
    <s v="Pamela"/>
    <x v="0"/>
    <x v="5"/>
    <x v="0"/>
    <x v="0"/>
    <x v="5"/>
    <x v="0"/>
    <n v="42.776892269999998"/>
    <n v="5.5119219279999996"/>
    <n v="93.452976230000004"/>
    <x v="0"/>
    <x v="1"/>
    <x v="0"/>
    <x v="1"/>
    <n v="3.8938740095833335"/>
  </r>
  <r>
    <n v="2205"/>
    <s v="Wells"/>
    <s v="Florine"/>
    <x v="0"/>
    <x v="5"/>
    <x v="0"/>
    <x v="0"/>
    <x v="5"/>
    <x v="0"/>
    <n v="50.313769270000002"/>
    <n v="5.558713698"/>
    <n v="111.7055828"/>
    <x v="0"/>
    <x v="2"/>
    <x v="0"/>
    <x v="1"/>
    <n v="4.6543992833333334"/>
  </r>
  <r>
    <n v="2206"/>
    <s v="Krause"/>
    <s v="Gary"/>
    <x v="1"/>
    <x v="15"/>
    <x v="16"/>
    <x v="15"/>
    <x v="10"/>
    <x v="0"/>
    <n v="37.39528911"/>
    <n v="5.6710205199999999"/>
    <n v="24.905382710000001"/>
    <x v="0"/>
    <x v="0"/>
    <x v="0"/>
    <x v="0"/>
    <n v="1.0377242795833335"/>
  </r>
  <r>
    <n v="2207"/>
    <s v="Stump"/>
    <s v="Martha"/>
    <x v="0"/>
    <x v="5"/>
    <x v="0"/>
    <x v="0"/>
    <x v="5"/>
    <x v="0"/>
    <n v="65.269049350000003"/>
    <n v="5.5292443369999997"/>
    <n v="234.21045470000001"/>
    <x v="0"/>
    <x v="4"/>
    <x v="1"/>
    <x v="5"/>
    <n v="9.7587689458333333"/>
  </r>
  <r>
    <n v="2208"/>
    <s v="Kennedy"/>
    <s v="Lynn"/>
    <x v="0"/>
    <x v="5"/>
    <x v="13"/>
    <x v="12"/>
    <x v="5"/>
    <x v="0"/>
    <n v="33.637520180000003"/>
    <n v="3.505359055"/>
    <n v="52.142822099999997"/>
    <x v="0"/>
    <x v="0"/>
    <x v="1"/>
    <x v="2"/>
    <n v="2.1726175875"/>
  </r>
  <r>
    <n v="2209"/>
    <s v="Brinson"/>
    <s v="Lindsey"/>
    <x v="0"/>
    <x v="36"/>
    <x v="16"/>
    <x v="15"/>
    <x v="22"/>
    <x v="0"/>
    <n v="50.474316190000003"/>
    <n v="4.6451062480000003"/>
    <n v="87.126469180000001"/>
    <x v="0"/>
    <x v="2"/>
    <x v="0"/>
    <x v="1"/>
    <n v="3.6302695491666666"/>
  </r>
  <r>
    <n v="2210"/>
    <s v="Gwynn"/>
    <s v="Herman"/>
    <x v="1"/>
    <x v="13"/>
    <x v="16"/>
    <x v="15"/>
    <x v="10"/>
    <x v="0"/>
    <n v="32.91452632"/>
    <n v="5.8074875019999999"/>
    <n v="46.753463969999999"/>
    <x v="0"/>
    <x v="0"/>
    <x v="1"/>
    <x v="2"/>
    <n v="1.9480609987499999"/>
  </r>
  <r>
    <n v="2211"/>
    <s v="Thomas"/>
    <s v="Clara"/>
    <x v="0"/>
    <x v="3"/>
    <x v="16"/>
    <x v="15"/>
    <x v="3"/>
    <x v="0"/>
    <n v="29.00315453"/>
    <n v="1.3318183219999999"/>
    <n v="14.73854472"/>
    <x v="0"/>
    <x v="0"/>
    <x v="0"/>
    <x v="0"/>
    <n v="0.61410602999999997"/>
  </r>
  <r>
    <n v="2212"/>
    <s v="Isaacs"/>
    <s v="Laura"/>
    <x v="0"/>
    <x v="5"/>
    <x v="13"/>
    <x v="12"/>
    <x v="5"/>
    <x v="0"/>
    <n v="49.035419189999999"/>
    <n v="5.816993868"/>
    <n v="155.53700269999999"/>
    <x v="0"/>
    <x v="2"/>
    <x v="1"/>
    <x v="4"/>
    <n v="6.4807084458333328"/>
  </r>
  <r>
    <n v="2213"/>
    <s v="Berry"/>
    <s v="Christina"/>
    <x v="0"/>
    <x v="5"/>
    <x v="0"/>
    <x v="0"/>
    <x v="5"/>
    <x v="0"/>
    <n v="51.446044899999997"/>
    <n v="2.7654262169999999"/>
    <n v="129.54320269999999"/>
    <x v="0"/>
    <x v="2"/>
    <x v="0"/>
    <x v="4"/>
    <n v="5.3976334458333328"/>
  </r>
  <r>
    <n v="2214"/>
    <s v="Lemon"/>
    <s v="Lizabeth"/>
    <x v="0"/>
    <x v="30"/>
    <x v="16"/>
    <x v="15"/>
    <x v="20"/>
    <x v="0"/>
    <n v="60.574746779999998"/>
    <n v="5.3580839129999998"/>
    <n v="181.63424850000001"/>
    <x v="0"/>
    <x v="4"/>
    <x v="1"/>
    <x v="3"/>
    <n v="7.5680936875000002"/>
  </r>
  <r>
    <n v="2215"/>
    <s v="Maxwell"/>
    <s v="Jasmine"/>
    <x v="0"/>
    <x v="5"/>
    <x v="0"/>
    <x v="0"/>
    <x v="5"/>
    <x v="0"/>
    <n v="45.751607720000003"/>
    <n v="3.2282966219999998"/>
    <n v="100.56110049999999"/>
    <x v="0"/>
    <x v="1"/>
    <x v="0"/>
    <x v="1"/>
    <n v="4.1900458541666668"/>
  </r>
  <r>
    <n v="2216"/>
    <s v="Crow"/>
    <s v="Kevin"/>
    <x v="1"/>
    <x v="0"/>
    <x v="16"/>
    <x v="15"/>
    <x v="0"/>
    <x v="0"/>
    <n v="39.713345889999999"/>
    <n v="6.2197012190000001"/>
    <n v="10.78571773"/>
    <x v="0"/>
    <x v="1"/>
    <x v="1"/>
    <x v="0"/>
    <n v="0.44940490541666667"/>
  </r>
  <r>
    <n v="2217"/>
    <s v="Knight"/>
    <s v="Anna"/>
    <x v="0"/>
    <x v="3"/>
    <x v="16"/>
    <x v="15"/>
    <x v="3"/>
    <x v="0"/>
    <n v="60.141385820000004"/>
    <n v="4.0265426629999999"/>
    <n v="173.38408759999999"/>
    <x v="0"/>
    <x v="4"/>
    <x v="0"/>
    <x v="3"/>
    <n v="7.2243369833333331"/>
  </r>
  <r>
    <n v="2218"/>
    <s v="Langford"/>
    <s v="Melinda"/>
    <x v="0"/>
    <x v="5"/>
    <x v="0"/>
    <x v="0"/>
    <x v="5"/>
    <x v="0"/>
    <n v="47.160464410000003"/>
    <n v="5.6383005470000001"/>
    <n v="81.693326589999998"/>
    <x v="0"/>
    <x v="1"/>
    <x v="1"/>
    <x v="1"/>
    <n v="3.4038886079166666"/>
  </r>
  <r>
    <n v="2219"/>
    <s v="Bunch"/>
    <s v="Julia"/>
    <x v="0"/>
    <x v="36"/>
    <x v="16"/>
    <x v="15"/>
    <x v="22"/>
    <x v="0"/>
    <n v="49.633932620000003"/>
    <n v="4.4966853110000002"/>
    <n v="49.197509500000002"/>
    <x v="0"/>
    <x v="2"/>
    <x v="0"/>
    <x v="2"/>
    <n v="2.0498962291666669"/>
  </r>
  <r>
    <n v="2220"/>
    <s v="Atchison"/>
    <s v="Richard"/>
    <x v="1"/>
    <x v="3"/>
    <x v="16"/>
    <x v="15"/>
    <x v="3"/>
    <x v="0"/>
    <n v="37.730413159999998"/>
    <n v="5.923759413"/>
    <n v="13.46888532"/>
    <x v="0"/>
    <x v="0"/>
    <x v="1"/>
    <x v="0"/>
    <n v="0.56120355499999997"/>
  </r>
  <r>
    <n v="2221"/>
    <s v="McMurray"/>
    <s v="Melanie"/>
    <x v="0"/>
    <x v="5"/>
    <x v="0"/>
    <x v="0"/>
    <x v="5"/>
    <x v="0"/>
    <n v="36.670600790000002"/>
    <n v="3.9573432689999999"/>
    <n v="50.865329180000003"/>
    <x v="0"/>
    <x v="0"/>
    <x v="1"/>
    <x v="2"/>
    <n v="2.1193887158333333"/>
  </r>
  <r>
    <n v="2222"/>
    <s v="Johnson"/>
    <s v="Winfred"/>
    <x v="1"/>
    <x v="5"/>
    <x v="0"/>
    <x v="0"/>
    <x v="5"/>
    <x v="0"/>
    <n v="38.144194929999998"/>
    <n v="4.577209345"/>
    <n v="45.208756119999997"/>
    <x v="0"/>
    <x v="0"/>
    <x v="1"/>
    <x v="2"/>
    <n v="1.8836981716666665"/>
  </r>
  <r>
    <n v="2223"/>
    <s v="Flores"/>
    <s v="Lillian"/>
    <x v="0"/>
    <x v="3"/>
    <x v="16"/>
    <x v="15"/>
    <x v="3"/>
    <x v="0"/>
    <n v="45.645386899999998"/>
    <n v="4.5332994439999998"/>
    <n v="118.2411886"/>
    <x v="0"/>
    <x v="1"/>
    <x v="1"/>
    <x v="1"/>
    <n v="4.9267161916666664"/>
  </r>
  <r>
    <n v="2224"/>
    <s v="Galvan"/>
    <s v="Louis"/>
    <x v="1"/>
    <x v="128"/>
    <x v="16"/>
    <x v="15"/>
    <x v="1"/>
    <x v="0"/>
    <n v="42.803131729999997"/>
    <n v="2.4791809370000002"/>
    <n v="46.531518499999997"/>
    <x v="0"/>
    <x v="1"/>
    <x v="1"/>
    <x v="2"/>
    <n v="1.9388132708333332"/>
  </r>
  <r>
    <n v="2225"/>
    <s v="Armstrong"/>
    <s v="Harry"/>
    <x v="1"/>
    <x v="4"/>
    <x v="16"/>
    <x v="15"/>
    <x v="4"/>
    <x v="0"/>
    <n v="69.18941178"/>
    <n v="3.1392705250000001"/>
    <n v="155.67226690000001"/>
    <x v="0"/>
    <x v="4"/>
    <x v="1"/>
    <x v="4"/>
    <n v="6.4863444541666668"/>
  </r>
  <r>
    <n v="2226"/>
    <s v="Barnes"/>
    <s v="Julio"/>
    <x v="1"/>
    <x v="5"/>
    <x v="0"/>
    <x v="0"/>
    <x v="5"/>
    <x v="0"/>
    <n v="46.407374789999999"/>
    <n v="4.7081823580000002"/>
    <n v="42.984018040000002"/>
    <x v="0"/>
    <x v="1"/>
    <x v="0"/>
    <x v="2"/>
    <n v="1.7910007516666668"/>
  </r>
  <r>
    <n v="2227"/>
    <s v="McClain"/>
    <s v="Thomas"/>
    <x v="1"/>
    <x v="75"/>
    <x v="16"/>
    <x v="15"/>
    <x v="24"/>
    <x v="0"/>
    <n v="31.935402809999999"/>
    <n v="5.4204338630000004"/>
    <n v="22.86683755"/>
    <x v="0"/>
    <x v="0"/>
    <x v="1"/>
    <x v="0"/>
    <n v="0.95278489791666665"/>
  </r>
  <r>
    <n v="2228"/>
    <s v="Dobbins"/>
    <s v="Douglas"/>
    <x v="1"/>
    <x v="132"/>
    <x v="16"/>
    <x v="15"/>
    <x v="13"/>
    <x v="0"/>
    <n v="32.620736690000001"/>
    <n v="2.6433957509999999"/>
    <n v="23.45417887"/>
    <x v="0"/>
    <x v="0"/>
    <x v="1"/>
    <x v="0"/>
    <n v="0.97725745291666666"/>
  </r>
  <r>
    <n v="2229"/>
    <s v="Rojo"/>
    <s v="Lewis"/>
    <x v="1"/>
    <x v="5"/>
    <x v="0"/>
    <x v="0"/>
    <x v="5"/>
    <x v="0"/>
    <n v="50.589387160000001"/>
    <n v="3.8905553880000001"/>
    <n v="128.5396188"/>
    <x v="0"/>
    <x v="2"/>
    <x v="1"/>
    <x v="4"/>
    <n v="5.35581745"/>
  </r>
  <r>
    <n v="2230"/>
    <s v="Johnson"/>
    <s v="Kyle"/>
    <x v="1"/>
    <x v="3"/>
    <x v="16"/>
    <x v="15"/>
    <x v="3"/>
    <x v="0"/>
    <n v="40.269673699999998"/>
    <n v="2.88457184"/>
    <n v="0"/>
    <x v="0"/>
    <x v="1"/>
    <x v="0"/>
    <x v="0"/>
    <n v="0"/>
  </r>
  <r>
    <n v="2231"/>
    <s v="Jennings"/>
    <s v="William"/>
    <x v="1"/>
    <x v="5"/>
    <x v="0"/>
    <x v="0"/>
    <x v="5"/>
    <x v="0"/>
    <n v="39.48584924"/>
    <n v="5.646447802"/>
    <n v="43.975169979999997"/>
    <x v="0"/>
    <x v="1"/>
    <x v="0"/>
    <x v="2"/>
    <n v="1.8322987491666665"/>
  </r>
  <r>
    <n v="2232"/>
    <s v="Velez"/>
    <s v="Brenda"/>
    <x v="0"/>
    <x v="78"/>
    <x v="16"/>
    <x v="15"/>
    <x v="19"/>
    <x v="0"/>
    <n v="35.366568409999999"/>
    <n v="6.3762824240000002"/>
    <n v="17.252036560000001"/>
    <x v="0"/>
    <x v="0"/>
    <x v="0"/>
    <x v="0"/>
    <n v="0.71883485666666669"/>
  </r>
  <r>
    <n v="2233"/>
    <s v="Petty"/>
    <s v="Mary"/>
    <x v="0"/>
    <x v="4"/>
    <x v="16"/>
    <x v="15"/>
    <x v="4"/>
    <x v="0"/>
    <n v="64.960058959999998"/>
    <n v="7.2151761319999999"/>
    <n v="176.61117110000001"/>
    <x v="0"/>
    <x v="4"/>
    <x v="1"/>
    <x v="3"/>
    <n v="7.3587987958333336"/>
  </r>
  <r>
    <n v="2234"/>
    <s v="Flickinger"/>
    <s v="Teresa"/>
    <x v="0"/>
    <x v="3"/>
    <x v="16"/>
    <x v="15"/>
    <x v="3"/>
    <x v="0"/>
    <n v="36.62005456"/>
    <n v="4.4306986559999997"/>
    <n v="95.128890569999996"/>
    <x v="0"/>
    <x v="0"/>
    <x v="1"/>
    <x v="1"/>
    <n v="3.9637037737499998"/>
  </r>
  <r>
    <n v="2235"/>
    <s v="Smith"/>
    <s v="Tina"/>
    <x v="0"/>
    <x v="5"/>
    <x v="0"/>
    <x v="0"/>
    <x v="5"/>
    <x v="0"/>
    <n v="52.204781799999999"/>
    <n v="3.368441995"/>
    <n v="130.82430980000001"/>
    <x v="0"/>
    <x v="2"/>
    <x v="1"/>
    <x v="4"/>
    <n v="5.4510129083333334"/>
  </r>
  <r>
    <n v="2236"/>
    <s v="Pringle"/>
    <s v="Mack"/>
    <x v="1"/>
    <x v="3"/>
    <x v="16"/>
    <x v="15"/>
    <x v="3"/>
    <x v="0"/>
    <n v="39.42868326"/>
    <n v="1.9474683850000001"/>
    <n v="38.874775800000002"/>
    <x v="0"/>
    <x v="1"/>
    <x v="1"/>
    <x v="0"/>
    <n v="1.6197823250000001"/>
  </r>
  <r>
    <n v="2237"/>
    <s v="Pennington"/>
    <s v="Lynn"/>
    <x v="1"/>
    <x v="2"/>
    <x v="43"/>
    <x v="6"/>
    <x v="2"/>
    <x v="0"/>
    <n v="28.465092259999999"/>
    <n v="1.9495992550000001"/>
    <n v="0"/>
    <x v="0"/>
    <x v="3"/>
    <x v="1"/>
    <x v="0"/>
    <n v="0"/>
  </r>
  <r>
    <n v="2238"/>
    <s v="Hansen"/>
    <s v="James"/>
    <x v="1"/>
    <x v="27"/>
    <x v="16"/>
    <x v="15"/>
    <x v="19"/>
    <x v="0"/>
    <n v="29.756721089999999"/>
    <n v="4.9918717419999998"/>
    <n v="0"/>
    <x v="0"/>
    <x v="0"/>
    <x v="1"/>
    <x v="0"/>
    <n v="0"/>
  </r>
  <r>
    <n v="2239"/>
    <s v="Patten"/>
    <s v="Sylvia"/>
    <x v="0"/>
    <x v="46"/>
    <x v="13"/>
    <x v="12"/>
    <x v="18"/>
    <x v="0"/>
    <n v="45.038349750000002"/>
    <n v="2.8139308289999998"/>
    <n v="70.840636579999995"/>
    <x v="0"/>
    <x v="1"/>
    <x v="1"/>
    <x v="2"/>
    <n v="2.9516931908333333"/>
  </r>
  <r>
    <n v="2240"/>
    <s v="Gravelle"/>
    <s v="Amy"/>
    <x v="0"/>
    <x v="108"/>
    <x v="16"/>
    <x v="15"/>
    <x v="1"/>
    <x v="0"/>
    <n v="22.175944269999999"/>
    <n v="4.4307629349999997"/>
    <n v="0"/>
    <x v="0"/>
    <x v="3"/>
    <x v="1"/>
    <x v="0"/>
    <n v="0"/>
  </r>
  <r>
    <n v="2241"/>
    <s v="North"/>
    <s v="Jennifer"/>
    <x v="0"/>
    <x v="27"/>
    <x v="16"/>
    <x v="15"/>
    <x v="19"/>
    <x v="0"/>
    <n v="60.519037650000001"/>
    <n v="4.00076549"/>
    <n v="139.24200070000001"/>
    <x v="0"/>
    <x v="4"/>
    <x v="1"/>
    <x v="4"/>
    <n v="5.8017500291666666"/>
  </r>
  <r>
    <n v="2242"/>
    <s v="Castro"/>
    <s v="William"/>
    <x v="1"/>
    <x v="97"/>
    <x v="16"/>
    <x v="15"/>
    <x v="19"/>
    <x v="0"/>
    <n v="41.151494290000002"/>
    <n v="4.3906406660000004"/>
    <n v="56.569186620000004"/>
    <x v="0"/>
    <x v="1"/>
    <x v="1"/>
    <x v="2"/>
    <n v="2.3570494425000001"/>
  </r>
  <r>
    <n v="2243"/>
    <s v="Grote"/>
    <s v="Rosalyn"/>
    <x v="0"/>
    <x v="128"/>
    <x v="16"/>
    <x v="15"/>
    <x v="1"/>
    <x v="0"/>
    <n v="46.953015430000001"/>
    <n v="2.1754210710000002"/>
    <n v="97.433900710000003"/>
    <x v="0"/>
    <x v="1"/>
    <x v="0"/>
    <x v="1"/>
    <n v="4.0597458629166665"/>
  </r>
  <r>
    <n v="2244"/>
    <s v="Desmarais"/>
    <s v="Michael"/>
    <x v="1"/>
    <x v="87"/>
    <x v="16"/>
    <x v="15"/>
    <x v="7"/>
    <x v="0"/>
    <n v="25.134909990000001"/>
    <n v="7.0940852019999996"/>
    <n v="0"/>
    <x v="0"/>
    <x v="3"/>
    <x v="1"/>
    <x v="0"/>
    <n v="0"/>
  </r>
  <r>
    <n v="2245"/>
    <s v="Price"/>
    <s v="Charles"/>
    <x v="1"/>
    <x v="2"/>
    <x v="16"/>
    <x v="15"/>
    <x v="2"/>
    <x v="0"/>
    <n v="58.762922019999998"/>
    <n v="3.921795049"/>
    <n v="107.48687339999999"/>
    <x v="0"/>
    <x v="2"/>
    <x v="1"/>
    <x v="1"/>
    <n v="4.4786197249999997"/>
  </r>
  <r>
    <n v="2246"/>
    <s v="Jaynes"/>
    <s v="William"/>
    <x v="1"/>
    <x v="5"/>
    <x v="0"/>
    <x v="0"/>
    <x v="5"/>
    <x v="0"/>
    <n v="39.184713160000001"/>
    <n v="1.739139252"/>
    <n v="25.519644069999998"/>
    <x v="0"/>
    <x v="1"/>
    <x v="0"/>
    <x v="0"/>
    <n v="1.0633185029166665"/>
  </r>
  <r>
    <n v="2247"/>
    <s v="Diaz"/>
    <s v="Judy"/>
    <x v="0"/>
    <x v="171"/>
    <x v="36"/>
    <x v="19"/>
    <x v="23"/>
    <x v="0"/>
    <n v="13.001287059999999"/>
    <n v="6.1097214229999999"/>
    <n v="0"/>
    <x v="0"/>
    <x v="3"/>
    <x v="1"/>
    <x v="0"/>
    <n v="0"/>
  </r>
  <r>
    <n v="2248"/>
    <s v="Miller"/>
    <s v="Robert"/>
    <x v="1"/>
    <x v="11"/>
    <x v="16"/>
    <x v="15"/>
    <x v="1"/>
    <x v="0"/>
    <n v="38.040203939999998"/>
    <n v="4.091479606"/>
    <n v="34.481682970000001"/>
    <x v="0"/>
    <x v="0"/>
    <x v="0"/>
    <x v="0"/>
    <n v="1.4367367904166668"/>
  </r>
  <r>
    <n v="2249"/>
    <s v="Hazelwood"/>
    <s v="Bess"/>
    <x v="0"/>
    <x v="5"/>
    <x v="13"/>
    <x v="12"/>
    <x v="5"/>
    <x v="0"/>
    <n v="48.199720079999999"/>
    <n v="5.1494920320000004"/>
    <n v="83.826629260000004"/>
    <x v="0"/>
    <x v="1"/>
    <x v="1"/>
    <x v="1"/>
    <n v="3.4927762191666667"/>
  </r>
  <r>
    <n v="2250"/>
    <s v="Davidson"/>
    <s v="Alexandra"/>
    <x v="0"/>
    <x v="5"/>
    <x v="0"/>
    <x v="0"/>
    <x v="5"/>
    <x v="0"/>
    <n v="55.149161429999999"/>
    <n v="1.6925110000000001"/>
    <n v="164.08034570000001"/>
    <x v="0"/>
    <x v="2"/>
    <x v="1"/>
    <x v="3"/>
    <n v="6.8366810708333334"/>
  </r>
  <r>
    <n v="2251"/>
    <s v="Risch"/>
    <s v="Elvin"/>
    <x v="1"/>
    <x v="3"/>
    <x v="16"/>
    <x v="15"/>
    <x v="3"/>
    <x v="0"/>
    <n v="51.074168610000001"/>
    <n v="1.8366248839999999"/>
    <n v="94.949943329999996"/>
    <x v="0"/>
    <x v="2"/>
    <x v="0"/>
    <x v="1"/>
    <n v="3.9562476387499999"/>
  </r>
  <r>
    <n v="2252"/>
    <s v="Neely"/>
    <s v="Kathleen"/>
    <x v="0"/>
    <x v="5"/>
    <x v="0"/>
    <x v="0"/>
    <x v="5"/>
    <x v="0"/>
    <n v="45.172598569999998"/>
    <n v="5.1013015910000004"/>
    <n v="115.95471860000001"/>
    <x v="0"/>
    <x v="1"/>
    <x v="0"/>
    <x v="1"/>
    <n v="4.8314466083333336"/>
  </r>
  <r>
    <n v="2253"/>
    <s v="Weir"/>
    <s v="Adam"/>
    <x v="1"/>
    <x v="209"/>
    <x v="16"/>
    <x v="15"/>
    <x v="13"/>
    <x v="0"/>
    <n v="48.630628680000001"/>
    <n v="5.4551380290000004"/>
    <n v="80.965005829999996"/>
    <x v="0"/>
    <x v="1"/>
    <x v="0"/>
    <x v="1"/>
    <n v="3.373541909583333"/>
  </r>
  <r>
    <n v="2254"/>
    <s v="Wasinger"/>
    <s v="Susan"/>
    <x v="0"/>
    <x v="179"/>
    <x v="16"/>
    <x v="15"/>
    <x v="1"/>
    <x v="0"/>
    <n v="26.449001079999999"/>
    <n v="5.3783540509999996"/>
    <n v="0"/>
    <x v="0"/>
    <x v="3"/>
    <x v="0"/>
    <x v="0"/>
    <n v="0"/>
  </r>
  <r>
    <n v="2255"/>
    <s v="Campbell"/>
    <s v="Dennis"/>
    <x v="1"/>
    <x v="10"/>
    <x v="43"/>
    <x v="6"/>
    <x v="6"/>
    <x v="0"/>
    <n v="52.398452829999997"/>
    <n v="5.0684003479999999"/>
    <n v="65.298511770000005"/>
    <x v="0"/>
    <x v="2"/>
    <x v="1"/>
    <x v="2"/>
    <n v="2.7207713237500002"/>
  </r>
  <r>
    <n v="2256"/>
    <s v="Gaudreau"/>
    <s v="Margaret"/>
    <x v="0"/>
    <x v="2"/>
    <x v="16"/>
    <x v="15"/>
    <x v="2"/>
    <x v="0"/>
    <n v="28.153890669999999"/>
    <n v="4.202907229"/>
    <n v="1.669832803"/>
    <x v="0"/>
    <x v="3"/>
    <x v="0"/>
    <x v="0"/>
    <n v="6.9576366791666663E-2"/>
  </r>
  <r>
    <n v="2257"/>
    <s v="Valadez"/>
    <s v="Annie"/>
    <x v="0"/>
    <x v="5"/>
    <x v="0"/>
    <x v="0"/>
    <x v="5"/>
    <x v="0"/>
    <n v="38.816306230000002"/>
    <n v="6.3539561679999998"/>
    <n v="45.947107950000003"/>
    <x v="0"/>
    <x v="0"/>
    <x v="1"/>
    <x v="2"/>
    <n v="1.9144628312500001"/>
  </r>
  <r>
    <n v="2258"/>
    <s v="Dibble"/>
    <s v="Manuela"/>
    <x v="0"/>
    <x v="7"/>
    <x v="16"/>
    <x v="15"/>
    <x v="7"/>
    <x v="0"/>
    <n v="39.961758660000001"/>
    <n v="4.8094188999999998"/>
    <n v="75.762916950000005"/>
    <x v="0"/>
    <x v="1"/>
    <x v="0"/>
    <x v="2"/>
    <n v="3.1567882062500003"/>
  </r>
  <r>
    <n v="2259"/>
    <s v="Fleischer"/>
    <s v="Delia"/>
    <x v="0"/>
    <x v="0"/>
    <x v="45"/>
    <x v="19"/>
    <x v="0"/>
    <x v="0"/>
    <n v="36.746058230000003"/>
    <n v="5.8997211529999998"/>
    <n v="0"/>
    <x v="0"/>
    <x v="0"/>
    <x v="0"/>
    <x v="0"/>
    <n v="0"/>
  </r>
  <r>
    <n v="2260"/>
    <s v="Monk"/>
    <s v="Linda"/>
    <x v="0"/>
    <x v="18"/>
    <x v="16"/>
    <x v="15"/>
    <x v="1"/>
    <x v="0"/>
    <n v="33.710793170000002"/>
    <n v="8.3975382730000003"/>
    <n v="0"/>
    <x v="0"/>
    <x v="0"/>
    <x v="0"/>
    <x v="0"/>
    <n v="0"/>
  </r>
  <r>
    <n v="2261"/>
    <s v="Gonzales"/>
    <s v="Charlotte"/>
    <x v="0"/>
    <x v="30"/>
    <x v="16"/>
    <x v="15"/>
    <x v="20"/>
    <x v="0"/>
    <n v="48.435771989999999"/>
    <n v="5.2449625270000002"/>
    <n v="139.1187261"/>
    <x v="0"/>
    <x v="1"/>
    <x v="0"/>
    <x v="4"/>
    <n v="5.7966135875000004"/>
  </r>
  <r>
    <n v="2262"/>
    <s v="Thompson"/>
    <s v="Christopher"/>
    <x v="1"/>
    <x v="3"/>
    <x v="16"/>
    <x v="15"/>
    <x v="3"/>
    <x v="0"/>
    <n v="62.25296651"/>
    <n v="6.1821766709999997"/>
    <n v="170.826866"/>
    <x v="0"/>
    <x v="4"/>
    <x v="0"/>
    <x v="3"/>
    <n v="7.1177860833333328"/>
  </r>
  <r>
    <n v="2263"/>
    <s v="Johnson"/>
    <s v="Jennifer"/>
    <x v="0"/>
    <x v="3"/>
    <x v="16"/>
    <x v="15"/>
    <x v="3"/>
    <x v="0"/>
    <n v="43.898432649999997"/>
    <n v="6.1734925040000004"/>
    <n v="32.729883370000003"/>
    <x v="0"/>
    <x v="1"/>
    <x v="1"/>
    <x v="0"/>
    <n v="1.3637451404166667"/>
  </r>
  <r>
    <n v="2264"/>
    <s v="Clark"/>
    <s v="Lorraine"/>
    <x v="0"/>
    <x v="25"/>
    <x v="16"/>
    <x v="15"/>
    <x v="3"/>
    <x v="0"/>
    <n v="42.393982399999999"/>
    <n v="4.9758409500000003"/>
    <n v="117.05438409999999"/>
    <x v="0"/>
    <x v="1"/>
    <x v="1"/>
    <x v="1"/>
    <n v="4.8772660041666667"/>
  </r>
  <r>
    <n v="2265"/>
    <s v="Randolph"/>
    <s v="Susan"/>
    <x v="0"/>
    <x v="11"/>
    <x v="16"/>
    <x v="15"/>
    <x v="1"/>
    <x v="0"/>
    <n v="32.254565890000002"/>
    <n v="3.205741766"/>
    <n v="21.38609958"/>
    <x v="0"/>
    <x v="0"/>
    <x v="1"/>
    <x v="0"/>
    <n v="0.89108748250000003"/>
  </r>
  <r>
    <n v="2266"/>
    <s v="Taylor"/>
    <s v="Jennifer"/>
    <x v="0"/>
    <x v="8"/>
    <x v="13"/>
    <x v="12"/>
    <x v="8"/>
    <x v="0"/>
    <n v="50.414758450000001"/>
    <n v="4.5351580299999998"/>
    <n v="44.657879860000001"/>
    <x v="0"/>
    <x v="2"/>
    <x v="0"/>
    <x v="2"/>
    <n v="1.8607449941666667"/>
  </r>
  <r>
    <n v="2267"/>
    <s v="Gardner"/>
    <s v="Frank"/>
    <x v="1"/>
    <x v="76"/>
    <x v="16"/>
    <x v="15"/>
    <x v="1"/>
    <x v="0"/>
    <n v="52.882926390000002"/>
    <n v="5.3243666059999999"/>
    <n v="97.541372730000006"/>
    <x v="0"/>
    <x v="2"/>
    <x v="0"/>
    <x v="1"/>
    <n v="4.0642238637500006"/>
  </r>
  <r>
    <n v="2268"/>
    <s v="Tucker"/>
    <s v="Minnie"/>
    <x v="0"/>
    <x v="4"/>
    <x v="16"/>
    <x v="15"/>
    <x v="4"/>
    <x v="0"/>
    <n v="33.443072639999997"/>
    <n v="6.3141694069999996"/>
    <n v="33.811306109999997"/>
    <x v="0"/>
    <x v="0"/>
    <x v="0"/>
    <x v="0"/>
    <n v="1.4088044212499999"/>
  </r>
  <r>
    <n v="2269"/>
    <s v="Weisz"/>
    <s v="Lisa"/>
    <x v="0"/>
    <x v="60"/>
    <x v="43"/>
    <x v="6"/>
    <x v="27"/>
    <x v="0"/>
    <n v="41.901782500000003"/>
    <n v="6.5442057440000001"/>
    <n v="79.336223720000007"/>
    <x v="0"/>
    <x v="1"/>
    <x v="0"/>
    <x v="1"/>
    <n v="3.3056759883333338"/>
  </r>
  <r>
    <n v="2270"/>
    <s v="Robinson"/>
    <s v="Andrew"/>
    <x v="1"/>
    <x v="3"/>
    <x v="16"/>
    <x v="15"/>
    <x v="3"/>
    <x v="0"/>
    <n v="42.69614344"/>
    <n v="5.283717287"/>
    <n v="53.76593269"/>
    <x v="0"/>
    <x v="1"/>
    <x v="1"/>
    <x v="2"/>
    <n v="2.2402471954166665"/>
  </r>
  <r>
    <n v="2271"/>
    <s v="Cook"/>
    <s v="Maude"/>
    <x v="0"/>
    <x v="3"/>
    <x v="16"/>
    <x v="15"/>
    <x v="3"/>
    <x v="0"/>
    <n v="29.115140390000001"/>
    <n v="4.6794692539999998"/>
    <n v="0"/>
    <x v="0"/>
    <x v="0"/>
    <x v="0"/>
    <x v="0"/>
    <n v="0"/>
  </r>
  <r>
    <n v="2272"/>
    <s v="William"/>
    <s v="Bonnie"/>
    <x v="0"/>
    <x v="22"/>
    <x v="16"/>
    <x v="15"/>
    <x v="16"/>
    <x v="0"/>
    <n v="35.373983359999997"/>
    <n v="7.3350320890000003"/>
    <n v="0"/>
    <x v="0"/>
    <x v="0"/>
    <x v="0"/>
    <x v="0"/>
    <n v="0"/>
  </r>
  <r>
    <n v="2273"/>
    <s v="Michie"/>
    <s v="Brittany"/>
    <x v="0"/>
    <x v="5"/>
    <x v="0"/>
    <x v="0"/>
    <x v="5"/>
    <x v="0"/>
    <n v="44.815575699999997"/>
    <n v="5.7215863029999996"/>
    <n v="102.12434810000001"/>
    <x v="0"/>
    <x v="1"/>
    <x v="0"/>
    <x v="1"/>
    <n v="4.2551811708333336"/>
  </r>
  <r>
    <n v="2274"/>
    <s v="Jones"/>
    <s v="Helen"/>
    <x v="0"/>
    <x v="0"/>
    <x v="45"/>
    <x v="19"/>
    <x v="0"/>
    <x v="0"/>
    <n v="46.484544110000002"/>
    <n v="5.0829140009999998"/>
    <n v="139.5149534"/>
    <x v="0"/>
    <x v="1"/>
    <x v="1"/>
    <x v="4"/>
    <n v="5.8131230583333329"/>
  </r>
  <r>
    <n v="2275"/>
    <s v="Leon"/>
    <s v="Melanie"/>
    <x v="0"/>
    <x v="29"/>
    <x v="16"/>
    <x v="15"/>
    <x v="3"/>
    <x v="0"/>
    <n v="39.362289420000003"/>
    <n v="4.1235060409999997"/>
    <n v="42.932634810000003"/>
    <x v="0"/>
    <x v="1"/>
    <x v="0"/>
    <x v="2"/>
    <n v="1.7888597837500002"/>
  </r>
  <r>
    <n v="2276"/>
    <s v="Cole"/>
    <s v="Theresa"/>
    <x v="0"/>
    <x v="5"/>
    <x v="0"/>
    <x v="0"/>
    <x v="5"/>
    <x v="0"/>
    <n v="38.691851790000001"/>
    <n v="5.3113762529999997"/>
    <n v="50.083308680000002"/>
    <x v="0"/>
    <x v="0"/>
    <x v="1"/>
    <x v="2"/>
    <n v="2.0868045283333334"/>
  </r>
  <r>
    <n v="2277"/>
    <s v="Curtis"/>
    <s v="Benjamin"/>
    <x v="1"/>
    <x v="165"/>
    <x v="16"/>
    <x v="15"/>
    <x v="22"/>
    <x v="0"/>
    <n v="49.661787740000001"/>
    <n v="1.567530155"/>
    <n v="99.618794300000005"/>
    <x v="0"/>
    <x v="2"/>
    <x v="0"/>
    <x v="1"/>
    <n v="4.1507830958333338"/>
  </r>
  <r>
    <n v="2278"/>
    <s v="Olmo"/>
    <s v="Ruth"/>
    <x v="0"/>
    <x v="1"/>
    <x v="16"/>
    <x v="15"/>
    <x v="1"/>
    <x v="0"/>
    <n v="42.081708239999998"/>
    <n v="6.0873223750000003"/>
    <n v="62.1025147"/>
    <x v="0"/>
    <x v="1"/>
    <x v="1"/>
    <x v="2"/>
    <n v="2.5876047791666665"/>
  </r>
  <r>
    <n v="2279"/>
    <s v="Williams"/>
    <s v="Velma"/>
    <x v="0"/>
    <x v="72"/>
    <x v="16"/>
    <x v="15"/>
    <x v="3"/>
    <x v="0"/>
    <n v="44.673078220000001"/>
    <n v="2.5801003040000001"/>
    <n v="88.78985668"/>
    <x v="0"/>
    <x v="1"/>
    <x v="1"/>
    <x v="1"/>
    <n v="3.6995773616666665"/>
  </r>
  <r>
    <n v="2280"/>
    <s v="Klass"/>
    <s v="Emanuel"/>
    <x v="1"/>
    <x v="4"/>
    <x v="16"/>
    <x v="15"/>
    <x v="4"/>
    <x v="0"/>
    <n v="56.86717805"/>
    <n v="4.8010872950000003"/>
    <n v="99.84998727"/>
    <x v="0"/>
    <x v="2"/>
    <x v="1"/>
    <x v="1"/>
    <n v="4.1604161362500003"/>
  </r>
  <r>
    <n v="2281"/>
    <s v="Markel"/>
    <s v="Emma"/>
    <x v="0"/>
    <x v="27"/>
    <x v="13"/>
    <x v="12"/>
    <x v="19"/>
    <x v="0"/>
    <n v="59.949022820000003"/>
    <n v="0.62262149"/>
    <n v="109.0643048"/>
    <x v="0"/>
    <x v="4"/>
    <x v="1"/>
    <x v="1"/>
    <n v="4.5443460333333334"/>
  </r>
  <r>
    <n v="2282"/>
    <s v="Jimenez"/>
    <s v="Vivian"/>
    <x v="0"/>
    <x v="11"/>
    <x v="16"/>
    <x v="15"/>
    <x v="1"/>
    <x v="0"/>
    <n v="34.077863399999998"/>
    <n v="3.9098555949999998"/>
    <n v="0.50613564700000002"/>
    <x v="0"/>
    <x v="0"/>
    <x v="1"/>
    <x v="0"/>
    <n v="2.1088985291666668E-2"/>
  </r>
  <r>
    <n v="2283"/>
    <s v="Flores"/>
    <s v="Carrie"/>
    <x v="0"/>
    <x v="11"/>
    <x v="16"/>
    <x v="15"/>
    <x v="1"/>
    <x v="0"/>
    <n v="40.95722997"/>
    <n v="3.8680929040000001"/>
    <n v="89.546541079999997"/>
    <x v="0"/>
    <x v="1"/>
    <x v="1"/>
    <x v="1"/>
    <n v="3.7311058783333331"/>
  </r>
  <r>
    <n v="2284"/>
    <s v="Johnson"/>
    <s v="Edward"/>
    <x v="1"/>
    <x v="84"/>
    <x v="13"/>
    <x v="12"/>
    <x v="20"/>
    <x v="0"/>
    <n v="26.558754279999999"/>
    <n v="3.2435924819999999"/>
    <n v="15.093493779999999"/>
    <x v="0"/>
    <x v="3"/>
    <x v="0"/>
    <x v="0"/>
    <n v="0.62889557416666664"/>
  </r>
  <r>
    <n v="2285"/>
    <s v="Frechette"/>
    <s v="Dorothy"/>
    <x v="0"/>
    <x v="2"/>
    <x v="13"/>
    <x v="12"/>
    <x v="2"/>
    <x v="0"/>
    <n v="48.06678574"/>
    <n v="5.0368998960000004"/>
    <n v="113.1029795"/>
    <x v="0"/>
    <x v="1"/>
    <x v="1"/>
    <x v="1"/>
    <n v="4.7126241458333338"/>
  </r>
  <r>
    <n v="2286"/>
    <s v="Beck"/>
    <s v="Claire"/>
    <x v="0"/>
    <x v="4"/>
    <x v="16"/>
    <x v="15"/>
    <x v="4"/>
    <x v="0"/>
    <n v="49.277969030000001"/>
    <n v="4.5226267260000004"/>
    <n v="128.16832070000001"/>
    <x v="0"/>
    <x v="2"/>
    <x v="1"/>
    <x v="4"/>
    <n v="5.3403466958333334"/>
  </r>
  <r>
    <n v="2287"/>
    <s v="Terrazas"/>
    <s v="Tracey"/>
    <x v="0"/>
    <x v="75"/>
    <x v="16"/>
    <x v="15"/>
    <x v="24"/>
    <x v="0"/>
    <n v="38.857731049999998"/>
    <n v="2.982424983"/>
    <n v="26.052735869999999"/>
    <x v="0"/>
    <x v="0"/>
    <x v="0"/>
    <x v="0"/>
    <n v="1.08553066125"/>
  </r>
  <r>
    <n v="2288"/>
    <s v="Dent"/>
    <s v="Carlos"/>
    <x v="1"/>
    <x v="5"/>
    <x v="13"/>
    <x v="12"/>
    <x v="5"/>
    <x v="0"/>
    <n v="46.329235570000002"/>
    <n v="5.7273521870000001"/>
    <n v="56.529094899999997"/>
    <x v="0"/>
    <x v="1"/>
    <x v="1"/>
    <x v="2"/>
    <n v="2.3553789541666665"/>
  </r>
  <r>
    <n v="2289"/>
    <s v="Torres"/>
    <s v="Willie"/>
    <x v="1"/>
    <x v="3"/>
    <x v="16"/>
    <x v="15"/>
    <x v="3"/>
    <x v="0"/>
    <n v="33.374694910000002"/>
    <n v="3.8144372359999998"/>
    <n v="0"/>
    <x v="0"/>
    <x v="0"/>
    <x v="0"/>
    <x v="0"/>
    <n v="0"/>
  </r>
  <r>
    <n v="2290"/>
    <s v="Record"/>
    <s v="Ernestine"/>
    <x v="0"/>
    <x v="176"/>
    <x v="16"/>
    <x v="15"/>
    <x v="18"/>
    <x v="0"/>
    <n v="25.1118773"/>
    <n v="6.392528628"/>
    <n v="0"/>
    <x v="0"/>
    <x v="3"/>
    <x v="0"/>
    <x v="0"/>
    <n v="0"/>
  </r>
  <r>
    <n v="2291"/>
    <s v="Pagan"/>
    <s v="Kristen"/>
    <x v="0"/>
    <x v="201"/>
    <x v="13"/>
    <x v="12"/>
    <x v="20"/>
    <x v="0"/>
    <n v="46.556558610000003"/>
    <n v="7.7350900510000002"/>
    <n v="115.1942612"/>
    <x v="0"/>
    <x v="1"/>
    <x v="1"/>
    <x v="1"/>
    <n v="4.7997608833333336"/>
  </r>
  <r>
    <n v="2292"/>
    <s v="Bonk"/>
    <s v="Beulah"/>
    <x v="0"/>
    <x v="5"/>
    <x v="13"/>
    <x v="12"/>
    <x v="5"/>
    <x v="0"/>
    <n v="39.575141520000003"/>
    <n v="3.558463438"/>
    <n v="63.577222370000001"/>
    <x v="0"/>
    <x v="1"/>
    <x v="1"/>
    <x v="2"/>
    <n v="2.6490509320833335"/>
  </r>
  <r>
    <n v="2293"/>
    <s v="Allen"/>
    <s v="Jeanette"/>
    <x v="0"/>
    <x v="5"/>
    <x v="0"/>
    <x v="0"/>
    <x v="5"/>
    <x v="0"/>
    <n v="37.592166880000001"/>
    <n v="3.063668281"/>
    <n v="40.925429870000002"/>
    <x v="0"/>
    <x v="0"/>
    <x v="0"/>
    <x v="2"/>
    <n v="1.7052262445833335"/>
  </r>
  <r>
    <n v="2294"/>
    <s v="Barnett"/>
    <s v="Marcus"/>
    <x v="1"/>
    <x v="5"/>
    <x v="0"/>
    <x v="0"/>
    <x v="5"/>
    <x v="0"/>
    <n v="33.761149250000003"/>
    <n v="6.6180543680000001"/>
    <n v="17.648896529999998"/>
    <x v="0"/>
    <x v="0"/>
    <x v="1"/>
    <x v="0"/>
    <n v="0.73537068874999989"/>
  </r>
  <r>
    <n v="2295"/>
    <s v="Hollier"/>
    <s v="Jane"/>
    <x v="0"/>
    <x v="3"/>
    <x v="16"/>
    <x v="15"/>
    <x v="3"/>
    <x v="0"/>
    <n v="41.51408387"/>
    <n v="4.3820274980000002"/>
    <n v="92.041451749999993"/>
    <x v="0"/>
    <x v="1"/>
    <x v="0"/>
    <x v="1"/>
    <n v="3.8350604895833329"/>
  </r>
  <r>
    <n v="2296"/>
    <s v="Sparacino"/>
    <s v="Marian"/>
    <x v="0"/>
    <x v="100"/>
    <x v="16"/>
    <x v="15"/>
    <x v="20"/>
    <x v="0"/>
    <n v="56.830504070000003"/>
    <n v="5.3168345109999997"/>
    <n v="144.32039230000001"/>
    <x v="0"/>
    <x v="2"/>
    <x v="1"/>
    <x v="4"/>
    <n v="6.0133496791666667"/>
  </r>
  <r>
    <n v="2297"/>
    <s v="Martinez"/>
    <s v="Callie"/>
    <x v="0"/>
    <x v="60"/>
    <x v="16"/>
    <x v="15"/>
    <x v="27"/>
    <x v="0"/>
    <n v="46.822603059999999"/>
    <n v="4.0195489630000001"/>
    <n v="98.486685140000006"/>
    <x v="0"/>
    <x v="1"/>
    <x v="0"/>
    <x v="1"/>
    <n v="4.1036118808333333"/>
  </r>
  <r>
    <n v="2298"/>
    <s v="Gragg"/>
    <s v="Barbara"/>
    <x v="0"/>
    <x v="0"/>
    <x v="45"/>
    <x v="19"/>
    <x v="0"/>
    <x v="0"/>
    <n v="50.369042290000003"/>
    <n v="5.5376636770000003"/>
    <n v="70.700018619999994"/>
    <x v="0"/>
    <x v="2"/>
    <x v="0"/>
    <x v="2"/>
    <n v="2.9458341091666664"/>
  </r>
  <r>
    <n v="2299"/>
    <s v="Santos"/>
    <s v="Stanley"/>
    <x v="1"/>
    <x v="3"/>
    <x v="16"/>
    <x v="15"/>
    <x v="3"/>
    <x v="0"/>
    <n v="38.435580760000001"/>
    <n v="6.887633975"/>
    <n v="11.74457846"/>
    <x v="0"/>
    <x v="0"/>
    <x v="1"/>
    <x v="0"/>
    <n v="0.4893574358333333"/>
  </r>
  <r>
    <n v="2300"/>
    <s v="White"/>
    <s v="Robert"/>
    <x v="1"/>
    <x v="3"/>
    <x v="16"/>
    <x v="15"/>
    <x v="3"/>
    <x v="0"/>
    <n v="36.806037930000002"/>
    <n v="3.6944614819999999"/>
    <n v="37.488184029999999"/>
    <x v="0"/>
    <x v="0"/>
    <x v="1"/>
    <x v="0"/>
    <n v="1.5620076679166666"/>
  </r>
  <r>
    <n v="2301"/>
    <s v="Leflore"/>
    <s v="Hubert"/>
    <x v="1"/>
    <x v="5"/>
    <x v="13"/>
    <x v="12"/>
    <x v="5"/>
    <x v="0"/>
    <n v="55.050059330000003"/>
    <n v="2.5602322719999999"/>
    <n v="124.16027029999999"/>
    <x v="0"/>
    <x v="2"/>
    <x v="0"/>
    <x v="4"/>
    <n v="5.1733445958333331"/>
  </r>
  <r>
    <n v="2302"/>
    <s v="Andrews"/>
    <s v="Lisa"/>
    <x v="0"/>
    <x v="41"/>
    <x v="5"/>
    <x v="0"/>
    <x v="23"/>
    <x v="0"/>
    <n v="27.064875600000001"/>
    <n v="5.7677190979999997"/>
    <n v="0"/>
    <x v="0"/>
    <x v="3"/>
    <x v="0"/>
    <x v="0"/>
    <n v="0"/>
  </r>
  <r>
    <n v="2303"/>
    <s v="Weatherspoon"/>
    <s v="Winnie"/>
    <x v="0"/>
    <x v="4"/>
    <x v="16"/>
    <x v="15"/>
    <x v="4"/>
    <x v="0"/>
    <n v="41.905556539999999"/>
    <n v="6.7813181279999997"/>
    <n v="64.781712240000004"/>
    <x v="0"/>
    <x v="1"/>
    <x v="1"/>
    <x v="2"/>
    <n v="2.6992380100000002"/>
  </r>
  <r>
    <n v="2304"/>
    <s v="Carson"/>
    <s v="Eunice"/>
    <x v="0"/>
    <x v="36"/>
    <x v="16"/>
    <x v="15"/>
    <x v="22"/>
    <x v="0"/>
    <n v="36.338497099999998"/>
    <n v="4.8492569919999999"/>
    <n v="31.159859990000001"/>
    <x v="0"/>
    <x v="0"/>
    <x v="0"/>
    <x v="0"/>
    <n v="1.2983274995833334"/>
  </r>
  <r>
    <n v="2305"/>
    <s v="Lambert"/>
    <s v="Charles"/>
    <x v="1"/>
    <x v="5"/>
    <x v="0"/>
    <x v="0"/>
    <x v="5"/>
    <x v="0"/>
    <n v="43.051179349999998"/>
    <n v="5.2110762790000003"/>
    <n v="70.818488110000004"/>
    <x v="0"/>
    <x v="1"/>
    <x v="1"/>
    <x v="2"/>
    <n v="2.950770337916667"/>
  </r>
  <r>
    <n v="2306"/>
    <s v="Berg"/>
    <s v="Lon"/>
    <x v="1"/>
    <x v="159"/>
    <x v="16"/>
    <x v="15"/>
    <x v="7"/>
    <x v="0"/>
    <n v="55.379738799999998"/>
    <n v="2.9558801049999999"/>
    <n v="86.137036559999999"/>
    <x v="0"/>
    <x v="2"/>
    <x v="1"/>
    <x v="1"/>
    <n v="3.5890431899999999"/>
  </r>
  <r>
    <n v="2307"/>
    <s v="Cabral"/>
    <s v="Alan"/>
    <x v="1"/>
    <x v="69"/>
    <x v="13"/>
    <x v="12"/>
    <x v="29"/>
    <x v="0"/>
    <n v="27.433588579999999"/>
    <n v="1.8456767759999999"/>
    <n v="9.1883005260000008"/>
    <x v="0"/>
    <x v="3"/>
    <x v="0"/>
    <x v="0"/>
    <n v="0.38284585525000003"/>
  </r>
  <r>
    <n v="2308"/>
    <s v="Brown"/>
    <s v="William"/>
    <x v="1"/>
    <x v="5"/>
    <x v="0"/>
    <x v="0"/>
    <x v="5"/>
    <x v="0"/>
    <n v="56.015727040000002"/>
    <n v="6.75756595"/>
    <n v="127.39474199999999"/>
    <x v="0"/>
    <x v="2"/>
    <x v="0"/>
    <x v="4"/>
    <n v="5.30811425"/>
  </r>
  <r>
    <n v="2309"/>
    <s v="Cueva"/>
    <s v="Robert"/>
    <x v="1"/>
    <x v="2"/>
    <x v="16"/>
    <x v="15"/>
    <x v="2"/>
    <x v="0"/>
    <n v="47.003024750000002"/>
    <n v="8.614835867"/>
    <n v="71.956467880000005"/>
    <x v="0"/>
    <x v="1"/>
    <x v="1"/>
    <x v="2"/>
    <n v="2.9981861616666667"/>
  </r>
  <r>
    <n v="2310"/>
    <s v="Bigelow"/>
    <s v="Jackson"/>
    <x v="1"/>
    <x v="4"/>
    <x v="16"/>
    <x v="15"/>
    <x v="4"/>
    <x v="0"/>
    <n v="30.806357240000001"/>
    <n v="4.2845846859999996"/>
    <n v="21.17988823"/>
    <x v="0"/>
    <x v="0"/>
    <x v="1"/>
    <x v="0"/>
    <n v="0.88249534291666665"/>
  </r>
  <r>
    <n v="2311"/>
    <s v="Renner"/>
    <s v="Walter"/>
    <x v="1"/>
    <x v="142"/>
    <x v="16"/>
    <x v="15"/>
    <x v="18"/>
    <x v="0"/>
    <n v="46.588002150000001"/>
    <n v="3.458544034"/>
    <n v="82.009166829999998"/>
    <x v="0"/>
    <x v="1"/>
    <x v="1"/>
    <x v="1"/>
    <n v="3.4170486179166666"/>
  </r>
  <r>
    <n v="2312"/>
    <s v="Lemley"/>
    <s v="Rhonda"/>
    <x v="0"/>
    <x v="76"/>
    <x v="16"/>
    <x v="15"/>
    <x v="1"/>
    <x v="0"/>
    <n v="48.90686616"/>
    <n v="3.8504619099999999"/>
    <n v="135.31503319999999"/>
    <x v="0"/>
    <x v="1"/>
    <x v="1"/>
    <x v="4"/>
    <n v="5.6381263833333328"/>
  </r>
  <r>
    <n v="2313"/>
    <s v="Corley"/>
    <s v="William"/>
    <x v="1"/>
    <x v="3"/>
    <x v="16"/>
    <x v="15"/>
    <x v="3"/>
    <x v="0"/>
    <n v="56.522657590000001"/>
    <n v="3.8310490760000002"/>
    <n v="102.77324400000001"/>
    <x v="0"/>
    <x v="2"/>
    <x v="1"/>
    <x v="1"/>
    <n v="4.2822184999999999"/>
  </r>
  <r>
    <n v="2314"/>
    <s v="Smith"/>
    <s v="Maria"/>
    <x v="0"/>
    <x v="4"/>
    <x v="16"/>
    <x v="15"/>
    <x v="4"/>
    <x v="0"/>
    <n v="42.347131249999997"/>
    <n v="2.4588155220000001"/>
    <n v="93.582992450000006"/>
    <x v="0"/>
    <x v="1"/>
    <x v="1"/>
    <x v="1"/>
    <n v="3.8992913520833334"/>
  </r>
  <r>
    <n v="2315"/>
    <s v="Raglin"/>
    <s v="Harriet"/>
    <x v="0"/>
    <x v="3"/>
    <x v="16"/>
    <x v="15"/>
    <x v="3"/>
    <x v="0"/>
    <n v="50.134178050000003"/>
    <n v="4.7941860329999999"/>
    <n v="69.908031089999994"/>
    <x v="0"/>
    <x v="2"/>
    <x v="0"/>
    <x v="2"/>
    <n v="2.9128346287499998"/>
  </r>
  <r>
    <n v="2316"/>
    <s v="Jenkins"/>
    <s v="Robert"/>
    <x v="1"/>
    <x v="80"/>
    <x v="16"/>
    <x v="15"/>
    <x v="7"/>
    <x v="0"/>
    <n v="63.441758139999997"/>
    <n v="6.1107549509999997"/>
    <n v="198.1381409"/>
    <x v="0"/>
    <x v="4"/>
    <x v="1"/>
    <x v="5"/>
    <n v="8.2557558708333332"/>
  </r>
  <r>
    <n v="2317"/>
    <s v="Thomas"/>
    <s v="Melissa"/>
    <x v="0"/>
    <x v="91"/>
    <x v="43"/>
    <x v="6"/>
    <x v="25"/>
    <x v="0"/>
    <n v="46.078432640000003"/>
    <n v="3.9877308419999999"/>
    <n v="50.043136920000002"/>
    <x v="0"/>
    <x v="1"/>
    <x v="1"/>
    <x v="2"/>
    <n v="2.0851307050000001"/>
  </r>
  <r>
    <n v="2318"/>
    <s v="Adamson"/>
    <s v="Andrew"/>
    <x v="1"/>
    <x v="5"/>
    <x v="0"/>
    <x v="0"/>
    <x v="5"/>
    <x v="0"/>
    <n v="32.699224010000002"/>
    <n v="4.7756024110000004"/>
    <n v="0"/>
    <x v="0"/>
    <x v="0"/>
    <x v="0"/>
    <x v="0"/>
    <n v="0"/>
  </r>
  <r>
    <n v="2319"/>
    <s v="Kirkman"/>
    <s v="Christine"/>
    <x v="0"/>
    <x v="12"/>
    <x v="42"/>
    <x v="20"/>
    <x v="9"/>
    <x v="0"/>
    <n v="33.48960812"/>
    <n v="5.270897283"/>
    <n v="14.7440882"/>
    <x v="0"/>
    <x v="0"/>
    <x v="0"/>
    <x v="0"/>
    <n v="0.61433700833333338"/>
  </r>
  <r>
    <n v="2320"/>
    <s v="Melendez"/>
    <s v="James"/>
    <x v="1"/>
    <x v="4"/>
    <x v="16"/>
    <x v="15"/>
    <x v="4"/>
    <x v="0"/>
    <n v="29.572987950000002"/>
    <n v="7.1340398770000002"/>
    <n v="0"/>
    <x v="0"/>
    <x v="0"/>
    <x v="0"/>
    <x v="0"/>
    <n v="0"/>
  </r>
  <r>
    <n v="2321"/>
    <s v="Smith"/>
    <s v="Samuel"/>
    <x v="1"/>
    <x v="80"/>
    <x v="16"/>
    <x v="15"/>
    <x v="7"/>
    <x v="0"/>
    <n v="54.223255829999999"/>
    <n v="5.4607591019999999"/>
    <n v="60.326431290000002"/>
    <x v="0"/>
    <x v="2"/>
    <x v="0"/>
    <x v="2"/>
    <n v="2.5136013037500002"/>
  </r>
  <r>
    <n v="2322"/>
    <s v="Woods"/>
    <s v="Anya"/>
    <x v="0"/>
    <x v="5"/>
    <x v="0"/>
    <x v="0"/>
    <x v="5"/>
    <x v="0"/>
    <n v="42.179360289999998"/>
    <n v="6.184630984"/>
    <n v="111.81421779999999"/>
    <x v="0"/>
    <x v="1"/>
    <x v="1"/>
    <x v="1"/>
    <n v="4.6589257416666667"/>
  </r>
  <r>
    <n v="2323"/>
    <s v="Harrelson"/>
    <s v="Otis"/>
    <x v="1"/>
    <x v="36"/>
    <x v="16"/>
    <x v="15"/>
    <x v="22"/>
    <x v="0"/>
    <n v="16.531670900000002"/>
    <n v="1.148303595"/>
    <n v="0"/>
    <x v="0"/>
    <x v="3"/>
    <x v="0"/>
    <x v="0"/>
    <n v="0"/>
  </r>
  <r>
    <n v="2324"/>
    <s v="White"/>
    <s v="Johnathan"/>
    <x v="1"/>
    <x v="4"/>
    <x v="16"/>
    <x v="15"/>
    <x v="4"/>
    <x v="0"/>
    <n v="36.93587394"/>
    <n v="5.4835872209999996"/>
    <n v="0"/>
    <x v="0"/>
    <x v="0"/>
    <x v="0"/>
    <x v="0"/>
    <n v="0"/>
  </r>
  <r>
    <n v="2325"/>
    <s v="King"/>
    <s v="Doris"/>
    <x v="0"/>
    <x v="124"/>
    <x v="13"/>
    <x v="12"/>
    <x v="33"/>
    <x v="0"/>
    <n v="54.335283459999999"/>
    <n v="5.7472662330000004"/>
    <n v="126.7102398"/>
    <x v="0"/>
    <x v="2"/>
    <x v="1"/>
    <x v="4"/>
    <n v="5.2795933249999996"/>
  </r>
  <r>
    <n v="2326"/>
    <s v="Smith"/>
    <s v="Andrew"/>
    <x v="1"/>
    <x v="219"/>
    <x v="16"/>
    <x v="15"/>
    <x v="13"/>
    <x v="0"/>
    <n v="37.826503189999997"/>
    <n v="4.6772106369999999"/>
    <n v="73.090598760000006"/>
    <x v="0"/>
    <x v="0"/>
    <x v="1"/>
    <x v="2"/>
    <n v="3.0454416150000001"/>
  </r>
  <r>
    <n v="2327"/>
    <s v="Franklin"/>
    <s v="Terry"/>
    <x v="1"/>
    <x v="208"/>
    <x v="16"/>
    <x v="15"/>
    <x v="10"/>
    <x v="0"/>
    <n v="25.340952229999999"/>
    <n v="3.0484476690000002"/>
    <n v="7.8628014080000002"/>
    <x v="0"/>
    <x v="3"/>
    <x v="1"/>
    <x v="0"/>
    <n v="0.32761672533333336"/>
  </r>
  <r>
    <n v="2328"/>
    <s v="Bateman"/>
    <s v="Stanley"/>
    <x v="1"/>
    <x v="52"/>
    <x v="13"/>
    <x v="12"/>
    <x v="11"/>
    <x v="0"/>
    <n v="43.839145690000002"/>
    <n v="2.9256884649999999"/>
    <n v="66.415615990000006"/>
    <x v="0"/>
    <x v="1"/>
    <x v="1"/>
    <x v="2"/>
    <n v="2.7673173329166669"/>
  </r>
  <r>
    <n v="2329"/>
    <s v="Brown"/>
    <s v="Lita"/>
    <x v="0"/>
    <x v="42"/>
    <x v="16"/>
    <x v="15"/>
    <x v="13"/>
    <x v="0"/>
    <n v="38.705810589999999"/>
    <n v="3.3196819849999999"/>
    <n v="84.700626459999995"/>
    <x v="0"/>
    <x v="0"/>
    <x v="1"/>
    <x v="1"/>
    <n v="3.5291927691666665"/>
  </r>
  <r>
    <n v="2330"/>
    <s v="Button"/>
    <s v="Ronald"/>
    <x v="1"/>
    <x v="5"/>
    <x v="0"/>
    <x v="0"/>
    <x v="5"/>
    <x v="0"/>
    <n v="24.348807730000001"/>
    <n v="1.853980255"/>
    <n v="0"/>
    <x v="0"/>
    <x v="3"/>
    <x v="1"/>
    <x v="0"/>
    <n v="0"/>
  </r>
  <r>
    <n v="2331"/>
    <s v="Pirkle"/>
    <s v="Frances"/>
    <x v="0"/>
    <x v="4"/>
    <x v="16"/>
    <x v="15"/>
    <x v="4"/>
    <x v="0"/>
    <n v="33.721599570000002"/>
    <n v="3.8231643989999999"/>
    <n v="50.216309809999998"/>
    <x v="0"/>
    <x v="0"/>
    <x v="0"/>
    <x v="2"/>
    <n v="2.0923462420833334"/>
  </r>
  <r>
    <n v="2332"/>
    <s v="Lacroix"/>
    <s v="Miriam"/>
    <x v="0"/>
    <x v="187"/>
    <x v="13"/>
    <x v="12"/>
    <x v="19"/>
    <x v="0"/>
    <n v="46.484272969999999"/>
    <n v="8.6748571349999999"/>
    <n v="49.02291366"/>
    <x v="0"/>
    <x v="1"/>
    <x v="1"/>
    <x v="2"/>
    <n v="2.0426214025"/>
  </r>
  <r>
    <n v="2333"/>
    <s v="Hess"/>
    <s v="Darrel"/>
    <x v="1"/>
    <x v="11"/>
    <x v="16"/>
    <x v="15"/>
    <x v="1"/>
    <x v="0"/>
    <n v="32.715016980000001"/>
    <n v="4.0866593509999998"/>
    <n v="5.3287383469999998"/>
    <x v="0"/>
    <x v="0"/>
    <x v="1"/>
    <x v="0"/>
    <n v="0.22203076445833334"/>
  </r>
  <r>
    <n v="2334"/>
    <s v="Cotton"/>
    <s v="Irene"/>
    <x v="0"/>
    <x v="8"/>
    <x v="42"/>
    <x v="20"/>
    <x v="8"/>
    <x v="0"/>
    <n v="33.313486159999997"/>
    <n v="4.5090818090000004"/>
    <n v="0"/>
    <x v="0"/>
    <x v="0"/>
    <x v="1"/>
    <x v="0"/>
    <n v="0"/>
  </r>
  <r>
    <n v="2335"/>
    <s v="Miller"/>
    <s v="Edward"/>
    <x v="1"/>
    <x v="22"/>
    <x v="16"/>
    <x v="15"/>
    <x v="16"/>
    <x v="0"/>
    <n v="32.283455539999999"/>
    <n v="3.128087158"/>
    <n v="0"/>
    <x v="0"/>
    <x v="0"/>
    <x v="1"/>
    <x v="0"/>
    <n v="0"/>
  </r>
  <r>
    <n v="2336"/>
    <s v="Hale"/>
    <s v="Frank"/>
    <x v="1"/>
    <x v="22"/>
    <x v="16"/>
    <x v="15"/>
    <x v="16"/>
    <x v="0"/>
    <n v="25.36509277"/>
    <n v="3.9807668970000001"/>
    <n v="5.164341887"/>
    <x v="0"/>
    <x v="3"/>
    <x v="1"/>
    <x v="0"/>
    <n v="0.21518091195833333"/>
  </r>
  <r>
    <n v="2337"/>
    <s v="Richardson"/>
    <s v="Francine"/>
    <x v="0"/>
    <x v="4"/>
    <x v="16"/>
    <x v="15"/>
    <x v="4"/>
    <x v="0"/>
    <n v="43.841274159999998"/>
    <n v="4.3953604159999999"/>
    <n v="75.513366719999993"/>
    <x v="0"/>
    <x v="1"/>
    <x v="0"/>
    <x v="2"/>
    <n v="3.1463902799999999"/>
  </r>
  <r>
    <n v="2338"/>
    <s v="Brown"/>
    <s v="Don"/>
    <x v="1"/>
    <x v="4"/>
    <x v="16"/>
    <x v="15"/>
    <x v="4"/>
    <x v="0"/>
    <n v="44.762521960000001"/>
    <n v="6.322122158"/>
    <n v="121.1115382"/>
    <x v="0"/>
    <x v="1"/>
    <x v="1"/>
    <x v="4"/>
    <n v="5.0463140916666669"/>
  </r>
  <r>
    <n v="2339"/>
    <s v="Mancini"/>
    <s v="Edna"/>
    <x v="0"/>
    <x v="196"/>
    <x v="16"/>
    <x v="15"/>
    <x v="10"/>
    <x v="0"/>
    <n v="16.788773750000001"/>
    <n v="2.5203378820000002"/>
    <n v="0"/>
    <x v="0"/>
    <x v="3"/>
    <x v="0"/>
    <x v="0"/>
    <n v="0"/>
  </r>
  <r>
    <n v="2340"/>
    <s v="Owens"/>
    <s v="James"/>
    <x v="1"/>
    <x v="63"/>
    <x v="13"/>
    <x v="12"/>
    <x v="29"/>
    <x v="0"/>
    <n v="50.072178299999997"/>
    <n v="5.2598155350000004"/>
    <n v="78.718864640000007"/>
    <x v="0"/>
    <x v="2"/>
    <x v="0"/>
    <x v="2"/>
    <n v="3.2799526933333336"/>
  </r>
  <r>
    <n v="2341"/>
    <s v="Parham"/>
    <s v="William"/>
    <x v="1"/>
    <x v="30"/>
    <x v="16"/>
    <x v="15"/>
    <x v="20"/>
    <x v="0"/>
    <n v="38.485714059999999"/>
    <n v="5.3744197949999997"/>
    <n v="28.665457050000001"/>
    <x v="0"/>
    <x v="0"/>
    <x v="1"/>
    <x v="0"/>
    <n v="1.19439404375"/>
  </r>
  <r>
    <n v="2342"/>
    <s v="Goss"/>
    <s v="Amy"/>
    <x v="0"/>
    <x v="116"/>
    <x v="16"/>
    <x v="15"/>
    <x v="1"/>
    <x v="0"/>
    <n v="53.131436710000003"/>
    <n v="3.7432763420000001"/>
    <n v="102.50244720000001"/>
    <x v="0"/>
    <x v="2"/>
    <x v="1"/>
    <x v="1"/>
    <n v="4.2709353000000005"/>
  </r>
  <r>
    <n v="2343"/>
    <s v="Goldberg"/>
    <s v="Timothy"/>
    <x v="1"/>
    <x v="220"/>
    <x v="16"/>
    <x v="15"/>
    <x v="1"/>
    <x v="0"/>
    <n v="33.734484479999999"/>
    <n v="3.3418925260000001"/>
    <n v="0"/>
    <x v="0"/>
    <x v="0"/>
    <x v="1"/>
    <x v="0"/>
    <n v="0"/>
  </r>
  <r>
    <n v="2344"/>
    <s v="Fischer"/>
    <s v="Alisha"/>
    <x v="0"/>
    <x v="13"/>
    <x v="16"/>
    <x v="15"/>
    <x v="10"/>
    <x v="0"/>
    <n v="42.365625649999998"/>
    <n v="2.1706629770000001"/>
    <n v="80.898760749999994"/>
    <x v="0"/>
    <x v="1"/>
    <x v="1"/>
    <x v="1"/>
    <n v="3.3707816979166663"/>
  </r>
  <r>
    <n v="2345"/>
    <s v="Blackwell"/>
    <s v="Michael"/>
    <x v="1"/>
    <x v="215"/>
    <x v="16"/>
    <x v="15"/>
    <x v="10"/>
    <x v="0"/>
    <n v="53.01771651"/>
    <n v="4.6301029500000004"/>
    <n v="127.3163646"/>
    <x v="0"/>
    <x v="2"/>
    <x v="0"/>
    <x v="4"/>
    <n v="5.3048485249999997"/>
  </r>
  <r>
    <n v="2346"/>
    <s v="Childs"/>
    <s v="Adrian"/>
    <x v="1"/>
    <x v="5"/>
    <x v="13"/>
    <x v="12"/>
    <x v="5"/>
    <x v="0"/>
    <n v="42.37667424"/>
    <n v="5.319926669"/>
    <n v="28.756174510000001"/>
    <x v="0"/>
    <x v="1"/>
    <x v="1"/>
    <x v="0"/>
    <n v="1.1981739379166667"/>
  </r>
  <r>
    <n v="2347"/>
    <s v="Rider"/>
    <s v="Kenneth"/>
    <x v="1"/>
    <x v="5"/>
    <x v="13"/>
    <x v="12"/>
    <x v="5"/>
    <x v="0"/>
    <n v="52.15524388"/>
    <n v="3.4703687190000001"/>
    <n v="124.1491468"/>
    <x v="0"/>
    <x v="2"/>
    <x v="1"/>
    <x v="4"/>
    <n v="5.1728811166666668"/>
  </r>
  <r>
    <n v="2348"/>
    <s v="Barnett"/>
    <s v="Dana"/>
    <x v="0"/>
    <x v="207"/>
    <x v="13"/>
    <x v="12"/>
    <x v="18"/>
    <x v="0"/>
    <n v="35.774713079999998"/>
    <n v="4.1713874610000001"/>
    <n v="8.4941462150000007"/>
    <x v="0"/>
    <x v="0"/>
    <x v="1"/>
    <x v="0"/>
    <n v="0.35392275895833336"/>
  </r>
  <r>
    <n v="2349"/>
    <s v="Porter"/>
    <s v="Joyce"/>
    <x v="0"/>
    <x v="22"/>
    <x v="16"/>
    <x v="15"/>
    <x v="16"/>
    <x v="0"/>
    <n v="44.0010203"/>
    <n v="4.5010315490000004"/>
    <n v="67.43497395"/>
    <x v="0"/>
    <x v="1"/>
    <x v="1"/>
    <x v="2"/>
    <n v="2.8097905812500001"/>
  </r>
  <r>
    <n v="2350"/>
    <s v="Dix"/>
    <s v="Marjorie"/>
    <x v="0"/>
    <x v="60"/>
    <x v="16"/>
    <x v="15"/>
    <x v="27"/>
    <x v="0"/>
    <n v="45.127401579999997"/>
    <n v="3.2666382180000002"/>
    <n v="79.404649160000005"/>
    <x v="0"/>
    <x v="1"/>
    <x v="1"/>
    <x v="1"/>
    <n v="3.3085270483333336"/>
  </r>
  <r>
    <n v="2351"/>
    <s v="Ramirez"/>
    <s v="Cheryl"/>
    <x v="0"/>
    <x v="0"/>
    <x v="45"/>
    <x v="19"/>
    <x v="0"/>
    <x v="0"/>
    <n v="43.203201280000002"/>
    <n v="3.6505537239999999"/>
    <n v="60.838026999999997"/>
    <x v="0"/>
    <x v="1"/>
    <x v="1"/>
    <x v="2"/>
    <n v="2.5349177916666665"/>
  </r>
  <r>
    <n v="2352"/>
    <s v="Leiva"/>
    <s v="Kim"/>
    <x v="0"/>
    <x v="3"/>
    <x v="16"/>
    <x v="15"/>
    <x v="3"/>
    <x v="0"/>
    <n v="52.27819787"/>
    <n v="4.2275953890000002"/>
    <n v="177.50812769999999"/>
    <x v="0"/>
    <x v="2"/>
    <x v="0"/>
    <x v="3"/>
    <n v="7.3961719874999998"/>
  </r>
  <r>
    <n v="2353"/>
    <s v="Eudy"/>
    <s v="Michael"/>
    <x v="1"/>
    <x v="221"/>
    <x v="13"/>
    <x v="12"/>
    <x v="24"/>
    <x v="0"/>
    <n v="37.18015149"/>
    <n v="5.7508272519999997"/>
    <n v="0"/>
    <x v="0"/>
    <x v="0"/>
    <x v="1"/>
    <x v="0"/>
    <n v="0"/>
  </r>
  <r>
    <n v="2354"/>
    <s v="Gutierrez"/>
    <s v="Anita"/>
    <x v="0"/>
    <x v="11"/>
    <x v="16"/>
    <x v="15"/>
    <x v="1"/>
    <x v="0"/>
    <n v="31.05218593"/>
    <n v="2.0962689179999998"/>
    <n v="10.39531094"/>
    <x v="0"/>
    <x v="0"/>
    <x v="0"/>
    <x v="0"/>
    <n v="0.43313795583333331"/>
  </r>
  <r>
    <n v="2355"/>
    <s v="Thomas"/>
    <s v="Carolyn"/>
    <x v="0"/>
    <x v="25"/>
    <x v="16"/>
    <x v="15"/>
    <x v="3"/>
    <x v="0"/>
    <n v="43.64133751"/>
    <n v="5.2908579869999999"/>
    <n v="77.784104049999996"/>
    <x v="0"/>
    <x v="1"/>
    <x v="1"/>
    <x v="2"/>
    <n v="3.2410043354166667"/>
  </r>
  <r>
    <n v="2356"/>
    <s v="Naranjo"/>
    <s v="Lorenzo"/>
    <x v="1"/>
    <x v="3"/>
    <x v="16"/>
    <x v="15"/>
    <x v="3"/>
    <x v="0"/>
    <n v="38.114380089999997"/>
    <n v="4.9592581129999997"/>
    <n v="10.13058747"/>
    <x v="0"/>
    <x v="0"/>
    <x v="0"/>
    <x v="0"/>
    <n v="0.42210781125000002"/>
  </r>
  <r>
    <n v="2357"/>
    <s v="Johnson"/>
    <s v="Sandra"/>
    <x v="0"/>
    <x v="53"/>
    <x v="16"/>
    <x v="15"/>
    <x v="3"/>
    <x v="0"/>
    <n v="19.573761180000002"/>
    <n v="7.1816466219999997"/>
    <n v="0"/>
    <x v="0"/>
    <x v="3"/>
    <x v="1"/>
    <x v="0"/>
    <n v="0"/>
  </r>
  <r>
    <n v="2358"/>
    <s v="Baughn"/>
    <s v="Michael"/>
    <x v="1"/>
    <x v="4"/>
    <x v="16"/>
    <x v="15"/>
    <x v="4"/>
    <x v="0"/>
    <n v="51.972417900000003"/>
    <n v="3.6655881780000001"/>
    <n v="71.321337110000002"/>
    <x v="0"/>
    <x v="2"/>
    <x v="1"/>
    <x v="2"/>
    <n v="2.9717223795833334"/>
  </r>
  <r>
    <n v="2359"/>
    <s v="Young"/>
    <s v="Robert"/>
    <x v="1"/>
    <x v="3"/>
    <x v="16"/>
    <x v="15"/>
    <x v="3"/>
    <x v="0"/>
    <n v="48.545218509999998"/>
    <n v="4.4232266170000001"/>
    <n v="35.377357809999999"/>
    <x v="0"/>
    <x v="1"/>
    <x v="1"/>
    <x v="0"/>
    <n v="1.4740565754166666"/>
  </r>
  <r>
    <n v="2360"/>
    <s v="Goodman"/>
    <s v="Dorothy"/>
    <x v="0"/>
    <x v="11"/>
    <x v="16"/>
    <x v="15"/>
    <x v="1"/>
    <x v="0"/>
    <n v="36.633423399999998"/>
    <n v="4.2007070679999998"/>
    <n v="25.03217665"/>
    <x v="0"/>
    <x v="0"/>
    <x v="1"/>
    <x v="0"/>
    <n v="1.0430073604166668"/>
  </r>
  <r>
    <n v="2361"/>
    <s v="Lopez"/>
    <s v="Joy"/>
    <x v="0"/>
    <x v="12"/>
    <x v="43"/>
    <x v="6"/>
    <x v="9"/>
    <x v="0"/>
    <n v="63.481927509999998"/>
    <n v="3.2862281210000002"/>
    <n v="194.65309740000001"/>
    <x v="0"/>
    <x v="4"/>
    <x v="1"/>
    <x v="3"/>
    <n v="8.1105457249999997"/>
  </r>
  <r>
    <n v="2362"/>
    <s v="Hogan"/>
    <s v="Guillermo"/>
    <x v="1"/>
    <x v="22"/>
    <x v="16"/>
    <x v="15"/>
    <x v="16"/>
    <x v="0"/>
    <n v="40.705041919999999"/>
    <n v="4.3657577559999998"/>
    <n v="50.162815979999998"/>
    <x v="0"/>
    <x v="1"/>
    <x v="1"/>
    <x v="2"/>
    <n v="2.0901173324999998"/>
  </r>
  <r>
    <n v="2363"/>
    <s v="Bergen"/>
    <s v="Joseph"/>
    <x v="1"/>
    <x v="0"/>
    <x v="45"/>
    <x v="19"/>
    <x v="0"/>
    <x v="0"/>
    <n v="41.820187939999997"/>
    <n v="4.5922833120000002"/>
    <n v="20.51021197"/>
    <x v="0"/>
    <x v="1"/>
    <x v="1"/>
    <x v="0"/>
    <n v="0.85459216541666672"/>
  </r>
  <r>
    <n v="2364"/>
    <s v="Boynton"/>
    <s v="Sherri"/>
    <x v="0"/>
    <x v="14"/>
    <x v="16"/>
    <x v="15"/>
    <x v="11"/>
    <x v="0"/>
    <n v="36.715121770000003"/>
    <n v="3.1143225220000001"/>
    <n v="24.470781110000001"/>
    <x v="0"/>
    <x v="0"/>
    <x v="1"/>
    <x v="0"/>
    <n v="1.0196158795833334"/>
  </r>
  <r>
    <n v="2365"/>
    <s v="Phillips"/>
    <s v="Cassandra"/>
    <x v="0"/>
    <x v="222"/>
    <x v="16"/>
    <x v="15"/>
    <x v="11"/>
    <x v="0"/>
    <n v="41.341637290000001"/>
    <n v="2.0922339239999999"/>
    <n v="110.8983672"/>
    <x v="0"/>
    <x v="1"/>
    <x v="1"/>
    <x v="1"/>
    <n v="4.6207652999999995"/>
  </r>
  <r>
    <n v="2366"/>
    <s v="Rosado"/>
    <s v="Mary"/>
    <x v="0"/>
    <x v="5"/>
    <x v="13"/>
    <x v="12"/>
    <x v="5"/>
    <x v="0"/>
    <n v="29.483864730000001"/>
    <n v="2.6036076050000001"/>
    <n v="0"/>
    <x v="0"/>
    <x v="0"/>
    <x v="1"/>
    <x v="0"/>
    <n v="0"/>
  </r>
  <r>
    <n v="2367"/>
    <s v="Bowman"/>
    <s v="Paulette"/>
    <x v="0"/>
    <x v="5"/>
    <x v="13"/>
    <x v="12"/>
    <x v="5"/>
    <x v="0"/>
    <n v="48.913030810000002"/>
    <n v="4.6294457229999999"/>
    <n v="132.05609759999999"/>
    <x v="0"/>
    <x v="1"/>
    <x v="1"/>
    <x v="4"/>
    <n v="5.5023373999999992"/>
  </r>
  <r>
    <n v="2368"/>
    <s v="Mabe"/>
    <s v="Diane"/>
    <x v="0"/>
    <x v="13"/>
    <x v="16"/>
    <x v="15"/>
    <x v="10"/>
    <x v="0"/>
    <n v="40.196955180000003"/>
    <n v="2.750675856"/>
    <n v="43.999826120000002"/>
    <x v="0"/>
    <x v="1"/>
    <x v="0"/>
    <x v="2"/>
    <n v="1.8333260883333333"/>
  </r>
  <r>
    <n v="2369"/>
    <s v="Phelps"/>
    <s v="Donald"/>
    <x v="1"/>
    <x v="30"/>
    <x v="16"/>
    <x v="15"/>
    <x v="20"/>
    <x v="0"/>
    <n v="38.669496909999999"/>
    <n v="6.8454429579999996"/>
    <n v="26.157671929999999"/>
    <x v="0"/>
    <x v="0"/>
    <x v="1"/>
    <x v="0"/>
    <n v="1.0899029970833334"/>
  </r>
  <r>
    <n v="2370"/>
    <s v="Garrett"/>
    <s v="Stephanie"/>
    <x v="0"/>
    <x v="60"/>
    <x v="16"/>
    <x v="15"/>
    <x v="27"/>
    <x v="0"/>
    <n v="40.965211250000003"/>
    <n v="4.595396901"/>
    <n v="68.689312830000006"/>
    <x v="0"/>
    <x v="1"/>
    <x v="0"/>
    <x v="2"/>
    <n v="2.8620547012500004"/>
  </r>
  <r>
    <n v="2371"/>
    <s v="Vanwagenen"/>
    <s v="James"/>
    <x v="1"/>
    <x v="5"/>
    <x v="13"/>
    <x v="12"/>
    <x v="5"/>
    <x v="0"/>
    <n v="34.755915969999997"/>
    <n v="5.9643319869999996"/>
    <n v="58.895284169999996"/>
    <x v="0"/>
    <x v="0"/>
    <x v="1"/>
    <x v="2"/>
    <n v="2.4539701737499997"/>
  </r>
  <r>
    <n v="2372"/>
    <s v="Holmes"/>
    <s v="Gladys"/>
    <x v="0"/>
    <x v="106"/>
    <x v="16"/>
    <x v="15"/>
    <x v="13"/>
    <x v="0"/>
    <n v="41.450509969999999"/>
    <n v="4.6538627510000001"/>
    <n v="0"/>
    <x v="0"/>
    <x v="1"/>
    <x v="1"/>
    <x v="0"/>
    <n v="0"/>
  </r>
  <r>
    <n v="2373"/>
    <s v="Geist"/>
    <s v="Jennifer"/>
    <x v="0"/>
    <x v="5"/>
    <x v="13"/>
    <x v="12"/>
    <x v="5"/>
    <x v="0"/>
    <n v="44.285772710000003"/>
    <n v="4.5916385860000002"/>
    <n v="39.026431879999997"/>
    <x v="0"/>
    <x v="1"/>
    <x v="1"/>
    <x v="2"/>
    <n v="1.6261013283333332"/>
  </r>
  <r>
    <n v="2374"/>
    <s v="Rivera"/>
    <s v="Michael"/>
    <x v="1"/>
    <x v="27"/>
    <x v="16"/>
    <x v="15"/>
    <x v="19"/>
    <x v="0"/>
    <n v="38.878281579999999"/>
    <n v="1.7879900470000001"/>
    <n v="55.236300550000003"/>
    <x v="0"/>
    <x v="0"/>
    <x v="1"/>
    <x v="2"/>
    <n v="2.3015125229166666"/>
  </r>
  <r>
    <n v="2375"/>
    <s v="Taylor"/>
    <s v="Charles"/>
    <x v="1"/>
    <x v="3"/>
    <x v="16"/>
    <x v="15"/>
    <x v="3"/>
    <x v="0"/>
    <n v="37.97857406"/>
    <n v="4.2953231790000004"/>
    <n v="52.460327460000002"/>
    <x v="0"/>
    <x v="0"/>
    <x v="1"/>
    <x v="2"/>
    <n v="2.1858469775000002"/>
  </r>
  <r>
    <n v="2376"/>
    <s v="Leon"/>
    <s v="Courtney"/>
    <x v="0"/>
    <x v="12"/>
    <x v="16"/>
    <x v="15"/>
    <x v="9"/>
    <x v="0"/>
    <n v="46.559319369999997"/>
    <n v="1.71009023"/>
    <n v="73.410986980000004"/>
    <x v="0"/>
    <x v="1"/>
    <x v="1"/>
    <x v="2"/>
    <n v="3.058791124166667"/>
  </r>
  <r>
    <n v="2377"/>
    <s v="Dunn"/>
    <s v="Marie"/>
    <x v="0"/>
    <x v="32"/>
    <x v="16"/>
    <x v="15"/>
    <x v="17"/>
    <x v="0"/>
    <n v="27.297345190000001"/>
    <n v="2.7857453419999998"/>
    <n v="34.12260208"/>
    <x v="0"/>
    <x v="3"/>
    <x v="1"/>
    <x v="0"/>
    <n v="1.4217750866666667"/>
  </r>
  <r>
    <n v="2378"/>
    <s v="Anthony"/>
    <s v="Mary"/>
    <x v="0"/>
    <x v="14"/>
    <x v="16"/>
    <x v="15"/>
    <x v="11"/>
    <x v="0"/>
    <n v="43.140549389999997"/>
    <n v="4.5619942010000001"/>
    <n v="84.711459910000002"/>
    <x v="0"/>
    <x v="1"/>
    <x v="1"/>
    <x v="1"/>
    <n v="3.5296441629166666"/>
  </r>
  <r>
    <n v="2379"/>
    <s v="Poon"/>
    <s v="William"/>
    <x v="1"/>
    <x v="8"/>
    <x v="43"/>
    <x v="6"/>
    <x v="8"/>
    <x v="0"/>
    <n v="54.11208199"/>
    <n v="3.8350566279999998"/>
    <n v="108.3750014"/>
    <x v="0"/>
    <x v="2"/>
    <x v="1"/>
    <x v="1"/>
    <n v="4.5156250583333337"/>
  </r>
  <r>
    <n v="2380"/>
    <s v="Durrett"/>
    <s v="Anthony"/>
    <x v="1"/>
    <x v="51"/>
    <x v="13"/>
    <x v="12"/>
    <x v="26"/>
    <x v="0"/>
    <n v="45.812236120000001"/>
    <n v="4.4065933770000001"/>
    <n v="76.134398399999995"/>
    <x v="0"/>
    <x v="1"/>
    <x v="0"/>
    <x v="2"/>
    <n v="3.1722665999999999"/>
  </r>
  <r>
    <n v="2381"/>
    <s v="Ortiz"/>
    <s v="Debrah"/>
    <x v="0"/>
    <x v="4"/>
    <x v="16"/>
    <x v="15"/>
    <x v="4"/>
    <x v="0"/>
    <n v="62.718397209999999"/>
    <n v="5.2647648010000001"/>
    <n v="206.01698759999999"/>
    <x v="0"/>
    <x v="4"/>
    <x v="0"/>
    <x v="5"/>
    <n v="8.5840411499999991"/>
  </r>
  <r>
    <n v="2382"/>
    <s v="Sutton"/>
    <s v="Christena"/>
    <x v="0"/>
    <x v="5"/>
    <x v="13"/>
    <x v="12"/>
    <x v="5"/>
    <x v="0"/>
    <n v="41.783833010000002"/>
    <n v="5.3309559120000003"/>
    <n v="40.989417400000001"/>
    <x v="0"/>
    <x v="1"/>
    <x v="0"/>
    <x v="2"/>
    <n v="1.7078923916666666"/>
  </r>
  <r>
    <n v="2383"/>
    <s v="Yamaguchi"/>
    <s v="John"/>
    <x v="1"/>
    <x v="3"/>
    <x v="16"/>
    <x v="15"/>
    <x v="3"/>
    <x v="0"/>
    <n v="53.741584320000001"/>
    <n v="5.3878538120000004"/>
    <n v="91.498713789999996"/>
    <x v="0"/>
    <x v="2"/>
    <x v="0"/>
    <x v="1"/>
    <n v="3.8124464079166667"/>
  </r>
  <r>
    <n v="2384"/>
    <s v="McElrath"/>
    <s v="Louella"/>
    <x v="0"/>
    <x v="15"/>
    <x v="16"/>
    <x v="15"/>
    <x v="10"/>
    <x v="0"/>
    <n v="28.427426570000002"/>
    <n v="7.7868970859999997"/>
    <n v="0"/>
    <x v="0"/>
    <x v="3"/>
    <x v="1"/>
    <x v="0"/>
    <n v="0"/>
  </r>
  <r>
    <n v="2385"/>
    <s v="Rehm"/>
    <s v="Sherry"/>
    <x v="0"/>
    <x v="3"/>
    <x v="16"/>
    <x v="15"/>
    <x v="3"/>
    <x v="0"/>
    <n v="18.370741800000001"/>
    <n v="4.6440511190000002"/>
    <n v="0"/>
    <x v="0"/>
    <x v="3"/>
    <x v="1"/>
    <x v="0"/>
    <n v="0"/>
  </r>
  <r>
    <n v="2386"/>
    <s v="Johnson"/>
    <s v="Mary"/>
    <x v="0"/>
    <x v="4"/>
    <x v="16"/>
    <x v="15"/>
    <x v="4"/>
    <x v="0"/>
    <n v="18.940939310000001"/>
    <n v="4.8633551019999999"/>
    <n v="0"/>
    <x v="0"/>
    <x v="3"/>
    <x v="1"/>
    <x v="0"/>
    <n v="0"/>
  </r>
  <r>
    <n v="2387"/>
    <s v="Brewer"/>
    <s v="Jenny"/>
    <x v="0"/>
    <x v="76"/>
    <x v="16"/>
    <x v="15"/>
    <x v="1"/>
    <x v="0"/>
    <n v="44.284491879999997"/>
    <n v="3.9907824500000002"/>
    <n v="122.5904415"/>
    <x v="0"/>
    <x v="1"/>
    <x v="0"/>
    <x v="4"/>
    <n v="5.1079350625000002"/>
  </r>
  <r>
    <n v="2388"/>
    <s v="Johnson"/>
    <s v="Victoria"/>
    <x v="0"/>
    <x v="4"/>
    <x v="16"/>
    <x v="15"/>
    <x v="4"/>
    <x v="0"/>
    <n v="43.056558729999999"/>
    <n v="6.1570212599999996"/>
    <n v="63.087596169999998"/>
    <x v="0"/>
    <x v="1"/>
    <x v="1"/>
    <x v="2"/>
    <n v="2.6286498404166667"/>
  </r>
  <r>
    <n v="2389"/>
    <s v="Wilson"/>
    <s v="Jason"/>
    <x v="1"/>
    <x v="3"/>
    <x v="16"/>
    <x v="15"/>
    <x v="3"/>
    <x v="0"/>
    <n v="36.22980432"/>
    <n v="3.7257189880000001"/>
    <n v="3.8501797130000002"/>
    <x v="0"/>
    <x v="0"/>
    <x v="1"/>
    <x v="0"/>
    <n v="0.16042415470833335"/>
  </r>
  <r>
    <n v="2390"/>
    <s v="Mounce"/>
    <s v="Barbara"/>
    <x v="0"/>
    <x v="63"/>
    <x v="16"/>
    <x v="15"/>
    <x v="29"/>
    <x v="0"/>
    <n v="39.45656142"/>
    <n v="4.8314803289999997"/>
    <n v="92.415467809999996"/>
    <x v="0"/>
    <x v="1"/>
    <x v="1"/>
    <x v="1"/>
    <n v="3.8506444920833331"/>
  </r>
  <r>
    <n v="2391"/>
    <s v="Ford"/>
    <s v="Virginia"/>
    <x v="0"/>
    <x v="3"/>
    <x v="16"/>
    <x v="15"/>
    <x v="3"/>
    <x v="0"/>
    <n v="48.966310059999998"/>
    <n v="4.8982666640000003"/>
    <n v="52.108448340000002"/>
    <x v="0"/>
    <x v="1"/>
    <x v="0"/>
    <x v="2"/>
    <n v="2.1711853475000003"/>
  </r>
  <r>
    <n v="2392"/>
    <s v="Wayman"/>
    <s v="Olive"/>
    <x v="0"/>
    <x v="4"/>
    <x v="16"/>
    <x v="15"/>
    <x v="4"/>
    <x v="0"/>
    <n v="65.199020050000001"/>
    <n v="5.7812133880000003"/>
    <n v="222.6797766"/>
    <x v="0"/>
    <x v="4"/>
    <x v="1"/>
    <x v="5"/>
    <n v="9.2783240249999999"/>
  </r>
  <r>
    <n v="2393"/>
    <s v="Smith"/>
    <s v="Jewell"/>
    <x v="0"/>
    <x v="2"/>
    <x v="16"/>
    <x v="15"/>
    <x v="2"/>
    <x v="0"/>
    <n v="43.399359240000003"/>
    <n v="2.6492679739999998"/>
    <n v="80.285815060000004"/>
    <x v="0"/>
    <x v="1"/>
    <x v="1"/>
    <x v="1"/>
    <n v="3.3452422941666669"/>
  </r>
  <r>
    <n v="2394"/>
    <s v="Lopez"/>
    <s v="Barbara"/>
    <x v="0"/>
    <x v="4"/>
    <x v="16"/>
    <x v="15"/>
    <x v="4"/>
    <x v="0"/>
    <n v="54.455705309999999"/>
    <n v="2.3499474839999999"/>
    <n v="136.7379033"/>
    <x v="0"/>
    <x v="2"/>
    <x v="0"/>
    <x v="4"/>
    <n v="5.6974126375000003"/>
  </r>
  <r>
    <n v="2395"/>
    <s v="Young"/>
    <s v="Kathleen"/>
    <x v="0"/>
    <x v="3"/>
    <x v="16"/>
    <x v="15"/>
    <x v="3"/>
    <x v="0"/>
    <n v="32.709160509999997"/>
    <n v="5.859896709"/>
    <n v="0"/>
    <x v="0"/>
    <x v="0"/>
    <x v="1"/>
    <x v="0"/>
    <n v="0"/>
  </r>
  <r>
    <n v="2396"/>
    <s v="Potts"/>
    <s v="Sarah"/>
    <x v="0"/>
    <x v="43"/>
    <x v="16"/>
    <x v="15"/>
    <x v="13"/>
    <x v="0"/>
    <n v="22.321313669999999"/>
    <n v="4.7067498280000004"/>
    <n v="0"/>
    <x v="0"/>
    <x v="3"/>
    <x v="1"/>
    <x v="0"/>
    <n v="0"/>
  </r>
  <r>
    <n v="2397"/>
    <s v="Carter"/>
    <s v="Thomas"/>
    <x v="1"/>
    <x v="128"/>
    <x v="16"/>
    <x v="15"/>
    <x v="1"/>
    <x v="0"/>
    <n v="35.189898739999997"/>
    <n v="3.5252576790000001"/>
    <n v="32.749819530000003"/>
    <x v="0"/>
    <x v="0"/>
    <x v="1"/>
    <x v="0"/>
    <n v="1.3645758137500001"/>
  </r>
  <r>
    <n v="2398"/>
    <s v="Daugherty"/>
    <s v="Bruce"/>
    <x v="1"/>
    <x v="0"/>
    <x v="16"/>
    <x v="15"/>
    <x v="0"/>
    <x v="0"/>
    <n v="39.292236719999998"/>
    <n v="3.835271171"/>
    <n v="1.8220703060000001"/>
    <x v="0"/>
    <x v="1"/>
    <x v="1"/>
    <x v="0"/>
    <n v="7.5919596083333332E-2"/>
  </r>
  <r>
    <n v="2399"/>
    <s v="Calhoun"/>
    <s v="David"/>
    <x v="1"/>
    <x v="3"/>
    <x v="16"/>
    <x v="15"/>
    <x v="3"/>
    <x v="0"/>
    <n v="34.441320189999999"/>
    <n v="3.4281217279999998"/>
    <n v="0"/>
    <x v="0"/>
    <x v="0"/>
    <x v="0"/>
    <x v="0"/>
    <n v="0"/>
  </r>
  <r>
    <n v="2400"/>
    <s v="Glover"/>
    <s v="Madeline"/>
    <x v="0"/>
    <x v="7"/>
    <x v="16"/>
    <x v="15"/>
    <x v="7"/>
    <x v="0"/>
    <n v="23.411391340000002"/>
    <n v="6.4533611850000003"/>
    <n v="0"/>
    <x v="0"/>
    <x v="3"/>
    <x v="0"/>
    <x v="0"/>
    <n v="0"/>
  </r>
  <r>
    <n v="2401"/>
    <s v="Wood"/>
    <s v="William"/>
    <x v="1"/>
    <x v="5"/>
    <x v="13"/>
    <x v="12"/>
    <x v="5"/>
    <x v="0"/>
    <n v="46.87577048"/>
    <n v="5.0129134510000002"/>
    <n v="59.713862810000002"/>
    <x v="0"/>
    <x v="1"/>
    <x v="1"/>
    <x v="2"/>
    <n v="2.4880776170833334"/>
  </r>
  <r>
    <n v="2402"/>
    <s v="Pierce"/>
    <s v="Julio"/>
    <x v="1"/>
    <x v="223"/>
    <x v="16"/>
    <x v="15"/>
    <x v="13"/>
    <x v="0"/>
    <n v="26.558683299999998"/>
    <n v="4.3054479580000002"/>
    <n v="0"/>
    <x v="0"/>
    <x v="3"/>
    <x v="0"/>
    <x v="0"/>
    <n v="0"/>
  </r>
  <r>
    <n v="2403"/>
    <s v="Walden"/>
    <s v="Robert"/>
    <x v="1"/>
    <x v="159"/>
    <x v="16"/>
    <x v="15"/>
    <x v="7"/>
    <x v="0"/>
    <n v="33.001565630000002"/>
    <n v="5.3284032579999998"/>
    <n v="29.095678889999999"/>
    <x v="0"/>
    <x v="0"/>
    <x v="1"/>
    <x v="0"/>
    <n v="1.21231995375"/>
  </r>
  <r>
    <n v="2404"/>
    <s v="Lute"/>
    <s v="Mike"/>
    <x v="1"/>
    <x v="132"/>
    <x v="16"/>
    <x v="15"/>
    <x v="13"/>
    <x v="0"/>
    <n v="49.252812560000002"/>
    <n v="3.4419408690000002"/>
    <n v="64.667124700000002"/>
    <x v="0"/>
    <x v="2"/>
    <x v="1"/>
    <x v="2"/>
    <n v="2.6944635291666668"/>
  </r>
  <r>
    <n v="2405"/>
    <s v="Lee"/>
    <s v="Bobby"/>
    <x v="1"/>
    <x v="224"/>
    <x v="16"/>
    <x v="15"/>
    <x v="13"/>
    <x v="0"/>
    <n v="37.056917519999999"/>
    <n v="4.7918569870000001"/>
    <n v="26.101267180000001"/>
    <x v="0"/>
    <x v="0"/>
    <x v="1"/>
    <x v="0"/>
    <n v="1.0875527991666667"/>
  </r>
  <r>
    <n v="2406"/>
    <s v="Avans"/>
    <s v="Tamica"/>
    <x v="0"/>
    <x v="80"/>
    <x v="16"/>
    <x v="15"/>
    <x v="7"/>
    <x v="0"/>
    <n v="40.921336830000001"/>
    <n v="3.5644938810000002"/>
    <n v="74.148553070000006"/>
    <x v="0"/>
    <x v="1"/>
    <x v="1"/>
    <x v="2"/>
    <n v="3.0895230445833337"/>
  </r>
  <r>
    <n v="2407"/>
    <s v="Shelton"/>
    <s v="Alex"/>
    <x v="1"/>
    <x v="73"/>
    <x v="16"/>
    <x v="15"/>
    <x v="1"/>
    <x v="0"/>
    <n v="52.036315940000001"/>
    <n v="4.504141454"/>
    <n v="103.7638111"/>
    <x v="0"/>
    <x v="2"/>
    <x v="1"/>
    <x v="1"/>
    <n v="4.3234921291666666"/>
  </r>
  <r>
    <n v="2408"/>
    <s v="Jimenez"/>
    <s v="Leslie"/>
    <x v="1"/>
    <x v="5"/>
    <x v="13"/>
    <x v="12"/>
    <x v="5"/>
    <x v="0"/>
    <n v="40.596607820000003"/>
    <n v="2.5890391180000001"/>
    <n v="22.74670944"/>
    <x v="0"/>
    <x v="1"/>
    <x v="0"/>
    <x v="0"/>
    <n v="0.94777955999999997"/>
  </r>
  <r>
    <n v="2409"/>
    <s v="Park"/>
    <s v="Shirley"/>
    <x v="0"/>
    <x v="5"/>
    <x v="13"/>
    <x v="12"/>
    <x v="5"/>
    <x v="0"/>
    <n v="47.027960749999998"/>
    <n v="7.0901662310000004"/>
    <n v="100.0915909"/>
    <x v="0"/>
    <x v="1"/>
    <x v="1"/>
    <x v="1"/>
    <n v="4.1704829541666664"/>
  </r>
  <r>
    <n v="2410"/>
    <s v="Bright"/>
    <s v="Elizabeth"/>
    <x v="0"/>
    <x v="0"/>
    <x v="45"/>
    <x v="19"/>
    <x v="0"/>
    <x v="0"/>
    <n v="15.71803076"/>
    <n v="3.6954519810000002"/>
    <n v="0"/>
    <x v="0"/>
    <x v="3"/>
    <x v="1"/>
    <x v="0"/>
    <n v="0"/>
  </r>
  <r>
    <n v="2411"/>
    <s v="Weiss"/>
    <s v="Tasha"/>
    <x v="0"/>
    <x v="6"/>
    <x v="13"/>
    <x v="12"/>
    <x v="6"/>
    <x v="0"/>
    <n v="33.403025909999997"/>
    <n v="4.9595066650000001"/>
    <n v="38.046544449999999"/>
    <x v="0"/>
    <x v="0"/>
    <x v="1"/>
    <x v="0"/>
    <n v="1.5852726854166665"/>
  </r>
  <r>
    <n v="2412"/>
    <s v="White"/>
    <s v="Elvira"/>
    <x v="0"/>
    <x v="46"/>
    <x v="13"/>
    <x v="12"/>
    <x v="18"/>
    <x v="0"/>
    <n v="61.090504699999997"/>
    <n v="3.076040372"/>
    <n v="196.48923310000001"/>
    <x v="0"/>
    <x v="4"/>
    <x v="0"/>
    <x v="3"/>
    <n v="8.1870513791666664"/>
  </r>
  <r>
    <n v="2413"/>
    <s v="Shrewsbury"/>
    <s v="Marvin"/>
    <x v="1"/>
    <x v="5"/>
    <x v="13"/>
    <x v="12"/>
    <x v="5"/>
    <x v="0"/>
    <n v="42.32351345"/>
    <n v="5.3549585520000003"/>
    <n v="22.510247289999999"/>
    <x v="0"/>
    <x v="1"/>
    <x v="0"/>
    <x v="0"/>
    <n v="0.93792697041666662"/>
  </r>
  <r>
    <n v="2414"/>
    <s v="Martin"/>
    <s v="Rickey"/>
    <x v="1"/>
    <x v="43"/>
    <x v="16"/>
    <x v="15"/>
    <x v="13"/>
    <x v="0"/>
    <n v="33.717788949999999"/>
    <n v="5.6007673899999997"/>
    <n v="0"/>
    <x v="0"/>
    <x v="0"/>
    <x v="0"/>
    <x v="0"/>
    <n v="0"/>
  </r>
  <r>
    <n v="2415"/>
    <s v="Pike"/>
    <s v="Bill"/>
    <x v="1"/>
    <x v="11"/>
    <x v="16"/>
    <x v="15"/>
    <x v="1"/>
    <x v="0"/>
    <n v="38.995566160000003"/>
    <n v="6.4177563370000001"/>
    <n v="11.967001"/>
    <x v="0"/>
    <x v="0"/>
    <x v="1"/>
    <x v="0"/>
    <n v="0.49862504166666666"/>
  </r>
  <r>
    <n v="2416"/>
    <s v="Sheppard"/>
    <s v="Tommy"/>
    <x v="1"/>
    <x v="2"/>
    <x v="16"/>
    <x v="15"/>
    <x v="2"/>
    <x v="0"/>
    <n v="31.829822979999999"/>
    <n v="3.6385531059999998"/>
    <n v="62.521636049999998"/>
    <x v="0"/>
    <x v="0"/>
    <x v="1"/>
    <x v="2"/>
    <n v="2.6050681687499999"/>
  </r>
  <r>
    <n v="2417"/>
    <s v="Sanchez"/>
    <s v="Leta"/>
    <x v="0"/>
    <x v="139"/>
    <x v="16"/>
    <x v="15"/>
    <x v="34"/>
    <x v="0"/>
    <n v="41.93051371"/>
    <n v="2.7033565519999998"/>
    <n v="97.794429960000002"/>
    <x v="0"/>
    <x v="1"/>
    <x v="1"/>
    <x v="1"/>
    <n v="4.0747679149999998"/>
  </r>
  <r>
    <n v="2418"/>
    <s v="Powell"/>
    <s v="Carlos"/>
    <x v="1"/>
    <x v="20"/>
    <x v="16"/>
    <x v="15"/>
    <x v="14"/>
    <x v="0"/>
    <n v="53.065863530000001"/>
    <n v="2.7792724670000002"/>
    <n v="88.5964429"/>
    <x v="0"/>
    <x v="2"/>
    <x v="1"/>
    <x v="1"/>
    <n v="3.6915184541666668"/>
  </r>
  <r>
    <n v="2419"/>
    <s v="Leister"/>
    <s v="Doris"/>
    <x v="0"/>
    <x v="75"/>
    <x v="13"/>
    <x v="12"/>
    <x v="24"/>
    <x v="0"/>
    <n v="42.981586460000003"/>
    <n v="4.0045506230000001"/>
    <n v="82.210697170000003"/>
    <x v="0"/>
    <x v="1"/>
    <x v="0"/>
    <x v="1"/>
    <n v="3.4254457154166666"/>
  </r>
  <r>
    <n v="2420"/>
    <s v="Simons"/>
    <s v="William"/>
    <x v="1"/>
    <x v="3"/>
    <x v="16"/>
    <x v="15"/>
    <x v="3"/>
    <x v="0"/>
    <n v="50.189777200000002"/>
    <n v="6.0562238449999999"/>
    <n v="82.894495829999997"/>
    <x v="0"/>
    <x v="2"/>
    <x v="0"/>
    <x v="1"/>
    <n v="3.4539373262499997"/>
  </r>
  <r>
    <n v="2421"/>
    <s v="Polk"/>
    <s v="Linda"/>
    <x v="0"/>
    <x v="108"/>
    <x v="16"/>
    <x v="15"/>
    <x v="1"/>
    <x v="0"/>
    <n v="29.9663185"/>
    <n v="6.1232930679999997"/>
    <n v="0"/>
    <x v="0"/>
    <x v="0"/>
    <x v="1"/>
    <x v="0"/>
    <n v="0"/>
  </r>
  <r>
    <n v="2422"/>
    <s v="Hodge"/>
    <s v="William"/>
    <x v="1"/>
    <x v="0"/>
    <x v="45"/>
    <x v="19"/>
    <x v="0"/>
    <x v="0"/>
    <n v="38.98214857"/>
    <n v="4.4436145500000004"/>
    <n v="24.711168449999999"/>
    <x v="0"/>
    <x v="0"/>
    <x v="1"/>
    <x v="0"/>
    <n v="1.0296320187499999"/>
  </r>
  <r>
    <n v="2423"/>
    <s v="Peltier"/>
    <s v="Ann"/>
    <x v="0"/>
    <x v="5"/>
    <x v="13"/>
    <x v="12"/>
    <x v="5"/>
    <x v="0"/>
    <n v="14.66011273"/>
    <n v="3.5088779410000002"/>
    <n v="0"/>
    <x v="0"/>
    <x v="3"/>
    <x v="1"/>
    <x v="0"/>
    <n v="0"/>
  </r>
  <r>
    <n v="2424"/>
    <s v="Barnes"/>
    <s v="Donald"/>
    <x v="1"/>
    <x v="153"/>
    <x v="16"/>
    <x v="15"/>
    <x v="10"/>
    <x v="0"/>
    <n v="55.460158419999999"/>
    <n v="4.7548936289999997"/>
    <n v="109.37477269999999"/>
    <x v="0"/>
    <x v="2"/>
    <x v="0"/>
    <x v="1"/>
    <n v="4.5572821958333334"/>
  </r>
  <r>
    <n v="2425"/>
    <s v="Aucoin"/>
    <s v="Robin"/>
    <x v="0"/>
    <x v="5"/>
    <x v="13"/>
    <x v="12"/>
    <x v="5"/>
    <x v="0"/>
    <n v="35.302053139999998"/>
    <n v="5.7293257840000003"/>
    <n v="12.914476499999999"/>
    <x v="0"/>
    <x v="0"/>
    <x v="1"/>
    <x v="0"/>
    <n v="0.53810318749999997"/>
  </r>
  <r>
    <n v="2426"/>
    <s v="Taylor"/>
    <s v="Timothy"/>
    <x v="1"/>
    <x v="3"/>
    <x v="16"/>
    <x v="15"/>
    <x v="3"/>
    <x v="0"/>
    <n v="57.416238530000001"/>
    <n v="2.122491884"/>
    <n v="86.992470049999994"/>
    <x v="0"/>
    <x v="2"/>
    <x v="1"/>
    <x v="1"/>
    <n v="3.6246862520833329"/>
  </r>
  <r>
    <n v="2427"/>
    <s v="Arrington"/>
    <s v="Sandra"/>
    <x v="0"/>
    <x v="5"/>
    <x v="13"/>
    <x v="12"/>
    <x v="5"/>
    <x v="0"/>
    <n v="45.670498000000002"/>
    <n v="4.1416670370000004"/>
    <n v="105.15090840000001"/>
    <x v="0"/>
    <x v="1"/>
    <x v="0"/>
    <x v="1"/>
    <n v="4.3812878500000005"/>
  </r>
  <r>
    <n v="2428"/>
    <s v="Shelor"/>
    <s v="Stephanie"/>
    <x v="0"/>
    <x v="5"/>
    <x v="13"/>
    <x v="12"/>
    <x v="5"/>
    <x v="0"/>
    <n v="53.849314190000001"/>
    <n v="5.7623546550000002"/>
    <n v="152.80146389999999"/>
    <x v="0"/>
    <x v="2"/>
    <x v="1"/>
    <x v="4"/>
    <n v="6.3667276624999998"/>
  </r>
  <r>
    <n v="2429"/>
    <s v="Neville"/>
    <s v="Ronald"/>
    <x v="1"/>
    <x v="123"/>
    <x v="16"/>
    <x v="15"/>
    <x v="10"/>
    <x v="0"/>
    <n v="19.566404469999998"/>
    <n v="1.8902962830000001"/>
    <n v="0"/>
    <x v="0"/>
    <x v="3"/>
    <x v="1"/>
    <x v="0"/>
    <n v="0"/>
  </r>
  <r>
    <n v="2430"/>
    <s v="Dumont"/>
    <s v="Robert"/>
    <x v="1"/>
    <x v="4"/>
    <x v="16"/>
    <x v="15"/>
    <x v="4"/>
    <x v="0"/>
    <n v="47.362988010000002"/>
    <n v="3.8253449179999999"/>
    <n v="90.513870350000005"/>
    <x v="0"/>
    <x v="1"/>
    <x v="1"/>
    <x v="1"/>
    <n v="3.7714112645833335"/>
  </r>
  <r>
    <n v="2431"/>
    <s v="Tichenor"/>
    <s v="Wayne"/>
    <x v="1"/>
    <x v="218"/>
    <x v="16"/>
    <x v="15"/>
    <x v="19"/>
    <x v="0"/>
    <n v="40.077620860000003"/>
    <n v="4.8134178920000004"/>
    <n v="58.87250221"/>
    <x v="0"/>
    <x v="1"/>
    <x v="0"/>
    <x v="2"/>
    <n v="2.4530209254166668"/>
  </r>
  <r>
    <n v="2432"/>
    <s v="Loftin"/>
    <s v="James"/>
    <x v="1"/>
    <x v="42"/>
    <x v="16"/>
    <x v="15"/>
    <x v="13"/>
    <x v="0"/>
    <n v="46.938526750000001"/>
    <n v="5.8210921329999996"/>
    <n v="135.8722271"/>
    <x v="0"/>
    <x v="1"/>
    <x v="0"/>
    <x v="4"/>
    <n v="5.6613427958333338"/>
  </r>
  <r>
    <n v="2433"/>
    <s v="Land"/>
    <s v="Brad"/>
    <x v="1"/>
    <x v="106"/>
    <x v="16"/>
    <x v="15"/>
    <x v="13"/>
    <x v="0"/>
    <n v="38.598085609999998"/>
    <n v="7.1736345420000003"/>
    <n v="4.2527956859999998"/>
    <x v="0"/>
    <x v="0"/>
    <x v="1"/>
    <x v="0"/>
    <n v="0.17719982025"/>
  </r>
  <r>
    <n v="2434"/>
    <s v="Mann"/>
    <s v="Delores"/>
    <x v="0"/>
    <x v="60"/>
    <x v="16"/>
    <x v="15"/>
    <x v="27"/>
    <x v="0"/>
    <n v="52.983977580000001"/>
    <n v="3.2619069700000001"/>
    <n v="102.58517860000001"/>
    <x v="0"/>
    <x v="2"/>
    <x v="0"/>
    <x v="1"/>
    <n v="4.2743824416666669"/>
  </r>
  <r>
    <n v="2435"/>
    <s v="Betancourt"/>
    <s v="Frederick"/>
    <x v="1"/>
    <x v="126"/>
    <x v="16"/>
    <x v="15"/>
    <x v="10"/>
    <x v="0"/>
    <n v="60.962453320000002"/>
    <n v="6.7712410920000004"/>
    <n v="119.4110768"/>
    <x v="0"/>
    <x v="4"/>
    <x v="1"/>
    <x v="4"/>
    <n v="4.9754615333333332"/>
  </r>
  <r>
    <n v="2436"/>
    <s v="Gilbert"/>
    <s v="Jerome"/>
    <x v="1"/>
    <x v="22"/>
    <x v="16"/>
    <x v="15"/>
    <x v="16"/>
    <x v="0"/>
    <n v="29.1268861"/>
    <n v="4.1375140589999999"/>
    <n v="0"/>
    <x v="0"/>
    <x v="0"/>
    <x v="1"/>
    <x v="0"/>
    <n v="0"/>
  </r>
  <r>
    <n v="2437"/>
    <s v="Springer"/>
    <s v="James"/>
    <x v="1"/>
    <x v="63"/>
    <x v="13"/>
    <x v="12"/>
    <x v="29"/>
    <x v="0"/>
    <n v="69.971425749999995"/>
    <n v="3.6299515819999999"/>
    <n v="224.42673600000001"/>
    <x v="0"/>
    <x v="4"/>
    <x v="1"/>
    <x v="5"/>
    <n v="9.3511140000000008"/>
  </r>
  <r>
    <n v="2438"/>
    <s v="Leroy"/>
    <s v="Stephen"/>
    <x v="1"/>
    <x v="6"/>
    <x v="16"/>
    <x v="15"/>
    <x v="6"/>
    <x v="0"/>
    <n v="34.531240969999999"/>
    <n v="4.2477565100000003"/>
    <n v="0"/>
    <x v="0"/>
    <x v="0"/>
    <x v="1"/>
    <x v="0"/>
    <n v="0"/>
  </r>
  <r>
    <n v="2439"/>
    <s v="Thibodaux"/>
    <s v="Jon"/>
    <x v="1"/>
    <x v="5"/>
    <x v="13"/>
    <x v="12"/>
    <x v="5"/>
    <x v="0"/>
    <n v="50.283049509999998"/>
    <n v="2.443153481"/>
    <n v="118.81152229999999"/>
    <x v="0"/>
    <x v="2"/>
    <x v="1"/>
    <x v="1"/>
    <n v="4.950480095833333"/>
  </r>
  <r>
    <n v="2440"/>
    <s v="Morris"/>
    <s v="Danielle"/>
    <x v="0"/>
    <x v="132"/>
    <x v="16"/>
    <x v="15"/>
    <x v="13"/>
    <x v="0"/>
    <n v="38.83111581"/>
    <n v="2.933198999"/>
    <n v="49.857620850000004"/>
    <x v="0"/>
    <x v="0"/>
    <x v="1"/>
    <x v="2"/>
    <n v="2.0774008687500003"/>
  </r>
  <r>
    <n v="2441"/>
    <s v="Young"/>
    <s v="Freda"/>
    <x v="0"/>
    <x v="13"/>
    <x v="16"/>
    <x v="15"/>
    <x v="10"/>
    <x v="0"/>
    <n v="35.270303560000002"/>
    <n v="3.3834497909999999"/>
    <n v="17.396175410000001"/>
    <x v="0"/>
    <x v="0"/>
    <x v="0"/>
    <x v="0"/>
    <n v="0.72484064208333343"/>
  </r>
  <r>
    <n v="2442"/>
    <s v="Sturdivant"/>
    <s v="Howard"/>
    <x v="1"/>
    <x v="225"/>
    <x v="27"/>
    <x v="15"/>
    <x v="37"/>
    <x v="0"/>
    <n v="30.40369244"/>
    <n v="6.7627172699999996"/>
    <n v="0"/>
    <x v="0"/>
    <x v="0"/>
    <x v="0"/>
    <x v="0"/>
    <n v="0"/>
  </r>
  <r>
    <n v="2443"/>
    <s v="Gomez"/>
    <s v="Francisco"/>
    <x v="1"/>
    <x v="226"/>
    <x v="16"/>
    <x v="15"/>
    <x v="20"/>
    <x v="0"/>
    <n v="48.590940949999997"/>
    <n v="7.05795262"/>
    <n v="106.5923521"/>
    <x v="0"/>
    <x v="1"/>
    <x v="1"/>
    <x v="1"/>
    <n v="4.4413480041666666"/>
  </r>
  <r>
    <n v="2444"/>
    <s v="Worden"/>
    <s v="John"/>
    <x v="1"/>
    <x v="2"/>
    <x v="16"/>
    <x v="15"/>
    <x v="2"/>
    <x v="0"/>
    <n v="40.194920490000001"/>
    <n v="4.2091315519999997"/>
    <n v="62.155690960000001"/>
    <x v="0"/>
    <x v="1"/>
    <x v="1"/>
    <x v="2"/>
    <n v="2.5898204566666667"/>
  </r>
  <r>
    <n v="2445"/>
    <s v="Romero"/>
    <s v="Scott"/>
    <x v="1"/>
    <x v="5"/>
    <x v="13"/>
    <x v="12"/>
    <x v="5"/>
    <x v="0"/>
    <n v="26.57809159"/>
    <n v="4.5733783020000001"/>
    <n v="0"/>
    <x v="0"/>
    <x v="3"/>
    <x v="0"/>
    <x v="0"/>
    <n v="0"/>
  </r>
  <r>
    <n v="2446"/>
    <s v="Harris"/>
    <s v="Lois"/>
    <x v="0"/>
    <x v="5"/>
    <x v="13"/>
    <x v="12"/>
    <x v="5"/>
    <x v="0"/>
    <n v="52.095296449999999"/>
    <n v="6.2220042590000002"/>
    <n v="86.353612909999995"/>
    <x v="0"/>
    <x v="2"/>
    <x v="0"/>
    <x v="1"/>
    <n v="3.5980672045833333"/>
  </r>
  <r>
    <n v="2447"/>
    <s v="Studley"/>
    <s v="Ben"/>
    <x v="1"/>
    <x v="101"/>
    <x v="16"/>
    <x v="15"/>
    <x v="19"/>
    <x v="0"/>
    <n v="48.869678749999999"/>
    <n v="5.2141258559999999"/>
    <n v="93.937224839999999"/>
    <x v="0"/>
    <x v="1"/>
    <x v="0"/>
    <x v="1"/>
    <n v="3.914051035"/>
  </r>
  <r>
    <n v="2448"/>
    <s v="Cooper"/>
    <s v="Charles"/>
    <x v="1"/>
    <x v="23"/>
    <x v="16"/>
    <x v="15"/>
    <x v="17"/>
    <x v="0"/>
    <n v="34.028768159999998"/>
    <n v="5.7189560369999999"/>
    <n v="0"/>
    <x v="0"/>
    <x v="0"/>
    <x v="0"/>
    <x v="0"/>
    <n v="0"/>
  </r>
  <r>
    <n v="2449"/>
    <s v="Waltz"/>
    <s v="Eileen"/>
    <x v="0"/>
    <x v="2"/>
    <x v="16"/>
    <x v="15"/>
    <x v="2"/>
    <x v="0"/>
    <n v="54.51277924"/>
    <n v="6.2898149219999997"/>
    <n v="114.20691100000001"/>
    <x v="0"/>
    <x v="2"/>
    <x v="1"/>
    <x v="1"/>
    <n v="4.7586212916666666"/>
  </r>
  <r>
    <n v="2450"/>
    <s v="Alonso"/>
    <s v="Christopher"/>
    <x v="1"/>
    <x v="43"/>
    <x v="16"/>
    <x v="15"/>
    <x v="13"/>
    <x v="0"/>
    <n v="42.045848309999997"/>
    <n v="3.027659264"/>
    <n v="50.246286650000002"/>
    <x v="0"/>
    <x v="1"/>
    <x v="0"/>
    <x v="2"/>
    <n v="2.0935952770833333"/>
  </r>
  <r>
    <n v="2451"/>
    <s v="Gonzales"/>
    <s v="Lee"/>
    <x v="1"/>
    <x v="0"/>
    <x v="45"/>
    <x v="19"/>
    <x v="0"/>
    <x v="0"/>
    <n v="34.70078547"/>
    <n v="6.5581986570000002"/>
    <n v="32.927181619999999"/>
    <x v="0"/>
    <x v="0"/>
    <x v="1"/>
    <x v="0"/>
    <n v="1.3719659008333334"/>
  </r>
  <r>
    <n v="2452"/>
    <s v="Triplett"/>
    <s v="Cheryl"/>
    <x v="0"/>
    <x v="4"/>
    <x v="16"/>
    <x v="15"/>
    <x v="4"/>
    <x v="0"/>
    <n v="47.02059216"/>
    <n v="4.9677765569999996"/>
    <n v="114.6352878"/>
    <x v="0"/>
    <x v="1"/>
    <x v="0"/>
    <x v="1"/>
    <n v="4.776470325"/>
  </r>
  <r>
    <n v="2453"/>
    <s v="Smith"/>
    <s v="Janet"/>
    <x v="0"/>
    <x v="139"/>
    <x v="45"/>
    <x v="19"/>
    <x v="34"/>
    <x v="0"/>
    <n v="31.08497307"/>
    <n v="6.5629087860000004"/>
    <n v="0"/>
    <x v="0"/>
    <x v="0"/>
    <x v="0"/>
    <x v="0"/>
    <n v="0"/>
  </r>
  <r>
    <n v="2454"/>
    <s v="Soria"/>
    <s v="Mark"/>
    <x v="1"/>
    <x v="49"/>
    <x v="16"/>
    <x v="15"/>
    <x v="12"/>
    <x v="0"/>
    <n v="41.234974649999998"/>
    <n v="7.911594161"/>
    <n v="31.687232529999999"/>
    <x v="0"/>
    <x v="1"/>
    <x v="1"/>
    <x v="0"/>
    <n v="1.3203013554166667"/>
  </r>
  <r>
    <n v="2455"/>
    <s v="Bernier"/>
    <s v="Ruth"/>
    <x v="0"/>
    <x v="8"/>
    <x v="16"/>
    <x v="15"/>
    <x v="8"/>
    <x v="0"/>
    <n v="39.202759239999999"/>
    <n v="4.1462562810000003"/>
    <n v="48.826081240000001"/>
    <x v="0"/>
    <x v="1"/>
    <x v="0"/>
    <x v="2"/>
    <n v="2.0344200516666668"/>
  </r>
  <r>
    <n v="2456"/>
    <s v="Stott"/>
    <s v="Jennifer"/>
    <x v="0"/>
    <x v="30"/>
    <x v="16"/>
    <x v="15"/>
    <x v="20"/>
    <x v="0"/>
    <n v="44.562464159999998"/>
    <n v="5.8185117430000002"/>
    <n v="72.475446309999995"/>
    <x v="0"/>
    <x v="1"/>
    <x v="1"/>
    <x v="2"/>
    <n v="3.0198102629166663"/>
  </r>
  <r>
    <n v="2457"/>
    <s v="West"/>
    <s v="Scott"/>
    <x v="1"/>
    <x v="0"/>
    <x v="45"/>
    <x v="19"/>
    <x v="0"/>
    <x v="0"/>
    <n v="54.60797633"/>
    <n v="3.5727318210000001"/>
    <n v="127.7357751"/>
    <x v="0"/>
    <x v="2"/>
    <x v="1"/>
    <x v="4"/>
    <n v="5.3223239624999996"/>
  </r>
  <r>
    <n v="2458"/>
    <s v="Currie"/>
    <s v="Joshua"/>
    <x v="1"/>
    <x v="63"/>
    <x v="16"/>
    <x v="15"/>
    <x v="29"/>
    <x v="0"/>
    <n v="44.33033537"/>
    <n v="3.3573987609999998"/>
    <n v="105.63066809999999"/>
    <x v="0"/>
    <x v="1"/>
    <x v="1"/>
    <x v="1"/>
    <n v="4.4012778374999995"/>
  </r>
  <r>
    <n v="2459"/>
    <s v="Jackson"/>
    <s v="Kenneth"/>
    <x v="1"/>
    <x v="3"/>
    <x v="16"/>
    <x v="15"/>
    <x v="3"/>
    <x v="0"/>
    <n v="21.095544480000001"/>
    <n v="4.8818798320000001"/>
    <n v="0"/>
    <x v="0"/>
    <x v="3"/>
    <x v="0"/>
    <x v="0"/>
    <n v="0"/>
  </r>
  <r>
    <n v="2460"/>
    <s v="Johnson"/>
    <s v="Ronald"/>
    <x v="1"/>
    <x v="210"/>
    <x v="13"/>
    <x v="12"/>
    <x v="24"/>
    <x v="0"/>
    <n v="36.038295159999997"/>
    <n v="5.3341542280000001"/>
    <n v="21.729180339999999"/>
    <x v="0"/>
    <x v="0"/>
    <x v="1"/>
    <x v="0"/>
    <n v="0.9053825141666666"/>
  </r>
  <r>
    <n v="2461"/>
    <s v="Weaver"/>
    <s v="David"/>
    <x v="1"/>
    <x v="22"/>
    <x v="16"/>
    <x v="15"/>
    <x v="16"/>
    <x v="0"/>
    <n v="35.504697589999999"/>
    <n v="0.28169334299999998"/>
    <n v="12.0490491"/>
    <x v="0"/>
    <x v="0"/>
    <x v="0"/>
    <x v="0"/>
    <n v="0.50204371250000002"/>
  </r>
  <r>
    <n v="2462"/>
    <s v="Gary"/>
    <s v="Tristan"/>
    <x v="1"/>
    <x v="10"/>
    <x v="16"/>
    <x v="15"/>
    <x v="6"/>
    <x v="0"/>
    <n v="24.468263910000001"/>
    <n v="5.0935364959999996"/>
    <n v="0"/>
    <x v="0"/>
    <x v="3"/>
    <x v="0"/>
    <x v="0"/>
    <n v="0"/>
  </r>
  <r>
    <n v="2463"/>
    <s v="Carey"/>
    <s v="Pamela"/>
    <x v="0"/>
    <x v="13"/>
    <x v="16"/>
    <x v="15"/>
    <x v="10"/>
    <x v="0"/>
    <n v="26.760954430000002"/>
    <n v="8.839004783"/>
    <n v="0"/>
    <x v="0"/>
    <x v="3"/>
    <x v="1"/>
    <x v="0"/>
    <n v="0"/>
  </r>
  <r>
    <n v="2464"/>
    <s v="Richardson"/>
    <s v="Christin"/>
    <x v="0"/>
    <x v="75"/>
    <x v="13"/>
    <x v="12"/>
    <x v="24"/>
    <x v="0"/>
    <n v="38.843661560000001"/>
    <n v="4.071624796"/>
    <n v="6.224169925"/>
    <x v="0"/>
    <x v="0"/>
    <x v="0"/>
    <x v="0"/>
    <n v="0.25934041354166665"/>
  </r>
  <r>
    <n v="2465"/>
    <s v="McMullen"/>
    <s v="Melvin"/>
    <x v="1"/>
    <x v="67"/>
    <x v="13"/>
    <x v="12"/>
    <x v="30"/>
    <x v="0"/>
    <n v="37.403443189999997"/>
    <n v="8.0517589750000003"/>
    <n v="25.75855048"/>
    <x v="0"/>
    <x v="0"/>
    <x v="0"/>
    <x v="0"/>
    <n v="1.0732729366666667"/>
  </r>
  <r>
    <n v="2466"/>
    <s v="Gonzalez"/>
    <s v="Gladys"/>
    <x v="0"/>
    <x v="5"/>
    <x v="13"/>
    <x v="12"/>
    <x v="5"/>
    <x v="0"/>
    <n v="33.492770440000001"/>
    <n v="5.2150943170000001"/>
    <n v="35.978021990000002"/>
    <x v="0"/>
    <x v="0"/>
    <x v="0"/>
    <x v="0"/>
    <n v="1.4990842495833334"/>
  </r>
  <r>
    <n v="2467"/>
    <s v="Barkley"/>
    <s v="Marie"/>
    <x v="0"/>
    <x v="3"/>
    <x v="16"/>
    <x v="15"/>
    <x v="3"/>
    <x v="0"/>
    <n v="41.590856889999998"/>
    <n v="5.377995393"/>
    <n v="52.48797021"/>
    <x v="0"/>
    <x v="1"/>
    <x v="0"/>
    <x v="2"/>
    <n v="2.1869987587500002"/>
  </r>
  <r>
    <n v="2468"/>
    <s v="Booth"/>
    <s v="Elinor"/>
    <x v="0"/>
    <x v="2"/>
    <x v="16"/>
    <x v="15"/>
    <x v="2"/>
    <x v="0"/>
    <n v="37.943962130000003"/>
    <n v="6.3256741659999998"/>
    <n v="27.129393759999999"/>
    <x v="0"/>
    <x v="0"/>
    <x v="1"/>
    <x v="0"/>
    <n v="1.1303914066666667"/>
  </r>
  <r>
    <n v="2469"/>
    <s v="Dunbar"/>
    <s v="Amanda"/>
    <x v="0"/>
    <x v="186"/>
    <x v="16"/>
    <x v="15"/>
    <x v="10"/>
    <x v="0"/>
    <n v="38.946785869999999"/>
    <n v="1.061191357"/>
    <n v="56.55315512"/>
    <x v="0"/>
    <x v="0"/>
    <x v="0"/>
    <x v="2"/>
    <n v="2.3563814633333333"/>
  </r>
  <r>
    <n v="2470"/>
    <s v="Smith"/>
    <s v="Roscoe"/>
    <x v="1"/>
    <x v="3"/>
    <x v="16"/>
    <x v="15"/>
    <x v="3"/>
    <x v="0"/>
    <n v="40.484683130000001"/>
    <n v="5.1818041499999996"/>
    <n v="43.602757439999998"/>
    <x v="0"/>
    <x v="1"/>
    <x v="1"/>
    <x v="2"/>
    <n v="1.8167815599999999"/>
  </r>
  <r>
    <n v="2471"/>
    <s v="Olson"/>
    <s v="Thomas"/>
    <x v="1"/>
    <x v="5"/>
    <x v="13"/>
    <x v="12"/>
    <x v="5"/>
    <x v="0"/>
    <n v="18.988551730000001"/>
    <n v="3.815014412"/>
    <n v="0"/>
    <x v="0"/>
    <x v="3"/>
    <x v="1"/>
    <x v="0"/>
    <n v="0"/>
  </r>
  <r>
    <n v="2472"/>
    <s v="White"/>
    <s v="Robert"/>
    <x v="1"/>
    <x v="5"/>
    <x v="13"/>
    <x v="12"/>
    <x v="5"/>
    <x v="0"/>
    <n v="32.378996659999999"/>
    <n v="2.1917048929999998"/>
    <n v="0"/>
    <x v="0"/>
    <x v="0"/>
    <x v="1"/>
    <x v="0"/>
    <n v="0"/>
  </r>
  <r>
    <n v="2473"/>
    <s v="Garden"/>
    <s v="Bridget"/>
    <x v="0"/>
    <x v="3"/>
    <x v="16"/>
    <x v="15"/>
    <x v="3"/>
    <x v="0"/>
    <n v="50.815350670000001"/>
    <n v="3.6117070230000001"/>
    <n v="116.5407271"/>
    <x v="0"/>
    <x v="2"/>
    <x v="1"/>
    <x v="1"/>
    <n v="4.8558636291666666"/>
  </r>
  <r>
    <n v="2474"/>
    <s v="Garcia"/>
    <s v="Luis"/>
    <x v="1"/>
    <x v="184"/>
    <x v="46"/>
    <x v="20"/>
    <x v="15"/>
    <x v="0"/>
    <n v="45.113868459999999"/>
    <n v="4.4484533979999998"/>
    <n v="45.677853460000001"/>
    <x v="0"/>
    <x v="1"/>
    <x v="1"/>
    <x v="2"/>
    <n v="1.9032438941666667"/>
  </r>
  <r>
    <n v="2475"/>
    <s v="Cunningham"/>
    <s v="Gladys"/>
    <x v="0"/>
    <x v="5"/>
    <x v="13"/>
    <x v="12"/>
    <x v="5"/>
    <x v="0"/>
    <n v="25.435323369999999"/>
    <n v="2.8635826230000001"/>
    <n v="33.929389139999998"/>
    <x v="0"/>
    <x v="3"/>
    <x v="0"/>
    <x v="0"/>
    <n v="1.4137245475"/>
  </r>
  <r>
    <n v="2476"/>
    <s v="Day"/>
    <s v="Gwendolyn"/>
    <x v="0"/>
    <x v="3"/>
    <x v="16"/>
    <x v="15"/>
    <x v="3"/>
    <x v="0"/>
    <n v="46.151007"/>
    <n v="5.5053850889999998"/>
    <n v="95.24974675"/>
    <x v="0"/>
    <x v="1"/>
    <x v="1"/>
    <x v="1"/>
    <n v="3.9687394479166667"/>
  </r>
  <r>
    <n v="2477"/>
    <s v="Oehler"/>
    <s v="Thomas"/>
    <x v="1"/>
    <x v="5"/>
    <x v="13"/>
    <x v="12"/>
    <x v="5"/>
    <x v="0"/>
    <n v="34.831076099999997"/>
    <n v="4.1332678989999998"/>
    <n v="53.425157689999999"/>
    <x v="0"/>
    <x v="0"/>
    <x v="0"/>
    <x v="2"/>
    <n v="2.2260482370833334"/>
  </r>
  <r>
    <n v="2478"/>
    <s v="Lindquist"/>
    <s v="Margaret"/>
    <x v="0"/>
    <x v="0"/>
    <x v="16"/>
    <x v="15"/>
    <x v="0"/>
    <x v="0"/>
    <n v="35.877377060000001"/>
    <n v="8.4848056439999997"/>
    <n v="72.247848970000007"/>
    <x v="0"/>
    <x v="0"/>
    <x v="1"/>
    <x v="2"/>
    <n v="3.0103270404166671"/>
  </r>
  <r>
    <n v="2479"/>
    <s v="Pfeifer"/>
    <s v="Maria"/>
    <x v="0"/>
    <x v="20"/>
    <x v="16"/>
    <x v="15"/>
    <x v="14"/>
    <x v="0"/>
    <n v="37.321907080000003"/>
    <n v="4.4353178169999996"/>
    <n v="48.962198549999997"/>
    <x v="0"/>
    <x v="0"/>
    <x v="1"/>
    <x v="2"/>
    <n v="2.0400916062499999"/>
  </r>
  <r>
    <n v="2480"/>
    <s v="Cantrell"/>
    <s v="Jesse"/>
    <x v="1"/>
    <x v="91"/>
    <x v="16"/>
    <x v="15"/>
    <x v="25"/>
    <x v="0"/>
    <n v="45.005075300000001"/>
    <n v="4.0083632309999997"/>
    <n v="55.505351009999998"/>
    <x v="0"/>
    <x v="1"/>
    <x v="0"/>
    <x v="2"/>
    <n v="2.3127229587499998"/>
  </r>
  <r>
    <n v="2481"/>
    <s v="Acosta"/>
    <s v="Douglas"/>
    <x v="1"/>
    <x v="5"/>
    <x v="13"/>
    <x v="12"/>
    <x v="5"/>
    <x v="0"/>
    <n v="45.748785890000001"/>
    <n v="5.9736746869999999"/>
    <n v="34.762866150000001"/>
    <x v="0"/>
    <x v="1"/>
    <x v="1"/>
    <x v="0"/>
    <n v="1.44845275625"/>
  </r>
  <r>
    <n v="2482"/>
    <s v="Lewis"/>
    <s v="James"/>
    <x v="1"/>
    <x v="8"/>
    <x v="16"/>
    <x v="15"/>
    <x v="8"/>
    <x v="0"/>
    <n v="51.085522670000003"/>
    <n v="4.2729399130000001"/>
    <n v="131.57375859999999"/>
    <x v="0"/>
    <x v="2"/>
    <x v="0"/>
    <x v="4"/>
    <n v="5.4822399416666663"/>
  </r>
  <r>
    <n v="2483"/>
    <s v="Carlton"/>
    <s v="Maria"/>
    <x v="0"/>
    <x v="3"/>
    <x v="16"/>
    <x v="15"/>
    <x v="3"/>
    <x v="0"/>
    <n v="54.795675060000001"/>
    <n v="5.0045803470000001"/>
    <n v="145.60880839999999"/>
    <x v="0"/>
    <x v="2"/>
    <x v="1"/>
    <x v="4"/>
    <n v="6.0670336833333325"/>
  </r>
  <r>
    <n v="2484"/>
    <s v="Cho"/>
    <s v="Shirley"/>
    <x v="0"/>
    <x v="35"/>
    <x v="13"/>
    <x v="12"/>
    <x v="6"/>
    <x v="0"/>
    <n v="29.76410783"/>
    <n v="4.2418960600000002"/>
    <n v="1.6588033600000001"/>
    <x v="0"/>
    <x v="0"/>
    <x v="1"/>
    <x v="0"/>
    <n v="6.9116806666666669E-2"/>
  </r>
  <r>
    <n v="2485"/>
    <s v="Goss"/>
    <s v="James"/>
    <x v="1"/>
    <x v="0"/>
    <x v="0"/>
    <x v="0"/>
    <x v="0"/>
    <x v="0"/>
    <n v="25.625404499999998"/>
    <n v="2.071793644"/>
    <n v="30.692491629999999"/>
    <x v="0"/>
    <x v="3"/>
    <x v="1"/>
    <x v="0"/>
    <n v="1.2788538179166666"/>
  </r>
  <r>
    <n v="2486"/>
    <s v="Brown"/>
    <s v="Ophelia"/>
    <x v="0"/>
    <x v="3"/>
    <x v="16"/>
    <x v="15"/>
    <x v="3"/>
    <x v="0"/>
    <n v="49.299928119999997"/>
    <n v="4.9400641500000004"/>
    <n v="111.4839822"/>
    <x v="0"/>
    <x v="2"/>
    <x v="1"/>
    <x v="1"/>
    <n v="4.6451659249999997"/>
  </r>
  <r>
    <n v="2487"/>
    <s v="Adan"/>
    <s v="Joseph"/>
    <x v="1"/>
    <x v="0"/>
    <x v="0"/>
    <x v="0"/>
    <x v="0"/>
    <x v="0"/>
    <n v="36.366910480000001"/>
    <n v="2.2184960650000001"/>
    <n v="0.30398007700000002"/>
    <x v="0"/>
    <x v="0"/>
    <x v="1"/>
    <x v="0"/>
    <n v="1.2665836541666668E-2"/>
  </r>
  <r>
    <n v="2488"/>
    <s v="Trigg"/>
    <s v="Ernestina"/>
    <x v="0"/>
    <x v="102"/>
    <x v="16"/>
    <x v="15"/>
    <x v="7"/>
    <x v="0"/>
    <n v="25.742757860000001"/>
    <n v="2.9760135619999999"/>
    <n v="0"/>
    <x v="0"/>
    <x v="3"/>
    <x v="1"/>
    <x v="0"/>
    <n v="0"/>
  </r>
  <r>
    <n v="2489"/>
    <s v="Osborne"/>
    <s v="Bobbi"/>
    <x v="0"/>
    <x v="22"/>
    <x v="16"/>
    <x v="15"/>
    <x v="16"/>
    <x v="0"/>
    <n v="43.045055769999998"/>
    <n v="3.2906654830000002"/>
    <n v="80.272780740000002"/>
    <x v="0"/>
    <x v="1"/>
    <x v="1"/>
    <x v="1"/>
    <n v="3.3446991975000002"/>
  </r>
  <r>
    <n v="2490"/>
    <s v="Beasley"/>
    <s v="Neal"/>
    <x v="1"/>
    <x v="16"/>
    <x v="13"/>
    <x v="12"/>
    <x v="12"/>
    <x v="0"/>
    <n v="43.746221499999997"/>
    <n v="3.1926321249999998"/>
    <n v="56.731970369999999"/>
    <x v="0"/>
    <x v="1"/>
    <x v="0"/>
    <x v="2"/>
    <n v="2.3638320987500001"/>
  </r>
  <r>
    <n v="2491"/>
    <s v="Padilla"/>
    <s v="Jessica"/>
    <x v="0"/>
    <x v="13"/>
    <x v="16"/>
    <x v="15"/>
    <x v="10"/>
    <x v="0"/>
    <n v="33.457153810000001"/>
    <n v="6.6328434549999997"/>
    <n v="18.618037829999999"/>
    <x v="0"/>
    <x v="0"/>
    <x v="1"/>
    <x v="0"/>
    <n v="0.77575157624999991"/>
  </r>
  <r>
    <n v="2492"/>
    <s v="Walker"/>
    <s v="John"/>
    <x v="1"/>
    <x v="27"/>
    <x v="16"/>
    <x v="15"/>
    <x v="19"/>
    <x v="0"/>
    <n v="56.348843809999998"/>
    <n v="4.5704933849999998"/>
    <n v="147.64302989999999"/>
    <x v="0"/>
    <x v="2"/>
    <x v="1"/>
    <x v="4"/>
    <n v="6.1517929124999995"/>
  </r>
  <r>
    <n v="2493"/>
    <s v="Arce"/>
    <s v="James"/>
    <x v="1"/>
    <x v="102"/>
    <x v="16"/>
    <x v="15"/>
    <x v="7"/>
    <x v="0"/>
    <n v="35.82328579"/>
    <n v="3.4479123490000001"/>
    <n v="25.110154080000001"/>
    <x v="0"/>
    <x v="0"/>
    <x v="1"/>
    <x v="0"/>
    <n v="1.04625642"/>
  </r>
  <r>
    <n v="2494"/>
    <s v="Ingram"/>
    <s v="Angelina"/>
    <x v="0"/>
    <x v="36"/>
    <x v="45"/>
    <x v="19"/>
    <x v="22"/>
    <x v="0"/>
    <n v="41.253205309999998"/>
    <n v="2.6528034960000002"/>
    <n v="84.5789616"/>
    <x v="0"/>
    <x v="1"/>
    <x v="1"/>
    <x v="1"/>
    <n v="3.5241234000000001"/>
  </r>
  <r>
    <n v="2495"/>
    <s v="Battle"/>
    <s v="Edith"/>
    <x v="0"/>
    <x v="5"/>
    <x v="13"/>
    <x v="12"/>
    <x v="5"/>
    <x v="0"/>
    <n v="52.879292890000002"/>
    <n v="4.8393500749999996"/>
    <n v="134.13418569999999"/>
    <x v="0"/>
    <x v="2"/>
    <x v="1"/>
    <x v="4"/>
    <n v="5.5889244041666659"/>
  </r>
  <r>
    <n v="2496"/>
    <s v="Feeney"/>
    <s v="Jessie"/>
    <x v="0"/>
    <x v="41"/>
    <x v="16"/>
    <x v="15"/>
    <x v="23"/>
    <x v="0"/>
    <n v="62.150041270000003"/>
    <n v="4.689213885"/>
    <n v="197.03767310000001"/>
    <x v="0"/>
    <x v="4"/>
    <x v="1"/>
    <x v="3"/>
    <n v="8.2099030458333342"/>
  </r>
  <r>
    <n v="2497"/>
    <s v="Deason"/>
    <s v="Jesus"/>
    <x v="1"/>
    <x v="105"/>
    <x v="16"/>
    <x v="15"/>
    <x v="1"/>
    <x v="0"/>
    <n v="33.34756273"/>
    <n v="4.4272557089999998"/>
    <n v="4.9518357770000003"/>
    <x v="0"/>
    <x v="0"/>
    <x v="1"/>
    <x v="0"/>
    <n v="0.20632649070833334"/>
  </r>
  <r>
    <n v="2498"/>
    <s v="Freeman"/>
    <s v="Timothy"/>
    <x v="1"/>
    <x v="106"/>
    <x v="16"/>
    <x v="15"/>
    <x v="13"/>
    <x v="0"/>
    <n v="45.329596899999999"/>
    <n v="3.3560565680000001"/>
    <n v="71.149817279999994"/>
    <x v="0"/>
    <x v="1"/>
    <x v="1"/>
    <x v="2"/>
    <n v="2.9645757199999996"/>
  </r>
  <r>
    <n v="2499"/>
    <s v="Medina"/>
    <s v="Ella"/>
    <x v="0"/>
    <x v="5"/>
    <x v="13"/>
    <x v="12"/>
    <x v="5"/>
    <x v="0"/>
    <n v="48.688980870000002"/>
    <n v="3.1932434340000002"/>
    <n v="69.720789519999997"/>
    <x v="0"/>
    <x v="1"/>
    <x v="0"/>
    <x v="2"/>
    <n v="2.9050328966666665"/>
  </r>
  <r>
    <n v="2500"/>
    <s v="Skidmore"/>
    <s v="Shelley"/>
    <x v="0"/>
    <x v="91"/>
    <x v="16"/>
    <x v="15"/>
    <x v="25"/>
    <x v="0"/>
    <n v="28.376060120000002"/>
    <n v="5.7845967089999997"/>
    <n v="0"/>
    <x v="0"/>
    <x v="3"/>
    <x v="0"/>
    <x v="0"/>
    <n v="0"/>
  </r>
  <r>
    <n v="2501"/>
    <s v="Duke"/>
    <s v="Edna"/>
    <x v="0"/>
    <x v="27"/>
    <x v="16"/>
    <x v="15"/>
    <x v="19"/>
    <x v="0"/>
    <n v="27.726354019999999"/>
    <n v="5.7023525580000003"/>
    <n v="0"/>
    <x v="0"/>
    <x v="3"/>
    <x v="1"/>
    <x v="0"/>
    <n v="0"/>
  </r>
  <r>
    <n v="2502"/>
    <s v="Cruz"/>
    <s v="Alfredo"/>
    <x v="1"/>
    <x v="5"/>
    <x v="13"/>
    <x v="12"/>
    <x v="5"/>
    <x v="0"/>
    <n v="55.524458160000002"/>
    <n v="4.0034828139999998"/>
    <n v="126.5030525"/>
    <x v="0"/>
    <x v="2"/>
    <x v="0"/>
    <x v="4"/>
    <n v="5.2709605208333334"/>
  </r>
  <r>
    <n v="2503"/>
    <s v="Leblanc"/>
    <s v="Al"/>
    <x v="1"/>
    <x v="3"/>
    <x v="16"/>
    <x v="15"/>
    <x v="3"/>
    <x v="0"/>
    <n v="47.89620729"/>
    <n v="5.7330504859999998"/>
    <n v="78.883335259999996"/>
    <x v="0"/>
    <x v="1"/>
    <x v="0"/>
    <x v="2"/>
    <n v="3.2868056358333333"/>
  </r>
  <r>
    <n v="2504"/>
    <s v="Chapman"/>
    <s v="Homer"/>
    <x v="1"/>
    <x v="13"/>
    <x v="16"/>
    <x v="15"/>
    <x v="10"/>
    <x v="0"/>
    <n v="44.28549074"/>
    <n v="6.2918143280000001"/>
    <n v="75.192914540000004"/>
    <x v="0"/>
    <x v="1"/>
    <x v="1"/>
    <x v="2"/>
    <n v="3.1330381058333336"/>
  </r>
  <r>
    <n v="2505"/>
    <s v="Smith"/>
    <s v="Lucinda"/>
    <x v="0"/>
    <x v="30"/>
    <x v="16"/>
    <x v="15"/>
    <x v="20"/>
    <x v="0"/>
    <n v="38.904978020000001"/>
    <n v="4.5837808679999998"/>
    <n v="54.089393469999997"/>
    <x v="0"/>
    <x v="0"/>
    <x v="1"/>
    <x v="2"/>
    <n v="2.2537247279166666"/>
  </r>
  <r>
    <n v="2506"/>
    <s v="Green"/>
    <s v="Nichole"/>
    <x v="0"/>
    <x v="22"/>
    <x v="16"/>
    <x v="15"/>
    <x v="16"/>
    <x v="0"/>
    <n v="46.244032750000002"/>
    <n v="4.5085624879999999"/>
    <n v="60.868213130000001"/>
    <x v="0"/>
    <x v="1"/>
    <x v="1"/>
    <x v="2"/>
    <n v="2.5361755470833334"/>
  </r>
  <r>
    <n v="2507"/>
    <s v="Elliot"/>
    <s v="William"/>
    <x v="1"/>
    <x v="5"/>
    <x v="13"/>
    <x v="12"/>
    <x v="5"/>
    <x v="0"/>
    <n v="27.20365391"/>
    <n v="4.5007670830000004"/>
    <n v="1.4616283640000001"/>
    <x v="0"/>
    <x v="3"/>
    <x v="1"/>
    <x v="0"/>
    <n v="6.0901181833333339E-2"/>
  </r>
  <r>
    <n v="2508"/>
    <s v="Hunt"/>
    <s v="Ashely"/>
    <x v="0"/>
    <x v="3"/>
    <x v="16"/>
    <x v="15"/>
    <x v="3"/>
    <x v="0"/>
    <n v="32.409027119999998"/>
    <n v="3.8493245520000001"/>
    <n v="0"/>
    <x v="0"/>
    <x v="0"/>
    <x v="0"/>
    <x v="0"/>
    <n v="0"/>
  </r>
  <r>
    <n v="2509"/>
    <s v="Cuellar"/>
    <s v="Willie"/>
    <x v="1"/>
    <x v="0"/>
    <x v="0"/>
    <x v="0"/>
    <x v="0"/>
    <x v="0"/>
    <n v="43.969619799999997"/>
    <n v="7.1967018950000003"/>
    <n v="47.176189610000002"/>
    <x v="0"/>
    <x v="1"/>
    <x v="1"/>
    <x v="2"/>
    <n v="1.9656745670833333"/>
  </r>
  <r>
    <n v="2510"/>
    <s v="Brown"/>
    <s v="Deandrea"/>
    <x v="0"/>
    <x v="40"/>
    <x v="16"/>
    <x v="15"/>
    <x v="20"/>
    <x v="0"/>
    <n v="38.064263089999997"/>
    <n v="3.9008816500000001"/>
    <n v="83.285690090000003"/>
    <x v="0"/>
    <x v="0"/>
    <x v="1"/>
    <x v="1"/>
    <n v="3.4702370870833334"/>
  </r>
  <r>
    <n v="2511"/>
    <s v="Dengler"/>
    <s v="Irving"/>
    <x v="1"/>
    <x v="5"/>
    <x v="13"/>
    <x v="12"/>
    <x v="5"/>
    <x v="0"/>
    <n v="30.72702554"/>
    <n v="4.7180180619999996"/>
    <n v="0"/>
    <x v="0"/>
    <x v="0"/>
    <x v="1"/>
    <x v="0"/>
    <n v="0"/>
  </r>
  <r>
    <n v="2512"/>
    <s v="Craig"/>
    <s v="Adan"/>
    <x v="1"/>
    <x v="192"/>
    <x v="16"/>
    <x v="15"/>
    <x v="7"/>
    <x v="0"/>
    <n v="43.456498490000001"/>
    <n v="4.2336430959999998"/>
    <n v="42.107634210000001"/>
    <x v="0"/>
    <x v="1"/>
    <x v="0"/>
    <x v="2"/>
    <n v="1.7544847587500001"/>
  </r>
  <r>
    <n v="2513"/>
    <s v="Simmons"/>
    <s v="Darrell"/>
    <x v="1"/>
    <x v="5"/>
    <x v="13"/>
    <x v="12"/>
    <x v="5"/>
    <x v="0"/>
    <n v="37.540562139999999"/>
    <n v="6.8452473940000003"/>
    <n v="70.918278310000005"/>
    <x v="0"/>
    <x v="0"/>
    <x v="1"/>
    <x v="2"/>
    <n v="2.9549282629166669"/>
  </r>
  <r>
    <n v="2514"/>
    <s v="Seltzer"/>
    <s v="Thomas"/>
    <x v="1"/>
    <x v="60"/>
    <x v="16"/>
    <x v="15"/>
    <x v="27"/>
    <x v="0"/>
    <n v="47.791580619999998"/>
    <n v="3.343355463"/>
    <n v="97.68943865"/>
    <x v="0"/>
    <x v="1"/>
    <x v="0"/>
    <x v="1"/>
    <n v="4.0703932770833333"/>
  </r>
  <r>
    <n v="2515"/>
    <s v="Lopez"/>
    <s v="Charles"/>
    <x v="1"/>
    <x v="3"/>
    <x v="16"/>
    <x v="15"/>
    <x v="3"/>
    <x v="0"/>
    <n v="51.16009494"/>
    <n v="7.3420495719999996"/>
    <n v="113.300241"/>
    <x v="0"/>
    <x v="2"/>
    <x v="0"/>
    <x v="1"/>
    <n v="4.7208433750000003"/>
  </r>
  <r>
    <n v="2516"/>
    <s v="Hack"/>
    <s v="Lisa"/>
    <x v="0"/>
    <x v="3"/>
    <x v="16"/>
    <x v="15"/>
    <x v="3"/>
    <x v="0"/>
    <n v="43.730687019999998"/>
    <n v="7.1222736270000002"/>
    <n v="68.118354629999999"/>
    <x v="0"/>
    <x v="1"/>
    <x v="1"/>
    <x v="2"/>
    <n v="2.83826477625"/>
  </r>
  <r>
    <n v="2517"/>
    <s v="Rester"/>
    <s v="Ann"/>
    <x v="0"/>
    <x v="104"/>
    <x v="16"/>
    <x v="15"/>
    <x v="17"/>
    <x v="0"/>
    <n v="51.176526959999997"/>
    <n v="3.1401922920000001"/>
    <n v="139.9284825"/>
    <x v="0"/>
    <x v="2"/>
    <x v="1"/>
    <x v="4"/>
    <n v="5.8303534375000003"/>
  </r>
  <r>
    <n v="2518"/>
    <s v="Shimizu"/>
    <s v="Marilyn"/>
    <x v="0"/>
    <x v="32"/>
    <x v="16"/>
    <x v="15"/>
    <x v="17"/>
    <x v="0"/>
    <n v="27.274216719999998"/>
    <n v="4.2204118839999998"/>
    <n v="31.263730519999999"/>
    <x v="0"/>
    <x v="3"/>
    <x v="0"/>
    <x v="0"/>
    <n v="1.3026554383333333"/>
  </r>
  <r>
    <n v="2519"/>
    <s v="Taylor"/>
    <s v="Nathan"/>
    <x v="1"/>
    <x v="13"/>
    <x v="16"/>
    <x v="15"/>
    <x v="10"/>
    <x v="0"/>
    <n v="42.14981057"/>
    <n v="5.8101150529999996"/>
    <n v="66.311983519999998"/>
    <x v="0"/>
    <x v="1"/>
    <x v="1"/>
    <x v="2"/>
    <n v="2.7629993133333333"/>
  </r>
  <r>
    <n v="2520"/>
    <s v="Davis"/>
    <s v="Danielle"/>
    <x v="0"/>
    <x v="5"/>
    <x v="13"/>
    <x v="12"/>
    <x v="5"/>
    <x v="0"/>
    <n v="42.436757819999997"/>
    <n v="3.3530576490000001"/>
    <n v="67.958999169999998"/>
    <x v="0"/>
    <x v="1"/>
    <x v="1"/>
    <x v="2"/>
    <n v="2.8316249654166668"/>
  </r>
  <r>
    <n v="2521"/>
    <s v="Wesley"/>
    <s v="Lanny"/>
    <x v="1"/>
    <x v="3"/>
    <x v="16"/>
    <x v="15"/>
    <x v="3"/>
    <x v="0"/>
    <n v="42.092340190000002"/>
    <n v="2.5244485910000001"/>
    <n v="21.51625404"/>
    <x v="0"/>
    <x v="1"/>
    <x v="1"/>
    <x v="0"/>
    <n v="0.89651058500000003"/>
  </r>
  <r>
    <n v="2522"/>
    <s v="Thompson"/>
    <s v="Sadie"/>
    <x v="0"/>
    <x v="76"/>
    <x v="16"/>
    <x v="15"/>
    <x v="1"/>
    <x v="0"/>
    <n v="28.725358539999998"/>
    <n v="4.3518766680000001"/>
    <n v="9.8891063369999994"/>
    <x v="0"/>
    <x v="3"/>
    <x v="1"/>
    <x v="0"/>
    <n v="0.41204609737499998"/>
  </r>
  <r>
    <n v="2523"/>
    <s v="Tillman"/>
    <s v="John"/>
    <x v="1"/>
    <x v="3"/>
    <x v="16"/>
    <x v="15"/>
    <x v="3"/>
    <x v="0"/>
    <n v="43.817636129999997"/>
    <n v="2.4373746770000002"/>
    <n v="55.115307919999999"/>
    <x v="0"/>
    <x v="1"/>
    <x v="1"/>
    <x v="2"/>
    <n v="2.2964711633333335"/>
  </r>
  <r>
    <n v="2524"/>
    <s v="Jordan"/>
    <s v="Wanda"/>
    <x v="0"/>
    <x v="110"/>
    <x v="26"/>
    <x v="17"/>
    <x v="31"/>
    <x v="0"/>
    <n v="41.93009928"/>
    <n v="2.5329461040000001"/>
    <n v="78.56144157"/>
    <x v="0"/>
    <x v="1"/>
    <x v="0"/>
    <x v="2"/>
    <n v="3.2733933987500001"/>
  </r>
  <r>
    <n v="2525"/>
    <s v="Gates"/>
    <s v="David"/>
    <x v="1"/>
    <x v="130"/>
    <x v="16"/>
    <x v="15"/>
    <x v="3"/>
    <x v="0"/>
    <n v="40.278837379999999"/>
    <n v="6.9227765489999999"/>
    <n v="21.564173790000002"/>
    <x v="0"/>
    <x v="1"/>
    <x v="1"/>
    <x v="0"/>
    <n v="0.89850724125000003"/>
  </r>
  <r>
    <n v="2526"/>
    <s v="Wilson"/>
    <s v="Mary"/>
    <x v="0"/>
    <x v="2"/>
    <x v="16"/>
    <x v="15"/>
    <x v="2"/>
    <x v="0"/>
    <n v="39.863770010000003"/>
    <n v="4.5732046720000001"/>
    <n v="38.597149969999997"/>
    <x v="0"/>
    <x v="1"/>
    <x v="1"/>
    <x v="0"/>
    <n v="1.6082145820833331"/>
  </r>
  <r>
    <n v="2527"/>
    <s v="Patterson"/>
    <s v="Sharon"/>
    <x v="0"/>
    <x v="8"/>
    <x v="16"/>
    <x v="15"/>
    <x v="8"/>
    <x v="0"/>
    <n v="37.96137323"/>
    <n v="2.1726497930000002"/>
    <n v="51.883288960000002"/>
    <x v="0"/>
    <x v="0"/>
    <x v="1"/>
    <x v="2"/>
    <n v="2.1618037066666669"/>
  </r>
  <r>
    <n v="2528"/>
    <s v="Morrell"/>
    <s v="Janice"/>
    <x v="0"/>
    <x v="158"/>
    <x v="16"/>
    <x v="15"/>
    <x v="25"/>
    <x v="0"/>
    <n v="33.99686973"/>
    <n v="1.1264715540000001"/>
    <n v="32.960641209999999"/>
    <x v="0"/>
    <x v="0"/>
    <x v="0"/>
    <x v="0"/>
    <n v="1.3733600504166665"/>
  </r>
  <r>
    <n v="2529"/>
    <s v="Lott"/>
    <s v="Thomas"/>
    <x v="1"/>
    <x v="181"/>
    <x v="13"/>
    <x v="12"/>
    <x v="23"/>
    <x v="0"/>
    <n v="57.407268240000001"/>
    <n v="8.4235624869999999"/>
    <n v="102.8060145"/>
    <x v="0"/>
    <x v="2"/>
    <x v="1"/>
    <x v="1"/>
    <n v="4.2835839375000004"/>
  </r>
  <r>
    <n v="2530"/>
    <s v="Acosta"/>
    <s v="Sherry"/>
    <x v="0"/>
    <x v="5"/>
    <x v="13"/>
    <x v="12"/>
    <x v="5"/>
    <x v="0"/>
    <n v="46.625722760000002"/>
    <n v="4.709205979"/>
    <n v="56.632768650000003"/>
    <x v="0"/>
    <x v="1"/>
    <x v="1"/>
    <x v="2"/>
    <n v="2.35969869375"/>
  </r>
  <r>
    <n v="2531"/>
    <s v="McGowan"/>
    <s v="Richard"/>
    <x v="1"/>
    <x v="106"/>
    <x v="16"/>
    <x v="15"/>
    <x v="13"/>
    <x v="0"/>
    <n v="21.029226449999999"/>
    <n v="2.8883954959999998"/>
    <n v="0"/>
    <x v="0"/>
    <x v="3"/>
    <x v="0"/>
    <x v="0"/>
    <n v="0"/>
  </r>
  <r>
    <n v="2532"/>
    <s v="Chestnut"/>
    <s v="Julie"/>
    <x v="0"/>
    <x v="30"/>
    <x v="16"/>
    <x v="15"/>
    <x v="20"/>
    <x v="0"/>
    <n v="31.60046578"/>
    <n v="5.0536606300000004"/>
    <n v="0"/>
    <x v="0"/>
    <x v="0"/>
    <x v="1"/>
    <x v="0"/>
    <n v="0"/>
  </r>
  <r>
    <n v="2533"/>
    <s v="Morgan"/>
    <s v="Richard"/>
    <x v="1"/>
    <x v="73"/>
    <x v="16"/>
    <x v="15"/>
    <x v="1"/>
    <x v="0"/>
    <n v="29.296264539999999"/>
    <n v="3.8125142009999999"/>
    <n v="0"/>
    <x v="0"/>
    <x v="0"/>
    <x v="1"/>
    <x v="0"/>
    <n v="0"/>
  </r>
  <r>
    <n v="2534"/>
    <s v="Dunfee"/>
    <s v="Kenneth"/>
    <x v="1"/>
    <x v="5"/>
    <x v="13"/>
    <x v="12"/>
    <x v="5"/>
    <x v="0"/>
    <n v="55.457531959999997"/>
    <n v="3.934867025"/>
    <n v="84.764137360000007"/>
    <x v="0"/>
    <x v="2"/>
    <x v="0"/>
    <x v="1"/>
    <n v="3.5318390566666671"/>
  </r>
  <r>
    <n v="2535"/>
    <s v="Webster"/>
    <s v="David"/>
    <x v="1"/>
    <x v="80"/>
    <x v="16"/>
    <x v="15"/>
    <x v="7"/>
    <x v="0"/>
    <n v="43.566896589999999"/>
    <n v="5.4433382269999999"/>
    <n v="38.780758280000001"/>
    <x v="0"/>
    <x v="1"/>
    <x v="1"/>
    <x v="0"/>
    <n v="1.6158649283333333"/>
  </r>
  <r>
    <n v="2536"/>
    <s v="Hentz"/>
    <s v="Lisa"/>
    <x v="0"/>
    <x v="4"/>
    <x v="16"/>
    <x v="15"/>
    <x v="4"/>
    <x v="0"/>
    <n v="47.544326929999997"/>
    <n v="4.8599986140000002"/>
    <n v="81.789982710000004"/>
    <x v="0"/>
    <x v="1"/>
    <x v="1"/>
    <x v="1"/>
    <n v="3.4079159462500002"/>
  </r>
  <r>
    <n v="2537"/>
    <s v="Carroll"/>
    <s v="Frances"/>
    <x v="0"/>
    <x v="197"/>
    <x v="16"/>
    <x v="15"/>
    <x v="12"/>
    <x v="0"/>
    <n v="38.951204730000001"/>
    <n v="4.1588287749999999"/>
    <n v="48.792015990000003"/>
    <x v="0"/>
    <x v="0"/>
    <x v="1"/>
    <x v="2"/>
    <n v="2.03300066625"/>
  </r>
  <r>
    <n v="2538"/>
    <s v="Wood"/>
    <s v="Eugene"/>
    <x v="1"/>
    <x v="20"/>
    <x v="16"/>
    <x v="15"/>
    <x v="14"/>
    <x v="0"/>
    <n v="30.750195399999999"/>
    <n v="4.1219527889999998"/>
    <n v="0"/>
    <x v="0"/>
    <x v="0"/>
    <x v="0"/>
    <x v="0"/>
    <n v="0"/>
  </r>
  <r>
    <n v="2539"/>
    <s v="Karst"/>
    <s v="William"/>
    <x v="1"/>
    <x v="0"/>
    <x v="0"/>
    <x v="0"/>
    <x v="0"/>
    <x v="0"/>
    <n v="35.816628590000001"/>
    <n v="5.9082258530000002"/>
    <n v="12.12585691"/>
    <x v="0"/>
    <x v="0"/>
    <x v="1"/>
    <x v="0"/>
    <n v="0.50524403791666661"/>
  </r>
  <r>
    <n v="2540"/>
    <s v="Rother"/>
    <s v="Janie"/>
    <x v="0"/>
    <x v="35"/>
    <x v="13"/>
    <x v="12"/>
    <x v="6"/>
    <x v="0"/>
    <n v="39.224162509999999"/>
    <n v="4.212260906"/>
    <n v="35.344728889999999"/>
    <x v="0"/>
    <x v="1"/>
    <x v="1"/>
    <x v="0"/>
    <n v="1.4726970370833332"/>
  </r>
  <r>
    <n v="2541"/>
    <s v="Beaver"/>
    <s v="Sara"/>
    <x v="0"/>
    <x v="75"/>
    <x v="16"/>
    <x v="15"/>
    <x v="24"/>
    <x v="0"/>
    <n v="48.553069030000003"/>
    <n v="2.6399209969999999"/>
    <n v="77.397433520000007"/>
    <x v="0"/>
    <x v="1"/>
    <x v="1"/>
    <x v="2"/>
    <n v="3.2248930633333335"/>
  </r>
  <r>
    <n v="2542"/>
    <s v="Tolliver"/>
    <s v="Gary"/>
    <x v="1"/>
    <x v="81"/>
    <x v="16"/>
    <x v="15"/>
    <x v="3"/>
    <x v="0"/>
    <n v="33.629199049999997"/>
    <n v="2.6709971320000001"/>
    <n v="15.49362738"/>
    <x v="0"/>
    <x v="0"/>
    <x v="1"/>
    <x v="0"/>
    <n v="0.64556780749999998"/>
  </r>
  <r>
    <n v="2543"/>
    <s v="Gonzales"/>
    <s v="Michael"/>
    <x v="1"/>
    <x v="63"/>
    <x v="16"/>
    <x v="15"/>
    <x v="29"/>
    <x v="0"/>
    <n v="42.197730020000002"/>
    <n v="3.7249828169999999"/>
    <n v="87.684578079999994"/>
    <x v="0"/>
    <x v="1"/>
    <x v="0"/>
    <x v="1"/>
    <n v="3.6535240866666663"/>
  </r>
  <r>
    <n v="2544"/>
    <s v="Rivenburg"/>
    <s v="Ami"/>
    <x v="0"/>
    <x v="69"/>
    <x v="16"/>
    <x v="15"/>
    <x v="29"/>
    <x v="0"/>
    <n v="45.490931689999996"/>
    <n v="5.8049546730000001"/>
    <n v="88.51000999"/>
    <x v="0"/>
    <x v="1"/>
    <x v="1"/>
    <x v="1"/>
    <n v="3.6879170829166665"/>
  </r>
  <r>
    <n v="2545"/>
    <s v="Williamson"/>
    <s v="Ethel"/>
    <x v="0"/>
    <x v="5"/>
    <x v="13"/>
    <x v="12"/>
    <x v="5"/>
    <x v="0"/>
    <n v="46.619583470000002"/>
    <n v="3.0039326649999998"/>
    <n v="68.619561289999993"/>
    <x v="0"/>
    <x v="1"/>
    <x v="0"/>
    <x v="2"/>
    <n v="2.8591483870833332"/>
  </r>
  <r>
    <n v="2546"/>
    <s v="Rooney"/>
    <s v="Lonnie"/>
    <x v="1"/>
    <x v="11"/>
    <x v="16"/>
    <x v="15"/>
    <x v="1"/>
    <x v="0"/>
    <n v="46.876212340000002"/>
    <n v="5.8207041970000004"/>
    <n v="82.849532249999996"/>
    <x v="0"/>
    <x v="1"/>
    <x v="1"/>
    <x v="1"/>
    <n v="3.45206384375"/>
  </r>
  <r>
    <n v="2547"/>
    <s v="Olson"/>
    <s v="Ralph"/>
    <x v="1"/>
    <x v="5"/>
    <x v="13"/>
    <x v="12"/>
    <x v="5"/>
    <x v="0"/>
    <n v="31.647422339999999"/>
    <n v="2.6817445160000002"/>
    <n v="0"/>
    <x v="0"/>
    <x v="0"/>
    <x v="1"/>
    <x v="0"/>
    <n v="0"/>
  </r>
  <r>
    <n v="2548"/>
    <s v="Kaczor"/>
    <s v="Arnita"/>
    <x v="0"/>
    <x v="83"/>
    <x v="16"/>
    <x v="15"/>
    <x v="13"/>
    <x v="0"/>
    <n v="35.123222490000003"/>
    <n v="4.7206681330000002"/>
    <n v="9.6064176519999993"/>
    <x v="0"/>
    <x v="0"/>
    <x v="1"/>
    <x v="0"/>
    <n v="0.40026740216666662"/>
  </r>
  <r>
    <n v="2549"/>
    <s v="Croy"/>
    <s v="Mark"/>
    <x v="1"/>
    <x v="105"/>
    <x v="16"/>
    <x v="15"/>
    <x v="1"/>
    <x v="0"/>
    <n v="38.265311179999998"/>
    <n v="2.4829337869999999"/>
    <n v="31.507000999999999"/>
    <x v="0"/>
    <x v="0"/>
    <x v="1"/>
    <x v="0"/>
    <n v="1.3127917083333334"/>
  </r>
  <r>
    <n v="2550"/>
    <s v="Henderson"/>
    <s v="Joan"/>
    <x v="0"/>
    <x v="3"/>
    <x v="16"/>
    <x v="15"/>
    <x v="3"/>
    <x v="0"/>
    <n v="43.45256681"/>
    <n v="4.8401684669999998"/>
    <n v="40.419584309999998"/>
    <x v="0"/>
    <x v="1"/>
    <x v="1"/>
    <x v="2"/>
    <n v="1.6841493462499999"/>
  </r>
  <r>
    <n v="2551"/>
    <s v="Williams"/>
    <s v="Lucy"/>
    <x v="0"/>
    <x v="5"/>
    <x v="13"/>
    <x v="12"/>
    <x v="5"/>
    <x v="0"/>
    <n v="45.34526323"/>
    <n v="4.469219571"/>
    <n v="82.424238529999997"/>
    <x v="0"/>
    <x v="1"/>
    <x v="0"/>
    <x v="1"/>
    <n v="3.4343432720833333"/>
  </r>
  <r>
    <n v="2552"/>
    <s v="Keaton"/>
    <s v="James"/>
    <x v="1"/>
    <x v="111"/>
    <x v="36"/>
    <x v="19"/>
    <x v="32"/>
    <x v="0"/>
    <n v="39.47992318"/>
    <n v="5.6570172159999998"/>
    <n v="42.461842390000001"/>
    <x v="0"/>
    <x v="1"/>
    <x v="0"/>
    <x v="2"/>
    <n v="1.7692434329166666"/>
  </r>
  <r>
    <n v="2553"/>
    <s v="Prescott"/>
    <s v="Trinh"/>
    <x v="0"/>
    <x v="38"/>
    <x v="16"/>
    <x v="15"/>
    <x v="20"/>
    <x v="0"/>
    <n v="56.732810720000003"/>
    <n v="5.4872749199999999"/>
    <n v="137.46886190000001"/>
    <x v="0"/>
    <x v="2"/>
    <x v="0"/>
    <x v="4"/>
    <n v="5.7278692458333333"/>
  </r>
  <r>
    <n v="2554"/>
    <s v="Cope"/>
    <s v="Charles"/>
    <x v="1"/>
    <x v="5"/>
    <x v="13"/>
    <x v="12"/>
    <x v="5"/>
    <x v="0"/>
    <n v="43.675438669999998"/>
    <n v="5.2380418449999997"/>
    <n v="57.059457600000002"/>
    <x v="0"/>
    <x v="1"/>
    <x v="0"/>
    <x v="2"/>
    <n v="2.3774774000000001"/>
  </r>
  <r>
    <n v="2555"/>
    <s v="Randall"/>
    <s v="Sandra"/>
    <x v="0"/>
    <x v="2"/>
    <x v="16"/>
    <x v="15"/>
    <x v="2"/>
    <x v="0"/>
    <n v="33.394839689999998"/>
    <n v="6.5427803579999999"/>
    <n v="0"/>
    <x v="0"/>
    <x v="0"/>
    <x v="1"/>
    <x v="0"/>
    <n v="0"/>
  </r>
  <r>
    <n v="2556"/>
    <s v="Brown"/>
    <s v="Michelle"/>
    <x v="0"/>
    <x v="27"/>
    <x v="16"/>
    <x v="15"/>
    <x v="19"/>
    <x v="0"/>
    <n v="52.886560250000002"/>
    <n v="4.0191419880000003"/>
    <n v="95.138773270000002"/>
    <x v="0"/>
    <x v="2"/>
    <x v="1"/>
    <x v="1"/>
    <n v="3.9641155529166667"/>
  </r>
  <r>
    <n v="2557"/>
    <s v="Witt"/>
    <s v="Wm"/>
    <x v="1"/>
    <x v="121"/>
    <x v="16"/>
    <x v="15"/>
    <x v="1"/>
    <x v="0"/>
    <n v="25.642567679999999"/>
    <n v="2.5797715179999998"/>
    <n v="22.4190437"/>
    <x v="0"/>
    <x v="3"/>
    <x v="0"/>
    <x v="0"/>
    <n v="0.93412682083333332"/>
  </r>
  <r>
    <n v="2558"/>
    <s v="Lee"/>
    <s v="Jenny"/>
    <x v="0"/>
    <x v="22"/>
    <x v="16"/>
    <x v="15"/>
    <x v="16"/>
    <x v="0"/>
    <n v="35.360967309999999"/>
    <n v="5.0901016649999997"/>
    <n v="32.015463779999997"/>
    <x v="0"/>
    <x v="0"/>
    <x v="1"/>
    <x v="0"/>
    <n v="1.3339776575"/>
  </r>
  <r>
    <n v="2559"/>
    <s v="Fraser"/>
    <s v="Sybil"/>
    <x v="0"/>
    <x v="32"/>
    <x v="16"/>
    <x v="15"/>
    <x v="17"/>
    <x v="0"/>
    <n v="42.805315780000001"/>
    <n v="4.7282906980000003"/>
    <n v="82.89622473"/>
    <x v="0"/>
    <x v="1"/>
    <x v="0"/>
    <x v="1"/>
    <n v="3.45400936375"/>
  </r>
  <r>
    <n v="2560"/>
    <s v="Goodwin"/>
    <s v="Richard"/>
    <x v="1"/>
    <x v="4"/>
    <x v="16"/>
    <x v="15"/>
    <x v="4"/>
    <x v="0"/>
    <n v="45.136142139999997"/>
    <n v="5.6595392760000003"/>
    <n v="71.152813780000002"/>
    <x v="0"/>
    <x v="1"/>
    <x v="1"/>
    <x v="2"/>
    <n v="2.9647005741666668"/>
  </r>
  <r>
    <n v="2561"/>
    <s v="Flock"/>
    <s v="Samuel"/>
    <x v="1"/>
    <x v="5"/>
    <x v="13"/>
    <x v="12"/>
    <x v="5"/>
    <x v="0"/>
    <n v="53.404606780000002"/>
    <n v="3.7567592730000001"/>
    <n v="64.100084440000003"/>
    <x v="0"/>
    <x v="2"/>
    <x v="1"/>
    <x v="2"/>
    <n v="2.670836851666667"/>
  </r>
  <r>
    <n v="2562"/>
    <s v="Chambers"/>
    <s v="Miranda"/>
    <x v="0"/>
    <x v="7"/>
    <x v="16"/>
    <x v="15"/>
    <x v="7"/>
    <x v="0"/>
    <n v="40.373270140000002"/>
    <n v="1.2073915749999999"/>
    <n v="79.793569009999999"/>
    <x v="0"/>
    <x v="1"/>
    <x v="0"/>
    <x v="1"/>
    <n v="3.3247320420833333"/>
  </r>
  <r>
    <n v="2563"/>
    <s v="Madrid"/>
    <s v="Audrey"/>
    <x v="0"/>
    <x v="4"/>
    <x v="16"/>
    <x v="15"/>
    <x v="4"/>
    <x v="0"/>
    <n v="53.955746089999998"/>
    <n v="5.1185229300000001"/>
    <n v="130.4362428"/>
    <x v="0"/>
    <x v="2"/>
    <x v="0"/>
    <x v="4"/>
    <n v="5.4348434499999998"/>
  </r>
  <r>
    <n v="2564"/>
    <s v="Stanley"/>
    <s v="Arthur"/>
    <x v="1"/>
    <x v="27"/>
    <x v="16"/>
    <x v="15"/>
    <x v="19"/>
    <x v="0"/>
    <n v="42.840306669999997"/>
    <n v="5.019296679"/>
    <n v="73.268894209999999"/>
    <x v="0"/>
    <x v="1"/>
    <x v="1"/>
    <x v="2"/>
    <n v="3.0528705920833334"/>
  </r>
  <r>
    <n v="2565"/>
    <s v="Miles"/>
    <s v="Maud"/>
    <x v="0"/>
    <x v="5"/>
    <x v="13"/>
    <x v="12"/>
    <x v="5"/>
    <x v="0"/>
    <n v="46.11157068"/>
    <n v="4.7035762070000002"/>
    <n v="153.13971140000001"/>
    <x v="0"/>
    <x v="1"/>
    <x v="1"/>
    <x v="4"/>
    <n v="6.3808213083333341"/>
  </r>
  <r>
    <n v="2566"/>
    <s v="Green"/>
    <s v="Charles"/>
    <x v="1"/>
    <x v="41"/>
    <x v="42"/>
    <x v="20"/>
    <x v="23"/>
    <x v="0"/>
    <n v="36.751577449999999"/>
    <n v="3.1790766229999998"/>
    <n v="53.155168510000003"/>
    <x v="0"/>
    <x v="0"/>
    <x v="1"/>
    <x v="2"/>
    <n v="2.2147986879166668"/>
  </r>
  <r>
    <n v="2567"/>
    <s v="Renfro"/>
    <s v="Cheryl"/>
    <x v="0"/>
    <x v="11"/>
    <x v="16"/>
    <x v="15"/>
    <x v="1"/>
    <x v="0"/>
    <n v="23.292133239999998"/>
    <n v="4.4329189309999997"/>
    <n v="0"/>
    <x v="0"/>
    <x v="3"/>
    <x v="0"/>
    <x v="0"/>
    <n v="0"/>
  </r>
  <r>
    <n v="2568"/>
    <s v="Emerson"/>
    <s v="Mary"/>
    <x v="0"/>
    <x v="1"/>
    <x v="16"/>
    <x v="15"/>
    <x v="1"/>
    <x v="0"/>
    <n v="41.180826500000002"/>
    <n v="6.0521276909999999"/>
    <n v="68.092343850000006"/>
    <x v="0"/>
    <x v="1"/>
    <x v="1"/>
    <x v="2"/>
    <n v="2.8371809937500001"/>
  </r>
  <r>
    <n v="2569"/>
    <s v="Hayes"/>
    <s v="Wilma"/>
    <x v="0"/>
    <x v="5"/>
    <x v="13"/>
    <x v="12"/>
    <x v="5"/>
    <x v="0"/>
    <n v="31.367308649999998"/>
    <n v="4.0048242820000004"/>
    <n v="0"/>
    <x v="0"/>
    <x v="0"/>
    <x v="1"/>
    <x v="0"/>
    <n v="0"/>
  </r>
  <r>
    <n v="2570"/>
    <s v="Anderson"/>
    <s v="Linda"/>
    <x v="0"/>
    <x v="63"/>
    <x v="16"/>
    <x v="15"/>
    <x v="29"/>
    <x v="0"/>
    <n v="45.874221810000002"/>
    <n v="4.6166802090000001"/>
    <n v="77.91161975"/>
    <x v="0"/>
    <x v="1"/>
    <x v="0"/>
    <x v="2"/>
    <n v="3.2463174895833333"/>
  </r>
  <r>
    <n v="2571"/>
    <s v="Evans"/>
    <s v="Monica"/>
    <x v="0"/>
    <x v="16"/>
    <x v="16"/>
    <x v="15"/>
    <x v="12"/>
    <x v="0"/>
    <n v="34.940791900000001"/>
    <n v="7.0375963380000002"/>
    <n v="6.6208437279999997"/>
    <x v="0"/>
    <x v="0"/>
    <x v="1"/>
    <x v="0"/>
    <n v="0.27586848866666663"/>
  </r>
  <r>
    <n v="2572"/>
    <s v="Woodard"/>
    <s v="Evelynn"/>
    <x v="0"/>
    <x v="59"/>
    <x v="16"/>
    <x v="15"/>
    <x v="13"/>
    <x v="0"/>
    <n v="35.160808209999999"/>
    <n v="3.6685181120000001"/>
    <n v="9.5586794909999995"/>
    <x v="0"/>
    <x v="0"/>
    <x v="0"/>
    <x v="0"/>
    <n v="0.39827831212499998"/>
  </r>
  <r>
    <n v="2573"/>
    <s v="Carter"/>
    <s v="Shane"/>
    <x v="1"/>
    <x v="93"/>
    <x v="16"/>
    <x v="15"/>
    <x v="13"/>
    <x v="0"/>
    <n v="24.546156209999999"/>
    <n v="5.1672330290000001"/>
    <n v="0"/>
    <x v="0"/>
    <x v="3"/>
    <x v="1"/>
    <x v="0"/>
    <n v="0"/>
  </r>
  <r>
    <n v="2574"/>
    <s v="Thomas"/>
    <s v="Eric"/>
    <x v="1"/>
    <x v="11"/>
    <x v="16"/>
    <x v="15"/>
    <x v="1"/>
    <x v="0"/>
    <n v="31.70966628"/>
    <n v="3.314700991"/>
    <n v="56.817400069999998"/>
    <x v="0"/>
    <x v="0"/>
    <x v="1"/>
    <x v="2"/>
    <n v="2.3673916695833332"/>
  </r>
  <r>
    <n v="2575"/>
    <s v="Gonzalez"/>
    <s v="Brandee"/>
    <x v="0"/>
    <x v="172"/>
    <x v="16"/>
    <x v="15"/>
    <x v="10"/>
    <x v="0"/>
    <n v="39.239492839999997"/>
    <n v="4.8252958389999998"/>
    <n v="71.174470279999994"/>
    <x v="0"/>
    <x v="1"/>
    <x v="0"/>
    <x v="2"/>
    <n v="2.9656029283333329"/>
  </r>
  <r>
    <n v="2576"/>
    <s v="Stubbs"/>
    <s v="Jose"/>
    <x v="1"/>
    <x v="3"/>
    <x v="16"/>
    <x v="15"/>
    <x v="3"/>
    <x v="0"/>
    <n v="47.290620969999999"/>
    <n v="5.2231126010000004"/>
    <n v="91.285973960000007"/>
    <x v="0"/>
    <x v="1"/>
    <x v="0"/>
    <x v="1"/>
    <n v="3.8035822483333335"/>
  </r>
  <r>
    <n v="2577"/>
    <s v="Davis"/>
    <s v="Ruby"/>
    <x v="0"/>
    <x v="27"/>
    <x v="16"/>
    <x v="15"/>
    <x v="19"/>
    <x v="0"/>
    <n v="38.458805640000001"/>
    <n v="6.9920604050000001"/>
    <n v="0"/>
    <x v="0"/>
    <x v="0"/>
    <x v="1"/>
    <x v="0"/>
    <n v="0"/>
  </r>
  <r>
    <n v="2578"/>
    <s v="Randell"/>
    <s v="Ellen"/>
    <x v="0"/>
    <x v="3"/>
    <x v="16"/>
    <x v="15"/>
    <x v="3"/>
    <x v="0"/>
    <n v="66.153760340000005"/>
    <n v="4.0583478900000003"/>
    <n v="170.54342700000001"/>
    <x v="0"/>
    <x v="4"/>
    <x v="1"/>
    <x v="3"/>
    <n v="7.1059761250000006"/>
  </r>
  <r>
    <n v="2579"/>
    <s v="Diamond"/>
    <s v="Kathleen"/>
    <x v="0"/>
    <x v="2"/>
    <x v="13"/>
    <x v="12"/>
    <x v="2"/>
    <x v="0"/>
    <n v="37.733486769999999"/>
    <n v="4.0043124890000001"/>
    <n v="59.638844829999996"/>
    <x v="0"/>
    <x v="0"/>
    <x v="1"/>
    <x v="2"/>
    <n v="2.4849518679166667"/>
  </r>
  <r>
    <n v="2580"/>
    <s v="Abbate"/>
    <s v="Laurie"/>
    <x v="0"/>
    <x v="5"/>
    <x v="13"/>
    <x v="12"/>
    <x v="5"/>
    <x v="0"/>
    <n v="39.891883229999998"/>
    <n v="1.766600113"/>
    <n v="51.527000200000003"/>
    <x v="0"/>
    <x v="1"/>
    <x v="1"/>
    <x v="2"/>
    <n v="2.1469583416666667"/>
  </r>
  <r>
    <n v="2581"/>
    <s v="Cobb"/>
    <s v="Christopher"/>
    <x v="1"/>
    <x v="22"/>
    <x v="16"/>
    <x v="15"/>
    <x v="16"/>
    <x v="0"/>
    <n v="34.347494169999997"/>
    <n v="4.4377758729999996"/>
    <n v="18.812944479999999"/>
    <x v="0"/>
    <x v="0"/>
    <x v="1"/>
    <x v="0"/>
    <n v="0.78387268666666665"/>
  </r>
  <r>
    <n v="2582"/>
    <s v="Peet"/>
    <s v="Emory"/>
    <x v="1"/>
    <x v="71"/>
    <x v="16"/>
    <x v="15"/>
    <x v="18"/>
    <x v="0"/>
    <n v="22.514152190000001"/>
    <n v="2.9610186729999999"/>
    <n v="0"/>
    <x v="0"/>
    <x v="3"/>
    <x v="1"/>
    <x v="0"/>
    <n v="0"/>
  </r>
  <r>
    <n v="2583"/>
    <s v="Crowell"/>
    <s v="Daniel"/>
    <x v="1"/>
    <x v="5"/>
    <x v="46"/>
    <x v="20"/>
    <x v="5"/>
    <x v="0"/>
    <n v="54.026933960000001"/>
    <n v="4.9189445010000004"/>
    <n v="133.16367489999999"/>
    <x v="0"/>
    <x v="2"/>
    <x v="0"/>
    <x v="4"/>
    <n v="5.5484864541666665"/>
  </r>
  <r>
    <n v="2584"/>
    <s v="Garrett"/>
    <s v="June"/>
    <x v="0"/>
    <x v="23"/>
    <x v="16"/>
    <x v="15"/>
    <x v="17"/>
    <x v="0"/>
    <n v="46.84458506"/>
    <n v="6.3901882929999996"/>
    <n v="113.5585217"/>
    <x v="0"/>
    <x v="1"/>
    <x v="0"/>
    <x v="1"/>
    <n v="4.731605070833333"/>
  </r>
  <r>
    <n v="2585"/>
    <s v="Rouse"/>
    <s v="Thomas"/>
    <x v="1"/>
    <x v="65"/>
    <x v="16"/>
    <x v="15"/>
    <x v="19"/>
    <x v="0"/>
    <n v="49.565750510000001"/>
    <n v="5.6235415309999999"/>
    <n v="127.86021289999999"/>
    <x v="0"/>
    <x v="2"/>
    <x v="1"/>
    <x v="4"/>
    <n v="5.3275088708333334"/>
  </r>
  <r>
    <n v="2586"/>
    <s v="Williams"/>
    <s v="Charlotte"/>
    <x v="0"/>
    <x v="3"/>
    <x v="16"/>
    <x v="15"/>
    <x v="3"/>
    <x v="0"/>
    <n v="39.780203010000001"/>
    <n v="3.5599031060000002"/>
    <n v="80.728868899999995"/>
    <x v="0"/>
    <x v="1"/>
    <x v="0"/>
    <x v="1"/>
    <n v="3.363702870833333"/>
  </r>
  <r>
    <n v="2587"/>
    <s v="Eudy"/>
    <s v="Gordon"/>
    <x v="1"/>
    <x v="32"/>
    <x v="16"/>
    <x v="15"/>
    <x v="17"/>
    <x v="0"/>
    <n v="26.25249913"/>
    <n v="5.2981446920000002"/>
    <n v="0"/>
    <x v="0"/>
    <x v="3"/>
    <x v="1"/>
    <x v="0"/>
    <n v="0"/>
  </r>
  <r>
    <n v="2588"/>
    <s v="Eppler"/>
    <s v="Kathleen"/>
    <x v="0"/>
    <x v="5"/>
    <x v="13"/>
    <x v="12"/>
    <x v="5"/>
    <x v="0"/>
    <n v="50.494935640000001"/>
    <n v="4.364766189"/>
    <n v="118.452088"/>
    <x v="0"/>
    <x v="2"/>
    <x v="1"/>
    <x v="1"/>
    <n v="4.9355036666666665"/>
  </r>
  <r>
    <n v="2589"/>
    <s v="Cox"/>
    <s v="Willie"/>
    <x v="1"/>
    <x v="20"/>
    <x v="16"/>
    <x v="15"/>
    <x v="14"/>
    <x v="0"/>
    <n v="33.377864109999997"/>
    <n v="4.9728511969999998"/>
    <n v="24.57007252"/>
    <x v="0"/>
    <x v="0"/>
    <x v="1"/>
    <x v="0"/>
    <n v="1.0237530216666666"/>
  </r>
  <r>
    <n v="2590"/>
    <s v="Keller"/>
    <s v="Michael"/>
    <x v="1"/>
    <x v="30"/>
    <x v="16"/>
    <x v="15"/>
    <x v="20"/>
    <x v="0"/>
    <n v="44.224607820000003"/>
    <n v="2.9486929829999999"/>
    <n v="57.143672309999999"/>
    <x v="0"/>
    <x v="1"/>
    <x v="0"/>
    <x v="2"/>
    <n v="2.3809863462499998"/>
  </r>
  <r>
    <n v="2591"/>
    <s v="Blunt"/>
    <s v="Judith"/>
    <x v="0"/>
    <x v="5"/>
    <x v="13"/>
    <x v="12"/>
    <x v="5"/>
    <x v="0"/>
    <n v="21.753848229999999"/>
    <n v="5.0013274699999997"/>
    <n v="0"/>
    <x v="0"/>
    <x v="3"/>
    <x v="1"/>
    <x v="0"/>
    <n v="0"/>
  </r>
  <r>
    <n v="2592"/>
    <s v="Taylor"/>
    <s v="Kent"/>
    <x v="1"/>
    <x v="5"/>
    <x v="46"/>
    <x v="20"/>
    <x v="5"/>
    <x v="0"/>
    <n v="31.11974901"/>
    <n v="4.3078659220000004"/>
    <n v="0"/>
    <x v="0"/>
    <x v="0"/>
    <x v="1"/>
    <x v="0"/>
    <n v="0"/>
  </r>
  <r>
    <n v="2593"/>
    <s v="Morales"/>
    <s v="James"/>
    <x v="1"/>
    <x v="4"/>
    <x v="16"/>
    <x v="15"/>
    <x v="4"/>
    <x v="0"/>
    <n v="61.505886289999999"/>
    <n v="4.0584636830000003"/>
    <n v="124.25266740000001"/>
    <x v="0"/>
    <x v="4"/>
    <x v="1"/>
    <x v="4"/>
    <n v="5.1771944750000003"/>
  </r>
  <r>
    <n v="2594"/>
    <s v="Pyatt"/>
    <s v="Caleb"/>
    <x v="1"/>
    <x v="3"/>
    <x v="16"/>
    <x v="15"/>
    <x v="3"/>
    <x v="0"/>
    <n v="22.88958251"/>
    <n v="3.2870141579999999"/>
    <n v="0"/>
    <x v="0"/>
    <x v="3"/>
    <x v="0"/>
    <x v="0"/>
    <n v="0"/>
  </r>
  <r>
    <n v="2595"/>
    <s v="Brown"/>
    <s v="Matthew"/>
    <x v="1"/>
    <x v="4"/>
    <x v="16"/>
    <x v="15"/>
    <x v="4"/>
    <x v="0"/>
    <n v="38.666870000000003"/>
    <n v="5.1451816060000004"/>
    <n v="20.419890290000001"/>
    <x v="0"/>
    <x v="0"/>
    <x v="1"/>
    <x v="0"/>
    <n v="0.85082876208333336"/>
  </r>
  <r>
    <n v="2596"/>
    <s v="Harvey"/>
    <s v="Daniel"/>
    <x v="1"/>
    <x v="63"/>
    <x v="13"/>
    <x v="12"/>
    <x v="29"/>
    <x v="0"/>
    <n v="32.70001405"/>
    <n v="4.600080803"/>
    <n v="8.6646710089999992"/>
    <x v="0"/>
    <x v="0"/>
    <x v="1"/>
    <x v="0"/>
    <n v="0.36102795870833332"/>
  </r>
  <r>
    <n v="2597"/>
    <s v="Harvey"/>
    <s v="Jana"/>
    <x v="0"/>
    <x v="4"/>
    <x v="16"/>
    <x v="15"/>
    <x v="4"/>
    <x v="0"/>
    <n v="47.684183509999997"/>
    <n v="4.3296576010000001"/>
    <n v="87.584628570000007"/>
    <x v="0"/>
    <x v="1"/>
    <x v="1"/>
    <x v="1"/>
    <n v="3.6493595237500003"/>
  </r>
  <r>
    <n v="2598"/>
    <s v="Smith"/>
    <s v="Cheryl"/>
    <x v="0"/>
    <x v="20"/>
    <x v="45"/>
    <x v="19"/>
    <x v="14"/>
    <x v="0"/>
    <n v="42.766118880000001"/>
    <n v="4.2501979969999999"/>
    <n v="76.314791959999994"/>
    <x v="0"/>
    <x v="1"/>
    <x v="0"/>
    <x v="2"/>
    <n v="3.1797829983333332"/>
  </r>
  <r>
    <n v="2599"/>
    <s v="Barton"/>
    <s v="Kelly"/>
    <x v="0"/>
    <x v="227"/>
    <x v="16"/>
    <x v="15"/>
    <x v="32"/>
    <x v="0"/>
    <n v="53.552285130000001"/>
    <n v="7.2521362079999996"/>
    <n v="112.938695"/>
    <x v="0"/>
    <x v="2"/>
    <x v="1"/>
    <x v="1"/>
    <n v="4.7057789583333332"/>
  </r>
  <r>
    <n v="2600"/>
    <s v="Stewart"/>
    <s v="Charles"/>
    <x v="1"/>
    <x v="2"/>
    <x v="16"/>
    <x v="15"/>
    <x v="2"/>
    <x v="0"/>
    <n v="51.963741050000003"/>
    <n v="3.3562423049999999"/>
    <n v="109.0545281"/>
    <x v="0"/>
    <x v="2"/>
    <x v="1"/>
    <x v="1"/>
    <n v="4.5439386708333336"/>
  </r>
  <r>
    <n v="2601"/>
    <s v="Thayer"/>
    <s v="Marie"/>
    <x v="0"/>
    <x v="203"/>
    <x v="16"/>
    <x v="15"/>
    <x v="20"/>
    <x v="0"/>
    <n v="32.932114110000001"/>
    <n v="4.5979993280000002"/>
    <n v="0"/>
    <x v="0"/>
    <x v="0"/>
    <x v="1"/>
    <x v="0"/>
    <n v="0"/>
  </r>
  <r>
    <n v="2602"/>
    <s v="Oakman"/>
    <s v="Randall"/>
    <x v="1"/>
    <x v="214"/>
    <x v="16"/>
    <x v="15"/>
    <x v="3"/>
    <x v="0"/>
    <n v="45.338652199999999"/>
    <n v="4.5392333440000003"/>
    <n v="42.02180164"/>
    <x v="0"/>
    <x v="1"/>
    <x v="1"/>
    <x v="2"/>
    <n v="1.7509084016666667"/>
  </r>
  <r>
    <n v="2603"/>
    <s v="Manuel"/>
    <s v="Julia"/>
    <x v="0"/>
    <x v="30"/>
    <x v="16"/>
    <x v="15"/>
    <x v="20"/>
    <x v="0"/>
    <n v="48.922820479999999"/>
    <n v="3.414063251"/>
    <n v="95.541822870000004"/>
    <x v="0"/>
    <x v="1"/>
    <x v="1"/>
    <x v="1"/>
    <n v="3.9809092862500002"/>
  </r>
  <r>
    <n v="2604"/>
    <s v="Richardson"/>
    <s v="Christopher"/>
    <x v="1"/>
    <x v="3"/>
    <x v="16"/>
    <x v="15"/>
    <x v="3"/>
    <x v="0"/>
    <n v="54.872462740000003"/>
    <n v="2.8820505280000002"/>
    <n v="126.6881844"/>
    <x v="0"/>
    <x v="2"/>
    <x v="0"/>
    <x v="4"/>
    <n v="5.2786743500000002"/>
  </r>
  <r>
    <n v="2605"/>
    <s v="Bailey"/>
    <s v="Jennifer"/>
    <x v="0"/>
    <x v="155"/>
    <x v="16"/>
    <x v="15"/>
    <x v="1"/>
    <x v="0"/>
    <n v="44.474794469999999"/>
    <n v="7.2429605590000001"/>
    <n v="104.3418319"/>
    <x v="0"/>
    <x v="1"/>
    <x v="1"/>
    <x v="1"/>
    <n v="4.3475763291666665"/>
  </r>
  <r>
    <n v="2606"/>
    <s v="Allen"/>
    <s v="Dortha"/>
    <x v="0"/>
    <x v="7"/>
    <x v="16"/>
    <x v="15"/>
    <x v="7"/>
    <x v="0"/>
    <n v="36.43549032"/>
    <n v="4.8158908330000001"/>
    <n v="0"/>
    <x v="0"/>
    <x v="0"/>
    <x v="1"/>
    <x v="0"/>
    <n v="0"/>
  </r>
  <r>
    <n v="2607"/>
    <s v="Moses"/>
    <s v="Clifford"/>
    <x v="1"/>
    <x v="22"/>
    <x v="16"/>
    <x v="15"/>
    <x v="16"/>
    <x v="0"/>
    <n v="36.944155369999997"/>
    <n v="3.7972147249999999"/>
    <n v="39.914482249999999"/>
    <x v="0"/>
    <x v="0"/>
    <x v="1"/>
    <x v="2"/>
    <n v="1.6631034270833334"/>
  </r>
  <r>
    <n v="2608"/>
    <s v="Quinones"/>
    <s v="Donna"/>
    <x v="0"/>
    <x v="5"/>
    <x v="13"/>
    <x v="12"/>
    <x v="5"/>
    <x v="0"/>
    <n v="46.221215350000001"/>
    <n v="4.6920167319999999"/>
    <n v="65.208851179999996"/>
    <x v="0"/>
    <x v="1"/>
    <x v="1"/>
    <x v="2"/>
    <n v="2.7170354658333333"/>
  </r>
  <r>
    <n v="2609"/>
    <s v="Vargas"/>
    <s v="Robert"/>
    <x v="1"/>
    <x v="21"/>
    <x v="46"/>
    <x v="20"/>
    <x v="15"/>
    <x v="0"/>
    <n v="50.525619089999999"/>
    <n v="3.6247496219999999"/>
    <n v="125.7008403"/>
    <x v="0"/>
    <x v="2"/>
    <x v="1"/>
    <x v="4"/>
    <n v="5.2375350124999995"/>
  </r>
  <r>
    <n v="2610"/>
    <s v="McCullough"/>
    <s v="Karen"/>
    <x v="0"/>
    <x v="60"/>
    <x v="16"/>
    <x v="15"/>
    <x v="27"/>
    <x v="0"/>
    <n v="37.394011980000002"/>
    <n v="2.1131633559999998"/>
    <n v="83.130516479999997"/>
    <x v="0"/>
    <x v="0"/>
    <x v="0"/>
    <x v="1"/>
    <n v="3.4637715199999999"/>
  </r>
  <r>
    <n v="2611"/>
    <s v="Brown"/>
    <s v="Adria"/>
    <x v="0"/>
    <x v="5"/>
    <x v="46"/>
    <x v="20"/>
    <x v="5"/>
    <x v="0"/>
    <n v="51.94452467"/>
    <n v="5.5225811330000001"/>
    <n v="109.3250809"/>
    <x v="0"/>
    <x v="2"/>
    <x v="1"/>
    <x v="1"/>
    <n v="4.5552117041666671"/>
  </r>
  <r>
    <n v="2612"/>
    <s v="Baker"/>
    <s v="Shirley"/>
    <x v="0"/>
    <x v="1"/>
    <x v="16"/>
    <x v="15"/>
    <x v="1"/>
    <x v="0"/>
    <n v="41.58000053"/>
    <n v="4.4739203720000003"/>
    <n v="23.319636119999998"/>
    <x v="0"/>
    <x v="1"/>
    <x v="0"/>
    <x v="0"/>
    <n v="0.97165150499999997"/>
  </r>
  <r>
    <n v="2613"/>
    <s v="Bolt"/>
    <s v="Loretta"/>
    <x v="0"/>
    <x v="4"/>
    <x v="16"/>
    <x v="15"/>
    <x v="4"/>
    <x v="0"/>
    <n v="40.93001872"/>
    <n v="5.9230023469999997"/>
    <n v="47.8831481"/>
    <x v="0"/>
    <x v="1"/>
    <x v="1"/>
    <x v="2"/>
    <n v="1.9951311708333332"/>
  </r>
  <r>
    <n v="2614"/>
    <s v="Taylor"/>
    <s v="Jose"/>
    <x v="1"/>
    <x v="116"/>
    <x v="16"/>
    <x v="15"/>
    <x v="1"/>
    <x v="0"/>
    <n v="35.43821037"/>
    <n v="2.811080552"/>
    <n v="0"/>
    <x v="0"/>
    <x v="0"/>
    <x v="0"/>
    <x v="0"/>
    <n v="0"/>
  </r>
  <r>
    <n v="2615"/>
    <s v="Youngblood"/>
    <s v="Lee"/>
    <x v="1"/>
    <x v="49"/>
    <x v="16"/>
    <x v="15"/>
    <x v="12"/>
    <x v="0"/>
    <n v="48.232837879999998"/>
    <n v="5.6641537279999996"/>
    <n v="97.743853439999995"/>
    <x v="0"/>
    <x v="1"/>
    <x v="1"/>
    <x v="1"/>
    <n v="4.0726605600000001"/>
  </r>
  <r>
    <n v="2616"/>
    <s v="Owens"/>
    <s v="Tony"/>
    <x v="1"/>
    <x v="2"/>
    <x v="16"/>
    <x v="15"/>
    <x v="2"/>
    <x v="0"/>
    <n v="52.206020240000001"/>
    <n v="2.9493704319999998"/>
    <n v="98.421404989999999"/>
    <x v="0"/>
    <x v="2"/>
    <x v="0"/>
    <x v="1"/>
    <n v="4.1008918745833336"/>
  </r>
  <r>
    <n v="2617"/>
    <s v="Bilbrey"/>
    <s v="Anne"/>
    <x v="0"/>
    <x v="13"/>
    <x v="16"/>
    <x v="15"/>
    <x v="10"/>
    <x v="0"/>
    <n v="46.094387640000001"/>
    <n v="6.0242766579999998"/>
    <n v="48.894932109999999"/>
    <x v="0"/>
    <x v="1"/>
    <x v="1"/>
    <x v="2"/>
    <n v="2.0372888379166665"/>
  </r>
  <r>
    <n v="2618"/>
    <s v="Tolbert"/>
    <s v="Sandra"/>
    <x v="0"/>
    <x v="10"/>
    <x v="16"/>
    <x v="15"/>
    <x v="6"/>
    <x v="0"/>
    <n v="40.310677419999998"/>
    <n v="4.9274446809999999"/>
    <n v="82.949885320000007"/>
    <x v="0"/>
    <x v="1"/>
    <x v="0"/>
    <x v="1"/>
    <n v="3.4562452216666668"/>
  </r>
  <r>
    <n v="2619"/>
    <s v="Ogden"/>
    <s v="Carlos"/>
    <x v="1"/>
    <x v="5"/>
    <x v="46"/>
    <x v="20"/>
    <x v="5"/>
    <x v="0"/>
    <n v="52.243523430000003"/>
    <n v="7.5844648550000002"/>
    <n v="106.0001353"/>
    <x v="0"/>
    <x v="2"/>
    <x v="0"/>
    <x v="1"/>
    <n v="4.4166723041666662"/>
  </r>
  <r>
    <n v="2620"/>
    <s v="Miller"/>
    <s v="Richard"/>
    <x v="1"/>
    <x v="63"/>
    <x v="16"/>
    <x v="15"/>
    <x v="29"/>
    <x v="0"/>
    <n v="25.462992150000002"/>
    <n v="5.872443863"/>
    <n v="0"/>
    <x v="0"/>
    <x v="3"/>
    <x v="0"/>
    <x v="0"/>
    <n v="0"/>
  </r>
  <r>
    <n v="2621"/>
    <s v="Koger"/>
    <s v="Justin"/>
    <x v="1"/>
    <x v="22"/>
    <x v="16"/>
    <x v="15"/>
    <x v="16"/>
    <x v="0"/>
    <n v="34.277277570000003"/>
    <n v="5.574116965"/>
    <n v="16.676789200000002"/>
    <x v="0"/>
    <x v="0"/>
    <x v="0"/>
    <x v="0"/>
    <n v="0.6948662166666667"/>
  </r>
  <r>
    <n v="2622"/>
    <s v="Wilson"/>
    <s v="Jeremiah"/>
    <x v="1"/>
    <x v="4"/>
    <x v="16"/>
    <x v="15"/>
    <x v="4"/>
    <x v="0"/>
    <n v="28.379243089999999"/>
    <n v="7.1770545170000002"/>
    <n v="44.482097090000003"/>
    <x v="0"/>
    <x v="3"/>
    <x v="1"/>
    <x v="2"/>
    <n v="1.8534207120833335"/>
  </r>
  <r>
    <n v="2623"/>
    <s v="Askew"/>
    <s v="Amy"/>
    <x v="0"/>
    <x v="13"/>
    <x v="16"/>
    <x v="15"/>
    <x v="10"/>
    <x v="0"/>
    <n v="49.415410229999999"/>
    <n v="4.138224933"/>
    <n v="115.8070524"/>
    <x v="0"/>
    <x v="2"/>
    <x v="1"/>
    <x v="1"/>
    <n v="4.8252938500000004"/>
  </r>
  <r>
    <n v="2624"/>
    <s v="Manning"/>
    <s v="Joe"/>
    <x v="1"/>
    <x v="5"/>
    <x v="46"/>
    <x v="20"/>
    <x v="5"/>
    <x v="0"/>
    <n v="49.871299190000002"/>
    <n v="3.8528392789999999"/>
    <n v="96.076718999999997"/>
    <x v="0"/>
    <x v="2"/>
    <x v="1"/>
    <x v="1"/>
    <n v="4.0031966250000002"/>
  </r>
  <r>
    <n v="2625"/>
    <s v="Swanson"/>
    <s v="Madeline"/>
    <x v="0"/>
    <x v="149"/>
    <x v="16"/>
    <x v="15"/>
    <x v="19"/>
    <x v="0"/>
    <n v="61.751555330000002"/>
    <n v="2.3527830239999998"/>
    <n v="160.15251459999999"/>
    <x v="0"/>
    <x v="4"/>
    <x v="1"/>
    <x v="3"/>
    <n v="6.6730214416666662"/>
  </r>
  <r>
    <n v="2626"/>
    <s v="Davenport"/>
    <s v="Jonathan"/>
    <x v="1"/>
    <x v="11"/>
    <x v="16"/>
    <x v="15"/>
    <x v="1"/>
    <x v="0"/>
    <n v="50.565562839999998"/>
    <n v="3.9650663289999999"/>
    <n v="128.73609149999999"/>
    <x v="0"/>
    <x v="2"/>
    <x v="1"/>
    <x v="4"/>
    <n v="5.3640038124999991"/>
  </r>
  <r>
    <n v="2627"/>
    <s v="Parker"/>
    <s v="Ruby"/>
    <x v="0"/>
    <x v="4"/>
    <x v="16"/>
    <x v="15"/>
    <x v="4"/>
    <x v="0"/>
    <n v="44.814749399999997"/>
    <n v="4.2284182719999999"/>
    <n v="88.116704949999999"/>
    <x v="0"/>
    <x v="1"/>
    <x v="0"/>
    <x v="1"/>
    <n v="3.6715293729166665"/>
  </r>
  <r>
    <n v="2628"/>
    <s v="Cabrera"/>
    <s v="Charles"/>
    <x v="1"/>
    <x v="169"/>
    <x v="16"/>
    <x v="15"/>
    <x v="20"/>
    <x v="0"/>
    <n v="40.853399979999999"/>
    <n v="7.0486701859999998"/>
    <n v="51.42381838"/>
    <x v="0"/>
    <x v="1"/>
    <x v="0"/>
    <x v="2"/>
    <n v="2.1426590991666665"/>
  </r>
  <r>
    <n v="2629"/>
    <s v="Ross"/>
    <s v="Ralph"/>
    <x v="1"/>
    <x v="0"/>
    <x v="16"/>
    <x v="15"/>
    <x v="0"/>
    <x v="0"/>
    <n v="46.426790160000003"/>
    <n v="6.9322813810000001"/>
    <n v="45.356674589999997"/>
    <x v="0"/>
    <x v="1"/>
    <x v="1"/>
    <x v="2"/>
    <n v="1.8898614412499999"/>
  </r>
  <r>
    <n v="2630"/>
    <s v="Cimino"/>
    <s v="Michelle"/>
    <x v="0"/>
    <x v="27"/>
    <x v="16"/>
    <x v="15"/>
    <x v="19"/>
    <x v="0"/>
    <n v="39.842954169999999"/>
    <n v="3.1699878319999999"/>
    <n v="60.927767080000002"/>
    <x v="0"/>
    <x v="1"/>
    <x v="1"/>
    <x v="2"/>
    <n v="2.5386569616666668"/>
  </r>
  <r>
    <n v="2631"/>
    <s v="Ricks"/>
    <s v="Tabitha"/>
    <x v="0"/>
    <x v="228"/>
    <x v="16"/>
    <x v="15"/>
    <x v="7"/>
    <x v="0"/>
    <n v="34.88715432"/>
    <n v="4.7290747250000003"/>
    <n v="0"/>
    <x v="0"/>
    <x v="0"/>
    <x v="1"/>
    <x v="0"/>
    <n v="0"/>
  </r>
  <r>
    <n v="2632"/>
    <s v="Smith"/>
    <s v="Marva"/>
    <x v="0"/>
    <x v="0"/>
    <x v="0"/>
    <x v="0"/>
    <x v="0"/>
    <x v="0"/>
    <n v="43.459123769999998"/>
    <n v="4.4353578679999996"/>
    <n v="84.880349120000005"/>
    <x v="0"/>
    <x v="1"/>
    <x v="1"/>
    <x v="1"/>
    <n v="3.5366812133333334"/>
  </r>
  <r>
    <n v="2633"/>
    <s v="Sanchez"/>
    <s v="Margot"/>
    <x v="0"/>
    <x v="13"/>
    <x v="16"/>
    <x v="15"/>
    <x v="10"/>
    <x v="0"/>
    <n v="25.622670230000001"/>
    <n v="4.6673477849999996"/>
    <n v="0.71928103300000001"/>
    <x v="0"/>
    <x v="3"/>
    <x v="1"/>
    <x v="0"/>
    <n v="2.9970043041666668E-2"/>
  </r>
  <r>
    <n v="2634"/>
    <s v="Conforti"/>
    <s v="Barbara"/>
    <x v="0"/>
    <x v="58"/>
    <x v="16"/>
    <x v="15"/>
    <x v="18"/>
    <x v="0"/>
    <n v="59.705029359999997"/>
    <n v="4.9789212110000003"/>
    <n v="167.42818080000001"/>
    <x v="0"/>
    <x v="4"/>
    <x v="1"/>
    <x v="3"/>
    <n v="6.9761742"/>
  </r>
  <r>
    <n v="2635"/>
    <s v="Storms"/>
    <s v="Howard"/>
    <x v="1"/>
    <x v="198"/>
    <x v="45"/>
    <x v="19"/>
    <x v="22"/>
    <x v="0"/>
    <n v="44.901721629999997"/>
    <n v="3.2972453079999999"/>
    <n v="28.83732462"/>
    <x v="0"/>
    <x v="1"/>
    <x v="0"/>
    <x v="0"/>
    <n v="1.2015551925000001"/>
  </r>
  <r>
    <n v="2636"/>
    <s v="Ellison"/>
    <s v="Joanne"/>
    <x v="0"/>
    <x v="3"/>
    <x v="16"/>
    <x v="15"/>
    <x v="3"/>
    <x v="0"/>
    <n v="18.599617240000001"/>
    <n v="6.6158686329999998"/>
    <n v="0"/>
    <x v="0"/>
    <x v="3"/>
    <x v="1"/>
    <x v="0"/>
    <n v="0"/>
  </r>
  <r>
    <n v="2637"/>
    <s v="Anderson"/>
    <s v="Jill"/>
    <x v="0"/>
    <x v="13"/>
    <x v="16"/>
    <x v="15"/>
    <x v="10"/>
    <x v="0"/>
    <n v="30.988176859999999"/>
    <n v="2.6677829640000001"/>
    <n v="0"/>
    <x v="0"/>
    <x v="0"/>
    <x v="0"/>
    <x v="0"/>
    <n v="0"/>
  </r>
  <r>
    <n v="2638"/>
    <s v="Hathaway"/>
    <s v="Sandra"/>
    <x v="0"/>
    <x v="5"/>
    <x v="46"/>
    <x v="20"/>
    <x v="5"/>
    <x v="0"/>
    <n v="59.125528969999998"/>
    <n v="5.8631906960000002"/>
    <n v="156.06040590000001"/>
    <x v="0"/>
    <x v="4"/>
    <x v="1"/>
    <x v="4"/>
    <n v="6.5025169125"/>
  </r>
  <r>
    <n v="2639"/>
    <s v="Gutshall"/>
    <s v="Joseph"/>
    <x v="1"/>
    <x v="2"/>
    <x v="16"/>
    <x v="15"/>
    <x v="2"/>
    <x v="0"/>
    <n v="41.36421524"/>
    <n v="4.1002407569999999"/>
    <n v="24.794769200000001"/>
    <x v="0"/>
    <x v="1"/>
    <x v="1"/>
    <x v="0"/>
    <n v="1.0331153833333333"/>
  </r>
  <r>
    <n v="2640"/>
    <s v="Palen"/>
    <s v="Jason"/>
    <x v="1"/>
    <x v="34"/>
    <x v="27"/>
    <x v="15"/>
    <x v="21"/>
    <x v="0"/>
    <n v="40.274713149999997"/>
    <n v="2.8993874310000001"/>
    <n v="39.482764709999998"/>
    <x v="0"/>
    <x v="1"/>
    <x v="1"/>
    <x v="2"/>
    <n v="1.6451151962499999"/>
  </r>
  <r>
    <n v="2641"/>
    <s v="Raines"/>
    <s v="Victoria"/>
    <x v="0"/>
    <x v="30"/>
    <x v="16"/>
    <x v="15"/>
    <x v="20"/>
    <x v="0"/>
    <n v="36.799775359999998"/>
    <n v="3.2426293990000001"/>
    <n v="22.03630854"/>
    <x v="0"/>
    <x v="0"/>
    <x v="1"/>
    <x v="0"/>
    <n v="0.91817952250000001"/>
  </r>
  <r>
    <n v="2642"/>
    <s v="Pratt"/>
    <s v="Gregory"/>
    <x v="1"/>
    <x v="75"/>
    <x v="16"/>
    <x v="15"/>
    <x v="24"/>
    <x v="0"/>
    <n v="51.267504760000001"/>
    <n v="4.6219304680000004"/>
    <n v="100.94349339999999"/>
    <x v="0"/>
    <x v="2"/>
    <x v="0"/>
    <x v="1"/>
    <n v="4.2059788916666667"/>
  </r>
  <r>
    <n v="2643"/>
    <s v="Kite"/>
    <s v="William"/>
    <x v="1"/>
    <x v="121"/>
    <x v="16"/>
    <x v="15"/>
    <x v="1"/>
    <x v="0"/>
    <n v="52.124825540000003"/>
    <n v="6.6450241559999998"/>
    <n v="77.413305300000005"/>
    <x v="0"/>
    <x v="2"/>
    <x v="1"/>
    <x v="2"/>
    <n v="3.2255543875000003"/>
  </r>
  <r>
    <n v="2644"/>
    <s v="Broussard"/>
    <s v="Margarita"/>
    <x v="0"/>
    <x v="3"/>
    <x v="16"/>
    <x v="15"/>
    <x v="3"/>
    <x v="0"/>
    <n v="32.51028642"/>
    <n v="4.6854656349999999"/>
    <n v="22.74326027"/>
    <x v="0"/>
    <x v="0"/>
    <x v="1"/>
    <x v="0"/>
    <n v="0.94763584458333339"/>
  </r>
  <r>
    <n v="2645"/>
    <s v="Valencia"/>
    <s v="Mary"/>
    <x v="0"/>
    <x v="3"/>
    <x v="16"/>
    <x v="15"/>
    <x v="3"/>
    <x v="0"/>
    <n v="29.620181949999999"/>
    <n v="2.9223330179999998"/>
    <n v="33.895677419999998"/>
    <x v="0"/>
    <x v="0"/>
    <x v="1"/>
    <x v="0"/>
    <n v="1.4123198925"/>
  </r>
  <r>
    <n v="2646"/>
    <s v="Miller"/>
    <s v="Robert"/>
    <x v="1"/>
    <x v="5"/>
    <x v="46"/>
    <x v="20"/>
    <x v="5"/>
    <x v="0"/>
    <n v="32.811063679999997"/>
    <n v="4.3789609120000001"/>
    <n v="0"/>
    <x v="0"/>
    <x v="0"/>
    <x v="0"/>
    <x v="0"/>
    <n v="0"/>
  </r>
  <r>
    <n v="2647"/>
    <s v="Graves"/>
    <s v="Mark"/>
    <x v="1"/>
    <x v="5"/>
    <x v="46"/>
    <x v="20"/>
    <x v="5"/>
    <x v="0"/>
    <n v="57.844533929999997"/>
    <n v="5.6905092030000004"/>
    <n v="60.497691119999999"/>
    <x v="0"/>
    <x v="2"/>
    <x v="0"/>
    <x v="2"/>
    <n v="2.5207371300000001"/>
  </r>
  <r>
    <n v="2648"/>
    <s v="Bower"/>
    <s v="Andrew"/>
    <x v="1"/>
    <x v="8"/>
    <x v="16"/>
    <x v="15"/>
    <x v="8"/>
    <x v="0"/>
    <n v="39.714721349999998"/>
    <n v="8.4422369909999997"/>
    <n v="28.096980210000002"/>
    <x v="0"/>
    <x v="1"/>
    <x v="0"/>
    <x v="0"/>
    <n v="1.1707075087500001"/>
  </r>
  <r>
    <n v="2649"/>
    <s v="Dumas"/>
    <s v="Enrique"/>
    <x v="1"/>
    <x v="216"/>
    <x v="16"/>
    <x v="15"/>
    <x v="25"/>
    <x v="0"/>
    <n v="35.221911830000003"/>
    <n v="5.287661548"/>
    <n v="33.757064319999998"/>
    <x v="0"/>
    <x v="0"/>
    <x v="1"/>
    <x v="0"/>
    <n v="1.4065443466666665"/>
  </r>
  <r>
    <n v="2650"/>
    <s v="Deangelo"/>
    <s v="Helen"/>
    <x v="0"/>
    <x v="5"/>
    <x v="13"/>
    <x v="12"/>
    <x v="5"/>
    <x v="0"/>
    <n v="52.566104940000002"/>
    <n v="2.7528149970000002"/>
    <n v="122.68225649999999"/>
    <x v="0"/>
    <x v="2"/>
    <x v="1"/>
    <x v="4"/>
    <n v="5.1117606874999995"/>
  </r>
  <r>
    <n v="2651"/>
    <s v="McDaniel"/>
    <s v="Marilyn"/>
    <x v="0"/>
    <x v="226"/>
    <x v="16"/>
    <x v="15"/>
    <x v="20"/>
    <x v="0"/>
    <n v="54.238010500000001"/>
    <n v="2.5023979220000001"/>
    <n v="104.1989114"/>
    <x v="0"/>
    <x v="2"/>
    <x v="1"/>
    <x v="1"/>
    <n v="4.341621308333333"/>
  </r>
  <r>
    <n v="2652"/>
    <s v="Wells"/>
    <s v="Joyce"/>
    <x v="0"/>
    <x v="5"/>
    <x v="13"/>
    <x v="12"/>
    <x v="5"/>
    <x v="0"/>
    <n v="36.08902501"/>
    <n v="3.724325742"/>
    <n v="37.04313097"/>
    <x v="0"/>
    <x v="0"/>
    <x v="1"/>
    <x v="0"/>
    <n v="1.5434637904166666"/>
  </r>
  <r>
    <n v="2653"/>
    <s v="Albertson"/>
    <s v="Marilyn"/>
    <x v="0"/>
    <x v="4"/>
    <x v="16"/>
    <x v="15"/>
    <x v="4"/>
    <x v="0"/>
    <n v="50.564108539999999"/>
    <n v="1.607570073"/>
    <n v="93.042012229999997"/>
    <x v="0"/>
    <x v="2"/>
    <x v="0"/>
    <x v="1"/>
    <n v="3.8767505095833332"/>
  </r>
  <r>
    <n v="2654"/>
    <s v="Lord"/>
    <s v="Bart"/>
    <x v="1"/>
    <x v="5"/>
    <x v="46"/>
    <x v="20"/>
    <x v="5"/>
    <x v="0"/>
    <n v="49.423933359999999"/>
    <n v="5.9473640989999996"/>
    <n v="95.903463970000004"/>
    <x v="0"/>
    <x v="2"/>
    <x v="0"/>
    <x v="1"/>
    <n v="3.995977665416667"/>
  </r>
  <r>
    <n v="2655"/>
    <s v="Funk"/>
    <s v="Eric"/>
    <x v="1"/>
    <x v="2"/>
    <x v="16"/>
    <x v="15"/>
    <x v="2"/>
    <x v="0"/>
    <n v="26.598837929999998"/>
    <n v="5.1075757849999999"/>
    <n v="0"/>
    <x v="0"/>
    <x v="3"/>
    <x v="0"/>
    <x v="0"/>
    <n v="0"/>
  </r>
  <r>
    <n v="2656"/>
    <s v="Howell"/>
    <s v="Philip"/>
    <x v="1"/>
    <x v="3"/>
    <x v="16"/>
    <x v="15"/>
    <x v="3"/>
    <x v="0"/>
    <n v="51.128337559999999"/>
    <n v="5.8117560490000004"/>
    <n v="90.276535929999994"/>
    <x v="0"/>
    <x v="2"/>
    <x v="1"/>
    <x v="1"/>
    <n v="3.7615223304166663"/>
  </r>
  <r>
    <n v="2657"/>
    <s v="McCutchen"/>
    <s v="Alberto"/>
    <x v="1"/>
    <x v="22"/>
    <x v="16"/>
    <x v="15"/>
    <x v="16"/>
    <x v="0"/>
    <n v="41.889107070000001"/>
    <n v="3.0755658050000001"/>
    <n v="74.037985890000002"/>
    <x v="0"/>
    <x v="1"/>
    <x v="1"/>
    <x v="2"/>
    <n v="3.0849160787500001"/>
  </r>
  <r>
    <n v="2658"/>
    <s v="Scott"/>
    <s v="Aaron"/>
    <x v="1"/>
    <x v="35"/>
    <x v="13"/>
    <x v="12"/>
    <x v="6"/>
    <x v="0"/>
    <n v="29.81647315"/>
    <n v="4.4523096229999997"/>
    <n v="0"/>
    <x v="0"/>
    <x v="0"/>
    <x v="1"/>
    <x v="0"/>
    <n v="0"/>
  </r>
  <r>
    <n v="2659"/>
    <s v="Ryan"/>
    <s v="Hugh"/>
    <x v="1"/>
    <x v="5"/>
    <x v="13"/>
    <x v="12"/>
    <x v="5"/>
    <x v="0"/>
    <n v="30.11987568"/>
    <n v="4.9977081129999998"/>
    <n v="0"/>
    <x v="0"/>
    <x v="0"/>
    <x v="1"/>
    <x v="0"/>
    <n v="0"/>
  </r>
  <r>
    <n v="2660"/>
    <s v="Miller"/>
    <s v="Sophia"/>
    <x v="0"/>
    <x v="4"/>
    <x v="16"/>
    <x v="15"/>
    <x v="4"/>
    <x v="0"/>
    <n v="57.089393680000001"/>
    <n v="4.7739892680000002"/>
    <n v="112.60168779999999"/>
    <x v="0"/>
    <x v="2"/>
    <x v="1"/>
    <x v="1"/>
    <n v="4.6917369916666667"/>
  </r>
  <r>
    <n v="2661"/>
    <s v="Barnhart"/>
    <s v="Shawn"/>
    <x v="1"/>
    <x v="3"/>
    <x v="16"/>
    <x v="15"/>
    <x v="3"/>
    <x v="0"/>
    <n v="43.079683420000002"/>
    <n v="4.4011379939999999"/>
    <n v="44.319944319999998"/>
    <x v="0"/>
    <x v="1"/>
    <x v="1"/>
    <x v="2"/>
    <n v="1.8466643466666666"/>
  </r>
  <r>
    <n v="2662"/>
    <s v="Jude"/>
    <s v="Richard"/>
    <x v="1"/>
    <x v="5"/>
    <x v="13"/>
    <x v="12"/>
    <x v="5"/>
    <x v="0"/>
    <n v="34.593318920000002"/>
    <n v="0.49151855700000002"/>
    <n v="8.1711404699999992"/>
    <x v="0"/>
    <x v="0"/>
    <x v="1"/>
    <x v="0"/>
    <n v="0.34046418624999997"/>
  </r>
  <r>
    <n v="2663"/>
    <s v="Mayville"/>
    <s v="Jackson"/>
    <x v="1"/>
    <x v="2"/>
    <x v="16"/>
    <x v="15"/>
    <x v="2"/>
    <x v="0"/>
    <n v="42.325881610000003"/>
    <n v="3.9055919609999998"/>
    <n v="0"/>
    <x v="0"/>
    <x v="1"/>
    <x v="0"/>
    <x v="0"/>
    <n v="0"/>
  </r>
  <r>
    <n v="2664"/>
    <s v="Brown"/>
    <s v="William"/>
    <x v="1"/>
    <x v="5"/>
    <x v="46"/>
    <x v="20"/>
    <x v="5"/>
    <x v="0"/>
    <n v="38.421801160000001"/>
    <n v="5.6368904960000004"/>
    <n v="22.85551766"/>
    <x v="0"/>
    <x v="0"/>
    <x v="0"/>
    <x v="0"/>
    <n v="0.95231323583333338"/>
  </r>
  <r>
    <n v="2665"/>
    <s v="Johnson"/>
    <s v="Hazel"/>
    <x v="0"/>
    <x v="10"/>
    <x v="16"/>
    <x v="15"/>
    <x v="6"/>
    <x v="0"/>
    <n v="33.914340029999998"/>
    <n v="6.8592866289999996"/>
    <n v="54.770781929999998"/>
    <x v="0"/>
    <x v="0"/>
    <x v="0"/>
    <x v="2"/>
    <n v="2.2821159137499998"/>
  </r>
  <r>
    <n v="2666"/>
    <s v="Williams"/>
    <s v="Cheryl"/>
    <x v="0"/>
    <x v="3"/>
    <x v="16"/>
    <x v="15"/>
    <x v="3"/>
    <x v="0"/>
    <n v="39.989396569999997"/>
    <n v="6.3101133660000004"/>
    <n v="106.0970378"/>
    <x v="0"/>
    <x v="1"/>
    <x v="0"/>
    <x v="1"/>
    <n v="4.4207099083333334"/>
  </r>
  <r>
    <n v="2667"/>
    <s v="Hairston"/>
    <s v="Nancy"/>
    <x v="0"/>
    <x v="0"/>
    <x v="16"/>
    <x v="15"/>
    <x v="0"/>
    <x v="0"/>
    <n v="46.31457073"/>
    <n v="5.1861449220000004"/>
    <n v="53.329899519999998"/>
    <x v="0"/>
    <x v="1"/>
    <x v="0"/>
    <x v="2"/>
    <n v="2.2220791466666667"/>
  </r>
  <r>
    <n v="2668"/>
    <s v="Sullivan"/>
    <s v="Christa"/>
    <x v="0"/>
    <x v="106"/>
    <x v="16"/>
    <x v="15"/>
    <x v="13"/>
    <x v="0"/>
    <n v="47.595413499999999"/>
    <n v="5.3300931829999998"/>
    <n v="99.544633079999997"/>
    <x v="0"/>
    <x v="1"/>
    <x v="1"/>
    <x v="1"/>
    <n v="4.1476930449999996"/>
  </r>
  <r>
    <n v="2669"/>
    <s v="Petersen"/>
    <s v="Elizabeth"/>
    <x v="0"/>
    <x v="5"/>
    <x v="46"/>
    <x v="20"/>
    <x v="5"/>
    <x v="0"/>
    <n v="43.520134470000002"/>
    <n v="2.7238483279999999"/>
    <n v="34.152838500000001"/>
    <x v="0"/>
    <x v="1"/>
    <x v="0"/>
    <x v="0"/>
    <n v="1.4230349375"/>
  </r>
  <r>
    <n v="2670"/>
    <s v="Larsen"/>
    <s v="Christine"/>
    <x v="0"/>
    <x v="63"/>
    <x v="13"/>
    <x v="12"/>
    <x v="29"/>
    <x v="0"/>
    <n v="51.29860592"/>
    <n v="5.4933192699999998"/>
    <n v="137.70235940000001"/>
    <x v="0"/>
    <x v="2"/>
    <x v="0"/>
    <x v="4"/>
    <n v="5.7375983083333333"/>
  </r>
  <r>
    <n v="2671"/>
    <s v="Washington"/>
    <s v="James"/>
    <x v="1"/>
    <x v="0"/>
    <x v="0"/>
    <x v="0"/>
    <x v="0"/>
    <x v="0"/>
    <n v="41.401174849999997"/>
    <n v="6.8895531029999999"/>
    <n v="50.382808509999997"/>
    <x v="0"/>
    <x v="1"/>
    <x v="1"/>
    <x v="2"/>
    <n v="2.0992836879166665"/>
  </r>
  <r>
    <n v="2672"/>
    <s v="Trapp"/>
    <s v="Patricia"/>
    <x v="0"/>
    <x v="58"/>
    <x v="16"/>
    <x v="15"/>
    <x v="18"/>
    <x v="0"/>
    <n v="55.190289810000003"/>
    <n v="3.612633556"/>
    <n v="124.62511050000001"/>
    <x v="0"/>
    <x v="2"/>
    <x v="1"/>
    <x v="4"/>
    <n v="5.1927129375000005"/>
  </r>
  <r>
    <n v="2673"/>
    <s v="Rosales"/>
    <s v="Harry"/>
    <x v="1"/>
    <x v="58"/>
    <x v="16"/>
    <x v="15"/>
    <x v="18"/>
    <x v="0"/>
    <n v="32.060837620000001"/>
    <n v="4.7330153959999999"/>
    <n v="0"/>
    <x v="0"/>
    <x v="0"/>
    <x v="0"/>
    <x v="0"/>
    <n v="0"/>
  </r>
  <r>
    <n v="2674"/>
    <s v="Chapel"/>
    <s v="Jennifer"/>
    <x v="0"/>
    <x v="196"/>
    <x v="16"/>
    <x v="15"/>
    <x v="10"/>
    <x v="0"/>
    <n v="55.959609649999997"/>
    <n v="6.3524632179999996"/>
    <n v="147.91763779999999"/>
    <x v="0"/>
    <x v="2"/>
    <x v="1"/>
    <x v="4"/>
    <n v="6.1632349083333331"/>
  </r>
  <r>
    <n v="2675"/>
    <s v="Franklin"/>
    <s v="Betty"/>
    <x v="0"/>
    <x v="4"/>
    <x v="16"/>
    <x v="15"/>
    <x v="4"/>
    <x v="0"/>
    <n v="44.351428429999999"/>
    <n v="4.4777632580000004"/>
    <n v="103.9126679"/>
    <x v="0"/>
    <x v="1"/>
    <x v="1"/>
    <x v="1"/>
    <n v="4.3296944958333334"/>
  </r>
  <r>
    <n v="2676"/>
    <s v="Palmer"/>
    <s v="Dale"/>
    <x v="0"/>
    <x v="116"/>
    <x v="16"/>
    <x v="15"/>
    <x v="1"/>
    <x v="0"/>
    <n v="26.321492079999999"/>
    <n v="4.3887944330000002"/>
    <n v="0"/>
    <x v="0"/>
    <x v="3"/>
    <x v="1"/>
    <x v="0"/>
    <n v="0"/>
  </r>
  <r>
    <n v="2677"/>
    <s v="Collins"/>
    <s v="Maurice"/>
    <x v="1"/>
    <x v="189"/>
    <x v="16"/>
    <x v="15"/>
    <x v="25"/>
    <x v="0"/>
    <n v="42.178439750000003"/>
    <n v="4.2623088310000004"/>
    <n v="34.884532790000002"/>
    <x v="0"/>
    <x v="1"/>
    <x v="0"/>
    <x v="0"/>
    <n v="1.4535221995833334"/>
  </r>
  <r>
    <n v="2678"/>
    <s v="Skinner"/>
    <s v="Freddie"/>
    <x v="1"/>
    <x v="7"/>
    <x v="16"/>
    <x v="15"/>
    <x v="7"/>
    <x v="0"/>
    <n v="34.738711770000002"/>
    <n v="6.9254990730000001"/>
    <n v="29.136154359999999"/>
    <x v="0"/>
    <x v="0"/>
    <x v="0"/>
    <x v="0"/>
    <n v="1.2140064316666666"/>
  </r>
  <r>
    <n v="2679"/>
    <s v="Jenkins"/>
    <s v="Pedro"/>
    <x v="1"/>
    <x v="34"/>
    <x v="36"/>
    <x v="19"/>
    <x v="21"/>
    <x v="0"/>
    <n v="55.035813279999999"/>
    <n v="7.1413969689999997"/>
    <n v="130.1274669"/>
    <x v="0"/>
    <x v="2"/>
    <x v="1"/>
    <x v="4"/>
    <n v="5.4219777875000004"/>
  </r>
  <r>
    <n v="2680"/>
    <s v="Angulo"/>
    <s v="James"/>
    <x v="1"/>
    <x v="196"/>
    <x v="16"/>
    <x v="15"/>
    <x v="10"/>
    <x v="0"/>
    <n v="27.366714049999999"/>
    <n v="4.0721166259999997"/>
    <n v="0"/>
    <x v="0"/>
    <x v="3"/>
    <x v="1"/>
    <x v="0"/>
    <n v="0"/>
  </r>
  <r>
    <n v="2681"/>
    <s v="White"/>
    <s v="Erica"/>
    <x v="0"/>
    <x v="34"/>
    <x v="13"/>
    <x v="12"/>
    <x v="21"/>
    <x v="0"/>
    <n v="43.596636949999997"/>
    <n v="4.3675090699999997"/>
    <n v="37.140560569999998"/>
    <x v="0"/>
    <x v="1"/>
    <x v="0"/>
    <x v="0"/>
    <n v="1.5475233570833333"/>
  </r>
  <r>
    <n v="2682"/>
    <s v="Ward"/>
    <s v="Jonathan"/>
    <x v="1"/>
    <x v="5"/>
    <x v="13"/>
    <x v="12"/>
    <x v="5"/>
    <x v="0"/>
    <n v="52.810442430000002"/>
    <n v="6.0686567130000002"/>
    <n v="85.003524499999997"/>
    <x v="0"/>
    <x v="2"/>
    <x v="1"/>
    <x v="1"/>
    <n v="3.5418135208333332"/>
  </r>
  <r>
    <n v="2683"/>
    <s v="Simmons"/>
    <s v="Janice"/>
    <x v="0"/>
    <x v="88"/>
    <x v="16"/>
    <x v="15"/>
    <x v="7"/>
    <x v="0"/>
    <n v="29.225702600000002"/>
    <n v="4.5752388269999997"/>
    <n v="0"/>
    <x v="0"/>
    <x v="0"/>
    <x v="1"/>
    <x v="0"/>
    <n v="0"/>
  </r>
  <r>
    <n v="2684"/>
    <s v="May"/>
    <s v="Louie"/>
    <x v="1"/>
    <x v="121"/>
    <x v="16"/>
    <x v="15"/>
    <x v="1"/>
    <x v="0"/>
    <n v="48.465624869999999"/>
    <n v="2.4165444479999998"/>
    <n v="105.2297149"/>
    <x v="0"/>
    <x v="1"/>
    <x v="1"/>
    <x v="1"/>
    <n v="4.3845714541666672"/>
  </r>
  <r>
    <n v="2685"/>
    <s v="Ryan"/>
    <s v="Nichole"/>
    <x v="0"/>
    <x v="4"/>
    <x v="16"/>
    <x v="15"/>
    <x v="4"/>
    <x v="0"/>
    <n v="40.725418169999998"/>
    <n v="3.8630134549999999"/>
    <n v="89.372840569999994"/>
    <x v="0"/>
    <x v="1"/>
    <x v="1"/>
    <x v="1"/>
    <n v="3.7238683570833331"/>
  </r>
  <r>
    <n v="2686"/>
    <s v="Stover"/>
    <s v="Daisy"/>
    <x v="0"/>
    <x v="3"/>
    <x v="16"/>
    <x v="15"/>
    <x v="3"/>
    <x v="0"/>
    <n v="47.174918429999998"/>
    <n v="4.5591955110000004"/>
    <n v="99.053218029999996"/>
    <x v="0"/>
    <x v="1"/>
    <x v="0"/>
    <x v="1"/>
    <n v="4.1272174179166665"/>
  </r>
  <r>
    <n v="2687"/>
    <s v="Walker"/>
    <s v="Estelle"/>
    <x v="0"/>
    <x v="5"/>
    <x v="46"/>
    <x v="20"/>
    <x v="5"/>
    <x v="0"/>
    <n v="52.211446440000003"/>
    <n v="5.2243496970000001"/>
    <n v="115.0050476"/>
    <x v="0"/>
    <x v="2"/>
    <x v="1"/>
    <x v="1"/>
    <n v="4.7918769833333332"/>
  </r>
  <r>
    <n v="2688"/>
    <s v="Smith"/>
    <s v="Gordon"/>
    <x v="1"/>
    <x v="3"/>
    <x v="16"/>
    <x v="15"/>
    <x v="3"/>
    <x v="0"/>
    <n v="29.14411831"/>
    <n v="3.121117538"/>
    <n v="0"/>
    <x v="0"/>
    <x v="0"/>
    <x v="1"/>
    <x v="0"/>
    <n v="0"/>
  </r>
  <r>
    <n v="2689"/>
    <s v="Shy"/>
    <s v="Catherine"/>
    <x v="0"/>
    <x v="44"/>
    <x v="16"/>
    <x v="15"/>
    <x v="13"/>
    <x v="0"/>
    <n v="34.032680900000003"/>
    <n v="3.1979582280000001"/>
    <n v="0"/>
    <x v="0"/>
    <x v="0"/>
    <x v="1"/>
    <x v="0"/>
    <n v="0"/>
  </r>
  <r>
    <n v="2690"/>
    <s v="Alexander"/>
    <s v="Leslie"/>
    <x v="0"/>
    <x v="22"/>
    <x v="16"/>
    <x v="15"/>
    <x v="16"/>
    <x v="0"/>
    <n v="28.54726428"/>
    <n v="2.7093078689999999"/>
    <n v="0"/>
    <x v="0"/>
    <x v="3"/>
    <x v="1"/>
    <x v="0"/>
    <n v="0"/>
  </r>
  <r>
    <n v="2691"/>
    <s v="Parker"/>
    <s v="Linda"/>
    <x v="0"/>
    <x v="161"/>
    <x v="16"/>
    <x v="15"/>
    <x v="3"/>
    <x v="0"/>
    <n v="32.380931699999998"/>
    <n v="4.6628417950000003"/>
    <n v="39.051222320000001"/>
    <x v="0"/>
    <x v="0"/>
    <x v="1"/>
    <x v="2"/>
    <n v="1.6271342633333334"/>
  </r>
  <r>
    <n v="2692"/>
    <s v="Avery"/>
    <s v="Norman"/>
    <x v="1"/>
    <x v="4"/>
    <x v="16"/>
    <x v="15"/>
    <x v="4"/>
    <x v="0"/>
    <n v="19.762952840000001"/>
    <n v="2.970641917"/>
    <n v="0"/>
    <x v="0"/>
    <x v="3"/>
    <x v="1"/>
    <x v="0"/>
    <n v="0"/>
  </r>
  <r>
    <n v="2693"/>
    <s v="Whitehurst"/>
    <s v="Benjamin"/>
    <x v="1"/>
    <x v="4"/>
    <x v="16"/>
    <x v="15"/>
    <x v="4"/>
    <x v="0"/>
    <n v="56.695349630000003"/>
    <n v="2.8168722079999999"/>
    <n v="122.3542332"/>
    <x v="0"/>
    <x v="2"/>
    <x v="0"/>
    <x v="4"/>
    <n v="5.0980930500000001"/>
  </r>
  <r>
    <n v="2694"/>
    <s v="Hartline"/>
    <s v="Edward"/>
    <x v="1"/>
    <x v="13"/>
    <x v="16"/>
    <x v="15"/>
    <x v="10"/>
    <x v="0"/>
    <n v="42.814172550000002"/>
    <n v="6.3257093920000003"/>
    <n v="72.304948429999996"/>
    <x v="0"/>
    <x v="1"/>
    <x v="0"/>
    <x v="2"/>
    <n v="3.0127061845833332"/>
  </r>
  <r>
    <n v="2695"/>
    <s v="Levell"/>
    <s v="Jamie"/>
    <x v="1"/>
    <x v="11"/>
    <x v="16"/>
    <x v="15"/>
    <x v="1"/>
    <x v="0"/>
    <n v="46.110384719999999"/>
    <n v="6.282045944"/>
    <n v="71.412465600000004"/>
    <x v="0"/>
    <x v="1"/>
    <x v="1"/>
    <x v="2"/>
    <n v="2.9755194"/>
  </r>
  <r>
    <n v="2696"/>
    <s v="Chong"/>
    <s v="Lydia"/>
    <x v="0"/>
    <x v="3"/>
    <x v="16"/>
    <x v="15"/>
    <x v="3"/>
    <x v="0"/>
    <n v="33.19254523"/>
    <n v="4.8717987230000004"/>
    <n v="53.321858110000001"/>
    <x v="0"/>
    <x v="0"/>
    <x v="0"/>
    <x v="2"/>
    <n v="2.2217440879166666"/>
  </r>
  <r>
    <n v="2697"/>
    <s v="Morgan"/>
    <s v="Olivia"/>
    <x v="0"/>
    <x v="27"/>
    <x v="16"/>
    <x v="15"/>
    <x v="19"/>
    <x v="0"/>
    <n v="25.676238690000002"/>
    <n v="5.0177129430000003"/>
    <n v="0"/>
    <x v="0"/>
    <x v="3"/>
    <x v="1"/>
    <x v="0"/>
    <n v="0"/>
  </r>
  <r>
    <n v="2698"/>
    <s v="Sullivan"/>
    <s v="Marjorie"/>
    <x v="0"/>
    <x v="10"/>
    <x v="16"/>
    <x v="15"/>
    <x v="6"/>
    <x v="0"/>
    <n v="34.534365819999998"/>
    <n v="3.4486437419999998"/>
    <n v="0"/>
    <x v="0"/>
    <x v="0"/>
    <x v="0"/>
    <x v="0"/>
    <n v="0"/>
  </r>
  <r>
    <n v="2699"/>
    <s v="Black"/>
    <s v="Yolanda"/>
    <x v="0"/>
    <x v="22"/>
    <x v="16"/>
    <x v="15"/>
    <x v="16"/>
    <x v="0"/>
    <n v="40.862101780000003"/>
    <n v="5.9743307139999997"/>
    <n v="104.0762189"/>
    <x v="0"/>
    <x v="1"/>
    <x v="1"/>
    <x v="1"/>
    <n v="4.3365091208333331"/>
  </r>
  <r>
    <n v="2700"/>
    <s v="Thomas"/>
    <s v="Fredia"/>
    <x v="0"/>
    <x v="3"/>
    <x v="16"/>
    <x v="15"/>
    <x v="3"/>
    <x v="0"/>
    <n v="23.035755590000001"/>
    <n v="3.485033407"/>
    <n v="0"/>
    <x v="0"/>
    <x v="3"/>
    <x v="0"/>
    <x v="0"/>
    <n v="0"/>
  </r>
  <r>
    <n v="2701"/>
    <s v="Brooks"/>
    <s v="Valerie"/>
    <x v="0"/>
    <x v="22"/>
    <x v="16"/>
    <x v="15"/>
    <x v="16"/>
    <x v="0"/>
    <n v="35.979605650000003"/>
    <n v="6.1117303810000001"/>
    <n v="49.4960551"/>
    <x v="0"/>
    <x v="0"/>
    <x v="0"/>
    <x v="2"/>
    <n v="2.0623356291666668"/>
  </r>
  <r>
    <n v="2702"/>
    <s v="Vick"/>
    <s v="Maria"/>
    <x v="0"/>
    <x v="22"/>
    <x v="16"/>
    <x v="15"/>
    <x v="16"/>
    <x v="0"/>
    <n v="39.47114535"/>
    <n v="6.9580205670000002"/>
    <n v="0"/>
    <x v="0"/>
    <x v="1"/>
    <x v="1"/>
    <x v="0"/>
    <n v="0"/>
  </r>
  <r>
    <n v="2703"/>
    <s v="Layton"/>
    <s v="Letitia"/>
    <x v="0"/>
    <x v="8"/>
    <x v="16"/>
    <x v="15"/>
    <x v="8"/>
    <x v="0"/>
    <n v="40.421311609999997"/>
    <n v="1.9749892979999999"/>
    <n v="49.603649939999997"/>
    <x v="0"/>
    <x v="1"/>
    <x v="1"/>
    <x v="2"/>
    <n v="2.0668187474999997"/>
  </r>
  <r>
    <n v="2704"/>
    <s v="Lynch"/>
    <s v="Ronald"/>
    <x v="1"/>
    <x v="4"/>
    <x v="16"/>
    <x v="15"/>
    <x v="4"/>
    <x v="0"/>
    <n v="46.162600410000003"/>
    <n v="3.5158816829999999"/>
    <n v="82.116683589999994"/>
    <x v="0"/>
    <x v="1"/>
    <x v="0"/>
    <x v="1"/>
    <n v="3.4215284829166666"/>
  </r>
  <r>
    <n v="2705"/>
    <s v="Carter"/>
    <s v="Melissa"/>
    <x v="0"/>
    <x v="5"/>
    <x v="13"/>
    <x v="12"/>
    <x v="5"/>
    <x v="0"/>
    <n v="43.581547319999999"/>
    <n v="6.2400685899999999"/>
    <n v="92.88297627"/>
    <x v="0"/>
    <x v="1"/>
    <x v="1"/>
    <x v="1"/>
    <n v="3.8701240112500002"/>
  </r>
  <r>
    <n v="2706"/>
    <s v="Heil"/>
    <s v="Brenda"/>
    <x v="0"/>
    <x v="7"/>
    <x v="16"/>
    <x v="15"/>
    <x v="7"/>
    <x v="0"/>
    <n v="46.050522700000002"/>
    <n v="4.6221870059999999"/>
    <n v="87.733484279999999"/>
    <x v="0"/>
    <x v="1"/>
    <x v="0"/>
    <x v="1"/>
    <n v="3.6555618449999998"/>
  </r>
  <r>
    <n v="2707"/>
    <s v="Orton"/>
    <s v="Russell"/>
    <x v="1"/>
    <x v="4"/>
    <x v="16"/>
    <x v="15"/>
    <x v="4"/>
    <x v="0"/>
    <n v="39.029217430000003"/>
    <n v="5.1901517860000004"/>
    <n v="43.02977533"/>
    <x v="0"/>
    <x v="1"/>
    <x v="1"/>
    <x v="2"/>
    <n v="1.7929073054166667"/>
  </r>
  <r>
    <n v="2708"/>
    <s v="Taylor"/>
    <s v="Terrie"/>
    <x v="0"/>
    <x v="5"/>
    <x v="13"/>
    <x v="12"/>
    <x v="5"/>
    <x v="0"/>
    <n v="37.300656529999998"/>
    <n v="2.4267896360000001"/>
    <n v="56.734912080000001"/>
    <x v="0"/>
    <x v="0"/>
    <x v="1"/>
    <x v="2"/>
    <n v="2.36395467"/>
  </r>
  <r>
    <n v="2709"/>
    <s v="Atkins"/>
    <s v="Juan"/>
    <x v="1"/>
    <x v="0"/>
    <x v="0"/>
    <x v="0"/>
    <x v="0"/>
    <x v="0"/>
    <n v="24.00193398"/>
    <n v="3.9750290170000002"/>
    <n v="0"/>
    <x v="0"/>
    <x v="3"/>
    <x v="0"/>
    <x v="0"/>
    <n v="0"/>
  </r>
  <r>
    <n v="2710"/>
    <s v="Black"/>
    <s v="Allyson"/>
    <x v="0"/>
    <x v="3"/>
    <x v="16"/>
    <x v="15"/>
    <x v="3"/>
    <x v="0"/>
    <n v="34.737632480000002"/>
    <n v="6.0453050790000002"/>
    <n v="25.48104116"/>
    <x v="0"/>
    <x v="0"/>
    <x v="1"/>
    <x v="0"/>
    <n v="1.0617100483333333"/>
  </r>
  <r>
    <n v="2711"/>
    <s v="Riley"/>
    <s v="Nancy"/>
    <x v="0"/>
    <x v="7"/>
    <x v="16"/>
    <x v="15"/>
    <x v="7"/>
    <x v="0"/>
    <n v="46.41434082"/>
    <n v="3.898395856"/>
    <n v="75.870177499999997"/>
    <x v="0"/>
    <x v="1"/>
    <x v="0"/>
    <x v="2"/>
    <n v="3.1612573958333332"/>
  </r>
  <r>
    <n v="2712"/>
    <s v="Daniel"/>
    <s v="Karen"/>
    <x v="0"/>
    <x v="5"/>
    <x v="46"/>
    <x v="20"/>
    <x v="5"/>
    <x v="0"/>
    <n v="44.555781680000003"/>
    <n v="7.638647357"/>
    <n v="83.972427890000006"/>
    <x v="0"/>
    <x v="1"/>
    <x v="1"/>
    <x v="1"/>
    <n v="3.4988511620833336"/>
  </r>
  <r>
    <n v="2713"/>
    <s v="Deluca"/>
    <s v="Michael"/>
    <x v="1"/>
    <x v="16"/>
    <x v="13"/>
    <x v="12"/>
    <x v="12"/>
    <x v="0"/>
    <n v="44.77370809"/>
    <n v="2.9579266620000002"/>
    <n v="109.4167478"/>
    <x v="0"/>
    <x v="1"/>
    <x v="1"/>
    <x v="1"/>
    <n v="4.5590311583333332"/>
  </r>
  <r>
    <n v="2714"/>
    <s v="Thompson"/>
    <s v="Judy"/>
    <x v="0"/>
    <x v="11"/>
    <x v="16"/>
    <x v="15"/>
    <x v="1"/>
    <x v="0"/>
    <n v="42.750072269999997"/>
    <n v="4.6204124240000004"/>
    <n v="85.39177771"/>
    <x v="0"/>
    <x v="1"/>
    <x v="0"/>
    <x v="1"/>
    <n v="3.5579907379166666"/>
  </r>
  <r>
    <n v="2715"/>
    <s v="Hagen"/>
    <s v="Howard"/>
    <x v="1"/>
    <x v="143"/>
    <x v="16"/>
    <x v="15"/>
    <x v="1"/>
    <x v="0"/>
    <n v="52.787911749999999"/>
    <n v="7.4185309229999996"/>
    <n v="85.053228579999995"/>
    <x v="0"/>
    <x v="2"/>
    <x v="1"/>
    <x v="1"/>
    <n v="3.5438845241666663"/>
  </r>
  <r>
    <n v="2716"/>
    <s v="Sowards"/>
    <s v="Sue"/>
    <x v="0"/>
    <x v="63"/>
    <x v="16"/>
    <x v="15"/>
    <x v="29"/>
    <x v="0"/>
    <n v="44.282734120000001"/>
    <n v="4.7157742379999998"/>
    <n v="42.732379850000001"/>
    <x v="0"/>
    <x v="1"/>
    <x v="1"/>
    <x v="2"/>
    <n v="1.7805158270833334"/>
  </r>
  <r>
    <n v="2717"/>
    <s v="Nguyen"/>
    <s v="Raymond"/>
    <x v="1"/>
    <x v="69"/>
    <x v="16"/>
    <x v="15"/>
    <x v="29"/>
    <x v="0"/>
    <n v="43.243548359999998"/>
    <n v="4.7681764729999996"/>
    <n v="51.288776499999997"/>
    <x v="0"/>
    <x v="1"/>
    <x v="1"/>
    <x v="2"/>
    <n v="2.1370323541666667"/>
  </r>
  <r>
    <n v="2718"/>
    <s v="Vera"/>
    <s v="Jennie"/>
    <x v="0"/>
    <x v="5"/>
    <x v="46"/>
    <x v="20"/>
    <x v="5"/>
    <x v="0"/>
    <n v="58.06400944"/>
    <n v="4.8493433210000001"/>
    <n v="181.76706239999999"/>
    <x v="0"/>
    <x v="2"/>
    <x v="1"/>
    <x v="3"/>
    <n v="7.5736275999999991"/>
  </r>
  <r>
    <n v="2719"/>
    <s v="Soper"/>
    <s v="Shirley"/>
    <x v="0"/>
    <x v="22"/>
    <x v="16"/>
    <x v="15"/>
    <x v="16"/>
    <x v="0"/>
    <n v="42.58083938"/>
    <n v="3.4942976219999999"/>
    <n v="60.974354730000002"/>
    <x v="0"/>
    <x v="1"/>
    <x v="1"/>
    <x v="2"/>
    <n v="2.5405981137500002"/>
  </r>
  <r>
    <n v="2720"/>
    <s v="Quintero"/>
    <s v="Donna"/>
    <x v="0"/>
    <x v="12"/>
    <x v="16"/>
    <x v="15"/>
    <x v="9"/>
    <x v="0"/>
    <n v="38.25097762"/>
    <n v="3.7679026879999999"/>
    <n v="18.23591901"/>
    <x v="0"/>
    <x v="0"/>
    <x v="1"/>
    <x v="0"/>
    <n v="0.75982995875000003"/>
  </r>
  <r>
    <n v="2721"/>
    <s v="Healey"/>
    <s v="Paula"/>
    <x v="0"/>
    <x v="4"/>
    <x v="16"/>
    <x v="15"/>
    <x v="4"/>
    <x v="0"/>
    <n v="26.127510229999999"/>
    <n v="2.2792105579999999"/>
    <n v="15.872805169999999"/>
    <x v="0"/>
    <x v="3"/>
    <x v="0"/>
    <x v="0"/>
    <n v="0.66136688208333327"/>
  </r>
  <r>
    <n v="2722"/>
    <s v="Roberts"/>
    <s v="Earl"/>
    <x v="1"/>
    <x v="5"/>
    <x v="46"/>
    <x v="20"/>
    <x v="5"/>
    <x v="0"/>
    <n v="49.465822920000001"/>
    <n v="5.9534374540000004"/>
    <n v="98.193099669999995"/>
    <x v="0"/>
    <x v="2"/>
    <x v="1"/>
    <x v="1"/>
    <n v="4.0913791529166668"/>
  </r>
  <r>
    <n v="2723"/>
    <s v="Cerda"/>
    <s v="Myrtle"/>
    <x v="0"/>
    <x v="5"/>
    <x v="13"/>
    <x v="12"/>
    <x v="5"/>
    <x v="0"/>
    <n v="30.411748790000001"/>
    <n v="3.9815561490000002"/>
    <n v="16.39813088"/>
    <x v="0"/>
    <x v="0"/>
    <x v="1"/>
    <x v="0"/>
    <n v="0.68325545333333337"/>
  </r>
  <r>
    <n v="2724"/>
    <s v="Bond"/>
    <s v="Ann"/>
    <x v="0"/>
    <x v="27"/>
    <x v="16"/>
    <x v="15"/>
    <x v="19"/>
    <x v="0"/>
    <n v="39.774642610000001"/>
    <n v="2.3605126420000002"/>
    <n v="50.242173829999999"/>
    <x v="0"/>
    <x v="1"/>
    <x v="0"/>
    <x v="2"/>
    <n v="2.0934239095833331"/>
  </r>
  <r>
    <n v="2725"/>
    <s v="McBride"/>
    <s v="Donna"/>
    <x v="0"/>
    <x v="20"/>
    <x v="16"/>
    <x v="15"/>
    <x v="14"/>
    <x v="0"/>
    <n v="44.855419140000002"/>
    <n v="6.0721324140000004"/>
    <n v="83.671170630000006"/>
    <x v="0"/>
    <x v="1"/>
    <x v="1"/>
    <x v="1"/>
    <n v="3.4862987762500004"/>
  </r>
  <r>
    <n v="2726"/>
    <s v="Hess"/>
    <s v="Zoe"/>
    <x v="0"/>
    <x v="40"/>
    <x v="16"/>
    <x v="15"/>
    <x v="20"/>
    <x v="0"/>
    <n v="55.687421129999997"/>
    <n v="4.8297371179999997"/>
    <n v="140.3867348"/>
    <x v="0"/>
    <x v="2"/>
    <x v="0"/>
    <x v="4"/>
    <n v="5.8494472833333333"/>
  </r>
  <r>
    <n v="2727"/>
    <s v="Rodgers"/>
    <s v="Mark"/>
    <x v="1"/>
    <x v="229"/>
    <x v="16"/>
    <x v="15"/>
    <x v="18"/>
    <x v="0"/>
    <n v="45.679385140000001"/>
    <n v="5.278612216"/>
    <n v="51.610786480000002"/>
    <x v="0"/>
    <x v="1"/>
    <x v="1"/>
    <x v="2"/>
    <n v="2.1504494366666669"/>
  </r>
  <r>
    <n v="2728"/>
    <s v="Han"/>
    <s v="Sharon"/>
    <x v="0"/>
    <x v="4"/>
    <x v="16"/>
    <x v="15"/>
    <x v="4"/>
    <x v="0"/>
    <n v="30.846573899999999"/>
    <n v="4.3778322310000002"/>
    <n v="33.038556890000002"/>
    <x v="0"/>
    <x v="0"/>
    <x v="1"/>
    <x v="0"/>
    <n v="1.3766065370833334"/>
  </r>
  <r>
    <n v="2729"/>
    <s v="Dolan"/>
    <s v="Ryan"/>
    <x v="1"/>
    <x v="10"/>
    <x v="13"/>
    <x v="12"/>
    <x v="6"/>
    <x v="0"/>
    <n v="40.59796068"/>
    <n v="3.468667441"/>
    <n v="5.3280547619999998"/>
    <x v="0"/>
    <x v="1"/>
    <x v="1"/>
    <x v="0"/>
    <n v="0.22200228175"/>
  </r>
  <r>
    <n v="2730"/>
    <s v="Lawrence"/>
    <s v="Desiree"/>
    <x v="0"/>
    <x v="4"/>
    <x v="16"/>
    <x v="15"/>
    <x v="4"/>
    <x v="0"/>
    <n v="54.391521760000003"/>
    <n v="4.0934037849999996"/>
    <n v="108.8340477"/>
    <x v="0"/>
    <x v="2"/>
    <x v="1"/>
    <x v="1"/>
    <n v="4.5347519875"/>
  </r>
  <r>
    <n v="2731"/>
    <s v="Garcia"/>
    <s v="Gregory"/>
    <x v="1"/>
    <x v="5"/>
    <x v="46"/>
    <x v="20"/>
    <x v="5"/>
    <x v="0"/>
    <n v="41.758090760000002"/>
    <n v="2.8470110829999999"/>
    <n v="77.847249149999996"/>
    <x v="0"/>
    <x v="1"/>
    <x v="0"/>
    <x v="2"/>
    <n v="3.2436353812499998"/>
  </r>
  <r>
    <n v="2732"/>
    <s v="Kaiser"/>
    <s v="Noreen"/>
    <x v="0"/>
    <x v="19"/>
    <x v="16"/>
    <x v="15"/>
    <x v="7"/>
    <x v="0"/>
    <n v="11.475106630000001"/>
    <n v="6.5884013860000001"/>
    <n v="0"/>
    <x v="0"/>
    <x v="3"/>
    <x v="0"/>
    <x v="0"/>
    <n v="0"/>
  </r>
  <r>
    <n v="2733"/>
    <s v="Woodyard"/>
    <s v="Angela"/>
    <x v="0"/>
    <x v="75"/>
    <x v="16"/>
    <x v="15"/>
    <x v="24"/>
    <x v="0"/>
    <n v="43.777335989999997"/>
    <n v="5.6271569030000004"/>
    <n v="70.986522289999996"/>
    <x v="0"/>
    <x v="1"/>
    <x v="1"/>
    <x v="2"/>
    <n v="2.957771762083333"/>
  </r>
  <r>
    <n v="2734"/>
    <s v="Thomas"/>
    <s v="John"/>
    <x v="1"/>
    <x v="0"/>
    <x v="0"/>
    <x v="0"/>
    <x v="0"/>
    <x v="0"/>
    <n v="36.879712079999997"/>
    <n v="3.559922512"/>
    <n v="31.017913350000001"/>
    <x v="0"/>
    <x v="0"/>
    <x v="1"/>
    <x v="0"/>
    <n v="1.29241305625"/>
  </r>
  <r>
    <n v="2735"/>
    <s v="Cline"/>
    <s v="Mary"/>
    <x v="0"/>
    <x v="16"/>
    <x v="16"/>
    <x v="15"/>
    <x v="12"/>
    <x v="0"/>
    <n v="39.734629640000001"/>
    <n v="3.810372965"/>
    <n v="54.500058279999998"/>
    <x v="0"/>
    <x v="1"/>
    <x v="1"/>
    <x v="2"/>
    <n v="2.2708357616666666"/>
  </r>
  <r>
    <n v="2736"/>
    <s v="Ohl"/>
    <s v="Kara"/>
    <x v="0"/>
    <x v="3"/>
    <x v="16"/>
    <x v="15"/>
    <x v="3"/>
    <x v="0"/>
    <n v="44.098146579999998"/>
    <n v="3.6036391019999998"/>
    <n v="85.955037790000006"/>
    <x v="0"/>
    <x v="1"/>
    <x v="1"/>
    <x v="1"/>
    <n v="3.5814599079166669"/>
  </r>
  <r>
    <n v="2737"/>
    <s v="Morris"/>
    <s v="Richard"/>
    <x v="1"/>
    <x v="111"/>
    <x v="5"/>
    <x v="0"/>
    <x v="32"/>
    <x v="0"/>
    <n v="35.792858950000003"/>
    <n v="2.0194842190000002"/>
    <n v="34.116388559999997"/>
    <x v="0"/>
    <x v="0"/>
    <x v="1"/>
    <x v="0"/>
    <n v="1.42151619"/>
  </r>
  <r>
    <n v="2738"/>
    <s v="Tindall"/>
    <s v="Tammy"/>
    <x v="0"/>
    <x v="32"/>
    <x v="16"/>
    <x v="15"/>
    <x v="17"/>
    <x v="0"/>
    <n v="40.094409640000002"/>
    <n v="4.0232586210000001"/>
    <n v="26.391390730000001"/>
    <x v="0"/>
    <x v="1"/>
    <x v="1"/>
    <x v="0"/>
    <n v="1.0996412804166666"/>
  </r>
  <r>
    <n v="2739"/>
    <s v="Rogers"/>
    <s v="Michelle"/>
    <x v="0"/>
    <x v="157"/>
    <x v="16"/>
    <x v="15"/>
    <x v="24"/>
    <x v="0"/>
    <n v="37.508369299999998"/>
    <n v="2.7847073400000002"/>
    <n v="24.69713995"/>
    <x v="0"/>
    <x v="0"/>
    <x v="0"/>
    <x v="0"/>
    <n v="1.0290474979166666"/>
  </r>
  <r>
    <n v="2740"/>
    <s v="Banks"/>
    <s v="Rebecca"/>
    <x v="0"/>
    <x v="17"/>
    <x v="16"/>
    <x v="15"/>
    <x v="13"/>
    <x v="0"/>
    <n v="59.329067770000002"/>
    <n v="5.3404942420000001"/>
    <n v="137.35335929999999"/>
    <x v="0"/>
    <x v="4"/>
    <x v="1"/>
    <x v="4"/>
    <n v="5.7230566375"/>
  </r>
  <r>
    <n v="2741"/>
    <s v="Kimmel"/>
    <s v="Paul"/>
    <x v="1"/>
    <x v="60"/>
    <x v="16"/>
    <x v="15"/>
    <x v="27"/>
    <x v="0"/>
    <n v="52.577926480000002"/>
    <n v="2.4165595980000001"/>
    <n v="152.8200622"/>
    <x v="0"/>
    <x v="2"/>
    <x v="0"/>
    <x v="4"/>
    <n v="6.3675025916666668"/>
  </r>
  <r>
    <n v="2742"/>
    <s v="James"/>
    <s v="Roscoe"/>
    <x v="1"/>
    <x v="95"/>
    <x v="16"/>
    <x v="15"/>
    <x v="18"/>
    <x v="0"/>
    <n v="50.699830519999999"/>
    <n v="5.9270686709999998"/>
    <n v="113.6717268"/>
    <x v="0"/>
    <x v="2"/>
    <x v="1"/>
    <x v="1"/>
    <n v="4.7363219499999998"/>
  </r>
  <r>
    <n v="2743"/>
    <s v="Mudge"/>
    <s v="William"/>
    <x v="1"/>
    <x v="5"/>
    <x v="46"/>
    <x v="20"/>
    <x v="5"/>
    <x v="0"/>
    <n v="39.904024069999998"/>
    <n v="2.5876682190000002"/>
    <n v="50.152654210000001"/>
    <x v="0"/>
    <x v="1"/>
    <x v="0"/>
    <x v="2"/>
    <n v="2.0896939254166669"/>
  </r>
  <r>
    <n v="2744"/>
    <s v="Foote"/>
    <s v="Cynthia"/>
    <x v="0"/>
    <x v="0"/>
    <x v="16"/>
    <x v="15"/>
    <x v="0"/>
    <x v="0"/>
    <n v="40.27570034"/>
    <n v="6.5535420069999999"/>
    <n v="62.240437100000001"/>
    <x v="0"/>
    <x v="1"/>
    <x v="1"/>
    <x v="2"/>
    <n v="2.5933515458333334"/>
  </r>
  <r>
    <n v="2745"/>
    <s v="Davis"/>
    <s v="Keith"/>
    <x v="1"/>
    <x v="93"/>
    <x v="16"/>
    <x v="15"/>
    <x v="13"/>
    <x v="0"/>
    <n v="53.887062440000001"/>
    <n v="2.1387675540000002"/>
    <n v="78.078025600000004"/>
    <x v="0"/>
    <x v="2"/>
    <x v="1"/>
    <x v="2"/>
    <n v="3.253251066666667"/>
  </r>
  <r>
    <n v="2746"/>
    <s v="Romero"/>
    <s v="Terrence"/>
    <x v="1"/>
    <x v="5"/>
    <x v="46"/>
    <x v="20"/>
    <x v="5"/>
    <x v="0"/>
    <n v="23.82077919"/>
    <n v="3.9856072139999998"/>
    <n v="0"/>
    <x v="0"/>
    <x v="3"/>
    <x v="0"/>
    <x v="0"/>
    <n v="0"/>
  </r>
  <r>
    <n v="2747"/>
    <s v="McDonald"/>
    <s v="Frieda"/>
    <x v="0"/>
    <x v="0"/>
    <x v="16"/>
    <x v="15"/>
    <x v="0"/>
    <x v="0"/>
    <n v="46.624659620000003"/>
    <n v="6.0249548280000003"/>
    <n v="77.092709429999999"/>
    <x v="0"/>
    <x v="1"/>
    <x v="1"/>
    <x v="2"/>
    <n v="3.2121962262500001"/>
  </r>
  <r>
    <n v="2748"/>
    <s v="Rodgers"/>
    <s v="April"/>
    <x v="0"/>
    <x v="27"/>
    <x v="16"/>
    <x v="15"/>
    <x v="19"/>
    <x v="0"/>
    <n v="36.73476625"/>
    <n v="4.6817630689999996"/>
    <n v="47.355927139999999"/>
    <x v="0"/>
    <x v="0"/>
    <x v="1"/>
    <x v="2"/>
    <n v="1.9731636308333333"/>
  </r>
  <r>
    <n v="2749"/>
    <s v="Spencer"/>
    <s v="Larry"/>
    <x v="1"/>
    <x v="91"/>
    <x v="16"/>
    <x v="15"/>
    <x v="25"/>
    <x v="0"/>
    <n v="50.221006490000001"/>
    <n v="4.8277492000000004"/>
    <n v="104.2806499"/>
    <x v="0"/>
    <x v="2"/>
    <x v="1"/>
    <x v="1"/>
    <n v="4.345027079166667"/>
  </r>
  <r>
    <n v="2750"/>
    <s v="Stewart"/>
    <s v="Arlene"/>
    <x v="0"/>
    <x v="22"/>
    <x v="16"/>
    <x v="15"/>
    <x v="16"/>
    <x v="0"/>
    <n v="37.594993639999998"/>
    <n v="3.5680453719999998"/>
    <n v="34.205366239999996"/>
    <x v="0"/>
    <x v="0"/>
    <x v="0"/>
    <x v="0"/>
    <n v="1.4252235933333333"/>
  </r>
  <r>
    <n v="2751"/>
    <s v="Lamberson"/>
    <s v="Bradley"/>
    <x v="1"/>
    <x v="5"/>
    <x v="46"/>
    <x v="20"/>
    <x v="5"/>
    <x v="0"/>
    <n v="29.473409490000002"/>
    <n v="7.1409064170000001"/>
    <n v="2.390985846"/>
    <x v="0"/>
    <x v="0"/>
    <x v="1"/>
    <x v="0"/>
    <n v="9.9624410250000003E-2"/>
  </r>
  <r>
    <n v="2752"/>
    <s v="Dixon"/>
    <s v="Patsy"/>
    <x v="0"/>
    <x v="3"/>
    <x v="16"/>
    <x v="15"/>
    <x v="3"/>
    <x v="0"/>
    <n v="47.41687933"/>
    <n v="3.556842327"/>
    <n v="56.264272149999996"/>
    <x v="0"/>
    <x v="1"/>
    <x v="1"/>
    <x v="2"/>
    <n v="2.3443446729166664"/>
  </r>
  <r>
    <n v="2753"/>
    <s v="Smith"/>
    <s v="Christine"/>
    <x v="0"/>
    <x v="75"/>
    <x v="16"/>
    <x v="15"/>
    <x v="24"/>
    <x v="0"/>
    <n v="31.91659323"/>
    <n v="4.7099671079999998"/>
    <n v="0"/>
    <x v="0"/>
    <x v="0"/>
    <x v="0"/>
    <x v="0"/>
    <n v="0"/>
  </r>
  <r>
    <n v="2754"/>
    <s v="Hernandez"/>
    <s v="Richard"/>
    <x v="1"/>
    <x v="4"/>
    <x v="16"/>
    <x v="15"/>
    <x v="4"/>
    <x v="0"/>
    <n v="30.38347783"/>
    <n v="5.2583464769999999"/>
    <n v="0"/>
    <x v="0"/>
    <x v="0"/>
    <x v="0"/>
    <x v="0"/>
    <n v="0"/>
  </r>
  <r>
    <n v="2755"/>
    <s v="Sorensen"/>
    <s v="John"/>
    <x v="1"/>
    <x v="104"/>
    <x v="16"/>
    <x v="15"/>
    <x v="17"/>
    <x v="0"/>
    <n v="50.009106269999997"/>
    <n v="5.2522934269999997"/>
    <n v="66.966131739999994"/>
    <x v="0"/>
    <x v="2"/>
    <x v="1"/>
    <x v="2"/>
    <n v="2.7902554891666664"/>
  </r>
  <r>
    <n v="2756"/>
    <s v="Donahue"/>
    <s v="Esther"/>
    <x v="0"/>
    <x v="189"/>
    <x v="16"/>
    <x v="15"/>
    <x v="25"/>
    <x v="0"/>
    <n v="63.968581110000002"/>
    <n v="4.2313826130000001"/>
    <n v="157.25092000000001"/>
    <x v="0"/>
    <x v="4"/>
    <x v="0"/>
    <x v="4"/>
    <n v="6.5521216666666673"/>
  </r>
  <r>
    <n v="2757"/>
    <s v="Barnes"/>
    <s v="Joy"/>
    <x v="0"/>
    <x v="157"/>
    <x v="16"/>
    <x v="15"/>
    <x v="24"/>
    <x v="0"/>
    <n v="30.966963679999999"/>
    <n v="5.8447602380000001"/>
    <n v="6.9485471670000001"/>
    <x v="0"/>
    <x v="0"/>
    <x v="1"/>
    <x v="0"/>
    <n v="0.28952279862500002"/>
  </r>
  <r>
    <n v="2758"/>
    <s v="Wilson"/>
    <s v="Peter"/>
    <x v="1"/>
    <x v="5"/>
    <x v="46"/>
    <x v="20"/>
    <x v="5"/>
    <x v="0"/>
    <n v="34.113641370000003"/>
    <n v="4.8781661359999999"/>
    <n v="56.296377040000003"/>
    <x v="0"/>
    <x v="0"/>
    <x v="1"/>
    <x v="2"/>
    <n v="2.3456823766666668"/>
  </r>
  <r>
    <n v="2759"/>
    <s v="Grice"/>
    <s v="Stephanie"/>
    <x v="0"/>
    <x v="222"/>
    <x v="16"/>
    <x v="15"/>
    <x v="11"/>
    <x v="0"/>
    <n v="50.009247289999998"/>
    <n v="4.8664707490000003"/>
    <n v="91.298032340000006"/>
    <x v="0"/>
    <x v="2"/>
    <x v="0"/>
    <x v="1"/>
    <n v="3.8040846808333337"/>
  </r>
  <r>
    <n v="2760"/>
    <s v="Tillett"/>
    <s v="Valerie"/>
    <x v="0"/>
    <x v="169"/>
    <x v="16"/>
    <x v="15"/>
    <x v="20"/>
    <x v="0"/>
    <n v="43.797996390000002"/>
    <n v="5.451998691"/>
    <n v="63.865964310000003"/>
    <x v="0"/>
    <x v="1"/>
    <x v="0"/>
    <x v="2"/>
    <n v="2.6610818462500001"/>
  </r>
  <r>
    <n v="2761"/>
    <s v="Hunt"/>
    <s v="Virginia"/>
    <x v="0"/>
    <x v="75"/>
    <x v="16"/>
    <x v="15"/>
    <x v="24"/>
    <x v="0"/>
    <n v="52.67156671"/>
    <n v="7.3053989670000004"/>
    <n v="126.9626995"/>
    <x v="0"/>
    <x v="2"/>
    <x v="0"/>
    <x v="4"/>
    <n v="5.2901124791666669"/>
  </r>
  <r>
    <n v="2762"/>
    <s v="Basnight"/>
    <s v="Josephine"/>
    <x v="0"/>
    <x v="5"/>
    <x v="13"/>
    <x v="12"/>
    <x v="5"/>
    <x v="0"/>
    <n v="15.369732519999999"/>
    <n v="5.1159704860000002"/>
    <n v="0"/>
    <x v="0"/>
    <x v="3"/>
    <x v="0"/>
    <x v="0"/>
    <n v="0"/>
  </r>
  <r>
    <n v="2763"/>
    <s v="Rutkowski"/>
    <s v="John"/>
    <x v="1"/>
    <x v="16"/>
    <x v="16"/>
    <x v="15"/>
    <x v="12"/>
    <x v="0"/>
    <n v="25.243050660000002"/>
    <n v="7.6771764679999999"/>
    <n v="0"/>
    <x v="0"/>
    <x v="3"/>
    <x v="1"/>
    <x v="0"/>
    <n v="0"/>
  </r>
  <r>
    <n v="2764"/>
    <s v="Brewer"/>
    <s v="Patsy"/>
    <x v="0"/>
    <x v="3"/>
    <x v="16"/>
    <x v="15"/>
    <x v="3"/>
    <x v="0"/>
    <n v="33.984442979999997"/>
    <n v="4.7644429989999999"/>
    <n v="0"/>
    <x v="0"/>
    <x v="0"/>
    <x v="1"/>
    <x v="0"/>
    <n v="0"/>
  </r>
  <r>
    <n v="2765"/>
    <s v="Taylor"/>
    <s v="Scott"/>
    <x v="1"/>
    <x v="30"/>
    <x v="16"/>
    <x v="15"/>
    <x v="20"/>
    <x v="0"/>
    <n v="39.958698990000002"/>
    <n v="3.523608281"/>
    <n v="48.258304809999998"/>
    <x v="0"/>
    <x v="1"/>
    <x v="1"/>
    <x v="2"/>
    <n v="2.0107627004166666"/>
  </r>
  <r>
    <n v="2766"/>
    <s v="Barnes"/>
    <s v="Debby"/>
    <x v="0"/>
    <x v="134"/>
    <x v="16"/>
    <x v="15"/>
    <x v="10"/>
    <x v="0"/>
    <n v="33.222008600000002"/>
    <n v="4.5548349330000004"/>
    <n v="26.351860039999998"/>
    <x v="0"/>
    <x v="0"/>
    <x v="1"/>
    <x v="0"/>
    <n v="1.0979941683333332"/>
  </r>
  <r>
    <n v="2767"/>
    <s v="Neu"/>
    <s v="David"/>
    <x v="1"/>
    <x v="61"/>
    <x v="0"/>
    <x v="0"/>
    <x v="28"/>
    <x v="0"/>
    <n v="41.109875150000001"/>
    <n v="4.8875714590000001"/>
    <n v="52.55542844"/>
    <x v="0"/>
    <x v="1"/>
    <x v="0"/>
    <x v="2"/>
    <n v="2.1898095183333335"/>
  </r>
  <r>
    <n v="2768"/>
    <s v="Daniel"/>
    <s v="Ruth"/>
    <x v="0"/>
    <x v="5"/>
    <x v="46"/>
    <x v="20"/>
    <x v="5"/>
    <x v="0"/>
    <n v="40.402795259999998"/>
    <n v="5.5316162389999999"/>
    <n v="40.016720030000002"/>
    <x v="0"/>
    <x v="1"/>
    <x v="1"/>
    <x v="2"/>
    <n v="1.6673633345833334"/>
  </r>
  <r>
    <n v="2769"/>
    <s v="Nottingham"/>
    <s v="Kathryn"/>
    <x v="0"/>
    <x v="15"/>
    <x v="16"/>
    <x v="15"/>
    <x v="10"/>
    <x v="0"/>
    <n v="13.023534769999999"/>
    <n v="4.1392411950000003"/>
    <n v="0"/>
    <x v="0"/>
    <x v="3"/>
    <x v="1"/>
    <x v="0"/>
    <n v="0"/>
  </r>
  <r>
    <n v="2770"/>
    <s v="Fleener"/>
    <s v="Gladys"/>
    <x v="0"/>
    <x v="20"/>
    <x v="16"/>
    <x v="15"/>
    <x v="14"/>
    <x v="0"/>
    <n v="29.71842929"/>
    <n v="2.8224092920000001"/>
    <n v="0"/>
    <x v="0"/>
    <x v="0"/>
    <x v="1"/>
    <x v="0"/>
    <n v="0"/>
  </r>
  <r>
    <n v="2771"/>
    <s v="Grant"/>
    <s v="Robert"/>
    <x v="1"/>
    <x v="3"/>
    <x v="16"/>
    <x v="15"/>
    <x v="3"/>
    <x v="0"/>
    <n v="37.925291860000002"/>
    <n v="3.4305266599999999"/>
    <n v="18.436537139999999"/>
    <x v="0"/>
    <x v="0"/>
    <x v="1"/>
    <x v="0"/>
    <n v="0.76818904749999994"/>
  </r>
  <r>
    <n v="2772"/>
    <s v="Werner"/>
    <s v="Denise"/>
    <x v="0"/>
    <x v="172"/>
    <x v="16"/>
    <x v="15"/>
    <x v="10"/>
    <x v="0"/>
    <n v="25.294537429999998"/>
    <n v="3.7339760499999999"/>
    <n v="0"/>
    <x v="0"/>
    <x v="3"/>
    <x v="1"/>
    <x v="0"/>
    <n v="0"/>
  </r>
  <r>
    <n v="2773"/>
    <s v="Johnson"/>
    <s v="Michael"/>
    <x v="1"/>
    <x v="3"/>
    <x v="16"/>
    <x v="15"/>
    <x v="3"/>
    <x v="0"/>
    <n v="32.966181839999997"/>
    <n v="4.9528275600000002"/>
    <n v="28.202567460000001"/>
    <x v="0"/>
    <x v="0"/>
    <x v="0"/>
    <x v="0"/>
    <n v="1.1751069775"/>
  </r>
  <r>
    <n v="2774"/>
    <s v="Hermann"/>
    <s v="Lance"/>
    <x v="1"/>
    <x v="4"/>
    <x v="16"/>
    <x v="15"/>
    <x v="4"/>
    <x v="0"/>
    <n v="56.727408060000002"/>
    <n v="6.4888550589999996"/>
    <n v="102.6670831"/>
    <x v="0"/>
    <x v="2"/>
    <x v="1"/>
    <x v="1"/>
    <n v="4.2777951291666669"/>
  </r>
  <r>
    <n v="2775"/>
    <s v="Salisbury"/>
    <s v="Yolanda"/>
    <x v="0"/>
    <x v="12"/>
    <x v="16"/>
    <x v="15"/>
    <x v="9"/>
    <x v="0"/>
    <n v="30.749572489999998"/>
    <n v="1.7116019920000001"/>
    <n v="0"/>
    <x v="0"/>
    <x v="0"/>
    <x v="1"/>
    <x v="0"/>
    <n v="0"/>
  </r>
  <r>
    <n v="2776"/>
    <s v="Gates"/>
    <s v="Arthur"/>
    <x v="1"/>
    <x v="30"/>
    <x v="16"/>
    <x v="15"/>
    <x v="20"/>
    <x v="0"/>
    <n v="34.742441999999997"/>
    <n v="4.9841181280000004"/>
    <n v="19.561905960000001"/>
    <x v="0"/>
    <x v="0"/>
    <x v="1"/>
    <x v="0"/>
    <n v="0.81507941500000003"/>
  </r>
  <r>
    <n v="2777"/>
    <s v="Arnold"/>
    <s v="Melaine"/>
    <x v="0"/>
    <x v="230"/>
    <x v="16"/>
    <x v="15"/>
    <x v="7"/>
    <x v="0"/>
    <n v="56.514805320000001"/>
    <n v="3.0530351859999998"/>
    <n v="151.7079655"/>
    <x v="0"/>
    <x v="2"/>
    <x v="1"/>
    <x v="4"/>
    <n v="6.3211652291666667"/>
  </r>
  <r>
    <n v="2778"/>
    <s v="Clifton"/>
    <s v="Kelly"/>
    <x v="0"/>
    <x v="75"/>
    <x v="16"/>
    <x v="15"/>
    <x v="24"/>
    <x v="0"/>
    <n v="47.142670529999997"/>
    <n v="4.7914700019999996"/>
    <n v="60.668213059999999"/>
    <x v="0"/>
    <x v="1"/>
    <x v="1"/>
    <x v="2"/>
    <n v="2.5278422108333332"/>
  </r>
  <r>
    <n v="2779"/>
    <s v="Parkes"/>
    <s v="Michael"/>
    <x v="1"/>
    <x v="5"/>
    <x v="46"/>
    <x v="20"/>
    <x v="5"/>
    <x v="0"/>
    <n v="33.251314299999997"/>
    <n v="4.1402663159999999"/>
    <n v="9.1019166429999991"/>
    <x v="0"/>
    <x v="0"/>
    <x v="0"/>
    <x v="0"/>
    <n v="0.37924652679166665"/>
  </r>
  <r>
    <n v="2780"/>
    <s v="Bates"/>
    <s v="Johnie"/>
    <x v="1"/>
    <x v="27"/>
    <x v="16"/>
    <x v="15"/>
    <x v="19"/>
    <x v="0"/>
    <n v="50.840337720000001"/>
    <n v="7.4563568299999998"/>
    <n v="96.635831240000002"/>
    <x v="0"/>
    <x v="2"/>
    <x v="1"/>
    <x v="1"/>
    <n v="4.0264929683333337"/>
  </r>
  <r>
    <n v="2781"/>
    <s v="Greear"/>
    <s v="John"/>
    <x v="1"/>
    <x v="30"/>
    <x v="16"/>
    <x v="15"/>
    <x v="20"/>
    <x v="0"/>
    <n v="57.823920299999997"/>
    <n v="3.365789001"/>
    <n v="153.07966959999999"/>
    <x v="0"/>
    <x v="2"/>
    <x v="0"/>
    <x v="4"/>
    <n v="6.3783195666666659"/>
  </r>
  <r>
    <n v="2782"/>
    <s v="Jackson"/>
    <s v="Betty"/>
    <x v="0"/>
    <x v="36"/>
    <x v="45"/>
    <x v="19"/>
    <x v="22"/>
    <x v="0"/>
    <n v="49.154960580000001"/>
    <n v="6.644271797"/>
    <n v="107.1765975"/>
    <x v="0"/>
    <x v="2"/>
    <x v="0"/>
    <x v="1"/>
    <n v="4.4656915625"/>
  </r>
  <r>
    <n v="2783"/>
    <s v="Turner"/>
    <s v="Darius"/>
    <x v="1"/>
    <x v="22"/>
    <x v="16"/>
    <x v="15"/>
    <x v="16"/>
    <x v="0"/>
    <n v="42.979421729999999"/>
    <n v="5.9969129309999998"/>
    <n v="34.388077780000003"/>
    <x v="0"/>
    <x v="1"/>
    <x v="0"/>
    <x v="0"/>
    <n v="1.4328365741666669"/>
  </r>
  <r>
    <n v="2784"/>
    <s v="Campbell"/>
    <s v="Vincent"/>
    <x v="1"/>
    <x v="8"/>
    <x v="16"/>
    <x v="15"/>
    <x v="8"/>
    <x v="0"/>
    <n v="43.876667859999998"/>
    <n v="6.1465459840000003"/>
    <n v="51.6367707"/>
    <x v="0"/>
    <x v="1"/>
    <x v="1"/>
    <x v="2"/>
    <n v="2.1515321125"/>
  </r>
  <r>
    <n v="2785"/>
    <s v="Johnson"/>
    <s v="Mathew"/>
    <x v="1"/>
    <x v="5"/>
    <x v="13"/>
    <x v="12"/>
    <x v="5"/>
    <x v="0"/>
    <n v="38.249609589999999"/>
    <n v="4.0472825849999996"/>
    <n v="18.133609750000002"/>
    <x v="0"/>
    <x v="0"/>
    <x v="0"/>
    <x v="0"/>
    <n v="0.75556707291666669"/>
  </r>
  <r>
    <n v="2786"/>
    <s v="Chason"/>
    <s v="Diana"/>
    <x v="0"/>
    <x v="154"/>
    <x v="16"/>
    <x v="15"/>
    <x v="20"/>
    <x v="0"/>
    <n v="48.810270109999998"/>
    <n v="5.869865001"/>
    <n v="117.1051255"/>
    <x v="0"/>
    <x v="1"/>
    <x v="1"/>
    <x v="1"/>
    <n v="4.8793802291666664"/>
  </r>
  <r>
    <n v="2787"/>
    <s v="Reed"/>
    <s v="Conception"/>
    <x v="0"/>
    <x v="5"/>
    <x v="46"/>
    <x v="20"/>
    <x v="5"/>
    <x v="0"/>
    <n v="35.557410820000001"/>
    <n v="4.6264844529999998"/>
    <n v="78.010781469999998"/>
    <x v="0"/>
    <x v="0"/>
    <x v="1"/>
    <x v="2"/>
    <n v="3.2504492279166666"/>
  </r>
  <r>
    <n v="2788"/>
    <s v="McNemar"/>
    <s v="Woodrow"/>
    <x v="1"/>
    <x v="3"/>
    <x v="16"/>
    <x v="15"/>
    <x v="3"/>
    <x v="0"/>
    <n v="36.209924800000003"/>
    <n v="4.991607546"/>
    <n v="41.473153060000001"/>
    <x v="0"/>
    <x v="0"/>
    <x v="1"/>
    <x v="2"/>
    <n v="1.7280480441666668"/>
  </r>
  <r>
    <n v="2789"/>
    <s v="Wiese"/>
    <s v="Johnnie"/>
    <x v="1"/>
    <x v="75"/>
    <x v="16"/>
    <x v="15"/>
    <x v="24"/>
    <x v="0"/>
    <n v="38.531035420000002"/>
    <n v="4.9055307079999997"/>
    <n v="24.587917409999999"/>
    <x v="0"/>
    <x v="0"/>
    <x v="0"/>
    <x v="0"/>
    <n v="1.0244965587499999"/>
  </r>
  <r>
    <n v="2790"/>
    <s v="Wager"/>
    <s v="Deana"/>
    <x v="0"/>
    <x v="60"/>
    <x v="16"/>
    <x v="15"/>
    <x v="27"/>
    <x v="0"/>
    <n v="40.093341379999998"/>
    <n v="5.4856229110000001"/>
    <n v="106.9375431"/>
    <x v="0"/>
    <x v="1"/>
    <x v="0"/>
    <x v="1"/>
    <n v="4.4557309624999997"/>
  </r>
  <r>
    <n v="2791"/>
    <s v="Meeker"/>
    <s v="Ilene"/>
    <x v="0"/>
    <x v="4"/>
    <x v="16"/>
    <x v="15"/>
    <x v="4"/>
    <x v="0"/>
    <n v="32.993996209999999"/>
    <n v="5.17452019"/>
    <n v="46.007482109999998"/>
    <x v="0"/>
    <x v="0"/>
    <x v="0"/>
    <x v="2"/>
    <n v="1.9169784212499998"/>
  </r>
  <r>
    <n v="2792"/>
    <s v="Lund"/>
    <s v="Bertha"/>
    <x v="0"/>
    <x v="5"/>
    <x v="46"/>
    <x v="20"/>
    <x v="5"/>
    <x v="0"/>
    <n v="35.611818970000002"/>
    <n v="5.7087091250000004"/>
    <n v="46.653226719999999"/>
    <x v="0"/>
    <x v="0"/>
    <x v="0"/>
    <x v="2"/>
    <n v="1.9438844466666667"/>
  </r>
  <r>
    <n v="2793"/>
    <s v="Velez"/>
    <s v="Victor"/>
    <x v="1"/>
    <x v="117"/>
    <x v="16"/>
    <x v="15"/>
    <x v="1"/>
    <x v="0"/>
    <n v="31.626461580000001"/>
    <n v="6.0034137879999996"/>
    <n v="0"/>
    <x v="0"/>
    <x v="0"/>
    <x v="0"/>
    <x v="0"/>
    <n v="0"/>
  </r>
  <r>
    <n v="2794"/>
    <s v="Butler"/>
    <s v="Blanche"/>
    <x v="0"/>
    <x v="3"/>
    <x v="16"/>
    <x v="15"/>
    <x v="3"/>
    <x v="0"/>
    <n v="49.529852329999997"/>
    <n v="6.0765975929999998"/>
    <n v="141.3312621"/>
    <x v="0"/>
    <x v="2"/>
    <x v="1"/>
    <x v="4"/>
    <n v="5.8888025874999999"/>
  </r>
  <r>
    <n v="2795"/>
    <s v="Haines"/>
    <s v="Carolyn"/>
    <x v="0"/>
    <x v="75"/>
    <x v="16"/>
    <x v="15"/>
    <x v="24"/>
    <x v="0"/>
    <n v="38.908989849999998"/>
    <n v="3.0568860170000001"/>
    <n v="37.356189219999997"/>
    <x v="0"/>
    <x v="0"/>
    <x v="1"/>
    <x v="0"/>
    <n v="1.5565078841666666"/>
  </r>
  <r>
    <n v="2796"/>
    <s v="Graham"/>
    <s v="Mark"/>
    <x v="1"/>
    <x v="2"/>
    <x v="16"/>
    <x v="15"/>
    <x v="2"/>
    <x v="0"/>
    <n v="58.028812729999999"/>
    <n v="1.3032596279999999"/>
    <n v="112.0822084"/>
    <x v="0"/>
    <x v="2"/>
    <x v="1"/>
    <x v="1"/>
    <n v="4.6700920166666666"/>
  </r>
  <r>
    <n v="2797"/>
    <s v="Jackson"/>
    <s v="Gerald"/>
    <x v="1"/>
    <x v="5"/>
    <x v="46"/>
    <x v="20"/>
    <x v="5"/>
    <x v="0"/>
    <n v="42.77034381"/>
    <n v="3.3817290350000002"/>
    <n v="72.748588380000001"/>
    <x v="0"/>
    <x v="1"/>
    <x v="1"/>
    <x v="2"/>
    <n v="3.0311911825000002"/>
  </r>
  <r>
    <n v="2798"/>
    <s v="Dorsett"/>
    <s v="Jose"/>
    <x v="1"/>
    <x v="11"/>
    <x v="16"/>
    <x v="15"/>
    <x v="1"/>
    <x v="0"/>
    <n v="29.85873316"/>
    <n v="3.380297171"/>
    <n v="0"/>
    <x v="0"/>
    <x v="0"/>
    <x v="1"/>
    <x v="0"/>
    <n v="0"/>
  </r>
  <r>
    <n v="2799"/>
    <s v="Hardison"/>
    <s v="Phyllis"/>
    <x v="0"/>
    <x v="5"/>
    <x v="46"/>
    <x v="20"/>
    <x v="5"/>
    <x v="0"/>
    <n v="44.064981580000001"/>
    <n v="1.4674497710000001"/>
    <n v="22.187331060000002"/>
    <x v="0"/>
    <x v="1"/>
    <x v="1"/>
    <x v="0"/>
    <n v="0.92447212750000007"/>
  </r>
  <r>
    <n v="2800"/>
    <s v="Edmundson"/>
    <s v="Charmaine"/>
    <x v="0"/>
    <x v="30"/>
    <x v="16"/>
    <x v="15"/>
    <x v="20"/>
    <x v="0"/>
    <n v="30.484262170000001"/>
    <n v="4.3870157650000001"/>
    <n v="26.47443664"/>
    <x v="0"/>
    <x v="0"/>
    <x v="1"/>
    <x v="0"/>
    <n v="1.1031015266666666"/>
  </r>
  <r>
    <n v="2801"/>
    <s v="Berry"/>
    <s v="David"/>
    <x v="1"/>
    <x v="152"/>
    <x v="0"/>
    <x v="0"/>
    <x v="0"/>
    <x v="0"/>
    <n v="64.175446769999994"/>
    <n v="4.5283373950000003"/>
    <n v="146.39727859999999"/>
    <x v="0"/>
    <x v="4"/>
    <x v="1"/>
    <x v="4"/>
    <n v="6.0998866083333327"/>
  </r>
  <r>
    <n v="2802"/>
    <s v="Ferrel"/>
    <s v="Richard"/>
    <x v="1"/>
    <x v="10"/>
    <x v="16"/>
    <x v="15"/>
    <x v="6"/>
    <x v="0"/>
    <n v="43.778333920000001"/>
    <n v="3.47922105"/>
    <n v="22.03651189"/>
    <x v="0"/>
    <x v="1"/>
    <x v="1"/>
    <x v="0"/>
    <n v="0.91818799541666662"/>
  </r>
  <r>
    <n v="2803"/>
    <s v="Tullis"/>
    <s v="Maria"/>
    <x v="0"/>
    <x v="3"/>
    <x v="16"/>
    <x v="15"/>
    <x v="3"/>
    <x v="0"/>
    <n v="51.053819689999997"/>
    <n v="3.3365807639999998"/>
    <n v="129.7578967"/>
    <x v="0"/>
    <x v="2"/>
    <x v="1"/>
    <x v="4"/>
    <n v="5.4065790291666671"/>
  </r>
  <r>
    <n v="2804"/>
    <s v="Hinton"/>
    <s v="Daniel"/>
    <x v="1"/>
    <x v="4"/>
    <x v="16"/>
    <x v="15"/>
    <x v="4"/>
    <x v="0"/>
    <n v="49.70499976"/>
    <n v="2.6026576459999999"/>
    <n v="92.468811450000004"/>
    <x v="0"/>
    <x v="2"/>
    <x v="1"/>
    <x v="1"/>
    <n v="3.8528671437500002"/>
  </r>
  <r>
    <n v="2805"/>
    <s v="Jones"/>
    <s v="John"/>
    <x v="1"/>
    <x v="5"/>
    <x v="13"/>
    <x v="12"/>
    <x v="5"/>
    <x v="0"/>
    <n v="33.624051739999999"/>
    <n v="4.9586809389999997"/>
    <n v="0"/>
    <x v="0"/>
    <x v="0"/>
    <x v="0"/>
    <x v="0"/>
    <n v="0"/>
  </r>
  <r>
    <n v="2806"/>
    <s v="Snyder"/>
    <s v="Regina"/>
    <x v="0"/>
    <x v="3"/>
    <x v="16"/>
    <x v="15"/>
    <x v="3"/>
    <x v="0"/>
    <n v="29.225874879999999"/>
    <n v="5.5172312100000003"/>
    <n v="12.12803484"/>
    <x v="0"/>
    <x v="0"/>
    <x v="1"/>
    <x v="0"/>
    <n v="0.50533478499999995"/>
  </r>
  <r>
    <n v="2807"/>
    <s v="Morgan"/>
    <s v="Leslie"/>
    <x v="1"/>
    <x v="5"/>
    <x v="46"/>
    <x v="20"/>
    <x v="5"/>
    <x v="0"/>
    <n v="46.087989399999998"/>
    <n v="3.6172414919999998"/>
    <n v="77.178076910000001"/>
    <x v="0"/>
    <x v="1"/>
    <x v="0"/>
    <x v="2"/>
    <n v="3.2157532045833332"/>
  </r>
  <r>
    <n v="2808"/>
    <s v="Acosta"/>
    <s v="James"/>
    <x v="1"/>
    <x v="153"/>
    <x v="16"/>
    <x v="15"/>
    <x v="10"/>
    <x v="0"/>
    <n v="41.344676870000001"/>
    <n v="5.9344055109999996"/>
    <n v="56.749036599999997"/>
    <x v="0"/>
    <x v="1"/>
    <x v="0"/>
    <x v="2"/>
    <n v="2.3645431916666664"/>
  </r>
  <r>
    <n v="2809"/>
    <s v="Patterson"/>
    <s v="Sharon"/>
    <x v="0"/>
    <x v="5"/>
    <x v="46"/>
    <x v="20"/>
    <x v="5"/>
    <x v="0"/>
    <n v="36.442894819999999"/>
    <n v="6.8616739740000003"/>
    <n v="50.923233580000002"/>
    <x v="0"/>
    <x v="0"/>
    <x v="1"/>
    <x v="2"/>
    <n v="2.1218013991666669"/>
  </r>
  <r>
    <n v="2810"/>
    <s v="Jones"/>
    <s v="Lloyd"/>
    <x v="1"/>
    <x v="27"/>
    <x v="16"/>
    <x v="15"/>
    <x v="19"/>
    <x v="0"/>
    <n v="34.182208350000003"/>
    <n v="3.154450234"/>
    <n v="19.741506529999999"/>
    <x v="0"/>
    <x v="0"/>
    <x v="0"/>
    <x v="0"/>
    <n v="0.82256277208333328"/>
  </r>
  <r>
    <n v="2811"/>
    <s v="Hertz"/>
    <s v="John"/>
    <x v="1"/>
    <x v="5"/>
    <x v="13"/>
    <x v="12"/>
    <x v="5"/>
    <x v="0"/>
    <n v="34.11928503"/>
    <n v="7.3663745369999996"/>
    <n v="0"/>
    <x v="0"/>
    <x v="0"/>
    <x v="1"/>
    <x v="0"/>
    <n v="0"/>
  </r>
  <r>
    <n v="2812"/>
    <s v="Porter"/>
    <s v="Alfredo"/>
    <x v="1"/>
    <x v="194"/>
    <x v="16"/>
    <x v="15"/>
    <x v="13"/>
    <x v="0"/>
    <n v="22.202469520000001"/>
    <n v="2.4502043050000002"/>
    <n v="0"/>
    <x v="0"/>
    <x v="3"/>
    <x v="0"/>
    <x v="0"/>
    <n v="0"/>
  </r>
  <r>
    <n v="2813"/>
    <s v="Whitney"/>
    <s v="Erica"/>
    <x v="0"/>
    <x v="5"/>
    <x v="13"/>
    <x v="12"/>
    <x v="5"/>
    <x v="0"/>
    <n v="49.869950680000002"/>
    <n v="5.05840975"/>
    <n v="53.392184059999998"/>
    <x v="0"/>
    <x v="2"/>
    <x v="0"/>
    <x v="2"/>
    <n v="2.2246743358333334"/>
  </r>
  <r>
    <n v="2814"/>
    <s v="Bryant"/>
    <s v="Cornelia"/>
    <x v="0"/>
    <x v="2"/>
    <x v="16"/>
    <x v="15"/>
    <x v="2"/>
    <x v="0"/>
    <n v="61.923988389999998"/>
    <n v="7.116954389"/>
    <n v="184.65549379999999"/>
    <x v="0"/>
    <x v="4"/>
    <x v="0"/>
    <x v="3"/>
    <n v="7.6939789083333325"/>
  </r>
  <r>
    <n v="2815"/>
    <s v="Cummings"/>
    <s v="Marshall"/>
    <x v="1"/>
    <x v="5"/>
    <x v="46"/>
    <x v="20"/>
    <x v="5"/>
    <x v="0"/>
    <n v="51.071753289999997"/>
    <n v="5.4386453220000002"/>
    <n v="57.299858180000001"/>
    <x v="0"/>
    <x v="2"/>
    <x v="1"/>
    <x v="2"/>
    <n v="2.3874940908333335"/>
  </r>
  <r>
    <n v="2816"/>
    <s v="Banks"/>
    <s v="Angela"/>
    <x v="0"/>
    <x v="51"/>
    <x v="13"/>
    <x v="12"/>
    <x v="26"/>
    <x v="0"/>
    <n v="37.810783469999997"/>
    <n v="3.508533619"/>
    <n v="39.383522149999997"/>
    <x v="0"/>
    <x v="0"/>
    <x v="0"/>
    <x v="2"/>
    <n v="1.6409800895833333"/>
  </r>
  <r>
    <n v="2817"/>
    <s v="Smith"/>
    <s v="Olivia"/>
    <x v="0"/>
    <x v="63"/>
    <x v="16"/>
    <x v="15"/>
    <x v="29"/>
    <x v="0"/>
    <n v="38.20601937"/>
    <n v="6.5417788090000002"/>
    <n v="45.093732039999999"/>
    <x v="0"/>
    <x v="0"/>
    <x v="0"/>
    <x v="2"/>
    <n v="1.8789055016666667"/>
  </r>
  <r>
    <n v="2818"/>
    <s v="Johnson"/>
    <s v="William"/>
    <x v="1"/>
    <x v="218"/>
    <x v="16"/>
    <x v="15"/>
    <x v="19"/>
    <x v="0"/>
    <n v="21.61891468"/>
    <n v="5.4160199990000004"/>
    <n v="0"/>
    <x v="0"/>
    <x v="3"/>
    <x v="1"/>
    <x v="0"/>
    <n v="0"/>
  </r>
  <r>
    <n v="2819"/>
    <s v="Reiser"/>
    <s v="Elizabeth"/>
    <x v="0"/>
    <x v="106"/>
    <x v="16"/>
    <x v="15"/>
    <x v="13"/>
    <x v="0"/>
    <n v="54.626866620000001"/>
    <n v="3.4178815610000002"/>
    <n v="146.641784"/>
    <x v="0"/>
    <x v="2"/>
    <x v="0"/>
    <x v="4"/>
    <n v="6.1100743333333334"/>
  </r>
  <r>
    <n v="2820"/>
    <s v="Weishaar"/>
    <s v="Mary"/>
    <x v="0"/>
    <x v="98"/>
    <x v="16"/>
    <x v="15"/>
    <x v="13"/>
    <x v="0"/>
    <n v="56.655785979999997"/>
    <n v="6.2680585019999997"/>
    <n v="153.6644666"/>
    <x v="0"/>
    <x v="2"/>
    <x v="1"/>
    <x v="4"/>
    <n v="6.4026861083333335"/>
  </r>
  <r>
    <n v="2821"/>
    <s v="Wilson"/>
    <s v="Mark"/>
    <x v="1"/>
    <x v="5"/>
    <x v="13"/>
    <x v="12"/>
    <x v="5"/>
    <x v="0"/>
    <n v="53.709091209999997"/>
    <n v="4.8685048450000004"/>
    <n v="143.17622449999999"/>
    <x v="0"/>
    <x v="2"/>
    <x v="0"/>
    <x v="4"/>
    <n v="5.9656760208333326"/>
  </r>
  <r>
    <n v="2822"/>
    <s v="Shelton"/>
    <s v="Jeannie"/>
    <x v="0"/>
    <x v="0"/>
    <x v="0"/>
    <x v="0"/>
    <x v="0"/>
    <x v="0"/>
    <n v="47.7757419"/>
    <n v="5.9974803809999999"/>
    <n v="83.939377640000004"/>
    <x v="0"/>
    <x v="1"/>
    <x v="1"/>
    <x v="1"/>
    <n v="3.4974740683333336"/>
  </r>
  <r>
    <n v="2823"/>
    <s v="Hughes"/>
    <s v="John"/>
    <x v="1"/>
    <x v="5"/>
    <x v="46"/>
    <x v="20"/>
    <x v="5"/>
    <x v="0"/>
    <n v="39.057453559999999"/>
    <n v="3.9655484429999999"/>
    <n v="5.3520524140000001"/>
    <x v="0"/>
    <x v="1"/>
    <x v="0"/>
    <x v="0"/>
    <n v="0.22300218391666668"/>
  </r>
  <r>
    <n v="2824"/>
    <s v="Klimas"/>
    <s v="Gertrude"/>
    <x v="0"/>
    <x v="7"/>
    <x v="16"/>
    <x v="15"/>
    <x v="7"/>
    <x v="0"/>
    <n v="50.517437280000003"/>
    <n v="6.7501230899999998"/>
    <n v="98.755144900000005"/>
    <x v="0"/>
    <x v="2"/>
    <x v="1"/>
    <x v="1"/>
    <n v="4.1147977041666666"/>
  </r>
  <r>
    <n v="2825"/>
    <s v="Johnson"/>
    <s v="Thomas"/>
    <x v="1"/>
    <x v="3"/>
    <x v="16"/>
    <x v="15"/>
    <x v="3"/>
    <x v="0"/>
    <n v="46.380005079999997"/>
    <n v="3.0851891239999998"/>
    <n v="81.062309990000003"/>
    <x v="0"/>
    <x v="1"/>
    <x v="1"/>
    <x v="1"/>
    <n v="3.3775962495833336"/>
  </r>
  <r>
    <n v="2826"/>
    <s v="Gage"/>
    <s v="Stephen"/>
    <x v="1"/>
    <x v="153"/>
    <x v="16"/>
    <x v="15"/>
    <x v="10"/>
    <x v="0"/>
    <n v="44.263417850000003"/>
    <n v="3.741979014"/>
    <n v="58.956886369999999"/>
    <x v="0"/>
    <x v="1"/>
    <x v="1"/>
    <x v="2"/>
    <n v="2.4565369320833335"/>
  </r>
  <r>
    <n v="2827"/>
    <s v="Gilliland"/>
    <s v="Nancy"/>
    <x v="0"/>
    <x v="92"/>
    <x v="16"/>
    <x v="15"/>
    <x v="11"/>
    <x v="0"/>
    <n v="24.486779930000001"/>
    <n v="4.4634043449999998"/>
    <n v="0"/>
    <x v="0"/>
    <x v="3"/>
    <x v="1"/>
    <x v="0"/>
    <n v="0"/>
  </r>
  <r>
    <n v="2828"/>
    <s v="King"/>
    <s v="Juan"/>
    <x v="1"/>
    <x v="27"/>
    <x v="16"/>
    <x v="15"/>
    <x v="19"/>
    <x v="0"/>
    <n v="56.389275150000003"/>
    <n v="4.9700513209999997"/>
    <n v="81.480036049999995"/>
    <x v="0"/>
    <x v="2"/>
    <x v="1"/>
    <x v="1"/>
    <n v="3.3950015020833333"/>
  </r>
  <r>
    <n v="2829"/>
    <s v="McCaw"/>
    <s v="Gilbert"/>
    <x v="1"/>
    <x v="3"/>
    <x v="16"/>
    <x v="15"/>
    <x v="3"/>
    <x v="0"/>
    <n v="39.431269440000001"/>
    <n v="4.2880569749999999"/>
    <n v="15.84945609"/>
    <x v="0"/>
    <x v="1"/>
    <x v="0"/>
    <x v="0"/>
    <n v="0.66039400375000001"/>
  </r>
  <r>
    <n v="2830"/>
    <s v="McLaughlin"/>
    <s v="Francis"/>
    <x v="1"/>
    <x v="229"/>
    <x v="16"/>
    <x v="15"/>
    <x v="18"/>
    <x v="0"/>
    <n v="41.188949280000003"/>
    <n v="5.4644986260000001"/>
    <n v="11.506265470000001"/>
    <x v="0"/>
    <x v="1"/>
    <x v="1"/>
    <x v="0"/>
    <n v="0.47942772791666671"/>
  </r>
  <r>
    <n v="2831"/>
    <s v="Hatcher"/>
    <s v="Pamela"/>
    <x v="0"/>
    <x v="7"/>
    <x v="16"/>
    <x v="15"/>
    <x v="7"/>
    <x v="0"/>
    <n v="27.257914020000001"/>
    <n v="2.701116233"/>
    <n v="21.511778700000001"/>
    <x v="0"/>
    <x v="3"/>
    <x v="1"/>
    <x v="0"/>
    <n v="0.89632411249999999"/>
  </r>
  <r>
    <n v="2832"/>
    <s v="Palacios"/>
    <s v="Ollie"/>
    <x v="1"/>
    <x v="58"/>
    <x v="13"/>
    <x v="12"/>
    <x v="18"/>
    <x v="0"/>
    <n v="31.712617170000001"/>
    <n v="2.8982885980000002"/>
    <n v="9.6324625800000003"/>
    <x v="0"/>
    <x v="0"/>
    <x v="1"/>
    <x v="0"/>
    <n v="0.40135260750000001"/>
  </r>
  <r>
    <n v="2833"/>
    <s v="Reel"/>
    <s v="Perry"/>
    <x v="1"/>
    <x v="4"/>
    <x v="16"/>
    <x v="15"/>
    <x v="4"/>
    <x v="0"/>
    <n v="41.74878039"/>
    <n v="1.612282285"/>
    <n v="11.735907429999999"/>
    <x v="0"/>
    <x v="1"/>
    <x v="1"/>
    <x v="0"/>
    <n v="0.48899614291666665"/>
  </r>
  <r>
    <n v="2834"/>
    <s v="Smith"/>
    <s v="Greg"/>
    <x v="1"/>
    <x v="36"/>
    <x v="45"/>
    <x v="19"/>
    <x v="22"/>
    <x v="0"/>
    <n v="45.785936540000002"/>
    <n v="4.3781915280000003"/>
    <n v="50.586773729999997"/>
    <x v="0"/>
    <x v="1"/>
    <x v="0"/>
    <x v="2"/>
    <n v="2.10778223875"/>
  </r>
  <r>
    <n v="2835"/>
    <s v="Gentry"/>
    <s v="Mark"/>
    <x v="1"/>
    <x v="7"/>
    <x v="45"/>
    <x v="19"/>
    <x v="7"/>
    <x v="0"/>
    <n v="46.971946269999997"/>
    <n v="5.1956381350000003"/>
    <n v="91.420530619999994"/>
    <x v="0"/>
    <x v="1"/>
    <x v="0"/>
    <x v="1"/>
    <n v="3.8091887758333329"/>
  </r>
  <r>
    <n v="2836"/>
    <s v="Ashmore"/>
    <s v="Elizabeth"/>
    <x v="0"/>
    <x v="5"/>
    <x v="7"/>
    <x v="6"/>
    <x v="5"/>
    <x v="0"/>
    <n v="51.301092390000001"/>
    <n v="6.038295239"/>
    <n v="94.213095859999996"/>
    <x v="0"/>
    <x v="2"/>
    <x v="1"/>
    <x v="1"/>
    <n v="3.925545660833333"/>
  </r>
  <r>
    <n v="2837"/>
    <s v="Greene"/>
    <s v="Sherry"/>
    <x v="0"/>
    <x v="7"/>
    <x v="16"/>
    <x v="15"/>
    <x v="7"/>
    <x v="0"/>
    <n v="53.521861000000001"/>
    <n v="4.4503244180000001"/>
    <n v="126.0843194"/>
    <x v="0"/>
    <x v="2"/>
    <x v="0"/>
    <x v="4"/>
    <n v="5.253513308333333"/>
  </r>
  <r>
    <n v="2838"/>
    <s v="Smith"/>
    <s v="Eric"/>
    <x v="1"/>
    <x v="5"/>
    <x v="7"/>
    <x v="6"/>
    <x v="5"/>
    <x v="0"/>
    <n v="35.576001580000003"/>
    <n v="5.9532076409999997"/>
    <n v="63.769979970000001"/>
    <x v="0"/>
    <x v="0"/>
    <x v="0"/>
    <x v="2"/>
    <n v="2.6570824987499999"/>
  </r>
  <r>
    <n v="2839"/>
    <s v="Bartholomew"/>
    <s v="Woodrow"/>
    <x v="1"/>
    <x v="0"/>
    <x v="0"/>
    <x v="0"/>
    <x v="0"/>
    <x v="0"/>
    <n v="48.414072570000002"/>
    <n v="7.531986753"/>
    <n v="144.95930390000001"/>
    <x v="0"/>
    <x v="1"/>
    <x v="1"/>
    <x v="4"/>
    <n v="6.0399709958333334"/>
  </r>
  <r>
    <n v="2840"/>
    <s v="Severs"/>
    <s v="Clara"/>
    <x v="0"/>
    <x v="4"/>
    <x v="16"/>
    <x v="15"/>
    <x v="4"/>
    <x v="0"/>
    <n v="30.60100474"/>
    <n v="4.8319385009999998"/>
    <n v="7.0204773390000001"/>
    <x v="0"/>
    <x v="0"/>
    <x v="1"/>
    <x v="0"/>
    <n v="0.29251988912499999"/>
  </r>
  <r>
    <n v="2841"/>
    <s v="Murawski"/>
    <s v="Shonda"/>
    <x v="0"/>
    <x v="36"/>
    <x v="45"/>
    <x v="19"/>
    <x v="22"/>
    <x v="0"/>
    <n v="55.532406010000003"/>
    <n v="4.7211159609999997"/>
    <n v="103.1191005"/>
    <x v="0"/>
    <x v="2"/>
    <x v="0"/>
    <x v="1"/>
    <n v="4.2966291874999998"/>
  </r>
  <r>
    <n v="2842"/>
    <s v="Ortega"/>
    <s v="Michael"/>
    <x v="1"/>
    <x v="5"/>
    <x v="7"/>
    <x v="6"/>
    <x v="5"/>
    <x v="0"/>
    <n v="53.14640009"/>
    <n v="5.1534050459999996"/>
    <n v="114.0572538"/>
    <x v="0"/>
    <x v="2"/>
    <x v="0"/>
    <x v="1"/>
    <n v="4.7523855749999999"/>
  </r>
  <r>
    <n v="2843"/>
    <s v="Wilson"/>
    <s v="Tina"/>
    <x v="0"/>
    <x v="4"/>
    <x v="16"/>
    <x v="15"/>
    <x v="4"/>
    <x v="0"/>
    <n v="39.102983389999999"/>
    <n v="7.100031736"/>
    <n v="27.379641320000001"/>
    <x v="0"/>
    <x v="1"/>
    <x v="1"/>
    <x v="0"/>
    <n v="1.1408183883333334"/>
  </r>
  <r>
    <n v="2844"/>
    <s v="Faulk"/>
    <s v="Christopher"/>
    <x v="1"/>
    <x v="3"/>
    <x v="16"/>
    <x v="15"/>
    <x v="3"/>
    <x v="0"/>
    <n v="53.473057799999999"/>
    <n v="3.5395605040000002"/>
    <n v="137.20862220000001"/>
    <x v="0"/>
    <x v="2"/>
    <x v="1"/>
    <x v="4"/>
    <n v="5.7170259250000006"/>
  </r>
  <r>
    <n v="2845"/>
    <s v="Boyer"/>
    <s v="Mary"/>
    <x v="0"/>
    <x v="49"/>
    <x v="13"/>
    <x v="12"/>
    <x v="12"/>
    <x v="0"/>
    <n v="51.916031869999998"/>
    <n v="2.5101487439999999"/>
    <n v="156.37389150000001"/>
    <x v="0"/>
    <x v="2"/>
    <x v="0"/>
    <x v="4"/>
    <n v="6.5155788125000003"/>
  </r>
  <r>
    <n v="2846"/>
    <s v="Evans"/>
    <s v="Edward"/>
    <x v="1"/>
    <x v="8"/>
    <x v="16"/>
    <x v="15"/>
    <x v="8"/>
    <x v="0"/>
    <n v="31.96729414"/>
    <n v="5.4262701130000002"/>
    <n v="19.250437170000001"/>
    <x v="0"/>
    <x v="0"/>
    <x v="1"/>
    <x v="0"/>
    <n v="0.80210154875000006"/>
  </r>
  <r>
    <n v="2847"/>
    <s v="Ridings"/>
    <s v="Carrie"/>
    <x v="0"/>
    <x v="3"/>
    <x v="16"/>
    <x v="15"/>
    <x v="3"/>
    <x v="0"/>
    <n v="48.119768960000002"/>
    <n v="4.5497203979999998"/>
    <n v="44.834248670000001"/>
    <x v="0"/>
    <x v="1"/>
    <x v="0"/>
    <x v="2"/>
    <n v="1.8680936945833333"/>
  </r>
  <r>
    <n v="2848"/>
    <s v="Young"/>
    <s v="Frank"/>
    <x v="1"/>
    <x v="16"/>
    <x v="13"/>
    <x v="12"/>
    <x v="12"/>
    <x v="0"/>
    <n v="47.96671087"/>
    <n v="7.52438787"/>
    <n v="67.629415960000003"/>
    <x v="0"/>
    <x v="1"/>
    <x v="0"/>
    <x v="2"/>
    <n v="2.8178923316666666"/>
  </r>
  <r>
    <n v="2849"/>
    <s v="Cunningham"/>
    <s v="Ronald"/>
    <x v="1"/>
    <x v="75"/>
    <x v="16"/>
    <x v="15"/>
    <x v="24"/>
    <x v="0"/>
    <n v="39.149400780000001"/>
    <n v="6.1904027460000002"/>
    <n v="38.543945999999998"/>
    <x v="0"/>
    <x v="1"/>
    <x v="1"/>
    <x v="0"/>
    <n v="1.60599775"/>
  </r>
  <r>
    <n v="2850"/>
    <s v="Scruggs"/>
    <s v="Jeremy"/>
    <x v="1"/>
    <x v="12"/>
    <x v="16"/>
    <x v="15"/>
    <x v="9"/>
    <x v="0"/>
    <n v="31.43897419"/>
    <n v="2.2795294350000002"/>
    <n v="0"/>
    <x v="0"/>
    <x v="0"/>
    <x v="1"/>
    <x v="0"/>
    <n v="0"/>
  </r>
  <r>
    <n v="2851"/>
    <s v="Sorenson"/>
    <s v="Nathan"/>
    <x v="1"/>
    <x v="8"/>
    <x v="16"/>
    <x v="15"/>
    <x v="8"/>
    <x v="0"/>
    <n v="41.692949980000002"/>
    <n v="2.1844720500000001"/>
    <n v="52.8101512"/>
    <x v="0"/>
    <x v="1"/>
    <x v="1"/>
    <x v="2"/>
    <n v="2.2004229666666668"/>
  </r>
  <r>
    <n v="2852"/>
    <s v="Kirk"/>
    <s v="Margaret"/>
    <x v="0"/>
    <x v="3"/>
    <x v="16"/>
    <x v="15"/>
    <x v="3"/>
    <x v="0"/>
    <n v="41.297845989999999"/>
    <n v="3.4521847160000001"/>
    <n v="26.72756124"/>
    <x v="0"/>
    <x v="1"/>
    <x v="1"/>
    <x v="0"/>
    <n v="1.1136483850000001"/>
  </r>
  <r>
    <n v="2853"/>
    <s v="Angell"/>
    <s v="Julie"/>
    <x v="0"/>
    <x v="5"/>
    <x v="13"/>
    <x v="12"/>
    <x v="5"/>
    <x v="0"/>
    <n v="45.04899554"/>
    <n v="2.5883927930000001"/>
    <n v="88.721784450000001"/>
    <x v="0"/>
    <x v="1"/>
    <x v="1"/>
    <x v="1"/>
    <n v="3.6967410187500001"/>
  </r>
  <r>
    <n v="2854"/>
    <s v="Jenkins"/>
    <s v="Raymond"/>
    <x v="1"/>
    <x v="106"/>
    <x v="45"/>
    <x v="19"/>
    <x v="13"/>
    <x v="0"/>
    <n v="34.964151129999998"/>
    <n v="3.2205159189999999"/>
    <n v="13.354827869999999"/>
    <x v="0"/>
    <x v="0"/>
    <x v="1"/>
    <x v="0"/>
    <n v="0.55645116124999994"/>
  </r>
  <r>
    <n v="2855"/>
    <s v="Ward"/>
    <s v="Desmond"/>
    <x v="1"/>
    <x v="30"/>
    <x v="16"/>
    <x v="15"/>
    <x v="20"/>
    <x v="0"/>
    <n v="44.654383299999999"/>
    <n v="1.3205642399999999"/>
    <n v="77.182334920000002"/>
    <x v="0"/>
    <x v="1"/>
    <x v="0"/>
    <x v="2"/>
    <n v="3.2159306216666668"/>
  </r>
  <r>
    <n v="2856"/>
    <s v="Huggard"/>
    <s v="Jo"/>
    <x v="0"/>
    <x v="4"/>
    <x v="16"/>
    <x v="15"/>
    <x v="4"/>
    <x v="0"/>
    <n v="28.769769459999999"/>
    <n v="5.6683228720000001"/>
    <n v="0"/>
    <x v="0"/>
    <x v="3"/>
    <x v="0"/>
    <x v="0"/>
    <n v="0"/>
  </r>
  <r>
    <n v="2857"/>
    <s v="Whiteside"/>
    <s v="Randi"/>
    <x v="0"/>
    <x v="0"/>
    <x v="0"/>
    <x v="0"/>
    <x v="0"/>
    <x v="0"/>
    <n v="52.595763069999997"/>
    <n v="7.2342996350000002"/>
    <n v="86.946833470000001"/>
    <x v="0"/>
    <x v="2"/>
    <x v="1"/>
    <x v="1"/>
    <n v="3.6227847279166667"/>
  </r>
  <r>
    <n v="2858"/>
    <s v="Bottoms"/>
    <s v="Megan"/>
    <x v="0"/>
    <x v="5"/>
    <x v="7"/>
    <x v="6"/>
    <x v="5"/>
    <x v="0"/>
    <n v="40.983868219999998"/>
    <n v="4.2565408659999999"/>
    <n v="47.689599600000001"/>
    <x v="0"/>
    <x v="1"/>
    <x v="0"/>
    <x v="2"/>
    <n v="1.98706665"/>
  </r>
  <r>
    <n v="2859"/>
    <s v="Brown"/>
    <s v="John"/>
    <x v="1"/>
    <x v="5"/>
    <x v="7"/>
    <x v="6"/>
    <x v="5"/>
    <x v="0"/>
    <n v="44.776546639999999"/>
    <n v="5.3369510739999999"/>
    <n v="67.368716570000004"/>
    <x v="0"/>
    <x v="1"/>
    <x v="0"/>
    <x v="2"/>
    <n v="2.8070298570833336"/>
  </r>
  <r>
    <n v="2860"/>
    <s v="Green"/>
    <s v="Joseph"/>
    <x v="1"/>
    <x v="12"/>
    <x v="16"/>
    <x v="15"/>
    <x v="9"/>
    <x v="0"/>
    <n v="45.611223019999997"/>
    <n v="5.8155920710000002"/>
    <n v="73.634288350000006"/>
    <x v="0"/>
    <x v="1"/>
    <x v="1"/>
    <x v="2"/>
    <n v="3.068095347916667"/>
  </r>
  <r>
    <n v="2861"/>
    <s v="Palafox"/>
    <s v="James"/>
    <x v="1"/>
    <x v="194"/>
    <x v="45"/>
    <x v="19"/>
    <x v="13"/>
    <x v="0"/>
    <n v="54.336467349999999"/>
    <n v="2.5111425239999998"/>
    <n v="95.613812620000004"/>
    <x v="0"/>
    <x v="2"/>
    <x v="0"/>
    <x v="1"/>
    <n v="3.9839088591666667"/>
  </r>
  <r>
    <n v="2862"/>
    <s v="Nakagawa"/>
    <s v="Sharon"/>
    <x v="0"/>
    <x v="182"/>
    <x v="16"/>
    <x v="15"/>
    <x v="10"/>
    <x v="0"/>
    <n v="52.544498390000001"/>
    <n v="5.2788908579999996"/>
    <n v="151.7602594"/>
    <x v="0"/>
    <x v="2"/>
    <x v="0"/>
    <x v="4"/>
    <n v="6.3233441416666665"/>
  </r>
  <r>
    <n v="2863"/>
    <s v="Barlow"/>
    <s v="Holly"/>
    <x v="0"/>
    <x v="8"/>
    <x v="16"/>
    <x v="15"/>
    <x v="8"/>
    <x v="0"/>
    <n v="40.128873179999999"/>
    <n v="7.331719788"/>
    <n v="53.073415840000003"/>
    <x v="0"/>
    <x v="1"/>
    <x v="0"/>
    <x v="2"/>
    <n v="2.2113923266666666"/>
  </r>
  <r>
    <n v="2864"/>
    <s v="Clark"/>
    <s v="Troy"/>
    <x v="1"/>
    <x v="49"/>
    <x v="13"/>
    <x v="12"/>
    <x v="12"/>
    <x v="0"/>
    <n v="57.057183019999997"/>
    <n v="7.0731643630000001"/>
    <n v="140.02004030000001"/>
    <x v="0"/>
    <x v="2"/>
    <x v="0"/>
    <x v="4"/>
    <n v="5.8341683458333335"/>
  </r>
  <r>
    <n v="2865"/>
    <s v="Snyder"/>
    <s v="Ariel"/>
    <x v="0"/>
    <x v="5"/>
    <x v="13"/>
    <x v="12"/>
    <x v="5"/>
    <x v="0"/>
    <n v="24.132917800000001"/>
    <n v="5.3164856150000004"/>
    <n v="0"/>
    <x v="0"/>
    <x v="3"/>
    <x v="1"/>
    <x v="0"/>
    <n v="0"/>
  </r>
  <r>
    <n v="2866"/>
    <s v="Stribling"/>
    <s v="Ryan"/>
    <x v="1"/>
    <x v="0"/>
    <x v="16"/>
    <x v="15"/>
    <x v="0"/>
    <x v="0"/>
    <n v="44.764166469999999"/>
    <n v="4.5119483809999998"/>
    <n v="87.198683799999998"/>
    <x v="0"/>
    <x v="1"/>
    <x v="1"/>
    <x v="1"/>
    <n v="3.6332784916666667"/>
  </r>
  <r>
    <n v="2867"/>
    <s v="Strother"/>
    <s v="Jose"/>
    <x v="1"/>
    <x v="5"/>
    <x v="13"/>
    <x v="12"/>
    <x v="5"/>
    <x v="0"/>
    <n v="49.780579000000003"/>
    <n v="4.7495256460000004"/>
    <n v="60.328480259999999"/>
    <x v="0"/>
    <x v="2"/>
    <x v="1"/>
    <x v="2"/>
    <n v="2.5136866775"/>
  </r>
  <r>
    <n v="2868"/>
    <s v="Schroder"/>
    <s v="Ann"/>
    <x v="0"/>
    <x v="5"/>
    <x v="7"/>
    <x v="6"/>
    <x v="5"/>
    <x v="0"/>
    <n v="31.029520000000002"/>
    <n v="3.6348108639999999"/>
    <n v="46.472703359999997"/>
    <x v="0"/>
    <x v="0"/>
    <x v="1"/>
    <x v="2"/>
    <n v="1.9363626399999998"/>
  </r>
  <r>
    <n v="2869"/>
    <s v="Applewhite"/>
    <s v="Eric"/>
    <x v="1"/>
    <x v="5"/>
    <x v="7"/>
    <x v="6"/>
    <x v="5"/>
    <x v="0"/>
    <n v="43.95420214"/>
    <n v="4.0215969239999998"/>
    <n v="96.522894579999999"/>
    <x v="0"/>
    <x v="1"/>
    <x v="1"/>
    <x v="1"/>
    <n v="4.0217872741666669"/>
  </r>
  <r>
    <n v="2870"/>
    <s v="Lagrange"/>
    <s v="Lauren"/>
    <x v="0"/>
    <x v="3"/>
    <x v="16"/>
    <x v="15"/>
    <x v="3"/>
    <x v="0"/>
    <n v="31.575907910000002"/>
    <n v="3.931127923"/>
    <n v="4.4237075409999997"/>
    <x v="0"/>
    <x v="0"/>
    <x v="0"/>
    <x v="0"/>
    <n v="0.18432114754166665"/>
  </r>
  <r>
    <n v="2871"/>
    <s v="Williams"/>
    <s v="Jennifer"/>
    <x v="0"/>
    <x v="14"/>
    <x v="16"/>
    <x v="15"/>
    <x v="11"/>
    <x v="0"/>
    <n v="46.208242730000002"/>
    <n v="7.1802277070000002"/>
    <n v="88.437161320000001"/>
    <x v="0"/>
    <x v="1"/>
    <x v="0"/>
    <x v="1"/>
    <n v="3.6848817216666667"/>
  </r>
  <r>
    <n v="2872"/>
    <s v="Potter"/>
    <s v="John"/>
    <x v="1"/>
    <x v="20"/>
    <x v="16"/>
    <x v="15"/>
    <x v="14"/>
    <x v="0"/>
    <n v="48.337268020000003"/>
    <n v="5.1566470979999997"/>
    <n v="61.85904558"/>
    <x v="0"/>
    <x v="1"/>
    <x v="0"/>
    <x v="2"/>
    <n v="2.5774602325"/>
  </r>
  <r>
    <n v="2873"/>
    <s v="Kaufman"/>
    <s v="Eric"/>
    <x v="1"/>
    <x v="3"/>
    <x v="16"/>
    <x v="15"/>
    <x v="3"/>
    <x v="0"/>
    <n v="49.236810660000003"/>
    <n v="5.1394122009999998"/>
    <n v="68.546578229999994"/>
    <x v="0"/>
    <x v="2"/>
    <x v="0"/>
    <x v="2"/>
    <n v="2.8561074262499999"/>
  </r>
  <r>
    <n v="2874"/>
    <s v="Martin"/>
    <s v="Willard"/>
    <x v="1"/>
    <x v="171"/>
    <x v="16"/>
    <x v="15"/>
    <x v="23"/>
    <x v="0"/>
    <n v="31.933520189999999"/>
    <n v="5.0552250030000003"/>
    <n v="36.581348089999999"/>
    <x v="0"/>
    <x v="0"/>
    <x v="0"/>
    <x v="0"/>
    <n v="1.5242228370833333"/>
  </r>
  <r>
    <n v="2875"/>
    <s v="Strong"/>
    <s v="Paul"/>
    <x v="1"/>
    <x v="218"/>
    <x v="16"/>
    <x v="15"/>
    <x v="19"/>
    <x v="0"/>
    <n v="40.397965239999998"/>
    <n v="5.3157422289999996"/>
    <n v="72.463157620000004"/>
    <x v="0"/>
    <x v="1"/>
    <x v="1"/>
    <x v="2"/>
    <n v="3.019298234166667"/>
  </r>
  <r>
    <n v="2876"/>
    <s v="Jones"/>
    <s v="Shiela"/>
    <x v="0"/>
    <x v="147"/>
    <x v="16"/>
    <x v="15"/>
    <x v="3"/>
    <x v="0"/>
    <n v="37.533511660000002"/>
    <n v="1.4016186879999999"/>
    <n v="48.236186359999998"/>
    <x v="0"/>
    <x v="0"/>
    <x v="1"/>
    <x v="2"/>
    <n v="2.0098410983333332"/>
  </r>
  <r>
    <n v="2877"/>
    <s v="Kelly"/>
    <s v="Mara"/>
    <x v="0"/>
    <x v="2"/>
    <x v="16"/>
    <x v="15"/>
    <x v="2"/>
    <x v="0"/>
    <n v="23.977800949999999"/>
    <n v="1.3878372320000001"/>
    <n v="0"/>
    <x v="0"/>
    <x v="3"/>
    <x v="1"/>
    <x v="0"/>
    <n v="0"/>
  </r>
  <r>
    <n v="2878"/>
    <s v="Watson"/>
    <s v="Andrew"/>
    <x v="1"/>
    <x v="55"/>
    <x v="16"/>
    <x v="15"/>
    <x v="20"/>
    <x v="0"/>
    <n v="42.58640724"/>
    <n v="2.9034104900000002"/>
    <n v="51.92433853"/>
    <x v="0"/>
    <x v="1"/>
    <x v="0"/>
    <x v="2"/>
    <n v="2.1635141054166667"/>
  </r>
  <r>
    <n v="2879"/>
    <s v="Vidal"/>
    <s v="Richard"/>
    <x v="1"/>
    <x v="111"/>
    <x v="45"/>
    <x v="19"/>
    <x v="32"/>
    <x v="0"/>
    <n v="41.359673260000001"/>
    <n v="5.7148975919999998"/>
    <n v="57.942977249999998"/>
    <x v="0"/>
    <x v="1"/>
    <x v="1"/>
    <x v="2"/>
    <n v="2.4142907187499998"/>
  </r>
  <r>
    <n v="2880"/>
    <s v="Salazar"/>
    <s v="Shawn"/>
    <x v="1"/>
    <x v="12"/>
    <x v="16"/>
    <x v="15"/>
    <x v="9"/>
    <x v="0"/>
    <n v="37.592526620000001"/>
    <n v="4.6297569840000001"/>
    <n v="0"/>
    <x v="0"/>
    <x v="0"/>
    <x v="0"/>
    <x v="0"/>
    <n v="0"/>
  </r>
  <r>
    <n v="2881"/>
    <s v="Federico"/>
    <s v="Amy"/>
    <x v="0"/>
    <x v="3"/>
    <x v="16"/>
    <x v="15"/>
    <x v="3"/>
    <x v="0"/>
    <n v="30.219852979999999"/>
    <n v="6.3034782470000001"/>
    <n v="2.2798482870000001"/>
    <x v="0"/>
    <x v="0"/>
    <x v="1"/>
    <x v="0"/>
    <n v="9.4993678625000008E-2"/>
  </r>
  <r>
    <n v="2882"/>
    <s v="Brock"/>
    <s v="Jackie"/>
    <x v="0"/>
    <x v="5"/>
    <x v="7"/>
    <x v="6"/>
    <x v="5"/>
    <x v="0"/>
    <n v="39.184264200000001"/>
    <n v="4.8595506930000001"/>
    <n v="52.279237639999998"/>
    <x v="0"/>
    <x v="1"/>
    <x v="1"/>
    <x v="2"/>
    <n v="2.1783015683333331"/>
  </r>
  <r>
    <n v="2883"/>
    <s v="Moore"/>
    <s v="Sarah"/>
    <x v="0"/>
    <x v="106"/>
    <x v="16"/>
    <x v="15"/>
    <x v="13"/>
    <x v="0"/>
    <n v="48.485760319999997"/>
    <n v="2.0777960979999999"/>
    <n v="113.3857007"/>
    <x v="0"/>
    <x v="1"/>
    <x v="0"/>
    <x v="1"/>
    <n v="4.7244041958333334"/>
  </r>
  <r>
    <n v="2884"/>
    <s v="Gordon"/>
    <s v="Melvin"/>
    <x v="1"/>
    <x v="120"/>
    <x v="16"/>
    <x v="15"/>
    <x v="25"/>
    <x v="0"/>
    <n v="40.273674929999999"/>
    <n v="5.1029092800000004"/>
    <n v="84.655985029999997"/>
    <x v="0"/>
    <x v="1"/>
    <x v="1"/>
    <x v="1"/>
    <n v="3.5273327095833333"/>
  </r>
  <r>
    <n v="2885"/>
    <s v="Hibbert"/>
    <s v="Arnold"/>
    <x v="1"/>
    <x v="5"/>
    <x v="13"/>
    <x v="12"/>
    <x v="5"/>
    <x v="0"/>
    <n v="44.173698909999999"/>
    <n v="3.6405418780000001"/>
    <n v="102.2935978"/>
    <x v="0"/>
    <x v="1"/>
    <x v="0"/>
    <x v="1"/>
    <n v="4.2622332416666664"/>
  </r>
  <r>
    <n v="2886"/>
    <s v="Robbins"/>
    <s v="John"/>
    <x v="1"/>
    <x v="176"/>
    <x v="16"/>
    <x v="15"/>
    <x v="18"/>
    <x v="0"/>
    <n v="38.761016429999998"/>
    <n v="6.7340166359999998"/>
    <n v="34.68426599"/>
    <x v="0"/>
    <x v="0"/>
    <x v="0"/>
    <x v="0"/>
    <n v="1.4451777495833333"/>
  </r>
  <r>
    <n v="2887"/>
    <s v="Haynes"/>
    <s v="Lillian"/>
    <x v="0"/>
    <x v="51"/>
    <x v="13"/>
    <x v="12"/>
    <x v="26"/>
    <x v="0"/>
    <n v="44.802664280000002"/>
    <n v="5.1655776400000004"/>
    <n v="107.098833"/>
    <x v="0"/>
    <x v="1"/>
    <x v="1"/>
    <x v="1"/>
    <n v="4.4624513749999997"/>
  </r>
  <r>
    <n v="2888"/>
    <s v="Sevilla"/>
    <s v="Frances"/>
    <x v="0"/>
    <x v="120"/>
    <x v="16"/>
    <x v="15"/>
    <x v="25"/>
    <x v="0"/>
    <n v="21.491623149999999"/>
    <n v="3.5170692080000001"/>
    <n v="0"/>
    <x v="0"/>
    <x v="3"/>
    <x v="1"/>
    <x v="0"/>
    <n v="0"/>
  </r>
  <r>
    <n v="2889"/>
    <s v="Powell"/>
    <s v="Jarrod"/>
    <x v="1"/>
    <x v="199"/>
    <x v="16"/>
    <x v="15"/>
    <x v="24"/>
    <x v="0"/>
    <n v="23.98126151"/>
    <n v="4.7584521100000003"/>
    <n v="0"/>
    <x v="0"/>
    <x v="3"/>
    <x v="1"/>
    <x v="0"/>
    <n v="0"/>
  </r>
  <r>
    <n v="2890"/>
    <s v="Chew"/>
    <s v="Irene"/>
    <x v="0"/>
    <x v="15"/>
    <x v="16"/>
    <x v="15"/>
    <x v="10"/>
    <x v="0"/>
    <n v="58.431984319999998"/>
    <n v="4.0869745389999999"/>
    <n v="173.16435179999999"/>
    <x v="0"/>
    <x v="2"/>
    <x v="1"/>
    <x v="3"/>
    <n v="7.2151813249999996"/>
  </r>
  <r>
    <n v="2891"/>
    <s v="Owens"/>
    <s v="Jack"/>
    <x v="1"/>
    <x v="116"/>
    <x v="16"/>
    <x v="15"/>
    <x v="1"/>
    <x v="0"/>
    <n v="31.919972569999999"/>
    <n v="4.8423011520000001"/>
    <n v="54.971975729999997"/>
    <x v="0"/>
    <x v="0"/>
    <x v="1"/>
    <x v="2"/>
    <n v="2.29049898875"/>
  </r>
  <r>
    <n v="2892"/>
    <s v="White"/>
    <s v="Lawrence"/>
    <x v="1"/>
    <x v="30"/>
    <x v="16"/>
    <x v="15"/>
    <x v="20"/>
    <x v="0"/>
    <n v="36.200192850000001"/>
    <n v="3.6073780640000002"/>
    <n v="13.5581403"/>
    <x v="0"/>
    <x v="0"/>
    <x v="1"/>
    <x v="0"/>
    <n v="0.56492251250000003"/>
  </r>
  <r>
    <n v="2893"/>
    <s v="Weldon"/>
    <s v="Lindsey"/>
    <x v="0"/>
    <x v="11"/>
    <x v="16"/>
    <x v="15"/>
    <x v="1"/>
    <x v="0"/>
    <n v="46.420359120000001"/>
    <n v="2.472258021"/>
    <n v="107.49240349999999"/>
    <x v="0"/>
    <x v="1"/>
    <x v="0"/>
    <x v="1"/>
    <n v="4.4788501458333334"/>
  </r>
  <r>
    <n v="2894"/>
    <s v="Castro"/>
    <s v="Karolyn"/>
    <x v="0"/>
    <x v="3"/>
    <x v="45"/>
    <x v="19"/>
    <x v="3"/>
    <x v="0"/>
    <n v="50.213346219999998"/>
    <n v="6.8584094640000002"/>
    <n v="88.352350470000005"/>
    <x v="0"/>
    <x v="2"/>
    <x v="1"/>
    <x v="1"/>
    <n v="3.6813479362500003"/>
  </r>
  <r>
    <n v="2895"/>
    <s v="Daley"/>
    <s v="Kathyrn"/>
    <x v="0"/>
    <x v="5"/>
    <x v="13"/>
    <x v="12"/>
    <x v="5"/>
    <x v="0"/>
    <n v="22.754907289999998"/>
    <n v="4.9479394660000002"/>
    <n v="0"/>
    <x v="0"/>
    <x v="3"/>
    <x v="1"/>
    <x v="0"/>
    <n v="0"/>
  </r>
  <r>
    <n v="2896"/>
    <s v="Osborne"/>
    <s v="William"/>
    <x v="1"/>
    <x v="5"/>
    <x v="7"/>
    <x v="6"/>
    <x v="5"/>
    <x v="0"/>
    <n v="22.960500450000001"/>
    <n v="3.7030952140000002"/>
    <n v="0"/>
    <x v="0"/>
    <x v="3"/>
    <x v="0"/>
    <x v="0"/>
    <n v="0"/>
  </r>
  <r>
    <n v="2897"/>
    <s v="Perkins"/>
    <s v="Caitlin"/>
    <x v="0"/>
    <x v="32"/>
    <x v="16"/>
    <x v="15"/>
    <x v="17"/>
    <x v="0"/>
    <n v="44.557334750000003"/>
    <n v="5.2343281040000003"/>
    <n v="49.173558020000002"/>
    <x v="0"/>
    <x v="1"/>
    <x v="1"/>
    <x v="2"/>
    <n v="2.0488982508333335"/>
  </r>
  <r>
    <n v="2898"/>
    <s v="Hove"/>
    <s v="Edward"/>
    <x v="1"/>
    <x v="5"/>
    <x v="13"/>
    <x v="12"/>
    <x v="5"/>
    <x v="0"/>
    <n v="40.144126190000001"/>
    <n v="4.1494709140000001"/>
    <n v="20.386728309999999"/>
    <x v="0"/>
    <x v="1"/>
    <x v="1"/>
    <x v="0"/>
    <n v="0.84944701291666658"/>
  </r>
  <r>
    <n v="2899"/>
    <s v="Gillespie"/>
    <s v="John"/>
    <x v="1"/>
    <x v="113"/>
    <x v="45"/>
    <x v="19"/>
    <x v="22"/>
    <x v="0"/>
    <n v="40.977147780000003"/>
    <n v="1.183427582"/>
    <n v="22.233951449999999"/>
    <x v="0"/>
    <x v="1"/>
    <x v="1"/>
    <x v="0"/>
    <n v="0.92641464374999993"/>
  </r>
  <r>
    <n v="2900"/>
    <s v="Anderson"/>
    <s v="Shaunta"/>
    <x v="0"/>
    <x v="5"/>
    <x v="13"/>
    <x v="12"/>
    <x v="5"/>
    <x v="0"/>
    <n v="55.49815263"/>
    <n v="3.2389585250000001"/>
    <n v="178.10771360000001"/>
    <x v="0"/>
    <x v="2"/>
    <x v="0"/>
    <x v="3"/>
    <n v="7.4211547333333341"/>
  </r>
  <r>
    <n v="2901"/>
    <s v="Williams"/>
    <s v="Robert"/>
    <x v="1"/>
    <x v="119"/>
    <x v="16"/>
    <x v="15"/>
    <x v="20"/>
    <x v="0"/>
    <n v="49.074939739999998"/>
    <n v="5.4188917290000003"/>
    <n v="36.497021830000001"/>
    <x v="0"/>
    <x v="2"/>
    <x v="1"/>
    <x v="0"/>
    <n v="1.5207092429166666"/>
  </r>
  <r>
    <n v="2902"/>
    <s v="Lunsford"/>
    <s v="Samuel"/>
    <x v="1"/>
    <x v="32"/>
    <x v="16"/>
    <x v="15"/>
    <x v="17"/>
    <x v="0"/>
    <n v="49.16902967"/>
    <n v="2.47893856"/>
    <n v="109.8676129"/>
    <x v="0"/>
    <x v="2"/>
    <x v="0"/>
    <x v="1"/>
    <n v="4.5778172041666663"/>
  </r>
  <r>
    <n v="2903"/>
    <s v="Hamilton"/>
    <s v="Ryan"/>
    <x v="1"/>
    <x v="14"/>
    <x v="16"/>
    <x v="15"/>
    <x v="11"/>
    <x v="0"/>
    <n v="47.883399490000002"/>
    <n v="5.9451078370000001"/>
    <n v="81.372377689999993"/>
    <x v="0"/>
    <x v="1"/>
    <x v="1"/>
    <x v="1"/>
    <n v="3.3905157370833332"/>
  </r>
  <r>
    <n v="2904"/>
    <s v="Beaver"/>
    <s v="Earle"/>
    <x v="1"/>
    <x v="8"/>
    <x v="16"/>
    <x v="15"/>
    <x v="8"/>
    <x v="0"/>
    <n v="42.788672040000002"/>
    <n v="3.9998523019999999"/>
    <n v="99.865468530000001"/>
    <x v="0"/>
    <x v="1"/>
    <x v="1"/>
    <x v="1"/>
    <n v="4.1610611887499998"/>
  </r>
  <r>
    <n v="2905"/>
    <s v="Simms"/>
    <s v="Joshua"/>
    <x v="1"/>
    <x v="3"/>
    <x v="16"/>
    <x v="15"/>
    <x v="3"/>
    <x v="0"/>
    <n v="43.859213439999998"/>
    <n v="3.9979941019999998"/>
    <n v="52.897668490000001"/>
    <x v="0"/>
    <x v="1"/>
    <x v="0"/>
    <x v="2"/>
    <n v="2.2040695204166667"/>
  </r>
  <r>
    <n v="2906"/>
    <s v="Palmer"/>
    <s v="Ann"/>
    <x v="0"/>
    <x v="58"/>
    <x v="16"/>
    <x v="15"/>
    <x v="18"/>
    <x v="0"/>
    <n v="33.329917530000003"/>
    <n v="5.153047098"/>
    <n v="6.7530096909999999"/>
    <x v="0"/>
    <x v="0"/>
    <x v="1"/>
    <x v="0"/>
    <n v="0.28137540379166665"/>
  </r>
  <r>
    <n v="2907"/>
    <s v="Bean"/>
    <s v="Heather"/>
    <x v="0"/>
    <x v="154"/>
    <x v="16"/>
    <x v="15"/>
    <x v="20"/>
    <x v="0"/>
    <n v="26.997529920000002"/>
    <n v="4.5574907830000004"/>
    <n v="1.225515959"/>
    <x v="0"/>
    <x v="3"/>
    <x v="1"/>
    <x v="0"/>
    <n v="5.1063164958333331E-2"/>
  </r>
  <r>
    <n v="2908"/>
    <s v="Matteson"/>
    <s v="Bruce"/>
    <x v="1"/>
    <x v="5"/>
    <x v="7"/>
    <x v="6"/>
    <x v="5"/>
    <x v="0"/>
    <n v="29.834935699999999"/>
    <n v="4.5373648199999996"/>
    <n v="36.629509980000002"/>
    <x v="0"/>
    <x v="0"/>
    <x v="1"/>
    <x v="0"/>
    <n v="1.5262295825000001"/>
  </r>
  <r>
    <n v="2909"/>
    <s v="Bowman"/>
    <s v="William"/>
    <x v="1"/>
    <x v="5"/>
    <x v="7"/>
    <x v="6"/>
    <x v="5"/>
    <x v="0"/>
    <n v="43.242313320000001"/>
    <n v="4.6976575049999996"/>
    <n v="14.98354898"/>
    <x v="0"/>
    <x v="1"/>
    <x v="1"/>
    <x v="0"/>
    <n v="0.62431454083333338"/>
  </r>
  <r>
    <n v="2910"/>
    <s v="Mills"/>
    <s v="Barbara"/>
    <x v="0"/>
    <x v="3"/>
    <x v="16"/>
    <x v="15"/>
    <x v="3"/>
    <x v="0"/>
    <n v="55.983675990000002"/>
    <n v="4.0244513099999999"/>
    <n v="121.1355638"/>
    <x v="0"/>
    <x v="2"/>
    <x v="1"/>
    <x v="4"/>
    <n v="5.0473151583333333"/>
  </r>
  <r>
    <n v="2911"/>
    <s v="Best"/>
    <s v="Joseph"/>
    <x v="1"/>
    <x v="115"/>
    <x v="45"/>
    <x v="19"/>
    <x v="19"/>
    <x v="0"/>
    <n v="23.522491110000001"/>
    <n v="4.8811570629999999"/>
    <n v="0"/>
    <x v="0"/>
    <x v="3"/>
    <x v="1"/>
    <x v="0"/>
    <n v="0"/>
  </r>
  <r>
    <n v="2912"/>
    <s v="Babin"/>
    <s v="Daniel"/>
    <x v="1"/>
    <x v="32"/>
    <x v="16"/>
    <x v="15"/>
    <x v="17"/>
    <x v="0"/>
    <n v="40.363118700000001"/>
    <n v="4.9826074480000004"/>
    <n v="31.019601810000001"/>
    <x v="0"/>
    <x v="1"/>
    <x v="1"/>
    <x v="0"/>
    <n v="1.2924834087500001"/>
  </r>
  <r>
    <n v="2913"/>
    <s v="Upham"/>
    <s v="Bridget"/>
    <x v="0"/>
    <x v="3"/>
    <x v="16"/>
    <x v="15"/>
    <x v="3"/>
    <x v="0"/>
    <n v="34.845068419999997"/>
    <n v="3.5297146530000001"/>
    <n v="0"/>
    <x v="0"/>
    <x v="0"/>
    <x v="1"/>
    <x v="0"/>
    <n v="0"/>
  </r>
  <r>
    <n v="2914"/>
    <s v="Gamboa"/>
    <s v="Billy"/>
    <x v="1"/>
    <x v="5"/>
    <x v="13"/>
    <x v="12"/>
    <x v="5"/>
    <x v="0"/>
    <n v="64.918600620000007"/>
    <n v="3.522766302"/>
    <n v="90.128909250000007"/>
    <x v="0"/>
    <x v="4"/>
    <x v="0"/>
    <x v="1"/>
    <n v="3.7553712187500001"/>
  </r>
  <r>
    <n v="2915"/>
    <s v="Thompson"/>
    <s v="Terri"/>
    <x v="0"/>
    <x v="8"/>
    <x v="16"/>
    <x v="15"/>
    <x v="8"/>
    <x v="0"/>
    <n v="36.014220049999999"/>
    <n v="6.2445633750000002"/>
    <n v="27.68959847"/>
    <x v="0"/>
    <x v="0"/>
    <x v="1"/>
    <x v="0"/>
    <n v="1.1537332695833333"/>
  </r>
  <r>
    <n v="2916"/>
    <s v="Escobar"/>
    <s v="Patricia"/>
    <x v="0"/>
    <x v="5"/>
    <x v="13"/>
    <x v="12"/>
    <x v="5"/>
    <x v="0"/>
    <n v="36.825627900000001"/>
    <n v="3.0900178120000001"/>
    <n v="52.271713550000001"/>
    <x v="0"/>
    <x v="0"/>
    <x v="1"/>
    <x v="2"/>
    <n v="2.1779880645833334"/>
  </r>
  <r>
    <n v="2917"/>
    <s v="Richardson"/>
    <s v="Andrea"/>
    <x v="0"/>
    <x v="115"/>
    <x v="45"/>
    <x v="19"/>
    <x v="19"/>
    <x v="0"/>
    <n v="47.223756219999999"/>
    <n v="4.3581794140000003"/>
    <n v="112.3959533"/>
    <x v="0"/>
    <x v="1"/>
    <x v="0"/>
    <x v="1"/>
    <n v="4.6831647208333331"/>
  </r>
  <r>
    <n v="2918"/>
    <s v="Teran"/>
    <s v="Laurie"/>
    <x v="0"/>
    <x v="2"/>
    <x v="16"/>
    <x v="15"/>
    <x v="2"/>
    <x v="0"/>
    <n v="33.903216139999998"/>
    <n v="6.9697124219999997"/>
    <n v="66.105506579999997"/>
    <x v="0"/>
    <x v="0"/>
    <x v="1"/>
    <x v="2"/>
    <n v="2.7543961074999999"/>
  </r>
  <r>
    <n v="2919"/>
    <s v="Justice"/>
    <s v="Deana"/>
    <x v="0"/>
    <x v="75"/>
    <x v="16"/>
    <x v="15"/>
    <x v="24"/>
    <x v="0"/>
    <n v="29.91481125"/>
    <n v="4.3154173260000004"/>
    <n v="33.93587376"/>
    <x v="0"/>
    <x v="0"/>
    <x v="1"/>
    <x v="0"/>
    <n v="1.4139947399999999"/>
  </r>
  <r>
    <n v="2920"/>
    <s v="Browne"/>
    <s v="Florence"/>
    <x v="0"/>
    <x v="4"/>
    <x v="16"/>
    <x v="15"/>
    <x v="4"/>
    <x v="0"/>
    <n v="45.003204349999997"/>
    <n v="4.2553954410000001"/>
    <n v="76.823921949999999"/>
    <x v="0"/>
    <x v="1"/>
    <x v="0"/>
    <x v="2"/>
    <n v="3.2009967479166668"/>
  </r>
  <r>
    <n v="2921"/>
    <s v="Rodriguez"/>
    <s v="John"/>
    <x v="1"/>
    <x v="13"/>
    <x v="16"/>
    <x v="15"/>
    <x v="10"/>
    <x v="0"/>
    <n v="38.86622749"/>
    <n v="6.8143294210000001"/>
    <n v="42.750352280000001"/>
    <x v="0"/>
    <x v="0"/>
    <x v="1"/>
    <x v="2"/>
    <n v="1.7812646783333335"/>
  </r>
  <r>
    <n v="2922"/>
    <s v="Harrison"/>
    <s v="Stephen"/>
    <x v="1"/>
    <x v="73"/>
    <x v="16"/>
    <x v="15"/>
    <x v="1"/>
    <x v="0"/>
    <n v="50.877132709999998"/>
    <n v="4.6766110699999999"/>
    <n v="115.17757810000001"/>
    <x v="0"/>
    <x v="2"/>
    <x v="1"/>
    <x v="1"/>
    <n v="4.7990657541666666"/>
  </r>
  <r>
    <n v="2923"/>
    <s v="Pike"/>
    <s v="Charlotte"/>
    <x v="0"/>
    <x v="215"/>
    <x v="16"/>
    <x v="15"/>
    <x v="10"/>
    <x v="0"/>
    <n v="35.172019130000002"/>
    <n v="4.798658885"/>
    <n v="33.118184360000001"/>
    <x v="0"/>
    <x v="0"/>
    <x v="1"/>
    <x v="0"/>
    <n v="1.3799243483333334"/>
  </r>
  <r>
    <n v="2924"/>
    <s v="Houston"/>
    <s v="John"/>
    <x v="1"/>
    <x v="91"/>
    <x v="16"/>
    <x v="15"/>
    <x v="25"/>
    <x v="0"/>
    <n v="51.123268340000003"/>
    <n v="3.2689438059999998"/>
    <n v="102.0322487"/>
    <x v="0"/>
    <x v="2"/>
    <x v="0"/>
    <x v="1"/>
    <n v="4.2513436958333335"/>
  </r>
  <r>
    <n v="2925"/>
    <s v="Hooper"/>
    <s v="Agustin"/>
    <x v="1"/>
    <x v="5"/>
    <x v="13"/>
    <x v="12"/>
    <x v="5"/>
    <x v="0"/>
    <n v="34.194379050000002"/>
    <n v="6.3563450430000001"/>
    <n v="0"/>
    <x v="0"/>
    <x v="0"/>
    <x v="1"/>
    <x v="0"/>
    <n v="0"/>
  </r>
  <r>
    <n v="2926"/>
    <s v="Neel"/>
    <s v="Scott"/>
    <x v="1"/>
    <x v="211"/>
    <x v="45"/>
    <x v="19"/>
    <x v="19"/>
    <x v="0"/>
    <n v="54.846433779999998"/>
    <n v="2.5917035140000002"/>
    <n v="121.4934834"/>
    <x v="0"/>
    <x v="2"/>
    <x v="1"/>
    <x v="4"/>
    <n v="5.0622284750000004"/>
  </r>
  <r>
    <n v="2927"/>
    <s v="Brothers"/>
    <s v="Jeannette"/>
    <x v="0"/>
    <x v="5"/>
    <x v="7"/>
    <x v="6"/>
    <x v="5"/>
    <x v="0"/>
    <n v="31.214106009999998"/>
    <n v="1.7619695689999999"/>
    <n v="38.455419390000003"/>
    <x v="0"/>
    <x v="0"/>
    <x v="1"/>
    <x v="0"/>
    <n v="1.6023091412500001"/>
  </r>
  <r>
    <n v="2928"/>
    <s v="Valenzuela"/>
    <s v="Jon"/>
    <x v="1"/>
    <x v="5"/>
    <x v="7"/>
    <x v="6"/>
    <x v="5"/>
    <x v="0"/>
    <n v="31.67770994"/>
    <n v="1.2361090459999999"/>
    <n v="0"/>
    <x v="0"/>
    <x v="0"/>
    <x v="0"/>
    <x v="0"/>
    <n v="0"/>
  </r>
  <r>
    <n v="2929"/>
    <s v="Walsh"/>
    <s v="Harold"/>
    <x v="1"/>
    <x v="5"/>
    <x v="13"/>
    <x v="12"/>
    <x v="5"/>
    <x v="0"/>
    <n v="43.89032898"/>
    <n v="6.4473462819999998"/>
    <n v="46.210033850000002"/>
    <x v="0"/>
    <x v="1"/>
    <x v="1"/>
    <x v="2"/>
    <n v="1.9254180770833333"/>
  </r>
  <r>
    <n v="2930"/>
    <s v="Ramos"/>
    <s v="Daniel"/>
    <x v="1"/>
    <x v="3"/>
    <x v="16"/>
    <x v="15"/>
    <x v="3"/>
    <x v="0"/>
    <n v="36.527538"/>
    <n v="4.8262547089999996"/>
    <n v="0"/>
    <x v="0"/>
    <x v="0"/>
    <x v="1"/>
    <x v="0"/>
    <n v="0"/>
  </r>
  <r>
    <n v="2931"/>
    <s v="Torres"/>
    <s v="Porfirio"/>
    <x v="1"/>
    <x v="22"/>
    <x v="16"/>
    <x v="15"/>
    <x v="16"/>
    <x v="0"/>
    <n v="50.301329729999999"/>
    <n v="3.3115523539999998"/>
    <n v="100.44878439999999"/>
    <x v="0"/>
    <x v="2"/>
    <x v="1"/>
    <x v="1"/>
    <n v="4.1853660166666664"/>
  </r>
  <r>
    <n v="2932"/>
    <s v="Smith"/>
    <s v="Beverly"/>
    <x v="0"/>
    <x v="2"/>
    <x v="16"/>
    <x v="15"/>
    <x v="2"/>
    <x v="0"/>
    <n v="46.585472780000003"/>
    <n v="3.2616822490000001"/>
    <n v="117.1345963"/>
    <x v="0"/>
    <x v="1"/>
    <x v="0"/>
    <x v="1"/>
    <n v="4.8806081791666669"/>
  </r>
  <r>
    <n v="2933"/>
    <s v="Norris"/>
    <s v="Mary"/>
    <x v="0"/>
    <x v="5"/>
    <x v="7"/>
    <x v="6"/>
    <x v="5"/>
    <x v="0"/>
    <n v="36.501454250000002"/>
    <n v="5.5244661669999999"/>
    <n v="0"/>
    <x v="0"/>
    <x v="0"/>
    <x v="1"/>
    <x v="0"/>
    <n v="0"/>
  </r>
  <r>
    <n v="2934"/>
    <s v="George"/>
    <s v="Marvin"/>
    <x v="1"/>
    <x v="3"/>
    <x v="45"/>
    <x v="19"/>
    <x v="3"/>
    <x v="0"/>
    <n v="27.198453390000001"/>
    <n v="2.6678452080000001"/>
    <n v="5.9842962220000002"/>
    <x v="0"/>
    <x v="3"/>
    <x v="1"/>
    <x v="0"/>
    <n v="0.24934567591666668"/>
  </r>
  <r>
    <n v="2935"/>
    <s v="Simmons"/>
    <s v="Evelyn"/>
    <x v="0"/>
    <x v="7"/>
    <x v="16"/>
    <x v="15"/>
    <x v="7"/>
    <x v="0"/>
    <n v="37.478163350000003"/>
    <n v="3.7685863830000002"/>
    <n v="63.30434142"/>
    <x v="0"/>
    <x v="0"/>
    <x v="1"/>
    <x v="2"/>
    <n v="2.6376808925000002"/>
  </r>
  <r>
    <n v="2936"/>
    <s v="Elliott"/>
    <s v="Mary"/>
    <x v="0"/>
    <x v="36"/>
    <x v="45"/>
    <x v="19"/>
    <x v="22"/>
    <x v="0"/>
    <n v="29.769562449999999"/>
    <n v="4.6649193899999997"/>
    <n v="0"/>
    <x v="0"/>
    <x v="0"/>
    <x v="0"/>
    <x v="0"/>
    <n v="0"/>
  </r>
  <r>
    <n v="2937"/>
    <s v="Carrillo"/>
    <s v="Kara"/>
    <x v="0"/>
    <x v="13"/>
    <x v="16"/>
    <x v="15"/>
    <x v="10"/>
    <x v="0"/>
    <n v="44.410733659999998"/>
    <n v="6.1157512499999998"/>
    <n v="24.083150929999999"/>
    <x v="0"/>
    <x v="1"/>
    <x v="1"/>
    <x v="0"/>
    <n v="1.0034646220833332"/>
  </r>
  <r>
    <n v="2938"/>
    <s v="Blake"/>
    <s v="Sally"/>
    <x v="0"/>
    <x v="192"/>
    <x v="45"/>
    <x v="19"/>
    <x v="7"/>
    <x v="0"/>
    <n v="50.548739529999999"/>
    <n v="4.5425783129999999"/>
    <n v="105.55702599999999"/>
    <x v="0"/>
    <x v="2"/>
    <x v="1"/>
    <x v="1"/>
    <n v="4.3982094166666661"/>
  </r>
  <r>
    <n v="2939"/>
    <s v="Rollins"/>
    <s v="Mark"/>
    <x v="1"/>
    <x v="4"/>
    <x v="16"/>
    <x v="15"/>
    <x v="4"/>
    <x v="0"/>
    <n v="17.552538389999999"/>
    <n v="4.6782786950000004"/>
    <n v="0"/>
    <x v="0"/>
    <x v="3"/>
    <x v="0"/>
    <x v="0"/>
    <n v="0"/>
  </r>
  <r>
    <n v="2940"/>
    <s v="Watts"/>
    <s v="Herman"/>
    <x v="1"/>
    <x v="76"/>
    <x v="16"/>
    <x v="15"/>
    <x v="1"/>
    <x v="0"/>
    <n v="55.37062762"/>
    <n v="5.447332877"/>
    <n v="107.4884879"/>
    <x v="0"/>
    <x v="2"/>
    <x v="0"/>
    <x v="1"/>
    <n v="4.4786869958333329"/>
  </r>
  <r>
    <n v="2941"/>
    <s v="Crews"/>
    <s v="Laura"/>
    <x v="0"/>
    <x v="8"/>
    <x v="16"/>
    <x v="15"/>
    <x v="8"/>
    <x v="0"/>
    <n v="45.530872770000002"/>
    <n v="5.4530164870000002"/>
    <n v="31.460637250000001"/>
    <x v="0"/>
    <x v="1"/>
    <x v="1"/>
    <x v="0"/>
    <n v="1.3108598854166666"/>
  </r>
  <r>
    <n v="2942"/>
    <s v="Williams"/>
    <s v="Ramona"/>
    <x v="0"/>
    <x v="5"/>
    <x v="13"/>
    <x v="12"/>
    <x v="5"/>
    <x v="0"/>
    <n v="37.249579840000003"/>
    <n v="4.2890631060000004"/>
    <n v="0"/>
    <x v="0"/>
    <x v="0"/>
    <x v="0"/>
    <x v="0"/>
    <n v="0"/>
  </r>
  <r>
    <n v="2943"/>
    <s v="Yorke"/>
    <s v="Wanda"/>
    <x v="0"/>
    <x v="4"/>
    <x v="16"/>
    <x v="15"/>
    <x v="4"/>
    <x v="0"/>
    <n v="30.2739808"/>
    <n v="5.940269432"/>
    <n v="0"/>
    <x v="0"/>
    <x v="0"/>
    <x v="0"/>
    <x v="0"/>
    <n v="0"/>
  </r>
  <r>
    <n v="2944"/>
    <s v="Kenney"/>
    <s v="Rosie"/>
    <x v="0"/>
    <x v="4"/>
    <x v="16"/>
    <x v="15"/>
    <x v="4"/>
    <x v="0"/>
    <n v="44.012612939999997"/>
    <n v="6.5763024139999997"/>
    <n v="99.377034469999998"/>
    <x v="0"/>
    <x v="1"/>
    <x v="0"/>
    <x v="1"/>
    <n v="4.1407097695833333"/>
  </r>
  <r>
    <n v="2945"/>
    <s v="Haas"/>
    <s v="Ali"/>
    <x v="1"/>
    <x v="5"/>
    <x v="7"/>
    <x v="6"/>
    <x v="5"/>
    <x v="0"/>
    <n v="43.868538780000002"/>
    <n v="7.6872139260000001"/>
    <n v="59.164302259999999"/>
    <x v="0"/>
    <x v="1"/>
    <x v="1"/>
    <x v="2"/>
    <n v="2.4651792608333332"/>
  </r>
  <r>
    <n v="2946"/>
    <s v="Gause"/>
    <s v="Betty"/>
    <x v="0"/>
    <x v="3"/>
    <x v="16"/>
    <x v="15"/>
    <x v="3"/>
    <x v="0"/>
    <n v="61.136245250000002"/>
    <n v="2.6422731339999999"/>
    <n v="138.0661838"/>
    <x v="0"/>
    <x v="4"/>
    <x v="0"/>
    <x v="4"/>
    <n v="5.7527576583333335"/>
  </r>
  <r>
    <n v="2947"/>
    <s v="Carbone"/>
    <s v="Glenn"/>
    <x v="1"/>
    <x v="1"/>
    <x v="16"/>
    <x v="15"/>
    <x v="1"/>
    <x v="0"/>
    <n v="46.693361809999999"/>
    <n v="5.019433319"/>
    <n v="74.137108170000005"/>
    <x v="0"/>
    <x v="1"/>
    <x v="1"/>
    <x v="2"/>
    <n v="3.0890461737500003"/>
  </r>
  <r>
    <n v="2948"/>
    <s v="Aubrey"/>
    <s v="Bobbie"/>
    <x v="0"/>
    <x v="5"/>
    <x v="7"/>
    <x v="6"/>
    <x v="5"/>
    <x v="0"/>
    <n v="22.311077520000001"/>
    <n v="2.86402359"/>
    <n v="0"/>
    <x v="0"/>
    <x v="3"/>
    <x v="1"/>
    <x v="0"/>
    <n v="0"/>
  </r>
  <r>
    <n v="2949"/>
    <s v="Arroyo"/>
    <s v="Tonja"/>
    <x v="0"/>
    <x v="183"/>
    <x v="16"/>
    <x v="15"/>
    <x v="25"/>
    <x v="0"/>
    <n v="54.537169370000001"/>
    <n v="4.0299035979999998"/>
    <n v="100.0043326"/>
    <x v="0"/>
    <x v="2"/>
    <x v="1"/>
    <x v="1"/>
    <n v="4.1668471916666663"/>
  </r>
  <r>
    <n v="2950"/>
    <s v="Vu"/>
    <s v="Mary"/>
    <x v="0"/>
    <x v="103"/>
    <x v="16"/>
    <x v="15"/>
    <x v="20"/>
    <x v="0"/>
    <n v="25.859905680000001"/>
    <n v="2.34246972"/>
    <n v="11.2260042"/>
    <x v="0"/>
    <x v="3"/>
    <x v="1"/>
    <x v="0"/>
    <n v="0.46775017499999999"/>
  </r>
  <r>
    <n v="2951"/>
    <s v="Capps"/>
    <s v="Anthony"/>
    <x v="1"/>
    <x v="11"/>
    <x v="16"/>
    <x v="15"/>
    <x v="1"/>
    <x v="0"/>
    <n v="38.872828470000002"/>
    <n v="3.878276874"/>
    <n v="67.357729199999994"/>
    <x v="0"/>
    <x v="0"/>
    <x v="1"/>
    <x v="2"/>
    <n v="2.8065720499999998"/>
  </r>
  <r>
    <n v="2952"/>
    <s v="Groleau"/>
    <s v="Douglas"/>
    <x v="1"/>
    <x v="2"/>
    <x v="16"/>
    <x v="15"/>
    <x v="2"/>
    <x v="0"/>
    <n v="47.439746040000003"/>
    <n v="3.5359889880000002"/>
    <n v="86.385082519999997"/>
    <x v="0"/>
    <x v="1"/>
    <x v="1"/>
    <x v="1"/>
    <n v="3.5993784383333334"/>
  </r>
  <r>
    <n v="2953"/>
    <s v="Tran"/>
    <s v="Katherine"/>
    <x v="0"/>
    <x v="30"/>
    <x v="16"/>
    <x v="15"/>
    <x v="20"/>
    <x v="0"/>
    <n v="33.610073409999998"/>
    <n v="3.95551232"/>
    <n v="21.817221759999999"/>
    <x v="0"/>
    <x v="0"/>
    <x v="1"/>
    <x v="0"/>
    <n v="0.90905090666666666"/>
  </r>
  <r>
    <n v="2954"/>
    <s v="Lenox"/>
    <s v="William"/>
    <x v="1"/>
    <x v="5"/>
    <x v="7"/>
    <x v="6"/>
    <x v="5"/>
    <x v="0"/>
    <n v="27.744837449999999"/>
    <n v="3.0859807789999998"/>
    <n v="0"/>
    <x v="0"/>
    <x v="3"/>
    <x v="0"/>
    <x v="0"/>
    <n v="0"/>
  </r>
  <r>
    <n v="2955"/>
    <s v="Sweet"/>
    <s v="John"/>
    <x v="1"/>
    <x v="3"/>
    <x v="45"/>
    <x v="19"/>
    <x v="3"/>
    <x v="0"/>
    <n v="34.631431399999997"/>
    <n v="5.1604966870000002"/>
    <n v="0"/>
    <x v="0"/>
    <x v="0"/>
    <x v="1"/>
    <x v="0"/>
    <n v="0"/>
  </r>
  <r>
    <n v="2956"/>
    <s v="Brewer"/>
    <s v="William"/>
    <x v="1"/>
    <x v="5"/>
    <x v="13"/>
    <x v="12"/>
    <x v="5"/>
    <x v="0"/>
    <n v="35.898699290000003"/>
    <n v="3.557388972"/>
    <n v="10.532301800000001"/>
    <x v="0"/>
    <x v="0"/>
    <x v="1"/>
    <x v="0"/>
    <n v="0.43884590833333337"/>
  </r>
  <r>
    <n v="2957"/>
    <s v="Newby"/>
    <s v="Denise"/>
    <x v="0"/>
    <x v="186"/>
    <x v="16"/>
    <x v="15"/>
    <x v="10"/>
    <x v="0"/>
    <n v="32.764816420000002"/>
    <n v="4.2543437380000002"/>
    <n v="14.009804409999999"/>
    <x v="0"/>
    <x v="0"/>
    <x v="1"/>
    <x v="0"/>
    <n v="0.5837418504166666"/>
  </r>
  <r>
    <n v="2958"/>
    <s v="Karam"/>
    <s v="Daisey"/>
    <x v="0"/>
    <x v="5"/>
    <x v="7"/>
    <x v="6"/>
    <x v="5"/>
    <x v="0"/>
    <n v="46.033974540000003"/>
    <n v="4.201404439"/>
    <n v="46.013788409999997"/>
    <x v="0"/>
    <x v="1"/>
    <x v="0"/>
    <x v="2"/>
    <n v="1.9172411837499999"/>
  </r>
  <r>
    <n v="2959"/>
    <s v="Rodriguez"/>
    <s v="Craig"/>
    <x v="1"/>
    <x v="58"/>
    <x v="16"/>
    <x v="15"/>
    <x v="18"/>
    <x v="0"/>
    <n v="55.264256500000002"/>
    <n v="7.2314596680000003"/>
    <n v="105.985927"/>
    <x v="0"/>
    <x v="2"/>
    <x v="0"/>
    <x v="1"/>
    <n v="4.4160802916666668"/>
  </r>
  <r>
    <n v="2960"/>
    <s v="Farney"/>
    <s v="Rueben"/>
    <x v="1"/>
    <x v="23"/>
    <x v="16"/>
    <x v="15"/>
    <x v="17"/>
    <x v="0"/>
    <n v="35.094474140000003"/>
    <n v="7.4497340000000003"/>
    <n v="35.289098279999997"/>
    <x v="0"/>
    <x v="0"/>
    <x v="1"/>
    <x v="0"/>
    <n v="1.470379095"/>
  </r>
  <r>
    <n v="2961"/>
    <s v="Jones"/>
    <s v="Gerald"/>
    <x v="1"/>
    <x v="194"/>
    <x v="16"/>
    <x v="15"/>
    <x v="13"/>
    <x v="0"/>
    <n v="24.40207612"/>
    <n v="3.7305162940000001"/>
    <n v="0"/>
    <x v="0"/>
    <x v="3"/>
    <x v="0"/>
    <x v="0"/>
    <n v="0"/>
  </r>
  <r>
    <n v="2962"/>
    <s v="McMasters"/>
    <s v="Sean"/>
    <x v="1"/>
    <x v="4"/>
    <x v="16"/>
    <x v="15"/>
    <x v="4"/>
    <x v="0"/>
    <n v="35.172887379999999"/>
    <n v="7.2471227379999998"/>
    <n v="17.093459299999999"/>
    <x v="0"/>
    <x v="0"/>
    <x v="0"/>
    <x v="0"/>
    <n v="0.71222747083333326"/>
  </r>
  <r>
    <n v="2963"/>
    <s v="Bottoms"/>
    <s v="Cheryl"/>
    <x v="0"/>
    <x v="7"/>
    <x v="45"/>
    <x v="19"/>
    <x v="7"/>
    <x v="0"/>
    <n v="48.633875879999998"/>
    <n v="6.9504830310000001"/>
    <n v="76.103417320000005"/>
    <x v="0"/>
    <x v="1"/>
    <x v="1"/>
    <x v="2"/>
    <n v="3.1709757216666667"/>
  </r>
  <r>
    <n v="2964"/>
    <s v="Cason"/>
    <s v="Sandra"/>
    <x v="0"/>
    <x v="75"/>
    <x v="16"/>
    <x v="15"/>
    <x v="24"/>
    <x v="0"/>
    <n v="18.23617179"/>
    <n v="4.731764503"/>
    <n v="0"/>
    <x v="0"/>
    <x v="3"/>
    <x v="0"/>
    <x v="0"/>
    <n v="0"/>
  </r>
  <r>
    <n v="2965"/>
    <s v="Rudolph"/>
    <s v="Elizabeth"/>
    <x v="0"/>
    <x v="4"/>
    <x v="16"/>
    <x v="15"/>
    <x v="4"/>
    <x v="0"/>
    <n v="40.319505530000001"/>
    <n v="7.2768116669999996"/>
    <n v="61.208009420000003"/>
    <x v="0"/>
    <x v="1"/>
    <x v="1"/>
    <x v="2"/>
    <n v="2.5503337258333336"/>
  </r>
  <r>
    <n v="2966"/>
    <s v="Pendleton"/>
    <s v="James"/>
    <x v="1"/>
    <x v="2"/>
    <x v="16"/>
    <x v="15"/>
    <x v="2"/>
    <x v="0"/>
    <n v="49.350509870000003"/>
    <n v="1.945014212"/>
    <n v="72.403360030000002"/>
    <x v="0"/>
    <x v="2"/>
    <x v="1"/>
    <x v="2"/>
    <n v="3.0168066679166667"/>
  </r>
  <r>
    <n v="2967"/>
    <s v="Stinnett"/>
    <s v="Anita"/>
    <x v="0"/>
    <x v="3"/>
    <x v="45"/>
    <x v="19"/>
    <x v="3"/>
    <x v="0"/>
    <n v="50.940932439999997"/>
    <n v="4.6544682359999996"/>
    <n v="100.0611967"/>
    <x v="0"/>
    <x v="2"/>
    <x v="1"/>
    <x v="1"/>
    <n v="4.1692165291666665"/>
  </r>
  <r>
    <n v="2968"/>
    <s v="Kenyon"/>
    <s v="Christine"/>
    <x v="0"/>
    <x v="5"/>
    <x v="7"/>
    <x v="6"/>
    <x v="5"/>
    <x v="0"/>
    <n v="43.008698670000001"/>
    <n v="3.661751851"/>
    <n v="80.288030280000001"/>
    <x v="0"/>
    <x v="1"/>
    <x v="0"/>
    <x v="1"/>
    <n v="3.3453345950000002"/>
  </r>
  <r>
    <n v="2969"/>
    <s v="Gill"/>
    <s v="Fern"/>
    <x v="0"/>
    <x v="5"/>
    <x v="7"/>
    <x v="6"/>
    <x v="5"/>
    <x v="0"/>
    <n v="46.027630139999999"/>
    <n v="7.2785999190000004"/>
    <n v="62.230387759999999"/>
    <x v="0"/>
    <x v="1"/>
    <x v="0"/>
    <x v="2"/>
    <n v="2.5929328233333333"/>
  </r>
  <r>
    <n v="2970"/>
    <s v="McDonald"/>
    <s v="Nancy"/>
    <x v="0"/>
    <x v="21"/>
    <x v="45"/>
    <x v="19"/>
    <x v="15"/>
    <x v="0"/>
    <n v="42.128028020000002"/>
    <n v="5.4444789760000001"/>
    <n v="26.699867210000001"/>
    <x v="0"/>
    <x v="1"/>
    <x v="0"/>
    <x v="0"/>
    <n v="1.1124944670833334"/>
  </r>
  <r>
    <n v="2971"/>
    <s v="Wright"/>
    <s v="Flor"/>
    <x v="0"/>
    <x v="116"/>
    <x v="16"/>
    <x v="15"/>
    <x v="1"/>
    <x v="0"/>
    <n v="33.724035170000001"/>
    <n v="6.4152923340000001"/>
    <n v="27.604335160000002"/>
    <x v="0"/>
    <x v="0"/>
    <x v="1"/>
    <x v="0"/>
    <n v="1.1501806316666667"/>
  </r>
  <r>
    <n v="2972"/>
    <s v="Sain"/>
    <s v="George"/>
    <x v="1"/>
    <x v="111"/>
    <x v="13"/>
    <x v="12"/>
    <x v="32"/>
    <x v="0"/>
    <n v="39.113975859999996"/>
    <n v="4.0396766260000003"/>
    <n v="54.421018740000001"/>
    <x v="0"/>
    <x v="1"/>
    <x v="0"/>
    <x v="2"/>
    <n v="2.2675424474999999"/>
  </r>
  <r>
    <n v="2973"/>
    <s v="Dent"/>
    <s v="Shane"/>
    <x v="1"/>
    <x v="3"/>
    <x v="45"/>
    <x v="19"/>
    <x v="3"/>
    <x v="0"/>
    <n v="32.770531419999998"/>
    <n v="6.3991386769999998"/>
    <n v="12.923492270000001"/>
    <x v="0"/>
    <x v="0"/>
    <x v="0"/>
    <x v="0"/>
    <n v="0.53847884458333339"/>
  </r>
  <r>
    <n v="2974"/>
    <s v="Norvell"/>
    <s v="Mikaela"/>
    <x v="0"/>
    <x v="2"/>
    <x v="16"/>
    <x v="15"/>
    <x v="2"/>
    <x v="0"/>
    <n v="45.721641730000002"/>
    <n v="6.8846200499999997"/>
    <n v="98.508936550000001"/>
    <x v="0"/>
    <x v="1"/>
    <x v="1"/>
    <x v="1"/>
    <n v="4.1045390229166667"/>
  </r>
  <r>
    <n v="2975"/>
    <s v="Dowell"/>
    <s v="Ian"/>
    <x v="1"/>
    <x v="3"/>
    <x v="45"/>
    <x v="19"/>
    <x v="3"/>
    <x v="0"/>
    <n v="34.856473469999997"/>
    <n v="3.1935674330000001"/>
    <n v="0"/>
    <x v="0"/>
    <x v="0"/>
    <x v="1"/>
    <x v="0"/>
    <n v="0"/>
  </r>
  <r>
    <n v="2976"/>
    <s v="Mattos"/>
    <s v="Darryl"/>
    <x v="1"/>
    <x v="3"/>
    <x v="45"/>
    <x v="19"/>
    <x v="3"/>
    <x v="0"/>
    <n v="58.29843168"/>
    <n v="0.63788056100000001"/>
    <n v="104.69515079999999"/>
    <x v="0"/>
    <x v="2"/>
    <x v="0"/>
    <x v="1"/>
    <n v="4.3622979499999994"/>
  </r>
  <r>
    <n v="2977"/>
    <s v="Funk"/>
    <s v="Bethany"/>
    <x v="0"/>
    <x v="12"/>
    <x v="16"/>
    <x v="15"/>
    <x v="9"/>
    <x v="0"/>
    <n v="46.996497900000001"/>
    <n v="6.7727448280000004"/>
    <n v="67.5980256"/>
    <x v="0"/>
    <x v="1"/>
    <x v="0"/>
    <x v="2"/>
    <n v="2.8165844"/>
  </r>
  <r>
    <n v="2978"/>
    <s v="Rivenburg"/>
    <s v="Rosario"/>
    <x v="0"/>
    <x v="3"/>
    <x v="45"/>
    <x v="19"/>
    <x v="3"/>
    <x v="0"/>
    <n v="48.706690909999999"/>
    <n v="5.4388678820000003"/>
    <n v="125.5827081"/>
    <x v="0"/>
    <x v="1"/>
    <x v="0"/>
    <x v="4"/>
    <n v="5.2326128375000005"/>
  </r>
  <r>
    <n v="2979"/>
    <s v="Caruthers"/>
    <s v="Heather"/>
    <x v="0"/>
    <x v="4"/>
    <x v="16"/>
    <x v="15"/>
    <x v="4"/>
    <x v="0"/>
    <n v="41.35969411"/>
    <n v="5.5575549259999999"/>
    <n v="61.71631138"/>
    <x v="0"/>
    <x v="1"/>
    <x v="1"/>
    <x v="2"/>
    <n v="2.5715129741666667"/>
  </r>
  <r>
    <n v="2980"/>
    <s v="Baker"/>
    <s v="Daniel"/>
    <x v="1"/>
    <x v="5"/>
    <x v="7"/>
    <x v="6"/>
    <x v="5"/>
    <x v="0"/>
    <n v="36.674756670000001"/>
    <n v="3.2211933949999998"/>
    <n v="7.3785730630000002"/>
    <x v="0"/>
    <x v="0"/>
    <x v="0"/>
    <x v="0"/>
    <n v="0.30744054429166667"/>
  </r>
  <r>
    <n v="2981"/>
    <s v="Beattie"/>
    <s v="Gene"/>
    <x v="1"/>
    <x v="3"/>
    <x v="45"/>
    <x v="19"/>
    <x v="3"/>
    <x v="0"/>
    <n v="45.576917850000001"/>
    <n v="5.5294004179999998"/>
    <n v="63.655480859999997"/>
    <x v="0"/>
    <x v="1"/>
    <x v="1"/>
    <x v="2"/>
    <n v="2.6523117025"/>
  </r>
  <r>
    <n v="2982"/>
    <s v="Dennis"/>
    <s v="Terry"/>
    <x v="1"/>
    <x v="5"/>
    <x v="7"/>
    <x v="6"/>
    <x v="5"/>
    <x v="0"/>
    <n v="37.96562505"/>
    <n v="4.1517463259999996"/>
    <n v="23.980987939999999"/>
    <x v="0"/>
    <x v="0"/>
    <x v="1"/>
    <x v="0"/>
    <n v="0.99920783083333331"/>
  </r>
  <r>
    <n v="2983"/>
    <s v="Dyal"/>
    <s v="Mary"/>
    <x v="0"/>
    <x v="5"/>
    <x v="7"/>
    <x v="6"/>
    <x v="5"/>
    <x v="0"/>
    <n v="50.893941519999998"/>
    <n v="3.3770399279999999"/>
    <n v="111.16051849999999"/>
    <x v="0"/>
    <x v="2"/>
    <x v="1"/>
    <x v="1"/>
    <n v="4.6316882708333331"/>
  </r>
  <r>
    <n v="2984"/>
    <s v="Martin"/>
    <s v="David"/>
    <x v="1"/>
    <x v="217"/>
    <x v="45"/>
    <x v="19"/>
    <x v="22"/>
    <x v="0"/>
    <n v="59.473688160000002"/>
    <n v="3.5868092730000001"/>
    <n v="91.863962520000001"/>
    <x v="0"/>
    <x v="4"/>
    <x v="1"/>
    <x v="1"/>
    <n v="3.8276651049999999"/>
  </r>
  <r>
    <n v="2985"/>
    <s v="Labounty"/>
    <s v="Tawana"/>
    <x v="0"/>
    <x v="108"/>
    <x v="16"/>
    <x v="15"/>
    <x v="1"/>
    <x v="0"/>
    <n v="48.648763270000003"/>
    <n v="4.5883616590000003"/>
    <n v="81.391443539999997"/>
    <x v="0"/>
    <x v="1"/>
    <x v="0"/>
    <x v="1"/>
    <n v="3.3913101475"/>
  </r>
  <r>
    <n v="2986"/>
    <s v="Cooke"/>
    <s v="Maria"/>
    <x v="0"/>
    <x v="4"/>
    <x v="16"/>
    <x v="15"/>
    <x v="4"/>
    <x v="0"/>
    <n v="47.574875990000002"/>
    <n v="5.1256711570000002"/>
    <n v="111.1058409"/>
    <x v="0"/>
    <x v="1"/>
    <x v="0"/>
    <x v="1"/>
    <n v="4.6294100375000005"/>
  </r>
  <r>
    <n v="2987"/>
    <s v="Adams"/>
    <s v="Lucille"/>
    <x v="0"/>
    <x v="22"/>
    <x v="16"/>
    <x v="15"/>
    <x v="16"/>
    <x v="0"/>
    <n v="43.770998890000001"/>
    <n v="5.5430300140000002"/>
    <n v="94.824782600000006"/>
    <x v="0"/>
    <x v="1"/>
    <x v="0"/>
    <x v="1"/>
    <n v="3.9510326083333336"/>
  </r>
  <r>
    <n v="2988"/>
    <s v="Martinez"/>
    <s v="Diana"/>
    <x v="0"/>
    <x v="5"/>
    <x v="13"/>
    <x v="12"/>
    <x v="5"/>
    <x v="0"/>
    <n v="47.43067284"/>
    <n v="7.9844775710000002"/>
    <n v="80.325179149999997"/>
    <x v="0"/>
    <x v="1"/>
    <x v="1"/>
    <x v="1"/>
    <n v="3.3468824645833331"/>
  </r>
  <r>
    <n v="2989"/>
    <s v="Spina"/>
    <s v="Hiram"/>
    <x v="1"/>
    <x v="16"/>
    <x v="13"/>
    <x v="12"/>
    <x v="12"/>
    <x v="0"/>
    <n v="49.966495530000003"/>
    <n v="4.3763424620000002"/>
    <n v="115.42792179999999"/>
    <x v="0"/>
    <x v="2"/>
    <x v="1"/>
    <x v="1"/>
    <n v="4.8094967416666661"/>
  </r>
  <r>
    <n v="2990"/>
    <s v="Johnson"/>
    <s v="Joan"/>
    <x v="0"/>
    <x v="1"/>
    <x v="16"/>
    <x v="15"/>
    <x v="1"/>
    <x v="0"/>
    <n v="53.605276369999999"/>
    <n v="3.5312165040000001"/>
    <n v="153.71336020000001"/>
    <x v="0"/>
    <x v="2"/>
    <x v="1"/>
    <x v="4"/>
    <n v="6.4047233416666671"/>
  </r>
  <r>
    <n v="2991"/>
    <s v="Arteaga"/>
    <s v="Jackie"/>
    <x v="0"/>
    <x v="229"/>
    <x v="13"/>
    <x v="12"/>
    <x v="18"/>
    <x v="0"/>
    <n v="40.65356534"/>
    <n v="4.3361352020000004"/>
    <n v="95.413498480000001"/>
    <x v="0"/>
    <x v="1"/>
    <x v="1"/>
    <x v="1"/>
    <n v="3.9755624366666669"/>
  </r>
  <r>
    <n v="2992"/>
    <s v="Earnest"/>
    <s v="Linda"/>
    <x v="0"/>
    <x v="22"/>
    <x v="16"/>
    <x v="15"/>
    <x v="16"/>
    <x v="0"/>
    <n v="20.453571029999999"/>
    <n v="4.3827919900000003"/>
    <n v="0"/>
    <x v="0"/>
    <x v="3"/>
    <x v="1"/>
    <x v="0"/>
    <n v="0"/>
  </r>
  <r>
    <n v="2993"/>
    <s v="Little"/>
    <s v="Jason"/>
    <x v="1"/>
    <x v="36"/>
    <x v="45"/>
    <x v="19"/>
    <x v="22"/>
    <x v="0"/>
    <n v="58.182081369999999"/>
    <n v="4.8191209830000004"/>
    <n v="162.7359635"/>
    <x v="0"/>
    <x v="2"/>
    <x v="1"/>
    <x v="3"/>
    <n v="6.7806651458333329"/>
  </r>
  <r>
    <n v="2994"/>
    <s v="Stegall"/>
    <s v="David"/>
    <x v="1"/>
    <x v="16"/>
    <x v="16"/>
    <x v="15"/>
    <x v="12"/>
    <x v="0"/>
    <n v="49.613496609999999"/>
    <n v="4.610853681"/>
    <n v="142.44401769999999"/>
    <x v="0"/>
    <x v="2"/>
    <x v="0"/>
    <x v="4"/>
    <n v="5.9351674041666662"/>
  </r>
  <r>
    <n v="2995"/>
    <s v="Montez"/>
    <s v="Jeffrey"/>
    <x v="1"/>
    <x v="36"/>
    <x v="45"/>
    <x v="19"/>
    <x v="22"/>
    <x v="0"/>
    <n v="35.160652089999999"/>
    <n v="7.233308171"/>
    <n v="58.008243299999997"/>
    <x v="0"/>
    <x v="0"/>
    <x v="1"/>
    <x v="2"/>
    <n v="2.4170101374999997"/>
  </r>
  <r>
    <n v="2996"/>
    <s v="Jager"/>
    <s v="Sharon"/>
    <x v="0"/>
    <x v="5"/>
    <x v="7"/>
    <x v="6"/>
    <x v="5"/>
    <x v="0"/>
    <n v="36.337043340000001"/>
    <n v="4.8855860519999998"/>
    <n v="66.392159640000003"/>
    <x v="0"/>
    <x v="0"/>
    <x v="1"/>
    <x v="2"/>
    <n v="2.7663399850000001"/>
  </r>
  <r>
    <n v="2997"/>
    <s v="Reed"/>
    <s v="Timothy"/>
    <x v="1"/>
    <x v="3"/>
    <x v="45"/>
    <x v="19"/>
    <x v="3"/>
    <x v="0"/>
    <n v="34.684656259999997"/>
    <n v="3.7814644350000002"/>
    <n v="0"/>
    <x v="0"/>
    <x v="0"/>
    <x v="1"/>
    <x v="0"/>
    <n v="0"/>
  </r>
  <r>
    <n v="2998"/>
    <s v="Wilkerson"/>
    <s v="Lillian"/>
    <x v="0"/>
    <x v="34"/>
    <x v="5"/>
    <x v="0"/>
    <x v="21"/>
    <x v="0"/>
    <n v="42.386847170000003"/>
    <n v="4.4788051439999998"/>
    <n v="46.34225971"/>
    <x v="0"/>
    <x v="1"/>
    <x v="0"/>
    <x v="2"/>
    <n v="1.9309274879166667"/>
  </r>
  <r>
    <n v="2999"/>
    <s v="Weaver"/>
    <s v="Heather"/>
    <x v="0"/>
    <x v="11"/>
    <x v="45"/>
    <x v="19"/>
    <x v="1"/>
    <x v="0"/>
    <n v="26.388383520000001"/>
    <n v="6.4699429369999999"/>
    <n v="0"/>
    <x v="0"/>
    <x v="3"/>
    <x v="1"/>
    <x v="0"/>
    <n v="0"/>
  </r>
  <r>
    <n v="3000"/>
    <s v="Blood"/>
    <s v="Dorothy"/>
    <x v="0"/>
    <x v="4"/>
    <x v="16"/>
    <x v="15"/>
    <x v="4"/>
    <x v="0"/>
    <n v="47.211093920000003"/>
    <n v="4.9935325610000003"/>
    <n v="65.070051829999997"/>
    <x v="0"/>
    <x v="1"/>
    <x v="1"/>
    <x v="2"/>
    <n v="2.7112521595833332"/>
  </r>
  <r>
    <n v="3001"/>
    <s v="Jordan"/>
    <s v="Diana"/>
    <x v="0"/>
    <x v="8"/>
    <x v="16"/>
    <x v="15"/>
    <x v="8"/>
    <x v="0"/>
    <n v="47.285634930000001"/>
    <n v="3.7207188649999998"/>
    <n v="78.606881040000005"/>
    <x v="0"/>
    <x v="1"/>
    <x v="1"/>
    <x v="2"/>
    <n v="3.27528671"/>
  </r>
  <r>
    <n v="3002"/>
    <s v="Shipman"/>
    <s v="Joyce"/>
    <x v="0"/>
    <x v="5"/>
    <x v="13"/>
    <x v="12"/>
    <x v="5"/>
    <x v="0"/>
    <n v="24.46187763"/>
    <n v="3.2575243039999999"/>
    <n v="2.1200131180000001"/>
    <x v="0"/>
    <x v="3"/>
    <x v="1"/>
    <x v="0"/>
    <n v="8.8333879916666677E-2"/>
  </r>
  <r>
    <n v="3003"/>
    <s v="Doty"/>
    <s v="Nathan"/>
    <x v="1"/>
    <x v="76"/>
    <x v="45"/>
    <x v="19"/>
    <x v="1"/>
    <x v="0"/>
    <n v="36.025676670000003"/>
    <n v="1.881987834"/>
    <n v="0"/>
    <x v="0"/>
    <x v="0"/>
    <x v="1"/>
    <x v="0"/>
    <n v="0"/>
  </r>
  <r>
    <n v="3004"/>
    <s v="Levesque"/>
    <s v="Steven"/>
    <x v="1"/>
    <x v="2"/>
    <x v="16"/>
    <x v="15"/>
    <x v="2"/>
    <x v="0"/>
    <n v="32.69812658"/>
    <n v="2.973458661"/>
    <n v="0"/>
    <x v="0"/>
    <x v="0"/>
    <x v="1"/>
    <x v="0"/>
    <n v="0"/>
  </r>
  <r>
    <n v="3005"/>
    <s v="Johnson"/>
    <s v="Jennifer"/>
    <x v="0"/>
    <x v="3"/>
    <x v="16"/>
    <x v="15"/>
    <x v="3"/>
    <x v="0"/>
    <n v="46.29274642"/>
    <n v="4.8682350970000003"/>
    <n v="102.0502852"/>
    <x v="0"/>
    <x v="1"/>
    <x v="1"/>
    <x v="1"/>
    <n v="4.2520952166666666"/>
  </r>
  <r>
    <n v="3006"/>
    <s v="Stuart"/>
    <s v="Josefina"/>
    <x v="0"/>
    <x v="159"/>
    <x v="45"/>
    <x v="19"/>
    <x v="7"/>
    <x v="0"/>
    <n v="52.518659120000002"/>
    <n v="3.131339111"/>
    <n v="127.90621590000001"/>
    <x v="0"/>
    <x v="2"/>
    <x v="0"/>
    <x v="4"/>
    <n v="5.3294256625000003"/>
  </r>
  <r>
    <n v="3007"/>
    <s v="Lugo"/>
    <s v="Diane"/>
    <x v="0"/>
    <x v="0"/>
    <x v="0"/>
    <x v="0"/>
    <x v="0"/>
    <x v="0"/>
    <n v="45.191725830000003"/>
    <n v="5.5686552489999999"/>
    <n v="115.07647040000001"/>
    <x v="0"/>
    <x v="1"/>
    <x v="1"/>
    <x v="1"/>
    <n v="4.7948529333333338"/>
  </r>
  <r>
    <n v="3008"/>
    <s v="Esquivel"/>
    <s v="Shannon"/>
    <x v="0"/>
    <x v="5"/>
    <x v="13"/>
    <x v="12"/>
    <x v="5"/>
    <x v="0"/>
    <n v="37.968851049999998"/>
    <n v="2.3502171870000002"/>
    <n v="30.32506974"/>
    <x v="0"/>
    <x v="0"/>
    <x v="1"/>
    <x v="0"/>
    <n v="1.2635445725000001"/>
  </r>
  <r>
    <n v="3009"/>
    <s v="Stevenson"/>
    <s v="Teresa"/>
    <x v="0"/>
    <x v="3"/>
    <x v="45"/>
    <x v="19"/>
    <x v="3"/>
    <x v="0"/>
    <n v="30.789694269999998"/>
    <n v="3.9928027679999998"/>
    <n v="0"/>
    <x v="0"/>
    <x v="0"/>
    <x v="0"/>
    <x v="0"/>
    <n v="0"/>
  </r>
  <r>
    <n v="3010"/>
    <s v="Cruz"/>
    <s v="Donald"/>
    <x v="1"/>
    <x v="5"/>
    <x v="13"/>
    <x v="12"/>
    <x v="5"/>
    <x v="0"/>
    <n v="47.941473000000002"/>
    <n v="7.3503084569999997"/>
    <n v="88.412505460000006"/>
    <x v="0"/>
    <x v="1"/>
    <x v="0"/>
    <x v="1"/>
    <n v="3.683854394166667"/>
  </r>
  <r>
    <n v="3011"/>
    <s v="Victor"/>
    <s v="Myrna"/>
    <x v="0"/>
    <x v="13"/>
    <x v="16"/>
    <x v="15"/>
    <x v="10"/>
    <x v="0"/>
    <n v="44.737738659999998"/>
    <n v="5.5403654380000003"/>
    <n v="111.4212478"/>
    <x v="0"/>
    <x v="1"/>
    <x v="0"/>
    <x v="1"/>
    <n v="4.6425519916666671"/>
  </r>
  <r>
    <n v="3012"/>
    <s v="Sauer"/>
    <s v="Janene"/>
    <x v="0"/>
    <x v="61"/>
    <x v="13"/>
    <x v="12"/>
    <x v="28"/>
    <x v="0"/>
    <n v="40.493806640000003"/>
    <n v="5.710662149"/>
    <n v="58.510662719999999"/>
    <x v="0"/>
    <x v="1"/>
    <x v="0"/>
    <x v="2"/>
    <n v="2.43794428"/>
  </r>
  <r>
    <n v="3013"/>
    <s v="Booker"/>
    <s v="Judy"/>
    <x v="0"/>
    <x v="73"/>
    <x v="16"/>
    <x v="15"/>
    <x v="1"/>
    <x v="0"/>
    <n v="57.865226730000003"/>
    <n v="5.0426511109999996"/>
    <n v="111.42837470000001"/>
    <x v="0"/>
    <x v="2"/>
    <x v="1"/>
    <x v="1"/>
    <n v="4.6428489458333333"/>
  </r>
  <r>
    <n v="3014"/>
    <s v="Parker"/>
    <s v="Rene"/>
    <x v="1"/>
    <x v="51"/>
    <x v="45"/>
    <x v="19"/>
    <x v="26"/>
    <x v="0"/>
    <n v="56.657287490000002"/>
    <n v="4.2314047950000004"/>
    <n v="127.75665480000001"/>
    <x v="0"/>
    <x v="2"/>
    <x v="1"/>
    <x v="4"/>
    <n v="5.3231939500000003"/>
  </r>
  <r>
    <n v="3015"/>
    <s v="Acevedo"/>
    <s v="Danny"/>
    <x v="1"/>
    <x v="75"/>
    <x v="16"/>
    <x v="15"/>
    <x v="24"/>
    <x v="0"/>
    <n v="49.577572359999998"/>
    <n v="3.9350247079999998"/>
    <n v="85.826958140000002"/>
    <x v="0"/>
    <x v="2"/>
    <x v="0"/>
    <x v="1"/>
    <n v="3.5761232558333336"/>
  </r>
  <r>
    <n v="3016"/>
    <s v="Larson"/>
    <s v="Mary"/>
    <x v="0"/>
    <x v="22"/>
    <x v="16"/>
    <x v="15"/>
    <x v="16"/>
    <x v="0"/>
    <n v="46.901099479999999"/>
    <n v="5.7896091829999996"/>
    <n v="77.424122850000003"/>
    <x v="0"/>
    <x v="1"/>
    <x v="1"/>
    <x v="2"/>
    <n v="3.2260051187500003"/>
  </r>
  <r>
    <n v="3017"/>
    <s v="Stephens"/>
    <s v="Sharon"/>
    <x v="0"/>
    <x v="71"/>
    <x v="16"/>
    <x v="15"/>
    <x v="18"/>
    <x v="0"/>
    <n v="21.82323354"/>
    <n v="2.4853478830000002"/>
    <n v="0"/>
    <x v="0"/>
    <x v="3"/>
    <x v="0"/>
    <x v="0"/>
    <n v="0"/>
  </r>
  <r>
    <n v="3018"/>
    <s v="Freund"/>
    <s v="Elizabeth"/>
    <x v="0"/>
    <x v="96"/>
    <x v="16"/>
    <x v="15"/>
    <x v="31"/>
    <x v="0"/>
    <n v="46.803980549999999"/>
    <n v="6.2453210700000001"/>
    <n v="88.491180020000002"/>
    <x v="0"/>
    <x v="1"/>
    <x v="1"/>
    <x v="1"/>
    <n v="3.6871325008333335"/>
  </r>
  <r>
    <n v="3019"/>
    <s v="Watson"/>
    <s v="Lisa"/>
    <x v="0"/>
    <x v="5"/>
    <x v="7"/>
    <x v="6"/>
    <x v="5"/>
    <x v="0"/>
    <n v="37.90889541"/>
    <n v="2.7856523750000002"/>
    <n v="69.51191772"/>
    <x v="0"/>
    <x v="0"/>
    <x v="0"/>
    <x v="2"/>
    <n v="2.896329905"/>
  </r>
  <r>
    <n v="3020"/>
    <s v="Watson"/>
    <s v="Barbara"/>
    <x v="0"/>
    <x v="1"/>
    <x v="45"/>
    <x v="19"/>
    <x v="1"/>
    <x v="0"/>
    <n v="31.91844549"/>
    <n v="6.2554800759999996"/>
    <n v="3.9068407180000002"/>
    <x v="0"/>
    <x v="0"/>
    <x v="0"/>
    <x v="0"/>
    <n v="0.16278502991666668"/>
  </r>
  <r>
    <n v="3021"/>
    <s v="Hirsch"/>
    <s v="Gary"/>
    <x v="1"/>
    <x v="5"/>
    <x v="7"/>
    <x v="6"/>
    <x v="5"/>
    <x v="0"/>
    <n v="37.743951449999997"/>
    <n v="5.587965734"/>
    <n v="27.98332079"/>
    <x v="0"/>
    <x v="0"/>
    <x v="1"/>
    <x v="0"/>
    <n v="1.1659716995833334"/>
  </r>
  <r>
    <n v="3022"/>
    <s v="Salazar"/>
    <s v="Suzanne"/>
    <x v="0"/>
    <x v="61"/>
    <x v="13"/>
    <x v="12"/>
    <x v="28"/>
    <x v="0"/>
    <n v="28.723877359999999"/>
    <n v="3.2441574659999999"/>
    <n v="0"/>
    <x v="0"/>
    <x v="3"/>
    <x v="1"/>
    <x v="0"/>
    <n v="0"/>
  </r>
  <r>
    <n v="3023"/>
    <s v="Holland"/>
    <s v="Sharon"/>
    <x v="0"/>
    <x v="71"/>
    <x v="16"/>
    <x v="15"/>
    <x v="18"/>
    <x v="0"/>
    <n v="46.273841699999998"/>
    <n v="4.7013559950000001"/>
    <n v="85.989587619999995"/>
    <x v="0"/>
    <x v="1"/>
    <x v="1"/>
    <x v="1"/>
    <n v="3.5828994841666666"/>
  </r>
  <r>
    <n v="3024"/>
    <s v="Meza"/>
    <s v="Kathryn"/>
    <x v="0"/>
    <x v="22"/>
    <x v="16"/>
    <x v="15"/>
    <x v="16"/>
    <x v="0"/>
    <n v="46.108571140000002"/>
    <n v="4.6795515740000004"/>
    <n v="110.22145620000001"/>
    <x v="0"/>
    <x v="1"/>
    <x v="0"/>
    <x v="1"/>
    <n v="4.5925606750000005"/>
  </r>
  <r>
    <n v="3025"/>
    <s v="Griffin"/>
    <s v="Nicholas"/>
    <x v="1"/>
    <x v="218"/>
    <x v="45"/>
    <x v="19"/>
    <x v="19"/>
    <x v="0"/>
    <n v="48.5614408"/>
    <n v="5.1759605439999996"/>
    <n v="53.097507190000002"/>
    <x v="0"/>
    <x v="1"/>
    <x v="1"/>
    <x v="2"/>
    <n v="2.2123961329166666"/>
  </r>
  <r>
    <n v="3026"/>
    <s v="Dawes"/>
    <s v="Rose"/>
    <x v="0"/>
    <x v="18"/>
    <x v="16"/>
    <x v="15"/>
    <x v="1"/>
    <x v="0"/>
    <n v="53.54215361"/>
    <n v="3.4376181080000001"/>
    <n v="136.10608909999999"/>
    <x v="0"/>
    <x v="2"/>
    <x v="0"/>
    <x v="4"/>
    <n v="5.6710870458333327"/>
  </r>
  <r>
    <n v="3027"/>
    <s v="Roberts"/>
    <s v="Joseph"/>
    <x v="1"/>
    <x v="11"/>
    <x v="45"/>
    <x v="19"/>
    <x v="1"/>
    <x v="0"/>
    <n v="45.608254090000003"/>
    <n v="5.3382523820000003"/>
    <n v="70.337508049999997"/>
    <x v="0"/>
    <x v="1"/>
    <x v="0"/>
    <x v="2"/>
    <n v="2.930729502083333"/>
  </r>
  <r>
    <n v="3028"/>
    <s v="Pena"/>
    <s v="Eric"/>
    <x v="1"/>
    <x v="0"/>
    <x v="16"/>
    <x v="15"/>
    <x v="0"/>
    <x v="0"/>
    <n v="41.468187550000003"/>
    <n v="5.1869133170000001"/>
    <n v="59.73900338"/>
    <x v="0"/>
    <x v="1"/>
    <x v="1"/>
    <x v="2"/>
    <n v="2.4891251408333335"/>
  </r>
  <r>
    <n v="3029"/>
    <s v="Gentry"/>
    <s v="Andres"/>
    <x v="1"/>
    <x v="5"/>
    <x v="7"/>
    <x v="6"/>
    <x v="5"/>
    <x v="0"/>
    <n v="54.636126070000003"/>
    <n v="3.2572363160000002"/>
    <n v="131.1711444"/>
    <x v="0"/>
    <x v="2"/>
    <x v="1"/>
    <x v="4"/>
    <n v="5.4654643500000004"/>
  </r>
  <r>
    <n v="3030"/>
    <s v="Harper"/>
    <s v="Ryan"/>
    <x v="1"/>
    <x v="22"/>
    <x v="16"/>
    <x v="15"/>
    <x v="16"/>
    <x v="0"/>
    <n v="25.16532784"/>
    <n v="3.8810725279999998"/>
    <n v="0"/>
    <x v="0"/>
    <x v="3"/>
    <x v="1"/>
    <x v="0"/>
    <n v="0"/>
  </r>
  <r>
    <n v="3031"/>
    <s v="Beliveau"/>
    <s v="Betty"/>
    <x v="0"/>
    <x v="22"/>
    <x v="16"/>
    <x v="15"/>
    <x v="16"/>
    <x v="0"/>
    <n v="24.44123574"/>
    <n v="1.16751081"/>
    <n v="0"/>
    <x v="0"/>
    <x v="3"/>
    <x v="1"/>
    <x v="0"/>
    <n v="0"/>
  </r>
  <r>
    <n v="3032"/>
    <s v="Coyne"/>
    <s v="Darlene"/>
    <x v="0"/>
    <x v="11"/>
    <x v="45"/>
    <x v="19"/>
    <x v="1"/>
    <x v="0"/>
    <n v="47.364442689999997"/>
    <n v="4.4273071220000002"/>
    <n v="69.885373290000004"/>
    <x v="0"/>
    <x v="1"/>
    <x v="1"/>
    <x v="2"/>
    <n v="2.9118905537500002"/>
  </r>
  <r>
    <n v="3033"/>
    <s v="McCray"/>
    <s v="Robert"/>
    <x v="1"/>
    <x v="128"/>
    <x v="45"/>
    <x v="19"/>
    <x v="1"/>
    <x v="0"/>
    <n v="43.532434260000002"/>
    <n v="3.9576573920000002"/>
    <n v="56.22755102"/>
    <x v="0"/>
    <x v="1"/>
    <x v="1"/>
    <x v="2"/>
    <n v="2.3428146258333333"/>
  </r>
  <r>
    <n v="3034"/>
    <s v="Sokolowski"/>
    <s v="Larry"/>
    <x v="1"/>
    <x v="5"/>
    <x v="7"/>
    <x v="6"/>
    <x v="5"/>
    <x v="0"/>
    <n v="47.787039010000001"/>
    <n v="2.321560903"/>
    <n v="68.784124289999994"/>
    <x v="0"/>
    <x v="1"/>
    <x v="0"/>
    <x v="2"/>
    <n v="2.8660051787499996"/>
  </r>
  <r>
    <n v="3035"/>
    <s v="Flores"/>
    <s v="Mary"/>
    <x v="0"/>
    <x v="11"/>
    <x v="16"/>
    <x v="15"/>
    <x v="1"/>
    <x v="0"/>
    <n v="44.726507660000003"/>
    <n v="6.1948116029999998"/>
    <n v="43.271605289999997"/>
    <x v="0"/>
    <x v="1"/>
    <x v="1"/>
    <x v="2"/>
    <n v="1.8029835537499999"/>
  </r>
  <r>
    <n v="3036"/>
    <s v="Smallwood"/>
    <s v="Alice"/>
    <x v="0"/>
    <x v="4"/>
    <x v="16"/>
    <x v="15"/>
    <x v="4"/>
    <x v="0"/>
    <n v="22.761990019999999"/>
    <n v="1.896980908"/>
    <n v="0"/>
    <x v="0"/>
    <x v="3"/>
    <x v="1"/>
    <x v="0"/>
    <n v="0"/>
  </r>
  <r>
    <n v="3037"/>
    <s v="Odom"/>
    <s v="Charles"/>
    <x v="1"/>
    <x v="3"/>
    <x v="45"/>
    <x v="19"/>
    <x v="3"/>
    <x v="0"/>
    <n v="31.226408119999999"/>
    <n v="1.4822827139999999"/>
    <n v="0"/>
    <x v="0"/>
    <x v="0"/>
    <x v="1"/>
    <x v="0"/>
    <n v="0"/>
  </r>
  <r>
    <n v="3038"/>
    <s v="Short"/>
    <s v="John"/>
    <x v="1"/>
    <x v="110"/>
    <x v="45"/>
    <x v="19"/>
    <x v="31"/>
    <x v="0"/>
    <n v="30.065781579999999"/>
    <n v="2.8981134239999999"/>
    <n v="0"/>
    <x v="0"/>
    <x v="0"/>
    <x v="1"/>
    <x v="0"/>
    <n v="0"/>
  </r>
  <r>
    <n v="3039"/>
    <s v="Culler"/>
    <s v="Jordan"/>
    <x v="1"/>
    <x v="10"/>
    <x v="16"/>
    <x v="15"/>
    <x v="6"/>
    <x v="0"/>
    <n v="41.578545949999999"/>
    <n v="4.0430190799999997"/>
    <n v="81.907253389999994"/>
    <x v="0"/>
    <x v="1"/>
    <x v="1"/>
    <x v="1"/>
    <n v="3.4128022245833329"/>
  </r>
  <r>
    <n v="3040"/>
    <s v="Lee"/>
    <s v="Sandy"/>
    <x v="0"/>
    <x v="218"/>
    <x v="45"/>
    <x v="19"/>
    <x v="19"/>
    <x v="0"/>
    <n v="48.151893059999999"/>
    <n v="4.4144281970000003"/>
    <n v="106.36561690000001"/>
    <x v="0"/>
    <x v="1"/>
    <x v="0"/>
    <x v="1"/>
    <n v="4.4319007041666669"/>
  </r>
  <r>
    <n v="3041"/>
    <s v="Vargas"/>
    <s v="Mario"/>
    <x v="1"/>
    <x v="229"/>
    <x v="16"/>
    <x v="15"/>
    <x v="18"/>
    <x v="0"/>
    <n v="42.64434129"/>
    <n v="6.4455970530000002"/>
    <n v="53.500921150000003"/>
    <x v="0"/>
    <x v="1"/>
    <x v="0"/>
    <x v="2"/>
    <n v="2.229205047916667"/>
  </r>
  <r>
    <n v="3042"/>
    <s v="Moore"/>
    <s v="Tamara"/>
    <x v="0"/>
    <x v="10"/>
    <x v="16"/>
    <x v="15"/>
    <x v="6"/>
    <x v="0"/>
    <n v="8.6484616620000008"/>
    <n v="5.4547664070000002"/>
    <n v="0"/>
    <x v="0"/>
    <x v="3"/>
    <x v="1"/>
    <x v="0"/>
    <n v="0"/>
  </r>
  <r>
    <n v="3043"/>
    <s v="Nelson"/>
    <s v="Kenneth"/>
    <x v="1"/>
    <x v="3"/>
    <x v="45"/>
    <x v="19"/>
    <x v="3"/>
    <x v="0"/>
    <n v="27.0793359"/>
    <n v="3.0329168690000001"/>
    <n v="0"/>
    <x v="0"/>
    <x v="3"/>
    <x v="1"/>
    <x v="0"/>
    <n v="0"/>
  </r>
  <r>
    <n v="3044"/>
    <s v="Echols"/>
    <s v="Ronald"/>
    <x v="1"/>
    <x v="2"/>
    <x v="16"/>
    <x v="15"/>
    <x v="2"/>
    <x v="0"/>
    <n v="43.059491000000001"/>
    <n v="3.2285983979999999"/>
    <n v="73.641268839999995"/>
    <x v="0"/>
    <x v="1"/>
    <x v="1"/>
    <x v="2"/>
    <n v="3.0683862016666663"/>
  </r>
  <r>
    <n v="3045"/>
    <s v="Ruiz"/>
    <s v="Heather"/>
    <x v="0"/>
    <x v="15"/>
    <x v="16"/>
    <x v="15"/>
    <x v="10"/>
    <x v="0"/>
    <n v="46.567249390000001"/>
    <n v="4.9007067050000002"/>
    <n v="85.4856585"/>
    <x v="0"/>
    <x v="1"/>
    <x v="0"/>
    <x v="1"/>
    <n v="3.5619024375000001"/>
  </r>
  <r>
    <n v="3046"/>
    <s v="Maas"/>
    <s v="Kathleen"/>
    <x v="0"/>
    <x v="27"/>
    <x v="16"/>
    <x v="15"/>
    <x v="19"/>
    <x v="0"/>
    <n v="48.544151839999998"/>
    <n v="5.935359686"/>
    <n v="127.3140229"/>
    <x v="0"/>
    <x v="1"/>
    <x v="1"/>
    <x v="4"/>
    <n v="5.3047509541666669"/>
  </r>
  <r>
    <n v="3047"/>
    <s v="McDaniel"/>
    <s v="Amanda"/>
    <x v="0"/>
    <x v="3"/>
    <x v="45"/>
    <x v="19"/>
    <x v="3"/>
    <x v="0"/>
    <n v="39.815269809999997"/>
    <n v="3.333134517"/>
    <n v="55.581022150000003"/>
    <x v="0"/>
    <x v="1"/>
    <x v="1"/>
    <x v="2"/>
    <n v="2.3158759229166668"/>
  </r>
  <r>
    <n v="3048"/>
    <s v="Davis"/>
    <s v="Jana"/>
    <x v="0"/>
    <x v="140"/>
    <x v="16"/>
    <x v="15"/>
    <x v="18"/>
    <x v="0"/>
    <n v="39.95589768"/>
    <n v="3.6462859949999999"/>
    <n v="63.262716259999998"/>
    <x v="0"/>
    <x v="1"/>
    <x v="1"/>
    <x v="2"/>
    <n v="2.6359465108333331"/>
  </r>
  <r>
    <n v="3049"/>
    <s v="Chu"/>
    <s v="Steven"/>
    <x v="1"/>
    <x v="5"/>
    <x v="13"/>
    <x v="12"/>
    <x v="5"/>
    <x v="0"/>
    <n v="28.42895837"/>
    <n v="3.5389971099999999"/>
    <n v="20.35674874"/>
    <x v="0"/>
    <x v="3"/>
    <x v="0"/>
    <x v="0"/>
    <n v="0.84819786416666665"/>
  </r>
  <r>
    <n v="3050"/>
    <s v="Clinton"/>
    <s v="Maxine"/>
    <x v="0"/>
    <x v="5"/>
    <x v="13"/>
    <x v="12"/>
    <x v="5"/>
    <x v="0"/>
    <n v="48.543769480000002"/>
    <n v="6.5264001360000004"/>
    <n v="72.659489789999995"/>
    <x v="0"/>
    <x v="1"/>
    <x v="0"/>
    <x v="2"/>
    <n v="3.0274787412499999"/>
  </r>
  <r>
    <n v="3051"/>
    <s v="Neveu"/>
    <s v="Walter"/>
    <x v="1"/>
    <x v="36"/>
    <x v="45"/>
    <x v="19"/>
    <x v="22"/>
    <x v="0"/>
    <n v="45.305411820000003"/>
    <n v="7.3397826320000004"/>
    <n v="48.387313249999998"/>
    <x v="0"/>
    <x v="1"/>
    <x v="0"/>
    <x v="2"/>
    <n v="2.0161380520833334"/>
  </r>
  <r>
    <n v="3052"/>
    <s v="Kowal"/>
    <s v="Judy"/>
    <x v="0"/>
    <x v="99"/>
    <x v="45"/>
    <x v="19"/>
    <x v="1"/>
    <x v="0"/>
    <n v="47.278424209999997"/>
    <n v="6.6820019310000003"/>
    <n v="85.699569299999993"/>
    <x v="0"/>
    <x v="1"/>
    <x v="1"/>
    <x v="1"/>
    <n v="3.5708153874999997"/>
  </r>
  <r>
    <n v="3053"/>
    <s v="Blass"/>
    <s v="Richard"/>
    <x v="1"/>
    <x v="8"/>
    <x v="45"/>
    <x v="19"/>
    <x v="8"/>
    <x v="0"/>
    <n v="36.767962480000001"/>
    <n v="4.9199169960000004"/>
    <n v="42.066086060000003"/>
    <x v="0"/>
    <x v="0"/>
    <x v="1"/>
    <x v="2"/>
    <n v="1.7527535858333334"/>
  </r>
  <r>
    <n v="3054"/>
    <s v="Ford"/>
    <s v="Paul"/>
    <x v="1"/>
    <x v="63"/>
    <x v="16"/>
    <x v="15"/>
    <x v="29"/>
    <x v="0"/>
    <n v="36.003914139999999"/>
    <n v="4.2931145339999999"/>
    <n v="6.7607733129999996"/>
    <x v="0"/>
    <x v="0"/>
    <x v="1"/>
    <x v="0"/>
    <n v="0.28169888804166665"/>
  </r>
  <r>
    <n v="3055"/>
    <s v="Rosenthal"/>
    <s v="Emilio"/>
    <x v="1"/>
    <x v="69"/>
    <x v="16"/>
    <x v="15"/>
    <x v="29"/>
    <x v="0"/>
    <n v="39.011510100000002"/>
    <n v="2.9595184030000001"/>
    <n v="43.415229080000003"/>
    <x v="0"/>
    <x v="1"/>
    <x v="1"/>
    <x v="2"/>
    <n v="1.8089678783333334"/>
  </r>
  <r>
    <n v="3056"/>
    <s v="Crosby"/>
    <s v="Marlene"/>
    <x v="0"/>
    <x v="4"/>
    <x v="16"/>
    <x v="15"/>
    <x v="4"/>
    <x v="0"/>
    <n v="48.540338210000002"/>
    <n v="1.8649610190000001"/>
    <n v="100.2753328"/>
    <x v="0"/>
    <x v="1"/>
    <x v="1"/>
    <x v="1"/>
    <n v="4.178138866666667"/>
  </r>
  <r>
    <n v="3057"/>
    <s v="Andersen"/>
    <s v="Demetrius"/>
    <x v="1"/>
    <x v="51"/>
    <x v="13"/>
    <x v="12"/>
    <x v="26"/>
    <x v="0"/>
    <n v="47.432844899999999"/>
    <n v="3.9598943370000002"/>
    <n v="47.693161230000001"/>
    <x v="0"/>
    <x v="1"/>
    <x v="1"/>
    <x v="2"/>
    <n v="1.98721505125"/>
  </r>
  <r>
    <n v="3058"/>
    <s v="Duncan"/>
    <s v="Ida"/>
    <x v="0"/>
    <x v="20"/>
    <x v="16"/>
    <x v="15"/>
    <x v="14"/>
    <x v="0"/>
    <n v="40.205247559999997"/>
    <n v="4.2459523509999997"/>
    <n v="86.149530260000006"/>
    <x v="0"/>
    <x v="1"/>
    <x v="1"/>
    <x v="1"/>
    <n v="3.5895637608333337"/>
  </r>
  <r>
    <n v="3059"/>
    <s v="Gallegos"/>
    <s v="Gary"/>
    <x v="1"/>
    <x v="2"/>
    <x v="16"/>
    <x v="15"/>
    <x v="2"/>
    <x v="0"/>
    <n v="48.652930040000001"/>
    <n v="2.702582257"/>
    <n v="77.923602720000005"/>
    <x v="0"/>
    <x v="1"/>
    <x v="1"/>
    <x v="2"/>
    <n v="3.2468167800000001"/>
  </r>
  <r>
    <n v="3060"/>
    <s v="Lam"/>
    <s v="William"/>
    <x v="1"/>
    <x v="3"/>
    <x v="16"/>
    <x v="15"/>
    <x v="3"/>
    <x v="0"/>
    <n v="35.370431910000001"/>
    <n v="0.65689234100000005"/>
    <n v="1.3074450559999999"/>
    <x v="0"/>
    <x v="0"/>
    <x v="1"/>
    <x v="0"/>
    <n v="5.4476877333333333E-2"/>
  </r>
  <r>
    <n v="3061"/>
    <s v="Shirley"/>
    <s v="Maurice"/>
    <x v="1"/>
    <x v="5"/>
    <x v="7"/>
    <x v="6"/>
    <x v="5"/>
    <x v="0"/>
    <n v="48.038551560000002"/>
    <n v="1.7476997160000001"/>
    <n v="36.755578900000003"/>
    <x v="0"/>
    <x v="1"/>
    <x v="1"/>
    <x v="0"/>
    <n v="1.5314824541666667"/>
  </r>
  <r>
    <n v="3062"/>
    <s v="Holcomb"/>
    <s v="Andrea"/>
    <x v="0"/>
    <x v="13"/>
    <x v="16"/>
    <x v="15"/>
    <x v="10"/>
    <x v="0"/>
    <n v="42.617911509999999"/>
    <n v="3.8266417800000001"/>
    <n v="55.756727869999999"/>
    <x v="0"/>
    <x v="1"/>
    <x v="0"/>
    <x v="2"/>
    <n v="2.3231969945833333"/>
  </r>
  <r>
    <n v="3063"/>
    <s v="Arce"/>
    <s v="Richard"/>
    <x v="1"/>
    <x v="95"/>
    <x v="16"/>
    <x v="15"/>
    <x v="18"/>
    <x v="0"/>
    <n v="24.506802610000001"/>
    <n v="5.6490291700000004"/>
    <n v="0"/>
    <x v="0"/>
    <x v="3"/>
    <x v="0"/>
    <x v="0"/>
    <n v="0"/>
  </r>
  <r>
    <n v="3064"/>
    <s v="Garvey"/>
    <s v="Michael"/>
    <x v="1"/>
    <x v="36"/>
    <x v="45"/>
    <x v="19"/>
    <x v="22"/>
    <x v="0"/>
    <n v="42.901118650000001"/>
    <n v="6.1776144119999996"/>
    <n v="113.7044544"/>
    <x v="0"/>
    <x v="1"/>
    <x v="1"/>
    <x v="1"/>
    <n v="4.7376855999999998"/>
  </r>
  <r>
    <n v="3065"/>
    <s v="Maziarz"/>
    <s v="Michael"/>
    <x v="1"/>
    <x v="5"/>
    <x v="7"/>
    <x v="6"/>
    <x v="5"/>
    <x v="0"/>
    <n v="39.176464150000001"/>
    <n v="4.0801259239999998"/>
    <n v="25.085806250000001"/>
    <x v="0"/>
    <x v="1"/>
    <x v="1"/>
    <x v="0"/>
    <n v="1.0452419270833333"/>
  </r>
  <r>
    <n v="3066"/>
    <s v="Headrick"/>
    <s v="Betty"/>
    <x v="0"/>
    <x v="3"/>
    <x v="45"/>
    <x v="19"/>
    <x v="3"/>
    <x v="0"/>
    <n v="45.480812200000003"/>
    <n v="3.5124697560000002"/>
    <n v="79.037297960000004"/>
    <x v="0"/>
    <x v="1"/>
    <x v="1"/>
    <x v="1"/>
    <n v="3.2932207483333333"/>
  </r>
  <r>
    <n v="3067"/>
    <s v="Hopper"/>
    <s v="Crystal"/>
    <x v="0"/>
    <x v="3"/>
    <x v="16"/>
    <x v="15"/>
    <x v="3"/>
    <x v="0"/>
    <n v="35.241977220000003"/>
    <n v="2.5815414360000002"/>
    <n v="71.249972529999994"/>
    <x v="0"/>
    <x v="0"/>
    <x v="0"/>
    <x v="2"/>
    <n v="2.9687488554166666"/>
  </r>
  <r>
    <n v="3068"/>
    <s v="Barnard"/>
    <s v="Jefferey"/>
    <x v="1"/>
    <x v="27"/>
    <x v="45"/>
    <x v="19"/>
    <x v="19"/>
    <x v="0"/>
    <n v="41.260506380000002"/>
    <n v="6.3539776879999996"/>
    <n v="32.822271790000002"/>
    <x v="0"/>
    <x v="1"/>
    <x v="1"/>
    <x v="0"/>
    <n v="1.3675946579166667"/>
  </r>
  <r>
    <n v="3069"/>
    <s v="Hansen"/>
    <s v="Howard"/>
    <x v="1"/>
    <x v="56"/>
    <x v="16"/>
    <x v="15"/>
    <x v="11"/>
    <x v="0"/>
    <n v="29.310247090000001"/>
    <n v="3.4916488860000001"/>
    <n v="0"/>
    <x v="0"/>
    <x v="0"/>
    <x v="0"/>
    <x v="0"/>
    <n v="0"/>
  </r>
  <r>
    <n v="3070"/>
    <s v="Malloy"/>
    <s v="Gerald"/>
    <x v="1"/>
    <x v="50"/>
    <x v="16"/>
    <x v="15"/>
    <x v="20"/>
    <x v="0"/>
    <n v="38.295885159999997"/>
    <n v="5.8441096320000003"/>
    <n v="46.144573229999999"/>
    <x v="0"/>
    <x v="0"/>
    <x v="0"/>
    <x v="2"/>
    <n v="1.9226905512499999"/>
  </r>
  <r>
    <n v="3071"/>
    <s v="Rooney"/>
    <s v="Vada"/>
    <x v="0"/>
    <x v="5"/>
    <x v="13"/>
    <x v="12"/>
    <x v="5"/>
    <x v="0"/>
    <n v="52.961977560000001"/>
    <n v="6.2238074470000004"/>
    <n v="151.17762490000001"/>
    <x v="0"/>
    <x v="2"/>
    <x v="0"/>
    <x v="4"/>
    <n v="6.2990677041666672"/>
  </r>
  <r>
    <n v="3072"/>
    <s v="Chea"/>
    <s v="Alfred"/>
    <x v="1"/>
    <x v="5"/>
    <x v="7"/>
    <x v="6"/>
    <x v="5"/>
    <x v="0"/>
    <n v="39.554868650000003"/>
    <n v="5.5930534940000003"/>
    <n v="78.152160739999999"/>
    <x v="0"/>
    <x v="1"/>
    <x v="1"/>
    <x v="2"/>
    <n v="3.2563400308333335"/>
  </r>
  <r>
    <n v="3073"/>
    <s v="Carder"/>
    <s v="Rose"/>
    <x v="0"/>
    <x v="197"/>
    <x v="16"/>
    <x v="15"/>
    <x v="12"/>
    <x v="0"/>
    <n v="42.134894000000003"/>
    <n v="3.1464495640000001"/>
    <n v="66.975292980000006"/>
    <x v="0"/>
    <x v="1"/>
    <x v="1"/>
    <x v="2"/>
    <n v="2.7906372075000001"/>
  </r>
  <r>
    <n v="3074"/>
    <s v="Davis"/>
    <s v="Victor"/>
    <x v="1"/>
    <x v="74"/>
    <x v="45"/>
    <x v="19"/>
    <x v="25"/>
    <x v="0"/>
    <n v="47.598008780000001"/>
    <n v="2.4282503630000001"/>
    <n v="76.417372360000002"/>
    <x v="0"/>
    <x v="1"/>
    <x v="1"/>
    <x v="2"/>
    <n v="3.1840571816666667"/>
  </r>
  <r>
    <n v="3075"/>
    <s v="Shaw"/>
    <s v="Cristal"/>
    <x v="0"/>
    <x v="3"/>
    <x v="16"/>
    <x v="15"/>
    <x v="3"/>
    <x v="0"/>
    <n v="42.676211879999997"/>
    <n v="4.2582516679999998"/>
    <n v="83.442223569999996"/>
    <x v="0"/>
    <x v="1"/>
    <x v="0"/>
    <x v="1"/>
    <n v="3.4767593154166665"/>
  </r>
  <r>
    <n v="3076"/>
    <s v="Cooper"/>
    <s v="Neal"/>
    <x v="1"/>
    <x v="5"/>
    <x v="13"/>
    <x v="12"/>
    <x v="5"/>
    <x v="0"/>
    <n v="37.823050479999999"/>
    <n v="6.6497258720000003"/>
    <n v="30.838490820000001"/>
    <x v="0"/>
    <x v="0"/>
    <x v="0"/>
    <x v="0"/>
    <n v="1.2849371174999999"/>
  </r>
  <r>
    <n v="3077"/>
    <s v="Juan"/>
    <s v="David"/>
    <x v="1"/>
    <x v="195"/>
    <x v="16"/>
    <x v="15"/>
    <x v="20"/>
    <x v="0"/>
    <n v="35.205270370000001"/>
    <n v="6.4694804450000003"/>
    <n v="63.034661499999999"/>
    <x v="0"/>
    <x v="0"/>
    <x v="1"/>
    <x v="2"/>
    <n v="2.6264442291666668"/>
  </r>
  <r>
    <n v="3078"/>
    <s v="Holmes"/>
    <s v="Connie"/>
    <x v="0"/>
    <x v="12"/>
    <x v="16"/>
    <x v="15"/>
    <x v="9"/>
    <x v="0"/>
    <n v="47.610723890000003"/>
    <n v="2.6102415429999999"/>
    <n v="108.7066696"/>
    <x v="0"/>
    <x v="1"/>
    <x v="1"/>
    <x v="1"/>
    <n v="4.5294445666666663"/>
  </r>
  <r>
    <n v="3079"/>
    <s v="Johnson"/>
    <s v="Gloria"/>
    <x v="0"/>
    <x v="156"/>
    <x v="16"/>
    <x v="15"/>
    <x v="17"/>
    <x v="0"/>
    <n v="35.549378330000003"/>
    <n v="4.544618067"/>
    <n v="50.589721269999998"/>
    <x v="0"/>
    <x v="0"/>
    <x v="1"/>
    <x v="2"/>
    <n v="2.1079050529166667"/>
  </r>
  <r>
    <n v="3080"/>
    <s v="Gipson"/>
    <s v="Flossie"/>
    <x v="0"/>
    <x v="90"/>
    <x v="16"/>
    <x v="15"/>
    <x v="11"/>
    <x v="0"/>
    <n v="39.209037539999997"/>
    <n v="4.1768651219999997"/>
    <n v="104.2628807"/>
    <x v="0"/>
    <x v="1"/>
    <x v="0"/>
    <x v="1"/>
    <n v="4.3442866958333335"/>
  </r>
  <r>
    <n v="3081"/>
    <s v="Smith"/>
    <s v="Jose"/>
    <x v="1"/>
    <x v="100"/>
    <x v="16"/>
    <x v="15"/>
    <x v="20"/>
    <x v="0"/>
    <n v="49.606390480000002"/>
    <n v="5.9159203140000001"/>
    <n v="70.723694980000005"/>
    <x v="0"/>
    <x v="2"/>
    <x v="1"/>
    <x v="2"/>
    <n v="2.946820624166667"/>
  </r>
  <r>
    <n v="3082"/>
    <s v="Phillips"/>
    <s v="Debra"/>
    <x v="0"/>
    <x v="3"/>
    <x v="16"/>
    <x v="15"/>
    <x v="3"/>
    <x v="0"/>
    <n v="41.717321130000002"/>
    <n v="3.4761511199999999"/>
    <n v="0"/>
    <x v="0"/>
    <x v="1"/>
    <x v="0"/>
    <x v="0"/>
    <n v="0"/>
  </r>
  <r>
    <n v="3083"/>
    <s v="Hogan"/>
    <s v="Kimberly"/>
    <x v="0"/>
    <x v="168"/>
    <x v="16"/>
    <x v="15"/>
    <x v="18"/>
    <x v="0"/>
    <n v="41.494596020000003"/>
    <n v="5.3699494169999999"/>
    <n v="49.537945669999999"/>
    <x v="0"/>
    <x v="1"/>
    <x v="1"/>
    <x v="2"/>
    <n v="2.0640810695833332"/>
  </r>
  <r>
    <n v="3084"/>
    <s v="Hall"/>
    <s v="Alton"/>
    <x v="1"/>
    <x v="0"/>
    <x v="16"/>
    <x v="15"/>
    <x v="0"/>
    <x v="0"/>
    <n v="43.631449570000001"/>
    <n v="2.537694637"/>
    <n v="40.467992709999997"/>
    <x v="0"/>
    <x v="1"/>
    <x v="1"/>
    <x v="2"/>
    <n v="1.6861663629166666"/>
  </r>
  <r>
    <n v="3085"/>
    <s v="Hughes"/>
    <s v="Carlos"/>
    <x v="1"/>
    <x v="125"/>
    <x v="45"/>
    <x v="19"/>
    <x v="1"/>
    <x v="0"/>
    <n v="53.885360159999998"/>
    <n v="4.0965066710000002"/>
    <n v="127.42082739999999"/>
    <x v="0"/>
    <x v="2"/>
    <x v="1"/>
    <x v="4"/>
    <n v="5.3092011416666667"/>
  </r>
  <r>
    <n v="3086"/>
    <s v="Isaacs"/>
    <s v="Monte"/>
    <x v="1"/>
    <x v="5"/>
    <x v="13"/>
    <x v="12"/>
    <x v="5"/>
    <x v="0"/>
    <n v="43.482097670000002"/>
    <n v="2.8476866959999998"/>
    <n v="44.958155869999999"/>
    <x v="0"/>
    <x v="1"/>
    <x v="0"/>
    <x v="2"/>
    <n v="1.8732564945833332"/>
  </r>
  <r>
    <n v="3087"/>
    <s v="Guerrero"/>
    <s v="Roberta"/>
    <x v="0"/>
    <x v="125"/>
    <x v="45"/>
    <x v="19"/>
    <x v="1"/>
    <x v="0"/>
    <n v="59.718468850000001"/>
    <n v="5.198695453"/>
    <n v="170.71923039999999"/>
    <x v="0"/>
    <x v="4"/>
    <x v="1"/>
    <x v="3"/>
    <n v="7.1133012666666664"/>
  </r>
  <r>
    <n v="3088"/>
    <s v="Carroll"/>
    <s v="Sarah"/>
    <x v="0"/>
    <x v="231"/>
    <x v="45"/>
    <x v="19"/>
    <x v="3"/>
    <x v="0"/>
    <n v="26.464588070000001"/>
    <n v="2.5328231319999999"/>
    <n v="1.6164232839999999"/>
    <x v="0"/>
    <x v="3"/>
    <x v="1"/>
    <x v="0"/>
    <n v="6.7350970166666663E-2"/>
  </r>
  <r>
    <n v="3089"/>
    <s v="Norman"/>
    <s v="Joel"/>
    <x v="1"/>
    <x v="5"/>
    <x v="7"/>
    <x v="6"/>
    <x v="5"/>
    <x v="0"/>
    <n v="38.240035859999999"/>
    <n v="3.2658382800000001"/>
    <n v="72.857688379999999"/>
    <x v="0"/>
    <x v="0"/>
    <x v="0"/>
    <x v="2"/>
    <n v="3.0357370158333334"/>
  </r>
  <r>
    <n v="3090"/>
    <s v="Demaree"/>
    <s v="Michael"/>
    <x v="1"/>
    <x v="20"/>
    <x v="45"/>
    <x v="19"/>
    <x v="14"/>
    <x v="0"/>
    <n v="46.15278198"/>
    <n v="5.4541369079999997"/>
    <n v="66.089022819999997"/>
    <x v="0"/>
    <x v="1"/>
    <x v="1"/>
    <x v="2"/>
    <n v="2.7537092841666664"/>
  </r>
  <r>
    <n v="3091"/>
    <s v="Lynch"/>
    <s v="Christian"/>
    <x v="1"/>
    <x v="22"/>
    <x v="16"/>
    <x v="15"/>
    <x v="16"/>
    <x v="0"/>
    <n v="40.8433226"/>
    <n v="4.4435097680000002"/>
    <n v="25.611527290000001"/>
    <x v="0"/>
    <x v="1"/>
    <x v="1"/>
    <x v="0"/>
    <n v="1.0671469704166667"/>
  </r>
  <r>
    <n v="3092"/>
    <s v="Jones"/>
    <s v="Paul"/>
    <x v="1"/>
    <x v="3"/>
    <x v="16"/>
    <x v="15"/>
    <x v="3"/>
    <x v="0"/>
    <n v="60.221202269999999"/>
    <n v="4.3327301120000001"/>
    <n v="142.19322159999999"/>
    <x v="0"/>
    <x v="4"/>
    <x v="0"/>
    <x v="4"/>
    <n v="5.9247175666666658"/>
  </r>
  <r>
    <n v="3093"/>
    <s v="Daigle"/>
    <s v="Myrtle"/>
    <x v="0"/>
    <x v="13"/>
    <x v="16"/>
    <x v="15"/>
    <x v="10"/>
    <x v="0"/>
    <n v="48.880958819999996"/>
    <n v="5.7308166790000001"/>
    <n v="93.835029210000002"/>
    <x v="0"/>
    <x v="1"/>
    <x v="0"/>
    <x v="1"/>
    <n v="3.9097928837500002"/>
  </r>
  <r>
    <n v="3094"/>
    <s v="Smith"/>
    <s v="Richard"/>
    <x v="1"/>
    <x v="37"/>
    <x v="16"/>
    <x v="15"/>
    <x v="11"/>
    <x v="0"/>
    <n v="41.508900910000001"/>
    <n v="5.2897090479999997"/>
    <n v="82.249278970000006"/>
    <x v="0"/>
    <x v="1"/>
    <x v="1"/>
    <x v="1"/>
    <n v="3.4270532904166671"/>
  </r>
  <r>
    <n v="3095"/>
    <s v="South"/>
    <s v="Gary"/>
    <x v="1"/>
    <x v="5"/>
    <x v="7"/>
    <x v="6"/>
    <x v="5"/>
    <x v="0"/>
    <n v="53.562822160000003"/>
    <n v="4.4319311920000004"/>
    <n v="113.5232216"/>
    <x v="0"/>
    <x v="2"/>
    <x v="1"/>
    <x v="1"/>
    <n v="4.7301342333333336"/>
  </r>
  <r>
    <n v="3096"/>
    <s v="Perez"/>
    <s v="Luther"/>
    <x v="1"/>
    <x v="5"/>
    <x v="7"/>
    <x v="6"/>
    <x v="5"/>
    <x v="0"/>
    <n v="37.847944560000002"/>
    <n v="4.4512390249999996"/>
    <n v="38.203647060000002"/>
    <x v="0"/>
    <x v="0"/>
    <x v="1"/>
    <x v="0"/>
    <n v="1.5918186275000001"/>
  </r>
  <r>
    <n v="3097"/>
    <s v="Peters"/>
    <s v="Joanne"/>
    <x v="0"/>
    <x v="16"/>
    <x v="45"/>
    <x v="19"/>
    <x v="12"/>
    <x v="0"/>
    <n v="44.226003210000002"/>
    <n v="4.1803874539999999"/>
    <n v="115.3011558"/>
    <x v="0"/>
    <x v="1"/>
    <x v="1"/>
    <x v="1"/>
    <n v="4.8042148249999999"/>
  </r>
  <r>
    <n v="3098"/>
    <s v="Pauley"/>
    <s v="Donald"/>
    <x v="1"/>
    <x v="3"/>
    <x v="45"/>
    <x v="19"/>
    <x v="3"/>
    <x v="0"/>
    <n v="53.473187250000002"/>
    <n v="4.31008893"/>
    <n v="124.10080189999999"/>
    <x v="0"/>
    <x v="2"/>
    <x v="0"/>
    <x v="4"/>
    <n v="5.1708667458333331"/>
  </r>
  <r>
    <n v="3099"/>
    <s v="Dacosta"/>
    <s v="Jimmy"/>
    <x v="1"/>
    <x v="98"/>
    <x v="45"/>
    <x v="19"/>
    <x v="13"/>
    <x v="0"/>
    <n v="37.247962549999997"/>
    <n v="5.004390141"/>
    <n v="40.704711750000001"/>
    <x v="0"/>
    <x v="0"/>
    <x v="0"/>
    <x v="2"/>
    <n v="1.6960296562500001"/>
  </r>
  <r>
    <n v="3100"/>
    <s v="Cooper"/>
    <s v="Sarah"/>
    <x v="0"/>
    <x v="216"/>
    <x v="16"/>
    <x v="15"/>
    <x v="25"/>
    <x v="0"/>
    <n v="25.661032179999999"/>
    <n v="8.2197531399999999"/>
    <n v="3.2482631400000002"/>
    <x v="0"/>
    <x v="3"/>
    <x v="1"/>
    <x v="0"/>
    <n v="0.13534429750000002"/>
  </r>
  <r>
    <n v="3101"/>
    <s v="Card"/>
    <s v="Robert"/>
    <x v="1"/>
    <x v="5"/>
    <x v="7"/>
    <x v="6"/>
    <x v="5"/>
    <x v="0"/>
    <n v="51.847056279999997"/>
    <n v="4.7151373320000003"/>
    <n v="92.189559770000002"/>
    <x v="0"/>
    <x v="2"/>
    <x v="0"/>
    <x v="1"/>
    <n v="3.8412316570833336"/>
  </r>
  <r>
    <n v="3102"/>
    <s v="Brown"/>
    <s v="Maria"/>
    <x v="0"/>
    <x v="107"/>
    <x v="16"/>
    <x v="15"/>
    <x v="17"/>
    <x v="0"/>
    <n v="26.29997612"/>
    <n v="6.6418919130000003"/>
    <n v="0"/>
    <x v="0"/>
    <x v="3"/>
    <x v="0"/>
    <x v="0"/>
    <n v="0"/>
  </r>
  <r>
    <n v="3103"/>
    <s v="Wimberly"/>
    <s v="Paul"/>
    <x v="1"/>
    <x v="2"/>
    <x v="16"/>
    <x v="15"/>
    <x v="2"/>
    <x v="0"/>
    <n v="52.764916169999999"/>
    <n v="5.8279761289999996"/>
    <n v="76.807962579999995"/>
    <x v="0"/>
    <x v="2"/>
    <x v="1"/>
    <x v="2"/>
    <n v="3.2003317741666666"/>
  </r>
  <r>
    <n v="3104"/>
    <s v="Moore"/>
    <s v="Ericka"/>
    <x v="0"/>
    <x v="107"/>
    <x v="16"/>
    <x v="15"/>
    <x v="17"/>
    <x v="0"/>
    <n v="43.838541540000001"/>
    <n v="4.6907044579999999"/>
    <n v="77.050169490000002"/>
    <x v="0"/>
    <x v="1"/>
    <x v="1"/>
    <x v="2"/>
    <n v="3.2104237287499999"/>
  </r>
  <r>
    <n v="3105"/>
    <s v="Pieper"/>
    <s v="Ronnie"/>
    <x v="1"/>
    <x v="126"/>
    <x v="45"/>
    <x v="19"/>
    <x v="10"/>
    <x v="0"/>
    <n v="44.701292289999998"/>
    <n v="2.838406633"/>
    <n v="52.573686969999997"/>
    <x v="0"/>
    <x v="1"/>
    <x v="0"/>
    <x v="2"/>
    <n v="2.1905702904166664"/>
  </r>
  <r>
    <n v="3106"/>
    <s v="Tauber"/>
    <s v="Jo"/>
    <x v="0"/>
    <x v="130"/>
    <x v="45"/>
    <x v="19"/>
    <x v="3"/>
    <x v="0"/>
    <n v="30.817078630000001"/>
    <n v="7.1463969860000001"/>
    <n v="0"/>
    <x v="0"/>
    <x v="0"/>
    <x v="0"/>
    <x v="0"/>
    <n v="0"/>
  </r>
  <r>
    <n v="3107"/>
    <s v="Cooper"/>
    <s v="James"/>
    <x v="1"/>
    <x v="3"/>
    <x v="45"/>
    <x v="19"/>
    <x v="3"/>
    <x v="0"/>
    <n v="53.487560989999999"/>
    <n v="5.0335217029999999"/>
    <n v="99.975434059999998"/>
    <x v="0"/>
    <x v="2"/>
    <x v="1"/>
    <x v="1"/>
    <n v="4.1656430858333335"/>
  </r>
  <r>
    <n v="3108"/>
    <s v="Murphy"/>
    <s v="Cynthia"/>
    <x v="0"/>
    <x v="60"/>
    <x v="16"/>
    <x v="15"/>
    <x v="27"/>
    <x v="0"/>
    <n v="47.953550180000001"/>
    <n v="4.1974539890000004"/>
    <n v="101.9290345"/>
    <x v="0"/>
    <x v="1"/>
    <x v="0"/>
    <x v="1"/>
    <n v="4.247043104166667"/>
  </r>
  <r>
    <n v="3109"/>
    <s v="Sarabia"/>
    <s v="Kristopher"/>
    <x v="1"/>
    <x v="5"/>
    <x v="13"/>
    <x v="12"/>
    <x v="5"/>
    <x v="0"/>
    <n v="53.832695340000001"/>
    <n v="5.2252296920000001"/>
    <n v="110.6068454"/>
    <x v="0"/>
    <x v="2"/>
    <x v="0"/>
    <x v="1"/>
    <n v="4.6086185583333332"/>
  </r>
  <r>
    <n v="3110"/>
    <s v="Sheard"/>
    <s v="Alice"/>
    <x v="0"/>
    <x v="5"/>
    <x v="16"/>
    <x v="15"/>
    <x v="5"/>
    <x v="0"/>
    <n v="47.543103600000002"/>
    <n v="5.7032995250000003"/>
    <n v="97.083988110000007"/>
    <x v="0"/>
    <x v="1"/>
    <x v="1"/>
    <x v="1"/>
    <n v="4.04516617125"/>
  </r>
  <r>
    <n v="3111"/>
    <s v="Williams"/>
    <s v="Julie"/>
    <x v="0"/>
    <x v="57"/>
    <x v="45"/>
    <x v="19"/>
    <x v="22"/>
    <x v="0"/>
    <n v="56.162113150000003"/>
    <n v="3.2767735579999999"/>
    <n v="160.7760432"/>
    <x v="0"/>
    <x v="2"/>
    <x v="1"/>
    <x v="3"/>
    <n v="6.6990018000000005"/>
  </r>
  <r>
    <n v="3112"/>
    <s v="Adams"/>
    <s v="Gregory"/>
    <x v="1"/>
    <x v="228"/>
    <x v="16"/>
    <x v="15"/>
    <x v="7"/>
    <x v="0"/>
    <n v="32.124860460000001"/>
    <n v="4.158933534"/>
    <n v="0"/>
    <x v="0"/>
    <x v="0"/>
    <x v="1"/>
    <x v="0"/>
    <n v="0"/>
  </r>
  <r>
    <n v="3113"/>
    <s v="Hardman"/>
    <s v="Thomas"/>
    <x v="1"/>
    <x v="0"/>
    <x v="0"/>
    <x v="0"/>
    <x v="0"/>
    <x v="0"/>
    <n v="26.22147417"/>
    <n v="1.288142042"/>
    <n v="0"/>
    <x v="0"/>
    <x v="3"/>
    <x v="1"/>
    <x v="0"/>
    <n v="0"/>
  </r>
  <r>
    <n v="3114"/>
    <s v="Kirkendall"/>
    <s v="Steve"/>
    <x v="1"/>
    <x v="137"/>
    <x v="16"/>
    <x v="15"/>
    <x v="10"/>
    <x v="0"/>
    <n v="47.780056600000002"/>
    <n v="2.663105796"/>
    <n v="43.837799609999998"/>
    <x v="0"/>
    <x v="1"/>
    <x v="0"/>
    <x v="2"/>
    <n v="1.8265749837499998"/>
  </r>
  <r>
    <n v="3115"/>
    <s v="Desai"/>
    <s v="April"/>
    <x v="0"/>
    <x v="46"/>
    <x v="16"/>
    <x v="15"/>
    <x v="18"/>
    <x v="0"/>
    <n v="38.641924019999998"/>
    <n v="6.3525357700000002"/>
    <n v="58.068894810000003"/>
    <x v="0"/>
    <x v="0"/>
    <x v="0"/>
    <x v="2"/>
    <n v="2.41953728375"/>
  </r>
  <r>
    <n v="3116"/>
    <s v="Harris"/>
    <s v="Vonda"/>
    <x v="0"/>
    <x v="3"/>
    <x v="16"/>
    <x v="15"/>
    <x v="3"/>
    <x v="0"/>
    <n v="38.224398010000002"/>
    <n v="5.4158484629999997"/>
    <n v="4.1963951330000002"/>
    <x v="0"/>
    <x v="0"/>
    <x v="1"/>
    <x v="0"/>
    <n v="0.17484979720833335"/>
  </r>
  <r>
    <n v="3117"/>
    <s v="Holloway"/>
    <s v="Chara"/>
    <x v="0"/>
    <x v="5"/>
    <x v="16"/>
    <x v="15"/>
    <x v="5"/>
    <x v="0"/>
    <n v="41.00411776"/>
    <n v="4.187221965"/>
    <n v="68.041922690000007"/>
    <x v="0"/>
    <x v="1"/>
    <x v="1"/>
    <x v="2"/>
    <n v="2.8350801120833338"/>
  </r>
  <r>
    <n v="3118"/>
    <s v="Noyes"/>
    <s v="Patrick"/>
    <x v="1"/>
    <x v="11"/>
    <x v="16"/>
    <x v="15"/>
    <x v="1"/>
    <x v="0"/>
    <n v="31.244072200000002"/>
    <n v="2.7938643289999998"/>
    <n v="22.376492590000002"/>
    <x v="0"/>
    <x v="0"/>
    <x v="0"/>
    <x v="0"/>
    <n v="0.9323538579166667"/>
  </r>
  <r>
    <n v="3119"/>
    <s v="Downing"/>
    <s v="William"/>
    <x v="1"/>
    <x v="0"/>
    <x v="16"/>
    <x v="15"/>
    <x v="0"/>
    <x v="0"/>
    <n v="39.375432009999997"/>
    <n v="5.5764340939999997"/>
    <n v="34.28188711"/>
    <x v="0"/>
    <x v="1"/>
    <x v="0"/>
    <x v="0"/>
    <n v="1.4284119629166667"/>
  </r>
  <r>
    <n v="3120"/>
    <s v="Clifton"/>
    <s v="Oliver"/>
    <x v="1"/>
    <x v="32"/>
    <x v="16"/>
    <x v="15"/>
    <x v="17"/>
    <x v="0"/>
    <n v="42.927340649999998"/>
    <n v="5.5289078690000002"/>
    <n v="26.677189349999999"/>
    <x v="0"/>
    <x v="1"/>
    <x v="0"/>
    <x v="0"/>
    <n v="1.11154955625"/>
  </r>
  <r>
    <n v="3121"/>
    <s v="Oakley"/>
    <s v="Robert"/>
    <x v="1"/>
    <x v="229"/>
    <x v="45"/>
    <x v="19"/>
    <x v="18"/>
    <x v="0"/>
    <n v="34.58410808"/>
    <n v="5.4735827129999999"/>
    <n v="85.537761919999994"/>
    <x v="0"/>
    <x v="0"/>
    <x v="0"/>
    <x v="1"/>
    <n v="3.5640734133333329"/>
  </r>
  <r>
    <n v="3122"/>
    <s v="Rinehart"/>
    <s v="Clementine"/>
    <x v="0"/>
    <x v="3"/>
    <x v="45"/>
    <x v="19"/>
    <x v="3"/>
    <x v="0"/>
    <n v="36.446753710000003"/>
    <n v="6.2277484540000003"/>
    <n v="17.17475937"/>
    <x v="0"/>
    <x v="0"/>
    <x v="1"/>
    <x v="0"/>
    <n v="0.71561497375000005"/>
  </r>
  <r>
    <n v="3123"/>
    <s v="Stanback"/>
    <s v="Donald"/>
    <x v="1"/>
    <x v="0"/>
    <x v="16"/>
    <x v="15"/>
    <x v="0"/>
    <x v="0"/>
    <n v="44.443391990000002"/>
    <n v="2.884742535"/>
    <n v="102.03452799999999"/>
    <x v="0"/>
    <x v="1"/>
    <x v="0"/>
    <x v="1"/>
    <n v="4.2514386666666661"/>
  </r>
  <r>
    <n v="3124"/>
    <s v="Brito"/>
    <s v="Felicia"/>
    <x v="0"/>
    <x v="66"/>
    <x v="45"/>
    <x v="19"/>
    <x v="18"/>
    <x v="0"/>
    <n v="47.184923619999999"/>
    <n v="5.0455996330000001"/>
    <n v="79.672666399999997"/>
    <x v="0"/>
    <x v="1"/>
    <x v="0"/>
    <x v="1"/>
    <n v="3.3196944333333334"/>
  </r>
  <r>
    <n v="3125"/>
    <s v="Loving"/>
    <s v="Leslie"/>
    <x v="0"/>
    <x v="63"/>
    <x v="16"/>
    <x v="15"/>
    <x v="29"/>
    <x v="0"/>
    <n v="40.862431129999997"/>
    <n v="5.359619146"/>
    <n v="45.741674879999998"/>
    <x v="0"/>
    <x v="1"/>
    <x v="1"/>
    <x v="2"/>
    <n v="1.9059031199999998"/>
  </r>
  <r>
    <n v="3126"/>
    <s v="Nickerson"/>
    <s v="Sandra"/>
    <x v="0"/>
    <x v="22"/>
    <x v="16"/>
    <x v="15"/>
    <x v="16"/>
    <x v="0"/>
    <n v="18.94088065"/>
    <n v="4.829747019"/>
    <n v="0"/>
    <x v="0"/>
    <x v="3"/>
    <x v="1"/>
    <x v="0"/>
    <n v="0"/>
  </r>
  <r>
    <n v="3127"/>
    <s v="McCay"/>
    <s v="Wanda"/>
    <x v="0"/>
    <x v="5"/>
    <x v="13"/>
    <x v="12"/>
    <x v="5"/>
    <x v="0"/>
    <n v="33.40563384"/>
    <n v="4.4366006889999996"/>
    <n v="10.8730645"/>
    <x v="0"/>
    <x v="0"/>
    <x v="0"/>
    <x v="0"/>
    <n v="0.45304435416666666"/>
  </r>
  <r>
    <n v="3128"/>
    <s v="Crawley"/>
    <s v="Elizabeth"/>
    <x v="0"/>
    <x v="5"/>
    <x v="16"/>
    <x v="15"/>
    <x v="5"/>
    <x v="0"/>
    <n v="44.999848700000001"/>
    <n v="5.2887296179999996"/>
    <n v="55.81694306"/>
    <x v="0"/>
    <x v="1"/>
    <x v="1"/>
    <x v="2"/>
    <n v="2.3257059608333335"/>
  </r>
  <r>
    <n v="3129"/>
    <s v="Partee"/>
    <s v="Mildred"/>
    <x v="0"/>
    <x v="155"/>
    <x v="16"/>
    <x v="15"/>
    <x v="1"/>
    <x v="0"/>
    <n v="34.404925220000003"/>
    <n v="2.8913802070000001"/>
    <n v="29.48788072"/>
    <x v="0"/>
    <x v="0"/>
    <x v="1"/>
    <x v="0"/>
    <n v="1.2286616966666666"/>
  </r>
  <r>
    <n v="3130"/>
    <s v="Magallon"/>
    <s v="Robert"/>
    <x v="1"/>
    <x v="13"/>
    <x v="45"/>
    <x v="19"/>
    <x v="10"/>
    <x v="0"/>
    <n v="44.042210789999999"/>
    <n v="0.354923445"/>
    <n v="104.98032619999999"/>
    <x v="0"/>
    <x v="1"/>
    <x v="1"/>
    <x v="1"/>
    <n v="4.3741802583333333"/>
  </r>
  <r>
    <n v="3131"/>
    <s v="Lyon"/>
    <s v="Lou"/>
    <x v="0"/>
    <x v="64"/>
    <x v="16"/>
    <x v="15"/>
    <x v="14"/>
    <x v="0"/>
    <n v="41.908042479999999"/>
    <n v="2.745571269"/>
    <n v="125.5239529"/>
    <x v="0"/>
    <x v="1"/>
    <x v="1"/>
    <x v="4"/>
    <n v="5.2301647041666666"/>
  </r>
  <r>
    <n v="3132"/>
    <s v="Karp"/>
    <s v="Alvin"/>
    <x v="1"/>
    <x v="5"/>
    <x v="16"/>
    <x v="15"/>
    <x v="5"/>
    <x v="0"/>
    <n v="28.83925911"/>
    <n v="4.4142601580000003"/>
    <n v="8.2700724569999995"/>
    <x v="0"/>
    <x v="3"/>
    <x v="1"/>
    <x v="0"/>
    <n v="0.34458635237499996"/>
  </r>
  <r>
    <n v="3133"/>
    <s v="Fitch"/>
    <s v="Walter"/>
    <x v="1"/>
    <x v="3"/>
    <x v="45"/>
    <x v="19"/>
    <x v="3"/>
    <x v="0"/>
    <n v="39.367362049999997"/>
    <n v="4.7988814489999996"/>
    <n v="44.533550839999997"/>
    <x v="0"/>
    <x v="1"/>
    <x v="1"/>
    <x v="2"/>
    <n v="1.8555646183333332"/>
  </r>
  <r>
    <n v="3134"/>
    <s v="Ybarra"/>
    <s v="Robert"/>
    <x v="1"/>
    <x v="116"/>
    <x v="45"/>
    <x v="19"/>
    <x v="1"/>
    <x v="0"/>
    <n v="23.109610740000001"/>
    <n v="4.7588304360000002"/>
    <n v="0"/>
    <x v="0"/>
    <x v="3"/>
    <x v="1"/>
    <x v="0"/>
    <n v="0"/>
  </r>
  <r>
    <n v="3135"/>
    <s v="Kennedy"/>
    <s v="Barbara"/>
    <x v="0"/>
    <x v="76"/>
    <x v="45"/>
    <x v="19"/>
    <x v="1"/>
    <x v="0"/>
    <n v="40.432183260000002"/>
    <n v="4.8055814520000002"/>
    <n v="47.765292189999997"/>
    <x v="0"/>
    <x v="1"/>
    <x v="1"/>
    <x v="2"/>
    <n v="1.9902205079166666"/>
  </r>
  <r>
    <n v="3136"/>
    <s v="Frazier"/>
    <s v="Candace"/>
    <x v="0"/>
    <x v="5"/>
    <x v="16"/>
    <x v="15"/>
    <x v="5"/>
    <x v="0"/>
    <n v="43.487484299999998"/>
    <n v="4.6841696319999997"/>
    <n v="90.7248254"/>
    <x v="0"/>
    <x v="1"/>
    <x v="0"/>
    <x v="1"/>
    <n v="3.7802010583333332"/>
  </r>
  <r>
    <n v="3137"/>
    <s v="Brock"/>
    <s v="Victoria"/>
    <x v="0"/>
    <x v="4"/>
    <x v="16"/>
    <x v="15"/>
    <x v="4"/>
    <x v="0"/>
    <n v="48.803241929999999"/>
    <n v="7.2473633770000001"/>
    <n v="96.337959769999998"/>
    <x v="0"/>
    <x v="1"/>
    <x v="1"/>
    <x v="1"/>
    <n v="4.0140816570833335"/>
  </r>
  <r>
    <n v="3138"/>
    <s v="Gleason"/>
    <s v="Willie"/>
    <x v="1"/>
    <x v="3"/>
    <x v="16"/>
    <x v="15"/>
    <x v="3"/>
    <x v="0"/>
    <n v="45.21580453"/>
    <n v="3.1473053179999999"/>
    <n v="85.525071089999997"/>
    <x v="0"/>
    <x v="1"/>
    <x v="0"/>
    <x v="1"/>
    <n v="3.5635446287499999"/>
  </r>
  <r>
    <n v="3139"/>
    <s v="Martinez"/>
    <s v="Daniel"/>
    <x v="1"/>
    <x v="5"/>
    <x v="16"/>
    <x v="15"/>
    <x v="5"/>
    <x v="0"/>
    <n v="53.017439250000002"/>
    <n v="5.1215087390000003"/>
    <n v="100.40269050000001"/>
    <x v="0"/>
    <x v="2"/>
    <x v="1"/>
    <x v="1"/>
    <n v="4.1834454375000005"/>
  </r>
  <r>
    <n v="3140"/>
    <s v="Elkins"/>
    <s v="Jose"/>
    <x v="1"/>
    <x v="5"/>
    <x v="16"/>
    <x v="15"/>
    <x v="5"/>
    <x v="0"/>
    <n v="31.50265825"/>
    <n v="4.5948730529999997"/>
    <n v="35.710776160000002"/>
    <x v="0"/>
    <x v="0"/>
    <x v="1"/>
    <x v="0"/>
    <n v="1.4879490066666667"/>
  </r>
  <r>
    <n v="3141"/>
    <s v="Edwards"/>
    <s v="Steven"/>
    <x v="1"/>
    <x v="63"/>
    <x v="16"/>
    <x v="15"/>
    <x v="29"/>
    <x v="0"/>
    <n v="55.815625199999999"/>
    <n v="3.0759418420000002"/>
    <n v="94.059485660000007"/>
    <x v="0"/>
    <x v="2"/>
    <x v="0"/>
    <x v="1"/>
    <n v="3.9191452358333336"/>
  </r>
  <r>
    <n v="3142"/>
    <s v="Hernandez"/>
    <s v="Jane"/>
    <x v="0"/>
    <x v="22"/>
    <x v="16"/>
    <x v="15"/>
    <x v="16"/>
    <x v="0"/>
    <n v="42.55203393"/>
    <n v="6.379863029"/>
    <n v="33.860821799999997"/>
    <x v="0"/>
    <x v="1"/>
    <x v="0"/>
    <x v="0"/>
    <n v="1.4108675749999999"/>
  </r>
  <r>
    <n v="3143"/>
    <s v="Luman"/>
    <s v="Robert"/>
    <x v="1"/>
    <x v="4"/>
    <x v="16"/>
    <x v="15"/>
    <x v="4"/>
    <x v="0"/>
    <n v="45.36517937"/>
    <n v="7.719269776"/>
    <n v="121.3932336"/>
    <x v="0"/>
    <x v="1"/>
    <x v="1"/>
    <x v="4"/>
    <n v="5.0580514000000001"/>
  </r>
  <r>
    <n v="3144"/>
    <s v="Hardee"/>
    <s v="Jasmine"/>
    <x v="0"/>
    <x v="142"/>
    <x v="16"/>
    <x v="15"/>
    <x v="18"/>
    <x v="0"/>
    <n v="58.033163129999998"/>
    <n v="3.330288505"/>
    <n v="139.98636160000001"/>
    <x v="0"/>
    <x v="2"/>
    <x v="1"/>
    <x v="4"/>
    <n v="5.8327650666666671"/>
  </r>
  <r>
    <n v="3145"/>
    <s v="Peterson"/>
    <s v="June"/>
    <x v="0"/>
    <x v="98"/>
    <x v="16"/>
    <x v="15"/>
    <x v="13"/>
    <x v="0"/>
    <n v="36.411379910000001"/>
    <n v="1.7899649849999999"/>
    <n v="39.458685709999997"/>
    <x v="0"/>
    <x v="0"/>
    <x v="0"/>
    <x v="2"/>
    <n v="1.6441119045833332"/>
  </r>
  <r>
    <n v="3146"/>
    <s v="Myers"/>
    <s v="Heather"/>
    <x v="0"/>
    <x v="3"/>
    <x v="45"/>
    <x v="19"/>
    <x v="3"/>
    <x v="0"/>
    <n v="29.470539280000001"/>
    <n v="5.4866558650000004"/>
    <n v="4.1142400869999998"/>
    <x v="0"/>
    <x v="0"/>
    <x v="1"/>
    <x v="0"/>
    <n v="0.17142667029166667"/>
  </r>
  <r>
    <n v="3147"/>
    <s v="Clark"/>
    <s v="Robert"/>
    <x v="1"/>
    <x v="46"/>
    <x v="45"/>
    <x v="19"/>
    <x v="18"/>
    <x v="0"/>
    <n v="25.693754250000001"/>
    <n v="1.7854772800000001"/>
    <n v="1.8199260779999999"/>
    <x v="0"/>
    <x v="3"/>
    <x v="1"/>
    <x v="0"/>
    <n v="7.5830253249999993E-2"/>
  </r>
  <r>
    <n v="3148"/>
    <s v="Drago"/>
    <s v="Marjorie"/>
    <x v="0"/>
    <x v="4"/>
    <x v="16"/>
    <x v="15"/>
    <x v="4"/>
    <x v="0"/>
    <n v="41.993761749999997"/>
    <n v="4.1000543519999999"/>
    <n v="69.34486871"/>
    <x v="0"/>
    <x v="1"/>
    <x v="1"/>
    <x v="2"/>
    <n v="2.8893695295833335"/>
  </r>
  <r>
    <n v="3149"/>
    <s v="Dolphin"/>
    <s v="Peggy"/>
    <x v="0"/>
    <x v="3"/>
    <x v="16"/>
    <x v="15"/>
    <x v="3"/>
    <x v="0"/>
    <n v="30.388636900000002"/>
    <n v="4.3524671990000003"/>
    <n v="36.346938620000003"/>
    <x v="0"/>
    <x v="0"/>
    <x v="1"/>
    <x v="0"/>
    <n v="1.5144557758333335"/>
  </r>
  <r>
    <n v="3150"/>
    <s v="Rochester"/>
    <s v="Katrina"/>
    <x v="0"/>
    <x v="3"/>
    <x v="45"/>
    <x v="19"/>
    <x v="3"/>
    <x v="0"/>
    <n v="32.985216950000002"/>
    <n v="4.7168814450000003"/>
    <n v="43.50282575"/>
    <x v="0"/>
    <x v="0"/>
    <x v="1"/>
    <x v="2"/>
    <n v="1.8126177395833334"/>
  </r>
  <r>
    <n v="3151"/>
    <s v="Means"/>
    <s v="Patricia"/>
    <x v="0"/>
    <x v="232"/>
    <x v="45"/>
    <x v="19"/>
    <x v="3"/>
    <x v="0"/>
    <n v="39.691457440000001"/>
    <n v="4.1278946190000001"/>
    <n v="47.284546919999997"/>
    <x v="0"/>
    <x v="1"/>
    <x v="0"/>
    <x v="2"/>
    <n v="1.9701894549999999"/>
  </r>
  <r>
    <n v="3152"/>
    <s v="Cheney"/>
    <s v="Mary"/>
    <x v="0"/>
    <x v="11"/>
    <x v="16"/>
    <x v="15"/>
    <x v="1"/>
    <x v="0"/>
    <n v="58.534464200000002"/>
    <n v="7.0515040149999999"/>
    <n v="143.7328176"/>
    <x v="0"/>
    <x v="2"/>
    <x v="1"/>
    <x v="4"/>
    <n v="5.9888674000000002"/>
  </r>
  <r>
    <n v="3153"/>
    <s v="Souliere"/>
    <s v="James"/>
    <x v="1"/>
    <x v="22"/>
    <x v="16"/>
    <x v="15"/>
    <x v="16"/>
    <x v="0"/>
    <n v="22.321565849999999"/>
    <n v="2.1993410419999999"/>
    <n v="0"/>
    <x v="0"/>
    <x v="3"/>
    <x v="1"/>
    <x v="0"/>
    <n v="0"/>
  </r>
  <r>
    <n v="3154"/>
    <s v="Fields"/>
    <s v="James"/>
    <x v="1"/>
    <x v="13"/>
    <x v="45"/>
    <x v="19"/>
    <x v="10"/>
    <x v="0"/>
    <n v="46.066045879999997"/>
    <n v="2.5778050939999999"/>
    <n v="74.024993129999999"/>
    <x v="0"/>
    <x v="1"/>
    <x v="1"/>
    <x v="2"/>
    <n v="3.0843747137499999"/>
  </r>
  <r>
    <n v="3155"/>
    <s v="Odom"/>
    <s v="Alice"/>
    <x v="0"/>
    <x v="22"/>
    <x v="16"/>
    <x v="15"/>
    <x v="16"/>
    <x v="0"/>
    <n v="54.74926146"/>
    <n v="3.5011254169999999"/>
    <n v="128.36469790000001"/>
    <x v="0"/>
    <x v="2"/>
    <x v="1"/>
    <x v="4"/>
    <n v="5.3485290791666671"/>
  </r>
  <r>
    <n v="3156"/>
    <s v="Armstrong"/>
    <s v="Renee"/>
    <x v="0"/>
    <x v="11"/>
    <x v="16"/>
    <x v="15"/>
    <x v="1"/>
    <x v="0"/>
    <n v="43.32645582"/>
    <n v="2.9707221879999999"/>
    <n v="85.171752530000006"/>
    <x v="0"/>
    <x v="1"/>
    <x v="1"/>
    <x v="1"/>
    <n v="3.5488230220833334"/>
  </r>
  <r>
    <n v="3157"/>
    <s v="Hutchins"/>
    <s v="Karen"/>
    <x v="0"/>
    <x v="14"/>
    <x v="16"/>
    <x v="15"/>
    <x v="11"/>
    <x v="0"/>
    <n v="34.260817709999998"/>
    <n v="4.8803317579999996"/>
    <n v="69.838097200000007"/>
    <x v="0"/>
    <x v="0"/>
    <x v="0"/>
    <x v="2"/>
    <n v="2.909920716666667"/>
  </r>
  <r>
    <n v="3158"/>
    <s v="Daley"/>
    <s v="Terri"/>
    <x v="0"/>
    <x v="5"/>
    <x v="16"/>
    <x v="15"/>
    <x v="5"/>
    <x v="0"/>
    <n v="39.45337224"/>
    <n v="5.0359057969999999"/>
    <n v="45.180253749999999"/>
    <x v="0"/>
    <x v="1"/>
    <x v="1"/>
    <x v="2"/>
    <n v="1.8825105729166667"/>
  </r>
  <r>
    <n v="3159"/>
    <s v="Davis"/>
    <s v="Cynthia"/>
    <x v="0"/>
    <x v="2"/>
    <x v="16"/>
    <x v="15"/>
    <x v="2"/>
    <x v="0"/>
    <n v="47.95652484"/>
    <n v="3.79877792"/>
    <n v="92.959780379999998"/>
    <x v="0"/>
    <x v="1"/>
    <x v="1"/>
    <x v="1"/>
    <n v="3.8733241824999998"/>
  </r>
  <r>
    <n v="3160"/>
    <s v="Cloud"/>
    <s v="Judy"/>
    <x v="0"/>
    <x v="5"/>
    <x v="13"/>
    <x v="12"/>
    <x v="5"/>
    <x v="0"/>
    <n v="30.455911799999999"/>
    <n v="1.8309821770000001"/>
    <n v="15.837986259999999"/>
    <x v="0"/>
    <x v="0"/>
    <x v="0"/>
    <x v="0"/>
    <n v="0.65991609416666663"/>
  </r>
  <r>
    <n v="3161"/>
    <s v="Strunk"/>
    <s v="Robert"/>
    <x v="1"/>
    <x v="5"/>
    <x v="13"/>
    <x v="12"/>
    <x v="5"/>
    <x v="0"/>
    <n v="43.054709330000001"/>
    <n v="6.3409123569999997"/>
    <n v="65.112073670000001"/>
    <x v="0"/>
    <x v="1"/>
    <x v="1"/>
    <x v="2"/>
    <n v="2.7130030695833334"/>
  </r>
  <r>
    <n v="3162"/>
    <s v="Walker"/>
    <s v="Jose"/>
    <x v="1"/>
    <x v="4"/>
    <x v="16"/>
    <x v="15"/>
    <x v="4"/>
    <x v="0"/>
    <n v="53.612276229999999"/>
    <n v="4.9449079960000004"/>
    <n v="108.7512418"/>
    <x v="0"/>
    <x v="2"/>
    <x v="0"/>
    <x v="1"/>
    <n v="4.5313017416666668"/>
  </r>
  <r>
    <n v="3163"/>
    <s v="Haynes"/>
    <s v="David"/>
    <x v="1"/>
    <x v="229"/>
    <x v="16"/>
    <x v="15"/>
    <x v="18"/>
    <x v="0"/>
    <n v="55.297185050000003"/>
    <n v="5.0175192280000003"/>
    <n v="97.113152159999999"/>
    <x v="0"/>
    <x v="2"/>
    <x v="1"/>
    <x v="1"/>
    <n v="4.0463813399999999"/>
  </r>
  <r>
    <n v="3164"/>
    <s v="Casteel"/>
    <s v="Mario"/>
    <x v="1"/>
    <x v="5"/>
    <x v="16"/>
    <x v="15"/>
    <x v="5"/>
    <x v="0"/>
    <n v="41.327647110000001"/>
    <n v="2.1751707630000001"/>
    <n v="47.89896135"/>
    <x v="0"/>
    <x v="1"/>
    <x v="1"/>
    <x v="2"/>
    <n v="1.9957900562499999"/>
  </r>
  <r>
    <n v="3165"/>
    <s v="Knisley"/>
    <s v="Jamal"/>
    <x v="1"/>
    <x v="1"/>
    <x v="45"/>
    <x v="19"/>
    <x v="1"/>
    <x v="0"/>
    <n v="35.872191260000001"/>
    <n v="3.2872261809999999"/>
    <n v="0"/>
    <x v="0"/>
    <x v="0"/>
    <x v="1"/>
    <x v="0"/>
    <n v="0"/>
  </r>
  <r>
    <n v="3166"/>
    <s v="Walters"/>
    <s v="Gary"/>
    <x v="1"/>
    <x v="233"/>
    <x v="16"/>
    <x v="15"/>
    <x v="7"/>
    <x v="0"/>
    <n v="53.36168189"/>
    <n v="4.5237652370000001"/>
    <n v="68.187753380000004"/>
    <x v="0"/>
    <x v="2"/>
    <x v="1"/>
    <x v="2"/>
    <n v="2.8411563908333335"/>
  </r>
  <r>
    <n v="3167"/>
    <s v="Gimenez"/>
    <s v="Noelia"/>
    <x v="0"/>
    <x v="4"/>
    <x v="16"/>
    <x v="15"/>
    <x v="4"/>
    <x v="0"/>
    <n v="39.46015242"/>
    <n v="4.4578950480000001"/>
    <n v="62.975255259999997"/>
    <x v="0"/>
    <x v="1"/>
    <x v="1"/>
    <x v="2"/>
    <n v="2.6239689691666666"/>
  </r>
  <r>
    <n v="3168"/>
    <s v="Johnson"/>
    <s v="Phyllis"/>
    <x v="0"/>
    <x v="5"/>
    <x v="16"/>
    <x v="15"/>
    <x v="5"/>
    <x v="0"/>
    <n v="39.635827980000002"/>
    <n v="4.9514122809999996"/>
    <n v="45.130170939999999"/>
    <x v="0"/>
    <x v="1"/>
    <x v="0"/>
    <x v="2"/>
    <n v="1.8804237891666666"/>
  </r>
  <r>
    <n v="3169"/>
    <s v="Rubino"/>
    <s v="Richard"/>
    <x v="1"/>
    <x v="202"/>
    <x v="13"/>
    <x v="12"/>
    <x v="38"/>
    <x v="0"/>
    <n v="36.704996459999997"/>
    <n v="6.097939856"/>
    <n v="0"/>
    <x v="0"/>
    <x v="0"/>
    <x v="1"/>
    <x v="0"/>
    <n v="0"/>
  </r>
  <r>
    <n v="3170"/>
    <s v="Siewert"/>
    <s v="Robert"/>
    <x v="1"/>
    <x v="62"/>
    <x v="16"/>
    <x v="15"/>
    <x v="10"/>
    <x v="0"/>
    <n v="36.647993579999998"/>
    <n v="2.5243140959999999"/>
    <n v="40.444903320000002"/>
    <x v="0"/>
    <x v="0"/>
    <x v="1"/>
    <x v="2"/>
    <n v="1.6852043050000001"/>
  </r>
  <r>
    <n v="3171"/>
    <s v="Mendoza"/>
    <s v="Roberta"/>
    <x v="0"/>
    <x v="0"/>
    <x v="13"/>
    <x v="12"/>
    <x v="0"/>
    <x v="0"/>
    <n v="30.356039299999999"/>
    <n v="4.6765194970000001"/>
    <n v="0"/>
    <x v="0"/>
    <x v="0"/>
    <x v="1"/>
    <x v="0"/>
    <n v="0"/>
  </r>
  <r>
    <n v="3172"/>
    <s v="Reed"/>
    <s v="Adam"/>
    <x v="1"/>
    <x v="12"/>
    <x v="16"/>
    <x v="15"/>
    <x v="9"/>
    <x v="0"/>
    <n v="38.044558080000002"/>
    <n v="3.712956047"/>
    <n v="32.019944340000002"/>
    <x v="0"/>
    <x v="0"/>
    <x v="1"/>
    <x v="0"/>
    <n v="1.3341643475"/>
  </r>
  <r>
    <n v="3173"/>
    <s v="Friedman"/>
    <s v="Albert"/>
    <x v="1"/>
    <x v="5"/>
    <x v="13"/>
    <x v="12"/>
    <x v="5"/>
    <x v="0"/>
    <n v="47.528057570000001"/>
    <n v="4.9787050920000002"/>
    <n v="112.500863"/>
    <x v="0"/>
    <x v="1"/>
    <x v="0"/>
    <x v="1"/>
    <n v="4.6875359583333331"/>
  </r>
  <r>
    <n v="3174"/>
    <s v="Miller"/>
    <s v="Lillian"/>
    <x v="0"/>
    <x v="5"/>
    <x v="13"/>
    <x v="12"/>
    <x v="5"/>
    <x v="0"/>
    <n v="19.43941817"/>
    <n v="5.9733066170000004"/>
    <n v="0"/>
    <x v="0"/>
    <x v="3"/>
    <x v="1"/>
    <x v="0"/>
    <n v="0"/>
  </r>
  <r>
    <n v="3175"/>
    <s v="Cason"/>
    <s v="Janet"/>
    <x v="0"/>
    <x v="63"/>
    <x v="16"/>
    <x v="15"/>
    <x v="29"/>
    <x v="0"/>
    <n v="34.305726180000001"/>
    <n v="4.8641011010000001"/>
    <n v="13.4316266"/>
    <x v="0"/>
    <x v="0"/>
    <x v="1"/>
    <x v="0"/>
    <n v="0.55965110833333331"/>
  </r>
  <r>
    <n v="3176"/>
    <s v="Leonard"/>
    <s v="Kimberley"/>
    <x v="0"/>
    <x v="2"/>
    <x v="16"/>
    <x v="15"/>
    <x v="2"/>
    <x v="0"/>
    <n v="43.039540410000001"/>
    <n v="3.1301630340000002"/>
    <n v="102.2845758"/>
    <x v="0"/>
    <x v="1"/>
    <x v="1"/>
    <x v="1"/>
    <n v="4.2618573250000003"/>
  </r>
  <r>
    <n v="3177"/>
    <s v="Payne"/>
    <s v="Barbara"/>
    <x v="0"/>
    <x v="8"/>
    <x v="45"/>
    <x v="19"/>
    <x v="8"/>
    <x v="0"/>
    <n v="65.791698960000005"/>
    <n v="3.1085461200000002"/>
    <n v="207.78468649999999"/>
    <x v="0"/>
    <x v="4"/>
    <x v="1"/>
    <x v="5"/>
    <n v="8.657695270833333"/>
  </r>
  <r>
    <n v="3178"/>
    <s v="Newport"/>
    <s v="Curtis"/>
    <x v="1"/>
    <x v="231"/>
    <x v="45"/>
    <x v="19"/>
    <x v="3"/>
    <x v="0"/>
    <n v="36.630389360000002"/>
    <n v="4.661266812"/>
    <n v="20.504113929999999"/>
    <x v="0"/>
    <x v="0"/>
    <x v="0"/>
    <x v="0"/>
    <n v="0.85433808041666659"/>
  </r>
  <r>
    <n v="3179"/>
    <s v="Ryan"/>
    <s v="Robert"/>
    <x v="1"/>
    <x v="231"/>
    <x v="45"/>
    <x v="19"/>
    <x v="3"/>
    <x v="0"/>
    <n v="30.34759451"/>
    <n v="5.0851427019999997"/>
    <n v="4.7273739700000004"/>
    <x v="0"/>
    <x v="0"/>
    <x v="1"/>
    <x v="0"/>
    <n v="0.19697391541666667"/>
  </r>
  <r>
    <n v="3180"/>
    <s v="Bell"/>
    <s v="Benjamin"/>
    <x v="1"/>
    <x v="0"/>
    <x v="13"/>
    <x v="12"/>
    <x v="0"/>
    <x v="0"/>
    <n v="26.807437149999998"/>
    <n v="2.7316116369999999"/>
    <n v="0"/>
    <x v="0"/>
    <x v="3"/>
    <x v="1"/>
    <x v="0"/>
    <n v="0"/>
  </r>
  <r>
    <n v="3181"/>
    <s v="Wolford"/>
    <s v="Theodore"/>
    <x v="1"/>
    <x v="5"/>
    <x v="16"/>
    <x v="15"/>
    <x v="5"/>
    <x v="0"/>
    <n v="48.14513195"/>
    <n v="2.4143637720000002"/>
    <n v="75.519788750000004"/>
    <x v="0"/>
    <x v="1"/>
    <x v="1"/>
    <x v="2"/>
    <n v="3.1466578645833336"/>
  </r>
  <r>
    <n v="3182"/>
    <s v="Thompson"/>
    <s v="Ty"/>
    <x v="1"/>
    <x v="5"/>
    <x v="16"/>
    <x v="15"/>
    <x v="5"/>
    <x v="0"/>
    <n v="41.165018949999997"/>
    <n v="3.3086640209999998"/>
    <n v="39.6444647"/>
    <x v="0"/>
    <x v="1"/>
    <x v="1"/>
    <x v="2"/>
    <n v="1.6518526958333333"/>
  </r>
  <r>
    <n v="3183"/>
    <s v="Guillen"/>
    <s v="Yvonne"/>
    <x v="0"/>
    <x v="63"/>
    <x v="16"/>
    <x v="15"/>
    <x v="29"/>
    <x v="0"/>
    <n v="51.994723319999999"/>
    <n v="3.1054641140000001"/>
    <n v="127.838707"/>
    <x v="0"/>
    <x v="2"/>
    <x v="1"/>
    <x v="4"/>
    <n v="5.3266127916666663"/>
  </r>
  <r>
    <n v="3184"/>
    <s v="Branum"/>
    <s v="Laurie"/>
    <x v="0"/>
    <x v="63"/>
    <x v="16"/>
    <x v="15"/>
    <x v="29"/>
    <x v="0"/>
    <n v="26.026300920000001"/>
    <n v="3.4834246279999999"/>
    <n v="28.298875290000002"/>
    <x v="0"/>
    <x v="3"/>
    <x v="1"/>
    <x v="0"/>
    <n v="1.1791198037500001"/>
  </r>
  <r>
    <n v="3185"/>
    <s v="Lavery"/>
    <s v="Stacie"/>
    <x v="0"/>
    <x v="0"/>
    <x v="13"/>
    <x v="12"/>
    <x v="0"/>
    <x v="0"/>
    <n v="37.584289069999997"/>
    <n v="3.676185899"/>
    <n v="15.15909746"/>
    <x v="0"/>
    <x v="0"/>
    <x v="1"/>
    <x v="0"/>
    <n v="0.63162906083333337"/>
  </r>
  <r>
    <n v="3186"/>
    <s v="Free"/>
    <s v="George"/>
    <x v="1"/>
    <x v="30"/>
    <x v="16"/>
    <x v="15"/>
    <x v="20"/>
    <x v="0"/>
    <n v="51.702028779999999"/>
    <n v="3.928163735"/>
    <n v="134.7660587"/>
    <x v="0"/>
    <x v="2"/>
    <x v="0"/>
    <x v="4"/>
    <n v="5.6152524458333337"/>
  </r>
  <r>
    <n v="3187"/>
    <s v="Foret"/>
    <s v="Cecilia"/>
    <x v="0"/>
    <x v="56"/>
    <x v="16"/>
    <x v="15"/>
    <x v="11"/>
    <x v="0"/>
    <n v="37.519700659999998"/>
    <n v="5.2120252100000002"/>
    <n v="85.935088289999996"/>
    <x v="0"/>
    <x v="0"/>
    <x v="1"/>
    <x v="1"/>
    <n v="3.5806286787499997"/>
  </r>
  <r>
    <n v="3188"/>
    <s v="Kinder"/>
    <s v="Heather"/>
    <x v="0"/>
    <x v="197"/>
    <x v="16"/>
    <x v="15"/>
    <x v="12"/>
    <x v="0"/>
    <n v="22.55740626"/>
    <n v="4.0815069270000004"/>
    <n v="0"/>
    <x v="0"/>
    <x v="3"/>
    <x v="0"/>
    <x v="0"/>
    <n v="0"/>
  </r>
  <r>
    <n v="3189"/>
    <s v="Cooley"/>
    <s v="Eric"/>
    <x v="1"/>
    <x v="3"/>
    <x v="45"/>
    <x v="19"/>
    <x v="3"/>
    <x v="0"/>
    <n v="29.7455772"/>
    <n v="6.3303631200000003"/>
    <n v="0"/>
    <x v="0"/>
    <x v="0"/>
    <x v="1"/>
    <x v="0"/>
    <n v="0"/>
  </r>
  <r>
    <n v="3190"/>
    <s v="Thompson"/>
    <s v="Clyde"/>
    <x v="1"/>
    <x v="4"/>
    <x v="16"/>
    <x v="15"/>
    <x v="4"/>
    <x v="0"/>
    <n v="52.84212797"/>
    <n v="2.4300191579999999"/>
    <n v="103.4606675"/>
    <x v="0"/>
    <x v="2"/>
    <x v="1"/>
    <x v="1"/>
    <n v="4.310861145833333"/>
  </r>
  <r>
    <n v="3191"/>
    <s v="Drake"/>
    <s v="Gerald"/>
    <x v="1"/>
    <x v="54"/>
    <x v="16"/>
    <x v="15"/>
    <x v="24"/>
    <x v="0"/>
    <n v="52.083263989999999"/>
    <n v="2.954633512"/>
    <n v="90.760480709999996"/>
    <x v="0"/>
    <x v="2"/>
    <x v="0"/>
    <x v="1"/>
    <n v="3.78168669625"/>
  </r>
  <r>
    <n v="3192"/>
    <s v="Thacker"/>
    <s v="Brian"/>
    <x v="1"/>
    <x v="30"/>
    <x v="16"/>
    <x v="15"/>
    <x v="20"/>
    <x v="0"/>
    <n v="35.537798260000002"/>
    <n v="5.4786533149999999"/>
    <n v="0"/>
    <x v="0"/>
    <x v="0"/>
    <x v="1"/>
    <x v="0"/>
    <n v="0"/>
  </r>
  <r>
    <n v="3193"/>
    <s v="White"/>
    <s v="Jimmie"/>
    <x v="1"/>
    <x v="5"/>
    <x v="13"/>
    <x v="12"/>
    <x v="5"/>
    <x v="0"/>
    <n v="35.817441600000002"/>
    <n v="2.2697801150000001"/>
    <n v="55.600458000000003"/>
    <x v="0"/>
    <x v="0"/>
    <x v="1"/>
    <x v="2"/>
    <n v="2.31668575"/>
  </r>
  <r>
    <n v="3194"/>
    <s v="Wilson"/>
    <s v="Susan"/>
    <x v="0"/>
    <x v="5"/>
    <x v="16"/>
    <x v="15"/>
    <x v="5"/>
    <x v="0"/>
    <n v="48.3980265"/>
    <n v="4.1857465859999996"/>
    <n v="92.375193139999993"/>
    <x v="0"/>
    <x v="1"/>
    <x v="1"/>
    <x v="1"/>
    <n v="3.8489663808333332"/>
  </r>
  <r>
    <n v="3195"/>
    <s v="Ferreira"/>
    <s v="George"/>
    <x v="1"/>
    <x v="234"/>
    <x v="16"/>
    <x v="15"/>
    <x v="35"/>
    <x v="0"/>
    <n v="59.337735289999998"/>
    <n v="4.2159455469999996"/>
    <n v="182.28671600000001"/>
    <x v="0"/>
    <x v="4"/>
    <x v="1"/>
    <x v="3"/>
    <n v="7.5952798333333336"/>
  </r>
  <r>
    <n v="3196"/>
    <s v="Houston"/>
    <s v="Jennifer"/>
    <x v="0"/>
    <x v="13"/>
    <x v="16"/>
    <x v="15"/>
    <x v="10"/>
    <x v="0"/>
    <n v="37.88044009"/>
    <n v="4.2994381639999997"/>
    <n v="17.431797499999998"/>
    <x v="0"/>
    <x v="0"/>
    <x v="1"/>
    <x v="0"/>
    <n v="0.72632489583333326"/>
  </r>
  <r>
    <n v="3197"/>
    <s v="Veilleux"/>
    <s v="Timothy"/>
    <x v="1"/>
    <x v="117"/>
    <x v="45"/>
    <x v="19"/>
    <x v="1"/>
    <x v="0"/>
    <n v="24.295996389999999"/>
    <n v="4.2786332089999997"/>
    <n v="0"/>
    <x v="0"/>
    <x v="3"/>
    <x v="1"/>
    <x v="0"/>
    <n v="0"/>
  </r>
  <r>
    <n v="3198"/>
    <s v="Sandoval"/>
    <s v="Andrew"/>
    <x v="1"/>
    <x v="5"/>
    <x v="16"/>
    <x v="15"/>
    <x v="5"/>
    <x v="0"/>
    <n v="36.670044410000003"/>
    <n v="1.849328847"/>
    <n v="0"/>
    <x v="0"/>
    <x v="0"/>
    <x v="1"/>
    <x v="0"/>
    <n v="0"/>
  </r>
  <r>
    <n v="3199"/>
    <s v="Check"/>
    <s v="Michael"/>
    <x v="1"/>
    <x v="5"/>
    <x v="13"/>
    <x v="12"/>
    <x v="5"/>
    <x v="0"/>
    <n v="50.066733280000001"/>
    <n v="2.8867756"/>
    <n v="164.8832204"/>
    <x v="0"/>
    <x v="2"/>
    <x v="1"/>
    <x v="3"/>
    <n v="6.8701341833333336"/>
  </r>
  <r>
    <n v="3200"/>
    <s v="Morton"/>
    <s v="Charles"/>
    <x v="1"/>
    <x v="69"/>
    <x v="16"/>
    <x v="15"/>
    <x v="29"/>
    <x v="0"/>
    <n v="44.972551799999998"/>
    <n v="4.3739928130000001"/>
    <n v="49.152485540000001"/>
    <x v="0"/>
    <x v="1"/>
    <x v="1"/>
    <x v="2"/>
    <n v="2.0480202308333335"/>
  </r>
  <r>
    <n v="3201"/>
    <s v="Kilpatrick"/>
    <s v="Roxie"/>
    <x v="0"/>
    <x v="11"/>
    <x v="16"/>
    <x v="15"/>
    <x v="1"/>
    <x v="0"/>
    <n v="43.42577661"/>
    <n v="2.5946543069999999"/>
    <n v="67.207966560000003"/>
    <x v="0"/>
    <x v="1"/>
    <x v="1"/>
    <x v="2"/>
    <n v="2.80033194"/>
  </r>
  <r>
    <n v="3202"/>
    <s v="Berke"/>
    <s v="Alexandra"/>
    <x v="0"/>
    <x v="32"/>
    <x v="16"/>
    <x v="15"/>
    <x v="17"/>
    <x v="0"/>
    <n v="49.514793259999998"/>
    <n v="4.7759951950000001"/>
    <n v="71.991923180000001"/>
    <x v="0"/>
    <x v="2"/>
    <x v="1"/>
    <x v="2"/>
    <n v="2.9996634658333332"/>
  </r>
  <r>
    <n v="3203"/>
    <s v="Browning"/>
    <s v="Terrance"/>
    <x v="1"/>
    <x v="5"/>
    <x v="16"/>
    <x v="15"/>
    <x v="5"/>
    <x v="0"/>
    <n v="45.34046515"/>
    <n v="4.8412982590000002"/>
    <n v="43.489239990000002"/>
    <x v="0"/>
    <x v="1"/>
    <x v="0"/>
    <x v="2"/>
    <n v="1.8120516662500001"/>
  </r>
  <r>
    <n v="3204"/>
    <s v="Nilsson"/>
    <s v="Dennis"/>
    <x v="1"/>
    <x v="15"/>
    <x v="16"/>
    <x v="15"/>
    <x v="10"/>
    <x v="0"/>
    <n v="48.57802658"/>
    <n v="5.0464768510000004"/>
    <n v="136.3701859"/>
    <x v="0"/>
    <x v="1"/>
    <x v="1"/>
    <x v="4"/>
    <n v="5.6820910791666668"/>
  </r>
  <r>
    <n v="3205"/>
    <s v="Lora"/>
    <s v="Stephen"/>
    <x v="1"/>
    <x v="4"/>
    <x v="16"/>
    <x v="15"/>
    <x v="4"/>
    <x v="0"/>
    <n v="36.518677259999997"/>
    <n v="3.2092900069999999"/>
    <n v="62.593856299999999"/>
    <x v="0"/>
    <x v="0"/>
    <x v="0"/>
    <x v="2"/>
    <n v="2.6080773458333333"/>
  </r>
  <r>
    <n v="3206"/>
    <s v="Tobias"/>
    <s v="Ronald"/>
    <x v="1"/>
    <x v="166"/>
    <x v="45"/>
    <x v="19"/>
    <x v="7"/>
    <x v="0"/>
    <n v="48.893035259999998"/>
    <n v="5.1512734260000004"/>
    <n v="69.982557810000003"/>
    <x v="0"/>
    <x v="1"/>
    <x v="1"/>
    <x v="2"/>
    <n v="2.91593990875"/>
  </r>
  <r>
    <n v="3207"/>
    <s v="Lee"/>
    <s v="Jennette"/>
    <x v="0"/>
    <x v="5"/>
    <x v="16"/>
    <x v="15"/>
    <x v="5"/>
    <x v="0"/>
    <n v="50.45954699"/>
    <n v="4.135279068"/>
    <n v="87.414558830000004"/>
    <x v="0"/>
    <x v="2"/>
    <x v="0"/>
    <x v="1"/>
    <n v="3.6422732845833337"/>
  </r>
  <r>
    <n v="3208"/>
    <s v="Boutte"/>
    <s v="Abigail"/>
    <x v="0"/>
    <x v="0"/>
    <x v="13"/>
    <x v="12"/>
    <x v="0"/>
    <x v="0"/>
    <n v="28.15824452"/>
    <n v="7.4725544060000004"/>
    <n v="0"/>
    <x v="0"/>
    <x v="3"/>
    <x v="1"/>
    <x v="0"/>
    <n v="0"/>
  </r>
  <r>
    <n v="3209"/>
    <s v="Kizer"/>
    <s v="Maria"/>
    <x v="0"/>
    <x v="18"/>
    <x v="16"/>
    <x v="15"/>
    <x v="1"/>
    <x v="0"/>
    <n v="50.950511400000003"/>
    <n v="4.410701167"/>
    <n v="80.471315899999993"/>
    <x v="0"/>
    <x v="2"/>
    <x v="0"/>
    <x v="1"/>
    <n v="3.3529714958333332"/>
  </r>
  <r>
    <n v="3210"/>
    <s v="Marrero"/>
    <s v="Donald"/>
    <x v="1"/>
    <x v="12"/>
    <x v="16"/>
    <x v="15"/>
    <x v="9"/>
    <x v="0"/>
    <n v="46.44057694"/>
    <n v="5.3204384019999997"/>
    <n v="37.373555930000002"/>
    <x v="0"/>
    <x v="1"/>
    <x v="0"/>
    <x v="0"/>
    <n v="1.5572314970833334"/>
  </r>
  <r>
    <n v="3211"/>
    <s v="Alexander"/>
    <s v="Brant"/>
    <x v="1"/>
    <x v="65"/>
    <x v="16"/>
    <x v="15"/>
    <x v="19"/>
    <x v="0"/>
    <n v="69.144729409999997"/>
    <n v="6.4033913030000003"/>
    <n v="139.53642239999999"/>
    <x v="0"/>
    <x v="4"/>
    <x v="0"/>
    <x v="4"/>
    <n v="5.8140175999999997"/>
  </r>
  <r>
    <n v="3212"/>
    <s v="Broussard"/>
    <s v="Maureen"/>
    <x v="0"/>
    <x v="129"/>
    <x v="45"/>
    <x v="19"/>
    <x v="3"/>
    <x v="0"/>
    <n v="34.370318789999999"/>
    <n v="5.1239190260000003"/>
    <n v="7.9315248890000003"/>
    <x v="0"/>
    <x v="0"/>
    <x v="1"/>
    <x v="0"/>
    <n v="0.33048020370833336"/>
  </r>
  <r>
    <n v="3213"/>
    <s v="Blythe"/>
    <s v="Anthony"/>
    <x v="1"/>
    <x v="63"/>
    <x v="16"/>
    <x v="15"/>
    <x v="29"/>
    <x v="0"/>
    <n v="39.320686389999999"/>
    <n v="2.9418111329999999"/>
    <n v="47.06970192"/>
    <x v="0"/>
    <x v="1"/>
    <x v="1"/>
    <x v="2"/>
    <n v="1.9612375799999999"/>
  </r>
  <r>
    <n v="3214"/>
    <s v="Tavares"/>
    <s v="Alvin"/>
    <x v="1"/>
    <x v="3"/>
    <x v="45"/>
    <x v="19"/>
    <x v="3"/>
    <x v="0"/>
    <n v="57.546814419999997"/>
    <n v="1.7845545199999999"/>
    <n v="97.288277030000003"/>
    <x v="0"/>
    <x v="2"/>
    <x v="0"/>
    <x v="1"/>
    <n v="4.0536782095833335"/>
  </r>
  <r>
    <n v="3215"/>
    <s v="Schweitzer"/>
    <s v="Gertrude"/>
    <x v="0"/>
    <x v="22"/>
    <x v="16"/>
    <x v="15"/>
    <x v="16"/>
    <x v="0"/>
    <n v="29.386610059999999"/>
    <n v="5.6019741310000004"/>
    <n v="0"/>
    <x v="0"/>
    <x v="0"/>
    <x v="0"/>
    <x v="0"/>
    <n v="0"/>
  </r>
  <r>
    <n v="3216"/>
    <s v="Lugo"/>
    <s v="Teri"/>
    <x v="0"/>
    <x v="75"/>
    <x v="45"/>
    <x v="19"/>
    <x v="24"/>
    <x v="0"/>
    <n v="33.69560603"/>
    <n v="6.0429358930000001"/>
    <n v="15.107165090000001"/>
    <x v="0"/>
    <x v="0"/>
    <x v="0"/>
    <x v="0"/>
    <n v="0.62946521208333339"/>
  </r>
  <r>
    <n v="3217"/>
    <s v="Richardson"/>
    <s v="Dean"/>
    <x v="1"/>
    <x v="1"/>
    <x v="45"/>
    <x v="19"/>
    <x v="1"/>
    <x v="0"/>
    <n v="46.02264306"/>
    <n v="6.5509546189999996"/>
    <n v="84.33090464"/>
    <x v="0"/>
    <x v="1"/>
    <x v="1"/>
    <x v="1"/>
    <n v="3.5137876933333332"/>
  </r>
  <r>
    <n v="3218"/>
    <s v="Hajek"/>
    <s v="Mike"/>
    <x v="1"/>
    <x v="5"/>
    <x v="16"/>
    <x v="15"/>
    <x v="5"/>
    <x v="0"/>
    <n v="29.91538525"/>
    <n v="4.1224876039999998"/>
    <n v="3.1753166730000002"/>
    <x v="0"/>
    <x v="0"/>
    <x v="1"/>
    <x v="0"/>
    <n v="0.132304861375"/>
  </r>
  <r>
    <n v="3219"/>
    <s v="Hanna"/>
    <s v="Vicente"/>
    <x v="1"/>
    <x v="36"/>
    <x v="45"/>
    <x v="19"/>
    <x v="22"/>
    <x v="0"/>
    <n v="23.863659080000001"/>
    <n v="3.0141338499999999"/>
    <n v="0"/>
    <x v="0"/>
    <x v="3"/>
    <x v="1"/>
    <x v="0"/>
    <n v="0"/>
  </r>
  <r>
    <n v="3220"/>
    <s v="Jones"/>
    <s v="Gay"/>
    <x v="0"/>
    <x v="168"/>
    <x v="16"/>
    <x v="15"/>
    <x v="18"/>
    <x v="0"/>
    <n v="63.22740434"/>
    <n v="2.855394671"/>
    <n v="165.32702180000001"/>
    <x v="0"/>
    <x v="4"/>
    <x v="1"/>
    <x v="3"/>
    <n v="6.8886259083333341"/>
  </r>
  <r>
    <n v="3221"/>
    <s v="Taylor"/>
    <s v="Mark"/>
    <x v="1"/>
    <x v="97"/>
    <x v="45"/>
    <x v="19"/>
    <x v="19"/>
    <x v="0"/>
    <n v="38.762144069999998"/>
    <n v="2.0118614109999999"/>
    <n v="0"/>
    <x v="0"/>
    <x v="0"/>
    <x v="1"/>
    <x v="0"/>
    <n v="0"/>
  </r>
  <r>
    <n v="3222"/>
    <s v="Espinoza"/>
    <s v="Lacy"/>
    <x v="1"/>
    <x v="3"/>
    <x v="45"/>
    <x v="19"/>
    <x v="3"/>
    <x v="0"/>
    <n v="45.943435049999998"/>
    <n v="3.3446394480000001"/>
    <n v="87.647241789999995"/>
    <x v="0"/>
    <x v="1"/>
    <x v="1"/>
    <x v="1"/>
    <n v="3.6519684079166663"/>
  </r>
  <r>
    <n v="3223"/>
    <s v="Weber"/>
    <s v="Joel"/>
    <x v="1"/>
    <x v="2"/>
    <x v="16"/>
    <x v="15"/>
    <x v="2"/>
    <x v="0"/>
    <n v="53.16403923"/>
    <n v="4.7524290039999997"/>
    <n v="117.0801989"/>
    <x v="0"/>
    <x v="2"/>
    <x v="0"/>
    <x v="1"/>
    <n v="4.878341620833333"/>
  </r>
  <r>
    <n v="3224"/>
    <s v="Jack"/>
    <s v="Jayne"/>
    <x v="0"/>
    <x v="4"/>
    <x v="16"/>
    <x v="15"/>
    <x v="4"/>
    <x v="0"/>
    <n v="40.865282409999999"/>
    <n v="5.1352768119999999"/>
    <n v="74.441153760000006"/>
    <x v="0"/>
    <x v="1"/>
    <x v="0"/>
    <x v="2"/>
    <n v="3.1017147400000002"/>
  </r>
  <r>
    <n v="3225"/>
    <s v="Caldwell"/>
    <s v="Dennis"/>
    <x v="1"/>
    <x v="5"/>
    <x v="16"/>
    <x v="15"/>
    <x v="5"/>
    <x v="0"/>
    <n v="23.502073230000001"/>
    <n v="5.6737622459999999"/>
    <n v="11.065871530000001"/>
    <x v="0"/>
    <x v="3"/>
    <x v="0"/>
    <x v="0"/>
    <n v="0.4610779804166667"/>
  </r>
  <r>
    <n v="3226"/>
    <s v="Schuh"/>
    <s v="Willie"/>
    <x v="0"/>
    <x v="214"/>
    <x v="16"/>
    <x v="15"/>
    <x v="3"/>
    <x v="0"/>
    <n v="24.182421529999999"/>
    <n v="7.5582423649999999"/>
    <n v="0"/>
    <x v="0"/>
    <x v="3"/>
    <x v="1"/>
    <x v="0"/>
    <n v="0"/>
  </r>
  <r>
    <n v="3227"/>
    <s v="Pierson"/>
    <s v="Andrew"/>
    <x v="1"/>
    <x v="3"/>
    <x v="16"/>
    <x v="15"/>
    <x v="3"/>
    <x v="0"/>
    <n v="52.833143450000001"/>
    <n v="4.7413638750000002"/>
    <n v="73.744112229999999"/>
    <x v="0"/>
    <x v="2"/>
    <x v="0"/>
    <x v="2"/>
    <n v="3.0726713429166668"/>
  </r>
  <r>
    <n v="3228"/>
    <s v="Henderson"/>
    <s v="Joshua"/>
    <x v="1"/>
    <x v="4"/>
    <x v="16"/>
    <x v="15"/>
    <x v="4"/>
    <x v="0"/>
    <n v="52.732645300000001"/>
    <n v="6.1278506979999996"/>
    <n v="104.26202379999999"/>
    <x v="0"/>
    <x v="2"/>
    <x v="0"/>
    <x v="1"/>
    <n v="4.3442509916666667"/>
  </r>
  <r>
    <n v="3229"/>
    <s v="Soules"/>
    <s v="James"/>
    <x v="1"/>
    <x v="70"/>
    <x v="16"/>
    <x v="15"/>
    <x v="7"/>
    <x v="0"/>
    <n v="48.244068540000001"/>
    <n v="5.4480640380000001"/>
    <n v="47.094201439999999"/>
    <x v="0"/>
    <x v="1"/>
    <x v="1"/>
    <x v="2"/>
    <n v="1.9622583933333333"/>
  </r>
  <r>
    <n v="3230"/>
    <s v="Cotter"/>
    <s v="Maurice"/>
    <x v="1"/>
    <x v="207"/>
    <x v="45"/>
    <x v="19"/>
    <x v="18"/>
    <x v="0"/>
    <n v="53.729312219999997"/>
    <n v="4.9318819390000002"/>
    <n v="115.62627689999999"/>
    <x v="0"/>
    <x v="2"/>
    <x v="1"/>
    <x v="1"/>
    <n v="4.8177615375"/>
  </r>
  <r>
    <n v="3231"/>
    <s v="Blanchard"/>
    <s v="Terry"/>
    <x v="1"/>
    <x v="80"/>
    <x v="45"/>
    <x v="19"/>
    <x v="7"/>
    <x v="0"/>
    <n v="40.683791540000001"/>
    <n v="4.0030528089999997"/>
    <n v="13.874902580000001"/>
    <x v="0"/>
    <x v="1"/>
    <x v="0"/>
    <x v="0"/>
    <n v="0.57812094083333332"/>
  </r>
  <r>
    <n v="3232"/>
    <s v="Oliveras"/>
    <s v="Michael"/>
    <x v="1"/>
    <x v="5"/>
    <x v="13"/>
    <x v="12"/>
    <x v="5"/>
    <x v="0"/>
    <n v="15.16106905"/>
    <n v="5.0656829779999999"/>
    <n v="0"/>
    <x v="0"/>
    <x v="3"/>
    <x v="0"/>
    <x v="0"/>
    <n v="0"/>
  </r>
  <r>
    <n v="3233"/>
    <s v="McCray"/>
    <s v="Beverly"/>
    <x v="0"/>
    <x v="233"/>
    <x v="45"/>
    <x v="19"/>
    <x v="7"/>
    <x v="0"/>
    <n v="52.001368390000003"/>
    <n v="5.5346466159999999"/>
    <n v="103.7371902"/>
    <x v="0"/>
    <x v="2"/>
    <x v="0"/>
    <x v="1"/>
    <n v="4.3223829250000003"/>
  </r>
  <r>
    <n v="3234"/>
    <s v="Harvey"/>
    <s v="Carol"/>
    <x v="0"/>
    <x v="30"/>
    <x v="16"/>
    <x v="15"/>
    <x v="20"/>
    <x v="0"/>
    <n v="65.808864909999997"/>
    <n v="5.0189588430000001"/>
    <n v="181.97123439999999"/>
    <x v="0"/>
    <x v="4"/>
    <x v="1"/>
    <x v="3"/>
    <n v="7.5821347666666661"/>
  </r>
  <r>
    <n v="3235"/>
    <s v="Thiede"/>
    <s v="Gabrielle"/>
    <x v="0"/>
    <x v="4"/>
    <x v="16"/>
    <x v="15"/>
    <x v="4"/>
    <x v="0"/>
    <n v="27.77698105"/>
    <n v="0.28236189699999997"/>
    <n v="34.795751780000003"/>
    <x v="0"/>
    <x v="3"/>
    <x v="0"/>
    <x v="0"/>
    <n v="1.4498229908333335"/>
  </r>
  <r>
    <n v="3236"/>
    <s v="Carrero"/>
    <s v="Kristi"/>
    <x v="0"/>
    <x v="191"/>
    <x v="16"/>
    <x v="15"/>
    <x v="20"/>
    <x v="0"/>
    <n v="67.129326239999997"/>
    <n v="6.647194152"/>
    <n v="213.66459180000001"/>
    <x v="0"/>
    <x v="4"/>
    <x v="1"/>
    <x v="5"/>
    <n v="8.902691325000001"/>
  </r>
  <r>
    <n v="3237"/>
    <s v="Mitchell"/>
    <s v="Kimberly"/>
    <x v="0"/>
    <x v="60"/>
    <x v="45"/>
    <x v="19"/>
    <x v="27"/>
    <x v="0"/>
    <n v="47.760763439999998"/>
    <n v="3.784541634"/>
    <n v="72.113976070000007"/>
    <x v="0"/>
    <x v="1"/>
    <x v="0"/>
    <x v="2"/>
    <n v="3.0047490029166668"/>
  </r>
  <r>
    <n v="3238"/>
    <s v="Kittredge"/>
    <s v="Thomas"/>
    <x v="1"/>
    <x v="36"/>
    <x v="45"/>
    <x v="19"/>
    <x v="22"/>
    <x v="0"/>
    <n v="52.248801280000002"/>
    <n v="5.4869438590000001"/>
    <n v="125.0896115"/>
    <x v="0"/>
    <x v="2"/>
    <x v="1"/>
    <x v="4"/>
    <n v="5.2120671458333332"/>
  </r>
  <r>
    <n v="3239"/>
    <s v="Watanabe"/>
    <s v="Shelia"/>
    <x v="0"/>
    <x v="11"/>
    <x v="45"/>
    <x v="19"/>
    <x v="1"/>
    <x v="0"/>
    <n v="43.680843430000003"/>
    <n v="1.368643228"/>
    <n v="129.32519300000001"/>
    <x v="0"/>
    <x v="1"/>
    <x v="0"/>
    <x v="4"/>
    <n v="5.3885497083333336"/>
  </r>
  <r>
    <n v="3240"/>
    <s v="Jones"/>
    <s v="Dia"/>
    <x v="0"/>
    <x v="0"/>
    <x v="13"/>
    <x v="12"/>
    <x v="0"/>
    <x v="0"/>
    <n v="59.466214770000001"/>
    <n v="5.6942582609999999"/>
    <n v="138.82674080000001"/>
    <x v="0"/>
    <x v="4"/>
    <x v="0"/>
    <x v="4"/>
    <n v="5.7844475333333341"/>
  </r>
  <r>
    <n v="3241"/>
    <s v="Holliday"/>
    <s v="Emily"/>
    <x v="0"/>
    <x v="96"/>
    <x v="16"/>
    <x v="15"/>
    <x v="31"/>
    <x v="0"/>
    <n v="34.760489460000002"/>
    <n v="5.2809549689999997"/>
    <n v="28.68228075"/>
    <x v="0"/>
    <x v="0"/>
    <x v="0"/>
    <x v="0"/>
    <n v="1.1950950312499999"/>
  </r>
  <r>
    <n v="3242"/>
    <s v="Parham"/>
    <s v="Sonja"/>
    <x v="0"/>
    <x v="5"/>
    <x v="16"/>
    <x v="15"/>
    <x v="5"/>
    <x v="0"/>
    <n v="43.179645209999997"/>
    <n v="5.3014603669999998"/>
    <n v="60.409020910000002"/>
    <x v="0"/>
    <x v="1"/>
    <x v="1"/>
    <x v="2"/>
    <n v="2.5170425379166668"/>
  </r>
  <r>
    <n v="3243"/>
    <s v="Bridges"/>
    <s v="Robert"/>
    <x v="1"/>
    <x v="123"/>
    <x v="16"/>
    <x v="15"/>
    <x v="10"/>
    <x v="0"/>
    <n v="40.27230351"/>
    <n v="1.7731715699999999"/>
    <n v="60.527693409999998"/>
    <x v="0"/>
    <x v="1"/>
    <x v="1"/>
    <x v="2"/>
    <n v="2.5219872254166664"/>
  </r>
  <r>
    <n v="3244"/>
    <s v="Dotson"/>
    <s v="Angelica"/>
    <x v="0"/>
    <x v="5"/>
    <x v="16"/>
    <x v="15"/>
    <x v="5"/>
    <x v="0"/>
    <n v="43.099243620000003"/>
    <n v="3.4951574390000002"/>
    <n v="90.775321030000001"/>
    <x v="0"/>
    <x v="1"/>
    <x v="0"/>
    <x v="1"/>
    <n v="3.7823050429166667"/>
  </r>
  <r>
    <n v="3245"/>
    <s v="Lange"/>
    <s v="Michell"/>
    <x v="0"/>
    <x v="69"/>
    <x v="16"/>
    <x v="15"/>
    <x v="29"/>
    <x v="0"/>
    <n v="44.567146889999997"/>
    <n v="6.9521261069999998"/>
    <n v="25.86187361"/>
    <x v="0"/>
    <x v="1"/>
    <x v="1"/>
    <x v="0"/>
    <n v="1.0775780670833333"/>
  </r>
  <r>
    <n v="3246"/>
    <s v="Ballou"/>
    <s v="Nancy"/>
    <x v="0"/>
    <x v="41"/>
    <x v="43"/>
    <x v="6"/>
    <x v="23"/>
    <x v="0"/>
    <n v="31.878921290000001"/>
    <n v="3.637382653"/>
    <n v="0"/>
    <x v="0"/>
    <x v="0"/>
    <x v="1"/>
    <x v="0"/>
    <n v="0"/>
  </r>
  <r>
    <n v="3247"/>
    <s v="Bondurant"/>
    <s v="Sandra"/>
    <x v="0"/>
    <x v="3"/>
    <x v="45"/>
    <x v="19"/>
    <x v="3"/>
    <x v="0"/>
    <n v="17.44274686"/>
    <n v="4.3565809340000001"/>
    <n v="0"/>
    <x v="0"/>
    <x v="3"/>
    <x v="1"/>
    <x v="0"/>
    <n v="0"/>
  </r>
  <r>
    <n v="3248"/>
    <s v="Lindsay"/>
    <s v="Francesca"/>
    <x v="0"/>
    <x v="5"/>
    <x v="13"/>
    <x v="12"/>
    <x v="5"/>
    <x v="0"/>
    <n v="37.852548679999998"/>
    <n v="3.4906008690000001"/>
    <n v="21.504205540000001"/>
    <x v="0"/>
    <x v="0"/>
    <x v="1"/>
    <x v="0"/>
    <n v="0.89600856416666674"/>
  </r>
  <r>
    <n v="3249"/>
    <s v="Rosenzweig"/>
    <s v="Joan"/>
    <x v="0"/>
    <x v="80"/>
    <x v="16"/>
    <x v="15"/>
    <x v="7"/>
    <x v="0"/>
    <n v="47.790675919999998"/>
    <n v="3.8734908610000001"/>
    <n v="79.474680230000004"/>
    <x v="0"/>
    <x v="1"/>
    <x v="1"/>
    <x v="1"/>
    <n v="3.3114450095833337"/>
  </r>
  <r>
    <n v="3250"/>
    <s v="Gosney"/>
    <s v="Eugene"/>
    <x v="1"/>
    <x v="15"/>
    <x v="16"/>
    <x v="15"/>
    <x v="10"/>
    <x v="0"/>
    <n v="49.977184899999997"/>
    <n v="4.1217869279999997"/>
    <n v="65.018972899999994"/>
    <x v="0"/>
    <x v="2"/>
    <x v="1"/>
    <x v="2"/>
    <n v="2.7091238708333329"/>
  </r>
  <r>
    <n v="3251"/>
    <s v="Lundeen"/>
    <s v="Julia"/>
    <x v="0"/>
    <x v="8"/>
    <x v="45"/>
    <x v="19"/>
    <x v="8"/>
    <x v="0"/>
    <n v="34.1267256"/>
    <n v="3.7386737590000001"/>
    <n v="13.442370110000001"/>
    <x v="0"/>
    <x v="0"/>
    <x v="0"/>
    <x v="0"/>
    <n v="0.56009875458333336"/>
  </r>
  <r>
    <n v="3252"/>
    <s v="Berry"/>
    <s v="Jeanne"/>
    <x v="0"/>
    <x v="30"/>
    <x v="16"/>
    <x v="15"/>
    <x v="20"/>
    <x v="0"/>
    <n v="38.080239970000001"/>
    <n v="6.7837457590000003"/>
    <n v="17.250037110000001"/>
    <x v="0"/>
    <x v="0"/>
    <x v="0"/>
    <x v="0"/>
    <n v="0.71875154625000004"/>
  </r>
  <r>
    <n v="3253"/>
    <s v="Allen"/>
    <s v="Kristen"/>
    <x v="0"/>
    <x v="0"/>
    <x v="13"/>
    <x v="12"/>
    <x v="0"/>
    <x v="0"/>
    <n v="21.814671870000002"/>
    <n v="5.236035824"/>
    <n v="0"/>
    <x v="0"/>
    <x v="3"/>
    <x v="0"/>
    <x v="0"/>
    <n v="0"/>
  </r>
  <r>
    <n v="3254"/>
    <s v="Kee"/>
    <s v="Helen"/>
    <x v="0"/>
    <x v="80"/>
    <x v="16"/>
    <x v="15"/>
    <x v="7"/>
    <x v="0"/>
    <n v="47.203083059999997"/>
    <n v="5.1602118020000001"/>
    <n v="95.756703439999995"/>
    <x v="0"/>
    <x v="1"/>
    <x v="0"/>
    <x v="1"/>
    <n v="3.9898626433333333"/>
  </r>
  <r>
    <n v="3255"/>
    <s v="Malave"/>
    <s v="Carla"/>
    <x v="0"/>
    <x v="169"/>
    <x v="16"/>
    <x v="15"/>
    <x v="20"/>
    <x v="0"/>
    <n v="28.30889543"/>
    <n v="5.2575082039999996"/>
    <n v="0"/>
    <x v="0"/>
    <x v="3"/>
    <x v="1"/>
    <x v="0"/>
    <n v="0"/>
  </r>
  <r>
    <n v="3256"/>
    <s v="Stovall"/>
    <s v="Sarah"/>
    <x v="0"/>
    <x v="5"/>
    <x v="16"/>
    <x v="15"/>
    <x v="5"/>
    <x v="0"/>
    <n v="47.395775909999998"/>
    <n v="3.195158046"/>
    <n v="132.016278"/>
    <x v="0"/>
    <x v="1"/>
    <x v="0"/>
    <x v="4"/>
    <n v="5.50067825"/>
  </r>
  <r>
    <n v="3257"/>
    <s v="Mahoney"/>
    <s v="Lillian"/>
    <x v="0"/>
    <x v="3"/>
    <x v="45"/>
    <x v="19"/>
    <x v="3"/>
    <x v="0"/>
    <n v="41.542260710000001"/>
    <n v="5.4317071180000003"/>
    <n v="28.766263479999999"/>
    <x v="0"/>
    <x v="1"/>
    <x v="1"/>
    <x v="0"/>
    <n v="1.1985943116666666"/>
  </r>
  <r>
    <n v="3258"/>
    <s v="Johnson"/>
    <s v="Robert"/>
    <x v="1"/>
    <x v="5"/>
    <x v="16"/>
    <x v="15"/>
    <x v="5"/>
    <x v="0"/>
    <n v="49.383091299999997"/>
    <n v="0.82522954000000004"/>
    <n v="29.302079639999999"/>
    <x v="0"/>
    <x v="2"/>
    <x v="1"/>
    <x v="0"/>
    <n v="1.2209199849999999"/>
  </r>
  <r>
    <n v="3259"/>
    <s v="Robison"/>
    <s v="Louise"/>
    <x v="0"/>
    <x v="20"/>
    <x v="16"/>
    <x v="15"/>
    <x v="14"/>
    <x v="0"/>
    <n v="43.480252460000003"/>
    <n v="2.3516172160000002"/>
    <n v="63.589047370000003"/>
    <x v="0"/>
    <x v="1"/>
    <x v="1"/>
    <x v="2"/>
    <n v="2.6495436404166668"/>
  </r>
  <r>
    <n v="3260"/>
    <s v="Varghese"/>
    <s v="Mary"/>
    <x v="0"/>
    <x v="3"/>
    <x v="45"/>
    <x v="19"/>
    <x v="3"/>
    <x v="0"/>
    <n v="46.885035729999998"/>
    <n v="4.6018773849999999"/>
    <n v="66.079177650000005"/>
    <x v="0"/>
    <x v="1"/>
    <x v="1"/>
    <x v="2"/>
    <n v="2.7532990687500001"/>
  </r>
  <r>
    <n v="3261"/>
    <s v="Hinkel"/>
    <s v="William"/>
    <x v="1"/>
    <x v="174"/>
    <x v="16"/>
    <x v="15"/>
    <x v="37"/>
    <x v="0"/>
    <n v="34.946470140000002"/>
    <n v="3.9077633469999999"/>
    <n v="20.12600806"/>
    <x v="0"/>
    <x v="0"/>
    <x v="0"/>
    <x v="0"/>
    <n v="0.83858366916666671"/>
  </r>
  <r>
    <n v="3262"/>
    <s v="Horne"/>
    <s v="Julie"/>
    <x v="0"/>
    <x v="11"/>
    <x v="16"/>
    <x v="15"/>
    <x v="1"/>
    <x v="0"/>
    <n v="28.839610140000001"/>
    <n v="5.2824665450000001"/>
    <n v="24.841293660000002"/>
    <x v="0"/>
    <x v="3"/>
    <x v="0"/>
    <x v="0"/>
    <n v="1.0350539025000001"/>
  </r>
  <r>
    <n v="3263"/>
    <s v="Sullivan"/>
    <s v="Barbara"/>
    <x v="0"/>
    <x v="0"/>
    <x v="13"/>
    <x v="12"/>
    <x v="0"/>
    <x v="0"/>
    <n v="41.714725770000001"/>
    <n v="5.406842192"/>
    <n v="38.881568600000001"/>
    <x v="0"/>
    <x v="1"/>
    <x v="1"/>
    <x v="0"/>
    <n v="1.6200653583333333"/>
  </r>
  <r>
    <n v="3264"/>
    <s v="Cole"/>
    <s v="Dorothy"/>
    <x v="0"/>
    <x v="3"/>
    <x v="45"/>
    <x v="19"/>
    <x v="3"/>
    <x v="0"/>
    <n v="31.652929459999999"/>
    <n v="2.6280821300000001"/>
    <n v="9.1055288789999995"/>
    <x v="0"/>
    <x v="0"/>
    <x v="0"/>
    <x v="0"/>
    <n v="0.37939703662499996"/>
  </r>
  <r>
    <n v="3265"/>
    <s v="Plummer"/>
    <s v="Wilton"/>
    <x v="1"/>
    <x v="5"/>
    <x v="16"/>
    <x v="15"/>
    <x v="5"/>
    <x v="0"/>
    <n v="25.726636580000001"/>
    <n v="8.1866629829999997"/>
    <n v="0"/>
    <x v="0"/>
    <x v="3"/>
    <x v="1"/>
    <x v="0"/>
    <n v="0"/>
  </r>
  <r>
    <n v="3266"/>
    <s v="Markle"/>
    <s v="Gerald"/>
    <x v="1"/>
    <x v="235"/>
    <x v="16"/>
    <x v="15"/>
    <x v="7"/>
    <x v="0"/>
    <n v="53.339230700000002"/>
    <n v="1.429669871"/>
    <n v="145.89235980000001"/>
    <x v="0"/>
    <x v="2"/>
    <x v="1"/>
    <x v="4"/>
    <n v="6.0788483250000001"/>
  </r>
  <r>
    <n v="3267"/>
    <s v="Windham"/>
    <s v="Charles"/>
    <x v="1"/>
    <x v="5"/>
    <x v="16"/>
    <x v="15"/>
    <x v="5"/>
    <x v="0"/>
    <n v="43.89635303"/>
    <n v="3.676894195"/>
    <n v="93.699014899999995"/>
    <x v="0"/>
    <x v="1"/>
    <x v="0"/>
    <x v="1"/>
    <n v="3.9041256208333333"/>
  </r>
  <r>
    <n v="3268"/>
    <s v="Blakely"/>
    <s v="Karen"/>
    <x v="0"/>
    <x v="5"/>
    <x v="13"/>
    <x v="12"/>
    <x v="5"/>
    <x v="0"/>
    <n v="43.347146860000002"/>
    <n v="5.1539680890000001"/>
    <n v="111.42050089999999"/>
    <x v="0"/>
    <x v="1"/>
    <x v="1"/>
    <x v="1"/>
    <n v="4.6425208708333328"/>
  </r>
  <r>
    <n v="3269"/>
    <s v="Lowry"/>
    <s v="Tasha"/>
    <x v="0"/>
    <x v="5"/>
    <x v="16"/>
    <x v="15"/>
    <x v="5"/>
    <x v="0"/>
    <n v="41.822445590000001"/>
    <n v="4.4784331179999999"/>
    <n v="88.107218489999994"/>
    <x v="0"/>
    <x v="1"/>
    <x v="0"/>
    <x v="1"/>
    <n v="3.6711341037499996"/>
  </r>
  <r>
    <n v="3270"/>
    <s v="Wolf"/>
    <s v="Gloria"/>
    <x v="0"/>
    <x v="5"/>
    <x v="13"/>
    <x v="12"/>
    <x v="5"/>
    <x v="0"/>
    <n v="38.513723769999999"/>
    <n v="8.4021839959999998"/>
    <n v="76.11894728"/>
    <x v="0"/>
    <x v="0"/>
    <x v="1"/>
    <x v="2"/>
    <n v="3.1716228033333334"/>
  </r>
  <r>
    <n v="3271"/>
    <s v="Lewis"/>
    <s v="Nicholas"/>
    <x v="1"/>
    <x v="22"/>
    <x v="16"/>
    <x v="15"/>
    <x v="16"/>
    <x v="0"/>
    <n v="63.827478130000003"/>
    <n v="3.9696635659999999"/>
    <n v="149.70136890000001"/>
    <x v="0"/>
    <x v="4"/>
    <x v="0"/>
    <x v="4"/>
    <n v="6.2375570375000002"/>
  </r>
  <r>
    <n v="3272"/>
    <s v="Leonard"/>
    <s v="Debbie"/>
    <x v="0"/>
    <x v="5"/>
    <x v="13"/>
    <x v="12"/>
    <x v="5"/>
    <x v="0"/>
    <n v="22.51699618"/>
    <n v="5.4326886500000002"/>
    <n v="0"/>
    <x v="0"/>
    <x v="3"/>
    <x v="1"/>
    <x v="0"/>
    <n v="0"/>
  </r>
  <r>
    <n v="3273"/>
    <s v="Gill"/>
    <s v="Susan"/>
    <x v="0"/>
    <x v="5"/>
    <x v="13"/>
    <x v="12"/>
    <x v="5"/>
    <x v="0"/>
    <n v="37.077267519999999"/>
    <n v="3.9494993599999999"/>
    <n v="7.4341210489999998"/>
    <x v="0"/>
    <x v="0"/>
    <x v="1"/>
    <x v="0"/>
    <n v="0.30975504370833334"/>
  </r>
  <r>
    <n v="3274"/>
    <s v="Monico"/>
    <s v="Mary"/>
    <x v="0"/>
    <x v="10"/>
    <x v="16"/>
    <x v="15"/>
    <x v="6"/>
    <x v="0"/>
    <n v="30.754534759999999"/>
    <n v="2.7567213279999998"/>
    <n v="10.92891938"/>
    <x v="0"/>
    <x v="0"/>
    <x v="0"/>
    <x v="0"/>
    <n v="0.45537164083333331"/>
  </r>
  <r>
    <n v="3275"/>
    <s v="Allen"/>
    <s v="Brent"/>
    <x v="1"/>
    <x v="3"/>
    <x v="45"/>
    <x v="19"/>
    <x v="3"/>
    <x v="0"/>
    <n v="51.367380019999999"/>
    <n v="6.2267185119999997"/>
    <n v="92.081158389999999"/>
    <x v="0"/>
    <x v="2"/>
    <x v="0"/>
    <x v="1"/>
    <n v="3.8367149329166668"/>
  </r>
  <r>
    <n v="3276"/>
    <s v="Adams"/>
    <s v="Allegra"/>
    <x v="0"/>
    <x v="11"/>
    <x v="45"/>
    <x v="19"/>
    <x v="1"/>
    <x v="0"/>
    <n v="53.015899580000003"/>
    <n v="5.742959344"/>
    <n v="174.0971093"/>
    <x v="0"/>
    <x v="2"/>
    <x v="1"/>
    <x v="3"/>
    <n v="7.2540462208333336"/>
  </r>
  <r>
    <n v="3277"/>
    <s v="Maxwell"/>
    <s v="Gabrielle"/>
    <x v="0"/>
    <x v="22"/>
    <x v="16"/>
    <x v="15"/>
    <x v="16"/>
    <x v="0"/>
    <n v="44.50909686"/>
    <n v="2.6841287469999999"/>
    <n v="57.988286909999999"/>
    <x v="0"/>
    <x v="1"/>
    <x v="1"/>
    <x v="2"/>
    <n v="2.4161786212499998"/>
  </r>
  <r>
    <n v="3278"/>
    <s v="Terry"/>
    <s v="Harry"/>
    <x v="1"/>
    <x v="5"/>
    <x v="16"/>
    <x v="15"/>
    <x v="5"/>
    <x v="0"/>
    <n v="43.970668179999997"/>
    <n v="3.5054417839999998"/>
    <n v="96.047216019999993"/>
    <x v="0"/>
    <x v="1"/>
    <x v="1"/>
    <x v="1"/>
    <n v="4.0019673341666664"/>
  </r>
  <r>
    <n v="3279"/>
    <s v="Lawson"/>
    <s v="Alfred"/>
    <x v="1"/>
    <x v="32"/>
    <x v="45"/>
    <x v="19"/>
    <x v="17"/>
    <x v="0"/>
    <n v="45.599193169999999"/>
    <n v="3.6255967189999998"/>
    <n v="40.829301909999998"/>
    <x v="0"/>
    <x v="1"/>
    <x v="1"/>
    <x v="2"/>
    <n v="1.7012209129166667"/>
  </r>
  <r>
    <n v="3280"/>
    <s v="Laine"/>
    <s v="George"/>
    <x v="1"/>
    <x v="27"/>
    <x v="45"/>
    <x v="19"/>
    <x v="19"/>
    <x v="0"/>
    <n v="49.997536830000001"/>
    <n v="4.678723207"/>
    <n v="55.920419099999997"/>
    <x v="0"/>
    <x v="2"/>
    <x v="1"/>
    <x v="2"/>
    <n v="2.3300174624999999"/>
  </r>
  <r>
    <n v="3281"/>
    <s v="Olsen"/>
    <s v="Matthew"/>
    <x v="1"/>
    <x v="17"/>
    <x v="16"/>
    <x v="15"/>
    <x v="13"/>
    <x v="0"/>
    <n v="29.408442650000001"/>
    <n v="4.9765459840000004"/>
    <n v="5.5901212620000003"/>
    <x v="0"/>
    <x v="0"/>
    <x v="0"/>
    <x v="0"/>
    <n v="0.23292171925000002"/>
  </r>
  <r>
    <n v="3282"/>
    <s v="Davis"/>
    <s v="Virginia"/>
    <x v="0"/>
    <x v="175"/>
    <x v="16"/>
    <x v="15"/>
    <x v="10"/>
    <x v="0"/>
    <n v="38.88604067"/>
    <n v="5.5862145060000001"/>
    <n v="61.413818319999997"/>
    <x v="0"/>
    <x v="0"/>
    <x v="1"/>
    <x v="2"/>
    <n v="2.5589090966666665"/>
  </r>
  <r>
    <n v="3283"/>
    <s v="Chan"/>
    <s v="Harold"/>
    <x v="1"/>
    <x v="86"/>
    <x v="16"/>
    <x v="15"/>
    <x v="3"/>
    <x v="0"/>
    <n v="42.13647744"/>
    <n v="1.2344490180000001"/>
    <n v="16.169559849999999"/>
    <x v="0"/>
    <x v="1"/>
    <x v="0"/>
    <x v="0"/>
    <n v="0.67373166041666666"/>
  </r>
  <r>
    <n v="3284"/>
    <s v="Stewart"/>
    <s v="Rita"/>
    <x v="0"/>
    <x v="3"/>
    <x v="0"/>
    <x v="0"/>
    <x v="3"/>
    <x v="0"/>
    <n v="49.119783239999997"/>
    <n v="7.466793762"/>
    <n v="113.3520427"/>
    <x v="0"/>
    <x v="2"/>
    <x v="1"/>
    <x v="1"/>
    <n v="4.7230017791666663"/>
  </r>
  <r>
    <n v="3285"/>
    <s v="Decastro"/>
    <s v="Natasha"/>
    <x v="0"/>
    <x v="52"/>
    <x v="16"/>
    <x v="15"/>
    <x v="11"/>
    <x v="0"/>
    <n v="31.120181809999998"/>
    <n v="4.4397531270000004"/>
    <n v="2.85694369"/>
    <x v="0"/>
    <x v="0"/>
    <x v="1"/>
    <x v="0"/>
    <n v="0.11903932041666666"/>
  </r>
  <r>
    <n v="3286"/>
    <s v="Richardson"/>
    <s v="Kirstie"/>
    <x v="0"/>
    <x v="27"/>
    <x v="45"/>
    <x v="19"/>
    <x v="19"/>
    <x v="0"/>
    <n v="38.120819830000002"/>
    <n v="4.9870526699999997"/>
    <n v="9.3190258099999994"/>
    <x v="0"/>
    <x v="0"/>
    <x v="1"/>
    <x v="0"/>
    <n v="0.38829274208333331"/>
  </r>
  <r>
    <n v="3287"/>
    <s v="Barker"/>
    <s v="Kelly"/>
    <x v="1"/>
    <x v="5"/>
    <x v="16"/>
    <x v="15"/>
    <x v="5"/>
    <x v="0"/>
    <n v="49.322836610000003"/>
    <n v="3.1079550829999998"/>
    <n v="80.025994780000005"/>
    <x v="0"/>
    <x v="2"/>
    <x v="0"/>
    <x v="1"/>
    <n v="3.334416449166667"/>
  </r>
  <r>
    <n v="3288"/>
    <s v="Spillman"/>
    <s v="David"/>
    <x v="1"/>
    <x v="4"/>
    <x v="16"/>
    <x v="15"/>
    <x v="4"/>
    <x v="0"/>
    <n v="35.111068080000003"/>
    <n v="5.6881001619999996"/>
    <n v="35.472074489999997"/>
    <x v="0"/>
    <x v="0"/>
    <x v="0"/>
    <x v="0"/>
    <n v="1.4780031037499999"/>
  </r>
  <r>
    <n v="3289"/>
    <s v="Rodriguez"/>
    <s v="Margaret"/>
    <x v="0"/>
    <x v="5"/>
    <x v="16"/>
    <x v="15"/>
    <x v="5"/>
    <x v="0"/>
    <n v="48.153309010000001"/>
    <n v="6.8875503010000001"/>
    <n v="117.70624189999999"/>
    <x v="0"/>
    <x v="1"/>
    <x v="0"/>
    <x v="1"/>
    <n v="4.9044267458333328"/>
  </r>
  <r>
    <n v="3290"/>
    <s v="Gardner"/>
    <s v="David"/>
    <x v="1"/>
    <x v="26"/>
    <x v="16"/>
    <x v="15"/>
    <x v="1"/>
    <x v="0"/>
    <n v="38.867885399999999"/>
    <n v="5.431514387"/>
    <n v="46.510335050000002"/>
    <x v="0"/>
    <x v="0"/>
    <x v="1"/>
    <x v="2"/>
    <n v="1.9379306270833334"/>
  </r>
  <r>
    <n v="3291"/>
    <s v="Loftis"/>
    <s v="Jeramy"/>
    <x v="1"/>
    <x v="49"/>
    <x v="45"/>
    <x v="19"/>
    <x v="12"/>
    <x v="0"/>
    <n v="43.695235259999997"/>
    <n v="3.5419245039999998"/>
    <n v="84.854917959999995"/>
    <x v="0"/>
    <x v="1"/>
    <x v="0"/>
    <x v="1"/>
    <n v="3.5356215816666663"/>
  </r>
  <r>
    <n v="3292"/>
    <s v="Walden"/>
    <s v="Virginia"/>
    <x v="0"/>
    <x v="5"/>
    <x v="16"/>
    <x v="15"/>
    <x v="5"/>
    <x v="0"/>
    <n v="43.737358399999998"/>
    <n v="5.1288724649999997"/>
    <n v="87.276203960000004"/>
    <x v="0"/>
    <x v="1"/>
    <x v="0"/>
    <x v="1"/>
    <n v="3.6365084983333333"/>
  </r>
  <r>
    <n v="3293"/>
    <s v="Crew"/>
    <s v="Christopher"/>
    <x v="1"/>
    <x v="58"/>
    <x v="45"/>
    <x v="19"/>
    <x v="18"/>
    <x v="0"/>
    <n v="37.936180589999999"/>
    <n v="5.6734748799999997"/>
    <n v="25.11988169"/>
    <x v="0"/>
    <x v="0"/>
    <x v="0"/>
    <x v="0"/>
    <n v="1.0466617370833333"/>
  </r>
  <r>
    <n v="3294"/>
    <s v="Carroll"/>
    <s v="Kizzy"/>
    <x v="0"/>
    <x v="62"/>
    <x v="45"/>
    <x v="19"/>
    <x v="10"/>
    <x v="0"/>
    <n v="54.375095340000001"/>
    <n v="6.1162732039999996"/>
    <n v="133.35935799999999"/>
    <x v="0"/>
    <x v="2"/>
    <x v="0"/>
    <x v="4"/>
    <n v="5.5566399166666658"/>
  </r>
  <r>
    <n v="3295"/>
    <s v="Puckett"/>
    <s v="Jane"/>
    <x v="0"/>
    <x v="5"/>
    <x v="16"/>
    <x v="15"/>
    <x v="5"/>
    <x v="0"/>
    <n v="17.476930320000001"/>
    <n v="6.0304082010000002"/>
    <n v="0"/>
    <x v="0"/>
    <x v="3"/>
    <x v="0"/>
    <x v="0"/>
    <n v="0"/>
  </r>
  <r>
    <n v="3296"/>
    <s v="Gray"/>
    <s v="Gail"/>
    <x v="0"/>
    <x v="78"/>
    <x v="16"/>
    <x v="15"/>
    <x v="19"/>
    <x v="0"/>
    <n v="39.88783368"/>
    <n v="5.2115365389999999"/>
    <n v="84.886781260000006"/>
    <x v="0"/>
    <x v="1"/>
    <x v="1"/>
    <x v="1"/>
    <n v="3.5369492191666669"/>
  </r>
  <r>
    <n v="3297"/>
    <s v="Tucker"/>
    <s v="Daniel"/>
    <x v="1"/>
    <x v="3"/>
    <x v="0"/>
    <x v="0"/>
    <x v="3"/>
    <x v="0"/>
    <n v="33.18945634"/>
    <n v="1.9850674239999999"/>
    <n v="14.96438339"/>
    <x v="0"/>
    <x v="0"/>
    <x v="1"/>
    <x v="0"/>
    <n v="0.6235159745833333"/>
  </r>
  <r>
    <n v="3298"/>
    <s v="Morin"/>
    <s v="Eric"/>
    <x v="1"/>
    <x v="5"/>
    <x v="16"/>
    <x v="15"/>
    <x v="5"/>
    <x v="0"/>
    <n v="35.250393330000001"/>
    <n v="3.352943292"/>
    <n v="24.830061990000001"/>
    <x v="0"/>
    <x v="0"/>
    <x v="1"/>
    <x v="0"/>
    <n v="1.03458591625"/>
  </r>
  <r>
    <n v="3299"/>
    <s v="Cook"/>
    <s v="Carey"/>
    <x v="0"/>
    <x v="30"/>
    <x v="16"/>
    <x v="15"/>
    <x v="20"/>
    <x v="0"/>
    <n v="37.519456589999997"/>
    <n v="4.459724595"/>
    <n v="105.7208237"/>
    <x v="0"/>
    <x v="0"/>
    <x v="1"/>
    <x v="1"/>
    <n v="4.4050343208333329"/>
  </r>
  <r>
    <n v="3300"/>
    <s v="Stanley"/>
    <s v="Carlos"/>
    <x v="1"/>
    <x v="218"/>
    <x v="45"/>
    <x v="19"/>
    <x v="19"/>
    <x v="0"/>
    <n v="43.103037780000001"/>
    <n v="3.0617988309999999"/>
    <n v="72.151915799999998"/>
    <x v="0"/>
    <x v="1"/>
    <x v="0"/>
    <x v="2"/>
    <n v="3.0063298249999999"/>
  </r>
  <r>
    <n v="3301"/>
    <s v="Cruz"/>
    <s v="Carl"/>
    <x v="1"/>
    <x v="30"/>
    <x v="16"/>
    <x v="15"/>
    <x v="20"/>
    <x v="0"/>
    <n v="33.871288489999998"/>
    <n v="6.6818194289999999"/>
    <n v="0"/>
    <x v="0"/>
    <x v="0"/>
    <x v="1"/>
    <x v="0"/>
    <n v="0"/>
  </r>
  <r>
    <n v="3302"/>
    <s v="McGraw"/>
    <s v="Adam"/>
    <x v="1"/>
    <x v="0"/>
    <x v="13"/>
    <x v="12"/>
    <x v="0"/>
    <x v="0"/>
    <n v="53.205356250000001"/>
    <n v="3.7694895669999999"/>
    <n v="93.833091780000004"/>
    <x v="0"/>
    <x v="2"/>
    <x v="0"/>
    <x v="1"/>
    <n v="3.9097121575"/>
  </r>
  <r>
    <n v="3303"/>
    <s v="Navarra"/>
    <s v="Stephanie"/>
    <x v="0"/>
    <x v="58"/>
    <x v="45"/>
    <x v="19"/>
    <x v="18"/>
    <x v="0"/>
    <n v="26.866540619999999"/>
    <n v="6.784339696"/>
    <n v="0"/>
    <x v="0"/>
    <x v="3"/>
    <x v="1"/>
    <x v="0"/>
    <n v="0"/>
  </r>
  <r>
    <n v="3304"/>
    <s v="Grant"/>
    <s v="Leonel"/>
    <x v="1"/>
    <x v="90"/>
    <x v="16"/>
    <x v="15"/>
    <x v="11"/>
    <x v="0"/>
    <n v="45.423793910000001"/>
    <n v="4.9899684019999997"/>
    <n v="114.2519143"/>
    <x v="0"/>
    <x v="1"/>
    <x v="1"/>
    <x v="1"/>
    <n v="4.7604964291666665"/>
  </r>
  <r>
    <n v="3305"/>
    <s v="Bohrer"/>
    <s v="David"/>
    <x v="1"/>
    <x v="0"/>
    <x v="16"/>
    <x v="15"/>
    <x v="0"/>
    <x v="0"/>
    <n v="58.50307265"/>
    <n v="4.5093828660000002"/>
    <n v="143.70416090000001"/>
    <x v="0"/>
    <x v="2"/>
    <x v="1"/>
    <x v="4"/>
    <n v="5.9876733708333338"/>
  </r>
  <r>
    <n v="3306"/>
    <s v="Boles"/>
    <s v="James"/>
    <x v="1"/>
    <x v="5"/>
    <x v="13"/>
    <x v="12"/>
    <x v="5"/>
    <x v="0"/>
    <n v="50.414467870000003"/>
    <n v="4.0289426500000003"/>
    <n v="63.970789439999997"/>
    <x v="0"/>
    <x v="2"/>
    <x v="1"/>
    <x v="2"/>
    <n v="2.6654495599999999"/>
  </r>
  <r>
    <n v="3307"/>
    <s v="Keller"/>
    <s v="Oscar"/>
    <x v="1"/>
    <x v="5"/>
    <x v="13"/>
    <x v="12"/>
    <x v="5"/>
    <x v="0"/>
    <n v="47.481683990000001"/>
    <n v="4.1700090779999996"/>
    <n v="69.929905430000005"/>
    <x v="0"/>
    <x v="1"/>
    <x v="0"/>
    <x v="2"/>
    <n v="2.9137460595833335"/>
  </r>
  <r>
    <n v="3308"/>
    <s v="Jensen"/>
    <s v="Terri"/>
    <x v="0"/>
    <x v="63"/>
    <x v="45"/>
    <x v="19"/>
    <x v="29"/>
    <x v="0"/>
    <n v="31.298883530000001"/>
    <n v="5.9567129239999996"/>
    <n v="48.11540609"/>
    <x v="0"/>
    <x v="0"/>
    <x v="1"/>
    <x v="2"/>
    <n v="2.0048085870833332"/>
  </r>
  <r>
    <n v="3309"/>
    <s v="Cummings"/>
    <s v="Lawrence"/>
    <x v="1"/>
    <x v="5"/>
    <x v="16"/>
    <x v="15"/>
    <x v="5"/>
    <x v="0"/>
    <n v="51.497265400000003"/>
    <n v="2.8135128009999999"/>
    <n v="105.39823730000001"/>
    <x v="0"/>
    <x v="2"/>
    <x v="1"/>
    <x v="1"/>
    <n v="4.3915932208333333"/>
  </r>
  <r>
    <n v="3310"/>
    <s v="Williams"/>
    <s v="Jodi"/>
    <x v="0"/>
    <x v="60"/>
    <x v="16"/>
    <x v="15"/>
    <x v="27"/>
    <x v="0"/>
    <n v="28.79271164"/>
    <n v="3.4318842479999998"/>
    <n v="0"/>
    <x v="0"/>
    <x v="3"/>
    <x v="0"/>
    <x v="0"/>
    <n v="0"/>
  </r>
  <r>
    <n v="3311"/>
    <s v="Noll"/>
    <s v="Anna"/>
    <x v="0"/>
    <x v="236"/>
    <x v="16"/>
    <x v="15"/>
    <x v="7"/>
    <x v="0"/>
    <n v="51.809312749999997"/>
    <n v="5.7642837949999999"/>
    <n v="94.296946950000006"/>
    <x v="0"/>
    <x v="2"/>
    <x v="1"/>
    <x v="1"/>
    <n v="3.9290394562500004"/>
  </r>
  <r>
    <n v="3312"/>
    <s v="Nunez"/>
    <s v="Bettye"/>
    <x v="0"/>
    <x v="5"/>
    <x v="16"/>
    <x v="15"/>
    <x v="5"/>
    <x v="0"/>
    <n v="39.218456439999997"/>
    <n v="1.454666397"/>
    <n v="71.308647199999996"/>
    <x v="0"/>
    <x v="1"/>
    <x v="1"/>
    <x v="2"/>
    <n v="2.9711936333333333"/>
  </r>
  <r>
    <n v="3313"/>
    <s v="Larson"/>
    <s v="Jonathan"/>
    <x v="1"/>
    <x v="80"/>
    <x v="45"/>
    <x v="19"/>
    <x v="7"/>
    <x v="0"/>
    <n v="39.813739910000002"/>
    <n v="3.9363058400000002"/>
    <n v="32.273413060000003"/>
    <x v="0"/>
    <x v="1"/>
    <x v="1"/>
    <x v="0"/>
    <n v="1.3447255441666668"/>
  </r>
  <r>
    <n v="3314"/>
    <s v="Vargo"/>
    <s v="Brian"/>
    <x v="1"/>
    <x v="5"/>
    <x v="16"/>
    <x v="15"/>
    <x v="5"/>
    <x v="0"/>
    <n v="33.97342536"/>
    <n v="4.0209083310000002"/>
    <n v="0"/>
    <x v="0"/>
    <x v="0"/>
    <x v="1"/>
    <x v="0"/>
    <n v="0"/>
  </r>
  <r>
    <n v="3315"/>
    <s v="Maurer"/>
    <s v="Gregory"/>
    <x v="1"/>
    <x v="3"/>
    <x v="0"/>
    <x v="0"/>
    <x v="3"/>
    <x v="0"/>
    <n v="52.749340500000002"/>
    <n v="4.481598548"/>
    <n v="99.235115989999997"/>
    <x v="0"/>
    <x v="2"/>
    <x v="1"/>
    <x v="1"/>
    <n v="4.1347964995833335"/>
  </r>
  <r>
    <n v="3316"/>
    <s v="Leblanc"/>
    <s v="Pamela"/>
    <x v="0"/>
    <x v="76"/>
    <x v="45"/>
    <x v="19"/>
    <x v="1"/>
    <x v="0"/>
    <n v="33.371746010000003"/>
    <n v="4.4528480029999997"/>
    <n v="15.24000077"/>
    <x v="0"/>
    <x v="0"/>
    <x v="1"/>
    <x v="0"/>
    <n v="0.63500003208333333"/>
  </r>
  <r>
    <n v="3317"/>
    <s v="Coakley"/>
    <s v="Daniel"/>
    <x v="1"/>
    <x v="22"/>
    <x v="16"/>
    <x v="15"/>
    <x v="16"/>
    <x v="0"/>
    <n v="36.148189270000003"/>
    <n v="3.747849188"/>
    <n v="38.13529793"/>
    <x v="0"/>
    <x v="0"/>
    <x v="1"/>
    <x v="0"/>
    <n v="1.5889707470833334"/>
  </r>
  <r>
    <n v="3318"/>
    <s v="Strauss"/>
    <s v="Clifton"/>
    <x v="1"/>
    <x v="5"/>
    <x v="13"/>
    <x v="12"/>
    <x v="5"/>
    <x v="0"/>
    <n v="44.66697473"/>
    <n v="2.3352879670000002"/>
    <n v="53.063305479999997"/>
    <x v="0"/>
    <x v="1"/>
    <x v="0"/>
    <x v="2"/>
    <n v="2.2109710616666667"/>
  </r>
  <r>
    <n v="3319"/>
    <s v="Fleming"/>
    <s v="Ryan"/>
    <x v="1"/>
    <x v="0"/>
    <x v="16"/>
    <x v="15"/>
    <x v="0"/>
    <x v="0"/>
    <n v="51.190584819999998"/>
    <n v="6.069419763"/>
    <n v="70.291305919999999"/>
    <x v="0"/>
    <x v="2"/>
    <x v="1"/>
    <x v="2"/>
    <n v="2.9288044133333333"/>
  </r>
  <r>
    <n v="3320"/>
    <s v="Pritchard"/>
    <s v="Dorothy"/>
    <x v="0"/>
    <x v="2"/>
    <x v="16"/>
    <x v="15"/>
    <x v="2"/>
    <x v="0"/>
    <n v="32.265502210000001"/>
    <n v="2.377456945"/>
    <n v="38.221282950000003"/>
    <x v="0"/>
    <x v="0"/>
    <x v="0"/>
    <x v="0"/>
    <n v="1.5925534562500001"/>
  </r>
  <r>
    <n v="3321"/>
    <s v="Gabriel"/>
    <s v="Denise"/>
    <x v="0"/>
    <x v="5"/>
    <x v="16"/>
    <x v="15"/>
    <x v="5"/>
    <x v="0"/>
    <n v="32.191399629999999"/>
    <n v="5.5146646629999996"/>
    <n v="36.038208849999997"/>
    <x v="0"/>
    <x v="0"/>
    <x v="0"/>
    <x v="0"/>
    <n v="1.5015920354166665"/>
  </r>
  <r>
    <n v="3322"/>
    <s v="Delarosa"/>
    <s v="Ramona"/>
    <x v="0"/>
    <x v="0"/>
    <x v="13"/>
    <x v="12"/>
    <x v="0"/>
    <x v="0"/>
    <n v="37.563856139999999"/>
    <n v="6.5983955989999998"/>
    <n v="52.214365639999997"/>
    <x v="0"/>
    <x v="0"/>
    <x v="1"/>
    <x v="2"/>
    <n v="2.1755985683333332"/>
  </r>
  <r>
    <n v="3323"/>
    <s v="Hatcher"/>
    <s v="Douglas"/>
    <x v="1"/>
    <x v="11"/>
    <x v="45"/>
    <x v="19"/>
    <x v="1"/>
    <x v="0"/>
    <n v="38.461730760000002"/>
    <n v="4.9888595330000003"/>
    <n v="0"/>
    <x v="0"/>
    <x v="0"/>
    <x v="0"/>
    <x v="0"/>
    <n v="0"/>
  </r>
  <r>
    <n v="3324"/>
    <s v="Manion"/>
    <s v="Elizabeth"/>
    <x v="0"/>
    <x v="237"/>
    <x v="16"/>
    <x v="15"/>
    <x v="7"/>
    <x v="0"/>
    <n v="34.889308309999997"/>
    <n v="6.4331884539999997"/>
    <n v="58.862490059999999"/>
    <x v="0"/>
    <x v="0"/>
    <x v="0"/>
    <x v="2"/>
    <n v="2.4526037525"/>
  </r>
  <r>
    <n v="3325"/>
    <s v="Young"/>
    <s v="Robert"/>
    <x v="1"/>
    <x v="4"/>
    <x v="45"/>
    <x v="19"/>
    <x v="4"/>
    <x v="0"/>
    <n v="45.770853500000001"/>
    <n v="6.160855754"/>
    <n v="38.010140630000002"/>
    <x v="0"/>
    <x v="1"/>
    <x v="1"/>
    <x v="0"/>
    <n v="1.5837558595833334"/>
  </r>
  <r>
    <n v="3326"/>
    <s v="Jackson"/>
    <s v="Johnny"/>
    <x v="1"/>
    <x v="30"/>
    <x v="16"/>
    <x v="15"/>
    <x v="20"/>
    <x v="0"/>
    <n v="49.435832159999997"/>
    <n v="3.366425462"/>
    <n v="109.2140363"/>
    <x v="0"/>
    <x v="2"/>
    <x v="1"/>
    <x v="1"/>
    <n v="4.5505848458333338"/>
  </r>
  <r>
    <n v="3327"/>
    <s v="Muse"/>
    <s v="Sanjuanita"/>
    <x v="0"/>
    <x v="12"/>
    <x v="45"/>
    <x v="19"/>
    <x v="9"/>
    <x v="0"/>
    <n v="31.718136059999999"/>
    <n v="2.8696370899999999"/>
    <n v="15.2338266"/>
    <x v="0"/>
    <x v="0"/>
    <x v="0"/>
    <x v="0"/>
    <n v="0.63474277499999998"/>
  </r>
  <r>
    <n v="3328"/>
    <s v="Rackers"/>
    <s v="Larry"/>
    <x v="1"/>
    <x v="5"/>
    <x v="16"/>
    <x v="15"/>
    <x v="5"/>
    <x v="0"/>
    <n v="50.427942989999998"/>
    <n v="5.4939762810000001"/>
    <n v="88.011820740000005"/>
    <x v="0"/>
    <x v="2"/>
    <x v="1"/>
    <x v="1"/>
    <n v="3.6671591975000002"/>
  </r>
  <r>
    <n v="3329"/>
    <s v="Rogers"/>
    <s v="Tamara"/>
    <x v="0"/>
    <x v="2"/>
    <x v="16"/>
    <x v="15"/>
    <x v="2"/>
    <x v="0"/>
    <n v="29.626920649999999"/>
    <n v="4.3444045139999998"/>
    <n v="14.83370846"/>
    <x v="0"/>
    <x v="0"/>
    <x v="0"/>
    <x v="0"/>
    <n v="0.61807118583333331"/>
  </r>
  <r>
    <n v="3330"/>
    <s v="Peterson"/>
    <s v="Donna"/>
    <x v="0"/>
    <x v="64"/>
    <x v="45"/>
    <x v="19"/>
    <x v="14"/>
    <x v="0"/>
    <n v="39.2423936"/>
    <n v="6.6314525030000002"/>
    <n v="84.462052659999998"/>
    <x v="0"/>
    <x v="1"/>
    <x v="1"/>
    <x v="1"/>
    <n v="3.5192521941666666"/>
  </r>
  <r>
    <n v="3331"/>
    <s v="Scott"/>
    <s v="James"/>
    <x v="1"/>
    <x v="5"/>
    <x v="13"/>
    <x v="12"/>
    <x v="5"/>
    <x v="0"/>
    <n v="41.420937160000001"/>
    <n v="2.9706511189999998"/>
    <n v="14.09464024"/>
    <x v="0"/>
    <x v="1"/>
    <x v="1"/>
    <x v="0"/>
    <n v="0.58727667666666672"/>
  </r>
  <r>
    <n v="3332"/>
    <s v="Kennedy"/>
    <s v="Corey"/>
    <x v="1"/>
    <x v="75"/>
    <x v="16"/>
    <x v="15"/>
    <x v="24"/>
    <x v="0"/>
    <n v="33.660826059999998"/>
    <n v="4.842910871"/>
    <n v="21.308883529999999"/>
    <x v="0"/>
    <x v="0"/>
    <x v="1"/>
    <x v="0"/>
    <n v="0.88787014708333334"/>
  </r>
  <r>
    <n v="3333"/>
    <s v="Matthews"/>
    <s v="Dennis"/>
    <x v="1"/>
    <x v="4"/>
    <x v="45"/>
    <x v="19"/>
    <x v="4"/>
    <x v="0"/>
    <n v="57.366559959999996"/>
    <n v="2.5323085089999999"/>
    <n v="162.5800471"/>
    <x v="0"/>
    <x v="2"/>
    <x v="0"/>
    <x v="3"/>
    <n v="6.7741686291666667"/>
  </r>
  <r>
    <n v="3334"/>
    <s v="Law"/>
    <s v="Charlie"/>
    <x v="1"/>
    <x v="0"/>
    <x v="13"/>
    <x v="12"/>
    <x v="0"/>
    <x v="0"/>
    <n v="28.856556900000001"/>
    <n v="7.5669336180000002"/>
    <n v="0"/>
    <x v="0"/>
    <x v="3"/>
    <x v="1"/>
    <x v="0"/>
    <n v="0"/>
  </r>
  <r>
    <n v="3335"/>
    <s v="Miller"/>
    <s v="Corey"/>
    <x v="1"/>
    <x v="4"/>
    <x v="45"/>
    <x v="19"/>
    <x v="4"/>
    <x v="0"/>
    <n v="41.327979489999997"/>
    <n v="4.9546743869999998"/>
    <n v="49.613477369999998"/>
    <x v="0"/>
    <x v="1"/>
    <x v="1"/>
    <x v="2"/>
    <n v="2.0672282237499999"/>
  </r>
  <r>
    <n v="3336"/>
    <s v="Wiley"/>
    <s v="Rebekah"/>
    <x v="0"/>
    <x v="143"/>
    <x v="45"/>
    <x v="19"/>
    <x v="1"/>
    <x v="0"/>
    <n v="49.315053280000001"/>
    <n v="4.6447986849999996"/>
    <n v="114.2879958"/>
    <x v="0"/>
    <x v="2"/>
    <x v="0"/>
    <x v="1"/>
    <n v="4.7619998250000002"/>
  </r>
  <r>
    <n v="3337"/>
    <s v="Villegas"/>
    <s v="Joseph"/>
    <x v="1"/>
    <x v="13"/>
    <x v="16"/>
    <x v="15"/>
    <x v="10"/>
    <x v="0"/>
    <n v="25.912856080000001"/>
    <n v="6.5682352819999998"/>
    <n v="0"/>
    <x v="0"/>
    <x v="3"/>
    <x v="0"/>
    <x v="0"/>
    <n v="0"/>
  </r>
  <r>
    <n v="3338"/>
    <s v="Mullen"/>
    <s v="Linda"/>
    <x v="0"/>
    <x v="63"/>
    <x v="16"/>
    <x v="15"/>
    <x v="29"/>
    <x v="0"/>
    <n v="44.690549949999998"/>
    <n v="5.9580278729999998"/>
    <n v="75.472771010000002"/>
    <x v="0"/>
    <x v="1"/>
    <x v="0"/>
    <x v="2"/>
    <n v="3.1446987920833336"/>
  </r>
  <r>
    <n v="3339"/>
    <s v="Bonnett"/>
    <s v="Joshua"/>
    <x v="1"/>
    <x v="169"/>
    <x v="16"/>
    <x v="15"/>
    <x v="20"/>
    <x v="0"/>
    <n v="34.998593970000002"/>
    <n v="6.2462021060000001"/>
    <n v="12.40874693"/>
    <x v="0"/>
    <x v="0"/>
    <x v="0"/>
    <x v="0"/>
    <n v="0.51703112208333335"/>
  </r>
  <r>
    <n v="3340"/>
    <s v="Goin"/>
    <s v="Sunny"/>
    <x v="0"/>
    <x v="106"/>
    <x v="16"/>
    <x v="15"/>
    <x v="13"/>
    <x v="0"/>
    <n v="60.605837530000002"/>
    <n v="5.7322693280000001"/>
    <n v="166.5595007"/>
    <x v="0"/>
    <x v="4"/>
    <x v="0"/>
    <x v="3"/>
    <n v="6.9399791958333337"/>
  </r>
  <r>
    <n v="3341"/>
    <s v="Hoff"/>
    <s v="Robert"/>
    <x v="1"/>
    <x v="5"/>
    <x v="13"/>
    <x v="12"/>
    <x v="5"/>
    <x v="0"/>
    <n v="38.220631599999997"/>
    <n v="6.3311816649999999"/>
    <n v="28.077307009999998"/>
    <x v="0"/>
    <x v="0"/>
    <x v="1"/>
    <x v="0"/>
    <n v="1.1698877920833333"/>
  </r>
  <r>
    <n v="3342"/>
    <s v="Macaulay"/>
    <s v="Peter"/>
    <x v="1"/>
    <x v="4"/>
    <x v="16"/>
    <x v="15"/>
    <x v="4"/>
    <x v="0"/>
    <n v="51.380465180000002"/>
    <n v="4.2125648040000003"/>
    <n v="84.189365600000002"/>
    <x v="0"/>
    <x v="2"/>
    <x v="0"/>
    <x v="1"/>
    <n v="3.5078902333333333"/>
  </r>
  <r>
    <n v="3343"/>
    <s v="Fulton"/>
    <s v="David"/>
    <x v="1"/>
    <x v="3"/>
    <x v="16"/>
    <x v="15"/>
    <x v="3"/>
    <x v="0"/>
    <n v="40.547995739999998"/>
    <n v="5.1054341379999997"/>
    <n v="42.461826010000003"/>
    <x v="0"/>
    <x v="1"/>
    <x v="0"/>
    <x v="2"/>
    <n v="1.7692427504166668"/>
  </r>
  <r>
    <n v="3344"/>
    <s v="Stephens"/>
    <s v="Amy"/>
    <x v="0"/>
    <x v="2"/>
    <x v="16"/>
    <x v="15"/>
    <x v="2"/>
    <x v="0"/>
    <n v="37.363868850000003"/>
    <n v="5.1777109939999999"/>
    <n v="44.760759819999997"/>
    <x v="0"/>
    <x v="0"/>
    <x v="1"/>
    <x v="2"/>
    <n v="1.8650316591666665"/>
  </r>
  <r>
    <n v="3345"/>
    <s v="Janke"/>
    <s v="Rogelio"/>
    <x v="1"/>
    <x v="5"/>
    <x v="16"/>
    <x v="15"/>
    <x v="5"/>
    <x v="0"/>
    <n v="43.141286010000002"/>
    <n v="4.8280468839999999"/>
    <n v="83.953790560000002"/>
    <x v="0"/>
    <x v="1"/>
    <x v="1"/>
    <x v="1"/>
    <n v="3.4980746066666666"/>
  </r>
  <r>
    <n v="3346"/>
    <s v="Johnson"/>
    <s v="Jessica"/>
    <x v="0"/>
    <x v="7"/>
    <x v="45"/>
    <x v="19"/>
    <x v="7"/>
    <x v="0"/>
    <n v="37.924690929999997"/>
    <n v="4.3152156000000002"/>
    <n v="57.655727740000003"/>
    <x v="0"/>
    <x v="0"/>
    <x v="1"/>
    <x v="2"/>
    <n v="2.4023219891666669"/>
  </r>
  <r>
    <n v="3347"/>
    <s v="Menges"/>
    <s v="Brent"/>
    <x v="1"/>
    <x v="8"/>
    <x v="45"/>
    <x v="19"/>
    <x v="8"/>
    <x v="0"/>
    <n v="65.02756488"/>
    <n v="2.5360212880000002"/>
    <n v="141.6617426"/>
    <x v="0"/>
    <x v="4"/>
    <x v="1"/>
    <x v="4"/>
    <n v="5.9025726083333332"/>
  </r>
  <r>
    <n v="3348"/>
    <s v="Ernst"/>
    <s v="Crystal"/>
    <x v="0"/>
    <x v="3"/>
    <x v="0"/>
    <x v="0"/>
    <x v="3"/>
    <x v="0"/>
    <n v="32.849014279999999"/>
    <n v="2.8414028180000002"/>
    <n v="42.095469489999999"/>
    <x v="0"/>
    <x v="0"/>
    <x v="0"/>
    <x v="2"/>
    <n v="1.7539778954166667"/>
  </r>
  <r>
    <n v="3349"/>
    <s v="Harvey"/>
    <s v="Steven"/>
    <x v="1"/>
    <x v="3"/>
    <x v="16"/>
    <x v="15"/>
    <x v="3"/>
    <x v="0"/>
    <n v="42.244623449999999"/>
    <n v="5.1552722339999999"/>
    <n v="54.413809379999996"/>
    <x v="0"/>
    <x v="1"/>
    <x v="0"/>
    <x v="2"/>
    <n v="2.2672420574999999"/>
  </r>
  <r>
    <n v="3350"/>
    <s v="Christensen"/>
    <s v="Anna"/>
    <x v="0"/>
    <x v="5"/>
    <x v="13"/>
    <x v="12"/>
    <x v="5"/>
    <x v="0"/>
    <n v="20.572603019999999"/>
    <n v="8.0234151429999994"/>
    <n v="0"/>
    <x v="0"/>
    <x v="3"/>
    <x v="1"/>
    <x v="0"/>
    <n v="0"/>
  </r>
  <r>
    <n v="3351"/>
    <s v="Heckler"/>
    <s v="Mitzi"/>
    <x v="0"/>
    <x v="169"/>
    <x v="16"/>
    <x v="15"/>
    <x v="20"/>
    <x v="0"/>
    <n v="50.78915147"/>
    <n v="4.499867869"/>
    <n v="105.98754340000001"/>
    <x v="0"/>
    <x v="2"/>
    <x v="0"/>
    <x v="1"/>
    <n v="4.416147641666667"/>
  </r>
  <r>
    <n v="3352"/>
    <s v="Belton"/>
    <s v="Cristin"/>
    <x v="0"/>
    <x v="4"/>
    <x v="45"/>
    <x v="19"/>
    <x v="4"/>
    <x v="0"/>
    <n v="55.497941910000002"/>
    <n v="5.7598222909999999"/>
    <n v="103.9533749"/>
    <x v="0"/>
    <x v="2"/>
    <x v="1"/>
    <x v="1"/>
    <n v="4.331390620833333"/>
  </r>
  <r>
    <n v="3353"/>
    <s v="Erickson"/>
    <s v="Joseph"/>
    <x v="1"/>
    <x v="22"/>
    <x v="45"/>
    <x v="19"/>
    <x v="16"/>
    <x v="0"/>
    <n v="64.84493492"/>
    <n v="2.6178590540000002"/>
    <n v="127.8040769"/>
    <x v="0"/>
    <x v="4"/>
    <x v="1"/>
    <x v="4"/>
    <n v="5.3251698708333333"/>
  </r>
  <r>
    <n v="3354"/>
    <s v="Pirtle"/>
    <s v="Lisa"/>
    <x v="0"/>
    <x v="5"/>
    <x v="16"/>
    <x v="15"/>
    <x v="5"/>
    <x v="0"/>
    <n v="40.705943210000001"/>
    <n v="4.9008973070000001"/>
    <n v="44.099145729999996"/>
    <x v="0"/>
    <x v="1"/>
    <x v="1"/>
    <x v="2"/>
    <n v="1.8374644054166664"/>
  </r>
  <r>
    <n v="3355"/>
    <s v="Heinrich"/>
    <s v="Michael"/>
    <x v="1"/>
    <x v="5"/>
    <x v="16"/>
    <x v="15"/>
    <x v="5"/>
    <x v="0"/>
    <n v="55.416807300000002"/>
    <n v="4.4788524199999999"/>
    <n v="89.301981170000005"/>
    <x v="0"/>
    <x v="2"/>
    <x v="1"/>
    <x v="1"/>
    <n v="3.7209158820833337"/>
  </r>
  <r>
    <n v="3356"/>
    <s v="White"/>
    <s v="Kathy"/>
    <x v="0"/>
    <x v="11"/>
    <x v="16"/>
    <x v="15"/>
    <x v="1"/>
    <x v="0"/>
    <n v="39.706423219999998"/>
    <n v="3.1707851640000002"/>
    <n v="36.683506010000002"/>
    <x v="0"/>
    <x v="1"/>
    <x v="0"/>
    <x v="0"/>
    <n v="1.5284794170833333"/>
  </r>
  <r>
    <n v="3357"/>
    <s v="Boyle"/>
    <s v="Christopher"/>
    <x v="1"/>
    <x v="0"/>
    <x v="13"/>
    <x v="12"/>
    <x v="0"/>
    <x v="0"/>
    <n v="60.048922529999999"/>
    <n v="6.5141117660000001"/>
    <n v="128.11733989999999"/>
    <x v="0"/>
    <x v="4"/>
    <x v="1"/>
    <x v="4"/>
    <n v="5.3382224958333326"/>
  </r>
  <r>
    <n v="3358"/>
    <s v="Sheffield"/>
    <s v="Brenda"/>
    <x v="0"/>
    <x v="136"/>
    <x v="16"/>
    <x v="15"/>
    <x v="3"/>
    <x v="0"/>
    <n v="59.242938559999999"/>
    <n v="2.8578951400000001"/>
    <n v="163.91484819999999"/>
    <x v="0"/>
    <x v="4"/>
    <x v="0"/>
    <x v="3"/>
    <n v="6.8297853416666667"/>
  </r>
  <r>
    <n v="3359"/>
    <s v="William"/>
    <s v="Joseph"/>
    <x v="1"/>
    <x v="225"/>
    <x v="36"/>
    <x v="19"/>
    <x v="37"/>
    <x v="0"/>
    <n v="32.821038889999997"/>
    <n v="5.1486989640000003"/>
    <n v="0"/>
    <x v="0"/>
    <x v="0"/>
    <x v="1"/>
    <x v="0"/>
    <n v="0"/>
  </r>
  <r>
    <n v="3360"/>
    <s v="Rosen"/>
    <s v="Anthony"/>
    <x v="1"/>
    <x v="3"/>
    <x v="0"/>
    <x v="0"/>
    <x v="3"/>
    <x v="0"/>
    <n v="43.582621439999997"/>
    <n v="3.7655097770000001"/>
    <n v="33.339266189999996"/>
    <x v="0"/>
    <x v="1"/>
    <x v="0"/>
    <x v="0"/>
    <n v="1.3891360912499999"/>
  </r>
  <r>
    <n v="3361"/>
    <s v="Shea"/>
    <s v="Sherie"/>
    <x v="0"/>
    <x v="5"/>
    <x v="13"/>
    <x v="12"/>
    <x v="5"/>
    <x v="0"/>
    <n v="40.096031330000002"/>
    <n v="5.5148761400000001"/>
    <n v="51.956239709999998"/>
    <x v="0"/>
    <x v="1"/>
    <x v="1"/>
    <x v="2"/>
    <n v="2.1648433212499998"/>
  </r>
  <r>
    <n v="3362"/>
    <s v="Hess"/>
    <s v="William"/>
    <x v="1"/>
    <x v="5"/>
    <x v="16"/>
    <x v="15"/>
    <x v="5"/>
    <x v="0"/>
    <n v="43.132306470000003"/>
    <n v="4.780656005"/>
    <n v="35.60860383"/>
    <x v="0"/>
    <x v="1"/>
    <x v="0"/>
    <x v="0"/>
    <n v="1.4836918262500001"/>
  </r>
  <r>
    <n v="3363"/>
    <s v="Hicks"/>
    <s v="Juana"/>
    <x v="0"/>
    <x v="5"/>
    <x v="16"/>
    <x v="15"/>
    <x v="5"/>
    <x v="0"/>
    <n v="46.453339800000002"/>
    <n v="5.118886067"/>
    <n v="94.037545449999996"/>
    <x v="0"/>
    <x v="1"/>
    <x v="1"/>
    <x v="1"/>
    <n v="3.9182310604166664"/>
  </r>
  <r>
    <n v="3364"/>
    <s v="Wesson"/>
    <s v="Raymond"/>
    <x v="1"/>
    <x v="196"/>
    <x v="16"/>
    <x v="15"/>
    <x v="10"/>
    <x v="0"/>
    <n v="49.171547459999999"/>
    <n v="1.903875293"/>
    <n v="120.7721258"/>
    <x v="0"/>
    <x v="2"/>
    <x v="0"/>
    <x v="4"/>
    <n v="5.0321719083333329"/>
  </r>
  <r>
    <n v="3365"/>
    <s v="Mancini"/>
    <s v="William"/>
    <x v="1"/>
    <x v="143"/>
    <x v="45"/>
    <x v="19"/>
    <x v="1"/>
    <x v="0"/>
    <n v="34.049165309999999"/>
    <n v="6.8329020370000002"/>
    <n v="0"/>
    <x v="0"/>
    <x v="0"/>
    <x v="1"/>
    <x v="0"/>
    <n v="0"/>
  </r>
  <r>
    <n v="3366"/>
    <s v="Sommerfield"/>
    <s v="Gail"/>
    <x v="0"/>
    <x v="43"/>
    <x v="45"/>
    <x v="19"/>
    <x v="13"/>
    <x v="0"/>
    <n v="50.273353059999998"/>
    <n v="4.7563076610000001"/>
    <n v="103.2062284"/>
    <x v="0"/>
    <x v="2"/>
    <x v="1"/>
    <x v="1"/>
    <n v="4.3002595166666664"/>
  </r>
  <r>
    <n v="3367"/>
    <s v="Timmons"/>
    <s v="Richard"/>
    <x v="1"/>
    <x v="74"/>
    <x v="16"/>
    <x v="15"/>
    <x v="25"/>
    <x v="0"/>
    <n v="27.3903088"/>
    <n v="3.60014586"/>
    <n v="0"/>
    <x v="0"/>
    <x v="3"/>
    <x v="0"/>
    <x v="0"/>
    <n v="0"/>
  </r>
  <r>
    <n v="3368"/>
    <s v="Cable"/>
    <s v="Mary"/>
    <x v="0"/>
    <x v="100"/>
    <x v="16"/>
    <x v="15"/>
    <x v="20"/>
    <x v="0"/>
    <n v="44.566956279999999"/>
    <n v="5.1069195130000002"/>
    <n v="79.260694229999999"/>
    <x v="0"/>
    <x v="1"/>
    <x v="0"/>
    <x v="1"/>
    <n v="3.3025289262499999"/>
  </r>
  <r>
    <n v="3369"/>
    <s v="Houk"/>
    <s v="Casey"/>
    <x v="0"/>
    <x v="108"/>
    <x v="45"/>
    <x v="19"/>
    <x v="1"/>
    <x v="0"/>
    <n v="45.528784729999998"/>
    <n v="5.2147097179999999"/>
    <n v="91.919463320000006"/>
    <x v="0"/>
    <x v="1"/>
    <x v="1"/>
    <x v="1"/>
    <n v="3.8299776383333337"/>
  </r>
  <r>
    <n v="3370"/>
    <s v="Ouellette"/>
    <s v="Gary"/>
    <x v="1"/>
    <x v="5"/>
    <x v="16"/>
    <x v="15"/>
    <x v="5"/>
    <x v="0"/>
    <n v="48.981895190000003"/>
    <n v="4.9476743140000004"/>
    <n v="121.2499261"/>
    <x v="0"/>
    <x v="1"/>
    <x v="1"/>
    <x v="4"/>
    <n v="5.0520802541666665"/>
  </r>
  <r>
    <n v="3371"/>
    <s v="Williams"/>
    <s v="Katrina"/>
    <x v="0"/>
    <x v="90"/>
    <x v="16"/>
    <x v="15"/>
    <x v="11"/>
    <x v="0"/>
    <n v="34.029396830000003"/>
    <n v="4.8520128309999997"/>
    <n v="22.484862570000001"/>
    <x v="0"/>
    <x v="0"/>
    <x v="1"/>
    <x v="0"/>
    <n v="0.93686927375000006"/>
  </r>
  <r>
    <n v="3372"/>
    <s v="Wilton"/>
    <s v="Brandon"/>
    <x v="1"/>
    <x v="5"/>
    <x v="13"/>
    <x v="12"/>
    <x v="5"/>
    <x v="0"/>
    <n v="61.283804480000001"/>
    <n v="4.478139724"/>
    <n v="139.35442449999999"/>
    <x v="0"/>
    <x v="4"/>
    <x v="0"/>
    <x v="4"/>
    <n v="5.8064343541666661"/>
  </r>
  <r>
    <n v="3373"/>
    <s v="Malloy"/>
    <s v="Robert"/>
    <x v="1"/>
    <x v="22"/>
    <x v="45"/>
    <x v="19"/>
    <x v="16"/>
    <x v="0"/>
    <n v="36.000646199999998"/>
    <n v="6.9306124489999998"/>
    <n v="0"/>
    <x v="0"/>
    <x v="0"/>
    <x v="1"/>
    <x v="0"/>
    <n v="0"/>
  </r>
  <r>
    <n v="3374"/>
    <s v="Morrison"/>
    <s v="Clyde"/>
    <x v="1"/>
    <x v="0"/>
    <x v="16"/>
    <x v="15"/>
    <x v="0"/>
    <x v="0"/>
    <n v="37.567615850000003"/>
    <n v="1.39106398"/>
    <n v="48.885174429999999"/>
    <x v="0"/>
    <x v="0"/>
    <x v="0"/>
    <x v="2"/>
    <n v="2.0368822679166665"/>
  </r>
  <r>
    <n v="3375"/>
    <s v="Valdez"/>
    <s v="Ryan"/>
    <x v="1"/>
    <x v="7"/>
    <x v="45"/>
    <x v="19"/>
    <x v="7"/>
    <x v="0"/>
    <n v="38.932697419999997"/>
    <n v="6.4306088199999998"/>
    <n v="9.8296521559999999"/>
    <x v="0"/>
    <x v="0"/>
    <x v="1"/>
    <x v="0"/>
    <n v="0.40956883983333331"/>
  </r>
  <r>
    <n v="3376"/>
    <s v="Skiles"/>
    <s v="Wm"/>
    <x v="1"/>
    <x v="5"/>
    <x v="13"/>
    <x v="12"/>
    <x v="5"/>
    <x v="0"/>
    <n v="42.572848899999997"/>
    <n v="4.4207450990000003"/>
    <n v="30.262397369999999"/>
    <x v="0"/>
    <x v="1"/>
    <x v="1"/>
    <x v="0"/>
    <n v="1.2609332237499999"/>
  </r>
  <r>
    <n v="3377"/>
    <s v="Wheeler"/>
    <s v="Ruben"/>
    <x v="1"/>
    <x v="34"/>
    <x v="13"/>
    <x v="12"/>
    <x v="21"/>
    <x v="0"/>
    <n v="37.07604079"/>
    <n v="3.865597964"/>
    <n v="0"/>
    <x v="0"/>
    <x v="0"/>
    <x v="1"/>
    <x v="0"/>
    <n v="0"/>
  </r>
  <r>
    <n v="3378"/>
    <s v="Ferreri"/>
    <s v="Robert"/>
    <x v="1"/>
    <x v="0"/>
    <x v="13"/>
    <x v="12"/>
    <x v="0"/>
    <x v="0"/>
    <n v="40.25444392"/>
    <n v="4.4581760250000002"/>
    <n v="18.08162553"/>
    <x v="0"/>
    <x v="1"/>
    <x v="1"/>
    <x v="0"/>
    <n v="0.75340106375000004"/>
  </r>
  <r>
    <n v="3379"/>
    <s v="Alexander"/>
    <s v="Lorraine"/>
    <x v="0"/>
    <x v="123"/>
    <x v="16"/>
    <x v="15"/>
    <x v="10"/>
    <x v="0"/>
    <n v="32.696669640000003"/>
    <n v="4.1687680110000001"/>
    <n v="0.78204328999999995"/>
    <x v="0"/>
    <x v="0"/>
    <x v="1"/>
    <x v="0"/>
    <n v="3.2585137083333333E-2"/>
  </r>
  <r>
    <n v="3380"/>
    <s v="Blair"/>
    <s v="Mark"/>
    <x v="1"/>
    <x v="13"/>
    <x v="16"/>
    <x v="15"/>
    <x v="10"/>
    <x v="0"/>
    <n v="34.096247050000002"/>
    <n v="3.6011675190000001"/>
    <n v="18.977302170000002"/>
    <x v="0"/>
    <x v="0"/>
    <x v="1"/>
    <x v="0"/>
    <n v="0.79072092375000003"/>
  </r>
  <r>
    <n v="3381"/>
    <s v="Majewski"/>
    <s v="Cassie"/>
    <x v="0"/>
    <x v="5"/>
    <x v="16"/>
    <x v="15"/>
    <x v="5"/>
    <x v="0"/>
    <n v="42.756061289999998"/>
    <n v="2.885182666"/>
    <n v="38.372884069999998"/>
    <x v="0"/>
    <x v="1"/>
    <x v="1"/>
    <x v="0"/>
    <n v="1.5988701695833332"/>
  </r>
  <r>
    <n v="3382"/>
    <s v="Herbert"/>
    <s v="Rachel"/>
    <x v="0"/>
    <x v="0"/>
    <x v="13"/>
    <x v="12"/>
    <x v="0"/>
    <x v="0"/>
    <n v="38.013365999999998"/>
    <n v="1.845494821"/>
    <n v="69.04973004"/>
    <x v="0"/>
    <x v="0"/>
    <x v="1"/>
    <x v="2"/>
    <n v="2.877072085"/>
  </r>
  <r>
    <n v="3383"/>
    <s v="Lambert"/>
    <s v="Thelma"/>
    <x v="0"/>
    <x v="0"/>
    <x v="16"/>
    <x v="15"/>
    <x v="0"/>
    <x v="0"/>
    <n v="27.16021649"/>
    <n v="3.75644862"/>
    <n v="0"/>
    <x v="0"/>
    <x v="3"/>
    <x v="1"/>
    <x v="0"/>
    <n v="0"/>
  </r>
  <r>
    <n v="3384"/>
    <s v="Duncan"/>
    <s v="Danuta"/>
    <x v="0"/>
    <x v="4"/>
    <x v="45"/>
    <x v="19"/>
    <x v="4"/>
    <x v="0"/>
    <n v="33.700317730000002"/>
    <n v="4.5195813420000004"/>
    <n v="28.094527660000001"/>
    <x v="0"/>
    <x v="0"/>
    <x v="1"/>
    <x v="0"/>
    <n v="1.1706053191666668"/>
  </r>
  <r>
    <n v="3385"/>
    <s v="Sandoval"/>
    <s v="Janet"/>
    <x v="0"/>
    <x v="178"/>
    <x v="0"/>
    <x v="0"/>
    <x v="3"/>
    <x v="0"/>
    <n v="32.15748481"/>
    <n v="4.1726796029999997"/>
    <n v="31.957008980000001"/>
    <x v="0"/>
    <x v="0"/>
    <x v="0"/>
    <x v="0"/>
    <n v="1.3315420408333334"/>
  </r>
  <r>
    <n v="3386"/>
    <s v="Keyser"/>
    <s v="Trey"/>
    <x v="1"/>
    <x v="5"/>
    <x v="16"/>
    <x v="15"/>
    <x v="5"/>
    <x v="0"/>
    <n v="37.446301750000003"/>
    <n v="5.2821568000000001"/>
    <n v="35.204915030000002"/>
    <x v="0"/>
    <x v="0"/>
    <x v="0"/>
    <x v="0"/>
    <n v="1.4668714595833334"/>
  </r>
  <r>
    <n v="3387"/>
    <s v="Gwinn"/>
    <s v="Jeffry"/>
    <x v="1"/>
    <x v="5"/>
    <x v="13"/>
    <x v="12"/>
    <x v="5"/>
    <x v="0"/>
    <n v="42.980687230000001"/>
    <n v="5.895732958"/>
    <n v="59.733825889999999"/>
    <x v="0"/>
    <x v="1"/>
    <x v="1"/>
    <x v="2"/>
    <n v="2.4889094120833333"/>
  </r>
  <r>
    <n v="3388"/>
    <s v="Basham"/>
    <s v="Rodney"/>
    <x v="1"/>
    <x v="5"/>
    <x v="16"/>
    <x v="15"/>
    <x v="5"/>
    <x v="0"/>
    <n v="35.647860319999999"/>
    <n v="2.3618840639999998"/>
    <n v="0"/>
    <x v="0"/>
    <x v="0"/>
    <x v="0"/>
    <x v="0"/>
    <n v="0"/>
  </r>
  <r>
    <n v="3389"/>
    <s v="Rice"/>
    <s v="Dale"/>
    <x v="1"/>
    <x v="0"/>
    <x v="13"/>
    <x v="12"/>
    <x v="0"/>
    <x v="0"/>
    <n v="30.33769569"/>
    <n v="5.0865526819999998"/>
    <n v="27.0141274"/>
    <x v="0"/>
    <x v="0"/>
    <x v="0"/>
    <x v="0"/>
    <n v="1.1255886416666667"/>
  </r>
  <r>
    <n v="3390"/>
    <s v="Polk"/>
    <s v="Sharon"/>
    <x v="0"/>
    <x v="30"/>
    <x v="16"/>
    <x v="15"/>
    <x v="20"/>
    <x v="0"/>
    <n v="52.796850650000003"/>
    <n v="5.4791665500000004"/>
    <n v="149.7337014"/>
    <x v="0"/>
    <x v="2"/>
    <x v="0"/>
    <x v="4"/>
    <n v="6.2389042249999997"/>
  </r>
  <r>
    <n v="3391"/>
    <s v="Gerrity"/>
    <s v="Maudie"/>
    <x v="0"/>
    <x v="197"/>
    <x v="16"/>
    <x v="15"/>
    <x v="12"/>
    <x v="0"/>
    <n v="44.578404589999998"/>
    <n v="5.1447773589999999"/>
    <n v="77.334556759999998"/>
    <x v="0"/>
    <x v="1"/>
    <x v="1"/>
    <x v="2"/>
    <n v="3.2222731983333333"/>
  </r>
  <r>
    <n v="3392"/>
    <s v="Turner"/>
    <s v="Tamika"/>
    <x v="0"/>
    <x v="36"/>
    <x v="45"/>
    <x v="19"/>
    <x v="22"/>
    <x v="0"/>
    <n v="42.161987789999998"/>
    <n v="4.2060412219999996"/>
    <n v="77.229096240000004"/>
    <x v="0"/>
    <x v="1"/>
    <x v="1"/>
    <x v="2"/>
    <n v="3.2178790100000003"/>
  </r>
  <r>
    <n v="3393"/>
    <s v="Rosales"/>
    <s v="Lara"/>
    <x v="0"/>
    <x v="5"/>
    <x v="13"/>
    <x v="12"/>
    <x v="5"/>
    <x v="0"/>
    <n v="40.227100749999998"/>
    <n v="2.378522228"/>
    <n v="94.534630840000005"/>
    <x v="0"/>
    <x v="1"/>
    <x v="1"/>
    <x v="1"/>
    <n v="3.9389429516666667"/>
  </r>
  <r>
    <n v="3394"/>
    <s v="Morrow"/>
    <s v="James"/>
    <x v="1"/>
    <x v="15"/>
    <x v="45"/>
    <x v="19"/>
    <x v="10"/>
    <x v="0"/>
    <n v="57.312242519999998"/>
    <n v="3.6131395749999999"/>
    <n v="133.1314515"/>
    <x v="0"/>
    <x v="2"/>
    <x v="1"/>
    <x v="4"/>
    <n v="5.5471438124999999"/>
  </r>
  <r>
    <n v="3395"/>
    <s v="Pond"/>
    <s v="Christy"/>
    <x v="0"/>
    <x v="32"/>
    <x v="45"/>
    <x v="19"/>
    <x v="17"/>
    <x v="0"/>
    <n v="34.536686230000001"/>
    <n v="4.1082570929999997"/>
    <n v="29.12651052"/>
    <x v="0"/>
    <x v="0"/>
    <x v="0"/>
    <x v="0"/>
    <n v="1.213604605"/>
  </r>
  <r>
    <n v="3396"/>
    <s v="Reyes"/>
    <s v="Eddie"/>
    <x v="1"/>
    <x v="41"/>
    <x v="45"/>
    <x v="19"/>
    <x v="23"/>
    <x v="0"/>
    <n v="48.222787599999997"/>
    <n v="5.6845771950000001"/>
    <n v="96.785850699999997"/>
    <x v="0"/>
    <x v="1"/>
    <x v="0"/>
    <x v="1"/>
    <n v="4.0327437791666663"/>
  </r>
  <r>
    <n v="3397"/>
    <s v="Lee"/>
    <s v="Samuel"/>
    <x v="1"/>
    <x v="5"/>
    <x v="13"/>
    <x v="12"/>
    <x v="5"/>
    <x v="0"/>
    <n v="44.010446770000001"/>
    <n v="5.8467749710000003"/>
    <n v="44.66120025"/>
    <x v="0"/>
    <x v="1"/>
    <x v="1"/>
    <x v="2"/>
    <n v="1.8608833437500001"/>
  </r>
  <r>
    <n v="3398"/>
    <s v="Watson"/>
    <s v="Henry"/>
    <x v="1"/>
    <x v="116"/>
    <x v="16"/>
    <x v="15"/>
    <x v="1"/>
    <x v="0"/>
    <n v="43.987324800000003"/>
    <n v="4.478808989"/>
    <n v="104.08597570000001"/>
    <x v="0"/>
    <x v="1"/>
    <x v="1"/>
    <x v="1"/>
    <n v="4.3369156541666669"/>
  </r>
  <r>
    <n v="3399"/>
    <s v="Betancourt"/>
    <s v="Donald"/>
    <x v="1"/>
    <x v="11"/>
    <x v="45"/>
    <x v="19"/>
    <x v="1"/>
    <x v="0"/>
    <n v="45.670168070000003"/>
    <n v="4.3174995090000001"/>
    <n v="79.645985269999997"/>
    <x v="0"/>
    <x v="1"/>
    <x v="0"/>
    <x v="1"/>
    <n v="3.3185827195833331"/>
  </r>
  <r>
    <n v="3400"/>
    <s v="Bernhard"/>
    <s v="Milton"/>
    <x v="1"/>
    <x v="13"/>
    <x v="16"/>
    <x v="15"/>
    <x v="10"/>
    <x v="0"/>
    <n v="34.24202382"/>
    <n v="7.118665569"/>
    <n v="35.122066089999997"/>
    <x v="0"/>
    <x v="0"/>
    <x v="1"/>
    <x v="0"/>
    <n v="1.4634194204166666"/>
  </r>
  <r>
    <n v="3401"/>
    <s v="Walter"/>
    <s v="Heather"/>
    <x v="0"/>
    <x v="3"/>
    <x v="16"/>
    <x v="15"/>
    <x v="3"/>
    <x v="0"/>
    <n v="54.827588990000002"/>
    <n v="4.8855959130000004"/>
    <n v="127.035419"/>
    <x v="0"/>
    <x v="2"/>
    <x v="1"/>
    <x v="4"/>
    <n v="5.2931424583333335"/>
  </r>
  <r>
    <n v="3402"/>
    <s v="Roche"/>
    <s v="Robert"/>
    <x v="1"/>
    <x v="98"/>
    <x v="16"/>
    <x v="15"/>
    <x v="13"/>
    <x v="0"/>
    <n v="31.058459599999999"/>
    <n v="3.4450994979999998"/>
    <n v="10.28492713"/>
    <x v="0"/>
    <x v="0"/>
    <x v="1"/>
    <x v="0"/>
    <n v="0.42853863041666668"/>
  </r>
  <r>
    <n v="3403"/>
    <s v="Pollard"/>
    <s v="Mary"/>
    <x v="0"/>
    <x v="5"/>
    <x v="16"/>
    <x v="15"/>
    <x v="5"/>
    <x v="0"/>
    <n v="47.614603219999999"/>
    <n v="3.1313039090000001"/>
    <n v="142.10160809999999"/>
    <x v="0"/>
    <x v="1"/>
    <x v="0"/>
    <x v="4"/>
    <n v="5.9209003375"/>
  </r>
  <r>
    <n v="3404"/>
    <s v="Carroll"/>
    <s v="Elizabeth"/>
    <x v="0"/>
    <x v="126"/>
    <x v="16"/>
    <x v="15"/>
    <x v="10"/>
    <x v="0"/>
    <n v="28.293315249999999"/>
    <n v="5.7221791599999996"/>
    <n v="0"/>
    <x v="0"/>
    <x v="3"/>
    <x v="1"/>
    <x v="0"/>
    <n v="0"/>
  </r>
  <r>
    <n v="3405"/>
    <s v="Smith"/>
    <s v="Bessie"/>
    <x v="0"/>
    <x v="14"/>
    <x v="16"/>
    <x v="15"/>
    <x v="11"/>
    <x v="0"/>
    <n v="32.48008463"/>
    <n v="0.47944448200000001"/>
    <n v="0"/>
    <x v="0"/>
    <x v="0"/>
    <x v="1"/>
    <x v="0"/>
    <n v="0"/>
  </r>
  <r>
    <n v="3406"/>
    <s v="Goldberg"/>
    <s v="Andrew"/>
    <x v="1"/>
    <x v="22"/>
    <x v="16"/>
    <x v="15"/>
    <x v="16"/>
    <x v="0"/>
    <n v="39.163699739999998"/>
    <n v="4.9440287940000003"/>
    <n v="44.068160460000001"/>
    <x v="0"/>
    <x v="1"/>
    <x v="0"/>
    <x v="2"/>
    <n v="1.8361733525000001"/>
  </r>
  <r>
    <n v="3407"/>
    <s v="Navarro"/>
    <s v="Jennifer"/>
    <x v="0"/>
    <x v="0"/>
    <x v="46"/>
    <x v="20"/>
    <x v="0"/>
    <x v="0"/>
    <n v="34.724727369999997"/>
    <n v="7.4280458139999999"/>
    <n v="13.383096050000001"/>
    <x v="0"/>
    <x v="0"/>
    <x v="1"/>
    <x v="0"/>
    <n v="0.55762900208333332"/>
  </r>
  <r>
    <n v="3408"/>
    <s v="Gibbs"/>
    <s v="Courtney"/>
    <x v="0"/>
    <x v="106"/>
    <x v="45"/>
    <x v="19"/>
    <x v="13"/>
    <x v="0"/>
    <n v="41.42544461"/>
    <n v="4.4567716180000003"/>
    <n v="49.004469110000002"/>
    <x v="0"/>
    <x v="1"/>
    <x v="1"/>
    <x v="2"/>
    <n v="2.0418528795833333"/>
  </r>
  <r>
    <n v="3409"/>
    <s v="Carey"/>
    <s v="Christopher"/>
    <x v="1"/>
    <x v="0"/>
    <x v="46"/>
    <x v="20"/>
    <x v="0"/>
    <x v="0"/>
    <n v="52.575971170000003"/>
    <n v="3.6740017429999998"/>
    <n v="121.2186501"/>
    <x v="0"/>
    <x v="2"/>
    <x v="1"/>
    <x v="4"/>
    <n v="5.0507770875000002"/>
  </r>
  <r>
    <n v="3410"/>
    <s v="Smith"/>
    <s v="Stevie"/>
    <x v="0"/>
    <x v="99"/>
    <x v="16"/>
    <x v="15"/>
    <x v="1"/>
    <x v="0"/>
    <n v="39.281282539999999"/>
    <n v="2.6763848000000001"/>
    <n v="98.901225240000002"/>
    <x v="0"/>
    <x v="1"/>
    <x v="1"/>
    <x v="1"/>
    <n v="4.1208843850000001"/>
  </r>
  <r>
    <n v="3411"/>
    <s v="Robinson"/>
    <s v="Gary"/>
    <x v="1"/>
    <x v="12"/>
    <x v="16"/>
    <x v="15"/>
    <x v="9"/>
    <x v="0"/>
    <n v="38.002020680000001"/>
    <n v="4.8698137089999998"/>
    <n v="46.026122690000001"/>
    <x v="0"/>
    <x v="0"/>
    <x v="0"/>
    <x v="2"/>
    <n v="1.9177551120833334"/>
  </r>
  <r>
    <n v="3412"/>
    <s v="Sain"/>
    <s v="Frank"/>
    <x v="1"/>
    <x v="5"/>
    <x v="16"/>
    <x v="15"/>
    <x v="5"/>
    <x v="0"/>
    <n v="37.600330479999997"/>
    <n v="5.5859127639999997"/>
    <n v="15.430434719999999"/>
    <x v="0"/>
    <x v="0"/>
    <x v="1"/>
    <x v="0"/>
    <n v="0.64293477999999993"/>
  </r>
  <r>
    <n v="3413"/>
    <s v="Barron"/>
    <s v="Elfreda"/>
    <x v="0"/>
    <x v="69"/>
    <x v="45"/>
    <x v="19"/>
    <x v="29"/>
    <x v="0"/>
    <n v="48.738120899999998"/>
    <n v="1.600128421"/>
    <n v="86.364320719999995"/>
    <x v="0"/>
    <x v="1"/>
    <x v="0"/>
    <x v="1"/>
    <n v="3.5985133633333333"/>
  </r>
  <r>
    <n v="3414"/>
    <s v="Carlyle"/>
    <s v="Sonia"/>
    <x v="0"/>
    <x v="5"/>
    <x v="16"/>
    <x v="15"/>
    <x v="5"/>
    <x v="0"/>
    <n v="49.532054430000002"/>
    <n v="6.8643235980000004"/>
    <n v="91.393237069999998"/>
    <x v="0"/>
    <x v="2"/>
    <x v="0"/>
    <x v="1"/>
    <n v="3.8080515445833334"/>
  </r>
  <r>
    <n v="3415"/>
    <s v="Moon"/>
    <s v="Jeremiah"/>
    <x v="1"/>
    <x v="4"/>
    <x v="45"/>
    <x v="19"/>
    <x v="4"/>
    <x v="0"/>
    <n v="46.27320856"/>
    <n v="5.3630686430000001"/>
    <n v="91.963062949999994"/>
    <x v="0"/>
    <x v="1"/>
    <x v="1"/>
    <x v="1"/>
    <n v="3.8317942895833332"/>
  </r>
  <r>
    <n v="3416"/>
    <s v="Gallaher"/>
    <s v="Gina"/>
    <x v="0"/>
    <x v="14"/>
    <x v="16"/>
    <x v="15"/>
    <x v="11"/>
    <x v="0"/>
    <n v="48.466841959999996"/>
    <n v="2.967855251"/>
    <n v="98.63955"/>
    <x v="0"/>
    <x v="1"/>
    <x v="1"/>
    <x v="1"/>
    <n v="4.1099812499999997"/>
  </r>
  <r>
    <n v="3417"/>
    <s v="Norman"/>
    <s v="Jacqueline"/>
    <x v="0"/>
    <x v="66"/>
    <x v="16"/>
    <x v="15"/>
    <x v="18"/>
    <x v="0"/>
    <n v="63.771394020000002"/>
    <n v="3.0936871730000002"/>
    <n v="167.54377270000001"/>
    <x v="0"/>
    <x v="4"/>
    <x v="1"/>
    <x v="3"/>
    <n v="6.9809905291666672"/>
  </r>
  <r>
    <n v="3418"/>
    <s v="Johnson"/>
    <s v="Blake"/>
    <x v="1"/>
    <x v="7"/>
    <x v="16"/>
    <x v="15"/>
    <x v="7"/>
    <x v="0"/>
    <n v="44.528806340000003"/>
    <n v="2.4483622490000001"/>
    <n v="44.22831833"/>
    <x v="0"/>
    <x v="1"/>
    <x v="1"/>
    <x v="2"/>
    <n v="1.8428465970833334"/>
  </r>
  <r>
    <n v="3419"/>
    <s v="Ray"/>
    <s v="Dolores"/>
    <x v="0"/>
    <x v="76"/>
    <x v="45"/>
    <x v="19"/>
    <x v="1"/>
    <x v="0"/>
    <n v="41.643478369999997"/>
    <n v="4.4558697140000003"/>
    <n v="44.54198418"/>
    <x v="0"/>
    <x v="1"/>
    <x v="0"/>
    <x v="2"/>
    <n v="1.8559160075000001"/>
  </r>
  <r>
    <n v="3420"/>
    <s v="Hart"/>
    <s v="Mark"/>
    <x v="1"/>
    <x v="12"/>
    <x v="16"/>
    <x v="15"/>
    <x v="9"/>
    <x v="0"/>
    <n v="46.12732793"/>
    <n v="5.7676371890000002"/>
    <n v="19.142361879999999"/>
    <x v="0"/>
    <x v="1"/>
    <x v="0"/>
    <x v="0"/>
    <n v="0.79759841166666667"/>
  </r>
  <r>
    <n v="3421"/>
    <s v="Scott"/>
    <s v="Charlotte"/>
    <x v="0"/>
    <x v="95"/>
    <x v="45"/>
    <x v="19"/>
    <x v="18"/>
    <x v="0"/>
    <n v="48.916742480000003"/>
    <n v="6.6728682399999997"/>
    <n v="142.1314271"/>
    <x v="0"/>
    <x v="1"/>
    <x v="1"/>
    <x v="4"/>
    <n v="5.9221427958333335"/>
  </r>
  <r>
    <n v="3422"/>
    <s v="Hibner"/>
    <s v="Justin"/>
    <x v="1"/>
    <x v="5"/>
    <x v="13"/>
    <x v="12"/>
    <x v="5"/>
    <x v="0"/>
    <n v="31.435923880000001"/>
    <n v="4.0834274370000001"/>
    <n v="0"/>
    <x v="0"/>
    <x v="0"/>
    <x v="0"/>
    <x v="0"/>
    <n v="0"/>
  </r>
  <r>
    <n v="3423"/>
    <s v="Sieg"/>
    <s v="Walter"/>
    <x v="1"/>
    <x v="22"/>
    <x v="45"/>
    <x v="19"/>
    <x v="16"/>
    <x v="0"/>
    <n v="42.445797429999999"/>
    <n v="5.0032341149999997"/>
    <n v="87.505970349999998"/>
    <x v="0"/>
    <x v="1"/>
    <x v="0"/>
    <x v="1"/>
    <n v="3.6460820979166666"/>
  </r>
  <r>
    <n v="3424"/>
    <s v="Musgrove"/>
    <s v="Jewell"/>
    <x v="0"/>
    <x v="5"/>
    <x v="16"/>
    <x v="15"/>
    <x v="5"/>
    <x v="0"/>
    <n v="43.05194788"/>
    <n v="5.9890614099999997"/>
    <n v="95.766480009999995"/>
    <x v="0"/>
    <x v="1"/>
    <x v="0"/>
    <x v="1"/>
    <n v="3.9902700004166665"/>
  </r>
  <r>
    <n v="3425"/>
    <s v="Penn"/>
    <s v="William"/>
    <x v="1"/>
    <x v="190"/>
    <x v="16"/>
    <x v="15"/>
    <x v="13"/>
    <x v="0"/>
    <n v="56.440532279999999"/>
    <n v="5.6421186859999999"/>
    <n v="124.85990990000001"/>
    <x v="0"/>
    <x v="2"/>
    <x v="1"/>
    <x v="4"/>
    <n v="5.2024962458333333"/>
  </r>
  <r>
    <n v="3426"/>
    <s v="Dates"/>
    <s v="Evette"/>
    <x v="0"/>
    <x v="222"/>
    <x v="16"/>
    <x v="15"/>
    <x v="11"/>
    <x v="0"/>
    <n v="34.614097409999999"/>
    <n v="3.4347397380000002"/>
    <n v="24.940635830000002"/>
    <x v="0"/>
    <x v="0"/>
    <x v="1"/>
    <x v="0"/>
    <n v="1.0391931595833335"/>
  </r>
  <r>
    <n v="3427"/>
    <s v="Crump"/>
    <s v="Anna"/>
    <x v="0"/>
    <x v="26"/>
    <x v="45"/>
    <x v="19"/>
    <x v="1"/>
    <x v="0"/>
    <n v="34.643337940000002"/>
    <n v="3.4825343050000002"/>
    <n v="27.09380225"/>
    <x v="0"/>
    <x v="0"/>
    <x v="0"/>
    <x v="0"/>
    <n v="1.1289084270833334"/>
  </r>
  <r>
    <n v="3428"/>
    <s v="Vitale"/>
    <s v="Amanda"/>
    <x v="0"/>
    <x v="63"/>
    <x v="45"/>
    <x v="19"/>
    <x v="29"/>
    <x v="0"/>
    <n v="46.12037685"/>
    <n v="6.442010668"/>
    <n v="79.682300650000002"/>
    <x v="0"/>
    <x v="1"/>
    <x v="0"/>
    <x v="1"/>
    <n v="3.3200958604166666"/>
  </r>
  <r>
    <n v="3429"/>
    <s v="Crossley"/>
    <s v="Irene"/>
    <x v="0"/>
    <x v="34"/>
    <x v="16"/>
    <x v="15"/>
    <x v="21"/>
    <x v="0"/>
    <n v="41.725239979999998"/>
    <n v="6.5821272449999997"/>
    <n v="102.491343"/>
    <x v="0"/>
    <x v="1"/>
    <x v="1"/>
    <x v="1"/>
    <n v="4.270472625"/>
  </r>
  <r>
    <n v="3430"/>
    <s v="Gorton"/>
    <s v="Kelly"/>
    <x v="0"/>
    <x v="15"/>
    <x v="16"/>
    <x v="15"/>
    <x v="10"/>
    <x v="0"/>
    <n v="43.914642929999999"/>
    <n v="4.9870795330000002"/>
    <n v="95.37381105"/>
    <x v="0"/>
    <x v="1"/>
    <x v="1"/>
    <x v="1"/>
    <n v="3.9739087937500002"/>
  </r>
  <r>
    <n v="3431"/>
    <s v="Ruff"/>
    <s v="Janet"/>
    <x v="0"/>
    <x v="42"/>
    <x v="16"/>
    <x v="15"/>
    <x v="13"/>
    <x v="0"/>
    <n v="30.752814369999999"/>
    <n v="3.1531845449999998"/>
    <n v="0"/>
    <x v="0"/>
    <x v="0"/>
    <x v="0"/>
    <x v="0"/>
    <n v="0"/>
  </r>
  <r>
    <n v="3432"/>
    <s v="Powell"/>
    <s v="Wilbert"/>
    <x v="1"/>
    <x v="5"/>
    <x v="13"/>
    <x v="12"/>
    <x v="5"/>
    <x v="0"/>
    <n v="47.147692130000003"/>
    <n v="5.0416824389999997"/>
    <n v="41.043218549999999"/>
    <x v="0"/>
    <x v="1"/>
    <x v="1"/>
    <x v="2"/>
    <n v="1.71013410625"/>
  </r>
  <r>
    <n v="3433"/>
    <s v="Ruby"/>
    <s v="Dale"/>
    <x v="1"/>
    <x v="3"/>
    <x v="0"/>
    <x v="0"/>
    <x v="3"/>
    <x v="0"/>
    <n v="52.309122559999999"/>
    <n v="4.3108375289999996"/>
    <n v="132.81725539999999"/>
    <x v="0"/>
    <x v="2"/>
    <x v="1"/>
    <x v="4"/>
    <n v="5.5340523083333331"/>
  </r>
  <r>
    <n v="3434"/>
    <s v="Wall"/>
    <s v="James"/>
    <x v="1"/>
    <x v="40"/>
    <x v="16"/>
    <x v="15"/>
    <x v="20"/>
    <x v="0"/>
    <n v="66.205976210000003"/>
    <n v="2.3203652140000002"/>
    <n v="172.63687709999999"/>
    <x v="0"/>
    <x v="4"/>
    <x v="0"/>
    <x v="3"/>
    <n v="7.1932032124999994"/>
  </r>
  <r>
    <n v="3435"/>
    <s v="Hoang"/>
    <s v="Flora"/>
    <x v="0"/>
    <x v="3"/>
    <x v="16"/>
    <x v="15"/>
    <x v="3"/>
    <x v="0"/>
    <n v="43.419697300000003"/>
    <n v="5.2168977639999996"/>
    <n v="78.012407679999995"/>
    <x v="0"/>
    <x v="1"/>
    <x v="0"/>
    <x v="2"/>
    <n v="3.2505169866666663"/>
  </r>
  <r>
    <n v="3436"/>
    <s v="Williams"/>
    <s v="Katherine"/>
    <x v="0"/>
    <x v="62"/>
    <x v="16"/>
    <x v="15"/>
    <x v="10"/>
    <x v="0"/>
    <n v="45.457762260000003"/>
    <n v="5.4769705350000004"/>
    <n v="61.733118439999998"/>
    <x v="0"/>
    <x v="1"/>
    <x v="1"/>
    <x v="2"/>
    <n v="2.5722132683333334"/>
  </r>
  <r>
    <n v="3437"/>
    <s v="Quintero"/>
    <s v="Amanda"/>
    <x v="0"/>
    <x v="5"/>
    <x v="13"/>
    <x v="12"/>
    <x v="5"/>
    <x v="0"/>
    <n v="56.282796279999999"/>
    <n v="2.3163818119999999"/>
    <n v="178.50453809999999"/>
    <x v="0"/>
    <x v="2"/>
    <x v="1"/>
    <x v="3"/>
    <n v="7.4376890874999999"/>
  </r>
  <r>
    <n v="3438"/>
    <s v="Williams"/>
    <s v="Logan"/>
    <x v="1"/>
    <x v="44"/>
    <x v="45"/>
    <x v="19"/>
    <x v="13"/>
    <x v="0"/>
    <n v="57.562842250000003"/>
    <n v="4.7365639670000004"/>
    <n v="135.83880959999999"/>
    <x v="0"/>
    <x v="2"/>
    <x v="0"/>
    <x v="4"/>
    <n v="5.6599503999999996"/>
  </r>
  <r>
    <n v="3439"/>
    <s v="Randall"/>
    <s v="Steven"/>
    <x v="1"/>
    <x v="5"/>
    <x v="16"/>
    <x v="15"/>
    <x v="5"/>
    <x v="0"/>
    <n v="35.652206020000001"/>
    <n v="6.658175731"/>
    <n v="12.70909588"/>
    <x v="0"/>
    <x v="0"/>
    <x v="1"/>
    <x v="0"/>
    <n v="0.52954566166666661"/>
  </r>
  <r>
    <n v="3440"/>
    <s v="Vandusen"/>
    <s v="Jerry"/>
    <x v="1"/>
    <x v="4"/>
    <x v="16"/>
    <x v="15"/>
    <x v="4"/>
    <x v="0"/>
    <n v="36.599576239999998"/>
    <n v="3.2796188160000002"/>
    <n v="32.988094869999998"/>
    <x v="0"/>
    <x v="0"/>
    <x v="1"/>
    <x v="0"/>
    <n v="1.3745039529166665"/>
  </r>
  <r>
    <n v="3441"/>
    <s v="Brewster"/>
    <s v="Cristy"/>
    <x v="0"/>
    <x v="5"/>
    <x v="13"/>
    <x v="12"/>
    <x v="5"/>
    <x v="0"/>
    <n v="42.949690269999998"/>
    <n v="2.4509661779999998"/>
    <n v="69.401089420000005"/>
    <x v="0"/>
    <x v="1"/>
    <x v="0"/>
    <x v="2"/>
    <n v="2.8917120591666667"/>
  </r>
  <r>
    <n v="3442"/>
    <s v="Dean"/>
    <s v="John"/>
    <x v="1"/>
    <x v="3"/>
    <x v="16"/>
    <x v="15"/>
    <x v="3"/>
    <x v="0"/>
    <n v="44.248465000000003"/>
    <n v="7.1585666850000003"/>
    <n v="39.508649050000002"/>
    <x v="0"/>
    <x v="1"/>
    <x v="0"/>
    <x v="2"/>
    <n v="1.6461937104166668"/>
  </r>
  <r>
    <n v="3443"/>
    <s v="Keen"/>
    <s v="Tom"/>
    <x v="1"/>
    <x v="22"/>
    <x v="45"/>
    <x v="19"/>
    <x v="16"/>
    <x v="0"/>
    <n v="37.084914240000003"/>
    <n v="6.3772826919999996"/>
    <n v="0"/>
    <x v="0"/>
    <x v="0"/>
    <x v="1"/>
    <x v="0"/>
    <n v="0"/>
  </r>
  <r>
    <n v="3444"/>
    <s v="Paul"/>
    <s v="William"/>
    <x v="1"/>
    <x v="3"/>
    <x v="16"/>
    <x v="15"/>
    <x v="3"/>
    <x v="0"/>
    <n v="49.40850725"/>
    <n v="4.3751286360000003"/>
    <n v="32.527658129999999"/>
    <x v="0"/>
    <x v="2"/>
    <x v="1"/>
    <x v="0"/>
    <n v="1.35531908875"/>
  </r>
  <r>
    <n v="3445"/>
    <s v="Moore"/>
    <s v="John"/>
    <x v="1"/>
    <x v="36"/>
    <x v="45"/>
    <x v="19"/>
    <x v="22"/>
    <x v="0"/>
    <n v="53.303034160000003"/>
    <n v="2.8876760620000002"/>
    <n v="5.104829316"/>
    <x v="0"/>
    <x v="2"/>
    <x v="0"/>
    <x v="0"/>
    <n v="0.21270122150000001"/>
  </r>
  <r>
    <n v="3446"/>
    <s v="Brown"/>
    <s v="John"/>
    <x v="1"/>
    <x v="18"/>
    <x v="45"/>
    <x v="19"/>
    <x v="1"/>
    <x v="0"/>
    <n v="40.258407429999998"/>
    <n v="5.0627672380000002"/>
    <n v="22.43238706"/>
    <x v="0"/>
    <x v="1"/>
    <x v="1"/>
    <x v="0"/>
    <n v="0.93468279416666666"/>
  </r>
  <r>
    <n v="3447"/>
    <s v="Mitchell"/>
    <s v="Madeline"/>
    <x v="0"/>
    <x v="0"/>
    <x v="46"/>
    <x v="20"/>
    <x v="0"/>
    <x v="0"/>
    <n v="44.711708700000003"/>
    <n v="2.702364599"/>
    <n v="28.625685480000001"/>
    <x v="0"/>
    <x v="1"/>
    <x v="1"/>
    <x v="0"/>
    <n v="1.1927368950000001"/>
  </r>
  <r>
    <n v="3448"/>
    <s v="Bruce"/>
    <s v="Thomas"/>
    <x v="1"/>
    <x v="12"/>
    <x v="45"/>
    <x v="19"/>
    <x v="9"/>
    <x v="0"/>
    <n v="44.548475379999999"/>
    <n v="4.7875621529999997"/>
    <n v="77.641743259999998"/>
    <x v="0"/>
    <x v="1"/>
    <x v="1"/>
    <x v="2"/>
    <n v="3.2350726358333333"/>
  </r>
  <r>
    <n v="3449"/>
    <s v="Gracey"/>
    <s v="Jerry"/>
    <x v="1"/>
    <x v="5"/>
    <x v="13"/>
    <x v="12"/>
    <x v="5"/>
    <x v="0"/>
    <n v="18.34130944"/>
    <n v="3.750259926"/>
    <n v="0"/>
    <x v="0"/>
    <x v="3"/>
    <x v="1"/>
    <x v="0"/>
    <n v="0"/>
  </r>
  <r>
    <n v="3450"/>
    <s v="Rohr"/>
    <s v="Richard"/>
    <x v="1"/>
    <x v="75"/>
    <x v="16"/>
    <x v="15"/>
    <x v="24"/>
    <x v="0"/>
    <n v="42.439211550000003"/>
    <n v="4.344453626"/>
    <n v="18.892938229999999"/>
    <x v="0"/>
    <x v="1"/>
    <x v="0"/>
    <x v="0"/>
    <n v="0.78720575958333328"/>
  </r>
  <r>
    <n v="3451"/>
    <s v="Schulz"/>
    <s v="Edward"/>
    <x v="1"/>
    <x v="10"/>
    <x v="16"/>
    <x v="15"/>
    <x v="6"/>
    <x v="0"/>
    <n v="63.755183279999997"/>
    <n v="5.9637482239999997"/>
    <n v="131.26950629999999"/>
    <x v="0"/>
    <x v="4"/>
    <x v="1"/>
    <x v="4"/>
    <n v="5.4695627624999998"/>
  </r>
  <r>
    <n v="3452"/>
    <s v="Childress"/>
    <s v="Frank"/>
    <x v="1"/>
    <x v="60"/>
    <x v="45"/>
    <x v="19"/>
    <x v="27"/>
    <x v="0"/>
    <n v="38.024410250000003"/>
    <n v="4.7030133850000002"/>
    <n v="35.043539580000001"/>
    <x v="0"/>
    <x v="0"/>
    <x v="1"/>
    <x v="0"/>
    <n v="1.4601474825"/>
  </r>
  <r>
    <n v="3453"/>
    <s v="Sylvester"/>
    <s v="Rose"/>
    <x v="0"/>
    <x v="5"/>
    <x v="16"/>
    <x v="15"/>
    <x v="5"/>
    <x v="0"/>
    <n v="37.917209870000001"/>
    <n v="1.631443658"/>
    <n v="64.100406149999998"/>
    <x v="0"/>
    <x v="0"/>
    <x v="0"/>
    <x v="2"/>
    <n v="2.6708502562500001"/>
  </r>
  <r>
    <n v="3454"/>
    <s v="Elliott"/>
    <s v="Andres"/>
    <x v="1"/>
    <x v="5"/>
    <x v="16"/>
    <x v="15"/>
    <x v="5"/>
    <x v="0"/>
    <n v="44.447028830000001"/>
    <n v="5.1035529940000002"/>
    <n v="39.623567780000002"/>
    <x v="0"/>
    <x v="1"/>
    <x v="1"/>
    <x v="2"/>
    <n v="1.6509819908333334"/>
  </r>
  <r>
    <n v="3455"/>
    <s v="Sealey"/>
    <s v="Teri"/>
    <x v="0"/>
    <x v="138"/>
    <x v="16"/>
    <x v="15"/>
    <x v="20"/>
    <x v="0"/>
    <n v="37.660492900000001"/>
    <n v="3.6901991829999998"/>
    <n v="91.309876000000003"/>
    <x v="0"/>
    <x v="0"/>
    <x v="1"/>
    <x v="1"/>
    <n v="3.8045781666666669"/>
  </r>
  <r>
    <n v="3456"/>
    <s v="Green"/>
    <s v="Mike"/>
    <x v="1"/>
    <x v="43"/>
    <x v="16"/>
    <x v="15"/>
    <x v="13"/>
    <x v="0"/>
    <n v="46.897412729999999"/>
    <n v="1.839167827"/>
    <n v="51.553267159999997"/>
    <x v="0"/>
    <x v="1"/>
    <x v="0"/>
    <x v="2"/>
    <n v="2.1480527983333331"/>
  </r>
  <r>
    <n v="3457"/>
    <s v="Andreasen"/>
    <s v="Curtis"/>
    <x v="1"/>
    <x v="189"/>
    <x v="45"/>
    <x v="19"/>
    <x v="25"/>
    <x v="0"/>
    <n v="34.021561470000002"/>
    <n v="6.1269114980000001"/>
    <n v="15.58668349"/>
    <x v="0"/>
    <x v="0"/>
    <x v="1"/>
    <x v="0"/>
    <n v="0.64944514541666665"/>
  </r>
  <r>
    <n v="3458"/>
    <s v="Amar"/>
    <s v="Andrew"/>
    <x v="1"/>
    <x v="5"/>
    <x v="13"/>
    <x v="12"/>
    <x v="5"/>
    <x v="0"/>
    <n v="52.93350452"/>
    <n v="3.0140029359999998"/>
    <n v="102.08035889999999"/>
    <x v="0"/>
    <x v="2"/>
    <x v="0"/>
    <x v="1"/>
    <n v="4.2533482874999997"/>
  </r>
  <r>
    <n v="3459"/>
    <s v="Simpson"/>
    <s v="Albert"/>
    <x v="1"/>
    <x v="8"/>
    <x v="45"/>
    <x v="19"/>
    <x v="8"/>
    <x v="0"/>
    <n v="29.449809609999999"/>
    <n v="7.5367865109999999"/>
    <n v="0"/>
    <x v="0"/>
    <x v="0"/>
    <x v="0"/>
    <x v="0"/>
    <n v="0"/>
  </r>
  <r>
    <n v="3460"/>
    <s v="Harrison"/>
    <s v="James"/>
    <x v="1"/>
    <x v="199"/>
    <x v="45"/>
    <x v="19"/>
    <x v="24"/>
    <x v="0"/>
    <n v="42.985709589999999"/>
    <n v="5.0735791429999999"/>
    <n v="87.24947324"/>
    <x v="0"/>
    <x v="1"/>
    <x v="1"/>
    <x v="1"/>
    <n v="3.6353947183333335"/>
  </r>
  <r>
    <n v="3461"/>
    <s v="Ulibarri"/>
    <s v="Jacob"/>
    <x v="1"/>
    <x v="108"/>
    <x v="45"/>
    <x v="19"/>
    <x v="1"/>
    <x v="0"/>
    <n v="41.344931010000003"/>
    <n v="3.2953723589999999"/>
    <n v="30.30864497"/>
    <x v="0"/>
    <x v="1"/>
    <x v="1"/>
    <x v="0"/>
    <n v="1.2628602070833332"/>
  </r>
  <r>
    <n v="3462"/>
    <s v="Bailey"/>
    <s v="Paula"/>
    <x v="0"/>
    <x v="121"/>
    <x v="45"/>
    <x v="19"/>
    <x v="1"/>
    <x v="0"/>
    <n v="66.223245610000006"/>
    <n v="2.9026525539999999"/>
    <n v="193.1810217"/>
    <x v="0"/>
    <x v="4"/>
    <x v="0"/>
    <x v="3"/>
    <n v="8.0492092374999995"/>
  </r>
  <r>
    <n v="3463"/>
    <s v="Barron"/>
    <s v="Brandon"/>
    <x v="1"/>
    <x v="3"/>
    <x v="0"/>
    <x v="0"/>
    <x v="3"/>
    <x v="0"/>
    <n v="44.930915149999997"/>
    <n v="6.3551899269999996"/>
    <n v="76.424083679999995"/>
    <x v="0"/>
    <x v="1"/>
    <x v="0"/>
    <x v="2"/>
    <n v="3.18433682"/>
  </r>
  <r>
    <n v="3464"/>
    <s v="Brittain"/>
    <s v="Regina"/>
    <x v="0"/>
    <x v="4"/>
    <x v="16"/>
    <x v="15"/>
    <x v="4"/>
    <x v="0"/>
    <n v="23.275476680000001"/>
    <n v="6.4072674540000003"/>
    <n v="0"/>
    <x v="0"/>
    <x v="3"/>
    <x v="0"/>
    <x v="0"/>
    <n v="0"/>
  </r>
  <r>
    <n v="3465"/>
    <s v="Harwell"/>
    <s v="Stacey"/>
    <x v="0"/>
    <x v="106"/>
    <x v="45"/>
    <x v="19"/>
    <x v="13"/>
    <x v="0"/>
    <n v="47.290219479999998"/>
    <n v="5.6130134570000001"/>
    <n v="78.853895510000001"/>
    <x v="0"/>
    <x v="1"/>
    <x v="1"/>
    <x v="2"/>
    <n v="3.2855789795833332"/>
  </r>
  <r>
    <n v="3466"/>
    <s v="Mott"/>
    <s v="Helen"/>
    <x v="0"/>
    <x v="63"/>
    <x v="45"/>
    <x v="19"/>
    <x v="29"/>
    <x v="0"/>
    <n v="36.492162030000003"/>
    <n v="4.4998343910000003"/>
    <n v="66.42990666"/>
    <x v="0"/>
    <x v="0"/>
    <x v="1"/>
    <x v="2"/>
    <n v="2.7679127774999999"/>
  </r>
  <r>
    <n v="3467"/>
    <s v="Johnson"/>
    <s v="Karen"/>
    <x v="0"/>
    <x v="2"/>
    <x v="16"/>
    <x v="15"/>
    <x v="2"/>
    <x v="0"/>
    <n v="45.856399289999999"/>
    <n v="2.9157351419999999"/>
    <n v="33.948386079999999"/>
    <x v="0"/>
    <x v="1"/>
    <x v="1"/>
    <x v="0"/>
    <n v="1.4145160866666666"/>
  </r>
  <r>
    <n v="3468"/>
    <s v="Berumen"/>
    <s v="Ivan"/>
    <x v="1"/>
    <x v="54"/>
    <x v="16"/>
    <x v="15"/>
    <x v="24"/>
    <x v="0"/>
    <n v="50.847079669999999"/>
    <n v="3.3583779050000002"/>
    <n v="94.629070080000005"/>
    <x v="0"/>
    <x v="2"/>
    <x v="1"/>
    <x v="1"/>
    <n v="3.9428779200000004"/>
  </r>
  <r>
    <n v="3469"/>
    <s v="Rinker"/>
    <s v="Melissa"/>
    <x v="0"/>
    <x v="229"/>
    <x v="45"/>
    <x v="19"/>
    <x v="18"/>
    <x v="0"/>
    <n v="61.762373910000001"/>
    <n v="4.292365202"/>
    <n v="162.63775319999999"/>
    <x v="0"/>
    <x v="4"/>
    <x v="1"/>
    <x v="3"/>
    <n v="6.7765730499999997"/>
  </r>
  <r>
    <n v="3470"/>
    <s v="Zorn"/>
    <s v="Flavia"/>
    <x v="0"/>
    <x v="20"/>
    <x v="45"/>
    <x v="19"/>
    <x v="14"/>
    <x v="0"/>
    <n v="31.512750910000001"/>
    <n v="4.0717332209999997"/>
    <n v="0"/>
    <x v="0"/>
    <x v="0"/>
    <x v="0"/>
    <x v="0"/>
    <n v="0"/>
  </r>
  <r>
    <n v="3471"/>
    <s v="Winn"/>
    <s v="Lisa"/>
    <x v="0"/>
    <x v="22"/>
    <x v="45"/>
    <x v="19"/>
    <x v="16"/>
    <x v="0"/>
    <n v="59.790106790000003"/>
    <n v="5.2894744889999998"/>
    <n v="182.48051419999999"/>
    <x v="0"/>
    <x v="4"/>
    <x v="1"/>
    <x v="3"/>
    <n v="7.6033547583333325"/>
  </r>
  <r>
    <n v="3472"/>
    <s v="Bray"/>
    <s v="Joshua"/>
    <x v="1"/>
    <x v="226"/>
    <x v="45"/>
    <x v="19"/>
    <x v="20"/>
    <x v="0"/>
    <n v="36.409932339999997"/>
    <n v="4.6468457089999999"/>
    <n v="16.64701548"/>
    <x v="0"/>
    <x v="0"/>
    <x v="1"/>
    <x v="0"/>
    <n v="0.69362564500000001"/>
  </r>
  <r>
    <n v="3473"/>
    <s v="Grant"/>
    <s v="Kyle"/>
    <x v="1"/>
    <x v="13"/>
    <x v="45"/>
    <x v="19"/>
    <x v="10"/>
    <x v="0"/>
    <n v="36.300762020000001"/>
    <n v="4.5824713629999998"/>
    <n v="2.8940869070000002"/>
    <x v="0"/>
    <x v="0"/>
    <x v="1"/>
    <x v="0"/>
    <n v="0.12058695445833334"/>
  </r>
  <r>
    <n v="3474"/>
    <s v="Hickey"/>
    <s v="Kenneth"/>
    <x v="1"/>
    <x v="41"/>
    <x v="45"/>
    <x v="19"/>
    <x v="23"/>
    <x v="0"/>
    <n v="36.654303929999998"/>
    <n v="4.3973266869999996"/>
    <n v="5.6936901979999996"/>
    <x v="0"/>
    <x v="0"/>
    <x v="0"/>
    <x v="0"/>
    <n v="0.23723709158333331"/>
  </r>
  <r>
    <n v="3475"/>
    <s v="Beaver"/>
    <s v="Mildred"/>
    <x v="0"/>
    <x v="105"/>
    <x v="16"/>
    <x v="15"/>
    <x v="1"/>
    <x v="0"/>
    <n v="44.797204280000003"/>
    <n v="6.4712090030000002"/>
    <n v="82.64757256"/>
    <x v="0"/>
    <x v="1"/>
    <x v="1"/>
    <x v="1"/>
    <n v="3.4436488566666665"/>
  </r>
  <r>
    <n v="3476"/>
    <s v="Lawhorn"/>
    <s v="Eddie"/>
    <x v="1"/>
    <x v="5"/>
    <x v="16"/>
    <x v="15"/>
    <x v="5"/>
    <x v="0"/>
    <n v="38.955225059999997"/>
    <n v="1.731917315"/>
    <n v="24.89744164"/>
    <x v="0"/>
    <x v="0"/>
    <x v="0"/>
    <x v="0"/>
    <n v="1.0373934016666666"/>
  </r>
  <r>
    <n v="3477"/>
    <s v="Johnson"/>
    <s v="Annie"/>
    <x v="0"/>
    <x v="3"/>
    <x v="16"/>
    <x v="15"/>
    <x v="3"/>
    <x v="0"/>
    <n v="50.800799220000002"/>
    <n v="5.106747404"/>
    <n v="78.886092590000004"/>
    <x v="0"/>
    <x v="2"/>
    <x v="1"/>
    <x v="2"/>
    <n v="3.2869205245833335"/>
  </r>
  <r>
    <n v="3478"/>
    <s v="Atencio"/>
    <s v="Bill"/>
    <x v="1"/>
    <x v="91"/>
    <x v="45"/>
    <x v="19"/>
    <x v="25"/>
    <x v="0"/>
    <n v="38.597517240000002"/>
    <n v="4.6018774660000004"/>
    <n v="40.535707979999998"/>
    <x v="0"/>
    <x v="0"/>
    <x v="0"/>
    <x v="2"/>
    <n v="1.6889878324999998"/>
  </r>
  <r>
    <n v="3479"/>
    <s v="Smith"/>
    <s v="Ariel"/>
    <x v="1"/>
    <x v="3"/>
    <x v="16"/>
    <x v="15"/>
    <x v="3"/>
    <x v="0"/>
    <n v="43.103624359999998"/>
    <n v="5.9906572310000001"/>
    <n v="88.194704279999996"/>
    <x v="0"/>
    <x v="1"/>
    <x v="1"/>
    <x v="1"/>
    <n v="3.6747793449999997"/>
  </r>
  <r>
    <n v="3480"/>
    <s v="Villalobos"/>
    <s v="Patrick"/>
    <x v="1"/>
    <x v="234"/>
    <x v="7"/>
    <x v="6"/>
    <x v="35"/>
    <x v="0"/>
    <n v="43.277578849999998"/>
    <n v="3.8752332639999998"/>
    <n v="16.706615710000001"/>
    <x v="0"/>
    <x v="1"/>
    <x v="0"/>
    <x v="0"/>
    <n v="0.69610898791666675"/>
  </r>
  <r>
    <n v="3481"/>
    <s v="Fuller"/>
    <s v="Audrey"/>
    <x v="0"/>
    <x v="171"/>
    <x v="45"/>
    <x v="19"/>
    <x v="23"/>
    <x v="0"/>
    <n v="37.6954542"/>
    <n v="5.3322556370000003"/>
    <n v="74.391395840000001"/>
    <x v="0"/>
    <x v="0"/>
    <x v="1"/>
    <x v="2"/>
    <n v="3.0996414933333334"/>
  </r>
  <r>
    <n v="3482"/>
    <s v="Ortiz"/>
    <s v="Holly"/>
    <x v="0"/>
    <x v="2"/>
    <x v="16"/>
    <x v="15"/>
    <x v="2"/>
    <x v="0"/>
    <n v="28.670448029999999"/>
    <n v="4.1002659179999998"/>
    <n v="8.2356992449999993"/>
    <x v="0"/>
    <x v="3"/>
    <x v="0"/>
    <x v="0"/>
    <n v="0.34315413520833332"/>
  </r>
  <r>
    <n v="3483"/>
    <s v="Smith"/>
    <s v="John"/>
    <x v="1"/>
    <x v="5"/>
    <x v="16"/>
    <x v="15"/>
    <x v="5"/>
    <x v="0"/>
    <n v="39.336529900000002"/>
    <n v="6.0187451970000003"/>
    <n v="55.024900860000002"/>
    <x v="0"/>
    <x v="1"/>
    <x v="1"/>
    <x v="2"/>
    <n v="2.2927042025"/>
  </r>
  <r>
    <n v="3484"/>
    <s v="Spurlock"/>
    <s v="Linda"/>
    <x v="0"/>
    <x v="80"/>
    <x v="45"/>
    <x v="19"/>
    <x v="7"/>
    <x v="0"/>
    <n v="50.868486050000001"/>
    <n v="3.9610352049999999"/>
    <n v="114.49601199999999"/>
    <x v="0"/>
    <x v="2"/>
    <x v="1"/>
    <x v="1"/>
    <n v="4.7706671666666667"/>
  </r>
  <r>
    <n v="3485"/>
    <s v="Brown"/>
    <s v="Ernesto"/>
    <x v="1"/>
    <x v="4"/>
    <x v="45"/>
    <x v="19"/>
    <x v="4"/>
    <x v="0"/>
    <n v="42.662088269999998"/>
    <n v="3.3648585529999999"/>
    <n v="49.454737100000003"/>
    <x v="0"/>
    <x v="1"/>
    <x v="0"/>
    <x v="2"/>
    <n v="2.0606140458333333"/>
  </r>
  <r>
    <n v="3486"/>
    <s v="Corrado"/>
    <s v="Lawrence"/>
    <x v="1"/>
    <x v="22"/>
    <x v="45"/>
    <x v="19"/>
    <x v="16"/>
    <x v="0"/>
    <n v="50.58833679"/>
    <n v="6.915235408"/>
    <n v="68.648091370000003"/>
    <x v="0"/>
    <x v="2"/>
    <x v="1"/>
    <x v="2"/>
    <n v="2.8603371404166666"/>
  </r>
  <r>
    <n v="3487"/>
    <s v="Swartwood"/>
    <s v="Eva"/>
    <x v="0"/>
    <x v="12"/>
    <x v="16"/>
    <x v="15"/>
    <x v="9"/>
    <x v="0"/>
    <n v="42.977830269999998"/>
    <n v="3.0485196590000001"/>
    <n v="43.277813430000002"/>
    <x v="0"/>
    <x v="1"/>
    <x v="1"/>
    <x v="2"/>
    <n v="1.8032422262500001"/>
  </r>
  <r>
    <n v="3488"/>
    <s v="Bonner"/>
    <s v="John"/>
    <x v="1"/>
    <x v="5"/>
    <x v="13"/>
    <x v="12"/>
    <x v="5"/>
    <x v="0"/>
    <n v="36.778696160000003"/>
    <n v="3.3771769279999999"/>
    <n v="0"/>
    <x v="0"/>
    <x v="0"/>
    <x v="1"/>
    <x v="0"/>
    <n v="0"/>
  </r>
  <r>
    <n v="3489"/>
    <s v="Corley"/>
    <s v="Arthur"/>
    <x v="1"/>
    <x v="170"/>
    <x v="45"/>
    <x v="19"/>
    <x v="25"/>
    <x v="0"/>
    <n v="62.621569239999999"/>
    <n v="3.8560979720000002"/>
    <n v="141.725742"/>
    <x v="0"/>
    <x v="4"/>
    <x v="0"/>
    <x v="4"/>
    <n v="5.9052392500000002"/>
  </r>
  <r>
    <n v="3490"/>
    <s v="Boe"/>
    <s v="Alice"/>
    <x v="0"/>
    <x v="0"/>
    <x v="46"/>
    <x v="20"/>
    <x v="0"/>
    <x v="0"/>
    <n v="40.450549039999999"/>
    <n v="5.2933714930000004"/>
    <n v="86.364296449999998"/>
    <x v="0"/>
    <x v="1"/>
    <x v="1"/>
    <x v="1"/>
    <n v="3.5985123520833331"/>
  </r>
  <r>
    <n v="3491"/>
    <s v="Klein"/>
    <s v="Debra"/>
    <x v="0"/>
    <x v="153"/>
    <x v="16"/>
    <x v="15"/>
    <x v="10"/>
    <x v="0"/>
    <n v="43.788678480000002"/>
    <n v="4.9405114320000001"/>
    <n v="124.7232705"/>
    <x v="0"/>
    <x v="1"/>
    <x v="0"/>
    <x v="4"/>
    <n v="5.1968029375000002"/>
  </r>
  <r>
    <n v="3492"/>
    <s v="Abreu"/>
    <s v="Shena"/>
    <x v="0"/>
    <x v="3"/>
    <x v="16"/>
    <x v="15"/>
    <x v="3"/>
    <x v="0"/>
    <n v="46.876102099999997"/>
    <n v="5.5278260970000002"/>
    <n v="78.320468199999993"/>
    <x v="0"/>
    <x v="1"/>
    <x v="0"/>
    <x v="2"/>
    <n v="3.2633528416666664"/>
  </r>
  <r>
    <n v="3493"/>
    <s v="White"/>
    <s v="Kerry"/>
    <x v="0"/>
    <x v="13"/>
    <x v="16"/>
    <x v="15"/>
    <x v="10"/>
    <x v="0"/>
    <n v="27.051291930000001"/>
    <n v="5.2757464010000001"/>
    <n v="0"/>
    <x v="0"/>
    <x v="3"/>
    <x v="1"/>
    <x v="0"/>
    <n v="0"/>
  </r>
  <r>
    <n v="3494"/>
    <s v="McCarthy"/>
    <s v="Christopher"/>
    <x v="1"/>
    <x v="5"/>
    <x v="16"/>
    <x v="15"/>
    <x v="5"/>
    <x v="0"/>
    <n v="40.852216249999998"/>
    <n v="2.9903074209999998"/>
    <n v="0"/>
    <x v="0"/>
    <x v="1"/>
    <x v="0"/>
    <x v="0"/>
    <n v="0"/>
  </r>
  <r>
    <n v="3495"/>
    <s v="Mullins"/>
    <s v="Amy"/>
    <x v="0"/>
    <x v="64"/>
    <x v="16"/>
    <x v="15"/>
    <x v="14"/>
    <x v="0"/>
    <n v="26.350143639999999"/>
    <n v="5.1742681560000001"/>
    <n v="0"/>
    <x v="0"/>
    <x v="3"/>
    <x v="0"/>
    <x v="0"/>
    <n v="0"/>
  </r>
  <r>
    <n v="3496"/>
    <s v="Allen"/>
    <s v="Cindy"/>
    <x v="0"/>
    <x v="175"/>
    <x v="16"/>
    <x v="15"/>
    <x v="10"/>
    <x v="0"/>
    <n v="45.790377149999998"/>
    <n v="6.7859181660000001"/>
    <n v="92.73372904"/>
    <x v="0"/>
    <x v="1"/>
    <x v="1"/>
    <x v="1"/>
    <n v="3.8639053766666667"/>
  </r>
  <r>
    <n v="3497"/>
    <s v="Chavez"/>
    <s v="Donna"/>
    <x v="0"/>
    <x v="7"/>
    <x v="16"/>
    <x v="15"/>
    <x v="7"/>
    <x v="0"/>
    <n v="31.40420413"/>
    <n v="4.9126507740000003"/>
    <n v="28.533532860000001"/>
    <x v="0"/>
    <x v="0"/>
    <x v="1"/>
    <x v="0"/>
    <n v="1.1888972025"/>
  </r>
  <r>
    <n v="3498"/>
    <s v="Davis"/>
    <s v="Roland"/>
    <x v="1"/>
    <x v="12"/>
    <x v="45"/>
    <x v="19"/>
    <x v="9"/>
    <x v="0"/>
    <n v="64.226541769999997"/>
    <n v="4.4114329080000001"/>
    <n v="123.6743347"/>
    <x v="0"/>
    <x v="4"/>
    <x v="0"/>
    <x v="4"/>
    <n v="5.1530972791666665"/>
  </r>
  <r>
    <n v="3499"/>
    <s v="Hass"/>
    <s v="Lisa"/>
    <x v="0"/>
    <x v="5"/>
    <x v="16"/>
    <x v="15"/>
    <x v="5"/>
    <x v="0"/>
    <n v="51.184307609999998"/>
    <n v="5.3597984170000004"/>
    <n v="147.82117109999999"/>
    <x v="0"/>
    <x v="2"/>
    <x v="1"/>
    <x v="4"/>
    <n v="6.1592154624999997"/>
  </r>
  <r>
    <n v="3500"/>
    <s v="Lawson"/>
    <s v="Tracy"/>
    <x v="1"/>
    <x v="14"/>
    <x v="45"/>
    <x v="19"/>
    <x v="11"/>
    <x v="0"/>
    <n v="56.617953780000001"/>
    <n v="3.7834763749999998"/>
    <n v="124.3451632"/>
    <x v="0"/>
    <x v="2"/>
    <x v="0"/>
    <x v="4"/>
    <n v="5.1810484666666667"/>
  </r>
  <r>
    <n v="3501"/>
    <s v="Puckett"/>
    <s v="Ruth"/>
    <x v="0"/>
    <x v="22"/>
    <x v="45"/>
    <x v="19"/>
    <x v="16"/>
    <x v="0"/>
    <n v="49.21466753"/>
    <n v="6.7734503620000002"/>
    <n v="103.0544331"/>
    <x v="0"/>
    <x v="2"/>
    <x v="0"/>
    <x v="1"/>
    <n v="4.2939347124999996"/>
  </r>
  <r>
    <n v="3502"/>
    <s v="Marshall"/>
    <s v="John"/>
    <x v="1"/>
    <x v="22"/>
    <x v="45"/>
    <x v="19"/>
    <x v="16"/>
    <x v="0"/>
    <n v="38.273275380000001"/>
    <n v="5.4460736880000002"/>
    <n v="42.717930959999997"/>
    <x v="0"/>
    <x v="0"/>
    <x v="1"/>
    <x v="2"/>
    <n v="1.7799137899999999"/>
  </r>
  <r>
    <n v="3503"/>
    <s v="Bullins"/>
    <s v="Chad"/>
    <x v="1"/>
    <x v="111"/>
    <x v="42"/>
    <x v="20"/>
    <x v="32"/>
    <x v="0"/>
    <n v="42.425908509999999"/>
    <n v="4.8191425949999998"/>
    <n v="62.945205100000003"/>
    <x v="0"/>
    <x v="1"/>
    <x v="0"/>
    <x v="2"/>
    <n v="2.6227168791666666"/>
  </r>
  <r>
    <n v="3504"/>
    <s v="Blanc"/>
    <s v="Annie"/>
    <x v="0"/>
    <x v="179"/>
    <x v="45"/>
    <x v="19"/>
    <x v="1"/>
    <x v="0"/>
    <n v="47.236516510000001"/>
    <n v="5.5847038189999996"/>
    <n v="66.241971390000003"/>
    <x v="0"/>
    <x v="1"/>
    <x v="1"/>
    <x v="2"/>
    <n v="2.7600821412500003"/>
  </r>
  <r>
    <n v="3505"/>
    <s v="Johnson"/>
    <s v="Lorenzo"/>
    <x v="1"/>
    <x v="3"/>
    <x v="16"/>
    <x v="15"/>
    <x v="3"/>
    <x v="0"/>
    <n v="49.678825519999997"/>
    <n v="4.6162279780000004"/>
    <n v="99.972295729999999"/>
    <x v="0"/>
    <x v="2"/>
    <x v="1"/>
    <x v="1"/>
    <n v="4.165512322083333"/>
  </r>
  <r>
    <n v="3506"/>
    <s v="Chapman"/>
    <s v="Eileen"/>
    <x v="0"/>
    <x v="3"/>
    <x v="45"/>
    <x v="19"/>
    <x v="3"/>
    <x v="0"/>
    <n v="42.520865970000003"/>
    <n v="4.0960929430000004"/>
    <n v="96.98151009"/>
    <x v="0"/>
    <x v="1"/>
    <x v="1"/>
    <x v="1"/>
    <n v="4.0408962537499997"/>
  </r>
  <r>
    <n v="3507"/>
    <s v="Lewis"/>
    <s v="Darren"/>
    <x v="1"/>
    <x v="126"/>
    <x v="16"/>
    <x v="15"/>
    <x v="10"/>
    <x v="0"/>
    <n v="47.981629509999998"/>
    <n v="4.8699764600000002"/>
    <n v="80.116663900000006"/>
    <x v="0"/>
    <x v="1"/>
    <x v="0"/>
    <x v="1"/>
    <n v="3.3381943291666669"/>
  </r>
  <r>
    <n v="3508"/>
    <s v="Logan"/>
    <s v="Paul"/>
    <x v="1"/>
    <x v="2"/>
    <x v="16"/>
    <x v="15"/>
    <x v="2"/>
    <x v="0"/>
    <n v="47.78719418"/>
    <n v="6.3167845959999998"/>
    <n v="74.889183470000006"/>
    <x v="0"/>
    <x v="1"/>
    <x v="1"/>
    <x v="2"/>
    <n v="3.1203826445833336"/>
  </r>
  <r>
    <n v="3509"/>
    <s v="Vangilder"/>
    <s v="Geneva"/>
    <x v="0"/>
    <x v="58"/>
    <x v="16"/>
    <x v="15"/>
    <x v="18"/>
    <x v="0"/>
    <n v="60.777418019999999"/>
    <n v="4.0963540930000004"/>
    <n v="146.75802959999999"/>
    <x v="0"/>
    <x v="4"/>
    <x v="1"/>
    <x v="4"/>
    <n v="6.1149178999999991"/>
  </r>
  <r>
    <n v="3510"/>
    <s v="Parker"/>
    <s v="Rosalee"/>
    <x v="0"/>
    <x v="5"/>
    <x v="16"/>
    <x v="15"/>
    <x v="5"/>
    <x v="0"/>
    <n v="41.126017259999998"/>
    <n v="3.6496070010000001"/>
    <n v="73.017459830000007"/>
    <x v="0"/>
    <x v="1"/>
    <x v="0"/>
    <x v="2"/>
    <n v="3.0423941595833335"/>
  </r>
  <r>
    <n v="3511"/>
    <s v="Prather"/>
    <s v="Glenda"/>
    <x v="0"/>
    <x v="75"/>
    <x v="45"/>
    <x v="19"/>
    <x v="24"/>
    <x v="0"/>
    <n v="45.738933250000002"/>
    <n v="6.8241600489999996"/>
    <n v="90.472570590000004"/>
    <x v="0"/>
    <x v="1"/>
    <x v="1"/>
    <x v="1"/>
    <n v="3.7696904412500003"/>
  </r>
  <r>
    <n v="3512"/>
    <s v="McIntosh"/>
    <s v="Stacey"/>
    <x v="0"/>
    <x v="96"/>
    <x v="45"/>
    <x v="19"/>
    <x v="31"/>
    <x v="0"/>
    <n v="50.164979680000002"/>
    <n v="3.5907453020000002"/>
    <n v="63.846951070000003"/>
    <x v="0"/>
    <x v="2"/>
    <x v="1"/>
    <x v="2"/>
    <n v="2.6602896279166668"/>
  </r>
  <r>
    <n v="3513"/>
    <s v="Craighead"/>
    <s v="Tara"/>
    <x v="0"/>
    <x v="4"/>
    <x v="45"/>
    <x v="19"/>
    <x v="4"/>
    <x v="0"/>
    <n v="45.330835749999999"/>
    <n v="2.4284426030000001"/>
    <n v="104.1121744"/>
    <x v="0"/>
    <x v="1"/>
    <x v="1"/>
    <x v="1"/>
    <n v="4.3380072666666667"/>
  </r>
  <r>
    <n v="3514"/>
    <s v="Rosborough"/>
    <s v="Beverly"/>
    <x v="0"/>
    <x v="5"/>
    <x v="16"/>
    <x v="15"/>
    <x v="5"/>
    <x v="0"/>
    <n v="41.339503180000001"/>
    <n v="2.0167287649999999"/>
    <n v="53.650430710000002"/>
    <x v="0"/>
    <x v="1"/>
    <x v="0"/>
    <x v="2"/>
    <n v="2.2354346129166669"/>
  </r>
  <r>
    <n v="3515"/>
    <s v="Goodwin"/>
    <s v="Marie"/>
    <x v="0"/>
    <x v="2"/>
    <x v="16"/>
    <x v="15"/>
    <x v="2"/>
    <x v="0"/>
    <n v="45.566320900000001"/>
    <n v="6.3812866670000004"/>
    <n v="112.74510069999999"/>
    <x v="0"/>
    <x v="1"/>
    <x v="1"/>
    <x v="1"/>
    <n v="4.6977125291666662"/>
  </r>
  <r>
    <n v="3516"/>
    <s v="Williams"/>
    <s v="Steve"/>
    <x v="1"/>
    <x v="5"/>
    <x v="16"/>
    <x v="15"/>
    <x v="5"/>
    <x v="0"/>
    <n v="45.897075460000003"/>
    <n v="3.9473955790000002"/>
    <n v="67.137807719999998"/>
    <x v="0"/>
    <x v="1"/>
    <x v="1"/>
    <x v="2"/>
    <n v="2.7974086549999999"/>
  </r>
  <r>
    <n v="3517"/>
    <s v="Carpenter"/>
    <s v="Lona"/>
    <x v="0"/>
    <x v="56"/>
    <x v="45"/>
    <x v="19"/>
    <x v="11"/>
    <x v="0"/>
    <n v="46.68051449"/>
    <n v="3.2881947920000001"/>
    <n v="93.420373600000005"/>
    <x v="0"/>
    <x v="1"/>
    <x v="0"/>
    <x v="1"/>
    <n v="3.8925155666666669"/>
  </r>
  <r>
    <n v="3518"/>
    <s v="Barreto"/>
    <s v="Doris"/>
    <x v="0"/>
    <x v="63"/>
    <x v="45"/>
    <x v="19"/>
    <x v="29"/>
    <x v="0"/>
    <n v="47.103565000000003"/>
    <n v="5.9509216499999997"/>
    <n v="95.576095269999996"/>
    <x v="0"/>
    <x v="1"/>
    <x v="1"/>
    <x v="1"/>
    <n v="3.9823373029166667"/>
  </r>
  <r>
    <n v="3519"/>
    <s v="Blevins"/>
    <s v="Betty"/>
    <x v="0"/>
    <x v="58"/>
    <x v="16"/>
    <x v="15"/>
    <x v="18"/>
    <x v="0"/>
    <n v="36.871434270000002"/>
    <n v="4.956646428"/>
    <n v="46.700725849999998"/>
    <x v="0"/>
    <x v="0"/>
    <x v="1"/>
    <x v="2"/>
    <n v="1.9458635770833332"/>
  </r>
  <r>
    <n v="3520"/>
    <s v="Craighead"/>
    <s v="Denise"/>
    <x v="0"/>
    <x v="5"/>
    <x v="13"/>
    <x v="12"/>
    <x v="5"/>
    <x v="0"/>
    <n v="41.541923969999999"/>
    <n v="2.354203407"/>
    <n v="38.293947109999998"/>
    <x v="0"/>
    <x v="1"/>
    <x v="1"/>
    <x v="0"/>
    <n v="1.5955811295833333"/>
  </r>
  <r>
    <n v="3521"/>
    <s v="Watson"/>
    <s v="Barbara"/>
    <x v="0"/>
    <x v="12"/>
    <x v="45"/>
    <x v="19"/>
    <x v="9"/>
    <x v="0"/>
    <n v="35.845147099999998"/>
    <n v="3.093099488"/>
    <n v="79.211502830000001"/>
    <x v="0"/>
    <x v="0"/>
    <x v="1"/>
    <x v="1"/>
    <n v="3.3004792845833335"/>
  </r>
  <r>
    <n v="3522"/>
    <s v="Robbins"/>
    <s v="Patricia"/>
    <x v="0"/>
    <x v="5"/>
    <x v="16"/>
    <x v="15"/>
    <x v="5"/>
    <x v="0"/>
    <n v="41.89024568"/>
    <n v="3.5616704000000001"/>
    <n v="121.6540459"/>
    <x v="0"/>
    <x v="1"/>
    <x v="1"/>
    <x v="4"/>
    <n v="5.0689185791666667"/>
  </r>
  <r>
    <n v="3523"/>
    <s v="Owens"/>
    <s v="Robyn"/>
    <x v="0"/>
    <x v="209"/>
    <x v="16"/>
    <x v="15"/>
    <x v="13"/>
    <x v="0"/>
    <n v="31.919185550000002"/>
    <n v="4.0856565470000001"/>
    <n v="0"/>
    <x v="0"/>
    <x v="0"/>
    <x v="1"/>
    <x v="0"/>
    <n v="0"/>
  </r>
  <r>
    <n v="3524"/>
    <s v="Carter"/>
    <s v="Billy"/>
    <x v="1"/>
    <x v="7"/>
    <x v="16"/>
    <x v="15"/>
    <x v="7"/>
    <x v="0"/>
    <n v="27.252713050000001"/>
    <n v="4.7609452149999996"/>
    <n v="0"/>
    <x v="0"/>
    <x v="3"/>
    <x v="1"/>
    <x v="0"/>
    <n v="0"/>
  </r>
  <r>
    <n v="3525"/>
    <s v="Herrera"/>
    <s v="Stephen"/>
    <x v="1"/>
    <x v="3"/>
    <x v="0"/>
    <x v="0"/>
    <x v="3"/>
    <x v="0"/>
    <n v="54.919641419999998"/>
    <n v="3.088846244"/>
    <n v="106.506743"/>
    <x v="0"/>
    <x v="2"/>
    <x v="0"/>
    <x v="1"/>
    <n v="4.4377809583333336"/>
  </r>
  <r>
    <n v="3526"/>
    <s v="Beasley"/>
    <s v="Lynn"/>
    <x v="0"/>
    <x v="4"/>
    <x v="45"/>
    <x v="19"/>
    <x v="4"/>
    <x v="0"/>
    <n v="53.017429980000003"/>
    <n v="7.0643083610000001"/>
    <n v="75.839790800000003"/>
    <x v="0"/>
    <x v="2"/>
    <x v="1"/>
    <x v="2"/>
    <n v="3.1599912833333335"/>
  </r>
  <r>
    <n v="3527"/>
    <s v="Bruner"/>
    <s v="Stephanie"/>
    <x v="0"/>
    <x v="5"/>
    <x v="16"/>
    <x v="15"/>
    <x v="5"/>
    <x v="0"/>
    <n v="34.750749159999998"/>
    <n v="3.7992371220000001"/>
    <n v="23.809097479999998"/>
    <x v="0"/>
    <x v="0"/>
    <x v="0"/>
    <x v="0"/>
    <n v="0.99204572833333327"/>
  </r>
  <r>
    <n v="3528"/>
    <s v="Jones"/>
    <s v="Venessa"/>
    <x v="0"/>
    <x v="15"/>
    <x v="16"/>
    <x v="15"/>
    <x v="10"/>
    <x v="0"/>
    <n v="49.079793709999997"/>
    <n v="5.8106188919999999"/>
    <n v="114.91970430000001"/>
    <x v="0"/>
    <x v="2"/>
    <x v="0"/>
    <x v="1"/>
    <n v="4.7883210125"/>
  </r>
  <r>
    <n v="3529"/>
    <s v="Perras"/>
    <s v="Joseph"/>
    <x v="1"/>
    <x v="197"/>
    <x v="16"/>
    <x v="15"/>
    <x v="12"/>
    <x v="0"/>
    <n v="59.209996279999999"/>
    <n v="6.8794626369999996"/>
    <n v="120.9424595"/>
    <x v="0"/>
    <x v="4"/>
    <x v="1"/>
    <x v="4"/>
    <n v="5.039269145833333"/>
  </r>
  <r>
    <n v="3530"/>
    <s v="Ricci"/>
    <s v="Roman"/>
    <x v="1"/>
    <x v="63"/>
    <x v="16"/>
    <x v="15"/>
    <x v="29"/>
    <x v="0"/>
    <n v="53.162314440000003"/>
    <n v="4.9771251330000004"/>
    <n v="96.874338829999999"/>
    <x v="0"/>
    <x v="2"/>
    <x v="1"/>
    <x v="1"/>
    <n v="4.0364307845833336"/>
  </r>
  <r>
    <n v="3531"/>
    <s v="Hernandez"/>
    <s v="Marie"/>
    <x v="0"/>
    <x v="3"/>
    <x v="0"/>
    <x v="0"/>
    <x v="3"/>
    <x v="0"/>
    <n v="32.665586329999996"/>
    <n v="4.3059035019999996"/>
    <n v="0"/>
    <x v="0"/>
    <x v="0"/>
    <x v="0"/>
    <x v="0"/>
    <n v="0"/>
  </r>
  <r>
    <n v="3532"/>
    <s v="Curry"/>
    <s v="Rafael"/>
    <x v="1"/>
    <x v="46"/>
    <x v="45"/>
    <x v="19"/>
    <x v="18"/>
    <x v="0"/>
    <n v="39.137969820000002"/>
    <n v="5.8054825609999998"/>
    <n v="24.70007837"/>
    <x v="0"/>
    <x v="1"/>
    <x v="1"/>
    <x v="0"/>
    <n v="1.0291699320833334"/>
  </r>
  <r>
    <n v="3533"/>
    <s v="Hwang"/>
    <s v="Ivan"/>
    <x v="1"/>
    <x v="5"/>
    <x v="16"/>
    <x v="15"/>
    <x v="5"/>
    <x v="0"/>
    <n v="49.664116229999998"/>
    <n v="2.4548769500000001"/>
    <n v="109.1811165"/>
    <x v="0"/>
    <x v="2"/>
    <x v="1"/>
    <x v="1"/>
    <n v="4.5492131875000004"/>
  </r>
  <r>
    <n v="3534"/>
    <s v="Platt"/>
    <s v="Willie"/>
    <x v="1"/>
    <x v="0"/>
    <x v="46"/>
    <x v="20"/>
    <x v="0"/>
    <x v="0"/>
    <n v="52.837803460000003"/>
    <n v="3.2225646100000001"/>
    <n v="121.22134629999999"/>
    <x v="0"/>
    <x v="2"/>
    <x v="1"/>
    <x v="4"/>
    <n v="5.0508894291666664"/>
  </r>
  <r>
    <n v="3535"/>
    <s v="Pease"/>
    <s v="Mike"/>
    <x v="1"/>
    <x v="20"/>
    <x v="45"/>
    <x v="19"/>
    <x v="14"/>
    <x v="0"/>
    <n v="39.125960880000001"/>
    <n v="3.584095901"/>
    <n v="70.510404879999996"/>
    <x v="0"/>
    <x v="1"/>
    <x v="0"/>
    <x v="2"/>
    <n v="2.9379335366666663"/>
  </r>
  <r>
    <n v="3536"/>
    <s v="Williams"/>
    <s v="Marc"/>
    <x v="1"/>
    <x v="60"/>
    <x v="45"/>
    <x v="19"/>
    <x v="27"/>
    <x v="0"/>
    <n v="35.633053510000003"/>
    <n v="5.4181030870000004"/>
    <n v="73.193433709999994"/>
    <x v="0"/>
    <x v="0"/>
    <x v="0"/>
    <x v="2"/>
    <n v="3.0497264045833332"/>
  </r>
  <r>
    <n v="3537"/>
    <s v="Gardner"/>
    <s v="Sharon"/>
    <x v="0"/>
    <x v="16"/>
    <x v="45"/>
    <x v="19"/>
    <x v="12"/>
    <x v="0"/>
    <n v="39.699204360000003"/>
    <n v="8.0696893099999993"/>
    <n v="69.769303649999998"/>
    <x v="0"/>
    <x v="1"/>
    <x v="1"/>
    <x v="2"/>
    <n v="2.9070543187499998"/>
  </r>
  <r>
    <n v="3538"/>
    <s v="Seales"/>
    <s v="Barry"/>
    <x v="1"/>
    <x v="14"/>
    <x v="45"/>
    <x v="19"/>
    <x v="11"/>
    <x v="0"/>
    <n v="33.488633630000002"/>
    <n v="3.1961698940000001"/>
    <n v="0"/>
    <x v="0"/>
    <x v="0"/>
    <x v="1"/>
    <x v="0"/>
    <n v="0"/>
  </r>
  <r>
    <n v="3539"/>
    <s v="Bickham"/>
    <s v="Laree"/>
    <x v="0"/>
    <x v="116"/>
    <x v="45"/>
    <x v="19"/>
    <x v="1"/>
    <x v="0"/>
    <n v="30.16286333"/>
    <n v="3.590778952"/>
    <n v="0"/>
    <x v="0"/>
    <x v="0"/>
    <x v="1"/>
    <x v="0"/>
    <n v="0"/>
  </r>
  <r>
    <n v="3540"/>
    <s v="Clark"/>
    <s v="Carl"/>
    <x v="1"/>
    <x v="3"/>
    <x v="0"/>
    <x v="0"/>
    <x v="3"/>
    <x v="0"/>
    <n v="52.961882119999999"/>
    <n v="4.6218402259999998"/>
    <n v="93.301324969999996"/>
    <x v="0"/>
    <x v="2"/>
    <x v="0"/>
    <x v="1"/>
    <n v="3.887555207083333"/>
  </r>
  <r>
    <n v="3541"/>
    <s v="Davis"/>
    <s v="Alberta"/>
    <x v="0"/>
    <x v="2"/>
    <x v="16"/>
    <x v="15"/>
    <x v="2"/>
    <x v="0"/>
    <n v="36.508822610000003"/>
    <n v="5.068090701"/>
    <n v="50.381855160000001"/>
    <x v="0"/>
    <x v="0"/>
    <x v="0"/>
    <x v="2"/>
    <n v="2.0992439649999999"/>
  </r>
  <r>
    <n v="3542"/>
    <s v="Clancy"/>
    <s v="Alberto"/>
    <x v="1"/>
    <x v="0"/>
    <x v="16"/>
    <x v="15"/>
    <x v="0"/>
    <x v="0"/>
    <n v="36.77278415"/>
    <n v="5.3720047119999998"/>
    <n v="48.773728890000001"/>
    <x v="0"/>
    <x v="0"/>
    <x v="1"/>
    <x v="2"/>
    <n v="2.03223870375"/>
  </r>
  <r>
    <n v="3543"/>
    <s v="Phillips"/>
    <s v="Marianne"/>
    <x v="0"/>
    <x v="62"/>
    <x v="45"/>
    <x v="19"/>
    <x v="10"/>
    <x v="0"/>
    <n v="35.129479609999997"/>
    <n v="4.223611183"/>
    <n v="0"/>
    <x v="0"/>
    <x v="0"/>
    <x v="1"/>
    <x v="0"/>
    <n v="0"/>
  </r>
  <r>
    <n v="3544"/>
    <s v="Shelton"/>
    <s v="Shirley"/>
    <x v="0"/>
    <x v="5"/>
    <x v="16"/>
    <x v="15"/>
    <x v="5"/>
    <x v="0"/>
    <n v="23.5891047"/>
    <n v="4.5470609770000001"/>
    <n v="17.851708769999998"/>
    <x v="0"/>
    <x v="3"/>
    <x v="1"/>
    <x v="0"/>
    <n v="0.74382119874999997"/>
  </r>
  <r>
    <n v="3545"/>
    <s v="Fowler"/>
    <s v="Emma"/>
    <x v="0"/>
    <x v="58"/>
    <x v="45"/>
    <x v="19"/>
    <x v="18"/>
    <x v="0"/>
    <n v="39.740996469999999"/>
    <n v="3.6140193379999999"/>
    <n v="27.048651199999998"/>
    <x v="0"/>
    <x v="1"/>
    <x v="1"/>
    <x v="0"/>
    <n v="1.1270271333333333"/>
  </r>
  <r>
    <n v="3546"/>
    <s v="Cordell"/>
    <s v="Domingo"/>
    <x v="1"/>
    <x v="5"/>
    <x v="16"/>
    <x v="15"/>
    <x v="5"/>
    <x v="0"/>
    <n v="42.461589340000003"/>
    <n v="2.142252091"/>
    <n v="65.705558859999996"/>
    <x v="0"/>
    <x v="1"/>
    <x v="1"/>
    <x v="2"/>
    <n v="2.7377316191666665"/>
  </r>
  <r>
    <n v="3547"/>
    <s v="Pitts"/>
    <s v="Betty"/>
    <x v="0"/>
    <x v="5"/>
    <x v="16"/>
    <x v="15"/>
    <x v="5"/>
    <x v="0"/>
    <n v="27.225660699999999"/>
    <n v="4.8842600489999999"/>
    <n v="0"/>
    <x v="0"/>
    <x v="3"/>
    <x v="1"/>
    <x v="0"/>
    <n v="0"/>
  </r>
  <r>
    <n v="3548"/>
    <s v="Carroll"/>
    <s v="Daniel"/>
    <x v="1"/>
    <x v="11"/>
    <x v="45"/>
    <x v="19"/>
    <x v="1"/>
    <x v="0"/>
    <n v="55.596336319999999"/>
    <n v="4.0719868479999999"/>
    <n v="155.2339417"/>
    <x v="0"/>
    <x v="2"/>
    <x v="0"/>
    <x v="4"/>
    <n v="6.4680809041666665"/>
  </r>
  <r>
    <n v="3549"/>
    <s v="Smith"/>
    <s v="Lai"/>
    <x v="0"/>
    <x v="4"/>
    <x v="45"/>
    <x v="19"/>
    <x v="4"/>
    <x v="0"/>
    <n v="54.106508390000002"/>
    <n v="5.1712167850000004"/>
    <n v="112.4247886"/>
    <x v="0"/>
    <x v="2"/>
    <x v="1"/>
    <x v="1"/>
    <n v="4.6843661916666663"/>
  </r>
  <r>
    <n v="3550"/>
    <s v="Ziemba"/>
    <s v="Heather"/>
    <x v="0"/>
    <x v="0"/>
    <x v="46"/>
    <x v="20"/>
    <x v="0"/>
    <x v="0"/>
    <n v="40.158681870000002"/>
    <n v="4.526874007"/>
    <n v="74.190141870000005"/>
    <x v="0"/>
    <x v="1"/>
    <x v="1"/>
    <x v="2"/>
    <n v="3.0912559112500002"/>
  </r>
  <r>
    <n v="3551"/>
    <s v="Bernard"/>
    <s v="Desiree"/>
    <x v="0"/>
    <x v="0"/>
    <x v="46"/>
    <x v="20"/>
    <x v="0"/>
    <x v="0"/>
    <n v="53.866641960000003"/>
    <n v="4.0078573540000004"/>
    <n v="119.4646149"/>
    <x v="0"/>
    <x v="2"/>
    <x v="1"/>
    <x v="4"/>
    <n v="4.9776922875"/>
  </r>
  <r>
    <n v="3552"/>
    <s v="Shepherd"/>
    <s v="Arthur"/>
    <x v="1"/>
    <x v="5"/>
    <x v="16"/>
    <x v="15"/>
    <x v="5"/>
    <x v="0"/>
    <n v="37.302912620000001"/>
    <n v="1.9014056210000001"/>
    <n v="31.589897430000001"/>
    <x v="0"/>
    <x v="0"/>
    <x v="0"/>
    <x v="0"/>
    <n v="1.31624572625"/>
  </r>
  <r>
    <n v="3553"/>
    <s v="Hunt"/>
    <s v="Alfred"/>
    <x v="1"/>
    <x v="119"/>
    <x v="45"/>
    <x v="19"/>
    <x v="20"/>
    <x v="0"/>
    <n v="38.663185210000002"/>
    <n v="6.3171946219999997"/>
    <n v="33.370316180000003"/>
    <x v="0"/>
    <x v="0"/>
    <x v="1"/>
    <x v="0"/>
    <n v="1.3904298408333335"/>
  </r>
  <r>
    <n v="3554"/>
    <s v="Dandrea"/>
    <s v="Ida"/>
    <x v="0"/>
    <x v="2"/>
    <x v="45"/>
    <x v="19"/>
    <x v="2"/>
    <x v="0"/>
    <n v="42.313468229999998"/>
    <n v="4.4161334160000001"/>
    <n v="89.364447870000006"/>
    <x v="0"/>
    <x v="1"/>
    <x v="0"/>
    <x v="1"/>
    <n v="3.7235186612500004"/>
  </r>
  <r>
    <n v="3555"/>
    <s v="Bruner"/>
    <s v="Richard"/>
    <x v="1"/>
    <x v="3"/>
    <x v="0"/>
    <x v="0"/>
    <x v="3"/>
    <x v="0"/>
    <n v="61.926790570000001"/>
    <n v="5.742554986"/>
    <n v="169.02169369999999"/>
    <x v="0"/>
    <x v="4"/>
    <x v="1"/>
    <x v="3"/>
    <n v="7.042570570833333"/>
  </r>
  <r>
    <n v="3556"/>
    <s v="Williams"/>
    <s v="Aurora"/>
    <x v="0"/>
    <x v="3"/>
    <x v="45"/>
    <x v="19"/>
    <x v="3"/>
    <x v="0"/>
    <n v="30.079729619999998"/>
    <n v="4.7735593410000003"/>
    <n v="0"/>
    <x v="0"/>
    <x v="0"/>
    <x v="1"/>
    <x v="0"/>
    <n v="0"/>
  </r>
  <r>
    <n v="3557"/>
    <s v="Cockrell"/>
    <s v="Leon"/>
    <x v="1"/>
    <x v="150"/>
    <x v="16"/>
    <x v="15"/>
    <x v="13"/>
    <x v="0"/>
    <n v="49.41943801"/>
    <n v="2.9687508569999999"/>
    <n v="108.75814269999999"/>
    <x v="0"/>
    <x v="2"/>
    <x v="0"/>
    <x v="1"/>
    <n v="4.5315892791666661"/>
  </r>
  <r>
    <n v="3558"/>
    <s v="Sanders"/>
    <s v="Reid"/>
    <x v="1"/>
    <x v="0"/>
    <x v="46"/>
    <x v="20"/>
    <x v="0"/>
    <x v="0"/>
    <n v="41.904872840000003"/>
    <n v="7.3165529060000001"/>
    <n v="52.138216380000003"/>
    <x v="0"/>
    <x v="1"/>
    <x v="1"/>
    <x v="2"/>
    <n v="2.1724256825000001"/>
  </r>
  <r>
    <n v="3559"/>
    <s v="Miller"/>
    <s v="Mary"/>
    <x v="0"/>
    <x v="13"/>
    <x v="16"/>
    <x v="15"/>
    <x v="10"/>
    <x v="0"/>
    <n v="42.125867239999998"/>
    <n v="3.6939365120000001"/>
    <n v="18.578335989999999"/>
    <x v="0"/>
    <x v="1"/>
    <x v="1"/>
    <x v="0"/>
    <n v="0.7740973329166666"/>
  </r>
  <r>
    <n v="3560"/>
    <s v="Carpenter"/>
    <s v="Steven"/>
    <x v="1"/>
    <x v="92"/>
    <x v="16"/>
    <x v="15"/>
    <x v="11"/>
    <x v="0"/>
    <n v="49.766110990000001"/>
    <n v="3.4498078539999999"/>
    <n v="84.491989360000005"/>
    <x v="0"/>
    <x v="2"/>
    <x v="1"/>
    <x v="1"/>
    <n v="3.520499556666667"/>
  </r>
  <r>
    <n v="3561"/>
    <s v="Staten"/>
    <s v="Sharon"/>
    <x v="0"/>
    <x v="76"/>
    <x v="45"/>
    <x v="19"/>
    <x v="1"/>
    <x v="0"/>
    <n v="36.43162117"/>
    <n v="3.795780486"/>
    <n v="76.770650169999996"/>
    <x v="0"/>
    <x v="0"/>
    <x v="0"/>
    <x v="2"/>
    <n v="3.1987770904166664"/>
  </r>
  <r>
    <n v="3562"/>
    <s v="Shier"/>
    <s v="John"/>
    <x v="1"/>
    <x v="5"/>
    <x v="13"/>
    <x v="12"/>
    <x v="5"/>
    <x v="0"/>
    <n v="55.237976359999998"/>
    <n v="5.23965893"/>
    <n v="133.1534628"/>
    <x v="0"/>
    <x v="2"/>
    <x v="1"/>
    <x v="4"/>
    <n v="5.54806095"/>
  </r>
  <r>
    <n v="3563"/>
    <s v="Sharp"/>
    <s v="Dawn"/>
    <x v="0"/>
    <x v="22"/>
    <x v="45"/>
    <x v="19"/>
    <x v="16"/>
    <x v="0"/>
    <n v="37.487866029999999"/>
    <n v="4.6170630069999996"/>
    <n v="57.614716999999999"/>
    <x v="0"/>
    <x v="0"/>
    <x v="1"/>
    <x v="2"/>
    <n v="2.4006132083333331"/>
  </r>
  <r>
    <n v="3564"/>
    <s v="Everett"/>
    <s v="George"/>
    <x v="1"/>
    <x v="4"/>
    <x v="45"/>
    <x v="19"/>
    <x v="4"/>
    <x v="0"/>
    <n v="37.537815070000001"/>
    <n v="3.3118495590000001"/>
    <n v="25.12317363"/>
    <x v="0"/>
    <x v="0"/>
    <x v="1"/>
    <x v="0"/>
    <n v="1.0467989012500001"/>
  </r>
  <r>
    <n v="3565"/>
    <s v="Hyatt"/>
    <s v="Earl"/>
    <x v="1"/>
    <x v="106"/>
    <x v="16"/>
    <x v="15"/>
    <x v="13"/>
    <x v="0"/>
    <n v="21.248184250000001"/>
    <n v="4.6326105780000004"/>
    <n v="0"/>
    <x v="0"/>
    <x v="3"/>
    <x v="1"/>
    <x v="0"/>
    <n v="0"/>
  </r>
  <r>
    <n v="3566"/>
    <s v="Polizzi"/>
    <s v="Anthony"/>
    <x v="1"/>
    <x v="84"/>
    <x v="16"/>
    <x v="15"/>
    <x v="20"/>
    <x v="0"/>
    <n v="48.716721769999999"/>
    <n v="3.1186178959999999"/>
    <n v="69.98270067"/>
    <x v="0"/>
    <x v="1"/>
    <x v="1"/>
    <x v="2"/>
    <n v="2.91594586125"/>
  </r>
  <r>
    <n v="3567"/>
    <s v="Vassallo"/>
    <s v="Kim"/>
    <x v="0"/>
    <x v="33"/>
    <x v="16"/>
    <x v="15"/>
    <x v="7"/>
    <x v="0"/>
    <n v="32.371736730000002"/>
    <n v="2.5601489759999998"/>
    <n v="3.948609502"/>
    <x v="0"/>
    <x v="0"/>
    <x v="1"/>
    <x v="0"/>
    <n v="0.16452539591666668"/>
  </r>
  <r>
    <n v="3568"/>
    <s v="Terry"/>
    <s v="Charles"/>
    <x v="1"/>
    <x v="90"/>
    <x v="45"/>
    <x v="19"/>
    <x v="11"/>
    <x v="0"/>
    <n v="58.479539109999997"/>
    <n v="4.7150198589999999"/>
    <n v="142.53747770000001"/>
    <x v="0"/>
    <x v="2"/>
    <x v="0"/>
    <x v="4"/>
    <n v="5.9390615708333341"/>
  </r>
  <r>
    <n v="3569"/>
    <s v="Davis"/>
    <s v="Reginald"/>
    <x v="1"/>
    <x v="11"/>
    <x v="45"/>
    <x v="19"/>
    <x v="1"/>
    <x v="0"/>
    <n v="49.124347139999998"/>
    <n v="5.2842530129999998"/>
    <n v="73.653209970000006"/>
    <x v="0"/>
    <x v="2"/>
    <x v="1"/>
    <x v="2"/>
    <n v="3.0688837487500003"/>
  </r>
  <r>
    <n v="3570"/>
    <s v="Phillips"/>
    <s v="Christina"/>
    <x v="0"/>
    <x v="5"/>
    <x v="13"/>
    <x v="12"/>
    <x v="5"/>
    <x v="0"/>
    <n v="52.944972730000003"/>
    <n v="4.32476254"/>
    <n v="69.72120142"/>
    <x v="0"/>
    <x v="2"/>
    <x v="0"/>
    <x v="2"/>
    <n v="2.9050500591666668"/>
  </r>
  <r>
    <n v="3571"/>
    <s v="English"/>
    <s v="David"/>
    <x v="1"/>
    <x v="5"/>
    <x v="45"/>
    <x v="19"/>
    <x v="5"/>
    <x v="0"/>
    <n v="44.381304190000002"/>
    <n v="7.242715789"/>
    <n v="17.406371239999999"/>
    <x v="0"/>
    <x v="1"/>
    <x v="1"/>
    <x v="0"/>
    <n v="0.72526546833333327"/>
  </r>
  <r>
    <n v="3572"/>
    <s v="Johnson"/>
    <s v="Peg"/>
    <x v="0"/>
    <x v="4"/>
    <x v="45"/>
    <x v="19"/>
    <x v="4"/>
    <x v="0"/>
    <n v="53.265776160000001"/>
    <n v="4.6265210090000002"/>
    <n v="80.616029109999999"/>
    <x v="0"/>
    <x v="2"/>
    <x v="1"/>
    <x v="1"/>
    <n v="3.3590012129166666"/>
  </r>
  <r>
    <n v="3573"/>
    <s v="Leslie"/>
    <s v="Carolina"/>
    <x v="0"/>
    <x v="5"/>
    <x v="13"/>
    <x v="12"/>
    <x v="5"/>
    <x v="0"/>
    <n v="28.79382472"/>
    <n v="2.4040686120000001"/>
    <n v="40.730358010000003"/>
    <x v="0"/>
    <x v="3"/>
    <x v="1"/>
    <x v="2"/>
    <n v="1.6970982504166667"/>
  </r>
  <r>
    <n v="3574"/>
    <s v="Abbas"/>
    <s v="Eileen"/>
    <x v="0"/>
    <x v="80"/>
    <x v="16"/>
    <x v="15"/>
    <x v="7"/>
    <x v="0"/>
    <n v="51.866577040000003"/>
    <n v="4.1649124879999997"/>
    <n v="138.83474749999999"/>
    <x v="0"/>
    <x v="2"/>
    <x v="1"/>
    <x v="4"/>
    <n v="5.7847811458333327"/>
  </r>
  <r>
    <n v="3575"/>
    <s v="Peavler"/>
    <s v="Dallas"/>
    <x v="1"/>
    <x v="50"/>
    <x v="45"/>
    <x v="19"/>
    <x v="20"/>
    <x v="0"/>
    <n v="24.445066959999998"/>
    <n v="4.5868687589999997"/>
    <n v="0"/>
    <x v="0"/>
    <x v="3"/>
    <x v="1"/>
    <x v="0"/>
    <n v="0"/>
  </r>
  <r>
    <n v="3576"/>
    <s v="Stuart"/>
    <s v="Mitchell"/>
    <x v="1"/>
    <x v="3"/>
    <x v="0"/>
    <x v="0"/>
    <x v="3"/>
    <x v="0"/>
    <n v="42.102825959999997"/>
    <n v="3.7991798320000001"/>
    <n v="92.108698700000005"/>
    <x v="0"/>
    <x v="1"/>
    <x v="1"/>
    <x v="1"/>
    <n v="3.8378624458333337"/>
  </r>
  <r>
    <n v="3577"/>
    <s v="Kraft"/>
    <s v="Albert"/>
    <x v="1"/>
    <x v="26"/>
    <x v="45"/>
    <x v="19"/>
    <x v="1"/>
    <x v="0"/>
    <n v="30.986143479999999"/>
    <n v="0.74482081300000003"/>
    <n v="0"/>
    <x v="0"/>
    <x v="0"/>
    <x v="1"/>
    <x v="0"/>
    <n v="0"/>
  </r>
  <r>
    <n v="3578"/>
    <s v="Hames"/>
    <s v="Mary"/>
    <x v="0"/>
    <x v="19"/>
    <x v="45"/>
    <x v="19"/>
    <x v="7"/>
    <x v="0"/>
    <n v="37.681487429999997"/>
    <n v="3.6170074900000002"/>
    <n v="68.844391360000003"/>
    <x v="0"/>
    <x v="0"/>
    <x v="1"/>
    <x v="2"/>
    <n v="2.8685163066666668"/>
  </r>
  <r>
    <n v="3579"/>
    <s v="Herron"/>
    <s v="Barbara"/>
    <x v="0"/>
    <x v="5"/>
    <x v="45"/>
    <x v="19"/>
    <x v="5"/>
    <x v="0"/>
    <n v="52.81629641"/>
    <n v="2.3171223250000001"/>
    <n v="117.2534539"/>
    <x v="0"/>
    <x v="2"/>
    <x v="1"/>
    <x v="1"/>
    <n v="4.8855605791666665"/>
  </r>
  <r>
    <n v="3580"/>
    <s v="Davis"/>
    <s v="Edna"/>
    <x v="0"/>
    <x v="5"/>
    <x v="45"/>
    <x v="19"/>
    <x v="5"/>
    <x v="0"/>
    <n v="32.993171619999998"/>
    <n v="3.2637294579999998"/>
    <n v="0"/>
    <x v="0"/>
    <x v="0"/>
    <x v="1"/>
    <x v="0"/>
    <n v="0"/>
  </r>
  <r>
    <n v="3581"/>
    <s v="Manus"/>
    <s v="Eric"/>
    <x v="1"/>
    <x v="4"/>
    <x v="45"/>
    <x v="19"/>
    <x v="4"/>
    <x v="0"/>
    <n v="61.122105470000001"/>
    <n v="4.9204102199999999"/>
    <n v="112.9258299"/>
    <x v="0"/>
    <x v="4"/>
    <x v="1"/>
    <x v="1"/>
    <n v="4.7052429125000002"/>
  </r>
  <r>
    <n v="3582"/>
    <s v="Heckman"/>
    <s v="Maureen"/>
    <x v="0"/>
    <x v="11"/>
    <x v="45"/>
    <x v="19"/>
    <x v="1"/>
    <x v="0"/>
    <n v="40.082009569999997"/>
    <n v="0.26972977399999998"/>
    <n v="36.329849379999999"/>
    <x v="0"/>
    <x v="1"/>
    <x v="0"/>
    <x v="0"/>
    <n v="1.5137437241666667"/>
  </r>
  <r>
    <n v="3583"/>
    <s v="Patterson"/>
    <s v="Jim"/>
    <x v="1"/>
    <x v="5"/>
    <x v="45"/>
    <x v="19"/>
    <x v="5"/>
    <x v="0"/>
    <n v="50.811507169999999"/>
    <n v="5.5637850340000004"/>
    <n v="107.27859119999999"/>
    <x v="0"/>
    <x v="2"/>
    <x v="1"/>
    <x v="1"/>
    <n v="4.4699412999999995"/>
  </r>
  <r>
    <n v="3584"/>
    <s v="Parke"/>
    <s v="Lester"/>
    <x v="1"/>
    <x v="69"/>
    <x v="45"/>
    <x v="19"/>
    <x v="29"/>
    <x v="0"/>
    <n v="48.802491140000001"/>
    <n v="3.9373081069999998"/>
    <n v="28.88883229"/>
    <x v="0"/>
    <x v="1"/>
    <x v="1"/>
    <x v="0"/>
    <n v="1.2037013454166667"/>
  </r>
  <r>
    <n v="3585"/>
    <s v="Sanchez"/>
    <s v="Rita"/>
    <x v="0"/>
    <x v="186"/>
    <x v="45"/>
    <x v="19"/>
    <x v="10"/>
    <x v="0"/>
    <n v="16.79215949"/>
    <n v="4.9694619580000001"/>
    <n v="0"/>
    <x v="0"/>
    <x v="3"/>
    <x v="1"/>
    <x v="0"/>
    <n v="0"/>
  </r>
  <r>
    <n v="3586"/>
    <s v="Thompson"/>
    <s v="Mauricio"/>
    <x v="1"/>
    <x v="27"/>
    <x v="16"/>
    <x v="15"/>
    <x v="19"/>
    <x v="0"/>
    <n v="27.893353269999999"/>
    <n v="3.4765147079999998"/>
    <n v="0"/>
    <x v="0"/>
    <x v="3"/>
    <x v="1"/>
    <x v="0"/>
    <n v="0"/>
  </r>
  <r>
    <n v="3587"/>
    <s v="Green"/>
    <s v="Leslie"/>
    <x v="1"/>
    <x v="4"/>
    <x v="45"/>
    <x v="19"/>
    <x v="4"/>
    <x v="0"/>
    <n v="27.87707584"/>
    <n v="4.6396520240000001"/>
    <n v="0"/>
    <x v="0"/>
    <x v="3"/>
    <x v="0"/>
    <x v="0"/>
    <n v="0"/>
  </r>
  <r>
    <n v="3588"/>
    <s v="Noble"/>
    <s v="Emily"/>
    <x v="0"/>
    <x v="2"/>
    <x v="45"/>
    <x v="19"/>
    <x v="2"/>
    <x v="0"/>
    <n v="54.685007599999999"/>
    <n v="5.6453689130000004"/>
    <n v="98.344451579999998"/>
    <x v="0"/>
    <x v="2"/>
    <x v="1"/>
    <x v="1"/>
    <n v="4.0976854825000002"/>
  </r>
  <r>
    <n v="3589"/>
    <s v="Moore"/>
    <s v="Jonathan"/>
    <x v="1"/>
    <x v="5"/>
    <x v="13"/>
    <x v="12"/>
    <x v="5"/>
    <x v="0"/>
    <n v="46.838530689999999"/>
    <n v="4.6290523319999997"/>
    <n v="34.649442550000003"/>
    <x v="0"/>
    <x v="1"/>
    <x v="0"/>
    <x v="0"/>
    <n v="1.4437267729166667"/>
  </r>
  <r>
    <n v="3590"/>
    <s v="Vinson"/>
    <s v="Robert"/>
    <x v="1"/>
    <x v="24"/>
    <x v="45"/>
    <x v="19"/>
    <x v="18"/>
    <x v="0"/>
    <n v="30.69981701"/>
    <n v="7.4143894809999997"/>
    <n v="0"/>
    <x v="0"/>
    <x v="0"/>
    <x v="0"/>
    <x v="0"/>
    <n v="0"/>
  </r>
  <r>
    <n v="3591"/>
    <s v="Willard"/>
    <s v="Ben"/>
    <x v="1"/>
    <x v="64"/>
    <x v="16"/>
    <x v="15"/>
    <x v="14"/>
    <x v="0"/>
    <n v="41.896372880000001"/>
    <n v="6.8812221320000004"/>
    <n v="56.013302240000002"/>
    <x v="0"/>
    <x v="1"/>
    <x v="0"/>
    <x v="2"/>
    <n v="2.3338875933333334"/>
  </r>
  <r>
    <n v="3592"/>
    <s v="McNamara"/>
    <s v="Judith"/>
    <x v="0"/>
    <x v="11"/>
    <x v="45"/>
    <x v="19"/>
    <x v="1"/>
    <x v="0"/>
    <n v="46.598723669999998"/>
    <n v="5.281417298"/>
    <n v="59.102609659999999"/>
    <x v="0"/>
    <x v="1"/>
    <x v="1"/>
    <x v="2"/>
    <n v="2.4626087358333333"/>
  </r>
  <r>
    <n v="3593"/>
    <s v="McGraw"/>
    <s v="Jean"/>
    <x v="0"/>
    <x v="91"/>
    <x v="45"/>
    <x v="19"/>
    <x v="25"/>
    <x v="0"/>
    <n v="43.591884210000003"/>
    <n v="4.5965870349999998"/>
    <n v="56.204233330000001"/>
    <x v="0"/>
    <x v="1"/>
    <x v="1"/>
    <x v="2"/>
    <n v="2.3418430554166667"/>
  </r>
  <r>
    <n v="3594"/>
    <s v="Rodriquez"/>
    <s v="Casey"/>
    <x v="1"/>
    <x v="15"/>
    <x v="16"/>
    <x v="15"/>
    <x v="10"/>
    <x v="0"/>
    <n v="47.0814132"/>
    <n v="1.541970963"/>
    <n v="51.264147700000002"/>
    <x v="0"/>
    <x v="1"/>
    <x v="1"/>
    <x v="2"/>
    <n v="2.1360061541666666"/>
  </r>
  <r>
    <n v="3595"/>
    <s v="Ore"/>
    <s v="Frieda"/>
    <x v="0"/>
    <x v="2"/>
    <x v="16"/>
    <x v="15"/>
    <x v="2"/>
    <x v="0"/>
    <n v="48.104769060000002"/>
    <n v="4.6833141410000003"/>
    <n v="125.1461268"/>
    <x v="0"/>
    <x v="1"/>
    <x v="0"/>
    <x v="4"/>
    <n v="5.2144219500000002"/>
  </r>
  <r>
    <n v="3596"/>
    <s v="Baker"/>
    <s v="Robert"/>
    <x v="1"/>
    <x v="4"/>
    <x v="45"/>
    <x v="19"/>
    <x v="4"/>
    <x v="0"/>
    <n v="51.901697259999999"/>
    <n v="5.9276759739999996"/>
    <n v="81.236081130000002"/>
    <x v="0"/>
    <x v="2"/>
    <x v="1"/>
    <x v="1"/>
    <n v="3.3848367137499999"/>
  </r>
  <r>
    <n v="3597"/>
    <s v="Harrah"/>
    <s v="Jessica"/>
    <x v="0"/>
    <x v="5"/>
    <x v="45"/>
    <x v="19"/>
    <x v="5"/>
    <x v="0"/>
    <n v="24.48809953"/>
    <n v="3.152865861"/>
    <n v="0"/>
    <x v="0"/>
    <x v="3"/>
    <x v="0"/>
    <x v="0"/>
    <n v="0"/>
  </r>
  <r>
    <n v="3598"/>
    <s v="Perales"/>
    <s v="Tracy"/>
    <x v="0"/>
    <x v="3"/>
    <x v="0"/>
    <x v="0"/>
    <x v="3"/>
    <x v="0"/>
    <n v="36.066451219999998"/>
    <n v="7.6127287219999999"/>
    <n v="14.016375760000001"/>
    <x v="0"/>
    <x v="0"/>
    <x v="1"/>
    <x v="0"/>
    <n v="0.58401565666666666"/>
  </r>
  <r>
    <n v="3599"/>
    <s v="Taylor"/>
    <s v="Julia"/>
    <x v="0"/>
    <x v="165"/>
    <x v="45"/>
    <x v="19"/>
    <x v="22"/>
    <x v="0"/>
    <n v="33.554978939999998"/>
    <n v="4.0707104259999998"/>
    <n v="0"/>
    <x v="0"/>
    <x v="0"/>
    <x v="0"/>
    <x v="0"/>
    <n v="0"/>
  </r>
  <r>
    <n v="3600"/>
    <s v="Blakely"/>
    <s v="Andrew"/>
    <x v="1"/>
    <x v="191"/>
    <x v="16"/>
    <x v="15"/>
    <x v="20"/>
    <x v="0"/>
    <n v="40.254297049999998"/>
    <n v="7.7332217229999998"/>
    <n v="68.654052210000003"/>
    <x v="0"/>
    <x v="1"/>
    <x v="1"/>
    <x v="2"/>
    <n v="2.8605855087500003"/>
  </r>
  <r>
    <n v="3601"/>
    <s v="Rick"/>
    <s v="Perry"/>
    <x v="1"/>
    <x v="180"/>
    <x v="16"/>
    <x v="15"/>
    <x v="18"/>
    <x v="0"/>
    <n v="42.637133939999998"/>
    <n v="4.6496231530000003"/>
    <n v="57.995155990000001"/>
    <x v="0"/>
    <x v="1"/>
    <x v="0"/>
    <x v="2"/>
    <n v="2.4164648329166667"/>
  </r>
  <r>
    <n v="3602"/>
    <s v="Peters"/>
    <s v="Tara"/>
    <x v="0"/>
    <x v="90"/>
    <x v="45"/>
    <x v="19"/>
    <x v="11"/>
    <x v="0"/>
    <n v="61.395740570000001"/>
    <n v="7.7592101370000002"/>
    <n v="170.2368295"/>
    <x v="0"/>
    <x v="4"/>
    <x v="1"/>
    <x v="3"/>
    <n v="7.0932012291666666"/>
  </r>
  <r>
    <n v="3603"/>
    <s v="Wright"/>
    <s v="Justin"/>
    <x v="1"/>
    <x v="143"/>
    <x v="45"/>
    <x v="19"/>
    <x v="1"/>
    <x v="0"/>
    <n v="50.643357129999998"/>
    <n v="2.4761832290000001"/>
    <n v="85.454656400000005"/>
    <x v="0"/>
    <x v="2"/>
    <x v="0"/>
    <x v="1"/>
    <n v="3.5606106833333335"/>
  </r>
  <r>
    <n v="3604"/>
    <s v="Harriman"/>
    <s v="Kim"/>
    <x v="0"/>
    <x v="5"/>
    <x v="45"/>
    <x v="19"/>
    <x v="5"/>
    <x v="0"/>
    <n v="45.974359499999998"/>
    <n v="5.1568254409999996"/>
    <n v="94.572802870000004"/>
    <x v="0"/>
    <x v="1"/>
    <x v="1"/>
    <x v="1"/>
    <n v="3.9405334529166667"/>
  </r>
  <r>
    <n v="3605"/>
    <s v="Carter"/>
    <s v="Lavina"/>
    <x v="0"/>
    <x v="5"/>
    <x v="13"/>
    <x v="12"/>
    <x v="5"/>
    <x v="0"/>
    <n v="36.158630819999999"/>
    <n v="3.440195793"/>
    <n v="58.535429000000001"/>
    <x v="0"/>
    <x v="0"/>
    <x v="0"/>
    <x v="2"/>
    <n v="2.4389762083333335"/>
  </r>
  <r>
    <n v="3606"/>
    <s v="Creech"/>
    <s v="Marilyn"/>
    <x v="0"/>
    <x v="7"/>
    <x v="16"/>
    <x v="15"/>
    <x v="7"/>
    <x v="0"/>
    <n v="28.469043889999998"/>
    <n v="5.7191587640000003"/>
    <n v="10.00458819"/>
    <x v="0"/>
    <x v="3"/>
    <x v="1"/>
    <x v="0"/>
    <n v="0.41685784124999997"/>
  </r>
  <r>
    <n v="3607"/>
    <s v="McClure"/>
    <s v="Richard"/>
    <x v="1"/>
    <x v="4"/>
    <x v="45"/>
    <x v="19"/>
    <x v="4"/>
    <x v="0"/>
    <n v="44.655343129999999"/>
    <n v="4.3754263760000001"/>
    <n v="74.448985919999998"/>
    <x v="0"/>
    <x v="1"/>
    <x v="0"/>
    <x v="2"/>
    <n v="3.1020410799999998"/>
  </r>
  <r>
    <n v="3608"/>
    <s v="Pace"/>
    <s v="Patricia"/>
    <x v="0"/>
    <x v="164"/>
    <x v="16"/>
    <x v="15"/>
    <x v="13"/>
    <x v="0"/>
    <n v="29.935765060000001"/>
    <n v="5.4560085330000003"/>
    <n v="0"/>
    <x v="0"/>
    <x v="0"/>
    <x v="0"/>
    <x v="0"/>
    <n v="0"/>
  </r>
  <r>
    <n v="3609"/>
    <s v="Venable"/>
    <s v="William"/>
    <x v="1"/>
    <x v="13"/>
    <x v="45"/>
    <x v="19"/>
    <x v="10"/>
    <x v="0"/>
    <n v="45.381769949999999"/>
    <n v="5.6703123609999997"/>
    <n v="72.425248080000003"/>
    <x v="0"/>
    <x v="1"/>
    <x v="0"/>
    <x v="2"/>
    <n v="3.0177186700000003"/>
  </r>
  <r>
    <n v="3610"/>
    <s v="Hitt"/>
    <s v="Melba"/>
    <x v="0"/>
    <x v="27"/>
    <x v="45"/>
    <x v="19"/>
    <x v="19"/>
    <x v="0"/>
    <n v="47.552872530000002"/>
    <n v="6.0823567440000001"/>
    <n v="157.26805669999999"/>
    <x v="0"/>
    <x v="1"/>
    <x v="0"/>
    <x v="4"/>
    <n v="6.5528356958333331"/>
  </r>
  <r>
    <n v="3611"/>
    <s v="Cole"/>
    <s v="Sandra"/>
    <x v="0"/>
    <x v="4"/>
    <x v="16"/>
    <x v="15"/>
    <x v="4"/>
    <x v="0"/>
    <n v="33.650882770000003"/>
    <n v="5.0884022919999996"/>
    <n v="0"/>
    <x v="0"/>
    <x v="0"/>
    <x v="1"/>
    <x v="0"/>
    <n v="0"/>
  </r>
  <r>
    <n v="3612"/>
    <s v="Uselton"/>
    <s v="Jason"/>
    <x v="1"/>
    <x v="144"/>
    <x v="45"/>
    <x v="19"/>
    <x v="10"/>
    <x v="0"/>
    <n v="33.143047840000001"/>
    <n v="3.5428701650000001"/>
    <n v="0"/>
    <x v="0"/>
    <x v="0"/>
    <x v="1"/>
    <x v="0"/>
    <n v="0"/>
  </r>
  <r>
    <n v="3613"/>
    <s v="Roque"/>
    <s v="Elbert"/>
    <x v="1"/>
    <x v="27"/>
    <x v="45"/>
    <x v="19"/>
    <x v="19"/>
    <x v="0"/>
    <n v="48.259427049999999"/>
    <n v="2.9548770470000001"/>
    <n v="122.1341434"/>
    <x v="0"/>
    <x v="1"/>
    <x v="1"/>
    <x v="4"/>
    <n v="5.0889226416666666"/>
  </r>
  <r>
    <n v="3614"/>
    <s v="Surratt"/>
    <s v="Vera"/>
    <x v="0"/>
    <x v="60"/>
    <x v="45"/>
    <x v="19"/>
    <x v="27"/>
    <x v="0"/>
    <n v="21.947860510000002"/>
    <n v="4.393332902"/>
    <n v="0"/>
    <x v="0"/>
    <x v="3"/>
    <x v="0"/>
    <x v="0"/>
    <n v="0"/>
  </r>
  <r>
    <n v="3615"/>
    <s v="Thomas"/>
    <s v="Daniel"/>
    <x v="1"/>
    <x v="4"/>
    <x v="16"/>
    <x v="15"/>
    <x v="4"/>
    <x v="0"/>
    <n v="52.359437309999997"/>
    <n v="5.8110303910000001"/>
    <n v="89.066406490000006"/>
    <x v="0"/>
    <x v="2"/>
    <x v="0"/>
    <x v="1"/>
    <n v="3.7111002704166669"/>
  </r>
  <r>
    <n v="3616"/>
    <s v="Greenwood"/>
    <s v="Carlos"/>
    <x v="1"/>
    <x v="0"/>
    <x v="46"/>
    <x v="20"/>
    <x v="0"/>
    <x v="0"/>
    <n v="45.0107456"/>
    <n v="5.6862524240000001"/>
    <n v="29.510122859999999"/>
    <x v="0"/>
    <x v="1"/>
    <x v="1"/>
    <x v="0"/>
    <n v="1.2295884525"/>
  </r>
  <r>
    <n v="3617"/>
    <s v="Palmer"/>
    <s v="John"/>
    <x v="1"/>
    <x v="27"/>
    <x v="16"/>
    <x v="15"/>
    <x v="19"/>
    <x v="0"/>
    <n v="50.365583090000001"/>
    <n v="4.4284930149999999"/>
    <n v="60.288128399999998"/>
    <x v="0"/>
    <x v="2"/>
    <x v="1"/>
    <x v="2"/>
    <n v="2.5120053499999999"/>
  </r>
  <r>
    <n v="3618"/>
    <s v="Cunningham"/>
    <s v="James"/>
    <x v="1"/>
    <x v="7"/>
    <x v="16"/>
    <x v="15"/>
    <x v="7"/>
    <x v="0"/>
    <n v="34.730430890000001"/>
    <n v="3.6752897349999998"/>
    <n v="0"/>
    <x v="0"/>
    <x v="0"/>
    <x v="1"/>
    <x v="0"/>
    <n v="0"/>
  </r>
  <r>
    <n v="3619"/>
    <s v="Matherly"/>
    <s v="Trish"/>
    <x v="0"/>
    <x v="207"/>
    <x v="16"/>
    <x v="15"/>
    <x v="18"/>
    <x v="0"/>
    <n v="38.537193649999999"/>
    <n v="4.2300908259999996"/>
    <n v="55.803773649999997"/>
    <x v="0"/>
    <x v="0"/>
    <x v="0"/>
    <x v="2"/>
    <n v="2.3251572354166665"/>
  </r>
  <r>
    <n v="3620"/>
    <s v="Schmaltz"/>
    <s v="Peggy"/>
    <x v="0"/>
    <x v="5"/>
    <x v="13"/>
    <x v="12"/>
    <x v="5"/>
    <x v="0"/>
    <n v="62.7464248"/>
    <n v="5.3261874980000004"/>
    <n v="249.05587180000001"/>
    <x v="0"/>
    <x v="4"/>
    <x v="1"/>
    <x v="6"/>
    <n v="10.377327991666666"/>
  </r>
  <r>
    <n v="3621"/>
    <s v="Lacey"/>
    <s v="Olga"/>
    <x v="0"/>
    <x v="139"/>
    <x v="13"/>
    <x v="12"/>
    <x v="34"/>
    <x v="0"/>
    <n v="49.50449734"/>
    <n v="3.0897894039999998"/>
    <n v="111.99791569999999"/>
    <x v="0"/>
    <x v="2"/>
    <x v="1"/>
    <x v="1"/>
    <n v="4.6665798208333333"/>
  </r>
  <r>
    <n v="3622"/>
    <s v="Williams"/>
    <s v="Christina"/>
    <x v="0"/>
    <x v="238"/>
    <x v="45"/>
    <x v="19"/>
    <x v="10"/>
    <x v="0"/>
    <n v="40.281960820000002"/>
    <n v="4.6069774270000003"/>
    <n v="62.794616089999998"/>
    <x v="0"/>
    <x v="1"/>
    <x v="0"/>
    <x v="2"/>
    <n v="2.6164423370833334"/>
  </r>
  <r>
    <n v="3623"/>
    <s v="Underwood"/>
    <s v="Douglas"/>
    <x v="1"/>
    <x v="32"/>
    <x v="45"/>
    <x v="19"/>
    <x v="17"/>
    <x v="0"/>
    <n v="56.870467169999998"/>
    <n v="7.6647701130000003"/>
    <n v="139.50222199999999"/>
    <x v="0"/>
    <x v="2"/>
    <x v="1"/>
    <x v="4"/>
    <n v="5.8125925833333332"/>
  </r>
  <r>
    <n v="3624"/>
    <s v="Jolly"/>
    <s v="Pedro"/>
    <x v="1"/>
    <x v="141"/>
    <x v="45"/>
    <x v="19"/>
    <x v="11"/>
    <x v="0"/>
    <n v="46.515432850000003"/>
    <n v="2.9918875730000001"/>
    <n v="58.888299250000003"/>
    <x v="0"/>
    <x v="1"/>
    <x v="1"/>
    <x v="2"/>
    <n v="2.4536791354166669"/>
  </r>
  <r>
    <n v="3625"/>
    <s v="Cox"/>
    <s v="Leon"/>
    <x v="1"/>
    <x v="5"/>
    <x v="45"/>
    <x v="19"/>
    <x v="5"/>
    <x v="0"/>
    <n v="37.813229460000002"/>
    <n v="3.9346193450000002"/>
    <n v="24.515863800000002"/>
    <x v="0"/>
    <x v="0"/>
    <x v="0"/>
    <x v="0"/>
    <n v="1.0214943250000001"/>
  </r>
  <r>
    <n v="3626"/>
    <s v="Payne"/>
    <s v="Marion"/>
    <x v="0"/>
    <x v="82"/>
    <x v="45"/>
    <x v="19"/>
    <x v="20"/>
    <x v="0"/>
    <n v="56.835787060000001"/>
    <n v="5.6178529460000002"/>
    <n v="130.56151919999999"/>
    <x v="0"/>
    <x v="2"/>
    <x v="1"/>
    <x v="4"/>
    <n v="5.4400632999999994"/>
  </r>
  <r>
    <n v="3627"/>
    <s v="Collins"/>
    <s v="Maria"/>
    <x v="0"/>
    <x v="5"/>
    <x v="45"/>
    <x v="19"/>
    <x v="5"/>
    <x v="0"/>
    <n v="35.456296399999999"/>
    <n v="2.7972445029999999"/>
    <n v="31.289341180000001"/>
    <x v="0"/>
    <x v="0"/>
    <x v="1"/>
    <x v="0"/>
    <n v="1.3037225491666666"/>
  </r>
  <r>
    <n v="3628"/>
    <s v="Ralston"/>
    <s v="Henry"/>
    <x v="1"/>
    <x v="159"/>
    <x v="45"/>
    <x v="19"/>
    <x v="7"/>
    <x v="0"/>
    <n v="46.826858110000003"/>
    <n v="3.9846789440000001"/>
    <n v="121.34207670000001"/>
    <x v="0"/>
    <x v="1"/>
    <x v="0"/>
    <x v="4"/>
    <n v="5.0559198625000006"/>
  </r>
  <r>
    <n v="3629"/>
    <s v="Lemons"/>
    <s v="Ronna"/>
    <x v="0"/>
    <x v="73"/>
    <x v="45"/>
    <x v="19"/>
    <x v="1"/>
    <x v="0"/>
    <n v="43.879209779999996"/>
    <n v="7.4279182749999997"/>
    <n v="81.385063540000004"/>
    <x v="0"/>
    <x v="1"/>
    <x v="0"/>
    <x v="1"/>
    <n v="3.3910443141666669"/>
  </r>
  <r>
    <n v="3630"/>
    <s v="Williamson"/>
    <s v="Karen"/>
    <x v="0"/>
    <x v="212"/>
    <x v="45"/>
    <x v="19"/>
    <x v="12"/>
    <x v="0"/>
    <n v="48.440354659999997"/>
    <n v="6.2003792090000003"/>
    <n v="105.5602166"/>
    <x v="0"/>
    <x v="1"/>
    <x v="1"/>
    <x v="1"/>
    <n v="4.3983423583333332"/>
  </r>
  <r>
    <n v="3631"/>
    <s v="Applegate"/>
    <s v="Ernest"/>
    <x v="1"/>
    <x v="13"/>
    <x v="45"/>
    <x v="19"/>
    <x v="10"/>
    <x v="0"/>
    <n v="37.668911989999998"/>
    <n v="2.4411229689999998"/>
    <n v="19.300403710000001"/>
    <x v="0"/>
    <x v="0"/>
    <x v="1"/>
    <x v="0"/>
    <n v="0.80418348791666672"/>
  </r>
  <r>
    <n v="3632"/>
    <s v="Purington"/>
    <s v="Linda"/>
    <x v="0"/>
    <x v="63"/>
    <x v="16"/>
    <x v="15"/>
    <x v="29"/>
    <x v="0"/>
    <n v="35.682463220000002"/>
    <n v="1.477094291"/>
    <n v="10.048928829999999"/>
    <x v="0"/>
    <x v="0"/>
    <x v="1"/>
    <x v="0"/>
    <n v="0.41870536791666663"/>
  </r>
  <r>
    <n v="3633"/>
    <s v="Baltazar"/>
    <s v="Frank"/>
    <x v="1"/>
    <x v="13"/>
    <x v="45"/>
    <x v="19"/>
    <x v="10"/>
    <x v="0"/>
    <n v="40.759886129999998"/>
    <n v="4.8518096130000004"/>
    <n v="23.976521049999999"/>
    <x v="0"/>
    <x v="1"/>
    <x v="1"/>
    <x v="0"/>
    <n v="0.99902171041666665"/>
  </r>
  <r>
    <n v="3634"/>
    <s v="Koga"/>
    <s v="Kristen"/>
    <x v="0"/>
    <x v="30"/>
    <x v="16"/>
    <x v="15"/>
    <x v="20"/>
    <x v="0"/>
    <n v="29.53719044"/>
    <n v="4.4564737179999998"/>
    <n v="12.07758868"/>
    <x v="0"/>
    <x v="0"/>
    <x v="1"/>
    <x v="0"/>
    <n v="0.5032328616666667"/>
  </r>
  <r>
    <n v="3635"/>
    <s v="Guion"/>
    <s v="Victoria"/>
    <x v="0"/>
    <x v="4"/>
    <x v="16"/>
    <x v="15"/>
    <x v="4"/>
    <x v="0"/>
    <n v="35.157477780000001"/>
    <n v="4.9719055150000004"/>
    <n v="67.77335592"/>
    <x v="0"/>
    <x v="0"/>
    <x v="1"/>
    <x v="2"/>
    <n v="2.8238898300000002"/>
  </r>
  <r>
    <n v="3636"/>
    <s v="Williams"/>
    <s v="Thelma"/>
    <x v="0"/>
    <x v="132"/>
    <x v="16"/>
    <x v="15"/>
    <x v="13"/>
    <x v="0"/>
    <n v="44.35465533"/>
    <n v="4.515973571"/>
    <n v="53.686005510000001"/>
    <x v="0"/>
    <x v="1"/>
    <x v="1"/>
    <x v="2"/>
    <n v="2.2369168962499999"/>
  </r>
  <r>
    <n v="3637"/>
    <s v="Bragg"/>
    <s v="Edwin"/>
    <x v="1"/>
    <x v="67"/>
    <x v="13"/>
    <x v="12"/>
    <x v="30"/>
    <x v="0"/>
    <n v="48.326483570000001"/>
    <n v="2.9589819620000002"/>
    <n v="92.630497340000005"/>
    <x v="0"/>
    <x v="1"/>
    <x v="0"/>
    <x v="1"/>
    <n v="3.8596040558333335"/>
  </r>
  <r>
    <n v="3638"/>
    <s v="Jones"/>
    <s v="Elia"/>
    <x v="0"/>
    <x v="13"/>
    <x v="45"/>
    <x v="19"/>
    <x v="10"/>
    <x v="0"/>
    <n v="65.759349229999998"/>
    <n v="5.3845166640000004"/>
    <n v="233.1021576"/>
    <x v="0"/>
    <x v="4"/>
    <x v="1"/>
    <x v="5"/>
    <n v="9.7125898999999993"/>
  </r>
  <r>
    <n v="3639"/>
    <s v="Foley"/>
    <s v="Martine"/>
    <x v="0"/>
    <x v="176"/>
    <x v="45"/>
    <x v="19"/>
    <x v="18"/>
    <x v="0"/>
    <n v="60.319321960000003"/>
    <n v="4.3153417220000003"/>
    <n v="171.89544760000001"/>
    <x v="0"/>
    <x v="4"/>
    <x v="1"/>
    <x v="3"/>
    <n v="7.1623103166666668"/>
  </r>
  <r>
    <n v="3640"/>
    <s v="Howell"/>
    <s v="James"/>
    <x v="1"/>
    <x v="5"/>
    <x v="13"/>
    <x v="12"/>
    <x v="5"/>
    <x v="0"/>
    <n v="51.636672359999999"/>
    <n v="2.6988500989999999"/>
    <n v="11.42220079"/>
    <x v="0"/>
    <x v="2"/>
    <x v="1"/>
    <x v="0"/>
    <n v="0.47592503291666666"/>
  </r>
  <r>
    <n v="3641"/>
    <s v="Allen"/>
    <s v="Ariel"/>
    <x v="0"/>
    <x v="4"/>
    <x v="45"/>
    <x v="19"/>
    <x v="4"/>
    <x v="0"/>
    <n v="36.427437329999997"/>
    <n v="4.9059305819999999"/>
    <n v="54.06966903"/>
    <x v="0"/>
    <x v="0"/>
    <x v="0"/>
    <x v="2"/>
    <n v="2.2529028762499999"/>
  </r>
  <r>
    <n v="3642"/>
    <s v="Crawford"/>
    <s v="Billy"/>
    <x v="1"/>
    <x v="5"/>
    <x v="45"/>
    <x v="19"/>
    <x v="5"/>
    <x v="0"/>
    <n v="38.261651530000002"/>
    <n v="6.0963548379999999"/>
    <n v="4.7824387450000003"/>
    <x v="0"/>
    <x v="0"/>
    <x v="0"/>
    <x v="0"/>
    <n v="0.19926828104166669"/>
  </r>
  <r>
    <n v="3643"/>
    <s v="Demers"/>
    <s v="Dina"/>
    <x v="0"/>
    <x v="3"/>
    <x v="0"/>
    <x v="0"/>
    <x v="3"/>
    <x v="0"/>
    <n v="47.191935770000001"/>
    <n v="5.20391183"/>
    <n v="123.3573215"/>
    <x v="0"/>
    <x v="1"/>
    <x v="1"/>
    <x v="4"/>
    <n v="5.1398883958333332"/>
  </r>
  <r>
    <n v="3644"/>
    <s v="Grubbs"/>
    <s v="Sherrie"/>
    <x v="0"/>
    <x v="20"/>
    <x v="46"/>
    <x v="20"/>
    <x v="14"/>
    <x v="0"/>
    <n v="39.598181959999998"/>
    <n v="3.6119893580000002"/>
    <n v="70.757291629999997"/>
    <x v="0"/>
    <x v="1"/>
    <x v="0"/>
    <x v="2"/>
    <n v="2.9482204845833331"/>
  </r>
  <r>
    <n v="3645"/>
    <s v="Gonzalez"/>
    <s v="Joshua"/>
    <x v="1"/>
    <x v="11"/>
    <x v="45"/>
    <x v="19"/>
    <x v="1"/>
    <x v="0"/>
    <n v="54.759880639999999"/>
    <n v="6.0698267819999998"/>
    <n v="83.086208630000002"/>
    <x v="0"/>
    <x v="2"/>
    <x v="1"/>
    <x v="1"/>
    <n v="3.4619253595833333"/>
  </r>
  <r>
    <n v="3646"/>
    <s v="Cowan"/>
    <s v="Gregory"/>
    <x v="1"/>
    <x v="3"/>
    <x v="0"/>
    <x v="0"/>
    <x v="3"/>
    <x v="0"/>
    <n v="31.03145799"/>
    <n v="3.8386924069999999"/>
    <n v="0"/>
    <x v="0"/>
    <x v="0"/>
    <x v="0"/>
    <x v="0"/>
    <n v="0"/>
  </r>
  <r>
    <n v="3647"/>
    <s v="Dolan"/>
    <s v="Tanya"/>
    <x v="0"/>
    <x v="4"/>
    <x v="45"/>
    <x v="19"/>
    <x v="4"/>
    <x v="0"/>
    <n v="53.637304970000002"/>
    <n v="6.1370516339999996"/>
    <n v="115.2009414"/>
    <x v="0"/>
    <x v="2"/>
    <x v="0"/>
    <x v="1"/>
    <n v="4.8000392249999999"/>
  </r>
  <r>
    <n v="3648"/>
    <s v="Parker"/>
    <s v="Tatyana"/>
    <x v="0"/>
    <x v="3"/>
    <x v="45"/>
    <x v="19"/>
    <x v="3"/>
    <x v="0"/>
    <n v="48.537376399999999"/>
    <n v="7.3399065999999999"/>
    <n v="103.0764519"/>
    <x v="0"/>
    <x v="1"/>
    <x v="0"/>
    <x v="1"/>
    <n v="4.2948521624999998"/>
  </r>
  <r>
    <n v="3649"/>
    <s v="Gowen"/>
    <s v="Willie"/>
    <x v="1"/>
    <x v="100"/>
    <x v="45"/>
    <x v="19"/>
    <x v="20"/>
    <x v="0"/>
    <n v="47.470847200000001"/>
    <n v="5.7956926989999999"/>
    <n v="64.289247979999999"/>
    <x v="0"/>
    <x v="1"/>
    <x v="1"/>
    <x v="2"/>
    <n v="2.6787186658333333"/>
  </r>
  <r>
    <n v="3650"/>
    <s v="Giardina"/>
    <s v="Evelyn"/>
    <x v="0"/>
    <x v="60"/>
    <x v="45"/>
    <x v="19"/>
    <x v="27"/>
    <x v="0"/>
    <n v="37.02895453"/>
    <n v="4.2216615879999999"/>
    <n v="30.680627940000001"/>
    <x v="0"/>
    <x v="0"/>
    <x v="1"/>
    <x v="0"/>
    <n v="1.2783594975000001"/>
  </r>
  <r>
    <n v="3651"/>
    <s v="Carroll"/>
    <s v="Margaret"/>
    <x v="0"/>
    <x v="5"/>
    <x v="45"/>
    <x v="19"/>
    <x v="5"/>
    <x v="0"/>
    <n v="34.155808090000001"/>
    <n v="4.7795929199999998"/>
    <n v="70.237245520000002"/>
    <x v="0"/>
    <x v="0"/>
    <x v="0"/>
    <x v="2"/>
    <n v="2.9265518966666666"/>
  </r>
  <r>
    <n v="3652"/>
    <s v="Campbell"/>
    <s v="Jason"/>
    <x v="1"/>
    <x v="239"/>
    <x v="16"/>
    <x v="15"/>
    <x v="12"/>
    <x v="0"/>
    <n v="34.268030459999999"/>
    <n v="5.3355301419999996"/>
    <n v="42.905421240000003"/>
    <x v="0"/>
    <x v="0"/>
    <x v="0"/>
    <x v="2"/>
    <n v="1.7877258850000002"/>
  </r>
  <r>
    <n v="3653"/>
    <s v="Donegan"/>
    <s v="Jessica"/>
    <x v="0"/>
    <x v="60"/>
    <x v="16"/>
    <x v="15"/>
    <x v="27"/>
    <x v="0"/>
    <n v="41.565037140000001"/>
    <n v="5.4503981369999996"/>
    <n v="8.3320799280000006"/>
    <x v="0"/>
    <x v="1"/>
    <x v="1"/>
    <x v="0"/>
    <n v="0.34716999700000001"/>
  </r>
  <r>
    <n v="3654"/>
    <s v="Paxton"/>
    <s v="Marcus"/>
    <x v="1"/>
    <x v="106"/>
    <x v="45"/>
    <x v="19"/>
    <x v="13"/>
    <x v="0"/>
    <n v="46.039456209999997"/>
    <n v="4.4698340449999998"/>
    <n v="53.08518402"/>
    <x v="0"/>
    <x v="1"/>
    <x v="1"/>
    <x v="2"/>
    <n v="2.2118826674999998"/>
  </r>
  <r>
    <n v="3655"/>
    <s v="Viera"/>
    <s v="Mary"/>
    <x v="0"/>
    <x v="30"/>
    <x v="16"/>
    <x v="15"/>
    <x v="20"/>
    <x v="0"/>
    <n v="26.841948349999999"/>
    <n v="2.493293371"/>
    <n v="0"/>
    <x v="0"/>
    <x v="3"/>
    <x v="1"/>
    <x v="0"/>
    <n v="0"/>
  </r>
  <r>
    <n v="3656"/>
    <s v="James"/>
    <s v="Michelle"/>
    <x v="0"/>
    <x v="2"/>
    <x v="16"/>
    <x v="15"/>
    <x v="2"/>
    <x v="0"/>
    <n v="45.566075169999998"/>
    <n v="4.4529508059999996"/>
    <n v="117.1577132"/>
    <x v="0"/>
    <x v="1"/>
    <x v="1"/>
    <x v="1"/>
    <n v="4.8815713833333332"/>
  </r>
  <r>
    <n v="3657"/>
    <s v="McGinley"/>
    <s v="Janette"/>
    <x v="0"/>
    <x v="3"/>
    <x v="45"/>
    <x v="19"/>
    <x v="3"/>
    <x v="0"/>
    <n v="28.969514239999999"/>
    <n v="4.0127037889999997"/>
    <n v="0"/>
    <x v="0"/>
    <x v="3"/>
    <x v="0"/>
    <x v="0"/>
    <n v="0"/>
  </r>
  <r>
    <n v="3658"/>
    <s v="Laney"/>
    <s v="Rhonda"/>
    <x v="0"/>
    <x v="2"/>
    <x v="45"/>
    <x v="19"/>
    <x v="2"/>
    <x v="0"/>
    <n v="59.433839900000002"/>
    <n v="5.7182916380000002"/>
    <n v="154.3880509"/>
    <x v="0"/>
    <x v="4"/>
    <x v="1"/>
    <x v="4"/>
    <n v="6.4328354541666668"/>
  </r>
  <r>
    <n v="3659"/>
    <s v="Lange"/>
    <s v="Della"/>
    <x v="0"/>
    <x v="147"/>
    <x v="45"/>
    <x v="19"/>
    <x v="3"/>
    <x v="0"/>
    <n v="34.012774370000002"/>
    <n v="3.1754097030000001"/>
    <n v="3.2025626319999998"/>
    <x v="0"/>
    <x v="0"/>
    <x v="0"/>
    <x v="0"/>
    <n v="0.13344010966666667"/>
  </r>
  <r>
    <n v="3660"/>
    <s v="Smith"/>
    <s v="Cheryl"/>
    <x v="0"/>
    <x v="5"/>
    <x v="13"/>
    <x v="12"/>
    <x v="5"/>
    <x v="0"/>
    <n v="49.119723489999998"/>
    <n v="5.2439152990000002"/>
    <n v="104.3133571"/>
    <x v="0"/>
    <x v="2"/>
    <x v="1"/>
    <x v="1"/>
    <n v="4.3463898791666669"/>
  </r>
  <r>
    <n v="3661"/>
    <s v="Martin"/>
    <s v="Thomas"/>
    <x v="1"/>
    <x v="163"/>
    <x v="13"/>
    <x v="12"/>
    <x v="36"/>
    <x v="0"/>
    <n v="33.30656845"/>
    <n v="4.4724633689999997"/>
    <n v="0"/>
    <x v="0"/>
    <x v="0"/>
    <x v="1"/>
    <x v="0"/>
    <n v="0"/>
  </r>
  <r>
    <n v="3662"/>
    <s v="O'Sullivan"/>
    <s v="Mary"/>
    <x v="0"/>
    <x v="99"/>
    <x v="45"/>
    <x v="19"/>
    <x v="1"/>
    <x v="0"/>
    <n v="30.69743016"/>
    <n v="2.5379195609999998"/>
    <n v="0"/>
    <x v="0"/>
    <x v="0"/>
    <x v="1"/>
    <x v="0"/>
    <n v="0"/>
  </r>
  <r>
    <n v="3663"/>
    <s v="Thacker"/>
    <s v="Tyesha"/>
    <x v="0"/>
    <x v="11"/>
    <x v="45"/>
    <x v="19"/>
    <x v="1"/>
    <x v="0"/>
    <n v="37.148181719999997"/>
    <n v="3.9470661439999999"/>
    <n v="58.071943310000002"/>
    <x v="0"/>
    <x v="0"/>
    <x v="0"/>
    <x v="2"/>
    <n v="2.4196643045833333"/>
  </r>
  <r>
    <n v="3664"/>
    <s v="Gardner"/>
    <s v="Kit"/>
    <x v="0"/>
    <x v="5"/>
    <x v="13"/>
    <x v="12"/>
    <x v="5"/>
    <x v="0"/>
    <n v="46.818446829999999"/>
    <n v="6.3433834789999999"/>
    <n v="78.057000909999999"/>
    <x v="0"/>
    <x v="1"/>
    <x v="1"/>
    <x v="2"/>
    <n v="3.2523750379166665"/>
  </r>
  <r>
    <n v="3665"/>
    <s v="McBride"/>
    <s v="Sharon"/>
    <x v="0"/>
    <x v="5"/>
    <x v="45"/>
    <x v="19"/>
    <x v="5"/>
    <x v="0"/>
    <n v="31.129152349999998"/>
    <n v="1.7676076270000001"/>
    <n v="29.510861389999999"/>
    <x v="0"/>
    <x v="0"/>
    <x v="0"/>
    <x v="0"/>
    <n v="1.2296192245833333"/>
  </r>
  <r>
    <n v="3666"/>
    <s v="Fernandez"/>
    <s v="Rocco"/>
    <x v="1"/>
    <x v="5"/>
    <x v="13"/>
    <x v="12"/>
    <x v="5"/>
    <x v="0"/>
    <n v="49.334575010000002"/>
    <n v="6.6519045480000001"/>
    <n v="88.830838619999994"/>
    <x v="0"/>
    <x v="2"/>
    <x v="1"/>
    <x v="1"/>
    <n v="3.7012849424999996"/>
  </r>
  <r>
    <n v="3667"/>
    <s v="Jones"/>
    <s v="Virginia"/>
    <x v="0"/>
    <x v="134"/>
    <x v="45"/>
    <x v="19"/>
    <x v="10"/>
    <x v="0"/>
    <n v="48.540713220000001"/>
    <n v="2.8424809149999999"/>
    <n v="91.096493699999996"/>
    <x v="0"/>
    <x v="1"/>
    <x v="1"/>
    <x v="1"/>
    <n v="3.7956872374999997"/>
  </r>
  <r>
    <n v="3668"/>
    <s v="Bain"/>
    <s v="Virginia"/>
    <x v="0"/>
    <x v="172"/>
    <x v="45"/>
    <x v="19"/>
    <x v="10"/>
    <x v="0"/>
    <n v="32.828300079999998"/>
    <n v="4.4804937650000003"/>
    <n v="19.229124649999999"/>
    <x v="0"/>
    <x v="0"/>
    <x v="1"/>
    <x v="0"/>
    <n v="0.80121352708333327"/>
  </r>
  <r>
    <n v="3669"/>
    <s v="Gomez"/>
    <s v="James"/>
    <x v="1"/>
    <x v="16"/>
    <x v="45"/>
    <x v="19"/>
    <x v="12"/>
    <x v="0"/>
    <n v="33.79616463"/>
    <n v="4.6001161609999999"/>
    <n v="28.341178039999999"/>
    <x v="0"/>
    <x v="0"/>
    <x v="1"/>
    <x v="0"/>
    <n v="1.1808824183333333"/>
  </r>
  <r>
    <n v="3670"/>
    <s v="McHale"/>
    <s v="Dustin"/>
    <x v="1"/>
    <x v="7"/>
    <x v="45"/>
    <x v="19"/>
    <x v="7"/>
    <x v="0"/>
    <n v="43.42641089"/>
    <n v="4.5603937529999996"/>
    <n v="50.776415649999997"/>
    <x v="0"/>
    <x v="1"/>
    <x v="0"/>
    <x v="2"/>
    <n v="2.1156839854166667"/>
  </r>
  <r>
    <n v="3671"/>
    <s v="Mancia"/>
    <s v="Allison"/>
    <x v="0"/>
    <x v="0"/>
    <x v="46"/>
    <x v="20"/>
    <x v="0"/>
    <x v="0"/>
    <n v="36.233148180000001"/>
    <n v="5.0885261460000004"/>
    <n v="66.882457470000006"/>
    <x v="0"/>
    <x v="0"/>
    <x v="0"/>
    <x v="2"/>
    <n v="2.7867690612500002"/>
  </r>
  <r>
    <n v="3672"/>
    <s v="Milliner"/>
    <s v="Frank"/>
    <x v="1"/>
    <x v="0"/>
    <x v="16"/>
    <x v="15"/>
    <x v="0"/>
    <x v="0"/>
    <n v="36.765000200000003"/>
    <n v="5.3303819260000003"/>
    <n v="44.389626509999999"/>
    <x v="0"/>
    <x v="0"/>
    <x v="0"/>
    <x v="2"/>
    <n v="1.84956777125"/>
  </r>
  <r>
    <n v="3673"/>
    <s v="Ashmore"/>
    <s v="Louise"/>
    <x v="0"/>
    <x v="60"/>
    <x v="45"/>
    <x v="19"/>
    <x v="27"/>
    <x v="0"/>
    <n v="42.727857110000002"/>
    <n v="5.2746775880000003"/>
    <n v="82.7299328"/>
    <x v="0"/>
    <x v="1"/>
    <x v="1"/>
    <x v="1"/>
    <n v="3.4470805333333332"/>
  </r>
  <r>
    <n v="3674"/>
    <s v="Vandeventer"/>
    <s v="Bobbie"/>
    <x v="1"/>
    <x v="5"/>
    <x v="45"/>
    <x v="19"/>
    <x v="5"/>
    <x v="0"/>
    <n v="13.477510710000001"/>
    <n v="3.4824661680000002"/>
    <n v="0"/>
    <x v="0"/>
    <x v="3"/>
    <x v="0"/>
    <x v="0"/>
    <n v="0"/>
  </r>
  <r>
    <n v="3675"/>
    <s v="Demasi"/>
    <s v="Ernest"/>
    <x v="1"/>
    <x v="106"/>
    <x v="45"/>
    <x v="19"/>
    <x v="13"/>
    <x v="0"/>
    <n v="37.0944547"/>
    <n v="6.0679562450000004"/>
    <n v="25.754093439999998"/>
    <x v="0"/>
    <x v="0"/>
    <x v="1"/>
    <x v="0"/>
    <n v="1.0730872266666667"/>
  </r>
  <r>
    <n v="3676"/>
    <s v="Moore"/>
    <s v="Craig"/>
    <x v="1"/>
    <x v="5"/>
    <x v="16"/>
    <x v="15"/>
    <x v="5"/>
    <x v="0"/>
    <n v="53.901454790000003"/>
    <n v="4.7757825489999997"/>
    <n v="127.08986659999999"/>
    <x v="0"/>
    <x v="2"/>
    <x v="1"/>
    <x v="4"/>
    <n v="5.2954111083333331"/>
  </r>
  <r>
    <n v="3677"/>
    <s v="Fowler"/>
    <s v="Jacqueline"/>
    <x v="0"/>
    <x v="4"/>
    <x v="45"/>
    <x v="19"/>
    <x v="4"/>
    <x v="0"/>
    <n v="47.971119280000003"/>
    <n v="2.658590056"/>
    <n v="54.283445800000003"/>
    <x v="0"/>
    <x v="1"/>
    <x v="0"/>
    <x v="2"/>
    <n v="2.2618102416666668"/>
  </r>
  <r>
    <n v="3678"/>
    <s v="Moore"/>
    <s v="Donald"/>
    <x v="1"/>
    <x v="5"/>
    <x v="45"/>
    <x v="19"/>
    <x v="5"/>
    <x v="0"/>
    <n v="32.361172660000001"/>
    <n v="5.0474048040000001"/>
    <n v="7.9236213859999998"/>
    <x v="0"/>
    <x v="0"/>
    <x v="0"/>
    <x v="0"/>
    <n v="0.33015089108333334"/>
  </r>
  <r>
    <n v="3679"/>
    <s v="Bridges"/>
    <s v="Jerry"/>
    <x v="1"/>
    <x v="4"/>
    <x v="45"/>
    <x v="19"/>
    <x v="4"/>
    <x v="0"/>
    <n v="58.091527210000002"/>
    <n v="5.4261241529999999"/>
    <n v="156.07711"/>
    <x v="0"/>
    <x v="2"/>
    <x v="1"/>
    <x v="4"/>
    <n v="6.5032129166666666"/>
  </r>
  <r>
    <n v="3680"/>
    <s v="Preiss"/>
    <s v="Erma"/>
    <x v="0"/>
    <x v="4"/>
    <x v="45"/>
    <x v="19"/>
    <x v="4"/>
    <x v="0"/>
    <n v="39.689897109999997"/>
    <n v="2.08610352"/>
    <n v="47.486023029999998"/>
    <x v="0"/>
    <x v="1"/>
    <x v="0"/>
    <x v="2"/>
    <n v="1.9785842929166666"/>
  </r>
  <r>
    <n v="3681"/>
    <s v="Frazer"/>
    <s v="Justin"/>
    <x v="1"/>
    <x v="5"/>
    <x v="45"/>
    <x v="19"/>
    <x v="5"/>
    <x v="0"/>
    <n v="36.475299229999997"/>
    <n v="7.1088566819999999"/>
    <n v="37.336450659999997"/>
    <x v="0"/>
    <x v="0"/>
    <x v="1"/>
    <x v="0"/>
    <n v="1.5556854441666665"/>
  </r>
  <r>
    <n v="3682"/>
    <s v="Graber"/>
    <s v="Lois"/>
    <x v="0"/>
    <x v="22"/>
    <x v="45"/>
    <x v="19"/>
    <x v="16"/>
    <x v="0"/>
    <n v="38.483405349999998"/>
    <n v="3.6376344089999999"/>
    <n v="17.226771599999999"/>
    <x v="0"/>
    <x v="0"/>
    <x v="1"/>
    <x v="0"/>
    <n v="0.71778215000000001"/>
  </r>
  <r>
    <n v="3683"/>
    <s v="Copeland"/>
    <s v="Kimberly"/>
    <x v="0"/>
    <x v="10"/>
    <x v="16"/>
    <x v="15"/>
    <x v="6"/>
    <x v="0"/>
    <n v="40.249420630000003"/>
    <n v="3.656608174"/>
    <n v="43.618880799999999"/>
    <x v="0"/>
    <x v="1"/>
    <x v="1"/>
    <x v="2"/>
    <n v="1.8174533666666666"/>
  </r>
  <r>
    <n v="3684"/>
    <s v="Wolfe"/>
    <s v="Ward"/>
    <x v="1"/>
    <x v="143"/>
    <x v="45"/>
    <x v="19"/>
    <x v="1"/>
    <x v="0"/>
    <n v="36.070319509999997"/>
    <n v="3.0762081619999999"/>
    <n v="0"/>
    <x v="0"/>
    <x v="0"/>
    <x v="1"/>
    <x v="0"/>
    <n v="0"/>
  </r>
  <r>
    <n v="3685"/>
    <s v="Steele"/>
    <s v="Sammie"/>
    <x v="1"/>
    <x v="59"/>
    <x v="45"/>
    <x v="19"/>
    <x v="13"/>
    <x v="0"/>
    <n v="49.337039150000003"/>
    <n v="4.6270939760000003"/>
    <n v="37.33630531"/>
    <x v="0"/>
    <x v="2"/>
    <x v="1"/>
    <x v="0"/>
    <n v="1.5556793879166666"/>
  </r>
  <r>
    <n v="3686"/>
    <s v="Brink"/>
    <s v="Sarah"/>
    <x v="0"/>
    <x v="106"/>
    <x v="45"/>
    <x v="19"/>
    <x v="13"/>
    <x v="0"/>
    <n v="35.852860069999998"/>
    <n v="3.7863959939999998"/>
    <n v="106.96709490000001"/>
    <x v="0"/>
    <x v="0"/>
    <x v="1"/>
    <x v="1"/>
    <n v="4.4569622875000006"/>
  </r>
  <r>
    <n v="3687"/>
    <s v="Reyes"/>
    <s v="Janet"/>
    <x v="0"/>
    <x v="0"/>
    <x v="46"/>
    <x v="20"/>
    <x v="0"/>
    <x v="0"/>
    <n v="46.551884250000001"/>
    <n v="3.951060853"/>
    <n v="103.8104884"/>
    <x v="0"/>
    <x v="1"/>
    <x v="1"/>
    <x v="1"/>
    <n v="4.3254370166666662"/>
  </r>
  <r>
    <n v="3688"/>
    <s v="McCray"/>
    <s v="Leonard"/>
    <x v="1"/>
    <x v="3"/>
    <x v="0"/>
    <x v="0"/>
    <x v="3"/>
    <x v="0"/>
    <n v="45.347089089999997"/>
    <n v="2.923828023"/>
    <n v="94.735614150000004"/>
    <x v="0"/>
    <x v="1"/>
    <x v="1"/>
    <x v="1"/>
    <n v="3.9473172562500003"/>
  </r>
  <r>
    <n v="3689"/>
    <s v="Roberts"/>
    <s v="Lorena"/>
    <x v="0"/>
    <x v="218"/>
    <x v="45"/>
    <x v="19"/>
    <x v="19"/>
    <x v="0"/>
    <n v="48.987548529999998"/>
    <n v="3.2621033879999999"/>
    <n v="76.235317190000004"/>
    <x v="0"/>
    <x v="1"/>
    <x v="0"/>
    <x v="2"/>
    <n v="3.1764715495833333"/>
  </r>
  <r>
    <n v="3690"/>
    <s v="Walker"/>
    <s v="Roy"/>
    <x v="1"/>
    <x v="67"/>
    <x v="16"/>
    <x v="15"/>
    <x v="30"/>
    <x v="0"/>
    <n v="34.934554040000002"/>
    <n v="6.7807493829999999"/>
    <n v="40.86911302"/>
    <x v="0"/>
    <x v="0"/>
    <x v="1"/>
    <x v="2"/>
    <n v="1.7028797091666668"/>
  </r>
  <r>
    <n v="3691"/>
    <s v="Knowles"/>
    <s v="Jeffrey"/>
    <x v="1"/>
    <x v="0"/>
    <x v="16"/>
    <x v="15"/>
    <x v="0"/>
    <x v="0"/>
    <n v="32.564751039999997"/>
    <n v="3.942733493"/>
    <n v="46.602759769999999"/>
    <x v="0"/>
    <x v="0"/>
    <x v="1"/>
    <x v="2"/>
    <n v="1.9417816570833333"/>
  </r>
  <r>
    <n v="3692"/>
    <s v="Hartley"/>
    <s v="Billi"/>
    <x v="0"/>
    <x v="167"/>
    <x v="45"/>
    <x v="19"/>
    <x v="37"/>
    <x v="0"/>
    <n v="56.491109180000002"/>
    <n v="3.216654256"/>
    <n v="143.89208099999999"/>
    <x v="0"/>
    <x v="2"/>
    <x v="1"/>
    <x v="4"/>
    <n v="5.9955033749999993"/>
  </r>
  <r>
    <n v="3693"/>
    <s v="Cook"/>
    <s v="Harvey"/>
    <x v="1"/>
    <x v="116"/>
    <x v="45"/>
    <x v="19"/>
    <x v="1"/>
    <x v="0"/>
    <n v="37.738865519999997"/>
    <n v="4.1157416849999997"/>
    <n v="31.186854969999999"/>
    <x v="0"/>
    <x v="0"/>
    <x v="1"/>
    <x v="0"/>
    <n v="1.2994522904166665"/>
  </r>
  <r>
    <n v="3694"/>
    <s v="Schreier"/>
    <s v="Byron"/>
    <x v="1"/>
    <x v="2"/>
    <x v="16"/>
    <x v="15"/>
    <x v="2"/>
    <x v="0"/>
    <n v="40.995579169999999"/>
    <n v="3.630100122"/>
    <n v="70.8632214"/>
    <x v="0"/>
    <x v="1"/>
    <x v="1"/>
    <x v="2"/>
    <n v="2.9526342250000002"/>
  </r>
  <r>
    <n v="3695"/>
    <s v="Mobley"/>
    <s v="Cassandra"/>
    <x v="0"/>
    <x v="59"/>
    <x v="16"/>
    <x v="15"/>
    <x v="13"/>
    <x v="0"/>
    <n v="40.75393519"/>
    <n v="3.9377816760000002"/>
    <n v="19.353539990000002"/>
    <x v="0"/>
    <x v="1"/>
    <x v="1"/>
    <x v="0"/>
    <n v="0.8063974995833334"/>
  </r>
  <r>
    <n v="3696"/>
    <s v="White"/>
    <s v="Marion"/>
    <x v="0"/>
    <x v="4"/>
    <x v="45"/>
    <x v="19"/>
    <x v="4"/>
    <x v="0"/>
    <n v="39.700107510000002"/>
    <n v="4.3343401500000001"/>
    <n v="13.74056732"/>
    <x v="0"/>
    <x v="1"/>
    <x v="1"/>
    <x v="0"/>
    <n v="0.57252363833333331"/>
  </r>
  <r>
    <n v="3697"/>
    <s v="Keenan"/>
    <s v="Francisco"/>
    <x v="1"/>
    <x v="12"/>
    <x v="45"/>
    <x v="19"/>
    <x v="9"/>
    <x v="0"/>
    <n v="51.185195270000001"/>
    <n v="3.6733224290000002"/>
    <n v="86.650414190000006"/>
    <x v="0"/>
    <x v="2"/>
    <x v="1"/>
    <x v="1"/>
    <n v="3.6104339245833335"/>
  </r>
  <r>
    <n v="3698"/>
    <s v="Walters"/>
    <s v="Carlota"/>
    <x v="0"/>
    <x v="20"/>
    <x v="46"/>
    <x v="20"/>
    <x v="14"/>
    <x v="0"/>
    <n v="59.099100370000002"/>
    <n v="4.3289879830000002"/>
    <n v="176.87815040000001"/>
    <x v="0"/>
    <x v="4"/>
    <x v="1"/>
    <x v="3"/>
    <n v="7.369922933333334"/>
  </r>
  <r>
    <n v="3699"/>
    <s v="Dellinger"/>
    <s v="Catherine"/>
    <x v="0"/>
    <x v="14"/>
    <x v="45"/>
    <x v="19"/>
    <x v="11"/>
    <x v="0"/>
    <n v="39.335858129999998"/>
    <n v="3.169746054"/>
    <n v="54.96783447"/>
    <x v="0"/>
    <x v="1"/>
    <x v="1"/>
    <x v="2"/>
    <n v="2.29032643625"/>
  </r>
  <r>
    <n v="3700"/>
    <s v="Proctor"/>
    <s v="Winona"/>
    <x v="0"/>
    <x v="212"/>
    <x v="45"/>
    <x v="19"/>
    <x v="12"/>
    <x v="0"/>
    <n v="20.875131369999998"/>
    <n v="3.375600505"/>
    <n v="0"/>
    <x v="0"/>
    <x v="3"/>
    <x v="1"/>
    <x v="0"/>
    <n v="0"/>
  </r>
  <r>
    <n v="3701"/>
    <s v="Alejos"/>
    <s v="Edward"/>
    <x v="1"/>
    <x v="196"/>
    <x v="45"/>
    <x v="19"/>
    <x v="10"/>
    <x v="0"/>
    <n v="27.861278330000001"/>
    <n v="2.0788817119999998"/>
    <n v="0"/>
    <x v="0"/>
    <x v="3"/>
    <x v="1"/>
    <x v="0"/>
    <n v="0"/>
  </r>
  <r>
    <n v="3702"/>
    <s v="Pouncy"/>
    <s v="Samuel"/>
    <x v="1"/>
    <x v="4"/>
    <x v="45"/>
    <x v="19"/>
    <x v="4"/>
    <x v="0"/>
    <n v="41.993180010000003"/>
    <n v="4.8126239030000004"/>
    <n v="10.030265399999999"/>
    <x v="0"/>
    <x v="1"/>
    <x v="0"/>
    <x v="0"/>
    <n v="0.41792772499999997"/>
  </r>
  <r>
    <n v="3703"/>
    <s v="Gallaher"/>
    <s v="Donna"/>
    <x v="0"/>
    <x v="5"/>
    <x v="16"/>
    <x v="15"/>
    <x v="5"/>
    <x v="0"/>
    <n v="40.899911430000003"/>
    <n v="7.4914944390000002"/>
    <n v="64.489571900000001"/>
    <x v="0"/>
    <x v="1"/>
    <x v="1"/>
    <x v="2"/>
    <n v="2.6870654958333335"/>
  </r>
  <r>
    <n v="3704"/>
    <s v="Harris"/>
    <s v="Diane"/>
    <x v="0"/>
    <x v="43"/>
    <x v="16"/>
    <x v="15"/>
    <x v="13"/>
    <x v="0"/>
    <n v="37.551168539999999"/>
    <n v="4.951761114"/>
    <n v="14.359235549999999"/>
    <x v="0"/>
    <x v="0"/>
    <x v="0"/>
    <x v="0"/>
    <n v="0.59830148124999993"/>
  </r>
  <r>
    <n v="3705"/>
    <s v="Bell"/>
    <s v="Ashley"/>
    <x v="1"/>
    <x v="5"/>
    <x v="16"/>
    <x v="15"/>
    <x v="5"/>
    <x v="0"/>
    <n v="40.775525979999998"/>
    <n v="5.4414735319999998"/>
    <n v="17.19721303"/>
    <x v="0"/>
    <x v="1"/>
    <x v="0"/>
    <x v="0"/>
    <n v="0.71655054291666664"/>
  </r>
  <r>
    <n v="3706"/>
    <s v="Lindsey"/>
    <s v="Gaynell"/>
    <x v="0"/>
    <x v="15"/>
    <x v="45"/>
    <x v="19"/>
    <x v="10"/>
    <x v="0"/>
    <n v="33.406677559999999"/>
    <n v="5.0040438529999998"/>
    <n v="2.7267328179999999"/>
    <x v="0"/>
    <x v="0"/>
    <x v="1"/>
    <x v="0"/>
    <n v="0.11361386741666667"/>
  </r>
  <r>
    <n v="3707"/>
    <s v="Maynard"/>
    <s v="Johnathon"/>
    <x v="1"/>
    <x v="13"/>
    <x v="45"/>
    <x v="19"/>
    <x v="10"/>
    <x v="0"/>
    <n v="26.407067260000002"/>
    <n v="4.6953123379999999"/>
    <n v="0"/>
    <x v="0"/>
    <x v="3"/>
    <x v="1"/>
    <x v="0"/>
    <n v="0"/>
  </r>
  <r>
    <n v="3708"/>
    <s v="Thomas"/>
    <s v="Robert"/>
    <x v="1"/>
    <x v="30"/>
    <x v="16"/>
    <x v="15"/>
    <x v="20"/>
    <x v="0"/>
    <n v="32.773167549999997"/>
    <n v="3.9159843219999999"/>
    <n v="0"/>
    <x v="0"/>
    <x v="0"/>
    <x v="1"/>
    <x v="0"/>
    <n v="0"/>
  </r>
  <r>
    <n v="3709"/>
    <s v="Ham"/>
    <s v="Brian"/>
    <x v="1"/>
    <x v="21"/>
    <x v="0"/>
    <x v="0"/>
    <x v="15"/>
    <x v="0"/>
    <n v="49.024596270000004"/>
    <n v="3.5046320550000001"/>
    <n v="110.43455830000001"/>
    <x v="0"/>
    <x v="2"/>
    <x v="0"/>
    <x v="1"/>
    <n v="4.6014399291666672"/>
  </r>
  <r>
    <n v="3710"/>
    <s v="Braunstein"/>
    <s v="Mark"/>
    <x v="1"/>
    <x v="5"/>
    <x v="45"/>
    <x v="19"/>
    <x v="5"/>
    <x v="0"/>
    <n v="34.310238839999997"/>
    <n v="6.5689715099999999"/>
    <n v="40.217832549999997"/>
    <x v="0"/>
    <x v="0"/>
    <x v="1"/>
    <x v="2"/>
    <n v="1.6757430229166665"/>
  </r>
  <r>
    <n v="3711"/>
    <s v="Tamura"/>
    <s v="Vi"/>
    <x v="0"/>
    <x v="61"/>
    <x v="46"/>
    <x v="20"/>
    <x v="28"/>
    <x v="0"/>
    <n v="45.236283030000003"/>
    <n v="4.3041245779999997"/>
    <n v="40.994971020000001"/>
    <x v="0"/>
    <x v="1"/>
    <x v="0"/>
    <x v="2"/>
    <n v="1.7081237925000001"/>
  </r>
  <r>
    <n v="3712"/>
    <s v="Roy"/>
    <s v="Billie"/>
    <x v="0"/>
    <x v="5"/>
    <x v="45"/>
    <x v="19"/>
    <x v="5"/>
    <x v="0"/>
    <n v="63.337712840000002"/>
    <n v="5.6084942680000003"/>
    <n v="201.79693570000001"/>
    <x v="0"/>
    <x v="4"/>
    <x v="0"/>
    <x v="5"/>
    <n v="8.4082056541666663"/>
  </r>
  <r>
    <n v="3713"/>
    <s v="Vanpelt"/>
    <s v="Noe"/>
    <x v="1"/>
    <x v="2"/>
    <x v="16"/>
    <x v="15"/>
    <x v="2"/>
    <x v="0"/>
    <n v="61.413110979999999"/>
    <n v="6.1181466840000001"/>
    <n v="140.11335679999999"/>
    <x v="0"/>
    <x v="4"/>
    <x v="1"/>
    <x v="4"/>
    <n v="5.838056533333333"/>
  </r>
  <r>
    <n v="3714"/>
    <s v="Alatorre"/>
    <s v="Jason"/>
    <x v="1"/>
    <x v="230"/>
    <x v="45"/>
    <x v="19"/>
    <x v="7"/>
    <x v="0"/>
    <n v="22.888262780000002"/>
    <n v="3.96143657"/>
    <n v="0"/>
    <x v="0"/>
    <x v="3"/>
    <x v="1"/>
    <x v="0"/>
    <n v="0"/>
  </r>
  <r>
    <n v="3715"/>
    <s v="Butler"/>
    <s v="Samuel"/>
    <x v="1"/>
    <x v="180"/>
    <x v="45"/>
    <x v="19"/>
    <x v="18"/>
    <x v="0"/>
    <n v="42.911383409999999"/>
    <n v="3.1293350769999999"/>
    <n v="37.918111330000002"/>
    <x v="0"/>
    <x v="1"/>
    <x v="0"/>
    <x v="0"/>
    <n v="1.5799213054166668"/>
  </r>
  <r>
    <n v="3716"/>
    <s v="Powell"/>
    <s v="Stephanie"/>
    <x v="0"/>
    <x v="12"/>
    <x v="45"/>
    <x v="19"/>
    <x v="9"/>
    <x v="0"/>
    <n v="44.958847069999997"/>
    <n v="5.386921064"/>
    <n v="104.4059769"/>
    <x v="0"/>
    <x v="1"/>
    <x v="1"/>
    <x v="1"/>
    <n v="4.3502490375000002"/>
  </r>
  <r>
    <n v="3717"/>
    <s v="Hudson"/>
    <s v="Carol"/>
    <x v="0"/>
    <x v="172"/>
    <x v="45"/>
    <x v="19"/>
    <x v="10"/>
    <x v="0"/>
    <n v="34.948763649999997"/>
    <n v="2.998074833"/>
    <n v="11.122849970000001"/>
    <x v="0"/>
    <x v="0"/>
    <x v="0"/>
    <x v="0"/>
    <n v="0.46345208208333338"/>
  </r>
  <r>
    <n v="3718"/>
    <s v="Martinez"/>
    <s v="Helen"/>
    <x v="0"/>
    <x v="37"/>
    <x v="45"/>
    <x v="19"/>
    <x v="11"/>
    <x v="0"/>
    <n v="33.615695150000001"/>
    <n v="6.3003873390000003"/>
    <n v="29.18439863"/>
    <x v="0"/>
    <x v="0"/>
    <x v="0"/>
    <x v="0"/>
    <n v="1.2160166095833334"/>
  </r>
  <r>
    <n v="3719"/>
    <s v="Ramirez"/>
    <s v="William"/>
    <x v="1"/>
    <x v="220"/>
    <x v="45"/>
    <x v="19"/>
    <x v="1"/>
    <x v="0"/>
    <n v="44.988749079999998"/>
    <n v="5.6291075939999997"/>
    <n v="85.069714750000003"/>
    <x v="0"/>
    <x v="1"/>
    <x v="0"/>
    <x v="1"/>
    <n v="3.5445714479166668"/>
  </r>
  <r>
    <n v="3720"/>
    <s v="Wigington"/>
    <s v="James"/>
    <x v="1"/>
    <x v="106"/>
    <x v="16"/>
    <x v="15"/>
    <x v="13"/>
    <x v="0"/>
    <n v="40.864988349999997"/>
    <n v="5.1239978810000002"/>
    <n v="2.4267358950000002"/>
    <x v="0"/>
    <x v="1"/>
    <x v="1"/>
    <x v="0"/>
    <n v="0.10111399562500001"/>
  </r>
  <r>
    <n v="3721"/>
    <s v="Smith"/>
    <s v="Lori"/>
    <x v="0"/>
    <x v="2"/>
    <x v="45"/>
    <x v="19"/>
    <x v="2"/>
    <x v="0"/>
    <n v="36.96303992"/>
    <n v="4.1503686880000004"/>
    <n v="46.490518100000003"/>
    <x v="0"/>
    <x v="0"/>
    <x v="0"/>
    <x v="2"/>
    <n v="1.9371049208333335"/>
  </r>
  <r>
    <n v="3722"/>
    <s v="Ford"/>
    <s v="Richard"/>
    <x v="1"/>
    <x v="67"/>
    <x v="45"/>
    <x v="19"/>
    <x v="30"/>
    <x v="0"/>
    <n v="55.409119310000001"/>
    <n v="5.6749379070000003"/>
    <n v="111.77255169999999"/>
    <x v="0"/>
    <x v="2"/>
    <x v="0"/>
    <x v="1"/>
    <n v="4.6571896541666664"/>
  </r>
  <r>
    <n v="3723"/>
    <s v="Pierce"/>
    <s v="Donald"/>
    <x v="1"/>
    <x v="3"/>
    <x v="45"/>
    <x v="19"/>
    <x v="3"/>
    <x v="0"/>
    <n v="51.571346509999998"/>
    <n v="5.8759032820000003"/>
    <n v="76.129448080000003"/>
    <x v="0"/>
    <x v="2"/>
    <x v="1"/>
    <x v="2"/>
    <n v="3.1720603366666666"/>
  </r>
  <r>
    <n v="3724"/>
    <s v="Bratcher"/>
    <s v="Kimberly"/>
    <x v="0"/>
    <x v="3"/>
    <x v="0"/>
    <x v="0"/>
    <x v="3"/>
    <x v="0"/>
    <n v="31.556985900000001"/>
    <n v="2.4477876869999999"/>
    <n v="55.27943501"/>
    <x v="0"/>
    <x v="0"/>
    <x v="1"/>
    <x v="2"/>
    <n v="2.3033097920833332"/>
  </r>
  <r>
    <n v="3725"/>
    <s v="Smith"/>
    <s v="Jerome"/>
    <x v="1"/>
    <x v="5"/>
    <x v="45"/>
    <x v="19"/>
    <x v="5"/>
    <x v="0"/>
    <n v="21.124586560000001"/>
    <n v="4.4635729819999996"/>
    <n v="0"/>
    <x v="0"/>
    <x v="3"/>
    <x v="0"/>
    <x v="0"/>
    <n v="0"/>
  </r>
  <r>
    <n v="3726"/>
    <s v="Ellerman"/>
    <s v="Virginia"/>
    <x v="0"/>
    <x v="106"/>
    <x v="16"/>
    <x v="15"/>
    <x v="13"/>
    <x v="0"/>
    <n v="30.518301650000002"/>
    <n v="7.7229765959999996"/>
    <n v="10.106963410000001"/>
    <x v="0"/>
    <x v="0"/>
    <x v="1"/>
    <x v="0"/>
    <n v="0.42112347541666667"/>
  </r>
  <r>
    <n v="3727"/>
    <s v="Hutchison"/>
    <s v="Kimberly"/>
    <x v="0"/>
    <x v="63"/>
    <x v="45"/>
    <x v="19"/>
    <x v="29"/>
    <x v="0"/>
    <n v="28.852001739999999"/>
    <n v="3.258411867"/>
    <n v="12.914640739999999"/>
    <x v="0"/>
    <x v="3"/>
    <x v="1"/>
    <x v="0"/>
    <n v="0.53811003083333331"/>
  </r>
  <r>
    <n v="3728"/>
    <s v="Navarro"/>
    <s v="Trevor"/>
    <x v="1"/>
    <x v="11"/>
    <x v="45"/>
    <x v="19"/>
    <x v="1"/>
    <x v="0"/>
    <n v="35.206957439999996"/>
    <n v="4.532327328"/>
    <n v="2.2552322070000002"/>
    <x v="0"/>
    <x v="0"/>
    <x v="0"/>
    <x v="0"/>
    <n v="9.3968008625000002E-2"/>
  </r>
  <r>
    <n v="3729"/>
    <s v="Manning"/>
    <s v="Ronnie"/>
    <x v="1"/>
    <x v="14"/>
    <x v="45"/>
    <x v="19"/>
    <x v="11"/>
    <x v="0"/>
    <n v="53.452572459999999"/>
    <n v="6.6754837800000004"/>
    <n v="119.0662751"/>
    <x v="0"/>
    <x v="2"/>
    <x v="1"/>
    <x v="4"/>
    <n v="4.9610947958333336"/>
  </r>
  <r>
    <n v="3730"/>
    <s v="Cranford"/>
    <s v="Elizabeth"/>
    <x v="0"/>
    <x v="116"/>
    <x v="45"/>
    <x v="19"/>
    <x v="1"/>
    <x v="0"/>
    <n v="53.646005090000003"/>
    <n v="3.7340958780000002"/>
    <n v="122.6555212"/>
    <x v="0"/>
    <x v="2"/>
    <x v="1"/>
    <x v="4"/>
    <n v="5.1106467166666665"/>
  </r>
  <r>
    <n v="3731"/>
    <s v="Powers"/>
    <s v="Robin"/>
    <x v="1"/>
    <x v="240"/>
    <x v="16"/>
    <x v="15"/>
    <x v="13"/>
    <x v="0"/>
    <n v="61.034905510000002"/>
    <n v="4.864474661"/>
    <n v="134.61525130000001"/>
    <x v="0"/>
    <x v="4"/>
    <x v="0"/>
    <x v="4"/>
    <n v="5.6089688041666674"/>
  </r>
  <r>
    <n v="3732"/>
    <s v="Nall"/>
    <s v="Mildred"/>
    <x v="0"/>
    <x v="3"/>
    <x v="0"/>
    <x v="0"/>
    <x v="3"/>
    <x v="0"/>
    <n v="58.111834020000003"/>
    <n v="7.4808409879999997"/>
    <n v="105.5124374"/>
    <x v="0"/>
    <x v="2"/>
    <x v="1"/>
    <x v="1"/>
    <n v="4.3963515583333335"/>
  </r>
  <r>
    <n v="3733"/>
    <s v="Farmer"/>
    <s v="Evelyn"/>
    <x v="0"/>
    <x v="102"/>
    <x v="45"/>
    <x v="19"/>
    <x v="7"/>
    <x v="0"/>
    <n v="48.198213350000003"/>
    <n v="3.3451865490000001"/>
    <n v="176.2868612"/>
    <x v="0"/>
    <x v="1"/>
    <x v="1"/>
    <x v="3"/>
    <n v="7.3452858833333332"/>
  </r>
  <r>
    <n v="3734"/>
    <s v="Richards"/>
    <s v="James"/>
    <x v="1"/>
    <x v="60"/>
    <x v="45"/>
    <x v="19"/>
    <x v="27"/>
    <x v="0"/>
    <n v="41.044201579999999"/>
    <n v="3.2814335670000001"/>
    <n v="48.229978099999997"/>
    <x v="0"/>
    <x v="1"/>
    <x v="1"/>
    <x v="2"/>
    <n v="2.009582420833333"/>
  </r>
  <r>
    <n v="3735"/>
    <s v="Mosqueda"/>
    <s v="Debra"/>
    <x v="0"/>
    <x v="3"/>
    <x v="0"/>
    <x v="0"/>
    <x v="3"/>
    <x v="0"/>
    <n v="27.311631210000002"/>
    <n v="2.3107643709999999"/>
    <n v="0"/>
    <x v="0"/>
    <x v="3"/>
    <x v="0"/>
    <x v="0"/>
    <n v="0"/>
  </r>
  <r>
    <n v="3736"/>
    <s v="Perez"/>
    <s v="Andrew"/>
    <x v="1"/>
    <x v="30"/>
    <x v="16"/>
    <x v="15"/>
    <x v="20"/>
    <x v="0"/>
    <n v="44.340285960000003"/>
    <n v="5.0204815399999996"/>
    <n v="61.735728719999997"/>
    <x v="0"/>
    <x v="1"/>
    <x v="1"/>
    <x v="2"/>
    <n v="2.57232203"/>
  </r>
  <r>
    <n v="3737"/>
    <s v="Conner"/>
    <s v="Cruz"/>
    <x v="0"/>
    <x v="4"/>
    <x v="45"/>
    <x v="19"/>
    <x v="4"/>
    <x v="0"/>
    <n v="40.466384259999998"/>
    <n v="3.2708103199999998"/>
    <n v="74.277649670000002"/>
    <x v="0"/>
    <x v="1"/>
    <x v="1"/>
    <x v="2"/>
    <n v="3.0949020695833336"/>
  </r>
  <r>
    <n v="3738"/>
    <s v="Thorpe"/>
    <s v="Richard"/>
    <x v="1"/>
    <x v="5"/>
    <x v="16"/>
    <x v="15"/>
    <x v="5"/>
    <x v="0"/>
    <n v="27.211774720000001"/>
    <n v="3.9529704699999999"/>
    <n v="19.179348579999999"/>
    <x v="0"/>
    <x v="3"/>
    <x v="1"/>
    <x v="0"/>
    <n v="0.79913952416666667"/>
  </r>
  <r>
    <n v="3739"/>
    <s v="Gutierrez"/>
    <s v="Amy"/>
    <x v="0"/>
    <x v="4"/>
    <x v="45"/>
    <x v="19"/>
    <x v="4"/>
    <x v="0"/>
    <n v="46.650620289999999"/>
    <n v="2.6947188149999999"/>
    <n v="131.9695639"/>
    <x v="0"/>
    <x v="1"/>
    <x v="0"/>
    <x v="4"/>
    <n v="5.4987318291666663"/>
  </r>
  <r>
    <n v="3740"/>
    <s v="Wiley"/>
    <s v="Steven"/>
    <x v="1"/>
    <x v="4"/>
    <x v="45"/>
    <x v="19"/>
    <x v="4"/>
    <x v="0"/>
    <n v="39.721697259999999"/>
    <n v="5.3341051369999999"/>
    <n v="59.964433190000001"/>
    <x v="0"/>
    <x v="1"/>
    <x v="1"/>
    <x v="2"/>
    <n v="2.4985180495833332"/>
  </r>
  <r>
    <n v="3741"/>
    <s v="Anderson"/>
    <s v="Marion"/>
    <x v="0"/>
    <x v="5"/>
    <x v="16"/>
    <x v="15"/>
    <x v="5"/>
    <x v="0"/>
    <n v="51.107306129999998"/>
    <n v="3.0404017759999999"/>
    <n v="109.42264489999999"/>
    <x v="0"/>
    <x v="2"/>
    <x v="0"/>
    <x v="1"/>
    <n v="4.5592768708333331"/>
  </r>
  <r>
    <n v="3742"/>
    <s v="Allen"/>
    <s v="Joanne"/>
    <x v="0"/>
    <x v="3"/>
    <x v="0"/>
    <x v="0"/>
    <x v="3"/>
    <x v="0"/>
    <n v="36.608320310000003"/>
    <n v="5.1886132890000001"/>
    <n v="0"/>
    <x v="0"/>
    <x v="0"/>
    <x v="0"/>
    <x v="0"/>
    <n v="0"/>
  </r>
  <r>
    <n v="3743"/>
    <s v="Gant"/>
    <s v="Alphonso"/>
    <x v="1"/>
    <x v="23"/>
    <x v="45"/>
    <x v="19"/>
    <x v="17"/>
    <x v="0"/>
    <n v="50.488983400000002"/>
    <n v="6.3341492150000001"/>
    <n v="55.749787189999999"/>
    <x v="0"/>
    <x v="2"/>
    <x v="1"/>
    <x v="2"/>
    <n v="2.3229077995833332"/>
  </r>
  <r>
    <n v="3744"/>
    <s v="Rojas"/>
    <s v="Ilse"/>
    <x v="0"/>
    <x v="80"/>
    <x v="45"/>
    <x v="19"/>
    <x v="7"/>
    <x v="0"/>
    <n v="18.567150340000001"/>
    <n v="4.0788485010000004"/>
    <n v="0"/>
    <x v="0"/>
    <x v="3"/>
    <x v="0"/>
    <x v="0"/>
    <n v="0"/>
  </r>
  <r>
    <n v="3745"/>
    <s v="Hahn"/>
    <s v="Ricky"/>
    <x v="1"/>
    <x v="186"/>
    <x v="45"/>
    <x v="19"/>
    <x v="10"/>
    <x v="0"/>
    <n v="34.589260860000003"/>
    <n v="5.1815323270000002"/>
    <n v="0"/>
    <x v="0"/>
    <x v="0"/>
    <x v="0"/>
    <x v="0"/>
    <n v="0"/>
  </r>
  <r>
    <n v="3746"/>
    <s v="Colon"/>
    <s v="Michael"/>
    <x v="1"/>
    <x v="3"/>
    <x v="45"/>
    <x v="19"/>
    <x v="3"/>
    <x v="0"/>
    <n v="48.79257664"/>
    <n v="6.0136123179999998"/>
    <n v="64.931667300000001"/>
    <x v="0"/>
    <x v="1"/>
    <x v="0"/>
    <x v="2"/>
    <n v="2.7054861374999999"/>
  </r>
  <r>
    <n v="3747"/>
    <s v="Manno"/>
    <s v="Brian"/>
    <x v="1"/>
    <x v="22"/>
    <x v="45"/>
    <x v="19"/>
    <x v="16"/>
    <x v="0"/>
    <n v="61.22499492"/>
    <n v="5.3282248240000003"/>
    <n v="129.56079930000001"/>
    <x v="0"/>
    <x v="4"/>
    <x v="0"/>
    <x v="4"/>
    <n v="5.3983666375000006"/>
  </r>
  <r>
    <n v="3748"/>
    <s v="Muller"/>
    <s v="Shannon"/>
    <x v="0"/>
    <x v="0"/>
    <x v="46"/>
    <x v="20"/>
    <x v="0"/>
    <x v="0"/>
    <n v="35.312044589999999"/>
    <n v="6.8988474880000004"/>
    <n v="59.32229083"/>
    <x v="0"/>
    <x v="0"/>
    <x v="1"/>
    <x v="2"/>
    <n v="2.4717621179166667"/>
  </r>
  <r>
    <n v="3749"/>
    <s v="Lynn"/>
    <s v="Lois"/>
    <x v="0"/>
    <x v="144"/>
    <x v="45"/>
    <x v="19"/>
    <x v="10"/>
    <x v="0"/>
    <n v="45.410861439999998"/>
    <n v="4.2935620290000003"/>
    <n v="70.838525680000004"/>
    <x v="0"/>
    <x v="1"/>
    <x v="1"/>
    <x v="2"/>
    <n v="2.951605236666667"/>
  </r>
  <r>
    <n v="3750"/>
    <s v="Rogers"/>
    <s v="Susan"/>
    <x v="0"/>
    <x v="32"/>
    <x v="45"/>
    <x v="19"/>
    <x v="17"/>
    <x v="0"/>
    <n v="37.347636260000002"/>
    <n v="1.9068561310000001"/>
    <n v="0.50891777400000004"/>
    <x v="0"/>
    <x v="0"/>
    <x v="0"/>
    <x v="0"/>
    <n v="2.1204907250000002E-2"/>
  </r>
  <r>
    <n v="3751"/>
    <s v="Schreiner"/>
    <s v="Ruth"/>
    <x v="0"/>
    <x v="214"/>
    <x v="0"/>
    <x v="0"/>
    <x v="3"/>
    <x v="0"/>
    <n v="30.868540020000001"/>
    <n v="5.1903163049999996"/>
    <n v="26.274509370000001"/>
    <x v="0"/>
    <x v="0"/>
    <x v="1"/>
    <x v="0"/>
    <n v="1.09477122375"/>
  </r>
  <r>
    <n v="3752"/>
    <s v="Moore"/>
    <s v="Keith"/>
    <x v="1"/>
    <x v="2"/>
    <x v="16"/>
    <x v="15"/>
    <x v="2"/>
    <x v="0"/>
    <n v="23.539239569999999"/>
    <n v="4.0852993250000003"/>
    <n v="0"/>
    <x v="0"/>
    <x v="3"/>
    <x v="1"/>
    <x v="0"/>
    <n v="0"/>
  </r>
  <r>
    <n v="3753"/>
    <s v="Reed"/>
    <s v="Ruth"/>
    <x v="0"/>
    <x v="3"/>
    <x v="45"/>
    <x v="19"/>
    <x v="3"/>
    <x v="0"/>
    <n v="44.291119039999998"/>
    <n v="4.0837270989999999"/>
    <n v="45.716006049999997"/>
    <x v="0"/>
    <x v="1"/>
    <x v="1"/>
    <x v="2"/>
    <n v="1.9048335854166665"/>
  </r>
  <r>
    <n v="3754"/>
    <s v="Platt"/>
    <s v="Pauline"/>
    <x v="0"/>
    <x v="5"/>
    <x v="45"/>
    <x v="19"/>
    <x v="5"/>
    <x v="0"/>
    <n v="42.203966139999999"/>
    <n v="4.3322202839999999"/>
    <n v="79.396410959999997"/>
    <x v="0"/>
    <x v="1"/>
    <x v="1"/>
    <x v="1"/>
    <n v="3.3081837899999997"/>
  </r>
  <r>
    <n v="3755"/>
    <s v="Christopher"/>
    <s v="Woodrow"/>
    <x v="1"/>
    <x v="5"/>
    <x v="45"/>
    <x v="19"/>
    <x v="5"/>
    <x v="0"/>
    <n v="34.424672459999996"/>
    <n v="2.9746022390000002"/>
    <n v="0"/>
    <x v="0"/>
    <x v="0"/>
    <x v="0"/>
    <x v="0"/>
    <n v="0"/>
  </r>
  <r>
    <n v="3756"/>
    <s v="Topping"/>
    <s v="Gabriel"/>
    <x v="1"/>
    <x v="10"/>
    <x v="16"/>
    <x v="15"/>
    <x v="6"/>
    <x v="0"/>
    <n v="70.660200360000005"/>
    <n v="5.9464913050000003"/>
    <n v="99.953177650000001"/>
    <x v="0"/>
    <x v="4"/>
    <x v="0"/>
    <x v="1"/>
    <n v="4.1647157354166664"/>
  </r>
  <r>
    <n v="3757"/>
    <s v="Johnson"/>
    <s v="Stephanie"/>
    <x v="0"/>
    <x v="132"/>
    <x v="16"/>
    <x v="15"/>
    <x v="13"/>
    <x v="0"/>
    <n v="39.699782470000002"/>
    <n v="5.7812512419999997"/>
    <n v="18.855537219999999"/>
    <x v="0"/>
    <x v="1"/>
    <x v="1"/>
    <x v="0"/>
    <n v="0.78564738416666657"/>
  </r>
  <r>
    <n v="3758"/>
    <s v="Nelms"/>
    <s v="Calvin"/>
    <x v="1"/>
    <x v="7"/>
    <x v="16"/>
    <x v="15"/>
    <x v="7"/>
    <x v="0"/>
    <n v="47.68490456"/>
    <n v="2.5537836189999998"/>
    <n v="63.342962810000003"/>
    <x v="0"/>
    <x v="1"/>
    <x v="0"/>
    <x v="2"/>
    <n v="2.6392901170833336"/>
  </r>
  <r>
    <n v="3759"/>
    <s v="Casperson"/>
    <s v="Guillermo"/>
    <x v="1"/>
    <x v="5"/>
    <x v="45"/>
    <x v="19"/>
    <x v="5"/>
    <x v="0"/>
    <n v="36.710539349999998"/>
    <n v="5.8101237130000003"/>
    <n v="80.789799919999993"/>
    <x v="0"/>
    <x v="0"/>
    <x v="0"/>
    <x v="1"/>
    <n v="3.3662416633333332"/>
  </r>
  <r>
    <n v="3760"/>
    <s v="Fink"/>
    <s v="Arthur"/>
    <x v="1"/>
    <x v="63"/>
    <x v="16"/>
    <x v="15"/>
    <x v="29"/>
    <x v="0"/>
    <n v="34.547377240000003"/>
    <n v="6.4777361610000002"/>
    <n v="24.98878668"/>
    <x v="0"/>
    <x v="0"/>
    <x v="0"/>
    <x v="0"/>
    <n v="1.0411994449999999"/>
  </r>
  <r>
    <n v="3761"/>
    <s v="Williamson"/>
    <s v="John"/>
    <x v="1"/>
    <x v="16"/>
    <x v="45"/>
    <x v="19"/>
    <x v="12"/>
    <x v="0"/>
    <n v="42.99706707"/>
    <n v="6.2731895509999998"/>
    <n v="45.626650660000003"/>
    <x v="0"/>
    <x v="1"/>
    <x v="1"/>
    <x v="2"/>
    <n v="1.9011104441666669"/>
  </r>
  <r>
    <n v="3762"/>
    <s v="Jacob"/>
    <s v="Tyree"/>
    <x v="1"/>
    <x v="4"/>
    <x v="45"/>
    <x v="19"/>
    <x v="4"/>
    <x v="0"/>
    <n v="48.541991039999999"/>
    <n v="3.1487258460000001"/>
    <n v="120.8083003"/>
    <x v="0"/>
    <x v="1"/>
    <x v="0"/>
    <x v="4"/>
    <n v="5.0336791791666666"/>
  </r>
  <r>
    <n v="3763"/>
    <s v="Calhoun"/>
    <s v="Erin"/>
    <x v="0"/>
    <x v="198"/>
    <x v="45"/>
    <x v="19"/>
    <x v="22"/>
    <x v="0"/>
    <n v="42.861487349999997"/>
    <n v="6.0334412249999998"/>
    <n v="45.73099672"/>
    <x v="0"/>
    <x v="1"/>
    <x v="0"/>
    <x v="2"/>
    <n v="1.9054581966666666"/>
  </r>
  <r>
    <n v="3764"/>
    <s v="Resto"/>
    <s v="Steven"/>
    <x v="1"/>
    <x v="5"/>
    <x v="45"/>
    <x v="19"/>
    <x v="5"/>
    <x v="0"/>
    <n v="18.33001531"/>
    <n v="7.8074220619999997"/>
    <n v="0"/>
    <x v="0"/>
    <x v="3"/>
    <x v="1"/>
    <x v="0"/>
    <n v="0"/>
  </r>
  <r>
    <n v="3765"/>
    <s v="Newsome"/>
    <s v="Jennifer"/>
    <x v="0"/>
    <x v="10"/>
    <x v="16"/>
    <x v="15"/>
    <x v="6"/>
    <x v="0"/>
    <n v="49.796775779999997"/>
    <n v="4.3879038469999996"/>
    <n v="114.12476770000001"/>
    <x v="0"/>
    <x v="2"/>
    <x v="0"/>
    <x v="1"/>
    <n v="4.7551986541666666"/>
  </r>
  <r>
    <n v="3766"/>
    <s v="Cleghorn"/>
    <s v="Rick"/>
    <x v="1"/>
    <x v="2"/>
    <x v="16"/>
    <x v="15"/>
    <x v="2"/>
    <x v="0"/>
    <n v="56.900003470000001"/>
    <n v="6.708284248"/>
    <n v="115.2612529"/>
    <x v="0"/>
    <x v="2"/>
    <x v="0"/>
    <x v="1"/>
    <n v="4.8025522041666671"/>
  </r>
  <r>
    <n v="3767"/>
    <s v="Gragg"/>
    <s v="Barney"/>
    <x v="1"/>
    <x v="5"/>
    <x v="16"/>
    <x v="15"/>
    <x v="5"/>
    <x v="0"/>
    <n v="36.885275669999999"/>
    <n v="6.0213795909999996"/>
    <n v="49.015974399999998"/>
    <x v="0"/>
    <x v="0"/>
    <x v="0"/>
    <x v="2"/>
    <n v="2.0423322666666666"/>
  </r>
  <r>
    <n v="3768"/>
    <s v="Hudson"/>
    <s v="Ann"/>
    <x v="0"/>
    <x v="30"/>
    <x v="16"/>
    <x v="15"/>
    <x v="20"/>
    <x v="0"/>
    <n v="60.186158020000001"/>
    <n v="7.8543569169999996"/>
    <n v="125.96636890000001"/>
    <x v="0"/>
    <x v="4"/>
    <x v="0"/>
    <x v="4"/>
    <n v="5.2485987041666666"/>
  </r>
  <r>
    <n v="3769"/>
    <s v="Dixon"/>
    <s v="Joel"/>
    <x v="1"/>
    <x v="130"/>
    <x v="0"/>
    <x v="0"/>
    <x v="3"/>
    <x v="0"/>
    <n v="44.363466580000001"/>
    <n v="5.0767265080000001"/>
    <n v="70.966906570000006"/>
    <x v="0"/>
    <x v="1"/>
    <x v="1"/>
    <x v="2"/>
    <n v="2.9569544404166668"/>
  </r>
  <r>
    <n v="3770"/>
    <s v="Bernier"/>
    <s v="James"/>
    <x v="1"/>
    <x v="49"/>
    <x v="45"/>
    <x v="19"/>
    <x v="12"/>
    <x v="0"/>
    <n v="38.114635649999997"/>
    <n v="3.3228870129999999"/>
    <n v="4.726023971"/>
    <x v="0"/>
    <x v="0"/>
    <x v="0"/>
    <x v="0"/>
    <n v="0.19691766545833334"/>
  </r>
  <r>
    <n v="3771"/>
    <s v="Barclay"/>
    <s v="Martha"/>
    <x v="0"/>
    <x v="3"/>
    <x v="45"/>
    <x v="19"/>
    <x v="3"/>
    <x v="0"/>
    <n v="40.239970309999997"/>
    <n v="5.4941535840000002"/>
    <n v="67.716750700000006"/>
    <x v="0"/>
    <x v="1"/>
    <x v="1"/>
    <x v="2"/>
    <n v="2.8215312791666669"/>
  </r>
  <r>
    <n v="3772"/>
    <s v="Stpierre"/>
    <s v="Janice"/>
    <x v="0"/>
    <x v="80"/>
    <x v="45"/>
    <x v="19"/>
    <x v="7"/>
    <x v="0"/>
    <n v="36.898568779999998"/>
    <n v="4.0738368129999998"/>
    <n v="55.341346520000002"/>
    <x v="0"/>
    <x v="0"/>
    <x v="1"/>
    <x v="2"/>
    <n v="2.3058894383333333"/>
  </r>
  <r>
    <n v="3773"/>
    <s v="Devore"/>
    <s v="Nathan"/>
    <x v="1"/>
    <x v="241"/>
    <x v="45"/>
    <x v="19"/>
    <x v="25"/>
    <x v="0"/>
    <n v="37.402045989999998"/>
    <n v="2.1265144230000002"/>
    <n v="5.1323658869999997"/>
    <x v="0"/>
    <x v="0"/>
    <x v="1"/>
    <x v="0"/>
    <n v="0.21384857862499998"/>
  </r>
  <r>
    <n v="3774"/>
    <s v="Smith"/>
    <s v="Jason"/>
    <x v="1"/>
    <x v="4"/>
    <x v="45"/>
    <x v="19"/>
    <x v="4"/>
    <x v="0"/>
    <n v="47.188023260000001"/>
    <n v="3.3760013230000001"/>
    <n v="84.149570260000004"/>
    <x v="0"/>
    <x v="1"/>
    <x v="0"/>
    <x v="1"/>
    <n v="3.5062320941666667"/>
  </r>
  <r>
    <n v="3775"/>
    <s v="Rodriguez"/>
    <s v="Edmund"/>
    <x v="1"/>
    <x v="13"/>
    <x v="45"/>
    <x v="19"/>
    <x v="10"/>
    <x v="0"/>
    <n v="34.060999010000003"/>
    <n v="5.3582114689999996"/>
    <n v="0"/>
    <x v="0"/>
    <x v="0"/>
    <x v="0"/>
    <x v="0"/>
    <n v="0"/>
  </r>
  <r>
    <n v="3776"/>
    <s v="Pena"/>
    <s v="Keith"/>
    <x v="1"/>
    <x v="5"/>
    <x v="45"/>
    <x v="19"/>
    <x v="5"/>
    <x v="0"/>
    <n v="36.164138059999999"/>
    <n v="7.1673458319999996"/>
    <n v="4.4863532199999998"/>
    <x v="0"/>
    <x v="0"/>
    <x v="1"/>
    <x v="0"/>
    <n v="0.18693138416666666"/>
  </r>
  <r>
    <n v="3777"/>
    <s v="Sullivan"/>
    <s v="David"/>
    <x v="1"/>
    <x v="13"/>
    <x v="45"/>
    <x v="19"/>
    <x v="10"/>
    <x v="0"/>
    <n v="30.62890728"/>
    <n v="4.7450622889999998"/>
    <n v="2.123843151"/>
    <x v="0"/>
    <x v="0"/>
    <x v="1"/>
    <x v="0"/>
    <n v="8.8493464625000004E-2"/>
  </r>
  <r>
    <n v="3778"/>
    <s v="Hunter"/>
    <s v="Lauri"/>
    <x v="0"/>
    <x v="29"/>
    <x v="45"/>
    <x v="19"/>
    <x v="3"/>
    <x v="0"/>
    <n v="52.670510120000003"/>
    <n v="4.7286595189999998"/>
    <n v="101.1037882"/>
    <x v="0"/>
    <x v="2"/>
    <x v="0"/>
    <x v="1"/>
    <n v="4.2126578416666662"/>
  </r>
  <r>
    <n v="3779"/>
    <s v="Epperson"/>
    <s v="Richard"/>
    <x v="1"/>
    <x v="11"/>
    <x v="45"/>
    <x v="19"/>
    <x v="1"/>
    <x v="0"/>
    <n v="32.856953300000001"/>
    <n v="6.8575579600000003"/>
    <n v="0"/>
    <x v="0"/>
    <x v="0"/>
    <x v="1"/>
    <x v="0"/>
    <n v="0"/>
  </r>
  <r>
    <n v="3780"/>
    <s v="Hammer"/>
    <s v="Joseph"/>
    <x v="1"/>
    <x v="63"/>
    <x v="45"/>
    <x v="19"/>
    <x v="29"/>
    <x v="0"/>
    <n v="33.933082499999998"/>
    <n v="3.8873111389999999"/>
    <n v="39.090416070000003"/>
    <x v="0"/>
    <x v="0"/>
    <x v="1"/>
    <x v="2"/>
    <n v="1.6287673362500001"/>
  </r>
  <r>
    <n v="3781"/>
    <s v="Roberts"/>
    <s v="Mary"/>
    <x v="0"/>
    <x v="16"/>
    <x v="45"/>
    <x v="19"/>
    <x v="12"/>
    <x v="0"/>
    <n v="26.753371730000001"/>
    <n v="4.2565445530000003"/>
    <n v="0"/>
    <x v="0"/>
    <x v="3"/>
    <x v="0"/>
    <x v="0"/>
    <n v="0"/>
  </r>
  <r>
    <n v="3782"/>
    <s v="Driggers"/>
    <s v="Josefa"/>
    <x v="0"/>
    <x v="78"/>
    <x v="45"/>
    <x v="19"/>
    <x v="19"/>
    <x v="0"/>
    <n v="24.580698680000001"/>
    <n v="5.6967533479999997"/>
    <n v="0"/>
    <x v="0"/>
    <x v="3"/>
    <x v="0"/>
    <x v="0"/>
    <n v="0"/>
  </r>
  <r>
    <n v="3783"/>
    <s v="Hill"/>
    <s v="Keri"/>
    <x v="0"/>
    <x v="22"/>
    <x v="45"/>
    <x v="19"/>
    <x v="16"/>
    <x v="0"/>
    <n v="48.333929099999999"/>
    <n v="5.9506496750000002"/>
    <n v="147.28111329999999"/>
    <x v="0"/>
    <x v="1"/>
    <x v="0"/>
    <x v="4"/>
    <n v="6.1367130541666661"/>
  </r>
  <r>
    <n v="3784"/>
    <s v="Ruffin"/>
    <s v="Gilberto"/>
    <x v="1"/>
    <x v="5"/>
    <x v="45"/>
    <x v="19"/>
    <x v="5"/>
    <x v="0"/>
    <n v="35.082320750000001"/>
    <n v="5.3032458010000001"/>
    <n v="27.147590579999999"/>
    <x v="0"/>
    <x v="0"/>
    <x v="1"/>
    <x v="0"/>
    <n v="1.1311496075"/>
  </r>
  <r>
    <n v="3785"/>
    <s v="Pace"/>
    <s v="Bert"/>
    <x v="1"/>
    <x v="0"/>
    <x v="46"/>
    <x v="20"/>
    <x v="0"/>
    <x v="0"/>
    <n v="49.7974192"/>
    <n v="3.464170309"/>
    <n v="99.439020279999994"/>
    <x v="0"/>
    <x v="2"/>
    <x v="1"/>
    <x v="1"/>
    <n v="4.1432925116666661"/>
  </r>
  <r>
    <n v="3786"/>
    <s v="Williams"/>
    <s v="William"/>
    <x v="1"/>
    <x v="7"/>
    <x v="45"/>
    <x v="19"/>
    <x v="7"/>
    <x v="0"/>
    <n v="54.869658889999997"/>
    <n v="2.2080773630000001"/>
    <n v="157.1078876"/>
    <x v="0"/>
    <x v="2"/>
    <x v="0"/>
    <x v="4"/>
    <n v="6.5461619833333335"/>
  </r>
  <r>
    <n v="3787"/>
    <s v="Clifford"/>
    <s v="Audrey"/>
    <x v="0"/>
    <x v="34"/>
    <x v="16"/>
    <x v="15"/>
    <x v="21"/>
    <x v="0"/>
    <n v="25.991940589999999"/>
    <n v="7.0640672100000002"/>
    <n v="0"/>
    <x v="0"/>
    <x v="3"/>
    <x v="1"/>
    <x v="0"/>
    <n v="0"/>
  </r>
  <r>
    <n v="3788"/>
    <s v="Grant"/>
    <s v="Lauren"/>
    <x v="0"/>
    <x v="5"/>
    <x v="45"/>
    <x v="19"/>
    <x v="5"/>
    <x v="0"/>
    <n v="30.365403730000001"/>
    <n v="4.6922626919999999"/>
    <n v="0"/>
    <x v="0"/>
    <x v="0"/>
    <x v="0"/>
    <x v="0"/>
    <n v="0"/>
  </r>
  <r>
    <n v="3789"/>
    <s v="Rodriguez"/>
    <s v="Jovita"/>
    <x v="0"/>
    <x v="5"/>
    <x v="16"/>
    <x v="15"/>
    <x v="5"/>
    <x v="0"/>
    <n v="35.650882000000003"/>
    <n v="5.0365038330000003"/>
    <n v="75.291816339999997"/>
    <x v="0"/>
    <x v="0"/>
    <x v="0"/>
    <x v="2"/>
    <n v="3.1371590141666665"/>
  </r>
  <r>
    <n v="3790"/>
    <s v="McDonnell"/>
    <s v="Ann"/>
    <x v="0"/>
    <x v="22"/>
    <x v="45"/>
    <x v="19"/>
    <x v="16"/>
    <x v="0"/>
    <n v="27.76352666"/>
    <n v="6.5668246229999996"/>
    <n v="17.697609660000001"/>
    <x v="0"/>
    <x v="3"/>
    <x v="1"/>
    <x v="0"/>
    <n v="0.73740040250000005"/>
  </r>
  <r>
    <n v="3791"/>
    <s v="Pineiro"/>
    <s v="Adam"/>
    <x v="1"/>
    <x v="4"/>
    <x v="45"/>
    <x v="19"/>
    <x v="4"/>
    <x v="0"/>
    <n v="69.884304459999996"/>
    <n v="2.9466506379999999"/>
    <n v="196.58211259999999"/>
    <x v="0"/>
    <x v="4"/>
    <x v="1"/>
    <x v="3"/>
    <n v="8.1909213583333322"/>
  </r>
  <r>
    <n v="3792"/>
    <s v="Quattlebaum"/>
    <s v="Nina"/>
    <x v="0"/>
    <x v="234"/>
    <x v="0"/>
    <x v="0"/>
    <x v="35"/>
    <x v="0"/>
    <n v="37.589386089999998"/>
    <n v="3.2949518759999998"/>
    <n v="42.026602680000003"/>
    <x v="0"/>
    <x v="0"/>
    <x v="0"/>
    <x v="2"/>
    <n v="1.7511084450000001"/>
  </r>
  <r>
    <n v="3793"/>
    <s v="Gonzales"/>
    <s v="Sara"/>
    <x v="0"/>
    <x v="5"/>
    <x v="45"/>
    <x v="19"/>
    <x v="5"/>
    <x v="0"/>
    <n v="29.204985059999998"/>
    <n v="7.829939274"/>
    <n v="8.3663701269999997"/>
    <x v="0"/>
    <x v="0"/>
    <x v="1"/>
    <x v="0"/>
    <n v="0.34859875529166667"/>
  </r>
  <r>
    <n v="3794"/>
    <s v="Cane"/>
    <s v="Richard"/>
    <x v="1"/>
    <x v="115"/>
    <x v="45"/>
    <x v="19"/>
    <x v="19"/>
    <x v="0"/>
    <n v="38.210350529999999"/>
    <n v="3.789840136"/>
    <n v="31.787953470000001"/>
    <x v="0"/>
    <x v="0"/>
    <x v="0"/>
    <x v="0"/>
    <n v="1.3244980612500001"/>
  </r>
  <r>
    <n v="3795"/>
    <s v="Bianchi"/>
    <s v="Marlon"/>
    <x v="1"/>
    <x v="119"/>
    <x v="45"/>
    <x v="19"/>
    <x v="20"/>
    <x v="0"/>
    <n v="30.074304909999999"/>
    <n v="5.9340437650000002"/>
    <n v="0"/>
    <x v="0"/>
    <x v="0"/>
    <x v="1"/>
    <x v="0"/>
    <n v="0"/>
  </r>
  <r>
    <n v="3796"/>
    <s v="Bradley"/>
    <s v="Jacquelyn"/>
    <x v="0"/>
    <x v="4"/>
    <x v="45"/>
    <x v="19"/>
    <x v="4"/>
    <x v="0"/>
    <n v="35.428706050000002"/>
    <n v="4.2809137850000001"/>
    <n v="37.542944069999997"/>
    <x v="0"/>
    <x v="0"/>
    <x v="1"/>
    <x v="0"/>
    <n v="1.5642893362499999"/>
  </r>
  <r>
    <n v="3797"/>
    <s v="McBee"/>
    <s v="Jessie"/>
    <x v="1"/>
    <x v="71"/>
    <x v="45"/>
    <x v="19"/>
    <x v="18"/>
    <x v="0"/>
    <n v="48.017707260000002"/>
    <n v="4.2831470879999998"/>
    <n v="87.829985800000003"/>
    <x v="0"/>
    <x v="1"/>
    <x v="1"/>
    <x v="1"/>
    <n v="3.6595827416666666"/>
  </r>
  <r>
    <n v="3798"/>
    <s v="Troyer"/>
    <s v="Michael"/>
    <x v="1"/>
    <x v="3"/>
    <x v="0"/>
    <x v="0"/>
    <x v="3"/>
    <x v="0"/>
    <n v="60.716169489999999"/>
    <n v="4.0927445540000003"/>
    <n v="154.36105749999999"/>
    <x v="0"/>
    <x v="4"/>
    <x v="0"/>
    <x v="4"/>
    <n v="6.4317107291666664"/>
  </r>
  <r>
    <n v="3799"/>
    <s v="Wetter"/>
    <s v="James"/>
    <x v="1"/>
    <x v="5"/>
    <x v="16"/>
    <x v="15"/>
    <x v="5"/>
    <x v="0"/>
    <n v="41.683684229999997"/>
    <n v="6.4130996280000003"/>
    <n v="33.370399519999999"/>
    <x v="0"/>
    <x v="1"/>
    <x v="0"/>
    <x v="0"/>
    <n v="1.3904333133333333"/>
  </r>
  <r>
    <n v="3800"/>
    <s v="Hildebrand"/>
    <s v="Nicholas"/>
    <x v="1"/>
    <x v="3"/>
    <x v="45"/>
    <x v="19"/>
    <x v="3"/>
    <x v="0"/>
    <n v="53.456881160000002"/>
    <n v="5.3567013809999997"/>
    <n v="116.5330134"/>
    <x v="0"/>
    <x v="2"/>
    <x v="0"/>
    <x v="1"/>
    <n v="4.8555422249999998"/>
  </r>
  <r>
    <n v="3801"/>
    <s v="Norman"/>
    <s v="Leroy"/>
    <x v="1"/>
    <x v="1"/>
    <x v="45"/>
    <x v="19"/>
    <x v="1"/>
    <x v="0"/>
    <n v="45.343694730000003"/>
    <n v="5.5808055249999997"/>
    <n v="102.2961136"/>
    <x v="0"/>
    <x v="1"/>
    <x v="0"/>
    <x v="1"/>
    <n v="4.2623380666666666"/>
  </r>
  <r>
    <n v="3802"/>
    <s v="Larrick"/>
    <s v="Blanche"/>
    <x v="0"/>
    <x v="47"/>
    <x v="45"/>
    <x v="19"/>
    <x v="25"/>
    <x v="0"/>
    <n v="41.576601050000001"/>
    <n v="6.395799169"/>
    <n v="68.156359850000001"/>
    <x v="0"/>
    <x v="1"/>
    <x v="0"/>
    <x v="2"/>
    <n v="2.8398483270833332"/>
  </r>
  <r>
    <n v="3803"/>
    <s v="Crenshaw"/>
    <s v="Stephen"/>
    <x v="1"/>
    <x v="2"/>
    <x v="45"/>
    <x v="19"/>
    <x v="2"/>
    <x v="0"/>
    <n v="40.30474813"/>
    <n v="5.8142068130000002"/>
    <n v="74.415426909999994"/>
    <x v="0"/>
    <x v="1"/>
    <x v="1"/>
    <x v="2"/>
    <n v="3.1006427879166663"/>
  </r>
  <r>
    <n v="3804"/>
    <s v="Mitchell"/>
    <s v="Josephine"/>
    <x v="0"/>
    <x v="5"/>
    <x v="16"/>
    <x v="15"/>
    <x v="5"/>
    <x v="0"/>
    <n v="30.309129630000001"/>
    <n v="2.4959432719999999"/>
    <n v="0"/>
    <x v="0"/>
    <x v="0"/>
    <x v="1"/>
    <x v="0"/>
    <n v="0"/>
  </r>
  <r>
    <n v="3805"/>
    <s v="Miller"/>
    <s v="Tammy"/>
    <x v="0"/>
    <x v="7"/>
    <x v="45"/>
    <x v="19"/>
    <x v="7"/>
    <x v="0"/>
    <n v="48.807224810000001"/>
    <n v="3.3250753999999998"/>
    <n v="120.2887054"/>
    <x v="0"/>
    <x v="1"/>
    <x v="0"/>
    <x v="4"/>
    <n v="5.0120293916666663"/>
  </r>
  <r>
    <n v="3806"/>
    <s v="Erickson"/>
    <s v="Adrianna"/>
    <x v="0"/>
    <x v="26"/>
    <x v="45"/>
    <x v="19"/>
    <x v="1"/>
    <x v="0"/>
    <n v="22.1778707"/>
    <n v="5.1450760899999999"/>
    <n v="0"/>
    <x v="0"/>
    <x v="3"/>
    <x v="0"/>
    <x v="0"/>
    <n v="0"/>
  </r>
  <r>
    <n v="3807"/>
    <s v="Wilhelm"/>
    <s v="Elizabeth"/>
    <x v="0"/>
    <x v="177"/>
    <x v="45"/>
    <x v="19"/>
    <x v="5"/>
    <x v="0"/>
    <n v="35.195103789999997"/>
    <n v="5.556717592"/>
    <n v="65.67038264"/>
    <x v="0"/>
    <x v="0"/>
    <x v="1"/>
    <x v="2"/>
    <n v="2.7362659433333332"/>
  </r>
  <r>
    <n v="3808"/>
    <s v="Wilber"/>
    <s v="Laura"/>
    <x v="0"/>
    <x v="42"/>
    <x v="45"/>
    <x v="19"/>
    <x v="13"/>
    <x v="0"/>
    <n v="49.180762180000002"/>
    <n v="3.323758475"/>
    <n v="117.286822"/>
    <x v="0"/>
    <x v="2"/>
    <x v="0"/>
    <x v="1"/>
    <n v="4.8869509166666667"/>
  </r>
  <r>
    <n v="3809"/>
    <s v="Morris"/>
    <s v="Angela"/>
    <x v="0"/>
    <x v="3"/>
    <x v="13"/>
    <x v="12"/>
    <x v="3"/>
    <x v="0"/>
    <n v="37.361094999999999"/>
    <n v="6.7425150909999996"/>
    <n v="46.63010671"/>
    <x v="0"/>
    <x v="0"/>
    <x v="1"/>
    <x v="2"/>
    <n v="1.9429211129166666"/>
  </r>
  <r>
    <n v="3810"/>
    <s v="Salinas"/>
    <s v="Bradley"/>
    <x v="1"/>
    <x v="25"/>
    <x v="13"/>
    <x v="12"/>
    <x v="3"/>
    <x v="0"/>
    <n v="47.158718210000004"/>
    <n v="4.8530024510000001"/>
    <n v="95.716698570000005"/>
    <x v="0"/>
    <x v="1"/>
    <x v="0"/>
    <x v="1"/>
    <n v="3.9881957737500002"/>
  </r>
  <r>
    <n v="3811"/>
    <s v="Pinkston"/>
    <s v="Santos"/>
    <x v="1"/>
    <x v="13"/>
    <x v="45"/>
    <x v="19"/>
    <x v="10"/>
    <x v="0"/>
    <n v="45.799227070000001"/>
    <n v="5.7002858029999999"/>
    <n v="51.528115290000002"/>
    <x v="0"/>
    <x v="1"/>
    <x v="1"/>
    <x v="2"/>
    <n v="2.1470048037500002"/>
  </r>
  <r>
    <n v="3812"/>
    <s v="Charron"/>
    <s v="Chris"/>
    <x v="1"/>
    <x v="2"/>
    <x v="45"/>
    <x v="19"/>
    <x v="2"/>
    <x v="0"/>
    <n v="52.039605440000003"/>
    <n v="3.6389628279999999"/>
    <n v="152.52445660000001"/>
    <x v="0"/>
    <x v="2"/>
    <x v="0"/>
    <x v="4"/>
    <n v="6.3551856916666667"/>
  </r>
  <r>
    <n v="3813"/>
    <s v="Albrecht"/>
    <s v="Rhoda"/>
    <x v="0"/>
    <x v="12"/>
    <x v="45"/>
    <x v="19"/>
    <x v="9"/>
    <x v="0"/>
    <n v="53.734684829999999"/>
    <n v="5.4832668800000004"/>
    <n v="117.40560910000001"/>
    <x v="0"/>
    <x v="2"/>
    <x v="0"/>
    <x v="1"/>
    <n v="4.8919003791666666"/>
  </r>
  <r>
    <n v="3814"/>
    <s v="McKinney"/>
    <s v="Deborah"/>
    <x v="0"/>
    <x v="3"/>
    <x v="45"/>
    <x v="19"/>
    <x v="3"/>
    <x v="0"/>
    <n v="23.74383546"/>
    <n v="5.2160149740000001"/>
    <n v="26.912511800000001"/>
    <x v="0"/>
    <x v="3"/>
    <x v="1"/>
    <x v="0"/>
    <n v="1.1213546583333334"/>
  </r>
  <r>
    <n v="3815"/>
    <s v="Ellis"/>
    <s v="Theresa"/>
    <x v="0"/>
    <x v="63"/>
    <x v="16"/>
    <x v="15"/>
    <x v="29"/>
    <x v="0"/>
    <n v="43.267369510000002"/>
    <n v="4.553372006"/>
    <n v="91.041788460000006"/>
    <x v="0"/>
    <x v="1"/>
    <x v="1"/>
    <x v="1"/>
    <n v="3.7934078525000001"/>
  </r>
  <r>
    <n v="3816"/>
    <s v="Henke"/>
    <s v="Thomas"/>
    <x v="1"/>
    <x v="153"/>
    <x v="45"/>
    <x v="19"/>
    <x v="10"/>
    <x v="0"/>
    <n v="51.494130939999998"/>
    <n v="2.8950961839999998"/>
    <n v="112.7952152"/>
    <x v="0"/>
    <x v="2"/>
    <x v="1"/>
    <x v="1"/>
    <n v="4.6998006333333331"/>
  </r>
  <r>
    <n v="3817"/>
    <s v="Philip"/>
    <s v="Norma"/>
    <x v="0"/>
    <x v="163"/>
    <x v="0"/>
    <x v="0"/>
    <x v="36"/>
    <x v="0"/>
    <n v="31.856345279999999"/>
    <n v="3.2731663169999998"/>
    <n v="0"/>
    <x v="0"/>
    <x v="0"/>
    <x v="1"/>
    <x v="0"/>
    <n v="0"/>
  </r>
  <r>
    <n v="3818"/>
    <s v="Lee"/>
    <s v="Oscar"/>
    <x v="1"/>
    <x v="4"/>
    <x v="45"/>
    <x v="19"/>
    <x v="4"/>
    <x v="0"/>
    <n v="57.773849570000003"/>
    <n v="3.6482718200000002"/>
    <n v="121.03316390000001"/>
    <x v="0"/>
    <x v="2"/>
    <x v="1"/>
    <x v="4"/>
    <n v="5.0430484958333333"/>
  </r>
  <r>
    <n v="3819"/>
    <s v="Ward"/>
    <s v="Rose"/>
    <x v="0"/>
    <x v="218"/>
    <x v="45"/>
    <x v="19"/>
    <x v="19"/>
    <x v="0"/>
    <n v="49.954929829999998"/>
    <n v="3.670096246"/>
    <n v="104.13584899999999"/>
    <x v="0"/>
    <x v="2"/>
    <x v="0"/>
    <x v="1"/>
    <n v="4.3389937083333328"/>
  </r>
  <r>
    <n v="3820"/>
    <s v="Franklin"/>
    <s v="Shelly"/>
    <x v="0"/>
    <x v="5"/>
    <x v="45"/>
    <x v="19"/>
    <x v="5"/>
    <x v="0"/>
    <n v="23.920193789999999"/>
    <n v="5.7544813189999999"/>
    <n v="0"/>
    <x v="0"/>
    <x v="3"/>
    <x v="0"/>
    <x v="0"/>
    <n v="0"/>
  </r>
  <r>
    <n v="3821"/>
    <s v="Billington"/>
    <s v="Judy"/>
    <x v="0"/>
    <x v="5"/>
    <x v="45"/>
    <x v="19"/>
    <x v="5"/>
    <x v="0"/>
    <n v="61.456104199999999"/>
    <n v="6.1101576570000002"/>
    <n v="145.56462020000001"/>
    <x v="0"/>
    <x v="4"/>
    <x v="1"/>
    <x v="4"/>
    <n v="6.0651925083333333"/>
  </r>
  <r>
    <n v="3822"/>
    <s v="Cerna"/>
    <s v="Tyler"/>
    <x v="1"/>
    <x v="214"/>
    <x v="13"/>
    <x v="12"/>
    <x v="3"/>
    <x v="0"/>
    <n v="43.570101559999998"/>
    <n v="3.9896083039999999"/>
    <n v="96.899773089999997"/>
    <x v="0"/>
    <x v="1"/>
    <x v="1"/>
    <x v="1"/>
    <n v="4.0374905454166665"/>
  </r>
  <r>
    <n v="3823"/>
    <s v="Burt"/>
    <s v="Romona"/>
    <x v="0"/>
    <x v="4"/>
    <x v="45"/>
    <x v="19"/>
    <x v="4"/>
    <x v="0"/>
    <n v="45.78917706"/>
    <n v="3.2587407019999999"/>
    <n v="118.7051359"/>
    <x v="0"/>
    <x v="1"/>
    <x v="1"/>
    <x v="1"/>
    <n v="4.9460473291666665"/>
  </r>
  <r>
    <n v="3824"/>
    <s v="Armstrong"/>
    <s v="James"/>
    <x v="1"/>
    <x v="5"/>
    <x v="45"/>
    <x v="19"/>
    <x v="5"/>
    <x v="0"/>
    <n v="33.742166230000002"/>
    <n v="4.2283607500000002"/>
    <n v="7.7001704240000004"/>
    <x v="0"/>
    <x v="0"/>
    <x v="1"/>
    <x v="0"/>
    <n v="0.32084043433333337"/>
  </r>
  <r>
    <n v="3825"/>
    <s v="Hopkins"/>
    <s v="Daniel"/>
    <x v="1"/>
    <x v="5"/>
    <x v="45"/>
    <x v="19"/>
    <x v="5"/>
    <x v="0"/>
    <n v="39.266869499999999"/>
    <n v="4.7398700180000004"/>
    <n v="31.463007399999999"/>
    <x v="0"/>
    <x v="1"/>
    <x v="0"/>
    <x v="0"/>
    <n v="1.3109586416666665"/>
  </r>
  <r>
    <n v="3826"/>
    <s v="Gray"/>
    <s v="Carl"/>
    <x v="1"/>
    <x v="27"/>
    <x v="45"/>
    <x v="19"/>
    <x v="19"/>
    <x v="0"/>
    <n v="39.711364000000003"/>
    <n v="6.9559461899999997"/>
    <n v="85.476009899999994"/>
    <x v="0"/>
    <x v="1"/>
    <x v="1"/>
    <x v="1"/>
    <n v="3.5615004124999996"/>
  </r>
  <r>
    <n v="3827"/>
    <s v="Rivera"/>
    <s v="Ronald"/>
    <x v="1"/>
    <x v="3"/>
    <x v="13"/>
    <x v="12"/>
    <x v="3"/>
    <x v="0"/>
    <n v="38.11012478"/>
    <n v="4.021769913"/>
    <n v="10.13616446"/>
    <x v="0"/>
    <x v="0"/>
    <x v="1"/>
    <x v="0"/>
    <n v="0.42234018583333333"/>
  </r>
  <r>
    <n v="3828"/>
    <s v="Culpepper"/>
    <s v="David"/>
    <x v="1"/>
    <x v="84"/>
    <x v="45"/>
    <x v="19"/>
    <x v="20"/>
    <x v="0"/>
    <n v="52.525904410000003"/>
    <n v="2.2717521349999998"/>
    <n v="125.5323824"/>
    <x v="0"/>
    <x v="2"/>
    <x v="1"/>
    <x v="4"/>
    <n v="5.2305159333333338"/>
  </r>
  <r>
    <n v="3829"/>
    <s v="Gonzales"/>
    <s v="Emma"/>
    <x v="0"/>
    <x v="60"/>
    <x v="45"/>
    <x v="19"/>
    <x v="27"/>
    <x v="0"/>
    <n v="43.013109849999999"/>
    <n v="4.3295685769999999"/>
    <n v="93.50117453"/>
    <x v="0"/>
    <x v="1"/>
    <x v="1"/>
    <x v="1"/>
    <n v="3.8958822720833335"/>
  </r>
  <r>
    <n v="3830"/>
    <s v="Barnes"/>
    <s v="Mary"/>
    <x v="0"/>
    <x v="3"/>
    <x v="45"/>
    <x v="19"/>
    <x v="3"/>
    <x v="0"/>
    <n v="68.826506600000002"/>
    <n v="4.7676247199999997"/>
    <n v="189.81826280000001"/>
    <x v="0"/>
    <x v="4"/>
    <x v="1"/>
    <x v="3"/>
    <n v="7.9090942833333342"/>
  </r>
  <r>
    <n v="3831"/>
    <s v="Francois"/>
    <s v="Craig"/>
    <x v="1"/>
    <x v="19"/>
    <x v="45"/>
    <x v="19"/>
    <x v="7"/>
    <x v="0"/>
    <n v="48.287052950000003"/>
    <n v="3.6310249240000001"/>
    <n v="66.482390339999995"/>
    <x v="0"/>
    <x v="1"/>
    <x v="1"/>
    <x v="2"/>
    <n v="2.7700995974999998"/>
  </r>
  <r>
    <n v="3832"/>
    <s v="Smith"/>
    <s v="Carol"/>
    <x v="0"/>
    <x v="11"/>
    <x v="45"/>
    <x v="19"/>
    <x v="1"/>
    <x v="0"/>
    <n v="36.795182079999996"/>
    <n v="4.5434565730000003"/>
    <n v="5.9935687770000001"/>
    <x v="0"/>
    <x v="0"/>
    <x v="0"/>
    <x v="0"/>
    <n v="0.249732032375"/>
  </r>
  <r>
    <n v="3833"/>
    <s v="Chambers"/>
    <s v="James"/>
    <x v="1"/>
    <x v="58"/>
    <x v="45"/>
    <x v="19"/>
    <x v="18"/>
    <x v="0"/>
    <n v="33.041154419999998"/>
    <n v="5.8888156140000003"/>
    <n v="0"/>
    <x v="0"/>
    <x v="0"/>
    <x v="1"/>
    <x v="0"/>
    <n v="0"/>
  </r>
  <r>
    <n v="3834"/>
    <s v="Maine"/>
    <s v="George"/>
    <x v="1"/>
    <x v="5"/>
    <x v="16"/>
    <x v="15"/>
    <x v="5"/>
    <x v="0"/>
    <n v="42.845789539999998"/>
    <n v="3.001383685"/>
    <n v="33.988583239999997"/>
    <x v="0"/>
    <x v="1"/>
    <x v="0"/>
    <x v="0"/>
    <n v="1.4161909683333331"/>
  </r>
  <r>
    <n v="3835"/>
    <s v="Powell"/>
    <s v="Louis"/>
    <x v="1"/>
    <x v="69"/>
    <x v="45"/>
    <x v="19"/>
    <x v="29"/>
    <x v="0"/>
    <n v="40.775043160000003"/>
    <n v="5.4669076240000001"/>
    <n v="108.4416532"/>
    <x v="0"/>
    <x v="1"/>
    <x v="0"/>
    <x v="1"/>
    <n v="4.5184022166666669"/>
  </r>
  <r>
    <n v="3836"/>
    <s v="Grant"/>
    <s v="Aaron"/>
    <x v="0"/>
    <x v="60"/>
    <x v="45"/>
    <x v="19"/>
    <x v="27"/>
    <x v="0"/>
    <n v="48.438820990000004"/>
    <n v="5.532325707"/>
    <n v="70.560604290000001"/>
    <x v="0"/>
    <x v="1"/>
    <x v="1"/>
    <x v="2"/>
    <n v="2.94002517875"/>
  </r>
  <r>
    <n v="3837"/>
    <s v="Valenzuela"/>
    <s v="Hulda"/>
    <x v="0"/>
    <x v="97"/>
    <x v="45"/>
    <x v="19"/>
    <x v="19"/>
    <x v="0"/>
    <n v="28.144846019999999"/>
    <n v="4.8937512840000004"/>
    <n v="57.728775829999996"/>
    <x v="0"/>
    <x v="3"/>
    <x v="1"/>
    <x v="2"/>
    <n v="2.405365659583333"/>
  </r>
  <r>
    <n v="3838"/>
    <s v="Clark"/>
    <s v="Steven"/>
    <x v="1"/>
    <x v="7"/>
    <x v="45"/>
    <x v="19"/>
    <x v="7"/>
    <x v="0"/>
    <n v="18.60673839"/>
    <n v="4.759369199"/>
    <n v="0"/>
    <x v="0"/>
    <x v="3"/>
    <x v="0"/>
    <x v="0"/>
    <n v="0"/>
  </r>
  <r>
    <n v="3839"/>
    <s v="Montgomery"/>
    <s v="Edward"/>
    <x v="1"/>
    <x v="2"/>
    <x v="45"/>
    <x v="19"/>
    <x v="2"/>
    <x v="0"/>
    <n v="58.099693010000003"/>
    <n v="6.5058136949999996"/>
    <n v="128.53163140000001"/>
    <x v="0"/>
    <x v="2"/>
    <x v="0"/>
    <x v="4"/>
    <n v="5.355484641666667"/>
  </r>
  <r>
    <n v="3840"/>
    <s v="Sweatt"/>
    <s v="Jeremy"/>
    <x v="1"/>
    <x v="27"/>
    <x v="45"/>
    <x v="19"/>
    <x v="19"/>
    <x v="0"/>
    <n v="43.034838270000002"/>
    <n v="6.8315966149999996"/>
    <n v="75.570885520000004"/>
    <x v="0"/>
    <x v="1"/>
    <x v="1"/>
    <x v="2"/>
    <n v="3.148786896666667"/>
  </r>
  <r>
    <n v="3841"/>
    <s v="Stringer"/>
    <s v="Tonya"/>
    <x v="0"/>
    <x v="5"/>
    <x v="45"/>
    <x v="19"/>
    <x v="5"/>
    <x v="0"/>
    <n v="35.584895009999997"/>
    <n v="4.8480389800000001"/>
    <n v="24.30757191"/>
    <x v="0"/>
    <x v="0"/>
    <x v="0"/>
    <x v="0"/>
    <n v="1.01281549625"/>
  </r>
  <r>
    <n v="3842"/>
    <s v="Carson"/>
    <s v="Eddie"/>
    <x v="1"/>
    <x v="20"/>
    <x v="16"/>
    <x v="15"/>
    <x v="14"/>
    <x v="0"/>
    <n v="46.42654048"/>
    <n v="7.0875228320000003"/>
    <n v="105.4799198"/>
    <x v="0"/>
    <x v="1"/>
    <x v="1"/>
    <x v="1"/>
    <n v="4.3949966583333335"/>
  </r>
  <r>
    <n v="3843"/>
    <s v="Slaughter"/>
    <s v="Kim"/>
    <x v="0"/>
    <x v="3"/>
    <x v="13"/>
    <x v="12"/>
    <x v="3"/>
    <x v="0"/>
    <n v="28.55009025"/>
    <n v="4.8180040899999996"/>
    <n v="29.890773840000001"/>
    <x v="0"/>
    <x v="3"/>
    <x v="1"/>
    <x v="0"/>
    <n v="1.2454489100000001"/>
  </r>
  <r>
    <n v="3844"/>
    <s v="Clark"/>
    <s v="Patricia"/>
    <x v="0"/>
    <x v="75"/>
    <x v="45"/>
    <x v="19"/>
    <x v="24"/>
    <x v="0"/>
    <n v="21.390605170000001"/>
    <n v="4.6388557070000003"/>
    <n v="0"/>
    <x v="0"/>
    <x v="3"/>
    <x v="1"/>
    <x v="0"/>
    <n v="0"/>
  </r>
  <r>
    <n v="3845"/>
    <s v="Sargent"/>
    <s v="Doris"/>
    <x v="0"/>
    <x v="7"/>
    <x v="45"/>
    <x v="19"/>
    <x v="7"/>
    <x v="0"/>
    <n v="27.854962310000001"/>
    <n v="4.9536664269999999"/>
    <n v="0"/>
    <x v="0"/>
    <x v="3"/>
    <x v="1"/>
    <x v="0"/>
    <n v="0"/>
  </r>
  <r>
    <n v="3846"/>
    <s v="Lilly"/>
    <s v="Manuel"/>
    <x v="1"/>
    <x v="5"/>
    <x v="45"/>
    <x v="19"/>
    <x v="5"/>
    <x v="0"/>
    <n v="50.584102659999999"/>
    <n v="4.4677578210000002"/>
    <n v="62.028586939999997"/>
    <x v="0"/>
    <x v="2"/>
    <x v="1"/>
    <x v="2"/>
    <n v="2.5845244558333333"/>
  </r>
  <r>
    <n v="3847"/>
    <s v="Douglas"/>
    <s v="John"/>
    <x v="1"/>
    <x v="18"/>
    <x v="45"/>
    <x v="19"/>
    <x v="1"/>
    <x v="0"/>
    <n v="58.507515570000002"/>
    <n v="4.2163040000000001"/>
    <n v="142.6547411"/>
    <x v="0"/>
    <x v="2"/>
    <x v="0"/>
    <x v="4"/>
    <n v="5.9439475458333328"/>
  </r>
  <r>
    <n v="3848"/>
    <s v="Thompson"/>
    <s v="Diana"/>
    <x v="0"/>
    <x v="36"/>
    <x v="45"/>
    <x v="19"/>
    <x v="22"/>
    <x v="0"/>
    <n v="46.93023256"/>
    <n v="6.1211731269999996"/>
    <n v="97.464225540000001"/>
    <x v="0"/>
    <x v="1"/>
    <x v="1"/>
    <x v="1"/>
    <n v="4.0610093975000003"/>
  </r>
  <r>
    <n v="3849"/>
    <s v="Newton"/>
    <s v="Scott"/>
    <x v="1"/>
    <x v="50"/>
    <x v="45"/>
    <x v="19"/>
    <x v="20"/>
    <x v="0"/>
    <n v="42.813821480000001"/>
    <n v="3.8380531379999998"/>
    <n v="62.856800130000003"/>
    <x v="0"/>
    <x v="1"/>
    <x v="0"/>
    <x v="2"/>
    <n v="2.61903333875"/>
  </r>
  <r>
    <n v="3850"/>
    <s v="Ziegler"/>
    <s v="Leroy"/>
    <x v="1"/>
    <x v="111"/>
    <x v="43"/>
    <x v="6"/>
    <x v="32"/>
    <x v="0"/>
    <n v="65.404575850000001"/>
    <n v="6.1943281199999998"/>
    <n v="141.8845743"/>
    <x v="0"/>
    <x v="4"/>
    <x v="1"/>
    <x v="4"/>
    <n v="5.9118572624999999"/>
  </r>
  <r>
    <n v="3851"/>
    <s v="Roberts"/>
    <s v="Linda"/>
    <x v="0"/>
    <x v="5"/>
    <x v="16"/>
    <x v="15"/>
    <x v="5"/>
    <x v="0"/>
    <n v="43.227906930000003"/>
    <n v="4.430164156"/>
    <n v="48.861927289999997"/>
    <x v="0"/>
    <x v="1"/>
    <x v="1"/>
    <x v="2"/>
    <n v="2.0359136370833331"/>
  </r>
  <r>
    <n v="3852"/>
    <s v="McClellan"/>
    <s v="Lea"/>
    <x v="0"/>
    <x v="5"/>
    <x v="45"/>
    <x v="19"/>
    <x v="5"/>
    <x v="0"/>
    <n v="35.373216370000002"/>
    <n v="4.4315552370000004"/>
    <n v="0"/>
    <x v="0"/>
    <x v="0"/>
    <x v="1"/>
    <x v="0"/>
    <n v="0"/>
  </r>
  <r>
    <n v="3853"/>
    <s v="Blaser"/>
    <s v="Henry"/>
    <x v="1"/>
    <x v="16"/>
    <x v="45"/>
    <x v="19"/>
    <x v="12"/>
    <x v="0"/>
    <n v="34.297265920000001"/>
    <n v="4.2125961639999998"/>
    <n v="26.94187106"/>
    <x v="0"/>
    <x v="0"/>
    <x v="0"/>
    <x v="0"/>
    <n v="1.1225779608333333"/>
  </r>
  <r>
    <n v="3854"/>
    <s v="Bell"/>
    <s v="Melanie"/>
    <x v="0"/>
    <x v="30"/>
    <x v="45"/>
    <x v="19"/>
    <x v="20"/>
    <x v="0"/>
    <n v="13.78738283"/>
    <n v="5.7560205910000004"/>
    <n v="0"/>
    <x v="0"/>
    <x v="3"/>
    <x v="0"/>
    <x v="0"/>
    <n v="0"/>
  </r>
  <r>
    <n v="3855"/>
    <s v="Johnson"/>
    <s v="Judith"/>
    <x v="0"/>
    <x v="2"/>
    <x v="45"/>
    <x v="19"/>
    <x v="2"/>
    <x v="0"/>
    <n v="35.092740300000003"/>
    <n v="5.1198328999999996"/>
    <n v="52.916920570000002"/>
    <x v="0"/>
    <x v="0"/>
    <x v="0"/>
    <x v="2"/>
    <n v="2.2048716904166668"/>
  </r>
  <r>
    <n v="3856"/>
    <s v="Baldwin"/>
    <s v="Alan"/>
    <x v="1"/>
    <x v="169"/>
    <x v="45"/>
    <x v="19"/>
    <x v="20"/>
    <x v="0"/>
    <n v="54.690302709999997"/>
    <n v="6.7642467809999998"/>
    <n v="142.28457789999999"/>
    <x v="0"/>
    <x v="2"/>
    <x v="1"/>
    <x v="4"/>
    <n v="5.9285240791666665"/>
  </r>
  <r>
    <n v="3857"/>
    <s v="Johnson"/>
    <s v="Seymour"/>
    <x v="1"/>
    <x v="11"/>
    <x v="45"/>
    <x v="19"/>
    <x v="1"/>
    <x v="0"/>
    <n v="17.649607750000001"/>
    <n v="3.0880535820000001"/>
    <n v="0"/>
    <x v="0"/>
    <x v="3"/>
    <x v="0"/>
    <x v="0"/>
    <n v="0"/>
  </r>
  <r>
    <n v="3858"/>
    <s v="Garren"/>
    <s v="Claudia"/>
    <x v="0"/>
    <x v="18"/>
    <x v="45"/>
    <x v="19"/>
    <x v="1"/>
    <x v="0"/>
    <n v="66.528412349999996"/>
    <n v="5.2290178559999996"/>
    <n v="189.8431148"/>
    <x v="0"/>
    <x v="4"/>
    <x v="0"/>
    <x v="3"/>
    <n v="7.9101297833333328"/>
  </r>
  <r>
    <n v="3859"/>
    <s v="Sebastian"/>
    <s v="Art"/>
    <x v="1"/>
    <x v="13"/>
    <x v="45"/>
    <x v="19"/>
    <x v="10"/>
    <x v="0"/>
    <n v="48.121670770000001"/>
    <n v="6.5078664550000003"/>
    <n v="39.276280200000002"/>
    <x v="0"/>
    <x v="1"/>
    <x v="0"/>
    <x v="2"/>
    <n v="1.6365116750000002"/>
  </r>
  <r>
    <n v="3860"/>
    <s v="Turney"/>
    <s v="Grace"/>
    <x v="0"/>
    <x v="3"/>
    <x v="13"/>
    <x v="12"/>
    <x v="3"/>
    <x v="0"/>
    <n v="32.346806370000003"/>
    <n v="5.4269035409999997"/>
    <n v="0"/>
    <x v="0"/>
    <x v="0"/>
    <x v="0"/>
    <x v="0"/>
    <n v="0"/>
  </r>
  <r>
    <n v="3861"/>
    <s v="Dagostino"/>
    <s v="Randy"/>
    <x v="1"/>
    <x v="5"/>
    <x v="45"/>
    <x v="19"/>
    <x v="5"/>
    <x v="0"/>
    <n v="33.65654567"/>
    <n v="6.5398346949999997"/>
    <n v="19.819429849999999"/>
    <x v="0"/>
    <x v="0"/>
    <x v="1"/>
    <x v="0"/>
    <n v="0.82580957708333325"/>
  </r>
  <r>
    <n v="3862"/>
    <s v="Ortiz"/>
    <s v="Paul"/>
    <x v="1"/>
    <x v="116"/>
    <x v="45"/>
    <x v="19"/>
    <x v="1"/>
    <x v="0"/>
    <n v="36.593309439999999"/>
    <n v="4.3290893510000004"/>
    <n v="18.133683699999999"/>
    <x v="0"/>
    <x v="0"/>
    <x v="1"/>
    <x v="0"/>
    <n v="0.75557015416666662"/>
  </r>
  <r>
    <n v="3863"/>
    <s v="Mills"/>
    <s v="Vernon"/>
    <x v="1"/>
    <x v="127"/>
    <x v="45"/>
    <x v="19"/>
    <x v="13"/>
    <x v="0"/>
    <n v="28.457383320000002"/>
    <n v="4.0131985190000004"/>
    <n v="0"/>
    <x v="0"/>
    <x v="3"/>
    <x v="1"/>
    <x v="0"/>
    <n v="0"/>
  </r>
  <r>
    <n v="3864"/>
    <s v="Schiavo"/>
    <s v="Yvonne"/>
    <x v="0"/>
    <x v="32"/>
    <x v="45"/>
    <x v="19"/>
    <x v="17"/>
    <x v="0"/>
    <n v="41.914212800000001"/>
    <n v="4.6851038169999999"/>
    <n v="52.159061479999998"/>
    <x v="0"/>
    <x v="1"/>
    <x v="1"/>
    <x v="2"/>
    <n v="2.1732942283333334"/>
  </r>
  <r>
    <n v="3865"/>
    <s v="More"/>
    <s v="James"/>
    <x v="1"/>
    <x v="36"/>
    <x v="0"/>
    <x v="0"/>
    <x v="22"/>
    <x v="0"/>
    <n v="47.081351810000001"/>
    <n v="3.663386338"/>
    <n v="81.120414240000002"/>
    <x v="0"/>
    <x v="1"/>
    <x v="1"/>
    <x v="1"/>
    <n v="3.3800172600000002"/>
  </r>
  <r>
    <n v="3866"/>
    <s v="Snyder"/>
    <s v="Eva"/>
    <x v="0"/>
    <x v="51"/>
    <x v="0"/>
    <x v="0"/>
    <x v="26"/>
    <x v="0"/>
    <n v="42.945716189999999"/>
    <n v="4.153249272"/>
    <n v="86.761815949999999"/>
    <x v="0"/>
    <x v="1"/>
    <x v="1"/>
    <x v="1"/>
    <n v="3.6150756645833333"/>
  </r>
  <r>
    <n v="3867"/>
    <s v="Hoy"/>
    <s v="Carlos"/>
    <x v="1"/>
    <x v="236"/>
    <x v="0"/>
    <x v="0"/>
    <x v="7"/>
    <x v="0"/>
    <n v="35.732667749999997"/>
    <n v="3.517690848"/>
    <n v="16.33964207"/>
    <x v="0"/>
    <x v="0"/>
    <x v="0"/>
    <x v="0"/>
    <n v="0.68081841958333333"/>
  </r>
  <r>
    <n v="3868"/>
    <s v="Magill"/>
    <s v="Lisa"/>
    <x v="0"/>
    <x v="10"/>
    <x v="45"/>
    <x v="19"/>
    <x v="6"/>
    <x v="0"/>
    <n v="31.257866180000001"/>
    <n v="5.1865695069999997"/>
    <n v="49.5798129"/>
    <x v="0"/>
    <x v="0"/>
    <x v="1"/>
    <x v="2"/>
    <n v="2.0658255374999999"/>
  </r>
  <r>
    <n v="3869"/>
    <s v="Marsh"/>
    <s v="Philip"/>
    <x v="1"/>
    <x v="176"/>
    <x v="45"/>
    <x v="19"/>
    <x v="18"/>
    <x v="0"/>
    <n v="43.091012880000001"/>
    <n v="3.3266553079999999"/>
    <n v="37.632744559999999"/>
    <x v="0"/>
    <x v="1"/>
    <x v="0"/>
    <x v="0"/>
    <n v="1.5680310233333332"/>
  </r>
  <r>
    <n v="3870"/>
    <s v="Reeder"/>
    <s v="Clinton"/>
    <x v="1"/>
    <x v="2"/>
    <x v="45"/>
    <x v="19"/>
    <x v="2"/>
    <x v="0"/>
    <n v="53.657849689999999"/>
    <n v="5.1466966310000002"/>
    <n v="116.3237226"/>
    <x v="0"/>
    <x v="2"/>
    <x v="0"/>
    <x v="1"/>
    <n v="4.8468217749999996"/>
  </r>
  <r>
    <n v="3871"/>
    <s v="Berry"/>
    <s v="Angie"/>
    <x v="0"/>
    <x v="111"/>
    <x v="16"/>
    <x v="15"/>
    <x v="32"/>
    <x v="0"/>
    <n v="37.184025679999998"/>
    <n v="6.0215968479999997"/>
    <n v="27.04283324"/>
    <x v="0"/>
    <x v="0"/>
    <x v="1"/>
    <x v="0"/>
    <n v="1.1267847183333333"/>
  </r>
  <r>
    <n v="3872"/>
    <s v="Schrader"/>
    <s v="Jean"/>
    <x v="0"/>
    <x v="5"/>
    <x v="45"/>
    <x v="19"/>
    <x v="5"/>
    <x v="0"/>
    <n v="58.96696824"/>
    <n v="3.2750805569999999"/>
    <n v="91.79813643"/>
    <x v="0"/>
    <x v="2"/>
    <x v="1"/>
    <x v="1"/>
    <n v="3.8249223512500001"/>
  </r>
  <r>
    <n v="3873"/>
    <s v="Hardiman"/>
    <s v="Sarah"/>
    <x v="0"/>
    <x v="22"/>
    <x v="45"/>
    <x v="19"/>
    <x v="16"/>
    <x v="0"/>
    <n v="39.181090879999999"/>
    <n v="4.6873808529999996"/>
    <n v="77.268328190000005"/>
    <x v="0"/>
    <x v="1"/>
    <x v="1"/>
    <x v="2"/>
    <n v="3.2195136745833337"/>
  </r>
  <r>
    <n v="3874"/>
    <s v="Boyd"/>
    <s v="Patricia"/>
    <x v="0"/>
    <x v="5"/>
    <x v="45"/>
    <x v="19"/>
    <x v="5"/>
    <x v="0"/>
    <n v="24.318724150000001"/>
    <n v="4.3875706379999997"/>
    <n v="0"/>
    <x v="0"/>
    <x v="3"/>
    <x v="0"/>
    <x v="0"/>
    <n v="0"/>
  </r>
  <r>
    <n v="3875"/>
    <s v="Lee"/>
    <s v="Jean"/>
    <x v="0"/>
    <x v="63"/>
    <x v="45"/>
    <x v="19"/>
    <x v="29"/>
    <x v="0"/>
    <n v="33.132698230000003"/>
    <n v="6.1162719799999996"/>
    <n v="43.486606899999998"/>
    <x v="0"/>
    <x v="0"/>
    <x v="0"/>
    <x v="2"/>
    <n v="1.8119419541666666"/>
  </r>
  <r>
    <n v="3876"/>
    <s v="Navarro"/>
    <s v="Kevin"/>
    <x v="1"/>
    <x v="13"/>
    <x v="45"/>
    <x v="19"/>
    <x v="10"/>
    <x v="0"/>
    <n v="44.23673453"/>
    <n v="5.2254792160000001"/>
    <n v="59.245471700000003"/>
    <x v="0"/>
    <x v="1"/>
    <x v="1"/>
    <x v="2"/>
    <n v="2.4685613208333335"/>
  </r>
  <r>
    <n v="3877"/>
    <s v="Cashin"/>
    <s v="John"/>
    <x v="1"/>
    <x v="3"/>
    <x v="13"/>
    <x v="12"/>
    <x v="3"/>
    <x v="0"/>
    <n v="46.224792520000001"/>
    <n v="4.6497341270000003"/>
    <n v="13.524851180000001"/>
    <x v="0"/>
    <x v="1"/>
    <x v="1"/>
    <x v="0"/>
    <n v="0.56353546583333336"/>
  </r>
  <r>
    <n v="3878"/>
    <s v="Lee"/>
    <s v="Vincent"/>
    <x v="1"/>
    <x v="0"/>
    <x v="46"/>
    <x v="20"/>
    <x v="0"/>
    <x v="0"/>
    <n v="44.480884940000003"/>
    <n v="4.4850961729999996"/>
    <n v="30.517292990000001"/>
    <x v="0"/>
    <x v="1"/>
    <x v="0"/>
    <x v="0"/>
    <n v="1.2715538745833335"/>
  </r>
  <r>
    <n v="3879"/>
    <s v="Kimbrough"/>
    <s v="Alma"/>
    <x v="0"/>
    <x v="0"/>
    <x v="46"/>
    <x v="20"/>
    <x v="0"/>
    <x v="0"/>
    <n v="41.022995430000002"/>
    <n v="5.6494005129999998"/>
    <n v="57.899707749999997"/>
    <x v="0"/>
    <x v="1"/>
    <x v="0"/>
    <x v="2"/>
    <n v="2.4124878229166664"/>
  </r>
  <r>
    <n v="3880"/>
    <s v="Berg"/>
    <s v="Diane"/>
    <x v="0"/>
    <x v="3"/>
    <x v="13"/>
    <x v="12"/>
    <x v="3"/>
    <x v="0"/>
    <n v="41.167114480000002"/>
    <n v="7.5758937370000003"/>
    <n v="82.782972900000004"/>
    <x v="0"/>
    <x v="1"/>
    <x v="1"/>
    <x v="1"/>
    <n v="3.4492905375"/>
  </r>
  <r>
    <n v="3881"/>
    <s v="Belgrave"/>
    <s v="Sonia"/>
    <x v="0"/>
    <x v="69"/>
    <x v="45"/>
    <x v="19"/>
    <x v="29"/>
    <x v="0"/>
    <n v="42.005698090000003"/>
    <n v="4.8964560669999999"/>
    <n v="42.727799339999997"/>
    <x v="0"/>
    <x v="1"/>
    <x v="1"/>
    <x v="2"/>
    <n v="1.7803249724999999"/>
  </r>
  <r>
    <n v="3882"/>
    <s v="Adams"/>
    <s v="Robert"/>
    <x v="1"/>
    <x v="0"/>
    <x v="46"/>
    <x v="20"/>
    <x v="0"/>
    <x v="0"/>
    <n v="32.730753819999997"/>
    <n v="2.4169223729999998"/>
    <n v="0"/>
    <x v="0"/>
    <x v="0"/>
    <x v="0"/>
    <x v="0"/>
    <n v="0"/>
  </r>
  <r>
    <n v="3883"/>
    <s v="Rowe"/>
    <s v="Robert"/>
    <x v="1"/>
    <x v="29"/>
    <x v="13"/>
    <x v="12"/>
    <x v="3"/>
    <x v="0"/>
    <n v="42.966957870000002"/>
    <n v="7.0634164899999998"/>
    <n v="50.44850349"/>
    <x v="0"/>
    <x v="1"/>
    <x v="1"/>
    <x v="2"/>
    <n v="2.1020209787500002"/>
  </r>
  <r>
    <n v="3884"/>
    <s v="Sasso"/>
    <s v="Dorothy"/>
    <x v="0"/>
    <x v="3"/>
    <x v="13"/>
    <x v="12"/>
    <x v="3"/>
    <x v="0"/>
    <n v="53.755752149999999"/>
    <n v="3.2715694750000002"/>
    <n v="142.62309619999999"/>
    <x v="0"/>
    <x v="2"/>
    <x v="1"/>
    <x v="4"/>
    <n v="5.9426290083333333"/>
  </r>
  <r>
    <n v="3885"/>
    <s v="Snell"/>
    <s v="Shelia"/>
    <x v="0"/>
    <x v="3"/>
    <x v="45"/>
    <x v="19"/>
    <x v="3"/>
    <x v="0"/>
    <n v="28.581273800000002"/>
    <n v="4.548484889"/>
    <n v="0"/>
    <x v="0"/>
    <x v="3"/>
    <x v="1"/>
    <x v="0"/>
    <n v="0"/>
  </r>
  <r>
    <n v="3886"/>
    <s v="Kim"/>
    <s v="James"/>
    <x v="1"/>
    <x v="91"/>
    <x v="45"/>
    <x v="19"/>
    <x v="25"/>
    <x v="0"/>
    <n v="25.129068589999999"/>
    <n v="3.5542162739999998"/>
    <n v="0"/>
    <x v="0"/>
    <x v="3"/>
    <x v="0"/>
    <x v="0"/>
    <n v="0"/>
  </r>
  <r>
    <n v="3887"/>
    <s v="Basile"/>
    <s v="Thaddeus"/>
    <x v="1"/>
    <x v="106"/>
    <x v="45"/>
    <x v="19"/>
    <x v="13"/>
    <x v="0"/>
    <n v="49.553514829999997"/>
    <n v="5.0959026630000004"/>
    <n v="72.308633360000002"/>
    <x v="0"/>
    <x v="2"/>
    <x v="0"/>
    <x v="2"/>
    <n v="3.0128597233333334"/>
  </r>
  <r>
    <n v="3888"/>
    <s v="Metcalf"/>
    <s v="Joe"/>
    <x v="1"/>
    <x v="11"/>
    <x v="45"/>
    <x v="19"/>
    <x v="1"/>
    <x v="0"/>
    <n v="45.214570700000003"/>
    <n v="9.1692307629999998"/>
    <n v="60.142101109999999"/>
    <x v="0"/>
    <x v="1"/>
    <x v="1"/>
    <x v="2"/>
    <n v="2.5059208795833334"/>
  </r>
  <r>
    <n v="3889"/>
    <s v="Toney"/>
    <s v="Isaac"/>
    <x v="1"/>
    <x v="2"/>
    <x v="45"/>
    <x v="19"/>
    <x v="2"/>
    <x v="0"/>
    <n v="39.458535159999997"/>
    <n v="2.2724755700000001"/>
    <n v="69.597934089999995"/>
    <x v="0"/>
    <x v="1"/>
    <x v="1"/>
    <x v="2"/>
    <n v="2.8999139204166666"/>
  </r>
  <r>
    <n v="3890"/>
    <s v="Stockwell"/>
    <s v="Donald"/>
    <x v="1"/>
    <x v="5"/>
    <x v="16"/>
    <x v="15"/>
    <x v="5"/>
    <x v="0"/>
    <n v="44.66055437"/>
    <n v="3.2663973720000001"/>
    <n v="83.419633700000006"/>
    <x v="0"/>
    <x v="1"/>
    <x v="0"/>
    <x v="1"/>
    <n v="3.4758180708333337"/>
  </r>
  <r>
    <n v="3891"/>
    <s v="Young"/>
    <s v="Anthony"/>
    <x v="1"/>
    <x v="22"/>
    <x v="45"/>
    <x v="19"/>
    <x v="16"/>
    <x v="0"/>
    <n v="42.2200554"/>
    <n v="6.1300243190000003"/>
    <n v="27.231998489999999"/>
    <x v="0"/>
    <x v="1"/>
    <x v="1"/>
    <x v="0"/>
    <n v="1.1346666037499999"/>
  </r>
  <r>
    <n v="3892"/>
    <s v="Larson"/>
    <s v="Jami"/>
    <x v="0"/>
    <x v="82"/>
    <x v="45"/>
    <x v="19"/>
    <x v="20"/>
    <x v="0"/>
    <n v="43.657477630000002"/>
    <n v="4.5401226039999996"/>
    <n v="107.9781399"/>
    <x v="0"/>
    <x v="1"/>
    <x v="0"/>
    <x v="1"/>
    <n v="4.4990891624999998"/>
  </r>
  <r>
    <n v="3893"/>
    <s v="McCary"/>
    <s v="Meaghan"/>
    <x v="0"/>
    <x v="203"/>
    <x v="45"/>
    <x v="19"/>
    <x v="20"/>
    <x v="0"/>
    <n v="47.071898519999998"/>
    <n v="5.0259354849999998"/>
    <n v="80.237968240000001"/>
    <x v="0"/>
    <x v="1"/>
    <x v="1"/>
    <x v="1"/>
    <n v="3.3432486766666667"/>
  </r>
  <r>
    <n v="3894"/>
    <s v="Long"/>
    <s v="Louise"/>
    <x v="0"/>
    <x v="5"/>
    <x v="45"/>
    <x v="19"/>
    <x v="5"/>
    <x v="0"/>
    <n v="45.091234579999998"/>
    <n v="3.2703300519999998"/>
    <n v="80.908171089999996"/>
    <x v="0"/>
    <x v="1"/>
    <x v="1"/>
    <x v="1"/>
    <n v="3.3711737954166665"/>
  </r>
  <r>
    <n v="3895"/>
    <s v="Smith"/>
    <s v="Jacqueline"/>
    <x v="0"/>
    <x v="3"/>
    <x v="13"/>
    <x v="12"/>
    <x v="3"/>
    <x v="0"/>
    <n v="43.755617010000002"/>
    <n v="4.2088582309999998"/>
    <n v="63.42371756"/>
    <x v="0"/>
    <x v="1"/>
    <x v="1"/>
    <x v="2"/>
    <n v="2.6426548983333333"/>
  </r>
  <r>
    <n v="3896"/>
    <s v="Thigpen"/>
    <s v="Adam"/>
    <x v="1"/>
    <x v="13"/>
    <x v="45"/>
    <x v="19"/>
    <x v="10"/>
    <x v="0"/>
    <n v="42.997329489999998"/>
    <n v="9.8326537000000006E-2"/>
    <n v="62.913936100000001"/>
    <x v="0"/>
    <x v="1"/>
    <x v="1"/>
    <x v="2"/>
    <n v="2.6214140041666667"/>
  </r>
  <r>
    <n v="3897"/>
    <s v="Harper"/>
    <s v="Sharon"/>
    <x v="0"/>
    <x v="3"/>
    <x v="13"/>
    <x v="12"/>
    <x v="3"/>
    <x v="0"/>
    <n v="39.794539579999999"/>
    <n v="4.3185310670000003"/>
    <n v="15.42397843"/>
    <x v="0"/>
    <x v="1"/>
    <x v="0"/>
    <x v="0"/>
    <n v="0.64266576791666663"/>
  </r>
  <r>
    <n v="3898"/>
    <s v="Bennett"/>
    <s v="Rachel"/>
    <x v="0"/>
    <x v="14"/>
    <x v="45"/>
    <x v="19"/>
    <x v="11"/>
    <x v="0"/>
    <n v="23.2798652"/>
    <n v="5.016989369"/>
    <n v="0"/>
    <x v="0"/>
    <x v="3"/>
    <x v="1"/>
    <x v="0"/>
    <n v="0"/>
  </r>
  <r>
    <n v="3899"/>
    <s v="Harton"/>
    <s v="Lynn"/>
    <x v="0"/>
    <x v="30"/>
    <x v="45"/>
    <x v="19"/>
    <x v="20"/>
    <x v="0"/>
    <n v="44.981014250000001"/>
    <n v="1.859041162"/>
    <n v="26.255229310000001"/>
    <x v="0"/>
    <x v="1"/>
    <x v="1"/>
    <x v="0"/>
    <n v="1.0939678879166668"/>
  </r>
  <r>
    <n v="3900"/>
    <s v="Penaloza"/>
    <s v="Evelyn"/>
    <x v="0"/>
    <x v="88"/>
    <x v="0"/>
    <x v="0"/>
    <x v="7"/>
    <x v="0"/>
    <n v="35.400909689999999"/>
    <n v="3.8001807649999999"/>
    <n v="0"/>
    <x v="0"/>
    <x v="0"/>
    <x v="1"/>
    <x v="0"/>
    <n v="0"/>
  </r>
  <r>
    <n v="3901"/>
    <s v="Middleton"/>
    <s v="Dawn"/>
    <x v="0"/>
    <x v="60"/>
    <x v="0"/>
    <x v="0"/>
    <x v="27"/>
    <x v="0"/>
    <n v="36.639674100000001"/>
    <n v="3.3712014809999999"/>
    <n v="40.159547330000002"/>
    <x v="0"/>
    <x v="0"/>
    <x v="0"/>
    <x v="2"/>
    <n v="1.6733144720833335"/>
  </r>
  <r>
    <n v="3902"/>
    <s v="Johnson"/>
    <s v="Harold"/>
    <x v="1"/>
    <x v="22"/>
    <x v="16"/>
    <x v="15"/>
    <x v="16"/>
    <x v="0"/>
    <n v="48.122480289999999"/>
    <n v="6.1047569309999998"/>
    <n v="63.532948810000001"/>
    <x v="0"/>
    <x v="1"/>
    <x v="1"/>
    <x v="2"/>
    <n v="2.6472062004166665"/>
  </r>
  <r>
    <n v="3903"/>
    <s v="Emig"/>
    <s v="Lynda"/>
    <x v="0"/>
    <x v="30"/>
    <x v="45"/>
    <x v="19"/>
    <x v="20"/>
    <x v="0"/>
    <n v="36.672321779999997"/>
    <n v="4.5331335949999998"/>
    <n v="15.1707435"/>
    <x v="0"/>
    <x v="0"/>
    <x v="1"/>
    <x v="0"/>
    <n v="0.63211431250000005"/>
  </r>
  <r>
    <n v="3904"/>
    <s v="McDonald"/>
    <s v="Darryl"/>
    <x v="1"/>
    <x v="54"/>
    <x v="45"/>
    <x v="19"/>
    <x v="24"/>
    <x v="0"/>
    <n v="34.153935500000003"/>
    <n v="3.3504073189999999"/>
    <n v="0"/>
    <x v="0"/>
    <x v="0"/>
    <x v="1"/>
    <x v="0"/>
    <n v="0"/>
  </r>
  <r>
    <n v="3905"/>
    <s v="Meza"/>
    <s v="Jefferson"/>
    <x v="1"/>
    <x v="235"/>
    <x v="45"/>
    <x v="19"/>
    <x v="7"/>
    <x v="0"/>
    <n v="42.76294919"/>
    <n v="3.5397353069999999"/>
    <n v="55.63093576"/>
    <x v="0"/>
    <x v="1"/>
    <x v="1"/>
    <x v="2"/>
    <n v="2.3179556566666668"/>
  </r>
  <r>
    <n v="3906"/>
    <s v="Mosher"/>
    <s v="Sharon"/>
    <x v="0"/>
    <x v="5"/>
    <x v="45"/>
    <x v="19"/>
    <x v="5"/>
    <x v="0"/>
    <n v="38.7760672"/>
    <n v="2.7365397900000001"/>
    <n v="60.447808709999997"/>
    <x v="0"/>
    <x v="0"/>
    <x v="1"/>
    <x v="2"/>
    <n v="2.5186586962499997"/>
  </r>
  <r>
    <n v="3907"/>
    <s v="Epp"/>
    <s v="Jose"/>
    <x v="1"/>
    <x v="5"/>
    <x v="45"/>
    <x v="19"/>
    <x v="5"/>
    <x v="0"/>
    <n v="30.039466239999999"/>
    <n v="4.0531239540000001"/>
    <n v="0"/>
    <x v="0"/>
    <x v="0"/>
    <x v="0"/>
    <x v="0"/>
    <n v="0"/>
  </r>
  <r>
    <n v="3908"/>
    <s v="Glatt"/>
    <s v="Kevin"/>
    <x v="1"/>
    <x v="109"/>
    <x v="45"/>
    <x v="19"/>
    <x v="24"/>
    <x v="0"/>
    <n v="36.574724689999996"/>
    <n v="5.7982123159999999"/>
    <n v="0"/>
    <x v="0"/>
    <x v="0"/>
    <x v="1"/>
    <x v="0"/>
    <n v="0"/>
  </r>
  <r>
    <n v="3909"/>
    <s v="Weakley"/>
    <s v="James"/>
    <x v="1"/>
    <x v="0"/>
    <x v="46"/>
    <x v="20"/>
    <x v="0"/>
    <x v="0"/>
    <n v="31.240499509999999"/>
    <n v="4.3304634950000001"/>
    <n v="0"/>
    <x v="0"/>
    <x v="0"/>
    <x v="1"/>
    <x v="0"/>
    <n v="0"/>
  </r>
  <r>
    <n v="3910"/>
    <s v="King"/>
    <s v="Willie"/>
    <x v="0"/>
    <x v="229"/>
    <x v="0"/>
    <x v="0"/>
    <x v="18"/>
    <x v="0"/>
    <n v="39.306787129999996"/>
    <n v="1.643830388"/>
    <n v="73.728224370000007"/>
    <x v="0"/>
    <x v="1"/>
    <x v="0"/>
    <x v="2"/>
    <n v="3.0720093487500004"/>
  </r>
  <r>
    <n v="3911"/>
    <s v="Williams"/>
    <s v="Daniel"/>
    <x v="1"/>
    <x v="99"/>
    <x v="45"/>
    <x v="19"/>
    <x v="1"/>
    <x v="0"/>
    <n v="35.15622596"/>
    <n v="5.4277651320000002"/>
    <n v="22.042682469999999"/>
    <x v="0"/>
    <x v="0"/>
    <x v="0"/>
    <x v="0"/>
    <n v="0.91844510291666659"/>
  </r>
  <r>
    <n v="3912"/>
    <s v="Becton"/>
    <s v="Grace"/>
    <x v="0"/>
    <x v="5"/>
    <x v="45"/>
    <x v="19"/>
    <x v="5"/>
    <x v="0"/>
    <n v="40.115470029999997"/>
    <n v="6.5156288560000002"/>
    <n v="5.2910852420000003"/>
    <x v="0"/>
    <x v="1"/>
    <x v="1"/>
    <x v="0"/>
    <n v="0.22046188508333334"/>
  </r>
  <r>
    <n v="3913"/>
    <s v="Smith"/>
    <s v="Megan"/>
    <x v="0"/>
    <x v="3"/>
    <x v="13"/>
    <x v="12"/>
    <x v="3"/>
    <x v="0"/>
    <n v="47.180569370000001"/>
    <n v="3.8252933699999998"/>
    <n v="98.857804540000004"/>
    <x v="0"/>
    <x v="1"/>
    <x v="0"/>
    <x v="1"/>
    <n v="4.1190751891666668"/>
  </r>
  <r>
    <n v="3914"/>
    <s v="Nichols"/>
    <s v="James"/>
    <x v="1"/>
    <x v="194"/>
    <x v="45"/>
    <x v="19"/>
    <x v="13"/>
    <x v="0"/>
    <n v="33.978402189999997"/>
    <n v="6.9419281970000002"/>
    <n v="0.48108921700000001"/>
    <x v="0"/>
    <x v="0"/>
    <x v="0"/>
    <x v="0"/>
    <n v="2.0045384041666666E-2"/>
  </r>
  <r>
    <n v="3915"/>
    <s v="Anderson"/>
    <s v="Kendrick"/>
    <x v="1"/>
    <x v="20"/>
    <x v="46"/>
    <x v="20"/>
    <x v="14"/>
    <x v="0"/>
    <n v="49.37061362"/>
    <n v="5.9114977409999998"/>
    <n v="48.708884619999999"/>
    <x v="0"/>
    <x v="2"/>
    <x v="0"/>
    <x v="2"/>
    <n v="2.0295368591666665"/>
  </r>
  <r>
    <n v="3916"/>
    <s v="Green"/>
    <s v="Roger"/>
    <x v="1"/>
    <x v="27"/>
    <x v="45"/>
    <x v="19"/>
    <x v="19"/>
    <x v="0"/>
    <n v="55.1621813"/>
    <n v="6.2856496540000002"/>
    <n v="96.574180179999999"/>
    <x v="0"/>
    <x v="2"/>
    <x v="1"/>
    <x v="1"/>
    <n v="4.0239241741666669"/>
  </r>
  <r>
    <n v="3917"/>
    <s v="Jackson"/>
    <s v="Jacqueline"/>
    <x v="0"/>
    <x v="90"/>
    <x v="45"/>
    <x v="19"/>
    <x v="11"/>
    <x v="0"/>
    <n v="16.577187460000001"/>
    <n v="4.4970883429999997"/>
    <n v="0"/>
    <x v="0"/>
    <x v="3"/>
    <x v="0"/>
    <x v="0"/>
    <n v="0"/>
  </r>
  <r>
    <n v="3918"/>
    <s v="Green"/>
    <s v="James"/>
    <x v="1"/>
    <x v="5"/>
    <x v="45"/>
    <x v="19"/>
    <x v="5"/>
    <x v="0"/>
    <n v="19.954950889999999"/>
    <n v="6.3369393430000001"/>
    <n v="0"/>
    <x v="0"/>
    <x v="3"/>
    <x v="1"/>
    <x v="0"/>
    <n v="0"/>
  </r>
  <r>
    <n v="3919"/>
    <s v="Robinson"/>
    <s v="Rose"/>
    <x v="0"/>
    <x v="22"/>
    <x v="45"/>
    <x v="19"/>
    <x v="16"/>
    <x v="0"/>
    <n v="38.110566519999999"/>
    <n v="4.7972618770000004"/>
    <n v="27.624484330000001"/>
    <x v="0"/>
    <x v="0"/>
    <x v="1"/>
    <x v="0"/>
    <n v="1.1510201804166666"/>
  </r>
  <r>
    <n v="3920"/>
    <s v="Milton"/>
    <s v="William"/>
    <x v="1"/>
    <x v="22"/>
    <x v="45"/>
    <x v="19"/>
    <x v="16"/>
    <x v="0"/>
    <n v="49.367851360000003"/>
    <n v="4.3460080459999997"/>
    <n v="67.218587380000002"/>
    <x v="0"/>
    <x v="2"/>
    <x v="1"/>
    <x v="2"/>
    <n v="2.8007744741666669"/>
  </r>
  <r>
    <n v="3921"/>
    <s v="Jenkins"/>
    <s v="Kathryn"/>
    <x v="0"/>
    <x v="108"/>
    <x v="45"/>
    <x v="19"/>
    <x v="1"/>
    <x v="0"/>
    <n v="42.533413439999997"/>
    <n v="1.141344081"/>
    <n v="68.369404509999995"/>
    <x v="0"/>
    <x v="1"/>
    <x v="1"/>
    <x v="2"/>
    <n v="2.8487251879166666"/>
  </r>
  <r>
    <n v="3922"/>
    <s v="Primus"/>
    <s v="Gladys"/>
    <x v="0"/>
    <x v="5"/>
    <x v="16"/>
    <x v="15"/>
    <x v="5"/>
    <x v="0"/>
    <n v="40.728918989999997"/>
    <n v="4.9740598780000003"/>
    <n v="58.079459610000001"/>
    <x v="0"/>
    <x v="1"/>
    <x v="1"/>
    <x v="2"/>
    <n v="2.4199774837499999"/>
  </r>
  <r>
    <n v="3923"/>
    <s v="Brower"/>
    <s v="Dana"/>
    <x v="1"/>
    <x v="4"/>
    <x v="45"/>
    <x v="19"/>
    <x v="4"/>
    <x v="0"/>
    <n v="49.848693599999997"/>
    <n v="2.8607331569999999"/>
    <n v="109.70486030000001"/>
    <x v="0"/>
    <x v="2"/>
    <x v="1"/>
    <x v="1"/>
    <n v="4.5710358458333333"/>
  </r>
  <r>
    <n v="3924"/>
    <s v="Campbell"/>
    <s v="Kathy"/>
    <x v="0"/>
    <x v="27"/>
    <x v="45"/>
    <x v="19"/>
    <x v="19"/>
    <x v="0"/>
    <n v="44.668599569999998"/>
    <n v="3.8210697090000001"/>
    <n v="105.382458"/>
    <x v="0"/>
    <x v="1"/>
    <x v="1"/>
    <x v="1"/>
    <n v="4.3909357499999997"/>
  </r>
  <r>
    <n v="3925"/>
    <s v="McGill"/>
    <s v="Dorothy"/>
    <x v="0"/>
    <x v="5"/>
    <x v="45"/>
    <x v="19"/>
    <x v="5"/>
    <x v="0"/>
    <n v="44.066858199999999"/>
    <n v="2.7336033799999999"/>
    <n v="55.137259589999999"/>
    <x v="0"/>
    <x v="1"/>
    <x v="0"/>
    <x v="2"/>
    <n v="2.2973858162499998"/>
  </r>
  <r>
    <n v="3926"/>
    <s v="Scroggins"/>
    <s v="Lisa"/>
    <x v="0"/>
    <x v="4"/>
    <x v="45"/>
    <x v="19"/>
    <x v="4"/>
    <x v="0"/>
    <n v="42.507254629999998"/>
    <n v="5.5826404869999999"/>
    <n v="66.788004150000006"/>
    <x v="0"/>
    <x v="1"/>
    <x v="1"/>
    <x v="2"/>
    <n v="2.7828335062500003"/>
  </r>
  <r>
    <n v="3927"/>
    <s v="McNish"/>
    <s v="William"/>
    <x v="1"/>
    <x v="16"/>
    <x v="45"/>
    <x v="19"/>
    <x v="12"/>
    <x v="0"/>
    <n v="30.734116879999998"/>
    <n v="4.10686397"/>
    <n v="0"/>
    <x v="0"/>
    <x v="0"/>
    <x v="0"/>
    <x v="0"/>
    <n v="0"/>
  </r>
  <r>
    <n v="3928"/>
    <s v="Southerland"/>
    <s v="Catherine"/>
    <x v="0"/>
    <x v="5"/>
    <x v="45"/>
    <x v="19"/>
    <x v="5"/>
    <x v="0"/>
    <n v="27.848690120000001"/>
    <n v="6.6103877940000002"/>
    <n v="0"/>
    <x v="0"/>
    <x v="3"/>
    <x v="1"/>
    <x v="0"/>
    <n v="0"/>
  </r>
  <r>
    <n v="3929"/>
    <s v="Gregory"/>
    <s v="Alissa"/>
    <x v="0"/>
    <x v="63"/>
    <x v="45"/>
    <x v="19"/>
    <x v="29"/>
    <x v="0"/>
    <n v="61.510908049999998"/>
    <n v="3.0162224860000002"/>
    <n v="168.47462329999999"/>
    <x v="0"/>
    <x v="4"/>
    <x v="0"/>
    <x v="3"/>
    <n v="7.0197759708333329"/>
  </r>
  <r>
    <n v="3930"/>
    <s v="Gustafson"/>
    <s v="Carey"/>
    <x v="0"/>
    <x v="4"/>
    <x v="45"/>
    <x v="19"/>
    <x v="4"/>
    <x v="0"/>
    <n v="25.240531000000001"/>
    <n v="5.6809020099999996"/>
    <n v="0"/>
    <x v="0"/>
    <x v="3"/>
    <x v="1"/>
    <x v="0"/>
    <n v="0"/>
  </r>
  <r>
    <n v="3931"/>
    <s v="Plant"/>
    <s v="Stephen"/>
    <x v="1"/>
    <x v="2"/>
    <x v="45"/>
    <x v="19"/>
    <x v="2"/>
    <x v="0"/>
    <n v="53.771111140000002"/>
    <n v="1.69642768"/>
    <n v="121.9452003"/>
    <x v="0"/>
    <x v="2"/>
    <x v="0"/>
    <x v="4"/>
    <n v="5.0810500124999995"/>
  </r>
  <r>
    <n v="3932"/>
    <s v="Seymour"/>
    <s v="Tina"/>
    <x v="0"/>
    <x v="3"/>
    <x v="45"/>
    <x v="19"/>
    <x v="3"/>
    <x v="0"/>
    <n v="52.657733290000003"/>
    <n v="5.4046961040000001"/>
    <n v="102.08658629999999"/>
    <x v="0"/>
    <x v="2"/>
    <x v="0"/>
    <x v="1"/>
    <n v="4.2536077624999997"/>
  </r>
  <r>
    <n v="3933"/>
    <s v="Brennen"/>
    <s v="China"/>
    <x v="0"/>
    <x v="40"/>
    <x v="45"/>
    <x v="19"/>
    <x v="20"/>
    <x v="0"/>
    <n v="41.403582280000002"/>
    <n v="5.2890043039999997"/>
    <n v="77.167869120000006"/>
    <x v="0"/>
    <x v="1"/>
    <x v="1"/>
    <x v="2"/>
    <n v="3.2153278800000002"/>
  </r>
  <r>
    <n v="3934"/>
    <s v="Whitehead"/>
    <s v="Denise"/>
    <x v="0"/>
    <x v="146"/>
    <x v="13"/>
    <x v="12"/>
    <x v="3"/>
    <x v="0"/>
    <n v="62.684242060000003"/>
    <n v="4.0602478250000003"/>
    <n v="198.3939914"/>
    <x v="0"/>
    <x v="4"/>
    <x v="0"/>
    <x v="5"/>
    <n v="8.2664163083333335"/>
  </r>
  <r>
    <n v="3935"/>
    <s v="Brown"/>
    <s v="Susan"/>
    <x v="0"/>
    <x v="5"/>
    <x v="16"/>
    <x v="15"/>
    <x v="5"/>
    <x v="0"/>
    <n v="40.718590110000001"/>
    <n v="5.5128951979999998"/>
    <n v="55.538456099999998"/>
    <x v="0"/>
    <x v="1"/>
    <x v="1"/>
    <x v="2"/>
    <n v="2.3141023375000001"/>
  </r>
  <r>
    <n v="3936"/>
    <s v="Rojas"/>
    <s v="Angela"/>
    <x v="0"/>
    <x v="4"/>
    <x v="45"/>
    <x v="19"/>
    <x v="4"/>
    <x v="0"/>
    <n v="41.937157669999998"/>
    <n v="2.9100675379999998"/>
    <n v="74.499889269999997"/>
    <x v="0"/>
    <x v="1"/>
    <x v="1"/>
    <x v="2"/>
    <n v="3.1041620529166667"/>
  </r>
  <r>
    <n v="3937"/>
    <s v="Cortez"/>
    <s v="Rose"/>
    <x v="0"/>
    <x v="32"/>
    <x v="45"/>
    <x v="19"/>
    <x v="17"/>
    <x v="0"/>
    <n v="45.951320879999997"/>
    <n v="3.6084695739999999"/>
    <n v="102.6046075"/>
    <x v="0"/>
    <x v="1"/>
    <x v="1"/>
    <x v="1"/>
    <n v="4.2751919791666664"/>
  </r>
  <r>
    <n v="3938"/>
    <s v="Fry"/>
    <s v="James"/>
    <x v="1"/>
    <x v="3"/>
    <x v="13"/>
    <x v="12"/>
    <x v="3"/>
    <x v="0"/>
    <n v="49.14709921"/>
    <n v="4.5194702470000001"/>
    <n v="107.9708512"/>
    <x v="0"/>
    <x v="2"/>
    <x v="0"/>
    <x v="1"/>
    <n v="4.4987854666666669"/>
  </r>
  <r>
    <n v="3939"/>
    <s v="Loyd"/>
    <s v="Barbara"/>
    <x v="0"/>
    <x v="69"/>
    <x v="45"/>
    <x v="19"/>
    <x v="29"/>
    <x v="0"/>
    <n v="27.439316779999999"/>
    <n v="7.2736926889999998"/>
    <n v="0"/>
    <x v="0"/>
    <x v="3"/>
    <x v="1"/>
    <x v="0"/>
    <n v="0"/>
  </r>
  <r>
    <n v="3940"/>
    <s v="Mullen"/>
    <s v="Edward"/>
    <x v="1"/>
    <x v="51"/>
    <x v="13"/>
    <x v="12"/>
    <x v="26"/>
    <x v="0"/>
    <n v="47.607206220000002"/>
    <n v="4.8950910079999996"/>
    <n v="48.32877817"/>
    <x v="0"/>
    <x v="1"/>
    <x v="0"/>
    <x v="2"/>
    <n v="2.0136990904166665"/>
  </r>
  <r>
    <n v="3941"/>
    <s v="Martin"/>
    <s v="Angela"/>
    <x v="0"/>
    <x v="11"/>
    <x v="45"/>
    <x v="19"/>
    <x v="1"/>
    <x v="0"/>
    <n v="52.819873000000001"/>
    <n v="5.1426912600000003"/>
    <n v="125.9590625"/>
    <x v="0"/>
    <x v="2"/>
    <x v="1"/>
    <x v="4"/>
    <n v="5.2482942708333331"/>
  </r>
  <r>
    <n v="3942"/>
    <s v="Bishop"/>
    <s v="Laura"/>
    <x v="0"/>
    <x v="22"/>
    <x v="16"/>
    <x v="15"/>
    <x v="16"/>
    <x v="0"/>
    <n v="62.545004339999998"/>
    <n v="2.6298277479999999"/>
    <n v="184.51406800000001"/>
    <x v="0"/>
    <x v="4"/>
    <x v="1"/>
    <x v="3"/>
    <n v="7.6880861666666673"/>
  </r>
  <r>
    <n v="3943"/>
    <s v="Baker"/>
    <s v="Lee"/>
    <x v="1"/>
    <x v="5"/>
    <x v="45"/>
    <x v="19"/>
    <x v="5"/>
    <x v="0"/>
    <n v="42.912310859999998"/>
    <n v="3.4875795909999998"/>
    <n v="31.873878080000001"/>
    <x v="0"/>
    <x v="1"/>
    <x v="0"/>
    <x v="0"/>
    <n v="1.3280782533333333"/>
  </r>
  <r>
    <n v="3944"/>
    <s v="Merlino"/>
    <s v="Peter"/>
    <x v="1"/>
    <x v="2"/>
    <x v="45"/>
    <x v="19"/>
    <x v="2"/>
    <x v="0"/>
    <n v="37.70650234"/>
    <n v="6.2966732419999998"/>
    <n v="54.054401349999999"/>
    <x v="0"/>
    <x v="0"/>
    <x v="1"/>
    <x v="2"/>
    <n v="2.2522667229166666"/>
  </r>
  <r>
    <n v="3945"/>
    <s v="Valdez"/>
    <s v="Carla"/>
    <x v="0"/>
    <x v="5"/>
    <x v="45"/>
    <x v="19"/>
    <x v="5"/>
    <x v="0"/>
    <n v="48.514990050000002"/>
    <n v="4.4965280830000003"/>
    <n v="129.14444309999999"/>
    <x v="0"/>
    <x v="1"/>
    <x v="1"/>
    <x v="4"/>
    <n v="5.3810184624999993"/>
  </r>
  <r>
    <n v="3946"/>
    <s v="Conner"/>
    <s v="Robert"/>
    <x v="1"/>
    <x v="242"/>
    <x v="45"/>
    <x v="19"/>
    <x v="10"/>
    <x v="0"/>
    <n v="51.41642332"/>
    <n v="3.3074556309999998"/>
    <n v="58.292075349999998"/>
    <x v="0"/>
    <x v="2"/>
    <x v="1"/>
    <x v="2"/>
    <n v="2.4288364729166667"/>
  </r>
  <r>
    <n v="3947"/>
    <s v="Smith"/>
    <s v="Jodi"/>
    <x v="0"/>
    <x v="63"/>
    <x v="45"/>
    <x v="19"/>
    <x v="29"/>
    <x v="0"/>
    <n v="51.095354559999997"/>
    <n v="2.751318076"/>
    <n v="103.6060138"/>
    <x v="0"/>
    <x v="2"/>
    <x v="1"/>
    <x v="1"/>
    <n v="4.3169172416666663"/>
  </r>
  <r>
    <n v="3948"/>
    <s v="Lawrence"/>
    <s v="Linda"/>
    <x v="0"/>
    <x v="3"/>
    <x v="13"/>
    <x v="12"/>
    <x v="3"/>
    <x v="0"/>
    <n v="32.406957370000001"/>
    <n v="1.7627854869999999"/>
    <n v="30.804700359999998"/>
    <x v="0"/>
    <x v="0"/>
    <x v="1"/>
    <x v="0"/>
    <n v="1.2835291816666665"/>
  </r>
  <r>
    <n v="3949"/>
    <s v="Childers"/>
    <s v="Rene"/>
    <x v="1"/>
    <x v="2"/>
    <x v="45"/>
    <x v="19"/>
    <x v="2"/>
    <x v="0"/>
    <n v="61.291020279999998"/>
    <n v="4.4492113040000003"/>
    <n v="141.38358009999999"/>
    <x v="0"/>
    <x v="4"/>
    <x v="1"/>
    <x v="4"/>
    <n v="5.8909825041666659"/>
  </r>
  <r>
    <n v="3950"/>
    <s v="Mullins"/>
    <s v="Vivian"/>
    <x v="0"/>
    <x v="41"/>
    <x v="16"/>
    <x v="15"/>
    <x v="23"/>
    <x v="0"/>
    <n v="50.30346299"/>
    <n v="4.1594324609999997"/>
    <n v="90.469974640000004"/>
    <x v="0"/>
    <x v="2"/>
    <x v="1"/>
    <x v="1"/>
    <n v="3.7695822766666667"/>
  </r>
  <r>
    <n v="3951"/>
    <s v="Garza"/>
    <s v="Edna"/>
    <x v="0"/>
    <x v="5"/>
    <x v="45"/>
    <x v="19"/>
    <x v="5"/>
    <x v="0"/>
    <n v="56.117149789999999"/>
    <n v="4.2109352619999996"/>
    <n v="131.50829880000001"/>
    <x v="0"/>
    <x v="2"/>
    <x v="1"/>
    <x v="4"/>
    <n v="5.4795124500000005"/>
  </r>
  <r>
    <n v="3952"/>
    <s v="Choy"/>
    <s v="Lynda"/>
    <x v="0"/>
    <x v="3"/>
    <x v="13"/>
    <x v="12"/>
    <x v="3"/>
    <x v="0"/>
    <n v="50.150309239999999"/>
    <n v="4.2056008279999997"/>
    <n v="95.740009689999994"/>
    <x v="0"/>
    <x v="2"/>
    <x v="0"/>
    <x v="1"/>
    <n v="3.9891670704166664"/>
  </r>
  <r>
    <n v="3953"/>
    <s v="Moore"/>
    <s v="Leon"/>
    <x v="1"/>
    <x v="22"/>
    <x v="45"/>
    <x v="19"/>
    <x v="16"/>
    <x v="0"/>
    <n v="27.766588219999999"/>
    <n v="6.4909115899999996"/>
    <n v="0"/>
    <x v="0"/>
    <x v="3"/>
    <x v="1"/>
    <x v="0"/>
    <n v="0"/>
  </r>
  <r>
    <n v="3954"/>
    <s v="Michael"/>
    <s v="Jared"/>
    <x v="1"/>
    <x v="30"/>
    <x v="45"/>
    <x v="19"/>
    <x v="20"/>
    <x v="0"/>
    <n v="45.646847649999998"/>
    <n v="4.9795077110000001"/>
    <n v="79.843726119999999"/>
    <x v="0"/>
    <x v="1"/>
    <x v="0"/>
    <x v="1"/>
    <n v="3.3268219216666668"/>
  </r>
  <r>
    <n v="3955"/>
    <s v="Ibarra"/>
    <s v="Arturo"/>
    <x v="1"/>
    <x v="202"/>
    <x v="7"/>
    <x v="6"/>
    <x v="38"/>
    <x v="0"/>
    <n v="44.26410388"/>
    <n v="5.0042304580000003"/>
    <n v="5.4164889829999998"/>
    <x v="0"/>
    <x v="1"/>
    <x v="1"/>
    <x v="0"/>
    <n v="0.22568704095833333"/>
  </r>
  <r>
    <n v="3956"/>
    <s v="Green"/>
    <s v="Heather"/>
    <x v="0"/>
    <x v="36"/>
    <x v="0"/>
    <x v="0"/>
    <x v="22"/>
    <x v="0"/>
    <n v="44.56557754"/>
    <n v="4.9012155850000001"/>
    <n v="108.4363127"/>
    <x v="0"/>
    <x v="1"/>
    <x v="0"/>
    <x v="1"/>
    <n v="4.5181796958333331"/>
  </r>
  <r>
    <n v="3957"/>
    <s v="Baran"/>
    <s v="Lucille"/>
    <x v="0"/>
    <x v="168"/>
    <x v="0"/>
    <x v="0"/>
    <x v="18"/>
    <x v="0"/>
    <n v="49.718490330000002"/>
    <n v="6.4663967180000004"/>
    <n v="76.091675620000004"/>
    <x v="0"/>
    <x v="2"/>
    <x v="0"/>
    <x v="2"/>
    <n v="3.1704864841666667"/>
  </r>
  <r>
    <n v="3958"/>
    <s v="Ayers"/>
    <s v="Ruby"/>
    <x v="0"/>
    <x v="17"/>
    <x v="45"/>
    <x v="19"/>
    <x v="13"/>
    <x v="0"/>
    <n v="53.998572330000002"/>
    <n v="6.4389589679999997"/>
    <n v="134.21060829999999"/>
    <x v="0"/>
    <x v="2"/>
    <x v="1"/>
    <x v="4"/>
    <n v="5.5921086791666665"/>
  </r>
  <r>
    <n v="3959"/>
    <s v="Allred"/>
    <s v="William"/>
    <x v="1"/>
    <x v="177"/>
    <x v="16"/>
    <x v="15"/>
    <x v="5"/>
    <x v="0"/>
    <n v="39.134573160000002"/>
    <n v="3.3330075460000002"/>
    <n v="40.747461770000001"/>
    <x v="0"/>
    <x v="1"/>
    <x v="0"/>
    <x v="2"/>
    <n v="1.6978109070833334"/>
  </r>
  <r>
    <n v="3960"/>
    <s v="Lawson"/>
    <s v="Mary"/>
    <x v="0"/>
    <x v="0"/>
    <x v="45"/>
    <x v="19"/>
    <x v="0"/>
    <x v="0"/>
    <n v="38.71686716"/>
    <n v="7.1181178020000004"/>
    <n v="47.893542400000001"/>
    <x v="0"/>
    <x v="0"/>
    <x v="1"/>
    <x v="2"/>
    <n v="1.9955642666666666"/>
  </r>
  <r>
    <n v="3961"/>
    <s v="Rouse"/>
    <s v="Gilbert"/>
    <x v="1"/>
    <x v="3"/>
    <x v="46"/>
    <x v="20"/>
    <x v="3"/>
    <x v="0"/>
    <n v="41.589065480000002"/>
    <n v="3.1350509469999999"/>
    <n v="11.241663109999999"/>
    <x v="0"/>
    <x v="1"/>
    <x v="1"/>
    <x v="0"/>
    <n v="0.46840262958333329"/>
  </r>
  <r>
    <n v="3962"/>
    <s v="Franklin"/>
    <s v="Gordon"/>
    <x v="1"/>
    <x v="1"/>
    <x v="45"/>
    <x v="19"/>
    <x v="1"/>
    <x v="0"/>
    <n v="51.099695009999998"/>
    <n v="4.8161407189999998"/>
    <n v="76.096916030000003"/>
    <x v="0"/>
    <x v="2"/>
    <x v="1"/>
    <x v="2"/>
    <n v="3.1707048345833333"/>
  </r>
  <r>
    <n v="3963"/>
    <s v="Wells"/>
    <s v="Nathanael"/>
    <x v="1"/>
    <x v="2"/>
    <x v="45"/>
    <x v="19"/>
    <x v="2"/>
    <x v="0"/>
    <n v="44.217100559999999"/>
    <n v="4.7035181619999999"/>
    <n v="69.075451130000005"/>
    <x v="0"/>
    <x v="1"/>
    <x v="0"/>
    <x v="2"/>
    <n v="2.8781437970833337"/>
  </r>
  <r>
    <n v="3964"/>
    <s v="Betts"/>
    <s v="Gail"/>
    <x v="0"/>
    <x v="8"/>
    <x v="45"/>
    <x v="19"/>
    <x v="8"/>
    <x v="0"/>
    <n v="36.619782880000002"/>
    <n v="5.3356074390000003"/>
    <n v="45.526447599999997"/>
    <x v="0"/>
    <x v="0"/>
    <x v="1"/>
    <x v="2"/>
    <n v="1.8969353166666665"/>
  </r>
  <r>
    <n v="3965"/>
    <s v="Koontz"/>
    <s v="Stephen"/>
    <x v="1"/>
    <x v="81"/>
    <x v="46"/>
    <x v="20"/>
    <x v="3"/>
    <x v="0"/>
    <n v="42.72430567"/>
    <n v="4.6156327949999998"/>
    <n v="92.380852369999999"/>
    <x v="0"/>
    <x v="1"/>
    <x v="0"/>
    <x v="1"/>
    <n v="3.8492021820833333"/>
  </r>
  <r>
    <n v="3966"/>
    <s v="Bishop"/>
    <s v="John"/>
    <x v="1"/>
    <x v="155"/>
    <x v="45"/>
    <x v="19"/>
    <x v="1"/>
    <x v="0"/>
    <n v="46.493243960000001"/>
    <n v="5.108297994"/>
    <n v="17.735547109999999"/>
    <x v="0"/>
    <x v="1"/>
    <x v="0"/>
    <x v="0"/>
    <n v="0.73898112958333328"/>
  </r>
  <r>
    <n v="3967"/>
    <s v="Hare"/>
    <s v="Ruby"/>
    <x v="0"/>
    <x v="127"/>
    <x v="45"/>
    <x v="19"/>
    <x v="13"/>
    <x v="0"/>
    <n v="21.157879000000001"/>
    <n v="5.2855188919999998"/>
    <n v="0"/>
    <x v="0"/>
    <x v="3"/>
    <x v="1"/>
    <x v="0"/>
    <n v="0"/>
  </r>
  <r>
    <n v="3968"/>
    <s v="Gil"/>
    <s v="Alice"/>
    <x v="0"/>
    <x v="80"/>
    <x v="45"/>
    <x v="19"/>
    <x v="7"/>
    <x v="0"/>
    <n v="26.694659250000001"/>
    <n v="1.870630585"/>
    <n v="0"/>
    <x v="0"/>
    <x v="3"/>
    <x v="1"/>
    <x v="0"/>
    <n v="0"/>
  </r>
  <r>
    <n v="3969"/>
    <s v="Watson"/>
    <s v="Patrick"/>
    <x v="1"/>
    <x v="34"/>
    <x v="13"/>
    <x v="12"/>
    <x v="21"/>
    <x v="0"/>
    <n v="48.259628190000001"/>
    <n v="4.060878883"/>
    <n v="39.61947644"/>
    <x v="0"/>
    <x v="1"/>
    <x v="1"/>
    <x v="2"/>
    <n v="1.6508115183333334"/>
  </r>
  <r>
    <n v="3970"/>
    <s v="Lamb"/>
    <s v="Walter"/>
    <x v="1"/>
    <x v="34"/>
    <x v="42"/>
    <x v="20"/>
    <x v="21"/>
    <x v="0"/>
    <n v="44.7288833"/>
    <n v="2.52365087"/>
    <n v="43.936720379999997"/>
    <x v="0"/>
    <x v="1"/>
    <x v="0"/>
    <x v="2"/>
    <n v="1.8306966824999999"/>
  </r>
  <r>
    <n v="3971"/>
    <s v="Boyd"/>
    <s v="Myrtle"/>
    <x v="0"/>
    <x v="16"/>
    <x v="0"/>
    <x v="0"/>
    <x v="12"/>
    <x v="0"/>
    <n v="37.007246670000001"/>
    <n v="5.6721641930000004"/>
    <n v="24.93378302"/>
    <x v="0"/>
    <x v="0"/>
    <x v="1"/>
    <x v="0"/>
    <n v="1.0389076258333334"/>
  </r>
  <r>
    <n v="3972"/>
    <s v="Davis"/>
    <s v="Mary"/>
    <x v="0"/>
    <x v="63"/>
    <x v="45"/>
    <x v="19"/>
    <x v="29"/>
    <x v="0"/>
    <n v="28.72147094"/>
    <n v="4.0798912500000002"/>
    <n v="21.024303209999999"/>
    <x v="0"/>
    <x v="3"/>
    <x v="1"/>
    <x v="0"/>
    <n v="0.87601263374999994"/>
  </r>
  <r>
    <n v="3973"/>
    <s v="Clark"/>
    <s v="Danny"/>
    <x v="1"/>
    <x v="3"/>
    <x v="45"/>
    <x v="19"/>
    <x v="3"/>
    <x v="0"/>
    <n v="54.384259649999997"/>
    <n v="3.6793345880000001"/>
    <n v="122.5479946"/>
    <x v="0"/>
    <x v="2"/>
    <x v="1"/>
    <x v="4"/>
    <n v="5.1061664416666668"/>
  </r>
  <r>
    <n v="3974"/>
    <s v="Clark"/>
    <s v="Grover"/>
    <x v="1"/>
    <x v="0"/>
    <x v="45"/>
    <x v="19"/>
    <x v="0"/>
    <x v="0"/>
    <n v="46.495652479999997"/>
    <n v="4.6667669289999996"/>
    <n v="61.924622419999999"/>
    <x v="0"/>
    <x v="1"/>
    <x v="0"/>
    <x v="2"/>
    <n v="2.5801926008333331"/>
  </r>
  <r>
    <n v="3975"/>
    <s v="Toland"/>
    <s v="Antonio"/>
    <x v="1"/>
    <x v="5"/>
    <x v="45"/>
    <x v="19"/>
    <x v="5"/>
    <x v="0"/>
    <n v="59.81432203"/>
    <n v="5.1319395840000004"/>
    <n v="148.2829318"/>
    <x v="0"/>
    <x v="4"/>
    <x v="1"/>
    <x v="4"/>
    <n v="6.178455491666667"/>
  </r>
  <r>
    <n v="3976"/>
    <s v="Pena"/>
    <s v="Randall"/>
    <x v="1"/>
    <x v="3"/>
    <x v="45"/>
    <x v="19"/>
    <x v="3"/>
    <x v="0"/>
    <n v="40.416160329999997"/>
    <n v="3.002839313"/>
    <n v="7.6248252860000001"/>
    <x v="0"/>
    <x v="1"/>
    <x v="1"/>
    <x v="0"/>
    <n v="0.31770105358333334"/>
  </r>
  <r>
    <n v="3977"/>
    <s v="Moss"/>
    <s v="Amanda"/>
    <x v="0"/>
    <x v="5"/>
    <x v="16"/>
    <x v="15"/>
    <x v="5"/>
    <x v="0"/>
    <n v="48.585726999999999"/>
    <n v="4.2555136459999998"/>
    <n v="115.91548539999999"/>
    <x v="0"/>
    <x v="1"/>
    <x v="1"/>
    <x v="1"/>
    <n v="4.8298118916666661"/>
  </r>
  <r>
    <n v="3978"/>
    <s v="Rivers"/>
    <s v="James"/>
    <x v="1"/>
    <x v="61"/>
    <x v="7"/>
    <x v="6"/>
    <x v="28"/>
    <x v="0"/>
    <n v="48.17484769"/>
    <n v="2.1510327309999999"/>
    <n v="47.752538229999999"/>
    <x v="0"/>
    <x v="1"/>
    <x v="0"/>
    <x v="2"/>
    <n v="1.9896890929166666"/>
  </r>
  <r>
    <n v="3979"/>
    <s v="Hall"/>
    <s v="Carol"/>
    <x v="0"/>
    <x v="13"/>
    <x v="45"/>
    <x v="19"/>
    <x v="10"/>
    <x v="0"/>
    <n v="28.708398599999999"/>
    <n v="5.5957452590000001"/>
    <n v="16.16429188"/>
    <x v="0"/>
    <x v="3"/>
    <x v="0"/>
    <x v="0"/>
    <n v="0.67351216166666672"/>
  </r>
  <r>
    <n v="3980"/>
    <s v="Harmon"/>
    <s v="Lillian"/>
    <x v="0"/>
    <x v="30"/>
    <x v="45"/>
    <x v="19"/>
    <x v="20"/>
    <x v="0"/>
    <n v="40.268760899999997"/>
    <n v="5.5377931"/>
    <n v="58.65276987"/>
    <x v="0"/>
    <x v="1"/>
    <x v="1"/>
    <x v="2"/>
    <n v="2.44386541125"/>
  </r>
  <r>
    <n v="3981"/>
    <s v="Malloy"/>
    <s v="Anita"/>
    <x v="0"/>
    <x v="5"/>
    <x v="45"/>
    <x v="19"/>
    <x v="5"/>
    <x v="0"/>
    <n v="28.759157470000002"/>
    <n v="3.1227883059999999"/>
    <n v="0"/>
    <x v="0"/>
    <x v="3"/>
    <x v="0"/>
    <x v="0"/>
    <n v="0"/>
  </r>
  <r>
    <n v="3982"/>
    <s v="Hernandez"/>
    <s v="James"/>
    <x v="1"/>
    <x v="4"/>
    <x v="45"/>
    <x v="19"/>
    <x v="4"/>
    <x v="0"/>
    <n v="42.173194279999997"/>
    <n v="5.6158590080000002"/>
    <n v="82.520437340000001"/>
    <x v="0"/>
    <x v="1"/>
    <x v="1"/>
    <x v="1"/>
    <n v="3.4383515558333335"/>
  </r>
  <r>
    <n v="3983"/>
    <s v="Jones"/>
    <s v="Glenn"/>
    <x v="1"/>
    <x v="15"/>
    <x v="45"/>
    <x v="19"/>
    <x v="10"/>
    <x v="0"/>
    <n v="25.075059880000001"/>
    <n v="3.5099532510000002"/>
    <n v="0"/>
    <x v="0"/>
    <x v="3"/>
    <x v="1"/>
    <x v="0"/>
    <n v="0"/>
  </r>
  <r>
    <n v="3984"/>
    <s v="Hill"/>
    <s v="Tina"/>
    <x v="0"/>
    <x v="4"/>
    <x v="45"/>
    <x v="19"/>
    <x v="4"/>
    <x v="0"/>
    <n v="30.975700150000002"/>
    <n v="4.4361014560000003"/>
    <n v="0"/>
    <x v="0"/>
    <x v="0"/>
    <x v="1"/>
    <x v="0"/>
    <n v="0"/>
  </r>
  <r>
    <n v="3985"/>
    <s v="Snyder"/>
    <s v="Rosemary"/>
    <x v="0"/>
    <x v="20"/>
    <x v="46"/>
    <x v="20"/>
    <x v="14"/>
    <x v="0"/>
    <n v="61.392913620000002"/>
    <n v="3.9756032549999998"/>
    <n v="134.59442480000001"/>
    <x v="0"/>
    <x v="4"/>
    <x v="1"/>
    <x v="4"/>
    <n v="5.6081010333333339"/>
  </r>
  <r>
    <n v="3986"/>
    <s v="Robinson"/>
    <s v="Travis"/>
    <x v="1"/>
    <x v="4"/>
    <x v="45"/>
    <x v="19"/>
    <x v="4"/>
    <x v="0"/>
    <n v="35.142389940000001"/>
    <n v="4.3999482600000004"/>
    <n v="0"/>
    <x v="0"/>
    <x v="0"/>
    <x v="0"/>
    <x v="0"/>
    <n v="0"/>
  </r>
  <r>
    <n v="3987"/>
    <s v="Williams"/>
    <s v="Lorena"/>
    <x v="0"/>
    <x v="20"/>
    <x v="0"/>
    <x v="0"/>
    <x v="14"/>
    <x v="0"/>
    <n v="35.536572360000001"/>
    <n v="6.0640690130000001"/>
    <n v="0"/>
    <x v="0"/>
    <x v="0"/>
    <x v="1"/>
    <x v="0"/>
    <n v="0"/>
  </r>
  <r>
    <n v="3988"/>
    <s v="Genova"/>
    <s v="Janyce"/>
    <x v="0"/>
    <x v="22"/>
    <x v="45"/>
    <x v="19"/>
    <x v="16"/>
    <x v="0"/>
    <n v="39.669545239999998"/>
    <n v="2.9348898220000001"/>
    <n v="44.17383572"/>
    <x v="0"/>
    <x v="1"/>
    <x v="1"/>
    <x v="2"/>
    <n v="1.8405764883333333"/>
  </r>
  <r>
    <n v="3989"/>
    <s v="Wiggins"/>
    <s v="Angelina"/>
    <x v="0"/>
    <x v="5"/>
    <x v="45"/>
    <x v="19"/>
    <x v="5"/>
    <x v="0"/>
    <n v="28.209161590000001"/>
    <n v="4.1499062159999998"/>
    <n v="0"/>
    <x v="0"/>
    <x v="3"/>
    <x v="1"/>
    <x v="0"/>
    <n v="0"/>
  </r>
  <r>
    <n v="3990"/>
    <s v="Soto"/>
    <s v="Christian"/>
    <x v="1"/>
    <x v="60"/>
    <x v="0"/>
    <x v="0"/>
    <x v="27"/>
    <x v="0"/>
    <n v="32.404206610000003"/>
    <n v="4.8649390239999999"/>
    <n v="24.873662960000001"/>
    <x v="0"/>
    <x v="0"/>
    <x v="0"/>
    <x v="0"/>
    <n v="1.0364026233333334"/>
  </r>
  <r>
    <n v="3991"/>
    <s v="Thompson"/>
    <s v="Evelyn"/>
    <x v="0"/>
    <x v="4"/>
    <x v="45"/>
    <x v="19"/>
    <x v="4"/>
    <x v="0"/>
    <n v="46.562451490000001"/>
    <n v="5.052990297"/>
    <n v="117.7144981"/>
    <x v="0"/>
    <x v="1"/>
    <x v="0"/>
    <x v="1"/>
    <n v="4.904770754166667"/>
  </r>
  <r>
    <n v="3992"/>
    <s v="Johnson"/>
    <s v="Ronny"/>
    <x v="1"/>
    <x v="34"/>
    <x v="16"/>
    <x v="15"/>
    <x v="21"/>
    <x v="0"/>
    <n v="47.214781109999997"/>
    <n v="5.355810269"/>
    <n v="82.030277830000003"/>
    <x v="0"/>
    <x v="1"/>
    <x v="1"/>
    <x v="1"/>
    <n v="3.4179282429166666"/>
  </r>
  <r>
    <n v="3993"/>
    <s v="Sampson"/>
    <s v="Michael"/>
    <x v="1"/>
    <x v="36"/>
    <x v="0"/>
    <x v="0"/>
    <x v="22"/>
    <x v="0"/>
    <n v="37.714830919999997"/>
    <n v="2.9045710589999998"/>
    <n v="27.053584270000002"/>
    <x v="0"/>
    <x v="0"/>
    <x v="1"/>
    <x v="0"/>
    <n v="1.1272326779166668"/>
  </r>
  <r>
    <n v="3994"/>
    <s v="Roberts"/>
    <s v="Pamela"/>
    <x v="0"/>
    <x v="167"/>
    <x v="5"/>
    <x v="0"/>
    <x v="37"/>
    <x v="0"/>
    <n v="54.07816321"/>
    <n v="4.6399159320000001"/>
    <n v="190.4319845"/>
    <x v="0"/>
    <x v="2"/>
    <x v="1"/>
    <x v="3"/>
    <n v="7.9346660208333333"/>
  </r>
  <r>
    <n v="3995"/>
    <s v="Lynch"/>
    <s v="Michelle"/>
    <x v="0"/>
    <x v="207"/>
    <x v="0"/>
    <x v="0"/>
    <x v="18"/>
    <x v="0"/>
    <n v="41.850736920000003"/>
    <n v="4.9085364419999999"/>
    <n v="44.074988560000001"/>
    <x v="0"/>
    <x v="1"/>
    <x v="1"/>
    <x v="2"/>
    <n v="1.8364578566666667"/>
  </r>
  <r>
    <n v="3996"/>
    <s v="Lacombe"/>
    <s v="Eric"/>
    <x v="1"/>
    <x v="3"/>
    <x v="46"/>
    <x v="20"/>
    <x v="3"/>
    <x v="0"/>
    <n v="51.020706009999998"/>
    <n v="2.390620593"/>
    <n v="115.60929729999999"/>
    <x v="0"/>
    <x v="2"/>
    <x v="0"/>
    <x v="1"/>
    <n v="4.8170540541666664"/>
  </r>
  <r>
    <n v="3997"/>
    <s v="Norris"/>
    <s v="Roosevelt"/>
    <x v="1"/>
    <x v="0"/>
    <x v="46"/>
    <x v="20"/>
    <x v="0"/>
    <x v="0"/>
    <n v="36.552763130000002"/>
    <n v="6.1724683689999997"/>
    <n v="36.843963029999998"/>
    <x v="0"/>
    <x v="0"/>
    <x v="1"/>
    <x v="0"/>
    <n v="1.5351651262499999"/>
  </r>
  <r>
    <n v="3998"/>
    <s v="Enriquez"/>
    <s v="Faye"/>
    <x v="0"/>
    <x v="75"/>
    <x v="45"/>
    <x v="19"/>
    <x v="24"/>
    <x v="0"/>
    <n v="46.722833870000002"/>
    <n v="3.7743520699999999"/>
    <n v="87.60291891"/>
    <x v="0"/>
    <x v="1"/>
    <x v="1"/>
    <x v="1"/>
    <n v="3.6501216212499998"/>
  </r>
  <r>
    <n v="3999"/>
    <s v="Green"/>
    <s v="Carolyn"/>
    <x v="0"/>
    <x v="5"/>
    <x v="16"/>
    <x v="15"/>
    <x v="5"/>
    <x v="0"/>
    <n v="32.260308649999999"/>
    <n v="4.9124271320000004"/>
    <n v="48.215850449999998"/>
    <x v="0"/>
    <x v="0"/>
    <x v="1"/>
    <x v="2"/>
    <n v="2.0089937687499999"/>
  </r>
  <r>
    <n v="4000"/>
    <s v="Snow"/>
    <s v="Scott"/>
    <x v="1"/>
    <x v="22"/>
    <x v="45"/>
    <x v="19"/>
    <x v="16"/>
    <x v="0"/>
    <n v="46.157568120000001"/>
    <n v="4.1542984929999998"/>
    <n v="102.2177054"/>
    <x v="0"/>
    <x v="1"/>
    <x v="1"/>
    <x v="1"/>
    <n v="4.2590710583333333"/>
  </r>
  <r>
    <n v="4001"/>
    <s v="Robles"/>
    <s v="Angela"/>
    <x v="0"/>
    <x v="15"/>
    <x v="45"/>
    <x v="19"/>
    <x v="10"/>
    <x v="0"/>
    <n v="51.89377339"/>
    <n v="4.6488778970000002"/>
    <n v="108.3098044"/>
    <x v="0"/>
    <x v="2"/>
    <x v="1"/>
    <x v="1"/>
    <n v="4.5129085166666671"/>
  </r>
  <r>
    <n v="4002"/>
    <s v="Thomas"/>
    <s v="Anthony"/>
    <x v="1"/>
    <x v="73"/>
    <x v="45"/>
    <x v="19"/>
    <x v="1"/>
    <x v="0"/>
    <n v="32.627985150000001"/>
    <n v="4.1224092199999998"/>
    <n v="0"/>
    <x v="0"/>
    <x v="0"/>
    <x v="1"/>
    <x v="0"/>
    <n v="0"/>
  </r>
  <r>
    <n v="4003"/>
    <s v="Jimenez"/>
    <s v="Derrick"/>
    <x v="1"/>
    <x v="5"/>
    <x v="0"/>
    <x v="0"/>
    <x v="5"/>
    <x v="0"/>
    <n v="36.932063820000003"/>
    <n v="4.6938039829999996"/>
    <n v="46.373611930000003"/>
    <x v="0"/>
    <x v="0"/>
    <x v="1"/>
    <x v="2"/>
    <n v="1.9322338304166669"/>
  </r>
  <r>
    <n v="4004"/>
    <s v="Johnson"/>
    <s v="Dorothy"/>
    <x v="0"/>
    <x v="3"/>
    <x v="46"/>
    <x v="20"/>
    <x v="3"/>
    <x v="0"/>
    <n v="30.555135379999999"/>
    <n v="2.6238955320000001"/>
    <n v="17.450569099999999"/>
    <x v="0"/>
    <x v="0"/>
    <x v="0"/>
    <x v="0"/>
    <n v="0.7271070458333333"/>
  </r>
  <r>
    <n v="4005"/>
    <s v="Barber"/>
    <s v="Dianne"/>
    <x v="0"/>
    <x v="3"/>
    <x v="46"/>
    <x v="20"/>
    <x v="3"/>
    <x v="0"/>
    <n v="40.540400179999999"/>
    <n v="6.1230784180000004"/>
    <n v="79.799682169999997"/>
    <x v="0"/>
    <x v="1"/>
    <x v="1"/>
    <x v="1"/>
    <n v="3.3249867570833334"/>
  </r>
  <r>
    <n v="4006"/>
    <s v="Howard"/>
    <s v="Sarah"/>
    <x v="0"/>
    <x v="0"/>
    <x v="46"/>
    <x v="20"/>
    <x v="0"/>
    <x v="0"/>
    <n v="41.997324900000002"/>
    <n v="4.1633905139999996"/>
    <n v="43.555734030000004"/>
    <x v="0"/>
    <x v="1"/>
    <x v="1"/>
    <x v="2"/>
    <n v="1.8148222512500001"/>
  </r>
  <r>
    <n v="4007"/>
    <s v="Dodgen"/>
    <s v="Jeff"/>
    <x v="1"/>
    <x v="89"/>
    <x v="45"/>
    <x v="19"/>
    <x v="11"/>
    <x v="0"/>
    <n v="39.526556429999999"/>
    <n v="3.0270388690000001"/>
    <n v="42.221109140000003"/>
    <x v="0"/>
    <x v="1"/>
    <x v="0"/>
    <x v="2"/>
    <n v="1.7592128808333334"/>
  </r>
  <r>
    <n v="4008"/>
    <s v="Bentley"/>
    <s v="Kenneth"/>
    <x v="1"/>
    <x v="80"/>
    <x v="0"/>
    <x v="0"/>
    <x v="7"/>
    <x v="0"/>
    <n v="41.566995159999998"/>
    <n v="6.527415006"/>
    <n v="98.665915560000002"/>
    <x v="0"/>
    <x v="1"/>
    <x v="1"/>
    <x v="1"/>
    <n v="4.1110798150000001"/>
  </r>
  <r>
    <n v="4009"/>
    <s v="McGeehan"/>
    <s v="Kevin"/>
    <x v="1"/>
    <x v="99"/>
    <x v="45"/>
    <x v="19"/>
    <x v="1"/>
    <x v="0"/>
    <n v="47.361632530000001"/>
    <n v="4.3204510660000004"/>
    <n v="42.754464990000002"/>
    <x v="0"/>
    <x v="1"/>
    <x v="1"/>
    <x v="2"/>
    <n v="1.7814360412500001"/>
  </r>
  <r>
    <n v="4010"/>
    <s v="Shaw"/>
    <s v="Rolando"/>
    <x v="1"/>
    <x v="63"/>
    <x v="45"/>
    <x v="19"/>
    <x v="29"/>
    <x v="0"/>
    <n v="47.926533630000002"/>
    <n v="1.466113284"/>
    <n v="51.400728370000003"/>
    <x v="0"/>
    <x v="1"/>
    <x v="0"/>
    <x v="2"/>
    <n v="2.1416970154166668"/>
  </r>
  <r>
    <n v="4011"/>
    <s v="Buscher"/>
    <s v="Jennifer"/>
    <x v="0"/>
    <x v="193"/>
    <x v="45"/>
    <x v="19"/>
    <x v="10"/>
    <x v="0"/>
    <n v="66.296654090000004"/>
    <n v="5.2501316410000003"/>
    <n v="197.32279510000001"/>
    <x v="0"/>
    <x v="4"/>
    <x v="0"/>
    <x v="3"/>
    <n v="8.221783129166667"/>
  </r>
  <r>
    <n v="4012"/>
    <s v="Salazar"/>
    <s v="Jonathan"/>
    <x v="1"/>
    <x v="4"/>
    <x v="45"/>
    <x v="19"/>
    <x v="4"/>
    <x v="0"/>
    <n v="48.018900850000001"/>
    <n v="7.0172679929999999"/>
    <n v="61.746066390000003"/>
    <x v="0"/>
    <x v="1"/>
    <x v="1"/>
    <x v="2"/>
    <n v="2.5727527662500003"/>
  </r>
  <r>
    <n v="4013"/>
    <s v="Williams"/>
    <s v="Evan"/>
    <x v="1"/>
    <x v="5"/>
    <x v="0"/>
    <x v="0"/>
    <x v="5"/>
    <x v="0"/>
    <n v="36.239165560000004"/>
    <n v="3.3279866400000002"/>
    <n v="32.417552229999998"/>
    <x v="0"/>
    <x v="0"/>
    <x v="1"/>
    <x v="0"/>
    <n v="1.3507313429166665"/>
  </r>
  <r>
    <n v="4014"/>
    <s v="Mullane"/>
    <s v="Helen"/>
    <x v="0"/>
    <x v="12"/>
    <x v="45"/>
    <x v="19"/>
    <x v="9"/>
    <x v="0"/>
    <n v="28.854070879999998"/>
    <n v="3.4323320320000001"/>
    <n v="0"/>
    <x v="0"/>
    <x v="3"/>
    <x v="0"/>
    <x v="0"/>
    <n v="0"/>
  </r>
  <r>
    <n v="4015"/>
    <s v="Vaughan"/>
    <s v="William"/>
    <x v="1"/>
    <x v="11"/>
    <x v="45"/>
    <x v="19"/>
    <x v="1"/>
    <x v="0"/>
    <n v="43.757232090000002"/>
    <n v="5.6613202349999998"/>
    <n v="19.239770159999999"/>
    <x v="0"/>
    <x v="1"/>
    <x v="0"/>
    <x v="0"/>
    <n v="0.80165708999999996"/>
  </r>
  <r>
    <n v="4016"/>
    <s v="Finlayson"/>
    <s v="Howard"/>
    <x v="1"/>
    <x v="30"/>
    <x v="45"/>
    <x v="19"/>
    <x v="20"/>
    <x v="0"/>
    <n v="34.341386309999997"/>
    <n v="5.9004163399999996"/>
    <n v="9.6345259829999996"/>
    <x v="0"/>
    <x v="0"/>
    <x v="0"/>
    <x v="0"/>
    <n v="0.40143858262499998"/>
  </r>
  <r>
    <n v="4017"/>
    <s v="Gowen"/>
    <s v="John"/>
    <x v="1"/>
    <x v="5"/>
    <x v="0"/>
    <x v="0"/>
    <x v="5"/>
    <x v="0"/>
    <n v="45.920397790000003"/>
    <n v="5.852016753"/>
    <n v="96.497088180000006"/>
    <x v="0"/>
    <x v="1"/>
    <x v="0"/>
    <x v="1"/>
    <n v="4.0207120075000002"/>
  </r>
  <r>
    <n v="4018"/>
    <s v="Headley"/>
    <s v="Belle"/>
    <x v="0"/>
    <x v="32"/>
    <x v="45"/>
    <x v="19"/>
    <x v="17"/>
    <x v="0"/>
    <n v="39.48935994"/>
    <n v="6.0601949829999997"/>
    <n v="0"/>
    <x v="0"/>
    <x v="1"/>
    <x v="0"/>
    <x v="0"/>
    <n v="0"/>
  </r>
  <r>
    <n v="4019"/>
    <s v="Canty"/>
    <s v="Donna"/>
    <x v="0"/>
    <x v="16"/>
    <x v="0"/>
    <x v="0"/>
    <x v="12"/>
    <x v="0"/>
    <n v="53.906884560000002"/>
    <n v="5.208166544"/>
    <n v="139.5031606"/>
    <x v="0"/>
    <x v="2"/>
    <x v="1"/>
    <x v="4"/>
    <n v="5.8126316916666667"/>
  </r>
  <r>
    <n v="4020"/>
    <s v="Pier"/>
    <s v="Guadalupe"/>
    <x v="1"/>
    <x v="3"/>
    <x v="46"/>
    <x v="20"/>
    <x v="3"/>
    <x v="0"/>
    <n v="39.386533849999999"/>
    <n v="4.2292674159999999"/>
    <n v="53.857782919999998"/>
    <x v="0"/>
    <x v="1"/>
    <x v="0"/>
    <x v="2"/>
    <n v="2.2440742883333331"/>
  </r>
  <r>
    <n v="4021"/>
    <s v="Trudeau"/>
    <s v="Casey"/>
    <x v="1"/>
    <x v="27"/>
    <x v="45"/>
    <x v="19"/>
    <x v="19"/>
    <x v="0"/>
    <n v="33.810603720000003"/>
    <n v="5.1471687580000003"/>
    <n v="10.31621522"/>
    <x v="0"/>
    <x v="0"/>
    <x v="1"/>
    <x v="0"/>
    <n v="0.42984230083333336"/>
  </r>
  <r>
    <n v="4022"/>
    <s v="Williams"/>
    <s v="Harold"/>
    <x v="1"/>
    <x v="4"/>
    <x v="45"/>
    <x v="19"/>
    <x v="4"/>
    <x v="0"/>
    <n v="47.069486859999998"/>
    <n v="2.7258273239999999"/>
    <n v="20.523717049999998"/>
    <x v="0"/>
    <x v="1"/>
    <x v="1"/>
    <x v="0"/>
    <n v="0.85515487708333326"/>
  </r>
  <r>
    <n v="4023"/>
    <s v="Raynor"/>
    <s v="Manuel"/>
    <x v="1"/>
    <x v="4"/>
    <x v="45"/>
    <x v="19"/>
    <x v="4"/>
    <x v="0"/>
    <n v="38.901319489999999"/>
    <n v="4.507184198"/>
    <n v="70.971611609999997"/>
    <x v="0"/>
    <x v="0"/>
    <x v="1"/>
    <x v="2"/>
    <n v="2.95715048375"/>
  </r>
  <r>
    <n v="4024"/>
    <s v="Cotton"/>
    <s v="Richard"/>
    <x v="1"/>
    <x v="2"/>
    <x v="45"/>
    <x v="19"/>
    <x v="2"/>
    <x v="0"/>
    <n v="35.69969949"/>
    <n v="4.4731360960000002"/>
    <n v="0"/>
    <x v="0"/>
    <x v="0"/>
    <x v="1"/>
    <x v="0"/>
    <n v="0"/>
  </r>
  <r>
    <n v="4025"/>
    <s v="Kujawski"/>
    <s v="Cherie"/>
    <x v="0"/>
    <x v="5"/>
    <x v="16"/>
    <x v="15"/>
    <x v="5"/>
    <x v="0"/>
    <n v="44.923885910000003"/>
    <n v="2.115230462"/>
    <n v="85.295384369999994"/>
    <x v="0"/>
    <x v="1"/>
    <x v="1"/>
    <x v="1"/>
    <n v="3.5539743487499997"/>
  </r>
  <r>
    <n v="4026"/>
    <s v="Lopez"/>
    <s v="Vicki"/>
    <x v="0"/>
    <x v="5"/>
    <x v="0"/>
    <x v="0"/>
    <x v="5"/>
    <x v="0"/>
    <n v="42.154243190000003"/>
    <n v="4.009931967"/>
    <n v="29.047463879999999"/>
    <x v="0"/>
    <x v="1"/>
    <x v="1"/>
    <x v="0"/>
    <n v="1.2103109949999999"/>
  </r>
  <r>
    <n v="4027"/>
    <s v="Kuehn"/>
    <s v="Scott"/>
    <x v="1"/>
    <x v="41"/>
    <x v="45"/>
    <x v="19"/>
    <x v="23"/>
    <x v="0"/>
    <n v="29.33392169"/>
    <n v="3.4205308909999999"/>
    <n v="0"/>
    <x v="0"/>
    <x v="0"/>
    <x v="0"/>
    <x v="0"/>
    <n v="0"/>
  </r>
  <r>
    <n v="4028"/>
    <s v="Rochon"/>
    <s v="Heather"/>
    <x v="0"/>
    <x v="22"/>
    <x v="45"/>
    <x v="19"/>
    <x v="16"/>
    <x v="0"/>
    <n v="19.608167909999999"/>
    <n v="6.1531314200000002"/>
    <n v="0"/>
    <x v="0"/>
    <x v="3"/>
    <x v="1"/>
    <x v="0"/>
    <n v="0"/>
  </r>
  <r>
    <n v="4029"/>
    <s v="Johnson"/>
    <s v="Randolph"/>
    <x v="1"/>
    <x v="5"/>
    <x v="0"/>
    <x v="0"/>
    <x v="5"/>
    <x v="0"/>
    <n v="50.412192609999998"/>
    <n v="3.7245838779999998"/>
    <n v="61.13675748"/>
    <x v="0"/>
    <x v="2"/>
    <x v="1"/>
    <x v="2"/>
    <n v="2.5473648949999999"/>
  </r>
  <r>
    <n v="4030"/>
    <s v="Masse"/>
    <s v="Shirley"/>
    <x v="0"/>
    <x v="22"/>
    <x v="45"/>
    <x v="19"/>
    <x v="16"/>
    <x v="0"/>
    <n v="46.070750930000003"/>
    <n v="1.836683764"/>
    <n v="97.124690560000005"/>
    <x v="0"/>
    <x v="1"/>
    <x v="1"/>
    <x v="1"/>
    <n v="4.0468621066666666"/>
  </r>
  <r>
    <n v="4031"/>
    <s v="Scott"/>
    <s v="Paul"/>
    <x v="1"/>
    <x v="5"/>
    <x v="16"/>
    <x v="15"/>
    <x v="5"/>
    <x v="0"/>
    <n v="37.989664779999998"/>
    <n v="3.750511838"/>
    <n v="0"/>
    <x v="0"/>
    <x v="0"/>
    <x v="1"/>
    <x v="0"/>
    <n v="0"/>
  </r>
  <r>
    <n v="4032"/>
    <s v="Rice"/>
    <s v="Christopher"/>
    <x v="1"/>
    <x v="2"/>
    <x v="45"/>
    <x v="19"/>
    <x v="2"/>
    <x v="0"/>
    <n v="38.852705419999999"/>
    <n v="3.4390929410000002"/>
    <n v="23.8076775"/>
    <x v="0"/>
    <x v="0"/>
    <x v="1"/>
    <x v="0"/>
    <n v="0.99198656250000006"/>
  </r>
  <r>
    <n v="4033"/>
    <s v="Rhoads"/>
    <s v="Adam"/>
    <x v="1"/>
    <x v="3"/>
    <x v="46"/>
    <x v="20"/>
    <x v="3"/>
    <x v="0"/>
    <n v="66.328286599999998"/>
    <n v="2.5812807819999999"/>
    <n v="146.92915060000001"/>
    <x v="0"/>
    <x v="4"/>
    <x v="0"/>
    <x v="4"/>
    <n v="6.1220479416666675"/>
  </r>
  <r>
    <n v="4034"/>
    <s v="Brooks"/>
    <s v="Rodolfo"/>
    <x v="1"/>
    <x v="5"/>
    <x v="0"/>
    <x v="0"/>
    <x v="5"/>
    <x v="0"/>
    <n v="48.673068190000002"/>
    <n v="6.0373000020000003"/>
    <n v="71.748412220000006"/>
    <x v="0"/>
    <x v="1"/>
    <x v="1"/>
    <x v="2"/>
    <n v="2.9895171758333334"/>
  </r>
  <r>
    <n v="4035"/>
    <s v="Rooks"/>
    <s v="Alfred"/>
    <x v="1"/>
    <x v="7"/>
    <x v="0"/>
    <x v="0"/>
    <x v="7"/>
    <x v="0"/>
    <n v="32.346409530000003"/>
    <n v="2.5013773399999999"/>
    <n v="1.3714634240000001"/>
    <x v="0"/>
    <x v="0"/>
    <x v="1"/>
    <x v="0"/>
    <n v="5.7144309333333337E-2"/>
  </r>
  <r>
    <n v="4036"/>
    <s v="Mead"/>
    <s v="Kenneth"/>
    <x v="1"/>
    <x v="3"/>
    <x v="46"/>
    <x v="20"/>
    <x v="3"/>
    <x v="0"/>
    <n v="39.941331210000001"/>
    <n v="2.6260572870000001"/>
    <n v="30.854173100000001"/>
    <x v="0"/>
    <x v="1"/>
    <x v="0"/>
    <x v="0"/>
    <n v="1.2855905458333334"/>
  </r>
  <r>
    <n v="4037"/>
    <s v="Gauthier"/>
    <s v="Jeffrey"/>
    <x v="1"/>
    <x v="5"/>
    <x v="0"/>
    <x v="0"/>
    <x v="5"/>
    <x v="0"/>
    <n v="40.735344939999997"/>
    <n v="6.7708601289999999"/>
    <n v="74.337989590000007"/>
    <x v="0"/>
    <x v="1"/>
    <x v="1"/>
    <x v="2"/>
    <n v="3.0974162329166668"/>
  </r>
  <r>
    <n v="4038"/>
    <s v="Chaffin"/>
    <s v="Warren"/>
    <x v="1"/>
    <x v="136"/>
    <x v="46"/>
    <x v="20"/>
    <x v="3"/>
    <x v="0"/>
    <n v="29.40238561"/>
    <n v="4.2710956549999999"/>
    <n v="0"/>
    <x v="0"/>
    <x v="0"/>
    <x v="1"/>
    <x v="0"/>
    <n v="0"/>
  </r>
  <r>
    <n v="4039"/>
    <s v="Cobb"/>
    <s v="Susan"/>
    <x v="0"/>
    <x v="5"/>
    <x v="16"/>
    <x v="15"/>
    <x v="5"/>
    <x v="0"/>
    <n v="30.656990260000001"/>
    <n v="4.334046742"/>
    <n v="11.724572309999999"/>
    <x v="0"/>
    <x v="0"/>
    <x v="0"/>
    <x v="0"/>
    <n v="0.48852384624999995"/>
  </r>
  <r>
    <n v="4040"/>
    <s v="Toledo"/>
    <s v="Catherine"/>
    <x v="0"/>
    <x v="5"/>
    <x v="0"/>
    <x v="0"/>
    <x v="5"/>
    <x v="0"/>
    <n v="70.136802430000003"/>
    <n v="5.8023555130000002"/>
    <n v="241.72644930000001"/>
    <x v="0"/>
    <x v="4"/>
    <x v="1"/>
    <x v="6"/>
    <n v="10.0719353875"/>
  </r>
  <r>
    <n v="4041"/>
    <s v="Gilmore"/>
    <s v="Larry"/>
    <x v="1"/>
    <x v="18"/>
    <x v="45"/>
    <x v="19"/>
    <x v="1"/>
    <x v="0"/>
    <n v="41.805088939999997"/>
    <n v="3.7449375570000001"/>
    <n v="20.025559749999999"/>
    <x v="0"/>
    <x v="1"/>
    <x v="1"/>
    <x v="0"/>
    <n v="0.8343983229166666"/>
  </r>
  <r>
    <n v="4042"/>
    <s v="McGeehan"/>
    <s v="Jeremy"/>
    <x v="1"/>
    <x v="41"/>
    <x v="16"/>
    <x v="15"/>
    <x v="23"/>
    <x v="0"/>
    <n v="41.007278409999998"/>
    <n v="4.1805183079999999"/>
    <n v="43.267433740000001"/>
    <x v="0"/>
    <x v="1"/>
    <x v="1"/>
    <x v="2"/>
    <n v="1.8028097391666666"/>
  </r>
  <r>
    <n v="4043"/>
    <s v="Raines"/>
    <s v="Russel"/>
    <x v="1"/>
    <x v="13"/>
    <x v="45"/>
    <x v="19"/>
    <x v="10"/>
    <x v="0"/>
    <n v="25.58133334"/>
    <n v="4.1771229730000003"/>
    <n v="0"/>
    <x v="0"/>
    <x v="3"/>
    <x v="1"/>
    <x v="0"/>
    <n v="0"/>
  </r>
  <r>
    <n v="4044"/>
    <s v="Hannigan"/>
    <s v="David"/>
    <x v="1"/>
    <x v="13"/>
    <x v="45"/>
    <x v="19"/>
    <x v="10"/>
    <x v="0"/>
    <n v="51.059473490000002"/>
    <n v="4.6213779309999996"/>
    <n v="57.636956820000002"/>
    <x v="0"/>
    <x v="2"/>
    <x v="1"/>
    <x v="2"/>
    <n v="2.4015398674999999"/>
  </r>
  <r>
    <n v="4045"/>
    <s v="Bozeman"/>
    <s v="John"/>
    <x v="1"/>
    <x v="5"/>
    <x v="0"/>
    <x v="0"/>
    <x v="5"/>
    <x v="0"/>
    <n v="50.581604509999998"/>
    <n v="4.0032490169999999"/>
    <n v="72.893035609999998"/>
    <x v="0"/>
    <x v="2"/>
    <x v="1"/>
    <x v="2"/>
    <n v="3.0372098170833333"/>
  </r>
  <r>
    <n v="4046"/>
    <s v="Quick"/>
    <s v="Pamela"/>
    <x v="0"/>
    <x v="96"/>
    <x v="0"/>
    <x v="0"/>
    <x v="31"/>
    <x v="0"/>
    <n v="27.439329520000001"/>
    <n v="2.4567809330000001"/>
    <n v="0"/>
    <x v="0"/>
    <x v="3"/>
    <x v="0"/>
    <x v="0"/>
    <n v="0"/>
  </r>
  <r>
    <n v="4047"/>
    <s v="Fulp"/>
    <s v="Scott"/>
    <x v="1"/>
    <x v="63"/>
    <x v="45"/>
    <x v="19"/>
    <x v="29"/>
    <x v="0"/>
    <n v="48.474778270000002"/>
    <n v="5.3500025119999997"/>
    <n v="79.16685038"/>
    <x v="0"/>
    <x v="1"/>
    <x v="0"/>
    <x v="1"/>
    <n v="3.2986187658333335"/>
  </r>
  <r>
    <n v="4048"/>
    <s v="Hodge"/>
    <s v="Marcus"/>
    <x v="1"/>
    <x v="76"/>
    <x v="45"/>
    <x v="19"/>
    <x v="1"/>
    <x v="0"/>
    <n v="35.69717172"/>
    <n v="7.7465145829999997"/>
    <n v="48.453942079999997"/>
    <x v="0"/>
    <x v="0"/>
    <x v="1"/>
    <x v="2"/>
    <n v="2.0189142533333331"/>
  </r>
  <r>
    <n v="4049"/>
    <s v="Homan"/>
    <s v="Susan"/>
    <x v="0"/>
    <x v="5"/>
    <x v="16"/>
    <x v="15"/>
    <x v="5"/>
    <x v="0"/>
    <n v="42.988217310000003"/>
    <n v="4.1391349230000003"/>
    <n v="16.78092247"/>
    <x v="0"/>
    <x v="1"/>
    <x v="1"/>
    <x v="0"/>
    <n v="0.69920510291666671"/>
  </r>
  <r>
    <n v="4050"/>
    <s v="West"/>
    <s v="Brian"/>
    <x v="1"/>
    <x v="60"/>
    <x v="0"/>
    <x v="0"/>
    <x v="27"/>
    <x v="0"/>
    <n v="63.409387709999997"/>
    <n v="4.397612369"/>
    <n v="166.59057730000001"/>
    <x v="0"/>
    <x v="4"/>
    <x v="1"/>
    <x v="3"/>
    <n v="6.9412740541666667"/>
  </r>
  <r>
    <n v="4051"/>
    <s v="Cole"/>
    <s v="Chad"/>
    <x v="1"/>
    <x v="0"/>
    <x v="46"/>
    <x v="20"/>
    <x v="0"/>
    <x v="0"/>
    <n v="36.391341300000001"/>
    <n v="3.5627566690000001"/>
    <n v="21.871789939999999"/>
    <x v="0"/>
    <x v="0"/>
    <x v="1"/>
    <x v="0"/>
    <n v="0.91132458083333334"/>
  </r>
  <r>
    <n v="4052"/>
    <s v="Ohare"/>
    <s v="Frank"/>
    <x v="1"/>
    <x v="126"/>
    <x v="45"/>
    <x v="19"/>
    <x v="10"/>
    <x v="0"/>
    <n v="48.783637949999999"/>
    <n v="2.91289161"/>
    <n v="93.894491360000004"/>
    <x v="0"/>
    <x v="1"/>
    <x v="1"/>
    <x v="1"/>
    <n v="3.9122704733333333"/>
  </r>
  <r>
    <n v="4053"/>
    <s v="Wright"/>
    <s v="Justin"/>
    <x v="1"/>
    <x v="80"/>
    <x v="45"/>
    <x v="19"/>
    <x v="7"/>
    <x v="0"/>
    <n v="27.789187330000001"/>
    <n v="4.8867514549999997"/>
    <n v="0"/>
    <x v="0"/>
    <x v="3"/>
    <x v="0"/>
    <x v="0"/>
    <n v="0"/>
  </r>
  <r>
    <n v="4054"/>
    <s v="Wetter"/>
    <s v="Lillian"/>
    <x v="0"/>
    <x v="130"/>
    <x v="46"/>
    <x v="20"/>
    <x v="3"/>
    <x v="0"/>
    <n v="31.527971310000002"/>
    <n v="6.7814173670000004"/>
    <n v="46.492782320000003"/>
    <x v="0"/>
    <x v="0"/>
    <x v="0"/>
    <x v="2"/>
    <n v="1.9371992633333335"/>
  </r>
  <r>
    <n v="4055"/>
    <s v="Barton"/>
    <s v="Charles"/>
    <x v="1"/>
    <x v="0"/>
    <x v="46"/>
    <x v="20"/>
    <x v="0"/>
    <x v="0"/>
    <n v="51.876405040000002"/>
    <n v="6.4115150129999998"/>
    <n v="84.836714659999998"/>
    <x v="0"/>
    <x v="2"/>
    <x v="0"/>
    <x v="1"/>
    <n v="3.5348631108333333"/>
  </r>
  <r>
    <n v="4056"/>
    <s v="Stark"/>
    <s v="Robert"/>
    <x v="1"/>
    <x v="80"/>
    <x v="45"/>
    <x v="19"/>
    <x v="7"/>
    <x v="0"/>
    <n v="27.383064619999999"/>
    <n v="5.33963521"/>
    <n v="0"/>
    <x v="0"/>
    <x v="3"/>
    <x v="0"/>
    <x v="0"/>
    <n v="0"/>
  </r>
  <r>
    <n v="4057"/>
    <s v="Moorman"/>
    <s v="Charlie"/>
    <x v="0"/>
    <x v="16"/>
    <x v="16"/>
    <x v="15"/>
    <x v="12"/>
    <x v="0"/>
    <n v="38.0630053"/>
    <n v="5.4278448800000003"/>
    <n v="9.4060740000000003"/>
    <x v="0"/>
    <x v="0"/>
    <x v="1"/>
    <x v="0"/>
    <n v="0.39191975000000001"/>
  </r>
  <r>
    <n v="4058"/>
    <s v="Keith"/>
    <s v="Gerald"/>
    <x v="1"/>
    <x v="25"/>
    <x v="45"/>
    <x v="19"/>
    <x v="3"/>
    <x v="0"/>
    <n v="55.686372759999998"/>
    <n v="2.8171047250000001"/>
    <n v="105.92539669999999"/>
    <x v="0"/>
    <x v="2"/>
    <x v="1"/>
    <x v="1"/>
    <n v="4.4135581958333328"/>
  </r>
  <r>
    <n v="4059"/>
    <s v="Miller"/>
    <s v="Deborah"/>
    <x v="0"/>
    <x v="11"/>
    <x v="45"/>
    <x v="19"/>
    <x v="1"/>
    <x v="0"/>
    <n v="42.782072020000001"/>
    <n v="0.45684335999999998"/>
    <n v="96.052404319999994"/>
    <x v="0"/>
    <x v="1"/>
    <x v="0"/>
    <x v="1"/>
    <n v="4.0021835133333328"/>
  </r>
  <r>
    <n v="4060"/>
    <s v="Williams"/>
    <s v="Sandra"/>
    <x v="0"/>
    <x v="138"/>
    <x v="45"/>
    <x v="19"/>
    <x v="20"/>
    <x v="0"/>
    <n v="38.405433719999998"/>
    <n v="6.8173670880000001"/>
    <n v="71.978981200000007"/>
    <x v="0"/>
    <x v="0"/>
    <x v="1"/>
    <x v="2"/>
    <n v="2.999124216666667"/>
  </r>
  <r>
    <n v="4061"/>
    <s v="McCall"/>
    <s v="Mark"/>
    <x v="1"/>
    <x v="11"/>
    <x v="45"/>
    <x v="19"/>
    <x v="1"/>
    <x v="0"/>
    <n v="45.446717329999998"/>
    <n v="2.3764578900000002"/>
    <n v="75.826701639999996"/>
    <x v="0"/>
    <x v="1"/>
    <x v="0"/>
    <x v="2"/>
    <n v="3.1594459016666665"/>
  </r>
  <r>
    <n v="4062"/>
    <s v="Duda"/>
    <s v="Paul"/>
    <x v="1"/>
    <x v="5"/>
    <x v="16"/>
    <x v="15"/>
    <x v="5"/>
    <x v="0"/>
    <n v="31.572672690000001"/>
    <n v="6.4280436129999998"/>
    <n v="14.10702727"/>
    <x v="0"/>
    <x v="0"/>
    <x v="0"/>
    <x v="0"/>
    <n v="0.58779280291666669"/>
  </r>
  <r>
    <n v="4063"/>
    <s v="Luna"/>
    <s v="Anna"/>
    <x v="0"/>
    <x v="4"/>
    <x v="45"/>
    <x v="19"/>
    <x v="4"/>
    <x v="0"/>
    <n v="40.543386259999998"/>
    <n v="6.3141056129999997"/>
    <n v="32.712293940000002"/>
    <x v="0"/>
    <x v="1"/>
    <x v="1"/>
    <x v="0"/>
    <n v="1.3630122475000002"/>
  </r>
  <r>
    <n v="4064"/>
    <s v="Scott"/>
    <s v="Clyde"/>
    <x v="1"/>
    <x v="123"/>
    <x v="45"/>
    <x v="19"/>
    <x v="10"/>
    <x v="0"/>
    <n v="37.27131997"/>
    <n v="4.0851615350000001"/>
    <n v="49.649780149999998"/>
    <x v="0"/>
    <x v="0"/>
    <x v="1"/>
    <x v="2"/>
    <n v="2.0687408395833331"/>
  </r>
  <r>
    <n v="4065"/>
    <s v="Salter"/>
    <s v="Linda"/>
    <x v="0"/>
    <x v="32"/>
    <x v="45"/>
    <x v="19"/>
    <x v="17"/>
    <x v="0"/>
    <n v="46.735815469999999"/>
    <n v="2.7109707969999999"/>
    <n v="11.95722891"/>
    <x v="0"/>
    <x v="1"/>
    <x v="1"/>
    <x v="0"/>
    <n v="0.49821787125"/>
  </r>
  <r>
    <n v="4066"/>
    <s v="Mifflin"/>
    <s v="Frank"/>
    <x v="1"/>
    <x v="4"/>
    <x v="45"/>
    <x v="19"/>
    <x v="4"/>
    <x v="0"/>
    <n v="30.553426600000002"/>
    <n v="2.161517731"/>
    <n v="42.834535010000003"/>
    <x v="0"/>
    <x v="0"/>
    <x v="1"/>
    <x v="2"/>
    <n v="1.7847722920833335"/>
  </r>
  <r>
    <n v="4067"/>
    <s v="Crosby"/>
    <s v="David"/>
    <x v="1"/>
    <x v="0"/>
    <x v="45"/>
    <x v="19"/>
    <x v="0"/>
    <x v="0"/>
    <n v="44.461044389999998"/>
    <n v="4.253449786"/>
    <n v="46.314880410000001"/>
    <x v="0"/>
    <x v="1"/>
    <x v="0"/>
    <x v="2"/>
    <n v="1.92978668375"/>
  </r>
  <r>
    <n v="4068"/>
    <s v="Lipe"/>
    <s v="Donald"/>
    <x v="1"/>
    <x v="60"/>
    <x v="0"/>
    <x v="0"/>
    <x v="27"/>
    <x v="0"/>
    <n v="59.629419759999998"/>
    <n v="5.1681803720000001"/>
    <n v="118.53769130000001"/>
    <x v="0"/>
    <x v="4"/>
    <x v="1"/>
    <x v="1"/>
    <n v="4.9390704708333333"/>
  </r>
  <r>
    <n v="4069"/>
    <s v="Hampton"/>
    <s v="Cathy"/>
    <x v="0"/>
    <x v="4"/>
    <x v="45"/>
    <x v="19"/>
    <x v="4"/>
    <x v="0"/>
    <n v="50.185655050000001"/>
    <n v="2.953022405"/>
    <n v="94.415774909999996"/>
    <x v="0"/>
    <x v="2"/>
    <x v="0"/>
    <x v="1"/>
    <n v="3.93399062125"/>
  </r>
  <r>
    <n v="4070"/>
    <s v="Johnson"/>
    <s v="Virginia"/>
    <x v="0"/>
    <x v="153"/>
    <x v="45"/>
    <x v="19"/>
    <x v="10"/>
    <x v="0"/>
    <n v="43.819407669999997"/>
    <n v="5.7496248479999998"/>
    <n v="56.737418400000003"/>
    <x v="0"/>
    <x v="1"/>
    <x v="1"/>
    <x v="2"/>
    <n v="2.3640591"/>
  </r>
  <r>
    <n v="4071"/>
    <s v="Bright"/>
    <s v="Mildred"/>
    <x v="0"/>
    <x v="58"/>
    <x v="0"/>
    <x v="0"/>
    <x v="18"/>
    <x v="0"/>
    <n v="45.53254037"/>
    <n v="4.2628319130000003"/>
    <n v="97.852881519999997"/>
    <x v="0"/>
    <x v="1"/>
    <x v="1"/>
    <x v="1"/>
    <n v="4.0772033966666665"/>
  </r>
  <r>
    <n v="4072"/>
    <s v="Logan"/>
    <s v="Wayne"/>
    <x v="1"/>
    <x v="5"/>
    <x v="16"/>
    <x v="15"/>
    <x v="5"/>
    <x v="0"/>
    <n v="49.565121859999998"/>
    <n v="3.8382659879999999"/>
    <n v="99.245553049999998"/>
    <x v="0"/>
    <x v="2"/>
    <x v="0"/>
    <x v="1"/>
    <n v="4.1352313770833335"/>
  </r>
  <r>
    <n v="4073"/>
    <s v="Brunner"/>
    <s v="Joel"/>
    <x v="1"/>
    <x v="26"/>
    <x v="45"/>
    <x v="19"/>
    <x v="1"/>
    <x v="0"/>
    <n v="43.236797959999997"/>
    <n v="6.2745479079999997"/>
    <n v="88.893309259999995"/>
    <x v="0"/>
    <x v="1"/>
    <x v="0"/>
    <x v="1"/>
    <n v="3.7038878858333333"/>
  </r>
  <r>
    <n v="4074"/>
    <s v="Cullen"/>
    <s v="Shayla"/>
    <x v="0"/>
    <x v="7"/>
    <x v="45"/>
    <x v="19"/>
    <x v="7"/>
    <x v="0"/>
    <n v="37.698422520000001"/>
    <n v="5.5019174929999997"/>
    <n v="54.288297200000002"/>
    <x v="0"/>
    <x v="0"/>
    <x v="1"/>
    <x v="2"/>
    <n v="2.2620123833333334"/>
  </r>
  <r>
    <n v="4075"/>
    <s v="Allen"/>
    <s v="Virginia"/>
    <x v="0"/>
    <x v="73"/>
    <x v="45"/>
    <x v="19"/>
    <x v="1"/>
    <x v="0"/>
    <n v="35.603880959999998"/>
    <n v="3.6399410959999998"/>
    <n v="27.6154023"/>
    <x v="0"/>
    <x v="0"/>
    <x v="1"/>
    <x v="0"/>
    <n v="1.1506417625000001"/>
  </r>
  <r>
    <n v="4076"/>
    <s v="Creighton"/>
    <s v="Johanna"/>
    <x v="0"/>
    <x v="5"/>
    <x v="0"/>
    <x v="0"/>
    <x v="5"/>
    <x v="0"/>
    <n v="43.198037999999997"/>
    <n v="3.0828853280000001"/>
    <n v="86.888385810000003"/>
    <x v="0"/>
    <x v="1"/>
    <x v="1"/>
    <x v="1"/>
    <n v="3.6203494087500001"/>
  </r>
  <r>
    <n v="4077"/>
    <s v="Tapia"/>
    <s v="Billy"/>
    <x v="1"/>
    <x v="0"/>
    <x v="46"/>
    <x v="20"/>
    <x v="0"/>
    <x v="0"/>
    <n v="43.633872250000003"/>
    <n v="3.1212996450000001"/>
    <n v="85.207346250000001"/>
    <x v="0"/>
    <x v="1"/>
    <x v="0"/>
    <x v="1"/>
    <n v="3.5503060937500002"/>
  </r>
  <r>
    <n v="4078"/>
    <s v="Ertl"/>
    <s v="Andrew"/>
    <x v="1"/>
    <x v="198"/>
    <x v="0"/>
    <x v="0"/>
    <x v="22"/>
    <x v="0"/>
    <n v="33.30617969"/>
    <n v="7.8417769279999998"/>
    <n v="0"/>
    <x v="0"/>
    <x v="0"/>
    <x v="1"/>
    <x v="0"/>
    <n v="0"/>
  </r>
  <r>
    <n v="4079"/>
    <s v="Collins"/>
    <s v="Irene"/>
    <x v="0"/>
    <x v="5"/>
    <x v="0"/>
    <x v="0"/>
    <x v="5"/>
    <x v="0"/>
    <n v="47.58064744"/>
    <n v="3.5200364099999999"/>
    <n v="115.8911299"/>
    <x v="0"/>
    <x v="1"/>
    <x v="0"/>
    <x v="1"/>
    <n v="4.8287970791666668"/>
  </r>
  <r>
    <n v="4080"/>
    <s v="Allen"/>
    <s v="Freddy"/>
    <x v="1"/>
    <x v="34"/>
    <x v="16"/>
    <x v="15"/>
    <x v="21"/>
    <x v="0"/>
    <n v="37.214637580000002"/>
    <n v="6.918709464"/>
    <n v="39.061854629999999"/>
    <x v="0"/>
    <x v="0"/>
    <x v="1"/>
    <x v="2"/>
    <n v="1.62757727625"/>
  </r>
  <r>
    <n v="4081"/>
    <s v="Freeman"/>
    <s v="Robert"/>
    <x v="1"/>
    <x v="152"/>
    <x v="7"/>
    <x v="6"/>
    <x v="0"/>
    <x v="0"/>
    <n v="47.13927829"/>
    <n v="3.867495313"/>
    <n v="111.0854155"/>
    <x v="0"/>
    <x v="1"/>
    <x v="1"/>
    <x v="1"/>
    <n v="4.6285589791666668"/>
  </r>
  <r>
    <n v="4082"/>
    <s v="Alvarez"/>
    <s v="Andera"/>
    <x v="0"/>
    <x v="12"/>
    <x v="45"/>
    <x v="19"/>
    <x v="9"/>
    <x v="0"/>
    <n v="21.686636010000001"/>
    <n v="3.244382678"/>
    <n v="0"/>
    <x v="0"/>
    <x v="3"/>
    <x v="0"/>
    <x v="0"/>
    <n v="0"/>
  </r>
  <r>
    <n v="4083"/>
    <s v="Looney"/>
    <s v="Courtney"/>
    <x v="1"/>
    <x v="5"/>
    <x v="0"/>
    <x v="0"/>
    <x v="5"/>
    <x v="0"/>
    <n v="44.393353519999998"/>
    <n v="6.5053140120000004"/>
    <n v="25.598859650000001"/>
    <x v="0"/>
    <x v="1"/>
    <x v="1"/>
    <x v="0"/>
    <n v="1.0666191520833335"/>
  </r>
  <r>
    <n v="4084"/>
    <s v="Schwarz"/>
    <s v="Shelby"/>
    <x v="1"/>
    <x v="14"/>
    <x v="45"/>
    <x v="19"/>
    <x v="11"/>
    <x v="0"/>
    <n v="39.515199799999998"/>
    <n v="4.2645668859999999"/>
    <n v="46.65643232"/>
    <x v="0"/>
    <x v="1"/>
    <x v="1"/>
    <x v="2"/>
    <n v="1.9440180133333334"/>
  </r>
  <r>
    <n v="4085"/>
    <s v="Barajas"/>
    <s v="Maria"/>
    <x v="0"/>
    <x v="5"/>
    <x v="16"/>
    <x v="15"/>
    <x v="5"/>
    <x v="0"/>
    <n v="52.859229509999999"/>
    <n v="1.1863185730000001"/>
    <n v="123.43167510000001"/>
    <x v="0"/>
    <x v="2"/>
    <x v="0"/>
    <x v="4"/>
    <n v="5.1429864625000006"/>
  </r>
  <r>
    <n v="4086"/>
    <s v="Voegele"/>
    <s v="Gerald"/>
    <x v="1"/>
    <x v="52"/>
    <x v="45"/>
    <x v="19"/>
    <x v="11"/>
    <x v="0"/>
    <n v="44.328531509999998"/>
    <n v="5.5522250150000003"/>
    <n v="51.772557159999998"/>
    <x v="0"/>
    <x v="1"/>
    <x v="0"/>
    <x v="2"/>
    <n v="2.1571898816666666"/>
  </r>
  <r>
    <n v="4087"/>
    <s v="Simmons"/>
    <s v="Norman"/>
    <x v="1"/>
    <x v="11"/>
    <x v="45"/>
    <x v="19"/>
    <x v="1"/>
    <x v="0"/>
    <n v="49.319600629999996"/>
    <n v="6.5493568949999998"/>
    <n v="41.56683039"/>
    <x v="0"/>
    <x v="2"/>
    <x v="0"/>
    <x v="2"/>
    <n v="1.7319512662500001"/>
  </r>
  <r>
    <n v="4088"/>
    <s v="Brantley"/>
    <s v="Pat"/>
    <x v="0"/>
    <x v="5"/>
    <x v="0"/>
    <x v="0"/>
    <x v="5"/>
    <x v="0"/>
    <n v="34.786955470000002"/>
    <n v="5.994043435"/>
    <n v="16.526337659999999"/>
    <x v="0"/>
    <x v="0"/>
    <x v="1"/>
    <x v="0"/>
    <n v="0.68859740250000001"/>
  </r>
  <r>
    <n v="4089"/>
    <s v="Maddux"/>
    <s v="Donald"/>
    <x v="1"/>
    <x v="4"/>
    <x v="45"/>
    <x v="19"/>
    <x v="4"/>
    <x v="0"/>
    <n v="46.499498729999999"/>
    <n v="3.526069068"/>
    <n v="61.659146200000002"/>
    <x v="0"/>
    <x v="1"/>
    <x v="1"/>
    <x v="2"/>
    <n v="2.5691310916666668"/>
  </r>
  <r>
    <n v="4090"/>
    <s v="Turner"/>
    <s v="Rhonda"/>
    <x v="0"/>
    <x v="3"/>
    <x v="46"/>
    <x v="20"/>
    <x v="3"/>
    <x v="0"/>
    <n v="53.394969060000001"/>
    <n v="4.5244903619999999"/>
    <n v="142.66791499999999"/>
    <x v="0"/>
    <x v="2"/>
    <x v="1"/>
    <x v="4"/>
    <n v="5.9444964583333331"/>
  </r>
  <r>
    <n v="4091"/>
    <s v="Thetford"/>
    <s v="Edna"/>
    <x v="0"/>
    <x v="59"/>
    <x v="45"/>
    <x v="19"/>
    <x v="13"/>
    <x v="0"/>
    <n v="46.350474239999997"/>
    <n v="1.620047902"/>
    <n v="86.665466719999998"/>
    <x v="0"/>
    <x v="1"/>
    <x v="0"/>
    <x v="1"/>
    <n v="3.6110611133333332"/>
  </r>
  <r>
    <n v="4092"/>
    <s v="Johnson"/>
    <s v="David"/>
    <x v="1"/>
    <x v="6"/>
    <x v="45"/>
    <x v="19"/>
    <x v="6"/>
    <x v="0"/>
    <n v="46.472989900000002"/>
    <n v="5.3445628709999999"/>
    <n v="74.82329652"/>
    <x v="0"/>
    <x v="1"/>
    <x v="1"/>
    <x v="2"/>
    <n v="3.1176373549999998"/>
  </r>
  <r>
    <n v="4093"/>
    <s v="Lumpkin"/>
    <s v="Annette"/>
    <x v="0"/>
    <x v="5"/>
    <x v="16"/>
    <x v="15"/>
    <x v="5"/>
    <x v="0"/>
    <n v="38.941885919999997"/>
    <n v="4.5755526880000001"/>
    <n v="71.018570940000004"/>
    <x v="0"/>
    <x v="0"/>
    <x v="1"/>
    <x v="2"/>
    <n v="2.9591071225000003"/>
  </r>
  <r>
    <n v="4094"/>
    <s v="Murdoch"/>
    <s v="Alan"/>
    <x v="1"/>
    <x v="22"/>
    <x v="45"/>
    <x v="19"/>
    <x v="16"/>
    <x v="0"/>
    <n v="58.10540786"/>
    <n v="3.95330753"/>
    <n v="121.2282139"/>
    <x v="0"/>
    <x v="2"/>
    <x v="0"/>
    <x v="4"/>
    <n v="5.0511755791666664"/>
  </r>
  <r>
    <n v="4095"/>
    <s v="Greene"/>
    <s v="Donald"/>
    <x v="1"/>
    <x v="2"/>
    <x v="45"/>
    <x v="19"/>
    <x v="2"/>
    <x v="0"/>
    <n v="31.03508532"/>
    <n v="5.2965536230000003"/>
    <n v="42.657261009999999"/>
    <x v="0"/>
    <x v="0"/>
    <x v="1"/>
    <x v="2"/>
    <n v="1.7773858754166667"/>
  </r>
  <r>
    <n v="4096"/>
    <s v="Valentin"/>
    <s v="Brady"/>
    <x v="1"/>
    <x v="75"/>
    <x v="45"/>
    <x v="19"/>
    <x v="24"/>
    <x v="0"/>
    <n v="42.866851490000002"/>
    <n v="3.231720964"/>
    <n v="71.806006379999999"/>
    <x v="0"/>
    <x v="1"/>
    <x v="0"/>
    <x v="2"/>
    <n v="2.9919169325000001"/>
  </r>
  <r>
    <n v="4097"/>
    <s v="Briggs"/>
    <s v="Frank"/>
    <x v="1"/>
    <x v="5"/>
    <x v="0"/>
    <x v="0"/>
    <x v="5"/>
    <x v="0"/>
    <n v="37.735532149999997"/>
    <n v="7.2609967040000001"/>
    <n v="0"/>
    <x v="0"/>
    <x v="0"/>
    <x v="1"/>
    <x v="0"/>
    <n v="0"/>
  </r>
  <r>
    <n v="4098"/>
    <s v="Shaw"/>
    <s v="Robert"/>
    <x v="1"/>
    <x v="5"/>
    <x v="16"/>
    <x v="15"/>
    <x v="5"/>
    <x v="0"/>
    <n v="44.6384744"/>
    <n v="4.1095929230000001"/>
    <n v="68.215809140000005"/>
    <x v="0"/>
    <x v="1"/>
    <x v="0"/>
    <x v="2"/>
    <n v="2.8423253808333335"/>
  </r>
  <r>
    <n v="4099"/>
    <s v="Lee"/>
    <s v="Patricia"/>
    <x v="0"/>
    <x v="15"/>
    <x v="45"/>
    <x v="19"/>
    <x v="10"/>
    <x v="0"/>
    <n v="36.486892949999998"/>
    <n v="6.0888044060000004"/>
    <n v="13.5017794"/>
    <x v="0"/>
    <x v="0"/>
    <x v="1"/>
    <x v="0"/>
    <n v="0.56257414166666664"/>
  </r>
  <r>
    <n v="4100"/>
    <s v="Johannes"/>
    <s v="Dawn"/>
    <x v="0"/>
    <x v="14"/>
    <x v="45"/>
    <x v="19"/>
    <x v="11"/>
    <x v="0"/>
    <n v="36.167936169999997"/>
    <n v="3.4244848499999998"/>
    <n v="50.639665960000002"/>
    <x v="0"/>
    <x v="0"/>
    <x v="1"/>
    <x v="2"/>
    <n v="2.1099860816666669"/>
  </r>
  <r>
    <n v="4101"/>
    <s v="Sharpe"/>
    <s v="Leslie"/>
    <x v="0"/>
    <x v="30"/>
    <x v="45"/>
    <x v="19"/>
    <x v="20"/>
    <x v="0"/>
    <n v="47.668040040000001"/>
    <n v="3.9994818730000001"/>
    <n v="79.713783530000001"/>
    <x v="0"/>
    <x v="1"/>
    <x v="1"/>
    <x v="1"/>
    <n v="3.3214076470833334"/>
  </r>
  <r>
    <n v="4102"/>
    <s v="Martinez"/>
    <s v="Darrell"/>
    <x v="1"/>
    <x v="20"/>
    <x v="16"/>
    <x v="15"/>
    <x v="14"/>
    <x v="0"/>
    <n v="56.647371589999999"/>
    <n v="4.7386803930000001"/>
    <n v="78.945737519999994"/>
    <x v="0"/>
    <x v="2"/>
    <x v="1"/>
    <x v="2"/>
    <n v="3.2894057299999999"/>
  </r>
  <r>
    <n v="4103"/>
    <s v="Rowan"/>
    <s v="Sharon"/>
    <x v="0"/>
    <x v="13"/>
    <x v="45"/>
    <x v="19"/>
    <x v="10"/>
    <x v="0"/>
    <n v="25.691291060000001"/>
    <n v="4.490219304"/>
    <n v="0"/>
    <x v="0"/>
    <x v="3"/>
    <x v="1"/>
    <x v="0"/>
    <n v="0"/>
  </r>
  <r>
    <n v="4104"/>
    <s v="Terry"/>
    <s v="Joanne"/>
    <x v="0"/>
    <x v="5"/>
    <x v="0"/>
    <x v="0"/>
    <x v="5"/>
    <x v="0"/>
    <n v="43.46304963"/>
    <n v="2.9305676040000002"/>
    <n v="108.36186739999999"/>
    <x v="0"/>
    <x v="1"/>
    <x v="0"/>
    <x v="1"/>
    <n v="4.5150778083333334"/>
  </r>
  <r>
    <n v="4105"/>
    <s v="Lewis"/>
    <s v="Patricia"/>
    <x v="0"/>
    <x v="22"/>
    <x v="45"/>
    <x v="19"/>
    <x v="16"/>
    <x v="0"/>
    <n v="35.482551110000003"/>
    <n v="5.4450406490000001"/>
    <n v="25.77475866"/>
    <x v="0"/>
    <x v="0"/>
    <x v="0"/>
    <x v="0"/>
    <n v="1.0739482775"/>
  </r>
  <r>
    <n v="4106"/>
    <s v="Schultz"/>
    <s v="Lizzie"/>
    <x v="0"/>
    <x v="4"/>
    <x v="45"/>
    <x v="19"/>
    <x v="4"/>
    <x v="0"/>
    <n v="49.014816340000003"/>
    <n v="5.2908533789999996"/>
    <n v="105.22639049999999"/>
    <x v="0"/>
    <x v="2"/>
    <x v="1"/>
    <x v="1"/>
    <n v="4.3844329374999997"/>
  </r>
  <r>
    <n v="4107"/>
    <s v="Laliberte"/>
    <s v="Cynthia"/>
    <x v="0"/>
    <x v="20"/>
    <x v="0"/>
    <x v="0"/>
    <x v="14"/>
    <x v="0"/>
    <n v="31.970206019999999"/>
    <n v="4.3760064979999997"/>
    <n v="22.167971340000001"/>
    <x v="0"/>
    <x v="0"/>
    <x v="1"/>
    <x v="0"/>
    <n v="0.92366547250000008"/>
  </r>
  <r>
    <n v="4108"/>
    <s v="Moffit"/>
    <s v="Mark"/>
    <x v="1"/>
    <x v="70"/>
    <x v="45"/>
    <x v="19"/>
    <x v="7"/>
    <x v="0"/>
    <n v="31.97953351"/>
    <n v="3.376802595"/>
    <n v="10.37357752"/>
    <x v="0"/>
    <x v="0"/>
    <x v="1"/>
    <x v="0"/>
    <n v="0.43223239666666663"/>
  </r>
  <r>
    <n v="4109"/>
    <s v="Goodwill"/>
    <s v="Theresa"/>
    <x v="0"/>
    <x v="43"/>
    <x v="45"/>
    <x v="19"/>
    <x v="13"/>
    <x v="0"/>
    <n v="45.972960370000003"/>
    <n v="3.9332947630000001"/>
    <n v="96.318426799999997"/>
    <x v="0"/>
    <x v="1"/>
    <x v="0"/>
    <x v="1"/>
    <n v="4.0132677833333332"/>
  </r>
  <r>
    <n v="4110"/>
    <s v="Mangano"/>
    <s v="Gerald"/>
    <x v="1"/>
    <x v="22"/>
    <x v="45"/>
    <x v="19"/>
    <x v="16"/>
    <x v="0"/>
    <n v="43.822598970000001"/>
    <n v="5.7201167210000001"/>
    <n v="93.292132240000001"/>
    <x v="0"/>
    <x v="1"/>
    <x v="1"/>
    <x v="1"/>
    <n v="3.8871721766666667"/>
  </r>
  <r>
    <n v="4111"/>
    <s v="Perry"/>
    <s v="Joseph"/>
    <x v="1"/>
    <x v="140"/>
    <x v="45"/>
    <x v="19"/>
    <x v="18"/>
    <x v="0"/>
    <n v="41.141038139999999"/>
    <n v="3.8624036990000001"/>
    <n v="62.924723059999998"/>
    <x v="0"/>
    <x v="1"/>
    <x v="1"/>
    <x v="2"/>
    <n v="2.6218634608333331"/>
  </r>
  <r>
    <n v="4112"/>
    <s v="Norton"/>
    <s v="Dale"/>
    <x v="1"/>
    <x v="23"/>
    <x v="45"/>
    <x v="19"/>
    <x v="17"/>
    <x v="0"/>
    <n v="46.582143709999997"/>
    <n v="3.0074581899999999"/>
    <n v="29.382974650000001"/>
    <x v="0"/>
    <x v="1"/>
    <x v="1"/>
    <x v="0"/>
    <n v="1.2242906104166666"/>
  </r>
  <r>
    <n v="4113"/>
    <s v="Bissett"/>
    <s v="Paul"/>
    <x v="1"/>
    <x v="5"/>
    <x v="0"/>
    <x v="0"/>
    <x v="5"/>
    <x v="0"/>
    <n v="39.88967083"/>
    <n v="2.8703505460000001"/>
    <n v="50.140069560000001"/>
    <x v="0"/>
    <x v="1"/>
    <x v="1"/>
    <x v="2"/>
    <n v="2.0891695650000002"/>
  </r>
  <r>
    <n v="4114"/>
    <s v="Smith"/>
    <s v="Filomena"/>
    <x v="0"/>
    <x v="5"/>
    <x v="0"/>
    <x v="0"/>
    <x v="5"/>
    <x v="0"/>
    <n v="6.6349171389999997"/>
    <n v="3.2903800560000001"/>
    <n v="0"/>
    <x v="0"/>
    <x v="3"/>
    <x v="0"/>
    <x v="0"/>
    <n v="0"/>
  </r>
  <r>
    <n v="4115"/>
    <s v="Bruns"/>
    <s v="John"/>
    <x v="1"/>
    <x v="111"/>
    <x v="45"/>
    <x v="19"/>
    <x v="32"/>
    <x v="0"/>
    <n v="44.292351269999997"/>
    <n v="5.6912041090000001"/>
    <n v="136.80391180000001"/>
    <x v="0"/>
    <x v="1"/>
    <x v="1"/>
    <x v="4"/>
    <n v="5.7001629916666667"/>
  </r>
  <r>
    <n v="4116"/>
    <s v="Langley"/>
    <s v="Barton"/>
    <x v="1"/>
    <x v="2"/>
    <x v="45"/>
    <x v="19"/>
    <x v="2"/>
    <x v="0"/>
    <n v="63.890986079999998"/>
    <n v="4.3737098980000004"/>
    <n v="135.4087773"/>
    <x v="0"/>
    <x v="4"/>
    <x v="1"/>
    <x v="4"/>
    <n v="5.6420323874999996"/>
  </r>
  <r>
    <n v="4117"/>
    <s v="Reid"/>
    <s v="Karen"/>
    <x v="0"/>
    <x v="8"/>
    <x v="45"/>
    <x v="19"/>
    <x v="8"/>
    <x v="0"/>
    <n v="31.74466078"/>
    <n v="4.9270276710000003"/>
    <n v="0"/>
    <x v="0"/>
    <x v="0"/>
    <x v="0"/>
    <x v="0"/>
    <n v="0"/>
  </r>
  <r>
    <n v="4118"/>
    <s v="Grace"/>
    <s v="David"/>
    <x v="1"/>
    <x v="5"/>
    <x v="16"/>
    <x v="15"/>
    <x v="5"/>
    <x v="0"/>
    <n v="35.56456214"/>
    <n v="6.552736007"/>
    <n v="61.145732150000001"/>
    <x v="0"/>
    <x v="0"/>
    <x v="0"/>
    <x v="2"/>
    <n v="2.5477388395833334"/>
  </r>
  <r>
    <n v="4119"/>
    <s v="Vasquez"/>
    <s v="Anita"/>
    <x v="0"/>
    <x v="22"/>
    <x v="45"/>
    <x v="19"/>
    <x v="16"/>
    <x v="0"/>
    <n v="44.794837119999997"/>
    <n v="6.741511751"/>
    <n v="69.63375834"/>
    <x v="0"/>
    <x v="1"/>
    <x v="1"/>
    <x v="2"/>
    <n v="2.9014065974999999"/>
  </r>
  <r>
    <n v="4120"/>
    <s v="Bell"/>
    <s v="William"/>
    <x v="1"/>
    <x v="63"/>
    <x v="45"/>
    <x v="19"/>
    <x v="29"/>
    <x v="0"/>
    <n v="36.488467669999999"/>
    <n v="2.0997411619999999"/>
    <n v="53.399170890000001"/>
    <x v="0"/>
    <x v="0"/>
    <x v="0"/>
    <x v="2"/>
    <n v="2.2249654537499999"/>
  </r>
  <r>
    <n v="4121"/>
    <s v="Spence"/>
    <s v="Christopher"/>
    <x v="1"/>
    <x v="14"/>
    <x v="45"/>
    <x v="19"/>
    <x v="11"/>
    <x v="0"/>
    <n v="43.718128540000002"/>
    <n v="5.9259577910000001"/>
    <n v="27.453478539999999"/>
    <x v="0"/>
    <x v="1"/>
    <x v="0"/>
    <x v="0"/>
    <n v="1.1438949391666666"/>
  </r>
  <r>
    <n v="4122"/>
    <s v="Stepney"/>
    <s v="Robert"/>
    <x v="1"/>
    <x v="5"/>
    <x v="0"/>
    <x v="0"/>
    <x v="5"/>
    <x v="0"/>
    <n v="34.856680339999997"/>
    <n v="7.044860388"/>
    <n v="0"/>
    <x v="0"/>
    <x v="0"/>
    <x v="0"/>
    <x v="0"/>
    <n v="0"/>
  </r>
  <r>
    <n v="4123"/>
    <s v="Rackers"/>
    <s v="Cameron"/>
    <x v="1"/>
    <x v="169"/>
    <x v="45"/>
    <x v="19"/>
    <x v="20"/>
    <x v="0"/>
    <n v="42.198739519999997"/>
    <n v="5.168617115"/>
    <n v="38.681558240000001"/>
    <x v="0"/>
    <x v="1"/>
    <x v="1"/>
    <x v="0"/>
    <n v="1.6117315933333334"/>
  </r>
  <r>
    <n v="4124"/>
    <s v="Johnson"/>
    <s v="Clarence"/>
    <x v="1"/>
    <x v="11"/>
    <x v="45"/>
    <x v="19"/>
    <x v="1"/>
    <x v="0"/>
    <n v="36.871302579999998"/>
    <n v="3.8033426700000001"/>
    <n v="29.89689357"/>
    <x v="0"/>
    <x v="0"/>
    <x v="0"/>
    <x v="0"/>
    <n v="1.24570389875"/>
  </r>
  <r>
    <n v="4125"/>
    <s v="Vazquez"/>
    <s v="Leah"/>
    <x v="0"/>
    <x v="3"/>
    <x v="45"/>
    <x v="19"/>
    <x v="3"/>
    <x v="0"/>
    <n v="36.762762940000002"/>
    <n v="5.6112672100000003"/>
    <n v="27.567807120000001"/>
    <x v="0"/>
    <x v="0"/>
    <x v="1"/>
    <x v="0"/>
    <n v="1.1486586300000001"/>
  </r>
  <r>
    <n v="4126"/>
    <s v="Koenig"/>
    <s v="Geneva"/>
    <x v="0"/>
    <x v="106"/>
    <x v="45"/>
    <x v="19"/>
    <x v="13"/>
    <x v="0"/>
    <n v="46.945655029999998"/>
    <n v="4.4318824350000003"/>
    <n v="95.679080909999996"/>
    <x v="0"/>
    <x v="1"/>
    <x v="0"/>
    <x v="1"/>
    <n v="3.9866283712499997"/>
  </r>
  <r>
    <n v="4127"/>
    <s v="Thomas"/>
    <s v="Steven"/>
    <x v="1"/>
    <x v="3"/>
    <x v="46"/>
    <x v="20"/>
    <x v="3"/>
    <x v="0"/>
    <n v="36.733260819999998"/>
    <n v="5.9527341299999996"/>
    <n v="76.880910200000002"/>
    <x v="0"/>
    <x v="0"/>
    <x v="1"/>
    <x v="2"/>
    <n v="3.2033712583333336"/>
  </r>
  <r>
    <n v="4128"/>
    <s v="Bing"/>
    <s v="Frank"/>
    <x v="1"/>
    <x v="5"/>
    <x v="16"/>
    <x v="15"/>
    <x v="5"/>
    <x v="0"/>
    <n v="34.083933569999999"/>
    <n v="3.4669522979999998"/>
    <n v="26.902162919999999"/>
    <x v="0"/>
    <x v="0"/>
    <x v="1"/>
    <x v="0"/>
    <n v="1.120923455"/>
  </r>
  <r>
    <n v="4129"/>
    <s v="Sizemore"/>
    <s v="Quinn"/>
    <x v="0"/>
    <x v="32"/>
    <x v="45"/>
    <x v="19"/>
    <x v="17"/>
    <x v="0"/>
    <n v="55.60595154"/>
    <n v="4.2571355479999999"/>
    <n v="112.8815041"/>
    <x v="0"/>
    <x v="2"/>
    <x v="0"/>
    <x v="1"/>
    <n v="4.7033960041666667"/>
  </r>
  <r>
    <n v="4130"/>
    <s v="Gaunt"/>
    <s v="Diane"/>
    <x v="0"/>
    <x v="22"/>
    <x v="45"/>
    <x v="19"/>
    <x v="16"/>
    <x v="0"/>
    <n v="28.79788418"/>
    <n v="6.8724041979999999"/>
    <n v="12.08141691"/>
    <x v="0"/>
    <x v="3"/>
    <x v="0"/>
    <x v="0"/>
    <n v="0.50339237125000003"/>
  </r>
  <r>
    <n v="4131"/>
    <s v="Hart"/>
    <s v="Ana"/>
    <x v="0"/>
    <x v="3"/>
    <x v="45"/>
    <x v="19"/>
    <x v="3"/>
    <x v="0"/>
    <n v="31.539296669999999"/>
    <n v="6.6322792030000004"/>
    <n v="19.981971340000001"/>
    <x v="0"/>
    <x v="0"/>
    <x v="1"/>
    <x v="0"/>
    <n v="0.83258213916666668"/>
  </r>
  <r>
    <n v="4132"/>
    <s v="Armstrong"/>
    <s v="Kara"/>
    <x v="0"/>
    <x v="4"/>
    <x v="45"/>
    <x v="19"/>
    <x v="4"/>
    <x v="0"/>
    <n v="23.878542280000001"/>
    <n v="4.6898100180000002"/>
    <n v="0"/>
    <x v="0"/>
    <x v="3"/>
    <x v="0"/>
    <x v="0"/>
    <n v="0"/>
  </r>
  <r>
    <n v="4133"/>
    <s v="Moore"/>
    <s v="Wallace"/>
    <x v="1"/>
    <x v="7"/>
    <x v="45"/>
    <x v="19"/>
    <x v="7"/>
    <x v="0"/>
    <n v="44.784367949999996"/>
    <n v="7.0103467149999998"/>
    <n v="72.015870930000006"/>
    <x v="0"/>
    <x v="1"/>
    <x v="1"/>
    <x v="2"/>
    <n v="3.0006612887500004"/>
  </r>
  <r>
    <n v="4134"/>
    <s v="Morgan"/>
    <s v="Lois"/>
    <x v="0"/>
    <x v="111"/>
    <x v="16"/>
    <x v="15"/>
    <x v="32"/>
    <x v="0"/>
    <n v="39.951566440000001"/>
    <n v="4.6559440429999999"/>
    <n v="31.07855464"/>
    <x v="0"/>
    <x v="1"/>
    <x v="1"/>
    <x v="0"/>
    <n v="1.2949397766666666"/>
  </r>
  <r>
    <n v="4135"/>
    <s v="Howze"/>
    <s v="Darin"/>
    <x v="1"/>
    <x v="3"/>
    <x v="45"/>
    <x v="19"/>
    <x v="3"/>
    <x v="0"/>
    <n v="31.981483789999999"/>
    <n v="4.6900257610000002"/>
    <n v="0"/>
    <x v="0"/>
    <x v="0"/>
    <x v="0"/>
    <x v="0"/>
    <n v="0"/>
  </r>
  <r>
    <n v="4136"/>
    <s v="Derossett"/>
    <s v="Janice"/>
    <x v="0"/>
    <x v="4"/>
    <x v="45"/>
    <x v="19"/>
    <x v="4"/>
    <x v="0"/>
    <n v="67.32980938"/>
    <n v="6.1283496050000004"/>
    <n v="226.19515490000001"/>
    <x v="0"/>
    <x v="4"/>
    <x v="1"/>
    <x v="5"/>
    <n v="9.4247981208333336"/>
  </r>
  <r>
    <n v="4137"/>
    <s v="Savard"/>
    <s v="Catherine"/>
    <x v="0"/>
    <x v="5"/>
    <x v="0"/>
    <x v="0"/>
    <x v="5"/>
    <x v="0"/>
    <n v="36.179824850000003"/>
    <n v="3.6571003480000002"/>
    <n v="48.00602112"/>
    <x v="0"/>
    <x v="0"/>
    <x v="0"/>
    <x v="2"/>
    <n v="2.0002508799999998"/>
  </r>
  <r>
    <n v="4138"/>
    <s v="Marbury"/>
    <s v="Marie"/>
    <x v="0"/>
    <x v="22"/>
    <x v="45"/>
    <x v="19"/>
    <x v="16"/>
    <x v="0"/>
    <n v="29.21396442"/>
    <n v="5.4419284499999998"/>
    <n v="31.78561084"/>
    <x v="0"/>
    <x v="0"/>
    <x v="1"/>
    <x v="0"/>
    <n v="1.3244004516666668"/>
  </r>
  <r>
    <n v="4139"/>
    <s v="McDade"/>
    <s v="Kim"/>
    <x v="0"/>
    <x v="22"/>
    <x v="45"/>
    <x v="19"/>
    <x v="16"/>
    <x v="0"/>
    <n v="32.463489750000001"/>
    <n v="4.6580964160000002"/>
    <n v="32.367574580000003"/>
    <x v="0"/>
    <x v="0"/>
    <x v="1"/>
    <x v="0"/>
    <n v="1.3486489408333335"/>
  </r>
  <r>
    <n v="4140"/>
    <s v="Graham"/>
    <s v="John"/>
    <x v="1"/>
    <x v="205"/>
    <x v="45"/>
    <x v="19"/>
    <x v="1"/>
    <x v="0"/>
    <n v="34.348534970000003"/>
    <n v="3.652801631"/>
    <n v="45.538205419999997"/>
    <x v="0"/>
    <x v="0"/>
    <x v="1"/>
    <x v="2"/>
    <n v="1.8974252258333333"/>
  </r>
  <r>
    <n v="4141"/>
    <s v="Thurston"/>
    <s v="Sharon"/>
    <x v="0"/>
    <x v="5"/>
    <x v="16"/>
    <x v="15"/>
    <x v="5"/>
    <x v="0"/>
    <n v="52.128765350000002"/>
    <n v="3.606496527"/>
    <n v="121.5814896"/>
    <x v="0"/>
    <x v="2"/>
    <x v="1"/>
    <x v="4"/>
    <n v="5.0658953999999996"/>
  </r>
  <r>
    <n v="4142"/>
    <s v="Peck"/>
    <s v="Laura"/>
    <x v="0"/>
    <x v="76"/>
    <x v="45"/>
    <x v="19"/>
    <x v="1"/>
    <x v="0"/>
    <n v="34.29895621"/>
    <n v="2.658470495"/>
    <n v="52.804073699999996"/>
    <x v="0"/>
    <x v="0"/>
    <x v="1"/>
    <x v="2"/>
    <n v="2.2001697375"/>
  </r>
  <r>
    <n v="4143"/>
    <s v="Gettys"/>
    <s v="Deborah"/>
    <x v="0"/>
    <x v="116"/>
    <x v="45"/>
    <x v="19"/>
    <x v="1"/>
    <x v="0"/>
    <n v="32.023369440000003"/>
    <n v="4.0405080419999999"/>
    <n v="45.854050729999997"/>
    <x v="0"/>
    <x v="0"/>
    <x v="1"/>
    <x v="2"/>
    <n v="1.9105854470833332"/>
  </r>
  <r>
    <n v="4144"/>
    <s v="Jones"/>
    <s v="Sue"/>
    <x v="0"/>
    <x v="5"/>
    <x v="0"/>
    <x v="0"/>
    <x v="5"/>
    <x v="0"/>
    <n v="44.695395650000002"/>
    <n v="2.6031137929999999"/>
    <n v="43.853195120000002"/>
    <x v="0"/>
    <x v="1"/>
    <x v="0"/>
    <x v="2"/>
    <n v="1.8272164633333334"/>
  </r>
  <r>
    <n v="4145"/>
    <s v="Guajardo"/>
    <s v="Earl"/>
    <x v="1"/>
    <x v="5"/>
    <x v="0"/>
    <x v="0"/>
    <x v="5"/>
    <x v="0"/>
    <n v="43.392480460000002"/>
    <n v="6.3582991079999998"/>
    <n v="52.013750350000002"/>
    <x v="0"/>
    <x v="1"/>
    <x v="0"/>
    <x v="2"/>
    <n v="2.1672395979166668"/>
  </r>
  <r>
    <n v="4146"/>
    <s v="Prokop"/>
    <s v="Robert"/>
    <x v="1"/>
    <x v="30"/>
    <x v="45"/>
    <x v="19"/>
    <x v="20"/>
    <x v="0"/>
    <n v="34.604659210000001"/>
    <n v="5.4758207460000001"/>
    <n v="0"/>
    <x v="0"/>
    <x v="0"/>
    <x v="1"/>
    <x v="0"/>
    <n v="0"/>
  </r>
  <r>
    <n v="4147"/>
    <s v="Barron"/>
    <s v="Marilyn"/>
    <x v="0"/>
    <x v="217"/>
    <x v="0"/>
    <x v="0"/>
    <x v="22"/>
    <x v="0"/>
    <n v="41.207744980000001"/>
    <n v="0.94030964399999994"/>
    <n v="37.469726199999997"/>
    <x v="0"/>
    <x v="1"/>
    <x v="1"/>
    <x v="0"/>
    <n v="1.5612385916666665"/>
  </r>
  <r>
    <n v="4148"/>
    <s v="Ahmed"/>
    <s v="Melody"/>
    <x v="0"/>
    <x v="142"/>
    <x v="0"/>
    <x v="0"/>
    <x v="18"/>
    <x v="0"/>
    <n v="33.034025030000002"/>
    <n v="1.4529238520000001"/>
    <n v="45.081854290000003"/>
    <x v="0"/>
    <x v="0"/>
    <x v="1"/>
    <x v="2"/>
    <n v="1.8784105954166668"/>
  </r>
  <r>
    <n v="4149"/>
    <s v="Watson"/>
    <s v="Jordan"/>
    <x v="1"/>
    <x v="0"/>
    <x v="45"/>
    <x v="19"/>
    <x v="0"/>
    <x v="0"/>
    <n v="41.292111630000001"/>
    <n v="4.4134432070000003"/>
    <n v="14.637433140000001"/>
    <x v="0"/>
    <x v="1"/>
    <x v="1"/>
    <x v="0"/>
    <n v="0.60989304750000006"/>
  </r>
  <r>
    <n v="4150"/>
    <s v="Hodge"/>
    <s v="Donald"/>
    <x v="1"/>
    <x v="3"/>
    <x v="45"/>
    <x v="19"/>
    <x v="3"/>
    <x v="0"/>
    <n v="37.99161771"/>
    <n v="4.4650255400000001"/>
    <n v="39.042596420000002"/>
    <x v="0"/>
    <x v="0"/>
    <x v="1"/>
    <x v="2"/>
    <n v="1.6267748508333335"/>
  </r>
  <r>
    <n v="4151"/>
    <s v="Martinez"/>
    <s v="Veronica"/>
    <x v="0"/>
    <x v="170"/>
    <x v="45"/>
    <x v="19"/>
    <x v="25"/>
    <x v="0"/>
    <n v="45.10452875"/>
    <n v="3.247305431"/>
    <n v="65.145302619999995"/>
    <x v="0"/>
    <x v="1"/>
    <x v="0"/>
    <x v="2"/>
    <n v="2.7143876091666663"/>
  </r>
  <r>
    <n v="4152"/>
    <s v="Kessler"/>
    <s v="Toby"/>
    <x v="1"/>
    <x v="34"/>
    <x v="43"/>
    <x v="6"/>
    <x v="21"/>
    <x v="0"/>
    <n v="33.263517460000003"/>
    <n v="6.2113668410000002"/>
    <n v="21.542854370000001"/>
    <x v="0"/>
    <x v="0"/>
    <x v="1"/>
    <x v="0"/>
    <n v="0.89761893208333332"/>
  </r>
  <r>
    <n v="4153"/>
    <s v="Thompson"/>
    <s v="Juanita"/>
    <x v="0"/>
    <x v="3"/>
    <x v="46"/>
    <x v="20"/>
    <x v="3"/>
    <x v="0"/>
    <n v="25.103688399999999"/>
    <n v="3.6790098800000002"/>
    <n v="0"/>
    <x v="0"/>
    <x v="3"/>
    <x v="1"/>
    <x v="0"/>
    <n v="0"/>
  </r>
  <r>
    <n v="4154"/>
    <s v="Buchanan"/>
    <s v="Eileen"/>
    <x v="0"/>
    <x v="116"/>
    <x v="45"/>
    <x v="19"/>
    <x v="1"/>
    <x v="0"/>
    <n v="42.175229710000004"/>
    <n v="4.3267172389999997"/>
    <n v="64.509123939999995"/>
    <x v="0"/>
    <x v="1"/>
    <x v="0"/>
    <x v="2"/>
    <n v="2.6878801641666663"/>
  </r>
  <r>
    <n v="4155"/>
    <s v="Bixler"/>
    <s v="Teresa"/>
    <x v="0"/>
    <x v="4"/>
    <x v="45"/>
    <x v="19"/>
    <x v="4"/>
    <x v="0"/>
    <n v="38.270235030000002"/>
    <n v="5.395867494"/>
    <n v="32.960754690000002"/>
    <x v="0"/>
    <x v="0"/>
    <x v="0"/>
    <x v="0"/>
    <n v="1.3733647787500001"/>
  </r>
  <r>
    <n v="4156"/>
    <s v="Isaac"/>
    <s v="Carlton"/>
    <x v="1"/>
    <x v="236"/>
    <x v="45"/>
    <x v="19"/>
    <x v="7"/>
    <x v="0"/>
    <n v="42.832138260000001"/>
    <n v="6.5500432000000002"/>
    <n v="86.751725250000007"/>
    <x v="0"/>
    <x v="1"/>
    <x v="1"/>
    <x v="1"/>
    <n v="3.6146552187500003"/>
  </r>
  <r>
    <n v="4157"/>
    <s v="Schwab"/>
    <s v="Rudy"/>
    <x v="1"/>
    <x v="22"/>
    <x v="45"/>
    <x v="19"/>
    <x v="16"/>
    <x v="0"/>
    <n v="50.544009410000001"/>
    <n v="4.3867557469999996"/>
    <n v="92.084526569999994"/>
    <x v="0"/>
    <x v="2"/>
    <x v="0"/>
    <x v="1"/>
    <n v="3.8368552737499999"/>
  </r>
  <r>
    <n v="4158"/>
    <s v="Dolan"/>
    <s v="Kenneth"/>
    <x v="1"/>
    <x v="130"/>
    <x v="45"/>
    <x v="19"/>
    <x v="3"/>
    <x v="0"/>
    <n v="49.258444820000001"/>
    <n v="5.2371395380000001"/>
    <n v="87.713635080000003"/>
    <x v="0"/>
    <x v="2"/>
    <x v="0"/>
    <x v="1"/>
    <n v="3.654734795"/>
  </r>
  <r>
    <n v="4159"/>
    <s v="Smith"/>
    <s v="Amanda"/>
    <x v="0"/>
    <x v="22"/>
    <x v="45"/>
    <x v="19"/>
    <x v="16"/>
    <x v="0"/>
    <n v="53.739559079999999"/>
    <n v="5.559095159"/>
    <n v="154.19250410000001"/>
    <x v="0"/>
    <x v="2"/>
    <x v="1"/>
    <x v="4"/>
    <n v="6.4246876708333334"/>
  </r>
  <r>
    <n v="4160"/>
    <s v="Rodriguez"/>
    <s v="Christy"/>
    <x v="0"/>
    <x v="128"/>
    <x v="45"/>
    <x v="19"/>
    <x v="1"/>
    <x v="0"/>
    <n v="37.28613429"/>
    <n v="4.0527439059999999"/>
    <n v="54.681911200000002"/>
    <x v="0"/>
    <x v="0"/>
    <x v="1"/>
    <x v="2"/>
    <n v="2.2784129666666666"/>
  </r>
  <r>
    <n v="4161"/>
    <s v="Whitley"/>
    <s v="Martin"/>
    <x v="1"/>
    <x v="0"/>
    <x v="7"/>
    <x v="6"/>
    <x v="0"/>
    <x v="0"/>
    <n v="44.500676519999999"/>
    <n v="3.1330531370000001"/>
    <n v="39.271559539999998"/>
    <x v="0"/>
    <x v="1"/>
    <x v="0"/>
    <x v="2"/>
    <n v="1.6363149808333333"/>
  </r>
  <r>
    <n v="4162"/>
    <s v="Sabol"/>
    <s v="Harold"/>
    <x v="1"/>
    <x v="198"/>
    <x v="45"/>
    <x v="19"/>
    <x v="22"/>
    <x v="0"/>
    <n v="35.876572299999999"/>
    <n v="5.1048771830000002"/>
    <n v="0"/>
    <x v="0"/>
    <x v="0"/>
    <x v="0"/>
    <x v="0"/>
    <n v="0"/>
  </r>
  <r>
    <n v="4163"/>
    <s v="Mouzon"/>
    <s v="Charles"/>
    <x v="1"/>
    <x v="22"/>
    <x v="45"/>
    <x v="19"/>
    <x v="16"/>
    <x v="0"/>
    <n v="26.591066569999999"/>
    <n v="5.3420650140000001"/>
    <n v="0"/>
    <x v="0"/>
    <x v="3"/>
    <x v="1"/>
    <x v="0"/>
    <n v="0"/>
  </r>
  <r>
    <n v="4164"/>
    <s v="Young"/>
    <s v="Clarence"/>
    <x v="1"/>
    <x v="116"/>
    <x v="45"/>
    <x v="19"/>
    <x v="1"/>
    <x v="0"/>
    <n v="40.855717259999999"/>
    <n v="4.4136943669999997"/>
    <n v="3.739130608"/>
    <x v="0"/>
    <x v="1"/>
    <x v="1"/>
    <x v="0"/>
    <n v="0.15579710866666666"/>
  </r>
  <r>
    <n v="4165"/>
    <s v="Birdsall"/>
    <s v="Ronald"/>
    <x v="1"/>
    <x v="116"/>
    <x v="0"/>
    <x v="0"/>
    <x v="1"/>
    <x v="0"/>
    <n v="47.821700679999999"/>
    <n v="4.128069977"/>
    <n v="97.702239320000004"/>
    <x v="0"/>
    <x v="1"/>
    <x v="0"/>
    <x v="1"/>
    <n v="4.0709266383333338"/>
  </r>
  <r>
    <n v="4166"/>
    <s v="Earle"/>
    <s v="Christopher"/>
    <x v="1"/>
    <x v="13"/>
    <x v="45"/>
    <x v="19"/>
    <x v="10"/>
    <x v="0"/>
    <n v="52.66023843"/>
    <n v="6.1415753259999999"/>
    <n v="94.958141370000007"/>
    <x v="0"/>
    <x v="2"/>
    <x v="0"/>
    <x v="1"/>
    <n v="3.9565892237500004"/>
  </r>
  <r>
    <n v="4167"/>
    <s v="Dunn"/>
    <s v="William"/>
    <x v="1"/>
    <x v="5"/>
    <x v="0"/>
    <x v="0"/>
    <x v="5"/>
    <x v="0"/>
    <n v="35.377176650000003"/>
    <n v="5.2480456149999997"/>
    <n v="0.83571231000000001"/>
    <x v="0"/>
    <x v="0"/>
    <x v="1"/>
    <x v="0"/>
    <n v="3.4821346250000003E-2"/>
  </r>
  <r>
    <n v="4168"/>
    <s v="Rackley"/>
    <s v="John"/>
    <x v="1"/>
    <x v="3"/>
    <x v="46"/>
    <x v="20"/>
    <x v="3"/>
    <x v="0"/>
    <n v="57.223285400000002"/>
    <n v="1.7032449730000001"/>
    <n v="166.8480576"/>
    <x v="0"/>
    <x v="2"/>
    <x v="1"/>
    <x v="3"/>
    <n v="6.9520024000000005"/>
  </r>
  <r>
    <n v="4169"/>
    <s v="Spinks"/>
    <s v="Justin"/>
    <x v="1"/>
    <x v="67"/>
    <x v="0"/>
    <x v="0"/>
    <x v="30"/>
    <x v="0"/>
    <n v="30.945793380000001"/>
    <n v="3.240991352"/>
    <n v="0"/>
    <x v="0"/>
    <x v="0"/>
    <x v="0"/>
    <x v="0"/>
    <n v="0"/>
  </r>
  <r>
    <n v="4170"/>
    <s v="Jenkins"/>
    <s v="Angela"/>
    <x v="0"/>
    <x v="3"/>
    <x v="7"/>
    <x v="6"/>
    <x v="3"/>
    <x v="0"/>
    <n v="15.713446360000001"/>
    <n v="6.6406143650000002"/>
    <n v="0"/>
    <x v="0"/>
    <x v="3"/>
    <x v="0"/>
    <x v="0"/>
    <n v="0"/>
  </r>
  <r>
    <n v="4171"/>
    <s v="Brooker"/>
    <s v="Jamie"/>
    <x v="1"/>
    <x v="4"/>
    <x v="45"/>
    <x v="19"/>
    <x v="4"/>
    <x v="0"/>
    <n v="17.434296509999999"/>
    <n v="6.5002609759999999"/>
    <n v="0"/>
    <x v="0"/>
    <x v="3"/>
    <x v="0"/>
    <x v="0"/>
    <n v="0"/>
  </r>
  <r>
    <n v="4172"/>
    <s v="Barrows"/>
    <s v="Maureen"/>
    <x v="0"/>
    <x v="30"/>
    <x v="45"/>
    <x v="19"/>
    <x v="20"/>
    <x v="0"/>
    <n v="33.944272390000002"/>
    <n v="5.8137427590000001"/>
    <n v="24.59836482"/>
    <x v="0"/>
    <x v="0"/>
    <x v="0"/>
    <x v="0"/>
    <n v="1.0249318675000001"/>
  </r>
  <r>
    <n v="4173"/>
    <s v="Dagostino"/>
    <s v="Glen"/>
    <x v="1"/>
    <x v="76"/>
    <x v="0"/>
    <x v="0"/>
    <x v="1"/>
    <x v="0"/>
    <n v="41.544452990000003"/>
    <n v="5.1694069599999999"/>
    <n v="87.93995142"/>
    <x v="0"/>
    <x v="1"/>
    <x v="1"/>
    <x v="1"/>
    <n v="3.6641646424999998"/>
  </r>
  <r>
    <n v="4174"/>
    <s v="Hawn"/>
    <s v="Lauren"/>
    <x v="0"/>
    <x v="4"/>
    <x v="45"/>
    <x v="19"/>
    <x v="4"/>
    <x v="0"/>
    <n v="27.318739350000001"/>
    <n v="3.5919114150000002"/>
    <n v="14.697420899999999"/>
    <x v="0"/>
    <x v="3"/>
    <x v="0"/>
    <x v="0"/>
    <n v="0.6123925375"/>
  </r>
  <r>
    <n v="4175"/>
    <s v="Bautista"/>
    <s v="Earl"/>
    <x v="1"/>
    <x v="4"/>
    <x v="45"/>
    <x v="19"/>
    <x v="4"/>
    <x v="0"/>
    <n v="37.723563259999999"/>
    <n v="7.12563324"/>
    <n v="42.488316099999999"/>
    <x v="0"/>
    <x v="0"/>
    <x v="1"/>
    <x v="2"/>
    <n v="1.7703465041666666"/>
  </r>
  <r>
    <n v="4176"/>
    <s v="Gomez"/>
    <s v="Jason"/>
    <x v="1"/>
    <x v="174"/>
    <x v="13"/>
    <x v="12"/>
    <x v="37"/>
    <x v="0"/>
    <n v="46.965850549999999"/>
    <n v="4.3149793259999996"/>
    <n v="68.652390449999999"/>
    <x v="0"/>
    <x v="1"/>
    <x v="0"/>
    <x v="2"/>
    <n v="2.8605162687500001"/>
  </r>
  <r>
    <n v="4177"/>
    <s v="Oliver"/>
    <s v="Doris"/>
    <x v="0"/>
    <x v="30"/>
    <x v="45"/>
    <x v="19"/>
    <x v="20"/>
    <x v="0"/>
    <n v="68.874226100000001"/>
    <n v="5.4429357679999999"/>
    <n v="220.7950749"/>
    <x v="0"/>
    <x v="4"/>
    <x v="0"/>
    <x v="5"/>
    <n v="9.1997947875000001"/>
  </r>
  <r>
    <n v="4178"/>
    <s v="Webb"/>
    <s v="Alan"/>
    <x v="1"/>
    <x v="2"/>
    <x v="45"/>
    <x v="19"/>
    <x v="2"/>
    <x v="0"/>
    <n v="33.215460710000002"/>
    <n v="5.0083753599999996"/>
    <n v="0"/>
    <x v="0"/>
    <x v="0"/>
    <x v="1"/>
    <x v="0"/>
    <n v="0"/>
  </r>
  <r>
    <n v="4179"/>
    <s v="Hake"/>
    <s v="Chi"/>
    <x v="1"/>
    <x v="63"/>
    <x v="45"/>
    <x v="19"/>
    <x v="29"/>
    <x v="0"/>
    <n v="36.05877246"/>
    <n v="2.0064684260000001"/>
    <n v="58.138499379999999"/>
    <x v="0"/>
    <x v="0"/>
    <x v="1"/>
    <x v="2"/>
    <n v="2.4224374741666668"/>
  </r>
  <r>
    <n v="4180"/>
    <s v="Luna"/>
    <s v="Anne"/>
    <x v="0"/>
    <x v="12"/>
    <x v="45"/>
    <x v="19"/>
    <x v="9"/>
    <x v="0"/>
    <n v="40.261345370000001"/>
    <n v="4.3101661739999999"/>
    <n v="42.557692039999999"/>
    <x v="0"/>
    <x v="1"/>
    <x v="0"/>
    <x v="2"/>
    <n v="1.7732371683333332"/>
  </r>
  <r>
    <n v="4181"/>
    <s v="Hernandez"/>
    <s v="Dona"/>
    <x v="0"/>
    <x v="15"/>
    <x v="45"/>
    <x v="19"/>
    <x v="10"/>
    <x v="0"/>
    <n v="42.46904825"/>
    <n v="6.18166642"/>
    <n v="45.633451649999998"/>
    <x v="0"/>
    <x v="1"/>
    <x v="1"/>
    <x v="2"/>
    <n v="1.9013938187499999"/>
  </r>
  <r>
    <n v="4182"/>
    <s v="Petersen"/>
    <s v="Barry"/>
    <x v="1"/>
    <x v="4"/>
    <x v="45"/>
    <x v="19"/>
    <x v="4"/>
    <x v="0"/>
    <n v="42.491894610000003"/>
    <n v="2.7859498450000002"/>
    <n v="63.837752279999997"/>
    <x v="0"/>
    <x v="1"/>
    <x v="1"/>
    <x v="2"/>
    <n v="2.659906345"/>
  </r>
  <r>
    <n v="4183"/>
    <s v="Wescott"/>
    <s v="Joseph"/>
    <x v="1"/>
    <x v="3"/>
    <x v="7"/>
    <x v="6"/>
    <x v="3"/>
    <x v="0"/>
    <n v="40.045833860000002"/>
    <n v="2.1962028810000001"/>
    <n v="42.342310159999997"/>
    <x v="0"/>
    <x v="1"/>
    <x v="1"/>
    <x v="2"/>
    <n v="1.7642629233333331"/>
  </r>
  <r>
    <n v="4184"/>
    <s v="Curry"/>
    <s v="Genevieve"/>
    <x v="0"/>
    <x v="30"/>
    <x v="45"/>
    <x v="19"/>
    <x v="20"/>
    <x v="0"/>
    <n v="43.511038310000004"/>
    <n v="4.3270524889999997"/>
    <n v="46.385198809999999"/>
    <x v="0"/>
    <x v="1"/>
    <x v="1"/>
    <x v="2"/>
    <n v="1.9327166170833332"/>
  </r>
  <r>
    <n v="4185"/>
    <s v="Ferrell"/>
    <s v="Derrick"/>
    <x v="1"/>
    <x v="63"/>
    <x v="45"/>
    <x v="19"/>
    <x v="29"/>
    <x v="0"/>
    <n v="60.652704120000003"/>
    <n v="4.1712017770000003"/>
    <n v="98.080338609999998"/>
    <x v="0"/>
    <x v="4"/>
    <x v="0"/>
    <x v="1"/>
    <n v="4.0866807754166663"/>
  </r>
  <r>
    <n v="4186"/>
    <s v="Covington"/>
    <s v="Frank"/>
    <x v="1"/>
    <x v="60"/>
    <x v="0"/>
    <x v="0"/>
    <x v="27"/>
    <x v="0"/>
    <n v="34.568348909999997"/>
    <n v="5.0359177480000001"/>
    <n v="7.4213899320000003"/>
    <x v="0"/>
    <x v="0"/>
    <x v="1"/>
    <x v="0"/>
    <n v="0.30922458050000001"/>
  </r>
  <r>
    <n v="4187"/>
    <s v="King"/>
    <s v="Carol"/>
    <x v="0"/>
    <x v="3"/>
    <x v="7"/>
    <x v="6"/>
    <x v="3"/>
    <x v="0"/>
    <n v="46.349551220000002"/>
    <n v="4.6796637739999998"/>
    <n v="94.54579133"/>
    <x v="0"/>
    <x v="1"/>
    <x v="1"/>
    <x v="1"/>
    <n v="3.9394079720833335"/>
  </r>
  <r>
    <n v="4188"/>
    <s v="Marsh"/>
    <s v="Leslie"/>
    <x v="0"/>
    <x v="4"/>
    <x v="45"/>
    <x v="19"/>
    <x v="4"/>
    <x v="0"/>
    <n v="44.055061309999999"/>
    <n v="2.5107223620000001"/>
    <n v="133.35897879999999"/>
    <x v="0"/>
    <x v="1"/>
    <x v="0"/>
    <x v="4"/>
    <n v="5.5566241166666659"/>
  </r>
  <r>
    <n v="4189"/>
    <s v="Drye"/>
    <s v="Ashley"/>
    <x v="0"/>
    <x v="5"/>
    <x v="0"/>
    <x v="0"/>
    <x v="5"/>
    <x v="0"/>
    <n v="47.208236479999997"/>
    <n v="6.6695680929999996"/>
    <n v="70.920011619999997"/>
    <x v="0"/>
    <x v="1"/>
    <x v="0"/>
    <x v="2"/>
    <n v="2.9550004841666664"/>
  </r>
  <r>
    <n v="4190"/>
    <s v="Joplin"/>
    <s v="Amanda"/>
    <x v="0"/>
    <x v="3"/>
    <x v="7"/>
    <x v="6"/>
    <x v="3"/>
    <x v="0"/>
    <n v="31.329964839999999"/>
    <n v="5.2453732259999999"/>
    <n v="25.599744139999999"/>
    <x v="0"/>
    <x v="0"/>
    <x v="1"/>
    <x v="0"/>
    <n v="1.0666560058333332"/>
  </r>
  <r>
    <n v="4191"/>
    <s v="Camacho"/>
    <s v="Luz"/>
    <x v="0"/>
    <x v="2"/>
    <x v="45"/>
    <x v="19"/>
    <x v="2"/>
    <x v="0"/>
    <n v="48.250771589999999"/>
    <n v="4.2577065340000004"/>
    <n v="178.550006"/>
    <x v="0"/>
    <x v="1"/>
    <x v="0"/>
    <x v="3"/>
    <n v="7.4395835833333335"/>
  </r>
  <r>
    <n v="4192"/>
    <s v="Oram"/>
    <s v="David"/>
    <x v="1"/>
    <x v="114"/>
    <x v="45"/>
    <x v="19"/>
    <x v="7"/>
    <x v="0"/>
    <n v="39.429392970000002"/>
    <n v="5.4705499069999997"/>
    <n v="45.725112420000002"/>
    <x v="0"/>
    <x v="1"/>
    <x v="1"/>
    <x v="2"/>
    <n v="1.9052130175000002"/>
  </r>
  <r>
    <n v="4193"/>
    <s v="Willson"/>
    <s v="Michael"/>
    <x v="1"/>
    <x v="64"/>
    <x v="16"/>
    <x v="15"/>
    <x v="14"/>
    <x v="0"/>
    <n v="51.703338219999999"/>
    <n v="4.1555908300000004"/>
    <n v="159.15335379999999"/>
    <x v="0"/>
    <x v="2"/>
    <x v="1"/>
    <x v="3"/>
    <n v="6.6313897416666663"/>
  </r>
  <r>
    <n v="4194"/>
    <s v="Wagaman"/>
    <s v="Caleb"/>
    <x v="1"/>
    <x v="11"/>
    <x v="0"/>
    <x v="0"/>
    <x v="1"/>
    <x v="0"/>
    <n v="36.718021010000001"/>
    <n v="1.857649975"/>
    <n v="95.891247109999995"/>
    <x v="0"/>
    <x v="0"/>
    <x v="0"/>
    <x v="1"/>
    <n v="3.9954686295833333"/>
  </r>
  <r>
    <n v="4195"/>
    <s v="Lipman"/>
    <s v="Margaret"/>
    <x v="0"/>
    <x v="4"/>
    <x v="45"/>
    <x v="19"/>
    <x v="4"/>
    <x v="0"/>
    <n v="45.142845639999997"/>
    <n v="5.64974577"/>
    <n v="86.020586809999998"/>
    <x v="0"/>
    <x v="1"/>
    <x v="0"/>
    <x v="1"/>
    <n v="3.5841911170833334"/>
  </r>
  <r>
    <n v="4196"/>
    <s v="Truong"/>
    <s v="Jaime"/>
    <x v="1"/>
    <x v="116"/>
    <x v="0"/>
    <x v="0"/>
    <x v="1"/>
    <x v="0"/>
    <n v="44.62470939"/>
    <n v="5.5873840609999998"/>
    <n v="99.432974029999997"/>
    <x v="0"/>
    <x v="1"/>
    <x v="1"/>
    <x v="1"/>
    <n v="4.1430405845833329"/>
  </r>
  <r>
    <n v="4197"/>
    <s v="Patterson"/>
    <s v="Natalie"/>
    <x v="0"/>
    <x v="5"/>
    <x v="0"/>
    <x v="0"/>
    <x v="5"/>
    <x v="0"/>
    <n v="47.01935623"/>
    <n v="2.9745142960000002"/>
    <n v="83.554373089999999"/>
    <x v="0"/>
    <x v="1"/>
    <x v="1"/>
    <x v="1"/>
    <n v="3.4814322120833334"/>
  </r>
  <r>
    <n v="4198"/>
    <s v="Tyner"/>
    <s v="Demetrius"/>
    <x v="1"/>
    <x v="106"/>
    <x v="45"/>
    <x v="19"/>
    <x v="13"/>
    <x v="0"/>
    <n v="39.697146760000003"/>
    <n v="4.69850279"/>
    <n v="42.943605249999997"/>
    <x v="0"/>
    <x v="1"/>
    <x v="1"/>
    <x v="2"/>
    <n v="1.7893168854166666"/>
  </r>
  <r>
    <n v="4199"/>
    <s v="Olson"/>
    <s v="Albert"/>
    <x v="1"/>
    <x v="54"/>
    <x v="45"/>
    <x v="19"/>
    <x v="24"/>
    <x v="0"/>
    <n v="32.239093279999999"/>
    <n v="2.9854980680000001"/>
    <n v="19.141858299999999"/>
    <x v="0"/>
    <x v="0"/>
    <x v="0"/>
    <x v="0"/>
    <n v="0.79757742916666663"/>
  </r>
  <r>
    <n v="4200"/>
    <s v="Taylor"/>
    <s v="Samantha"/>
    <x v="0"/>
    <x v="22"/>
    <x v="45"/>
    <x v="19"/>
    <x v="16"/>
    <x v="0"/>
    <n v="48.783733980000001"/>
    <n v="5.2896239109999996"/>
    <n v="147.6924224"/>
    <x v="0"/>
    <x v="1"/>
    <x v="0"/>
    <x v="4"/>
    <n v="6.1538509333333336"/>
  </r>
  <r>
    <n v="4201"/>
    <s v="Buchanan"/>
    <s v="Latisha"/>
    <x v="0"/>
    <x v="196"/>
    <x v="45"/>
    <x v="19"/>
    <x v="10"/>
    <x v="0"/>
    <n v="36.752265989999998"/>
    <n v="5.4573336729999999"/>
    <n v="24.20728781"/>
    <x v="0"/>
    <x v="0"/>
    <x v="0"/>
    <x v="0"/>
    <n v="1.0086369920833334"/>
  </r>
  <r>
    <n v="4202"/>
    <s v="Campos"/>
    <s v="Cody"/>
    <x v="1"/>
    <x v="71"/>
    <x v="0"/>
    <x v="0"/>
    <x v="18"/>
    <x v="0"/>
    <n v="51.084408680000003"/>
    <n v="5.4948354659999996"/>
    <n v="72.333105180000004"/>
    <x v="0"/>
    <x v="2"/>
    <x v="0"/>
    <x v="2"/>
    <n v="3.0138793825000003"/>
  </r>
  <r>
    <n v="4203"/>
    <s v="Ryder"/>
    <s v="Tracy"/>
    <x v="1"/>
    <x v="110"/>
    <x v="45"/>
    <x v="19"/>
    <x v="31"/>
    <x v="0"/>
    <n v="53.7557811"/>
    <n v="6.4655453380000001"/>
    <n v="49.954925869999997"/>
    <x v="0"/>
    <x v="2"/>
    <x v="1"/>
    <x v="2"/>
    <n v="2.0814552445833332"/>
  </r>
  <r>
    <n v="4204"/>
    <s v="Reynolds"/>
    <s v="Tristan"/>
    <x v="1"/>
    <x v="5"/>
    <x v="0"/>
    <x v="0"/>
    <x v="5"/>
    <x v="0"/>
    <n v="55.61122684"/>
    <n v="4.9768506690000001"/>
    <n v="79.795421500000003"/>
    <x v="0"/>
    <x v="2"/>
    <x v="1"/>
    <x v="1"/>
    <n v="3.3248092291666667"/>
  </r>
  <r>
    <n v="4205"/>
    <s v="Day"/>
    <s v="Jennifer"/>
    <x v="0"/>
    <x v="5"/>
    <x v="0"/>
    <x v="0"/>
    <x v="5"/>
    <x v="0"/>
    <n v="42.607644280000002"/>
    <n v="4.7151114339999998"/>
    <n v="8.3990575500000002"/>
    <x v="0"/>
    <x v="1"/>
    <x v="1"/>
    <x v="0"/>
    <n v="0.34996073124999999"/>
  </r>
  <r>
    <n v="4206"/>
    <s v="Boughton"/>
    <s v="Ebony"/>
    <x v="0"/>
    <x v="5"/>
    <x v="0"/>
    <x v="0"/>
    <x v="5"/>
    <x v="0"/>
    <n v="32.581323959999999"/>
    <n v="4.1738432139999997"/>
    <n v="42.297326689999998"/>
    <x v="0"/>
    <x v="0"/>
    <x v="0"/>
    <x v="2"/>
    <n v="1.7623886120833332"/>
  </r>
  <r>
    <n v="4207"/>
    <s v="Crisman"/>
    <s v="Sandra"/>
    <x v="0"/>
    <x v="22"/>
    <x v="45"/>
    <x v="19"/>
    <x v="16"/>
    <x v="0"/>
    <n v="66.491430429999994"/>
    <n v="5.5187860740000003"/>
    <n v="215.03418049999999"/>
    <x v="0"/>
    <x v="4"/>
    <x v="1"/>
    <x v="5"/>
    <n v="8.9597575208333335"/>
  </r>
  <r>
    <n v="4208"/>
    <s v="Jonas"/>
    <s v="Gwen"/>
    <x v="0"/>
    <x v="109"/>
    <x v="45"/>
    <x v="19"/>
    <x v="24"/>
    <x v="0"/>
    <n v="46.05783641"/>
    <n v="3.5473960199999999"/>
    <n v="74.983351310000003"/>
    <x v="0"/>
    <x v="1"/>
    <x v="1"/>
    <x v="2"/>
    <n v="3.1243063045833335"/>
  </r>
  <r>
    <n v="4209"/>
    <s v="Nord"/>
    <s v="George"/>
    <x v="1"/>
    <x v="112"/>
    <x v="45"/>
    <x v="19"/>
    <x v="11"/>
    <x v="0"/>
    <n v="58.711656210000001"/>
    <n v="4.4248070589999999"/>
    <n v="147.26808460000001"/>
    <x v="0"/>
    <x v="2"/>
    <x v="0"/>
    <x v="4"/>
    <n v="6.1361701916666673"/>
  </r>
  <r>
    <n v="4210"/>
    <s v="Thomas"/>
    <s v="Matthew"/>
    <x v="1"/>
    <x v="49"/>
    <x v="16"/>
    <x v="15"/>
    <x v="12"/>
    <x v="0"/>
    <n v="35.172003680000003"/>
    <n v="7.2852667880000004"/>
    <n v="29.468263220000001"/>
    <x v="0"/>
    <x v="0"/>
    <x v="0"/>
    <x v="0"/>
    <n v="1.2278443008333333"/>
  </r>
  <r>
    <n v="4211"/>
    <s v="Chang"/>
    <s v="Faustino"/>
    <x v="1"/>
    <x v="8"/>
    <x v="45"/>
    <x v="19"/>
    <x v="8"/>
    <x v="0"/>
    <n v="17.424650509999999"/>
    <n v="5.2282087620000004"/>
    <n v="0"/>
    <x v="0"/>
    <x v="3"/>
    <x v="1"/>
    <x v="0"/>
    <n v="0"/>
  </r>
  <r>
    <n v="4212"/>
    <s v="Dawkins"/>
    <s v="Joe"/>
    <x v="1"/>
    <x v="49"/>
    <x v="16"/>
    <x v="15"/>
    <x v="12"/>
    <x v="0"/>
    <n v="47.150496869999998"/>
    <n v="4.5117568859999997"/>
    <n v="113.4235158"/>
    <x v="0"/>
    <x v="1"/>
    <x v="1"/>
    <x v="1"/>
    <n v="4.7259798250000005"/>
  </r>
  <r>
    <n v="4213"/>
    <s v="Buchanan"/>
    <s v="Olga"/>
    <x v="0"/>
    <x v="22"/>
    <x v="0"/>
    <x v="0"/>
    <x v="16"/>
    <x v="0"/>
    <n v="42.332864229999998"/>
    <n v="3.047438155"/>
    <n v="76.708206079999997"/>
    <x v="0"/>
    <x v="1"/>
    <x v="1"/>
    <x v="2"/>
    <n v="3.1961752533333332"/>
  </r>
  <r>
    <n v="4214"/>
    <s v="Forshee"/>
    <s v="Scott"/>
    <x v="1"/>
    <x v="5"/>
    <x v="0"/>
    <x v="0"/>
    <x v="5"/>
    <x v="0"/>
    <n v="51.402796350000003"/>
    <n v="2.6703921099999999"/>
    <n v="102.3371721"/>
    <x v="0"/>
    <x v="2"/>
    <x v="1"/>
    <x v="1"/>
    <n v="4.2640488374999999"/>
  </r>
  <r>
    <n v="4215"/>
    <s v="Doctor"/>
    <s v="Brian"/>
    <x v="1"/>
    <x v="12"/>
    <x v="45"/>
    <x v="19"/>
    <x v="9"/>
    <x v="0"/>
    <n v="38.525994799999999"/>
    <n v="2.9845552519999998"/>
    <n v="32.562821169999999"/>
    <x v="0"/>
    <x v="0"/>
    <x v="0"/>
    <x v="0"/>
    <n v="1.3567842154166667"/>
  </r>
  <r>
    <n v="4216"/>
    <s v="Jones"/>
    <s v="Emilie"/>
    <x v="0"/>
    <x v="5"/>
    <x v="0"/>
    <x v="0"/>
    <x v="5"/>
    <x v="0"/>
    <n v="58.645179480000003"/>
    <n v="5.9562642319999997"/>
    <n v="160.33403029999999"/>
    <x v="0"/>
    <x v="2"/>
    <x v="1"/>
    <x v="3"/>
    <n v="6.6805845958333334"/>
  </r>
  <r>
    <n v="4217"/>
    <s v="Fischer"/>
    <s v="Robert"/>
    <x v="1"/>
    <x v="13"/>
    <x v="45"/>
    <x v="19"/>
    <x v="10"/>
    <x v="0"/>
    <n v="41.234120879999999"/>
    <n v="3.1924932840000002"/>
    <n v="49.412074990000001"/>
    <x v="0"/>
    <x v="1"/>
    <x v="1"/>
    <x v="2"/>
    <n v="2.0588364579166667"/>
  </r>
  <r>
    <n v="4218"/>
    <s v="David"/>
    <s v="Allison"/>
    <x v="0"/>
    <x v="76"/>
    <x v="0"/>
    <x v="0"/>
    <x v="1"/>
    <x v="0"/>
    <n v="46.299377450000001"/>
    <n v="4.2464296260000003"/>
    <n v="85.205312919999997"/>
    <x v="0"/>
    <x v="1"/>
    <x v="0"/>
    <x v="1"/>
    <n v="3.5502213716666664"/>
  </r>
  <r>
    <n v="4219"/>
    <s v="Lazarus"/>
    <s v="Wilbur"/>
    <x v="1"/>
    <x v="236"/>
    <x v="45"/>
    <x v="19"/>
    <x v="7"/>
    <x v="0"/>
    <n v="55.000720549999997"/>
    <n v="6.6086573030000002"/>
    <n v="81.505104919999994"/>
    <x v="0"/>
    <x v="2"/>
    <x v="0"/>
    <x v="1"/>
    <n v="3.3960460383333331"/>
  </r>
  <r>
    <n v="4220"/>
    <s v="Butler"/>
    <s v="Ernestina"/>
    <x v="0"/>
    <x v="5"/>
    <x v="0"/>
    <x v="0"/>
    <x v="5"/>
    <x v="0"/>
    <n v="52.127732930000001"/>
    <n v="6.2220498859999998"/>
    <n v="116.5698027"/>
    <x v="0"/>
    <x v="2"/>
    <x v="1"/>
    <x v="1"/>
    <n v="4.8570751124999996"/>
  </r>
  <r>
    <n v="4221"/>
    <s v="Jenkins"/>
    <s v="Cynthia"/>
    <x v="0"/>
    <x v="0"/>
    <x v="45"/>
    <x v="19"/>
    <x v="0"/>
    <x v="0"/>
    <n v="33.097061429999997"/>
    <n v="2.2966036860000001"/>
    <n v="59.359120789999999"/>
    <x v="0"/>
    <x v="0"/>
    <x v="1"/>
    <x v="2"/>
    <n v="2.4732966995833334"/>
  </r>
  <r>
    <n v="4222"/>
    <s v="Jarrard"/>
    <s v="Linda"/>
    <x v="0"/>
    <x v="5"/>
    <x v="0"/>
    <x v="0"/>
    <x v="5"/>
    <x v="0"/>
    <n v="36.266044010000002"/>
    <n v="3.7084734340000001"/>
    <n v="0"/>
    <x v="0"/>
    <x v="0"/>
    <x v="1"/>
    <x v="0"/>
    <n v="0"/>
  </r>
  <r>
    <n v="4223"/>
    <s v="Irving"/>
    <s v="Alona"/>
    <x v="0"/>
    <x v="5"/>
    <x v="16"/>
    <x v="15"/>
    <x v="5"/>
    <x v="0"/>
    <n v="53.613332659999998"/>
    <n v="3.2638945150000001"/>
    <n v="134.78534479999999"/>
    <x v="0"/>
    <x v="2"/>
    <x v="0"/>
    <x v="4"/>
    <n v="5.6160560333333329"/>
  </r>
  <r>
    <n v="4224"/>
    <s v="Trevino"/>
    <s v="Ronald"/>
    <x v="1"/>
    <x v="8"/>
    <x v="45"/>
    <x v="19"/>
    <x v="8"/>
    <x v="0"/>
    <n v="38.181314710000002"/>
    <n v="5.2368249279999999"/>
    <n v="66.395045049999993"/>
    <x v="0"/>
    <x v="0"/>
    <x v="1"/>
    <x v="2"/>
    <n v="2.7664602104166662"/>
  </r>
  <r>
    <n v="4225"/>
    <s v="Wells"/>
    <s v="Rhonda"/>
    <x v="0"/>
    <x v="215"/>
    <x v="45"/>
    <x v="19"/>
    <x v="10"/>
    <x v="0"/>
    <n v="48.43727878"/>
    <n v="2.3931948240000001"/>
    <n v="63.236584020000002"/>
    <x v="0"/>
    <x v="1"/>
    <x v="0"/>
    <x v="2"/>
    <n v="2.6348576674999999"/>
  </r>
  <r>
    <n v="4226"/>
    <s v="Barber"/>
    <s v="Jon"/>
    <x v="1"/>
    <x v="5"/>
    <x v="0"/>
    <x v="0"/>
    <x v="5"/>
    <x v="0"/>
    <n v="48.47846028"/>
    <n v="5.2959200710000003"/>
    <n v="105.19568"/>
    <x v="0"/>
    <x v="1"/>
    <x v="1"/>
    <x v="1"/>
    <n v="4.3831533333333335"/>
  </r>
  <r>
    <n v="4227"/>
    <s v="McCullough"/>
    <s v="Sallie"/>
    <x v="0"/>
    <x v="5"/>
    <x v="0"/>
    <x v="0"/>
    <x v="5"/>
    <x v="0"/>
    <n v="33.152254200000002"/>
    <n v="2.3070137229999998"/>
    <n v="51.479179530000003"/>
    <x v="0"/>
    <x v="0"/>
    <x v="1"/>
    <x v="2"/>
    <n v="2.1449658137500003"/>
  </r>
  <r>
    <n v="4228"/>
    <s v="Cunningham"/>
    <s v="James"/>
    <x v="1"/>
    <x v="180"/>
    <x v="0"/>
    <x v="0"/>
    <x v="18"/>
    <x v="0"/>
    <n v="41.953511120000002"/>
    <n v="3.7905971909999998"/>
    <n v="83.550607670000005"/>
    <x v="0"/>
    <x v="1"/>
    <x v="0"/>
    <x v="1"/>
    <n v="3.4812753195833337"/>
  </r>
  <r>
    <n v="4229"/>
    <s v="Boyles"/>
    <s v="Paul"/>
    <x v="1"/>
    <x v="5"/>
    <x v="0"/>
    <x v="0"/>
    <x v="5"/>
    <x v="0"/>
    <n v="39.829486430000003"/>
    <n v="8.3351661939999993"/>
    <n v="43.654894650000003"/>
    <x v="0"/>
    <x v="1"/>
    <x v="0"/>
    <x v="2"/>
    <n v="1.8189539437500002"/>
  </r>
  <r>
    <n v="4230"/>
    <s v="Clements"/>
    <s v="Billy"/>
    <x v="1"/>
    <x v="75"/>
    <x v="45"/>
    <x v="19"/>
    <x v="24"/>
    <x v="0"/>
    <n v="45.490580260000002"/>
    <n v="5.7735701400000004"/>
    <n v="89.129815710000003"/>
    <x v="0"/>
    <x v="1"/>
    <x v="1"/>
    <x v="1"/>
    <n v="3.7137423212500003"/>
  </r>
  <r>
    <n v="4231"/>
    <s v="Small"/>
    <s v="Jeff"/>
    <x v="1"/>
    <x v="63"/>
    <x v="0"/>
    <x v="0"/>
    <x v="29"/>
    <x v="0"/>
    <n v="30.940676329999999"/>
    <n v="2.3517276919999999"/>
    <n v="0.93571755199999995"/>
    <x v="0"/>
    <x v="0"/>
    <x v="0"/>
    <x v="0"/>
    <n v="3.8988231333333331E-2"/>
  </r>
  <r>
    <n v="4232"/>
    <s v="Ferraro"/>
    <s v="Grace"/>
    <x v="0"/>
    <x v="5"/>
    <x v="16"/>
    <x v="15"/>
    <x v="5"/>
    <x v="0"/>
    <n v="34.64576022"/>
    <n v="8.8716098510000005"/>
    <n v="7.8887791580000002"/>
    <x v="0"/>
    <x v="0"/>
    <x v="1"/>
    <x v="0"/>
    <n v="0.32869913158333336"/>
  </r>
  <r>
    <n v="4233"/>
    <s v="Ebert"/>
    <s v="Courtney"/>
    <x v="1"/>
    <x v="3"/>
    <x v="7"/>
    <x v="6"/>
    <x v="3"/>
    <x v="0"/>
    <n v="27.758422679999999"/>
    <n v="2.8392140719999999"/>
    <n v="0"/>
    <x v="0"/>
    <x v="3"/>
    <x v="0"/>
    <x v="0"/>
    <n v="0"/>
  </r>
  <r>
    <n v="4234"/>
    <s v="Wright"/>
    <s v="Mildred"/>
    <x v="0"/>
    <x v="5"/>
    <x v="16"/>
    <x v="15"/>
    <x v="5"/>
    <x v="0"/>
    <n v="48.412673460000001"/>
    <n v="7.9969775099999998"/>
    <n v="140.58058500000001"/>
    <x v="0"/>
    <x v="1"/>
    <x v="1"/>
    <x v="4"/>
    <n v="5.8575243750000006"/>
  </r>
  <r>
    <n v="4235"/>
    <s v="Amburgey"/>
    <s v="Concetta"/>
    <x v="0"/>
    <x v="22"/>
    <x v="45"/>
    <x v="19"/>
    <x v="16"/>
    <x v="0"/>
    <n v="41.055093620000001"/>
    <n v="2.1088999309999998"/>
    <n v="9.5225898880000006"/>
    <x v="0"/>
    <x v="1"/>
    <x v="0"/>
    <x v="0"/>
    <n v="0.39677457866666671"/>
  </r>
  <r>
    <n v="4236"/>
    <s v="Knox"/>
    <s v="Marie"/>
    <x v="0"/>
    <x v="3"/>
    <x v="7"/>
    <x v="6"/>
    <x v="3"/>
    <x v="0"/>
    <n v="53.908160359999997"/>
    <n v="5.671169549"/>
    <n v="105.8103977"/>
    <x v="0"/>
    <x v="2"/>
    <x v="0"/>
    <x v="1"/>
    <n v="4.4087665708333335"/>
  </r>
  <r>
    <n v="4237"/>
    <s v="Ayres"/>
    <s v="Petra"/>
    <x v="0"/>
    <x v="227"/>
    <x v="16"/>
    <x v="15"/>
    <x v="32"/>
    <x v="0"/>
    <n v="39.636908859999998"/>
    <n v="5.2818852019999998"/>
    <n v="77.101204229999993"/>
    <x v="0"/>
    <x v="1"/>
    <x v="0"/>
    <x v="2"/>
    <n v="3.2125501762499997"/>
  </r>
  <r>
    <n v="4238"/>
    <s v="Naughton"/>
    <s v="Robert"/>
    <x v="1"/>
    <x v="5"/>
    <x v="16"/>
    <x v="15"/>
    <x v="5"/>
    <x v="0"/>
    <n v="47.009867530000001"/>
    <n v="5.7432711440000004"/>
    <n v="97.755605970000005"/>
    <x v="0"/>
    <x v="1"/>
    <x v="1"/>
    <x v="1"/>
    <n v="4.0731502487500002"/>
  </r>
  <r>
    <n v="4239"/>
    <s v="Underwood"/>
    <s v="Michael"/>
    <x v="1"/>
    <x v="5"/>
    <x v="0"/>
    <x v="0"/>
    <x v="5"/>
    <x v="0"/>
    <n v="39.18208147"/>
    <n v="1.832521319"/>
    <n v="34.941073209999999"/>
    <x v="0"/>
    <x v="1"/>
    <x v="1"/>
    <x v="0"/>
    <n v="1.4558780504166666"/>
  </r>
  <r>
    <n v="4240"/>
    <s v="Tijerina"/>
    <s v="William"/>
    <x v="1"/>
    <x v="5"/>
    <x v="0"/>
    <x v="0"/>
    <x v="5"/>
    <x v="0"/>
    <n v="35.521038750000002"/>
    <n v="4.7198910459999999"/>
    <n v="51.228596750000001"/>
    <x v="0"/>
    <x v="0"/>
    <x v="0"/>
    <x v="2"/>
    <n v="2.1345248645833332"/>
  </r>
  <r>
    <n v="4241"/>
    <s v="James"/>
    <s v="Bernadine"/>
    <x v="0"/>
    <x v="5"/>
    <x v="0"/>
    <x v="0"/>
    <x v="5"/>
    <x v="0"/>
    <n v="32.607740300000003"/>
    <n v="6.0029243489999997"/>
    <n v="0"/>
    <x v="0"/>
    <x v="0"/>
    <x v="1"/>
    <x v="0"/>
    <n v="0"/>
  </r>
  <r>
    <n v="4242"/>
    <s v="Joseph"/>
    <s v="Perry"/>
    <x v="1"/>
    <x v="142"/>
    <x v="0"/>
    <x v="0"/>
    <x v="18"/>
    <x v="0"/>
    <n v="43.47856994"/>
    <n v="3.7971116189999998"/>
    <n v="35.052557919999998"/>
    <x v="0"/>
    <x v="1"/>
    <x v="1"/>
    <x v="0"/>
    <n v="1.4605232466666667"/>
  </r>
  <r>
    <n v="4243"/>
    <s v="Lopez"/>
    <s v="Ken"/>
    <x v="1"/>
    <x v="5"/>
    <x v="0"/>
    <x v="0"/>
    <x v="5"/>
    <x v="0"/>
    <n v="36.25568406"/>
    <n v="4.2365272520000001"/>
    <n v="45.58862517"/>
    <x v="0"/>
    <x v="0"/>
    <x v="1"/>
    <x v="2"/>
    <n v="1.8995260487500001"/>
  </r>
  <r>
    <n v="4244"/>
    <s v="Meade"/>
    <s v="Kizzy"/>
    <x v="0"/>
    <x v="5"/>
    <x v="0"/>
    <x v="0"/>
    <x v="5"/>
    <x v="0"/>
    <n v="43.882381799999997"/>
    <n v="0.38515925499999998"/>
    <n v="93.698595870000005"/>
    <x v="0"/>
    <x v="1"/>
    <x v="1"/>
    <x v="1"/>
    <n v="3.9041081612500004"/>
  </r>
  <r>
    <n v="4245"/>
    <s v="Beets"/>
    <s v="Edith"/>
    <x v="0"/>
    <x v="30"/>
    <x v="45"/>
    <x v="19"/>
    <x v="20"/>
    <x v="0"/>
    <n v="47.734681330000001"/>
    <n v="4.2621786840000002"/>
    <n v="63.417924829999997"/>
    <x v="0"/>
    <x v="1"/>
    <x v="0"/>
    <x v="2"/>
    <n v="2.6424135345833331"/>
  </r>
  <r>
    <n v="4246"/>
    <s v="Jones"/>
    <s v="Sanda"/>
    <x v="0"/>
    <x v="5"/>
    <x v="0"/>
    <x v="0"/>
    <x v="5"/>
    <x v="0"/>
    <n v="28.168122010000001"/>
    <n v="6.1678089629999997"/>
    <n v="0"/>
    <x v="0"/>
    <x v="3"/>
    <x v="1"/>
    <x v="0"/>
    <n v="0"/>
  </r>
  <r>
    <n v="4247"/>
    <s v="Roberts"/>
    <s v="Clinton"/>
    <x v="1"/>
    <x v="147"/>
    <x v="7"/>
    <x v="6"/>
    <x v="3"/>
    <x v="0"/>
    <n v="40.126579739999997"/>
    <n v="2.1174407300000002"/>
    <n v="71.405511050000001"/>
    <x v="0"/>
    <x v="1"/>
    <x v="0"/>
    <x v="2"/>
    <n v="2.9752296270833334"/>
  </r>
  <r>
    <n v="4248"/>
    <s v="Marquez"/>
    <s v="John"/>
    <x v="1"/>
    <x v="5"/>
    <x v="16"/>
    <x v="15"/>
    <x v="5"/>
    <x v="0"/>
    <n v="32.372541570000003"/>
    <n v="5.684026823"/>
    <n v="12.96858134"/>
    <x v="0"/>
    <x v="0"/>
    <x v="1"/>
    <x v="0"/>
    <n v="0.54035755583333334"/>
  </r>
  <r>
    <n v="4249"/>
    <s v="Janes"/>
    <s v="Rey"/>
    <x v="1"/>
    <x v="170"/>
    <x v="45"/>
    <x v="19"/>
    <x v="25"/>
    <x v="0"/>
    <n v="35.2627618"/>
    <n v="3.8330143570000001"/>
    <n v="40.598379090000002"/>
    <x v="0"/>
    <x v="0"/>
    <x v="0"/>
    <x v="2"/>
    <n v="1.6915991287500001"/>
  </r>
  <r>
    <n v="4250"/>
    <s v="Belli"/>
    <s v="Barbara"/>
    <x v="0"/>
    <x v="4"/>
    <x v="45"/>
    <x v="19"/>
    <x v="4"/>
    <x v="0"/>
    <n v="40.09501487"/>
    <n v="5.5855156949999998"/>
    <n v="46.814793250000001"/>
    <x v="0"/>
    <x v="1"/>
    <x v="1"/>
    <x v="2"/>
    <n v="1.9506163854166667"/>
  </r>
  <r>
    <n v="4251"/>
    <s v="Ryan"/>
    <s v="Alfonso"/>
    <x v="1"/>
    <x v="5"/>
    <x v="0"/>
    <x v="0"/>
    <x v="5"/>
    <x v="0"/>
    <n v="27.572557339999999"/>
    <n v="4.827752673"/>
    <n v="0"/>
    <x v="0"/>
    <x v="3"/>
    <x v="0"/>
    <x v="0"/>
    <n v="0"/>
  </r>
  <r>
    <n v="4252"/>
    <s v="Rocha"/>
    <s v="Mirna"/>
    <x v="0"/>
    <x v="67"/>
    <x v="13"/>
    <x v="12"/>
    <x v="30"/>
    <x v="0"/>
    <n v="24.709196219999999"/>
    <n v="6.2226626490000001"/>
    <n v="11.92476154"/>
    <x v="0"/>
    <x v="3"/>
    <x v="1"/>
    <x v="0"/>
    <n v="0.4968650641666667"/>
  </r>
  <r>
    <n v="4253"/>
    <s v="Hartsell"/>
    <s v="Fannie"/>
    <x v="0"/>
    <x v="5"/>
    <x v="0"/>
    <x v="0"/>
    <x v="5"/>
    <x v="0"/>
    <n v="22.352845080000002"/>
    <n v="2.9427512240000002"/>
    <n v="0"/>
    <x v="0"/>
    <x v="3"/>
    <x v="1"/>
    <x v="0"/>
    <n v="0"/>
  </r>
  <r>
    <n v="4254"/>
    <s v="Hamilton"/>
    <s v="Matthew"/>
    <x v="1"/>
    <x v="16"/>
    <x v="16"/>
    <x v="15"/>
    <x v="12"/>
    <x v="0"/>
    <n v="38.315688649999998"/>
    <n v="4.7591596340000004"/>
    <n v="32.626496750000001"/>
    <x v="0"/>
    <x v="0"/>
    <x v="0"/>
    <x v="0"/>
    <n v="1.3594373645833333"/>
  </r>
  <r>
    <n v="4255"/>
    <s v="Jordan"/>
    <s v="Richard"/>
    <x v="1"/>
    <x v="126"/>
    <x v="45"/>
    <x v="19"/>
    <x v="10"/>
    <x v="0"/>
    <n v="40.766569230000002"/>
    <n v="5.4179349029999999"/>
    <n v="55.594363540000003"/>
    <x v="0"/>
    <x v="1"/>
    <x v="0"/>
    <x v="2"/>
    <n v="2.3164318141666667"/>
  </r>
  <r>
    <n v="4256"/>
    <s v="Wright"/>
    <s v="James"/>
    <x v="1"/>
    <x v="5"/>
    <x v="0"/>
    <x v="0"/>
    <x v="5"/>
    <x v="0"/>
    <n v="43.296294779999997"/>
    <n v="6.5716241179999999"/>
    <n v="68.316553159999998"/>
    <x v="0"/>
    <x v="1"/>
    <x v="1"/>
    <x v="2"/>
    <n v="2.8465230483333333"/>
  </r>
  <r>
    <n v="4257"/>
    <s v="Danielson"/>
    <s v="Jacqueline"/>
    <x v="0"/>
    <x v="36"/>
    <x v="0"/>
    <x v="0"/>
    <x v="22"/>
    <x v="0"/>
    <n v="35.575873059999999"/>
    <n v="2.1116798920000002"/>
    <n v="46.350980159999999"/>
    <x v="0"/>
    <x v="0"/>
    <x v="0"/>
    <x v="2"/>
    <n v="1.93129084"/>
  </r>
  <r>
    <n v="4258"/>
    <s v="Schulte"/>
    <s v="Donna"/>
    <x v="0"/>
    <x v="162"/>
    <x v="45"/>
    <x v="19"/>
    <x v="6"/>
    <x v="0"/>
    <n v="46.370503059999997"/>
    <n v="6.9707030550000004"/>
    <n v="76.778905289999997"/>
    <x v="0"/>
    <x v="1"/>
    <x v="1"/>
    <x v="2"/>
    <n v="3.1991210537499999"/>
  </r>
  <r>
    <n v="4259"/>
    <s v="Helzer"/>
    <s v="Armando"/>
    <x v="1"/>
    <x v="67"/>
    <x v="13"/>
    <x v="12"/>
    <x v="30"/>
    <x v="0"/>
    <n v="49.726809580000001"/>
    <n v="4.1936284690000001"/>
    <n v="135.3253291"/>
    <x v="0"/>
    <x v="2"/>
    <x v="1"/>
    <x v="4"/>
    <n v="5.6385553791666672"/>
  </r>
  <r>
    <n v="4260"/>
    <s v="Arteaga"/>
    <s v="Jonathan"/>
    <x v="1"/>
    <x v="98"/>
    <x v="45"/>
    <x v="19"/>
    <x v="13"/>
    <x v="0"/>
    <n v="38.529286419999998"/>
    <n v="3.7480623849999999"/>
    <n v="23.843224209999999"/>
    <x v="0"/>
    <x v="0"/>
    <x v="0"/>
    <x v="0"/>
    <n v="0.99346767541666658"/>
  </r>
  <r>
    <n v="4261"/>
    <s v="Kean"/>
    <s v="Melissa"/>
    <x v="0"/>
    <x v="169"/>
    <x v="45"/>
    <x v="19"/>
    <x v="20"/>
    <x v="0"/>
    <n v="49.209942679999997"/>
    <n v="6.4185630820000004"/>
    <n v="82.570062239999999"/>
    <x v="0"/>
    <x v="2"/>
    <x v="1"/>
    <x v="1"/>
    <n v="3.4404192600000001"/>
  </r>
  <r>
    <n v="4262"/>
    <s v="Pell"/>
    <s v="Christopher"/>
    <x v="1"/>
    <x v="3"/>
    <x v="45"/>
    <x v="19"/>
    <x v="3"/>
    <x v="0"/>
    <n v="65.358424290000002"/>
    <n v="4.0866629530000003"/>
    <n v="153.38350460000001"/>
    <x v="0"/>
    <x v="4"/>
    <x v="0"/>
    <x v="4"/>
    <n v="6.3909793583333334"/>
  </r>
  <r>
    <n v="4263"/>
    <s v="Fletcher"/>
    <s v="Lorraine"/>
    <x v="0"/>
    <x v="20"/>
    <x v="0"/>
    <x v="0"/>
    <x v="14"/>
    <x v="0"/>
    <n v="54.141220660000002"/>
    <n v="7.2968215809999997"/>
    <n v="158.544344"/>
    <x v="0"/>
    <x v="2"/>
    <x v="1"/>
    <x v="3"/>
    <n v="6.6060143333333334"/>
  </r>
  <r>
    <n v="4264"/>
    <s v="Davis"/>
    <s v="Cory"/>
    <x v="1"/>
    <x v="5"/>
    <x v="0"/>
    <x v="0"/>
    <x v="5"/>
    <x v="0"/>
    <n v="46.587011889999999"/>
    <n v="4.5343144659999997"/>
    <n v="16.637904679999998"/>
    <x v="0"/>
    <x v="1"/>
    <x v="1"/>
    <x v="0"/>
    <n v="0.69324602833333326"/>
  </r>
  <r>
    <n v="4265"/>
    <s v="Sawyer"/>
    <s v="Kevin"/>
    <x v="1"/>
    <x v="63"/>
    <x v="45"/>
    <x v="19"/>
    <x v="29"/>
    <x v="0"/>
    <n v="46.586157909999997"/>
    <n v="3.9386089110000002"/>
    <n v="52.403539870000003"/>
    <x v="0"/>
    <x v="1"/>
    <x v="0"/>
    <x v="2"/>
    <n v="2.1834808279166666"/>
  </r>
  <r>
    <n v="4266"/>
    <s v="Mann"/>
    <s v="Anthony"/>
    <x v="1"/>
    <x v="5"/>
    <x v="0"/>
    <x v="0"/>
    <x v="5"/>
    <x v="0"/>
    <n v="38.516866100000001"/>
    <n v="6.933317089"/>
    <n v="64.099806900000004"/>
    <x v="0"/>
    <x v="0"/>
    <x v="1"/>
    <x v="2"/>
    <n v="2.6708252875"/>
  </r>
  <r>
    <n v="4267"/>
    <s v="Pease"/>
    <s v="Theresa"/>
    <x v="0"/>
    <x v="5"/>
    <x v="0"/>
    <x v="0"/>
    <x v="5"/>
    <x v="0"/>
    <n v="30.771242640000001"/>
    <n v="2.129099944"/>
    <n v="0"/>
    <x v="0"/>
    <x v="0"/>
    <x v="1"/>
    <x v="0"/>
    <n v="0"/>
  </r>
  <r>
    <n v="4268"/>
    <s v="Soto"/>
    <s v="Kala"/>
    <x v="0"/>
    <x v="22"/>
    <x v="0"/>
    <x v="0"/>
    <x v="16"/>
    <x v="0"/>
    <n v="40.32493857"/>
    <n v="3.2542495680000001"/>
    <n v="77.192067219999998"/>
    <x v="0"/>
    <x v="1"/>
    <x v="1"/>
    <x v="2"/>
    <n v="3.2163361341666667"/>
  </r>
  <r>
    <n v="4269"/>
    <s v="Jones"/>
    <s v="Brandon"/>
    <x v="1"/>
    <x v="7"/>
    <x v="45"/>
    <x v="19"/>
    <x v="7"/>
    <x v="0"/>
    <n v="56.19872041"/>
    <n v="1.233182086"/>
    <n v="126.6982594"/>
    <x v="0"/>
    <x v="2"/>
    <x v="1"/>
    <x v="4"/>
    <n v="5.2790941416666666"/>
  </r>
  <r>
    <n v="4270"/>
    <s v="Motyka"/>
    <s v="Francisco"/>
    <x v="1"/>
    <x v="5"/>
    <x v="0"/>
    <x v="0"/>
    <x v="5"/>
    <x v="0"/>
    <n v="25.674074090000001"/>
    <n v="4.110893763"/>
    <n v="0"/>
    <x v="0"/>
    <x v="3"/>
    <x v="0"/>
    <x v="0"/>
    <n v="0"/>
  </r>
  <r>
    <n v="4271"/>
    <s v="Boyd"/>
    <s v="Loretta"/>
    <x v="0"/>
    <x v="61"/>
    <x v="7"/>
    <x v="6"/>
    <x v="28"/>
    <x v="0"/>
    <n v="28.74875175"/>
    <n v="7.4909180920000003"/>
    <n v="8.9949380330000004"/>
    <x v="0"/>
    <x v="3"/>
    <x v="0"/>
    <x v="0"/>
    <n v="0.37478908470833333"/>
  </r>
  <r>
    <n v="4272"/>
    <s v="Werner"/>
    <s v="Deborah"/>
    <x v="0"/>
    <x v="27"/>
    <x v="45"/>
    <x v="19"/>
    <x v="19"/>
    <x v="0"/>
    <n v="49.416483390000003"/>
    <n v="6.9471589429999998"/>
    <n v="104.9656267"/>
    <x v="0"/>
    <x v="2"/>
    <x v="1"/>
    <x v="1"/>
    <n v="4.3735677791666667"/>
  </r>
  <r>
    <n v="4273"/>
    <s v="Small"/>
    <s v="Katherine"/>
    <x v="0"/>
    <x v="11"/>
    <x v="0"/>
    <x v="0"/>
    <x v="1"/>
    <x v="0"/>
    <n v="34.660544289999997"/>
    <n v="3.066642791"/>
    <n v="2.4328621369999999"/>
    <x v="0"/>
    <x v="0"/>
    <x v="1"/>
    <x v="0"/>
    <n v="0.10136925570833333"/>
  </r>
  <r>
    <n v="4274"/>
    <s v="McGee"/>
    <s v="Wendy"/>
    <x v="0"/>
    <x v="5"/>
    <x v="0"/>
    <x v="0"/>
    <x v="5"/>
    <x v="0"/>
    <n v="32.382751339999999"/>
    <n v="4.7842321170000002"/>
    <n v="2.2518446559999998"/>
    <x v="0"/>
    <x v="0"/>
    <x v="0"/>
    <x v="0"/>
    <n v="9.3826860666666664E-2"/>
  </r>
  <r>
    <n v="4275"/>
    <s v="Leroy"/>
    <s v="Tina"/>
    <x v="0"/>
    <x v="4"/>
    <x v="45"/>
    <x v="19"/>
    <x v="4"/>
    <x v="0"/>
    <n v="40.905009800000002"/>
    <n v="6.4420722680000004"/>
    <n v="75.269435290000004"/>
    <x v="0"/>
    <x v="1"/>
    <x v="1"/>
    <x v="2"/>
    <n v="3.1362264704166667"/>
  </r>
  <r>
    <n v="4276"/>
    <s v="Vining"/>
    <s v="Judy"/>
    <x v="0"/>
    <x v="4"/>
    <x v="45"/>
    <x v="19"/>
    <x v="4"/>
    <x v="0"/>
    <n v="32.1515925"/>
    <n v="4.9043944279999998"/>
    <n v="0"/>
    <x v="0"/>
    <x v="0"/>
    <x v="0"/>
    <x v="0"/>
    <n v="0"/>
  </r>
  <r>
    <n v="4277"/>
    <s v="Posner"/>
    <s v="Sara"/>
    <x v="0"/>
    <x v="3"/>
    <x v="45"/>
    <x v="19"/>
    <x v="3"/>
    <x v="0"/>
    <n v="38.167761149999997"/>
    <n v="5.4321869039999999"/>
    <n v="51.811850630000002"/>
    <x v="0"/>
    <x v="0"/>
    <x v="1"/>
    <x v="2"/>
    <n v="2.1588271095833336"/>
  </r>
  <r>
    <n v="4278"/>
    <s v="Keith"/>
    <s v="Harold"/>
    <x v="1"/>
    <x v="34"/>
    <x v="16"/>
    <x v="15"/>
    <x v="21"/>
    <x v="0"/>
    <n v="31.997881459999999"/>
    <n v="4.2405521500000001"/>
    <n v="0"/>
    <x v="0"/>
    <x v="0"/>
    <x v="0"/>
    <x v="0"/>
    <n v="0"/>
  </r>
  <r>
    <n v="4279"/>
    <s v="Thompson"/>
    <s v="Floyd"/>
    <x v="1"/>
    <x v="63"/>
    <x v="0"/>
    <x v="0"/>
    <x v="29"/>
    <x v="0"/>
    <n v="37.05141304"/>
    <n v="5.3582165389999998"/>
    <n v="19.254282499999999"/>
    <x v="0"/>
    <x v="0"/>
    <x v="0"/>
    <x v="0"/>
    <n v="0.80226177083333328"/>
  </r>
  <r>
    <n v="4280"/>
    <s v="Bland"/>
    <s v="Nannie"/>
    <x v="0"/>
    <x v="131"/>
    <x v="45"/>
    <x v="19"/>
    <x v="20"/>
    <x v="0"/>
    <n v="37.552451470000001"/>
    <n v="6.269356771"/>
    <n v="34.0210565"/>
    <x v="0"/>
    <x v="0"/>
    <x v="0"/>
    <x v="0"/>
    <n v="1.4175440208333334"/>
  </r>
  <r>
    <n v="4281"/>
    <s v="Borne"/>
    <s v="Walter"/>
    <x v="1"/>
    <x v="49"/>
    <x v="16"/>
    <x v="15"/>
    <x v="12"/>
    <x v="0"/>
    <n v="42.014366099999997"/>
    <n v="5.3778672649999999"/>
    <n v="73.091566729999997"/>
    <x v="0"/>
    <x v="1"/>
    <x v="0"/>
    <x v="2"/>
    <n v="3.0454819470833332"/>
  </r>
  <r>
    <n v="4282"/>
    <s v="Johnson"/>
    <s v="Scott"/>
    <x v="1"/>
    <x v="182"/>
    <x v="45"/>
    <x v="19"/>
    <x v="10"/>
    <x v="0"/>
    <n v="53.33244397"/>
    <n v="5.2179619669999999"/>
    <n v="112.84348900000001"/>
    <x v="0"/>
    <x v="2"/>
    <x v="0"/>
    <x v="1"/>
    <n v="4.7018120416666669"/>
  </r>
  <r>
    <n v="4283"/>
    <s v="Richardson"/>
    <s v="Patricia"/>
    <x v="0"/>
    <x v="32"/>
    <x v="45"/>
    <x v="19"/>
    <x v="17"/>
    <x v="0"/>
    <n v="39.530299620000001"/>
    <n v="7.0397646319999998"/>
    <n v="64.491270040000003"/>
    <x v="0"/>
    <x v="1"/>
    <x v="0"/>
    <x v="2"/>
    <n v="2.6871362516666668"/>
  </r>
  <r>
    <n v="4284"/>
    <s v="Gillen"/>
    <s v="Janice"/>
    <x v="0"/>
    <x v="5"/>
    <x v="0"/>
    <x v="0"/>
    <x v="5"/>
    <x v="0"/>
    <n v="48.176734000000003"/>
    <n v="6.2665451089999999"/>
    <n v="94.084748270000006"/>
    <x v="0"/>
    <x v="1"/>
    <x v="0"/>
    <x v="1"/>
    <n v="3.9201978445833334"/>
  </r>
  <r>
    <n v="4285"/>
    <s v="Roach"/>
    <s v="Carolyn"/>
    <x v="0"/>
    <x v="5"/>
    <x v="0"/>
    <x v="0"/>
    <x v="5"/>
    <x v="0"/>
    <n v="42.561508629999999"/>
    <n v="5.2235913089999997"/>
    <n v="32.646633059999999"/>
    <x v="0"/>
    <x v="1"/>
    <x v="1"/>
    <x v="0"/>
    <n v="1.3602763775"/>
  </r>
  <r>
    <n v="4286"/>
    <s v="Hermann"/>
    <s v="Enid"/>
    <x v="0"/>
    <x v="68"/>
    <x v="0"/>
    <x v="0"/>
    <x v="5"/>
    <x v="0"/>
    <n v="36.039979989999999"/>
    <n v="4.5976509310000004"/>
    <n v="33.657252100000001"/>
    <x v="0"/>
    <x v="0"/>
    <x v="1"/>
    <x v="0"/>
    <n v="1.4023855041666666"/>
  </r>
  <r>
    <n v="4287"/>
    <s v="Simpson"/>
    <s v="Elizabeth"/>
    <x v="0"/>
    <x v="16"/>
    <x v="0"/>
    <x v="0"/>
    <x v="12"/>
    <x v="0"/>
    <n v="34.070607430000003"/>
    <n v="3.1979205369999999"/>
    <n v="36.865778409999997"/>
    <x v="0"/>
    <x v="0"/>
    <x v="1"/>
    <x v="0"/>
    <n v="1.5360741004166665"/>
  </r>
  <r>
    <n v="4288"/>
    <s v="Zeigler"/>
    <s v="Jesus"/>
    <x v="1"/>
    <x v="116"/>
    <x v="0"/>
    <x v="0"/>
    <x v="1"/>
    <x v="0"/>
    <n v="51.234805809999997"/>
    <n v="4.5035694609999997"/>
    <n v="89.865888060000003"/>
    <x v="0"/>
    <x v="2"/>
    <x v="1"/>
    <x v="1"/>
    <n v="3.7444120025000003"/>
  </r>
  <r>
    <n v="4289"/>
    <s v="Croy"/>
    <s v="Saul"/>
    <x v="1"/>
    <x v="11"/>
    <x v="0"/>
    <x v="0"/>
    <x v="1"/>
    <x v="0"/>
    <n v="44.764276170000002"/>
    <n v="1.692927724"/>
    <n v="71.082542050000001"/>
    <x v="0"/>
    <x v="1"/>
    <x v="1"/>
    <x v="2"/>
    <n v="2.9617725854166665"/>
  </r>
  <r>
    <n v="4290"/>
    <s v="Sweeney"/>
    <s v="Ali"/>
    <x v="0"/>
    <x v="11"/>
    <x v="45"/>
    <x v="19"/>
    <x v="1"/>
    <x v="0"/>
    <n v="27.36838088"/>
    <n v="2.2155098739999999"/>
    <n v="0"/>
    <x v="0"/>
    <x v="3"/>
    <x v="1"/>
    <x v="0"/>
    <n v="0"/>
  </r>
  <r>
    <n v="4291"/>
    <s v="Colon"/>
    <s v="James"/>
    <x v="1"/>
    <x v="86"/>
    <x v="45"/>
    <x v="19"/>
    <x v="3"/>
    <x v="0"/>
    <n v="42.793219620000002"/>
    <n v="2.2875452479999998"/>
    <n v="42.278468930000003"/>
    <x v="0"/>
    <x v="1"/>
    <x v="0"/>
    <x v="2"/>
    <n v="1.7616028720833334"/>
  </r>
  <r>
    <n v="4292"/>
    <s v="Simmons"/>
    <s v="Clarence"/>
    <x v="1"/>
    <x v="5"/>
    <x v="0"/>
    <x v="0"/>
    <x v="5"/>
    <x v="0"/>
    <n v="28.71326084"/>
    <n v="6.3156367790000001"/>
    <n v="0"/>
    <x v="0"/>
    <x v="3"/>
    <x v="1"/>
    <x v="0"/>
    <n v="0"/>
  </r>
  <r>
    <n v="4293"/>
    <s v="Chandler"/>
    <s v="Larry"/>
    <x v="1"/>
    <x v="172"/>
    <x v="45"/>
    <x v="19"/>
    <x v="10"/>
    <x v="0"/>
    <n v="40.041581020000002"/>
    <n v="3.3837159579999998"/>
    <n v="11.770724939999999"/>
    <x v="0"/>
    <x v="1"/>
    <x v="0"/>
    <x v="0"/>
    <n v="0.49044687249999996"/>
  </r>
  <r>
    <n v="4294"/>
    <s v="Johnson"/>
    <s v="Marion"/>
    <x v="0"/>
    <x v="5"/>
    <x v="16"/>
    <x v="15"/>
    <x v="5"/>
    <x v="0"/>
    <n v="41.417847899999998"/>
    <n v="5.3043620880000004"/>
    <n v="74.268784719999999"/>
    <x v="0"/>
    <x v="1"/>
    <x v="0"/>
    <x v="2"/>
    <n v="3.0945326966666666"/>
  </r>
  <r>
    <n v="4295"/>
    <s v="Gutierrez"/>
    <s v="Young"/>
    <x v="0"/>
    <x v="72"/>
    <x v="7"/>
    <x v="6"/>
    <x v="3"/>
    <x v="0"/>
    <n v="47.661361669999998"/>
    <n v="6.6347934009999996"/>
    <n v="93.958932059999995"/>
    <x v="0"/>
    <x v="1"/>
    <x v="0"/>
    <x v="1"/>
    <n v="3.9149555024999998"/>
  </r>
  <r>
    <n v="4296"/>
    <s v="Anthony"/>
    <s v="Rebecca"/>
    <x v="0"/>
    <x v="66"/>
    <x v="45"/>
    <x v="19"/>
    <x v="18"/>
    <x v="0"/>
    <n v="40.917587660000002"/>
    <n v="5.0141068710000001"/>
    <n v="101.8939249"/>
    <x v="0"/>
    <x v="1"/>
    <x v="1"/>
    <x v="1"/>
    <n v="4.245580204166667"/>
  </r>
  <r>
    <n v="4297"/>
    <s v="Hayes"/>
    <s v="Kevin"/>
    <x v="1"/>
    <x v="60"/>
    <x v="0"/>
    <x v="0"/>
    <x v="27"/>
    <x v="0"/>
    <n v="44.45906033"/>
    <n v="4.3229033030000004"/>
    <n v="43.538322409999999"/>
    <x v="0"/>
    <x v="1"/>
    <x v="1"/>
    <x v="2"/>
    <n v="1.8140967670833332"/>
  </r>
  <r>
    <n v="4298"/>
    <s v="Abreu"/>
    <s v="Erik"/>
    <x v="1"/>
    <x v="22"/>
    <x v="45"/>
    <x v="19"/>
    <x v="16"/>
    <x v="0"/>
    <n v="50.823905869999997"/>
    <n v="4.7392939639999998"/>
    <n v="120.8548268"/>
    <x v="0"/>
    <x v="2"/>
    <x v="1"/>
    <x v="4"/>
    <n v="5.0356177833333335"/>
  </r>
  <r>
    <n v="4299"/>
    <s v="Rasnick"/>
    <s v="Lynn"/>
    <x v="0"/>
    <x v="103"/>
    <x v="45"/>
    <x v="19"/>
    <x v="20"/>
    <x v="0"/>
    <n v="54.914415490000003"/>
    <n v="4.2015286070000002"/>
    <n v="130.49657540000001"/>
    <x v="0"/>
    <x v="2"/>
    <x v="1"/>
    <x v="4"/>
    <n v="5.4373573083333335"/>
  </r>
  <r>
    <n v="4300"/>
    <s v="Mohr"/>
    <s v="Lorraine"/>
    <x v="0"/>
    <x v="36"/>
    <x v="0"/>
    <x v="0"/>
    <x v="22"/>
    <x v="0"/>
    <n v="51.915123559999998"/>
    <n v="4.5293628760000004"/>
    <n v="125.21135990000001"/>
    <x v="0"/>
    <x v="2"/>
    <x v="0"/>
    <x v="4"/>
    <n v="5.2171399958333335"/>
  </r>
  <r>
    <n v="4301"/>
    <s v="Schaller"/>
    <s v="Henry"/>
    <x v="1"/>
    <x v="20"/>
    <x v="16"/>
    <x v="15"/>
    <x v="14"/>
    <x v="0"/>
    <n v="55.458088080000003"/>
    <n v="5.2331103399999996"/>
    <n v="121.9053712"/>
    <x v="0"/>
    <x v="2"/>
    <x v="1"/>
    <x v="4"/>
    <n v="5.0793904666666672"/>
  </r>
  <r>
    <n v="4302"/>
    <s v="Moore"/>
    <s v="Helen"/>
    <x v="0"/>
    <x v="1"/>
    <x v="0"/>
    <x v="0"/>
    <x v="1"/>
    <x v="0"/>
    <n v="44.083305969999998"/>
    <n v="1.6518459480000001"/>
    <n v="70.966506019999997"/>
    <x v="0"/>
    <x v="1"/>
    <x v="0"/>
    <x v="2"/>
    <n v="2.9569377508333332"/>
  </r>
  <r>
    <n v="4303"/>
    <s v="Clegg"/>
    <s v="Billy"/>
    <x v="1"/>
    <x v="2"/>
    <x v="45"/>
    <x v="19"/>
    <x v="2"/>
    <x v="0"/>
    <n v="43.92949428"/>
    <n v="5.0052201390000004"/>
    <n v="39.392991289999998"/>
    <x v="0"/>
    <x v="1"/>
    <x v="1"/>
    <x v="2"/>
    <n v="1.6413746370833333"/>
  </r>
  <r>
    <n v="4304"/>
    <s v="Stone"/>
    <s v="Lourdes"/>
    <x v="0"/>
    <x v="4"/>
    <x v="45"/>
    <x v="19"/>
    <x v="4"/>
    <x v="0"/>
    <n v="40.151837579999999"/>
    <n v="4.0432793909999996"/>
    <n v="82.772722509999994"/>
    <x v="0"/>
    <x v="1"/>
    <x v="1"/>
    <x v="1"/>
    <n v="3.4488634379166663"/>
  </r>
  <r>
    <n v="4305"/>
    <s v="Roark"/>
    <s v="David"/>
    <x v="1"/>
    <x v="12"/>
    <x v="45"/>
    <x v="19"/>
    <x v="9"/>
    <x v="0"/>
    <n v="50.974829399999997"/>
    <n v="4.1804051490000003"/>
    <n v="90.935064929999996"/>
    <x v="0"/>
    <x v="2"/>
    <x v="0"/>
    <x v="1"/>
    <n v="3.7889610387499997"/>
  </r>
  <r>
    <n v="4306"/>
    <s v="Chen"/>
    <s v="Helen"/>
    <x v="0"/>
    <x v="49"/>
    <x v="0"/>
    <x v="0"/>
    <x v="12"/>
    <x v="0"/>
    <n v="48.472938390000003"/>
    <n v="6.4108373820000004"/>
    <n v="73.108205330000004"/>
    <x v="0"/>
    <x v="1"/>
    <x v="1"/>
    <x v="2"/>
    <n v="3.0461752220833334"/>
  </r>
  <r>
    <n v="4307"/>
    <s v="Encinas"/>
    <s v="Thomas"/>
    <x v="1"/>
    <x v="12"/>
    <x v="45"/>
    <x v="19"/>
    <x v="9"/>
    <x v="0"/>
    <n v="46.759774370000002"/>
    <n v="4.9905487620000004"/>
    <n v="71.167772830000004"/>
    <x v="0"/>
    <x v="1"/>
    <x v="1"/>
    <x v="2"/>
    <n v="2.9653238679166667"/>
  </r>
  <r>
    <n v="4308"/>
    <s v="Romeo"/>
    <s v="Fabiola"/>
    <x v="0"/>
    <x v="5"/>
    <x v="0"/>
    <x v="0"/>
    <x v="5"/>
    <x v="0"/>
    <n v="57.70947005"/>
    <n v="4.2008164419999998"/>
    <n v="110.1475035"/>
    <x v="0"/>
    <x v="2"/>
    <x v="1"/>
    <x v="1"/>
    <n v="4.5894793125"/>
  </r>
  <r>
    <n v="4309"/>
    <s v="Jensen"/>
    <s v="Laura"/>
    <x v="0"/>
    <x v="7"/>
    <x v="45"/>
    <x v="19"/>
    <x v="7"/>
    <x v="0"/>
    <n v="32.873529179999998"/>
    <n v="1.7569297800000001"/>
    <n v="7.9850742380000002"/>
    <x v="0"/>
    <x v="0"/>
    <x v="1"/>
    <x v="0"/>
    <n v="0.33271142658333336"/>
  </r>
  <r>
    <n v="4310"/>
    <s v="Jackson"/>
    <s v="Gregory"/>
    <x v="1"/>
    <x v="167"/>
    <x v="45"/>
    <x v="19"/>
    <x v="37"/>
    <x v="0"/>
    <n v="41.993520019999998"/>
    <n v="4.0636251689999998"/>
    <n v="26.32326415"/>
    <x v="0"/>
    <x v="1"/>
    <x v="1"/>
    <x v="0"/>
    <n v="1.0968026729166667"/>
  </r>
  <r>
    <n v="4311"/>
    <s v="Carter"/>
    <s v="Tiffany"/>
    <x v="0"/>
    <x v="5"/>
    <x v="0"/>
    <x v="0"/>
    <x v="5"/>
    <x v="0"/>
    <n v="36.403397869999999"/>
    <n v="3.3596120190000001"/>
    <n v="39.591375960000001"/>
    <x v="0"/>
    <x v="0"/>
    <x v="0"/>
    <x v="2"/>
    <n v="1.649640665"/>
  </r>
  <r>
    <n v="4312"/>
    <s v="Kulp"/>
    <s v="Alfredo"/>
    <x v="1"/>
    <x v="3"/>
    <x v="7"/>
    <x v="6"/>
    <x v="3"/>
    <x v="0"/>
    <n v="33.827338920000003"/>
    <n v="5.7398499379999999"/>
    <n v="6.8017995889999998"/>
    <x v="0"/>
    <x v="0"/>
    <x v="0"/>
    <x v="0"/>
    <n v="0.28340831620833334"/>
  </r>
  <r>
    <n v="4313"/>
    <s v="Brown"/>
    <s v="Kimberly"/>
    <x v="0"/>
    <x v="4"/>
    <x v="45"/>
    <x v="19"/>
    <x v="4"/>
    <x v="0"/>
    <n v="27.971932769999999"/>
    <n v="6.4290317899999998"/>
    <n v="0"/>
    <x v="0"/>
    <x v="3"/>
    <x v="0"/>
    <x v="0"/>
    <n v="0"/>
  </r>
  <r>
    <n v="4314"/>
    <s v="Flores"/>
    <s v="Jennifer"/>
    <x v="0"/>
    <x v="6"/>
    <x v="45"/>
    <x v="19"/>
    <x v="6"/>
    <x v="0"/>
    <n v="49.149087160000001"/>
    <n v="6.962862876"/>
    <n v="112.8661601"/>
    <x v="0"/>
    <x v="2"/>
    <x v="0"/>
    <x v="1"/>
    <n v="4.7027566708333337"/>
  </r>
  <r>
    <n v="4315"/>
    <s v="Zepeda"/>
    <s v="Danny"/>
    <x v="1"/>
    <x v="15"/>
    <x v="45"/>
    <x v="19"/>
    <x v="10"/>
    <x v="0"/>
    <n v="41.730983119999998"/>
    <n v="6.4770709950000001"/>
    <n v="45.658120650000001"/>
    <x v="0"/>
    <x v="1"/>
    <x v="1"/>
    <x v="2"/>
    <n v="1.90242169375"/>
  </r>
  <r>
    <n v="4316"/>
    <s v="Shepard"/>
    <s v="Lucy"/>
    <x v="0"/>
    <x v="5"/>
    <x v="0"/>
    <x v="0"/>
    <x v="5"/>
    <x v="0"/>
    <n v="43.683768630000003"/>
    <n v="3.3526574579999999"/>
    <n v="119.12381739999999"/>
    <x v="0"/>
    <x v="1"/>
    <x v="1"/>
    <x v="4"/>
    <n v="4.9634923916666667"/>
  </r>
  <r>
    <n v="4317"/>
    <s v="Penn"/>
    <s v="Ida"/>
    <x v="0"/>
    <x v="5"/>
    <x v="16"/>
    <x v="15"/>
    <x v="5"/>
    <x v="0"/>
    <n v="45.717151020000003"/>
    <n v="2.5351571540000002"/>
    <n v="84.014787100000007"/>
    <x v="0"/>
    <x v="1"/>
    <x v="1"/>
    <x v="1"/>
    <n v="3.5006161291666671"/>
  </r>
  <r>
    <n v="4318"/>
    <s v="Peterson"/>
    <s v="John"/>
    <x v="1"/>
    <x v="169"/>
    <x v="45"/>
    <x v="19"/>
    <x v="20"/>
    <x v="0"/>
    <n v="53.290612799999998"/>
    <n v="2.4032362200000001"/>
    <n v="98.959709140000001"/>
    <x v="0"/>
    <x v="2"/>
    <x v="0"/>
    <x v="1"/>
    <n v="4.1233212141666664"/>
  </r>
  <r>
    <n v="4319"/>
    <s v="Rivera"/>
    <s v="Lori"/>
    <x v="0"/>
    <x v="34"/>
    <x v="16"/>
    <x v="15"/>
    <x v="21"/>
    <x v="0"/>
    <n v="36.805080760000003"/>
    <n v="6.6881177579999997"/>
    <n v="43.020709840000002"/>
    <x v="0"/>
    <x v="0"/>
    <x v="0"/>
    <x v="2"/>
    <n v="1.7925295766666667"/>
  </r>
  <r>
    <n v="4320"/>
    <s v="Perez"/>
    <s v="Elizabeth"/>
    <x v="0"/>
    <x v="60"/>
    <x v="45"/>
    <x v="19"/>
    <x v="27"/>
    <x v="0"/>
    <n v="48.711670980000001"/>
    <n v="8.0137782550000001"/>
    <n v="112.5775225"/>
    <x v="0"/>
    <x v="1"/>
    <x v="0"/>
    <x v="1"/>
    <n v="4.6907301041666667"/>
  </r>
  <r>
    <n v="4321"/>
    <s v="Venable"/>
    <s v="Audrey"/>
    <x v="0"/>
    <x v="7"/>
    <x v="45"/>
    <x v="19"/>
    <x v="7"/>
    <x v="0"/>
    <n v="30.657438540000001"/>
    <n v="5.8556356889999996"/>
    <n v="8.3637028180000001"/>
    <x v="0"/>
    <x v="0"/>
    <x v="1"/>
    <x v="0"/>
    <n v="0.34848761741666667"/>
  </r>
  <r>
    <n v="4322"/>
    <s v="Hopkins"/>
    <s v="Jason"/>
    <x v="1"/>
    <x v="230"/>
    <x v="45"/>
    <x v="19"/>
    <x v="7"/>
    <x v="0"/>
    <n v="40.484877410000003"/>
    <n v="4.9848393"/>
    <n v="51.710327650000004"/>
    <x v="0"/>
    <x v="1"/>
    <x v="1"/>
    <x v="2"/>
    <n v="2.1545969854166667"/>
  </r>
  <r>
    <n v="4323"/>
    <s v="Breeden"/>
    <s v="Otto"/>
    <x v="1"/>
    <x v="3"/>
    <x v="45"/>
    <x v="19"/>
    <x v="3"/>
    <x v="0"/>
    <n v="51.055677729999999"/>
    <n v="4.745628527"/>
    <n v="96.306829949999994"/>
    <x v="0"/>
    <x v="2"/>
    <x v="1"/>
    <x v="1"/>
    <n v="4.01278458125"/>
  </r>
  <r>
    <n v="4324"/>
    <s v="Nelson"/>
    <s v="Larry"/>
    <x v="1"/>
    <x v="203"/>
    <x v="45"/>
    <x v="19"/>
    <x v="20"/>
    <x v="0"/>
    <n v="34.088573429999997"/>
    <n v="2.0606225399999998"/>
    <n v="17.28360009"/>
    <x v="0"/>
    <x v="0"/>
    <x v="1"/>
    <x v="0"/>
    <n v="0.72015000375000005"/>
  </r>
  <r>
    <n v="4325"/>
    <s v="Miller"/>
    <s v="Shannon"/>
    <x v="0"/>
    <x v="49"/>
    <x v="0"/>
    <x v="0"/>
    <x v="12"/>
    <x v="0"/>
    <n v="55.413825950000003"/>
    <n v="3.1746007390000002"/>
    <n v="153.05651789999999"/>
    <x v="0"/>
    <x v="2"/>
    <x v="1"/>
    <x v="4"/>
    <n v="6.3773549124999995"/>
  </r>
  <r>
    <n v="4326"/>
    <s v="Tilton"/>
    <s v="Tamara"/>
    <x v="0"/>
    <x v="7"/>
    <x v="45"/>
    <x v="19"/>
    <x v="7"/>
    <x v="0"/>
    <n v="36.551060079999999"/>
    <n v="3.9012637579999998"/>
    <n v="0"/>
    <x v="0"/>
    <x v="0"/>
    <x v="1"/>
    <x v="0"/>
    <n v="0"/>
  </r>
  <r>
    <n v="4327"/>
    <s v="Thresher"/>
    <s v="Rosario"/>
    <x v="0"/>
    <x v="58"/>
    <x v="0"/>
    <x v="0"/>
    <x v="18"/>
    <x v="0"/>
    <n v="32.241187480000001"/>
    <n v="4.2240534590000003"/>
    <n v="10.86170677"/>
    <x v="0"/>
    <x v="0"/>
    <x v="0"/>
    <x v="0"/>
    <n v="0.45257111541666667"/>
  </r>
  <r>
    <n v="4328"/>
    <s v="Washburn"/>
    <s v="Michelle"/>
    <x v="0"/>
    <x v="5"/>
    <x v="0"/>
    <x v="0"/>
    <x v="5"/>
    <x v="0"/>
    <n v="29.272497600000001"/>
    <n v="6.5955823789999997"/>
    <n v="0"/>
    <x v="0"/>
    <x v="0"/>
    <x v="1"/>
    <x v="0"/>
    <n v="0"/>
  </r>
  <r>
    <n v="4329"/>
    <s v="Ashford"/>
    <s v="Valeri"/>
    <x v="0"/>
    <x v="186"/>
    <x v="45"/>
    <x v="19"/>
    <x v="10"/>
    <x v="0"/>
    <n v="41.119531870000003"/>
    <n v="3.4215116600000002"/>
    <n v="79.790839719999994"/>
    <x v="0"/>
    <x v="1"/>
    <x v="1"/>
    <x v="1"/>
    <n v="3.3246183216666663"/>
  </r>
  <r>
    <n v="4330"/>
    <s v="Schmitz"/>
    <s v="Alexis"/>
    <x v="1"/>
    <x v="31"/>
    <x v="0"/>
    <x v="0"/>
    <x v="18"/>
    <x v="0"/>
    <n v="47.771553740000002"/>
    <n v="4.7594226319999997"/>
    <n v="70.369018550000007"/>
    <x v="0"/>
    <x v="1"/>
    <x v="1"/>
    <x v="2"/>
    <n v="2.9320424395833338"/>
  </r>
  <r>
    <n v="4331"/>
    <s v="Major"/>
    <s v="Christine"/>
    <x v="0"/>
    <x v="120"/>
    <x v="45"/>
    <x v="19"/>
    <x v="25"/>
    <x v="0"/>
    <n v="31.05103424"/>
    <n v="3.950946477"/>
    <n v="0"/>
    <x v="0"/>
    <x v="0"/>
    <x v="1"/>
    <x v="0"/>
    <n v="0"/>
  </r>
  <r>
    <n v="4332"/>
    <s v="Jones"/>
    <s v="Perry"/>
    <x v="1"/>
    <x v="4"/>
    <x v="45"/>
    <x v="19"/>
    <x v="4"/>
    <x v="0"/>
    <n v="33.477539499999999"/>
    <n v="4.9474861590000003"/>
    <n v="0"/>
    <x v="0"/>
    <x v="0"/>
    <x v="0"/>
    <x v="0"/>
    <n v="0"/>
  </r>
  <r>
    <n v="4333"/>
    <s v="Chastain"/>
    <s v="Dorothy"/>
    <x v="0"/>
    <x v="60"/>
    <x v="13"/>
    <x v="12"/>
    <x v="27"/>
    <x v="0"/>
    <n v="34.528845359999998"/>
    <n v="6.1829064880000004"/>
    <n v="14.320053160000001"/>
    <x v="0"/>
    <x v="0"/>
    <x v="1"/>
    <x v="0"/>
    <n v="0.59666888166666665"/>
  </r>
  <r>
    <n v="4334"/>
    <s v="Horton"/>
    <s v="Kirk"/>
    <x v="1"/>
    <x v="87"/>
    <x v="45"/>
    <x v="19"/>
    <x v="7"/>
    <x v="0"/>
    <n v="49.7747867"/>
    <n v="1.7243871550000001"/>
    <n v="92.992319820000006"/>
    <x v="0"/>
    <x v="2"/>
    <x v="1"/>
    <x v="1"/>
    <n v="3.8746799925000004"/>
  </r>
  <r>
    <n v="4335"/>
    <s v="Tyler"/>
    <s v="Lorena"/>
    <x v="0"/>
    <x v="2"/>
    <x v="45"/>
    <x v="19"/>
    <x v="2"/>
    <x v="0"/>
    <n v="29.548538369999999"/>
    <n v="4.7470813300000003"/>
    <n v="8.4677541519999995"/>
    <x v="0"/>
    <x v="0"/>
    <x v="1"/>
    <x v="0"/>
    <n v="0.35282308966666664"/>
  </r>
  <r>
    <n v="4336"/>
    <s v="Villarreal"/>
    <s v="Luis"/>
    <x v="1"/>
    <x v="4"/>
    <x v="45"/>
    <x v="19"/>
    <x v="4"/>
    <x v="0"/>
    <n v="27.07835596"/>
    <n v="3.9637031700000001"/>
    <n v="0"/>
    <x v="0"/>
    <x v="3"/>
    <x v="0"/>
    <x v="0"/>
    <n v="0"/>
  </r>
  <r>
    <n v="4337"/>
    <s v="Woods"/>
    <s v="Clayton"/>
    <x v="1"/>
    <x v="229"/>
    <x v="45"/>
    <x v="19"/>
    <x v="18"/>
    <x v="0"/>
    <n v="47.248520790000001"/>
    <n v="5.1697102189999997"/>
    <n v="81.940924300000006"/>
    <x v="0"/>
    <x v="1"/>
    <x v="1"/>
    <x v="1"/>
    <n v="3.4142051791666668"/>
  </r>
  <r>
    <n v="4338"/>
    <s v="Campbell"/>
    <s v="Glenn"/>
    <x v="1"/>
    <x v="135"/>
    <x v="45"/>
    <x v="19"/>
    <x v="20"/>
    <x v="0"/>
    <n v="45.025400490000003"/>
    <n v="2.672853913"/>
    <n v="53.786514590000003"/>
    <x v="0"/>
    <x v="1"/>
    <x v="1"/>
    <x v="2"/>
    <n v="2.2411047745833335"/>
  </r>
  <r>
    <n v="4339"/>
    <s v="Woods"/>
    <s v="Donald"/>
    <x v="1"/>
    <x v="192"/>
    <x v="0"/>
    <x v="0"/>
    <x v="7"/>
    <x v="0"/>
    <n v="46.800866810000002"/>
    <n v="2.1494211920000001"/>
    <n v="108.2844824"/>
    <x v="0"/>
    <x v="1"/>
    <x v="1"/>
    <x v="1"/>
    <n v="4.5118534333333331"/>
  </r>
  <r>
    <n v="4340"/>
    <s v="Gault"/>
    <s v="Kathy"/>
    <x v="0"/>
    <x v="0"/>
    <x v="45"/>
    <x v="19"/>
    <x v="0"/>
    <x v="0"/>
    <n v="45.105375459999998"/>
    <n v="4.1874325609999996"/>
    <n v="87.853905420000004"/>
    <x v="0"/>
    <x v="1"/>
    <x v="1"/>
    <x v="1"/>
    <n v="3.6605793925000003"/>
  </r>
  <r>
    <n v="4341"/>
    <s v="Holifield"/>
    <s v="Tanya"/>
    <x v="0"/>
    <x v="13"/>
    <x v="45"/>
    <x v="19"/>
    <x v="10"/>
    <x v="0"/>
    <n v="45.74614965"/>
    <n v="3.1476005859999998"/>
    <n v="121.2147708"/>
    <x v="0"/>
    <x v="1"/>
    <x v="1"/>
    <x v="4"/>
    <n v="5.0506154499999996"/>
  </r>
  <r>
    <n v="4342"/>
    <s v="Dewitt"/>
    <s v="Billie"/>
    <x v="0"/>
    <x v="3"/>
    <x v="7"/>
    <x v="6"/>
    <x v="3"/>
    <x v="0"/>
    <n v="37.945364439999999"/>
    <n v="4.9911766970000002"/>
    <n v="19.513152040000001"/>
    <x v="0"/>
    <x v="0"/>
    <x v="1"/>
    <x v="0"/>
    <n v="0.81304800166666669"/>
  </r>
  <r>
    <n v="4343"/>
    <s v="Miller"/>
    <s v="Brandon"/>
    <x v="1"/>
    <x v="108"/>
    <x v="0"/>
    <x v="0"/>
    <x v="1"/>
    <x v="0"/>
    <n v="34.686735800000001"/>
    <n v="4.8463033199999996"/>
    <n v="37.340467349999997"/>
    <x v="0"/>
    <x v="0"/>
    <x v="0"/>
    <x v="0"/>
    <n v="1.5558528062499999"/>
  </r>
  <r>
    <n v="4344"/>
    <s v="Morrison"/>
    <s v="Sarah"/>
    <x v="0"/>
    <x v="61"/>
    <x v="7"/>
    <x v="6"/>
    <x v="28"/>
    <x v="0"/>
    <n v="43.909726319999997"/>
    <n v="5.5373786779999996"/>
    <n v="76.276428690000003"/>
    <x v="0"/>
    <x v="1"/>
    <x v="1"/>
    <x v="2"/>
    <n v="3.1781845287500001"/>
  </r>
  <r>
    <n v="4345"/>
    <s v="Vigil"/>
    <s v="Virgil"/>
    <x v="1"/>
    <x v="3"/>
    <x v="45"/>
    <x v="19"/>
    <x v="3"/>
    <x v="0"/>
    <n v="25.662076299999999"/>
    <n v="4.2642720839999999"/>
    <n v="0"/>
    <x v="0"/>
    <x v="3"/>
    <x v="0"/>
    <x v="0"/>
    <n v="0"/>
  </r>
  <r>
    <n v="4346"/>
    <s v="Martin"/>
    <s v="Allen"/>
    <x v="1"/>
    <x v="160"/>
    <x v="7"/>
    <x v="6"/>
    <x v="35"/>
    <x v="0"/>
    <n v="45.362634919999998"/>
    <n v="5.2869674880000002"/>
    <n v="33.291265860000003"/>
    <x v="0"/>
    <x v="1"/>
    <x v="1"/>
    <x v="0"/>
    <n v="1.3871360775000001"/>
  </r>
  <r>
    <n v="4347"/>
    <s v="Jackson"/>
    <s v="Eugene"/>
    <x v="1"/>
    <x v="20"/>
    <x v="0"/>
    <x v="0"/>
    <x v="14"/>
    <x v="0"/>
    <n v="38.865538749999999"/>
    <n v="4.9910282490000002"/>
    <n v="47.541266919999998"/>
    <x v="0"/>
    <x v="0"/>
    <x v="1"/>
    <x v="2"/>
    <n v="1.9808861216666667"/>
  </r>
  <r>
    <n v="4348"/>
    <s v="Wells"/>
    <s v="Mike"/>
    <x v="1"/>
    <x v="142"/>
    <x v="0"/>
    <x v="0"/>
    <x v="18"/>
    <x v="0"/>
    <n v="53.775438129999998"/>
    <n v="4.500419441"/>
    <n v="106.3851536"/>
    <x v="0"/>
    <x v="2"/>
    <x v="1"/>
    <x v="1"/>
    <n v="4.4327147333333334"/>
  </r>
  <r>
    <n v="4349"/>
    <s v="Anderson"/>
    <s v="Alvin"/>
    <x v="1"/>
    <x v="10"/>
    <x v="45"/>
    <x v="19"/>
    <x v="6"/>
    <x v="0"/>
    <n v="45.480163640000001"/>
    <n v="2.9188766149999998"/>
    <n v="59.507105350000003"/>
    <x v="0"/>
    <x v="1"/>
    <x v="0"/>
    <x v="2"/>
    <n v="2.4794627229166668"/>
  </r>
  <r>
    <n v="4350"/>
    <s v="Britt"/>
    <s v="Asia"/>
    <x v="0"/>
    <x v="5"/>
    <x v="0"/>
    <x v="0"/>
    <x v="5"/>
    <x v="0"/>
    <n v="45.795712119999997"/>
    <n v="5.3099853289999999"/>
    <n v="84.65915846"/>
    <x v="0"/>
    <x v="1"/>
    <x v="0"/>
    <x v="1"/>
    <n v="3.5274649358333332"/>
  </r>
  <r>
    <n v="4351"/>
    <s v="Noblitt"/>
    <s v="Melinda"/>
    <x v="0"/>
    <x v="181"/>
    <x v="16"/>
    <x v="15"/>
    <x v="23"/>
    <x v="0"/>
    <n v="46.432687039999998"/>
    <n v="5.378358961"/>
    <n v="115.6703522"/>
    <x v="0"/>
    <x v="1"/>
    <x v="1"/>
    <x v="1"/>
    <n v="4.8195980083333332"/>
  </r>
  <r>
    <n v="4352"/>
    <s v="Bellamy"/>
    <s v="James"/>
    <x v="1"/>
    <x v="7"/>
    <x v="45"/>
    <x v="19"/>
    <x v="7"/>
    <x v="0"/>
    <n v="64.241077700000005"/>
    <n v="4.3098945320000004"/>
    <n v="186.9477267"/>
    <x v="0"/>
    <x v="4"/>
    <x v="1"/>
    <x v="3"/>
    <n v="7.7894886125000005"/>
  </r>
  <r>
    <n v="4353"/>
    <s v="Hughes"/>
    <s v="Avis"/>
    <x v="0"/>
    <x v="15"/>
    <x v="45"/>
    <x v="19"/>
    <x v="10"/>
    <x v="0"/>
    <n v="33.913189840000001"/>
    <n v="4.8445735619999999"/>
    <n v="20.68471229"/>
    <x v="0"/>
    <x v="0"/>
    <x v="0"/>
    <x v="0"/>
    <n v="0.86186301208333338"/>
  </r>
  <r>
    <n v="4354"/>
    <s v="Jones"/>
    <s v="Jon"/>
    <x v="1"/>
    <x v="7"/>
    <x v="0"/>
    <x v="0"/>
    <x v="7"/>
    <x v="0"/>
    <n v="38.099337869999999"/>
    <n v="7.9181801810000003"/>
    <n v="61.363055029999998"/>
    <x v="0"/>
    <x v="0"/>
    <x v="1"/>
    <x v="2"/>
    <n v="2.5567939595833331"/>
  </r>
  <r>
    <n v="4355"/>
    <s v="Johnson"/>
    <s v="Jocelyn"/>
    <x v="0"/>
    <x v="22"/>
    <x v="0"/>
    <x v="0"/>
    <x v="16"/>
    <x v="0"/>
    <n v="55.34810109"/>
    <n v="2.318576234"/>
    <n v="134.2977459"/>
    <x v="0"/>
    <x v="2"/>
    <x v="0"/>
    <x v="4"/>
    <n v="5.5957394124999995"/>
  </r>
  <r>
    <n v="4356"/>
    <s v="Nolte"/>
    <s v="Charlie"/>
    <x v="1"/>
    <x v="3"/>
    <x v="45"/>
    <x v="19"/>
    <x v="3"/>
    <x v="0"/>
    <n v="50.735659460000001"/>
    <n v="6.9491564009999998"/>
    <n v="100.4611574"/>
    <x v="0"/>
    <x v="2"/>
    <x v="1"/>
    <x v="1"/>
    <n v="4.1858815583333335"/>
  </r>
  <r>
    <n v="4357"/>
    <s v="Jones"/>
    <s v="Jason"/>
    <x v="1"/>
    <x v="5"/>
    <x v="16"/>
    <x v="15"/>
    <x v="5"/>
    <x v="0"/>
    <n v="43.53701719"/>
    <n v="2.5207219809999999"/>
    <n v="32.170276749999999"/>
    <x v="0"/>
    <x v="1"/>
    <x v="1"/>
    <x v="0"/>
    <n v="1.3404281979166666"/>
  </r>
  <r>
    <n v="4358"/>
    <s v="Novotny"/>
    <s v="Dana"/>
    <x v="0"/>
    <x v="5"/>
    <x v="0"/>
    <x v="0"/>
    <x v="5"/>
    <x v="0"/>
    <n v="60.918230219999998"/>
    <n v="4.3087473010000004"/>
    <n v="167.11879490000001"/>
    <x v="0"/>
    <x v="4"/>
    <x v="1"/>
    <x v="3"/>
    <n v="6.9632831208333341"/>
  </r>
  <r>
    <n v="4359"/>
    <s v="Jenson"/>
    <s v="Danielle"/>
    <x v="0"/>
    <x v="142"/>
    <x v="45"/>
    <x v="19"/>
    <x v="18"/>
    <x v="0"/>
    <n v="35.280431020000002"/>
    <n v="3.4397752289999999"/>
    <n v="1.887807249"/>
    <x v="0"/>
    <x v="0"/>
    <x v="1"/>
    <x v="0"/>
    <n v="7.8658635374999994E-2"/>
  </r>
  <r>
    <n v="4360"/>
    <s v="Gibson"/>
    <s v="Richard"/>
    <x v="1"/>
    <x v="87"/>
    <x v="45"/>
    <x v="19"/>
    <x v="7"/>
    <x v="0"/>
    <n v="36.380364610000001"/>
    <n v="4.5744205999999998"/>
    <n v="49.158126240000001"/>
    <x v="0"/>
    <x v="0"/>
    <x v="0"/>
    <x v="2"/>
    <n v="2.0482552599999999"/>
  </r>
  <r>
    <n v="4361"/>
    <s v="Morse"/>
    <s v="Stephanie"/>
    <x v="0"/>
    <x v="3"/>
    <x v="7"/>
    <x v="6"/>
    <x v="3"/>
    <x v="0"/>
    <n v="33.721904680000002"/>
    <n v="7.3235264930000001"/>
    <n v="6.9601716119999999"/>
    <x v="0"/>
    <x v="0"/>
    <x v="1"/>
    <x v="0"/>
    <n v="0.29000715049999998"/>
  </r>
  <r>
    <n v="4362"/>
    <s v="Sierra"/>
    <s v="Sherry"/>
    <x v="0"/>
    <x v="5"/>
    <x v="13"/>
    <x v="12"/>
    <x v="5"/>
    <x v="0"/>
    <n v="19.06000701"/>
    <n v="4.6322454400000002"/>
    <n v="0"/>
    <x v="0"/>
    <x v="3"/>
    <x v="1"/>
    <x v="0"/>
    <n v="0"/>
  </r>
  <r>
    <n v="4363"/>
    <s v="Purdie"/>
    <s v="Alison"/>
    <x v="0"/>
    <x v="3"/>
    <x v="7"/>
    <x v="6"/>
    <x v="3"/>
    <x v="0"/>
    <n v="23.854169590000001"/>
    <n v="4.4874212010000001"/>
    <n v="0"/>
    <x v="0"/>
    <x v="3"/>
    <x v="1"/>
    <x v="0"/>
    <n v="0"/>
  </r>
  <r>
    <n v="4364"/>
    <s v="Laubach"/>
    <s v="Robert"/>
    <x v="1"/>
    <x v="39"/>
    <x v="45"/>
    <x v="19"/>
    <x v="7"/>
    <x v="0"/>
    <n v="45.832070029999997"/>
    <n v="4.5948474920000004"/>
    <n v="64.017951479999994"/>
    <x v="0"/>
    <x v="1"/>
    <x v="0"/>
    <x v="2"/>
    <n v="2.6674146449999996"/>
  </r>
  <r>
    <n v="4365"/>
    <s v="Murry"/>
    <s v="Kathy"/>
    <x v="0"/>
    <x v="11"/>
    <x v="0"/>
    <x v="0"/>
    <x v="1"/>
    <x v="0"/>
    <n v="45.476783560000001"/>
    <n v="5.0830760980000003"/>
    <n v="86.567705399999994"/>
    <x v="0"/>
    <x v="1"/>
    <x v="1"/>
    <x v="1"/>
    <n v="3.6069877249999998"/>
  </r>
  <r>
    <n v="4366"/>
    <s v="Patton"/>
    <s v="James"/>
    <x v="1"/>
    <x v="5"/>
    <x v="16"/>
    <x v="15"/>
    <x v="5"/>
    <x v="0"/>
    <n v="52.173003549999997"/>
    <n v="3.7714866929999999"/>
    <n v="81.796728029999997"/>
    <x v="0"/>
    <x v="2"/>
    <x v="0"/>
    <x v="1"/>
    <n v="3.40819700125"/>
  </r>
  <r>
    <n v="4367"/>
    <s v="Meador"/>
    <s v="Eddie"/>
    <x v="1"/>
    <x v="153"/>
    <x v="45"/>
    <x v="19"/>
    <x v="10"/>
    <x v="0"/>
    <n v="43.486269360000001"/>
    <n v="6.6570296339999997"/>
    <n v="81.682858769999996"/>
    <x v="0"/>
    <x v="1"/>
    <x v="1"/>
    <x v="1"/>
    <n v="3.40345244875"/>
  </r>
  <r>
    <n v="4368"/>
    <s v="Martino"/>
    <s v="Roger"/>
    <x v="1"/>
    <x v="14"/>
    <x v="45"/>
    <x v="19"/>
    <x v="11"/>
    <x v="0"/>
    <n v="54.229460750000001"/>
    <n v="4.764375416"/>
    <n v="119.7923521"/>
    <x v="0"/>
    <x v="2"/>
    <x v="1"/>
    <x v="4"/>
    <n v="4.9913480041666665"/>
  </r>
  <r>
    <n v="4369"/>
    <s v="Finley"/>
    <s v="Emily"/>
    <x v="0"/>
    <x v="13"/>
    <x v="45"/>
    <x v="19"/>
    <x v="10"/>
    <x v="0"/>
    <n v="38.238383200000001"/>
    <n v="3.935908279"/>
    <n v="56.946664370000001"/>
    <x v="0"/>
    <x v="0"/>
    <x v="1"/>
    <x v="2"/>
    <n v="2.3727776820833335"/>
  </r>
  <r>
    <n v="4370"/>
    <s v="Kitterman"/>
    <s v="Claudia"/>
    <x v="0"/>
    <x v="193"/>
    <x v="45"/>
    <x v="19"/>
    <x v="10"/>
    <x v="0"/>
    <n v="40.013812770000001"/>
    <n v="4.5928413719999996"/>
    <n v="39.795665100000001"/>
    <x v="0"/>
    <x v="1"/>
    <x v="1"/>
    <x v="2"/>
    <n v="1.6581527125"/>
  </r>
  <r>
    <n v="4371"/>
    <s v="Westfall"/>
    <s v="Malik"/>
    <x v="1"/>
    <x v="34"/>
    <x v="45"/>
    <x v="19"/>
    <x v="21"/>
    <x v="0"/>
    <n v="47.705544109999998"/>
    <n v="4.6735974589999998"/>
    <n v="38.937324590000003"/>
    <x v="0"/>
    <x v="1"/>
    <x v="1"/>
    <x v="0"/>
    <n v="1.6223885245833334"/>
  </r>
  <r>
    <n v="4372"/>
    <s v="Neely"/>
    <s v="Daniel"/>
    <x v="1"/>
    <x v="3"/>
    <x v="7"/>
    <x v="6"/>
    <x v="3"/>
    <x v="0"/>
    <n v="39.277315250000001"/>
    <n v="4.6601608099999998"/>
    <n v="13.638702869999999"/>
    <x v="0"/>
    <x v="1"/>
    <x v="1"/>
    <x v="0"/>
    <n v="0.56827928625000002"/>
  </r>
  <r>
    <n v="4373"/>
    <s v="Phillips"/>
    <s v="Ira"/>
    <x v="1"/>
    <x v="141"/>
    <x v="45"/>
    <x v="19"/>
    <x v="11"/>
    <x v="0"/>
    <n v="30.71942065"/>
    <n v="2.534150328"/>
    <n v="0"/>
    <x v="0"/>
    <x v="0"/>
    <x v="0"/>
    <x v="0"/>
    <n v="0"/>
  </r>
  <r>
    <n v="4374"/>
    <s v="Hogan"/>
    <s v="Shawn"/>
    <x v="1"/>
    <x v="18"/>
    <x v="45"/>
    <x v="19"/>
    <x v="1"/>
    <x v="0"/>
    <n v="35.635006439999998"/>
    <n v="5.1174369779999997"/>
    <n v="55.361439089999998"/>
    <x v="0"/>
    <x v="0"/>
    <x v="0"/>
    <x v="2"/>
    <n v="2.3067266287499999"/>
  </r>
  <r>
    <n v="4375"/>
    <s v="Minter"/>
    <s v="James"/>
    <x v="1"/>
    <x v="22"/>
    <x v="0"/>
    <x v="0"/>
    <x v="16"/>
    <x v="0"/>
    <n v="33.815596739999997"/>
    <n v="6.1579936169999998"/>
    <n v="26.46432441"/>
    <x v="0"/>
    <x v="0"/>
    <x v="0"/>
    <x v="0"/>
    <n v="1.10268018375"/>
  </r>
  <r>
    <n v="4376"/>
    <s v="Rutherford"/>
    <s v="Donald"/>
    <x v="1"/>
    <x v="5"/>
    <x v="13"/>
    <x v="12"/>
    <x v="5"/>
    <x v="0"/>
    <n v="49.430391839999999"/>
    <n v="5.4710599970000002"/>
    <n v="117.3993107"/>
    <x v="0"/>
    <x v="2"/>
    <x v="1"/>
    <x v="1"/>
    <n v="4.8916379458333337"/>
  </r>
  <r>
    <n v="4377"/>
    <s v="Russell"/>
    <s v="Sarah"/>
    <x v="0"/>
    <x v="115"/>
    <x v="45"/>
    <x v="19"/>
    <x v="19"/>
    <x v="0"/>
    <n v="37.790831539999999"/>
    <n v="2.149573459"/>
    <n v="35.414174189999997"/>
    <x v="0"/>
    <x v="0"/>
    <x v="1"/>
    <x v="0"/>
    <n v="1.4755905912499998"/>
  </r>
  <r>
    <n v="4378"/>
    <s v="Dunn"/>
    <s v="Fred"/>
    <x v="1"/>
    <x v="12"/>
    <x v="45"/>
    <x v="19"/>
    <x v="9"/>
    <x v="0"/>
    <n v="37.099671659999998"/>
    <n v="4.9204141779999997"/>
    <n v="5.9861224110000002"/>
    <x v="0"/>
    <x v="0"/>
    <x v="1"/>
    <x v="0"/>
    <n v="0.249421767125"/>
  </r>
  <r>
    <n v="4379"/>
    <s v="Henderson"/>
    <s v="Nancy"/>
    <x v="0"/>
    <x v="0"/>
    <x v="7"/>
    <x v="6"/>
    <x v="0"/>
    <x v="0"/>
    <n v="32.163516219999998"/>
    <n v="2.1084631850000002"/>
    <n v="0"/>
    <x v="0"/>
    <x v="0"/>
    <x v="1"/>
    <x v="0"/>
    <n v="0"/>
  </r>
  <r>
    <n v="4380"/>
    <s v="Fluker"/>
    <s v="Martha"/>
    <x v="0"/>
    <x v="7"/>
    <x v="45"/>
    <x v="19"/>
    <x v="7"/>
    <x v="0"/>
    <n v="47.749078240000003"/>
    <n v="3.7483689120000001"/>
    <n v="95.557291019999994"/>
    <x v="0"/>
    <x v="1"/>
    <x v="1"/>
    <x v="1"/>
    <n v="3.9815537924999997"/>
  </r>
  <r>
    <n v="4381"/>
    <s v="Conover"/>
    <s v="John"/>
    <x v="1"/>
    <x v="35"/>
    <x v="16"/>
    <x v="15"/>
    <x v="6"/>
    <x v="0"/>
    <n v="45.98152975"/>
    <n v="4.2244468309999998"/>
    <n v="35.11201939"/>
    <x v="0"/>
    <x v="1"/>
    <x v="1"/>
    <x v="0"/>
    <n v="1.4630008079166668"/>
  </r>
  <r>
    <n v="4382"/>
    <s v="Mejia"/>
    <s v="Terry"/>
    <x v="0"/>
    <x v="91"/>
    <x v="45"/>
    <x v="19"/>
    <x v="25"/>
    <x v="0"/>
    <n v="50.239722669999999"/>
    <n v="2.8745506019999998"/>
    <n v="114.4674042"/>
    <x v="0"/>
    <x v="2"/>
    <x v="0"/>
    <x v="1"/>
    <n v="4.7694751750000002"/>
  </r>
  <r>
    <n v="4383"/>
    <s v="Salmons"/>
    <s v="Joel"/>
    <x v="1"/>
    <x v="32"/>
    <x v="45"/>
    <x v="19"/>
    <x v="17"/>
    <x v="0"/>
    <n v="50.378803300000001"/>
    <n v="6.9520903560000002"/>
    <n v="91.126871820000005"/>
    <x v="0"/>
    <x v="2"/>
    <x v="1"/>
    <x v="1"/>
    <n v="3.7969529925000001"/>
  </r>
  <r>
    <n v="4384"/>
    <s v="Nunez"/>
    <s v="Christopher"/>
    <x v="1"/>
    <x v="3"/>
    <x v="7"/>
    <x v="6"/>
    <x v="3"/>
    <x v="0"/>
    <n v="43.611428619999998"/>
    <n v="1.388586358"/>
    <n v="67.518507540000002"/>
    <x v="0"/>
    <x v="1"/>
    <x v="1"/>
    <x v="2"/>
    <n v="2.8132711475000001"/>
  </r>
  <r>
    <n v="4385"/>
    <s v="Bruce"/>
    <s v="April"/>
    <x v="0"/>
    <x v="5"/>
    <x v="13"/>
    <x v="12"/>
    <x v="5"/>
    <x v="0"/>
    <n v="51.10028423"/>
    <n v="4.338429348"/>
    <n v="170.8171945"/>
    <x v="0"/>
    <x v="2"/>
    <x v="1"/>
    <x v="3"/>
    <n v="7.1173831041666666"/>
  </r>
  <r>
    <n v="4386"/>
    <s v="Deckard"/>
    <s v="Tara"/>
    <x v="0"/>
    <x v="97"/>
    <x v="0"/>
    <x v="0"/>
    <x v="19"/>
    <x v="0"/>
    <n v="31.53205268"/>
    <n v="2.3698580840000001"/>
    <n v="0"/>
    <x v="0"/>
    <x v="0"/>
    <x v="1"/>
    <x v="0"/>
    <n v="0"/>
  </r>
  <r>
    <n v="4387"/>
    <s v="Hecht"/>
    <s v="Brandy"/>
    <x v="0"/>
    <x v="5"/>
    <x v="13"/>
    <x v="12"/>
    <x v="5"/>
    <x v="0"/>
    <n v="44.258648809999997"/>
    <n v="2.1516085629999999"/>
    <n v="64.116318079999999"/>
    <x v="0"/>
    <x v="1"/>
    <x v="1"/>
    <x v="2"/>
    <n v="2.6715132533333334"/>
  </r>
  <r>
    <n v="4388"/>
    <s v="Dugan"/>
    <s v="William"/>
    <x v="1"/>
    <x v="60"/>
    <x v="45"/>
    <x v="19"/>
    <x v="27"/>
    <x v="0"/>
    <n v="56.758096889999997"/>
    <n v="4.6726885149999999"/>
    <n v="142.26669240000001"/>
    <x v="0"/>
    <x v="2"/>
    <x v="1"/>
    <x v="4"/>
    <n v="5.9277788500000002"/>
  </r>
  <r>
    <n v="4389"/>
    <s v="Colon"/>
    <s v="Esther"/>
    <x v="0"/>
    <x v="205"/>
    <x v="45"/>
    <x v="19"/>
    <x v="1"/>
    <x v="0"/>
    <n v="52.417293700000002"/>
    <n v="4.9090438450000002"/>
    <n v="155.75551569999999"/>
    <x v="0"/>
    <x v="2"/>
    <x v="0"/>
    <x v="4"/>
    <n v="6.4898131541666659"/>
  </r>
  <r>
    <n v="4390"/>
    <s v="Dennis"/>
    <s v="John"/>
    <x v="1"/>
    <x v="5"/>
    <x v="16"/>
    <x v="15"/>
    <x v="5"/>
    <x v="0"/>
    <n v="59.872544650000002"/>
    <n v="6.9969516809999996"/>
    <n v="103.5688767"/>
    <x v="0"/>
    <x v="4"/>
    <x v="0"/>
    <x v="1"/>
    <n v="4.3153698624999999"/>
  </r>
  <r>
    <n v="4391"/>
    <s v="Benoit"/>
    <s v="Bradley"/>
    <x v="1"/>
    <x v="110"/>
    <x v="13"/>
    <x v="12"/>
    <x v="31"/>
    <x v="0"/>
    <n v="42.44088327"/>
    <n v="5.5224566240000001"/>
    <n v="22.550520519999999"/>
    <x v="0"/>
    <x v="1"/>
    <x v="0"/>
    <x v="0"/>
    <n v="0.9396050216666666"/>
  </r>
  <r>
    <n v="4392"/>
    <s v="Redmond"/>
    <s v="David"/>
    <x v="1"/>
    <x v="3"/>
    <x v="7"/>
    <x v="6"/>
    <x v="3"/>
    <x v="0"/>
    <n v="47.511882"/>
    <n v="5.2247285220000004"/>
    <n v="17.48472774"/>
    <x v="0"/>
    <x v="1"/>
    <x v="0"/>
    <x v="0"/>
    <n v="0.72853032250000005"/>
  </r>
  <r>
    <n v="4393"/>
    <s v="Payne"/>
    <s v="Mark"/>
    <x v="1"/>
    <x v="5"/>
    <x v="13"/>
    <x v="12"/>
    <x v="5"/>
    <x v="0"/>
    <n v="48.289766479999997"/>
    <n v="5.1842563300000002"/>
    <n v="89.294757660000002"/>
    <x v="0"/>
    <x v="1"/>
    <x v="1"/>
    <x v="1"/>
    <n v="3.7206149024999999"/>
  </r>
  <r>
    <n v="4394"/>
    <s v="Aguiar"/>
    <s v="Gene"/>
    <x v="1"/>
    <x v="61"/>
    <x v="16"/>
    <x v="15"/>
    <x v="28"/>
    <x v="0"/>
    <n v="38.857377620000001"/>
    <n v="3.0909594359999999"/>
    <n v="54.710561210000002"/>
    <x v="0"/>
    <x v="0"/>
    <x v="0"/>
    <x v="2"/>
    <n v="2.2796067170833334"/>
  </r>
  <r>
    <n v="4395"/>
    <s v="Jones"/>
    <s v="Rhea"/>
    <x v="0"/>
    <x v="160"/>
    <x v="0"/>
    <x v="0"/>
    <x v="35"/>
    <x v="0"/>
    <n v="35.312910379999998"/>
    <n v="5.8666354299999997"/>
    <n v="0"/>
    <x v="0"/>
    <x v="0"/>
    <x v="0"/>
    <x v="0"/>
    <n v="0"/>
  </r>
  <r>
    <n v="4396"/>
    <s v="Padilla"/>
    <s v="James"/>
    <x v="1"/>
    <x v="63"/>
    <x v="0"/>
    <x v="0"/>
    <x v="29"/>
    <x v="0"/>
    <n v="42.576115569999999"/>
    <n v="5.6622782389999999"/>
    <n v="11.944142769999999"/>
    <x v="0"/>
    <x v="1"/>
    <x v="1"/>
    <x v="0"/>
    <n v="0.49767261541666663"/>
  </r>
  <r>
    <n v="4397"/>
    <s v="Patricio"/>
    <s v="George"/>
    <x v="1"/>
    <x v="5"/>
    <x v="13"/>
    <x v="12"/>
    <x v="5"/>
    <x v="0"/>
    <n v="32.194501010000003"/>
    <n v="4.586078369"/>
    <n v="0"/>
    <x v="0"/>
    <x v="0"/>
    <x v="1"/>
    <x v="0"/>
    <n v="0"/>
  </r>
  <r>
    <n v="4398"/>
    <s v="Pullen"/>
    <s v="Anne"/>
    <x v="0"/>
    <x v="0"/>
    <x v="7"/>
    <x v="6"/>
    <x v="0"/>
    <x v="0"/>
    <n v="52.669240940000002"/>
    <n v="2.9268420270000002"/>
    <n v="137.8986568"/>
    <x v="0"/>
    <x v="2"/>
    <x v="1"/>
    <x v="4"/>
    <n v="5.7457773666666663"/>
  </r>
  <r>
    <n v="4399"/>
    <s v="Smith"/>
    <s v="Jessica"/>
    <x v="0"/>
    <x v="44"/>
    <x v="45"/>
    <x v="19"/>
    <x v="13"/>
    <x v="0"/>
    <n v="49.604147820000001"/>
    <n v="3.100637082"/>
    <n v="201.7135361"/>
    <x v="0"/>
    <x v="2"/>
    <x v="1"/>
    <x v="5"/>
    <n v="8.4047306708333327"/>
  </r>
  <r>
    <n v="4400"/>
    <s v="Hicks"/>
    <s v="Ruth"/>
    <x v="0"/>
    <x v="4"/>
    <x v="45"/>
    <x v="19"/>
    <x v="4"/>
    <x v="0"/>
    <n v="61.000253409999999"/>
    <n v="2.9739830010000001"/>
    <n v="177.3977246"/>
    <x v="0"/>
    <x v="4"/>
    <x v="1"/>
    <x v="3"/>
    <n v="7.3915718583333332"/>
  </r>
  <r>
    <n v="4401"/>
    <s v="Pierce"/>
    <s v="Michael"/>
    <x v="1"/>
    <x v="16"/>
    <x v="16"/>
    <x v="15"/>
    <x v="12"/>
    <x v="0"/>
    <n v="39.332316300000002"/>
    <n v="4.4575243929999999"/>
    <n v="12.969000039999999"/>
    <x v="0"/>
    <x v="1"/>
    <x v="1"/>
    <x v="0"/>
    <n v="0.54037500166666663"/>
  </r>
  <r>
    <n v="4402"/>
    <s v="Brooks"/>
    <s v="Helen"/>
    <x v="0"/>
    <x v="30"/>
    <x v="45"/>
    <x v="19"/>
    <x v="20"/>
    <x v="0"/>
    <n v="45.178248099999998"/>
    <n v="3.34357916"/>
    <n v="99.079394989999997"/>
    <x v="0"/>
    <x v="1"/>
    <x v="1"/>
    <x v="1"/>
    <n v="4.1283081245833335"/>
  </r>
  <r>
    <n v="4403"/>
    <s v="Crafton"/>
    <s v="Bryan"/>
    <x v="1"/>
    <x v="5"/>
    <x v="13"/>
    <x v="12"/>
    <x v="5"/>
    <x v="0"/>
    <n v="52.446217279999999"/>
    <n v="4.5206290190000002"/>
    <n v="77.448446259999997"/>
    <x v="0"/>
    <x v="2"/>
    <x v="1"/>
    <x v="2"/>
    <n v="3.2270185941666667"/>
  </r>
  <r>
    <n v="4404"/>
    <s v="Cook"/>
    <s v="Dennis"/>
    <x v="1"/>
    <x v="0"/>
    <x v="7"/>
    <x v="6"/>
    <x v="0"/>
    <x v="0"/>
    <n v="33.236538009999997"/>
    <n v="2.7853433509999999"/>
    <n v="11.16182538"/>
    <x v="0"/>
    <x v="0"/>
    <x v="0"/>
    <x v="0"/>
    <n v="0.46507605749999997"/>
  </r>
  <r>
    <n v="4405"/>
    <s v="Brownell"/>
    <s v="Alicia"/>
    <x v="0"/>
    <x v="5"/>
    <x v="13"/>
    <x v="12"/>
    <x v="5"/>
    <x v="0"/>
    <n v="34.490478070000002"/>
    <n v="5.729852384"/>
    <n v="0"/>
    <x v="0"/>
    <x v="0"/>
    <x v="1"/>
    <x v="0"/>
    <n v="0"/>
  </r>
  <r>
    <n v="4406"/>
    <s v="Clawson"/>
    <s v="Chung"/>
    <x v="0"/>
    <x v="10"/>
    <x v="16"/>
    <x v="15"/>
    <x v="6"/>
    <x v="0"/>
    <n v="53.815794189999998"/>
    <n v="3.2639486720000002"/>
    <n v="136.0652221"/>
    <x v="0"/>
    <x v="2"/>
    <x v="1"/>
    <x v="4"/>
    <n v="5.6693842541666664"/>
  </r>
  <r>
    <n v="4407"/>
    <s v="Mayes"/>
    <s v="Erik"/>
    <x v="1"/>
    <x v="11"/>
    <x v="0"/>
    <x v="0"/>
    <x v="1"/>
    <x v="0"/>
    <n v="47.763290939999997"/>
    <n v="2.2785952169999999"/>
    <n v="79.347556019999999"/>
    <x v="0"/>
    <x v="1"/>
    <x v="1"/>
    <x v="1"/>
    <n v="3.3061481675"/>
  </r>
  <r>
    <n v="4408"/>
    <s v="Park"/>
    <s v="Darryl"/>
    <x v="1"/>
    <x v="195"/>
    <x v="45"/>
    <x v="19"/>
    <x v="20"/>
    <x v="0"/>
    <n v="35.629088660000001"/>
    <n v="1"/>
    <n v="23.185427539999999"/>
    <x v="0"/>
    <x v="0"/>
    <x v="0"/>
    <x v="0"/>
    <n v="0.96605948083333326"/>
  </r>
  <r>
    <n v="4409"/>
    <s v="Moreno"/>
    <s v="April"/>
    <x v="0"/>
    <x v="128"/>
    <x v="45"/>
    <x v="19"/>
    <x v="1"/>
    <x v="0"/>
    <n v="33.722827049999999"/>
    <n v="5.463561855"/>
    <n v="15.593884259999999"/>
    <x v="0"/>
    <x v="0"/>
    <x v="1"/>
    <x v="0"/>
    <n v="0.64974517749999994"/>
  </r>
  <r>
    <n v="4410"/>
    <s v="Jenkins"/>
    <s v="Athena"/>
    <x v="0"/>
    <x v="5"/>
    <x v="13"/>
    <x v="12"/>
    <x v="5"/>
    <x v="0"/>
    <n v="34.442013350000003"/>
    <n v="4.2649522820000003"/>
    <n v="47.025857680000001"/>
    <x v="0"/>
    <x v="0"/>
    <x v="0"/>
    <x v="2"/>
    <n v="1.9594107366666667"/>
  </r>
  <r>
    <n v="4411"/>
    <s v="Finch"/>
    <s v="Elizabeth"/>
    <x v="0"/>
    <x v="94"/>
    <x v="7"/>
    <x v="6"/>
    <x v="3"/>
    <x v="0"/>
    <n v="37.105088979999998"/>
    <n v="5.8858390270000003"/>
    <n v="0"/>
    <x v="0"/>
    <x v="0"/>
    <x v="1"/>
    <x v="0"/>
    <n v="0"/>
  </r>
  <r>
    <n v="4412"/>
    <s v="Gribble"/>
    <s v="Michael"/>
    <x v="1"/>
    <x v="5"/>
    <x v="16"/>
    <x v="15"/>
    <x v="5"/>
    <x v="0"/>
    <n v="47.700473770000002"/>
    <n v="4.7723344619999999"/>
    <n v="46.215943080000002"/>
    <x v="0"/>
    <x v="1"/>
    <x v="0"/>
    <x v="2"/>
    <n v="1.925664295"/>
  </r>
  <r>
    <n v="4413"/>
    <s v="Taylor"/>
    <s v="Charlotte"/>
    <x v="0"/>
    <x v="15"/>
    <x v="45"/>
    <x v="19"/>
    <x v="10"/>
    <x v="0"/>
    <n v="36.711075960000002"/>
    <n v="6.8786509359999997"/>
    <n v="16.9893815"/>
    <x v="0"/>
    <x v="0"/>
    <x v="0"/>
    <x v="0"/>
    <n v="0.70789089583333331"/>
  </r>
  <r>
    <n v="4414"/>
    <s v="Rose"/>
    <s v="Raven"/>
    <x v="0"/>
    <x v="4"/>
    <x v="45"/>
    <x v="19"/>
    <x v="4"/>
    <x v="0"/>
    <n v="39.322253850000003"/>
    <n v="5.3279482829999996"/>
    <n v="46.374988680000001"/>
    <x v="0"/>
    <x v="1"/>
    <x v="1"/>
    <x v="2"/>
    <n v="1.9322911950000001"/>
  </r>
  <r>
    <n v="4415"/>
    <s v="Harris"/>
    <s v="Anna"/>
    <x v="0"/>
    <x v="0"/>
    <x v="7"/>
    <x v="6"/>
    <x v="0"/>
    <x v="0"/>
    <n v="40.265224230000001"/>
    <n v="4.7876263760000004"/>
    <n v="85.604661949999993"/>
    <x v="0"/>
    <x v="1"/>
    <x v="0"/>
    <x v="1"/>
    <n v="3.5668609145833332"/>
  </r>
  <r>
    <n v="4416"/>
    <s v="Shead"/>
    <s v="Chris"/>
    <x v="1"/>
    <x v="3"/>
    <x v="7"/>
    <x v="6"/>
    <x v="3"/>
    <x v="0"/>
    <n v="58.145672759999997"/>
    <n v="5.4951118169999997"/>
    <n v="123.947056"/>
    <x v="0"/>
    <x v="2"/>
    <x v="1"/>
    <x v="4"/>
    <n v="5.1644606666666668"/>
  </r>
  <r>
    <n v="4417"/>
    <s v="Arciniega"/>
    <s v="Hector"/>
    <x v="1"/>
    <x v="4"/>
    <x v="0"/>
    <x v="0"/>
    <x v="4"/>
    <x v="0"/>
    <n v="37.669846679999999"/>
    <n v="3.2942311869999998"/>
    <n v="27.383904860000001"/>
    <x v="0"/>
    <x v="0"/>
    <x v="0"/>
    <x v="0"/>
    <n v="1.1409960358333333"/>
  </r>
  <r>
    <n v="4418"/>
    <s v="Anthony"/>
    <s v="Cornelia"/>
    <x v="0"/>
    <x v="5"/>
    <x v="13"/>
    <x v="12"/>
    <x v="5"/>
    <x v="0"/>
    <n v="40.937499010000003"/>
    <n v="6.018388861"/>
    <n v="88.094860870000005"/>
    <x v="0"/>
    <x v="1"/>
    <x v="1"/>
    <x v="1"/>
    <n v="3.6706192029166669"/>
  </r>
  <r>
    <n v="4419"/>
    <s v="Campbell"/>
    <s v="Arthur"/>
    <x v="1"/>
    <x v="4"/>
    <x v="45"/>
    <x v="19"/>
    <x v="4"/>
    <x v="0"/>
    <n v="39.126204610000002"/>
    <n v="4.9641882260000001"/>
    <n v="18.27959834"/>
    <x v="0"/>
    <x v="1"/>
    <x v="1"/>
    <x v="0"/>
    <n v="0.76164993083333332"/>
  </r>
  <r>
    <n v="4420"/>
    <s v="McCarty"/>
    <s v="Michael"/>
    <x v="1"/>
    <x v="5"/>
    <x v="13"/>
    <x v="12"/>
    <x v="5"/>
    <x v="0"/>
    <n v="21.730070120000001"/>
    <n v="4.4514025249999998"/>
    <n v="0"/>
    <x v="0"/>
    <x v="3"/>
    <x v="1"/>
    <x v="0"/>
    <n v="0"/>
  </r>
  <r>
    <n v="4421"/>
    <s v="Harris"/>
    <s v="Mary"/>
    <x v="0"/>
    <x v="2"/>
    <x v="45"/>
    <x v="19"/>
    <x v="2"/>
    <x v="0"/>
    <n v="44.231332850000001"/>
    <n v="3.5513906799999999"/>
    <n v="80.672925179999993"/>
    <x v="0"/>
    <x v="1"/>
    <x v="0"/>
    <x v="1"/>
    <n v="3.3613718824999999"/>
  </r>
  <r>
    <n v="4422"/>
    <s v="Yates"/>
    <s v="Laura"/>
    <x v="0"/>
    <x v="106"/>
    <x v="45"/>
    <x v="19"/>
    <x v="13"/>
    <x v="0"/>
    <n v="34.57824351"/>
    <n v="6.4040009229999999"/>
    <n v="32.674731530000003"/>
    <x v="0"/>
    <x v="0"/>
    <x v="1"/>
    <x v="0"/>
    <n v="1.3614471470833334"/>
  </r>
  <r>
    <n v="4423"/>
    <s v="Maldonado"/>
    <s v="Donald"/>
    <x v="1"/>
    <x v="8"/>
    <x v="45"/>
    <x v="19"/>
    <x v="8"/>
    <x v="0"/>
    <n v="41.519107990000002"/>
    <n v="4.5667558379999997"/>
    <n v="79.886159050000003"/>
    <x v="0"/>
    <x v="1"/>
    <x v="0"/>
    <x v="1"/>
    <n v="3.3285899604166667"/>
  </r>
  <r>
    <n v="4424"/>
    <s v="Jackson"/>
    <s v="Frank"/>
    <x v="1"/>
    <x v="5"/>
    <x v="13"/>
    <x v="12"/>
    <x v="5"/>
    <x v="0"/>
    <n v="47.5553217"/>
    <n v="7.7072112150000001"/>
    <n v="113.9958857"/>
    <x v="0"/>
    <x v="1"/>
    <x v="1"/>
    <x v="1"/>
    <n v="4.7498285708333334"/>
  </r>
  <r>
    <n v="4425"/>
    <s v="Melendez"/>
    <s v="Sheila"/>
    <x v="0"/>
    <x v="22"/>
    <x v="0"/>
    <x v="0"/>
    <x v="16"/>
    <x v="0"/>
    <n v="37.91093274"/>
    <n v="4.5791649120000004"/>
    <n v="80.456706980000007"/>
    <x v="0"/>
    <x v="0"/>
    <x v="0"/>
    <x v="1"/>
    <n v="3.3523627908333338"/>
  </r>
  <r>
    <n v="4426"/>
    <s v="Singleton"/>
    <s v="Bernice"/>
    <x v="0"/>
    <x v="69"/>
    <x v="0"/>
    <x v="0"/>
    <x v="29"/>
    <x v="0"/>
    <n v="48.067922979999999"/>
    <n v="6.0155883250000004"/>
    <n v="131.00786389999999"/>
    <x v="0"/>
    <x v="1"/>
    <x v="1"/>
    <x v="4"/>
    <n v="5.4586609958333332"/>
  </r>
  <r>
    <n v="4427"/>
    <s v="Blair"/>
    <s v="Anne"/>
    <x v="0"/>
    <x v="20"/>
    <x v="16"/>
    <x v="15"/>
    <x v="14"/>
    <x v="0"/>
    <n v="33.728045770000001"/>
    <n v="1.521590292"/>
    <n v="36.2993466"/>
    <x v="0"/>
    <x v="0"/>
    <x v="1"/>
    <x v="0"/>
    <n v="1.512472775"/>
  </r>
  <r>
    <n v="4428"/>
    <s v="Young"/>
    <s v="Linda"/>
    <x v="0"/>
    <x v="5"/>
    <x v="13"/>
    <x v="12"/>
    <x v="5"/>
    <x v="0"/>
    <n v="39.302094959999998"/>
    <n v="4.6247519749999997"/>
    <n v="45.160340439999999"/>
    <x v="0"/>
    <x v="1"/>
    <x v="1"/>
    <x v="2"/>
    <n v="1.8816808516666665"/>
  </r>
  <r>
    <n v="4429"/>
    <s v="Dejesus"/>
    <s v="Arthur"/>
    <x v="1"/>
    <x v="5"/>
    <x v="13"/>
    <x v="12"/>
    <x v="5"/>
    <x v="0"/>
    <n v="45.195693370000001"/>
    <n v="4.1249957269999999"/>
    <n v="72.582535280000002"/>
    <x v="0"/>
    <x v="1"/>
    <x v="0"/>
    <x v="2"/>
    <n v="3.0242723033333334"/>
  </r>
  <r>
    <n v="4430"/>
    <s v="Green"/>
    <s v="Virginia"/>
    <x v="0"/>
    <x v="7"/>
    <x v="0"/>
    <x v="0"/>
    <x v="7"/>
    <x v="0"/>
    <n v="43.261337249999997"/>
    <n v="6.7097876249999997"/>
    <n v="98.809230709999994"/>
    <x v="0"/>
    <x v="1"/>
    <x v="0"/>
    <x v="1"/>
    <n v="4.1170512795833334"/>
  </r>
  <r>
    <n v="4431"/>
    <s v="Hollen"/>
    <s v="Joyce"/>
    <x v="0"/>
    <x v="221"/>
    <x v="45"/>
    <x v="19"/>
    <x v="24"/>
    <x v="0"/>
    <n v="52.595099130000001"/>
    <n v="6.3489854780000003"/>
    <n v="123.1539235"/>
    <x v="0"/>
    <x v="2"/>
    <x v="1"/>
    <x v="4"/>
    <n v="5.1314134791666666"/>
  </r>
  <r>
    <n v="4432"/>
    <s v="Hill"/>
    <s v="Philip"/>
    <x v="1"/>
    <x v="6"/>
    <x v="16"/>
    <x v="15"/>
    <x v="6"/>
    <x v="0"/>
    <n v="39.283427179999997"/>
    <n v="4.5000039430000003"/>
    <n v="27.196768479999999"/>
    <x v="0"/>
    <x v="1"/>
    <x v="0"/>
    <x v="0"/>
    <n v="1.1331986866666666"/>
  </r>
  <r>
    <n v="4433"/>
    <s v="Regner"/>
    <s v="Raquel"/>
    <x v="0"/>
    <x v="5"/>
    <x v="13"/>
    <x v="12"/>
    <x v="5"/>
    <x v="0"/>
    <n v="29.157776810000001"/>
    <n v="5.4678718589999997"/>
    <n v="6.6411247959999997"/>
    <x v="0"/>
    <x v="0"/>
    <x v="1"/>
    <x v="0"/>
    <n v="0.27671353316666664"/>
  </r>
  <r>
    <n v="4434"/>
    <s v="Clune"/>
    <s v="Dan"/>
    <x v="1"/>
    <x v="5"/>
    <x v="16"/>
    <x v="15"/>
    <x v="5"/>
    <x v="0"/>
    <n v="38.249613189999998"/>
    <n v="4.3336520040000002"/>
    <n v="23.02583593"/>
    <x v="0"/>
    <x v="0"/>
    <x v="0"/>
    <x v="0"/>
    <n v="0.95940983041666661"/>
  </r>
  <r>
    <n v="4435"/>
    <s v="Ferris"/>
    <s v="Cedric"/>
    <x v="1"/>
    <x v="3"/>
    <x v="7"/>
    <x v="6"/>
    <x v="3"/>
    <x v="0"/>
    <n v="50.688355940000001"/>
    <n v="5.952178161"/>
    <n v="104.7393758"/>
    <x v="0"/>
    <x v="2"/>
    <x v="0"/>
    <x v="1"/>
    <n v="4.3641406583333335"/>
  </r>
  <r>
    <n v="4436"/>
    <s v="Sanchez"/>
    <s v="Kathleen"/>
    <x v="0"/>
    <x v="63"/>
    <x v="0"/>
    <x v="0"/>
    <x v="29"/>
    <x v="0"/>
    <n v="40.346922130000003"/>
    <n v="6.009686479"/>
    <n v="16.743220099999998"/>
    <x v="0"/>
    <x v="1"/>
    <x v="1"/>
    <x v="0"/>
    <n v="0.69763417083333323"/>
  </r>
  <r>
    <n v="4437"/>
    <s v="Peterson"/>
    <s v="Theodore"/>
    <x v="1"/>
    <x v="8"/>
    <x v="45"/>
    <x v="19"/>
    <x v="8"/>
    <x v="0"/>
    <n v="32.904662950000002"/>
    <n v="3.7034367650000002"/>
    <n v="0"/>
    <x v="0"/>
    <x v="0"/>
    <x v="1"/>
    <x v="0"/>
    <n v="0"/>
  </r>
  <r>
    <n v="4438"/>
    <s v="Gregory"/>
    <s v="Harold"/>
    <x v="1"/>
    <x v="177"/>
    <x v="13"/>
    <x v="12"/>
    <x v="5"/>
    <x v="0"/>
    <n v="46.674788249999999"/>
    <n v="3.7099301859999998"/>
    <n v="90.768130479999996"/>
    <x v="0"/>
    <x v="1"/>
    <x v="1"/>
    <x v="1"/>
    <n v="3.7820054366666667"/>
  </r>
  <r>
    <n v="4439"/>
    <s v="Gerner"/>
    <s v="Rita"/>
    <x v="0"/>
    <x v="112"/>
    <x v="45"/>
    <x v="19"/>
    <x v="11"/>
    <x v="0"/>
    <n v="37.978765009999996"/>
    <n v="3.510040923"/>
    <n v="39.204023800000002"/>
    <x v="0"/>
    <x v="0"/>
    <x v="0"/>
    <x v="2"/>
    <n v="1.6335009916666667"/>
  </r>
  <r>
    <n v="4440"/>
    <s v="Grenier"/>
    <s v="Tamara"/>
    <x v="0"/>
    <x v="7"/>
    <x v="0"/>
    <x v="0"/>
    <x v="7"/>
    <x v="0"/>
    <n v="42.863553189999998"/>
    <n v="5.3517493509999996"/>
    <n v="40.978485900000003"/>
    <x v="0"/>
    <x v="1"/>
    <x v="0"/>
    <x v="2"/>
    <n v="1.7074369125000002"/>
  </r>
  <r>
    <n v="4441"/>
    <s v="Smith"/>
    <s v="Jessica"/>
    <x v="0"/>
    <x v="115"/>
    <x v="0"/>
    <x v="0"/>
    <x v="19"/>
    <x v="0"/>
    <n v="32.899558620000001"/>
    <n v="6.0248819119999997"/>
    <n v="85.330049459999998"/>
    <x v="0"/>
    <x v="0"/>
    <x v="1"/>
    <x v="1"/>
    <n v="3.5554187274999998"/>
  </r>
  <r>
    <n v="4442"/>
    <s v="Le"/>
    <s v="Ray"/>
    <x v="1"/>
    <x v="5"/>
    <x v="16"/>
    <x v="15"/>
    <x v="5"/>
    <x v="0"/>
    <n v="43.703202099999999"/>
    <n v="3.828957607"/>
    <n v="44.479308930000002"/>
    <x v="0"/>
    <x v="1"/>
    <x v="0"/>
    <x v="2"/>
    <n v="1.85330453875"/>
  </r>
  <r>
    <n v="4443"/>
    <s v="Evans"/>
    <s v="Shannon"/>
    <x v="0"/>
    <x v="4"/>
    <x v="0"/>
    <x v="0"/>
    <x v="4"/>
    <x v="0"/>
    <n v="32.097576369999999"/>
    <n v="5.5730523099999996"/>
    <n v="4.0951731499999999"/>
    <x v="0"/>
    <x v="0"/>
    <x v="0"/>
    <x v="0"/>
    <n v="0.17063221458333333"/>
  </r>
  <r>
    <n v="4444"/>
    <s v="Diaz"/>
    <s v="Karen"/>
    <x v="0"/>
    <x v="3"/>
    <x v="7"/>
    <x v="6"/>
    <x v="3"/>
    <x v="0"/>
    <n v="54.508196120000001"/>
    <n v="5.9542403139999998"/>
    <n v="166.58089100000001"/>
    <x v="0"/>
    <x v="2"/>
    <x v="0"/>
    <x v="3"/>
    <n v="6.9408704583333334"/>
  </r>
  <r>
    <n v="4445"/>
    <s v="Williams"/>
    <s v="Mark"/>
    <x v="1"/>
    <x v="4"/>
    <x v="45"/>
    <x v="19"/>
    <x v="4"/>
    <x v="0"/>
    <n v="37.278364400000001"/>
    <n v="5.1536877179999996"/>
    <n v="29.36997848"/>
    <x v="0"/>
    <x v="0"/>
    <x v="0"/>
    <x v="0"/>
    <n v="1.2237491033333334"/>
  </r>
  <r>
    <n v="4446"/>
    <s v="Moore"/>
    <s v="William"/>
    <x v="1"/>
    <x v="8"/>
    <x v="45"/>
    <x v="19"/>
    <x v="8"/>
    <x v="0"/>
    <n v="53.269690310000001"/>
    <n v="7.4851749859999996"/>
    <n v="104.0289712"/>
    <x v="0"/>
    <x v="2"/>
    <x v="0"/>
    <x v="1"/>
    <n v="4.3345404666666667"/>
  </r>
  <r>
    <n v="4447"/>
    <s v="Tarver"/>
    <s v="Joseph"/>
    <x v="1"/>
    <x v="18"/>
    <x v="0"/>
    <x v="0"/>
    <x v="1"/>
    <x v="0"/>
    <n v="49.666696729999998"/>
    <n v="5.0745151499999999"/>
    <n v="99.370296890000006"/>
    <x v="0"/>
    <x v="2"/>
    <x v="1"/>
    <x v="1"/>
    <n v="4.1404290370833339"/>
  </r>
  <r>
    <n v="4448"/>
    <s v="Ricker"/>
    <s v="Ronald"/>
    <x v="1"/>
    <x v="133"/>
    <x v="0"/>
    <x v="0"/>
    <x v="7"/>
    <x v="0"/>
    <n v="25.950630010000001"/>
    <n v="4.6786923509999996"/>
    <n v="0"/>
    <x v="0"/>
    <x v="3"/>
    <x v="0"/>
    <x v="0"/>
    <n v="0"/>
  </r>
  <r>
    <n v="4449"/>
    <s v="Garcia"/>
    <s v="Judy"/>
    <x v="0"/>
    <x v="27"/>
    <x v="45"/>
    <x v="19"/>
    <x v="19"/>
    <x v="0"/>
    <n v="29.829816099999999"/>
    <n v="5.3069963070000004"/>
    <n v="7.8912572780000003"/>
    <x v="0"/>
    <x v="0"/>
    <x v="0"/>
    <x v="0"/>
    <n v="0.32880238658333333"/>
  </r>
  <r>
    <n v="4450"/>
    <s v="Harrington"/>
    <s v="Orville"/>
    <x v="1"/>
    <x v="4"/>
    <x v="45"/>
    <x v="19"/>
    <x v="4"/>
    <x v="0"/>
    <n v="54.22235354"/>
    <n v="6.567844386"/>
    <n v="73.307205929999995"/>
    <x v="0"/>
    <x v="2"/>
    <x v="0"/>
    <x v="2"/>
    <n v="3.0544669137499998"/>
  </r>
  <r>
    <n v="4451"/>
    <s v="Wilson"/>
    <s v="Lana"/>
    <x v="0"/>
    <x v="10"/>
    <x v="16"/>
    <x v="15"/>
    <x v="6"/>
    <x v="0"/>
    <n v="44.04393803"/>
    <n v="5.010775733"/>
    <n v="45.308786179999998"/>
    <x v="0"/>
    <x v="1"/>
    <x v="0"/>
    <x v="2"/>
    <n v="1.8878660908333333"/>
  </r>
  <r>
    <n v="4452"/>
    <s v="Franklin"/>
    <s v="Dennis"/>
    <x v="1"/>
    <x v="3"/>
    <x v="7"/>
    <x v="6"/>
    <x v="3"/>
    <x v="0"/>
    <n v="51.235344650000002"/>
    <n v="7.6205970919999997"/>
    <n v="89.191391580000001"/>
    <x v="0"/>
    <x v="2"/>
    <x v="1"/>
    <x v="1"/>
    <n v="3.7163079825000001"/>
  </r>
  <r>
    <n v="4453"/>
    <s v="Martinez"/>
    <s v="Lucille"/>
    <x v="0"/>
    <x v="42"/>
    <x v="45"/>
    <x v="19"/>
    <x v="13"/>
    <x v="0"/>
    <n v="45.676197899999998"/>
    <n v="3.9414685340000002"/>
    <n v="60.206705450000001"/>
    <x v="0"/>
    <x v="1"/>
    <x v="1"/>
    <x v="2"/>
    <n v="2.5086127270833334"/>
  </r>
  <r>
    <n v="4454"/>
    <s v="Park"/>
    <s v="Jose"/>
    <x v="1"/>
    <x v="5"/>
    <x v="13"/>
    <x v="12"/>
    <x v="5"/>
    <x v="0"/>
    <n v="45.237283939999998"/>
    <n v="4.8595129830000001"/>
    <n v="65.141353719999998"/>
    <x v="0"/>
    <x v="1"/>
    <x v="0"/>
    <x v="2"/>
    <n v="2.7142230716666664"/>
  </r>
  <r>
    <n v="4455"/>
    <s v="White"/>
    <s v="Andrea"/>
    <x v="0"/>
    <x v="169"/>
    <x v="45"/>
    <x v="19"/>
    <x v="20"/>
    <x v="0"/>
    <n v="46.691735530000003"/>
    <n v="5.1131509819999996"/>
    <n v="99.281922969999997"/>
    <x v="0"/>
    <x v="1"/>
    <x v="1"/>
    <x v="1"/>
    <n v="4.1367467904166668"/>
  </r>
  <r>
    <n v="4456"/>
    <s v="Fry"/>
    <s v="Paula"/>
    <x v="0"/>
    <x v="1"/>
    <x v="0"/>
    <x v="0"/>
    <x v="1"/>
    <x v="0"/>
    <n v="45.460332180000002"/>
    <n v="4.2331843579999999"/>
    <n v="41.956665129999998"/>
    <x v="0"/>
    <x v="1"/>
    <x v="1"/>
    <x v="2"/>
    <n v="1.7481943804166666"/>
  </r>
  <r>
    <n v="4457"/>
    <s v="Ellzey"/>
    <s v="Jonathan"/>
    <x v="1"/>
    <x v="5"/>
    <x v="13"/>
    <x v="12"/>
    <x v="5"/>
    <x v="0"/>
    <n v="19.65227307"/>
    <n v="4.7596600860000002"/>
    <n v="0"/>
    <x v="0"/>
    <x v="3"/>
    <x v="1"/>
    <x v="0"/>
    <n v="0"/>
  </r>
  <r>
    <n v="4458"/>
    <s v="Gutierrez"/>
    <s v="Barbara"/>
    <x v="0"/>
    <x v="5"/>
    <x v="16"/>
    <x v="15"/>
    <x v="5"/>
    <x v="0"/>
    <n v="42.975002279999998"/>
    <n v="3.487006987"/>
    <n v="119.529161"/>
    <x v="0"/>
    <x v="1"/>
    <x v="0"/>
    <x v="4"/>
    <n v="4.9803817083333337"/>
  </r>
  <r>
    <n v="4459"/>
    <s v="Grove"/>
    <s v="Cleo"/>
    <x v="1"/>
    <x v="4"/>
    <x v="0"/>
    <x v="0"/>
    <x v="4"/>
    <x v="0"/>
    <n v="48.212866349999999"/>
    <n v="5.3391180159999996"/>
    <n v="78.913463089999993"/>
    <x v="0"/>
    <x v="1"/>
    <x v="1"/>
    <x v="2"/>
    <n v="3.2880609620833332"/>
  </r>
  <r>
    <n v="4460"/>
    <s v="Pietsch"/>
    <s v="Linda"/>
    <x v="0"/>
    <x v="62"/>
    <x v="45"/>
    <x v="19"/>
    <x v="10"/>
    <x v="0"/>
    <n v="45.55730166"/>
    <n v="4.4049998820000003"/>
    <n v="76.235333769999997"/>
    <x v="0"/>
    <x v="1"/>
    <x v="0"/>
    <x v="2"/>
    <n v="3.1764722404166665"/>
  </r>
  <r>
    <n v="4461"/>
    <s v="Chunn"/>
    <s v="Claude"/>
    <x v="1"/>
    <x v="5"/>
    <x v="16"/>
    <x v="15"/>
    <x v="5"/>
    <x v="0"/>
    <n v="56.994341890000001"/>
    <n v="5.1689105030000002"/>
    <n v="102.20387719999999"/>
    <x v="0"/>
    <x v="2"/>
    <x v="1"/>
    <x v="1"/>
    <n v="4.2584948833333334"/>
  </r>
  <r>
    <n v="4462"/>
    <s v="Holmes"/>
    <s v="Jack"/>
    <x v="1"/>
    <x v="204"/>
    <x v="0"/>
    <x v="0"/>
    <x v="18"/>
    <x v="0"/>
    <n v="44.517632669999998"/>
    <n v="3.069993105"/>
    <n v="54.025573479999998"/>
    <x v="0"/>
    <x v="1"/>
    <x v="1"/>
    <x v="2"/>
    <n v="2.2510655616666666"/>
  </r>
  <r>
    <n v="4463"/>
    <s v="Fleming"/>
    <s v="James"/>
    <x v="1"/>
    <x v="11"/>
    <x v="0"/>
    <x v="0"/>
    <x v="1"/>
    <x v="0"/>
    <n v="54.283847829999999"/>
    <n v="3.6572061950000001"/>
    <n v="94.118008009999997"/>
    <x v="0"/>
    <x v="2"/>
    <x v="1"/>
    <x v="1"/>
    <n v="3.9215836670833331"/>
  </r>
  <r>
    <n v="4464"/>
    <s v="Laguna"/>
    <s v="Vicki"/>
    <x v="0"/>
    <x v="5"/>
    <x v="13"/>
    <x v="12"/>
    <x v="5"/>
    <x v="0"/>
    <n v="50.124756150000003"/>
    <n v="2.598905631"/>
    <n v="102.6802445"/>
    <x v="0"/>
    <x v="2"/>
    <x v="0"/>
    <x v="1"/>
    <n v="4.2783435208333334"/>
  </r>
  <r>
    <n v="4465"/>
    <s v="Buckley"/>
    <s v="Ernest"/>
    <x v="1"/>
    <x v="7"/>
    <x v="0"/>
    <x v="0"/>
    <x v="7"/>
    <x v="0"/>
    <n v="43.137994839999998"/>
    <n v="5.9189064800000004"/>
    <n v="29.278495419999999"/>
    <x v="0"/>
    <x v="1"/>
    <x v="0"/>
    <x v="0"/>
    <n v="1.2199373091666665"/>
  </r>
  <r>
    <n v="4466"/>
    <s v="Johnson"/>
    <s v="Lucia"/>
    <x v="0"/>
    <x v="3"/>
    <x v="45"/>
    <x v="19"/>
    <x v="3"/>
    <x v="0"/>
    <n v="29.622072490000001"/>
    <n v="5.1929800579999998"/>
    <n v="38.957717629999998"/>
    <x v="0"/>
    <x v="0"/>
    <x v="1"/>
    <x v="0"/>
    <n v="1.6232382345833332"/>
  </r>
  <r>
    <n v="4467"/>
    <s v="Mendez"/>
    <s v="Louise"/>
    <x v="0"/>
    <x v="7"/>
    <x v="45"/>
    <x v="19"/>
    <x v="7"/>
    <x v="0"/>
    <n v="47.354012820000001"/>
    <n v="1.8797943939999999"/>
    <n v="87.560450840000001"/>
    <x v="0"/>
    <x v="1"/>
    <x v="0"/>
    <x v="1"/>
    <n v="3.6483521183333334"/>
  </r>
  <r>
    <n v="4468"/>
    <s v="Grammer"/>
    <s v="Marcus"/>
    <x v="1"/>
    <x v="128"/>
    <x v="0"/>
    <x v="0"/>
    <x v="1"/>
    <x v="0"/>
    <n v="51.876402740000003"/>
    <n v="5.1120516839999999"/>
    <n v="96.643436500000007"/>
    <x v="0"/>
    <x v="2"/>
    <x v="1"/>
    <x v="1"/>
    <n v="4.0268098541666673"/>
  </r>
  <r>
    <n v="4469"/>
    <s v="Kane"/>
    <s v="Ahmad"/>
    <x v="1"/>
    <x v="5"/>
    <x v="13"/>
    <x v="12"/>
    <x v="5"/>
    <x v="0"/>
    <n v="39.399909780000002"/>
    <n v="4.5050959879999999"/>
    <n v="73.053841140000003"/>
    <x v="0"/>
    <x v="1"/>
    <x v="0"/>
    <x v="2"/>
    <n v="3.0439100475000003"/>
  </r>
  <r>
    <n v="4470"/>
    <s v="Smalls"/>
    <s v="Lauri"/>
    <x v="0"/>
    <x v="6"/>
    <x v="45"/>
    <x v="19"/>
    <x v="6"/>
    <x v="0"/>
    <n v="44.824560529999999"/>
    <n v="7.3462492319999999"/>
    <n v="48.233846460000002"/>
    <x v="0"/>
    <x v="1"/>
    <x v="0"/>
    <x v="2"/>
    <n v="2.0097436024999999"/>
  </r>
  <r>
    <n v="4471"/>
    <s v="Ward"/>
    <s v="George"/>
    <x v="1"/>
    <x v="86"/>
    <x v="7"/>
    <x v="6"/>
    <x v="3"/>
    <x v="0"/>
    <n v="39.913809960000002"/>
    <n v="5.4081437360000004"/>
    <n v="87.162063430000003"/>
    <x v="0"/>
    <x v="1"/>
    <x v="0"/>
    <x v="1"/>
    <n v="3.6317526429166667"/>
  </r>
  <r>
    <n v="4472"/>
    <s v="Ballard"/>
    <s v="Vera"/>
    <x v="0"/>
    <x v="171"/>
    <x v="16"/>
    <x v="15"/>
    <x v="23"/>
    <x v="0"/>
    <n v="38.796695219999997"/>
    <n v="5.2599227439999998"/>
    <n v="53.00364819"/>
    <x v="0"/>
    <x v="0"/>
    <x v="1"/>
    <x v="2"/>
    <n v="2.2084853412499998"/>
  </r>
  <r>
    <n v="4473"/>
    <s v="Stone"/>
    <s v="Kevin"/>
    <x v="1"/>
    <x v="36"/>
    <x v="45"/>
    <x v="19"/>
    <x v="22"/>
    <x v="0"/>
    <n v="55.076757559999997"/>
    <n v="4.078407135"/>
    <n v="80.832355669999998"/>
    <x v="0"/>
    <x v="2"/>
    <x v="0"/>
    <x v="1"/>
    <n v="3.3680148195833333"/>
  </r>
  <r>
    <n v="4474"/>
    <s v="Fields"/>
    <s v="Robert"/>
    <x v="1"/>
    <x v="116"/>
    <x v="45"/>
    <x v="19"/>
    <x v="1"/>
    <x v="0"/>
    <n v="25.12719487"/>
    <n v="6.9542944569999996"/>
    <n v="8.1950372100000006"/>
    <x v="0"/>
    <x v="3"/>
    <x v="1"/>
    <x v="0"/>
    <n v="0.34145988375000003"/>
  </r>
  <r>
    <n v="4475"/>
    <s v="Driscoll"/>
    <s v="Melissa"/>
    <x v="0"/>
    <x v="3"/>
    <x v="7"/>
    <x v="6"/>
    <x v="3"/>
    <x v="0"/>
    <n v="45.298140959999998"/>
    <n v="4.4550448500000002"/>
    <n v="120.55769669999999"/>
    <x v="0"/>
    <x v="1"/>
    <x v="1"/>
    <x v="4"/>
    <n v="5.0232373624999997"/>
  </r>
  <r>
    <n v="4476"/>
    <s v="Mathis"/>
    <s v="Tricia"/>
    <x v="0"/>
    <x v="5"/>
    <x v="13"/>
    <x v="12"/>
    <x v="5"/>
    <x v="0"/>
    <n v="40.348571870000001"/>
    <n v="4.0513782579999997"/>
    <n v="47.227138570000001"/>
    <x v="0"/>
    <x v="1"/>
    <x v="1"/>
    <x v="2"/>
    <n v="1.9677974404166667"/>
  </r>
  <r>
    <n v="4477"/>
    <s v="Gonzales"/>
    <s v="Virginia"/>
    <x v="0"/>
    <x v="26"/>
    <x v="0"/>
    <x v="0"/>
    <x v="1"/>
    <x v="0"/>
    <n v="52.790487280000001"/>
    <n v="4.9940657640000001"/>
    <n v="91.336753619999996"/>
    <x v="0"/>
    <x v="2"/>
    <x v="1"/>
    <x v="1"/>
    <n v="3.8056980674999998"/>
  </r>
  <r>
    <n v="4478"/>
    <s v="Taylor"/>
    <s v="Mark"/>
    <x v="1"/>
    <x v="2"/>
    <x v="45"/>
    <x v="19"/>
    <x v="2"/>
    <x v="0"/>
    <n v="51.471067089999998"/>
    <n v="4.361834054"/>
    <n v="104.268275"/>
    <x v="0"/>
    <x v="2"/>
    <x v="1"/>
    <x v="1"/>
    <n v="4.3445114583333337"/>
  </r>
  <r>
    <n v="4479"/>
    <s v="Taylor"/>
    <s v="Patricia"/>
    <x v="0"/>
    <x v="7"/>
    <x v="0"/>
    <x v="0"/>
    <x v="7"/>
    <x v="0"/>
    <n v="47.138788929999997"/>
    <n v="3.5041642519999998"/>
    <n v="85.366568959999995"/>
    <x v="0"/>
    <x v="1"/>
    <x v="1"/>
    <x v="1"/>
    <n v="3.5569403733333331"/>
  </r>
  <r>
    <n v="4480"/>
    <s v="McDonald"/>
    <s v="Keith"/>
    <x v="1"/>
    <x v="116"/>
    <x v="45"/>
    <x v="19"/>
    <x v="1"/>
    <x v="0"/>
    <n v="62.216936420000003"/>
    <n v="4.7289530219999998"/>
    <n v="165.85756950000001"/>
    <x v="0"/>
    <x v="4"/>
    <x v="1"/>
    <x v="3"/>
    <n v="6.9107320625000002"/>
  </r>
  <r>
    <n v="4481"/>
    <s v="Bryant"/>
    <s v="Dessie"/>
    <x v="0"/>
    <x v="5"/>
    <x v="16"/>
    <x v="15"/>
    <x v="5"/>
    <x v="0"/>
    <n v="31.183809849999999"/>
    <n v="4.8007107529999997"/>
    <n v="0"/>
    <x v="0"/>
    <x v="0"/>
    <x v="0"/>
    <x v="0"/>
    <n v="0"/>
  </r>
  <r>
    <n v="4482"/>
    <s v="Campbell"/>
    <s v="Stanley"/>
    <x v="1"/>
    <x v="63"/>
    <x v="45"/>
    <x v="19"/>
    <x v="29"/>
    <x v="0"/>
    <n v="46.861519039999997"/>
    <n v="8.9248169280000003"/>
    <n v="49.572559349999999"/>
    <x v="0"/>
    <x v="1"/>
    <x v="1"/>
    <x v="2"/>
    <n v="2.0655233062499998"/>
  </r>
  <r>
    <n v="4483"/>
    <s v="Ferguson"/>
    <s v="Martha"/>
    <x v="0"/>
    <x v="30"/>
    <x v="45"/>
    <x v="19"/>
    <x v="20"/>
    <x v="0"/>
    <n v="70.082399559999999"/>
    <n v="4.0207653250000002"/>
    <n v="239.27982460000001"/>
    <x v="0"/>
    <x v="4"/>
    <x v="1"/>
    <x v="6"/>
    <n v="9.9699926916666666"/>
  </r>
  <r>
    <n v="4484"/>
    <s v="Boyle"/>
    <s v="Gregory"/>
    <x v="1"/>
    <x v="0"/>
    <x v="7"/>
    <x v="6"/>
    <x v="0"/>
    <x v="0"/>
    <n v="51.770466300000002"/>
    <n v="3.5360243260000002"/>
    <n v="108.6320078"/>
    <x v="0"/>
    <x v="2"/>
    <x v="1"/>
    <x v="1"/>
    <n v="4.5263336583333329"/>
  </r>
  <r>
    <n v="4485"/>
    <s v="Johnson"/>
    <s v="Joyce"/>
    <x v="0"/>
    <x v="5"/>
    <x v="13"/>
    <x v="12"/>
    <x v="5"/>
    <x v="0"/>
    <n v="53.533166860000001"/>
    <n v="2.3843769290000001"/>
    <n v="110.0078558"/>
    <x v="0"/>
    <x v="2"/>
    <x v="1"/>
    <x v="1"/>
    <n v="4.5836606583333337"/>
  </r>
  <r>
    <n v="4486"/>
    <s v="Tomlinson"/>
    <s v="Nicholas"/>
    <x v="1"/>
    <x v="0"/>
    <x v="45"/>
    <x v="19"/>
    <x v="0"/>
    <x v="0"/>
    <n v="39.224844930000003"/>
    <n v="2.9821615420000001"/>
    <n v="35.720351280000003"/>
    <x v="0"/>
    <x v="1"/>
    <x v="1"/>
    <x v="0"/>
    <n v="1.4883479700000002"/>
  </r>
  <r>
    <n v="4487"/>
    <s v="Sammons"/>
    <s v="Zane"/>
    <x v="1"/>
    <x v="20"/>
    <x v="16"/>
    <x v="15"/>
    <x v="14"/>
    <x v="0"/>
    <n v="51.290566159999997"/>
    <n v="4.8056154959999997"/>
    <n v="86.626202849999999"/>
    <x v="0"/>
    <x v="2"/>
    <x v="1"/>
    <x v="1"/>
    <n v="3.6094251187499999"/>
  </r>
  <r>
    <n v="4488"/>
    <s v="Bradshaw"/>
    <s v="Sean"/>
    <x v="1"/>
    <x v="135"/>
    <x v="45"/>
    <x v="19"/>
    <x v="20"/>
    <x v="0"/>
    <n v="34.19339909"/>
    <n v="3.9270698099999999"/>
    <n v="7.1046789239999999"/>
    <x v="0"/>
    <x v="0"/>
    <x v="1"/>
    <x v="0"/>
    <n v="0.29602828850000001"/>
  </r>
  <r>
    <n v="4489"/>
    <s v="Williams"/>
    <s v="Mary"/>
    <x v="0"/>
    <x v="5"/>
    <x v="13"/>
    <x v="12"/>
    <x v="5"/>
    <x v="0"/>
    <n v="65.343607219999996"/>
    <n v="3.503496701"/>
    <n v="224.53569289999999"/>
    <x v="0"/>
    <x v="4"/>
    <x v="0"/>
    <x v="5"/>
    <n v="9.3556538708333328"/>
  </r>
  <r>
    <n v="4490"/>
    <s v="Marquez"/>
    <s v="Kevin"/>
    <x v="1"/>
    <x v="2"/>
    <x v="45"/>
    <x v="19"/>
    <x v="2"/>
    <x v="0"/>
    <n v="64.553652200000002"/>
    <n v="5.14691177"/>
    <n v="135.93735229999999"/>
    <x v="0"/>
    <x v="4"/>
    <x v="0"/>
    <x v="4"/>
    <n v="5.6640563458333331"/>
  </r>
  <r>
    <n v="4491"/>
    <s v="Sakamoto"/>
    <s v="Shirley"/>
    <x v="0"/>
    <x v="232"/>
    <x v="45"/>
    <x v="19"/>
    <x v="3"/>
    <x v="0"/>
    <n v="46.01708584"/>
    <n v="5.4568194349999999"/>
    <n v="79.398135010000004"/>
    <x v="0"/>
    <x v="1"/>
    <x v="0"/>
    <x v="1"/>
    <n v="3.3082556254166668"/>
  </r>
  <r>
    <n v="4492"/>
    <s v="Leonard"/>
    <s v="Mark"/>
    <x v="1"/>
    <x v="30"/>
    <x v="45"/>
    <x v="19"/>
    <x v="20"/>
    <x v="0"/>
    <n v="35.286402420000002"/>
    <n v="6.1013227800000003"/>
    <n v="14.10243365"/>
    <x v="0"/>
    <x v="0"/>
    <x v="0"/>
    <x v="0"/>
    <n v="0.58760140208333334"/>
  </r>
  <r>
    <n v="4493"/>
    <s v="Coleman"/>
    <s v="Lawrence"/>
    <x v="1"/>
    <x v="32"/>
    <x v="45"/>
    <x v="19"/>
    <x v="17"/>
    <x v="0"/>
    <n v="49.252704899999998"/>
    <n v="6.3461749410000001"/>
    <n v="56.892248039999998"/>
    <x v="0"/>
    <x v="2"/>
    <x v="0"/>
    <x v="2"/>
    <n v="2.3705103350000001"/>
  </r>
  <r>
    <n v="4494"/>
    <s v="Healy"/>
    <s v="Cary"/>
    <x v="1"/>
    <x v="3"/>
    <x v="7"/>
    <x v="6"/>
    <x v="3"/>
    <x v="0"/>
    <n v="31.87551625"/>
    <n v="5.6617345800000001"/>
    <n v="0"/>
    <x v="0"/>
    <x v="0"/>
    <x v="0"/>
    <x v="0"/>
    <n v="0"/>
  </r>
  <r>
    <n v="4495"/>
    <s v="Carvajal"/>
    <s v="Charles"/>
    <x v="1"/>
    <x v="5"/>
    <x v="16"/>
    <x v="15"/>
    <x v="5"/>
    <x v="0"/>
    <n v="28.621803910000001"/>
    <n v="5.9093087320000004"/>
    <n v="0"/>
    <x v="0"/>
    <x v="3"/>
    <x v="1"/>
    <x v="0"/>
    <n v="0"/>
  </r>
  <r>
    <n v="4496"/>
    <s v="Lafleur"/>
    <s v="Michael"/>
    <x v="1"/>
    <x v="0"/>
    <x v="45"/>
    <x v="19"/>
    <x v="0"/>
    <x v="0"/>
    <n v="31.242245270000002"/>
    <n v="4.5606586900000003"/>
    <n v="16.92229906"/>
    <x v="0"/>
    <x v="0"/>
    <x v="1"/>
    <x v="0"/>
    <n v="0.70509579416666668"/>
  </r>
  <r>
    <n v="4497"/>
    <s v="Sanor"/>
    <s v="Elizabeth"/>
    <x v="0"/>
    <x v="5"/>
    <x v="16"/>
    <x v="15"/>
    <x v="5"/>
    <x v="0"/>
    <n v="48.522315949999999"/>
    <n v="3.0253664069999999"/>
    <n v="42.998067859999999"/>
    <x v="0"/>
    <x v="1"/>
    <x v="1"/>
    <x v="2"/>
    <n v="1.7915861608333332"/>
  </r>
  <r>
    <n v="4498"/>
    <s v="Dale"/>
    <s v="Cheryl"/>
    <x v="0"/>
    <x v="194"/>
    <x v="45"/>
    <x v="19"/>
    <x v="13"/>
    <x v="0"/>
    <n v="49.347436520000002"/>
    <n v="4.9166606499999999"/>
    <n v="116.3604565"/>
    <x v="0"/>
    <x v="2"/>
    <x v="0"/>
    <x v="1"/>
    <n v="4.8483523541666669"/>
  </r>
  <r>
    <n v="4499"/>
    <s v="Nash"/>
    <s v="Laura"/>
    <x v="0"/>
    <x v="22"/>
    <x v="0"/>
    <x v="0"/>
    <x v="16"/>
    <x v="0"/>
    <n v="34.540867169999999"/>
    <n v="7.4758041100000003"/>
    <n v="54.576148019999998"/>
    <x v="0"/>
    <x v="0"/>
    <x v="0"/>
    <x v="2"/>
    <n v="2.2740061675000001"/>
  </r>
  <r>
    <n v="4500"/>
    <s v="Roberts"/>
    <s v="Sherry"/>
    <x v="0"/>
    <x v="5"/>
    <x v="16"/>
    <x v="15"/>
    <x v="5"/>
    <x v="0"/>
    <n v="49.337310240000001"/>
    <n v="7.3764874440000003"/>
    <n v="122.1965115"/>
    <x v="0"/>
    <x v="2"/>
    <x v="1"/>
    <x v="4"/>
    <n v="5.0915213125000003"/>
  </r>
  <r>
    <n v="4501"/>
    <s v="Ruiz"/>
    <s v="Samuel"/>
    <x v="1"/>
    <x v="3"/>
    <x v="45"/>
    <x v="19"/>
    <x v="3"/>
    <x v="0"/>
    <n v="41.527843240000003"/>
    <n v="3.7744586880000002"/>
    <n v="44.462257139999998"/>
    <x v="0"/>
    <x v="1"/>
    <x v="1"/>
    <x v="2"/>
    <n v="1.8525940475"/>
  </r>
  <r>
    <n v="4502"/>
    <s v="Lew"/>
    <s v="Mark"/>
    <x v="1"/>
    <x v="13"/>
    <x v="45"/>
    <x v="19"/>
    <x v="10"/>
    <x v="0"/>
    <n v="49.893587109999999"/>
    <n v="3.8467286089999999"/>
    <n v="101.2146338"/>
    <x v="0"/>
    <x v="2"/>
    <x v="1"/>
    <x v="1"/>
    <n v="4.2172764083333334"/>
  </r>
  <r>
    <n v="4503"/>
    <s v="Smith"/>
    <s v="Gail"/>
    <x v="0"/>
    <x v="4"/>
    <x v="0"/>
    <x v="0"/>
    <x v="4"/>
    <x v="0"/>
    <n v="49.601195480000001"/>
    <n v="3.869577955"/>
    <n v="62.448661749999999"/>
    <x v="0"/>
    <x v="2"/>
    <x v="1"/>
    <x v="2"/>
    <n v="2.6020275729166666"/>
  </r>
  <r>
    <n v="4504"/>
    <s v="Rivera"/>
    <s v="Steve"/>
    <x v="1"/>
    <x v="14"/>
    <x v="45"/>
    <x v="19"/>
    <x v="11"/>
    <x v="0"/>
    <n v="38.259357100000003"/>
    <n v="4.8014134720000001"/>
    <n v="51.219721159999999"/>
    <x v="0"/>
    <x v="0"/>
    <x v="0"/>
    <x v="2"/>
    <n v="2.1341550483333331"/>
  </r>
  <r>
    <n v="4505"/>
    <s v="Legrand"/>
    <s v="Jennifer"/>
    <x v="0"/>
    <x v="5"/>
    <x v="16"/>
    <x v="15"/>
    <x v="5"/>
    <x v="0"/>
    <n v="44.075613670000003"/>
    <n v="7.9107013630000003"/>
    <n v="116.1189992"/>
    <x v="0"/>
    <x v="1"/>
    <x v="0"/>
    <x v="1"/>
    <n v="4.8382916333333332"/>
  </r>
  <r>
    <n v="4506"/>
    <s v="Eaton"/>
    <s v="Tracy"/>
    <x v="1"/>
    <x v="61"/>
    <x v="16"/>
    <x v="15"/>
    <x v="28"/>
    <x v="0"/>
    <n v="53.71958497"/>
    <n v="5.3344614899999998"/>
    <n v="101.32995390000001"/>
    <x v="0"/>
    <x v="2"/>
    <x v="0"/>
    <x v="1"/>
    <n v="4.2220814125000006"/>
  </r>
  <r>
    <n v="4507"/>
    <s v="Ward"/>
    <s v="Roberta"/>
    <x v="0"/>
    <x v="5"/>
    <x v="13"/>
    <x v="12"/>
    <x v="5"/>
    <x v="0"/>
    <n v="28.991826970000002"/>
    <n v="5.9079764260000003"/>
    <n v="0"/>
    <x v="0"/>
    <x v="3"/>
    <x v="1"/>
    <x v="0"/>
    <n v="0"/>
  </r>
  <r>
    <n v="4508"/>
    <s v="Cranford"/>
    <s v="Charles"/>
    <x v="1"/>
    <x v="42"/>
    <x v="45"/>
    <x v="19"/>
    <x v="13"/>
    <x v="0"/>
    <n v="38.573775750000003"/>
    <n v="4.1796908119999996"/>
    <n v="0"/>
    <x v="0"/>
    <x v="0"/>
    <x v="1"/>
    <x v="0"/>
    <n v="0"/>
  </r>
  <r>
    <n v="4509"/>
    <s v="Santos"/>
    <s v="Emily"/>
    <x v="0"/>
    <x v="115"/>
    <x v="0"/>
    <x v="0"/>
    <x v="19"/>
    <x v="0"/>
    <n v="43.720977599999998"/>
    <n v="4.6678917320000002"/>
    <n v="116.455015"/>
    <x v="0"/>
    <x v="1"/>
    <x v="1"/>
    <x v="1"/>
    <n v="4.8522922916666671"/>
  </r>
  <r>
    <n v="4510"/>
    <s v="Faulkner"/>
    <s v="Felicia"/>
    <x v="0"/>
    <x v="0"/>
    <x v="45"/>
    <x v="19"/>
    <x v="0"/>
    <x v="0"/>
    <n v="31.096025959999999"/>
    <n v="4.9940674740000004"/>
    <n v="10.828233839999999"/>
    <x v="0"/>
    <x v="0"/>
    <x v="1"/>
    <x v="0"/>
    <n v="0.45117640999999997"/>
  </r>
  <r>
    <n v="4511"/>
    <s v="Roberson"/>
    <s v="Jessie"/>
    <x v="0"/>
    <x v="80"/>
    <x v="45"/>
    <x v="19"/>
    <x v="7"/>
    <x v="0"/>
    <n v="42.012243050000002"/>
    <n v="2.9439796519999999"/>
    <n v="81.746283660000003"/>
    <x v="0"/>
    <x v="1"/>
    <x v="1"/>
    <x v="1"/>
    <n v="3.4060951525000003"/>
  </r>
  <r>
    <n v="4512"/>
    <s v="Houston"/>
    <s v="Fernando"/>
    <x v="1"/>
    <x v="218"/>
    <x v="45"/>
    <x v="19"/>
    <x v="19"/>
    <x v="0"/>
    <n v="37.090544039999997"/>
    <n v="2.6779877590000001"/>
    <n v="0"/>
    <x v="0"/>
    <x v="0"/>
    <x v="1"/>
    <x v="0"/>
    <n v="0"/>
  </r>
  <r>
    <n v="4513"/>
    <s v="Vargas"/>
    <s v="Vaughn"/>
    <x v="1"/>
    <x v="240"/>
    <x v="45"/>
    <x v="19"/>
    <x v="13"/>
    <x v="0"/>
    <n v="42.71571556"/>
    <n v="4.5313153929999999"/>
    <n v="49.289300590000003"/>
    <x v="0"/>
    <x v="1"/>
    <x v="0"/>
    <x v="2"/>
    <n v="2.0537208579166668"/>
  </r>
  <r>
    <n v="4514"/>
    <s v="Stjohn"/>
    <s v="Harold"/>
    <x v="1"/>
    <x v="5"/>
    <x v="16"/>
    <x v="15"/>
    <x v="5"/>
    <x v="0"/>
    <n v="41.69086411"/>
    <n v="5.3873985370000002"/>
    <n v="61.210241590000003"/>
    <x v="0"/>
    <x v="1"/>
    <x v="1"/>
    <x v="2"/>
    <n v="2.5504267329166668"/>
  </r>
  <r>
    <n v="4515"/>
    <s v="Kyle"/>
    <s v="Arthur"/>
    <x v="1"/>
    <x v="220"/>
    <x v="0"/>
    <x v="0"/>
    <x v="1"/>
    <x v="0"/>
    <n v="45.25671526"/>
    <n v="2.771993621"/>
    <n v="23.100543030000001"/>
    <x v="0"/>
    <x v="1"/>
    <x v="0"/>
    <x v="0"/>
    <n v="0.96252262625000007"/>
  </r>
  <r>
    <n v="4516"/>
    <s v="Johnson"/>
    <s v="Patricia"/>
    <x v="0"/>
    <x v="5"/>
    <x v="13"/>
    <x v="12"/>
    <x v="5"/>
    <x v="0"/>
    <n v="39.529501689999996"/>
    <n v="7.0329070409999996"/>
    <n v="78.796009190000007"/>
    <x v="0"/>
    <x v="1"/>
    <x v="0"/>
    <x v="2"/>
    <n v="3.2831670495833336"/>
  </r>
  <r>
    <n v="4517"/>
    <s v="Carbaugh"/>
    <s v="Douglas"/>
    <x v="1"/>
    <x v="3"/>
    <x v="45"/>
    <x v="19"/>
    <x v="3"/>
    <x v="0"/>
    <n v="40.407743619999998"/>
    <n v="5.2402937139999999"/>
    <n v="45.755322130000003"/>
    <x v="0"/>
    <x v="1"/>
    <x v="1"/>
    <x v="2"/>
    <n v="1.9064717554166668"/>
  </r>
  <r>
    <n v="4518"/>
    <s v="Richards"/>
    <s v="David"/>
    <x v="1"/>
    <x v="15"/>
    <x v="0"/>
    <x v="0"/>
    <x v="10"/>
    <x v="0"/>
    <n v="47.545158309999998"/>
    <n v="4.6820862160000001"/>
    <n v="91.365844510000002"/>
    <x v="0"/>
    <x v="1"/>
    <x v="1"/>
    <x v="1"/>
    <n v="3.8069101879166669"/>
  </r>
  <r>
    <n v="4519"/>
    <s v="Finkle"/>
    <s v="Karen"/>
    <x v="0"/>
    <x v="208"/>
    <x v="0"/>
    <x v="0"/>
    <x v="10"/>
    <x v="0"/>
    <n v="48.754805619999999"/>
    <n v="4.706603522"/>
    <n v="47.970335900000002"/>
    <x v="0"/>
    <x v="1"/>
    <x v="0"/>
    <x v="2"/>
    <n v="1.9987639958333334"/>
  </r>
  <r>
    <n v="4520"/>
    <s v="Flores"/>
    <s v="Gertrude"/>
    <x v="0"/>
    <x v="7"/>
    <x v="0"/>
    <x v="0"/>
    <x v="7"/>
    <x v="0"/>
    <n v="43.633301969999998"/>
    <n v="5.1496105319999996"/>
    <n v="75.675402930000004"/>
    <x v="0"/>
    <x v="1"/>
    <x v="0"/>
    <x v="2"/>
    <n v="3.1531417887500002"/>
  </r>
  <r>
    <n v="4521"/>
    <s v="Vasquez"/>
    <s v="Tracy"/>
    <x v="0"/>
    <x v="5"/>
    <x v="13"/>
    <x v="12"/>
    <x v="5"/>
    <x v="0"/>
    <n v="45.857769079999997"/>
    <n v="5.0259755970000004"/>
    <n v="82.288950229999998"/>
    <x v="0"/>
    <x v="1"/>
    <x v="1"/>
    <x v="1"/>
    <n v="3.4287062595833331"/>
  </r>
  <r>
    <n v="4522"/>
    <s v="Dixon"/>
    <s v="Stanley"/>
    <x v="1"/>
    <x v="5"/>
    <x v="13"/>
    <x v="12"/>
    <x v="5"/>
    <x v="0"/>
    <n v="51.876663229999998"/>
    <n v="1.690127696"/>
    <n v="101.49196550000001"/>
    <x v="0"/>
    <x v="2"/>
    <x v="1"/>
    <x v="1"/>
    <n v="4.2288318958333333"/>
  </r>
  <r>
    <n v="4523"/>
    <s v="Flores"/>
    <s v="Justin"/>
    <x v="1"/>
    <x v="22"/>
    <x v="0"/>
    <x v="0"/>
    <x v="16"/>
    <x v="0"/>
    <n v="32.934994340000003"/>
    <n v="1.455067211"/>
    <n v="80.723922580000007"/>
    <x v="0"/>
    <x v="0"/>
    <x v="1"/>
    <x v="1"/>
    <n v="3.3634967741666668"/>
  </r>
  <r>
    <n v="4524"/>
    <s v="Kenyon"/>
    <s v="Karen"/>
    <x v="0"/>
    <x v="0"/>
    <x v="7"/>
    <x v="6"/>
    <x v="0"/>
    <x v="0"/>
    <n v="38.996083149999997"/>
    <n v="4.5206127800000004"/>
    <n v="45.457839630000002"/>
    <x v="0"/>
    <x v="0"/>
    <x v="0"/>
    <x v="2"/>
    <n v="1.89407665125"/>
  </r>
  <r>
    <n v="4525"/>
    <s v="Lusk"/>
    <s v="Jim"/>
    <x v="1"/>
    <x v="11"/>
    <x v="45"/>
    <x v="19"/>
    <x v="1"/>
    <x v="0"/>
    <n v="46.986020670000002"/>
    <n v="5.5460881439999996"/>
    <n v="121.91204690000001"/>
    <x v="0"/>
    <x v="1"/>
    <x v="0"/>
    <x v="4"/>
    <n v="5.0796686208333339"/>
  </r>
  <r>
    <n v="4526"/>
    <s v="Paris"/>
    <s v="Carmela"/>
    <x v="0"/>
    <x v="143"/>
    <x v="0"/>
    <x v="0"/>
    <x v="1"/>
    <x v="0"/>
    <n v="51.080543820000003"/>
    <n v="6.161499858"/>
    <n v="132.21998260000001"/>
    <x v="0"/>
    <x v="2"/>
    <x v="0"/>
    <x v="4"/>
    <n v="5.5091659416666667"/>
  </r>
  <r>
    <n v="4527"/>
    <s v="Greene"/>
    <s v="Kristy"/>
    <x v="0"/>
    <x v="90"/>
    <x v="0"/>
    <x v="0"/>
    <x v="11"/>
    <x v="0"/>
    <n v="44.44288727"/>
    <n v="5.367758051"/>
    <n v="74.661894340000003"/>
    <x v="0"/>
    <x v="1"/>
    <x v="0"/>
    <x v="2"/>
    <n v="3.1109122641666667"/>
  </r>
  <r>
    <n v="4528"/>
    <s v="Brunt"/>
    <s v="Robert"/>
    <x v="1"/>
    <x v="7"/>
    <x v="0"/>
    <x v="0"/>
    <x v="7"/>
    <x v="0"/>
    <n v="46.915062229999997"/>
    <n v="6.1366163020000002"/>
    <n v="67.379647849999998"/>
    <x v="0"/>
    <x v="1"/>
    <x v="0"/>
    <x v="2"/>
    <n v="2.8074853270833331"/>
  </r>
  <r>
    <n v="4529"/>
    <s v="Jameson"/>
    <s v="Maria"/>
    <x v="0"/>
    <x v="13"/>
    <x v="0"/>
    <x v="0"/>
    <x v="10"/>
    <x v="0"/>
    <n v="39.329808069999999"/>
    <n v="6.275860046"/>
    <n v="41.441224300000002"/>
    <x v="0"/>
    <x v="1"/>
    <x v="1"/>
    <x v="2"/>
    <n v="1.7267176791666667"/>
  </r>
  <r>
    <n v="4530"/>
    <s v="Norman"/>
    <s v="Dennis"/>
    <x v="1"/>
    <x v="2"/>
    <x v="45"/>
    <x v="19"/>
    <x v="2"/>
    <x v="0"/>
    <n v="35.031434439999998"/>
    <n v="4.8876510160000004"/>
    <n v="45.302858790000002"/>
    <x v="0"/>
    <x v="0"/>
    <x v="0"/>
    <x v="2"/>
    <n v="1.88761911625"/>
  </r>
  <r>
    <n v="4531"/>
    <s v="Hightower"/>
    <s v="Shawn"/>
    <x v="1"/>
    <x v="5"/>
    <x v="13"/>
    <x v="12"/>
    <x v="5"/>
    <x v="0"/>
    <n v="27.282339069999999"/>
    <n v="5.8148385469999999"/>
    <n v="26.83982511"/>
    <x v="0"/>
    <x v="3"/>
    <x v="1"/>
    <x v="0"/>
    <n v="1.11832604625"/>
  </r>
  <r>
    <n v="4532"/>
    <s v="Olds"/>
    <s v="Tyler"/>
    <x v="1"/>
    <x v="84"/>
    <x v="45"/>
    <x v="19"/>
    <x v="20"/>
    <x v="0"/>
    <n v="33.982656910000003"/>
    <n v="3.0025536100000001"/>
    <n v="25.403092940000001"/>
    <x v="0"/>
    <x v="0"/>
    <x v="0"/>
    <x v="0"/>
    <n v="1.0584622058333333"/>
  </r>
  <r>
    <n v="4533"/>
    <s v="Roth"/>
    <s v="Guy"/>
    <x v="1"/>
    <x v="7"/>
    <x v="0"/>
    <x v="0"/>
    <x v="7"/>
    <x v="0"/>
    <n v="42.023316800000003"/>
    <n v="7.2213997250000004"/>
    <n v="64.492139559999998"/>
    <x v="0"/>
    <x v="1"/>
    <x v="1"/>
    <x v="2"/>
    <n v="2.6871724816666664"/>
  </r>
  <r>
    <n v="4534"/>
    <s v="Trice"/>
    <s v="Virginia"/>
    <x v="0"/>
    <x v="61"/>
    <x v="16"/>
    <x v="15"/>
    <x v="28"/>
    <x v="0"/>
    <n v="44.609409790000001"/>
    <n v="1.150268533"/>
    <n v="85.548220709999995"/>
    <x v="0"/>
    <x v="1"/>
    <x v="0"/>
    <x v="1"/>
    <n v="3.56450919625"/>
  </r>
  <r>
    <n v="4535"/>
    <s v="Hines"/>
    <s v="Spencer"/>
    <x v="1"/>
    <x v="119"/>
    <x v="0"/>
    <x v="0"/>
    <x v="20"/>
    <x v="0"/>
    <n v="56.536749069999999"/>
    <n v="5.2170341699999998"/>
    <n v="112.0515212"/>
    <x v="0"/>
    <x v="2"/>
    <x v="1"/>
    <x v="1"/>
    <n v="4.6688133833333332"/>
  </r>
  <r>
    <n v="4536"/>
    <s v="Martens"/>
    <s v="Melinda"/>
    <x v="0"/>
    <x v="5"/>
    <x v="13"/>
    <x v="12"/>
    <x v="5"/>
    <x v="0"/>
    <n v="47.290100840000001"/>
    <n v="2.4809463300000001"/>
    <n v="10.28347969"/>
    <x v="0"/>
    <x v="1"/>
    <x v="1"/>
    <x v="0"/>
    <n v="0.42847832041666667"/>
  </r>
  <r>
    <n v="4537"/>
    <s v="Thompson"/>
    <s v="Cesar"/>
    <x v="1"/>
    <x v="25"/>
    <x v="7"/>
    <x v="6"/>
    <x v="3"/>
    <x v="0"/>
    <n v="36.601656319999996"/>
    <n v="4.3953108529999998"/>
    <n v="74.192789070000003"/>
    <x v="0"/>
    <x v="0"/>
    <x v="1"/>
    <x v="2"/>
    <n v="3.09136621125"/>
  </r>
  <r>
    <n v="4538"/>
    <s v="Morris"/>
    <s v="Jessica"/>
    <x v="0"/>
    <x v="109"/>
    <x v="45"/>
    <x v="19"/>
    <x v="24"/>
    <x v="0"/>
    <n v="51.372314789999997"/>
    <n v="4.0195559589999998"/>
    <n v="79.903778290000005"/>
    <x v="0"/>
    <x v="2"/>
    <x v="0"/>
    <x v="1"/>
    <n v="3.3293240954166667"/>
  </r>
  <r>
    <n v="4539"/>
    <s v="Lara"/>
    <s v="Charles"/>
    <x v="1"/>
    <x v="75"/>
    <x v="45"/>
    <x v="19"/>
    <x v="24"/>
    <x v="0"/>
    <n v="19.824504470000001"/>
    <n v="8.0970024810000005"/>
    <n v="0"/>
    <x v="0"/>
    <x v="3"/>
    <x v="1"/>
    <x v="0"/>
    <n v="0"/>
  </r>
  <r>
    <n v="4540"/>
    <s v="Burns"/>
    <s v="Juan"/>
    <x v="1"/>
    <x v="3"/>
    <x v="45"/>
    <x v="19"/>
    <x v="3"/>
    <x v="0"/>
    <n v="43.523942050000002"/>
    <n v="4.2900478929999997"/>
    <n v="22.914183000000001"/>
    <x v="0"/>
    <x v="1"/>
    <x v="0"/>
    <x v="0"/>
    <n v="0.95475762500000005"/>
  </r>
  <r>
    <n v="4541"/>
    <s v="McKinnie"/>
    <s v="Marcelino"/>
    <x v="1"/>
    <x v="92"/>
    <x v="0"/>
    <x v="0"/>
    <x v="11"/>
    <x v="0"/>
    <n v="46.007659369999999"/>
    <n v="7.100101027"/>
    <n v="60.294467240000003"/>
    <x v="0"/>
    <x v="1"/>
    <x v="0"/>
    <x v="2"/>
    <n v="2.5122694683333333"/>
  </r>
  <r>
    <n v="4542"/>
    <s v="Easton"/>
    <s v="Buddy"/>
    <x v="1"/>
    <x v="76"/>
    <x v="0"/>
    <x v="0"/>
    <x v="1"/>
    <x v="0"/>
    <n v="39.134157160000001"/>
    <n v="6.5600064319999998"/>
    <n v="39.067759189999997"/>
    <x v="0"/>
    <x v="1"/>
    <x v="0"/>
    <x v="2"/>
    <n v="1.6278232995833333"/>
  </r>
  <r>
    <n v="4543"/>
    <s v="Hoff"/>
    <s v="Stephanie"/>
    <x v="0"/>
    <x v="10"/>
    <x v="45"/>
    <x v="19"/>
    <x v="6"/>
    <x v="0"/>
    <n v="38.258160369999999"/>
    <n v="5.2942235130000004"/>
    <n v="71.801596450000005"/>
    <x v="0"/>
    <x v="0"/>
    <x v="1"/>
    <x v="2"/>
    <n v="2.9917331854166669"/>
  </r>
  <r>
    <n v="4544"/>
    <s v="Foster"/>
    <s v="Mary"/>
    <x v="0"/>
    <x v="43"/>
    <x v="45"/>
    <x v="19"/>
    <x v="13"/>
    <x v="0"/>
    <n v="28.58946684"/>
    <n v="4.893268344"/>
    <n v="0.31637249200000001"/>
    <x v="0"/>
    <x v="3"/>
    <x v="1"/>
    <x v="0"/>
    <n v="1.3182187166666666E-2"/>
  </r>
  <r>
    <n v="4545"/>
    <s v="Johnson"/>
    <s v="Helen"/>
    <x v="0"/>
    <x v="5"/>
    <x v="13"/>
    <x v="12"/>
    <x v="5"/>
    <x v="0"/>
    <n v="43.398433990000001"/>
    <n v="2.9640419050000002"/>
    <n v="91.443153140000007"/>
    <x v="0"/>
    <x v="1"/>
    <x v="1"/>
    <x v="1"/>
    <n v="3.8101313808333335"/>
  </r>
  <r>
    <n v="4546"/>
    <s v="Drummond"/>
    <s v="Zachary"/>
    <x v="1"/>
    <x v="76"/>
    <x v="45"/>
    <x v="19"/>
    <x v="1"/>
    <x v="0"/>
    <n v="34.047465029999998"/>
    <n v="4.043325963"/>
    <n v="0.95659746400000001"/>
    <x v="0"/>
    <x v="0"/>
    <x v="1"/>
    <x v="0"/>
    <n v="3.9858227666666669E-2"/>
  </r>
  <r>
    <n v="4547"/>
    <s v="Alvarez"/>
    <s v="Andrea"/>
    <x v="0"/>
    <x v="69"/>
    <x v="0"/>
    <x v="0"/>
    <x v="29"/>
    <x v="0"/>
    <n v="27.912028129999999"/>
    <n v="3.439467847"/>
    <n v="8.6711586839999999"/>
    <x v="0"/>
    <x v="3"/>
    <x v="0"/>
    <x v="0"/>
    <n v="0.36129827850000001"/>
  </r>
  <r>
    <n v="4548"/>
    <s v="Barre"/>
    <s v="Cleopatra"/>
    <x v="0"/>
    <x v="5"/>
    <x v="16"/>
    <x v="15"/>
    <x v="5"/>
    <x v="0"/>
    <n v="39.383104520000003"/>
    <n v="5.3722581109999998"/>
    <n v="70.475926819999998"/>
    <x v="0"/>
    <x v="1"/>
    <x v="0"/>
    <x v="2"/>
    <n v="2.9364969508333334"/>
  </r>
  <r>
    <n v="4549"/>
    <s v="Faust"/>
    <s v="Victor"/>
    <x v="1"/>
    <x v="5"/>
    <x v="16"/>
    <x v="15"/>
    <x v="5"/>
    <x v="0"/>
    <n v="45.609939750000002"/>
    <n v="5.3244286479999996"/>
    <n v="118.5818455"/>
    <x v="0"/>
    <x v="1"/>
    <x v="1"/>
    <x v="1"/>
    <n v="4.9409102291666667"/>
  </r>
  <r>
    <n v="4550"/>
    <s v="Bullock"/>
    <s v="Thomas"/>
    <x v="0"/>
    <x v="15"/>
    <x v="45"/>
    <x v="19"/>
    <x v="10"/>
    <x v="0"/>
    <n v="26.950203630000001"/>
    <n v="4.0953899930000004"/>
    <n v="24.8800159"/>
    <x v="0"/>
    <x v="3"/>
    <x v="1"/>
    <x v="0"/>
    <n v="1.0366673291666666"/>
  </r>
  <r>
    <n v="4551"/>
    <s v="Mendel"/>
    <s v="Joyce"/>
    <x v="0"/>
    <x v="236"/>
    <x v="0"/>
    <x v="0"/>
    <x v="7"/>
    <x v="0"/>
    <n v="40.099943799999998"/>
    <n v="3.8916678409999999"/>
    <n v="58.730773829999997"/>
    <x v="0"/>
    <x v="1"/>
    <x v="0"/>
    <x v="2"/>
    <n v="2.4471155762499999"/>
  </r>
  <r>
    <n v="4552"/>
    <s v="Brown"/>
    <s v="Christian"/>
    <x v="1"/>
    <x v="20"/>
    <x v="16"/>
    <x v="15"/>
    <x v="14"/>
    <x v="0"/>
    <n v="32.119028350000001"/>
    <n v="8.6390657999999991"/>
    <n v="0"/>
    <x v="0"/>
    <x v="0"/>
    <x v="1"/>
    <x v="0"/>
    <n v="0"/>
  </r>
  <r>
    <n v="4553"/>
    <s v="Ray"/>
    <s v="Bobby"/>
    <x v="1"/>
    <x v="176"/>
    <x v="0"/>
    <x v="0"/>
    <x v="18"/>
    <x v="0"/>
    <n v="56.3409306"/>
    <n v="2.5125183579999999"/>
    <n v="122.14716199999999"/>
    <x v="0"/>
    <x v="2"/>
    <x v="0"/>
    <x v="4"/>
    <n v="5.0894650833333328"/>
  </r>
  <r>
    <n v="4554"/>
    <s v="Shriver"/>
    <s v="Sheryl"/>
    <x v="0"/>
    <x v="4"/>
    <x v="0"/>
    <x v="0"/>
    <x v="4"/>
    <x v="0"/>
    <n v="51.849698050000001"/>
    <n v="5.3415376940000003"/>
    <n v="104.7083006"/>
    <x v="0"/>
    <x v="2"/>
    <x v="1"/>
    <x v="1"/>
    <n v="4.3628458583333334"/>
  </r>
  <r>
    <n v="4555"/>
    <s v="Doyle"/>
    <s v="Eddie"/>
    <x v="1"/>
    <x v="5"/>
    <x v="16"/>
    <x v="15"/>
    <x v="5"/>
    <x v="0"/>
    <n v="38.813990160000003"/>
    <n v="4.3835472629999996"/>
    <n v="47.214447649999997"/>
    <x v="0"/>
    <x v="0"/>
    <x v="1"/>
    <x v="2"/>
    <n v="1.9672686520833331"/>
  </r>
  <r>
    <n v="4556"/>
    <s v="Delarosa"/>
    <s v="Ronnie"/>
    <x v="1"/>
    <x v="5"/>
    <x v="13"/>
    <x v="12"/>
    <x v="5"/>
    <x v="0"/>
    <n v="39.563380019999997"/>
    <n v="4.5221957640000001"/>
    <n v="24.146827179999999"/>
    <x v="0"/>
    <x v="1"/>
    <x v="0"/>
    <x v="0"/>
    <n v="1.0061177991666665"/>
  </r>
  <r>
    <n v="4557"/>
    <s v="Gilbert"/>
    <s v="Beatrice"/>
    <x v="0"/>
    <x v="63"/>
    <x v="45"/>
    <x v="19"/>
    <x v="29"/>
    <x v="0"/>
    <n v="27.23296581"/>
    <n v="6.8250929840000003"/>
    <n v="0"/>
    <x v="0"/>
    <x v="3"/>
    <x v="1"/>
    <x v="0"/>
    <n v="0"/>
  </r>
  <r>
    <n v="4558"/>
    <s v="Brown"/>
    <s v="Normand"/>
    <x v="1"/>
    <x v="81"/>
    <x v="45"/>
    <x v="19"/>
    <x v="3"/>
    <x v="0"/>
    <n v="40.572094470000003"/>
    <n v="3.361212417"/>
    <n v="25.154303299999999"/>
    <x v="0"/>
    <x v="1"/>
    <x v="1"/>
    <x v="0"/>
    <n v="1.0480959708333333"/>
  </r>
  <r>
    <n v="4559"/>
    <s v="Johnson"/>
    <s v="Marguerite"/>
    <x v="0"/>
    <x v="179"/>
    <x v="45"/>
    <x v="19"/>
    <x v="1"/>
    <x v="0"/>
    <n v="40.43890691"/>
    <n v="4.2349616210000001"/>
    <n v="69.384839310000004"/>
    <x v="0"/>
    <x v="1"/>
    <x v="1"/>
    <x v="2"/>
    <n v="2.8910349712500003"/>
  </r>
  <r>
    <n v="4560"/>
    <s v="Deleon"/>
    <s v="Deshawn"/>
    <x v="1"/>
    <x v="10"/>
    <x v="45"/>
    <x v="19"/>
    <x v="6"/>
    <x v="0"/>
    <n v="48.212095439999999"/>
    <n v="2.3800602839999998"/>
    <n v="32.344777350000001"/>
    <x v="0"/>
    <x v="1"/>
    <x v="0"/>
    <x v="0"/>
    <n v="1.34769905625"/>
  </r>
  <r>
    <n v="4561"/>
    <s v="Rother"/>
    <s v="Charles"/>
    <x v="1"/>
    <x v="127"/>
    <x v="45"/>
    <x v="19"/>
    <x v="13"/>
    <x v="0"/>
    <n v="49.360640609999997"/>
    <n v="5.9295392930000004"/>
    <n v="93.472471440000007"/>
    <x v="0"/>
    <x v="2"/>
    <x v="1"/>
    <x v="1"/>
    <n v="3.8946863100000004"/>
  </r>
  <r>
    <n v="4562"/>
    <s v="Campbell"/>
    <s v="Douglas"/>
    <x v="1"/>
    <x v="20"/>
    <x v="16"/>
    <x v="15"/>
    <x v="14"/>
    <x v="0"/>
    <n v="51.748499469999999"/>
    <n v="4.4062988089999999"/>
    <n v="100.069908"/>
    <x v="0"/>
    <x v="2"/>
    <x v="0"/>
    <x v="1"/>
    <n v="4.1695795000000002"/>
  </r>
  <r>
    <n v="4563"/>
    <s v="Poole"/>
    <s v="Mary"/>
    <x v="0"/>
    <x v="89"/>
    <x v="0"/>
    <x v="0"/>
    <x v="11"/>
    <x v="0"/>
    <n v="49.133642960000003"/>
    <n v="5.3827458439999996"/>
    <n v="127.9886915"/>
    <x v="0"/>
    <x v="2"/>
    <x v="0"/>
    <x v="4"/>
    <n v="5.3328621458333334"/>
  </r>
  <r>
    <n v="4564"/>
    <s v="Gilbert"/>
    <s v="Michael"/>
    <x v="1"/>
    <x v="5"/>
    <x v="13"/>
    <x v="12"/>
    <x v="5"/>
    <x v="0"/>
    <n v="28.989626550000001"/>
    <n v="5.0835765039999998"/>
    <n v="5.2271923060000001"/>
    <x v="0"/>
    <x v="3"/>
    <x v="0"/>
    <x v="0"/>
    <n v="0.21779967941666667"/>
  </r>
  <r>
    <n v="4565"/>
    <s v="Harris"/>
    <s v="Mary"/>
    <x v="0"/>
    <x v="12"/>
    <x v="45"/>
    <x v="19"/>
    <x v="9"/>
    <x v="0"/>
    <n v="32.250790139999999"/>
    <n v="5.3942933699999998"/>
    <n v="12.897546849999999"/>
    <x v="0"/>
    <x v="0"/>
    <x v="1"/>
    <x v="0"/>
    <n v="0.53739778541666661"/>
  </r>
  <r>
    <n v="4566"/>
    <s v="Gauthier"/>
    <s v="Iris"/>
    <x v="0"/>
    <x v="232"/>
    <x v="45"/>
    <x v="19"/>
    <x v="3"/>
    <x v="0"/>
    <n v="47.449331309999998"/>
    <n v="4.5543969329999996"/>
    <n v="54.035521070000001"/>
    <x v="0"/>
    <x v="1"/>
    <x v="1"/>
    <x v="2"/>
    <n v="2.2514800445833334"/>
  </r>
  <r>
    <n v="4567"/>
    <s v="Sims"/>
    <s v="Francine"/>
    <x v="0"/>
    <x v="22"/>
    <x v="45"/>
    <x v="19"/>
    <x v="16"/>
    <x v="0"/>
    <n v="41.591474779999999"/>
    <n v="4.4874043139999999"/>
    <n v="73.012181699999999"/>
    <x v="0"/>
    <x v="1"/>
    <x v="1"/>
    <x v="2"/>
    <n v="3.0421742374999998"/>
  </r>
  <r>
    <n v="4568"/>
    <s v="Cerda"/>
    <s v="Bobby"/>
    <x v="1"/>
    <x v="2"/>
    <x v="45"/>
    <x v="19"/>
    <x v="2"/>
    <x v="0"/>
    <n v="65.545231169999994"/>
    <n v="2.9985060259999998"/>
    <n v="138.4273791"/>
    <x v="0"/>
    <x v="4"/>
    <x v="1"/>
    <x v="4"/>
    <n v="5.7678074624999995"/>
  </r>
  <r>
    <n v="4569"/>
    <s v="Lawrence"/>
    <s v="Sarah"/>
    <x v="0"/>
    <x v="76"/>
    <x v="0"/>
    <x v="0"/>
    <x v="1"/>
    <x v="0"/>
    <n v="28.347717020000001"/>
    <n v="3.8184721509999999"/>
    <n v="9.1191729969999997"/>
    <x v="0"/>
    <x v="3"/>
    <x v="1"/>
    <x v="0"/>
    <n v="0.37996554154166667"/>
  </r>
  <r>
    <n v="4570"/>
    <s v="Jurado"/>
    <s v="Clara"/>
    <x v="0"/>
    <x v="42"/>
    <x v="45"/>
    <x v="19"/>
    <x v="13"/>
    <x v="0"/>
    <n v="40.555751819999998"/>
    <n v="4.3220433539999998"/>
    <n v="34.843505579999999"/>
    <x v="0"/>
    <x v="1"/>
    <x v="1"/>
    <x v="0"/>
    <n v="1.4518127324999999"/>
  </r>
  <r>
    <n v="4571"/>
    <s v="Contreras"/>
    <s v="Juanita"/>
    <x v="0"/>
    <x v="11"/>
    <x v="0"/>
    <x v="0"/>
    <x v="1"/>
    <x v="0"/>
    <n v="27.43018116"/>
    <n v="3.1416275200000001"/>
    <n v="0"/>
    <x v="0"/>
    <x v="3"/>
    <x v="1"/>
    <x v="0"/>
    <n v="0"/>
  </r>
  <r>
    <n v="4572"/>
    <s v="Armstrong"/>
    <s v="Benjamin"/>
    <x v="1"/>
    <x v="169"/>
    <x v="0"/>
    <x v="0"/>
    <x v="20"/>
    <x v="0"/>
    <n v="46.307413529999998"/>
    <n v="3.5736058239999999"/>
    <n v="38.38328087"/>
    <x v="0"/>
    <x v="1"/>
    <x v="0"/>
    <x v="0"/>
    <n v="1.5993033695833334"/>
  </r>
  <r>
    <n v="4573"/>
    <s v="Frazier"/>
    <s v="Donnie"/>
    <x v="1"/>
    <x v="4"/>
    <x v="0"/>
    <x v="0"/>
    <x v="4"/>
    <x v="0"/>
    <n v="48.672608570000001"/>
    <n v="7.3866742949999997"/>
    <n v="98.836245660000003"/>
    <x v="0"/>
    <x v="1"/>
    <x v="1"/>
    <x v="1"/>
    <n v="4.1181769025000001"/>
  </r>
  <r>
    <n v="4574"/>
    <s v="McCarthy"/>
    <s v="Lawrence"/>
    <x v="1"/>
    <x v="30"/>
    <x v="45"/>
    <x v="19"/>
    <x v="20"/>
    <x v="0"/>
    <n v="52.17377596"/>
    <n v="3.516292338"/>
    <n v="101.5337595"/>
    <x v="0"/>
    <x v="2"/>
    <x v="0"/>
    <x v="1"/>
    <n v="4.2305733124999998"/>
  </r>
  <r>
    <n v="4575"/>
    <s v="Hsu"/>
    <s v="Florence"/>
    <x v="0"/>
    <x v="5"/>
    <x v="13"/>
    <x v="12"/>
    <x v="5"/>
    <x v="0"/>
    <n v="43.751830169999998"/>
    <n v="5.3927131609999996"/>
    <n v="69.957695099999995"/>
    <x v="0"/>
    <x v="1"/>
    <x v="0"/>
    <x v="2"/>
    <n v="2.9149039624999999"/>
  </r>
  <r>
    <n v="4576"/>
    <s v="Fernandez"/>
    <s v="Joan"/>
    <x v="0"/>
    <x v="208"/>
    <x v="0"/>
    <x v="0"/>
    <x v="10"/>
    <x v="0"/>
    <n v="43.951438099999997"/>
    <n v="5.3765387479999998"/>
    <n v="101.9928632"/>
    <x v="0"/>
    <x v="1"/>
    <x v="1"/>
    <x v="1"/>
    <n v="4.2497026333333334"/>
  </r>
  <r>
    <n v="4577"/>
    <s v="Warner"/>
    <s v="Elane"/>
    <x v="0"/>
    <x v="16"/>
    <x v="45"/>
    <x v="19"/>
    <x v="12"/>
    <x v="0"/>
    <n v="52.455403969999999"/>
    <n v="4.4228179689999996"/>
    <n v="90.172115959999999"/>
    <x v="0"/>
    <x v="2"/>
    <x v="1"/>
    <x v="1"/>
    <n v="3.7571714983333333"/>
  </r>
  <r>
    <n v="4578"/>
    <s v="Roche"/>
    <s v="Chester"/>
    <x v="1"/>
    <x v="5"/>
    <x v="13"/>
    <x v="12"/>
    <x v="5"/>
    <x v="0"/>
    <n v="47.729878579999998"/>
    <n v="3.4904751940000001"/>
    <n v="83.543678979999996"/>
    <x v="0"/>
    <x v="1"/>
    <x v="1"/>
    <x v="1"/>
    <n v="3.4809866241666665"/>
  </r>
  <r>
    <n v="4579"/>
    <s v="Moses"/>
    <s v="John"/>
    <x v="1"/>
    <x v="69"/>
    <x v="0"/>
    <x v="0"/>
    <x v="29"/>
    <x v="0"/>
    <n v="37.906981539999997"/>
    <n v="4.2988342670000002"/>
    <n v="35.064709030000003"/>
    <x v="0"/>
    <x v="0"/>
    <x v="0"/>
    <x v="0"/>
    <n v="1.4610295429166669"/>
  </r>
  <r>
    <n v="4580"/>
    <s v="Kelley"/>
    <s v="Ruben"/>
    <x v="1"/>
    <x v="63"/>
    <x v="45"/>
    <x v="19"/>
    <x v="29"/>
    <x v="0"/>
    <n v="44.01963233"/>
    <n v="5.9974397379999997"/>
    <n v="38.845334129999998"/>
    <x v="0"/>
    <x v="1"/>
    <x v="1"/>
    <x v="0"/>
    <n v="1.6185555887499998"/>
  </r>
  <r>
    <n v="4581"/>
    <s v="Mitchell"/>
    <s v="Kimberly"/>
    <x v="0"/>
    <x v="5"/>
    <x v="13"/>
    <x v="12"/>
    <x v="5"/>
    <x v="0"/>
    <n v="30.320591700000001"/>
    <n v="4.491385899"/>
    <n v="0"/>
    <x v="0"/>
    <x v="0"/>
    <x v="0"/>
    <x v="0"/>
    <n v="0"/>
  </r>
  <r>
    <n v="4582"/>
    <s v="McHugh"/>
    <s v="Diana"/>
    <x v="0"/>
    <x v="5"/>
    <x v="13"/>
    <x v="12"/>
    <x v="5"/>
    <x v="0"/>
    <n v="36.004529470000001"/>
    <n v="6.1070241320000003"/>
    <n v="0"/>
    <x v="0"/>
    <x v="0"/>
    <x v="0"/>
    <x v="0"/>
    <n v="0"/>
  </r>
  <r>
    <n v="4583"/>
    <s v="Fain"/>
    <s v="Merlin"/>
    <x v="1"/>
    <x v="3"/>
    <x v="7"/>
    <x v="6"/>
    <x v="3"/>
    <x v="0"/>
    <n v="39.154777150000001"/>
    <n v="6.9145761480000001"/>
    <n v="54.597537629999998"/>
    <x v="0"/>
    <x v="1"/>
    <x v="1"/>
    <x v="2"/>
    <n v="2.2748974012500001"/>
  </r>
  <r>
    <n v="4584"/>
    <s v="Fowler"/>
    <s v="Thomas"/>
    <x v="1"/>
    <x v="4"/>
    <x v="0"/>
    <x v="0"/>
    <x v="4"/>
    <x v="0"/>
    <n v="22.406368950000001"/>
    <n v="2.4232064050000002"/>
    <n v="0"/>
    <x v="0"/>
    <x v="3"/>
    <x v="1"/>
    <x v="0"/>
    <n v="0"/>
  </r>
  <r>
    <n v="4585"/>
    <s v="Fagin"/>
    <s v="Douglas"/>
    <x v="1"/>
    <x v="5"/>
    <x v="13"/>
    <x v="12"/>
    <x v="5"/>
    <x v="0"/>
    <n v="30.108020289999999"/>
    <n v="3.6243691400000002"/>
    <n v="0"/>
    <x v="0"/>
    <x v="0"/>
    <x v="0"/>
    <x v="0"/>
    <n v="0"/>
  </r>
  <r>
    <n v="4586"/>
    <s v="Evans"/>
    <s v="Kimberly"/>
    <x v="0"/>
    <x v="32"/>
    <x v="45"/>
    <x v="19"/>
    <x v="17"/>
    <x v="0"/>
    <n v="43.84223162"/>
    <n v="5.7104051340000002"/>
    <n v="76.646852890000005"/>
    <x v="0"/>
    <x v="1"/>
    <x v="0"/>
    <x v="2"/>
    <n v="3.193618870416667"/>
  </r>
  <r>
    <n v="4587"/>
    <s v="Fields"/>
    <s v="Joseph"/>
    <x v="1"/>
    <x v="223"/>
    <x v="45"/>
    <x v="19"/>
    <x v="13"/>
    <x v="0"/>
    <n v="39.61758081"/>
    <n v="6.7213961129999999"/>
    <n v="46.236025820000002"/>
    <x v="0"/>
    <x v="1"/>
    <x v="1"/>
    <x v="2"/>
    <n v="1.9265010758333334"/>
  </r>
  <r>
    <n v="4588"/>
    <s v="Robison"/>
    <s v="Nina"/>
    <x v="0"/>
    <x v="5"/>
    <x v="16"/>
    <x v="15"/>
    <x v="5"/>
    <x v="0"/>
    <n v="15.66484651"/>
    <n v="3.3860129579999998"/>
    <n v="0"/>
    <x v="0"/>
    <x v="3"/>
    <x v="1"/>
    <x v="0"/>
    <n v="0"/>
  </r>
  <r>
    <n v="4589"/>
    <s v="Ross"/>
    <s v="Fernando"/>
    <x v="1"/>
    <x v="0"/>
    <x v="45"/>
    <x v="19"/>
    <x v="0"/>
    <x v="0"/>
    <n v="30.042227530000002"/>
    <n v="3.7918814890000001"/>
    <n v="30.48416478"/>
    <x v="0"/>
    <x v="0"/>
    <x v="1"/>
    <x v="0"/>
    <n v="1.2701735325000001"/>
  </r>
  <r>
    <n v="4590"/>
    <s v="Sullivan"/>
    <s v="Cynthia"/>
    <x v="0"/>
    <x v="3"/>
    <x v="7"/>
    <x v="6"/>
    <x v="3"/>
    <x v="0"/>
    <n v="65.368374290000006"/>
    <n v="3.0334143220000001"/>
    <n v="223.35039760000001"/>
    <x v="0"/>
    <x v="4"/>
    <x v="0"/>
    <x v="5"/>
    <n v="9.3062665666666664"/>
  </r>
  <r>
    <n v="4591"/>
    <s v="Tillotson"/>
    <s v="Robert"/>
    <x v="1"/>
    <x v="219"/>
    <x v="45"/>
    <x v="19"/>
    <x v="13"/>
    <x v="0"/>
    <n v="41.946522559999998"/>
    <n v="5.2120745209999999"/>
    <n v="67.449947089999995"/>
    <x v="0"/>
    <x v="1"/>
    <x v="0"/>
    <x v="2"/>
    <n v="2.8104144620833331"/>
  </r>
  <r>
    <n v="4592"/>
    <s v="Bourque"/>
    <s v="Stephanie"/>
    <x v="0"/>
    <x v="181"/>
    <x v="0"/>
    <x v="0"/>
    <x v="23"/>
    <x v="0"/>
    <n v="47.833963900000001"/>
    <n v="5.0271669680000004"/>
    <n v="48.733322639999997"/>
    <x v="0"/>
    <x v="1"/>
    <x v="1"/>
    <x v="2"/>
    <n v="2.0305551099999999"/>
  </r>
  <r>
    <n v="4593"/>
    <s v="Calhoun"/>
    <s v="Juan"/>
    <x v="1"/>
    <x v="123"/>
    <x v="0"/>
    <x v="0"/>
    <x v="10"/>
    <x v="0"/>
    <n v="35.801113809999997"/>
    <n v="3.685881771"/>
    <n v="37.961647079999999"/>
    <x v="0"/>
    <x v="0"/>
    <x v="1"/>
    <x v="0"/>
    <n v="1.5817352949999999"/>
  </r>
  <r>
    <n v="4594"/>
    <s v="Deane"/>
    <s v="Michael"/>
    <x v="1"/>
    <x v="30"/>
    <x v="0"/>
    <x v="0"/>
    <x v="20"/>
    <x v="0"/>
    <n v="33.990213760000003"/>
    <n v="3.7879028240000001"/>
    <n v="12.989701609999999"/>
    <x v="0"/>
    <x v="0"/>
    <x v="1"/>
    <x v="0"/>
    <n v="0.54123756708333326"/>
  </r>
  <r>
    <n v="4595"/>
    <s v="Drake"/>
    <s v="Antonio"/>
    <x v="1"/>
    <x v="74"/>
    <x v="45"/>
    <x v="19"/>
    <x v="25"/>
    <x v="0"/>
    <n v="29.427494710000001"/>
    <n v="3.7751040599999999"/>
    <n v="0"/>
    <x v="0"/>
    <x v="0"/>
    <x v="1"/>
    <x v="0"/>
    <n v="0"/>
  </r>
  <r>
    <n v="4596"/>
    <s v="Macaluso"/>
    <s v="Dorris"/>
    <x v="0"/>
    <x v="97"/>
    <x v="0"/>
    <x v="0"/>
    <x v="19"/>
    <x v="0"/>
    <n v="31.308635590000002"/>
    <n v="4.8335170290000002"/>
    <n v="3.8563730330000001"/>
    <x v="0"/>
    <x v="0"/>
    <x v="1"/>
    <x v="0"/>
    <n v="0.16068220970833333"/>
  </r>
  <r>
    <n v="4597"/>
    <s v="Campbell"/>
    <s v="Helen"/>
    <x v="0"/>
    <x v="30"/>
    <x v="0"/>
    <x v="0"/>
    <x v="20"/>
    <x v="0"/>
    <n v="41.363157719999997"/>
    <n v="3.6032775290000001"/>
    <n v="111.92421160000001"/>
    <x v="0"/>
    <x v="1"/>
    <x v="0"/>
    <x v="1"/>
    <n v="4.6635088166666669"/>
  </r>
  <r>
    <n v="4598"/>
    <s v="Hatfield"/>
    <s v="Carla"/>
    <x v="0"/>
    <x v="7"/>
    <x v="0"/>
    <x v="0"/>
    <x v="7"/>
    <x v="0"/>
    <n v="28.565404350000001"/>
    <n v="5.2615206649999999"/>
    <n v="20.559659109999998"/>
    <x v="0"/>
    <x v="3"/>
    <x v="0"/>
    <x v="0"/>
    <n v="0.85665246291666663"/>
  </r>
  <r>
    <n v="4599"/>
    <s v="Walker"/>
    <s v="Jean"/>
    <x v="0"/>
    <x v="5"/>
    <x v="16"/>
    <x v="15"/>
    <x v="5"/>
    <x v="0"/>
    <n v="56.447707110000003"/>
    <n v="5.3109995310000002"/>
    <n v="145.6696029"/>
    <x v="0"/>
    <x v="2"/>
    <x v="0"/>
    <x v="4"/>
    <n v="6.0695667875000003"/>
  </r>
  <r>
    <n v="4600"/>
    <s v="McGee"/>
    <s v="Martha"/>
    <x v="0"/>
    <x v="5"/>
    <x v="13"/>
    <x v="12"/>
    <x v="5"/>
    <x v="0"/>
    <n v="39.656711379999997"/>
    <n v="5.998805763"/>
    <n v="95.958801579999999"/>
    <x v="0"/>
    <x v="1"/>
    <x v="1"/>
    <x v="1"/>
    <n v="3.9982833991666666"/>
  </r>
  <r>
    <n v="4601"/>
    <s v="Spear"/>
    <s v="William"/>
    <x v="1"/>
    <x v="5"/>
    <x v="13"/>
    <x v="12"/>
    <x v="5"/>
    <x v="0"/>
    <n v="41.972261629999998"/>
    <n v="3.8176450050000001"/>
    <n v="56.390664180000002"/>
    <x v="0"/>
    <x v="1"/>
    <x v="1"/>
    <x v="2"/>
    <n v="2.3496110075000001"/>
  </r>
  <r>
    <n v="4602"/>
    <s v="Soderberg"/>
    <s v="Alleen"/>
    <x v="0"/>
    <x v="3"/>
    <x v="45"/>
    <x v="19"/>
    <x v="3"/>
    <x v="0"/>
    <n v="46.563764569999996"/>
    <n v="4.6044967809999999"/>
    <n v="139.4226888"/>
    <x v="0"/>
    <x v="1"/>
    <x v="0"/>
    <x v="4"/>
    <n v="5.8092787000000001"/>
  </r>
  <r>
    <n v="4603"/>
    <s v="Aleman"/>
    <s v="Gregory"/>
    <x v="1"/>
    <x v="229"/>
    <x v="13"/>
    <x v="12"/>
    <x v="18"/>
    <x v="0"/>
    <n v="36.671441029999997"/>
    <n v="5.5330363370000004"/>
    <n v="17.05126988"/>
    <x v="0"/>
    <x v="0"/>
    <x v="0"/>
    <x v="0"/>
    <n v="0.71046957833333335"/>
  </r>
  <r>
    <n v="4604"/>
    <s v="Bragg"/>
    <s v="Justin"/>
    <x v="1"/>
    <x v="76"/>
    <x v="45"/>
    <x v="19"/>
    <x v="1"/>
    <x v="0"/>
    <n v="63.421286639999998"/>
    <n v="5.8886281030000003"/>
    <n v="133.2744491"/>
    <x v="0"/>
    <x v="4"/>
    <x v="1"/>
    <x v="4"/>
    <n v="5.5531020458333336"/>
  </r>
  <r>
    <n v="4605"/>
    <s v="Major"/>
    <s v="Rebecca"/>
    <x v="0"/>
    <x v="30"/>
    <x v="45"/>
    <x v="19"/>
    <x v="20"/>
    <x v="0"/>
    <n v="38.572652519999998"/>
    <n v="4.7465206899999997"/>
    <n v="42.812267009999999"/>
    <x v="0"/>
    <x v="0"/>
    <x v="1"/>
    <x v="2"/>
    <n v="1.78384445875"/>
  </r>
  <r>
    <n v="4606"/>
    <s v="Harrison"/>
    <s v="Jessie"/>
    <x v="0"/>
    <x v="185"/>
    <x v="0"/>
    <x v="0"/>
    <x v="7"/>
    <x v="0"/>
    <n v="40.271542009999997"/>
    <n v="4.3490417810000004"/>
    <n v="100.9519821"/>
    <x v="0"/>
    <x v="1"/>
    <x v="1"/>
    <x v="1"/>
    <n v="4.2063325874999995"/>
  </r>
  <r>
    <n v="4607"/>
    <s v="Sublett"/>
    <s v="Marilu"/>
    <x v="0"/>
    <x v="166"/>
    <x v="0"/>
    <x v="0"/>
    <x v="7"/>
    <x v="0"/>
    <n v="47.809486649999997"/>
    <n v="4.0445374029999996"/>
    <n v="152.1984803"/>
    <x v="0"/>
    <x v="1"/>
    <x v="1"/>
    <x v="4"/>
    <n v="6.3416033458333336"/>
  </r>
  <r>
    <n v="4608"/>
    <s v="Bailey"/>
    <s v="Tamara"/>
    <x v="0"/>
    <x v="5"/>
    <x v="16"/>
    <x v="15"/>
    <x v="5"/>
    <x v="0"/>
    <n v="45.778986330000002"/>
    <n v="4.4401715380000004"/>
    <n v="115.2260515"/>
    <x v="0"/>
    <x v="1"/>
    <x v="1"/>
    <x v="1"/>
    <n v="4.8010854791666668"/>
  </r>
  <r>
    <n v="4609"/>
    <s v="Peterson"/>
    <s v="James"/>
    <x v="1"/>
    <x v="10"/>
    <x v="45"/>
    <x v="19"/>
    <x v="6"/>
    <x v="0"/>
    <n v="43.493626880000001"/>
    <n v="4.9691859459999996"/>
    <n v="17.610896589999999"/>
    <x v="0"/>
    <x v="1"/>
    <x v="1"/>
    <x v="0"/>
    <n v="0.7337873579166666"/>
  </r>
  <r>
    <n v="4610"/>
    <s v="Colon"/>
    <s v="Jeffery"/>
    <x v="1"/>
    <x v="63"/>
    <x v="0"/>
    <x v="0"/>
    <x v="29"/>
    <x v="0"/>
    <n v="34.279395940000001"/>
    <n v="3.3241782550000001"/>
    <n v="0"/>
    <x v="0"/>
    <x v="0"/>
    <x v="1"/>
    <x v="0"/>
    <n v="0"/>
  </r>
  <r>
    <n v="4611"/>
    <s v="Reeves"/>
    <s v="Corey"/>
    <x v="1"/>
    <x v="116"/>
    <x v="45"/>
    <x v="19"/>
    <x v="1"/>
    <x v="0"/>
    <n v="59.781969840000002"/>
    <n v="4.9847986080000002"/>
    <n v="60.552572730000001"/>
    <x v="0"/>
    <x v="4"/>
    <x v="1"/>
    <x v="2"/>
    <n v="2.5230238637500002"/>
  </r>
  <r>
    <n v="4612"/>
    <s v="Rodriguez"/>
    <s v="Ronald"/>
    <x v="1"/>
    <x v="3"/>
    <x v="7"/>
    <x v="6"/>
    <x v="3"/>
    <x v="0"/>
    <n v="41.753131160000002"/>
    <n v="2.534665419"/>
    <n v="15.464067999999999"/>
    <x v="0"/>
    <x v="1"/>
    <x v="1"/>
    <x v="0"/>
    <n v="0.6443361666666666"/>
  </r>
  <r>
    <n v="4613"/>
    <s v="Barnes"/>
    <s v="Lloyd"/>
    <x v="1"/>
    <x v="5"/>
    <x v="16"/>
    <x v="15"/>
    <x v="5"/>
    <x v="0"/>
    <n v="52.945320389999999"/>
    <n v="2.6809360130000002"/>
    <n v="63.572052909999996"/>
    <x v="0"/>
    <x v="2"/>
    <x v="1"/>
    <x v="2"/>
    <n v="2.6488355379166664"/>
  </r>
  <r>
    <n v="4614"/>
    <s v="Lambdin"/>
    <s v="Michael"/>
    <x v="1"/>
    <x v="0"/>
    <x v="45"/>
    <x v="19"/>
    <x v="0"/>
    <x v="0"/>
    <n v="45.676358059999998"/>
    <n v="4.5655533339999996"/>
    <n v="98.954648789999993"/>
    <x v="0"/>
    <x v="1"/>
    <x v="0"/>
    <x v="1"/>
    <n v="4.1231103662499997"/>
  </r>
  <r>
    <n v="4615"/>
    <s v="Kuhns"/>
    <s v="Brett"/>
    <x v="1"/>
    <x v="139"/>
    <x v="13"/>
    <x v="12"/>
    <x v="34"/>
    <x v="0"/>
    <n v="39.610151029999997"/>
    <n v="5.318394047"/>
    <n v="46.044958250000001"/>
    <x v="0"/>
    <x v="1"/>
    <x v="1"/>
    <x v="2"/>
    <n v="1.9185399270833334"/>
  </r>
  <r>
    <n v="4616"/>
    <s v="Lemaster"/>
    <s v="Raymond"/>
    <x v="1"/>
    <x v="36"/>
    <x v="0"/>
    <x v="0"/>
    <x v="22"/>
    <x v="0"/>
    <n v="51.763105979999999"/>
    <n v="2.963447071"/>
    <n v="104.0127122"/>
    <x v="0"/>
    <x v="2"/>
    <x v="1"/>
    <x v="1"/>
    <n v="4.3338630083333332"/>
  </r>
  <r>
    <n v="4617"/>
    <s v="Shaw"/>
    <s v="Rosalyn"/>
    <x v="0"/>
    <x v="34"/>
    <x v="45"/>
    <x v="19"/>
    <x v="21"/>
    <x v="0"/>
    <n v="33.091881170000001"/>
    <n v="4.8782862969999998"/>
    <n v="20.150917530000001"/>
    <x v="0"/>
    <x v="0"/>
    <x v="0"/>
    <x v="0"/>
    <n v="0.83962156375000008"/>
  </r>
  <r>
    <n v="4618"/>
    <s v="Myers"/>
    <s v="Stefanie"/>
    <x v="0"/>
    <x v="5"/>
    <x v="13"/>
    <x v="12"/>
    <x v="5"/>
    <x v="0"/>
    <n v="34.60072358"/>
    <n v="5.1384655669999999"/>
    <n v="0"/>
    <x v="0"/>
    <x v="0"/>
    <x v="1"/>
    <x v="0"/>
    <n v="0"/>
  </r>
  <r>
    <n v="4619"/>
    <s v="Pettyjohn"/>
    <s v="Sharon"/>
    <x v="0"/>
    <x v="241"/>
    <x v="45"/>
    <x v="19"/>
    <x v="25"/>
    <x v="0"/>
    <n v="40.400620969999999"/>
    <n v="3.7105681760000002"/>
    <n v="80.509997310000003"/>
    <x v="0"/>
    <x v="1"/>
    <x v="1"/>
    <x v="1"/>
    <n v="3.35458322125"/>
  </r>
  <r>
    <n v="4620"/>
    <s v="Pruitt"/>
    <s v="Michael"/>
    <x v="1"/>
    <x v="155"/>
    <x v="0"/>
    <x v="0"/>
    <x v="1"/>
    <x v="0"/>
    <n v="68.492141849999996"/>
    <n v="4.1359450180000001"/>
    <n v="154.50442219999999"/>
    <x v="0"/>
    <x v="4"/>
    <x v="1"/>
    <x v="4"/>
    <n v="6.4376842583333334"/>
  </r>
  <r>
    <n v="4621"/>
    <s v="Tinkham"/>
    <s v="Amanda"/>
    <x v="0"/>
    <x v="16"/>
    <x v="45"/>
    <x v="19"/>
    <x v="12"/>
    <x v="0"/>
    <n v="42.057450359999997"/>
    <n v="3.7273869679999998"/>
    <n v="64.689139499999996"/>
    <x v="0"/>
    <x v="1"/>
    <x v="1"/>
    <x v="2"/>
    <n v="2.6953808124999998"/>
  </r>
  <r>
    <n v="4622"/>
    <s v="Robinson"/>
    <s v="Johnny"/>
    <x v="1"/>
    <x v="160"/>
    <x v="46"/>
    <x v="20"/>
    <x v="35"/>
    <x v="0"/>
    <n v="33.209566150000001"/>
    <n v="3.979981306"/>
    <n v="0"/>
    <x v="0"/>
    <x v="0"/>
    <x v="1"/>
    <x v="0"/>
    <n v="0"/>
  </r>
  <r>
    <n v="4623"/>
    <s v="Sloan"/>
    <s v="Patricia"/>
    <x v="0"/>
    <x v="5"/>
    <x v="13"/>
    <x v="12"/>
    <x v="5"/>
    <x v="0"/>
    <n v="34.915805470000002"/>
    <n v="4.1226525470000004"/>
    <n v="2.1495612149999999"/>
    <x v="0"/>
    <x v="0"/>
    <x v="1"/>
    <x v="0"/>
    <n v="8.9565050624999989E-2"/>
  </r>
  <r>
    <n v="4624"/>
    <s v="Gress"/>
    <s v="Ronnie"/>
    <x v="1"/>
    <x v="3"/>
    <x v="7"/>
    <x v="6"/>
    <x v="3"/>
    <x v="0"/>
    <n v="43.184782400000003"/>
    <n v="3.555819031"/>
    <n v="60.556908470000003"/>
    <x v="0"/>
    <x v="1"/>
    <x v="1"/>
    <x v="2"/>
    <n v="2.5232045195833335"/>
  </r>
  <r>
    <n v="4625"/>
    <s v="Stayton"/>
    <s v="Michael"/>
    <x v="1"/>
    <x v="9"/>
    <x v="0"/>
    <x v="0"/>
    <x v="1"/>
    <x v="0"/>
    <n v="42.945406769999998"/>
    <n v="4.8614555360000002"/>
    <n v="72.204765850000001"/>
    <x v="0"/>
    <x v="1"/>
    <x v="1"/>
    <x v="2"/>
    <n v="3.0085319104166666"/>
  </r>
  <r>
    <n v="4626"/>
    <s v="Look"/>
    <s v="Amanda"/>
    <x v="0"/>
    <x v="191"/>
    <x v="0"/>
    <x v="0"/>
    <x v="20"/>
    <x v="0"/>
    <n v="27.7879328"/>
    <n v="3.5657884449999999"/>
    <n v="25.056359430000001"/>
    <x v="0"/>
    <x v="3"/>
    <x v="1"/>
    <x v="0"/>
    <n v="1.0440149762499999"/>
  </r>
  <r>
    <n v="4627"/>
    <s v="Schwartz"/>
    <s v="Benny"/>
    <x v="1"/>
    <x v="30"/>
    <x v="0"/>
    <x v="0"/>
    <x v="20"/>
    <x v="0"/>
    <n v="44.014515330000002"/>
    <n v="3.9250721070000001"/>
    <n v="3.5029030109999999"/>
    <x v="0"/>
    <x v="1"/>
    <x v="1"/>
    <x v="0"/>
    <n v="0.145954292125"/>
  </r>
  <r>
    <n v="4628"/>
    <s v="Malone"/>
    <s v="John"/>
    <x v="1"/>
    <x v="90"/>
    <x v="45"/>
    <x v="19"/>
    <x v="11"/>
    <x v="0"/>
    <n v="27.19513443"/>
    <n v="1.10133974"/>
    <n v="0"/>
    <x v="0"/>
    <x v="3"/>
    <x v="1"/>
    <x v="0"/>
    <n v="0"/>
  </r>
  <r>
    <n v="4629"/>
    <s v="Halle"/>
    <s v="Travis"/>
    <x v="1"/>
    <x v="49"/>
    <x v="0"/>
    <x v="0"/>
    <x v="12"/>
    <x v="0"/>
    <n v="46.830411679999997"/>
    <n v="4.0681665310000001"/>
    <n v="86.565211320000003"/>
    <x v="0"/>
    <x v="1"/>
    <x v="0"/>
    <x v="1"/>
    <n v="3.6068838050000003"/>
  </r>
  <r>
    <n v="4630"/>
    <s v="McFadden"/>
    <s v="Javier"/>
    <x v="1"/>
    <x v="8"/>
    <x v="45"/>
    <x v="19"/>
    <x v="8"/>
    <x v="0"/>
    <n v="57.29141001"/>
    <n v="6.7905173989999996"/>
    <n v="174.1295465"/>
    <x v="0"/>
    <x v="2"/>
    <x v="1"/>
    <x v="3"/>
    <n v="7.2553977708333335"/>
  </r>
  <r>
    <n v="4631"/>
    <s v="Coleman"/>
    <s v="Ryan"/>
    <x v="1"/>
    <x v="76"/>
    <x v="0"/>
    <x v="0"/>
    <x v="1"/>
    <x v="0"/>
    <n v="31.911297579999999"/>
    <n v="4.9086654909999998"/>
    <n v="0"/>
    <x v="0"/>
    <x v="0"/>
    <x v="1"/>
    <x v="0"/>
    <n v="0"/>
  </r>
  <r>
    <n v="4632"/>
    <s v="Garrison"/>
    <s v="Gary"/>
    <x v="1"/>
    <x v="30"/>
    <x v="45"/>
    <x v="19"/>
    <x v="20"/>
    <x v="0"/>
    <n v="25.849422480000001"/>
    <n v="3.0470468180000001"/>
    <n v="0"/>
    <x v="0"/>
    <x v="3"/>
    <x v="1"/>
    <x v="0"/>
    <n v="0"/>
  </r>
  <r>
    <n v="4633"/>
    <s v="Harrington"/>
    <s v="Frank"/>
    <x v="1"/>
    <x v="176"/>
    <x v="45"/>
    <x v="19"/>
    <x v="18"/>
    <x v="0"/>
    <n v="31.459474530000001"/>
    <n v="3.9874942839999998"/>
    <n v="41.237464860000003"/>
    <x v="0"/>
    <x v="0"/>
    <x v="1"/>
    <x v="2"/>
    <n v="1.7182277025000001"/>
  </r>
  <r>
    <n v="4634"/>
    <s v="Hubbard"/>
    <s v="Aimee"/>
    <x v="0"/>
    <x v="58"/>
    <x v="45"/>
    <x v="19"/>
    <x v="18"/>
    <x v="0"/>
    <n v="41.854135339999999"/>
    <n v="4.3478412339999997"/>
    <n v="71.780487170000001"/>
    <x v="0"/>
    <x v="1"/>
    <x v="1"/>
    <x v="2"/>
    <n v="2.9908536320833332"/>
  </r>
  <r>
    <n v="4635"/>
    <s v="Smith"/>
    <s v="Rosie"/>
    <x v="0"/>
    <x v="111"/>
    <x v="45"/>
    <x v="19"/>
    <x v="32"/>
    <x v="0"/>
    <n v="47.889058669999997"/>
    <n v="3.2024122629999998"/>
    <n v="75.006941690000005"/>
    <x v="0"/>
    <x v="1"/>
    <x v="0"/>
    <x v="2"/>
    <n v="3.1252892370833334"/>
  </r>
  <r>
    <n v="4636"/>
    <s v="Barkley"/>
    <s v="Margarita"/>
    <x v="0"/>
    <x v="30"/>
    <x v="45"/>
    <x v="19"/>
    <x v="20"/>
    <x v="0"/>
    <n v="42.561920000000001"/>
    <n v="5.9681122499999999"/>
    <n v="23.41337914"/>
    <x v="0"/>
    <x v="1"/>
    <x v="0"/>
    <x v="0"/>
    <n v="0.97555746416666667"/>
  </r>
  <r>
    <n v="4637"/>
    <s v="Sims"/>
    <s v="Todd"/>
    <x v="1"/>
    <x v="4"/>
    <x v="45"/>
    <x v="19"/>
    <x v="4"/>
    <x v="0"/>
    <n v="38.076842739999996"/>
    <n v="5.0675524039999997"/>
    <n v="19.14067893"/>
    <x v="0"/>
    <x v="0"/>
    <x v="1"/>
    <x v="0"/>
    <n v="0.79752828875000004"/>
  </r>
  <r>
    <n v="4638"/>
    <s v="Booker"/>
    <s v="Goldie"/>
    <x v="0"/>
    <x v="13"/>
    <x v="0"/>
    <x v="0"/>
    <x v="10"/>
    <x v="0"/>
    <n v="51.638501949999998"/>
    <n v="4.4995366829999996"/>
    <n v="86.147432499999994"/>
    <x v="0"/>
    <x v="2"/>
    <x v="1"/>
    <x v="1"/>
    <n v="3.5894763541666665"/>
  </r>
  <r>
    <n v="4639"/>
    <s v="Martinez"/>
    <s v="Colleen"/>
    <x v="0"/>
    <x v="8"/>
    <x v="0"/>
    <x v="0"/>
    <x v="8"/>
    <x v="0"/>
    <n v="26.174062110000001"/>
    <n v="4.1451367030000004"/>
    <n v="0"/>
    <x v="0"/>
    <x v="3"/>
    <x v="0"/>
    <x v="0"/>
    <n v="0"/>
  </r>
  <r>
    <n v="4640"/>
    <s v="Coates"/>
    <s v="Elijah"/>
    <x v="1"/>
    <x v="3"/>
    <x v="7"/>
    <x v="6"/>
    <x v="3"/>
    <x v="0"/>
    <n v="59.957786509999998"/>
    <n v="7.1773783419999999"/>
    <n v="128.95334059999999"/>
    <x v="0"/>
    <x v="4"/>
    <x v="1"/>
    <x v="4"/>
    <n v="5.3730558583333332"/>
  </r>
  <r>
    <n v="4641"/>
    <s v="Langdon"/>
    <s v="Colleen"/>
    <x v="0"/>
    <x v="0"/>
    <x v="45"/>
    <x v="19"/>
    <x v="0"/>
    <x v="0"/>
    <n v="51.922834399999999"/>
    <n v="4.0236977339999997"/>
    <n v="95.128279280000001"/>
    <x v="0"/>
    <x v="2"/>
    <x v="0"/>
    <x v="1"/>
    <n v="3.9636783033333334"/>
  </r>
  <r>
    <n v="4642"/>
    <s v="Hoeppner"/>
    <s v="Teresa"/>
    <x v="0"/>
    <x v="3"/>
    <x v="7"/>
    <x v="6"/>
    <x v="3"/>
    <x v="0"/>
    <n v="40.243708769999998"/>
    <n v="5.3333950809999999"/>
    <n v="77.834899570000005"/>
    <x v="0"/>
    <x v="1"/>
    <x v="1"/>
    <x v="2"/>
    <n v="3.2431208154166669"/>
  </r>
  <r>
    <n v="4643"/>
    <s v="Wright"/>
    <s v="Alice"/>
    <x v="0"/>
    <x v="149"/>
    <x v="45"/>
    <x v="19"/>
    <x v="19"/>
    <x v="0"/>
    <n v="42.563527540000003"/>
    <n v="4.2189959500000001"/>
    <n v="90.225027449999999"/>
    <x v="0"/>
    <x v="1"/>
    <x v="0"/>
    <x v="1"/>
    <n v="3.75937614375"/>
  </r>
  <r>
    <n v="4644"/>
    <s v="Triplett"/>
    <s v="Christine"/>
    <x v="0"/>
    <x v="75"/>
    <x v="45"/>
    <x v="19"/>
    <x v="24"/>
    <x v="0"/>
    <n v="37.064943479999997"/>
    <n v="5.4028952739999996"/>
    <n v="21.504440240000001"/>
    <x v="0"/>
    <x v="0"/>
    <x v="1"/>
    <x v="0"/>
    <n v="0.89601834333333341"/>
  </r>
  <r>
    <n v="4645"/>
    <s v="Orozco"/>
    <s v="Ann"/>
    <x v="0"/>
    <x v="89"/>
    <x v="45"/>
    <x v="19"/>
    <x v="11"/>
    <x v="0"/>
    <n v="38.626071090000003"/>
    <n v="4.3619131949999996"/>
    <n v="74.137350670000004"/>
    <x v="0"/>
    <x v="0"/>
    <x v="0"/>
    <x v="2"/>
    <n v="3.0890562779166668"/>
  </r>
  <r>
    <n v="4646"/>
    <s v="Leboeuf"/>
    <s v="Lorraine"/>
    <x v="0"/>
    <x v="10"/>
    <x v="45"/>
    <x v="19"/>
    <x v="6"/>
    <x v="0"/>
    <n v="40.289102399999997"/>
    <n v="6.0719101479999997"/>
    <n v="37.944203399999999"/>
    <x v="0"/>
    <x v="1"/>
    <x v="0"/>
    <x v="0"/>
    <n v="1.581008475"/>
  </r>
  <r>
    <n v="4647"/>
    <s v="Estes"/>
    <s v="Karen"/>
    <x v="0"/>
    <x v="16"/>
    <x v="45"/>
    <x v="19"/>
    <x v="12"/>
    <x v="0"/>
    <n v="42.039590699999998"/>
    <n v="6.6451045469999999"/>
    <n v="115.1214619"/>
    <x v="0"/>
    <x v="1"/>
    <x v="1"/>
    <x v="1"/>
    <n v="4.7967275791666664"/>
  </r>
  <r>
    <n v="4648"/>
    <s v="Baker"/>
    <s v="Stephanie"/>
    <x v="0"/>
    <x v="5"/>
    <x v="13"/>
    <x v="12"/>
    <x v="5"/>
    <x v="0"/>
    <n v="34.083986869999997"/>
    <n v="4.6797182910000004"/>
    <n v="4.7758492820000003"/>
    <x v="0"/>
    <x v="0"/>
    <x v="0"/>
    <x v="0"/>
    <n v="0.19899372008333335"/>
  </r>
  <r>
    <n v="4649"/>
    <s v="Sprayberry"/>
    <s v="David"/>
    <x v="1"/>
    <x v="3"/>
    <x v="45"/>
    <x v="19"/>
    <x v="3"/>
    <x v="0"/>
    <n v="35.6039143"/>
    <n v="5.6976958900000003"/>
    <n v="0"/>
    <x v="0"/>
    <x v="0"/>
    <x v="0"/>
    <x v="0"/>
    <n v="0"/>
  </r>
  <r>
    <n v="4650"/>
    <s v="McDougal"/>
    <s v="Patricia"/>
    <x v="0"/>
    <x v="54"/>
    <x v="45"/>
    <x v="19"/>
    <x v="24"/>
    <x v="0"/>
    <n v="66.608567039999997"/>
    <n v="5.0446346980000003"/>
    <n v="207.01174549999999"/>
    <x v="0"/>
    <x v="4"/>
    <x v="1"/>
    <x v="5"/>
    <n v="8.6254893958333323"/>
  </r>
  <r>
    <n v="4651"/>
    <s v="Hernandez"/>
    <s v="Charles"/>
    <x v="1"/>
    <x v="5"/>
    <x v="46"/>
    <x v="20"/>
    <x v="5"/>
    <x v="0"/>
    <n v="28.478183909999998"/>
    <n v="2.022084548"/>
    <n v="0"/>
    <x v="0"/>
    <x v="3"/>
    <x v="0"/>
    <x v="0"/>
    <n v="0"/>
  </r>
  <r>
    <n v="4652"/>
    <s v="Johnston"/>
    <s v="Maureen"/>
    <x v="0"/>
    <x v="2"/>
    <x v="45"/>
    <x v="19"/>
    <x v="2"/>
    <x v="0"/>
    <n v="34.376375609999997"/>
    <n v="5.3207630610000001"/>
    <n v="0"/>
    <x v="0"/>
    <x v="0"/>
    <x v="1"/>
    <x v="0"/>
    <n v="0"/>
  </r>
  <r>
    <n v="4653"/>
    <s v="Metcalf"/>
    <s v="Elizabeth"/>
    <x v="0"/>
    <x v="175"/>
    <x v="0"/>
    <x v="0"/>
    <x v="10"/>
    <x v="0"/>
    <n v="39.237344610000001"/>
    <n v="4.2002601339999996"/>
    <n v="34.448898389999997"/>
    <x v="0"/>
    <x v="1"/>
    <x v="1"/>
    <x v="0"/>
    <n v="1.4353707662499999"/>
  </r>
  <r>
    <n v="4654"/>
    <s v="Morey"/>
    <s v="Kevin"/>
    <x v="1"/>
    <x v="5"/>
    <x v="46"/>
    <x v="20"/>
    <x v="5"/>
    <x v="0"/>
    <n v="37.799870949999999"/>
    <n v="3.9332462050000001"/>
    <n v="0"/>
    <x v="0"/>
    <x v="0"/>
    <x v="1"/>
    <x v="0"/>
    <n v="0"/>
  </r>
  <r>
    <n v="4655"/>
    <s v="Raya"/>
    <s v="Hassan"/>
    <x v="1"/>
    <x v="5"/>
    <x v="46"/>
    <x v="20"/>
    <x v="5"/>
    <x v="0"/>
    <n v="38.035898840000002"/>
    <n v="3.5519244209999998"/>
    <n v="75.538245250000003"/>
    <x v="0"/>
    <x v="0"/>
    <x v="1"/>
    <x v="2"/>
    <n v="3.1474268854166669"/>
  </r>
  <r>
    <n v="4656"/>
    <s v="Mitcham"/>
    <s v="Barry"/>
    <x v="1"/>
    <x v="30"/>
    <x v="0"/>
    <x v="0"/>
    <x v="20"/>
    <x v="0"/>
    <n v="32.445418879999998"/>
    <n v="3.1912818650000001"/>
    <n v="38.250333650000002"/>
    <x v="0"/>
    <x v="0"/>
    <x v="1"/>
    <x v="0"/>
    <n v="1.5937639020833334"/>
  </r>
  <r>
    <n v="4657"/>
    <s v="Matheny"/>
    <s v="Eric"/>
    <x v="1"/>
    <x v="24"/>
    <x v="45"/>
    <x v="19"/>
    <x v="18"/>
    <x v="0"/>
    <n v="49.840917040000001"/>
    <n v="1.97528266"/>
    <n v="94.711256770000006"/>
    <x v="0"/>
    <x v="2"/>
    <x v="1"/>
    <x v="1"/>
    <n v="3.9463023654166669"/>
  </r>
  <r>
    <n v="4658"/>
    <s v="Rankin"/>
    <s v="Fabian"/>
    <x v="1"/>
    <x v="3"/>
    <x v="45"/>
    <x v="19"/>
    <x v="3"/>
    <x v="0"/>
    <n v="47.037180149999998"/>
    <n v="4.2625273850000003"/>
    <n v="80.107970210000005"/>
    <x v="0"/>
    <x v="1"/>
    <x v="1"/>
    <x v="1"/>
    <n v="3.3378320920833335"/>
  </r>
  <r>
    <n v="4659"/>
    <s v="Jackson"/>
    <s v="Elizabeth"/>
    <x v="0"/>
    <x v="21"/>
    <x v="7"/>
    <x v="6"/>
    <x v="15"/>
    <x v="0"/>
    <n v="45.716076800000003"/>
    <n v="3.432529621"/>
    <n v="138.27092279999999"/>
    <x v="0"/>
    <x v="1"/>
    <x v="1"/>
    <x v="4"/>
    <n v="5.7612884499999995"/>
  </r>
  <r>
    <n v="4660"/>
    <s v="Ostler"/>
    <s v="Alonzo"/>
    <x v="1"/>
    <x v="11"/>
    <x v="0"/>
    <x v="0"/>
    <x v="1"/>
    <x v="0"/>
    <n v="51.655469619999998"/>
    <n v="1.3061584930000001"/>
    <n v="110.97340850000001"/>
    <x v="0"/>
    <x v="2"/>
    <x v="0"/>
    <x v="1"/>
    <n v="4.6238920208333338"/>
  </r>
  <r>
    <n v="4661"/>
    <s v="Schueler"/>
    <s v="Debra"/>
    <x v="0"/>
    <x v="4"/>
    <x v="0"/>
    <x v="0"/>
    <x v="4"/>
    <x v="0"/>
    <n v="35.957725840000002"/>
    <n v="6.349005558"/>
    <n v="26.082001779999999"/>
    <x v="0"/>
    <x v="0"/>
    <x v="0"/>
    <x v="0"/>
    <n v="1.0867500741666667"/>
  </r>
  <r>
    <n v="4662"/>
    <s v="Webb"/>
    <s v="Michael"/>
    <x v="1"/>
    <x v="3"/>
    <x v="45"/>
    <x v="19"/>
    <x v="3"/>
    <x v="0"/>
    <n v="25.846634940000001"/>
    <n v="5.9097981490000002"/>
    <n v="0"/>
    <x v="0"/>
    <x v="3"/>
    <x v="1"/>
    <x v="0"/>
    <n v="0"/>
  </r>
  <r>
    <n v="4663"/>
    <s v="Crews"/>
    <s v="April"/>
    <x v="0"/>
    <x v="5"/>
    <x v="46"/>
    <x v="20"/>
    <x v="5"/>
    <x v="0"/>
    <n v="47.195669270000003"/>
    <n v="3.9814737309999999"/>
    <n v="100.4696691"/>
    <x v="0"/>
    <x v="1"/>
    <x v="0"/>
    <x v="1"/>
    <n v="4.1862362124999999"/>
  </r>
  <r>
    <n v="4664"/>
    <s v="Johnson"/>
    <s v="Jamie"/>
    <x v="1"/>
    <x v="2"/>
    <x v="45"/>
    <x v="19"/>
    <x v="2"/>
    <x v="0"/>
    <n v="41.903245839999997"/>
    <n v="6.1593096569999997"/>
    <n v="45.102184440000002"/>
    <x v="0"/>
    <x v="1"/>
    <x v="1"/>
    <x v="2"/>
    <n v="1.879257685"/>
  </r>
  <r>
    <n v="4665"/>
    <s v="Adams"/>
    <s v="Dorothy"/>
    <x v="0"/>
    <x v="25"/>
    <x v="45"/>
    <x v="19"/>
    <x v="3"/>
    <x v="0"/>
    <n v="31.08689923"/>
    <n v="4.7670430489999998"/>
    <n v="0"/>
    <x v="0"/>
    <x v="0"/>
    <x v="1"/>
    <x v="0"/>
    <n v="0"/>
  </r>
  <r>
    <n v="4666"/>
    <s v="Adams"/>
    <s v="Matthew"/>
    <x v="1"/>
    <x v="3"/>
    <x v="7"/>
    <x v="6"/>
    <x v="3"/>
    <x v="0"/>
    <n v="56.883313270000002"/>
    <n v="4.3896332759999996"/>
    <n v="109.5073654"/>
    <x v="0"/>
    <x v="2"/>
    <x v="0"/>
    <x v="1"/>
    <n v="4.5628068916666669"/>
  </r>
  <r>
    <n v="4667"/>
    <s v="Stuart"/>
    <s v="Darin"/>
    <x v="1"/>
    <x v="10"/>
    <x v="0"/>
    <x v="0"/>
    <x v="6"/>
    <x v="0"/>
    <n v="51.463902689999998"/>
    <n v="7.1458998070000002"/>
    <n v="64.368487939999994"/>
    <x v="0"/>
    <x v="2"/>
    <x v="0"/>
    <x v="2"/>
    <n v="2.6820203308333332"/>
  </r>
  <r>
    <n v="4668"/>
    <s v="Shutts"/>
    <s v="Mark"/>
    <x v="1"/>
    <x v="60"/>
    <x v="13"/>
    <x v="12"/>
    <x v="27"/>
    <x v="0"/>
    <n v="39.726571329999999"/>
    <n v="7.0586078800000003"/>
    <n v="68.100127999999998"/>
    <x v="0"/>
    <x v="1"/>
    <x v="0"/>
    <x v="2"/>
    <n v="2.8375053333333331"/>
  </r>
  <r>
    <n v="4669"/>
    <s v="Robinson"/>
    <s v="Sarah"/>
    <x v="0"/>
    <x v="4"/>
    <x v="45"/>
    <x v="19"/>
    <x v="4"/>
    <x v="0"/>
    <n v="38.177219010000002"/>
    <n v="6.4787441750000001"/>
    <n v="57.07989894"/>
    <x v="0"/>
    <x v="0"/>
    <x v="0"/>
    <x v="2"/>
    <n v="2.3783291224999998"/>
  </r>
  <r>
    <n v="4670"/>
    <s v="Rodriguez"/>
    <s v="Clifford"/>
    <x v="1"/>
    <x v="5"/>
    <x v="16"/>
    <x v="15"/>
    <x v="5"/>
    <x v="0"/>
    <n v="27.52842279"/>
    <n v="5.6114599680000001"/>
    <n v="0"/>
    <x v="0"/>
    <x v="3"/>
    <x v="1"/>
    <x v="0"/>
    <n v="0"/>
  </r>
  <r>
    <n v="4671"/>
    <s v="Wells"/>
    <s v="Ashley"/>
    <x v="0"/>
    <x v="5"/>
    <x v="16"/>
    <x v="15"/>
    <x v="5"/>
    <x v="0"/>
    <n v="29.13605712"/>
    <n v="4.1590261699999997"/>
    <n v="26.874367639999999"/>
    <x v="0"/>
    <x v="0"/>
    <x v="1"/>
    <x v="0"/>
    <n v="1.1197653183333334"/>
  </r>
  <r>
    <n v="4672"/>
    <s v="Flannery"/>
    <s v="Norman"/>
    <x v="1"/>
    <x v="1"/>
    <x v="45"/>
    <x v="19"/>
    <x v="1"/>
    <x v="0"/>
    <n v="41.632771169999998"/>
    <n v="3.3593841809999998"/>
    <n v="75.42715475"/>
    <x v="0"/>
    <x v="1"/>
    <x v="0"/>
    <x v="2"/>
    <n v="3.1427981145833335"/>
  </r>
  <r>
    <n v="4673"/>
    <s v="Stanton"/>
    <s v="Vera"/>
    <x v="0"/>
    <x v="4"/>
    <x v="0"/>
    <x v="0"/>
    <x v="4"/>
    <x v="0"/>
    <n v="39.814193490000001"/>
    <n v="5.1679460979999998"/>
    <n v="44.67713475"/>
    <x v="0"/>
    <x v="1"/>
    <x v="1"/>
    <x v="2"/>
    <n v="1.86154728125"/>
  </r>
  <r>
    <n v="4674"/>
    <s v="Fransen"/>
    <s v="Ria"/>
    <x v="0"/>
    <x v="3"/>
    <x v="7"/>
    <x v="6"/>
    <x v="3"/>
    <x v="0"/>
    <n v="45.289715229999999"/>
    <n v="2.8991030609999999"/>
    <n v="115.1232279"/>
    <x v="0"/>
    <x v="1"/>
    <x v="1"/>
    <x v="1"/>
    <n v="4.7968011625000004"/>
  </r>
  <r>
    <n v="4675"/>
    <s v="Neary"/>
    <s v="Ronald"/>
    <x v="1"/>
    <x v="2"/>
    <x v="45"/>
    <x v="19"/>
    <x v="2"/>
    <x v="0"/>
    <n v="48.666811070000001"/>
    <n v="1.748633289"/>
    <n v="107.3334739"/>
    <x v="0"/>
    <x v="1"/>
    <x v="1"/>
    <x v="1"/>
    <n v="4.4722280791666664"/>
  </r>
  <r>
    <n v="4676"/>
    <s v="Howerton"/>
    <s v="Thomas"/>
    <x v="1"/>
    <x v="91"/>
    <x v="0"/>
    <x v="0"/>
    <x v="25"/>
    <x v="0"/>
    <n v="29.779734300000001"/>
    <n v="3.473374067"/>
    <n v="0"/>
    <x v="0"/>
    <x v="0"/>
    <x v="1"/>
    <x v="0"/>
    <n v="0"/>
  </r>
  <r>
    <n v="4677"/>
    <s v="Berg"/>
    <s v="Elissa"/>
    <x v="0"/>
    <x v="4"/>
    <x v="0"/>
    <x v="0"/>
    <x v="4"/>
    <x v="0"/>
    <n v="40.681178250000002"/>
    <n v="4.1830878839999999"/>
    <n v="84.909348800000004"/>
    <x v="0"/>
    <x v="1"/>
    <x v="1"/>
    <x v="1"/>
    <n v="3.5378895333333333"/>
  </r>
  <r>
    <n v="4678"/>
    <s v="Beech"/>
    <s v="Sandra"/>
    <x v="0"/>
    <x v="5"/>
    <x v="46"/>
    <x v="20"/>
    <x v="5"/>
    <x v="0"/>
    <n v="50.82895001"/>
    <n v="4.6713812089999998"/>
    <n v="118.1561394"/>
    <x v="0"/>
    <x v="2"/>
    <x v="0"/>
    <x v="1"/>
    <n v="4.9231724750000003"/>
  </r>
  <r>
    <n v="4679"/>
    <s v="Slaugh"/>
    <s v="Wilma"/>
    <x v="0"/>
    <x v="5"/>
    <x v="16"/>
    <x v="15"/>
    <x v="5"/>
    <x v="0"/>
    <n v="30.476493139999999"/>
    <n v="5.8126979910000003"/>
    <n v="0"/>
    <x v="0"/>
    <x v="0"/>
    <x v="1"/>
    <x v="0"/>
    <n v="0"/>
  </r>
  <r>
    <n v="4680"/>
    <s v="Miller"/>
    <s v="Albert"/>
    <x v="1"/>
    <x v="67"/>
    <x v="46"/>
    <x v="20"/>
    <x v="30"/>
    <x v="0"/>
    <n v="35.131683879999997"/>
    <n v="4.0361033549999998"/>
    <n v="9.1763226299999996"/>
    <x v="0"/>
    <x v="0"/>
    <x v="0"/>
    <x v="0"/>
    <n v="0.38234677624999996"/>
  </r>
  <r>
    <n v="4681"/>
    <s v="Flores"/>
    <s v="Jeremy"/>
    <x v="1"/>
    <x v="3"/>
    <x v="7"/>
    <x v="6"/>
    <x v="3"/>
    <x v="0"/>
    <n v="37.79856985"/>
    <n v="5.6299151360000002"/>
    <n v="41.751159749999999"/>
    <x v="0"/>
    <x v="0"/>
    <x v="1"/>
    <x v="2"/>
    <n v="1.73963165625"/>
  </r>
  <r>
    <n v="4682"/>
    <s v="Doyle"/>
    <s v="Mildred"/>
    <x v="0"/>
    <x v="5"/>
    <x v="46"/>
    <x v="20"/>
    <x v="5"/>
    <x v="0"/>
    <n v="41.048821959999998"/>
    <n v="2.806250833"/>
    <n v="63.895646300000003"/>
    <x v="0"/>
    <x v="1"/>
    <x v="0"/>
    <x v="2"/>
    <n v="2.6623185958333333"/>
  </r>
  <r>
    <n v="4683"/>
    <s v="Rowen"/>
    <s v="Cindy"/>
    <x v="0"/>
    <x v="5"/>
    <x v="46"/>
    <x v="20"/>
    <x v="5"/>
    <x v="0"/>
    <n v="29.47494906"/>
    <n v="6.6210747110000003"/>
    <n v="0"/>
    <x v="0"/>
    <x v="0"/>
    <x v="1"/>
    <x v="0"/>
    <n v="0"/>
  </r>
  <r>
    <n v="4684"/>
    <s v="Black"/>
    <s v="James"/>
    <x v="1"/>
    <x v="30"/>
    <x v="0"/>
    <x v="0"/>
    <x v="20"/>
    <x v="0"/>
    <n v="48.00552974"/>
    <n v="4.4825895549999997"/>
    <n v="72.707272930000002"/>
    <x v="0"/>
    <x v="1"/>
    <x v="0"/>
    <x v="2"/>
    <n v="3.0294697054166666"/>
  </r>
  <r>
    <n v="4685"/>
    <s v="Simmerman"/>
    <s v="Anthony"/>
    <x v="1"/>
    <x v="4"/>
    <x v="0"/>
    <x v="0"/>
    <x v="4"/>
    <x v="0"/>
    <n v="43.52630697"/>
    <n v="7.0290597420000003"/>
    <n v="86.444630919999994"/>
    <x v="0"/>
    <x v="1"/>
    <x v="1"/>
    <x v="1"/>
    <n v="3.6018596216666663"/>
  </r>
  <r>
    <n v="4686"/>
    <s v="Blake"/>
    <s v="Nancy"/>
    <x v="0"/>
    <x v="11"/>
    <x v="0"/>
    <x v="0"/>
    <x v="1"/>
    <x v="0"/>
    <n v="28.195429270000002"/>
    <n v="4.6522112990000002"/>
    <n v="0"/>
    <x v="0"/>
    <x v="3"/>
    <x v="1"/>
    <x v="0"/>
    <n v="0"/>
  </r>
  <r>
    <n v="4687"/>
    <s v="Stukes"/>
    <s v="Richard"/>
    <x v="1"/>
    <x v="36"/>
    <x v="0"/>
    <x v="0"/>
    <x v="22"/>
    <x v="0"/>
    <n v="39.065409189999997"/>
    <n v="3.5120416140000001"/>
    <n v="35.594659720000003"/>
    <x v="0"/>
    <x v="1"/>
    <x v="0"/>
    <x v="0"/>
    <n v="1.4831108216666669"/>
  </r>
  <r>
    <n v="4688"/>
    <s v="Fulton"/>
    <s v="Ryan"/>
    <x v="1"/>
    <x v="68"/>
    <x v="46"/>
    <x v="20"/>
    <x v="5"/>
    <x v="0"/>
    <n v="23.62449749"/>
    <n v="5.5526548900000003"/>
    <n v="0"/>
    <x v="0"/>
    <x v="3"/>
    <x v="0"/>
    <x v="0"/>
    <n v="0"/>
  </r>
  <r>
    <n v="4689"/>
    <s v="Allender"/>
    <s v="Tricia"/>
    <x v="0"/>
    <x v="5"/>
    <x v="16"/>
    <x v="15"/>
    <x v="5"/>
    <x v="0"/>
    <n v="39.826503709999997"/>
    <n v="5.7808915010000002"/>
    <n v="65.449384159999994"/>
    <x v="0"/>
    <x v="1"/>
    <x v="1"/>
    <x v="2"/>
    <n v="2.7270576733333329"/>
  </r>
  <r>
    <n v="4690"/>
    <s v="Rushing"/>
    <s v="Freddie"/>
    <x v="1"/>
    <x v="30"/>
    <x v="45"/>
    <x v="19"/>
    <x v="20"/>
    <x v="0"/>
    <n v="43.249975390000003"/>
    <n v="4.0563438249999999"/>
    <n v="99.50222918"/>
    <x v="0"/>
    <x v="1"/>
    <x v="1"/>
    <x v="1"/>
    <n v="4.1459262158333337"/>
  </r>
  <r>
    <n v="4691"/>
    <s v="Brownlee"/>
    <s v="Lorraine"/>
    <x v="0"/>
    <x v="1"/>
    <x v="0"/>
    <x v="0"/>
    <x v="1"/>
    <x v="0"/>
    <n v="26.010216920000001"/>
    <n v="4.6962883230000001"/>
    <n v="0"/>
    <x v="0"/>
    <x v="3"/>
    <x v="0"/>
    <x v="0"/>
    <n v="0"/>
  </r>
  <r>
    <n v="4692"/>
    <s v="Timmons"/>
    <s v="Marlon"/>
    <x v="1"/>
    <x v="165"/>
    <x v="45"/>
    <x v="19"/>
    <x v="22"/>
    <x v="0"/>
    <n v="53.724811109999997"/>
    <n v="6.4358052160000003"/>
    <n v="60.641347850000002"/>
    <x v="0"/>
    <x v="2"/>
    <x v="1"/>
    <x v="2"/>
    <n v="2.5267228270833333"/>
  </r>
  <r>
    <n v="4693"/>
    <s v="Shultz"/>
    <s v="Rebecca"/>
    <x v="0"/>
    <x v="4"/>
    <x v="0"/>
    <x v="0"/>
    <x v="4"/>
    <x v="0"/>
    <n v="36.980882139999999"/>
    <n v="4.6003801769999999"/>
    <n v="31.791681239999999"/>
    <x v="0"/>
    <x v="0"/>
    <x v="0"/>
    <x v="0"/>
    <n v="1.324653385"/>
  </r>
  <r>
    <n v="4694"/>
    <s v="Brodie"/>
    <s v="Betty"/>
    <x v="0"/>
    <x v="5"/>
    <x v="16"/>
    <x v="15"/>
    <x v="5"/>
    <x v="0"/>
    <n v="50.927996200000003"/>
    <n v="5.2017524570000004"/>
    <n v="103.01538360000001"/>
    <x v="0"/>
    <x v="2"/>
    <x v="1"/>
    <x v="1"/>
    <n v="4.2923076500000006"/>
  </r>
  <r>
    <n v="4695"/>
    <s v="Prado"/>
    <s v="Mark"/>
    <x v="1"/>
    <x v="33"/>
    <x v="0"/>
    <x v="0"/>
    <x v="7"/>
    <x v="0"/>
    <n v="49.126021950000002"/>
    <n v="2.4580249379999999"/>
    <n v="82.308566630000001"/>
    <x v="0"/>
    <x v="2"/>
    <x v="1"/>
    <x v="1"/>
    <n v="3.4295236095833332"/>
  </r>
  <r>
    <n v="4696"/>
    <s v="Long"/>
    <s v="Gordon"/>
    <x v="1"/>
    <x v="5"/>
    <x v="46"/>
    <x v="20"/>
    <x v="5"/>
    <x v="0"/>
    <n v="54.608949680000002"/>
    <n v="2.6368427350000001"/>
    <n v="137.26280560000001"/>
    <x v="0"/>
    <x v="2"/>
    <x v="1"/>
    <x v="4"/>
    <n v="5.7192835666666673"/>
  </r>
  <r>
    <n v="4697"/>
    <s v="Evans"/>
    <s v="Tiffany"/>
    <x v="0"/>
    <x v="5"/>
    <x v="16"/>
    <x v="15"/>
    <x v="5"/>
    <x v="0"/>
    <n v="41.291972149999999"/>
    <n v="3.4100131149999999"/>
    <n v="80.336009489999995"/>
    <x v="0"/>
    <x v="1"/>
    <x v="1"/>
    <x v="1"/>
    <n v="3.3473337287499998"/>
  </r>
  <r>
    <n v="4698"/>
    <s v="Munguia"/>
    <s v="Michael"/>
    <x v="1"/>
    <x v="98"/>
    <x v="45"/>
    <x v="19"/>
    <x v="13"/>
    <x v="0"/>
    <n v="43.695953070000002"/>
    <n v="4.6263817539999996"/>
    <n v="45.637644160000001"/>
    <x v="0"/>
    <x v="1"/>
    <x v="1"/>
    <x v="2"/>
    <n v="1.9015685066666668"/>
  </r>
  <r>
    <n v="4699"/>
    <s v="Williams"/>
    <s v="Glen"/>
    <x v="1"/>
    <x v="5"/>
    <x v="46"/>
    <x v="20"/>
    <x v="5"/>
    <x v="0"/>
    <n v="53.978295180000003"/>
    <n v="3.0639852869999999"/>
    <n v="110.7549466"/>
    <x v="0"/>
    <x v="2"/>
    <x v="1"/>
    <x v="1"/>
    <n v="4.6147894416666668"/>
  </r>
  <r>
    <n v="4700"/>
    <s v="Ray"/>
    <s v="Charles"/>
    <x v="1"/>
    <x v="5"/>
    <x v="46"/>
    <x v="20"/>
    <x v="5"/>
    <x v="0"/>
    <n v="56.20333042"/>
    <n v="4.0911684060000004"/>
    <n v="157.75227849999999"/>
    <x v="0"/>
    <x v="2"/>
    <x v="1"/>
    <x v="4"/>
    <n v="6.5730116041666662"/>
  </r>
  <r>
    <n v="4701"/>
    <s v="Boyd"/>
    <s v="Jason"/>
    <x v="1"/>
    <x v="11"/>
    <x v="0"/>
    <x v="0"/>
    <x v="1"/>
    <x v="0"/>
    <n v="43.09799435"/>
    <n v="4.309756996"/>
    <n v="65.600235909999995"/>
    <x v="0"/>
    <x v="1"/>
    <x v="1"/>
    <x v="2"/>
    <n v="2.7333431629166665"/>
  </r>
  <r>
    <n v="4702"/>
    <s v="Swiger"/>
    <s v="Ronald"/>
    <x v="1"/>
    <x v="4"/>
    <x v="45"/>
    <x v="19"/>
    <x v="4"/>
    <x v="0"/>
    <n v="33.341324030000003"/>
    <n v="4.9888392289999999"/>
    <n v="44.079098889999997"/>
    <x v="0"/>
    <x v="0"/>
    <x v="1"/>
    <x v="2"/>
    <n v="1.8366291204166665"/>
  </r>
  <r>
    <n v="4703"/>
    <s v="Perkins"/>
    <s v="Anthony"/>
    <x v="1"/>
    <x v="222"/>
    <x v="0"/>
    <x v="0"/>
    <x v="11"/>
    <x v="0"/>
    <n v="40.668618850000001"/>
    <n v="2.160274786"/>
    <n v="25.227110289999999"/>
    <x v="0"/>
    <x v="1"/>
    <x v="1"/>
    <x v="0"/>
    <n v="1.0511295954166666"/>
  </r>
  <r>
    <n v="4704"/>
    <s v="Florence"/>
    <s v="Shawn"/>
    <x v="1"/>
    <x v="10"/>
    <x v="0"/>
    <x v="0"/>
    <x v="6"/>
    <x v="0"/>
    <n v="57.538705960000001"/>
    <n v="3.093515123"/>
    <n v="102.55059009999999"/>
    <x v="0"/>
    <x v="2"/>
    <x v="0"/>
    <x v="1"/>
    <n v="4.2729412541666667"/>
  </r>
  <r>
    <n v="4705"/>
    <s v="Gorman"/>
    <s v="Stephen"/>
    <x v="1"/>
    <x v="30"/>
    <x v="45"/>
    <x v="19"/>
    <x v="20"/>
    <x v="0"/>
    <n v="35.461544080000003"/>
    <n v="6.1697717580000004"/>
    <n v="33.214993569999997"/>
    <x v="0"/>
    <x v="0"/>
    <x v="1"/>
    <x v="0"/>
    <n v="1.3839580654166665"/>
  </r>
  <r>
    <n v="4706"/>
    <s v="Demars"/>
    <s v="Arthur"/>
    <x v="1"/>
    <x v="30"/>
    <x v="0"/>
    <x v="0"/>
    <x v="20"/>
    <x v="0"/>
    <n v="50.456604890000001"/>
    <n v="4.7310989819999998"/>
    <n v="80.823474739999995"/>
    <x v="0"/>
    <x v="2"/>
    <x v="0"/>
    <x v="1"/>
    <n v="3.367644780833333"/>
  </r>
  <r>
    <n v="4707"/>
    <s v="Waite"/>
    <s v="Cheryl"/>
    <x v="0"/>
    <x v="20"/>
    <x v="0"/>
    <x v="0"/>
    <x v="14"/>
    <x v="0"/>
    <n v="20.548194070000001"/>
    <n v="5.9347922070000001"/>
    <n v="0"/>
    <x v="0"/>
    <x v="3"/>
    <x v="1"/>
    <x v="0"/>
    <n v="0"/>
  </r>
  <r>
    <n v="4708"/>
    <s v="Dipaolo"/>
    <s v="Joe"/>
    <x v="1"/>
    <x v="4"/>
    <x v="45"/>
    <x v="19"/>
    <x v="4"/>
    <x v="0"/>
    <n v="54.089711219999998"/>
    <n v="3.9267208309999999"/>
    <n v="102.4592303"/>
    <x v="0"/>
    <x v="2"/>
    <x v="1"/>
    <x v="1"/>
    <n v="4.2691345958333331"/>
  </r>
  <r>
    <n v="4709"/>
    <s v="Holgate"/>
    <s v="Robert"/>
    <x v="1"/>
    <x v="0"/>
    <x v="7"/>
    <x v="6"/>
    <x v="0"/>
    <x v="0"/>
    <n v="37.203419089999997"/>
    <n v="3.2132694079999999"/>
    <n v="7.7896026779999996"/>
    <x v="0"/>
    <x v="0"/>
    <x v="1"/>
    <x v="0"/>
    <n v="0.32456677824999997"/>
  </r>
  <r>
    <n v="4710"/>
    <s v="Evans"/>
    <s v="Carrie"/>
    <x v="0"/>
    <x v="174"/>
    <x v="42"/>
    <x v="20"/>
    <x v="37"/>
    <x v="0"/>
    <n v="33.685991229999999"/>
    <n v="4.1754301910000002"/>
    <n v="80.0511403"/>
    <x v="0"/>
    <x v="0"/>
    <x v="1"/>
    <x v="1"/>
    <n v="3.3354641791666668"/>
  </r>
  <r>
    <n v="4711"/>
    <s v="Galvez"/>
    <s v="Desiree"/>
    <x v="0"/>
    <x v="5"/>
    <x v="46"/>
    <x v="20"/>
    <x v="5"/>
    <x v="0"/>
    <n v="58.853247529999997"/>
    <n v="2.8885024330000002"/>
    <n v="101.9278352"/>
    <x v="0"/>
    <x v="2"/>
    <x v="1"/>
    <x v="1"/>
    <n v="4.2469931333333335"/>
  </r>
  <r>
    <n v="4712"/>
    <s v="Gray"/>
    <s v="James"/>
    <x v="1"/>
    <x v="22"/>
    <x v="0"/>
    <x v="0"/>
    <x v="16"/>
    <x v="0"/>
    <n v="37.714334200000003"/>
    <n v="4.8916133789999998"/>
    <n v="13.79257844"/>
    <x v="0"/>
    <x v="0"/>
    <x v="0"/>
    <x v="0"/>
    <n v="0.57469076833333332"/>
  </r>
  <r>
    <n v="4713"/>
    <s v="Leonardo"/>
    <s v="Jeffrey"/>
    <x v="1"/>
    <x v="22"/>
    <x v="0"/>
    <x v="0"/>
    <x v="16"/>
    <x v="0"/>
    <n v="32.612936079999997"/>
    <n v="7.3761078339999999"/>
    <n v="9.7934697669999995"/>
    <x v="0"/>
    <x v="0"/>
    <x v="0"/>
    <x v="0"/>
    <n v="0.40806124029166663"/>
  </r>
  <r>
    <n v="4714"/>
    <s v="Bly"/>
    <s v="Paul"/>
    <x v="1"/>
    <x v="5"/>
    <x v="46"/>
    <x v="20"/>
    <x v="5"/>
    <x v="0"/>
    <n v="34.493462030000003"/>
    <n v="6.2449935600000002"/>
    <n v="15.719113760000001"/>
    <x v="0"/>
    <x v="0"/>
    <x v="1"/>
    <x v="0"/>
    <n v="0.65496307333333337"/>
  </r>
  <r>
    <n v="4715"/>
    <s v="Smith"/>
    <s v="Roger"/>
    <x v="1"/>
    <x v="22"/>
    <x v="0"/>
    <x v="0"/>
    <x v="16"/>
    <x v="0"/>
    <n v="37.5109475"/>
    <n v="1.1974245210000001"/>
    <n v="23.596105319999999"/>
    <x v="0"/>
    <x v="0"/>
    <x v="1"/>
    <x v="0"/>
    <n v="0.98317105500000002"/>
  </r>
  <r>
    <n v="4716"/>
    <s v="Gerry"/>
    <s v="Misty"/>
    <x v="0"/>
    <x v="83"/>
    <x v="45"/>
    <x v="19"/>
    <x v="13"/>
    <x v="0"/>
    <n v="65.521194120000004"/>
    <n v="2.494527691"/>
    <n v="171.94011939999999"/>
    <x v="0"/>
    <x v="4"/>
    <x v="1"/>
    <x v="3"/>
    <n v="7.1641716416666661"/>
  </r>
  <r>
    <n v="4717"/>
    <s v="Cutler"/>
    <s v="Charles"/>
    <x v="1"/>
    <x v="7"/>
    <x v="0"/>
    <x v="0"/>
    <x v="7"/>
    <x v="0"/>
    <n v="47.820418009999997"/>
    <n v="2.409871184"/>
    <n v="80.402013690000004"/>
    <x v="0"/>
    <x v="1"/>
    <x v="0"/>
    <x v="1"/>
    <n v="3.3500839037500003"/>
  </r>
  <r>
    <n v="4718"/>
    <s v="Fye"/>
    <s v="Andrew"/>
    <x v="1"/>
    <x v="116"/>
    <x v="0"/>
    <x v="0"/>
    <x v="1"/>
    <x v="0"/>
    <n v="49.927685369999999"/>
    <n v="5.4496557870000002"/>
    <n v="119.11227940000001"/>
    <x v="0"/>
    <x v="2"/>
    <x v="1"/>
    <x v="4"/>
    <n v="4.9630116416666672"/>
  </r>
  <r>
    <n v="4719"/>
    <s v="Tibbetts"/>
    <s v="Esther"/>
    <x v="0"/>
    <x v="34"/>
    <x v="45"/>
    <x v="19"/>
    <x v="21"/>
    <x v="0"/>
    <n v="44.27978727"/>
    <n v="2.6096951000000002"/>
    <n v="56.502378880000002"/>
    <x v="0"/>
    <x v="1"/>
    <x v="1"/>
    <x v="2"/>
    <n v="2.3542657866666667"/>
  </r>
  <r>
    <n v="4720"/>
    <s v="Butler"/>
    <s v="Eva"/>
    <x v="0"/>
    <x v="0"/>
    <x v="7"/>
    <x v="6"/>
    <x v="0"/>
    <x v="0"/>
    <n v="47.675804999999997"/>
    <n v="2.0705979170000002"/>
    <n v="107.02598740000001"/>
    <x v="0"/>
    <x v="1"/>
    <x v="0"/>
    <x v="1"/>
    <n v="4.4594161416666669"/>
  </r>
  <r>
    <n v="4721"/>
    <s v="Edwards"/>
    <s v="Dustin"/>
    <x v="1"/>
    <x v="63"/>
    <x v="45"/>
    <x v="19"/>
    <x v="29"/>
    <x v="0"/>
    <n v="35.299348520000002"/>
    <n v="5.1594614099999996"/>
    <n v="28.864792619999999"/>
    <x v="0"/>
    <x v="0"/>
    <x v="1"/>
    <x v="0"/>
    <n v="1.2026996925"/>
  </r>
  <r>
    <n v="4722"/>
    <s v="Martz"/>
    <s v="Thomas"/>
    <x v="1"/>
    <x v="13"/>
    <x v="0"/>
    <x v="0"/>
    <x v="10"/>
    <x v="0"/>
    <n v="58.807854319999997"/>
    <n v="1.299437846"/>
    <n v="100.2389398"/>
    <x v="0"/>
    <x v="2"/>
    <x v="0"/>
    <x v="1"/>
    <n v="4.1766224916666665"/>
  </r>
  <r>
    <n v="4723"/>
    <s v="Robbins"/>
    <s v="Pamela"/>
    <x v="0"/>
    <x v="5"/>
    <x v="16"/>
    <x v="15"/>
    <x v="5"/>
    <x v="0"/>
    <n v="48.656568319999998"/>
    <n v="7.1124810289999996"/>
    <n v="93.134527129999995"/>
    <x v="0"/>
    <x v="1"/>
    <x v="1"/>
    <x v="1"/>
    <n v="3.8806052970833331"/>
  </r>
  <r>
    <n v="4724"/>
    <s v="Appel"/>
    <s v="Sarah"/>
    <x v="0"/>
    <x v="22"/>
    <x v="0"/>
    <x v="0"/>
    <x v="16"/>
    <x v="0"/>
    <n v="44.200380610000003"/>
    <n v="4.7424948860000002"/>
    <n v="115.912638"/>
    <x v="0"/>
    <x v="1"/>
    <x v="1"/>
    <x v="1"/>
    <n v="4.82969325"/>
  </r>
  <r>
    <n v="4725"/>
    <s v="Koopman"/>
    <s v="Calvin"/>
    <x v="1"/>
    <x v="22"/>
    <x v="0"/>
    <x v="0"/>
    <x v="16"/>
    <x v="0"/>
    <n v="52.305912630000002"/>
    <n v="4.6954252780000001"/>
    <n v="104.27816230000001"/>
    <x v="0"/>
    <x v="2"/>
    <x v="1"/>
    <x v="1"/>
    <n v="4.3449234291666672"/>
  </r>
  <r>
    <n v="4726"/>
    <s v="Towe"/>
    <s v="Edward"/>
    <x v="1"/>
    <x v="18"/>
    <x v="45"/>
    <x v="19"/>
    <x v="1"/>
    <x v="0"/>
    <n v="48.226628740000002"/>
    <n v="3.889167542"/>
    <n v="112.6662214"/>
    <x v="0"/>
    <x v="1"/>
    <x v="0"/>
    <x v="1"/>
    <n v="4.6944258916666666"/>
  </r>
  <r>
    <n v="4727"/>
    <s v="Queen"/>
    <s v="Thomas"/>
    <x v="1"/>
    <x v="5"/>
    <x v="16"/>
    <x v="15"/>
    <x v="5"/>
    <x v="0"/>
    <n v="38.224443039999997"/>
    <n v="5.2552113140000003"/>
    <n v="47.448243759999997"/>
    <x v="0"/>
    <x v="0"/>
    <x v="1"/>
    <x v="2"/>
    <n v="1.9770101566666665"/>
  </r>
  <r>
    <n v="4728"/>
    <s v="Penn"/>
    <s v="Natasha"/>
    <x v="0"/>
    <x v="26"/>
    <x v="0"/>
    <x v="0"/>
    <x v="1"/>
    <x v="0"/>
    <n v="43.17938822"/>
    <n v="3.5085383650000002"/>
    <n v="96.295715889999997"/>
    <x v="0"/>
    <x v="1"/>
    <x v="0"/>
    <x v="1"/>
    <n v="4.0123214954166668"/>
  </r>
  <r>
    <n v="4729"/>
    <s v="Vargas"/>
    <s v="Billy"/>
    <x v="1"/>
    <x v="5"/>
    <x v="46"/>
    <x v="20"/>
    <x v="5"/>
    <x v="0"/>
    <n v="59.662950279999997"/>
    <n v="6.6791674570000001"/>
    <n v="60.125289010000003"/>
    <x v="0"/>
    <x v="4"/>
    <x v="1"/>
    <x v="2"/>
    <n v="2.5052203754166666"/>
  </r>
  <r>
    <n v="4730"/>
    <s v="Fox"/>
    <s v="Danielle"/>
    <x v="0"/>
    <x v="11"/>
    <x v="0"/>
    <x v="0"/>
    <x v="1"/>
    <x v="0"/>
    <n v="54.677606570000002"/>
    <n v="0.91840731799999997"/>
    <n v="165.0072605"/>
    <x v="0"/>
    <x v="2"/>
    <x v="0"/>
    <x v="3"/>
    <n v="6.8753025208333334"/>
  </r>
  <r>
    <n v="4731"/>
    <s v="Lozano"/>
    <s v="Wanda"/>
    <x v="0"/>
    <x v="111"/>
    <x v="0"/>
    <x v="0"/>
    <x v="32"/>
    <x v="0"/>
    <n v="28.967739659999999"/>
    <n v="5.0929270349999998"/>
    <n v="0"/>
    <x v="0"/>
    <x v="3"/>
    <x v="0"/>
    <x v="0"/>
    <n v="0"/>
  </r>
  <r>
    <n v="4732"/>
    <s v="Stine"/>
    <s v="Marilyn"/>
    <x v="0"/>
    <x v="0"/>
    <x v="7"/>
    <x v="6"/>
    <x v="0"/>
    <x v="0"/>
    <n v="60.185465550000004"/>
    <n v="5.6427337839999998"/>
    <n v="230.57851779999999"/>
    <x v="0"/>
    <x v="4"/>
    <x v="0"/>
    <x v="5"/>
    <n v="9.6074382416666655"/>
  </r>
  <r>
    <n v="4733"/>
    <s v="Binder"/>
    <s v="Anna"/>
    <x v="0"/>
    <x v="0"/>
    <x v="45"/>
    <x v="19"/>
    <x v="0"/>
    <x v="0"/>
    <n v="31.376396499999998"/>
    <n v="6.3743200020000002"/>
    <n v="33.981685800000001"/>
    <x v="0"/>
    <x v="0"/>
    <x v="1"/>
    <x v="0"/>
    <n v="1.415903575"/>
  </r>
  <r>
    <n v="4734"/>
    <s v="Conti"/>
    <s v="Kimberly"/>
    <x v="0"/>
    <x v="88"/>
    <x v="0"/>
    <x v="0"/>
    <x v="7"/>
    <x v="0"/>
    <n v="44.476580460000001"/>
    <n v="4.7065562319999996"/>
    <n v="115.9566056"/>
    <x v="0"/>
    <x v="1"/>
    <x v="1"/>
    <x v="1"/>
    <n v="4.8315252333333332"/>
  </r>
  <r>
    <n v="4735"/>
    <s v="Guevara"/>
    <s v="Jacob"/>
    <x v="1"/>
    <x v="3"/>
    <x v="45"/>
    <x v="19"/>
    <x v="3"/>
    <x v="0"/>
    <n v="43.458672249999999"/>
    <n v="3.4663149299999998"/>
    <n v="37.71768453"/>
    <x v="0"/>
    <x v="1"/>
    <x v="1"/>
    <x v="0"/>
    <n v="1.57157018875"/>
  </r>
  <r>
    <n v="4736"/>
    <s v="Neal"/>
    <s v="Doris"/>
    <x v="0"/>
    <x v="63"/>
    <x v="0"/>
    <x v="0"/>
    <x v="29"/>
    <x v="0"/>
    <n v="45.90960656"/>
    <n v="2.1677662820000001"/>
    <n v="62.818541410000002"/>
    <x v="0"/>
    <x v="1"/>
    <x v="1"/>
    <x v="2"/>
    <n v="2.6174392254166667"/>
  </r>
  <r>
    <n v="4737"/>
    <s v="Blackburn"/>
    <s v="Charles"/>
    <x v="1"/>
    <x v="5"/>
    <x v="46"/>
    <x v="20"/>
    <x v="5"/>
    <x v="0"/>
    <n v="36.679422770000002"/>
    <n v="4.6879683410000004"/>
    <n v="0"/>
    <x v="0"/>
    <x v="0"/>
    <x v="0"/>
    <x v="0"/>
    <n v="0"/>
  </r>
  <r>
    <n v="4738"/>
    <s v="Seward"/>
    <s v="Nathan"/>
    <x v="1"/>
    <x v="22"/>
    <x v="45"/>
    <x v="19"/>
    <x v="16"/>
    <x v="0"/>
    <n v="64.936731449999996"/>
    <n v="5.9814111900000002"/>
    <n v="157.9561434"/>
    <x v="0"/>
    <x v="4"/>
    <x v="1"/>
    <x v="4"/>
    <n v="6.5815059749999998"/>
  </r>
  <r>
    <n v="4739"/>
    <s v="Delarosa"/>
    <s v="Lester"/>
    <x v="1"/>
    <x v="136"/>
    <x v="7"/>
    <x v="6"/>
    <x v="3"/>
    <x v="0"/>
    <n v="49.193630890000001"/>
    <n v="1.384971529"/>
    <n v="47.027731639999999"/>
    <x v="0"/>
    <x v="2"/>
    <x v="1"/>
    <x v="2"/>
    <n v="1.9594888183333332"/>
  </r>
  <r>
    <n v="4740"/>
    <s v="Applegate"/>
    <s v="Scott"/>
    <x v="1"/>
    <x v="209"/>
    <x v="45"/>
    <x v="19"/>
    <x v="13"/>
    <x v="0"/>
    <n v="52.651836840000001"/>
    <n v="3.2611039960000001"/>
    <n v="86.008194939999996"/>
    <x v="0"/>
    <x v="2"/>
    <x v="1"/>
    <x v="1"/>
    <n v="3.5836747891666665"/>
  </r>
  <r>
    <n v="4741"/>
    <s v="Tomlin"/>
    <s v="Bessie"/>
    <x v="0"/>
    <x v="106"/>
    <x v="45"/>
    <x v="19"/>
    <x v="13"/>
    <x v="0"/>
    <n v="24.777879779999999"/>
    <n v="4.810891378"/>
    <n v="0"/>
    <x v="0"/>
    <x v="3"/>
    <x v="1"/>
    <x v="0"/>
    <n v="0"/>
  </r>
  <r>
    <n v="4742"/>
    <s v="Durham"/>
    <s v="Melanie"/>
    <x v="0"/>
    <x v="175"/>
    <x v="0"/>
    <x v="0"/>
    <x v="10"/>
    <x v="0"/>
    <n v="44.458595619999997"/>
    <n v="3.6377734140000002"/>
    <n v="93.81982008"/>
    <x v="0"/>
    <x v="1"/>
    <x v="0"/>
    <x v="1"/>
    <n v="3.9091591700000001"/>
  </r>
  <r>
    <n v="4743"/>
    <s v="Clemons"/>
    <s v="Charlie"/>
    <x v="1"/>
    <x v="5"/>
    <x v="16"/>
    <x v="15"/>
    <x v="5"/>
    <x v="0"/>
    <n v="50.096026999999999"/>
    <n v="5.335178967"/>
    <n v="112.2200126"/>
    <x v="0"/>
    <x v="2"/>
    <x v="1"/>
    <x v="1"/>
    <n v="4.6758338583333332"/>
  </r>
  <r>
    <n v="4744"/>
    <s v="Elsner"/>
    <s v="Allan"/>
    <x v="1"/>
    <x v="4"/>
    <x v="0"/>
    <x v="0"/>
    <x v="4"/>
    <x v="0"/>
    <n v="45.054088989999997"/>
    <n v="4.5296484359999996"/>
    <n v="51.14840444"/>
    <x v="0"/>
    <x v="1"/>
    <x v="0"/>
    <x v="2"/>
    <n v="2.1311835183333332"/>
  </r>
  <r>
    <n v="4745"/>
    <s v="Gaines"/>
    <s v="Lesley"/>
    <x v="0"/>
    <x v="159"/>
    <x v="0"/>
    <x v="0"/>
    <x v="7"/>
    <x v="0"/>
    <n v="42.129943779999998"/>
    <n v="7.6847328729999997"/>
    <n v="76.369289760000001"/>
    <x v="0"/>
    <x v="1"/>
    <x v="1"/>
    <x v="2"/>
    <n v="3.1820537400000002"/>
  </r>
  <r>
    <n v="4746"/>
    <s v="Odom"/>
    <s v="Kathy"/>
    <x v="0"/>
    <x v="170"/>
    <x v="0"/>
    <x v="0"/>
    <x v="25"/>
    <x v="0"/>
    <n v="31.772919940000001"/>
    <n v="3.9303291520000001"/>
    <n v="13.836825749999999"/>
    <x v="0"/>
    <x v="0"/>
    <x v="1"/>
    <x v="0"/>
    <n v="0.57653440624999996"/>
  </r>
  <r>
    <n v="4747"/>
    <s v="Augustine"/>
    <s v="Sarah"/>
    <x v="0"/>
    <x v="71"/>
    <x v="45"/>
    <x v="19"/>
    <x v="18"/>
    <x v="0"/>
    <n v="25.922267219999998"/>
    <n v="4.0868140339999997"/>
    <n v="0"/>
    <x v="0"/>
    <x v="3"/>
    <x v="1"/>
    <x v="0"/>
    <n v="0"/>
  </r>
  <r>
    <n v="4748"/>
    <s v="Parks"/>
    <s v="Vernon"/>
    <x v="1"/>
    <x v="34"/>
    <x v="45"/>
    <x v="19"/>
    <x v="21"/>
    <x v="0"/>
    <n v="48.388780580000002"/>
    <n v="2.1927905870000002"/>
    <n v="87.218845229999999"/>
    <x v="0"/>
    <x v="1"/>
    <x v="0"/>
    <x v="1"/>
    <n v="3.6341185512499998"/>
  </r>
  <r>
    <n v="4749"/>
    <s v="Tucker"/>
    <s v="Mattie"/>
    <x v="0"/>
    <x v="35"/>
    <x v="0"/>
    <x v="0"/>
    <x v="6"/>
    <x v="0"/>
    <n v="36.199692849999998"/>
    <n v="6.7476984260000004"/>
    <n v="9.3734333410000001"/>
    <x v="0"/>
    <x v="0"/>
    <x v="0"/>
    <x v="0"/>
    <n v="0.39055972254166665"/>
  </r>
  <r>
    <n v="4750"/>
    <s v="Landers"/>
    <s v="Keesha"/>
    <x v="0"/>
    <x v="5"/>
    <x v="16"/>
    <x v="15"/>
    <x v="5"/>
    <x v="0"/>
    <n v="38.332911959999997"/>
    <n v="6.9077475320000001"/>
    <n v="92.616965629999996"/>
    <x v="0"/>
    <x v="0"/>
    <x v="0"/>
    <x v="1"/>
    <n v="3.859040234583333"/>
  </r>
  <r>
    <n v="4751"/>
    <s v="Hadley"/>
    <s v="Mark"/>
    <x v="1"/>
    <x v="79"/>
    <x v="0"/>
    <x v="0"/>
    <x v="20"/>
    <x v="0"/>
    <n v="47.131011020000003"/>
    <n v="5.3845244680000004"/>
    <n v="64.342021729999999"/>
    <x v="0"/>
    <x v="1"/>
    <x v="1"/>
    <x v="2"/>
    <n v="2.6809175720833331"/>
  </r>
  <r>
    <n v="4752"/>
    <s v="Boles"/>
    <s v="James"/>
    <x v="1"/>
    <x v="5"/>
    <x v="16"/>
    <x v="15"/>
    <x v="5"/>
    <x v="0"/>
    <n v="44.448648220000003"/>
    <n v="3.2474129989999998"/>
    <n v="96.091561630000001"/>
    <x v="0"/>
    <x v="1"/>
    <x v="1"/>
    <x v="1"/>
    <n v="4.0038150679166664"/>
  </r>
  <r>
    <n v="4753"/>
    <s v="Scheiber"/>
    <s v="Richard"/>
    <x v="1"/>
    <x v="41"/>
    <x v="16"/>
    <x v="15"/>
    <x v="23"/>
    <x v="0"/>
    <n v="61.952619980000001"/>
    <n v="3.8080775299999998"/>
    <n v="102.50126090000001"/>
    <x v="0"/>
    <x v="4"/>
    <x v="0"/>
    <x v="1"/>
    <n v="4.2708858708333333"/>
  </r>
  <r>
    <n v="4754"/>
    <s v="Greenhill"/>
    <s v="Fred"/>
    <x v="1"/>
    <x v="5"/>
    <x v="46"/>
    <x v="20"/>
    <x v="5"/>
    <x v="0"/>
    <n v="48.855007929999999"/>
    <n v="5.9917389720000003"/>
    <n v="67.036396479999993"/>
    <x v="0"/>
    <x v="1"/>
    <x v="1"/>
    <x v="2"/>
    <n v="2.7931831866666665"/>
  </r>
  <r>
    <n v="4755"/>
    <s v="Horne"/>
    <s v="Lowell"/>
    <x v="1"/>
    <x v="63"/>
    <x v="45"/>
    <x v="19"/>
    <x v="29"/>
    <x v="0"/>
    <n v="38.249162800000001"/>
    <n v="3.3339253000000002"/>
    <n v="21.000509009999998"/>
    <x v="0"/>
    <x v="0"/>
    <x v="0"/>
    <x v="0"/>
    <n v="0.87502120874999989"/>
  </r>
  <r>
    <n v="4756"/>
    <s v="Sawyer"/>
    <s v="Margaret"/>
    <x v="0"/>
    <x v="75"/>
    <x v="0"/>
    <x v="0"/>
    <x v="24"/>
    <x v="0"/>
    <n v="46.225937709999997"/>
    <n v="5.2079100289999998"/>
    <n v="62.767046729999997"/>
    <x v="0"/>
    <x v="1"/>
    <x v="1"/>
    <x v="2"/>
    <n v="2.61529361375"/>
  </r>
  <r>
    <n v="4757"/>
    <s v="Jordan"/>
    <s v="Keith"/>
    <x v="1"/>
    <x v="5"/>
    <x v="16"/>
    <x v="15"/>
    <x v="5"/>
    <x v="0"/>
    <n v="39.802575179999998"/>
    <n v="4.5777094160000003"/>
    <n v="6.4180174259999996"/>
    <x v="0"/>
    <x v="1"/>
    <x v="1"/>
    <x v="0"/>
    <n v="0.26741739274999998"/>
  </r>
  <r>
    <n v="4758"/>
    <s v="Gallegos"/>
    <s v="Mary"/>
    <x v="0"/>
    <x v="11"/>
    <x v="0"/>
    <x v="0"/>
    <x v="1"/>
    <x v="0"/>
    <n v="39.55290514"/>
    <n v="1.952985338"/>
    <n v="55.79420665"/>
    <x v="0"/>
    <x v="1"/>
    <x v="0"/>
    <x v="2"/>
    <n v="2.3247586104166666"/>
  </r>
  <r>
    <n v="4759"/>
    <s v="Drew"/>
    <s v="Kassie"/>
    <x v="0"/>
    <x v="3"/>
    <x v="7"/>
    <x v="6"/>
    <x v="3"/>
    <x v="0"/>
    <n v="43.908441869999997"/>
    <n v="5.4232769489999999"/>
    <n v="33.194913990000003"/>
    <x v="0"/>
    <x v="1"/>
    <x v="0"/>
    <x v="0"/>
    <n v="1.3831214162500001"/>
  </r>
  <r>
    <n v="4760"/>
    <s v="Deaton"/>
    <s v="Sarah"/>
    <x v="0"/>
    <x v="60"/>
    <x v="13"/>
    <x v="12"/>
    <x v="27"/>
    <x v="0"/>
    <n v="36.271860060000002"/>
    <n v="5.236062585"/>
    <n v="44.095311189999997"/>
    <x v="0"/>
    <x v="0"/>
    <x v="1"/>
    <x v="2"/>
    <n v="1.8373046329166665"/>
  </r>
  <r>
    <n v="4761"/>
    <s v="Hammond"/>
    <s v="Kelly"/>
    <x v="0"/>
    <x v="60"/>
    <x v="13"/>
    <x v="12"/>
    <x v="27"/>
    <x v="0"/>
    <n v="49.636882030000002"/>
    <n v="4.6054474130000003"/>
    <n v="74.717252509999994"/>
    <x v="0"/>
    <x v="2"/>
    <x v="1"/>
    <x v="2"/>
    <n v="3.1132188545833333"/>
  </r>
  <r>
    <n v="4762"/>
    <s v="Johnson"/>
    <s v="Christopher"/>
    <x v="1"/>
    <x v="218"/>
    <x v="45"/>
    <x v="19"/>
    <x v="19"/>
    <x v="0"/>
    <n v="17.271391059999999"/>
    <n v="4.8367417049999997"/>
    <n v="0"/>
    <x v="0"/>
    <x v="3"/>
    <x v="1"/>
    <x v="0"/>
    <n v="0"/>
  </r>
  <r>
    <n v="4763"/>
    <s v="Johnston"/>
    <s v="Edwin"/>
    <x v="1"/>
    <x v="3"/>
    <x v="45"/>
    <x v="19"/>
    <x v="3"/>
    <x v="0"/>
    <n v="38.849996189999999"/>
    <n v="3.992174296"/>
    <n v="20.60985397"/>
    <x v="0"/>
    <x v="0"/>
    <x v="0"/>
    <x v="0"/>
    <n v="0.85874391541666661"/>
  </r>
  <r>
    <n v="4764"/>
    <s v="Garcia"/>
    <s v="Herbert"/>
    <x v="1"/>
    <x v="64"/>
    <x v="16"/>
    <x v="15"/>
    <x v="14"/>
    <x v="0"/>
    <n v="57.02159606"/>
    <n v="5.4249124660000003"/>
    <n v="106.61705689999999"/>
    <x v="0"/>
    <x v="2"/>
    <x v="1"/>
    <x v="1"/>
    <n v="4.4423773708333334"/>
  </r>
  <r>
    <n v="4765"/>
    <s v="Lange"/>
    <s v="Daniel"/>
    <x v="1"/>
    <x v="35"/>
    <x v="45"/>
    <x v="19"/>
    <x v="6"/>
    <x v="0"/>
    <n v="26.665488969999998"/>
    <n v="4.6459297580000003"/>
    <n v="12.3225663"/>
    <x v="0"/>
    <x v="3"/>
    <x v="0"/>
    <x v="0"/>
    <n v="0.51344026249999997"/>
  </r>
  <r>
    <n v="4766"/>
    <s v="Mayfield"/>
    <s v="Jose"/>
    <x v="1"/>
    <x v="36"/>
    <x v="0"/>
    <x v="0"/>
    <x v="22"/>
    <x v="0"/>
    <n v="46.27048285"/>
    <n v="6.0554298869999998"/>
    <n v="88.735225850000006"/>
    <x v="0"/>
    <x v="1"/>
    <x v="1"/>
    <x v="1"/>
    <n v="3.6973010770833334"/>
  </r>
  <r>
    <n v="4767"/>
    <s v="Barrientos"/>
    <s v="Annette"/>
    <x v="0"/>
    <x v="111"/>
    <x v="16"/>
    <x v="15"/>
    <x v="32"/>
    <x v="0"/>
    <n v="44.77015213"/>
    <n v="2.7152122529999998"/>
    <n v="73.434703780000007"/>
    <x v="0"/>
    <x v="1"/>
    <x v="1"/>
    <x v="2"/>
    <n v="3.0597793241666671"/>
  </r>
  <r>
    <n v="4768"/>
    <s v="Corn"/>
    <s v="Rebecca"/>
    <x v="0"/>
    <x v="152"/>
    <x v="7"/>
    <x v="6"/>
    <x v="0"/>
    <x v="0"/>
    <n v="43.894484779999999"/>
    <n v="4.5060716540000003"/>
    <n v="104.43530320000001"/>
    <x v="0"/>
    <x v="1"/>
    <x v="1"/>
    <x v="1"/>
    <n v="4.3514709666666667"/>
  </r>
  <r>
    <n v="4769"/>
    <s v="Soto"/>
    <s v="Karen"/>
    <x v="0"/>
    <x v="5"/>
    <x v="16"/>
    <x v="15"/>
    <x v="5"/>
    <x v="0"/>
    <n v="51.5225863"/>
    <n v="4.6087592109999997"/>
    <n v="92.194164659999998"/>
    <x v="0"/>
    <x v="2"/>
    <x v="0"/>
    <x v="1"/>
    <n v="3.8414235274999999"/>
  </r>
  <r>
    <n v="4770"/>
    <s v="Delgado"/>
    <s v="Clifton"/>
    <x v="1"/>
    <x v="3"/>
    <x v="45"/>
    <x v="19"/>
    <x v="3"/>
    <x v="0"/>
    <n v="39.200414379999998"/>
    <n v="5.7431312649999997"/>
    <n v="0"/>
    <x v="0"/>
    <x v="1"/>
    <x v="0"/>
    <x v="0"/>
    <n v="0"/>
  </r>
  <r>
    <n v="4771"/>
    <s v="Allen"/>
    <s v="Jean"/>
    <x v="0"/>
    <x v="3"/>
    <x v="45"/>
    <x v="19"/>
    <x v="3"/>
    <x v="0"/>
    <n v="31.461190080000002"/>
    <n v="5.6859475110000002"/>
    <n v="11.552483430000001"/>
    <x v="0"/>
    <x v="0"/>
    <x v="1"/>
    <x v="0"/>
    <n v="0.48135347625000002"/>
  </r>
  <r>
    <n v="4772"/>
    <s v="Hudson"/>
    <s v="Olivia"/>
    <x v="0"/>
    <x v="3"/>
    <x v="45"/>
    <x v="19"/>
    <x v="3"/>
    <x v="0"/>
    <n v="32.189457060000002"/>
    <n v="3.7684667859999998"/>
    <n v="23.654587240000001"/>
    <x v="0"/>
    <x v="0"/>
    <x v="0"/>
    <x v="0"/>
    <n v="0.98560780166666673"/>
  </r>
  <r>
    <n v="4773"/>
    <s v="McKinley"/>
    <s v="Gary"/>
    <x v="1"/>
    <x v="8"/>
    <x v="0"/>
    <x v="0"/>
    <x v="8"/>
    <x v="0"/>
    <n v="13.382391309999999"/>
    <n v="6.01920681"/>
    <n v="0"/>
    <x v="0"/>
    <x v="3"/>
    <x v="1"/>
    <x v="0"/>
    <n v="0"/>
  </r>
  <r>
    <n v="4774"/>
    <s v="Hawkins"/>
    <s v="Eileen"/>
    <x v="0"/>
    <x v="0"/>
    <x v="7"/>
    <x v="6"/>
    <x v="0"/>
    <x v="0"/>
    <n v="44.916641179999999"/>
    <n v="4.0983622559999997"/>
    <n v="78.150497439999995"/>
    <x v="0"/>
    <x v="1"/>
    <x v="0"/>
    <x v="2"/>
    <n v="3.2562707266666666"/>
  </r>
  <r>
    <n v="4775"/>
    <s v="Halpin"/>
    <s v="Jennifer"/>
    <x v="0"/>
    <x v="5"/>
    <x v="16"/>
    <x v="15"/>
    <x v="5"/>
    <x v="0"/>
    <n v="29.4276825"/>
    <n v="6.1048714510000002"/>
    <n v="19.474458729999998"/>
    <x v="0"/>
    <x v="0"/>
    <x v="0"/>
    <x v="0"/>
    <n v="0.81143578041666664"/>
  </r>
  <r>
    <n v="4776"/>
    <s v="Cai"/>
    <s v="Douglas"/>
    <x v="1"/>
    <x v="5"/>
    <x v="46"/>
    <x v="20"/>
    <x v="5"/>
    <x v="0"/>
    <n v="23.480729490000002"/>
    <n v="5.2485942080000001"/>
    <n v="0"/>
    <x v="0"/>
    <x v="3"/>
    <x v="1"/>
    <x v="0"/>
    <n v="0"/>
  </r>
  <r>
    <n v="4777"/>
    <s v="Yagi"/>
    <s v="James"/>
    <x v="1"/>
    <x v="1"/>
    <x v="0"/>
    <x v="0"/>
    <x v="1"/>
    <x v="0"/>
    <n v="41.930294670000002"/>
    <n v="2.8393294419999999"/>
    <n v="43.411101940000002"/>
    <x v="0"/>
    <x v="1"/>
    <x v="0"/>
    <x v="2"/>
    <n v="1.8087959141666667"/>
  </r>
  <r>
    <n v="4778"/>
    <s v="Moore"/>
    <s v="Norma"/>
    <x v="0"/>
    <x v="30"/>
    <x v="45"/>
    <x v="19"/>
    <x v="20"/>
    <x v="0"/>
    <n v="43.939854339999997"/>
    <n v="5.2680848859999996"/>
    <n v="78.284041639999998"/>
    <x v="0"/>
    <x v="1"/>
    <x v="1"/>
    <x v="2"/>
    <n v="3.2618350683333333"/>
  </r>
  <r>
    <n v="4779"/>
    <s v="Hatfield"/>
    <s v="William"/>
    <x v="1"/>
    <x v="49"/>
    <x v="45"/>
    <x v="19"/>
    <x v="12"/>
    <x v="0"/>
    <n v="49.662748309999998"/>
    <n v="3.4751247200000002"/>
    <n v="69.160031570000001"/>
    <x v="0"/>
    <x v="2"/>
    <x v="0"/>
    <x v="2"/>
    <n v="2.8816679820833335"/>
  </r>
  <r>
    <n v="4780"/>
    <s v="Johnson"/>
    <s v="Ma"/>
    <x v="0"/>
    <x v="5"/>
    <x v="46"/>
    <x v="20"/>
    <x v="5"/>
    <x v="0"/>
    <n v="33.618408780000003"/>
    <n v="5.562311459"/>
    <n v="22.382280590000001"/>
    <x v="0"/>
    <x v="0"/>
    <x v="1"/>
    <x v="0"/>
    <n v="0.93259502458333332"/>
  </r>
  <r>
    <n v="4781"/>
    <s v="Estrada"/>
    <s v="Michael"/>
    <x v="1"/>
    <x v="60"/>
    <x v="13"/>
    <x v="12"/>
    <x v="27"/>
    <x v="0"/>
    <n v="41.589489630000003"/>
    <n v="4.1112539440000004"/>
    <n v="46.003751690000001"/>
    <x v="0"/>
    <x v="1"/>
    <x v="0"/>
    <x v="2"/>
    <n v="1.9168229870833333"/>
  </r>
  <r>
    <n v="4782"/>
    <s v="Brown"/>
    <s v="Todd"/>
    <x v="1"/>
    <x v="20"/>
    <x v="46"/>
    <x v="20"/>
    <x v="14"/>
    <x v="0"/>
    <n v="28.437110430000001"/>
    <n v="6.1890864280000004"/>
    <n v="5.9342002090000001"/>
    <x v="0"/>
    <x v="3"/>
    <x v="1"/>
    <x v="0"/>
    <n v="0.24725834204166666"/>
  </r>
  <r>
    <n v="4783"/>
    <s v="Estes"/>
    <s v="Walter"/>
    <x v="1"/>
    <x v="145"/>
    <x v="0"/>
    <x v="0"/>
    <x v="7"/>
    <x v="0"/>
    <n v="52.275430540000002"/>
    <n v="4.3121016909999996"/>
    <n v="110.2688127"/>
    <x v="0"/>
    <x v="2"/>
    <x v="1"/>
    <x v="1"/>
    <n v="4.5945338624999996"/>
  </r>
  <r>
    <n v="4784"/>
    <s v="Erickson"/>
    <s v="James"/>
    <x v="1"/>
    <x v="30"/>
    <x v="0"/>
    <x v="0"/>
    <x v="20"/>
    <x v="0"/>
    <n v="51.972570959999999"/>
    <n v="1.9615559389999999"/>
    <n v="91.154846449999994"/>
    <x v="0"/>
    <x v="2"/>
    <x v="0"/>
    <x v="1"/>
    <n v="3.7981186020833331"/>
  </r>
  <r>
    <n v="4785"/>
    <s v="Bartholomew"/>
    <s v="Sara"/>
    <x v="0"/>
    <x v="5"/>
    <x v="46"/>
    <x v="20"/>
    <x v="5"/>
    <x v="0"/>
    <n v="41.71278993"/>
    <n v="5.9607107910000003"/>
    <n v="73.050143120000001"/>
    <x v="0"/>
    <x v="1"/>
    <x v="1"/>
    <x v="2"/>
    <n v="3.0437559633333335"/>
  </r>
  <r>
    <n v="4786"/>
    <s v="Scott"/>
    <s v="John"/>
    <x v="1"/>
    <x v="4"/>
    <x v="0"/>
    <x v="0"/>
    <x v="4"/>
    <x v="0"/>
    <n v="37.330410180000001"/>
    <n v="2.5408435119999999"/>
    <n v="35.384271210000001"/>
    <x v="0"/>
    <x v="0"/>
    <x v="1"/>
    <x v="0"/>
    <n v="1.4743446337500001"/>
  </r>
  <r>
    <n v="4787"/>
    <s v="Ramirez"/>
    <s v="Jose"/>
    <x v="1"/>
    <x v="3"/>
    <x v="7"/>
    <x v="6"/>
    <x v="3"/>
    <x v="0"/>
    <n v="43.065648420000002"/>
    <n v="4.8274014129999996"/>
    <n v="40.854838700000002"/>
    <x v="0"/>
    <x v="1"/>
    <x v="0"/>
    <x v="2"/>
    <n v="1.7022849458333333"/>
  </r>
  <r>
    <n v="4788"/>
    <s v="Eddy"/>
    <s v="Leslie"/>
    <x v="0"/>
    <x v="5"/>
    <x v="46"/>
    <x v="20"/>
    <x v="5"/>
    <x v="0"/>
    <n v="44.64812276"/>
    <n v="5.9101958489999999"/>
    <n v="45.017301150000002"/>
    <x v="0"/>
    <x v="1"/>
    <x v="1"/>
    <x v="2"/>
    <n v="1.8757208812500001"/>
  </r>
  <r>
    <n v="4789"/>
    <s v="Ewing"/>
    <s v="Courtney"/>
    <x v="1"/>
    <x v="32"/>
    <x v="45"/>
    <x v="19"/>
    <x v="17"/>
    <x v="0"/>
    <n v="46.06213623"/>
    <n v="2.6948369780000001"/>
    <n v="27.98952637"/>
    <x v="0"/>
    <x v="1"/>
    <x v="1"/>
    <x v="0"/>
    <n v="1.1662302654166667"/>
  </r>
  <r>
    <n v="4790"/>
    <s v="Jones"/>
    <s v="Clarence"/>
    <x v="1"/>
    <x v="3"/>
    <x v="7"/>
    <x v="6"/>
    <x v="3"/>
    <x v="0"/>
    <n v="34.022505799999998"/>
    <n v="4.7791639180000001"/>
    <n v="0"/>
    <x v="0"/>
    <x v="0"/>
    <x v="1"/>
    <x v="0"/>
    <n v="0"/>
  </r>
  <r>
    <n v="4791"/>
    <s v="Smith"/>
    <s v="Oscar"/>
    <x v="1"/>
    <x v="144"/>
    <x v="0"/>
    <x v="0"/>
    <x v="10"/>
    <x v="0"/>
    <n v="52.663155850000003"/>
    <n v="3.8791329999999999"/>
    <n v="156.4012251"/>
    <x v="0"/>
    <x v="2"/>
    <x v="0"/>
    <x v="4"/>
    <n v="6.5167177125000002"/>
  </r>
  <r>
    <n v="4792"/>
    <s v="Johansen"/>
    <s v="Charise"/>
    <x v="0"/>
    <x v="227"/>
    <x v="16"/>
    <x v="15"/>
    <x v="32"/>
    <x v="0"/>
    <n v="27.839793719999999"/>
    <n v="5.1723947089999998"/>
    <n v="0"/>
    <x v="0"/>
    <x v="3"/>
    <x v="1"/>
    <x v="0"/>
    <n v="0"/>
  </r>
  <r>
    <n v="4793"/>
    <s v="Stolte"/>
    <s v="Nick"/>
    <x v="1"/>
    <x v="4"/>
    <x v="0"/>
    <x v="0"/>
    <x v="4"/>
    <x v="0"/>
    <n v="51.122055179999997"/>
    <n v="4.5649217340000003"/>
    <n v="83.690490269999998"/>
    <x v="0"/>
    <x v="2"/>
    <x v="1"/>
    <x v="1"/>
    <n v="3.4871037612499998"/>
  </r>
  <r>
    <n v="4794"/>
    <s v="Dolezal"/>
    <s v="Kenneth"/>
    <x v="1"/>
    <x v="22"/>
    <x v="45"/>
    <x v="19"/>
    <x v="16"/>
    <x v="0"/>
    <n v="40.352465309999999"/>
    <n v="4.6228375540000002"/>
    <n v="85.988635849999994"/>
    <x v="0"/>
    <x v="1"/>
    <x v="0"/>
    <x v="1"/>
    <n v="3.5828598270833329"/>
  </r>
  <r>
    <n v="4795"/>
    <s v="Washington"/>
    <s v="Michael"/>
    <x v="1"/>
    <x v="22"/>
    <x v="45"/>
    <x v="19"/>
    <x v="16"/>
    <x v="0"/>
    <n v="53.97751701"/>
    <n v="5.5183109440000004"/>
    <n v="57.163470830000001"/>
    <x v="0"/>
    <x v="2"/>
    <x v="1"/>
    <x v="2"/>
    <n v="2.3818112845833332"/>
  </r>
  <r>
    <n v="4796"/>
    <s v="Erickson"/>
    <s v="Sophia"/>
    <x v="0"/>
    <x v="5"/>
    <x v="46"/>
    <x v="20"/>
    <x v="5"/>
    <x v="0"/>
    <n v="42.42711954"/>
    <n v="4.6102402659999999"/>
    <n v="125.0627928"/>
    <x v="0"/>
    <x v="1"/>
    <x v="1"/>
    <x v="4"/>
    <n v="5.2109496999999996"/>
  </r>
  <r>
    <n v="4797"/>
    <s v="Stephens"/>
    <s v="Cody"/>
    <x v="1"/>
    <x v="111"/>
    <x v="45"/>
    <x v="19"/>
    <x v="32"/>
    <x v="0"/>
    <n v="32.265801070000002"/>
    <n v="4.9673107669999998"/>
    <n v="1.198713404"/>
    <x v="0"/>
    <x v="0"/>
    <x v="1"/>
    <x v="0"/>
    <n v="4.9946391833333333E-2"/>
  </r>
  <r>
    <n v="4798"/>
    <s v="Dunn"/>
    <s v="Hope"/>
    <x v="0"/>
    <x v="3"/>
    <x v="7"/>
    <x v="6"/>
    <x v="3"/>
    <x v="0"/>
    <n v="48.516829710000003"/>
    <n v="2.7209213559999998"/>
    <n v="91.052637910000001"/>
    <x v="0"/>
    <x v="1"/>
    <x v="1"/>
    <x v="1"/>
    <n v="3.7938599129166666"/>
  </r>
  <r>
    <n v="4799"/>
    <s v="Gordon"/>
    <s v="Quincy"/>
    <x v="1"/>
    <x v="4"/>
    <x v="0"/>
    <x v="0"/>
    <x v="4"/>
    <x v="0"/>
    <n v="42.50071629"/>
    <n v="4.1795869259999998"/>
    <n v="55.862962029999998"/>
    <x v="0"/>
    <x v="1"/>
    <x v="0"/>
    <x v="2"/>
    <n v="2.3276234179166666"/>
  </r>
  <r>
    <n v="4800"/>
    <s v="Beauchesne"/>
    <s v="Crystal"/>
    <x v="0"/>
    <x v="67"/>
    <x v="16"/>
    <x v="15"/>
    <x v="30"/>
    <x v="0"/>
    <n v="40.280678369999997"/>
    <n v="6.220655679"/>
    <n v="58.794054299999999"/>
    <x v="0"/>
    <x v="1"/>
    <x v="0"/>
    <x v="2"/>
    <n v="2.4497522625000001"/>
  </r>
  <r>
    <n v="4801"/>
    <s v="Whitehead"/>
    <s v="Randi"/>
    <x v="0"/>
    <x v="4"/>
    <x v="0"/>
    <x v="0"/>
    <x v="4"/>
    <x v="0"/>
    <n v="46.89594237"/>
    <n v="5.3274752220000003"/>
    <n v="101.9064762"/>
    <x v="0"/>
    <x v="1"/>
    <x v="1"/>
    <x v="1"/>
    <n v="4.246103175"/>
  </r>
  <r>
    <n v="4802"/>
    <s v="Bell"/>
    <s v="Doris"/>
    <x v="0"/>
    <x v="5"/>
    <x v="46"/>
    <x v="20"/>
    <x v="5"/>
    <x v="0"/>
    <n v="27.878756460000002"/>
    <n v="1.853009769"/>
    <n v="10.60259595"/>
    <x v="0"/>
    <x v="3"/>
    <x v="0"/>
    <x v="0"/>
    <n v="0.44177483125"/>
  </r>
  <r>
    <n v="4803"/>
    <s v="Ricks"/>
    <s v="Brian"/>
    <x v="1"/>
    <x v="60"/>
    <x v="13"/>
    <x v="12"/>
    <x v="27"/>
    <x v="0"/>
    <n v="30.680029309999998"/>
    <n v="5.0598424599999996"/>
    <n v="0"/>
    <x v="0"/>
    <x v="0"/>
    <x v="1"/>
    <x v="0"/>
    <n v="0"/>
  </r>
  <r>
    <n v="4804"/>
    <s v="Smith"/>
    <s v="Cedric"/>
    <x v="1"/>
    <x v="128"/>
    <x v="0"/>
    <x v="0"/>
    <x v="1"/>
    <x v="0"/>
    <n v="42.14961357"/>
    <n v="4.3384976569999996"/>
    <n v="77.814100839999995"/>
    <x v="0"/>
    <x v="1"/>
    <x v="1"/>
    <x v="2"/>
    <n v="3.2422542016666664"/>
  </r>
  <r>
    <n v="4805"/>
    <s v="Thompson"/>
    <s v="Reggie"/>
    <x v="1"/>
    <x v="111"/>
    <x v="0"/>
    <x v="0"/>
    <x v="32"/>
    <x v="0"/>
    <n v="46.147638209999997"/>
    <n v="3.4277085399999998"/>
    <n v="72.407721199999997"/>
    <x v="0"/>
    <x v="1"/>
    <x v="0"/>
    <x v="2"/>
    <n v="3.0169883833333331"/>
  </r>
  <r>
    <n v="4806"/>
    <s v="Alling"/>
    <s v="Gregory"/>
    <x v="1"/>
    <x v="60"/>
    <x v="45"/>
    <x v="19"/>
    <x v="27"/>
    <x v="0"/>
    <n v="32.326299679999998"/>
    <n v="5.7725490219999998"/>
    <n v="0"/>
    <x v="0"/>
    <x v="0"/>
    <x v="1"/>
    <x v="0"/>
    <n v="0"/>
  </r>
  <r>
    <n v="4807"/>
    <s v="Pullen"/>
    <s v="Archie"/>
    <x v="1"/>
    <x v="5"/>
    <x v="16"/>
    <x v="15"/>
    <x v="5"/>
    <x v="0"/>
    <n v="55.850838289999999"/>
    <n v="3.4230965530000002"/>
    <n v="119.3353986"/>
    <x v="0"/>
    <x v="2"/>
    <x v="0"/>
    <x v="4"/>
    <n v="4.9723082750000005"/>
  </r>
  <r>
    <n v="4808"/>
    <s v="Young"/>
    <s v="Eugene"/>
    <x v="1"/>
    <x v="4"/>
    <x v="45"/>
    <x v="19"/>
    <x v="4"/>
    <x v="0"/>
    <n v="37.394556430000002"/>
    <n v="5.0762382659999998"/>
    <n v="33.170212059999997"/>
    <x v="0"/>
    <x v="0"/>
    <x v="0"/>
    <x v="0"/>
    <n v="1.3820921691666666"/>
  </r>
  <r>
    <n v="4809"/>
    <s v="Lafleur"/>
    <s v="Ryan"/>
    <x v="1"/>
    <x v="3"/>
    <x v="45"/>
    <x v="19"/>
    <x v="3"/>
    <x v="0"/>
    <n v="56.91029632"/>
    <n v="6.4632108710000002"/>
    <n v="87.334945480000002"/>
    <x v="0"/>
    <x v="2"/>
    <x v="1"/>
    <x v="1"/>
    <n v="3.6389560616666667"/>
  </r>
  <r>
    <n v="4810"/>
    <s v="Rogers"/>
    <s v="Leonard"/>
    <x v="1"/>
    <x v="80"/>
    <x v="0"/>
    <x v="0"/>
    <x v="7"/>
    <x v="0"/>
    <n v="42.839967360000003"/>
    <n v="3.7605467770000001"/>
    <n v="24.255358210000001"/>
    <x v="0"/>
    <x v="1"/>
    <x v="0"/>
    <x v="0"/>
    <n v="1.0106399254166667"/>
  </r>
  <r>
    <n v="4811"/>
    <s v="Wiles"/>
    <s v="Melania"/>
    <x v="0"/>
    <x v="5"/>
    <x v="16"/>
    <x v="15"/>
    <x v="5"/>
    <x v="0"/>
    <n v="43.84864082"/>
    <n v="5.3692683160000003"/>
    <n v="102.840029"/>
    <x v="0"/>
    <x v="1"/>
    <x v="1"/>
    <x v="1"/>
    <n v="4.2850012083333331"/>
  </r>
  <r>
    <n v="4812"/>
    <s v="Ingalls"/>
    <s v="Lori"/>
    <x v="0"/>
    <x v="33"/>
    <x v="0"/>
    <x v="0"/>
    <x v="7"/>
    <x v="0"/>
    <n v="32.024974350000001"/>
    <n v="3.0608882359999998"/>
    <n v="16.423272770000001"/>
    <x v="0"/>
    <x v="0"/>
    <x v="1"/>
    <x v="0"/>
    <n v="0.68430303208333332"/>
  </r>
  <r>
    <n v="4813"/>
    <s v="Caballero"/>
    <s v="Nancy"/>
    <x v="0"/>
    <x v="75"/>
    <x v="45"/>
    <x v="19"/>
    <x v="24"/>
    <x v="0"/>
    <n v="50.387382549999998"/>
    <n v="2.552796673"/>
    <n v="101.0437893"/>
    <x v="0"/>
    <x v="2"/>
    <x v="1"/>
    <x v="1"/>
    <n v="4.2101578875000003"/>
  </r>
  <r>
    <n v="4814"/>
    <s v="Dennis"/>
    <s v="Rita"/>
    <x v="0"/>
    <x v="5"/>
    <x v="46"/>
    <x v="20"/>
    <x v="5"/>
    <x v="0"/>
    <n v="39.175259099999998"/>
    <n v="4.2480466000000003"/>
    <n v="38.57988873"/>
    <x v="0"/>
    <x v="1"/>
    <x v="1"/>
    <x v="0"/>
    <n v="1.60749536375"/>
  </r>
  <r>
    <n v="4815"/>
    <s v="Lui"/>
    <s v="Tasha"/>
    <x v="0"/>
    <x v="7"/>
    <x v="0"/>
    <x v="0"/>
    <x v="7"/>
    <x v="0"/>
    <n v="50.278396559999997"/>
    <n v="4.2415046969999999"/>
    <n v="141.44727570000001"/>
    <x v="0"/>
    <x v="2"/>
    <x v="1"/>
    <x v="4"/>
    <n v="5.8936364875000002"/>
  </r>
  <r>
    <n v="4816"/>
    <s v="Miller"/>
    <s v="Thelma"/>
    <x v="0"/>
    <x v="80"/>
    <x v="0"/>
    <x v="0"/>
    <x v="7"/>
    <x v="0"/>
    <n v="41.936312549999997"/>
    <n v="3.4280242959999998"/>
    <n v="147.4519311"/>
    <x v="0"/>
    <x v="1"/>
    <x v="1"/>
    <x v="4"/>
    <n v="6.1438304624999995"/>
  </r>
  <r>
    <n v="4817"/>
    <s v="Johnson"/>
    <s v="Cheryl"/>
    <x v="0"/>
    <x v="193"/>
    <x v="0"/>
    <x v="0"/>
    <x v="10"/>
    <x v="0"/>
    <n v="46.574918820000001"/>
    <n v="4.2280040510000001"/>
    <n v="124.7988679"/>
    <x v="0"/>
    <x v="1"/>
    <x v="1"/>
    <x v="4"/>
    <n v="5.1999528291666666"/>
  </r>
  <r>
    <n v="4818"/>
    <s v="Miller"/>
    <s v="Dorothy"/>
    <x v="0"/>
    <x v="22"/>
    <x v="0"/>
    <x v="0"/>
    <x v="16"/>
    <x v="0"/>
    <n v="37.812615530000002"/>
    <n v="3.6966566099999998"/>
    <n v="46.534909570000003"/>
    <x v="0"/>
    <x v="0"/>
    <x v="1"/>
    <x v="2"/>
    <n v="1.9389545654166669"/>
  </r>
  <r>
    <n v="4819"/>
    <s v="Dailey"/>
    <s v="Kim"/>
    <x v="1"/>
    <x v="34"/>
    <x v="16"/>
    <x v="15"/>
    <x v="21"/>
    <x v="0"/>
    <n v="43.978288720000002"/>
    <n v="3.0322922910000001"/>
    <n v="70.709826739999997"/>
    <x v="0"/>
    <x v="1"/>
    <x v="1"/>
    <x v="2"/>
    <n v="2.9462427808333334"/>
  </r>
  <r>
    <n v="4820"/>
    <s v="Dickerson"/>
    <s v="Paul"/>
    <x v="1"/>
    <x v="21"/>
    <x v="7"/>
    <x v="6"/>
    <x v="15"/>
    <x v="0"/>
    <n v="59.612115160000002"/>
    <n v="4.6889822929999996"/>
    <n v="178.5872847"/>
    <x v="0"/>
    <x v="4"/>
    <x v="0"/>
    <x v="3"/>
    <n v="7.4411368624999996"/>
  </r>
  <r>
    <n v="4821"/>
    <s v="Brown"/>
    <s v="Dennis"/>
    <x v="1"/>
    <x v="76"/>
    <x v="0"/>
    <x v="0"/>
    <x v="1"/>
    <x v="0"/>
    <n v="39.668634279999999"/>
    <n v="5.5387559570000002"/>
    <n v="41.953032780000001"/>
    <x v="0"/>
    <x v="1"/>
    <x v="1"/>
    <x v="2"/>
    <n v="1.7480430325"/>
  </r>
  <r>
    <n v="4822"/>
    <s v="Fenwick"/>
    <s v="Charlotte"/>
    <x v="0"/>
    <x v="97"/>
    <x v="0"/>
    <x v="0"/>
    <x v="19"/>
    <x v="0"/>
    <n v="44.317154610000003"/>
    <n v="3.6048902589999998"/>
    <n v="117.28292279999999"/>
    <x v="0"/>
    <x v="1"/>
    <x v="1"/>
    <x v="1"/>
    <n v="4.8867884500000001"/>
  </r>
  <r>
    <n v="4823"/>
    <s v="Davis"/>
    <s v="Geoffrey"/>
    <x v="1"/>
    <x v="3"/>
    <x v="45"/>
    <x v="19"/>
    <x v="3"/>
    <x v="0"/>
    <n v="36.545322800000001"/>
    <n v="2.7320850659999998"/>
    <n v="30.798220839999999"/>
    <x v="0"/>
    <x v="0"/>
    <x v="0"/>
    <x v="0"/>
    <n v="1.2832592016666666"/>
  </r>
  <r>
    <n v="4824"/>
    <s v="Konopka"/>
    <s v="Charles"/>
    <x v="1"/>
    <x v="5"/>
    <x v="46"/>
    <x v="20"/>
    <x v="5"/>
    <x v="0"/>
    <n v="38.038436990000001"/>
    <n v="6.3213444130000003"/>
    <n v="62.699765079999999"/>
    <x v="0"/>
    <x v="0"/>
    <x v="1"/>
    <x v="2"/>
    <n v="2.6124902116666666"/>
  </r>
  <r>
    <n v="4825"/>
    <s v="Lewis"/>
    <s v="Geraldine"/>
    <x v="0"/>
    <x v="5"/>
    <x v="46"/>
    <x v="20"/>
    <x v="5"/>
    <x v="0"/>
    <n v="34.709257090000001"/>
    <n v="4.8811185699999999"/>
    <n v="10.307365669999999"/>
    <x v="0"/>
    <x v="0"/>
    <x v="1"/>
    <x v="0"/>
    <n v="0.42947356958333333"/>
  </r>
  <r>
    <n v="4826"/>
    <s v="McCreary"/>
    <s v="Edward"/>
    <x v="1"/>
    <x v="13"/>
    <x v="0"/>
    <x v="0"/>
    <x v="10"/>
    <x v="0"/>
    <n v="58.138879860000003"/>
    <n v="3.9458281319999999"/>
    <n v="126.41353460000001"/>
    <x v="0"/>
    <x v="2"/>
    <x v="1"/>
    <x v="4"/>
    <n v="5.2672306083333336"/>
  </r>
  <r>
    <n v="4827"/>
    <s v="Griffith"/>
    <s v="Rachel"/>
    <x v="0"/>
    <x v="5"/>
    <x v="16"/>
    <x v="15"/>
    <x v="5"/>
    <x v="0"/>
    <n v="48.28753373"/>
    <n v="3.6920099249999998"/>
    <n v="59.593119770000001"/>
    <x v="0"/>
    <x v="1"/>
    <x v="1"/>
    <x v="2"/>
    <n v="2.4830466570833334"/>
  </r>
  <r>
    <n v="4828"/>
    <s v="Gann"/>
    <s v="Steven"/>
    <x v="1"/>
    <x v="5"/>
    <x v="16"/>
    <x v="15"/>
    <x v="5"/>
    <x v="0"/>
    <n v="49.069113590000001"/>
    <n v="2.784038507"/>
    <n v="88.235568409999999"/>
    <x v="0"/>
    <x v="2"/>
    <x v="1"/>
    <x v="1"/>
    <n v="3.6764820170833334"/>
  </r>
  <r>
    <n v="4829"/>
    <s v="Matthews"/>
    <s v="Jessie"/>
    <x v="0"/>
    <x v="2"/>
    <x v="45"/>
    <x v="19"/>
    <x v="2"/>
    <x v="0"/>
    <n v="38.839644569999997"/>
    <n v="4.8044742300000003"/>
    <n v="75.949015810000006"/>
    <x v="0"/>
    <x v="0"/>
    <x v="0"/>
    <x v="2"/>
    <n v="3.1645423254166669"/>
  </r>
  <r>
    <n v="4830"/>
    <s v="Edmundson"/>
    <s v="Kevin"/>
    <x v="1"/>
    <x v="0"/>
    <x v="7"/>
    <x v="6"/>
    <x v="0"/>
    <x v="0"/>
    <n v="51.047426389999998"/>
    <n v="6.6093171279999998"/>
    <n v="123.7195827"/>
    <x v="0"/>
    <x v="2"/>
    <x v="1"/>
    <x v="4"/>
    <n v="5.1549826125000004"/>
  </r>
  <r>
    <n v="4831"/>
    <s v="Williams"/>
    <s v="Joseph"/>
    <x v="1"/>
    <x v="35"/>
    <x v="0"/>
    <x v="0"/>
    <x v="6"/>
    <x v="0"/>
    <n v="37.135693410000002"/>
    <n v="3.501343544"/>
    <n v="0"/>
    <x v="0"/>
    <x v="0"/>
    <x v="1"/>
    <x v="0"/>
    <n v="0"/>
  </r>
  <r>
    <n v="4832"/>
    <s v="Stone"/>
    <s v="Tamika"/>
    <x v="0"/>
    <x v="193"/>
    <x v="0"/>
    <x v="0"/>
    <x v="10"/>
    <x v="0"/>
    <n v="41.529867699999997"/>
    <n v="2.4981469820000002"/>
    <n v="80.071379390000004"/>
    <x v="0"/>
    <x v="1"/>
    <x v="1"/>
    <x v="1"/>
    <n v="3.3363074745833337"/>
  </r>
  <r>
    <n v="4833"/>
    <s v="Coleman"/>
    <s v="Anita"/>
    <x v="0"/>
    <x v="3"/>
    <x v="45"/>
    <x v="19"/>
    <x v="3"/>
    <x v="0"/>
    <n v="40.10663796"/>
    <n v="4.0262845609999998"/>
    <n v="26.760039079999999"/>
    <x v="0"/>
    <x v="1"/>
    <x v="0"/>
    <x v="0"/>
    <n v="1.1150016283333333"/>
  </r>
  <r>
    <n v="4834"/>
    <s v="Benedict"/>
    <s v="Ida"/>
    <x v="0"/>
    <x v="5"/>
    <x v="46"/>
    <x v="20"/>
    <x v="5"/>
    <x v="0"/>
    <n v="42.822606559999997"/>
    <n v="6.286846229"/>
    <n v="44.102948099999999"/>
    <x v="0"/>
    <x v="1"/>
    <x v="1"/>
    <x v="2"/>
    <n v="1.8376228374999999"/>
  </r>
  <r>
    <n v="4835"/>
    <s v="Donohue"/>
    <s v="Dorothy"/>
    <x v="0"/>
    <x v="5"/>
    <x v="16"/>
    <x v="15"/>
    <x v="5"/>
    <x v="0"/>
    <n v="45.457750330000003"/>
    <n v="4.7565458950000004"/>
    <n v="90.02859497"/>
    <x v="0"/>
    <x v="1"/>
    <x v="0"/>
    <x v="1"/>
    <n v="3.7511914570833333"/>
  </r>
  <r>
    <n v="4836"/>
    <s v="Bennett"/>
    <s v="William"/>
    <x v="1"/>
    <x v="58"/>
    <x v="45"/>
    <x v="19"/>
    <x v="18"/>
    <x v="0"/>
    <n v="37.22854822"/>
    <n v="5.4779822730000003"/>
    <n v="43.561061449999997"/>
    <x v="0"/>
    <x v="0"/>
    <x v="1"/>
    <x v="2"/>
    <n v="1.8150442270833331"/>
  </r>
  <r>
    <n v="4837"/>
    <s v="Sutter"/>
    <s v="Robert"/>
    <x v="1"/>
    <x v="223"/>
    <x v="45"/>
    <x v="19"/>
    <x v="13"/>
    <x v="0"/>
    <n v="37.807182740000002"/>
    <n v="2.8217454819999999"/>
    <n v="16.9018476"/>
    <x v="0"/>
    <x v="0"/>
    <x v="1"/>
    <x v="0"/>
    <n v="0.70424365"/>
  </r>
  <r>
    <n v="4838"/>
    <s v="Bain"/>
    <s v="Catherine"/>
    <x v="0"/>
    <x v="14"/>
    <x v="0"/>
    <x v="0"/>
    <x v="11"/>
    <x v="0"/>
    <n v="39.204975070000003"/>
    <n v="2.0721953399999999"/>
    <n v="16.449164540000002"/>
    <x v="0"/>
    <x v="1"/>
    <x v="1"/>
    <x v="0"/>
    <n v="0.68538185583333344"/>
  </r>
  <r>
    <n v="4839"/>
    <s v="Thomas"/>
    <s v="Joe"/>
    <x v="1"/>
    <x v="36"/>
    <x v="0"/>
    <x v="0"/>
    <x v="22"/>
    <x v="0"/>
    <n v="37.44449625"/>
    <n v="4.4254710599999996"/>
    <n v="30.778793929999999"/>
    <x v="0"/>
    <x v="0"/>
    <x v="0"/>
    <x v="0"/>
    <n v="1.2824497470833334"/>
  </r>
  <r>
    <n v="4840"/>
    <s v="Blanco"/>
    <s v="Rick"/>
    <x v="1"/>
    <x v="27"/>
    <x v="0"/>
    <x v="0"/>
    <x v="19"/>
    <x v="0"/>
    <n v="35.062576380000003"/>
    <n v="5.0821965179999999"/>
    <n v="32.061822990000003"/>
    <x v="0"/>
    <x v="0"/>
    <x v="0"/>
    <x v="0"/>
    <n v="1.3359092912500001"/>
  </r>
  <r>
    <n v="4841"/>
    <s v="Noel"/>
    <s v="Kristen"/>
    <x v="0"/>
    <x v="15"/>
    <x v="45"/>
    <x v="19"/>
    <x v="10"/>
    <x v="0"/>
    <n v="54.917269019999999"/>
    <n v="5.776125897"/>
    <n v="131.0922937"/>
    <x v="0"/>
    <x v="2"/>
    <x v="0"/>
    <x v="4"/>
    <n v="5.4621789041666666"/>
  </r>
  <r>
    <n v="4842"/>
    <s v="France"/>
    <s v="Pearlene"/>
    <x v="0"/>
    <x v="41"/>
    <x v="16"/>
    <x v="15"/>
    <x v="23"/>
    <x v="0"/>
    <n v="51.137700019999997"/>
    <n v="6.7548624009999996"/>
    <n v="140.22007160000001"/>
    <x v="0"/>
    <x v="2"/>
    <x v="1"/>
    <x v="4"/>
    <n v="5.8425029833333335"/>
  </r>
  <r>
    <n v="4843"/>
    <s v="Mackey"/>
    <s v="Eleanor"/>
    <x v="0"/>
    <x v="11"/>
    <x v="0"/>
    <x v="0"/>
    <x v="1"/>
    <x v="0"/>
    <n v="39.886327940000001"/>
    <n v="3.6868045060000001"/>
    <n v="34.027509690000002"/>
    <x v="0"/>
    <x v="1"/>
    <x v="1"/>
    <x v="0"/>
    <n v="1.41781290375"/>
  </r>
  <r>
    <n v="4844"/>
    <s v="Wallace"/>
    <s v="Josephine"/>
    <x v="0"/>
    <x v="23"/>
    <x v="45"/>
    <x v="19"/>
    <x v="17"/>
    <x v="0"/>
    <n v="20.993938790000001"/>
    <n v="4.207864657"/>
    <n v="0"/>
    <x v="0"/>
    <x v="3"/>
    <x v="1"/>
    <x v="0"/>
    <n v="0"/>
  </r>
  <r>
    <n v="4845"/>
    <s v="Gross"/>
    <s v="Julie"/>
    <x v="0"/>
    <x v="4"/>
    <x v="0"/>
    <x v="0"/>
    <x v="4"/>
    <x v="0"/>
    <n v="37.712034729999999"/>
    <n v="4.0385260519999999"/>
    <n v="37.406862830000001"/>
    <x v="0"/>
    <x v="0"/>
    <x v="0"/>
    <x v="0"/>
    <n v="1.5586192845833333"/>
  </r>
  <r>
    <n v="4846"/>
    <s v="Brown"/>
    <s v="John"/>
    <x v="1"/>
    <x v="0"/>
    <x v="7"/>
    <x v="6"/>
    <x v="0"/>
    <x v="0"/>
    <n v="51.698939670000001"/>
    <n v="5.7777118549999997"/>
    <n v="63.846677030000002"/>
    <x v="0"/>
    <x v="2"/>
    <x v="0"/>
    <x v="2"/>
    <n v="2.6602782095833333"/>
  </r>
  <r>
    <n v="4847"/>
    <s v="Johnson"/>
    <s v="Herbert"/>
    <x v="1"/>
    <x v="5"/>
    <x v="46"/>
    <x v="20"/>
    <x v="5"/>
    <x v="0"/>
    <n v="32.541053769999998"/>
    <n v="7.0407640320000002"/>
    <n v="0"/>
    <x v="0"/>
    <x v="0"/>
    <x v="1"/>
    <x v="0"/>
    <n v="0"/>
  </r>
  <r>
    <n v="4848"/>
    <s v="Mendoza"/>
    <s v="Claudia"/>
    <x v="0"/>
    <x v="3"/>
    <x v="45"/>
    <x v="19"/>
    <x v="3"/>
    <x v="0"/>
    <n v="43.750796299999998"/>
    <n v="4.1760379729999997"/>
    <n v="111.6836583"/>
    <x v="0"/>
    <x v="1"/>
    <x v="1"/>
    <x v="1"/>
    <n v="4.6534857624999999"/>
  </r>
  <r>
    <n v="4849"/>
    <s v="Adams"/>
    <s v="David"/>
    <x v="1"/>
    <x v="4"/>
    <x v="0"/>
    <x v="0"/>
    <x v="4"/>
    <x v="0"/>
    <n v="50.302792250000003"/>
    <n v="3.8086049860000002"/>
    <n v="111.5395044"/>
    <x v="0"/>
    <x v="2"/>
    <x v="1"/>
    <x v="1"/>
    <n v="4.6474793500000002"/>
  </r>
  <r>
    <n v="4850"/>
    <s v="Sanchez"/>
    <s v="Craig"/>
    <x v="1"/>
    <x v="4"/>
    <x v="0"/>
    <x v="0"/>
    <x v="4"/>
    <x v="0"/>
    <n v="26.37879019"/>
    <n v="3.7891624249999998"/>
    <n v="0"/>
    <x v="0"/>
    <x v="3"/>
    <x v="0"/>
    <x v="0"/>
    <n v="0"/>
  </r>
  <r>
    <n v="4851"/>
    <s v="Stevens"/>
    <s v="Ann"/>
    <x v="0"/>
    <x v="5"/>
    <x v="46"/>
    <x v="20"/>
    <x v="5"/>
    <x v="0"/>
    <n v="54.184091270000003"/>
    <n v="5.4711128520000001"/>
    <n v="128.77320409999999"/>
    <x v="0"/>
    <x v="2"/>
    <x v="1"/>
    <x v="4"/>
    <n v="5.3655501708333331"/>
  </r>
  <r>
    <n v="4852"/>
    <s v="Quinn"/>
    <s v="Yolanda"/>
    <x v="0"/>
    <x v="5"/>
    <x v="46"/>
    <x v="20"/>
    <x v="5"/>
    <x v="0"/>
    <n v="43.14837069"/>
    <n v="4.7944159019999999"/>
    <n v="89.338726309999998"/>
    <x v="0"/>
    <x v="1"/>
    <x v="0"/>
    <x v="1"/>
    <n v="3.7224469295833331"/>
  </r>
  <r>
    <n v="4853"/>
    <s v="Pedro"/>
    <s v="Stephen"/>
    <x v="1"/>
    <x v="22"/>
    <x v="0"/>
    <x v="0"/>
    <x v="16"/>
    <x v="0"/>
    <n v="53.560948439999997"/>
    <n v="6.0428518469999997"/>
    <n v="85.751415620000003"/>
    <x v="0"/>
    <x v="2"/>
    <x v="1"/>
    <x v="1"/>
    <n v="3.5729756508333335"/>
  </r>
  <r>
    <n v="4854"/>
    <s v="Garner"/>
    <s v="Daniel"/>
    <x v="1"/>
    <x v="3"/>
    <x v="45"/>
    <x v="19"/>
    <x v="3"/>
    <x v="0"/>
    <n v="44.300739"/>
    <n v="2.136380715"/>
    <n v="100.7827927"/>
    <x v="0"/>
    <x v="1"/>
    <x v="1"/>
    <x v="1"/>
    <n v="4.1992830291666667"/>
  </r>
  <r>
    <n v="4855"/>
    <s v="Tello"/>
    <s v="James"/>
    <x v="1"/>
    <x v="5"/>
    <x v="46"/>
    <x v="20"/>
    <x v="5"/>
    <x v="0"/>
    <n v="42.447680820000002"/>
    <n v="3.2217826440000001"/>
    <n v="46.457754000000001"/>
    <x v="0"/>
    <x v="1"/>
    <x v="0"/>
    <x v="2"/>
    <n v="1.93573975"/>
  </r>
  <r>
    <n v="4856"/>
    <s v="Adams"/>
    <s v="Thomas"/>
    <x v="1"/>
    <x v="60"/>
    <x v="45"/>
    <x v="19"/>
    <x v="27"/>
    <x v="0"/>
    <n v="59.18848886"/>
    <n v="5.6732761350000001"/>
    <n v="118.18313329999999"/>
    <x v="0"/>
    <x v="4"/>
    <x v="1"/>
    <x v="1"/>
    <n v="4.9242972208333331"/>
  </r>
  <r>
    <n v="4857"/>
    <s v="Moran"/>
    <s v="Louis"/>
    <x v="1"/>
    <x v="3"/>
    <x v="45"/>
    <x v="19"/>
    <x v="3"/>
    <x v="0"/>
    <n v="45.900003460000001"/>
    <n v="4.1298720810000003"/>
    <n v="70.040972659999994"/>
    <x v="0"/>
    <x v="1"/>
    <x v="0"/>
    <x v="2"/>
    <n v="2.9183738608333329"/>
  </r>
  <r>
    <n v="4858"/>
    <s v="Youngblood"/>
    <s v="Thomas"/>
    <x v="1"/>
    <x v="63"/>
    <x v="45"/>
    <x v="19"/>
    <x v="29"/>
    <x v="0"/>
    <n v="29.790392359999998"/>
    <n v="8.1185566930000004"/>
    <n v="0"/>
    <x v="0"/>
    <x v="0"/>
    <x v="1"/>
    <x v="0"/>
    <n v="0"/>
  </r>
  <r>
    <n v="4859"/>
    <s v="Smith"/>
    <s v="Rosana"/>
    <x v="0"/>
    <x v="5"/>
    <x v="46"/>
    <x v="20"/>
    <x v="5"/>
    <x v="0"/>
    <n v="42.524125980000001"/>
    <n v="4.3379599259999999"/>
    <n v="41.432039690000003"/>
    <x v="0"/>
    <x v="1"/>
    <x v="0"/>
    <x v="2"/>
    <n v="1.7263349870833335"/>
  </r>
  <r>
    <n v="4860"/>
    <s v="Morris"/>
    <s v="Michael"/>
    <x v="1"/>
    <x v="5"/>
    <x v="46"/>
    <x v="20"/>
    <x v="5"/>
    <x v="0"/>
    <n v="60.01008478"/>
    <n v="5.3565160360000004"/>
    <n v="133.0117047"/>
    <x v="0"/>
    <x v="4"/>
    <x v="0"/>
    <x v="4"/>
    <n v="5.5421543624999998"/>
  </r>
  <r>
    <n v="4861"/>
    <s v="Quincy"/>
    <s v="Jason"/>
    <x v="1"/>
    <x v="5"/>
    <x v="46"/>
    <x v="20"/>
    <x v="5"/>
    <x v="0"/>
    <n v="23.738460629999999"/>
    <n v="6.2672904750000002"/>
    <n v="0"/>
    <x v="0"/>
    <x v="3"/>
    <x v="1"/>
    <x v="0"/>
    <n v="0"/>
  </r>
  <r>
    <n v="4862"/>
    <s v="Bynum"/>
    <s v="Andrew"/>
    <x v="1"/>
    <x v="127"/>
    <x v="45"/>
    <x v="19"/>
    <x v="13"/>
    <x v="0"/>
    <n v="38.90273225"/>
    <n v="3.6986005739999999"/>
    <n v="45.380188240000003"/>
    <x v="0"/>
    <x v="0"/>
    <x v="0"/>
    <x v="2"/>
    <n v="1.8908411766666668"/>
  </r>
  <r>
    <n v="4863"/>
    <s v="Owings"/>
    <s v="George"/>
    <x v="1"/>
    <x v="5"/>
    <x v="16"/>
    <x v="15"/>
    <x v="5"/>
    <x v="0"/>
    <n v="23.782931059999999"/>
    <n v="6.640149225"/>
    <n v="0"/>
    <x v="0"/>
    <x v="3"/>
    <x v="0"/>
    <x v="0"/>
    <n v="0"/>
  </r>
  <r>
    <n v="4864"/>
    <s v="Sullivan"/>
    <s v="Rosa"/>
    <x v="0"/>
    <x v="97"/>
    <x v="0"/>
    <x v="0"/>
    <x v="19"/>
    <x v="0"/>
    <n v="41.069406190000002"/>
    <n v="6.2545274419999997"/>
    <n v="57.13807242"/>
    <x v="0"/>
    <x v="1"/>
    <x v="0"/>
    <x v="2"/>
    <n v="2.3807530175"/>
  </r>
  <r>
    <n v="4865"/>
    <s v="Blair"/>
    <s v="Mary"/>
    <x v="0"/>
    <x v="176"/>
    <x v="45"/>
    <x v="19"/>
    <x v="18"/>
    <x v="0"/>
    <n v="46.710175169999999"/>
    <n v="5.5903813959999997"/>
    <n v="107.4344778"/>
    <x v="0"/>
    <x v="1"/>
    <x v="1"/>
    <x v="1"/>
    <n v="4.4764365750000001"/>
  </r>
  <r>
    <n v="4866"/>
    <s v="Secor"/>
    <s v="Delmer"/>
    <x v="1"/>
    <x v="69"/>
    <x v="0"/>
    <x v="0"/>
    <x v="29"/>
    <x v="0"/>
    <n v="39.702300870000002"/>
    <n v="3.5345418689999999"/>
    <n v="84.776492140000002"/>
    <x v="0"/>
    <x v="1"/>
    <x v="1"/>
    <x v="1"/>
    <n v="3.5323538391666669"/>
  </r>
  <r>
    <n v="4867"/>
    <s v="Prescott"/>
    <s v="Lois"/>
    <x v="0"/>
    <x v="2"/>
    <x v="45"/>
    <x v="19"/>
    <x v="2"/>
    <x v="0"/>
    <n v="49.323267379999997"/>
    <n v="3.1746272289999999"/>
    <n v="128.6394402"/>
    <x v="0"/>
    <x v="2"/>
    <x v="1"/>
    <x v="4"/>
    <n v="5.3599766749999995"/>
  </r>
  <r>
    <n v="4868"/>
    <s v="Saunders"/>
    <s v="Kimberly"/>
    <x v="0"/>
    <x v="222"/>
    <x v="0"/>
    <x v="0"/>
    <x v="11"/>
    <x v="0"/>
    <n v="49.842463899999998"/>
    <n v="3.9617526459999999"/>
    <n v="114.6680879"/>
    <x v="0"/>
    <x v="2"/>
    <x v="1"/>
    <x v="1"/>
    <n v="4.7778369958333338"/>
  </r>
  <r>
    <n v="4869"/>
    <s v="Laberge"/>
    <s v="Sandra"/>
    <x v="0"/>
    <x v="175"/>
    <x v="0"/>
    <x v="0"/>
    <x v="10"/>
    <x v="0"/>
    <n v="39.649226939999998"/>
    <n v="2.553139034"/>
    <n v="61.40814984"/>
    <x v="0"/>
    <x v="1"/>
    <x v="1"/>
    <x v="2"/>
    <n v="2.5586729099999999"/>
  </r>
  <r>
    <n v="4870"/>
    <s v="Ford"/>
    <s v="Susan"/>
    <x v="0"/>
    <x v="5"/>
    <x v="46"/>
    <x v="20"/>
    <x v="5"/>
    <x v="0"/>
    <n v="62.363424219999999"/>
    <n v="3.2828113380000001"/>
    <n v="206.06615669999999"/>
    <x v="0"/>
    <x v="4"/>
    <x v="0"/>
    <x v="5"/>
    <n v="8.5860898624999997"/>
  </r>
  <r>
    <n v="4871"/>
    <s v="Garcia"/>
    <s v="Doris"/>
    <x v="0"/>
    <x v="214"/>
    <x v="7"/>
    <x v="6"/>
    <x v="3"/>
    <x v="0"/>
    <n v="35.137318499999999"/>
    <n v="5.4674403790000001"/>
    <n v="65.811804269999996"/>
    <x v="0"/>
    <x v="0"/>
    <x v="0"/>
    <x v="2"/>
    <n v="2.74215851125"/>
  </r>
  <r>
    <n v="4872"/>
    <s v="Turpin"/>
    <s v="Juan"/>
    <x v="1"/>
    <x v="5"/>
    <x v="46"/>
    <x v="20"/>
    <x v="5"/>
    <x v="0"/>
    <n v="52.033552110000002"/>
    <n v="5.7066241800000004"/>
    <n v="151.29238480000001"/>
    <x v="0"/>
    <x v="2"/>
    <x v="0"/>
    <x v="4"/>
    <n v="6.3038493666666673"/>
  </r>
  <r>
    <n v="4873"/>
    <s v="Jones"/>
    <s v="Patricia"/>
    <x v="0"/>
    <x v="5"/>
    <x v="46"/>
    <x v="20"/>
    <x v="5"/>
    <x v="0"/>
    <n v="47.887961310000001"/>
    <n v="5.2507508989999998"/>
    <n v="96.708041769999994"/>
    <x v="0"/>
    <x v="1"/>
    <x v="1"/>
    <x v="1"/>
    <n v="4.0295017404166664"/>
  </r>
  <r>
    <n v="4874"/>
    <s v="Houghton"/>
    <s v="Penny"/>
    <x v="0"/>
    <x v="242"/>
    <x v="0"/>
    <x v="0"/>
    <x v="10"/>
    <x v="0"/>
    <n v="53.444859180000002"/>
    <n v="4.8997778250000001"/>
    <n v="151.02288569999999"/>
    <x v="0"/>
    <x v="2"/>
    <x v="1"/>
    <x v="4"/>
    <n v="6.2926202374999995"/>
  </r>
  <r>
    <n v="4875"/>
    <s v="Tinney"/>
    <s v="Betty"/>
    <x v="0"/>
    <x v="175"/>
    <x v="0"/>
    <x v="0"/>
    <x v="10"/>
    <x v="0"/>
    <n v="56.762106860000003"/>
    <n v="4.4963513319999997"/>
    <n v="108.6300004"/>
    <x v="0"/>
    <x v="2"/>
    <x v="1"/>
    <x v="1"/>
    <n v="4.5262500166666664"/>
  </r>
  <r>
    <n v="4876"/>
    <s v="Carter"/>
    <s v="Glenn"/>
    <x v="1"/>
    <x v="5"/>
    <x v="46"/>
    <x v="20"/>
    <x v="5"/>
    <x v="0"/>
    <n v="62.301318299999998"/>
    <n v="3.592297318"/>
    <n v="110.0110408"/>
    <x v="0"/>
    <x v="4"/>
    <x v="0"/>
    <x v="1"/>
    <n v="4.5837933666666668"/>
  </r>
  <r>
    <n v="4877"/>
    <s v="Woodward"/>
    <s v="Jennifer"/>
    <x v="0"/>
    <x v="29"/>
    <x v="45"/>
    <x v="19"/>
    <x v="3"/>
    <x v="0"/>
    <n v="40.671481559999997"/>
    <n v="5.8483186380000003"/>
    <n v="101.89285839999999"/>
    <x v="0"/>
    <x v="1"/>
    <x v="1"/>
    <x v="1"/>
    <n v="4.2455357666666664"/>
  </r>
  <r>
    <n v="4878"/>
    <s v="Thomas"/>
    <s v="John"/>
    <x v="1"/>
    <x v="205"/>
    <x v="0"/>
    <x v="0"/>
    <x v="1"/>
    <x v="0"/>
    <n v="43.062906939999998"/>
    <n v="3.2523847360000002"/>
    <n v="106.4198394"/>
    <x v="0"/>
    <x v="1"/>
    <x v="1"/>
    <x v="1"/>
    <n v="4.434159975"/>
  </r>
  <r>
    <n v="4879"/>
    <s v="Melton"/>
    <s v="Robert"/>
    <x v="1"/>
    <x v="0"/>
    <x v="7"/>
    <x v="6"/>
    <x v="0"/>
    <x v="0"/>
    <n v="32.310484500000001"/>
    <n v="4.574887446"/>
    <n v="42.096394220000001"/>
    <x v="0"/>
    <x v="0"/>
    <x v="0"/>
    <x v="2"/>
    <n v="1.7540164258333333"/>
  </r>
  <r>
    <n v="4880"/>
    <s v="Beaman"/>
    <s v="Gerald"/>
    <x v="1"/>
    <x v="55"/>
    <x v="0"/>
    <x v="0"/>
    <x v="20"/>
    <x v="0"/>
    <n v="30.682244109999999"/>
    <n v="6.1077830029999998"/>
    <n v="9.3888130539999999"/>
    <x v="0"/>
    <x v="0"/>
    <x v="1"/>
    <x v="0"/>
    <n v="0.39120054391666664"/>
  </r>
  <r>
    <n v="4881"/>
    <s v="Peterson"/>
    <s v="Shelby"/>
    <x v="1"/>
    <x v="112"/>
    <x v="45"/>
    <x v="19"/>
    <x v="11"/>
    <x v="0"/>
    <n v="30.53219112"/>
    <n v="4.1042454099999999"/>
    <n v="0"/>
    <x v="0"/>
    <x v="0"/>
    <x v="1"/>
    <x v="0"/>
    <n v="0"/>
  </r>
  <r>
    <n v="4882"/>
    <s v="Coon"/>
    <s v="Jose"/>
    <x v="1"/>
    <x v="0"/>
    <x v="7"/>
    <x v="6"/>
    <x v="0"/>
    <x v="0"/>
    <n v="44.737455509999997"/>
    <n v="4.2881517379999998"/>
    <n v="91.220651630000006"/>
    <x v="0"/>
    <x v="1"/>
    <x v="0"/>
    <x v="1"/>
    <n v="3.8008604845833336"/>
  </r>
  <r>
    <n v="4883"/>
    <s v="Eastwood"/>
    <s v="Ruth"/>
    <x v="0"/>
    <x v="76"/>
    <x v="0"/>
    <x v="0"/>
    <x v="1"/>
    <x v="0"/>
    <n v="62.072181649999997"/>
    <n v="6.6847633799999997"/>
    <n v="201.08871930000001"/>
    <x v="0"/>
    <x v="4"/>
    <x v="0"/>
    <x v="5"/>
    <n v="8.3786966375000009"/>
  </r>
  <r>
    <n v="4884"/>
    <s v="Decoteau"/>
    <s v="Margaret"/>
    <x v="0"/>
    <x v="125"/>
    <x v="0"/>
    <x v="0"/>
    <x v="1"/>
    <x v="0"/>
    <n v="46.979536950000004"/>
    <n v="6.0827588400000003"/>
    <n v="97.763254410000002"/>
    <x v="0"/>
    <x v="1"/>
    <x v="0"/>
    <x v="1"/>
    <n v="4.0734689337500001"/>
  </r>
  <r>
    <n v="4885"/>
    <s v="Frazier"/>
    <s v="Timothy"/>
    <x v="1"/>
    <x v="5"/>
    <x v="16"/>
    <x v="15"/>
    <x v="5"/>
    <x v="0"/>
    <n v="46.203094219999997"/>
    <n v="5.3386541699999999"/>
    <n v="77.414878959999996"/>
    <x v="0"/>
    <x v="1"/>
    <x v="1"/>
    <x v="2"/>
    <n v="3.2256199566666663"/>
  </r>
  <r>
    <n v="4886"/>
    <s v="Cutrer"/>
    <s v="David"/>
    <x v="1"/>
    <x v="5"/>
    <x v="16"/>
    <x v="15"/>
    <x v="5"/>
    <x v="0"/>
    <n v="41.706101689999997"/>
    <n v="0.96322348700000004"/>
    <n v="40.727120540000001"/>
    <x v="0"/>
    <x v="1"/>
    <x v="1"/>
    <x v="2"/>
    <n v="1.6969633558333335"/>
  </r>
  <r>
    <n v="4887"/>
    <s v="Gallo"/>
    <s v="Teresa"/>
    <x v="0"/>
    <x v="30"/>
    <x v="0"/>
    <x v="0"/>
    <x v="20"/>
    <x v="0"/>
    <n v="43.292685509999998"/>
    <n v="1.5272322279999999"/>
    <n v="39.002810259999997"/>
    <x v="0"/>
    <x v="1"/>
    <x v="1"/>
    <x v="2"/>
    <n v="1.6251170941666666"/>
  </r>
  <r>
    <n v="4888"/>
    <s v="Dabrowski"/>
    <s v="Jamaal"/>
    <x v="1"/>
    <x v="5"/>
    <x v="46"/>
    <x v="20"/>
    <x v="5"/>
    <x v="0"/>
    <n v="45.317646310000001"/>
    <n v="3.000277042"/>
    <n v="34.021499849999998"/>
    <x v="0"/>
    <x v="1"/>
    <x v="1"/>
    <x v="0"/>
    <n v="1.41756249375"/>
  </r>
  <r>
    <n v="4889"/>
    <s v="Mauriello"/>
    <s v="Audrey"/>
    <x v="0"/>
    <x v="5"/>
    <x v="16"/>
    <x v="15"/>
    <x v="5"/>
    <x v="0"/>
    <n v="35.63259721"/>
    <n v="2.48295311"/>
    <n v="24.523320779999999"/>
    <x v="0"/>
    <x v="0"/>
    <x v="0"/>
    <x v="0"/>
    <n v="1.0218050324999999"/>
  </r>
  <r>
    <n v="4890"/>
    <s v="Schlosser"/>
    <s v="Dorothy"/>
    <x v="0"/>
    <x v="146"/>
    <x v="7"/>
    <x v="6"/>
    <x v="3"/>
    <x v="0"/>
    <n v="24.578646890000002"/>
    <n v="5.234724323"/>
    <n v="0"/>
    <x v="0"/>
    <x v="3"/>
    <x v="0"/>
    <x v="0"/>
    <n v="0"/>
  </r>
  <r>
    <n v="4891"/>
    <s v="Slone"/>
    <s v="Harry"/>
    <x v="1"/>
    <x v="22"/>
    <x v="0"/>
    <x v="0"/>
    <x v="16"/>
    <x v="0"/>
    <n v="39.4807287"/>
    <n v="5.2379068799999997"/>
    <n v="55.375756619999997"/>
    <x v="0"/>
    <x v="1"/>
    <x v="0"/>
    <x v="2"/>
    <n v="2.3073231924999997"/>
  </r>
  <r>
    <n v="4892"/>
    <s v="Apodaca"/>
    <s v="Lisa"/>
    <x v="0"/>
    <x v="4"/>
    <x v="0"/>
    <x v="0"/>
    <x v="4"/>
    <x v="0"/>
    <n v="29.747177400000002"/>
    <n v="6.2324812029999999"/>
    <n v="0"/>
    <x v="0"/>
    <x v="0"/>
    <x v="1"/>
    <x v="0"/>
    <n v="0"/>
  </r>
  <r>
    <n v="4893"/>
    <s v="Barnes"/>
    <s v="Courtney"/>
    <x v="0"/>
    <x v="181"/>
    <x v="16"/>
    <x v="15"/>
    <x v="23"/>
    <x v="0"/>
    <n v="57.486711700000001"/>
    <n v="3.9128816500000001"/>
    <n v="175.72473980000001"/>
    <x v="0"/>
    <x v="2"/>
    <x v="1"/>
    <x v="3"/>
    <n v="7.3218641583333337"/>
  </r>
  <r>
    <n v="4894"/>
    <s v="Phillips"/>
    <s v="Shane"/>
    <x v="1"/>
    <x v="4"/>
    <x v="45"/>
    <x v="19"/>
    <x v="4"/>
    <x v="0"/>
    <n v="33.259971559999997"/>
    <n v="3.128947798"/>
    <n v="23.5131978"/>
    <x v="0"/>
    <x v="0"/>
    <x v="1"/>
    <x v="0"/>
    <n v="0.97971657499999998"/>
  </r>
  <r>
    <n v="4895"/>
    <s v="Rainey"/>
    <s v="Ora"/>
    <x v="0"/>
    <x v="17"/>
    <x v="45"/>
    <x v="19"/>
    <x v="13"/>
    <x v="0"/>
    <n v="38.656372230000002"/>
    <n v="3.6071098739999998"/>
    <n v="0"/>
    <x v="0"/>
    <x v="0"/>
    <x v="0"/>
    <x v="0"/>
    <n v="0"/>
  </r>
  <r>
    <n v="4896"/>
    <s v="Delossantos"/>
    <s v="Maria"/>
    <x v="0"/>
    <x v="5"/>
    <x v="16"/>
    <x v="15"/>
    <x v="5"/>
    <x v="0"/>
    <n v="28.360146579999999"/>
    <n v="6.0958149400000003"/>
    <n v="0"/>
    <x v="0"/>
    <x v="3"/>
    <x v="0"/>
    <x v="0"/>
    <n v="0"/>
  </r>
  <r>
    <n v="4897"/>
    <s v="Hubbell"/>
    <s v="Sandra"/>
    <x v="0"/>
    <x v="218"/>
    <x v="0"/>
    <x v="0"/>
    <x v="19"/>
    <x v="0"/>
    <n v="42.955334530000002"/>
    <n v="5.4439327999999998"/>
    <n v="112.839551"/>
    <x v="0"/>
    <x v="1"/>
    <x v="1"/>
    <x v="1"/>
    <n v="4.701647958333333"/>
  </r>
  <r>
    <n v="4898"/>
    <s v="Lavender"/>
    <s v="Donald"/>
    <x v="1"/>
    <x v="15"/>
    <x v="0"/>
    <x v="0"/>
    <x v="10"/>
    <x v="0"/>
    <n v="44.870673529999998"/>
    <n v="2.2697759290000001"/>
    <n v="84.37458221"/>
    <x v="0"/>
    <x v="1"/>
    <x v="0"/>
    <x v="1"/>
    <n v="3.5156075920833332"/>
  </r>
  <r>
    <n v="4899"/>
    <s v="Holloway"/>
    <s v="Craig"/>
    <x v="1"/>
    <x v="154"/>
    <x v="45"/>
    <x v="19"/>
    <x v="20"/>
    <x v="0"/>
    <n v="32.947748359999999"/>
    <n v="5.5796575749999997"/>
    <n v="8.7812476959999994"/>
    <x v="0"/>
    <x v="0"/>
    <x v="1"/>
    <x v="0"/>
    <n v="0.36588532066666662"/>
  </r>
  <r>
    <n v="4900"/>
    <s v="Davis"/>
    <s v="Irene"/>
    <x v="0"/>
    <x v="4"/>
    <x v="0"/>
    <x v="0"/>
    <x v="4"/>
    <x v="0"/>
    <n v="19.02345575"/>
    <n v="4.1921396550000001"/>
    <n v="0"/>
    <x v="0"/>
    <x v="3"/>
    <x v="0"/>
    <x v="0"/>
    <n v="0"/>
  </r>
  <r>
    <n v="4901"/>
    <s v="Rowe"/>
    <s v="Edgar"/>
    <x v="1"/>
    <x v="5"/>
    <x v="16"/>
    <x v="15"/>
    <x v="5"/>
    <x v="0"/>
    <n v="46.001875660000003"/>
    <n v="6.396018776"/>
    <n v="65.967102780000005"/>
    <x v="0"/>
    <x v="1"/>
    <x v="1"/>
    <x v="2"/>
    <n v="2.7486292825"/>
  </r>
  <r>
    <n v="4902"/>
    <s v="Thomas"/>
    <s v="Kelly"/>
    <x v="0"/>
    <x v="5"/>
    <x v="16"/>
    <x v="15"/>
    <x v="5"/>
    <x v="0"/>
    <n v="44.775678489999997"/>
    <n v="3.2762082779999999"/>
    <n v="36.979148770000002"/>
    <x v="0"/>
    <x v="1"/>
    <x v="1"/>
    <x v="0"/>
    <n v="1.5407978654166667"/>
  </r>
  <r>
    <n v="4903"/>
    <s v="Martin"/>
    <s v="Angela"/>
    <x v="0"/>
    <x v="5"/>
    <x v="16"/>
    <x v="15"/>
    <x v="5"/>
    <x v="0"/>
    <n v="36.613093190000001"/>
    <n v="2.6595308709999999"/>
    <n v="37.646772429999999"/>
    <x v="0"/>
    <x v="0"/>
    <x v="0"/>
    <x v="0"/>
    <n v="1.5686155179166665"/>
  </r>
  <r>
    <n v="4904"/>
    <s v="Vega"/>
    <s v="Kevin"/>
    <x v="1"/>
    <x v="23"/>
    <x v="45"/>
    <x v="19"/>
    <x v="17"/>
    <x v="0"/>
    <n v="40.960210150000002"/>
    <n v="5.3418365200000002"/>
    <n v="33.537659259999998"/>
    <x v="0"/>
    <x v="1"/>
    <x v="1"/>
    <x v="0"/>
    <n v="1.3974024691666667"/>
  </r>
  <r>
    <n v="4905"/>
    <s v="Martinez"/>
    <s v="Betty"/>
    <x v="0"/>
    <x v="0"/>
    <x v="45"/>
    <x v="19"/>
    <x v="0"/>
    <x v="0"/>
    <n v="18.304216799999999"/>
    <n v="4.5606514310000001"/>
    <n v="0"/>
    <x v="0"/>
    <x v="3"/>
    <x v="1"/>
    <x v="0"/>
    <n v="0"/>
  </r>
  <r>
    <n v="4906"/>
    <s v="Hargrove"/>
    <s v="Evangeline"/>
    <x v="0"/>
    <x v="4"/>
    <x v="0"/>
    <x v="0"/>
    <x v="4"/>
    <x v="0"/>
    <n v="28.183835850000001"/>
    <n v="4.4020002119999999"/>
    <n v="57.426360369999998"/>
    <x v="0"/>
    <x v="3"/>
    <x v="1"/>
    <x v="2"/>
    <n v="2.3927650154166664"/>
  </r>
  <r>
    <n v="4907"/>
    <s v="Wright"/>
    <s v="Robert"/>
    <x v="1"/>
    <x v="13"/>
    <x v="0"/>
    <x v="0"/>
    <x v="10"/>
    <x v="0"/>
    <n v="45.272733199999998"/>
    <n v="0.80777585500000004"/>
    <n v="76.503726319999998"/>
    <x v="0"/>
    <x v="1"/>
    <x v="0"/>
    <x v="2"/>
    <n v="3.1876552633333333"/>
  </r>
  <r>
    <n v="4908"/>
    <s v="Cordes"/>
    <s v="Sterling"/>
    <x v="1"/>
    <x v="4"/>
    <x v="45"/>
    <x v="19"/>
    <x v="4"/>
    <x v="0"/>
    <n v="37.599267169999997"/>
    <n v="6.197864643"/>
    <n v="57.948622950000001"/>
    <x v="0"/>
    <x v="0"/>
    <x v="0"/>
    <x v="2"/>
    <n v="2.4145259562499999"/>
  </r>
  <r>
    <n v="4909"/>
    <s v="Gibbs"/>
    <s v="Matthew"/>
    <x v="1"/>
    <x v="3"/>
    <x v="16"/>
    <x v="15"/>
    <x v="3"/>
    <x v="0"/>
    <n v="38.244565250000001"/>
    <n v="5.4711788849999996"/>
    <n v="0.133098946"/>
    <x v="0"/>
    <x v="0"/>
    <x v="1"/>
    <x v="0"/>
    <n v="5.5457894166666662E-3"/>
  </r>
  <r>
    <n v="4910"/>
    <s v="Jones"/>
    <s v="Robert"/>
    <x v="1"/>
    <x v="101"/>
    <x v="0"/>
    <x v="0"/>
    <x v="19"/>
    <x v="0"/>
    <n v="47.752361260000001"/>
    <n v="2.8507323769999999"/>
    <n v="60.812718539999999"/>
    <x v="0"/>
    <x v="1"/>
    <x v="1"/>
    <x v="2"/>
    <n v="2.5338632725000001"/>
  </r>
  <r>
    <n v="4911"/>
    <s v="Alexander"/>
    <s v="Freddie"/>
    <x v="1"/>
    <x v="4"/>
    <x v="45"/>
    <x v="19"/>
    <x v="4"/>
    <x v="0"/>
    <n v="42.20325751"/>
    <n v="3.3287777190000001"/>
    <n v="0"/>
    <x v="0"/>
    <x v="1"/>
    <x v="0"/>
    <x v="0"/>
    <n v="0"/>
  </r>
  <r>
    <n v="4912"/>
    <s v="Blumenthal"/>
    <s v="Charles"/>
    <x v="1"/>
    <x v="7"/>
    <x v="0"/>
    <x v="0"/>
    <x v="7"/>
    <x v="0"/>
    <n v="50.84096478"/>
    <n v="6.9557543470000001"/>
    <n v="84.11629121"/>
    <x v="0"/>
    <x v="2"/>
    <x v="1"/>
    <x v="1"/>
    <n v="3.5048454670833333"/>
  </r>
  <r>
    <n v="4913"/>
    <s v="Durham"/>
    <s v="Charlotte"/>
    <x v="0"/>
    <x v="5"/>
    <x v="16"/>
    <x v="15"/>
    <x v="5"/>
    <x v="0"/>
    <n v="34.158271470000003"/>
    <n v="3.3490795750000002"/>
    <n v="0"/>
    <x v="0"/>
    <x v="0"/>
    <x v="0"/>
    <x v="0"/>
    <n v="0"/>
  </r>
  <r>
    <n v="4914"/>
    <s v="Hanson"/>
    <s v="Tricia"/>
    <x v="0"/>
    <x v="5"/>
    <x v="46"/>
    <x v="20"/>
    <x v="5"/>
    <x v="0"/>
    <n v="42.567742920000001"/>
    <n v="6.9151539599999996"/>
    <n v="110.31799959999999"/>
    <x v="0"/>
    <x v="1"/>
    <x v="1"/>
    <x v="1"/>
    <n v="4.5965833166666661"/>
  </r>
  <r>
    <n v="4915"/>
    <s v="Williams"/>
    <s v="Darlene"/>
    <x v="0"/>
    <x v="8"/>
    <x v="45"/>
    <x v="19"/>
    <x v="8"/>
    <x v="0"/>
    <n v="46.15399085"/>
    <n v="4.3314923749999998"/>
    <n v="128.8976749"/>
    <x v="0"/>
    <x v="1"/>
    <x v="0"/>
    <x v="4"/>
    <n v="5.3707364541666669"/>
  </r>
  <r>
    <n v="4916"/>
    <s v="Hendrix"/>
    <s v="Dana"/>
    <x v="1"/>
    <x v="23"/>
    <x v="45"/>
    <x v="19"/>
    <x v="17"/>
    <x v="0"/>
    <n v="38.005147579999999"/>
    <n v="5.6910275280000002"/>
    <n v="0"/>
    <x v="0"/>
    <x v="0"/>
    <x v="1"/>
    <x v="0"/>
    <n v="0"/>
  </r>
  <r>
    <n v="4917"/>
    <s v="Kramer"/>
    <s v="Wilbur"/>
    <x v="1"/>
    <x v="8"/>
    <x v="0"/>
    <x v="0"/>
    <x v="8"/>
    <x v="0"/>
    <n v="43.32983299"/>
    <n v="4.0228232339999996"/>
    <n v="42.833463590000001"/>
    <x v="0"/>
    <x v="1"/>
    <x v="1"/>
    <x v="2"/>
    <n v="1.7847276495833333"/>
  </r>
  <r>
    <n v="4918"/>
    <s v="Hauser"/>
    <s v="Daniel"/>
    <x v="1"/>
    <x v="3"/>
    <x v="45"/>
    <x v="19"/>
    <x v="3"/>
    <x v="0"/>
    <n v="37.105293539999998"/>
    <n v="1.997655535"/>
    <n v="15.57661317"/>
    <x v="0"/>
    <x v="0"/>
    <x v="1"/>
    <x v="0"/>
    <n v="0.64902554874999996"/>
  </r>
  <r>
    <n v="4919"/>
    <s v="Graham"/>
    <s v="Jeff"/>
    <x v="1"/>
    <x v="30"/>
    <x v="0"/>
    <x v="0"/>
    <x v="20"/>
    <x v="0"/>
    <n v="50.095919189999996"/>
    <n v="4.3565024230000002"/>
    <n v="67.210448020000001"/>
    <x v="0"/>
    <x v="2"/>
    <x v="1"/>
    <x v="2"/>
    <n v="2.8004353341666666"/>
  </r>
  <r>
    <n v="4920"/>
    <s v="Deaton"/>
    <s v="Donald"/>
    <x v="1"/>
    <x v="125"/>
    <x v="45"/>
    <x v="19"/>
    <x v="1"/>
    <x v="0"/>
    <n v="38.102637119999997"/>
    <n v="3.6228647700000001"/>
    <n v="0"/>
    <x v="0"/>
    <x v="0"/>
    <x v="1"/>
    <x v="0"/>
    <n v="0"/>
  </r>
  <r>
    <n v="4921"/>
    <s v="Greene"/>
    <s v="Judy"/>
    <x v="0"/>
    <x v="5"/>
    <x v="16"/>
    <x v="15"/>
    <x v="5"/>
    <x v="0"/>
    <n v="43.842084300000003"/>
    <n v="4.9646804510000004"/>
    <n v="79.410411240000002"/>
    <x v="0"/>
    <x v="1"/>
    <x v="1"/>
    <x v="1"/>
    <n v="3.3087671350000001"/>
  </r>
  <r>
    <n v="4922"/>
    <s v="Fernandez"/>
    <s v="Gary"/>
    <x v="1"/>
    <x v="30"/>
    <x v="0"/>
    <x v="0"/>
    <x v="20"/>
    <x v="0"/>
    <n v="53.633803710000002"/>
    <n v="3.6996375889999999"/>
    <n v="98.265226580000004"/>
    <x v="0"/>
    <x v="2"/>
    <x v="1"/>
    <x v="1"/>
    <n v="4.0943844408333332"/>
  </r>
  <r>
    <n v="4923"/>
    <s v="Austin"/>
    <s v="Althea"/>
    <x v="0"/>
    <x v="46"/>
    <x v="13"/>
    <x v="12"/>
    <x v="18"/>
    <x v="0"/>
    <n v="44.960797049999996"/>
    <n v="3.6554544409999998"/>
    <n v="75.570429090000005"/>
    <x v="0"/>
    <x v="1"/>
    <x v="1"/>
    <x v="2"/>
    <n v="3.1487678787500002"/>
  </r>
  <r>
    <n v="4924"/>
    <s v="Davis"/>
    <s v="John"/>
    <x v="1"/>
    <x v="69"/>
    <x v="45"/>
    <x v="19"/>
    <x v="29"/>
    <x v="0"/>
    <n v="29.58608912"/>
    <n v="4.8005882250000003"/>
    <n v="4.2178280040000002"/>
    <x v="0"/>
    <x v="0"/>
    <x v="0"/>
    <x v="0"/>
    <n v="0.1757428335"/>
  </r>
  <r>
    <n v="4925"/>
    <s v="Maclean"/>
    <s v="Helen"/>
    <x v="0"/>
    <x v="3"/>
    <x v="16"/>
    <x v="15"/>
    <x v="3"/>
    <x v="0"/>
    <n v="52.373117129999997"/>
    <n v="5.4976099789999999"/>
    <n v="115.8629991"/>
    <x v="0"/>
    <x v="2"/>
    <x v="1"/>
    <x v="1"/>
    <n v="4.8276249624999998"/>
  </r>
  <r>
    <n v="4926"/>
    <s v="Berry"/>
    <s v="Clarence"/>
    <x v="1"/>
    <x v="94"/>
    <x v="45"/>
    <x v="19"/>
    <x v="3"/>
    <x v="0"/>
    <n v="18.204720389999999"/>
    <n v="3.075113714"/>
    <n v="0"/>
    <x v="0"/>
    <x v="3"/>
    <x v="0"/>
    <x v="0"/>
    <n v="0"/>
  </r>
  <r>
    <n v="4927"/>
    <s v="Place"/>
    <s v="Robert"/>
    <x v="1"/>
    <x v="5"/>
    <x v="46"/>
    <x v="20"/>
    <x v="5"/>
    <x v="0"/>
    <n v="45.694648090000001"/>
    <n v="5.0210517970000001"/>
    <n v="76.618034559999998"/>
    <x v="0"/>
    <x v="1"/>
    <x v="0"/>
    <x v="2"/>
    <n v="3.1924181066666666"/>
  </r>
  <r>
    <n v="4928"/>
    <s v="Sanchez"/>
    <s v="Amy"/>
    <x v="0"/>
    <x v="76"/>
    <x v="0"/>
    <x v="0"/>
    <x v="1"/>
    <x v="0"/>
    <n v="34.873327549999999"/>
    <n v="5.2220086620000004"/>
    <n v="0"/>
    <x v="0"/>
    <x v="0"/>
    <x v="0"/>
    <x v="0"/>
    <n v="0"/>
  </r>
  <r>
    <n v="4929"/>
    <s v="Franklin"/>
    <s v="Joseph"/>
    <x v="1"/>
    <x v="4"/>
    <x v="45"/>
    <x v="19"/>
    <x v="4"/>
    <x v="0"/>
    <n v="33.548269920000003"/>
    <n v="5.8489729779999999"/>
    <n v="0.28137432800000001"/>
    <x v="0"/>
    <x v="0"/>
    <x v="1"/>
    <x v="0"/>
    <n v="1.1723930333333334E-2"/>
  </r>
  <r>
    <n v="4930"/>
    <s v="Cordero"/>
    <s v="Dwight"/>
    <x v="1"/>
    <x v="63"/>
    <x v="0"/>
    <x v="0"/>
    <x v="29"/>
    <x v="0"/>
    <n v="23.009592820000002"/>
    <n v="3.1362220920000001"/>
    <n v="0"/>
    <x v="0"/>
    <x v="3"/>
    <x v="1"/>
    <x v="0"/>
    <n v="0"/>
  </r>
  <r>
    <n v="4931"/>
    <s v="Maner"/>
    <s v="Nancy"/>
    <x v="0"/>
    <x v="79"/>
    <x v="0"/>
    <x v="0"/>
    <x v="20"/>
    <x v="0"/>
    <n v="58.109184089999999"/>
    <n v="4.431034618"/>
    <n v="183.7175331"/>
    <x v="0"/>
    <x v="2"/>
    <x v="1"/>
    <x v="3"/>
    <n v="7.6548972124999999"/>
  </r>
  <r>
    <n v="4932"/>
    <s v="Irwin"/>
    <s v="Claire"/>
    <x v="0"/>
    <x v="125"/>
    <x v="0"/>
    <x v="0"/>
    <x v="1"/>
    <x v="0"/>
    <n v="22.490766359999999"/>
    <n v="2.827783733"/>
    <n v="0"/>
    <x v="0"/>
    <x v="3"/>
    <x v="0"/>
    <x v="0"/>
    <n v="0"/>
  </r>
  <r>
    <n v="4933"/>
    <s v="Ward"/>
    <s v="Christopher"/>
    <x v="1"/>
    <x v="5"/>
    <x v="46"/>
    <x v="20"/>
    <x v="5"/>
    <x v="0"/>
    <n v="40.26109048"/>
    <n v="5.5978916170000002"/>
    <n v="59.818613329999998"/>
    <x v="0"/>
    <x v="1"/>
    <x v="0"/>
    <x v="2"/>
    <n v="2.4924422220833331"/>
  </r>
  <r>
    <n v="4934"/>
    <s v="Jordan"/>
    <s v="Ramiro"/>
    <x v="1"/>
    <x v="5"/>
    <x v="46"/>
    <x v="20"/>
    <x v="5"/>
    <x v="0"/>
    <n v="57.135540050000003"/>
    <n v="5.5578340390000003"/>
    <n v="116.9331255"/>
    <x v="0"/>
    <x v="2"/>
    <x v="1"/>
    <x v="1"/>
    <n v="4.8722135624999998"/>
  </r>
  <r>
    <n v="4935"/>
    <s v="Taylor"/>
    <s v="Margery"/>
    <x v="0"/>
    <x v="0"/>
    <x v="7"/>
    <x v="6"/>
    <x v="0"/>
    <x v="0"/>
    <n v="30.422755769999998"/>
    <n v="4.3716523140000003"/>
    <n v="66.696743780000006"/>
    <x v="0"/>
    <x v="0"/>
    <x v="1"/>
    <x v="2"/>
    <n v="2.7790309908333337"/>
  </r>
  <r>
    <n v="4936"/>
    <s v="Samuel"/>
    <s v="James"/>
    <x v="1"/>
    <x v="11"/>
    <x v="0"/>
    <x v="0"/>
    <x v="1"/>
    <x v="0"/>
    <n v="26.909368069999999"/>
    <n v="3.9449434540000001"/>
    <n v="0"/>
    <x v="0"/>
    <x v="3"/>
    <x v="1"/>
    <x v="0"/>
    <n v="0"/>
  </r>
  <r>
    <n v="4937"/>
    <s v="Wells"/>
    <s v="Mathew"/>
    <x v="1"/>
    <x v="5"/>
    <x v="46"/>
    <x v="20"/>
    <x v="5"/>
    <x v="0"/>
    <n v="58.323861690000001"/>
    <n v="3.9479632160000002"/>
    <n v="138.50928329999999"/>
    <x v="0"/>
    <x v="2"/>
    <x v="0"/>
    <x v="4"/>
    <n v="5.7712201374999994"/>
  </r>
  <r>
    <n v="4938"/>
    <s v="Seay"/>
    <s v="Cheryl"/>
    <x v="0"/>
    <x v="32"/>
    <x v="45"/>
    <x v="19"/>
    <x v="17"/>
    <x v="0"/>
    <n v="61.023457950000001"/>
    <n v="5.7115285499999997"/>
    <n v="198.70646869999999"/>
    <x v="0"/>
    <x v="4"/>
    <x v="0"/>
    <x v="5"/>
    <n v="8.2794361958333322"/>
  </r>
  <r>
    <n v="4939"/>
    <s v="Morrison"/>
    <s v="Pauline"/>
    <x v="0"/>
    <x v="6"/>
    <x v="0"/>
    <x v="0"/>
    <x v="6"/>
    <x v="0"/>
    <n v="38.173276559999998"/>
    <n v="5.9333358809999996"/>
    <n v="20.344400149999998"/>
    <x v="0"/>
    <x v="0"/>
    <x v="0"/>
    <x v="0"/>
    <n v="0.84768333958333331"/>
  </r>
  <r>
    <n v="4940"/>
    <s v="Butler"/>
    <s v="Kendra"/>
    <x v="0"/>
    <x v="14"/>
    <x v="0"/>
    <x v="0"/>
    <x v="11"/>
    <x v="0"/>
    <n v="47.884591139999998"/>
    <n v="7.2621991220000002"/>
    <n v="83.756435600000003"/>
    <x v="0"/>
    <x v="1"/>
    <x v="0"/>
    <x v="1"/>
    <n v="3.4898514833333336"/>
  </r>
  <r>
    <n v="4941"/>
    <s v="Rosenbaum"/>
    <s v="Fredrick"/>
    <x v="1"/>
    <x v="7"/>
    <x v="0"/>
    <x v="0"/>
    <x v="7"/>
    <x v="0"/>
    <n v="41.94504499"/>
    <n v="7.4354030399999997"/>
    <n v="35.812588730000002"/>
    <x v="0"/>
    <x v="1"/>
    <x v="0"/>
    <x v="0"/>
    <n v="1.4921911970833335"/>
  </r>
  <r>
    <n v="4942"/>
    <s v="Allen"/>
    <s v="Nohemi"/>
    <x v="0"/>
    <x v="242"/>
    <x v="0"/>
    <x v="0"/>
    <x v="10"/>
    <x v="0"/>
    <n v="36.556304689999997"/>
    <n v="7.6256940909999997"/>
    <n v="22.18349199"/>
    <x v="0"/>
    <x v="0"/>
    <x v="0"/>
    <x v="0"/>
    <n v="0.92431216625000001"/>
  </r>
  <r>
    <n v="4943"/>
    <s v="Neal"/>
    <s v="Marion"/>
    <x v="0"/>
    <x v="32"/>
    <x v="0"/>
    <x v="0"/>
    <x v="17"/>
    <x v="0"/>
    <n v="26.870098989999999"/>
    <n v="6.3996061500000003"/>
    <n v="7.6473494249999998"/>
    <x v="0"/>
    <x v="3"/>
    <x v="0"/>
    <x v="0"/>
    <n v="0.31863955937499999"/>
  </r>
  <r>
    <n v="4944"/>
    <s v="Billiot"/>
    <s v="Mattie"/>
    <x v="0"/>
    <x v="5"/>
    <x v="46"/>
    <x v="20"/>
    <x v="5"/>
    <x v="0"/>
    <n v="31.639168550000001"/>
    <n v="6.3366364150000001"/>
    <n v="9.8596750009999994"/>
    <x v="0"/>
    <x v="0"/>
    <x v="1"/>
    <x v="0"/>
    <n v="0.41081979170833333"/>
  </r>
  <r>
    <n v="4945"/>
    <s v="Valenzuela"/>
    <s v="Michael"/>
    <x v="1"/>
    <x v="13"/>
    <x v="0"/>
    <x v="0"/>
    <x v="10"/>
    <x v="0"/>
    <n v="49.773218249999999"/>
    <n v="1.837795461"/>
    <n v="90.375830190000002"/>
    <x v="0"/>
    <x v="2"/>
    <x v="0"/>
    <x v="1"/>
    <n v="3.7656595912499999"/>
  </r>
  <r>
    <n v="4946"/>
    <s v="Cox"/>
    <s v="Leonard"/>
    <x v="1"/>
    <x v="12"/>
    <x v="45"/>
    <x v="19"/>
    <x v="9"/>
    <x v="0"/>
    <n v="44.15688308"/>
    <n v="5.9071747070000002"/>
    <n v="48.494648159999997"/>
    <x v="0"/>
    <x v="1"/>
    <x v="0"/>
    <x v="2"/>
    <n v="2.0206103399999997"/>
  </r>
  <r>
    <n v="4947"/>
    <s v="Winchester"/>
    <s v="Kelly"/>
    <x v="0"/>
    <x v="20"/>
    <x v="46"/>
    <x v="20"/>
    <x v="14"/>
    <x v="0"/>
    <n v="32.486917380000001"/>
    <n v="5.7477031280000004"/>
    <n v="6.4912418939999998"/>
    <x v="0"/>
    <x v="0"/>
    <x v="1"/>
    <x v="0"/>
    <n v="0.27046841225000001"/>
  </r>
  <r>
    <n v="4948"/>
    <s v="Sayers"/>
    <s v="Norma"/>
    <x v="0"/>
    <x v="0"/>
    <x v="45"/>
    <x v="19"/>
    <x v="0"/>
    <x v="0"/>
    <n v="55.597173230000003"/>
    <n v="3.7537531720000001"/>
    <n v="143.810587"/>
    <x v="0"/>
    <x v="2"/>
    <x v="1"/>
    <x v="4"/>
    <n v="5.9921077916666663"/>
  </r>
  <r>
    <n v="4949"/>
    <s v="Wood"/>
    <s v="Deborah"/>
    <x v="0"/>
    <x v="0"/>
    <x v="45"/>
    <x v="19"/>
    <x v="0"/>
    <x v="0"/>
    <n v="55.484529969999997"/>
    <n v="4.6565353060000003"/>
    <n v="166.11651000000001"/>
    <x v="0"/>
    <x v="2"/>
    <x v="0"/>
    <x v="3"/>
    <n v="6.9215212500000005"/>
  </r>
  <r>
    <n v="4950"/>
    <s v="West"/>
    <s v="Vivian"/>
    <x v="0"/>
    <x v="0"/>
    <x v="45"/>
    <x v="19"/>
    <x v="0"/>
    <x v="0"/>
    <n v="48.009288390000002"/>
    <n v="6.5226867860000004"/>
    <n v="116.8736686"/>
    <x v="0"/>
    <x v="1"/>
    <x v="0"/>
    <x v="1"/>
    <n v="4.869736191666667"/>
  </r>
  <r>
    <n v="4951"/>
    <s v="Bland"/>
    <s v="Jeffrey"/>
    <x v="1"/>
    <x v="49"/>
    <x v="45"/>
    <x v="19"/>
    <x v="12"/>
    <x v="0"/>
    <n v="39.284586279999999"/>
    <n v="6.9825132630000004"/>
    <n v="28.26075625"/>
    <x v="0"/>
    <x v="1"/>
    <x v="1"/>
    <x v="0"/>
    <n v="1.1775315104166666"/>
  </r>
  <r>
    <n v="4952"/>
    <s v="Price"/>
    <s v="Jason"/>
    <x v="1"/>
    <x v="0"/>
    <x v="7"/>
    <x v="6"/>
    <x v="0"/>
    <x v="0"/>
    <n v="49.23671496"/>
    <n v="2.7256248539999999"/>
    <n v="135.2772449"/>
    <x v="0"/>
    <x v="2"/>
    <x v="0"/>
    <x v="4"/>
    <n v="5.6365518708333333"/>
  </r>
  <r>
    <n v="4953"/>
    <s v="Hammond"/>
    <s v="Janice"/>
    <x v="0"/>
    <x v="6"/>
    <x v="45"/>
    <x v="19"/>
    <x v="6"/>
    <x v="0"/>
    <n v="48.426771019999997"/>
    <n v="6.7692431519999996"/>
    <n v="113.30036250000001"/>
    <x v="0"/>
    <x v="1"/>
    <x v="0"/>
    <x v="1"/>
    <n v="4.7208484374999999"/>
  </r>
  <r>
    <n v="4954"/>
    <s v="Alvardo"/>
    <s v="Tracy"/>
    <x v="1"/>
    <x v="79"/>
    <x v="0"/>
    <x v="0"/>
    <x v="20"/>
    <x v="0"/>
    <n v="48.858471489999999"/>
    <n v="5.3553457599999996"/>
    <n v="76.55963027"/>
    <x v="0"/>
    <x v="1"/>
    <x v="1"/>
    <x v="2"/>
    <n v="3.1899845945833332"/>
  </r>
  <r>
    <n v="4955"/>
    <s v="Compo"/>
    <s v="Bruce"/>
    <x v="1"/>
    <x v="3"/>
    <x v="45"/>
    <x v="19"/>
    <x v="3"/>
    <x v="0"/>
    <n v="41.731819039999998"/>
    <n v="4.406526983"/>
    <n v="46.797490109999998"/>
    <x v="0"/>
    <x v="1"/>
    <x v="1"/>
    <x v="2"/>
    <n v="1.9498954212499999"/>
  </r>
  <r>
    <n v="4956"/>
    <s v="Frye"/>
    <s v="Amy"/>
    <x v="0"/>
    <x v="22"/>
    <x v="0"/>
    <x v="0"/>
    <x v="16"/>
    <x v="0"/>
    <n v="38.929043729999997"/>
    <n v="3.6850834109999999"/>
    <n v="72.551583590000007"/>
    <x v="0"/>
    <x v="0"/>
    <x v="0"/>
    <x v="2"/>
    <n v="3.0229826495833336"/>
  </r>
  <r>
    <n v="4957"/>
    <s v="Hancock"/>
    <s v="Nellie"/>
    <x v="0"/>
    <x v="15"/>
    <x v="0"/>
    <x v="0"/>
    <x v="10"/>
    <x v="0"/>
    <n v="57.206980299999998"/>
    <n v="5.1165568629999996"/>
    <n v="120.7676112"/>
    <x v="0"/>
    <x v="2"/>
    <x v="0"/>
    <x v="4"/>
    <n v="5.0319837999999999"/>
  </r>
  <r>
    <n v="4958"/>
    <s v="Newton"/>
    <s v="Kathleen"/>
    <x v="0"/>
    <x v="4"/>
    <x v="45"/>
    <x v="19"/>
    <x v="4"/>
    <x v="0"/>
    <n v="40.978174070000001"/>
    <n v="6.4621129359999996"/>
    <n v="44.487224910000002"/>
    <x v="0"/>
    <x v="1"/>
    <x v="1"/>
    <x v="2"/>
    <n v="1.8536343712500001"/>
  </r>
  <r>
    <n v="4959"/>
    <s v="Moore"/>
    <s v="Ricky"/>
    <x v="1"/>
    <x v="36"/>
    <x v="0"/>
    <x v="0"/>
    <x v="22"/>
    <x v="0"/>
    <n v="49.645653269999997"/>
    <n v="3.7894665019999998"/>
    <n v="131.89718260000001"/>
    <x v="0"/>
    <x v="2"/>
    <x v="1"/>
    <x v="4"/>
    <n v="5.495715941666667"/>
  </r>
  <r>
    <n v="4960"/>
    <s v="Williams"/>
    <s v="Antonio"/>
    <x v="1"/>
    <x v="5"/>
    <x v="16"/>
    <x v="15"/>
    <x v="5"/>
    <x v="0"/>
    <n v="40.35531074"/>
    <n v="3.7347115390000001"/>
    <n v="55.810299980000003"/>
    <x v="0"/>
    <x v="1"/>
    <x v="1"/>
    <x v="2"/>
    <n v="2.3254291658333335"/>
  </r>
  <r>
    <n v="4961"/>
    <s v="Sexton"/>
    <s v="Wilma"/>
    <x v="0"/>
    <x v="27"/>
    <x v="0"/>
    <x v="0"/>
    <x v="19"/>
    <x v="0"/>
    <n v="44.972690620000002"/>
    <n v="4.3441032970000002"/>
    <n v="90.252205279999998"/>
    <x v="0"/>
    <x v="1"/>
    <x v="0"/>
    <x v="1"/>
    <n v="3.7605085533333331"/>
  </r>
  <r>
    <n v="4962"/>
    <s v="Acosta"/>
    <s v="Thomas"/>
    <x v="1"/>
    <x v="76"/>
    <x v="0"/>
    <x v="0"/>
    <x v="1"/>
    <x v="0"/>
    <n v="36.12883222"/>
    <n v="5.085864011"/>
    <n v="9.0165127470000002"/>
    <x v="0"/>
    <x v="0"/>
    <x v="1"/>
    <x v="0"/>
    <n v="0.37568803112499999"/>
  </r>
  <r>
    <n v="4963"/>
    <s v="Tubbs"/>
    <s v="Linda"/>
    <x v="0"/>
    <x v="106"/>
    <x v="45"/>
    <x v="19"/>
    <x v="13"/>
    <x v="0"/>
    <n v="47.168491430000003"/>
    <n v="4.3626211069999998"/>
    <n v="122.5912817"/>
    <x v="0"/>
    <x v="1"/>
    <x v="1"/>
    <x v="4"/>
    <n v="5.1079700708333329"/>
  </r>
  <r>
    <n v="4964"/>
    <s v="Riley"/>
    <s v="Frank"/>
    <x v="1"/>
    <x v="5"/>
    <x v="16"/>
    <x v="15"/>
    <x v="5"/>
    <x v="0"/>
    <n v="39.337384149999998"/>
    <n v="4.8676687730000001"/>
    <n v="0"/>
    <x v="0"/>
    <x v="1"/>
    <x v="1"/>
    <x v="0"/>
    <n v="0"/>
  </r>
  <r>
    <n v="4965"/>
    <s v="Suarez"/>
    <s v="Samantha"/>
    <x v="0"/>
    <x v="164"/>
    <x v="45"/>
    <x v="19"/>
    <x v="13"/>
    <x v="0"/>
    <n v="32.830478329999998"/>
    <n v="3.7486628999999998"/>
    <n v="51.70300082"/>
    <x v="0"/>
    <x v="0"/>
    <x v="1"/>
    <x v="2"/>
    <n v="2.1542917008333333"/>
  </r>
  <r>
    <n v="4966"/>
    <s v="Alderman"/>
    <s v="George"/>
    <x v="1"/>
    <x v="3"/>
    <x v="16"/>
    <x v="15"/>
    <x v="3"/>
    <x v="0"/>
    <n v="50.811162209999999"/>
    <n v="3.5961186870000001"/>
    <n v="31.7161917"/>
    <x v="0"/>
    <x v="2"/>
    <x v="1"/>
    <x v="0"/>
    <n v="1.3215079875"/>
  </r>
  <r>
    <n v="4967"/>
    <s v="Pierce"/>
    <s v="Everett"/>
    <x v="1"/>
    <x v="106"/>
    <x v="45"/>
    <x v="19"/>
    <x v="13"/>
    <x v="0"/>
    <n v="37.592669170000001"/>
    <n v="3.8000929189999999"/>
    <n v="29.073974140000001"/>
    <x v="0"/>
    <x v="0"/>
    <x v="0"/>
    <x v="0"/>
    <n v="1.2114155891666667"/>
  </r>
  <r>
    <n v="4968"/>
    <s v="Luis"/>
    <s v="Eric"/>
    <x v="1"/>
    <x v="4"/>
    <x v="0"/>
    <x v="0"/>
    <x v="4"/>
    <x v="0"/>
    <n v="35.007460160000001"/>
    <n v="5.0216779230000004"/>
    <n v="57.220877620000003"/>
    <x v="0"/>
    <x v="0"/>
    <x v="0"/>
    <x v="2"/>
    <n v="2.3842032341666668"/>
  </r>
  <r>
    <n v="4969"/>
    <s v="Jones"/>
    <s v="Jo"/>
    <x v="0"/>
    <x v="5"/>
    <x v="46"/>
    <x v="20"/>
    <x v="5"/>
    <x v="0"/>
    <n v="52.286787250000003"/>
    <n v="5.4458821229999996"/>
    <n v="157.74617689999999"/>
    <x v="0"/>
    <x v="2"/>
    <x v="0"/>
    <x v="4"/>
    <n v="6.5727573708333331"/>
  </r>
  <r>
    <n v="4970"/>
    <s v="Williams"/>
    <s v="Kathleen"/>
    <x v="0"/>
    <x v="26"/>
    <x v="0"/>
    <x v="0"/>
    <x v="1"/>
    <x v="0"/>
    <n v="39.353477859999998"/>
    <n v="6.2915579260000003"/>
    <n v="46.546038109999998"/>
    <x v="0"/>
    <x v="1"/>
    <x v="0"/>
    <x v="2"/>
    <n v="1.9394182545833332"/>
  </r>
  <r>
    <n v="4971"/>
    <s v="Clay"/>
    <s v="James"/>
    <x v="1"/>
    <x v="159"/>
    <x v="0"/>
    <x v="0"/>
    <x v="7"/>
    <x v="0"/>
    <n v="39.382652059999998"/>
    <n v="6.042098008"/>
    <n v="37.417501729999998"/>
    <x v="0"/>
    <x v="1"/>
    <x v="0"/>
    <x v="0"/>
    <n v="1.5590625720833333"/>
  </r>
  <r>
    <n v="4972"/>
    <s v="Sayre"/>
    <s v="Adele"/>
    <x v="0"/>
    <x v="5"/>
    <x v="16"/>
    <x v="15"/>
    <x v="5"/>
    <x v="0"/>
    <n v="35.635407370000003"/>
    <n v="5.7210378479999999"/>
    <n v="34.21840976"/>
    <x v="0"/>
    <x v="0"/>
    <x v="1"/>
    <x v="0"/>
    <n v="1.4257670733333334"/>
  </r>
  <r>
    <n v="4973"/>
    <s v="Robinson"/>
    <s v="Alexander"/>
    <x v="1"/>
    <x v="3"/>
    <x v="16"/>
    <x v="15"/>
    <x v="3"/>
    <x v="0"/>
    <n v="36.393438230000001"/>
    <n v="3.927942303"/>
    <n v="34.68086967"/>
    <x v="0"/>
    <x v="0"/>
    <x v="1"/>
    <x v="0"/>
    <n v="1.44503623625"/>
  </r>
  <r>
    <n v="4974"/>
    <s v="Stone"/>
    <s v="Teresa"/>
    <x v="0"/>
    <x v="7"/>
    <x v="0"/>
    <x v="0"/>
    <x v="7"/>
    <x v="0"/>
    <n v="28.717221479999999"/>
    <n v="2.4993419120000002"/>
    <n v="0"/>
    <x v="0"/>
    <x v="3"/>
    <x v="1"/>
    <x v="0"/>
    <n v="0"/>
  </r>
  <r>
    <n v="4975"/>
    <s v="Bell"/>
    <s v="Michael"/>
    <x v="1"/>
    <x v="13"/>
    <x v="0"/>
    <x v="0"/>
    <x v="10"/>
    <x v="0"/>
    <n v="43.991267260000001"/>
    <n v="4.4645443419999999"/>
    <n v="89.663802590000003"/>
    <x v="0"/>
    <x v="1"/>
    <x v="1"/>
    <x v="1"/>
    <n v="3.7359917745833333"/>
  </r>
  <r>
    <n v="4976"/>
    <s v="Wolfe"/>
    <s v="Becky"/>
    <x v="0"/>
    <x v="5"/>
    <x v="46"/>
    <x v="20"/>
    <x v="5"/>
    <x v="0"/>
    <n v="47.31806254"/>
    <n v="4.1227832949999996"/>
    <n v="80.445483719999999"/>
    <x v="0"/>
    <x v="1"/>
    <x v="1"/>
    <x v="1"/>
    <n v="3.3518951549999998"/>
  </r>
  <r>
    <n v="4977"/>
    <s v="McCartney"/>
    <s v="Georgia"/>
    <x v="0"/>
    <x v="25"/>
    <x v="16"/>
    <x v="15"/>
    <x v="3"/>
    <x v="0"/>
    <n v="55.350514760000003"/>
    <n v="4.9679354719999997"/>
    <n v="95.727699790000003"/>
    <x v="0"/>
    <x v="2"/>
    <x v="1"/>
    <x v="1"/>
    <n v="3.9886541579166668"/>
  </r>
  <r>
    <n v="4978"/>
    <s v="Gill"/>
    <s v="Melissa"/>
    <x v="0"/>
    <x v="81"/>
    <x v="16"/>
    <x v="15"/>
    <x v="3"/>
    <x v="0"/>
    <n v="30.91349817"/>
    <n v="3.8835141769999999"/>
    <n v="33.36406633"/>
    <x v="0"/>
    <x v="0"/>
    <x v="1"/>
    <x v="0"/>
    <n v="1.3901694304166667"/>
  </r>
  <r>
    <n v="4979"/>
    <s v="Ruggles"/>
    <s v="Alex"/>
    <x v="1"/>
    <x v="8"/>
    <x v="0"/>
    <x v="0"/>
    <x v="8"/>
    <x v="0"/>
    <n v="23.054628560000001"/>
    <n v="3.7451608850000002"/>
    <n v="0"/>
    <x v="0"/>
    <x v="3"/>
    <x v="1"/>
    <x v="0"/>
    <n v="0"/>
  </r>
  <r>
    <n v="4980"/>
    <s v="Johnson"/>
    <s v="Ericka"/>
    <x v="0"/>
    <x v="60"/>
    <x v="13"/>
    <x v="12"/>
    <x v="27"/>
    <x v="0"/>
    <n v="19.79942406"/>
    <n v="3.6253299459999999"/>
    <n v="0"/>
    <x v="0"/>
    <x v="3"/>
    <x v="1"/>
    <x v="0"/>
    <n v="0"/>
  </r>
  <r>
    <n v="4981"/>
    <s v="Dawson"/>
    <s v="Vivian"/>
    <x v="0"/>
    <x v="67"/>
    <x v="7"/>
    <x v="6"/>
    <x v="30"/>
    <x v="0"/>
    <n v="36.277422399999999"/>
    <n v="4.4570250250000001"/>
    <n v="68.037442929999997"/>
    <x v="0"/>
    <x v="0"/>
    <x v="1"/>
    <x v="2"/>
    <n v="2.8348934554166667"/>
  </r>
  <r>
    <n v="4982"/>
    <s v="Scarborough"/>
    <s v="Francis"/>
    <x v="1"/>
    <x v="26"/>
    <x v="0"/>
    <x v="0"/>
    <x v="1"/>
    <x v="0"/>
    <n v="38.390499429999998"/>
    <n v="4.4291430329999999"/>
    <n v="49.959514050000003"/>
    <x v="0"/>
    <x v="0"/>
    <x v="0"/>
    <x v="2"/>
    <n v="2.0816464187500001"/>
  </r>
  <r>
    <n v="4983"/>
    <s v="Keyser"/>
    <s v="Joel"/>
    <x v="1"/>
    <x v="19"/>
    <x v="0"/>
    <x v="0"/>
    <x v="7"/>
    <x v="0"/>
    <n v="56.628429959999998"/>
    <n v="5.2848991129999998"/>
    <n v="113.11963419999999"/>
    <x v="0"/>
    <x v="2"/>
    <x v="1"/>
    <x v="1"/>
    <n v="4.7133180916666664"/>
  </r>
  <r>
    <n v="4984"/>
    <s v="Leek"/>
    <s v="Harry"/>
    <x v="1"/>
    <x v="2"/>
    <x v="45"/>
    <x v="19"/>
    <x v="2"/>
    <x v="0"/>
    <n v="31.611047500000002"/>
    <n v="3.6224363359999998"/>
    <n v="0"/>
    <x v="0"/>
    <x v="0"/>
    <x v="0"/>
    <x v="0"/>
    <n v="0"/>
  </r>
  <r>
    <n v="4985"/>
    <s v="Walker"/>
    <s v="Charles"/>
    <x v="1"/>
    <x v="7"/>
    <x v="0"/>
    <x v="0"/>
    <x v="7"/>
    <x v="0"/>
    <n v="51.987982010000003"/>
    <n v="6.1534433310000001"/>
    <n v="53.926567050000003"/>
    <x v="0"/>
    <x v="2"/>
    <x v="1"/>
    <x v="2"/>
    <n v="2.2469402937500003"/>
  </r>
  <r>
    <n v="4986"/>
    <s v="Byrd"/>
    <s v="Kristal"/>
    <x v="0"/>
    <x v="215"/>
    <x v="0"/>
    <x v="0"/>
    <x v="10"/>
    <x v="0"/>
    <n v="39.210122730000002"/>
    <n v="3.5358452599999999"/>
    <n v="55.277105630000001"/>
    <x v="0"/>
    <x v="1"/>
    <x v="1"/>
    <x v="2"/>
    <n v="2.3032127345833335"/>
  </r>
  <r>
    <n v="4987"/>
    <s v="Sherer"/>
    <s v="Anna"/>
    <x v="0"/>
    <x v="1"/>
    <x v="0"/>
    <x v="0"/>
    <x v="1"/>
    <x v="0"/>
    <n v="50.003031710000002"/>
    <n v="3.2839257829999999"/>
    <n v="143.50802049999999"/>
    <x v="0"/>
    <x v="2"/>
    <x v="0"/>
    <x v="4"/>
    <n v="5.9795008541666661"/>
  </r>
  <r>
    <n v="4988"/>
    <s v="Boston"/>
    <s v="Larry"/>
    <x v="1"/>
    <x v="60"/>
    <x v="46"/>
    <x v="20"/>
    <x v="27"/>
    <x v="0"/>
    <n v="34.628728260000003"/>
    <n v="6.4546967970000004"/>
    <n v="0"/>
    <x v="0"/>
    <x v="0"/>
    <x v="0"/>
    <x v="0"/>
    <n v="0"/>
  </r>
  <r>
    <n v="4989"/>
    <s v="Gray"/>
    <s v="Jason"/>
    <x v="1"/>
    <x v="12"/>
    <x v="45"/>
    <x v="19"/>
    <x v="9"/>
    <x v="0"/>
    <n v="30.218069329999999"/>
    <n v="7.8088594489999998"/>
    <n v="0"/>
    <x v="0"/>
    <x v="0"/>
    <x v="1"/>
    <x v="0"/>
    <n v="0"/>
  </r>
  <r>
    <n v="4990"/>
    <s v="Brown"/>
    <s v="Ty"/>
    <x v="1"/>
    <x v="176"/>
    <x v="13"/>
    <x v="12"/>
    <x v="18"/>
    <x v="0"/>
    <n v="49.352468739999999"/>
    <n v="4.8240631839999999"/>
    <n v="16.921292510000001"/>
    <x v="0"/>
    <x v="2"/>
    <x v="0"/>
    <x v="0"/>
    <n v="0.70505385458333336"/>
  </r>
  <r>
    <n v="4991"/>
    <s v="Lundy"/>
    <s v="Ruben"/>
    <x v="1"/>
    <x v="3"/>
    <x v="45"/>
    <x v="19"/>
    <x v="3"/>
    <x v="0"/>
    <n v="43.48452795"/>
    <n v="5.048361732"/>
    <n v="50.920312529999997"/>
    <x v="0"/>
    <x v="1"/>
    <x v="0"/>
    <x v="2"/>
    <n v="2.12167968875"/>
  </r>
  <r>
    <n v="4992"/>
    <s v="Artrip"/>
    <s v="Dana"/>
    <x v="0"/>
    <x v="23"/>
    <x v="0"/>
    <x v="0"/>
    <x v="17"/>
    <x v="0"/>
    <n v="40.591408219999998"/>
    <n v="5.6829898290000003"/>
    <n v="13.61935121"/>
    <x v="0"/>
    <x v="1"/>
    <x v="0"/>
    <x v="0"/>
    <n v="0.56747296708333328"/>
  </r>
  <r>
    <n v="4993"/>
    <s v="Stthomas"/>
    <s v="Felicia"/>
    <x v="0"/>
    <x v="0"/>
    <x v="7"/>
    <x v="6"/>
    <x v="0"/>
    <x v="0"/>
    <n v="59.755686760000003"/>
    <n v="5.3229836759999998"/>
    <n v="164.04076620000001"/>
    <x v="0"/>
    <x v="4"/>
    <x v="1"/>
    <x v="3"/>
    <n v="6.835031925"/>
  </r>
  <r>
    <n v="4994"/>
    <s v="Fleming"/>
    <s v="Ivory"/>
    <x v="0"/>
    <x v="5"/>
    <x v="46"/>
    <x v="20"/>
    <x v="5"/>
    <x v="0"/>
    <n v="28.620342340000001"/>
    <n v="2.189514607"/>
    <n v="0"/>
    <x v="0"/>
    <x v="3"/>
    <x v="1"/>
    <x v="0"/>
    <n v="0"/>
  </r>
  <r>
    <n v="4995"/>
    <s v="Clark"/>
    <s v="Steven"/>
    <x v="1"/>
    <x v="5"/>
    <x v="16"/>
    <x v="15"/>
    <x v="5"/>
    <x v="0"/>
    <n v="49.07206935"/>
    <n v="3.9247716100000001"/>
    <n v="56.382505829999999"/>
    <x v="0"/>
    <x v="2"/>
    <x v="0"/>
    <x v="2"/>
    <n v="2.34927107625"/>
  </r>
  <r>
    <n v="4996"/>
    <s v="Montgomery"/>
    <s v="Larry"/>
    <x v="1"/>
    <x v="30"/>
    <x v="0"/>
    <x v="0"/>
    <x v="20"/>
    <x v="0"/>
    <n v="40.953493139999999"/>
    <n v="6.4172045710000001"/>
    <n v="31.322093070000001"/>
    <x v="0"/>
    <x v="1"/>
    <x v="0"/>
    <x v="0"/>
    <n v="1.30508721125"/>
  </r>
  <r>
    <n v="4997"/>
    <s v="Cano"/>
    <s v="Tammy"/>
    <x v="0"/>
    <x v="73"/>
    <x v="0"/>
    <x v="0"/>
    <x v="1"/>
    <x v="0"/>
    <n v="23.612267630000002"/>
    <n v="7.5449776550000003"/>
    <n v="0"/>
    <x v="0"/>
    <x v="3"/>
    <x v="0"/>
    <x v="0"/>
    <n v="0"/>
  </r>
  <r>
    <n v="4998"/>
    <s v="Dixon"/>
    <s v="Edith"/>
    <x v="0"/>
    <x v="5"/>
    <x v="46"/>
    <x v="20"/>
    <x v="5"/>
    <x v="0"/>
    <n v="32.624657499999998"/>
    <n v="8.2187348139999994"/>
    <n v="0"/>
    <x v="0"/>
    <x v="0"/>
    <x v="0"/>
    <x v="0"/>
    <n v="0"/>
  </r>
  <r>
    <n v="4999"/>
    <s v="Price"/>
    <s v="Carla"/>
    <x v="0"/>
    <x v="67"/>
    <x v="16"/>
    <x v="15"/>
    <x v="30"/>
    <x v="0"/>
    <n v="53.784004209999999"/>
    <n v="5.0756610000000002"/>
    <n v="139.29061780000001"/>
    <x v="0"/>
    <x v="2"/>
    <x v="1"/>
    <x v="4"/>
    <n v="5.8037757416666667"/>
  </r>
  <r>
    <n v="5000"/>
    <s v="Hayes"/>
    <s v="Florencia"/>
    <x v="0"/>
    <x v="61"/>
    <x v="7"/>
    <x v="6"/>
    <x v="28"/>
    <x v="0"/>
    <n v="45.23837967"/>
    <n v="4.1027245590000003"/>
    <n v="96.637853770000007"/>
    <x v="0"/>
    <x v="1"/>
    <x v="1"/>
    <x v="1"/>
    <n v="4.0265772404166666"/>
  </r>
  <r>
    <n v="5001"/>
    <s v="Bennett"/>
    <s v="Phyllis"/>
    <x v="0"/>
    <x v="32"/>
    <x v="45"/>
    <x v="19"/>
    <x v="17"/>
    <x v="0"/>
    <n v="34.821551229999997"/>
    <n v="3.9394391959999999"/>
    <n v="69.228919860000005"/>
    <x v="0"/>
    <x v="0"/>
    <x v="1"/>
    <x v="2"/>
    <n v="2.8845383275000001"/>
  </r>
  <r>
    <n v="5002"/>
    <s v="Ohler"/>
    <s v="Hulda"/>
    <x v="0"/>
    <x v="61"/>
    <x v="7"/>
    <x v="6"/>
    <x v="28"/>
    <x v="0"/>
    <n v="35.521881239999999"/>
    <n v="3.8708654839999999"/>
    <n v="39.830797789999998"/>
    <x v="0"/>
    <x v="0"/>
    <x v="1"/>
    <x v="2"/>
    <n v="1.6596165745833333"/>
  </r>
  <r>
    <n v="5003"/>
    <s v="Peterson"/>
    <s v="Denna"/>
    <x v="0"/>
    <x v="23"/>
    <x v="0"/>
    <x v="0"/>
    <x v="17"/>
    <x v="0"/>
    <n v="43.662481030000002"/>
    <n v="3.678131204"/>
    <n v="87.085266239999996"/>
    <x v="0"/>
    <x v="1"/>
    <x v="1"/>
    <x v="1"/>
    <n v="3.6285527599999998"/>
  </r>
  <r>
    <n v="5004"/>
    <s v="Walker"/>
    <s v="Maria"/>
    <x v="0"/>
    <x v="43"/>
    <x v="0"/>
    <x v="0"/>
    <x v="13"/>
    <x v="0"/>
    <n v="33.812477289999997"/>
    <n v="2.7951671849999999"/>
    <n v="35.212793159999997"/>
    <x v="0"/>
    <x v="0"/>
    <x v="0"/>
    <x v="0"/>
    <n v="1.4671997149999998"/>
  </r>
  <r>
    <n v="5005"/>
    <s v="Presnell"/>
    <s v="Spencer"/>
    <x v="1"/>
    <x v="22"/>
    <x v="45"/>
    <x v="19"/>
    <x v="16"/>
    <x v="0"/>
    <n v="36.476307630000001"/>
    <n v="6.2571163639999998"/>
    <n v="10.11962042"/>
    <x v="0"/>
    <x v="0"/>
    <x v="0"/>
    <x v="0"/>
    <n v="0.42165085083333337"/>
  </r>
  <r>
    <n v="5006"/>
    <s v="Swain"/>
    <s v="Shirley"/>
    <x v="0"/>
    <x v="106"/>
    <x v="0"/>
    <x v="0"/>
    <x v="13"/>
    <x v="0"/>
    <n v="51.247217059999997"/>
    <n v="6.0631989590000002"/>
    <n v="105.38254980000001"/>
    <x v="0"/>
    <x v="2"/>
    <x v="1"/>
    <x v="1"/>
    <n v="4.390939575"/>
  </r>
  <r>
    <n v="5007"/>
    <s v="White"/>
    <s v="David"/>
    <x v="1"/>
    <x v="167"/>
    <x v="43"/>
    <x v="6"/>
    <x v="37"/>
    <x v="0"/>
    <n v="44.62567078"/>
    <n v="3.2474303689999999"/>
    <n v="100.10883509999999"/>
    <x v="0"/>
    <x v="1"/>
    <x v="0"/>
    <x v="1"/>
    <n v="4.1712014625"/>
  </r>
  <r>
    <n v="5008"/>
    <s v="Phipps"/>
    <s v="Neil"/>
    <x v="1"/>
    <x v="5"/>
    <x v="16"/>
    <x v="15"/>
    <x v="5"/>
    <x v="0"/>
    <n v="36.27188246"/>
    <n v="5.788574648"/>
    <n v="15.810804429999999"/>
    <x v="0"/>
    <x v="0"/>
    <x v="0"/>
    <x v="0"/>
    <n v="0.65878351791666667"/>
  </r>
  <r>
    <n v="5009"/>
    <s v="Bigler"/>
    <s v="Mabel"/>
    <x v="0"/>
    <x v="106"/>
    <x v="45"/>
    <x v="19"/>
    <x v="13"/>
    <x v="0"/>
    <n v="45.185662610000001"/>
    <n v="6.6501441120000004"/>
    <n v="77.686928839999993"/>
    <x v="0"/>
    <x v="1"/>
    <x v="0"/>
    <x v="2"/>
    <n v="3.2369553683333332"/>
  </r>
  <r>
    <n v="5010"/>
    <s v="Fay"/>
    <s v="Kristen"/>
    <x v="0"/>
    <x v="5"/>
    <x v="46"/>
    <x v="20"/>
    <x v="5"/>
    <x v="0"/>
    <n v="34.328025240000002"/>
    <n v="5.1779810829999997"/>
    <n v="0"/>
    <x v="0"/>
    <x v="0"/>
    <x v="1"/>
    <x v="0"/>
    <n v="0"/>
  </r>
  <r>
    <n v="5011"/>
    <s v="Copley"/>
    <s v="Jerome"/>
    <x v="1"/>
    <x v="16"/>
    <x v="45"/>
    <x v="19"/>
    <x v="12"/>
    <x v="0"/>
    <n v="52.271455449999998"/>
    <n v="3.915386281"/>
    <n v="110.7260368"/>
    <x v="0"/>
    <x v="2"/>
    <x v="0"/>
    <x v="1"/>
    <n v="4.6135848666666668"/>
  </r>
  <r>
    <n v="5012"/>
    <s v="Rumley"/>
    <s v="Carol"/>
    <x v="0"/>
    <x v="40"/>
    <x v="45"/>
    <x v="19"/>
    <x v="20"/>
    <x v="0"/>
    <n v="44.557358579999999"/>
    <n v="5.9237074319999996"/>
    <n v="73.918000180000007"/>
    <x v="0"/>
    <x v="1"/>
    <x v="0"/>
    <x v="2"/>
    <n v="3.0799166741666668"/>
  </r>
  <r>
    <n v="5013"/>
    <s v="Diaz"/>
    <s v="William"/>
    <x v="1"/>
    <x v="15"/>
    <x v="0"/>
    <x v="0"/>
    <x v="10"/>
    <x v="0"/>
    <n v="26.735233099999999"/>
    <n v="5.8640623249999999"/>
    <n v="0"/>
    <x v="0"/>
    <x v="3"/>
    <x v="0"/>
    <x v="0"/>
    <n v="0"/>
  </r>
  <r>
    <n v="5014"/>
    <s v="Arias"/>
    <s v="Rosanne"/>
    <x v="0"/>
    <x v="111"/>
    <x v="45"/>
    <x v="19"/>
    <x v="32"/>
    <x v="0"/>
    <n v="45.718985359999998"/>
    <n v="6.3828655120000004"/>
    <n v="67.544231269999997"/>
    <x v="0"/>
    <x v="1"/>
    <x v="1"/>
    <x v="2"/>
    <n v="2.8143429695833331"/>
  </r>
  <r>
    <n v="5015"/>
    <s v="Ely"/>
    <s v="Heather"/>
    <x v="0"/>
    <x v="134"/>
    <x v="0"/>
    <x v="0"/>
    <x v="10"/>
    <x v="0"/>
    <n v="34.202727250000002"/>
    <n v="3.8137193530000002"/>
    <n v="60.967367520000003"/>
    <x v="0"/>
    <x v="0"/>
    <x v="0"/>
    <x v="2"/>
    <n v="2.54030698"/>
  </r>
  <r>
    <n v="5016"/>
    <s v="Moss"/>
    <s v="Benjamin"/>
    <x v="1"/>
    <x v="8"/>
    <x v="0"/>
    <x v="0"/>
    <x v="8"/>
    <x v="0"/>
    <n v="42.03307788"/>
    <n v="6.4435038110000002"/>
    <n v="62.251068930000002"/>
    <x v="0"/>
    <x v="1"/>
    <x v="0"/>
    <x v="2"/>
    <n v="2.5937945387500001"/>
  </r>
  <r>
    <n v="5017"/>
    <s v="Guillen"/>
    <s v="Mark"/>
    <x v="1"/>
    <x v="5"/>
    <x v="7"/>
    <x v="6"/>
    <x v="5"/>
    <x v="0"/>
    <n v="46.587283030000002"/>
    <n v="5.400090187"/>
    <n v="51.530823380000001"/>
    <x v="0"/>
    <x v="1"/>
    <x v="1"/>
    <x v="2"/>
    <n v="2.1471176408333332"/>
  </r>
  <r>
    <n v="5018"/>
    <s v="Holtz"/>
    <s v="Annie"/>
    <x v="0"/>
    <x v="139"/>
    <x v="0"/>
    <x v="0"/>
    <x v="34"/>
    <x v="0"/>
    <n v="40.613738439999999"/>
    <n v="4.6141521020000003"/>
    <n v="12.385091190000001"/>
    <x v="0"/>
    <x v="1"/>
    <x v="1"/>
    <x v="0"/>
    <n v="0.51604546625000003"/>
  </r>
  <r>
    <n v="5019"/>
    <s v="Collins"/>
    <s v="Elias"/>
    <x v="1"/>
    <x v="0"/>
    <x v="7"/>
    <x v="6"/>
    <x v="0"/>
    <x v="0"/>
    <n v="62.229986799999999"/>
    <n v="3.325279138"/>
    <n v="183.61143899999999"/>
    <x v="0"/>
    <x v="4"/>
    <x v="0"/>
    <x v="3"/>
    <n v="7.6504766249999996"/>
  </r>
  <r>
    <n v="5020"/>
    <s v="Hamilton"/>
    <s v="Colleen"/>
    <x v="0"/>
    <x v="13"/>
    <x v="0"/>
    <x v="0"/>
    <x v="10"/>
    <x v="0"/>
    <n v="37.76652266"/>
    <n v="7.0847369110000002"/>
    <n v="6.0248551670000001"/>
    <x v="0"/>
    <x v="0"/>
    <x v="1"/>
    <x v="0"/>
    <n v="0.25103563195833334"/>
  </r>
  <r>
    <n v="5021"/>
    <s v="Reece"/>
    <s v="Robert"/>
    <x v="1"/>
    <x v="7"/>
    <x v="0"/>
    <x v="0"/>
    <x v="7"/>
    <x v="0"/>
    <n v="26.42867953"/>
    <n v="4.0309282529999999"/>
    <n v="0"/>
    <x v="0"/>
    <x v="3"/>
    <x v="1"/>
    <x v="0"/>
    <n v="0"/>
  </r>
  <r>
    <n v="5022"/>
    <s v="Rush"/>
    <s v="Vicente"/>
    <x v="1"/>
    <x v="15"/>
    <x v="0"/>
    <x v="0"/>
    <x v="10"/>
    <x v="0"/>
    <n v="49.074407219999998"/>
    <n v="4.4383978629999996"/>
    <n v="114.7694013"/>
    <x v="0"/>
    <x v="2"/>
    <x v="1"/>
    <x v="1"/>
    <n v="4.7820583875000002"/>
  </r>
  <r>
    <n v="5023"/>
    <s v="Watson"/>
    <s v="Claudia"/>
    <x v="0"/>
    <x v="0"/>
    <x v="7"/>
    <x v="6"/>
    <x v="0"/>
    <x v="0"/>
    <n v="49.410060059999999"/>
    <n v="4.7869546449999998"/>
    <n v="85.734494699999999"/>
    <x v="0"/>
    <x v="2"/>
    <x v="0"/>
    <x v="1"/>
    <n v="3.5722706125000001"/>
  </r>
  <r>
    <n v="5024"/>
    <s v="Sellers"/>
    <s v="Gerald"/>
    <x v="1"/>
    <x v="25"/>
    <x v="16"/>
    <x v="15"/>
    <x v="3"/>
    <x v="0"/>
    <n v="17.858798539999999"/>
    <n v="6.2085000590000003"/>
    <n v="0"/>
    <x v="0"/>
    <x v="3"/>
    <x v="0"/>
    <x v="0"/>
    <n v="0"/>
  </r>
  <r>
    <n v="5025"/>
    <s v="Covarrubias"/>
    <s v="Becky"/>
    <x v="0"/>
    <x v="0"/>
    <x v="45"/>
    <x v="19"/>
    <x v="0"/>
    <x v="0"/>
    <n v="47.632079779999998"/>
    <n v="7.0062837059999996"/>
    <n v="114.7862198"/>
    <x v="0"/>
    <x v="1"/>
    <x v="1"/>
    <x v="1"/>
    <n v="4.7827591583333335"/>
  </r>
  <r>
    <n v="5026"/>
    <s v="Pierce"/>
    <s v="Dorothy"/>
    <x v="0"/>
    <x v="3"/>
    <x v="16"/>
    <x v="15"/>
    <x v="3"/>
    <x v="0"/>
    <n v="31.186646410000002"/>
    <n v="4.2693704749999997"/>
    <n v="80.842419579999998"/>
    <x v="0"/>
    <x v="0"/>
    <x v="1"/>
    <x v="1"/>
    <n v="3.3684341491666667"/>
  </r>
  <r>
    <n v="5027"/>
    <s v="Rogerson"/>
    <s v="Jeanette"/>
    <x v="0"/>
    <x v="5"/>
    <x v="7"/>
    <x v="6"/>
    <x v="5"/>
    <x v="0"/>
    <n v="26.70663961"/>
    <n v="3.871105419"/>
    <n v="0"/>
    <x v="0"/>
    <x v="3"/>
    <x v="1"/>
    <x v="0"/>
    <n v="0"/>
  </r>
  <r>
    <n v="5028"/>
    <s v="Gomez"/>
    <s v="Jesus"/>
    <x v="1"/>
    <x v="4"/>
    <x v="45"/>
    <x v="19"/>
    <x v="4"/>
    <x v="0"/>
    <n v="39.85096094"/>
    <n v="4.7773793089999996"/>
    <n v="32.869661180000001"/>
    <x v="0"/>
    <x v="1"/>
    <x v="0"/>
    <x v="0"/>
    <n v="1.3695692158333335"/>
  </r>
  <r>
    <n v="5029"/>
    <s v="Smith"/>
    <s v="Emma"/>
    <x v="0"/>
    <x v="5"/>
    <x v="7"/>
    <x v="6"/>
    <x v="5"/>
    <x v="0"/>
    <n v="39.029629669999998"/>
    <n v="5.2307720389999997"/>
    <n v="17.951320519999999"/>
    <x v="0"/>
    <x v="1"/>
    <x v="0"/>
    <x v="0"/>
    <n v="0.74797168833333327"/>
  </r>
  <r>
    <n v="5030"/>
    <s v="Harris"/>
    <s v="Bryan"/>
    <x v="1"/>
    <x v="143"/>
    <x v="0"/>
    <x v="0"/>
    <x v="1"/>
    <x v="0"/>
    <n v="40.843878150000002"/>
    <n v="7.2552862019999997"/>
    <n v="19.214869780000001"/>
    <x v="0"/>
    <x v="1"/>
    <x v="0"/>
    <x v="0"/>
    <n v="0.80061957416666674"/>
  </r>
  <r>
    <n v="5031"/>
    <s v="Reichel"/>
    <s v="Robert"/>
    <x v="1"/>
    <x v="11"/>
    <x v="0"/>
    <x v="0"/>
    <x v="1"/>
    <x v="0"/>
    <n v="31.53362581"/>
    <n v="6.2272830629999998"/>
    <n v="0"/>
    <x v="0"/>
    <x v="0"/>
    <x v="0"/>
    <x v="0"/>
    <n v="0"/>
  </r>
  <r>
    <n v="5032"/>
    <s v="Epps"/>
    <s v="Frank"/>
    <x v="1"/>
    <x v="5"/>
    <x v="7"/>
    <x v="6"/>
    <x v="5"/>
    <x v="0"/>
    <n v="31.974735200000001"/>
    <n v="5.9616765149999997"/>
    <n v="51.009788999999998"/>
    <x v="0"/>
    <x v="0"/>
    <x v="0"/>
    <x v="2"/>
    <n v="2.1254078750000001"/>
  </r>
  <r>
    <n v="5033"/>
    <s v="Nelson"/>
    <s v="Lynn"/>
    <x v="0"/>
    <x v="0"/>
    <x v="7"/>
    <x v="6"/>
    <x v="0"/>
    <x v="0"/>
    <n v="38.690733780000002"/>
    <n v="5.9033560950000004"/>
    <n v="70.895166209999999"/>
    <x v="0"/>
    <x v="0"/>
    <x v="1"/>
    <x v="2"/>
    <n v="2.9539652587499998"/>
  </r>
  <r>
    <n v="5034"/>
    <s v="Lopez"/>
    <s v="Verna"/>
    <x v="0"/>
    <x v="4"/>
    <x v="0"/>
    <x v="0"/>
    <x v="4"/>
    <x v="0"/>
    <n v="46.902006630000002"/>
    <n v="2.6234927670000001"/>
    <n v="87.152178789999994"/>
    <x v="0"/>
    <x v="1"/>
    <x v="1"/>
    <x v="1"/>
    <n v="3.6313407829166664"/>
  </r>
  <r>
    <n v="5035"/>
    <s v="Neal"/>
    <s v="Santos"/>
    <x v="1"/>
    <x v="30"/>
    <x v="0"/>
    <x v="0"/>
    <x v="20"/>
    <x v="0"/>
    <n v="50.549295309999998"/>
    <n v="3.4397211919999999"/>
    <n v="126.9744907"/>
    <x v="0"/>
    <x v="2"/>
    <x v="0"/>
    <x v="4"/>
    <n v="5.2906037791666671"/>
  </r>
  <r>
    <n v="5036"/>
    <s v="Price"/>
    <s v="Sheila"/>
    <x v="0"/>
    <x v="1"/>
    <x v="0"/>
    <x v="0"/>
    <x v="1"/>
    <x v="0"/>
    <n v="43.398670099999997"/>
    <n v="5.177254145"/>
    <n v="65.699750609999995"/>
    <x v="0"/>
    <x v="1"/>
    <x v="1"/>
    <x v="2"/>
    <n v="2.7374896087499998"/>
  </r>
  <r>
    <n v="5037"/>
    <s v="Smith"/>
    <s v="Wanda"/>
    <x v="0"/>
    <x v="4"/>
    <x v="45"/>
    <x v="19"/>
    <x v="4"/>
    <x v="0"/>
    <n v="42.037807579999999"/>
    <n v="4.0881761379999997"/>
    <n v="83.826438420000002"/>
    <x v="0"/>
    <x v="1"/>
    <x v="1"/>
    <x v="1"/>
    <n v="3.4927682675000002"/>
  </r>
  <r>
    <n v="5038"/>
    <s v="Reid"/>
    <s v="Isaac"/>
    <x v="1"/>
    <x v="54"/>
    <x v="0"/>
    <x v="0"/>
    <x v="24"/>
    <x v="0"/>
    <n v="34.529071299999998"/>
    <n v="1.9358624179999999"/>
    <n v="0"/>
    <x v="0"/>
    <x v="0"/>
    <x v="1"/>
    <x v="0"/>
    <n v="0"/>
  </r>
  <r>
    <n v="5039"/>
    <s v="Palacios"/>
    <s v="Jason"/>
    <x v="1"/>
    <x v="60"/>
    <x v="0"/>
    <x v="0"/>
    <x v="27"/>
    <x v="0"/>
    <n v="47.733923310000002"/>
    <n v="4.5960252009999998"/>
    <n v="133.8606705"/>
    <x v="0"/>
    <x v="1"/>
    <x v="1"/>
    <x v="4"/>
    <n v="5.5775279375000002"/>
  </r>
  <r>
    <n v="5040"/>
    <s v="Russell"/>
    <s v="Elizabeth"/>
    <x v="0"/>
    <x v="5"/>
    <x v="7"/>
    <x v="6"/>
    <x v="5"/>
    <x v="0"/>
    <n v="32.59845241"/>
    <n v="3.8518339460000002"/>
    <n v="0"/>
    <x v="0"/>
    <x v="0"/>
    <x v="1"/>
    <x v="0"/>
    <n v="0"/>
  </r>
  <r>
    <n v="5041"/>
    <s v="McKinney"/>
    <s v="Mary"/>
    <x v="0"/>
    <x v="38"/>
    <x v="0"/>
    <x v="0"/>
    <x v="20"/>
    <x v="0"/>
    <n v="25.221499730000001"/>
    <n v="4.5483163229999999"/>
    <n v="0"/>
    <x v="0"/>
    <x v="3"/>
    <x v="0"/>
    <x v="0"/>
    <n v="0"/>
  </r>
  <r>
    <n v="5042"/>
    <s v="Vowels"/>
    <s v="Marie"/>
    <x v="0"/>
    <x v="79"/>
    <x v="0"/>
    <x v="0"/>
    <x v="20"/>
    <x v="0"/>
    <n v="42.867091760000001"/>
    <n v="5.2866164199999996"/>
    <n v="62.90651956"/>
    <x v="0"/>
    <x v="1"/>
    <x v="1"/>
    <x v="2"/>
    <n v="2.6211049816666665"/>
  </r>
  <r>
    <n v="5043"/>
    <s v="Palmer"/>
    <s v="Karen"/>
    <x v="0"/>
    <x v="36"/>
    <x v="0"/>
    <x v="0"/>
    <x v="22"/>
    <x v="0"/>
    <n v="35.59338357"/>
    <n v="4.5722156160000003"/>
    <n v="55.332227189999998"/>
    <x v="0"/>
    <x v="0"/>
    <x v="1"/>
    <x v="2"/>
    <n v="2.3055094662499998"/>
  </r>
  <r>
    <n v="5044"/>
    <s v="McKay"/>
    <s v="Jason"/>
    <x v="1"/>
    <x v="26"/>
    <x v="0"/>
    <x v="0"/>
    <x v="1"/>
    <x v="0"/>
    <n v="31.501723080000001"/>
    <n v="1.362452"/>
    <n v="0"/>
    <x v="0"/>
    <x v="0"/>
    <x v="0"/>
    <x v="0"/>
    <n v="0"/>
  </r>
  <r>
    <n v="5045"/>
    <s v="Drew"/>
    <s v="Candace"/>
    <x v="0"/>
    <x v="3"/>
    <x v="16"/>
    <x v="15"/>
    <x v="3"/>
    <x v="0"/>
    <n v="39.392956499999997"/>
    <n v="5.0474339380000002"/>
    <n v="77.485083369999998"/>
    <x v="0"/>
    <x v="1"/>
    <x v="0"/>
    <x v="2"/>
    <n v="3.2285451404166667"/>
  </r>
  <r>
    <n v="5046"/>
    <s v="Villarreal"/>
    <s v="Nicholas"/>
    <x v="1"/>
    <x v="3"/>
    <x v="16"/>
    <x v="15"/>
    <x v="3"/>
    <x v="0"/>
    <n v="42.98346677"/>
    <n v="5.6706640679999998"/>
    <n v="55.436669969999997"/>
    <x v="0"/>
    <x v="1"/>
    <x v="1"/>
    <x v="2"/>
    <n v="2.3098612487499999"/>
  </r>
  <r>
    <n v="5047"/>
    <s v="Wilson"/>
    <s v="Cheryl"/>
    <x v="0"/>
    <x v="4"/>
    <x v="45"/>
    <x v="19"/>
    <x v="4"/>
    <x v="0"/>
    <n v="28.06250605"/>
    <n v="1.9967316820000001"/>
    <n v="14.02853923"/>
    <x v="0"/>
    <x v="3"/>
    <x v="0"/>
    <x v="0"/>
    <n v="0.58452246791666662"/>
  </r>
  <r>
    <n v="5048"/>
    <s v="McClain"/>
    <s v="Darlene"/>
    <x v="0"/>
    <x v="189"/>
    <x v="0"/>
    <x v="0"/>
    <x v="25"/>
    <x v="0"/>
    <n v="37.156177030000002"/>
    <n v="6.7577350039999997"/>
    <n v="0"/>
    <x v="0"/>
    <x v="0"/>
    <x v="0"/>
    <x v="0"/>
    <n v="0"/>
  </r>
  <r>
    <n v="5049"/>
    <s v="Carr"/>
    <s v="John"/>
    <x v="1"/>
    <x v="15"/>
    <x v="0"/>
    <x v="0"/>
    <x v="10"/>
    <x v="0"/>
    <n v="69.659506980000003"/>
    <n v="5.170534086"/>
    <n v="179.94617539999999"/>
    <x v="0"/>
    <x v="4"/>
    <x v="1"/>
    <x v="3"/>
    <n v="7.4977573083333331"/>
  </r>
  <r>
    <n v="5050"/>
    <s v="Ramage"/>
    <s v="Francis"/>
    <x v="1"/>
    <x v="2"/>
    <x v="45"/>
    <x v="19"/>
    <x v="2"/>
    <x v="0"/>
    <n v="35.217186439999999"/>
    <n v="3.7199208819999998"/>
    <n v="44.895961020000001"/>
    <x v="0"/>
    <x v="0"/>
    <x v="0"/>
    <x v="2"/>
    <n v="1.8706650425"/>
  </r>
  <r>
    <n v="5051"/>
    <s v="James"/>
    <s v="Samuel"/>
    <x v="1"/>
    <x v="26"/>
    <x v="45"/>
    <x v="19"/>
    <x v="1"/>
    <x v="0"/>
    <n v="39.782563009999997"/>
    <n v="5.9243072300000001"/>
    <n v="45.976643920000001"/>
    <x v="0"/>
    <x v="1"/>
    <x v="1"/>
    <x v="2"/>
    <n v="1.9156934966666668"/>
  </r>
  <r>
    <n v="5052"/>
    <s v="Pitts"/>
    <s v="Carl"/>
    <x v="1"/>
    <x v="33"/>
    <x v="7"/>
    <x v="6"/>
    <x v="7"/>
    <x v="0"/>
    <n v="33.360427850000001"/>
    <n v="4.2883523449999998"/>
    <n v="0"/>
    <x v="0"/>
    <x v="0"/>
    <x v="0"/>
    <x v="0"/>
    <n v="0"/>
  </r>
  <r>
    <n v="5053"/>
    <s v="Robin"/>
    <s v="Terry"/>
    <x v="1"/>
    <x v="3"/>
    <x v="45"/>
    <x v="19"/>
    <x v="3"/>
    <x v="0"/>
    <n v="43.442335620000001"/>
    <n v="5.4505481509999996"/>
    <n v="67.223294609999996"/>
    <x v="0"/>
    <x v="1"/>
    <x v="1"/>
    <x v="2"/>
    <n v="2.8009706087499997"/>
  </r>
  <r>
    <n v="5054"/>
    <s v="Sacco"/>
    <s v="Rodney"/>
    <x v="1"/>
    <x v="0"/>
    <x v="45"/>
    <x v="19"/>
    <x v="0"/>
    <x v="0"/>
    <n v="40.748663319999999"/>
    <n v="1.1840868849999999"/>
    <n v="32.147362780000002"/>
    <x v="0"/>
    <x v="1"/>
    <x v="1"/>
    <x v="0"/>
    <n v="1.3394734491666667"/>
  </r>
  <r>
    <n v="5055"/>
    <s v="Webb"/>
    <s v="Stephen"/>
    <x v="1"/>
    <x v="5"/>
    <x v="7"/>
    <x v="6"/>
    <x v="5"/>
    <x v="0"/>
    <n v="49.448825249999999"/>
    <n v="3.4249204230000001"/>
    <n v="76.430348429999995"/>
    <x v="0"/>
    <x v="2"/>
    <x v="0"/>
    <x v="2"/>
    <n v="3.1845978512499999"/>
  </r>
  <r>
    <n v="5056"/>
    <s v="Washington"/>
    <s v="Melinda"/>
    <x v="0"/>
    <x v="58"/>
    <x v="13"/>
    <x v="12"/>
    <x v="18"/>
    <x v="0"/>
    <n v="22.69466843"/>
    <n v="5.6429827350000004"/>
    <n v="0"/>
    <x v="0"/>
    <x v="3"/>
    <x v="1"/>
    <x v="0"/>
    <n v="0"/>
  </r>
  <r>
    <n v="5057"/>
    <s v="Knight"/>
    <s v="Dorothy"/>
    <x v="0"/>
    <x v="5"/>
    <x v="7"/>
    <x v="6"/>
    <x v="5"/>
    <x v="0"/>
    <n v="41.87576756"/>
    <n v="3.6211422720000002"/>
    <n v="58.717168010000002"/>
    <x v="0"/>
    <x v="1"/>
    <x v="1"/>
    <x v="2"/>
    <n v="2.4465486670833334"/>
  </r>
  <r>
    <n v="5058"/>
    <s v="Holbert"/>
    <s v="Jeremiah"/>
    <x v="1"/>
    <x v="5"/>
    <x v="7"/>
    <x v="6"/>
    <x v="5"/>
    <x v="0"/>
    <n v="48.3731078"/>
    <n v="4.13737478"/>
    <n v="85.295411680000001"/>
    <x v="0"/>
    <x v="1"/>
    <x v="0"/>
    <x v="1"/>
    <n v="3.5539754866666668"/>
  </r>
  <r>
    <n v="5059"/>
    <s v="Moore"/>
    <s v="John"/>
    <x v="1"/>
    <x v="0"/>
    <x v="7"/>
    <x v="6"/>
    <x v="0"/>
    <x v="0"/>
    <n v="51.010357890000002"/>
    <n v="5.9324589469999998"/>
    <n v="85.778762860000001"/>
    <x v="0"/>
    <x v="2"/>
    <x v="1"/>
    <x v="1"/>
    <n v="3.5741151191666667"/>
  </r>
  <r>
    <n v="5060"/>
    <s v="Oliver"/>
    <s v="Ruth"/>
    <x v="0"/>
    <x v="79"/>
    <x v="0"/>
    <x v="0"/>
    <x v="20"/>
    <x v="0"/>
    <n v="25.498568779999999"/>
    <n v="3.626288357"/>
    <n v="51.041303370000001"/>
    <x v="0"/>
    <x v="3"/>
    <x v="1"/>
    <x v="2"/>
    <n v="2.1267209737499999"/>
  </r>
  <r>
    <n v="5061"/>
    <s v="Joiner"/>
    <s v="Lillian"/>
    <x v="0"/>
    <x v="0"/>
    <x v="7"/>
    <x v="6"/>
    <x v="0"/>
    <x v="0"/>
    <n v="42.10168358"/>
    <n v="4.92093151"/>
    <n v="75.825436659999994"/>
    <x v="0"/>
    <x v="1"/>
    <x v="0"/>
    <x v="2"/>
    <n v="3.1593931941666664"/>
  </r>
  <r>
    <n v="5062"/>
    <s v="Adams"/>
    <s v="Rowena"/>
    <x v="0"/>
    <x v="3"/>
    <x v="16"/>
    <x v="15"/>
    <x v="3"/>
    <x v="0"/>
    <n v="24.672789999999999"/>
    <n v="5.3669422119999997"/>
    <n v="0"/>
    <x v="0"/>
    <x v="3"/>
    <x v="1"/>
    <x v="0"/>
    <n v="0"/>
  </r>
  <r>
    <n v="5063"/>
    <s v="Lemieux"/>
    <s v="Mildred"/>
    <x v="0"/>
    <x v="118"/>
    <x v="0"/>
    <x v="0"/>
    <x v="20"/>
    <x v="0"/>
    <n v="25.691610059999999"/>
    <n v="2.9910351780000002"/>
    <n v="0"/>
    <x v="0"/>
    <x v="3"/>
    <x v="0"/>
    <x v="0"/>
    <n v="0"/>
  </r>
  <r>
    <n v="5064"/>
    <s v="Scott"/>
    <s v="Florence"/>
    <x v="0"/>
    <x v="10"/>
    <x v="45"/>
    <x v="19"/>
    <x v="6"/>
    <x v="0"/>
    <n v="36.8507775"/>
    <n v="7.2468548019999997"/>
    <n v="13.04811183"/>
    <x v="0"/>
    <x v="0"/>
    <x v="1"/>
    <x v="0"/>
    <n v="0.54367132625000003"/>
  </r>
  <r>
    <n v="5065"/>
    <s v="Paris"/>
    <s v="Ronald"/>
    <x v="1"/>
    <x v="126"/>
    <x v="0"/>
    <x v="0"/>
    <x v="10"/>
    <x v="0"/>
    <n v="44.668963359999999"/>
    <n v="3.6300647370000001"/>
    <n v="31.761038150000001"/>
    <x v="0"/>
    <x v="1"/>
    <x v="0"/>
    <x v="0"/>
    <n v="1.3233765895833334"/>
  </r>
  <r>
    <n v="5066"/>
    <s v="Davis"/>
    <s v="Steve"/>
    <x v="1"/>
    <x v="63"/>
    <x v="45"/>
    <x v="19"/>
    <x v="29"/>
    <x v="0"/>
    <n v="38.411683050000001"/>
    <n v="5.4947787930000001"/>
    <n v="87.993002189999999"/>
    <x v="0"/>
    <x v="0"/>
    <x v="0"/>
    <x v="1"/>
    <n v="3.6663750912499999"/>
  </r>
  <r>
    <n v="5067"/>
    <s v="Cooper"/>
    <s v="Terry"/>
    <x v="1"/>
    <x v="11"/>
    <x v="0"/>
    <x v="0"/>
    <x v="1"/>
    <x v="0"/>
    <n v="38.06608293"/>
    <n v="5.7196213619999998"/>
    <n v="45.277748420000002"/>
    <x v="0"/>
    <x v="0"/>
    <x v="1"/>
    <x v="2"/>
    <n v="1.8865728508333335"/>
  </r>
  <r>
    <n v="5068"/>
    <s v="Ashe"/>
    <s v="Vincent"/>
    <x v="1"/>
    <x v="34"/>
    <x v="45"/>
    <x v="19"/>
    <x v="21"/>
    <x v="0"/>
    <n v="28.496865840000002"/>
    <n v="0.78658574999999997"/>
    <n v="0"/>
    <x v="0"/>
    <x v="3"/>
    <x v="0"/>
    <x v="0"/>
    <n v="0"/>
  </r>
  <r>
    <n v="5069"/>
    <s v="Akers"/>
    <s v="David"/>
    <x v="1"/>
    <x v="18"/>
    <x v="0"/>
    <x v="0"/>
    <x v="1"/>
    <x v="0"/>
    <n v="46.602791289999999"/>
    <n v="6.7009619000000002"/>
    <n v="50.60463824"/>
    <x v="0"/>
    <x v="1"/>
    <x v="1"/>
    <x v="2"/>
    <n v="2.1085265933333335"/>
  </r>
  <r>
    <n v="5070"/>
    <s v="Hill"/>
    <s v="Wendy"/>
    <x v="0"/>
    <x v="5"/>
    <x v="7"/>
    <x v="6"/>
    <x v="5"/>
    <x v="0"/>
    <n v="44.677553760000002"/>
    <n v="2.9159892159999998"/>
    <n v="90.336580249999997"/>
    <x v="0"/>
    <x v="1"/>
    <x v="1"/>
    <x v="1"/>
    <n v="3.7640241770833334"/>
  </r>
  <r>
    <n v="5071"/>
    <s v="Nash"/>
    <s v="Melissa"/>
    <x v="0"/>
    <x v="5"/>
    <x v="16"/>
    <x v="15"/>
    <x v="5"/>
    <x v="0"/>
    <n v="30.987183569999999"/>
    <n v="4.2439592590000004"/>
    <n v="0"/>
    <x v="0"/>
    <x v="0"/>
    <x v="1"/>
    <x v="0"/>
    <n v="0"/>
  </r>
  <r>
    <n v="5072"/>
    <s v="Brooks"/>
    <s v="Charles"/>
    <x v="1"/>
    <x v="12"/>
    <x v="0"/>
    <x v="0"/>
    <x v="9"/>
    <x v="0"/>
    <n v="39.741015840000003"/>
    <n v="1.443066159"/>
    <n v="46.477690219999999"/>
    <x v="0"/>
    <x v="1"/>
    <x v="1"/>
    <x v="2"/>
    <n v="1.9365704258333334"/>
  </r>
  <r>
    <n v="5073"/>
    <s v="Howard"/>
    <s v="Robert"/>
    <x v="1"/>
    <x v="4"/>
    <x v="0"/>
    <x v="0"/>
    <x v="4"/>
    <x v="0"/>
    <n v="34.20272258"/>
    <n v="4.0992405129999998"/>
    <n v="59.00276092"/>
    <x v="0"/>
    <x v="0"/>
    <x v="0"/>
    <x v="2"/>
    <n v="2.4584483716666665"/>
  </r>
  <r>
    <n v="5074"/>
    <s v="Garzon"/>
    <s v="Harriet"/>
    <x v="0"/>
    <x v="73"/>
    <x v="0"/>
    <x v="0"/>
    <x v="1"/>
    <x v="0"/>
    <n v="42.316616830000001"/>
    <n v="5.9416774649999997"/>
    <n v="47.081260700000001"/>
    <x v="0"/>
    <x v="1"/>
    <x v="1"/>
    <x v="2"/>
    <n v="1.9617191958333333"/>
  </r>
  <r>
    <n v="5075"/>
    <s v="Coleman"/>
    <s v="Richard"/>
    <x v="1"/>
    <x v="3"/>
    <x v="16"/>
    <x v="15"/>
    <x v="3"/>
    <x v="0"/>
    <n v="41.225035920000003"/>
    <n v="4.2662060569999998"/>
    <n v="47.851625400000003"/>
    <x v="0"/>
    <x v="1"/>
    <x v="0"/>
    <x v="2"/>
    <n v="1.9938177250000002"/>
  </r>
  <r>
    <n v="5076"/>
    <s v="Harvey"/>
    <s v="Hector"/>
    <x v="1"/>
    <x v="5"/>
    <x v="16"/>
    <x v="15"/>
    <x v="5"/>
    <x v="0"/>
    <n v="51.980958790000003"/>
    <n v="6.908172371"/>
    <n v="77.856391450000004"/>
    <x v="0"/>
    <x v="2"/>
    <x v="0"/>
    <x v="2"/>
    <n v="3.2440163104166668"/>
  </r>
  <r>
    <n v="5077"/>
    <s v="Santiago"/>
    <s v="Miguel"/>
    <x v="1"/>
    <x v="8"/>
    <x v="45"/>
    <x v="19"/>
    <x v="8"/>
    <x v="0"/>
    <n v="47.27304943"/>
    <n v="5.301769824"/>
    <n v="85.289336820000003"/>
    <x v="0"/>
    <x v="1"/>
    <x v="1"/>
    <x v="1"/>
    <n v="3.5537223675000003"/>
  </r>
  <r>
    <n v="5078"/>
    <s v="Roy"/>
    <s v="Cheri"/>
    <x v="0"/>
    <x v="3"/>
    <x v="16"/>
    <x v="15"/>
    <x v="3"/>
    <x v="0"/>
    <n v="28.691794059999999"/>
    <n v="1.5687977660000001"/>
    <n v="10.21863121"/>
    <x v="0"/>
    <x v="3"/>
    <x v="1"/>
    <x v="0"/>
    <n v="0.42577630041666664"/>
  </r>
  <r>
    <n v="5079"/>
    <s v="Atwood"/>
    <s v="John"/>
    <x v="1"/>
    <x v="5"/>
    <x v="16"/>
    <x v="15"/>
    <x v="5"/>
    <x v="0"/>
    <n v="44.200179470000002"/>
    <n v="4.180809988"/>
    <n v="89.664507900000004"/>
    <x v="0"/>
    <x v="1"/>
    <x v="1"/>
    <x v="1"/>
    <n v="3.7360211625000002"/>
  </r>
  <r>
    <n v="5080"/>
    <s v="Lopez"/>
    <s v="Bradley"/>
    <x v="1"/>
    <x v="22"/>
    <x v="0"/>
    <x v="0"/>
    <x v="16"/>
    <x v="0"/>
    <n v="51.391235010000003"/>
    <n v="3.9094569250000002"/>
    <n v="116.5420115"/>
    <x v="0"/>
    <x v="2"/>
    <x v="1"/>
    <x v="1"/>
    <n v="4.8559171458333337"/>
  </r>
  <r>
    <n v="5081"/>
    <s v="Durocher"/>
    <s v="Kim"/>
    <x v="0"/>
    <x v="5"/>
    <x v="16"/>
    <x v="15"/>
    <x v="5"/>
    <x v="0"/>
    <n v="40.307287440000003"/>
    <n v="2.8510481990000001"/>
    <n v="71.720533979999999"/>
    <x v="0"/>
    <x v="1"/>
    <x v="0"/>
    <x v="2"/>
    <n v="2.9883555825000001"/>
  </r>
  <r>
    <n v="5082"/>
    <s v="Basile"/>
    <s v="Amanda"/>
    <x v="0"/>
    <x v="5"/>
    <x v="16"/>
    <x v="15"/>
    <x v="5"/>
    <x v="0"/>
    <n v="29.323110230000001"/>
    <n v="5.7732579810000004"/>
    <n v="30.110644919999999"/>
    <x v="0"/>
    <x v="0"/>
    <x v="1"/>
    <x v="0"/>
    <n v="1.2546102049999999"/>
  </r>
  <r>
    <n v="5083"/>
    <s v="Shadle"/>
    <s v="William"/>
    <x v="1"/>
    <x v="5"/>
    <x v="16"/>
    <x v="15"/>
    <x v="5"/>
    <x v="0"/>
    <n v="48.643179949999997"/>
    <n v="4.5027776749999999"/>
    <n v="43.853271290000002"/>
    <x v="0"/>
    <x v="1"/>
    <x v="0"/>
    <x v="2"/>
    <n v="1.8272196370833333"/>
  </r>
  <r>
    <n v="5084"/>
    <s v="Tejada"/>
    <s v="Jesus"/>
    <x v="1"/>
    <x v="5"/>
    <x v="16"/>
    <x v="15"/>
    <x v="5"/>
    <x v="0"/>
    <n v="47.027327130000003"/>
    <n v="6.0681077480000001"/>
    <n v="16.651984280000001"/>
    <x v="0"/>
    <x v="1"/>
    <x v="1"/>
    <x v="0"/>
    <n v="0.6938326783333334"/>
  </r>
  <r>
    <n v="5085"/>
    <s v="Spiva"/>
    <s v="Victor"/>
    <x v="1"/>
    <x v="35"/>
    <x v="0"/>
    <x v="0"/>
    <x v="6"/>
    <x v="0"/>
    <n v="46.405263640000001"/>
    <n v="2.7655786299999998"/>
    <n v="79.557197639999998"/>
    <x v="0"/>
    <x v="1"/>
    <x v="0"/>
    <x v="1"/>
    <n v="3.3148832349999999"/>
  </r>
  <r>
    <n v="5086"/>
    <s v="Traylor"/>
    <s v="Jose"/>
    <x v="1"/>
    <x v="94"/>
    <x v="16"/>
    <x v="15"/>
    <x v="3"/>
    <x v="0"/>
    <n v="31.083244730000001"/>
    <n v="5.9884944549999997"/>
    <n v="0"/>
    <x v="0"/>
    <x v="0"/>
    <x v="1"/>
    <x v="0"/>
    <n v="0"/>
  </r>
  <r>
    <n v="5087"/>
    <s v="Lafleur"/>
    <s v="Dan"/>
    <x v="1"/>
    <x v="59"/>
    <x v="45"/>
    <x v="19"/>
    <x v="13"/>
    <x v="0"/>
    <n v="39.270448219999999"/>
    <n v="3.7585094379999999"/>
    <n v="7.6718449289999997"/>
    <x v="0"/>
    <x v="1"/>
    <x v="1"/>
    <x v="0"/>
    <n v="0.31966020537500001"/>
  </r>
  <r>
    <n v="5088"/>
    <s v="Domingo"/>
    <s v="Justin"/>
    <x v="0"/>
    <x v="8"/>
    <x v="45"/>
    <x v="19"/>
    <x v="8"/>
    <x v="0"/>
    <n v="37.445079730000003"/>
    <n v="2.2989917809999998"/>
    <n v="34.550095759999998"/>
    <x v="0"/>
    <x v="0"/>
    <x v="0"/>
    <x v="0"/>
    <n v="1.4395873233333332"/>
  </r>
  <r>
    <n v="5089"/>
    <s v="Smith"/>
    <s v="Mary"/>
    <x v="0"/>
    <x v="74"/>
    <x v="0"/>
    <x v="0"/>
    <x v="25"/>
    <x v="0"/>
    <n v="52.657464640000001"/>
    <n v="8.550129192"/>
    <n v="139.94552770000001"/>
    <x v="0"/>
    <x v="2"/>
    <x v="0"/>
    <x v="4"/>
    <n v="5.8310636541666669"/>
  </r>
  <r>
    <n v="5090"/>
    <s v="Gregory"/>
    <s v="Tina"/>
    <x v="0"/>
    <x v="16"/>
    <x v="0"/>
    <x v="0"/>
    <x v="12"/>
    <x v="0"/>
    <n v="47.511732479999999"/>
    <n v="8.0106574459999997"/>
    <n v="73.962306440000006"/>
    <x v="0"/>
    <x v="1"/>
    <x v="1"/>
    <x v="2"/>
    <n v="3.0817627683333337"/>
  </r>
  <r>
    <n v="5091"/>
    <s v="Harper"/>
    <s v="Lynette"/>
    <x v="0"/>
    <x v="30"/>
    <x v="45"/>
    <x v="19"/>
    <x v="20"/>
    <x v="0"/>
    <n v="39.875549849999999"/>
    <n v="3.8705388310000002"/>
    <n v="30.459062459999998"/>
    <x v="0"/>
    <x v="1"/>
    <x v="0"/>
    <x v="0"/>
    <n v="1.2691276025"/>
  </r>
  <r>
    <n v="5092"/>
    <s v="Ruby"/>
    <s v="Jennifer"/>
    <x v="0"/>
    <x v="30"/>
    <x v="0"/>
    <x v="0"/>
    <x v="20"/>
    <x v="0"/>
    <n v="37.48069993"/>
    <n v="7.1497849609999999"/>
    <n v="49.387803060000003"/>
    <x v="0"/>
    <x v="0"/>
    <x v="1"/>
    <x v="2"/>
    <n v="2.0578251275000001"/>
  </r>
  <r>
    <n v="5093"/>
    <s v="Lewis"/>
    <s v="Nancy"/>
    <x v="0"/>
    <x v="5"/>
    <x v="7"/>
    <x v="6"/>
    <x v="5"/>
    <x v="0"/>
    <n v="29.090350600000001"/>
    <n v="2.7410558630000001"/>
    <n v="38.43800392"/>
    <x v="0"/>
    <x v="0"/>
    <x v="0"/>
    <x v="0"/>
    <n v="1.6015834966666667"/>
  </r>
  <r>
    <n v="5094"/>
    <s v="Kelly"/>
    <s v="Martin"/>
    <x v="1"/>
    <x v="59"/>
    <x v="45"/>
    <x v="19"/>
    <x v="13"/>
    <x v="0"/>
    <n v="53.947716130000003"/>
    <n v="5.2706825100000003"/>
    <n v="108.0755127"/>
    <x v="0"/>
    <x v="2"/>
    <x v="0"/>
    <x v="1"/>
    <n v="4.5031463624999999"/>
  </r>
  <r>
    <n v="5095"/>
    <s v="Hunter"/>
    <s v="Tennille"/>
    <x v="0"/>
    <x v="2"/>
    <x v="0"/>
    <x v="0"/>
    <x v="2"/>
    <x v="0"/>
    <n v="46.350420059999998"/>
    <n v="7.1235470149999998"/>
    <n v="94.917171719999999"/>
    <x v="0"/>
    <x v="1"/>
    <x v="1"/>
    <x v="1"/>
    <n v="3.954882155"/>
  </r>
  <r>
    <n v="5096"/>
    <s v="Hsu"/>
    <s v="Karen"/>
    <x v="0"/>
    <x v="5"/>
    <x v="16"/>
    <x v="15"/>
    <x v="5"/>
    <x v="0"/>
    <n v="30.03090916"/>
    <n v="4.8217999020000004"/>
    <n v="0"/>
    <x v="0"/>
    <x v="0"/>
    <x v="0"/>
    <x v="0"/>
    <n v="0"/>
  </r>
  <r>
    <n v="5097"/>
    <s v="Reynolds"/>
    <s v="Tina"/>
    <x v="0"/>
    <x v="16"/>
    <x v="45"/>
    <x v="19"/>
    <x v="12"/>
    <x v="0"/>
    <n v="30.41643676"/>
    <n v="9.3763178329999999"/>
    <n v="37.473245120000001"/>
    <x v="0"/>
    <x v="0"/>
    <x v="1"/>
    <x v="0"/>
    <n v="1.5613852133333335"/>
  </r>
  <r>
    <n v="5098"/>
    <s v="Young"/>
    <s v="John"/>
    <x v="1"/>
    <x v="10"/>
    <x v="45"/>
    <x v="19"/>
    <x v="6"/>
    <x v="0"/>
    <n v="57.183743849999999"/>
    <n v="1.894725591"/>
    <n v="150.1618527"/>
    <x v="0"/>
    <x v="2"/>
    <x v="0"/>
    <x v="4"/>
    <n v="6.2567438624999996"/>
  </r>
  <r>
    <n v="5099"/>
    <s v="Young"/>
    <s v="Douglas"/>
    <x v="1"/>
    <x v="3"/>
    <x v="45"/>
    <x v="19"/>
    <x v="3"/>
    <x v="0"/>
    <n v="35.914133829999997"/>
    <n v="5.5312442419999996"/>
    <n v="16.661400610000001"/>
    <x v="0"/>
    <x v="0"/>
    <x v="1"/>
    <x v="0"/>
    <n v="0.69422502541666675"/>
  </r>
  <r>
    <n v="5100"/>
    <s v="Turner"/>
    <s v="Deborah"/>
    <x v="0"/>
    <x v="3"/>
    <x v="16"/>
    <x v="15"/>
    <x v="3"/>
    <x v="0"/>
    <n v="41.01960725"/>
    <n v="4.3005054530000004"/>
    <n v="53.20243928"/>
    <x v="0"/>
    <x v="1"/>
    <x v="1"/>
    <x v="2"/>
    <n v="2.2167683033333332"/>
  </r>
  <r>
    <n v="5101"/>
    <s v="Williams"/>
    <s v="Nancy"/>
    <x v="0"/>
    <x v="5"/>
    <x v="7"/>
    <x v="6"/>
    <x v="5"/>
    <x v="0"/>
    <n v="38.728769120000003"/>
    <n v="3.7787489089999999"/>
    <n v="34.867423530000003"/>
    <x v="0"/>
    <x v="0"/>
    <x v="1"/>
    <x v="0"/>
    <n v="1.4528093137500002"/>
  </r>
  <r>
    <n v="5102"/>
    <s v="Oleary"/>
    <s v="Patricia"/>
    <x v="0"/>
    <x v="26"/>
    <x v="0"/>
    <x v="0"/>
    <x v="1"/>
    <x v="0"/>
    <n v="40.435978179999999"/>
    <n v="4.3320388320000003"/>
    <n v="51.070135899999997"/>
    <x v="0"/>
    <x v="1"/>
    <x v="1"/>
    <x v="2"/>
    <n v="2.1279223291666667"/>
  </r>
  <r>
    <n v="5103"/>
    <s v="Monroy"/>
    <s v="Brandie"/>
    <x v="0"/>
    <x v="9"/>
    <x v="0"/>
    <x v="0"/>
    <x v="1"/>
    <x v="0"/>
    <n v="52.409075940000001"/>
    <n v="3.943557642"/>
    <n v="144.73496249999999"/>
    <x v="0"/>
    <x v="2"/>
    <x v="1"/>
    <x v="4"/>
    <n v="6.0306234375000001"/>
  </r>
  <r>
    <n v="5104"/>
    <s v="White"/>
    <s v="James"/>
    <x v="1"/>
    <x v="4"/>
    <x v="45"/>
    <x v="19"/>
    <x v="4"/>
    <x v="0"/>
    <n v="35.308358689999999"/>
    <n v="4.4081573609999998"/>
    <n v="33.991823830000001"/>
    <x v="0"/>
    <x v="0"/>
    <x v="0"/>
    <x v="0"/>
    <n v="1.4163259929166667"/>
  </r>
  <r>
    <n v="5105"/>
    <s v="Jess"/>
    <s v="Laura"/>
    <x v="0"/>
    <x v="5"/>
    <x v="7"/>
    <x v="6"/>
    <x v="5"/>
    <x v="0"/>
    <n v="33.102414629999998"/>
    <n v="5.1487022539999998"/>
    <n v="1.8600429060000001"/>
    <x v="0"/>
    <x v="0"/>
    <x v="1"/>
    <x v="0"/>
    <n v="7.7501787750000009E-2"/>
  </r>
  <r>
    <n v="5106"/>
    <s v="Mackenzie"/>
    <s v="Ruth"/>
    <x v="0"/>
    <x v="4"/>
    <x v="0"/>
    <x v="0"/>
    <x v="4"/>
    <x v="0"/>
    <n v="44.31611496"/>
    <n v="3.6955496640000001"/>
    <n v="72.730677189999994"/>
    <x v="0"/>
    <x v="1"/>
    <x v="1"/>
    <x v="2"/>
    <n v="3.0304448829166666"/>
  </r>
  <r>
    <n v="5107"/>
    <s v="Pence"/>
    <s v="Daniel"/>
    <x v="1"/>
    <x v="0"/>
    <x v="7"/>
    <x v="6"/>
    <x v="0"/>
    <x v="0"/>
    <n v="38.325862489999999"/>
    <n v="1.79932297"/>
    <n v="38.310012690000001"/>
    <x v="0"/>
    <x v="0"/>
    <x v="1"/>
    <x v="0"/>
    <n v="1.59625052875"/>
  </r>
  <r>
    <n v="5108"/>
    <s v="Urban"/>
    <s v="Helen"/>
    <x v="0"/>
    <x v="75"/>
    <x v="0"/>
    <x v="0"/>
    <x v="24"/>
    <x v="0"/>
    <n v="42.362641279999998"/>
    <n v="3.5664733449999999"/>
    <n v="33.733541529999997"/>
    <x v="0"/>
    <x v="1"/>
    <x v="1"/>
    <x v="0"/>
    <n v="1.4055642304166664"/>
  </r>
  <r>
    <n v="5109"/>
    <s v="Breen"/>
    <s v="Leonard"/>
    <x v="1"/>
    <x v="142"/>
    <x v="13"/>
    <x v="12"/>
    <x v="18"/>
    <x v="0"/>
    <n v="28.638703889999999"/>
    <n v="3.2772887179999999"/>
    <n v="0"/>
    <x v="0"/>
    <x v="3"/>
    <x v="0"/>
    <x v="0"/>
    <n v="0"/>
  </r>
  <r>
    <n v="5110"/>
    <s v="Sepe"/>
    <s v="Shirley"/>
    <x v="0"/>
    <x v="4"/>
    <x v="0"/>
    <x v="0"/>
    <x v="4"/>
    <x v="0"/>
    <n v="53.667253279999997"/>
    <n v="7.0452641399999996"/>
    <n v="80.118661750000001"/>
    <x v="0"/>
    <x v="2"/>
    <x v="1"/>
    <x v="1"/>
    <n v="3.3382775729166667"/>
  </r>
  <r>
    <n v="5111"/>
    <s v="Chartrand"/>
    <s v="Cynthia"/>
    <x v="0"/>
    <x v="92"/>
    <x v="0"/>
    <x v="0"/>
    <x v="11"/>
    <x v="0"/>
    <n v="23.293268739999998"/>
    <n v="2.6520633079999998"/>
    <n v="0"/>
    <x v="0"/>
    <x v="3"/>
    <x v="0"/>
    <x v="0"/>
    <n v="0"/>
  </r>
  <r>
    <n v="5112"/>
    <s v="Salgado"/>
    <s v="Carl"/>
    <x v="1"/>
    <x v="5"/>
    <x v="16"/>
    <x v="15"/>
    <x v="5"/>
    <x v="0"/>
    <n v="28.602910600000001"/>
    <n v="6.897436098"/>
    <n v="0"/>
    <x v="0"/>
    <x v="3"/>
    <x v="1"/>
    <x v="0"/>
    <n v="0"/>
  </r>
  <r>
    <n v="5113"/>
    <s v="Christensen"/>
    <s v="Michael"/>
    <x v="1"/>
    <x v="121"/>
    <x v="0"/>
    <x v="0"/>
    <x v="1"/>
    <x v="0"/>
    <n v="36.383143820000001"/>
    <n v="2.7135053830000002"/>
    <n v="82.163632329999999"/>
    <x v="0"/>
    <x v="0"/>
    <x v="0"/>
    <x v="1"/>
    <n v="3.4234846804166668"/>
  </r>
  <r>
    <n v="5114"/>
    <s v="Chandler"/>
    <s v="Nilda"/>
    <x v="0"/>
    <x v="15"/>
    <x v="0"/>
    <x v="0"/>
    <x v="10"/>
    <x v="0"/>
    <n v="36.615734240000002"/>
    <n v="5.4137826159999998"/>
    <n v="87.46801748"/>
    <x v="0"/>
    <x v="0"/>
    <x v="0"/>
    <x v="1"/>
    <n v="3.6445007283333335"/>
  </r>
  <r>
    <n v="5115"/>
    <s v="Davidson"/>
    <s v="Ted"/>
    <x v="1"/>
    <x v="2"/>
    <x v="45"/>
    <x v="19"/>
    <x v="2"/>
    <x v="0"/>
    <n v="44.928945390000003"/>
    <n v="6.271992322"/>
    <n v="61.905074800000001"/>
    <x v="0"/>
    <x v="1"/>
    <x v="1"/>
    <x v="2"/>
    <n v="2.5793781166666667"/>
  </r>
  <r>
    <n v="5116"/>
    <s v="Melendy"/>
    <s v="Frances"/>
    <x v="0"/>
    <x v="4"/>
    <x v="0"/>
    <x v="0"/>
    <x v="4"/>
    <x v="0"/>
    <n v="39.335865429999998"/>
    <n v="2.2229270410000002"/>
    <n v="74.816337959999998"/>
    <x v="0"/>
    <x v="1"/>
    <x v="1"/>
    <x v="2"/>
    <n v="3.1173474149999998"/>
  </r>
  <r>
    <n v="5117"/>
    <s v="Gutierrez"/>
    <s v="Kendall"/>
    <x v="1"/>
    <x v="5"/>
    <x v="7"/>
    <x v="6"/>
    <x v="5"/>
    <x v="0"/>
    <n v="41.051372030000003"/>
    <n v="4.0560661309999997"/>
    <n v="77.701065369999995"/>
    <x v="0"/>
    <x v="1"/>
    <x v="0"/>
    <x v="2"/>
    <n v="3.2375443904166663"/>
  </r>
  <r>
    <n v="5118"/>
    <s v="Frye"/>
    <s v="Ashley"/>
    <x v="0"/>
    <x v="3"/>
    <x v="16"/>
    <x v="15"/>
    <x v="3"/>
    <x v="0"/>
    <n v="40.34898922"/>
    <n v="6.4611514080000001"/>
    <n v="12.381644720000001"/>
    <x v="0"/>
    <x v="1"/>
    <x v="0"/>
    <x v="0"/>
    <n v="0.51590186333333332"/>
  </r>
  <r>
    <n v="5119"/>
    <s v="Ard"/>
    <s v="Heather"/>
    <x v="0"/>
    <x v="0"/>
    <x v="7"/>
    <x v="6"/>
    <x v="0"/>
    <x v="0"/>
    <n v="39.639752940000001"/>
    <n v="5.3979199639999997"/>
    <n v="33.065727529999997"/>
    <x v="0"/>
    <x v="1"/>
    <x v="0"/>
    <x v="0"/>
    <n v="1.3777386470833333"/>
  </r>
  <r>
    <n v="5120"/>
    <s v="Jones"/>
    <s v="Robert"/>
    <x v="1"/>
    <x v="37"/>
    <x v="0"/>
    <x v="0"/>
    <x v="11"/>
    <x v="0"/>
    <n v="49.792417970000002"/>
    <n v="7.162297165"/>
    <n v="80.197597650000006"/>
    <x v="0"/>
    <x v="2"/>
    <x v="1"/>
    <x v="1"/>
    <n v="3.3415665687500002"/>
  </r>
  <r>
    <n v="5121"/>
    <s v="Sanchez"/>
    <s v="Terry"/>
    <x v="0"/>
    <x v="34"/>
    <x v="16"/>
    <x v="15"/>
    <x v="21"/>
    <x v="0"/>
    <n v="42.171909880000001"/>
    <n v="2.2947139999999999"/>
    <n v="73.078781669999998"/>
    <x v="0"/>
    <x v="1"/>
    <x v="0"/>
    <x v="2"/>
    <n v="3.0449492362499999"/>
  </r>
  <r>
    <n v="5122"/>
    <s v="Thoma"/>
    <s v="Monique"/>
    <x v="0"/>
    <x v="0"/>
    <x v="7"/>
    <x v="6"/>
    <x v="0"/>
    <x v="0"/>
    <n v="48.632402460000002"/>
    <n v="5.6610740020000003"/>
    <n v="91.762335449999995"/>
    <x v="0"/>
    <x v="1"/>
    <x v="1"/>
    <x v="1"/>
    <n v="3.8234306437499996"/>
  </r>
  <r>
    <n v="5123"/>
    <s v="Yates"/>
    <s v="Nicole"/>
    <x v="0"/>
    <x v="36"/>
    <x v="0"/>
    <x v="0"/>
    <x v="22"/>
    <x v="0"/>
    <n v="45.755890309999998"/>
    <n v="4.7559654580000004"/>
    <n v="107.7235226"/>
    <x v="0"/>
    <x v="1"/>
    <x v="1"/>
    <x v="1"/>
    <n v="4.4884801083333334"/>
  </r>
  <r>
    <n v="5124"/>
    <s v="Smith"/>
    <s v="Bradley"/>
    <x v="1"/>
    <x v="5"/>
    <x v="7"/>
    <x v="6"/>
    <x v="5"/>
    <x v="0"/>
    <n v="48.839385280000002"/>
    <n v="1.7930945199999999"/>
    <n v="40.669338240000002"/>
    <x v="0"/>
    <x v="1"/>
    <x v="1"/>
    <x v="2"/>
    <n v="1.6945557600000001"/>
  </r>
  <r>
    <n v="5125"/>
    <s v="Cooke"/>
    <s v="Paul"/>
    <x v="1"/>
    <x v="67"/>
    <x v="13"/>
    <x v="12"/>
    <x v="30"/>
    <x v="0"/>
    <n v="47.00886294"/>
    <n v="3.673272458"/>
    <n v="44.776342079999999"/>
    <x v="0"/>
    <x v="1"/>
    <x v="1"/>
    <x v="2"/>
    <n v="1.86568092"/>
  </r>
  <r>
    <n v="5126"/>
    <s v="Hughes"/>
    <s v="Gary"/>
    <x v="1"/>
    <x v="220"/>
    <x v="0"/>
    <x v="0"/>
    <x v="1"/>
    <x v="0"/>
    <n v="34.166992329999999"/>
    <n v="3.7855385680000002"/>
    <n v="46.362287029999997"/>
    <x v="0"/>
    <x v="0"/>
    <x v="1"/>
    <x v="2"/>
    <n v="1.9317619595833333"/>
  </r>
  <r>
    <n v="5127"/>
    <s v="Mooney"/>
    <s v="Christopher"/>
    <x v="1"/>
    <x v="10"/>
    <x v="0"/>
    <x v="0"/>
    <x v="6"/>
    <x v="0"/>
    <n v="54.568109069999998"/>
    <n v="3.8478909250000002"/>
    <n v="116.20567130000001"/>
    <x v="0"/>
    <x v="2"/>
    <x v="0"/>
    <x v="1"/>
    <n v="4.8419029708333339"/>
  </r>
  <r>
    <n v="5128"/>
    <s v="Montgomery"/>
    <s v="Marguerite"/>
    <x v="0"/>
    <x v="5"/>
    <x v="7"/>
    <x v="6"/>
    <x v="5"/>
    <x v="0"/>
    <n v="11.667564280000001"/>
    <n v="5.2446207060000001"/>
    <n v="0"/>
    <x v="0"/>
    <x v="3"/>
    <x v="0"/>
    <x v="0"/>
    <n v="0"/>
  </r>
  <r>
    <n v="5129"/>
    <s v="Martinez"/>
    <s v="Marie"/>
    <x v="0"/>
    <x v="5"/>
    <x v="7"/>
    <x v="6"/>
    <x v="5"/>
    <x v="0"/>
    <n v="27.693135689999998"/>
    <n v="5.0679358150000002"/>
    <n v="0"/>
    <x v="0"/>
    <x v="3"/>
    <x v="0"/>
    <x v="0"/>
    <n v="0"/>
  </r>
  <r>
    <n v="5130"/>
    <s v="Willard"/>
    <s v="Marilyn"/>
    <x v="0"/>
    <x v="5"/>
    <x v="7"/>
    <x v="6"/>
    <x v="5"/>
    <x v="0"/>
    <n v="43.099468979999997"/>
    <n v="5.2561195510000003"/>
    <n v="90.738756719999998"/>
    <x v="0"/>
    <x v="1"/>
    <x v="0"/>
    <x v="1"/>
    <n v="3.7807815300000001"/>
  </r>
  <r>
    <n v="5131"/>
    <s v="Newell"/>
    <s v="Damian"/>
    <x v="1"/>
    <x v="5"/>
    <x v="7"/>
    <x v="6"/>
    <x v="5"/>
    <x v="0"/>
    <n v="45.352470840000002"/>
    <n v="5.2848375440000002"/>
    <n v="44.907453539999999"/>
    <x v="0"/>
    <x v="1"/>
    <x v="0"/>
    <x v="2"/>
    <n v="1.8711438974999999"/>
  </r>
  <r>
    <n v="5132"/>
    <s v="Hopper"/>
    <s v="Cynthia"/>
    <x v="0"/>
    <x v="4"/>
    <x v="0"/>
    <x v="0"/>
    <x v="4"/>
    <x v="0"/>
    <n v="26.434528920000002"/>
    <n v="5.5044490689999996"/>
    <n v="11.763639599999999"/>
    <x v="0"/>
    <x v="3"/>
    <x v="0"/>
    <x v="0"/>
    <n v="0.49015164999999999"/>
  </r>
  <r>
    <n v="5133"/>
    <s v="Crowley"/>
    <s v="Ester"/>
    <x v="0"/>
    <x v="3"/>
    <x v="16"/>
    <x v="15"/>
    <x v="3"/>
    <x v="0"/>
    <n v="32.062265869999997"/>
    <n v="5.2393487900000002"/>
    <n v="41.226881579999997"/>
    <x v="0"/>
    <x v="0"/>
    <x v="1"/>
    <x v="2"/>
    <n v="1.7177867324999998"/>
  </r>
  <r>
    <n v="5134"/>
    <s v="Dunbar"/>
    <s v="Anthony"/>
    <x v="1"/>
    <x v="22"/>
    <x v="0"/>
    <x v="0"/>
    <x v="16"/>
    <x v="0"/>
    <n v="57.880678019999998"/>
    <n v="3.7193089829999999"/>
    <n v="110.8971595"/>
    <x v="0"/>
    <x v="2"/>
    <x v="1"/>
    <x v="1"/>
    <n v="4.6207149791666664"/>
  </r>
  <r>
    <n v="5135"/>
    <s v="Cunningham"/>
    <s v="Roxanne"/>
    <x v="0"/>
    <x v="80"/>
    <x v="0"/>
    <x v="0"/>
    <x v="7"/>
    <x v="0"/>
    <n v="50.456485370000003"/>
    <n v="3.0568381520000001"/>
    <n v="79.572886819999994"/>
    <x v="0"/>
    <x v="2"/>
    <x v="1"/>
    <x v="1"/>
    <n v="3.3155369508333332"/>
  </r>
  <r>
    <n v="5136"/>
    <s v="Mendez"/>
    <s v="Dorothy"/>
    <x v="0"/>
    <x v="0"/>
    <x v="7"/>
    <x v="6"/>
    <x v="0"/>
    <x v="0"/>
    <n v="32.086175330000003"/>
    <n v="2.973104078"/>
    <n v="5.739987663"/>
    <x v="0"/>
    <x v="0"/>
    <x v="1"/>
    <x v="0"/>
    <n v="0.23916615262499999"/>
  </r>
  <r>
    <n v="5137"/>
    <s v="Smith"/>
    <s v="Curtis"/>
    <x v="1"/>
    <x v="5"/>
    <x v="7"/>
    <x v="6"/>
    <x v="5"/>
    <x v="0"/>
    <n v="39.837353059999998"/>
    <n v="4.768711637"/>
    <n v="21.377811220000002"/>
    <x v="0"/>
    <x v="1"/>
    <x v="0"/>
    <x v="0"/>
    <n v="0.8907421341666667"/>
  </r>
  <r>
    <n v="5138"/>
    <s v="Lowe"/>
    <s v="Paul"/>
    <x v="1"/>
    <x v="3"/>
    <x v="16"/>
    <x v="15"/>
    <x v="3"/>
    <x v="0"/>
    <n v="32.170685939999998"/>
    <n v="7.8572546680000004"/>
    <n v="0"/>
    <x v="0"/>
    <x v="0"/>
    <x v="1"/>
    <x v="0"/>
    <n v="0"/>
  </r>
  <r>
    <n v="5139"/>
    <s v="Perry"/>
    <s v="Jennifer"/>
    <x v="0"/>
    <x v="3"/>
    <x v="16"/>
    <x v="15"/>
    <x v="3"/>
    <x v="0"/>
    <n v="63.044661859999998"/>
    <n v="3.876009378"/>
    <n v="187.44909960000001"/>
    <x v="0"/>
    <x v="4"/>
    <x v="1"/>
    <x v="3"/>
    <n v="7.8103791500000002"/>
  </r>
  <r>
    <n v="5140"/>
    <s v="Gonzalez"/>
    <s v="George"/>
    <x v="1"/>
    <x v="12"/>
    <x v="0"/>
    <x v="0"/>
    <x v="9"/>
    <x v="0"/>
    <n v="49.682087189999997"/>
    <n v="4.2812709499999997"/>
    <n v="61.795241709999999"/>
    <x v="0"/>
    <x v="2"/>
    <x v="1"/>
    <x v="2"/>
    <n v="2.5748017379166668"/>
  </r>
  <r>
    <n v="5141"/>
    <s v="Fennell"/>
    <s v="Susan"/>
    <x v="0"/>
    <x v="5"/>
    <x v="7"/>
    <x v="6"/>
    <x v="5"/>
    <x v="0"/>
    <n v="29.972900970000001"/>
    <n v="2.9401742799999999"/>
    <n v="10.69313496"/>
    <x v="0"/>
    <x v="0"/>
    <x v="0"/>
    <x v="0"/>
    <n v="0.44554728999999998"/>
  </r>
  <r>
    <n v="5142"/>
    <s v="Jefferson"/>
    <s v="David"/>
    <x v="1"/>
    <x v="22"/>
    <x v="0"/>
    <x v="0"/>
    <x v="16"/>
    <x v="0"/>
    <n v="42.535051009999997"/>
    <n v="5.4766307159999998"/>
    <n v="39.776944899999997"/>
    <x v="0"/>
    <x v="1"/>
    <x v="1"/>
    <x v="2"/>
    <n v="1.6573727041666666"/>
  </r>
  <r>
    <n v="5143"/>
    <s v="Sellers"/>
    <s v="Herbert"/>
    <x v="1"/>
    <x v="158"/>
    <x v="0"/>
    <x v="0"/>
    <x v="25"/>
    <x v="0"/>
    <n v="39.521897940000002"/>
    <n v="2.6406085500000001"/>
    <n v="33.815379880000002"/>
    <x v="0"/>
    <x v="1"/>
    <x v="1"/>
    <x v="0"/>
    <n v="1.4089741616666667"/>
  </r>
  <r>
    <n v="5144"/>
    <s v="Jordon"/>
    <s v="Jennifer"/>
    <x v="0"/>
    <x v="239"/>
    <x v="0"/>
    <x v="0"/>
    <x v="12"/>
    <x v="0"/>
    <n v="20.03237541"/>
    <n v="2.3835025650000001"/>
    <n v="0"/>
    <x v="0"/>
    <x v="3"/>
    <x v="0"/>
    <x v="0"/>
    <n v="0"/>
  </r>
  <r>
    <n v="5145"/>
    <s v="Linzy"/>
    <s v="Victor"/>
    <x v="1"/>
    <x v="5"/>
    <x v="7"/>
    <x v="6"/>
    <x v="5"/>
    <x v="0"/>
    <n v="36.585669350000003"/>
    <n v="5.1807200790000003"/>
    <n v="13.431379"/>
    <x v="0"/>
    <x v="0"/>
    <x v="0"/>
    <x v="0"/>
    <n v="0.55964079166666669"/>
  </r>
  <r>
    <n v="5146"/>
    <s v="Pyle"/>
    <s v="Felipe"/>
    <x v="1"/>
    <x v="57"/>
    <x v="0"/>
    <x v="0"/>
    <x v="22"/>
    <x v="0"/>
    <n v="41.651757050000001"/>
    <n v="5.7966295539999999"/>
    <n v="38.241938500000003"/>
    <x v="0"/>
    <x v="1"/>
    <x v="1"/>
    <x v="0"/>
    <n v="1.5934141041666667"/>
  </r>
  <r>
    <n v="5147"/>
    <s v="Sager"/>
    <s v="Ellamae"/>
    <x v="0"/>
    <x v="52"/>
    <x v="0"/>
    <x v="0"/>
    <x v="11"/>
    <x v="0"/>
    <n v="50.963532710000003"/>
    <n v="2.6536097879999998"/>
    <n v="98.97152758"/>
    <x v="0"/>
    <x v="2"/>
    <x v="1"/>
    <x v="1"/>
    <n v="4.1238136491666664"/>
  </r>
  <r>
    <n v="5148"/>
    <s v="Long"/>
    <s v="Daryl"/>
    <x v="1"/>
    <x v="1"/>
    <x v="0"/>
    <x v="0"/>
    <x v="1"/>
    <x v="0"/>
    <n v="55.965982109999999"/>
    <n v="3.503246544"/>
    <n v="137.16121329999999"/>
    <x v="0"/>
    <x v="2"/>
    <x v="1"/>
    <x v="4"/>
    <n v="5.7150505541666661"/>
  </r>
  <r>
    <n v="5149"/>
    <s v="Thomas"/>
    <s v="Melvin"/>
    <x v="1"/>
    <x v="3"/>
    <x v="16"/>
    <x v="15"/>
    <x v="3"/>
    <x v="0"/>
    <n v="42.65086591"/>
    <n v="2.1703587579999999"/>
    <n v="93.505875840000002"/>
    <x v="0"/>
    <x v="1"/>
    <x v="0"/>
    <x v="1"/>
    <n v="3.8960781600000001"/>
  </r>
  <r>
    <n v="5150"/>
    <s v="Spearman"/>
    <s v="Carolyn"/>
    <x v="0"/>
    <x v="8"/>
    <x v="0"/>
    <x v="0"/>
    <x v="8"/>
    <x v="0"/>
    <n v="55.161291060000003"/>
    <n v="5.448986551"/>
    <n v="123.8958118"/>
    <x v="0"/>
    <x v="2"/>
    <x v="1"/>
    <x v="4"/>
    <n v="5.1623254916666665"/>
  </r>
  <r>
    <n v="5151"/>
    <s v="Elrod"/>
    <s v="Wilber"/>
    <x v="1"/>
    <x v="172"/>
    <x v="0"/>
    <x v="0"/>
    <x v="10"/>
    <x v="0"/>
    <n v="49.246053279999998"/>
    <n v="3.4684706140000001"/>
    <n v="66.275993389999996"/>
    <x v="0"/>
    <x v="2"/>
    <x v="1"/>
    <x v="2"/>
    <n v="2.761499724583333"/>
  </r>
  <r>
    <n v="5152"/>
    <s v="Rhodes"/>
    <s v="David"/>
    <x v="1"/>
    <x v="76"/>
    <x v="0"/>
    <x v="0"/>
    <x v="1"/>
    <x v="0"/>
    <n v="39.762997159999998"/>
    <n v="3.8874539349999999"/>
    <n v="24.632538910000001"/>
    <x v="0"/>
    <x v="1"/>
    <x v="1"/>
    <x v="0"/>
    <n v="1.0263557879166667"/>
  </r>
  <r>
    <n v="5153"/>
    <s v="Maultsby"/>
    <s v="Alfonso"/>
    <x v="1"/>
    <x v="170"/>
    <x v="0"/>
    <x v="0"/>
    <x v="25"/>
    <x v="0"/>
    <n v="43.733468719999998"/>
    <n v="2.520573776"/>
    <n v="57.02027399"/>
    <x v="0"/>
    <x v="1"/>
    <x v="0"/>
    <x v="2"/>
    <n v="2.3758447495833335"/>
  </r>
  <r>
    <n v="5154"/>
    <s v="Clayton"/>
    <s v="Juan"/>
    <x v="1"/>
    <x v="5"/>
    <x v="7"/>
    <x v="6"/>
    <x v="5"/>
    <x v="0"/>
    <n v="37.843567659999998"/>
    <n v="5.3680603480000002"/>
    <n v="67.149457499999997"/>
    <x v="0"/>
    <x v="0"/>
    <x v="1"/>
    <x v="2"/>
    <n v="2.7978940624999997"/>
  </r>
  <r>
    <n v="5155"/>
    <s v="Stine"/>
    <s v="Clarence"/>
    <x v="1"/>
    <x v="5"/>
    <x v="7"/>
    <x v="6"/>
    <x v="5"/>
    <x v="0"/>
    <n v="53.193821589999999"/>
    <n v="3.6937450140000001"/>
    <n v="130.4464519"/>
    <x v="0"/>
    <x v="2"/>
    <x v="1"/>
    <x v="4"/>
    <n v="5.4352688291666666"/>
  </r>
  <r>
    <n v="5156"/>
    <s v="Anderson"/>
    <s v="Shirley"/>
    <x v="0"/>
    <x v="21"/>
    <x v="7"/>
    <x v="6"/>
    <x v="15"/>
    <x v="0"/>
    <n v="29.925956849999999"/>
    <n v="2.2425315270000001"/>
    <n v="0"/>
    <x v="0"/>
    <x v="0"/>
    <x v="0"/>
    <x v="0"/>
    <n v="0"/>
  </r>
  <r>
    <n v="5157"/>
    <s v="Bieber"/>
    <s v="Ernestine"/>
    <x v="0"/>
    <x v="22"/>
    <x v="0"/>
    <x v="0"/>
    <x v="16"/>
    <x v="0"/>
    <n v="39.963403"/>
    <n v="6.1085593989999998"/>
    <n v="83.382721259999997"/>
    <x v="0"/>
    <x v="1"/>
    <x v="1"/>
    <x v="1"/>
    <n v="3.4742800524999997"/>
  </r>
  <r>
    <n v="5158"/>
    <s v="Helton"/>
    <s v="Jeannie"/>
    <x v="0"/>
    <x v="5"/>
    <x v="7"/>
    <x v="6"/>
    <x v="5"/>
    <x v="0"/>
    <n v="48.054247519999997"/>
    <n v="4.1673508459999997"/>
    <n v="132.7621364"/>
    <x v="0"/>
    <x v="1"/>
    <x v="0"/>
    <x v="4"/>
    <n v="5.5317556833333335"/>
  </r>
  <r>
    <n v="5159"/>
    <s v="Higgins"/>
    <s v="Janice"/>
    <x v="0"/>
    <x v="4"/>
    <x v="0"/>
    <x v="0"/>
    <x v="4"/>
    <x v="0"/>
    <n v="41.356074960000001"/>
    <n v="7.4483252369999997"/>
    <n v="60.626082340000004"/>
    <x v="0"/>
    <x v="1"/>
    <x v="1"/>
    <x v="2"/>
    <n v="2.5260867641666667"/>
  </r>
  <r>
    <n v="5160"/>
    <s v="Radtke"/>
    <s v="Victoria"/>
    <x v="0"/>
    <x v="3"/>
    <x v="16"/>
    <x v="15"/>
    <x v="3"/>
    <x v="0"/>
    <n v="36.481392970000002"/>
    <n v="3.6079411490000002"/>
    <n v="66.378537980000004"/>
    <x v="0"/>
    <x v="0"/>
    <x v="0"/>
    <x v="2"/>
    <n v="2.7657724158333337"/>
  </r>
  <r>
    <n v="5161"/>
    <s v="Johnson"/>
    <s v="Allison"/>
    <x v="0"/>
    <x v="5"/>
    <x v="7"/>
    <x v="6"/>
    <x v="5"/>
    <x v="0"/>
    <n v="55.126397969999999"/>
    <n v="5.3807478660000001"/>
    <n v="217.36830309999999"/>
    <x v="0"/>
    <x v="2"/>
    <x v="0"/>
    <x v="5"/>
    <n v="9.0570126291666657"/>
  </r>
  <r>
    <n v="5162"/>
    <s v="Johnston"/>
    <s v="Victor"/>
    <x v="1"/>
    <x v="212"/>
    <x v="0"/>
    <x v="0"/>
    <x v="12"/>
    <x v="0"/>
    <n v="38.935582719999999"/>
    <n v="5.9059693339999999"/>
    <n v="58.739081730000002"/>
    <x v="0"/>
    <x v="0"/>
    <x v="0"/>
    <x v="2"/>
    <n v="2.4474617387499999"/>
  </r>
  <r>
    <n v="5163"/>
    <s v="Crews"/>
    <s v="Gary"/>
    <x v="1"/>
    <x v="5"/>
    <x v="7"/>
    <x v="6"/>
    <x v="5"/>
    <x v="0"/>
    <n v="36.695175689999999"/>
    <n v="5.2311000630000004"/>
    <n v="0"/>
    <x v="0"/>
    <x v="0"/>
    <x v="0"/>
    <x v="0"/>
    <n v="0"/>
  </r>
  <r>
    <n v="5164"/>
    <s v="Bousquet"/>
    <s v="Roy"/>
    <x v="1"/>
    <x v="5"/>
    <x v="7"/>
    <x v="6"/>
    <x v="5"/>
    <x v="0"/>
    <n v="33.30251269"/>
    <n v="6.308239328"/>
    <n v="17.79503858"/>
    <x v="0"/>
    <x v="0"/>
    <x v="0"/>
    <x v="0"/>
    <n v="0.74145994083333333"/>
  </r>
  <r>
    <n v="5165"/>
    <s v="Ortiz"/>
    <s v="Moses"/>
    <x v="1"/>
    <x v="30"/>
    <x v="0"/>
    <x v="0"/>
    <x v="20"/>
    <x v="0"/>
    <n v="61.370508530000002"/>
    <n v="5.5769199460000003"/>
    <n v="134.11276720000001"/>
    <x v="0"/>
    <x v="4"/>
    <x v="0"/>
    <x v="4"/>
    <n v="5.5880319666666667"/>
  </r>
  <r>
    <n v="5166"/>
    <s v="Voss"/>
    <s v="Lawrence"/>
    <x v="1"/>
    <x v="50"/>
    <x v="0"/>
    <x v="0"/>
    <x v="20"/>
    <x v="0"/>
    <n v="50.813926639999998"/>
    <n v="8.6264474660000001"/>
    <n v="74.357773760000001"/>
    <x v="0"/>
    <x v="2"/>
    <x v="0"/>
    <x v="2"/>
    <n v="3.0982405733333334"/>
  </r>
  <r>
    <n v="5167"/>
    <s v="Campbell"/>
    <s v="Rodney"/>
    <x v="1"/>
    <x v="10"/>
    <x v="0"/>
    <x v="0"/>
    <x v="6"/>
    <x v="0"/>
    <n v="45.465697579999997"/>
    <n v="5.2297918360000004"/>
    <n v="47.600727829999997"/>
    <x v="0"/>
    <x v="1"/>
    <x v="1"/>
    <x v="2"/>
    <n v="1.9833636595833333"/>
  </r>
  <r>
    <n v="5168"/>
    <s v="Dorsett"/>
    <s v="Virginia"/>
    <x v="0"/>
    <x v="221"/>
    <x v="45"/>
    <x v="19"/>
    <x v="24"/>
    <x v="0"/>
    <n v="29.389469609999999"/>
    <n v="4.1320490510000001"/>
    <n v="1.9813779170000001"/>
    <x v="0"/>
    <x v="0"/>
    <x v="0"/>
    <x v="0"/>
    <n v="8.2557413208333333E-2"/>
  </r>
  <r>
    <n v="5169"/>
    <s v="Motes"/>
    <s v="Patricia"/>
    <x v="0"/>
    <x v="2"/>
    <x v="45"/>
    <x v="19"/>
    <x v="2"/>
    <x v="0"/>
    <n v="22.014147250000001"/>
    <n v="6.0151461299999998"/>
    <n v="0"/>
    <x v="0"/>
    <x v="3"/>
    <x v="0"/>
    <x v="0"/>
    <n v="0"/>
  </r>
  <r>
    <n v="5170"/>
    <s v="Berkowitz"/>
    <s v="Mary"/>
    <x v="0"/>
    <x v="5"/>
    <x v="7"/>
    <x v="6"/>
    <x v="5"/>
    <x v="0"/>
    <n v="51.643894619999998"/>
    <n v="7.6765182879999996"/>
    <n v="113.0873416"/>
    <x v="0"/>
    <x v="2"/>
    <x v="1"/>
    <x v="1"/>
    <n v="4.7119725666666668"/>
  </r>
  <r>
    <n v="5171"/>
    <s v="Pinion"/>
    <s v="Angela"/>
    <x v="0"/>
    <x v="5"/>
    <x v="7"/>
    <x v="6"/>
    <x v="5"/>
    <x v="0"/>
    <n v="37.373646200000003"/>
    <n v="3.8683110200000002"/>
    <n v="78.002313509999993"/>
    <x v="0"/>
    <x v="0"/>
    <x v="1"/>
    <x v="2"/>
    <n v="3.2500963962499996"/>
  </r>
  <r>
    <n v="5172"/>
    <s v="Patterson"/>
    <s v="Rebecca"/>
    <x v="0"/>
    <x v="5"/>
    <x v="7"/>
    <x v="6"/>
    <x v="5"/>
    <x v="0"/>
    <n v="38.960895139999998"/>
    <n v="4.6035041899999998"/>
    <n v="45.273995229999997"/>
    <x v="0"/>
    <x v="0"/>
    <x v="0"/>
    <x v="2"/>
    <n v="1.8864164679166666"/>
  </r>
  <r>
    <n v="5173"/>
    <s v="Duke"/>
    <s v="Allie"/>
    <x v="0"/>
    <x v="5"/>
    <x v="7"/>
    <x v="6"/>
    <x v="5"/>
    <x v="0"/>
    <n v="37.426913980000002"/>
    <n v="5.0229271259999999"/>
    <n v="0"/>
    <x v="0"/>
    <x v="0"/>
    <x v="1"/>
    <x v="0"/>
    <n v="0"/>
  </r>
  <r>
    <n v="5174"/>
    <s v="Nelson"/>
    <s v="David"/>
    <x v="1"/>
    <x v="8"/>
    <x v="0"/>
    <x v="0"/>
    <x v="8"/>
    <x v="0"/>
    <n v="30.430354040000001"/>
    <n v="4.618899935"/>
    <n v="26.092550230000001"/>
    <x v="0"/>
    <x v="0"/>
    <x v="1"/>
    <x v="0"/>
    <n v="1.0871895929166666"/>
  </r>
  <r>
    <n v="5175"/>
    <s v="Miles"/>
    <s v="Kimberly"/>
    <x v="0"/>
    <x v="30"/>
    <x v="0"/>
    <x v="0"/>
    <x v="20"/>
    <x v="0"/>
    <n v="16.338600750000001"/>
    <n v="2.7890298150000001"/>
    <n v="0"/>
    <x v="0"/>
    <x v="3"/>
    <x v="0"/>
    <x v="0"/>
    <n v="0"/>
  </r>
  <r>
    <n v="5176"/>
    <s v="Finney"/>
    <s v="Marion"/>
    <x v="0"/>
    <x v="23"/>
    <x v="0"/>
    <x v="0"/>
    <x v="17"/>
    <x v="0"/>
    <n v="52.101992379999999"/>
    <n v="8.3466109379999995"/>
    <n v="104.2566963"/>
    <x v="0"/>
    <x v="2"/>
    <x v="1"/>
    <x v="1"/>
    <n v="4.3440290125000001"/>
  </r>
  <r>
    <n v="5177"/>
    <s v="Flores"/>
    <s v="Anthony"/>
    <x v="1"/>
    <x v="17"/>
    <x v="45"/>
    <x v="19"/>
    <x v="13"/>
    <x v="0"/>
    <n v="47.398218419999999"/>
    <n v="2.7620687149999998"/>
    <n v="62.230213730000003"/>
    <x v="0"/>
    <x v="1"/>
    <x v="0"/>
    <x v="2"/>
    <n v="2.5929255720833333"/>
  </r>
  <r>
    <n v="5178"/>
    <s v="Charon"/>
    <s v="Hector"/>
    <x v="1"/>
    <x v="174"/>
    <x v="16"/>
    <x v="15"/>
    <x v="37"/>
    <x v="0"/>
    <n v="46.72827625"/>
    <n v="6.9781681019999997"/>
    <n v="105.4869528"/>
    <x v="0"/>
    <x v="1"/>
    <x v="1"/>
    <x v="1"/>
    <n v="4.3952897000000002"/>
  </r>
  <r>
    <n v="5179"/>
    <s v="Lawson"/>
    <s v="Patricia"/>
    <x v="0"/>
    <x v="0"/>
    <x v="7"/>
    <x v="6"/>
    <x v="0"/>
    <x v="0"/>
    <n v="34.980968500000003"/>
    <n v="4.1369606230000002"/>
    <n v="10.766305239999999"/>
    <x v="0"/>
    <x v="0"/>
    <x v="0"/>
    <x v="0"/>
    <n v="0.44859605166666666"/>
  </r>
  <r>
    <n v="5180"/>
    <s v="Evans"/>
    <s v="Ann"/>
    <x v="0"/>
    <x v="2"/>
    <x v="45"/>
    <x v="19"/>
    <x v="2"/>
    <x v="0"/>
    <n v="34.535884670000002"/>
    <n v="5.4311174610000004"/>
    <n v="32.577984819999998"/>
    <x v="0"/>
    <x v="0"/>
    <x v="1"/>
    <x v="0"/>
    <n v="1.3574160341666666"/>
  </r>
  <r>
    <n v="5181"/>
    <s v="Tanner"/>
    <s v="Frank"/>
    <x v="1"/>
    <x v="8"/>
    <x v="0"/>
    <x v="0"/>
    <x v="8"/>
    <x v="0"/>
    <n v="50.096804769999999"/>
    <n v="4.452372242"/>
    <n v="121.1221506"/>
    <x v="0"/>
    <x v="2"/>
    <x v="1"/>
    <x v="4"/>
    <n v="5.0467562749999999"/>
  </r>
  <r>
    <n v="5182"/>
    <s v="Barbour"/>
    <s v="Charlene"/>
    <x v="0"/>
    <x v="95"/>
    <x v="13"/>
    <x v="12"/>
    <x v="18"/>
    <x v="0"/>
    <n v="60.035941610000002"/>
    <n v="1.6780670559999999"/>
    <n v="156.4061567"/>
    <x v="0"/>
    <x v="4"/>
    <x v="1"/>
    <x v="4"/>
    <n v="6.5169231958333329"/>
  </r>
  <r>
    <n v="5183"/>
    <s v="Wright"/>
    <s v="Andrea"/>
    <x v="0"/>
    <x v="8"/>
    <x v="0"/>
    <x v="0"/>
    <x v="8"/>
    <x v="0"/>
    <n v="28.71519198"/>
    <n v="4.343108247"/>
    <n v="0"/>
    <x v="0"/>
    <x v="3"/>
    <x v="1"/>
    <x v="0"/>
    <n v="0"/>
  </r>
  <r>
    <n v="5184"/>
    <s v="Hicks"/>
    <s v="Jessica"/>
    <x v="0"/>
    <x v="216"/>
    <x v="0"/>
    <x v="0"/>
    <x v="25"/>
    <x v="0"/>
    <n v="52.157962410000003"/>
    <n v="4.6345313260000003"/>
    <n v="92.492521620000005"/>
    <x v="0"/>
    <x v="2"/>
    <x v="0"/>
    <x v="1"/>
    <n v="3.8538550675000001"/>
  </r>
  <r>
    <n v="5185"/>
    <s v="Baier"/>
    <s v="James"/>
    <x v="1"/>
    <x v="5"/>
    <x v="7"/>
    <x v="6"/>
    <x v="5"/>
    <x v="0"/>
    <n v="42.261119870000002"/>
    <n v="5.6668558679999999"/>
    <n v="48.908130380000003"/>
    <x v="0"/>
    <x v="1"/>
    <x v="1"/>
    <x v="2"/>
    <n v="2.0378387658333335"/>
  </r>
  <r>
    <n v="5186"/>
    <s v="Stallworth"/>
    <s v="Wayne"/>
    <x v="1"/>
    <x v="84"/>
    <x v="0"/>
    <x v="0"/>
    <x v="20"/>
    <x v="0"/>
    <n v="33.010824069999998"/>
    <n v="4.1370499079999998"/>
    <n v="48.262883979999998"/>
    <x v="0"/>
    <x v="0"/>
    <x v="1"/>
    <x v="2"/>
    <n v="2.0109534991666664"/>
  </r>
  <r>
    <n v="5187"/>
    <s v="Myers"/>
    <s v="Stephanie"/>
    <x v="0"/>
    <x v="5"/>
    <x v="7"/>
    <x v="6"/>
    <x v="5"/>
    <x v="0"/>
    <n v="33.609603489999998"/>
    <n v="2.9867538570000001"/>
    <n v="0"/>
    <x v="0"/>
    <x v="0"/>
    <x v="1"/>
    <x v="0"/>
    <n v="0"/>
  </r>
  <r>
    <n v="5188"/>
    <s v="Crochet"/>
    <s v="Tyree"/>
    <x v="1"/>
    <x v="3"/>
    <x v="16"/>
    <x v="15"/>
    <x v="3"/>
    <x v="0"/>
    <n v="53.988658010000002"/>
    <n v="2.8908274899999999"/>
    <n v="114.8334728"/>
    <x v="0"/>
    <x v="2"/>
    <x v="1"/>
    <x v="1"/>
    <n v="4.7847280333333329"/>
  </r>
  <r>
    <n v="5189"/>
    <s v="Thomas"/>
    <s v="Kara"/>
    <x v="0"/>
    <x v="4"/>
    <x v="0"/>
    <x v="0"/>
    <x v="4"/>
    <x v="0"/>
    <n v="40.698778249999997"/>
    <n v="3.9877385790000002"/>
    <n v="37.418165889999997"/>
    <x v="0"/>
    <x v="1"/>
    <x v="0"/>
    <x v="0"/>
    <n v="1.5590902454166666"/>
  </r>
  <r>
    <n v="5190"/>
    <s v="Moody"/>
    <s v="Guy"/>
    <x v="1"/>
    <x v="4"/>
    <x v="0"/>
    <x v="0"/>
    <x v="4"/>
    <x v="0"/>
    <n v="30.900683099999998"/>
    <n v="5.2807547990000003"/>
    <n v="0"/>
    <x v="0"/>
    <x v="0"/>
    <x v="0"/>
    <x v="0"/>
    <n v="0"/>
  </r>
  <r>
    <n v="5191"/>
    <s v="Ray"/>
    <s v="Pearl"/>
    <x v="0"/>
    <x v="116"/>
    <x v="0"/>
    <x v="0"/>
    <x v="1"/>
    <x v="0"/>
    <n v="31.148081040000001"/>
    <n v="5.7395461919999997"/>
    <n v="0"/>
    <x v="0"/>
    <x v="0"/>
    <x v="0"/>
    <x v="0"/>
    <n v="0"/>
  </r>
  <r>
    <n v="5192"/>
    <s v="Semple"/>
    <s v="Rex"/>
    <x v="1"/>
    <x v="1"/>
    <x v="0"/>
    <x v="0"/>
    <x v="1"/>
    <x v="0"/>
    <n v="46.26212057"/>
    <n v="5.06355573"/>
    <n v="109.91203419999999"/>
    <x v="0"/>
    <x v="1"/>
    <x v="1"/>
    <x v="1"/>
    <n v="4.5796680916666661"/>
  </r>
  <r>
    <n v="5193"/>
    <s v="Bisson"/>
    <s v="Claude"/>
    <x v="1"/>
    <x v="208"/>
    <x v="0"/>
    <x v="0"/>
    <x v="10"/>
    <x v="0"/>
    <n v="52.92462261"/>
    <n v="2.4359732269999999"/>
    <n v="68.977658020000007"/>
    <x v="0"/>
    <x v="2"/>
    <x v="1"/>
    <x v="2"/>
    <n v="2.874069084166667"/>
  </r>
  <r>
    <n v="5194"/>
    <s v="Macaluso"/>
    <s v="Jonathan"/>
    <x v="1"/>
    <x v="76"/>
    <x v="0"/>
    <x v="0"/>
    <x v="1"/>
    <x v="0"/>
    <n v="57.289731179999997"/>
    <n v="3.5946126650000001"/>
    <n v="140.4220607"/>
    <x v="0"/>
    <x v="2"/>
    <x v="0"/>
    <x v="4"/>
    <n v="5.8509191958333338"/>
  </r>
  <r>
    <n v="5195"/>
    <s v="McCurry"/>
    <s v="Timothy"/>
    <x v="1"/>
    <x v="161"/>
    <x v="16"/>
    <x v="15"/>
    <x v="3"/>
    <x v="0"/>
    <n v="39.553093279999999"/>
    <n v="5.5686627319999999"/>
    <n v="31.96400701"/>
    <x v="0"/>
    <x v="1"/>
    <x v="1"/>
    <x v="0"/>
    <n v="1.3318336254166667"/>
  </r>
  <r>
    <n v="5196"/>
    <s v="Whigham"/>
    <s v="Kristina"/>
    <x v="0"/>
    <x v="4"/>
    <x v="0"/>
    <x v="0"/>
    <x v="4"/>
    <x v="0"/>
    <n v="37.684445500000002"/>
    <n v="2.2787698999999999"/>
    <n v="4.8113012639999999"/>
    <x v="0"/>
    <x v="0"/>
    <x v="1"/>
    <x v="0"/>
    <n v="0.20047088599999999"/>
  </r>
  <r>
    <n v="5197"/>
    <s v="Parker"/>
    <s v="Cynthia"/>
    <x v="0"/>
    <x v="5"/>
    <x v="7"/>
    <x v="6"/>
    <x v="5"/>
    <x v="0"/>
    <n v="26.5346364"/>
    <n v="3.7240199779999998"/>
    <n v="0"/>
    <x v="0"/>
    <x v="3"/>
    <x v="1"/>
    <x v="0"/>
    <n v="0"/>
  </r>
  <r>
    <n v="5198"/>
    <s v="Wolf"/>
    <s v="Latosha"/>
    <x v="0"/>
    <x v="5"/>
    <x v="7"/>
    <x v="6"/>
    <x v="5"/>
    <x v="0"/>
    <n v="30.811622660000001"/>
    <n v="4.579141989"/>
    <n v="17.76911041"/>
    <x v="0"/>
    <x v="0"/>
    <x v="1"/>
    <x v="0"/>
    <n v="0.74037960041666662"/>
  </r>
  <r>
    <n v="5199"/>
    <s v="Blair"/>
    <s v="Erin"/>
    <x v="0"/>
    <x v="16"/>
    <x v="0"/>
    <x v="0"/>
    <x v="12"/>
    <x v="0"/>
    <n v="63.389795720000002"/>
    <n v="4.9177915509999997"/>
    <n v="158.08381410000001"/>
    <x v="0"/>
    <x v="4"/>
    <x v="1"/>
    <x v="3"/>
    <n v="6.5868255875000008"/>
  </r>
  <r>
    <n v="5200"/>
    <s v="Dix"/>
    <s v="Dennis"/>
    <x v="1"/>
    <x v="34"/>
    <x v="16"/>
    <x v="15"/>
    <x v="21"/>
    <x v="0"/>
    <n v="54.469341280000002"/>
    <n v="1.8220467979999999"/>
    <n v="143.72783319999999"/>
    <x v="0"/>
    <x v="2"/>
    <x v="1"/>
    <x v="4"/>
    <n v="5.9886597166666666"/>
  </r>
  <r>
    <n v="5201"/>
    <s v="Donaldson"/>
    <s v="Margaret"/>
    <x v="0"/>
    <x v="5"/>
    <x v="7"/>
    <x v="6"/>
    <x v="5"/>
    <x v="0"/>
    <n v="44.702748040000003"/>
    <n v="4.4912291120000001"/>
    <n v="127.53805389999999"/>
    <x v="0"/>
    <x v="1"/>
    <x v="1"/>
    <x v="4"/>
    <n v="5.3140855791666661"/>
  </r>
  <r>
    <n v="5202"/>
    <s v="Dunham"/>
    <s v="Ruth"/>
    <x v="0"/>
    <x v="27"/>
    <x v="0"/>
    <x v="0"/>
    <x v="19"/>
    <x v="0"/>
    <n v="48.667340019999997"/>
    <n v="3.052497104"/>
    <n v="106.3921395"/>
    <x v="0"/>
    <x v="1"/>
    <x v="1"/>
    <x v="1"/>
    <n v="4.4330058125000003"/>
  </r>
  <r>
    <n v="5203"/>
    <s v="Lawrence"/>
    <s v="Richard"/>
    <x v="1"/>
    <x v="5"/>
    <x v="7"/>
    <x v="6"/>
    <x v="5"/>
    <x v="0"/>
    <n v="30.577778599999998"/>
    <n v="3.7199875590000002"/>
    <n v="0"/>
    <x v="0"/>
    <x v="0"/>
    <x v="1"/>
    <x v="0"/>
    <n v="0"/>
  </r>
  <r>
    <n v="5204"/>
    <s v="Restrepo"/>
    <s v="Susan"/>
    <x v="0"/>
    <x v="3"/>
    <x v="16"/>
    <x v="15"/>
    <x v="3"/>
    <x v="0"/>
    <n v="27.408963360000001"/>
    <n v="2.8382224009999999"/>
    <n v="6.4223577159999996"/>
    <x v="0"/>
    <x v="3"/>
    <x v="0"/>
    <x v="0"/>
    <n v="0.26759823816666667"/>
  </r>
  <r>
    <n v="5205"/>
    <s v="Ortiz"/>
    <s v="Karen"/>
    <x v="0"/>
    <x v="22"/>
    <x v="0"/>
    <x v="0"/>
    <x v="16"/>
    <x v="0"/>
    <n v="40.05111196"/>
    <n v="5.0292881329999997"/>
    <n v="49.796328629999998"/>
    <x v="0"/>
    <x v="1"/>
    <x v="0"/>
    <x v="2"/>
    <n v="2.0748470262500001"/>
  </r>
  <r>
    <n v="5206"/>
    <s v="Price"/>
    <s v="Evelyn"/>
    <x v="0"/>
    <x v="113"/>
    <x v="13"/>
    <x v="12"/>
    <x v="22"/>
    <x v="0"/>
    <n v="28.8445787"/>
    <n v="6.1434248419999999"/>
    <n v="0"/>
    <x v="0"/>
    <x v="3"/>
    <x v="1"/>
    <x v="0"/>
    <n v="0"/>
  </r>
  <r>
    <n v="5207"/>
    <s v="Perez"/>
    <s v="Olivia"/>
    <x v="0"/>
    <x v="60"/>
    <x v="46"/>
    <x v="20"/>
    <x v="27"/>
    <x v="0"/>
    <n v="60.871420999999998"/>
    <n v="4.9153700850000002"/>
    <n v="202.0219482"/>
    <x v="0"/>
    <x v="4"/>
    <x v="1"/>
    <x v="5"/>
    <n v="8.4175811750000005"/>
  </r>
  <r>
    <n v="5208"/>
    <s v="Lund"/>
    <s v="Becky"/>
    <x v="0"/>
    <x v="204"/>
    <x v="13"/>
    <x v="12"/>
    <x v="18"/>
    <x v="0"/>
    <n v="31.328083469999999"/>
    <n v="4.6826289320000001"/>
    <n v="39.651460350000001"/>
    <x v="0"/>
    <x v="0"/>
    <x v="1"/>
    <x v="2"/>
    <n v="1.65214418125"/>
  </r>
  <r>
    <n v="5209"/>
    <s v="Lacour"/>
    <s v="Jane"/>
    <x v="0"/>
    <x v="26"/>
    <x v="0"/>
    <x v="0"/>
    <x v="1"/>
    <x v="0"/>
    <n v="42.354547500000002"/>
    <n v="2.5199267719999998"/>
    <n v="62.385378899999999"/>
    <x v="0"/>
    <x v="1"/>
    <x v="1"/>
    <x v="2"/>
    <n v="2.5993907875"/>
  </r>
  <r>
    <n v="5210"/>
    <s v="Hall"/>
    <s v="Gloria"/>
    <x v="0"/>
    <x v="218"/>
    <x v="0"/>
    <x v="0"/>
    <x v="19"/>
    <x v="0"/>
    <n v="33.020126779999998"/>
    <n v="3.4175760369999999"/>
    <n v="31.198466379999999"/>
    <x v="0"/>
    <x v="0"/>
    <x v="0"/>
    <x v="0"/>
    <n v="1.2999360991666666"/>
  </r>
  <r>
    <n v="5211"/>
    <s v="Crownover"/>
    <s v="Kenneth"/>
    <x v="1"/>
    <x v="17"/>
    <x v="45"/>
    <x v="19"/>
    <x v="13"/>
    <x v="0"/>
    <n v="45.09141881"/>
    <n v="6.7538423649999997"/>
    <n v="98.989143010000006"/>
    <x v="0"/>
    <x v="1"/>
    <x v="1"/>
    <x v="1"/>
    <n v="4.1245476254166666"/>
  </r>
  <r>
    <n v="5212"/>
    <s v="McNutt"/>
    <s v="Jeffrey"/>
    <x v="1"/>
    <x v="146"/>
    <x v="16"/>
    <x v="15"/>
    <x v="3"/>
    <x v="0"/>
    <n v="45.521681649999998"/>
    <n v="4.3986905680000001"/>
    <n v="105.7105493"/>
    <x v="0"/>
    <x v="1"/>
    <x v="0"/>
    <x v="1"/>
    <n v="4.4046062208333332"/>
  </r>
  <r>
    <n v="5213"/>
    <s v="Chaidez"/>
    <s v="Kenneth"/>
    <x v="1"/>
    <x v="32"/>
    <x v="0"/>
    <x v="0"/>
    <x v="17"/>
    <x v="0"/>
    <n v="51.57693982"/>
    <n v="5.7756821900000004"/>
    <n v="74.241287940000007"/>
    <x v="0"/>
    <x v="2"/>
    <x v="0"/>
    <x v="2"/>
    <n v="3.0933869975000001"/>
  </r>
  <r>
    <n v="5214"/>
    <s v="Lindstrom"/>
    <s v="Julia"/>
    <x v="0"/>
    <x v="4"/>
    <x v="0"/>
    <x v="0"/>
    <x v="4"/>
    <x v="0"/>
    <n v="39.784970399999999"/>
    <n v="5.0807978819999997"/>
    <n v="0"/>
    <x v="0"/>
    <x v="1"/>
    <x v="0"/>
    <x v="0"/>
    <n v="0"/>
  </r>
  <r>
    <n v="5215"/>
    <s v="Breuer"/>
    <s v="Ernest"/>
    <x v="1"/>
    <x v="8"/>
    <x v="0"/>
    <x v="0"/>
    <x v="8"/>
    <x v="0"/>
    <n v="45.483764489999999"/>
    <n v="6.7208358620000004"/>
    <n v="49.568591099999999"/>
    <x v="0"/>
    <x v="1"/>
    <x v="0"/>
    <x v="2"/>
    <n v="2.0653579624999998"/>
  </r>
  <r>
    <n v="5216"/>
    <s v="Reed"/>
    <s v="Byron"/>
    <x v="1"/>
    <x v="8"/>
    <x v="13"/>
    <x v="12"/>
    <x v="8"/>
    <x v="0"/>
    <n v="36.958907109999998"/>
    <n v="7.6841776529999999"/>
    <n v="27.708992550000001"/>
    <x v="0"/>
    <x v="0"/>
    <x v="0"/>
    <x v="0"/>
    <n v="1.15454135625"/>
  </r>
  <r>
    <n v="5217"/>
    <s v="Rogers"/>
    <s v="Edward"/>
    <x v="1"/>
    <x v="11"/>
    <x v="0"/>
    <x v="0"/>
    <x v="1"/>
    <x v="0"/>
    <n v="36.951322949999998"/>
    <n v="5.9620614310000004"/>
    <n v="0"/>
    <x v="0"/>
    <x v="0"/>
    <x v="1"/>
    <x v="0"/>
    <n v="0"/>
  </r>
  <r>
    <n v="5218"/>
    <s v="James"/>
    <s v="Lula"/>
    <x v="0"/>
    <x v="111"/>
    <x v="45"/>
    <x v="19"/>
    <x v="32"/>
    <x v="0"/>
    <n v="37.121834919999998"/>
    <n v="3.7731223470000002"/>
    <n v="60.981100269999999"/>
    <x v="0"/>
    <x v="0"/>
    <x v="1"/>
    <x v="2"/>
    <n v="2.5408791779166666"/>
  </r>
  <r>
    <n v="5219"/>
    <s v="Schmitz"/>
    <s v="Gail"/>
    <x v="0"/>
    <x v="23"/>
    <x v="0"/>
    <x v="0"/>
    <x v="17"/>
    <x v="0"/>
    <n v="39.393618269999997"/>
    <n v="4.990995324"/>
    <n v="29.948308569999998"/>
    <x v="0"/>
    <x v="1"/>
    <x v="1"/>
    <x v="0"/>
    <n v="1.2478461904166667"/>
  </r>
  <r>
    <n v="5220"/>
    <s v="Fleischer"/>
    <s v="Patricia"/>
    <x v="0"/>
    <x v="4"/>
    <x v="0"/>
    <x v="0"/>
    <x v="4"/>
    <x v="0"/>
    <n v="48.173440100000001"/>
    <n v="3.471676773"/>
    <n v="121.670728"/>
    <x v="0"/>
    <x v="1"/>
    <x v="0"/>
    <x v="4"/>
    <n v="5.0696136666666662"/>
  </r>
  <r>
    <n v="5221"/>
    <s v="Proto"/>
    <s v="Richard"/>
    <x v="1"/>
    <x v="3"/>
    <x v="16"/>
    <x v="15"/>
    <x v="3"/>
    <x v="0"/>
    <n v="41.566318690000003"/>
    <n v="6.4927866840000004"/>
    <n v="53.656146800000002"/>
    <x v="0"/>
    <x v="1"/>
    <x v="1"/>
    <x v="2"/>
    <n v="2.2356727833333334"/>
  </r>
  <r>
    <n v="5222"/>
    <s v="Forsyth"/>
    <s v="Tammy"/>
    <x v="0"/>
    <x v="22"/>
    <x v="0"/>
    <x v="0"/>
    <x v="16"/>
    <x v="0"/>
    <n v="27.75922302"/>
    <n v="2.530149652"/>
    <n v="0"/>
    <x v="0"/>
    <x v="3"/>
    <x v="0"/>
    <x v="0"/>
    <n v="0"/>
  </r>
  <r>
    <n v="5223"/>
    <s v="McLean"/>
    <s v="Lula"/>
    <x v="0"/>
    <x v="4"/>
    <x v="0"/>
    <x v="0"/>
    <x v="4"/>
    <x v="0"/>
    <n v="54.916327459999998"/>
    <n v="6.0234963580000001"/>
    <n v="124.08776020000001"/>
    <x v="0"/>
    <x v="2"/>
    <x v="0"/>
    <x v="4"/>
    <n v="5.1703233416666672"/>
  </r>
  <r>
    <n v="5224"/>
    <s v="Carpenter"/>
    <s v="Jon"/>
    <x v="1"/>
    <x v="27"/>
    <x v="0"/>
    <x v="0"/>
    <x v="19"/>
    <x v="0"/>
    <n v="35.604642650000002"/>
    <n v="6.8466418620000002"/>
    <n v="0"/>
    <x v="0"/>
    <x v="0"/>
    <x v="1"/>
    <x v="0"/>
    <n v="0"/>
  </r>
  <r>
    <n v="5225"/>
    <s v="Arnold"/>
    <s v="James"/>
    <x v="1"/>
    <x v="133"/>
    <x v="0"/>
    <x v="0"/>
    <x v="7"/>
    <x v="0"/>
    <n v="43.894736819999999"/>
    <n v="1.834709562"/>
    <n v="51.49071223"/>
    <x v="0"/>
    <x v="1"/>
    <x v="0"/>
    <x v="2"/>
    <n v="2.1454463429166668"/>
  </r>
  <r>
    <n v="5226"/>
    <s v="Garcia"/>
    <s v="Ruthann"/>
    <x v="0"/>
    <x v="5"/>
    <x v="7"/>
    <x v="6"/>
    <x v="5"/>
    <x v="0"/>
    <n v="49.873161029999999"/>
    <n v="5.3185520290000001"/>
    <n v="80.399193859999997"/>
    <x v="0"/>
    <x v="2"/>
    <x v="0"/>
    <x v="1"/>
    <n v="3.3499664108333334"/>
  </r>
  <r>
    <n v="5227"/>
    <s v="Hall"/>
    <s v="Carolyn"/>
    <x v="0"/>
    <x v="15"/>
    <x v="0"/>
    <x v="0"/>
    <x v="10"/>
    <x v="0"/>
    <n v="41.634977419999998"/>
    <n v="6.5982292009999997"/>
    <n v="103.411559"/>
    <x v="0"/>
    <x v="1"/>
    <x v="1"/>
    <x v="1"/>
    <n v="4.3088149583333335"/>
  </r>
  <r>
    <n v="5228"/>
    <s v="Spicer"/>
    <s v="Roger"/>
    <x v="1"/>
    <x v="109"/>
    <x v="45"/>
    <x v="19"/>
    <x v="24"/>
    <x v="0"/>
    <n v="52.448458100000003"/>
    <n v="4.9318366720000002"/>
    <n v="151.9056382"/>
    <x v="0"/>
    <x v="2"/>
    <x v="1"/>
    <x v="4"/>
    <n v="6.3294015916666666"/>
  </r>
  <r>
    <n v="5229"/>
    <s v="McCracken"/>
    <s v="David"/>
    <x v="1"/>
    <x v="6"/>
    <x v="0"/>
    <x v="0"/>
    <x v="6"/>
    <x v="0"/>
    <n v="34.425190399999998"/>
    <n v="1.3254586319999999"/>
    <n v="29.14747023"/>
    <x v="0"/>
    <x v="0"/>
    <x v="1"/>
    <x v="0"/>
    <n v="1.2144779262500001"/>
  </r>
  <r>
    <n v="5230"/>
    <s v="Willams"/>
    <s v="Carolyn"/>
    <x v="0"/>
    <x v="12"/>
    <x v="0"/>
    <x v="0"/>
    <x v="9"/>
    <x v="0"/>
    <n v="25.578457029999999"/>
    <n v="4.5427769219999998"/>
    <n v="0"/>
    <x v="0"/>
    <x v="3"/>
    <x v="0"/>
    <x v="0"/>
    <n v="0"/>
  </r>
  <r>
    <n v="5231"/>
    <s v="Jones"/>
    <s v="Claire"/>
    <x v="0"/>
    <x v="35"/>
    <x v="0"/>
    <x v="0"/>
    <x v="6"/>
    <x v="0"/>
    <n v="34.910767470000003"/>
    <n v="7.3029559370000001"/>
    <n v="38.725333620000001"/>
    <x v="0"/>
    <x v="0"/>
    <x v="0"/>
    <x v="0"/>
    <n v="1.6135555675"/>
  </r>
  <r>
    <n v="5232"/>
    <s v="Lass"/>
    <s v="Antoine"/>
    <x v="1"/>
    <x v="58"/>
    <x v="13"/>
    <x v="12"/>
    <x v="18"/>
    <x v="0"/>
    <n v="50.549675000000001"/>
    <n v="5.4635831369999996"/>
    <n v="71.095886010000001"/>
    <x v="0"/>
    <x v="2"/>
    <x v="1"/>
    <x v="2"/>
    <n v="2.9623285837500002"/>
  </r>
  <r>
    <n v="5233"/>
    <s v="Deroche"/>
    <s v="Neal"/>
    <x v="1"/>
    <x v="15"/>
    <x v="0"/>
    <x v="0"/>
    <x v="10"/>
    <x v="0"/>
    <n v="40.977015100000003"/>
    <n v="4.2491749179999996"/>
    <n v="51.033528930000003"/>
    <x v="0"/>
    <x v="1"/>
    <x v="0"/>
    <x v="2"/>
    <n v="2.12639703875"/>
  </r>
  <r>
    <n v="5234"/>
    <s v="Greene"/>
    <s v="Samantha"/>
    <x v="0"/>
    <x v="5"/>
    <x v="7"/>
    <x v="6"/>
    <x v="5"/>
    <x v="0"/>
    <n v="32.756722830000001"/>
    <n v="5.0716144569999999"/>
    <n v="0.87691157200000003"/>
    <x v="0"/>
    <x v="0"/>
    <x v="1"/>
    <x v="0"/>
    <n v="3.653798216666667E-2"/>
  </r>
  <r>
    <n v="5235"/>
    <s v="Bonner"/>
    <s v="Gerald"/>
    <x v="1"/>
    <x v="3"/>
    <x v="16"/>
    <x v="15"/>
    <x v="3"/>
    <x v="0"/>
    <n v="46.721612219999997"/>
    <n v="2.1150395319999999"/>
    <n v="109.3879884"/>
    <x v="0"/>
    <x v="1"/>
    <x v="0"/>
    <x v="1"/>
    <n v="4.5578328499999996"/>
  </r>
  <r>
    <n v="5236"/>
    <s v="Lipscomb"/>
    <s v="Antonio"/>
    <x v="1"/>
    <x v="202"/>
    <x v="13"/>
    <x v="12"/>
    <x v="38"/>
    <x v="0"/>
    <n v="46.286633379999998"/>
    <n v="5.2859853780000003"/>
    <n v="8.485317019"/>
    <x v="0"/>
    <x v="1"/>
    <x v="0"/>
    <x v="0"/>
    <n v="0.35355487579166667"/>
  </r>
  <r>
    <n v="5237"/>
    <s v="Lee"/>
    <s v="Melinda"/>
    <x v="0"/>
    <x v="2"/>
    <x v="45"/>
    <x v="19"/>
    <x v="2"/>
    <x v="0"/>
    <n v="22.542025460000001"/>
    <n v="5.5672875040000003"/>
    <n v="0"/>
    <x v="0"/>
    <x v="3"/>
    <x v="1"/>
    <x v="0"/>
    <n v="0"/>
  </r>
  <r>
    <n v="5238"/>
    <s v="Parker"/>
    <s v="Kenneth"/>
    <x v="1"/>
    <x v="5"/>
    <x v="7"/>
    <x v="6"/>
    <x v="5"/>
    <x v="0"/>
    <n v="43.839957689999999"/>
    <n v="3.3988571950000002"/>
    <n v="43.34724619"/>
    <x v="0"/>
    <x v="1"/>
    <x v="1"/>
    <x v="2"/>
    <n v="1.8061352579166667"/>
  </r>
  <r>
    <n v="5239"/>
    <s v="Ewing"/>
    <s v="Lois"/>
    <x v="0"/>
    <x v="22"/>
    <x v="0"/>
    <x v="0"/>
    <x v="16"/>
    <x v="0"/>
    <n v="53.780908150000002"/>
    <n v="4.0931253950000004"/>
    <n v="131.15360000000001"/>
    <x v="0"/>
    <x v="2"/>
    <x v="1"/>
    <x v="4"/>
    <n v="5.4647333333333341"/>
  </r>
  <r>
    <n v="5240"/>
    <s v="Carlyle"/>
    <s v="Bill"/>
    <x v="1"/>
    <x v="32"/>
    <x v="0"/>
    <x v="0"/>
    <x v="17"/>
    <x v="0"/>
    <n v="37.692678469999997"/>
    <n v="3.279073087"/>
    <n v="29.06677766"/>
    <x v="0"/>
    <x v="0"/>
    <x v="1"/>
    <x v="0"/>
    <n v="1.2111157358333333"/>
  </r>
  <r>
    <n v="5241"/>
    <s v="Long"/>
    <s v="Tracy"/>
    <x v="0"/>
    <x v="5"/>
    <x v="7"/>
    <x v="6"/>
    <x v="5"/>
    <x v="0"/>
    <n v="44.016668060000001"/>
    <n v="3.5476895270000002"/>
    <n v="78.636753619999993"/>
    <x v="0"/>
    <x v="1"/>
    <x v="1"/>
    <x v="2"/>
    <n v="3.2765314008333331"/>
  </r>
  <r>
    <n v="5242"/>
    <s v="Bischof"/>
    <s v="James"/>
    <x v="1"/>
    <x v="20"/>
    <x v="46"/>
    <x v="20"/>
    <x v="14"/>
    <x v="0"/>
    <n v="52.478340950000003"/>
    <n v="4.8131512399999998"/>
    <n v="107.7923578"/>
    <x v="0"/>
    <x v="2"/>
    <x v="0"/>
    <x v="1"/>
    <n v="4.4913482416666666"/>
  </r>
  <r>
    <n v="5243"/>
    <s v="Lattimore"/>
    <s v="Carlton"/>
    <x v="1"/>
    <x v="3"/>
    <x v="16"/>
    <x v="15"/>
    <x v="3"/>
    <x v="0"/>
    <n v="32.519688410000001"/>
    <n v="5.4972367139999996"/>
    <n v="0"/>
    <x v="0"/>
    <x v="0"/>
    <x v="1"/>
    <x v="0"/>
    <n v="0"/>
  </r>
  <r>
    <n v="5244"/>
    <s v="Stevenson"/>
    <s v="Lonnie"/>
    <x v="1"/>
    <x v="3"/>
    <x v="16"/>
    <x v="15"/>
    <x v="3"/>
    <x v="0"/>
    <n v="42.543837379999999"/>
    <n v="4.3330802679999998"/>
    <n v="9.3321588450000004"/>
    <x v="0"/>
    <x v="1"/>
    <x v="1"/>
    <x v="0"/>
    <n v="0.38883995187500003"/>
  </r>
  <r>
    <n v="5245"/>
    <s v="Cole"/>
    <s v="Angela"/>
    <x v="0"/>
    <x v="13"/>
    <x v="0"/>
    <x v="0"/>
    <x v="10"/>
    <x v="0"/>
    <n v="33.339714860000001"/>
    <n v="3.6961320999999998"/>
    <n v="30.080437119999999"/>
    <x v="0"/>
    <x v="0"/>
    <x v="1"/>
    <x v="0"/>
    <n v="1.2533515466666667"/>
  </r>
  <r>
    <n v="5246"/>
    <s v="Necaise"/>
    <s v="Kent"/>
    <x v="1"/>
    <x v="225"/>
    <x v="16"/>
    <x v="15"/>
    <x v="37"/>
    <x v="0"/>
    <n v="39.249195649999997"/>
    <n v="4.5847630290000003"/>
    <n v="32.189045479999997"/>
    <x v="0"/>
    <x v="1"/>
    <x v="0"/>
    <x v="0"/>
    <n v="1.3412102283333331"/>
  </r>
  <r>
    <n v="5247"/>
    <s v="Harris"/>
    <s v="Alberta"/>
    <x v="0"/>
    <x v="11"/>
    <x v="0"/>
    <x v="0"/>
    <x v="1"/>
    <x v="0"/>
    <n v="47.997452269999997"/>
    <n v="5.4673372589999998"/>
    <n v="78.094951589999994"/>
    <x v="0"/>
    <x v="1"/>
    <x v="1"/>
    <x v="2"/>
    <n v="3.2539563162499996"/>
  </r>
  <r>
    <n v="5248"/>
    <s v="Spicer"/>
    <s v="Clayton"/>
    <x v="1"/>
    <x v="2"/>
    <x v="45"/>
    <x v="19"/>
    <x v="2"/>
    <x v="0"/>
    <n v="28.966559279999998"/>
    <n v="3.894142956"/>
    <n v="0"/>
    <x v="0"/>
    <x v="3"/>
    <x v="1"/>
    <x v="0"/>
    <n v="0"/>
  </r>
  <r>
    <n v="5249"/>
    <s v="Lam"/>
    <s v="John"/>
    <x v="1"/>
    <x v="41"/>
    <x v="16"/>
    <x v="15"/>
    <x v="23"/>
    <x v="0"/>
    <n v="40.704314089999997"/>
    <n v="2.4220809120000002"/>
    <n v="49.327743249999997"/>
    <x v="0"/>
    <x v="1"/>
    <x v="0"/>
    <x v="2"/>
    <n v="2.0553226354166667"/>
  </r>
  <r>
    <n v="5250"/>
    <s v="Franklin"/>
    <s v="Raymond"/>
    <x v="1"/>
    <x v="2"/>
    <x v="45"/>
    <x v="19"/>
    <x v="2"/>
    <x v="0"/>
    <n v="45.552922150000001"/>
    <n v="5.3551951840000003"/>
    <n v="76.566103580000004"/>
    <x v="0"/>
    <x v="1"/>
    <x v="0"/>
    <x v="2"/>
    <n v="3.1902543158333336"/>
  </r>
  <r>
    <n v="5251"/>
    <s v="Harman"/>
    <s v="Michelle"/>
    <x v="0"/>
    <x v="223"/>
    <x v="45"/>
    <x v="19"/>
    <x v="13"/>
    <x v="0"/>
    <n v="37.15465725"/>
    <n v="6.8807472470000004"/>
    <n v="47.370484089999998"/>
    <x v="0"/>
    <x v="0"/>
    <x v="1"/>
    <x v="2"/>
    <n v="1.9737701704166666"/>
  </r>
  <r>
    <n v="5252"/>
    <s v="Weaver"/>
    <s v="Cynthia"/>
    <x v="0"/>
    <x v="106"/>
    <x v="45"/>
    <x v="19"/>
    <x v="13"/>
    <x v="0"/>
    <n v="26.89344268"/>
    <n v="4.6234157979999999"/>
    <n v="42.478806130000002"/>
    <x v="0"/>
    <x v="3"/>
    <x v="0"/>
    <x v="2"/>
    <n v="1.7699502554166668"/>
  </r>
  <r>
    <n v="5253"/>
    <s v="Mack"/>
    <s v="Stuart"/>
    <x v="1"/>
    <x v="30"/>
    <x v="0"/>
    <x v="0"/>
    <x v="20"/>
    <x v="0"/>
    <n v="51.691985879999997"/>
    <n v="6.2462491089999999"/>
    <n v="64.43877191"/>
    <x v="0"/>
    <x v="2"/>
    <x v="0"/>
    <x v="2"/>
    <n v="2.6849488295833335"/>
  </r>
  <r>
    <n v="5254"/>
    <s v="Stingley"/>
    <s v="Annie"/>
    <x v="0"/>
    <x v="5"/>
    <x v="7"/>
    <x v="6"/>
    <x v="5"/>
    <x v="0"/>
    <n v="42.963684989999997"/>
    <n v="5.7175708170000004"/>
    <n v="43.17986724"/>
    <x v="0"/>
    <x v="1"/>
    <x v="1"/>
    <x v="2"/>
    <n v="1.7991611350000001"/>
  </r>
  <r>
    <n v="5255"/>
    <s v="Evans"/>
    <s v="Nathaniel"/>
    <x v="1"/>
    <x v="4"/>
    <x v="0"/>
    <x v="0"/>
    <x v="4"/>
    <x v="0"/>
    <n v="57.016155159999997"/>
    <n v="3.8882902420000001"/>
    <n v="157.60394220000001"/>
    <x v="0"/>
    <x v="2"/>
    <x v="1"/>
    <x v="4"/>
    <n v="6.5668309250000005"/>
  </r>
  <r>
    <n v="5256"/>
    <s v="Longoria"/>
    <s v="Sergio"/>
    <x v="1"/>
    <x v="76"/>
    <x v="0"/>
    <x v="0"/>
    <x v="1"/>
    <x v="0"/>
    <n v="42.869097920000002"/>
    <n v="4.203123561"/>
    <n v="67.988241459999998"/>
    <x v="0"/>
    <x v="1"/>
    <x v="1"/>
    <x v="2"/>
    <n v="2.8328433941666664"/>
  </r>
  <r>
    <n v="5257"/>
    <s v="Kroeger"/>
    <s v="Michael"/>
    <x v="1"/>
    <x v="1"/>
    <x v="0"/>
    <x v="0"/>
    <x v="1"/>
    <x v="0"/>
    <n v="50.15866338"/>
    <n v="4.1065567420000004"/>
    <n v="108.690275"/>
    <x v="0"/>
    <x v="2"/>
    <x v="0"/>
    <x v="1"/>
    <n v="4.5287614583333333"/>
  </r>
  <r>
    <n v="5258"/>
    <s v="Craft"/>
    <s v="Dustin"/>
    <x v="1"/>
    <x v="116"/>
    <x v="0"/>
    <x v="0"/>
    <x v="1"/>
    <x v="0"/>
    <n v="37.416427300000002"/>
    <n v="6.1018948489999998"/>
    <n v="25.65485558"/>
    <x v="0"/>
    <x v="0"/>
    <x v="0"/>
    <x v="0"/>
    <n v="1.0689523158333334"/>
  </r>
  <r>
    <n v="5259"/>
    <s v="Gaskins"/>
    <s v="Norman"/>
    <x v="1"/>
    <x v="4"/>
    <x v="0"/>
    <x v="0"/>
    <x v="4"/>
    <x v="0"/>
    <n v="37.136356829999997"/>
    <n v="5.2320264380000001"/>
    <n v="68.335415150000003"/>
    <x v="0"/>
    <x v="0"/>
    <x v="0"/>
    <x v="2"/>
    <n v="2.8473089645833336"/>
  </r>
  <r>
    <n v="5260"/>
    <s v="Howerton"/>
    <s v="Robert"/>
    <x v="1"/>
    <x v="3"/>
    <x v="16"/>
    <x v="15"/>
    <x v="3"/>
    <x v="0"/>
    <n v="30.915963680000001"/>
    <n v="5.0791617349999996"/>
    <n v="0"/>
    <x v="0"/>
    <x v="0"/>
    <x v="0"/>
    <x v="0"/>
    <n v="0"/>
  </r>
  <r>
    <n v="5261"/>
    <s v="Thompson"/>
    <s v="Charles"/>
    <x v="1"/>
    <x v="63"/>
    <x v="0"/>
    <x v="0"/>
    <x v="29"/>
    <x v="0"/>
    <n v="46.916692560000001"/>
    <n v="5.0892039169999999"/>
    <n v="57.390465669999998"/>
    <x v="0"/>
    <x v="1"/>
    <x v="1"/>
    <x v="2"/>
    <n v="2.3912694029166666"/>
  </r>
  <r>
    <n v="5262"/>
    <s v="Corry"/>
    <s v="Steven"/>
    <x v="1"/>
    <x v="113"/>
    <x v="13"/>
    <x v="12"/>
    <x v="22"/>
    <x v="0"/>
    <n v="28.272237489999998"/>
    <n v="2.3390496650000001"/>
    <n v="0"/>
    <x v="0"/>
    <x v="3"/>
    <x v="0"/>
    <x v="0"/>
    <n v="0"/>
  </r>
  <r>
    <n v="5263"/>
    <s v="Garcia"/>
    <s v="Laura"/>
    <x v="0"/>
    <x v="160"/>
    <x v="7"/>
    <x v="6"/>
    <x v="35"/>
    <x v="0"/>
    <n v="35.997737549999997"/>
    <n v="5.0666469489999999"/>
    <n v="54.863578429999997"/>
    <x v="0"/>
    <x v="0"/>
    <x v="1"/>
    <x v="2"/>
    <n v="2.2859824345833331"/>
  </r>
  <r>
    <n v="5264"/>
    <s v="Towe"/>
    <s v="Mamie"/>
    <x v="0"/>
    <x v="161"/>
    <x v="16"/>
    <x v="15"/>
    <x v="3"/>
    <x v="0"/>
    <n v="47.573235500000003"/>
    <n v="4.0545274029999998"/>
    <n v="83.949230220000004"/>
    <x v="0"/>
    <x v="1"/>
    <x v="1"/>
    <x v="1"/>
    <n v="3.4978845925000002"/>
  </r>
  <r>
    <n v="5265"/>
    <s v="Stafford"/>
    <s v="Lois"/>
    <x v="0"/>
    <x v="3"/>
    <x v="16"/>
    <x v="15"/>
    <x v="3"/>
    <x v="0"/>
    <n v="32.826214069999999"/>
    <n v="3.3851370620000001"/>
    <n v="30.396837040000001"/>
    <x v="0"/>
    <x v="0"/>
    <x v="0"/>
    <x v="0"/>
    <n v="1.2665348766666666"/>
  </r>
  <r>
    <n v="5266"/>
    <s v="Cork"/>
    <s v="Thomas"/>
    <x v="1"/>
    <x v="0"/>
    <x v="7"/>
    <x v="6"/>
    <x v="0"/>
    <x v="0"/>
    <n v="45.562604870000001"/>
    <n v="6.0655118989999997"/>
    <n v="46.150466870000002"/>
    <x v="0"/>
    <x v="1"/>
    <x v="1"/>
    <x v="2"/>
    <n v="1.9229361195833334"/>
  </r>
  <r>
    <n v="5267"/>
    <s v="Moore"/>
    <s v="Clinton"/>
    <x v="1"/>
    <x v="5"/>
    <x v="7"/>
    <x v="6"/>
    <x v="5"/>
    <x v="0"/>
    <n v="53.798793879999998"/>
    <n v="2.1640560999999998"/>
    <n v="96.299486160000001"/>
    <x v="0"/>
    <x v="2"/>
    <x v="1"/>
    <x v="1"/>
    <n v="4.0124785899999997"/>
  </r>
  <r>
    <n v="5268"/>
    <s v="Moore"/>
    <s v="Brittany"/>
    <x v="0"/>
    <x v="0"/>
    <x v="7"/>
    <x v="6"/>
    <x v="0"/>
    <x v="0"/>
    <n v="30.489225319999999"/>
    <n v="4.0752525410000002"/>
    <n v="71.800711669999998"/>
    <x v="0"/>
    <x v="0"/>
    <x v="1"/>
    <x v="2"/>
    <n v="2.9916963195833333"/>
  </r>
  <r>
    <n v="5269"/>
    <s v="Hall"/>
    <s v="Roberto"/>
    <x v="1"/>
    <x v="5"/>
    <x v="7"/>
    <x v="6"/>
    <x v="5"/>
    <x v="0"/>
    <n v="38.388825629999999"/>
    <n v="1.44070744"/>
    <n v="39.102815550000003"/>
    <x v="0"/>
    <x v="0"/>
    <x v="1"/>
    <x v="2"/>
    <n v="1.6292839812500002"/>
  </r>
  <r>
    <n v="5270"/>
    <s v="Bonds"/>
    <s v="Samuel"/>
    <x v="1"/>
    <x v="3"/>
    <x v="16"/>
    <x v="15"/>
    <x v="3"/>
    <x v="0"/>
    <n v="59.656933510000002"/>
    <n v="4.187710837"/>
    <n v="111.8314596"/>
    <x v="0"/>
    <x v="4"/>
    <x v="0"/>
    <x v="1"/>
    <n v="4.6596441500000001"/>
  </r>
  <r>
    <n v="5271"/>
    <s v="Obrien"/>
    <s v="Kenneth"/>
    <x v="1"/>
    <x v="43"/>
    <x v="45"/>
    <x v="19"/>
    <x v="13"/>
    <x v="0"/>
    <n v="42.36123018"/>
    <n v="5.4899503889999997"/>
    <n v="53.06820201"/>
    <x v="0"/>
    <x v="1"/>
    <x v="1"/>
    <x v="2"/>
    <n v="2.2111750837500002"/>
  </r>
  <r>
    <n v="5272"/>
    <s v="Paez"/>
    <s v="Betty"/>
    <x v="0"/>
    <x v="158"/>
    <x v="0"/>
    <x v="0"/>
    <x v="25"/>
    <x v="0"/>
    <n v="40.211966949999997"/>
    <n v="4.0069641770000004"/>
    <n v="66.310885900000002"/>
    <x v="0"/>
    <x v="1"/>
    <x v="0"/>
    <x v="2"/>
    <n v="2.7629535791666666"/>
  </r>
  <r>
    <n v="5273"/>
    <s v="Lesniak"/>
    <s v="Rebecca"/>
    <x v="0"/>
    <x v="4"/>
    <x v="0"/>
    <x v="0"/>
    <x v="4"/>
    <x v="0"/>
    <n v="57.69941918"/>
    <n v="5.6876740989999997"/>
    <n v="172.91367339999999"/>
    <x v="0"/>
    <x v="2"/>
    <x v="0"/>
    <x v="3"/>
    <n v="7.2047363916666667"/>
  </r>
  <r>
    <n v="5274"/>
    <s v="Gray"/>
    <s v="Eric"/>
    <x v="1"/>
    <x v="97"/>
    <x v="0"/>
    <x v="0"/>
    <x v="19"/>
    <x v="0"/>
    <n v="40.938167800000002"/>
    <n v="5.6007436320000004"/>
    <n v="6.5221895849999996"/>
    <x v="0"/>
    <x v="1"/>
    <x v="1"/>
    <x v="0"/>
    <n v="0.271757899375"/>
  </r>
  <r>
    <n v="5275"/>
    <s v="Mullet"/>
    <s v="Michael"/>
    <x v="1"/>
    <x v="85"/>
    <x v="45"/>
    <x v="19"/>
    <x v="13"/>
    <x v="0"/>
    <n v="38.241927330000003"/>
    <n v="4.4325599010000003"/>
    <n v="55.04826869"/>
    <x v="0"/>
    <x v="0"/>
    <x v="0"/>
    <x v="2"/>
    <n v="2.2936778620833334"/>
  </r>
  <r>
    <n v="5276"/>
    <s v="Hack"/>
    <s v="Sheryl"/>
    <x v="0"/>
    <x v="2"/>
    <x v="0"/>
    <x v="0"/>
    <x v="2"/>
    <x v="0"/>
    <n v="31.72665413"/>
    <n v="5.914577929"/>
    <n v="79.482013929999994"/>
    <x v="0"/>
    <x v="0"/>
    <x v="1"/>
    <x v="1"/>
    <n v="3.3117505804166663"/>
  </r>
  <r>
    <n v="5277"/>
    <s v="Orourke"/>
    <s v="Ronda"/>
    <x v="0"/>
    <x v="5"/>
    <x v="7"/>
    <x v="6"/>
    <x v="5"/>
    <x v="0"/>
    <n v="33.763016329999999"/>
    <n v="3.0953080709999998"/>
    <n v="16.92537325"/>
    <x v="0"/>
    <x v="0"/>
    <x v="1"/>
    <x v="0"/>
    <n v="0.7052238854166667"/>
  </r>
  <r>
    <n v="5278"/>
    <s v="Perkins"/>
    <s v="Timothy"/>
    <x v="1"/>
    <x v="3"/>
    <x v="16"/>
    <x v="15"/>
    <x v="3"/>
    <x v="0"/>
    <n v="53.85452471"/>
    <n v="4.205073627"/>
    <n v="135.34238579999999"/>
    <x v="0"/>
    <x v="2"/>
    <x v="1"/>
    <x v="4"/>
    <n v="5.6392660749999992"/>
  </r>
  <r>
    <n v="5279"/>
    <s v="Deal"/>
    <s v="Melanie"/>
    <x v="0"/>
    <x v="5"/>
    <x v="7"/>
    <x v="6"/>
    <x v="5"/>
    <x v="0"/>
    <n v="50.152729149999999"/>
    <n v="3.2792139320000002"/>
    <n v="84.560585380000006"/>
    <x v="0"/>
    <x v="2"/>
    <x v="1"/>
    <x v="1"/>
    <n v="3.5233577241666669"/>
  </r>
  <r>
    <n v="5280"/>
    <s v="Boner"/>
    <s v="Brian"/>
    <x v="1"/>
    <x v="58"/>
    <x v="13"/>
    <x v="12"/>
    <x v="18"/>
    <x v="0"/>
    <n v="45.942335139999997"/>
    <n v="1.2362776639999999"/>
    <n v="42.551190290000001"/>
    <x v="0"/>
    <x v="1"/>
    <x v="1"/>
    <x v="2"/>
    <n v="1.7729662620833333"/>
  </r>
  <r>
    <n v="5281"/>
    <s v="Grimaldi"/>
    <s v="Nicholas"/>
    <x v="1"/>
    <x v="236"/>
    <x v="0"/>
    <x v="0"/>
    <x v="7"/>
    <x v="0"/>
    <n v="42.860218590000002"/>
    <n v="1.9050831800000001"/>
    <n v="53.613611290000001"/>
    <x v="0"/>
    <x v="1"/>
    <x v="0"/>
    <x v="2"/>
    <n v="2.2339004704166667"/>
  </r>
  <r>
    <n v="5282"/>
    <s v="Dunn"/>
    <s v="Sara"/>
    <x v="0"/>
    <x v="11"/>
    <x v="0"/>
    <x v="0"/>
    <x v="1"/>
    <x v="0"/>
    <n v="36.926668370000002"/>
    <n v="6.9310515170000002"/>
    <n v="37.323224430000003"/>
    <x v="0"/>
    <x v="0"/>
    <x v="0"/>
    <x v="0"/>
    <n v="1.5551343512500002"/>
  </r>
  <r>
    <n v="5283"/>
    <s v="Callahan"/>
    <s v="Miguel"/>
    <x v="1"/>
    <x v="27"/>
    <x v="0"/>
    <x v="0"/>
    <x v="19"/>
    <x v="0"/>
    <n v="59.429010310000002"/>
    <n v="5.6135650500000001"/>
    <n v="121.1914572"/>
    <x v="0"/>
    <x v="4"/>
    <x v="1"/>
    <x v="4"/>
    <n v="5.0496440500000004"/>
  </r>
  <r>
    <n v="5284"/>
    <s v="Cline"/>
    <s v="Thelma"/>
    <x v="0"/>
    <x v="39"/>
    <x v="0"/>
    <x v="0"/>
    <x v="7"/>
    <x v="0"/>
    <n v="39.078433660000002"/>
    <n v="3.5608968750000001"/>
    <n v="49.676433850000002"/>
    <x v="0"/>
    <x v="1"/>
    <x v="1"/>
    <x v="2"/>
    <n v="2.0698514104166668"/>
  </r>
  <r>
    <n v="5285"/>
    <s v="Fisher"/>
    <s v="Donna"/>
    <x v="0"/>
    <x v="186"/>
    <x v="0"/>
    <x v="0"/>
    <x v="10"/>
    <x v="0"/>
    <n v="33.114996609999999"/>
    <n v="3.9610316550000002"/>
    <n v="0"/>
    <x v="0"/>
    <x v="0"/>
    <x v="1"/>
    <x v="0"/>
    <n v="0"/>
  </r>
  <r>
    <n v="5286"/>
    <s v="Rethman"/>
    <s v="Dorothy"/>
    <x v="0"/>
    <x v="36"/>
    <x v="13"/>
    <x v="12"/>
    <x v="22"/>
    <x v="0"/>
    <n v="35.98842381"/>
    <n v="2.2400932130000002"/>
    <n v="14.716532709999999"/>
    <x v="0"/>
    <x v="0"/>
    <x v="1"/>
    <x v="0"/>
    <n v="0.61318886291666663"/>
  </r>
  <r>
    <n v="5287"/>
    <s v="Golding"/>
    <s v="Leah"/>
    <x v="0"/>
    <x v="11"/>
    <x v="0"/>
    <x v="0"/>
    <x v="1"/>
    <x v="0"/>
    <n v="25.943665880000001"/>
    <n v="3.587818886"/>
    <n v="2.4722064509999999"/>
    <x v="0"/>
    <x v="3"/>
    <x v="1"/>
    <x v="0"/>
    <n v="0.103008602125"/>
  </r>
  <r>
    <n v="5288"/>
    <s v="Morris"/>
    <s v="Doris"/>
    <x v="0"/>
    <x v="206"/>
    <x v="13"/>
    <x v="12"/>
    <x v="39"/>
    <x v="0"/>
    <n v="29.633126789999999"/>
    <n v="4.4148175260000002"/>
    <n v="0"/>
    <x v="0"/>
    <x v="0"/>
    <x v="1"/>
    <x v="0"/>
    <n v="0"/>
  </r>
  <r>
    <n v="5289"/>
    <s v="Hunter"/>
    <s v="May"/>
    <x v="0"/>
    <x v="5"/>
    <x v="7"/>
    <x v="6"/>
    <x v="5"/>
    <x v="0"/>
    <n v="39.471585699999999"/>
    <n v="3.1047908679999998"/>
    <n v="26.9161672"/>
    <x v="0"/>
    <x v="1"/>
    <x v="0"/>
    <x v="0"/>
    <n v="1.1215069666666666"/>
  </r>
  <r>
    <n v="5290"/>
    <s v="Bobb"/>
    <s v="John"/>
    <x v="1"/>
    <x v="55"/>
    <x v="0"/>
    <x v="0"/>
    <x v="20"/>
    <x v="0"/>
    <n v="32.520172520000003"/>
    <n v="6.2470608509999996"/>
    <n v="0"/>
    <x v="0"/>
    <x v="0"/>
    <x v="1"/>
    <x v="0"/>
    <n v="0"/>
  </r>
  <r>
    <n v="5291"/>
    <s v="Kratochvil"/>
    <s v="Elsa"/>
    <x v="0"/>
    <x v="153"/>
    <x v="0"/>
    <x v="0"/>
    <x v="10"/>
    <x v="0"/>
    <n v="37.533224230000002"/>
    <n v="4.4870084659999998"/>
    <n v="65.988852320000007"/>
    <x v="0"/>
    <x v="0"/>
    <x v="0"/>
    <x v="2"/>
    <n v="2.7495355133333335"/>
  </r>
  <r>
    <n v="5292"/>
    <s v="Jefferson"/>
    <s v="Kathy"/>
    <x v="0"/>
    <x v="5"/>
    <x v="7"/>
    <x v="6"/>
    <x v="5"/>
    <x v="0"/>
    <n v="37.302179430000002"/>
    <n v="5.0421872600000004"/>
    <n v="55.756608739999997"/>
    <x v="0"/>
    <x v="0"/>
    <x v="0"/>
    <x v="2"/>
    <n v="2.3231920308333334"/>
  </r>
  <r>
    <n v="5293"/>
    <s v="Koerner"/>
    <s v="Yvonne"/>
    <x v="0"/>
    <x v="159"/>
    <x v="0"/>
    <x v="0"/>
    <x v="7"/>
    <x v="0"/>
    <n v="47.898683339999998"/>
    <n v="6.9229237560000003"/>
    <n v="88.789124869999995"/>
    <x v="0"/>
    <x v="1"/>
    <x v="1"/>
    <x v="1"/>
    <n v="3.6995468695833331"/>
  </r>
  <r>
    <n v="5294"/>
    <s v="Johnson"/>
    <s v="Susan"/>
    <x v="0"/>
    <x v="22"/>
    <x v="0"/>
    <x v="0"/>
    <x v="16"/>
    <x v="0"/>
    <n v="45.72921951"/>
    <n v="2.0760818159999999"/>
    <n v="101.6129351"/>
    <x v="0"/>
    <x v="1"/>
    <x v="1"/>
    <x v="1"/>
    <n v="4.2338722958333337"/>
  </r>
  <r>
    <n v="5295"/>
    <s v="Yates"/>
    <s v="Rodney"/>
    <x v="1"/>
    <x v="5"/>
    <x v="7"/>
    <x v="6"/>
    <x v="5"/>
    <x v="0"/>
    <n v="47.031775060000001"/>
    <n v="3.2384747219999999"/>
    <n v="59.962876219999998"/>
    <x v="0"/>
    <x v="1"/>
    <x v="0"/>
    <x v="2"/>
    <n v="2.4984531758333333"/>
  </r>
  <r>
    <n v="5296"/>
    <s v="Davis"/>
    <s v="Elinor"/>
    <x v="0"/>
    <x v="5"/>
    <x v="7"/>
    <x v="6"/>
    <x v="5"/>
    <x v="0"/>
    <n v="65.339511349999995"/>
    <n v="5.6397336559999998"/>
    <n v="206.76692539999999"/>
    <x v="0"/>
    <x v="4"/>
    <x v="0"/>
    <x v="5"/>
    <n v="8.615288558333333"/>
  </r>
  <r>
    <n v="5297"/>
    <s v="Schultz"/>
    <s v="Philip"/>
    <x v="1"/>
    <x v="140"/>
    <x v="13"/>
    <x v="12"/>
    <x v="18"/>
    <x v="0"/>
    <n v="50.323409759999997"/>
    <n v="6.9382635930000003"/>
    <n v="100.4267095"/>
    <x v="0"/>
    <x v="2"/>
    <x v="1"/>
    <x v="1"/>
    <n v="4.1844462291666664"/>
  </r>
  <r>
    <n v="5298"/>
    <s v="Guest"/>
    <s v="Jasmine"/>
    <x v="0"/>
    <x v="3"/>
    <x v="16"/>
    <x v="15"/>
    <x v="3"/>
    <x v="0"/>
    <n v="58.275660889999997"/>
    <n v="2.971643765"/>
    <n v="170.03962970000001"/>
    <x v="0"/>
    <x v="2"/>
    <x v="1"/>
    <x v="3"/>
    <n v="7.0849845708333339"/>
  </r>
  <r>
    <n v="5299"/>
    <s v="Doyle"/>
    <s v="Thomas"/>
    <x v="1"/>
    <x v="31"/>
    <x v="13"/>
    <x v="12"/>
    <x v="18"/>
    <x v="0"/>
    <n v="33.010464040000002"/>
    <n v="3.4949651149999998"/>
    <n v="21.198620980000001"/>
    <x v="0"/>
    <x v="0"/>
    <x v="0"/>
    <x v="0"/>
    <n v="0.88327587416666675"/>
  </r>
  <r>
    <n v="5300"/>
    <s v="Henslee"/>
    <s v="Robert"/>
    <x v="1"/>
    <x v="69"/>
    <x v="0"/>
    <x v="0"/>
    <x v="29"/>
    <x v="0"/>
    <n v="47.473110140000003"/>
    <n v="5.5489724809999998"/>
    <n v="84.573755770000005"/>
    <x v="0"/>
    <x v="1"/>
    <x v="0"/>
    <x v="1"/>
    <n v="3.523906490416667"/>
  </r>
  <r>
    <n v="5301"/>
    <s v="Walker"/>
    <s v="Theresa"/>
    <x v="0"/>
    <x v="32"/>
    <x v="0"/>
    <x v="0"/>
    <x v="17"/>
    <x v="0"/>
    <n v="39.46783636"/>
    <n v="6.197229901"/>
    <n v="9.8722576810000007"/>
    <x v="0"/>
    <x v="1"/>
    <x v="1"/>
    <x v="0"/>
    <n v="0.41134407004166668"/>
  </r>
  <r>
    <n v="5302"/>
    <s v="Hayes"/>
    <s v="Mary"/>
    <x v="0"/>
    <x v="150"/>
    <x v="45"/>
    <x v="19"/>
    <x v="13"/>
    <x v="0"/>
    <n v="44.997833180000001"/>
    <n v="4.1871530440000004"/>
    <n v="96.852964099999994"/>
    <x v="0"/>
    <x v="1"/>
    <x v="1"/>
    <x v="1"/>
    <n v="4.0355401708333334"/>
  </r>
  <r>
    <n v="5303"/>
    <s v="Huggard"/>
    <s v="Jerry"/>
    <x v="1"/>
    <x v="1"/>
    <x v="13"/>
    <x v="12"/>
    <x v="1"/>
    <x v="0"/>
    <n v="53.748289049999997"/>
    <n v="2.3584255860000001"/>
    <n v="103.0125762"/>
    <x v="0"/>
    <x v="2"/>
    <x v="1"/>
    <x v="1"/>
    <n v="4.2921906749999996"/>
  </r>
  <r>
    <n v="5304"/>
    <s v="Ortiz"/>
    <s v="Mark"/>
    <x v="1"/>
    <x v="194"/>
    <x v="45"/>
    <x v="19"/>
    <x v="13"/>
    <x v="0"/>
    <n v="47.25147218"/>
    <n v="4.4401652809999996"/>
    <n v="132.52232409999999"/>
    <x v="0"/>
    <x v="1"/>
    <x v="1"/>
    <x v="4"/>
    <n v="5.5217635041666666"/>
  </r>
  <r>
    <n v="5305"/>
    <s v="Hicks"/>
    <s v="Angela"/>
    <x v="0"/>
    <x v="4"/>
    <x v="0"/>
    <x v="0"/>
    <x v="4"/>
    <x v="0"/>
    <n v="26.835891239999999"/>
    <n v="3.9812385749999999"/>
    <n v="17.166687169999999"/>
    <x v="0"/>
    <x v="3"/>
    <x v="1"/>
    <x v="0"/>
    <n v="0.71527863208333331"/>
  </r>
  <r>
    <n v="5306"/>
    <s v="Jones"/>
    <s v="Cassandra"/>
    <x v="0"/>
    <x v="172"/>
    <x v="0"/>
    <x v="0"/>
    <x v="10"/>
    <x v="0"/>
    <n v="28.638496279999998"/>
    <n v="4.4721091370000003"/>
    <n v="0"/>
    <x v="0"/>
    <x v="3"/>
    <x v="1"/>
    <x v="0"/>
    <n v="0"/>
  </r>
  <r>
    <n v="5307"/>
    <s v="Ritchey"/>
    <s v="Howard"/>
    <x v="1"/>
    <x v="4"/>
    <x v="0"/>
    <x v="0"/>
    <x v="4"/>
    <x v="0"/>
    <n v="40.968226710000003"/>
    <n v="4.5586724150000002"/>
    <n v="55.731784840000003"/>
    <x v="0"/>
    <x v="1"/>
    <x v="0"/>
    <x v="2"/>
    <n v="2.3221577016666668"/>
  </r>
  <r>
    <n v="5308"/>
    <s v="McMahon"/>
    <s v="Elnora"/>
    <x v="0"/>
    <x v="102"/>
    <x v="0"/>
    <x v="0"/>
    <x v="7"/>
    <x v="0"/>
    <n v="35.638874510000001"/>
    <n v="5.948653545"/>
    <n v="10.63658347"/>
    <x v="0"/>
    <x v="0"/>
    <x v="0"/>
    <x v="0"/>
    <n v="0.44319097791666667"/>
  </r>
  <r>
    <n v="5309"/>
    <s v="Foley"/>
    <s v="Edward"/>
    <x v="1"/>
    <x v="191"/>
    <x v="0"/>
    <x v="0"/>
    <x v="20"/>
    <x v="0"/>
    <n v="40.936396420000001"/>
    <n v="5.9929207099999999"/>
    <n v="2.230050436"/>
    <x v="0"/>
    <x v="1"/>
    <x v="0"/>
    <x v="0"/>
    <n v="9.2918768166666665E-2"/>
  </r>
  <r>
    <n v="5310"/>
    <s v="Tran"/>
    <s v="Vincent"/>
    <x v="1"/>
    <x v="36"/>
    <x v="13"/>
    <x v="12"/>
    <x v="22"/>
    <x v="0"/>
    <n v="53.19973779"/>
    <n v="6.959720559"/>
    <n v="80.990821120000007"/>
    <x v="0"/>
    <x v="2"/>
    <x v="1"/>
    <x v="1"/>
    <n v="3.3746175466666668"/>
  </r>
  <r>
    <n v="5311"/>
    <s v="Thomas"/>
    <s v="Michael"/>
    <x v="1"/>
    <x v="3"/>
    <x v="16"/>
    <x v="15"/>
    <x v="3"/>
    <x v="0"/>
    <n v="42.676636039999998"/>
    <n v="2.8174217170000002"/>
    <n v="48.399657320000003"/>
    <x v="0"/>
    <x v="1"/>
    <x v="1"/>
    <x v="2"/>
    <n v="2.0166523883333336"/>
  </r>
  <r>
    <n v="5312"/>
    <s v="Martin"/>
    <s v="Della"/>
    <x v="0"/>
    <x v="11"/>
    <x v="13"/>
    <x v="12"/>
    <x v="1"/>
    <x v="0"/>
    <n v="25.684933210000001"/>
    <n v="4.0824901950000001"/>
    <n v="0"/>
    <x v="0"/>
    <x v="3"/>
    <x v="1"/>
    <x v="0"/>
    <n v="0"/>
  </r>
  <r>
    <n v="5313"/>
    <s v="Garner"/>
    <s v="David"/>
    <x v="1"/>
    <x v="62"/>
    <x v="0"/>
    <x v="0"/>
    <x v="10"/>
    <x v="0"/>
    <n v="31.994676689999999"/>
    <n v="1.871330052"/>
    <n v="0"/>
    <x v="0"/>
    <x v="0"/>
    <x v="0"/>
    <x v="0"/>
    <n v="0"/>
  </r>
  <r>
    <n v="5314"/>
    <s v="Cantu"/>
    <s v="Joshua"/>
    <x v="1"/>
    <x v="3"/>
    <x v="16"/>
    <x v="15"/>
    <x v="3"/>
    <x v="0"/>
    <n v="42.872781150000002"/>
    <n v="5.0520751329999998"/>
    <n v="44.125913580000002"/>
    <x v="0"/>
    <x v="1"/>
    <x v="1"/>
    <x v="2"/>
    <n v="1.8385797325000002"/>
  </r>
  <r>
    <n v="5315"/>
    <s v="Bradley"/>
    <s v="Christine"/>
    <x v="0"/>
    <x v="14"/>
    <x v="0"/>
    <x v="0"/>
    <x v="11"/>
    <x v="0"/>
    <n v="14.193088940000001"/>
    <n v="4.6589331850000004"/>
    <n v="0"/>
    <x v="0"/>
    <x v="3"/>
    <x v="0"/>
    <x v="0"/>
    <n v="0"/>
  </r>
  <r>
    <n v="5316"/>
    <s v="Delgado"/>
    <s v="Rita"/>
    <x v="0"/>
    <x v="3"/>
    <x v="16"/>
    <x v="15"/>
    <x v="3"/>
    <x v="0"/>
    <n v="61.072321649999999"/>
    <n v="5.7487933839999998"/>
    <n v="140.29836879999999"/>
    <x v="0"/>
    <x v="4"/>
    <x v="0"/>
    <x v="4"/>
    <n v="5.845765366666666"/>
  </r>
  <r>
    <n v="5317"/>
    <s v="Greenwood"/>
    <s v="Beth"/>
    <x v="0"/>
    <x v="5"/>
    <x v="7"/>
    <x v="6"/>
    <x v="5"/>
    <x v="0"/>
    <n v="45.375248480000003"/>
    <n v="6.0093677579999998"/>
    <n v="110.93436029999999"/>
    <x v="0"/>
    <x v="1"/>
    <x v="0"/>
    <x v="1"/>
    <n v="4.6222650124999998"/>
  </r>
  <r>
    <n v="5318"/>
    <s v="Payne"/>
    <s v="Richard"/>
    <x v="1"/>
    <x v="3"/>
    <x v="16"/>
    <x v="15"/>
    <x v="3"/>
    <x v="0"/>
    <n v="44.880038409999997"/>
    <n v="5.5986036950000004"/>
    <n v="31.378190159999999"/>
    <x v="0"/>
    <x v="1"/>
    <x v="0"/>
    <x v="0"/>
    <n v="1.3074245899999999"/>
  </r>
  <r>
    <n v="5319"/>
    <s v="Arnold"/>
    <s v="Ricky"/>
    <x v="1"/>
    <x v="76"/>
    <x v="13"/>
    <x v="12"/>
    <x v="1"/>
    <x v="0"/>
    <n v="37.059022880000001"/>
    <n v="5.0196130569999999"/>
    <n v="50.95891701"/>
    <x v="0"/>
    <x v="0"/>
    <x v="1"/>
    <x v="2"/>
    <n v="2.12328820875"/>
  </r>
  <r>
    <n v="5320"/>
    <s v="Cargill"/>
    <s v="Ellen"/>
    <x v="0"/>
    <x v="0"/>
    <x v="7"/>
    <x v="6"/>
    <x v="0"/>
    <x v="0"/>
    <n v="55.749234039999997"/>
    <n v="4.167471323"/>
    <n v="101.08601640000001"/>
    <x v="0"/>
    <x v="2"/>
    <x v="1"/>
    <x v="1"/>
    <n v="4.2119173500000002"/>
  </r>
  <r>
    <n v="5321"/>
    <s v="Patterson"/>
    <s v="Sabra"/>
    <x v="0"/>
    <x v="8"/>
    <x v="13"/>
    <x v="12"/>
    <x v="8"/>
    <x v="0"/>
    <n v="39.165802929999998"/>
    <n v="4.2617864689999996"/>
    <n v="87.393814309999996"/>
    <x v="0"/>
    <x v="1"/>
    <x v="0"/>
    <x v="1"/>
    <n v="3.6414089295833332"/>
  </r>
  <r>
    <n v="5322"/>
    <s v="Crouse"/>
    <s v="Paul"/>
    <x v="1"/>
    <x v="2"/>
    <x v="0"/>
    <x v="0"/>
    <x v="2"/>
    <x v="0"/>
    <n v="44.91839994"/>
    <n v="9.2934885129999998"/>
    <n v="76.844324420000007"/>
    <x v="0"/>
    <x v="1"/>
    <x v="1"/>
    <x v="2"/>
    <n v="3.2018468508333338"/>
  </r>
  <r>
    <n v="5323"/>
    <s v="Eaton"/>
    <s v="George"/>
    <x v="1"/>
    <x v="5"/>
    <x v="7"/>
    <x v="6"/>
    <x v="5"/>
    <x v="0"/>
    <n v="69.232653029999994"/>
    <n v="4.9006330829999998"/>
    <n v="182.709586"/>
    <x v="0"/>
    <x v="4"/>
    <x v="1"/>
    <x v="3"/>
    <n v="7.612899416666667"/>
  </r>
  <r>
    <n v="5324"/>
    <s v="Simmons"/>
    <s v="Jeremy"/>
    <x v="1"/>
    <x v="84"/>
    <x v="0"/>
    <x v="0"/>
    <x v="20"/>
    <x v="0"/>
    <n v="46.342736049999999"/>
    <n v="1.6922131149999999"/>
    <n v="47.923293270000002"/>
    <x v="0"/>
    <x v="1"/>
    <x v="0"/>
    <x v="2"/>
    <n v="1.9968038862500002"/>
  </r>
  <r>
    <n v="5325"/>
    <s v="Jones"/>
    <s v="Geneva"/>
    <x v="0"/>
    <x v="5"/>
    <x v="7"/>
    <x v="6"/>
    <x v="5"/>
    <x v="0"/>
    <n v="43.219723270000003"/>
    <n v="5.3092732370000002"/>
    <n v="68.153335269999999"/>
    <x v="0"/>
    <x v="1"/>
    <x v="0"/>
    <x v="2"/>
    <n v="2.8397223029166665"/>
  </r>
  <r>
    <n v="5326"/>
    <s v="Porter"/>
    <s v="Jessica"/>
    <x v="0"/>
    <x v="3"/>
    <x v="16"/>
    <x v="15"/>
    <x v="3"/>
    <x v="0"/>
    <n v="49.545738980000003"/>
    <n v="5.365976538"/>
    <n v="102.16986660000001"/>
    <x v="0"/>
    <x v="2"/>
    <x v="1"/>
    <x v="1"/>
    <n v="4.257077775"/>
  </r>
  <r>
    <n v="5327"/>
    <s v="Anderson"/>
    <s v="Alina"/>
    <x v="0"/>
    <x v="89"/>
    <x v="0"/>
    <x v="0"/>
    <x v="11"/>
    <x v="0"/>
    <n v="40.693350119999998"/>
    <n v="4.4337445129999997"/>
    <n v="61.36690033"/>
    <x v="0"/>
    <x v="1"/>
    <x v="1"/>
    <x v="2"/>
    <n v="2.5569541804166667"/>
  </r>
  <r>
    <n v="5328"/>
    <s v="Lara"/>
    <s v="Stephen"/>
    <x v="1"/>
    <x v="7"/>
    <x v="0"/>
    <x v="0"/>
    <x v="7"/>
    <x v="0"/>
    <n v="39.697193489999997"/>
    <n v="2.8405724189999999"/>
    <n v="13.002419250000001"/>
    <x v="0"/>
    <x v="1"/>
    <x v="0"/>
    <x v="0"/>
    <n v="0.54176746875000004"/>
  </r>
  <r>
    <n v="5329"/>
    <s v="Danek"/>
    <s v="Myrtle"/>
    <x v="0"/>
    <x v="38"/>
    <x v="0"/>
    <x v="0"/>
    <x v="20"/>
    <x v="0"/>
    <n v="47.29229024"/>
    <n v="9.0486636489999999"/>
    <n v="99.261310300000005"/>
    <x v="0"/>
    <x v="1"/>
    <x v="1"/>
    <x v="1"/>
    <n v="4.1358879291666666"/>
  </r>
  <r>
    <n v="5330"/>
    <s v="Vigil"/>
    <s v="Kevin"/>
    <x v="1"/>
    <x v="11"/>
    <x v="13"/>
    <x v="12"/>
    <x v="1"/>
    <x v="0"/>
    <n v="34.362822100000002"/>
    <n v="3.152858481"/>
    <n v="14.287478760000001"/>
    <x v="0"/>
    <x v="0"/>
    <x v="0"/>
    <x v="0"/>
    <n v="0.59531161500000007"/>
  </r>
  <r>
    <n v="5331"/>
    <s v="Henson"/>
    <s v="Charley"/>
    <x v="1"/>
    <x v="10"/>
    <x v="13"/>
    <x v="12"/>
    <x v="6"/>
    <x v="0"/>
    <n v="63.989289239999998"/>
    <n v="6.2402670100000002"/>
    <n v="200.47921199999999"/>
    <x v="0"/>
    <x v="4"/>
    <x v="1"/>
    <x v="5"/>
    <n v="8.3533004999999996"/>
  </r>
  <r>
    <n v="5332"/>
    <s v="Drees"/>
    <s v="Lucille"/>
    <x v="0"/>
    <x v="11"/>
    <x v="13"/>
    <x v="12"/>
    <x v="1"/>
    <x v="0"/>
    <n v="38.940008470000002"/>
    <n v="4.0876957100000002"/>
    <n v="61.965298619999999"/>
    <x v="0"/>
    <x v="0"/>
    <x v="0"/>
    <x v="2"/>
    <n v="2.5818874424999998"/>
  </r>
  <r>
    <n v="5333"/>
    <s v="Chapman"/>
    <s v="Armida"/>
    <x v="0"/>
    <x v="30"/>
    <x v="0"/>
    <x v="0"/>
    <x v="20"/>
    <x v="0"/>
    <n v="24.964481729999999"/>
    <n v="6.0038913300000001"/>
    <n v="0"/>
    <x v="0"/>
    <x v="3"/>
    <x v="1"/>
    <x v="0"/>
    <n v="0"/>
  </r>
  <r>
    <n v="5334"/>
    <s v="Sachs"/>
    <s v="Teresa"/>
    <x v="0"/>
    <x v="58"/>
    <x v="13"/>
    <x v="12"/>
    <x v="18"/>
    <x v="0"/>
    <n v="41.653425740000003"/>
    <n v="3.7267190829999999"/>
    <n v="14.34192069"/>
    <x v="0"/>
    <x v="1"/>
    <x v="1"/>
    <x v="0"/>
    <n v="0.59758002875000005"/>
  </r>
  <r>
    <n v="5335"/>
    <s v="Gilmore"/>
    <s v="Benjamin"/>
    <x v="1"/>
    <x v="3"/>
    <x v="16"/>
    <x v="15"/>
    <x v="3"/>
    <x v="0"/>
    <n v="51.474230859999999"/>
    <n v="0.89622044000000001"/>
    <n v="135.834506"/>
    <x v="0"/>
    <x v="2"/>
    <x v="1"/>
    <x v="4"/>
    <n v="5.6597710833333332"/>
  </r>
  <r>
    <n v="5336"/>
    <s v="Rosenberg"/>
    <s v="Donald"/>
    <x v="1"/>
    <x v="27"/>
    <x v="0"/>
    <x v="0"/>
    <x v="19"/>
    <x v="0"/>
    <n v="35.728899159999997"/>
    <n v="4.0690111199999999"/>
    <n v="25.636816929999998"/>
    <x v="0"/>
    <x v="0"/>
    <x v="0"/>
    <x v="0"/>
    <n v="1.0682007054166667"/>
  </r>
  <r>
    <n v="5337"/>
    <s v="Johnson"/>
    <s v="Dennis"/>
    <x v="1"/>
    <x v="48"/>
    <x v="13"/>
    <x v="12"/>
    <x v="22"/>
    <x v="0"/>
    <n v="26.44113561"/>
    <n v="7.0590070300000001"/>
    <n v="7.0123251819999997"/>
    <x v="0"/>
    <x v="3"/>
    <x v="1"/>
    <x v="0"/>
    <n v="0.29218021591666665"/>
  </r>
  <r>
    <n v="5338"/>
    <s v="Dawson"/>
    <s v="Margaret"/>
    <x v="0"/>
    <x v="14"/>
    <x v="0"/>
    <x v="0"/>
    <x v="11"/>
    <x v="0"/>
    <n v="45.57162675"/>
    <n v="4.3100066090000002"/>
    <n v="118.75007050000001"/>
    <x v="0"/>
    <x v="1"/>
    <x v="1"/>
    <x v="1"/>
    <n v="4.9479196041666667"/>
  </r>
  <r>
    <n v="5339"/>
    <s v="Laster"/>
    <s v="Billie"/>
    <x v="1"/>
    <x v="8"/>
    <x v="13"/>
    <x v="12"/>
    <x v="8"/>
    <x v="0"/>
    <n v="30.54233704"/>
    <n v="4.7740767860000002"/>
    <n v="24.41921395"/>
    <x v="0"/>
    <x v="0"/>
    <x v="0"/>
    <x v="0"/>
    <n v="1.0174672479166667"/>
  </r>
  <r>
    <n v="5340"/>
    <s v="Carter"/>
    <s v="Walter"/>
    <x v="1"/>
    <x v="5"/>
    <x v="7"/>
    <x v="6"/>
    <x v="5"/>
    <x v="0"/>
    <n v="35.973211190000001"/>
    <n v="7.205675856"/>
    <n v="17.945050120000001"/>
    <x v="0"/>
    <x v="0"/>
    <x v="1"/>
    <x v="0"/>
    <n v="0.74771042166666668"/>
  </r>
  <r>
    <n v="5341"/>
    <s v="Harris"/>
    <s v="Stephen"/>
    <x v="1"/>
    <x v="4"/>
    <x v="0"/>
    <x v="0"/>
    <x v="4"/>
    <x v="0"/>
    <n v="56.933604430000003"/>
    <n v="4.7344147669999996"/>
    <n v="125.65885590000001"/>
    <x v="0"/>
    <x v="2"/>
    <x v="0"/>
    <x v="4"/>
    <n v="5.2357856625000005"/>
  </r>
  <r>
    <n v="5342"/>
    <s v="Watson"/>
    <s v="Lisa"/>
    <x v="0"/>
    <x v="11"/>
    <x v="13"/>
    <x v="12"/>
    <x v="1"/>
    <x v="0"/>
    <n v="34.605597920000001"/>
    <n v="5.2761641680000002"/>
    <n v="12.65544746"/>
    <x v="0"/>
    <x v="0"/>
    <x v="1"/>
    <x v="0"/>
    <n v="0.52731031083333335"/>
  </r>
  <r>
    <n v="5343"/>
    <s v="Penrod"/>
    <s v="Keith"/>
    <x v="1"/>
    <x v="4"/>
    <x v="0"/>
    <x v="0"/>
    <x v="4"/>
    <x v="0"/>
    <n v="31.15013557"/>
    <n v="3.6549804240000001"/>
    <n v="51.978301680000001"/>
    <x v="0"/>
    <x v="0"/>
    <x v="1"/>
    <x v="2"/>
    <n v="2.1657625700000001"/>
  </r>
  <r>
    <n v="5344"/>
    <s v="Randall"/>
    <s v="Vesta"/>
    <x v="0"/>
    <x v="141"/>
    <x v="0"/>
    <x v="0"/>
    <x v="11"/>
    <x v="0"/>
    <n v="35.751264419999998"/>
    <n v="4.0379150859999999"/>
    <n v="55.554128409999997"/>
    <x v="0"/>
    <x v="0"/>
    <x v="1"/>
    <x v="2"/>
    <n v="2.3147553504166667"/>
  </r>
  <r>
    <n v="5345"/>
    <s v="Miller"/>
    <s v="Katherine"/>
    <x v="0"/>
    <x v="5"/>
    <x v="7"/>
    <x v="6"/>
    <x v="5"/>
    <x v="0"/>
    <n v="38.945156539999999"/>
    <n v="4.4456536949999998"/>
    <n v="99.875558139999995"/>
    <x v="0"/>
    <x v="0"/>
    <x v="0"/>
    <x v="1"/>
    <n v="4.1614815891666668"/>
  </r>
  <r>
    <n v="5346"/>
    <s v="Howard"/>
    <s v="Diane"/>
    <x v="0"/>
    <x v="117"/>
    <x v="13"/>
    <x v="12"/>
    <x v="1"/>
    <x v="0"/>
    <n v="53.123774539999999"/>
    <n v="5.1199145059999998"/>
    <n v="172.6554424"/>
    <x v="0"/>
    <x v="2"/>
    <x v="1"/>
    <x v="3"/>
    <n v="7.1939767666666663"/>
  </r>
  <r>
    <n v="5347"/>
    <s v="Mercer"/>
    <s v="Nikita"/>
    <x v="0"/>
    <x v="140"/>
    <x v="13"/>
    <x v="12"/>
    <x v="18"/>
    <x v="0"/>
    <n v="38.54383361"/>
    <n v="2.9518478419999998"/>
    <n v="48.137018640000001"/>
    <x v="0"/>
    <x v="0"/>
    <x v="1"/>
    <x v="2"/>
    <n v="2.0057091100000002"/>
  </r>
  <r>
    <n v="5348"/>
    <s v="Deason"/>
    <s v="James"/>
    <x v="1"/>
    <x v="151"/>
    <x v="46"/>
    <x v="20"/>
    <x v="18"/>
    <x v="0"/>
    <n v="43.101989490000001"/>
    <n v="4.7736997499999996"/>
    <n v="57.33340905"/>
    <x v="0"/>
    <x v="1"/>
    <x v="1"/>
    <x v="2"/>
    <n v="2.3888920437499999"/>
  </r>
  <r>
    <n v="5349"/>
    <s v="Courtois"/>
    <s v="Eddie"/>
    <x v="1"/>
    <x v="5"/>
    <x v="7"/>
    <x v="6"/>
    <x v="5"/>
    <x v="0"/>
    <n v="52.604337520000001"/>
    <n v="3.3047331359999998"/>
    <n v="72.220818039999997"/>
    <x v="0"/>
    <x v="2"/>
    <x v="1"/>
    <x v="2"/>
    <n v="3.0092007516666666"/>
  </r>
  <r>
    <n v="5350"/>
    <s v="Muniz"/>
    <s v="Edward"/>
    <x v="1"/>
    <x v="236"/>
    <x v="0"/>
    <x v="0"/>
    <x v="7"/>
    <x v="0"/>
    <n v="48.780771880000003"/>
    <n v="4.5112216030000001"/>
    <n v="88.784119129999993"/>
    <x v="0"/>
    <x v="1"/>
    <x v="0"/>
    <x v="1"/>
    <n v="3.6993382970833331"/>
  </r>
  <r>
    <n v="5351"/>
    <s v="Scott"/>
    <s v="Christine"/>
    <x v="0"/>
    <x v="5"/>
    <x v="7"/>
    <x v="6"/>
    <x v="5"/>
    <x v="0"/>
    <n v="38.997186450000001"/>
    <n v="6.3044005859999999"/>
    <n v="65.860468479999994"/>
    <x v="0"/>
    <x v="0"/>
    <x v="1"/>
    <x v="2"/>
    <n v="2.7441861866666666"/>
  </r>
  <r>
    <n v="5352"/>
    <s v="Hernandez"/>
    <s v="Steven"/>
    <x v="1"/>
    <x v="0"/>
    <x v="13"/>
    <x v="12"/>
    <x v="0"/>
    <x v="0"/>
    <n v="37.47613071"/>
    <n v="3.4003922210000002"/>
    <n v="32.721926310000001"/>
    <x v="0"/>
    <x v="0"/>
    <x v="1"/>
    <x v="0"/>
    <n v="1.36341359625"/>
  </r>
  <r>
    <n v="5353"/>
    <s v="Henderson"/>
    <s v="Mary"/>
    <x v="0"/>
    <x v="3"/>
    <x v="45"/>
    <x v="19"/>
    <x v="3"/>
    <x v="0"/>
    <n v="31.570338459999999"/>
    <n v="3.5207520319999999"/>
    <n v="11.8160601"/>
    <x v="0"/>
    <x v="0"/>
    <x v="0"/>
    <x v="0"/>
    <n v="0.49233583749999998"/>
  </r>
  <r>
    <n v="5354"/>
    <s v="Banton"/>
    <s v="Viola"/>
    <x v="0"/>
    <x v="5"/>
    <x v="7"/>
    <x v="6"/>
    <x v="5"/>
    <x v="0"/>
    <n v="23.022084400000001"/>
    <n v="7.4501343579999997"/>
    <n v="0"/>
    <x v="0"/>
    <x v="3"/>
    <x v="1"/>
    <x v="0"/>
    <n v="0"/>
  </r>
  <r>
    <n v="5355"/>
    <s v="Ashley"/>
    <s v="Sara"/>
    <x v="0"/>
    <x v="75"/>
    <x v="45"/>
    <x v="19"/>
    <x v="24"/>
    <x v="0"/>
    <n v="25.666702350000001"/>
    <n v="4.4700878480000004"/>
    <n v="0"/>
    <x v="0"/>
    <x v="3"/>
    <x v="0"/>
    <x v="0"/>
    <n v="0"/>
  </r>
  <r>
    <n v="5356"/>
    <s v="Patterson"/>
    <s v="Elizabeth"/>
    <x v="0"/>
    <x v="1"/>
    <x v="13"/>
    <x v="12"/>
    <x v="1"/>
    <x v="0"/>
    <n v="45.462979240000003"/>
    <n v="6.160869666"/>
    <n v="101.8289843"/>
    <x v="0"/>
    <x v="1"/>
    <x v="0"/>
    <x v="1"/>
    <n v="4.2428743458333331"/>
  </r>
  <r>
    <n v="5357"/>
    <s v="Daniels"/>
    <s v="Kenneth"/>
    <x v="1"/>
    <x v="45"/>
    <x v="0"/>
    <x v="0"/>
    <x v="24"/>
    <x v="0"/>
    <n v="28.275810069999999"/>
    <n v="5.2952885619999996"/>
    <n v="0"/>
    <x v="0"/>
    <x v="3"/>
    <x v="1"/>
    <x v="0"/>
    <n v="0"/>
  </r>
  <r>
    <n v="5358"/>
    <s v="Harty"/>
    <s v="Herbert"/>
    <x v="1"/>
    <x v="144"/>
    <x v="0"/>
    <x v="0"/>
    <x v="10"/>
    <x v="0"/>
    <n v="29.129983469999999"/>
    <n v="3.0962935659999999"/>
    <n v="25.31314712"/>
    <x v="0"/>
    <x v="0"/>
    <x v="1"/>
    <x v="0"/>
    <n v="1.0547144633333334"/>
  </r>
  <r>
    <n v="5359"/>
    <s v="Simmons"/>
    <s v="Cristie"/>
    <x v="0"/>
    <x v="7"/>
    <x v="0"/>
    <x v="0"/>
    <x v="7"/>
    <x v="0"/>
    <n v="39.57765423"/>
    <n v="3.2076134820000002"/>
    <n v="37.335494609999998"/>
    <x v="0"/>
    <x v="1"/>
    <x v="1"/>
    <x v="0"/>
    <n v="1.5556456087499999"/>
  </r>
  <r>
    <n v="5360"/>
    <s v="Kincannon"/>
    <s v="William"/>
    <x v="1"/>
    <x v="12"/>
    <x v="0"/>
    <x v="0"/>
    <x v="9"/>
    <x v="0"/>
    <n v="44.649131840000003"/>
    <n v="3.6423860750000001"/>
    <n v="57.88861825"/>
    <x v="0"/>
    <x v="1"/>
    <x v="1"/>
    <x v="2"/>
    <n v="2.4120257604166668"/>
  </r>
  <r>
    <n v="5361"/>
    <s v="Morgan"/>
    <s v="Tracy"/>
    <x v="0"/>
    <x v="111"/>
    <x v="45"/>
    <x v="19"/>
    <x v="32"/>
    <x v="0"/>
    <n v="45.983761989999998"/>
    <n v="4.0682715500000004"/>
    <n v="77.909830450000001"/>
    <x v="0"/>
    <x v="1"/>
    <x v="1"/>
    <x v="2"/>
    <n v="3.2462429354166669"/>
  </r>
  <r>
    <n v="5362"/>
    <s v="Christensen"/>
    <s v="Theodore"/>
    <x v="1"/>
    <x v="13"/>
    <x v="0"/>
    <x v="0"/>
    <x v="10"/>
    <x v="0"/>
    <n v="53.678991940000003"/>
    <n v="4.4921246549999996"/>
    <n v="93.212424940000005"/>
    <x v="0"/>
    <x v="2"/>
    <x v="1"/>
    <x v="1"/>
    <n v="3.8838510391666667"/>
  </r>
  <r>
    <n v="5363"/>
    <s v="Price"/>
    <s v="Carlos"/>
    <x v="1"/>
    <x v="5"/>
    <x v="7"/>
    <x v="6"/>
    <x v="5"/>
    <x v="0"/>
    <n v="22.833752180000001"/>
    <n v="2.9057342529999999"/>
    <n v="0"/>
    <x v="0"/>
    <x v="3"/>
    <x v="0"/>
    <x v="0"/>
    <n v="0"/>
  </r>
  <r>
    <n v="5364"/>
    <s v="Johnson"/>
    <s v="Karen"/>
    <x v="0"/>
    <x v="101"/>
    <x v="0"/>
    <x v="0"/>
    <x v="19"/>
    <x v="0"/>
    <n v="42.382754949999999"/>
    <n v="5.9442751280000001"/>
    <n v="67.141747809999998"/>
    <x v="0"/>
    <x v="1"/>
    <x v="1"/>
    <x v="2"/>
    <n v="2.7975728254166667"/>
  </r>
  <r>
    <n v="5365"/>
    <s v="Moreno"/>
    <s v="Michelle"/>
    <x v="0"/>
    <x v="58"/>
    <x v="46"/>
    <x v="20"/>
    <x v="18"/>
    <x v="0"/>
    <n v="53.260657459999997"/>
    <n v="4.2211394809999998"/>
    <n v="104.1237053"/>
    <x v="0"/>
    <x v="2"/>
    <x v="0"/>
    <x v="1"/>
    <n v="4.3384877208333332"/>
  </r>
  <r>
    <n v="5366"/>
    <s v="Voris"/>
    <s v="Lawrence"/>
    <x v="1"/>
    <x v="233"/>
    <x v="0"/>
    <x v="0"/>
    <x v="7"/>
    <x v="0"/>
    <n v="44.847825729999997"/>
    <n v="5.2387072180000001"/>
    <n v="99.307080049999996"/>
    <x v="0"/>
    <x v="1"/>
    <x v="0"/>
    <x v="1"/>
    <n v="4.1377950020833332"/>
  </r>
  <r>
    <n v="5367"/>
    <s v="Underwood"/>
    <s v="Kevin"/>
    <x v="1"/>
    <x v="22"/>
    <x v="0"/>
    <x v="0"/>
    <x v="16"/>
    <x v="0"/>
    <n v="46.11838444"/>
    <n v="6.2939802130000002"/>
    <n v="63.6757414"/>
    <x v="0"/>
    <x v="1"/>
    <x v="1"/>
    <x v="2"/>
    <n v="2.6531558916666667"/>
  </r>
  <r>
    <n v="5368"/>
    <s v="Swift"/>
    <s v="Kenneth"/>
    <x v="1"/>
    <x v="104"/>
    <x v="0"/>
    <x v="0"/>
    <x v="17"/>
    <x v="0"/>
    <n v="36.172170880000003"/>
    <n v="4.539095283"/>
    <n v="56.70451388"/>
    <x v="0"/>
    <x v="0"/>
    <x v="0"/>
    <x v="2"/>
    <n v="2.3626880783333335"/>
  </r>
  <r>
    <n v="5369"/>
    <s v="Hankerson"/>
    <s v="Elizabeth"/>
    <x v="0"/>
    <x v="75"/>
    <x v="0"/>
    <x v="0"/>
    <x v="24"/>
    <x v="0"/>
    <n v="47.726594540000001"/>
    <n v="5.1056393780000002"/>
    <n v="104.2927467"/>
    <x v="0"/>
    <x v="1"/>
    <x v="0"/>
    <x v="1"/>
    <n v="4.3455311124999998"/>
  </r>
  <r>
    <n v="5370"/>
    <s v="Cudney"/>
    <s v="Don"/>
    <x v="1"/>
    <x v="26"/>
    <x v="13"/>
    <x v="12"/>
    <x v="1"/>
    <x v="0"/>
    <n v="53.231218609999999"/>
    <n v="6.8732045260000003"/>
    <n v="59.529818560000002"/>
    <x v="0"/>
    <x v="2"/>
    <x v="0"/>
    <x v="2"/>
    <n v="2.4804091066666669"/>
  </r>
  <r>
    <n v="5371"/>
    <s v="Cooksey"/>
    <s v="Ralph"/>
    <x v="1"/>
    <x v="5"/>
    <x v="7"/>
    <x v="6"/>
    <x v="5"/>
    <x v="0"/>
    <n v="50.1670686"/>
    <n v="6.3859092689999999"/>
    <n v="98.604440679999996"/>
    <x v="0"/>
    <x v="2"/>
    <x v="0"/>
    <x v="1"/>
    <n v="4.1085183616666665"/>
  </r>
  <r>
    <n v="5372"/>
    <s v="Barrows"/>
    <s v="Sherry"/>
    <x v="0"/>
    <x v="109"/>
    <x v="0"/>
    <x v="0"/>
    <x v="24"/>
    <x v="0"/>
    <n v="42.586097940000002"/>
    <n v="5.2999378220000004"/>
    <n v="84.621190999999996"/>
    <x v="0"/>
    <x v="1"/>
    <x v="1"/>
    <x v="1"/>
    <n v="3.5258829583333333"/>
  </r>
  <r>
    <n v="5373"/>
    <s v="Gibson"/>
    <s v="Katherine"/>
    <x v="0"/>
    <x v="97"/>
    <x v="13"/>
    <x v="12"/>
    <x v="19"/>
    <x v="0"/>
    <n v="52.106565959999998"/>
    <n v="2.3696605719999999"/>
    <n v="142.71349520000001"/>
    <x v="0"/>
    <x v="2"/>
    <x v="1"/>
    <x v="4"/>
    <n v="5.9463956333333341"/>
  </r>
  <r>
    <n v="5374"/>
    <s v="Wilson"/>
    <s v="Millard"/>
    <x v="1"/>
    <x v="5"/>
    <x v="7"/>
    <x v="6"/>
    <x v="5"/>
    <x v="0"/>
    <n v="49.552516369999999"/>
    <n v="3.2329231580000002"/>
    <n v="100.3996135"/>
    <x v="0"/>
    <x v="2"/>
    <x v="1"/>
    <x v="1"/>
    <n v="4.1833172291666667"/>
  </r>
  <r>
    <n v="5375"/>
    <s v="Stine"/>
    <s v="Oscar"/>
    <x v="1"/>
    <x v="4"/>
    <x v="0"/>
    <x v="0"/>
    <x v="4"/>
    <x v="0"/>
    <n v="41.90340621"/>
    <n v="4.0920043860000002"/>
    <n v="66.408742399999994"/>
    <x v="0"/>
    <x v="1"/>
    <x v="1"/>
    <x v="2"/>
    <n v="2.7670309333333329"/>
  </r>
  <r>
    <n v="5376"/>
    <s v="Scott"/>
    <s v="Philip"/>
    <x v="1"/>
    <x v="11"/>
    <x v="13"/>
    <x v="12"/>
    <x v="1"/>
    <x v="0"/>
    <n v="31.228419769999999"/>
    <n v="3.4410880150000001"/>
    <n v="0"/>
    <x v="0"/>
    <x v="0"/>
    <x v="1"/>
    <x v="0"/>
    <n v="0"/>
  </r>
  <r>
    <n v="5377"/>
    <s v="Byrd"/>
    <s v="Steven"/>
    <x v="1"/>
    <x v="76"/>
    <x v="13"/>
    <x v="12"/>
    <x v="1"/>
    <x v="0"/>
    <n v="39.591499370000001"/>
    <n v="3.0479676420000001"/>
    <n v="35.23270952"/>
    <x v="0"/>
    <x v="1"/>
    <x v="1"/>
    <x v="0"/>
    <n v="1.4680295633333333"/>
  </r>
  <r>
    <n v="5378"/>
    <s v="Brown"/>
    <s v="Arthur"/>
    <x v="1"/>
    <x v="5"/>
    <x v="7"/>
    <x v="6"/>
    <x v="5"/>
    <x v="0"/>
    <n v="56.093700890000001"/>
    <n v="4.3361185879999997"/>
    <n v="124.7234124"/>
    <x v="0"/>
    <x v="2"/>
    <x v="1"/>
    <x v="4"/>
    <n v="5.19680885"/>
  </r>
  <r>
    <n v="5379"/>
    <s v="Worcester"/>
    <s v="Judith"/>
    <x v="0"/>
    <x v="10"/>
    <x v="13"/>
    <x v="12"/>
    <x v="6"/>
    <x v="0"/>
    <n v="48.108985179999998"/>
    <n v="3.981579891"/>
    <n v="58.732341120000001"/>
    <x v="0"/>
    <x v="1"/>
    <x v="1"/>
    <x v="2"/>
    <n v="2.4471808799999999"/>
  </r>
  <r>
    <n v="5380"/>
    <s v="Tuggle"/>
    <s v="Linda"/>
    <x v="0"/>
    <x v="60"/>
    <x v="46"/>
    <x v="20"/>
    <x v="27"/>
    <x v="0"/>
    <n v="35.231255249999997"/>
    <n v="4.3637170989999996"/>
    <n v="61.063438269999999"/>
    <x v="0"/>
    <x v="0"/>
    <x v="1"/>
    <x v="2"/>
    <n v="2.5443099279166668"/>
  </r>
  <r>
    <n v="5381"/>
    <s v="Turner"/>
    <s v="Jo"/>
    <x v="0"/>
    <x v="230"/>
    <x v="0"/>
    <x v="0"/>
    <x v="7"/>
    <x v="0"/>
    <n v="43.888310089999997"/>
    <n v="3.8381249899999998"/>
    <n v="63.26922227"/>
    <x v="0"/>
    <x v="1"/>
    <x v="0"/>
    <x v="2"/>
    <n v="2.6362175945833335"/>
  </r>
  <r>
    <n v="5382"/>
    <s v="Siller"/>
    <s v="John"/>
    <x v="1"/>
    <x v="4"/>
    <x v="0"/>
    <x v="0"/>
    <x v="4"/>
    <x v="0"/>
    <n v="40.574838049999997"/>
    <n v="6.3608382409999997"/>
    <n v="24.653696320000002"/>
    <x v="0"/>
    <x v="1"/>
    <x v="1"/>
    <x v="0"/>
    <n v="1.0272373466666667"/>
  </r>
  <r>
    <n v="5383"/>
    <s v="Brimmer"/>
    <s v="Gregg"/>
    <x v="1"/>
    <x v="25"/>
    <x v="45"/>
    <x v="19"/>
    <x v="3"/>
    <x v="0"/>
    <n v="37.142516069999999"/>
    <n v="4.5960801289999997"/>
    <n v="35.049544160000004"/>
    <x v="0"/>
    <x v="0"/>
    <x v="1"/>
    <x v="0"/>
    <n v="1.4603976733333335"/>
  </r>
  <r>
    <n v="5384"/>
    <s v="Moss"/>
    <s v="David"/>
    <x v="1"/>
    <x v="116"/>
    <x v="13"/>
    <x v="12"/>
    <x v="1"/>
    <x v="0"/>
    <n v="65.162104940000006"/>
    <n v="4.8715023259999999"/>
    <n v="198.38974970000001"/>
    <x v="0"/>
    <x v="4"/>
    <x v="1"/>
    <x v="5"/>
    <n v="8.2662395708333332"/>
  </r>
  <r>
    <n v="5385"/>
    <s v="Castorena"/>
    <s v="Amy"/>
    <x v="0"/>
    <x v="42"/>
    <x v="45"/>
    <x v="19"/>
    <x v="13"/>
    <x v="0"/>
    <n v="32.84901567"/>
    <n v="4.2570081560000004"/>
    <n v="17.081535290000001"/>
    <x v="0"/>
    <x v="0"/>
    <x v="1"/>
    <x v="0"/>
    <n v="0.7117306370833334"/>
  </r>
  <r>
    <n v="5386"/>
    <s v="Nelson"/>
    <s v="Martha"/>
    <x v="0"/>
    <x v="35"/>
    <x v="13"/>
    <x v="12"/>
    <x v="6"/>
    <x v="0"/>
    <n v="36.992394150000003"/>
    <n v="3.8542277330000001"/>
    <n v="37.567010740000001"/>
    <x v="0"/>
    <x v="0"/>
    <x v="0"/>
    <x v="0"/>
    <n v="1.5652921141666667"/>
  </r>
  <r>
    <n v="5387"/>
    <s v="Robinson"/>
    <s v="Clara"/>
    <x v="0"/>
    <x v="174"/>
    <x v="16"/>
    <x v="15"/>
    <x v="37"/>
    <x v="0"/>
    <n v="50.244171620000003"/>
    <n v="6.4732670079999997"/>
    <n v="61.078543519999997"/>
    <x v="0"/>
    <x v="2"/>
    <x v="1"/>
    <x v="2"/>
    <n v="2.5449393133333333"/>
  </r>
  <r>
    <n v="5388"/>
    <s v="Gentry"/>
    <s v="Thomas"/>
    <x v="1"/>
    <x v="205"/>
    <x v="13"/>
    <x v="12"/>
    <x v="1"/>
    <x v="0"/>
    <n v="45.978812619999999"/>
    <n v="4.260346771"/>
    <n v="74.309292869999993"/>
    <x v="0"/>
    <x v="1"/>
    <x v="1"/>
    <x v="2"/>
    <n v="3.0962205362499997"/>
  </r>
  <r>
    <n v="5389"/>
    <s v="Reyes"/>
    <s v="John"/>
    <x v="1"/>
    <x v="5"/>
    <x v="7"/>
    <x v="6"/>
    <x v="5"/>
    <x v="0"/>
    <n v="43.605829280000002"/>
    <n v="4.4188103679999999"/>
    <n v="79.197599740000001"/>
    <x v="0"/>
    <x v="1"/>
    <x v="1"/>
    <x v="1"/>
    <n v="3.2998999891666667"/>
  </r>
  <r>
    <n v="5390"/>
    <s v="Houck"/>
    <s v="Michelle"/>
    <x v="0"/>
    <x v="91"/>
    <x v="0"/>
    <x v="0"/>
    <x v="25"/>
    <x v="0"/>
    <n v="36.947186420000001"/>
    <n v="4.768575341"/>
    <n v="47.193700970000002"/>
    <x v="0"/>
    <x v="0"/>
    <x v="0"/>
    <x v="2"/>
    <n v="1.9664042070833334"/>
  </r>
  <r>
    <n v="5391"/>
    <s v="Purnell"/>
    <s v="Michael"/>
    <x v="1"/>
    <x v="26"/>
    <x v="13"/>
    <x v="12"/>
    <x v="1"/>
    <x v="0"/>
    <n v="40.285448850000002"/>
    <n v="5.4919562009999998"/>
    <n v="44.927241510000002"/>
    <x v="0"/>
    <x v="1"/>
    <x v="0"/>
    <x v="2"/>
    <n v="1.87196839625"/>
  </r>
  <r>
    <n v="5392"/>
    <s v="Robinson"/>
    <s v="Evelyn"/>
    <x v="0"/>
    <x v="148"/>
    <x v="0"/>
    <x v="0"/>
    <x v="7"/>
    <x v="0"/>
    <n v="39.648119770000001"/>
    <n v="5.776317605"/>
    <n v="63.77906222"/>
    <x v="0"/>
    <x v="1"/>
    <x v="0"/>
    <x v="2"/>
    <n v="2.6574609258333335"/>
  </r>
  <r>
    <n v="5393"/>
    <s v="Stanley"/>
    <s v="James"/>
    <x v="1"/>
    <x v="99"/>
    <x v="13"/>
    <x v="12"/>
    <x v="1"/>
    <x v="0"/>
    <n v="28.637279360000001"/>
    <n v="5.6885437669999996"/>
    <n v="0"/>
    <x v="0"/>
    <x v="3"/>
    <x v="1"/>
    <x v="0"/>
    <n v="0"/>
  </r>
  <r>
    <n v="5394"/>
    <s v="Mitchell"/>
    <s v="Aaron"/>
    <x v="1"/>
    <x v="16"/>
    <x v="0"/>
    <x v="0"/>
    <x v="12"/>
    <x v="0"/>
    <n v="32.200865469999997"/>
    <n v="3.4691236719999998"/>
    <n v="32.452809719999998"/>
    <x v="0"/>
    <x v="0"/>
    <x v="1"/>
    <x v="0"/>
    <n v="1.3522004049999998"/>
  </r>
  <r>
    <n v="5395"/>
    <s v="Hitchcock"/>
    <s v="Jacquelyn"/>
    <x v="0"/>
    <x v="116"/>
    <x v="13"/>
    <x v="12"/>
    <x v="1"/>
    <x v="0"/>
    <n v="29.754968160000001"/>
    <n v="4.345229206"/>
    <n v="2.5040238229999998"/>
    <x v="0"/>
    <x v="0"/>
    <x v="0"/>
    <x v="0"/>
    <n v="0.10433432595833332"/>
  </r>
  <r>
    <n v="5396"/>
    <s v="Wright"/>
    <s v="Johnny"/>
    <x v="1"/>
    <x v="91"/>
    <x v="0"/>
    <x v="0"/>
    <x v="25"/>
    <x v="0"/>
    <n v="43.306971320000002"/>
    <n v="5.6249416800000001"/>
    <n v="73.197715250000002"/>
    <x v="0"/>
    <x v="1"/>
    <x v="0"/>
    <x v="2"/>
    <n v="3.0499048020833333"/>
  </r>
  <r>
    <n v="5397"/>
    <s v="Sprague"/>
    <s v="Mary"/>
    <x v="0"/>
    <x v="3"/>
    <x v="45"/>
    <x v="19"/>
    <x v="3"/>
    <x v="0"/>
    <n v="44.855328370000002"/>
    <n v="5.1816563410000001"/>
    <n v="73.366103359999997"/>
    <x v="0"/>
    <x v="1"/>
    <x v="0"/>
    <x v="2"/>
    <n v="3.0569209733333333"/>
  </r>
  <r>
    <n v="5398"/>
    <s v="Walker"/>
    <s v="Nell"/>
    <x v="0"/>
    <x v="4"/>
    <x v="0"/>
    <x v="0"/>
    <x v="4"/>
    <x v="0"/>
    <n v="45.102586510000002"/>
    <n v="5.3649332950000002"/>
    <n v="71.781779060000005"/>
    <x v="0"/>
    <x v="1"/>
    <x v="1"/>
    <x v="2"/>
    <n v="2.9909074608333337"/>
  </r>
  <r>
    <n v="5399"/>
    <s v="Flanagan"/>
    <s v="Mario"/>
    <x v="1"/>
    <x v="10"/>
    <x v="13"/>
    <x v="12"/>
    <x v="6"/>
    <x v="0"/>
    <n v="38.883838390000001"/>
    <n v="4.1554466229999996"/>
    <n v="46.123719530000002"/>
    <x v="0"/>
    <x v="0"/>
    <x v="1"/>
    <x v="2"/>
    <n v="1.9218216470833334"/>
  </r>
  <r>
    <n v="5400"/>
    <s v="Clancy"/>
    <s v="Tina"/>
    <x v="0"/>
    <x v="4"/>
    <x v="0"/>
    <x v="0"/>
    <x v="4"/>
    <x v="0"/>
    <n v="33.033960399999998"/>
    <n v="2.4173323419999999"/>
    <n v="30.111842200000002"/>
    <x v="0"/>
    <x v="0"/>
    <x v="0"/>
    <x v="0"/>
    <n v="1.2546600916666668"/>
  </r>
  <r>
    <n v="5401"/>
    <s v="Norwood"/>
    <s v="William"/>
    <x v="1"/>
    <x v="165"/>
    <x v="13"/>
    <x v="12"/>
    <x v="22"/>
    <x v="0"/>
    <n v="51.138619349999999"/>
    <n v="5.7557075749999997"/>
    <n v="86.56616459"/>
    <x v="0"/>
    <x v="2"/>
    <x v="1"/>
    <x v="1"/>
    <n v="3.6069235245833333"/>
  </r>
  <r>
    <n v="5402"/>
    <s v="Donovan"/>
    <s v="Maria"/>
    <x v="0"/>
    <x v="58"/>
    <x v="46"/>
    <x v="20"/>
    <x v="18"/>
    <x v="0"/>
    <n v="35.129609379999998"/>
    <n v="4.2106653339999998"/>
    <n v="11.40750793"/>
    <x v="0"/>
    <x v="0"/>
    <x v="0"/>
    <x v="0"/>
    <n v="0.47531283041666667"/>
  </r>
  <r>
    <n v="5403"/>
    <s v="Bojorquez"/>
    <s v="Dennis"/>
    <x v="1"/>
    <x v="22"/>
    <x v="0"/>
    <x v="0"/>
    <x v="16"/>
    <x v="0"/>
    <n v="26.59074859"/>
    <n v="5.4253699089999996"/>
    <n v="0"/>
    <x v="0"/>
    <x v="3"/>
    <x v="1"/>
    <x v="0"/>
    <n v="0"/>
  </r>
  <r>
    <n v="5404"/>
    <s v="Riley"/>
    <s v="Virginia"/>
    <x v="0"/>
    <x v="13"/>
    <x v="0"/>
    <x v="0"/>
    <x v="10"/>
    <x v="0"/>
    <n v="44.624230650000001"/>
    <n v="1.9484993530000001"/>
    <n v="72.792809680000005"/>
    <x v="0"/>
    <x v="1"/>
    <x v="0"/>
    <x v="2"/>
    <n v="3.0330337366666669"/>
  </r>
  <r>
    <n v="5405"/>
    <s v="Gomez"/>
    <s v="Sergio"/>
    <x v="1"/>
    <x v="20"/>
    <x v="45"/>
    <x v="19"/>
    <x v="14"/>
    <x v="0"/>
    <n v="61.165770989999999"/>
    <n v="5.3460961530000004"/>
    <n v="140.5490144"/>
    <x v="0"/>
    <x v="4"/>
    <x v="0"/>
    <x v="4"/>
    <n v="5.8562089333333338"/>
  </r>
  <r>
    <n v="5406"/>
    <s v="Leclair"/>
    <s v="Heather"/>
    <x v="0"/>
    <x v="187"/>
    <x v="13"/>
    <x v="12"/>
    <x v="19"/>
    <x v="0"/>
    <n v="42.339767010000003"/>
    <n v="6.4344133169999997"/>
    <n v="78.223792900000007"/>
    <x v="0"/>
    <x v="1"/>
    <x v="1"/>
    <x v="2"/>
    <n v="3.2593247041666671"/>
  </r>
  <r>
    <n v="5407"/>
    <s v="Delisle"/>
    <s v="Frank"/>
    <x v="1"/>
    <x v="204"/>
    <x v="46"/>
    <x v="20"/>
    <x v="18"/>
    <x v="0"/>
    <n v="37.88857797"/>
    <n v="3.4426988490000001"/>
    <n v="0"/>
    <x v="0"/>
    <x v="0"/>
    <x v="1"/>
    <x v="0"/>
    <n v="0"/>
  </r>
  <r>
    <n v="5408"/>
    <s v="Pratt"/>
    <s v="Patrick"/>
    <x v="1"/>
    <x v="123"/>
    <x v="0"/>
    <x v="0"/>
    <x v="10"/>
    <x v="0"/>
    <n v="19.891470340000001"/>
    <n v="2.4616446989999998"/>
    <n v="0"/>
    <x v="0"/>
    <x v="3"/>
    <x v="0"/>
    <x v="0"/>
    <n v="0"/>
  </r>
  <r>
    <n v="5409"/>
    <s v="Gaston"/>
    <s v="Carol"/>
    <x v="0"/>
    <x v="4"/>
    <x v="0"/>
    <x v="0"/>
    <x v="4"/>
    <x v="0"/>
    <n v="41.843084320000003"/>
    <n v="5.3129666289999999"/>
    <n v="77.046385819999998"/>
    <x v="0"/>
    <x v="1"/>
    <x v="1"/>
    <x v="2"/>
    <n v="3.2102660758333332"/>
  </r>
  <r>
    <n v="5410"/>
    <s v="Cano"/>
    <s v="Carole"/>
    <x v="0"/>
    <x v="59"/>
    <x v="45"/>
    <x v="19"/>
    <x v="13"/>
    <x v="0"/>
    <n v="43.641545100000002"/>
    <n v="4.9113901169999998"/>
    <n v="45.110609779999997"/>
    <x v="0"/>
    <x v="1"/>
    <x v="0"/>
    <x v="2"/>
    <n v="1.8796087408333333"/>
  </r>
  <r>
    <n v="5411"/>
    <s v="Skelley"/>
    <s v="Dominic"/>
    <x v="1"/>
    <x v="30"/>
    <x v="0"/>
    <x v="0"/>
    <x v="20"/>
    <x v="0"/>
    <n v="29.23853467"/>
    <n v="6.2386201469999998"/>
    <n v="0"/>
    <x v="0"/>
    <x v="0"/>
    <x v="1"/>
    <x v="0"/>
    <n v="0"/>
  </r>
  <r>
    <n v="5412"/>
    <s v="Brown"/>
    <s v="Luella"/>
    <x v="0"/>
    <x v="42"/>
    <x v="45"/>
    <x v="19"/>
    <x v="13"/>
    <x v="0"/>
    <n v="58.54128755"/>
    <n v="4.5303382069999998"/>
    <n v="179.85728370000001"/>
    <x v="0"/>
    <x v="2"/>
    <x v="0"/>
    <x v="3"/>
    <n v="7.4940534875000004"/>
  </r>
  <r>
    <n v="5413"/>
    <s v="Collins"/>
    <s v="Susan"/>
    <x v="0"/>
    <x v="196"/>
    <x v="0"/>
    <x v="0"/>
    <x v="10"/>
    <x v="0"/>
    <n v="45.846393339999999"/>
    <n v="6.3583034119999997"/>
    <n v="72.421311169999996"/>
    <x v="0"/>
    <x v="1"/>
    <x v="1"/>
    <x v="2"/>
    <n v="3.0175546320833333"/>
  </r>
  <r>
    <n v="5414"/>
    <s v="Strauser"/>
    <s v="Belinda"/>
    <x v="0"/>
    <x v="4"/>
    <x v="0"/>
    <x v="0"/>
    <x v="4"/>
    <x v="0"/>
    <n v="21.796140380000001"/>
    <n v="2.313279869"/>
    <n v="0"/>
    <x v="0"/>
    <x v="3"/>
    <x v="0"/>
    <x v="0"/>
    <n v="0"/>
  </r>
  <r>
    <n v="5415"/>
    <s v="Burke"/>
    <s v="Margaret"/>
    <x v="0"/>
    <x v="0"/>
    <x v="13"/>
    <x v="12"/>
    <x v="0"/>
    <x v="0"/>
    <n v="30.6236879"/>
    <n v="7.7083607140000003"/>
    <n v="0"/>
    <x v="0"/>
    <x v="0"/>
    <x v="1"/>
    <x v="0"/>
    <n v="0"/>
  </r>
  <r>
    <n v="5416"/>
    <s v="Smith"/>
    <s v="Kim"/>
    <x v="1"/>
    <x v="3"/>
    <x v="45"/>
    <x v="19"/>
    <x v="3"/>
    <x v="0"/>
    <n v="46.146563520000001"/>
    <n v="4.7501999780000004"/>
    <n v="16.727670870000001"/>
    <x v="0"/>
    <x v="1"/>
    <x v="1"/>
    <x v="0"/>
    <n v="0.69698628625000003"/>
  </r>
  <r>
    <n v="5417"/>
    <s v="Walker"/>
    <s v="Christopher"/>
    <x v="1"/>
    <x v="3"/>
    <x v="45"/>
    <x v="19"/>
    <x v="3"/>
    <x v="0"/>
    <n v="28.453520480000002"/>
    <n v="4.2330462080000002"/>
    <n v="0"/>
    <x v="0"/>
    <x v="3"/>
    <x v="0"/>
    <x v="0"/>
    <n v="0"/>
  </r>
  <r>
    <n v="5418"/>
    <s v="Broach"/>
    <s v="Richard"/>
    <x v="1"/>
    <x v="25"/>
    <x v="45"/>
    <x v="19"/>
    <x v="3"/>
    <x v="0"/>
    <n v="45.921734290000003"/>
    <n v="6.2096955290000002"/>
    <n v="60.034436360000001"/>
    <x v="0"/>
    <x v="1"/>
    <x v="1"/>
    <x v="2"/>
    <n v="2.5014348483333335"/>
  </r>
  <r>
    <n v="5419"/>
    <s v="Shepherd"/>
    <s v="Jazmin"/>
    <x v="0"/>
    <x v="4"/>
    <x v="0"/>
    <x v="0"/>
    <x v="4"/>
    <x v="0"/>
    <n v="29.810648270000002"/>
    <n v="2.6545165119999998"/>
    <n v="0"/>
    <x v="0"/>
    <x v="0"/>
    <x v="0"/>
    <x v="0"/>
    <n v="0"/>
  </r>
  <r>
    <n v="5420"/>
    <s v="Chandler"/>
    <s v="Wallace"/>
    <x v="1"/>
    <x v="2"/>
    <x v="0"/>
    <x v="0"/>
    <x v="2"/>
    <x v="0"/>
    <n v="38.01409202"/>
    <n v="6.4752027029999999"/>
    <n v="7.3549817649999998"/>
    <x v="0"/>
    <x v="0"/>
    <x v="1"/>
    <x v="0"/>
    <n v="0.30645757354166664"/>
  </r>
  <r>
    <n v="5421"/>
    <s v="Mosqueda"/>
    <s v="Donald"/>
    <x v="1"/>
    <x v="5"/>
    <x v="7"/>
    <x v="6"/>
    <x v="5"/>
    <x v="0"/>
    <n v="39.765543489999999"/>
    <n v="4.9207793889999998"/>
    <n v="20.496493940000001"/>
    <x v="0"/>
    <x v="1"/>
    <x v="0"/>
    <x v="0"/>
    <n v="0.85402058083333332"/>
  </r>
  <r>
    <n v="5422"/>
    <s v="Benoit"/>
    <s v="Hazel"/>
    <x v="0"/>
    <x v="8"/>
    <x v="13"/>
    <x v="12"/>
    <x v="8"/>
    <x v="0"/>
    <n v="39.700632169999999"/>
    <n v="5.53895947"/>
    <n v="50.506001060000003"/>
    <x v="0"/>
    <x v="1"/>
    <x v="0"/>
    <x v="2"/>
    <n v="2.1044167108333336"/>
  </r>
  <r>
    <n v="5423"/>
    <s v="Witt"/>
    <s v="Francisco"/>
    <x v="1"/>
    <x v="5"/>
    <x v="7"/>
    <x v="6"/>
    <x v="5"/>
    <x v="0"/>
    <n v="58.26129461"/>
    <n v="5.2335028039999996"/>
    <n v="132.1989772"/>
    <x v="0"/>
    <x v="2"/>
    <x v="0"/>
    <x v="4"/>
    <n v="5.508290716666667"/>
  </r>
  <r>
    <n v="5424"/>
    <s v="Terrell"/>
    <s v="John"/>
    <x v="1"/>
    <x v="0"/>
    <x v="13"/>
    <x v="12"/>
    <x v="0"/>
    <x v="0"/>
    <n v="51.982709819999997"/>
    <n v="6.4101874099999998"/>
    <n v="100.33506819999999"/>
    <x v="0"/>
    <x v="2"/>
    <x v="1"/>
    <x v="1"/>
    <n v="4.1806278416666665"/>
  </r>
  <r>
    <n v="5425"/>
    <s v="Fleming"/>
    <s v="Bernadette"/>
    <x v="0"/>
    <x v="129"/>
    <x v="45"/>
    <x v="19"/>
    <x v="3"/>
    <x v="0"/>
    <n v="18.863853020000001"/>
    <n v="4.067708058"/>
    <n v="0"/>
    <x v="0"/>
    <x v="3"/>
    <x v="0"/>
    <x v="0"/>
    <n v="0"/>
  </r>
  <r>
    <n v="5426"/>
    <s v="Giles"/>
    <s v="Arlene"/>
    <x v="0"/>
    <x v="5"/>
    <x v="7"/>
    <x v="6"/>
    <x v="5"/>
    <x v="0"/>
    <n v="42.404937869999998"/>
    <n v="7.7190204900000001"/>
    <n v="43.640160590000001"/>
    <x v="0"/>
    <x v="1"/>
    <x v="1"/>
    <x v="2"/>
    <n v="1.8183400245833334"/>
  </r>
  <r>
    <n v="5427"/>
    <s v="Torres"/>
    <s v="John"/>
    <x v="1"/>
    <x v="0"/>
    <x v="13"/>
    <x v="12"/>
    <x v="0"/>
    <x v="0"/>
    <n v="48.566991289999997"/>
    <n v="4.6672720380000001"/>
    <n v="80.693196400000005"/>
    <x v="0"/>
    <x v="1"/>
    <x v="0"/>
    <x v="1"/>
    <n v="3.3622165166666669"/>
  </r>
  <r>
    <n v="5428"/>
    <s v="Bloomfield"/>
    <s v="Ellen"/>
    <x v="0"/>
    <x v="5"/>
    <x v="7"/>
    <x v="6"/>
    <x v="5"/>
    <x v="0"/>
    <n v="63.951060439999999"/>
    <n v="5.9439783820000001"/>
    <n v="214.56579540000001"/>
    <x v="0"/>
    <x v="4"/>
    <x v="1"/>
    <x v="5"/>
    <n v="8.9402414750000005"/>
  </r>
  <r>
    <n v="5429"/>
    <s v="Dingle"/>
    <s v="Leona"/>
    <x v="0"/>
    <x v="111"/>
    <x v="45"/>
    <x v="19"/>
    <x v="32"/>
    <x v="0"/>
    <n v="43.680376119999998"/>
    <n v="3.2549582739999998"/>
    <n v="85.180091939999997"/>
    <x v="0"/>
    <x v="1"/>
    <x v="0"/>
    <x v="1"/>
    <n v="3.5491704975"/>
  </r>
  <r>
    <n v="5430"/>
    <s v="Williams"/>
    <s v="Lacey"/>
    <x v="0"/>
    <x v="8"/>
    <x v="13"/>
    <x v="12"/>
    <x v="8"/>
    <x v="0"/>
    <n v="43.723719289999998"/>
    <n v="6.2827956790000004"/>
    <n v="60.270973609999999"/>
    <x v="0"/>
    <x v="1"/>
    <x v="1"/>
    <x v="2"/>
    <n v="2.5112905670833334"/>
  </r>
  <r>
    <n v="5431"/>
    <s v="Boyles"/>
    <s v="Elizabeth"/>
    <x v="0"/>
    <x v="5"/>
    <x v="7"/>
    <x v="6"/>
    <x v="5"/>
    <x v="0"/>
    <n v="18.74513868"/>
    <n v="4.464629929"/>
    <n v="0"/>
    <x v="0"/>
    <x v="3"/>
    <x v="1"/>
    <x v="0"/>
    <n v="0"/>
  </r>
  <r>
    <n v="5432"/>
    <s v="Casteel"/>
    <s v="Marcus"/>
    <x v="1"/>
    <x v="26"/>
    <x v="13"/>
    <x v="12"/>
    <x v="1"/>
    <x v="0"/>
    <n v="37.842832520000002"/>
    <n v="3.3840898369999999"/>
    <n v="47.879538750000002"/>
    <x v="0"/>
    <x v="0"/>
    <x v="1"/>
    <x v="2"/>
    <n v="1.99498078125"/>
  </r>
  <r>
    <n v="5433"/>
    <s v="Burns"/>
    <s v="Lois"/>
    <x v="0"/>
    <x v="63"/>
    <x v="13"/>
    <x v="12"/>
    <x v="29"/>
    <x v="0"/>
    <n v="48.063533130000003"/>
    <n v="3.5498848089999999"/>
    <n v="74.548684559999998"/>
    <x v="0"/>
    <x v="1"/>
    <x v="1"/>
    <x v="2"/>
    <n v="3.1061951899999998"/>
  </r>
  <r>
    <n v="5434"/>
    <s v="McCarter"/>
    <s v="Elizabeth"/>
    <x v="0"/>
    <x v="4"/>
    <x v="0"/>
    <x v="0"/>
    <x v="4"/>
    <x v="0"/>
    <n v="21.188529129999999"/>
    <n v="3.920281804"/>
    <n v="0"/>
    <x v="0"/>
    <x v="3"/>
    <x v="1"/>
    <x v="0"/>
    <n v="0"/>
  </r>
  <r>
    <n v="5435"/>
    <s v="Cuellar"/>
    <s v="Betty"/>
    <x v="0"/>
    <x v="4"/>
    <x v="0"/>
    <x v="0"/>
    <x v="4"/>
    <x v="0"/>
    <n v="56.31023441"/>
    <n v="3.2561616710000001"/>
    <n v="153.1302197"/>
    <x v="0"/>
    <x v="2"/>
    <x v="0"/>
    <x v="4"/>
    <n v="6.3804258208333335"/>
  </r>
  <r>
    <n v="5436"/>
    <s v="Lucas"/>
    <s v="Richard"/>
    <x v="1"/>
    <x v="8"/>
    <x v="13"/>
    <x v="12"/>
    <x v="8"/>
    <x v="0"/>
    <n v="39.926478109999998"/>
    <n v="5.5411325390000004"/>
    <n v="44.256882840000003"/>
    <x v="0"/>
    <x v="1"/>
    <x v="1"/>
    <x v="2"/>
    <n v="1.8440367850000001"/>
  </r>
  <r>
    <n v="5437"/>
    <s v="Baber"/>
    <s v="Benjamin"/>
    <x v="1"/>
    <x v="144"/>
    <x v="0"/>
    <x v="0"/>
    <x v="10"/>
    <x v="0"/>
    <n v="52.051475529999998"/>
    <n v="2.2399261799999999"/>
    <n v="86.416932689999996"/>
    <x v="0"/>
    <x v="2"/>
    <x v="1"/>
    <x v="1"/>
    <n v="3.6007055287499998"/>
  </r>
  <r>
    <n v="5438"/>
    <s v="Escobedo"/>
    <s v="John"/>
    <x v="1"/>
    <x v="30"/>
    <x v="0"/>
    <x v="0"/>
    <x v="20"/>
    <x v="0"/>
    <n v="37.166538369999998"/>
    <n v="4.9975039920000004"/>
    <n v="0"/>
    <x v="0"/>
    <x v="0"/>
    <x v="0"/>
    <x v="0"/>
    <n v="0"/>
  </r>
  <r>
    <n v="5439"/>
    <s v="Stack"/>
    <s v="Chris"/>
    <x v="1"/>
    <x v="198"/>
    <x v="13"/>
    <x v="12"/>
    <x v="22"/>
    <x v="0"/>
    <n v="55.666813750000003"/>
    <n v="6.2940043709999998"/>
    <n v="93.938266949999999"/>
    <x v="0"/>
    <x v="2"/>
    <x v="0"/>
    <x v="1"/>
    <n v="3.91409445625"/>
  </r>
  <r>
    <n v="5440"/>
    <s v="Green"/>
    <s v="Anthony"/>
    <x v="1"/>
    <x v="5"/>
    <x v="7"/>
    <x v="6"/>
    <x v="5"/>
    <x v="0"/>
    <n v="35.668225069999998"/>
    <n v="5.1578824880000003"/>
    <n v="15.00043481"/>
    <x v="0"/>
    <x v="0"/>
    <x v="0"/>
    <x v="0"/>
    <n v="0.62501811708333332"/>
  </r>
  <r>
    <n v="5441"/>
    <s v="Midgley"/>
    <s v="Connie"/>
    <x v="0"/>
    <x v="190"/>
    <x v="45"/>
    <x v="19"/>
    <x v="13"/>
    <x v="0"/>
    <n v="44.865849369999999"/>
    <n v="6.644871449"/>
    <n v="15.36379735"/>
    <x v="0"/>
    <x v="1"/>
    <x v="1"/>
    <x v="0"/>
    <n v="0.64015822291666669"/>
  </r>
  <r>
    <n v="5442"/>
    <s v="Gonzalez"/>
    <s v="Georgia"/>
    <x v="0"/>
    <x v="22"/>
    <x v="0"/>
    <x v="0"/>
    <x v="16"/>
    <x v="0"/>
    <n v="45.587221169999999"/>
    <n v="4.1409224670000002"/>
    <n v="36.05779158"/>
    <x v="0"/>
    <x v="1"/>
    <x v="0"/>
    <x v="0"/>
    <n v="1.5024079825000001"/>
  </r>
  <r>
    <n v="5443"/>
    <s v="Battista"/>
    <s v="Sheila"/>
    <x v="0"/>
    <x v="58"/>
    <x v="46"/>
    <x v="20"/>
    <x v="18"/>
    <x v="0"/>
    <n v="49.382048670000003"/>
    <n v="5.8266305389999999"/>
    <n v="100.943032"/>
    <x v="0"/>
    <x v="2"/>
    <x v="1"/>
    <x v="1"/>
    <n v="4.2059596666666668"/>
  </r>
  <r>
    <n v="5444"/>
    <s v="Easter"/>
    <s v="Jesus"/>
    <x v="1"/>
    <x v="5"/>
    <x v="7"/>
    <x v="6"/>
    <x v="5"/>
    <x v="0"/>
    <n v="52.849933280000002"/>
    <n v="3.2879204770000001"/>
    <n v="85.222147390000003"/>
    <x v="0"/>
    <x v="2"/>
    <x v="0"/>
    <x v="1"/>
    <n v="3.5509228079166668"/>
  </r>
  <r>
    <n v="5445"/>
    <s v="Cloud"/>
    <s v="Nicholas"/>
    <x v="1"/>
    <x v="112"/>
    <x v="0"/>
    <x v="0"/>
    <x v="11"/>
    <x v="0"/>
    <n v="36.748384129999998"/>
    <n v="5.6288763700000004"/>
    <n v="0"/>
    <x v="0"/>
    <x v="0"/>
    <x v="1"/>
    <x v="0"/>
    <n v="0"/>
  </r>
  <r>
    <n v="5446"/>
    <s v="Teal"/>
    <s v="Renita"/>
    <x v="0"/>
    <x v="4"/>
    <x v="0"/>
    <x v="0"/>
    <x v="4"/>
    <x v="0"/>
    <n v="27.254480600000001"/>
    <n v="2.5645105890000002"/>
    <n v="0"/>
    <x v="0"/>
    <x v="3"/>
    <x v="1"/>
    <x v="0"/>
    <n v="0"/>
  </r>
  <r>
    <n v="5447"/>
    <s v="Pennebaker"/>
    <s v="Brian"/>
    <x v="1"/>
    <x v="92"/>
    <x v="13"/>
    <x v="12"/>
    <x v="11"/>
    <x v="0"/>
    <n v="47.959259670000002"/>
    <n v="4.9102494549999998"/>
    <n v="81.743528589999997"/>
    <x v="0"/>
    <x v="1"/>
    <x v="0"/>
    <x v="1"/>
    <n v="3.4059803579166665"/>
  </r>
  <r>
    <n v="5448"/>
    <s v="Adams"/>
    <s v="Christopher"/>
    <x v="1"/>
    <x v="199"/>
    <x v="0"/>
    <x v="0"/>
    <x v="24"/>
    <x v="0"/>
    <n v="27.915244869999999"/>
    <n v="6.9599753550000001"/>
    <n v="0"/>
    <x v="0"/>
    <x v="3"/>
    <x v="1"/>
    <x v="0"/>
    <n v="0"/>
  </r>
  <r>
    <n v="5449"/>
    <s v="Vandyne"/>
    <s v="Karen"/>
    <x v="0"/>
    <x v="20"/>
    <x v="45"/>
    <x v="19"/>
    <x v="14"/>
    <x v="0"/>
    <n v="56.542655910000001"/>
    <n v="3.7704900879999999"/>
    <n v="132.04904619999999"/>
    <x v="0"/>
    <x v="2"/>
    <x v="1"/>
    <x v="4"/>
    <n v="5.5020435916666663"/>
  </r>
  <r>
    <n v="5450"/>
    <s v="Elliott"/>
    <s v="Lilly"/>
    <x v="0"/>
    <x v="185"/>
    <x v="0"/>
    <x v="0"/>
    <x v="7"/>
    <x v="0"/>
    <n v="51.270473590000002"/>
    <n v="2.0813398790000002"/>
    <n v="77.194775730000003"/>
    <x v="0"/>
    <x v="2"/>
    <x v="1"/>
    <x v="2"/>
    <n v="3.2164489887500003"/>
  </r>
  <r>
    <n v="5451"/>
    <s v="Godfrey"/>
    <s v="Dwayne"/>
    <x v="1"/>
    <x v="5"/>
    <x v="7"/>
    <x v="6"/>
    <x v="5"/>
    <x v="0"/>
    <n v="50.891586240000002"/>
    <n v="4.1572915479999999"/>
    <n v="52.396772329999997"/>
    <x v="0"/>
    <x v="2"/>
    <x v="0"/>
    <x v="2"/>
    <n v="2.1831988470833332"/>
  </r>
  <r>
    <n v="5452"/>
    <s v="Scott"/>
    <s v="Catherine"/>
    <x v="0"/>
    <x v="3"/>
    <x v="45"/>
    <x v="19"/>
    <x v="3"/>
    <x v="0"/>
    <n v="33.776852050000002"/>
    <n v="6.7045416600000003"/>
    <n v="0"/>
    <x v="0"/>
    <x v="0"/>
    <x v="1"/>
    <x v="0"/>
    <n v="0"/>
  </r>
  <r>
    <n v="5453"/>
    <s v="Gilder"/>
    <s v="Travis"/>
    <x v="1"/>
    <x v="11"/>
    <x v="13"/>
    <x v="12"/>
    <x v="1"/>
    <x v="0"/>
    <n v="57.231929110000003"/>
    <n v="3.8021087379999998"/>
    <n v="120.04888320000001"/>
    <x v="0"/>
    <x v="2"/>
    <x v="1"/>
    <x v="4"/>
    <n v="5.0020367999999999"/>
  </r>
  <r>
    <n v="5454"/>
    <s v="Day"/>
    <s v="Herman"/>
    <x v="1"/>
    <x v="90"/>
    <x v="13"/>
    <x v="12"/>
    <x v="11"/>
    <x v="0"/>
    <n v="36.217256159999998"/>
    <n v="4.8549958569999996"/>
    <n v="10.14464429"/>
    <x v="0"/>
    <x v="0"/>
    <x v="1"/>
    <x v="0"/>
    <n v="0.42269351208333333"/>
  </r>
  <r>
    <n v="5455"/>
    <s v="Sasser"/>
    <s v="Wyatt"/>
    <x v="1"/>
    <x v="22"/>
    <x v="0"/>
    <x v="0"/>
    <x v="16"/>
    <x v="0"/>
    <n v="45.661835279999998"/>
    <n v="3.480960542"/>
    <n v="73.670182400000002"/>
    <x v="0"/>
    <x v="1"/>
    <x v="0"/>
    <x v="2"/>
    <n v="3.0695909333333335"/>
  </r>
  <r>
    <n v="5456"/>
    <s v="Reynolds"/>
    <s v="Marvin"/>
    <x v="1"/>
    <x v="11"/>
    <x v="13"/>
    <x v="12"/>
    <x v="1"/>
    <x v="0"/>
    <n v="48.65217552"/>
    <n v="5.4454913869999997"/>
    <n v="109.3028419"/>
    <x v="0"/>
    <x v="1"/>
    <x v="0"/>
    <x v="1"/>
    <n v="4.5542850791666671"/>
  </r>
  <r>
    <n v="5457"/>
    <s v="Bryant"/>
    <s v="Shawn"/>
    <x v="1"/>
    <x v="0"/>
    <x v="13"/>
    <x v="12"/>
    <x v="0"/>
    <x v="0"/>
    <n v="30.956008050000001"/>
    <n v="5.0363269529999997"/>
    <n v="0"/>
    <x v="0"/>
    <x v="0"/>
    <x v="1"/>
    <x v="0"/>
    <n v="0"/>
  </r>
  <r>
    <n v="5458"/>
    <s v="Davidson"/>
    <s v="Ivan"/>
    <x v="1"/>
    <x v="4"/>
    <x v="0"/>
    <x v="0"/>
    <x v="4"/>
    <x v="0"/>
    <n v="43.120593220000003"/>
    <n v="2.9834086229999999"/>
    <n v="75.82253652"/>
    <x v="0"/>
    <x v="1"/>
    <x v="0"/>
    <x v="2"/>
    <n v="3.1592723550000001"/>
  </r>
  <r>
    <n v="5459"/>
    <s v="Nickerson"/>
    <s v="Thomas"/>
    <x v="1"/>
    <x v="5"/>
    <x v="7"/>
    <x v="6"/>
    <x v="5"/>
    <x v="0"/>
    <n v="40.229472059999999"/>
    <n v="6.3352359820000004"/>
    <n v="20.6699059"/>
    <x v="0"/>
    <x v="1"/>
    <x v="0"/>
    <x v="0"/>
    <n v="0.86124607916666662"/>
  </r>
  <r>
    <n v="5460"/>
    <s v="Barber"/>
    <s v="Steven"/>
    <x v="1"/>
    <x v="75"/>
    <x v="0"/>
    <x v="0"/>
    <x v="24"/>
    <x v="0"/>
    <n v="29.369976040000001"/>
    <n v="5.3739559220000004"/>
    <n v="0"/>
    <x v="0"/>
    <x v="0"/>
    <x v="0"/>
    <x v="0"/>
    <n v="0"/>
  </r>
  <r>
    <n v="5461"/>
    <s v="Dengler"/>
    <s v="Howard"/>
    <x v="1"/>
    <x v="5"/>
    <x v="7"/>
    <x v="6"/>
    <x v="5"/>
    <x v="0"/>
    <n v="41.155218140000002"/>
    <n v="5.6842614520000003"/>
    <n v="86.455362140000005"/>
    <x v="0"/>
    <x v="1"/>
    <x v="0"/>
    <x v="1"/>
    <n v="3.6023067558333337"/>
  </r>
  <r>
    <n v="5462"/>
    <s v="Bare"/>
    <s v="Sandy"/>
    <x v="0"/>
    <x v="34"/>
    <x v="16"/>
    <x v="15"/>
    <x v="21"/>
    <x v="0"/>
    <n v="18.296356790000001"/>
    <n v="6.9473744069999999"/>
    <n v="0"/>
    <x v="0"/>
    <x v="3"/>
    <x v="0"/>
    <x v="0"/>
    <n v="0"/>
  </r>
  <r>
    <n v="5463"/>
    <s v="Smith"/>
    <s v="David"/>
    <x v="1"/>
    <x v="5"/>
    <x v="7"/>
    <x v="6"/>
    <x v="5"/>
    <x v="0"/>
    <n v="52.984502249999998"/>
    <n v="6.3894850659999998"/>
    <n v="87.222350840000004"/>
    <x v="0"/>
    <x v="2"/>
    <x v="1"/>
    <x v="1"/>
    <n v="3.6342646183333334"/>
  </r>
  <r>
    <n v="5464"/>
    <s v="Brooks"/>
    <s v="Arthur"/>
    <x v="1"/>
    <x v="154"/>
    <x v="0"/>
    <x v="0"/>
    <x v="20"/>
    <x v="0"/>
    <n v="51.14507321"/>
    <n v="4.3500993750000001"/>
    <n v="95.665346920000005"/>
    <x v="0"/>
    <x v="2"/>
    <x v="1"/>
    <x v="1"/>
    <n v="3.986056121666667"/>
  </r>
  <r>
    <n v="5465"/>
    <s v="Mireles"/>
    <s v="Chad"/>
    <x v="1"/>
    <x v="5"/>
    <x v="7"/>
    <x v="6"/>
    <x v="5"/>
    <x v="0"/>
    <n v="25.414051260000001"/>
    <n v="2.783568839"/>
    <n v="0"/>
    <x v="0"/>
    <x v="3"/>
    <x v="0"/>
    <x v="0"/>
    <n v="0"/>
  </r>
  <r>
    <n v="5466"/>
    <s v="Schuetz"/>
    <s v="Mary"/>
    <x v="0"/>
    <x v="13"/>
    <x v="0"/>
    <x v="0"/>
    <x v="10"/>
    <x v="0"/>
    <n v="20.924800650000002"/>
    <n v="7.2137131070000002"/>
    <n v="0"/>
    <x v="0"/>
    <x v="3"/>
    <x v="1"/>
    <x v="0"/>
    <n v="0"/>
  </r>
  <r>
    <n v="5467"/>
    <s v="Burgess"/>
    <s v="Long"/>
    <x v="1"/>
    <x v="5"/>
    <x v="7"/>
    <x v="6"/>
    <x v="5"/>
    <x v="0"/>
    <n v="24.430133479999999"/>
    <n v="3.5502258119999999"/>
    <n v="0"/>
    <x v="0"/>
    <x v="3"/>
    <x v="1"/>
    <x v="0"/>
    <n v="0"/>
  </r>
  <r>
    <n v="5468"/>
    <s v="Baker"/>
    <s v="Charles"/>
    <x v="1"/>
    <x v="0"/>
    <x v="13"/>
    <x v="12"/>
    <x v="0"/>
    <x v="0"/>
    <n v="44.053960859999997"/>
    <n v="4.6547453809999997"/>
    <n v="65.629823549999998"/>
    <x v="0"/>
    <x v="1"/>
    <x v="0"/>
    <x v="2"/>
    <n v="2.7345759812499999"/>
  </r>
  <r>
    <n v="5469"/>
    <s v="Kouba"/>
    <s v="Ora"/>
    <x v="0"/>
    <x v="0"/>
    <x v="13"/>
    <x v="12"/>
    <x v="0"/>
    <x v="0"/>
    <n v="39.58276996"/>
    <n v="5.5690866410000002"/>
    <n v="53.72390068"/>
    <x v="0"/>
    <x v="1"/>
    <x v="1"/>
    <x v="2"/>
    <n v="2.2384958616666668"/>
  </r>
  <r>
    <n v="5470"/>
    <s v="Leff"/>
    <s v="Pat"/>
    <x v="0"/>
    <x v="80"/>
    <x v="0"/>
    <x v="0"/>
    <x v="7"/>
    <x v="0"/>
    <n v="36.65213018"/>
    <n v="3.8772960570000001"/>
    <n v="35.228325390000002"/>
    <x v="0"/>
    <x v="0"/>
    <x v="1"/>
    <x v="0"/>
    <n v="1.46784689125"/>
  </r>
  <r>
    <n v="5471"/>
    <s v="Morin"/>
    <s v="Kent"/>
    <x v="1"/>
    <x v="73"/>
    <x v="13"/>
    <x v="12"/>
    <x v="1"/>
    <x v="0"/>
    <n v="31.831590129999999"/>
    <n v="3.648193955"/>
    <n v="14.302497669999999"/>
    <x v="0"/>
    <x v="0"/>
    <x v="1"/>
    <x v="0"/>
    <n v="0.59593740291666664"/>
  </r>
  <r>
    <n v="5472"/>
    <s v="Henry"/>
    <s v="Lillian"/>
    <x v="0"/>
    <x v="20"/>
    <x v="45"/>
    <x v="19"/>
    <x v="14"/>
    <x v="0"/>
    <n v="44.413425740000001"/>
    <n v="3.3524301009999999"/>
    <n v="112.24145"/>
    <x v="0"/>
    <x v="1"/>
    <x v="0"/>
    <x v="1"/>
    <n v="4.6767270833333336"/>
  </r>
  <r>
    <n v="5473"/>
    <s v="Gouin"/>
    <s v="Louis"/>
    <x v="1"/>
    <x v="2"/>
    <x v="0"/>
    <x v="0"/>
    <x v="2"/>
    <x v="0"/>
    <n v="34.410561039999997"/>
    <n v="5.8827373239999998"/>
    <n v="18.61685271"/>
    <x v="0"/>
    <x v="0"/>
    <x v="1"/>
    <x v="0"/>
    <n v="0.77570219625000003"/>
  </r>
  <r>
    <n v="5474"/>
    <s v="Rowe"/>
    <s v="Ruth"/>
    <x v="0"/>
    <x v="5"/>
    <x v="7"/>
    <x v="6"/>
    <x v="5"/>
    <x v="0"/>
    <n v="38.464520640000003"/>
    <n v="4.593707212"/>
    <n v="22.457830560000001"/>
    <x v="0"/>
    <x v="0"/>
    <x v="1"/>
    <x v="0"/>
    <n v="0.93574294000000002"/>
  </r>
  <r>
    <n v="5475"/>
    <s v="Perdomo"/>
    <s v="Raymond"/>
    <x v="1"/>
    <x v="216"/>
    <x v="0"/>
    <x v="0"/>
    <x v="25"/>
    <x v="0"/>
    <n v="50.94098881"/>
    <n v="4.7491958099999998"/>
    <n v="85.252201290000002"/>
    <x v="0"/>
    <x v="2"/>
    <x v="1"/>
    <x v="1"/>
    <n v="3.5521750537500001"/>
  </r>
  <r>
    <n v="5476"/>
    <s v="Bullock"/>
    <s v="Lula"/>
    <x v="0"/>
    <x v="5"/>
    <x v="7"/>
    <x v="6"/>
    <x v="5"/>
    <x v="0"/>
    <n v="28.233816740000002"/>
    <n v="4.7716493099999999"/>
    <n v="0"/>
    <x v="0"/>
    <x v="3"/>
    <x v="1"/>
    <x v="0"/>
    <n v="0"/>
  </r>
  <r>
    <n v="5477"/>
    <s v="Cook"/>
    <s v="Irving"/>
    <x v="1"/>
    <x v="51"/>
    <x v="13"/>
    <x v="12"/>
    <x v="26"/>
    <x v="0"/>
    <n v="42.210026599999999"/>
    <n v="3.44863038"/>
    <n v="55.370436570000003"/>
    <x v="0"/>
    <x v="1"/>
    <x v="1"/>
    <x v="2"/>
    <n v="2.3071015237500001"/>
  </r>
  <r>
    <n v="5478"/>
    <s v="Hathcock"/>
    <s v="Reuben"/>
    <x v="1"/>
    <x v="41"/>
    <x v="45"/>
    <x v="19"/>
    <x v="23"/>
    <x v="0"/>
    <n v="54.69056424"/>
    <n v="4.8011078899999999"/>
    <n v="64.286349680000001"/>
    <x v="0"/>
    <x v="2"/>
    <x v="1"/>
    <x v="2"/>
    <n v="2.6785979033333334"/>
  </r>
  <r>
    <n v="5479"/>
    <s v="Dickey"/>
    <s v="Angelique"/>
    <x v="0"/>
    <x v="4"/>
    <x v="0"/>
    <x v="0"/>
    <x v="4"/>
    <x v="0"/>
    <n v="43.711771249999998"/>
    <n v="4.4280196969999999"/>
    <n v="0"/>
    <x v="0"/>
    <x v="1"/>
    <x v="1"/>
    <x v="0"/>
    <n v="0"/>
  </r>
  <r>
    <n v="5480"/>
    <s v="Seaberg"/>
    <s v="Jessica"/>
    <x v="0"/>
    <x v="54"/>
    <x v="0"/>
    <x v="0"/>
    <x v="24"/>
    <x v="0"/>
    <n v="16.844216360000001"/>
    <n v="4.7741050500000002"/>
    <n v="0"/>
    <x v="0"/>
    <x v="3"/>
    <x v="1"/>
    <x v="0"/>
    <n v="0"/>
  </r>
  <r>
    <n v="5481"/>
    <s v="Garcia"/>
    <s v="Augustine"/>
    <x v="1"/>
    <x v="5"/>
    <x v="7"/>
    <x v="6"/>
    <x v="5"/>
    <x v="0"/>
    <n v="54.858246639999997"/>
    <n v="4.2717539609999999"/>
    <n v="151.15489249999999"/>
    <x v="0"/>
    <x v="2"/>
    <x v="1"/>
    <x v="4"/>
    <n v="6.2981205208333328"/>
  </r>
  <r>
    <n v="5482"/>
    <s v="Cabrales"/>
    <s v="Peter"/>
    <x v="1"/>
    <x v="91"/>
    <x v="0"/>
    <x v="0"/>
    <x v="25"/>
    <x v="0"/>
    <n v="47.542268489999998"/>
    <n v="4.9870735650000002"/>
    <n v="86.948606549999994"/>
    <x v="0"/>
    <x v="1"/>
    <x v="1"/>
    <x v="1"/>
    <n v="3.6228586062499999"/>
  </r>
  <r>
    <n v="5483"/>
    <s v="McCane"/>
    <s v="Charles"/>
    <x v="1"/>
    <x v="5"/>
    <x v="7"/>
    <x v="6"/>
    <x v="5"/>
    <x v="0"/>
    <n v="44.203715469999999"/>
    <n v="4.536146574"/>
    <n v="82.675311359999995"/>
    <x v="0"/>
    <x v="1"/>
    <x v="0"/>
    <x v="1"/>
    <n v="3.4448046399999996"/>
  </r>
  <r>
    <n v="5484"/>
    <s v="Nguyen"/>
    <s v="Giuseppe"/>
    <x v="1"/>
    <x v="117"/>
    <x v="13"/>
    <x v="12"/>
    <x v="1"/>
    <x v="0"/>
    <n v="60.037569550000001"/>
    <n v="6.8123451609999996"/>
    <n v="118.09365680000001"/>
    <x v="0"/>
    <x v="4"/>
    <x v="0"/>
    <x v="1"/>
    <n v="4.9205690333333338"/>
  </r>
  <r>
    <n v="5485"/>
    <s v="Moore"/>
    <s v="Sarah"/>
    <x v="0"/>
    <x v="166"/>
    <x v="0"/>
    <x v="0"/>
    <x v="7"/>
    <x v="0"/>
    <n v="40.73772391"/>
    <n v="6.5451816459999996"/>
    <n v="47.348098589999999"/>
    <x v="0"/>
    <x v="1"/>
    <x v="1"/>
    <x v="2"/>
    <n v="1.97283744125"/>
  </r>
  <r>
    <n v="5486"/>
    <s v="Colon"/>
    <s v="Jerry"/>
    <x v="1"/>
    <x v="2"/>
    <x v="0"/>
    <x v="0"/>
    <x v="2"/>
    <x v="0"/>
    <n v="54.653195949999997"/>
    <n v="4.9313972579999996"/>
    <n v="109.9603735"/>
    <x v="0"/>
    <x v="2"/>
    <x v="0"/>
    <x v="1"/>
    <n v="4.5816822291666668"/>
  </r>
  <r>
    <n v="5487"/>
    <s v="Bullock"/>
    <s v="Blaine"/>
    <x v="1"/>
    <x v="4"/>
    <x v="0"/>
    <x v="0"/>
    <x v="4"/>
    <x v="0"/>
    <n v="52.141017380000001"/>
    <n v="6.4372067529999999"/>
    <n v="91.158672210000006"/>
    <x v="0"/>
    <x v="2"/>
    <x v="1"/>
    <x v="1"/>
    <n v="3.7982780087500001"/>
  </r>
  <r>
    <n v="5488"/>
    <s v="Garcia"/>
    <s v="Maurice"/>
    <x v="1"/>
    <x v="63"/>
    <x v="13"/>
    <x v="12"/>
    <x v="29"/>
    <x v="0"/>
    <n v="63.41597075"/>
    <n v="3.5021065409999999"/>
    <n v="147.53184329999999"/>
    <x v="0"/>
    <x v="4"/>
    <x v="1"/>
    <x v="4"/>
    <n v="6.1471601374999993"/>
  </r>
  <r>
    <n v="5489"/>
    <s v="Suh"/>
    <s v="Brian"/>
    <x v="1"/>
    <x v="17"/>
    <x v="45"/>
    <x v="19"/>
    <x v="13"/>
    <x v="0"/>
    <n v="52.298217270000002"/>
    <n v="0.78273796500000004"/>
    <n v="58.237754500000001"/>
    <x v="0"/>
    <x v="2"/>
    <x v="0"/>
    <x v="2"/>
    <n v="2.4265731041666667"/>
  </r>
  <r>
    <n v="5490"/>
    <s v="Evans"/>
    <s v="Philip"/>
    <x v="1"/>
    <x v="5"/>
    <x v="7"/>
    <x v="6"/>
    <x v="5"/>
    <x v="0"/>
    <n v="39.452045409999997"/>
    <n v="6.8190638110000004"/>
    <n v="43.17119057"/>
    <x v="0"/>
    <x v="1"/>
    <x v="0"/>
    <x v="2"/>
    <n v="1.7987996070833334"/>
  </r>
  <r>
    <n v="5491"/>
    <s v="German"/>
    <s v="Reda"/>
    <x v="0"/>
    <x v="240"/>
    <x v="0"/>
    <x v="0"/>
    <x v="13"/>
    <x v="0"/>
    <n v="54.203548779999998"/>
    <n v="6.2326408549999996"/>
    <n v="74.471340769999998"/>
    <x v="0"/>
    <x v="2"/>
    <x v="1"/>
    <x v="2"/>
    <n v="3.1029725320833332"/>
  </r>
  <r>
    <n v="5492"/>
    <s v="Johnson"/>
    <s v="Sonya"/>
    <x v="0"/>
    <x v="16"/>
    <x v="13"/>
    <x v="12"/>
    <x v="12"/>
    <x v="0"/>
    <n v="28.58559399"/>
    <n v="1.1119487139999999"/>
    <n v="21.198950580000002"/>
    <x v="0"/>
    <x v="3"/>
    <x v="1"/>
    <x v="0"/>
    <n v="0.88328960750000007"/>
  </r>
  <r>
    <n v="5493"/>
    <s v="Luong"/>
    <s v="Diane"/>
    <x v="0"/>
    <x v="22"/>
    <x v="0"/>
    <x v="0"/>
    <x v="16"/>
    <x v="0"/>
    <n v="39.736785759999997"/>
    <n v="3.3060708700000001"/>
    <n v="32.50864121"/>
    <x v="0"/>
    <x v="1"/>
    <x v="0"/>
    <x v="0"/>
    <n v="1.3545267170833333"/>
  </r>
  <r>
    <n v="5494"/>
    <s v="Perry"/>
    <s v="Jan"/>
    <x v="0"/>
    <x v="23"/>
    <x v="0"/>
    <x v="0"/>
    <x v="17"/>
    <x v="0"/>
    <n v="52.904038640000003"/>
    <n v="5.8264581509999998"/>
    <n v="101.35611830000001"/>
    <x v="0"/>
    <x v="2"/>
    <x v="1"/>
    <x v="1"/>
    <n v="4.2231715958333336"/>
  </r>
  <r>
    <n v="5495"/>
    <s v="Martinez"/>
    <s v="Thomas"/>
    <x v="1"/>
    <x v="3"/>
    <x v="45"/>
    <x v="19"/>
    <x v="3"/>
    <x v="0"/>
    <n v="34.213389650000003"/>
    <n v="4.1687170379999996"/>
    <n v="14.754682369999999"/>
    <x v="0"/>
    <x v="0"/>
    <x v="0"/>
    <x v="0"/>
    <n v="0.61477843208333327"/>
  </r>
  <r>
    <n v="5496"/>
    <s v="Curry"/>
    <s v="Jamie"/>
    <x v="0"/>
    <x v="5"/>
    <x v="7"/>
    <x v="6"/>
    <x v="5"/>
    <x v="0"/>
    <n v="62.519654899999999"/>
    <n v="5.669483391"/>
    <n v="238.90981550000001"/>
    <x v="0"/>
    <x v="4"/>
    <x v="0"/>
    <x v="6"/>
    <n v="9.9545756458333337"/>
  </r>
  <r>
    <n v="5497"/>
    <s v="Oyler"/>
    <s v="Jeanne"/>
    <x v="0"/>
    <x v="116"/>
    <x v="13"/>
    <x v="12"/>
    <x v="1"/>
    <x v="0"/>
    <n v="38.923876810000003"/>
    <n v="6.8702934769999997"/>
    <n v="52.303376460000003"/>
    <x v="0"/>
    <x v="0"/>
    <x v="1"/>
    <x v="2"/>
    <n v="2.1793073525"/>
  </r>
  <r>
    <n v="5498"/>
    <s v="Brunner"/>
    <s v="Robert"/>
    <x v="1"/>
    <x v="13"/>
    <x v="0"/>
    <x v="0"/>
    <x v="10"/>
    <x v="0"/>
    <n v="34.735589789999999"/>
    <n v="4.9572236820000004"/>
    <n v="9.8174103180000003"/>
    <x v="0"/>
    <x v="0"/>
    <x v="1"/>
    <x v="0"/>
    <n v="0.40905876325000001"/>
  </r>
  <r>
    <n v="5499"/>
    <s v="Hull"/>
    <s v="Diane"/>
    <x v="0"/>
    <x v="4"/>
    <x v="0"/>
    <x v="0"/>
    <x v="4"/>
    <x v="0"/>
    <n v="17.816039870000001"/>
    <n v="1.657081757"/>
    <n v="0"/>
    <x v="0"/>
    <x v="3"/>
    <x v="1"/>
    <x v="0"/>
    <n v="0"/>
  </r>
  <r>
    <n v="5500"/>
    <s v="Hutchinson"/>
    <s v="Brooke"/>
    <x v="0"/>
    <x v="132"/>
    <x v="0"/>
    <x v="0"/>
    <x v="13"/>
    <x v="0"/>
    <n v="55.213480670000003"/>
    <n v="3.733928235"/>
    <n v="134.0346083"/>
    <x v="0"/>
    <x v="2"/>
    <x v="1"/>
    <x v="4"/>
    <n v="5.5847753458333331"/>
  </r>
  <r>
    <n v="5501"/>
    <s v="Pruitt"/>
    <s v="Megan"/>
    <x v="0"/>
    <x v="5"/>
    <x v="7"/>
    <x v="6"/>
    <x v="5"/>
    <x v="0"/>
    <n v="47.397959870000001"/>
    <n v="2.5238378749999999"/>
    <n v="132.8359652"/>
    <x v="0"/>
    <x v="1"/>
    <x v="0"/>
    <x v="4"/>
    <n v="5.5348318833333332"/>
  </r>
  <r>
    <n v="5502"/>
    <s v="Sheffield"/>
    <s v="Marvin"/>
    <x v="1"/>
    <x v="111"/>
    <x v="0"/>
    <x v="0"/>
    <x v="32"/>
    <x v="0"/>
    <n v="55.868160549999999"/>
    <n v="5.7064451780000001"/>
    <n v="120.99735269999999"/>
    <x v="0"/>
    <x v="2"/>
    <x v="1"/>
    <x v="4"/>
    <n v="5.0415563624999997"/>
  </r>
  <r>
    <n v="5503"/>
    <s v="Colburn"/>
    <s v="Mark"/>
    <x v="1"/>
    <x v="7"/>
    <x v="0"/>
    <x v="0"/>
    <x v="7"/>
    <x v="0"/>
    <n v="52.243538819999998"/>
    <n v="4.519587821"/>
    <n v="104.91663370000001"/>
    <x v="0"/>
    <x v="2"/>
    <x v="1"/>
    <x v="1"/>
    <n v="4.3715264041666666"/>
  </r>
  <r>
    <n v="5504"/>
    <s v="Finkle"/>
    <s v="Pat"/>
    <x v="1"/>
    <x v="7"/>
    <x v="0"/>
    <x v="0"/>
    <x v="7"/>
    <x v="0"/>
    <n v="26.213975059999999"/>
    <n v="4.4632032519999996"/>
    <n v="0"/>
    <x v="0"/>
    <x v="3"/>
    <x v="0"/>
    <x v="0"/>
    <n v="0"/>
  </r>
  <r>
    <n v="5505"/>
    <s v="Kelly"/>
    <s v="Bobby"/>
    <x v="1"/>
    <x v="36"/>
    <x v="13"/>
    <x v="12"/>
    <x v="22"/>
    <x v="0"/>
    <n v="39.300162610000001"/>
    <n v="5.4477775179999997"/>
    <n v="85.369494079999996"/>
    <x v="0"/>
    <x v="1"/>
    <x v="1"/>
    <x v="1"/>
    <n v="3.5570622533333331"/>
  </r>
  <r>
    <n v="5506"/>
    <s v="Ramirez"/>
    <s v="Mary"/>
    <x v="0"/>
    <x v="3"/>
    <x v="45"/>
    <x v="19"/>
    <x v="3"/>
    <x v="0"/>
    <n v="30.64369465"/>
    <n v="1.0304776040000001"/>
    <n v="17.98356325"/>
    <x v="0"/>
    <x v="0"/>
    <x v="1"/>
    <x v="0"/>
    <n v="0.74931513541666661"/>
  </r>
  <r>
    <n v="5507"/>
    <s v="Porter"/>
    <s v="John"/>
    <x v="1"/>
    <x v="13"/>
    <x v="0"/>
    <x v="0"/>
    <x v="10"/>
    <x v="0"/>
    <n v="28.060080280000001"/>
    <n v="3.9880749660000001"/>
    <n v="0"/>
    <x v="0"/>
    <x v="3"/>
    <x v="1"/>
    <x v="0"/>
    <n v="0"/>
  </r>
  <r>
    <n v="5508"/>
    <s v="Hatchett"/>
    <s v="Charles"/>
    <x v="1"/>
    <x v="3"/>
    <x v="45"/>
    <x v="19"/>
    <x v="3"/>
    <x v="0"/>
    <n v="50.221022130000001"/>
    <n v="3.9572140020000002"/>
    <n v="98.986293680000003"/>
    <x v="0"/>
    <x v="2"/>
    <x v="0"/>
    <x v="1"/>
    <n v="4.1244289033333335"/>
  </r>
  <r>
    <n v="5509"/>
    <s v="Castillo"/>
    <s v="Julia"/>
    <x v="0"/>
    <x v="61"/>
    <x v="7"/>
    <x v="6"/>
    <x v="28"/>
    <x v="0"/>
    <n v="23.89944221"/>
    <n v="5.5939755399999997"/>
    <n v="0"/>
    <x v="0"/>
    <x v="3"/>
    <x v="1"/>
    <x v="0"/>
    <n v="0"/>
  </r>
  <r>
    <n v="5510"/>
    <s v="Larson"/>
    <s v="Eddie"/>
    <x v="1"/>
    <x v="161"/>
    <x v="45"/>
    <x v="19"/>
    <x v="3"/>
    <x v="0"/>
    <n v="41.53531959"/>
    <n v="5.3278543999999997E-2"/>
    <n v="62.095305070000002"/>
    <x v="0"/>
    <x v="1"/>
    <x v="0"/>
    <x v="2"/>
    <n v="2.5873043779166669"/>
  </r>
  <r>
    <n v="5511"/>
    <s v="Waddy"/>
    <s v="Gale"/>
    <x v="0"/>
    <x v="169"/>
    <x v="0"/>
    <x v="0"/>
    <x v="20"/>
    <x v="0"/>
    <n v="51.917395399999997"/>
    <n v="5.0406832269999997"/>
    <n v="70.781199770000001"/>
    <x v="0"/>
    <x v="2"/>
    <x v="0"/>
    <x v="2"/>
    <n v="2.9492166570833334"/>
  </r>
  <r>
    <n v="5512"/>
    <s v="Thompson"/>
    <s v="Amanda"/>
    <x v="0"/>
    <x v="63"/>
    <x v="13"/>
    <x v="12"/>
    <x v="29"/>
    <x v="0"/>
    <n v="39.509726559999997"/>
    <n v="6.7303456209999997"/>
    <n v="84.929400650000005"/>
    <x v="0"/>
    <x v="1"/>
    <x v="1"/>
    <x v="1"/>
    <n v="3.5387250270833337"/>
  </r>
  <r>
    <n v="5513"/>
    <s v="Garcia"/>
    <s v="Stephanie"/>
    <x v="0"/>
    <x v="23"/>
    <x v="0"/>
    <x v="0"/>
    <x v="17"/>
    <x v="0"/>
    <n v="37.69139311"/>
    <n v="1.5955707750000001"/>
    <n v="9.8329140079999995"/>
    <x v="0"/>
    <x v="0"/>
    <x v="0"/>
    <x v="0"/>
    <n v="0.40970475033333331"/>
  </r>
  <r>
    <n v="5514"/>
    <s v="Grimshaw"/>
    <s v="Karl"/>
    <x v="1"/>
    <x v="22"/>
    <x v="0"/>
    <x v="0"/>
    <x v="16"/>
    <x v="0"/>
    <n v="43.536974479999998"/>
    <n v="6.5962965249999996"/>
    <n v="65.69588426"/>
    <x v="0"/>
    <x v="1"/>
    <x v="1"/>
    <x v="2"/>
    <n v="2.7373285108333332"/>
  </r>
  <r>
    <n v="5515"/>
    <s v="Lay"/>
    <s v="Theodore"/>
    <x v="1"/>
    <x v="209"/>
    <x v="0"/>
    <x v="0"/>
    <x v="13"/>
    <x v="0"/>
    <n v="22.210064549999998"/>
    <n v="4.6834814409999996"/>
    <n v="0"/>
    <x v="0"/>
    <x v="3"/>
    <x v="1"/>
    <x v="0"/>
    <n v="0"/>
  </r>
  <r>
    <n v="5516"/>
    <s v="Freeman"/>
    <s v="Sherri"/>
    <x v="0"/>
    <x v="69"/>
    <x v="13"/>
    <x v="12"/>
    <x v="29"/>
    <x v="0"/>
    <n v="51.532891800000002"/>
    <n v="2.140174193"/>
    <n v="147.7588154"/>
    <x v="0"/>
    <x v="2"/>
    <x v="1"/>
    <x v="4"/>
    <n v="6.1566173083333338"/>
  </r>
  <r>
    <n v="5517"/>
    <s v="Leone"/>
    <s v="Helen"/>
    <x v="0"/>
    <x v="163"/>
    <x v="13"/>
    <x v="12"/>
    <x v="36"/>
    <x v="0"/>
    <n v="38.549748530000002"/>
    <n v="3.1822708839999998"/>
    <n v="50.431112800000001"/>
    <x v="0"/>
    <x v="0"/>
    <x v="0"/>
    <x v="2"/>
    <n v="2.1012963666666669"/>
  </r>
  <r>
    <n v="5518"/>
    <s v="James"/>
    <s v="Susan"/>
    <x v="0"/>
    <x v="15"/>
    <x v="0"/>
    <x v="0"/>
    <x v="10"/>
    <x v="0"/>
    <n v="30.668742389999998"/>
    <n v="7.3375804770000004"/>
    <n v="42.003381539999999"/>
    <x v="0"/>
    <x v="0"/>
    <x v="0"/>
    <x v="2"/>
    <n v="1.7501408974999999"/>
  </r>
  <r>
    <n v="5519"/>
    <s v="Tyson"/>
    <s v="Jennie"/>
    <x v="0"/>
    <x v="5"/>
    <x v="7"/>
    <x v="6"/>
    <x v="5"/>
    <x v="0"/>
    <n v="37.429976340000003"/>
    <n v="5.3250757120000003"/>
    <n v="33.227733149999999"/>
    <x v="0"/>
    <x v="0"/>
    <x v="1"/>
    <x v="0"/>
    <n v="1.38448888125"/>
  </r>
  <r>
    <n v="5520"/>
    <s v="Bond"/>
    <s v="Ollie"/>
    <x v="1"/>
    <x v="111"/>
    <x v="0"/>
    <x v="0"/>
    <x v="32"/>
    <x v="0"/>
    <n v="33.877473690000002"/>
    <n v="4.8709603929999998"/>
    <n v="0"/>
    <x v="0"/>
    <x v="0"/>
    <x v="1"/>
    <x v="0"/>
    <n v="0"/>
  </r>
  <r>
    <n v="5521"/>
    <s v="Morris"/>
    <s v="Roger"/>
    <x v="1"/>
    <x v="106"/>
    <x v="0"/>
    <x v="0"/>
    <x v="13"/>
    <x v="0"/>
    <n v="43.728173939999998"/>
    <n v="2.469057603"/>
    <n v="58.282262090000003"/>
    <x v="0"/>
    <x v="1"/>
    <x v="0"/>
    <x v="2"/>
    <n v="2.4284275870833336"/>
  </r>
  <r>
    <n v="5522"/>
    <s v="Weis"/>
    <s v="Rita"/>
    <x v="0"/>
    <x v="115"/>
    <x v="13"/>
    <x v="12"/>
    <x v="19"/>
    <x v="0"/>
    <n v="34.266758060000001"/>
    <n v="8.1265056770000008"/>
    <n v="54.014745769999998"/>
    <x v="0"/>
    <x v="0"/>
    <x v="0"/>
    <x v="2"/>
    <n v="2.2506144070833334"/>
  </r>
  <r>
    <n v="5523"/>
    <s v="Watkins"/>
    <s v="Evangeline"/>
    <x v="0"/>
    <x v="10"/>
    <x v="13"/>
    <x v="12"/>
    <x v="6"/>
    <x v="0"/>
    <n v="38.065513969999998"/>
    <n v="6.9423039390000003"/>
    <n v="77.775422570000003"/>
    <x v="0"/>
    <x v="0"/>
    <x v="1"/>
    <x v="2"/>
    <n v="3.2406426070833336"/>
  </r>
  <r>
    <n v="5524"/>
    <s v="Dubois"/>
    <s v="Jeffrey"/>
    <x v="1"/>
    <x v="36"/>
    <x v="13"/>
    <x v="12"/>
    <x v="22"/>
    <x v="0"/>
    <n v="27.935108809999999"/>
    <n v="4.6976363330000002"/>
    <n v="21.23154207"/>
    <x v="0"/>
    <x v="3"/>
    <x v="1"/>
    <x v="0"/>
    <n v="0.88464758624999995"/>
  </r>
  <r>
    <n v="5525"/>
    <s v="Bowley"/>
    <s v="Alan"/>
    <x v="1"/>
    <x v="5"/>
    <x v="7"/>
    <x v="6"/>
    <x v="5"/>
    <x v="0"/>
    <n v="41.987266220000002"/>
    <n v="4.7342678039999999"/>
    <n v="34.697949190000003"/>
    <x v="0"/>
    <x v="1"/>
    <x v="0"/>
    <x v="0"/>
    <n v="1.4457478829166668"/>
  </r>
  <r>
    <n v="5526"/>
    <s v="Murphy"/>
    <s v="Scott"/>
    <x v="1"/>
    <x v="118"/>
    <x v="13"/>
    <x v="12"/>
    <x v="20"/>
    <x v="0"/>
    <n v="39.180017820000003"/>
    <n v="5.0473962759999997"/>
    <n v="33.838182359999998"/>
    <x v="0"/>
    <x v="1"/>
    <x v="1"/>
    <x v="0"/>
    <n v="1.4099242649999999"/>
  </r>
  <r>
    <n v="5527"/>
    <s v="Adolph"/>
    <s v="Roger"/>
    <x v="1"/>
    <x v="22"/>
    <x v="0"/>
    <x v="0"/>
    <x v="16"/>
    <x v="0"/>
    <n v="42.521306439999996"/>
    <n v="3.9796128999999998"/>
    <n v="42.14236855"/>
    <x v="0"/>
    <x v="1"/>
    <x v="1"/>
    <x v="2"/>
    <n v="1.7559320229166666"/>
  </r>
  <r>
    <n v="5528"/>
    <s v="Boykin"/>
    <s v="Gail"/>
    <x v="0"/>
    <x v="20"/>
    <x v="45"/>
    <x v="19"/>
    <x v="14"/>
    <x v="0"/>
    <n v="39.367588720000001"/>
    <n v="1.598030166"/>
    <n v="44.099389760000001"/>
    <x v="0"/>
    <x v="1"/>
    <x v="1"/>
    <x v="2"/>
    <n v="1.8374745733333333"/>
  </r>
  <r>
    <n v="5529"/>
    <s v="Bell"/>
    <s v="Charlotte"/>
    <x v="0"/>
    <x v="215"/>
    <x v="0"/>
    <x v="0"/>
    <x v="10"/>
    <x v="0"/>
    <n v="42.887027500000002"/>
    <n v="4.6515079999999998"/>
    <n v="22.912247140000002"/>
    <x v="0"/>
    <x v="1"/>
    <x v="0"/>
    <x v="0"/>
    <n v="0.9546769641666667"/>
  </r>
  <r>
    <n v="5530"/>
    <s v="Paul"/>
    <s v="Micheal"/>
    <x v="1"/>
    <x v="22"/>
    <x v="0"/>
    <x v="0"/>
    <x v="16"/>
    <x v="0"/>
    <n v="61.031343540000002"/>
    <n v="5.7954098109999999"/>
    <n v="148.6277182"/>
    <x v="0"/>
    <x v="4"/>
    <x v="0"/>
    <x v="4"/>
    <n v="6.1928215916666671"/>
  </r>
  <r>
    <n v="5531"/>
    <s v="Johnson"/>
    <s v="Margaret"/>
    <x v="0"/>
    <x v="235"/>
    <x v="0"/>
    <x v="0"/>
    <x v="7"/>
    <x v="0"/>
    <n v="51.104703839999999"/>
    <n v="5.1077495219999998"/>
    <n v="108.8307416"/>
    <x v="0"/>
    <x v="2"/>
    <x v="1"/>
    <x v="1"/>
    <n v="4.5346142333333335"/>
  </r>
  <r>
    <n v="5532"/>
    <s v="Ford"/>
    <s v="Jimmy"/>
    <x v="1"/>
    <x v="26"/>
    <x v="13"/>
    <x v="12"/>
    <x v="1"/>
    <x v="0"/>
    <n v="25.204584260000001"/>
    <n v="2.3352563260000001"/>
    <n v="10.3308462"/>
    <x v="0"/>
    <x v="3"/>
    <x v="1"/>
    <x v="0"/>
    <n v="0.43045192500000001"/>
  </r>
  <r>
    <n v="5533"/>
    <s v="Reid"/>
    <s v="Loan"/>
    <x v="0"/>
    <x v="5"/>
    <x v="7"/>
    <x v="6"/>
    <x v="5"/>
    <x v="0"/>
    <n v="50.154018409999999"/>
    <n v="3.7292561979999999"/>
    <n v="53.185712270000003"/>
    <x v="0"/>
    <x v="2"/>
    <x v="1"/>
    <x v="2"/>
    <n v="2.2160713445833333"/>
  </r>
  <r>
    <n v="5534"/>
    <s v="Decker"/>
    <s v="Luis"/>
    <x v="1"/>
    <x v="5"/>
    <x v="7"/>
    <x v="6"/>
    <x v="5"/>
    <x v="0"/>
    <n v="27.886933630000001"/>
    <n v="4.9839501830000001"/>
    <n v="0"/>
    <x v="0"/>
    <x v="3"/>
    <x v="0"/>
    <x v="0"/>
    <n v="0"/>
  </r>
  <r>
    <n v="5535"/>
    <s v="Russo"/>
    <s v="Billie"/>
    <x v="1"/>
    <x v="22"/>
    <x v="13"/>
    <x v="12"/>
    <x v="16"/>
    <x v="0"/>
    <n v="40.168499130000001"/>
    <n v="5.5989641160000003"/>
    <n v="6.6058275540000002"/>
    <x v="0"/>
    <x v="1"/>
    <x v="0"/>
    <x v="0"/>
    <n v="0.27524281475000001"/>
  </r>
  <r>
    <n v="5536"/>
    <s v="Clukey"/>
    <s v="Paulette"/>
    <x v="0"/>
    <x v="2"/>
    <x v="0"/>
    <x v="0"/>
    <x v="2"/>
    <x v="0"/>
    <n v="45.056576909999997"/>
    <n v="5.2059928959999997"/>
    <n v="69.963730190000007"/>
    <x v="0"/>
    <x v="1"/>
    <x v="1"/>
    <x v="2"/>
    <n v="2.9151554245833338"/>
  </r>
  <r>
    <n v="5537"/>
    <s v="Thomas"/>
    <s v="Flora"/>
    <x v="0"/>
    <x v="4"/>
    <x v="0"/>
    <x v="0"/>
    <x v="4"/>
    <x v="0"/>
    <n v="65.295041710000007"/>
    <n v="4.510768755"/>
    <n v="221.51154099999999"/>
    <x v="0"/>
    <x v="4"/>
    <x v="0"/>
    <x v="5"/>
    <n v="9.229647541666667"/>
  </r>
  <r>
    <n v="5538"/>
    <s v="Johnson"/>
    <s v="Leslie"/>
    <x v="0"/>
    <x v="5"/>
    <x v="7"/>
    <x v="6"/>
    <x v="5"/>
    <x v="0"/>
    <n v="45.755337050000001"/>
    <n v="6.3908224640000002"/>
    <n v="44.034400390000002"/>
    <x v="0"/>
    <x v="1"/>
    <x v="1"/>
    <x v="2"/>
    <n v="1.8347666829166667"/>
  </r>
  <r>
    <n v="5539"/>
    <s v="Clark"/>
    <s v="John"/>
    <x v="1"/>
    <x v="30"/>
    <x v="13"/>
    <x v="12"/>
    <x v="20"/>
    <x v="0"/>
    <n v="48.220211159999998"/>
    <n v="4.869949095"/>
    <n v="109.3944303"/>
    <x v="0"/>
    <x v="1"/>
    <x v="1"/>
    <x v="1"/>
    <n v="4.5581012625000001"/>
  </r>
  <r>
    <n v="5540"/>
    <s v="Wilson"/>
    <s v="Javier"/>
    <x v="1"/>
    <x v="94"/>
    <x v="45"/>
    <x v="19"/>
    <x v="3"/>
    <x v="0"/>
    <n v="40.170211770000002"/>
    <n v="4.8650155899999996"/>
    <n v="42.973739860000002"/>
    <x v="0"/>
    <x v="1"/>
    <x v="1"/>
    <x v="2"/>
    <n v="1.7905724941666668"/>
  </r>
  <r>
    <n v="5541"/>
    <s v="Huggins"/>
    <s v="William"/>
    <x v="1"/>
    <x v="3"/>
    <x v="45"/>
    <x v="19"/>
    <x v="3"/>
    <x v="0"/>
    <n v="48.818360069999997"/>
    <n v="2.6844449469999998"/>
    <n v="95.151890010000002"/>
    <x v="0"/>
    <x v="1"/>
    <x v="1"/>
    <x v="1"/>
    <n v="3.96466208375"/>
  </r>
  <r>
    <n v="5542"/>
    <s v="Berry"/>
    <s v="Victoria"/>
    <x v="0"/>
    <x v="5"/>
    <x v="7"/>
    <x v="6"/>
    <x v="5"/>
    <x v="0"/>
    <n v="64.267996139999994"/>
    <n v="4.35872978"/>
    <n v="188.2634875"/>
    <x v="0"/>
    <x v="4"/>
    <x v="0"/>
    <x v="3"/>
    <n v="7.8443119791666662"/>
  </r>
  <r>
    <n v="5543"/>
    <s v="Jensen"/>
    <s v="Richard"/>
    <x v="1"/>
    <x v="38"/>
    <x v="13"/>
    <x v="12"/>
    <x v="20"/>
    <x v="0"/>
    <n v="43.41535674"/>
    <n v="5.7667443289999998"/>
    <n v="84.027769050000003"/>
    <x v="0"/>
    <x v="1"/>
    <x v="1"/>
    <x v="1"/>
    <n v="3.5011570437500001"/>
  </r>
  <r>
    <n v="5544"/>
    <s v="Baca"/>
    <s v="Elliot"/>
    <x v="1"/>
    <x v="153"/>
    <x v="0"/>
    <x v="0"/>
    <x v="10"/>
    <x v="0"/>
    <n v="49.918334049999999"/>
    <n v="3.384680447"/>
    <n v="69.800710679999995"/>
    <x v="0"/>
    <x v="2"/>
    <x v="1"/>
    <x v="2"/>
    <n v="2.9083629449999999"/>
  </r>
  <r>
    <n v="5545"/>
    <s v="Clinard"/>
    <s v="Ellen"/>
    <x v="0"/>
    <x v="7"/>
    <x v="0"/>
    <x v="0"/>
    <x v="7"/>
    <x v="0"/>
    <n v="42.665273849999998"/>
    <n v="2.8574032969999998"/>
    <n v="23.482869560000001"/>
    <x v="0"/>
    <x v="1"/>
    <x v="0"/>
    <x v="0"/>
    <n v="0.97845289833333338"/>
  </r>
  <r>
    <n v="5546"/>
    <s v="Manning"/>
    <s v="Harriet"/>
    <x v="0"/>
    <x v="43"/>
    <x v="0"/>
    <x v="0"/>
    <x v="13"/>
    <x v="0"/>
    <n v="33.004777220000001"/>
    <n v="6.2283279030000003"/>
    <n v="0"/>
    <x v="0"/>
    <x v="0"/>
    <x v="0"/>
    <x v="0"/>
    <n v="0"/>
  </r>
  <r>
    <n v="5547"/>
    <s v="Knowles"/>
    <s v="Angela"/>
    <x v="0"/>
    <x v="11"/>
    <x v="13"/>
    <x v="12"/>
    <x v="1"/>
    <x v="0"/>
    <n v="35.78812499"/>
    <n v="5.5813764959999999"/>
    <n v="17.340126739999999"/>
    <x v="0"/>
    <x v="0"/>
    <x v="1"/>
    <x v="0"/>
    <n v="0.72250528083333332"/>
  </r>
  <r>
    <n v="5548"/>
    <s v="Hohman"/>
    <s v="Diane"/>
    <x v="0"/>
    <x v="0"/>
    <x v="13"/>
    <x v="12"/>
    <x v="0"/>
    <x v="0"/>
    <n v="20.4179332"/>
    <n v="4.7830173629999999"/>
    <n v="0"/>
    <x v="0"/>
    <x v="3"/>
    <x v="1"/>
    <x v="0"/>
    <n v="0"/>
  </r>
  <r>
    <n v="5549"/>
    <s v="Richard"/>
    <s v="Aurelio"/>
    <x v="1"/>
    <x v="3"/>
    <x v="45"/>
    <x v="19"/>
    <x v="3"/>
    <x v="0"/>
    <n v="41.023241290000001"/>
    <n v="0.667532821"/>
    <n v="31.841209150000001"/>
    <x v="0"/>
    <x v="1"/>
    <x v="0"/>
    <x v="0"/>
    <n v="1.3267170479166668"/>
  </r>
  <r>
    <n v="5550"/>
    <s v="Washington"/>
    <s v="Nicolle"/>
    <x v="0"/>
    <x v="52"/>
    <x v="13"/>
    <x v="12"/>
    <x v="11"/>
    <x v="0"/>
    <n v="42.78234707"/>
    <n v="6.0471829560000003"/>
    <n v="65.844460510000005"/>
    <x v="0"/>
    <x v="1"/>
    <x v="1"/>
    <x v="2"/>
    <n v="2.7435191879166667"/>
  </r>
  <r>
    <n v="5551"/>
    <s v="Klein"/>
    <s v="Christine"/>
    <x v="0"/>
    <x v="235"/>
    <x v="0"/>
    <x v="0"/>
    <x v="7"/>
    <x v="0"/>
    <n v="32.94739397"/>
    <n v="3.40612439"/>
    <n v="8.1266266589999994"/>
    <x v="0"/>
    <x v="0"/>
    <x v="1"/>
    <x v="0"/>
    <n v="0.33860944412499999"/>
  </r>
  <r>
    <n v="5552"/>
    <s v="Vickery"/>
    <s v="Betty"/>
    <x v="0"/>
    <x v="0"/>
    <x v="13"/>
    <x v="12"/>
    <x v="0"/>
    <x v="0"/>
    <n v="30.489695869999998"/>
    <n v="3.0541151979999999"/>
    <n v="15.716185599999999"/>
    <x v="0"/>
    <x v="0"/>
    <x v="0"/>
    <x v="0"/>
    <n v="0.65484106666666664"/>
  </r>
  <r>
    <n v="5553"/>
    <s v="Goodwin"/>
    <s v="Graham"/>
    <x v="1"/>
    <x v="108"/>
    <x v="13"/>
    <x v="12"/>
    <x v="1"/>
    <x v="0"/>
    <n v="30.209514769999998"/>
    <n v="6.7164114169999998"/>
    <n v="8.5759407319999994"/>
    <x v="0"/>
    <x v="0"/>
    <x v="1"/>
    <x v="0"/>
    <n v="0.35733086383333329"/>
  </r>
  <r>
    <n v="5554"/>
    <s v="Metzger"/>
    <s v="Martin"/>
    <x v="1"/>
    <x v="5"/>
    <x v="7"/>
    <x v="6"/>
    <x v="5"/>
    <x v="0"/>
    <n v="63.934795319999999"/>
    <n v="4.5342794199999998"/>
    <n v="184.13495459999999"/>
    <x v="0"/>
    <x v="4"/>
    <x v="0"/>
    <x v="3"/>
    <n v="7.6722897749999994"/>
  </r>
  <r>
    <n v="5555"/>
    <s v="Pedraza"/>
    <s v="Kimberly"/>
    <x v="0"/>
    <x v="27"/>
    <x v="13"/>
    <x v="12"/>
    <x v="19"/>
    <x v="0"/>
    <n v="40.24079922"/>
    <n v="5.8879375009999997"/>
    <n v="29.770632880000001"/>
    <x v="0"/>
    <x v="1"/>
    <x v="1"/>
    <x v="0"/>
    <n v="1.2404430366666668"/>
  </r>
  <r>
    <n v="5556"/>
    <s v="Pruitt"/>
    <s v="William"/>
    <x v="1"/>
    <x v="18"/>
    <x v="13"/>
    <x v="12"/>
    <x v="1"/>
    <x v="0"/>
    <n v="37.738740149999998"/>
    <n v="3.184307489"/>
    <n v="6.9213012190000001"/>
    <x v="0"/>
    <x v="0"/>
    <x v="1"/>
    <x v="0"/>
    <n v="0.28838755079166667"/>
  </r>
  <r>
    <n v="5557"/>
    <s v="Alexander"/>
    <s v="Maxine"/>
    <x v="0"/>
    <x v="4"/>
    <x v="0"/>
    <x v="0"/>
    <x v="4"/>
    <x v="0"/>
    <n v="41.118169049999999"/>
    <n v="4.820002874"/>
    <n v="117.1296122"/>
    <x v="0"/>
    <x v="1"/>
    <x v="1"/>
    <x v="1"/>
    <n v="4.8804005083333335"/>
  </r>
  <r>
    <n v="5558"/>
    <s v="Christy"/>
    <s v="Elvira"/>
    <x v="0"/>
    <x v="5"/>
    <x v="7"/>
    <x v="6"/>
    <x v="5"/>
    <x v="0"/>
    <n v="39.957032470000001"/>
    <n v="4.5802834069999996"/>
    <n v="41.872568569999999"/>
    <x v="0"/>
    <x v="1"/>
    <x v="1"/>
    <x v="2"/>
    <n v="1.7446903570833332"/>
  </r>
  <r>
    <n v="5559"/>
    <s v="Parker"/>
    <s v="Matthew"/>
    <x v="1"/>
    <x v="16"/>
    <x v="13"/>
    <x v="12"/>
    <x v="12"/>
    <x v="0"/>
    <n v="36.054233779999997"/>
    <n v="4.8503658730000003"/>
    <n v="18.595223059999999"/>
    <x v="0"/>
    <x v="0"/>
    <x v="0"/>
    <x v="0"/>
    <n v="0.77480096083333327"/>
  </r>
  <r>
    <n v="5560"/>
    <s v="Stites"/>
    <s v="James"/>
    <x v="1"/>
    <x v="106"/>
    <x v="0"/>
    <x v="0"/>
    <x v="13"/>
    <x v="0"/>
    <n v="62.95486013"/>
    <n v="7.5650371659999998"/>
    <n v="123.1687412"/>
    <x v="0"/>
    <x v="4"/>
    <x v="1"/>
    <x v="4"/>
    <n v="5.132030883333333"/>
  </r>
  <r>
    <n v="5561"/>
    <s v="Peralta"/>
    <s v="Angela"/>
    <x v="0"/>
    <x v="138"/>
    <x v="13"/>
    <x v="12"/>
    <x v="20"/>
    <x v="0"/>
    <n v="48.104869059999999"/>
    <n v="2.1794557700000001"/>
    <n v="64.472844879999997"/>
    <x v="0"/>
    <x v="1"/>
    <x v="1"/>
    <x v="2"/>
    <n v="2.6863685366666665"/>
  </r>
  <r>
    <n v="5562"/>
    <s v="Braswell"/>
    <s v="Danny"/>
    <x v="1"/>
    <x v="5"/>
    <x v="7"/>
    <x v="6"/>
    <x v="5"/>
    <x v="0"/>
    <n v="20.969573029999999"/>
    <n v="2.3193483320000001"/>
    <n v="0"/>
    <x v="0"/>
    <x v="3"/>
    <x v="0"/>
    <x v="0"/>
    <n v="0"/>
  </r>
  <r>
    <n v="5563"/>
    <s v="Barton"/>
    <s v="John"/>
    <x v="1"/>
    <x v="5"/>
    <x v="7"/>
    <x v="6"/>
    <x v="5"/>
    <x v="0"/>
    <n v="42.731415929999997"/>
    <n v="6.909026205"/>
    <n v="29.687507249999999"/>
    <x v="0"/>
    <x v="1"/>
    <x v="1"/>
    <x v="0"/>
    <n v="1.23697946875"/>
  </r>
  <r>
    <n v="5564"/>
    <s v="Mahoney"/>
    <s v="Charles"/>
    <x v="1"/>
    <x v="5"/>
    <x v="7"/>
    <x v="6"/>
    <x v="5"/>
    <x v="0"/>
    <n v="52.98285431"/>
    <n v="4.2023889170000004"/>
    <n v="91.860301719999995"/>
    <x v="0"/>
    <x v="2"/>
    <x v="1"/>
    <x v="1"/>
    <n v="3.8275125716666665"/>
  </r>
  <r>
    <n v="5565"/>
    <s v="Nicholson"/>
    <s v="Marquerite"/>
    <x v="0"/>
    <x v="5"/>
    <x v="7"/>
    <x v="6"/>
    <x v="5"/>
    <x v="0"/>
    <n v="42.097896800000001"/>
    <n v="4.6211502720000004"/>
    <n v="66.568502039999998"/>
    <x v="0"/>
    <x v="1"/>
    <x v="0"/>
    <x v="2"/>
    <n v="2.7736875849999998"/>
  </r>
  <r>
    <n v="5566"/>
    <s v="Reese"/>
    <s v="Jennifer"/>
    <x v="0"/>
    <x v="32"/>
    <x v="0"/>
    <x v="0"/>
    <x v="17"/>
    <x v="0"/>
    <n v="44.87366875"/>
    <n v="5.4389078040000003"/>
    <n v="66.113509260000001"/>
    <x v="0"/>
    <x v="1"/>
    <x v="0"/>
    <x v="2"/>
    <n v="2.7547295525000002"/>
  </r>
  <r>
    <n v="5567"/>
    <s v="Morris"/>
    <s v="Erika"/>
    <x v="0"/>
    <x v="13"/>
    <x v="0"/>
    <x v="0"/>
    <x v="10"/>
    <x v="0"/>
    <n v="46.59182448"/>
    <n v="6.1414315889999997"/>
    <n v="102.6967978"/>
    <x v="0"/>
    <x v="1"/>
    <x v="1"/>
    <x v="1"/>
    <n v="4.2790332416666663"/>
  </r>
  <r>
    <n v="5568"/>
    <s v="McDonald"/>
    <s v="Kenneth"/>
    <x v="1"/>
    <x v="15"/>
    <x v="0"/>
    <x v="0"/>
    <x v="10"/>
    <x v="0"/>
    <n v="30.84565577"/>
    <n v="2.9709178220000001"/>
    <n v="10.45441505"/>
    <x v="0"/>
    <x v="0"/>
    <x v="1"/>
    <x v="0"/>
    <n v="0.4356006270833333"/>
  </r>
  <r>
    <n v="5569"/>
    <s v="Presley"/>
    <s v="Janelle"/>
    <x v="0"/>
    <x v="62"/>
    <x v="0"/>
    <x v="0"/>
    <x v="10"/>
    <x v="0"/>
    <n v="36.486540599999998"/>
    <n v="4.1573094079999997"/>
    <n v="40.753755550000001"/>
    <x v="0"/>
    <x v="0"/>
    <x v="0"/>
    <x v="2"/>
    <n v="1.6980731479166666"/>
  </r>
  <r>
    <n v="5570"/>
    <s v="Clark"/>
    <s v="Sidney"/>
    <x v="1"/>
    <x v="5"/>
    <x v="7"/>
    <x v="6"/>
    <x v="5"/>
    <x v="0"/>
    <n v="40.293253739999997"/>
    <n v="8.0452213389999994"/>
    <n v="29.58428262"/>
    <x v="0"/>
    <x v="1"/>
    <x v="0"/>
    <x v="0"/>
    <n v="1.2326784424999999"/>
  </r>
  <r>
    <n v="5571"/>
    <s v="Perkins"/>
    <s v="Amanda"/>
    <x v="0"/>
    <x v="5"/>
    <x v="7"/>
    <x v="6"/>
    <x v="5"/>
    <x v="0"/>
    <n v="56.79391116"/>
    <n v="5.0078596060000002"/>
    <n v="127.3819769"/>
    <x v="0"/>
    <x v="2"/>
    <x v="0"/>
    <x v="4"/>
    <n v="5.307582370833333"/>
  </r>
  <r>
    <n v="5572"/>
    <s v="Pogue"/>
    <s v="Murray"/>
    <x v="1"/>
    <x v="5"/>
    <x v="7"/>
    <x v="6"/>
    <x v="5"/>
    <x v="0"/>
    <n v="51.578362249999998"/>
    <n v="6.0675398999999999"/>
    <n v="73.309644030000001"/>
    <x v="0"/>
    <x v="2"/>
    <x v="1"/>
    <x v="2"/>
    <n v="3.0545685012499999"/>
  </r>
  <r>
    <n v="5573"/>
    <s v="Lin"/>
    <s v="Lawanna"/>
    <x v="0"/>
    <x v="58"/>
    <x v="46"/>
    <x v="20"/>
    <x v="18"/>
    <x v="0"/>
    <n v="46.924080400000001"/>
    <n v="3.0916463420000002"/>
    <n v="87.968916649999997"/>
    <x v="0"/>
    <x v="1"/>
    <x v="1"/>
    <x v="1"/>
    <n v="3.6653715270833334"/>
  </r>
  <r>
    <n v="5574"/>
    <s v="Neeley"/>
    <s v="David"/>
    <x v="1"/>
    <x v="60"/>
    <x v="46"/>
    <x v="20"/>
    <x v="27"/>
    <x v="0"/>
    <n v="55.715050660000003"/>
    <n v="4.632661487"/>
    <n v="114.3259202"/>
    <x v="0"/>
    <x v="2"/>
    <x v="1"/>
    <x v="1"/>
    <n v="4.7635800083333333"/>
  </r>
  <r>
    <n v="5575"/>
    <s v="Lewis"/>
    <s v="Elinor"/>
    <x v="0"/>
    <x v="236"/>
    <x v="0"/>
    <x v="0"/>
    <x v="7"/>
    <x v="0"/>
    <n v="23.31010899"/>
    <n v="3.9762348790000002"/>
    <n v="0"/>
    <x v="0"/>
    <x v="3"/>
    <x v="1"/>
    <x v="0"/>
    <n v="0"/>
  </r>
  <r>
    <n v="5576"/>
    <s v="Vannatter"/>
    <s v="Brenda"/>
    <x v="0"/>
    <x v="69"/>
    <x v="13"/>
    <x v="12"/>
    <x v="29"/>
    <x v="0"/>
    <n v="34.698877160000002"/>
    <n v="3.6636538989999998"/>
    <n v="57.685832339999997"/>
    <x v="0"/>
    <x v="0"/>
    <x v="0"/>
    <x v="2"/>
    <n v="2.4035763475"/>
  </r>
  <r>
    <n v="5577"/>
    <s v="Skillman"/>
    <s v="Velia"/>
    <x v="0"/>
    <x v="3"/>
    <x v="45"/>
    <x v="19"/>
    <x v="3"/>
    <x v="0"/>
    <n v="32.816257819999997"/>
    <n v="5.4930847050000002"/>
    <n v="25.356894400000002"/>
    <x v="0"/>
    <x v="0"/>
    <x v="0"/>
    <x v="0"/>
    <n v="1.0565372666666668"/>
  </r>
  <r>
    <n v="5578"/>
    <s v="Pannell"/>
    <s v="Belen"/>
    <x v="0"/>
    <x v="5"/>
    <x v="7"/>
    <x v="6"/>
    <x v="5"/>
    <x v="0"/>
    <n v="48.978767599999998"/>
    <n v="7.7844331660000003"/>
    <n v="101.1524715"/>
    <x v="0"/>
    <x v="1"/>
    <x v="0"/>
    <x v="1"/>
    <n v="4.2146863125000005"/>
  </r>
  <r>
    <n v="5579"/>
    <s v="McClanahan"/>
    <s v="Henry"/>
    <x v="1"/>
    <x v="146"/>
    <x v="45"/>
    <x v="19"/>
    <x v="3"/>
    <x v="0"/>
    <n v="31.273801479999999"/>
    <n v="8.731343807"/>
    <n v="72.937718180000005"/>
    <x v="0"/>
    <x v="0"/>
    <x v="1"/>
    <x v="2"/>
    <n v="3.0390715908333337"/>
  </r>
  <r>
    <n v="5580"/>
    <s v="Major"/>
    <s v="Gregory"/>
    <x v="1"/>
    <x v="102"/>
    <x v="0"/>
    <x v="0"/>
    <x v="7"/>
    <x v="0"/>
    <n v="50.97284535"/>
    <n v="3.345983489"/>
    <n v="112.457498"/>
    <x v="0"/>
    <x v="2"/>
    <x v="1"/>
    <x v="1"/>
    <n v="4.6857290833333334"/>
  </r>
  <r>
    <n v="5581"/>
    <s v="Clements"/>
    <s v="Robert"/>
    <x v="1"/>
    <x v="5"/>
    <x v="7"/>
    <x v="6"/>
    <x v="5"/>
    <x v="0"/>
    <n v="61.555074269999999"/>
    <n v="4.8379984159999996"/>
    <n v="122.2000694"/>
    <x v="0"/>
    <x v="4"/>
    <x v="1"/>
    <x v="4"/>
    <n v="5.0916695583333338"/>
  </r>
  <r>
    <n v="5582"/>
    <s v="McKim"/>
    <s v="Tona"/>
    <x v="0"/>
    <x v="5"/>
    <x v="7"/>
    <x v="6"/>
    <x v="5"/>
    <x v="0"/>
    <n v="36.572750679999999"/>
    <n v="1.54730294"/>
    <n v="3.805111444"/>
    <x v="0"/>
    <x v="0"/>
    <x v="1"/>
    <x v="0"/>
    <n v="0.15854631016666668"/>
  </r>
  <r>
    <n v="5583"/>
    <s v="Brashears"/>
    <s v="John"/>
    <x v="1"/>
    <x v="67"/>
    <x v="7"/>
    <x v="6"/>
    <x v="30"/>
    <x v="0"/>
    <n v="44.484554619999997"/>
    <n v="3.8254844129999999"/>
    <n v="82.05000742"/>
    <x v="0"/>
    <x v="1"/>
    <x v="0"/>
    <x v="1"/>
    <n v="3.4187503091666667"/>
  </r>
  <r>
    <n v="5584"/>
    <s v="Vela"/>
    <s v="Patricia"/>
    <x v="0"/>
    <x v="5"/>
    <x v="7"/>
    <x v="6"/>
    <x v="5"/>
    <x v="0"/>
    <n v="32.085408129999998"/>
    <n v="7.5482074360000002"/>
    <n v="0"/>
    <x v="0"/>
    <x v="0"/>
    <x v="0"/>
    <x v="0"/>
    <n v="0"/>
  </r>
  <r>
    <n v="5585"/>
    <s v="Fullwood"/>
    <s v="Deborah"/>
    <x v="0"/>
    <x v="5"/>
    <x v="7"/>
    <x v="6"/>
    <x v="5"/>
    <x v="0"/>
    <n v="40.732785409999998"/>
    <n v="5.171217307"/>
    <n v="53.784300960000003"/>
    <x v="0"/>
    <x v="1"/>
    <x v="1"/>
    <x v="2"/>
    <n v="2.2410125400000003"/>
  </r>
  <r>
    <n v="5586"/>
    <s v="Geyer"/>
    <s v="Tracy"/>
    <x v="0"/>
    <x v="60"/>
    <x v="46"/>
    <x v="20"/>
    <x v="27"/>
    <x v="0"/>
    <n v="34.727053689999998"/>
    <n v="0.95722909"/>
    <n v="58.663289390000003"/>
    <x v="0"/>
    <x v="0"/>
    <x v="0"/>
    <x v="2"/>
    <n v="2.4443037245833334"/>
  </r>
  <r>
    <n v="5587"/>
    <s v="Taylor"/>
    <s v="Luther"/>
    <x v="1"/>
    <x v="30"/>
    <x v="13"/>
    <x v="12"/>
    <x v="20"/>
    <x v="0"/>
    <n v="26.298949329999999"/>
    <n v="5.5896876410000003"/>
    <n v="0"/>
    <x v="0"/>
    <x v="3"/>
    <x v="0"/>
    <x v="0"/>
    <n v="0"/>
  </r>
  <r>
    <n v="5588"/>
    <s v="Terry"/>
    <s v="Ignacio"/>
    <x v="1"/>
    <x v="73"/>
    <x v="13"/>
    <x v="12"/>
    <x v="1"/>
    <x v="0"/>
    <n v="34.217257609999997"/>
    <n v="5.8774349040000002"/>
    <n v="0"/>
    <x v="0"/>
    <x v="0"/>
    <x v="1"/>
    <x v="0"/>
    <n v="0"/>
  </r>
  <r>
    <n v="5589"/>
    <s v="Richardson"/>
    <s v="Donna"/>
    <x v="0"/>
    <x v="32"/>
    <x v="0"/>
    <x v="0"/>
    <x v="17"/>
    <x v="0"/>
    <n v="45.628423359999999"/>
    <n v="4.7137443670000003"/>
    <n v="95.284984879999996"/>
    <x v="0"/>
    <x v="1"/>
    <x v="1"/>
    <x v="1"/>
    <n v="3.9702077033333332"/>
  </r>
  <r>
    <n v="5590"/>
    <s v="Lewis"/>
    <s v="Norman"/>
    <x v="1"/>
    <x v="143"/>
    <x v="13"/>
    <x v="12"/>
    <x v="1"/>
    <x v="0"/>
    <n v="44.524966229999997"/>
    <n v="3.7821860329999999"/>
    <n v="81.347666469999993"/>
    <x v="0"/>
    <x v="1"/>
    <x v="1"/>
    <x v="1"/>
    <n v="3.3894861029166665"/>
  </r>
  <r>
    <n v="5591"/>
    <s v="Brooks"/>
    <s v="Virginia"/>
    <x v="0"/>
    <x v="174"/>
    <x v="16"/>
    <x v="15"/>
    <x v="37"/>
    <x v="0"/>
    <n v="53.134089359999997"/>
    <n v="2.8840215150000001"/>
    <n v="132.39314329999999"/>
    <x v="0"/>
    <x v="2"/>
    <x v="1"/>
    <x v="4"/>
    <n v="5.5163809708333327"/>
  </r>
  <r>
    <n v="5592"/>
    <s v="Lindsay"/>
    <s v="Patsy"/>
    <x v="0"/>
    <x v="11"/>
    <x v="13"/>
    <x v="12"/>
    <x v="1"/>
    <x v="0"/>
    <n v="48.792571449999997"/>
    <n v="2.078279958"/>
    <n v="103.0511695"/>
    <x v="0"/>
    <x v="1"/>
    <x v="1"/>
    <x v="1"/>
    <n v="4.2937987291666664"/>
  </r>
  <r>
    <n v="5593"/>
    <s v="Galvin"/>
    <s v="Essie"/>
    <x v="0"/>
    <x v="5"/>
    <x v="7"/>
    <x v="6"/>
    <x v="5"/>
    <x v="0"/>
    <n v="34.764837759999999"/>
    <n v="4.8408926320000001"/>
    <n v="24.321639749999999"/>
    <x v="0"/>
    <x v="0"/>
    <x v="1"/>
    <x v="0"/>
    <n v="1.0134016562499999"/>
  </r>
  <r>
    <n v="5594"/>
    <s v="Escalera"/>
    <s v="Harold"/>
    <x v="1"/>
    <x v="142"/>
    <x v="46"/>
    <x v="20"/>
    <x v="18"/>
    <x v="0"/>
    <n v="56.768337010000003"/>
    <n v="4.0475920270000003"/>
    <n v="161.96904240000001"/>
    <x v="0"/>
    <x v="2"/>
    <x v="1"/>
    <x v="3"/>
    <n v="6.7487101000000003"/>
  </r>
  <r>
    <n v="5595"/>
    <s v="Aldridge"/>
    <s v="Louise"/>
    <x v="0"/>
    <x v="2"/>
    <x v="0"/>
    <x v="0"/>
    <x v="2"/>
    <x v="0"/>
    <n v="43.678795270000002"/>
    <n v="2.707541134"/>
    <n v="71.911771250000001"/>
    <x v="0"/>
    <x v="1"/>
    <x v="0"/>
    <x v="2"/>
    <n v="2.9963238020833334"/>
  </r>
  <r>
    <n v="5596"/>
    <s v="Frederick"/>
    <s v="Marie"/>
    <x v="0"/>
    <x v="129"/>
    <x v="45"/>
    <x v="19"/>
    <x v="3"/>
    <x v="0"/>
    <n v="38.553041899999997"/>
    <n v="5.7127903260000004"/>
    <n v="66.5025172"/>
    <x v="0"/>
    <x v="0"/>
    <x v="1"/>
    <x v="2"/>
    <n v="2.7709382166666665"/>
  </r>
  <r>
    <n v="5597"/>
    <s v="Smith"/>
    <s v="Ryan"/>
    <x v="1"/>
    <x v="26"/>
    <x v="13"/>
    <x v="12"/>
    <x v="1"/>
    <x v="0"/>
    <n v="44.251563349999998"/>
    <n v="4.0546010460000002"/>
    <n v="74.838823360000006"/>
    <x v="0"/>
    <x v="1"/>
    <x v="1"/>
    <x v="2"/>
    <n v="3.1182843066666668"/>
  </r>
  <r>
    <n v="5598"/>
    <s v="Jones"/>
    <s v="Jessica"/>
    <x v="0"/>
    <x v="5"/>
    <x v="7"/>
    <x v="6"/>
    <x v="5"/>
    <x v="0"/>
    <n v="40.614005669999997"/>
    <n v="4.8108619240000001"/>
    <n v="96.480341490000001"/>
    <x v="0"/>
    <x v="1"/>
    <x v="0"/>
    <x v="1"/>
    <n v="4.02001422875"/>
  </r>
  <r>
    <n v="5599"/>
    <s v="Muse"/>
    <s v="Adele"/>
    <x v="0"/>
    <x v="13"/>
    <x v="0"/>
    <x v="0"/>
    <x v="10"/>
    <x v="0"/>
    <n v="27.120818329999999"/>
    <n v="6.349413771"/>
    <n v="3.4220772670000001"/>
    <x v="0"/>
    <x v="3"/>
    <x v="1"/>
    <x v="0"/>
    <n v="0.14258655279166668"/>
  </r>
  <r>
    <n v="5600"/>
    <s v="Yost"/>
    <s v="Bonnie"/>
    <x v="0"/>
    <x v="20"/>
    <x v="45"/>
    <x v="19"/>
    <x v="14"/>
    <x v="0"/>
    <n v="29.273971119999999"/>
    <n v="2.1048806419999999"/>
    <n v="2.2260180699999998"/>
    <x v="0"/>
    <x v="0"/>
    <x v="0"/>
    <x v="0"/>
    <n v="9.2750752916666665E-2"/>
  </r>
  <r>
    <n v="5601"/>
    <s v="Thomas"/>
    <s v="Vanita"/>
    <x v="0"/>
    <x v="30"/>
    <x v="13"/>
    <x v="12"/>
    <x v="20"/>
    <x v="0"/>
    <n v="26.96621768"/>
    <n v="5.7910846669999998"/>
    <n v="0"/>
    <x v="0"/>
    <x v="3"/>
    <x v="1"/>
    <x v="0"/>
    <n v="0"/>
  </r>
  <r>
    <n v="5602"/>
    <s v="Payne"/>
    <s v="Harrison"/>
    <x v="1"/>
    <x v="4"/>
    <x v="0"/>
    <x v="0"/>
    <x v="4"/>
    <x v="0"/>
    <n v="43.08564792"/>
    <n v="1.345358979"/>
    <n v="68.264448880000003"/>
    <x v="0"/>
    <x v="1"/>
    <x v="1"/>
    <x v="2"/>
    <n v="2.8443520366666668"/>
  </r>
  <r>
    <n v="5603"/>
    <s v="Haynes"/>
    <s v="Mark"/>
    <x v="1"/>
    <x v="27"/>
    <x v="13"/>
    <x v="12"/>
    <x v="19"/>
    <x v="0"/>
    <n v="58.173906799999997"/>
    <n v="0.52512245199999996"/>
    <n v="151.31519080000001"/>
    <x v="0"/>
    <x v="2"/>
    <x v="0"/>
    <x v="4"/>
    <n v="6.3047996166666671"/>
  </r>
  <r>
    <n v="5604"/>
    <s v="Benedict"/>
    <s v="Daniel"/>
    <x v="1"/>
    <x v="5"/>
    <x v="7"/>
    <x v="6"/>
    <x v="5"/>
    <x v="0"/>
    <n v="48.731094800000001"/>
    <n v="6.0090684010000004"/>
    <n v="78.160691839999998"/>
    <x v="0"/>
    <x v="1"/>
    <x v="1"/>
    <x v="2"/>
    <n v="3.2566954933333334"/>
  </r>
  <r>
    <n v="5605"/>
    <s v="Badillo"/>
    <s v="Barbara"/>
    <x v="0"/>
    <x v="5"/>
    <x v="7"/>
    <x v="6"/>
    <x v="5"/>
    <x v="0"/>
    <n v="48.899618590000003"/>
    <n v="4.7343871919999998"/>
    <n v="86.803673829999994"/>
    <x v="0"/>
    <x v="1"/>
    <x v="1"/>
    <x v="1"/>
    <n v="3.6168197429166664"/>
  </r>
  <r>
    <n v="5606"/>
    <s v="Cook"/>
    <s v="Susan"/>
    <x v="0"/>
    <x v="5"/>
    <x v="7"/>
    <x v="6"/>
    <x v="5"/>
    <x v="0"/>
    <n v="32.583429330000001"/>
    <n v="3.5867316819999999"/>
    <n v="34.155497930000003"/>
    <x v="0"/>
    <x v="0"/>
    <x v="1"/>
    <x v="0"/>
    <n v="1.4231457470833335"/>
  </r>
  <r>
    <n v="5607"/>
    <s v="Dennis"/>
    <s v="Kathleen"/>
    <x v="0"/>
    <x v="5"/>
    <x v="7"/>
    <x v="6"/>
    <x v="5"/>
    <x v="0"/>
    <n v="49.638965939999999"/>
    <n v="4.4947357229999998"/>
    <n v="64.248308750000007"/>
    <x v="0"/>
    <x v="2"/>
    <x v="1"/>
    <x v="2"/>
    <n v="2.6770128645833338"/>
  </r>
  <r>
    <n v="5608"/>
    <s v="Rogers"/>
    <s v="Shannon"/>
    <x v="0"/>
    <x v="0"/>
    <x v="13"/>
    <x v="12"/>
    <x v="0"/>
    <x v="0"/>
    <n v="42.217769029999999"/>
    <n v="3.9669770419999999"/>
    <n v="63.610626269999997"/>
    <x v="0"/>
    <x v="1"/>
    <x v="1"/>
    <x v="2"/>
    <n v="2.6504427612499999"/>
  </r>
  <r>
    <n v="5609"/>
    <s v="Prosperie"/>
    <s v="Clarice"/>
    <x v="0"/>
    <x v="5"/>
    <x v="7"/>
    <x v="6"/>
    <x v="5"/>
    <x v="0"/>
    <n v="41.426295840000002"/>
    <n v="3.7455215489999998"/>
    <n v="62.268258799999998"/>
    <x v="0"/>
    <x v="1"/>
    <x v="0"/>
    <x v="2"/>
    <n v="2.5945107833333334"/>
  </r>
  <r>
    <n v="5610"/>
    <s v="Kelly"/>
    <s v="Jonathon"/>
    <x v="1"/>
    <x v="8"/>
    <x v="13"/>
    <x v="12"/>
    <x v="8"/>
    <x v="0"/>
    <n v="53.408786980000002"/>
    <n v="6.5403745579999999"/>
    <n v="92.752479609999995"/>
    <x v="0"/>
    <x v="2"/>
    <x v="1"/>
    <x v="1"/>
    <n v="3.8646866504166666"/>
  </r>
  <r>
    <n v="5611"/>
    <s v="Day"/>
    <s v="Michael"/>
    <x v="1"/>
    <x v="0"/>
    <x v="13"/>
    <x v="12"/>
    <x v="0"/>
    <x v="0"/>
    <n v="34.413407630000002"/>
    <n v="1.6682218179999999"/>
    <n v="35.581823710000002"/>
    <x v="0"/>
    <x v="0"/>
    <x v="0"/>
    <x v="0"/>
    <n v="1.4825759879166667"/>
  </r>
  <r>
    <n v="5612"/>
    <s v="Gray"/>
    <s v="Paula"/>
    <x v="0"/>
    <x v="20"/>
    <x v="45"/>
    <x v="19"/>
    <x v="14"/>
    <x v="0"/>
    <n v="36.36684486"/>
    <n v="5.9113690759999997"/>
    <n v="18.877331389999998"/>
    <x v="0"/>
    <x v="0"/>
    <x v="0"/>
    <x v="0"/>
    <n v="0.7865554745833333"/>
  </r>
  <r>
    <n v="5613"/>
    <s v="Bryant"/>
    <s v="John"/>
    <x v="1"/>
    <x v="32"/>
    <x v="13"/>
    <x v="12"/>
    <x v="17"/>
    <x v="0"/>
    <n v="55.751009789999998"/>
    <n v="6.0908407210000002"/>
    <n v="116.960938"/>
    <x v="0"/>
    <x v="2"/>
    <x v="0"/>
    <x v="1"/>
    <n v="4.8733724166666663"/>
  </r>
  <r>
    <n v="5614"/>
    <s v="Ashlock"/>
    <s v="Carlos"/>
    <x v="1"/>
    <x v="154"/>
    <x v="13"/>
    <x v="12"/>
    <x v="20"/>
    <x v="0"/>
    <n v="35.751799509999998"/>
    <n v="7.1720594120000003"/>
    <n v="1.8120324720000001"/>
    <x v="0"/>
    <x v="0"/>
    <x v="1"/>
    <x v="0"/>
    <n v="7.5501353000000007E-2"/>
  </r>
  <r>
    <n v="5615"/>
    <s v="Browning"/>
    <s v="Robert"/>
    <x v="1"/>
    <x v="26"/>
    <x v="13"/>
    <x v="12"/>
    <x v="1"/>
    <x v="0"/>
    <n v="41.77036768"/>
    <n v="1.9603895549999999"/>
    <n v="22.211813809999999"/>
    <x v="0"/>
    <x v="1"/>
    <x v="1"/>
    <x v="0"/>
    <n v="0.92549224208333325"/>
  </r>
  <r>
    <n v="5616"/>
    <s v="Davis"/>
    <s v="James"/>
    <x v="1"/>
    <x v="5"/>
    <x v="7"/>
    <x v="6"/>
    <x v="5"/>
    <x v="0"/>
    <n v="58.25924681"/>
    <n v="2.6728973950000001"/>
    <n v="144.16294060000001"/>
    <x v="0"/>
    <x v="2"/>
    <x v="0"/>
    <x v="4"/>
    <n v="6.0067891916666669"/>
  </r>
  <r>
    <n v="5617"/>
    <s v="Joseph"/>
    <s v="Octavia"/>
    <x v="0"/>
    <x v="5"/>
    <x v="7"/>
    <x v="6"/>
    <x v="5"/>
    <x v="0"/>
    <n v="40.664807940000003"/>
    <n v="6.218697873"/>
    <n v="65.933585440000002"/>
    <x v="0"/>
    <x v="1"/>
    <x v="0"/>
    <x v="2"/>
    <n v="2.7472327266666667"/>
  </r>
  <r>
    <n v="5618"/>
    <s v="Gamble"/>
    <s v="Sherry"/>
    <x v="0"/>
    <x v="2"/>
    <x v="0"/>
    <x v="0"/>
    <x v="2"/>
    <x v="0"/>
    <n v="40.127180809999999"/>
    <n v="6.3007764220000002"/>
    <n v="59.027366239999999"/>
    <x v="0"/>
    <x v="1"/>
    <x v="1"/>
    <x v="2"/>
    <n v="2.4594735933333332"/>
  </r>
  <r>
    <n v="5619"/>
    <s v="Alton"/>
    <s v="James"/>
    <x v="1"/>
    <x v="5"/>
    <x v="7"/>
    <x v="6"/>
    <x v="5"/>
    <x v="0"/>
    <n v="39.383366959999996"/>
    <n v="4.966359228"/>
    <n v="23.845948709999998"/>
    <x v="0"/>
    <x v="1"/>
    <x v="0"/>
    <x v="0"/>
    <n v="0.99358119624999996"/>
  </r>
  <r>
    <n v="5620"/>
    <s v="Abbott"/>
    <s v="David"/>
    <x v="1"/>
    <x v="3"/>
    <x v="45"/>
    <x v="19"/>
    <x v="3"/>
    <x v="0"/>
    <n v="34.445845290000001"/>
    <n v="5.0329282070000003"/>
    <n v="31.497962579999999"/>
    <x v="0"/>
    <x v="0"/>
    <x v="1"/>
    <x v="0"/>
    <n v="1.3124151074999999"/>
  </r>
  <r>
    <n v="5621"/>
    <s v="Meyer"/>
    <s v="Lois"/>
    <x v="0"/>
    <x v="30"/>
    <x v="13"/>
    <x v="12"/>
    <x v="20"/>
    <x v="0"/>
    <n v="54.158868269999999"/>
    <n v="2.4616915239999999"/>
    <n v="136.6678479"/>
    <x v="0"/>
    <x v="2"/>
    <x v="1"/>
    <x v="4"/>
    <n v="5.6944936625000002"/>
  </r>
  <r>
    <n v="5622"/>
    <s v="Miller"/>
    <s v="Mary"/>
    <x v="0"/>
    <x v="143"/>
    <x v="13"/>
    <x v="12"/>
    <x v="1"/>
    <x v="0"/>
    <n v="42.863490859999999"/>
    <n v="4.4319699620000002"/>
    <n v="65.459807710000007"/>
    <x v="0"/>
    <x v="1"/>
    <x v="1"/>
    <x v="2"/>
    <n v="2.7274919879166668"/>
  </r>
  <r>
    <n v="5623"/>
    <s v="Stephens"/>
    <s v="Edwina"/>
    <x v="0"/>
    <x v="1"/>
    <x v="13"/>
    <x v="12"/>
    <x v="1"/>
    <x v="0"/>
    <n v="55.916919249999999"/>
    <n v="4.3993073330000003"/>
    <n v="102.88052399999999"/>
    <x v="0"/>
    <x v="2"/>
    <x v="1"/>
    <x v="1"/>
    <n v="4.2866884999999995"/>
  </r>
  <r>
    <n v="5624"/>
    <s v="Valdez"/>
    <s v="Bonnie"/>
    <x v="0"/>
    <x v="14"/>
    <x v="13"/>
    <x v="12"/>
    <x v="11"/>
    <x v="0"/>
    <n v="27.877144449999999"/>
    <n v="4.8625064409999998"/>
    <n v="0"/>
    <x v="0"/>
    <x v="3"/>
    <x v="0"/>
    <x v="0"/>
    <n v="0"/>
  </r>
  <r>
    <n v="5625"/>
    <s v="Stanley"/>
    <s v="William"/>
    <x v="1"/>
    <x v="5"/>
    <x v="7"/>
    <x v="6"/>
    <x v="5"/>
    <x v="0"/>
    <n v="32.976668199999999"/>
    <n v="6.3067470219999997"/>
    <n v="8.7997336389999994"/>
    <x v="0"/>
    <x v="0"/>
    <x v="1"/>
    <x v="0"/>
    <n v="0.36665556829166662"/>
  </r>
  <r>
    <n v="5626"/>
    <s v="Sikes"/>
    <s v="Enrique"/>
    <x v="1"/>
    <x v="20"/>
    <x v="45"/>
    <x v="19"/>
    <x v="14"/>
    <x v="0"/>
    <n v="39.96876357"/>
    <n v="3.6370047470000002"/>
    <n v="25.58223602"/>
    <x v="0"/>
    <x v="1"/>
    <x v="1"/>
    <x v="0"/>
    <n v="1.0659265008333334"/>
  </r>
  <r>
    <n v="5627"/>
    <s v="York"/>
    <s v="Rafael"/>
    <x v="1"/>
    <x v="13"/>
    <x v="0"/>
    <x v="0"/>
    <x v="10"/>
    <x v="0"/>
    <n v="58.523784620000001"/>
    <n v="3.3144272840000002"/>
    <n v="164.0044876"/>
    <x v="0"/>
    <x v="2"/>
    <x v="0"/>
    <x v="3"/>
    <n v="6.8335203166666671"/>
  </r>
  <r>
    <n v="5628"/>
    <s v="Bolduc"/>
    <s v="Don"/>
    <x v="1"/>
    <x v="0"/>
    <x v="13"/>
    <x v="12"/>
    <x v="0"/>
    <x v="0"/>
    <n v="27.431070030000001"/>
    <n v="5.0532847810000003"/>
    <n v="0"/>
    <x v="0"/>
    <x v="3"/>
    <x v="0"/>
    <x v="0"/>
    <n v="0"/>
  </r>
  <r>
    <n v="5629"/>
    <s v="Clark"/>
    <s v="Geneva"/>
    <x v="0"/>
    <x v="11"/>
    <x v="13"/>
    <x v="12"/>
    <x v="1"/>
    <x v="0"/>
    <n v="47.152156060000003"/>
    <n v="7.9498098620000004"/>
    <n v="85.282199430000006"/>
    <x v="0"/>
    <x v="1"/>
    <x v="1"/>
    <x v="1"/>
    <n v="3.5534249762500001"/>
  </r>
  <r>
    <n v="5630"/>
    <s v="Harrell"/>
    <s v="Shelby"/>
    <x v="0"/>
    <x v="22"/>
    <x v="13"/>
    <x v="12"/>
    <x v="16"/>
    <x v="0"/>
    <n v="41.889318770000003"/>
    <n v="3.4615851950000001"/>
    <n v="71.173662120000003"/>
    <x v="0"/>
    <x v="1"/>
    <x v="0"/>
    <x v="2"/>
    <n v="2.9655692550000001"/>
  </r>
  <r>
    <n v="5631"/>
    <s v="Kimber"/>
    <s v="April"/>
    <x v="0"/>
    <x v="5"/>
    <x v="7"/>
    <x v="6"/>
    <x v="5"/>
    <x v="0"/>
    <n v="39.967672239999999"/>
    <n v="6.6949959679999997"/>
    <n v="45.42156421"/>
    <x v="0"/>
    <x v="1"/>
    <x v="1"/>
    <x v="2"/>
    <n v="1.8925651754166666"/>
  </r>
  <r>
    <n v="5632"/>
    <s v="Carlino"/>
    <s v="Tyree"/>
    <x v="1"/>
    <x v="7"/>
    <x v="0"/>
    <x v="0"/>
    <x v="7"/>
    <x v="0"/>
    <n v="54.375940839999998"/>
    <n v="2.7961106419999999"/>
    <n v="116.45103090000001"/>
    <x v="0"/>
    <x v="2"/>
    <x v="0"/>
    <x v="1"/>
    <n v="4.8521262875"/>
  </r>
  <r>
    <n v="5633"/>
    <s v="Sangster"/>
    <s v="Carole"/>
    <x v="0"/>
    <x v="5"/>
    <x v="7"/>
    <x v="6"/>
    <x v="5"/>
    <x v="0"/>
    <n v="26.341641809999999"/>
    <n v="5.758522213"/>
    <n v="0"/>
    <x v="0"/>
    <x v="3"/>
    <x v="1"/>
    <x v="0"/>
    <n v="0"/>
  </r>
  <r>
    <n v="5634"/>
    <s v="Brown"/>
    <s v="Harold"/>
    <x v="1"/>
    <x v="4"/>
    <x v="0"/>
    <x v="0"/>
    <x v="4"/>
    <x v="0"/>
    <n v="33.009653829999998"/>
    <n v="4.2908247639999999"/>
    <n v="0"/>
    <x v="0"/>
    <x v="0"/>
    <x v="1"/>
    <x v="0"/>
    <n v="0"/>
  </r>
  <r>
    <n v="5635"/>
    <s v="Goad"/>
    <s v="Beverly"/>
    <x v="0"/>
    <x v="25"/>
    <x v="45"/>
    <x v="19"/>
    <x v="3"/>
    <x v="0"/>
    <n v="43.384298999999999"/>
    <n v="2.5493544639999999"/>
    <n v="55.592263010000003"/>
    <x v="0"/>
    <x v="1"/>
    <x v="1"/>
    <x v="2"/>
    <n v="2.3163442920833335"/>
  </r>
  <r>
    <n v="5636"/>
    <s v="Wilder"/>
    <s v="Rodney"/>
    <x v="1"/>
    <x v="0"/>
    <x v="13"/>
    <x v="12"/>
    <x v="0"/>
    <x v="0"/>
    <n v="54.761252929999998"/>
    <n v="4.9630511640000003"/>
    <n v="94.483993080000005"/>
    <x v="0"/>
    <x v="2"/>
    <x v="1"/>
    <x v="1"/>
    <n v="3.9368330450000002"/>
  </r>
  <r>
    <n v="5637"/>
    <s v="Sharpe"/>
    <s v="Dolores"/>
    <x v="0"/>
    <x v="7"/>
    <x v="0"/>
    <x v="0"/>
    <x v="7"/>
    <x v="0"/>
    <n v="30.37792116"/>
    <n v="4.6186464770000004"/>
    <n v="2.380695008"/>
    <x v="0"/>
    <x v="0"/>
    <x v="1"/>
    <x v="0"/>
    <n v="9.9195625333333329E-2"/>
  </r>
  <r>
    <n v="5638"/>
    <s v="Childs"/>
    <s v="Raphael"/>
    <x v="1"/>
    <x v="5"/>
    <x v="7"/>
    <x v="6"/>
    <x v="5"/>
    <x v="0"/>
    <n v="29.984877139999998"/>
    <n v="4.252729177"/>
    <n v="0"/>
    <x v="0"/>
    <x v="0"/>
    <x v="0"/>
    <x v="0"/>
    <n v="0"/>
  </r>
  <r>
    <n v="5639"/>
    <s v="Arocha"/>
    <s v="Steve"/>
    <x v="1"/>
    <x v="30"/>
    <x v="13"/>
    <x v="12"/>
    <x v="20"/>
    <x v="0"/>
    <n v="39.634949450000001"/>
    <n v="7.1969094089999999"/>
    <n v="18.256702050000001"/>
    <x v="0"/>
    <x v="1"/>
    <x v="1"/>
    <x v="0"/>
    <n v="0.76069591875000009"/>
  </r>
  <r>
    <n v="5640"/>
    <s v="Harris"/>
    <s v="Oscar"/>
    <x v="1"/>
    <x v="229"/>
    <x v="46"/>
    <x v="20"/>
    <x v="18"/>
    <x v="0"/>
    <n v="42.432569649999998"/>
    <n v="4.8095859719999998"/>
    <n v="73.605707050000007"/>
    <x v="0"/>
    <x v="1"/>
    <x v="0"/>
    <x v="2"/>
    <n v="3.0669044604166671"/>
  </r>
  <r>
    <n v="5641"/>
    <s v="Ewell"/>
    <s v="Janet"/>
    <x v="0"/>
    <x v="3"/>
    <x v="45"/>
    <x v="19"/>
    <x v="3"/>
    <x v="0"/>
    <n v="33.714532320000004"/>
    <n v="5.3988287570000004"/>
    <n v="9.3605322900000001"/>
    <x v="0"/>
    <x v="0"/>
    <x v="0"/>
    <x v="0"/>
    <n v="0.39002217875"/>
  </r>
  <r>
    <n v="5642"/>
    <s v="Prince"/>
    <s v="Ok"/>
    <x v="0"/>
    <x v="57"/>
    <x v="13"/>
    <x v="12"/>
    <x v="22"/>
    <x v="0"/>
    <n v="37.103160090000003"/>
    <n v="5.480391526"/>
    <n v="64.497470370000002"/>
    <x v="0"/>
    <x v="0"/>
    <x v="1"/>
    <x v="2"/>
    <n v="2.6873945987500001"/>
  </r>
  <r>
    <n v="5643"/>
    <s v="Wilson"/>
    <s v="Vanessa"/>
    <x v="0"/>
    <x v="100"/>
    <x v="13"/>
    <x v="12"/>
    <x v="20"/>
    <x v="0"/>
    <n v="51.107830380000003"/>
    <n v="2.9478602669999998"/>
    <n v="120.55600680000001"/>
    <x v="0"/>
    <x v="2"/>
    <x v="0"/>
    <x v="4"/>
    <n v="5.0231669500000002"/>
  </r>
  <r>
    <n v="5644"/>
    <s v="Lewis"/>
    <s v="Michael"/>
    <x v="1"/>
    <x v="149"/>
    <x v="13"/>
    <x v="12"/>
    <x v="19"/>
    <x v="0"/>
    <n v="49.674646330000002"/>
    <n v="6.5873724930000002"/>
    <n v="75.666360460000007"/>
    <x v="0"/>
    <x v="2"/>
    <x v="1"/>
    <x v="2"/>
    <n v="3.152765019166667"/>
  </r>
  <r>
    <n v="5645"/>
    <s v="Fu"/>
    <s v="Susan"/>
    <x v="0"/>
    <x v="4"/>
    <x v="0"/>
    <x v="0"/>
    <x v="4"/>
    <x v="0"/>
    <n v="44.450774709999997"/>
    <n v="4.1107386300000002"/>
    <n v="113.23570770000001"/>
    <x v="0"/>
    <x v="1"/>
    <x v="1"/>
    <x v="1"/>
    <n v="4.7181544875000005"/>
  </r>
  <r>
    <n v="5646"/>
    <s v="Flanagan"/>
    <s v="Gary"/>
    <x v="1"/>
    <x v="5"/>
    <x v="7"/>
    <x v="6"/>
    <x v="5"/>
    <x v="0"/>
    <n v="39.045734119999999"/>
    <n v="3.5430426580000001"/>
    <n v="72.746615739999996"/>
    <x v="0"/>
    <x v="1"/>
    <x v="1"/>
    <x v="2"/>
    <n v="3.0311089891666665"/>
  </r>
  <r>
    <n v="5647"/>
    <s v="Kincer"/>
    <s v="Douglas"/>
    <x v="1"/>
    <x v="47"/>
    <x v="13"/>
    <x v="12"/>
    <x v="25"/>
    <x v="0"/>
    <n v="47.640063859999998"/>
    <n v="3.4939716779999999"/>
    <n v="78.879272049999997"/>
    <x v="0"/>
    <x v="1"/>
    <x v="1"/>
    <x v="2"/>
    <n v="3.2866363354166666"/>
  </r>
  <r>
    <n v="5648"/>
    <s v="Rochelle"/>
    <s v="Melissa"/>
    <x v="0"/>
    <x v="41"/>
    <x v="45"/>
    <x v="19"/>
    <x v="23"/>
    <x v="0"/>
    <n v="40.283404779999998"/>
    <n v="2.7675711349999998"/>
    <n v="80.040044859999995"/>
    <x v="0"/>
    <x v="1"/>
    <x v="0"/>
    <x v="1"/>
    <n v="3.3350018691666663"/>
  </r>
  <r>
    <n v="5649"/>
    <s v="Pearce"/>
    <s v="Willie"/>
    <x v="0"/>
    <x v="83"/>
    <x v="0"/>
    <x v="0"/>
    <x v="13"/>
    <x v="0"/>
    <n v="44.265624889999998"/>
    <n v="7.404002127"/>
    <n v="43.91977395"/>
    <x v="0"/>
    <x v="1"/>
    <x v="1"/>
    <x v="2"/>
    <n v="1.8299905812499999"/>
  </r>
  <r>
    <n v="5650"/>
    <s v="Reinhardt"/>
    <s v="Colin"/>
    <x v="1"/>
    <x v="30"/>
    <x v="13"/>
    <x v="12"/>
    <x v="20"/>
    <x v="0"/>
    <n v="50.623587020000002"/>
    <n v="1.9925680450000001"/>
    <n v="107.76172630000001"/>
    <x v="0"/>
    <x v="2"/>
    <x v="0"/>
    <x v="1"/>
    <n v="4.4900719291666666"/>
  </r>
  <r>
    <n v="5651"/>
    <s v="Nielson"/>
    <s v="James"/>
    <x v="1"/>
    <x v="18"/>
    <x v="13"/>
    <x v="12"/>
    <x v="1"/>
    <x v="0"/>
    <n v="57.989002810000002"/>
    <n v="6.5152009480000004"/>
    <n v="148.6999725"/>
    <x v="0"/>
    <x v="2"/>
    <x v="1"/>
    <x v="4"/>
    <n v="6.1958321874999998"/>
  </r>
  <r>
    <n v="5652"/>
    <s v="Conner"/>
    <s v="Tanika"/>
    <x v="0"/>
    <x v="21"/>
    <x v="7"/>
    <x v="6"/>
    <x v="15"/>
    <x v="0"/>
    <n v="61.92805551"/>
    <n v="2.7273146279999998"/>
    <n v="117.9673817"/>
    <x v="0"/>
    <x v="4"/>
    <x v="1"/>
    <x v="1"/>
    <n v="4.9153075708333338"/>
  </r>
  <r>
    <n v="5653"/>
    <s v="Keating"/>
    <s v="Jamie"/>
    <x v="0"/>
    <x v="111"/>
    <x v="0"/>
    <x v="0"/>
    <x v="32"/>
    <x v="0"/>
    <n v="34.961664769999999"/>
    <n v="4.8697464449999996"/>
    <n v="38.158901329999999"/>
    <x v="0"/>
    <x v="0"/>
    <x v="1"/>
    <x v="0"/>
    <n v="1.5899542220833334"/>
  </r>
  <r>
    <n v="5654"/>
    <s v="Galvan"/>
    <s v="Romeo"/>
    <x v="1"/>
    <x v="239"/>
    <x v="13"/>
    <x v="12"/>
    <x v="12"/>
    <x v="0"/>
    <n v="52.895492259999997"/>
    <n v="3.683940185"/>
    <n v="145.30192199999999"/>
    <x v="0"/>
    <x v="2"/>
    <x v="0"/>
    <x v="4"/>
    <n v="6.0542467499999999"/>
  </r>
  <r>
    <n v="5655"/>
    <s v="Crews"/>
    <s v="June"/>
    <x v="0"/>
    <x v="4"/>
    <x v="0"/>
    <x v="0"/>
    <x v="4"/>
    <x v="0"/>
    <n v="31.178915310000001"/>
    <n v="5.5160461869999997"/>
    <n v="9.9826287150000006"/>
    <x v="0"/>
    <x v="0"/>
    <x v="1"/>
    <x v="0"/>
    <n v="0.41594286312500001"/>
  </r>
  <r>
    <n v="5656"/>
    <s v="Chamberlin"/>
    <s v="Treva"/>
    <x v="0"/>
    <x v="0"/>
    <x v="13"/>
    <x v="12"/>
    <x v="0"/>
    <x v="0"/>
    <n v="59.437273249999997"/>
    <n v="4.276455178"/>
    <n v="146.14039969999999"/>
    <x v="0"/>
    <x v="4"/>
    <x v="0"/>
    <x v="4"/>
    <n v="6.0891833208333326"/>
  </r>
  <r>
    <n v="5657"/>
    <s v="Fernandez"/>
    <s v="Jerold"/>
    <x v="1"/>
    <x v="20"/>
    <x v="45"/>
    <x v="19"/>
    <x v="14"/>
    <x v="0"/>
    <n v="35.15982649"/>
    <n v="6.2297874689999997"/>
    <n v="39.741381680000003"/>
    <x v="0"/>
    <x v="0"/>
    <x v="0"/>
    <x v="2"/>
    <n v="1.6558909033333336"/>
  </r>
  <r>
    <n v="5658"/>
    <s v="Washington"/>
    <s v="Kelli"/>
    <x v="0"/>
    <x v="239"/>
    <x v="13"/>
    <x v="12"/>
    <x v="12"/>
    <x v="0"/>
    <n v="55.280483879999998"/>
    <n v="6.7667781869999999"/>
    <n v="140.79248250000001"/>
    <x v="0"/>
    <x v="2"/>
    <x v="0"/>
    <x v="4"/>
    <n v="5.8663534374999999"/>
  </r>
  <r>
    <n v="5659"/>
    <s v="Halloway"/>
    <s v="Thurman"/>
    <x v="1"/>
    <x v="15"/>
    <x v="0"/>
    <x v="0"/>
    <x v="10"/>
    <x v="0"/>
    <n v="37.531857610000003"/>
    <n v="5.2247320520000002"/>
    <n v="12.589279550000001"/>
    <x v="0"/>
    <x v="0"/>
    <x v="0"/>
    <x v="0"/>
    <n v="0.52455331458333332"/>
  </r>
  <r>
    <n v="5660"/>
    <s v="Spencer"/>
    <s v="Sylvia"/>
    <x v="0"/>
    <x v="13"/>
    <x v="0"/>
    <x v="0"/>
    <x v="10"/>
    <x v="0"/>
    <n v="33.023598509999999"/>
    <n v="6.0121051860000003"/>
    <n v="37.347045700000002"/>
    <x v="0"/>
    <x v="0"/>
    <x v="0"/>
    <x v="0"/>
    <n v="1.5561269041666668"/>
  </r>
  <r>
    <n v="5661"/>
    <s v="Cole"/>
    <s v="Lizzie"/>
    <x v="0"/>
    <x v="4"/>
    <x v="0"/>
    <x v="0"/>
    <x v="4"/>
    <x v="0"/>
    <n v="41.869803539999999"/>
    <n v="7.8371932099999997"/>
    <n v="18.549998909999999"/>
    <x v="0"/>
    <x v="1"/>
    <x v="1"/>
    <x v="0"/>
    <n v="0.77291662124999994"/>
  </r>
  <r>
    <n v="5662"/>
    <s v="Godbout"/>
    <s v="Paula"/>
    <x v="0"/>
    <x v="5"/>
    <x v="7"/>
    <x v="6"/>
    <x v="5"/>
    <x v="0"/>
    <n v="42.40104084"/>
    <n v="4.8630921789999997"/>
    <n v="57.857723100000001"/>
    <x v="0"/>
    <x v="1"/>
    <x v="0"/>
    <x v="2"/>
    <n v="2.4107384624999999"/>
  </r>
  <r>
    <n v="5663"/>
    <s v="Marsh"/>
    <s v="Iva"/>
    <x v="0"/>
    <x v="4"/>
    <x v="0"/>
    <x v="0"/>
    <x v="4"/>
    <x v="0"/>
    <n v="35.646979510000001"/>
    <n v="6.0011806170000002"/>
    <n v="54.944220489999999"/>
    <x v="0"/>
    <x v="0"/>
    <x v="1"/>
    <x v="2"/>
    <n v="2.2893425204166666"/>
  </r>
  <r>
    <n v="5664"/>
    <s v="Oh"/>
    <s v="Christian"/>
    <x v="1"/>
    <x v="175"/>
    <x v="13"/>
    <x v="12"/>
    <x v="10"/>
    <x v="0"/>
    <n v="41.803679070000001"/>
    <n v="2.0268822000000002"/>
    <n v="84.362303400000002"/>
    <x v="0"/>
    <x v="1"/>
    <x v="0"/>
    <x v="1"/>
    <n v="3.5150959749999999"/>
  </r>
  <r>
    <n v="5665"/>
    <s v="Stapleton"/>
    <s v="Debra"/>
    <x v="0"/>
    <x v="5"/>
    <x v="7"/>
    <x v="6"/>
    <x v="5"/>
    <x v="0"/>
    <n v="34.584837389999997"/>
    <n v="7.6267747469999998"/>
    <n v="42.30196119"/>
    <x v="0"/>
    <x v="0"/>
    <x v="0"/>
    <x v="2"/>
    <n v="1.7625817162499999"/>
  </r>
  <r>
    <n v="5666"/>
    <s v="Thompson"/>
    <s v="Shannon"/>
    <x v="1"/>
    <x v="5"/>
    <x v="7"/>
    <x v="6"/>
    <x v="5"/>
    <x v="0"/>
    <n v="36.729423109999999"/>
    <n v="5.9124564619999997"/>
    <n v="55.543038699999997"/>
    <x v="0"/>
    <x v="0"/>
    <x v="0"/>
    <x v="2"/>
    <n v="2.3142932791666664"/>
  </r>
  <r>
    <n v="5667"/>
    <s v="Richarson"/>
    <s v="Marjorie"/>
    <x v="0"/>
    <x v="13"/>
    <x v="13"/>
    <x v="12"/>
    <x v="10"/>
    <x v="0"/>
    <n v="36.071685420000001"/>
    <n v="5.2923249480000001"/>
    <n v="0"/>
    <x v="0"/>
    <x v="0"/>
    <x v="0"/>
    <x v="0"/>
    <n v="0"/>
  </r>
  <r>
    <n v="5668"/>
    <s v="Taylor"/>
    <s v="William"/>
    <x v="1"/>
    <x v="208"/>
    <x v="13"/>
    <x v="12"/>
    <x v="10"/>
    <x v="0"/>
    <n v="56.123507959999998"/>
    <n v="5.3300016159999997"/>
    <n v="96.914168079999996"/>
    <x v="0"/>
    <x v="2"/>
    <x v="1"/>
    <x v="1"/>
    <n v="4.0380903366666665"/>
  </r>
  <r>
    <n v="5669"/>
    <s v="Patel"/>
    <s v="Della"/>
    <x v="0"/>
    <x v="76"/>
    <x v="13"/>
    <x v="12"/>
    <x v="1"/>
    <x v="0"/>
    <n v="60.014761"/>
    <n v="3.9710731639999999"/>
    <n v="190.47831199999999"/>
    <x v="0"/>
    <x v="4"/>
    <x v="1"/>
    <x v="3"/>
    <n v="7.9365963333333331"/>
  </r>
  <r>
    <n v="5670"/>
    <s v="Osborne"/>
    <s v="Amy"/>
    <x v="0"/>
    <x v="5"/>
    <x v="7"/>
    <x v="6"/>
    <x v="5"/>
    <x v="0"/>
    <n v="35.485639910000003"/>
    <n v="4.3396073069999996"/>
    <n v="49.69564879"/>
    <x v="0"/>
    <x v="0"/>
    <x v="0"/>
    <x v="2"/>
    <n v="2.0706520329166667"/>
  </r>
  <r>
    <n v="5671"/>
    <s v="Land"/>
    <s v="Arthur"/>
    <x v="1"/>
    <x v="30"/>
    <x v="13"/>
    <x v="12"/>
    <x v="20"/>
    <x v="0"/>
    <n v="27.68623697"/>
    <n v="5.2922241000000003"/>
    <n v="0"/>
    <x v="0"/>
    <x v="3"/>
    <x v="1"/>
    <x v="0"/>
    <n v="0"/>
  </r>
  <r>
    <n v="5672"/>
    <s v="Butcher"/>
    <s v="Edward"/>
    <x v="1"/>
    <x v="154"/>
    <x v="13"/>
    <x v="12"/>
    <x v="20"/>
    <x v="0"/>
    <n v="31.669461340000002"/>
    <n v="4.4343387630000004"/>
    <n v="0"/>
    <x v="0"/>
    <x v="0"/>
    <x v="1"/>
    <x v="0"/>
    <n v="0"/>
  </r>
  <r>
    <n v="5673"/>
    <s v="Morgan"/>
    <s v="Amanda"/>
    <x v="0"/>
    <x v="55"/>
    <x v="13"/>
    <x v="12"/>
    <x v="20"/>
    <x v="0"/>
    <n v="32.501528260000001"/>
    <n v="2.905998292"/>
    <n v="25.226655170000001"/>
    <x v="0"/>
    <x v="0"/>
    <x v="0"/>
    <x v="0"/>
    <n v="1.0511106320833334"/>
  </r>
  <r>
    <n v="5674"/>
    <s v="Dennis"/>
    <s v="Chris"/>
    <x v="1"/>
    <x v="5"/>
    <x v="7"/>
    <x v="6"/>
    <x v="5"/>
    <x v="0"/>
    <n v="48.851662730000001"/>
    <n v="5.2231022600000001"/>
    <n v="93.730202309999996"/>
    <x v="0"/>
    <x v="1"/>
    <x v="0"/>
    <x v="1"/>
    <n v="3.9054250962499997"/>
  </r>
  <r>
    <n v="5675"/>
    <s v="Phillips"/>
    <s v="James"/>
    <x v="1"/>
    <x v="13"/>
    <x v="13"/>
    <x v="12"/>
    <x v="10"/>
    <x v="0"/>
    <n v="57.435700609999998"/>
    <n v="5.7250865800000001"/>
    <n v="105.929282"/>
    <x v="0"/>
    <x v="2"/>
    <x v="1"/>
    <x v="1"/>
    <n v="4.4137200833333337"/>
  </r>
  <r>
    <n v="5676"/>
    <s v="Neely"/>
    <s v="Sharon"/>
    <x v="0"/>
    <x v="5"/>
    <x v="7"/>
    <x v="6"/>
    <x v="5"/>
    <x v="0"/>
    <n v="27.301037059999999"/>
    <n v="3.7429669990000001"/>
    <n v="0"/>
    <x v="0"/>
    <x v="3"/>
    <x v="0"/>
    <x v="0"/>
    <n v="0"/>
  </r>
  <r>
    <n v="5677"/>
    <s v="Dugas"/>
    <s v="Monroe"/>
    <x v="1"/>
    <x v="2"/>
    <x v="0"/>
    <x v="0"/>
    <x v="2"/>
    <x v="0"/>
    <n v="38.93155625"/>
    <n v="5.5450371939999998"/>
    <n v="47.408437650000003"/>
    <x v="0"/>
    <x v="0"/>
    <x v="1"/>
    <x v="2"/>
    <n v="1.9753515687500001"/>
  </r>
  <r>
    <n v="5678"/>
    <s v="Hockaday"/>
    <s v="John"/>
    <x v="1"/>
    <x v="4"/>
    <x v="0"/>
    <x v="0"/>
    <x v="4"/>
    <x v="0"/>
    <n v="40.268616979999997"/>
    <n v="4.395391955"/>
    <n v="28.59894457"/>
    <x v="0"/>
    <x v="1"/>
    <x v="1"/>
    <x v="0"/>
    <n v="1.1916226904166667"/>
  </r>
  <r>
    <n v="5679"/>
    <s v="Fancher"/>
    <s v="Lorraine"/>
    <x v="0"/>
    <x v="211"/>
    <x v="13"/>
    <x v="12"/>
    <x v="19"/>
    <x v="0"/>
    <n v="35.085139259999998"/>
    <n v="2.2210071039999999"/>
    <n v="55.99831279"/>
    <x v="0"/>
    <x v="0"/>
    <x v="0"/>
    <x v="2"/>
    <n v="2.3332630329166668"/>
  </r>
  <r>
    <n v="5680"/>
    <s v="Obryan"/>
    <s v="Micah"/>
    <x v="1"/>
    <x v="3"/>
    <x v="45"/>
    <x v="19"/>
    <x v="3"/>
    <x v="0"/>
    <n v="39.094146369999997"/>
    <n v="5.2784187420000004"/>
    <n v="52.5062395"/>
    <x v="0"/>
    <x v="1"/>
    <x v="0"/>
    <x v="2"/>
    <n v="2.1877599791666666"/>
  </r>
  <r>
    <n v="5681"/>
    <s v="Coleman"/>
    <s v="Susan"/>
    <x v="0"/>
    <x v="20"/>
    <x v="45"/>
    <x v="19"/>
    <x v="14"/>
    <x v="0"/>
    <n v="52.056197949999998"/>
    <n v="6.57485214"/>
    <n v="150.5452133"/>
    <x v="0"/>
    <x v="2"/>
    <x v="1"/>
    <x v="4"/>
    <n v="6.2727172208333331"/>
  </r>
  <r>
    <n v="5682"/>
    <s v="Turner"/>
    <s v="Kimberley"/>
    <x v="0"/>
    <x v="4"/>
    <x v="0"/>
    <x v="0"/>
    <x v="4"/>
    <x v="0"/>
    <n v="52.406373389999999"/>
    <n v="2.0514847779999998"/>
    <n v="105.6545902"/>
    <x v="0"/>
    <x v="2"/>
    <x v="1"/>
    <x v="1"/>
    <n v="4.402274591666667"/>
  </r>
  <r>
    <n v="5683"/>
    <s v="Abadie"/>
    <s v="Tanya"/>
    <x v="0"/>
    <x v="172"/>
    <x v="13"/>
    <x v="12"/>
    <x v="10"/>
    <x v="0"/>
    <n v="41.318645930000002"/>
    <n v="2.4334079100000001"/>
    <n v="23.474656289999999"/>
    <x v="0"/>
    <x v="1"/>
    <x v="1"/>
    <x v="0"/>
    <n v="0.97811067874999991"/>
  </r>
  <r>
    <n v="5684"/>
    <s v="Rockett"/>
    <s v="Judy"/>
    <x v="0"/>
    <x v="25"/>
    <x v="45"/>
    <x v="19"/>
    <x v="3"/>
    <x v="0"/>
    <n v="25.72814481"/>
    <n v="2.2736065989999998"/>
    <n v="0"/>
    <x v="0"/>
    <x v="3"/>
    <x v="1"/>
    <x v="0"/>
    <n v="0"/>
  </r>
  <r>
    <n v="5685"/>
    <s v="Bodiford"/>
    <s v="Elizabeth"/>
    <x v="0"/>
    <x v="5"/>
    <x v="7"/>
    <x v="6"/>
    <x v="5"/>
    <x v="0"/>
    <n v="41.469933140000002"/>
    <n v="4.7542397559999996"/>
    <n v="69.11395503"/>
    <x v="0"/>
    <x v="1"/>
    <x v="1"/>
    <x v="2"/>
    <n v="2.87974812625"/>
  </r>
  <r>
    <n v="5686"/>
    <s v="Peterson"/>
    <s v="Norma"/>
    <x v="0"/>
    <x v="3"/>
    <x v="45"/>
    <x v="19"/>
    <x v="3"/>
    <x v="0"/>
    <n v="51.920052560000002"/>
    <n v="4.2724560040000004"/>
    <n v="105.975498"/>
    <x v="0"/>
    <x v="2"/>
    <x v="1"/>
    <x v="1"/>
    <n v="4.4156457500000004"/>
  </r>
  <r>
    <n v="5687"/>
    <s v="Schneider"/>
    <s v="Melissa"/>
    <x v="0"/>
    <x v="4"/>
    <x v="0"/>
    <x v="0"/>
    <x v="4"/>
    <x v="0"/>
    <n v="36.940996630000001"/>
    <n v="4.8302650109999998"/>
    <n v="78.096729210000007"/>
    <x v="0"/>
    <x v="0"/>
    <x v="1"/>
    <x v="2"/>
    <n v="3.2540303837500004"/>
  </r>
  <r>
    <n v="5688"/>
    <s v="Rogers"/>
    <s v="Sara"/>
    <x v="0"/>
    <x v="34"/>
    <x v="45"/>
    <x v="19"/>
    <x v="21"/>
    <x v="0"/>
    <n v="51.501217099999998"/>
    <n v="4.5985330710000003"/>
    <n v="74.760234940000004"/>
    <x v="0"/>
    <x v="2"/>
    <x v="0"/>
    <x v="2"/>
    <n v="3.1150097891666668"/>
  </r>
  <r>
    <n v="5689"/>
    <s v="Phillips"/>
    <s v="Joshua"/>
    <x v="1"/>
    <x v="11"/>
    <x v="13"/>
    <x v="12"/>
    <x v="1"/>
    <x v="0"/>
    <n v="37.702434590000003"/>
    <n v="5.4359702160000003"/>
    <n v="35.211984600000001"/>
    <x v="0"/>
    <x v="0"/>
    <x v="1"/>
    <x v="0"/>
    <n v="1.467166025"/>
  </r>
  <r>
    <n v="5690"/>
    <s v="Giron"/>
    <s v="Eunice"/>
    <x v="0"/>
    <x v="5"/>
    <x v="7"/>
    <x v="6"/>
    <x v="5"/>
    <x v="0"/>
    <n v="35.308756109999997"/>
    <n v="4.5652275910000002"/>
    <n v="6.5993507859999996"/>
    <x v="0"/>
    <x v="0"/>
    <x v="0"/>
    <x v="0"/>
    <n v="0.27497294941666667"/>
  </r>
  <r>
    <n v="5691"/>
    <s v="Gutierrez"/>
    <s v="Richard"/>
    <x v="1"/>
    <x v="4"/>
    <x v="0"/>
    <x v="0"/>
    <x v="4"/>
    <x v="0"/>
    <n v="64.365585659999994"/>
    <n v="6.0709093599999999"/>
    <n v="158.1023318"/>
    <x v="0"/>
    <x v="4"/>
    <x v="1"/>
    <x v="3"/>
    <n v="6.5875971583333337"/>
  </r>
  <r>
    <n v="5692"/>
    <s v="Farkas"/>
    <s v="Phillip"/>
    <x v="1"/>
    <x v="3"/>
    <x v="45"/>
    <x v="19"/>
    <x v="3"/>
    <x v="0"/>
    <n v="33.233667680000003"/>
    <n v="3.0461257119999998"/>
    <n v="0"/>
    <x v="0"/>
    <x v="0"/>
    <x v="1"/>
    <x v="0"/>
    <n v="0"/>
  </r>
  <r>
    <n v="5693"/>
    <s v="Sine"/>
    <s v="Daniel"/>
    <x v="1"/>
    <x v="27"/>
    <x v="13"/>
    <x v="12"/>
    <x v="19"/>
    <x v="0"/>
    <n v="50.948744599999998"/>
    <n v="3.431181069"/>
    <n v="134.59775250000001"/>
    <x v="0"/>
    <x v="2"/>
    <x v="1"/>
    <x v="4"/>
    <n v="5.6082396875000002"/>
  </r>
  <r>
    <n v="5694"/>
    <s v="Merriweather"/>
    <s v="Kathleen"/>
    <x v="0"/>
    <x v="5"/>
    <x v="7"/>
    <x v="6"/>
    <x v="5"/>
    <x v="0"/>
    <n v="33.131318980000003"/>
    <n v="1.5332366230000001"/>
    <n v="20.99818162"/>
    <x v="0"/>
    <x v="0"/>
    <x v="1"/>
    <x v="0"/>
    <n v="0.87492423416666665"/>
  </r>
  <r>
    <n v="5695"/>
    <s v="Mayfield"/>
    <s v="Marcelo"/>
    <x v="1"/>
    <x v="5"/>
    <x v="7"/>
    <x v="6"/>
    <x v="5"/>
    <x v="0"/>
    <n v="55.777021269999999"/>
    <n v="4.6908037350000003"/>
    <n v="107.20325269999999"/>
    <x v="0"/>
    <x v="2"/>
    <x v="1"/>
    <x v="1"/>
    <n v="4.466802195833333"/>
  </r>
  <r>
    <n v="5696"/>
    <s v="Florez"/>
    <s v="Norma"/>
    <x v="0"/>
    <x v="5"/>
    <x v="7"/>
    <x v="6"/>
    <x v="5"/>
    <x v="0"/>
    <n v="29.778641960000002"/>
    <n v="4.3526011960000002"/>
    <n v="25.825988169999999"/>
    <x v="0"/>
    <x v="0"/>
    <x v="0"/>
    <x v="0"/>
    <n v="1.0760828404166667"/>
  </r>
  <r>
    <n v="5697"/>
    <s v="King"/>
    <s v="Robert"/>
    <x v="1"/>
    <x v="58"/>
    <x v="46"/>
    <x v="20"/>
    <x v="18"/>
    <x v="0"/>
    <n v="58.02250901"/>
    <n v="5.5030539620000001"/>
    <n v="120.5010657"/>
    <x v="0"/>
    <x v="2"/>
    <x v="0"/>
    <x v="4"/>
    <n v="5.0208777375000002"/>
  </r>
  <r>
    <n v="5698"/>
    <s v="Patton"/>
    <s v="Marcus"/>
    <x v="1"/>
    <x v="25"/>
    <x v="45"/>
    <x v="19"/>
    <x v="3"/>
    <x v="0"/>
    <n v="47.129560550000001"/>
    <n v="5.1522989250000002"/>
    <n v="104.6929456"/>
    <x v="0"/>
    <x v="1"/>
    <x v="1"/>
    <x v="1"/>
    <n v="4.3622060666666664"/>
  </r>
  <r>
    <n v="5699"/>
    <s v="Spada"/>
    <s v="Kyle"/>
    <x v="1"/>
    <x v="60"/>
    <x v="46"/>
    <x v="20"/>
    <x v="27"/>
    <x v="0"/>
    <n v="31.389278430000001"/>
    <n v="4.2568102799999998"/>
    <n v="46.135320040000003"/>
    <x v="0"/>
    <x v="0"/>
    <x v="1"/>
    <x v="2"/>
    <n v="1.9223050016666667"/>
  </r>
  <r>
    <n v="5700"/>
    <s v="Stainbrook"/>
    <s v="Doris"/>
    <x v="0"/>
    <x v="52"/>
    <x v="13"/>
    <x v="12"/>
    <x v="11"/>
    <x v="0"/>
    <n v="32.276613990000001"/>
    <n v="4.0145917119999996"/>
    <n v="60.144225810000002"/>
    <x v="0"/>
    <x v="0"/>
    <x v="1"/>
    <x v="2"/>
    <n v="2.5060094087500002"/>
  </r>
  <r>
    <n v="5701"/>
    <s v="Hill"/>
    <s v="Tracy"/>
    <x v="0"/>
    <x v="133"/>
    <x v="13"/>
    <x v="12"/>
    <x v="7"/>
    <x v="0"/>
    <n v="45.197735739999999"/>
    <n v="3.8281814870000002"/>
    <n v="80.24161891"/>
    <x v="0"/>
    <x v="1"/>
    <x v="1"/>
    <x v="1"/>
    <n v="3.3434007879166665"/>
  </r>
  <r>
    <n v="5702"/>
    <s v="Pitcock"/>
    <s v="George"/>
    <x v="1"/>
    <x v="4"/>
    <x v="0"/>
    <x v="0"/>
    <x v="4"/>
    <x v="0"/>
    <n v="45.365298279999998"/>
    <n v="4.4352193900000003"/>
    <n v="68.764462320000007"/>
    <x v="0"/>
    <x v="1"/>
    <x v="0"/>
    <x v="2"/>
    <n v="2.8651859300000004"/>
  </r>
  <r>
    <n v="5703"/>
    <s v="Stowell"/>
    <s v="Herman"/>
    <x v="1"/>
    <x v="7"/>
    <x v="13"/>
    <x v="12"/>
    <x v="7"/>
    <x v="0"/>
    <n v="69.503331340000003"/>
    <n v="5.0735879009999998"/>
    <n v="165.97389279999999"/>
    <x v="0"/>
    <x v="4"/>
    <x v="0"/>
    <x v="3"/>
    <n v="6.9155788666666664"/>
  </r>
  <r>
    <n v="5704"/>
    <s v="Parenteau"/>
    <s v="Eric"/>
    <x v="1"/>
    <x v="58"/>
    <x v="46"/>
    <x v="20"/>
    <x v="18"/>
    <x v="0"/>
    <n v="45.966912319999999"/>
    <n v="6.0695885049999996"/>
    <n v="74.497433569999998"/>
    <x v="0"/>
    <x v="1"/>
    <x v="1"/>
    <x v="2"/>
    <n v="3.1040597320833334"/>
  </r>
  <r>
    <n v="5705"/>
    <s v="Power"/>
    <s v="Steve"/>
    <x v="1"/>
    <x v="5"/>
    <x v="7"/>
    <x v="6"/>
    <x v="5"/>
    <x v="0"/>
    <n v="40.775984579999999"/>
    <n v="4.0140225459999996"/>
    <n v="34.581601249999999"/>
    <x v="0"/>
    <x v="1"/>
    <x v="0"/>
    <x v="0"/>
    <n v="1.4409000520833333"/>
  </r>
  <r>
    <n v="5706"/>
    <s v="Valdez"/>
    <s v="Marjorie"/>
    <x v="0"/>
    <x v="27"/>
    <x v="13"/>
    <x v="12"/>
    <x v="19"/>
    <x v="0"/>
    <n v="41.501548440000001"/>
    <n v="7.5447548959999997"/>
    <n v="56.611725139999997"/>
    <x v="0"/>
    <x v="1"/>
    <x v="0"/>
    <x v="2"/>
    <n v="2.3588218808333332"/>
  </r>
  <r>
    <n v="5707"/>
    <s v="Steward"/>
    <s v="Jose"/>
    <x v="1"/>
    <x v="63"/>
    <x v="13"/>
    <x v="12"/>
    <x v="29"/>
    <x v="0"/>
    <n v="46.861482610000003"/>
    <n v="6.9959281799999999"/>
    <n v="93.481098900000006"/>
    <x v="0"/>
    <x v="1"/>
    <x v="1"/>
    <x v="1"/>
    <n v="3.8950457875000004"/>
  </r>
  <r>
    <n v="5708"/>
    <s v="Castanon"/>
    <s v="Vernell"/>
    <x v="0"/>
    <x v="220"/>
    <x v="13"/>
    <x v="12"/>
    <x v="1"/>
    <x v="0"/>
    <n v="50.165245259999999"/>
    <n v="3.442350534"/>
    <n v="58.936864190000001"/>
    <x v="0"/>
    <x v="2"/>
    <x v="1"/>
    <x v="2"/>
    <n v="2.4557026745833332"/>
  </r>
  <r>
    <n v="5709"/>
    <s v="McCoy"/>
    <s v="Elizabeth"/>
    <x v="0"/>
    <x v="82"/>
    <x v="13"/>
    <x v="12"/>
    <x v="20"/>
    <x v="0"/>
    <n v="33.172211320000002"/>
    <n v="3.264115968"/>
    <n v="0"/>
    <x v="0"/>
    <x v="0"/>
    <x v="1"/>
    <x v="0"/>
    <n v="0"/>
  </r>
  <r>
    <n v="5710"/>
    <s v="Gutierrez"/>
    <s v="John"/>
    <x v="1"/>
    <x v="42"/>
    <x v="0"/>
    <x v="0"/>
    <x v="13"/>
    <x v="0"/>
    <n v="44.004830419999998"/>
    <n v="4.2335497240000004"/>
    <n v="61.118238400000003"/>
    <x v="0"/>
    <x v="1"/>
    <x v="1"/>
    <x v="2"/>
    <n v="2.5465932666666666"/>
  </r>
  <r>
    <n v="5711"/>
    <s v="Hammond"/>
    <s v="Steve"/>
    <x v="1"/>
    <x v="17"/>
    <x v="0"/>
    <x v="0"/>
    <x v="13"/>
    <x v="0"/>
    <n v="35.061379510000002"/>
    <n v="3.3789788999999999"/>
    <n v="21.208234189999999"/>
    <x v="0"/>
    <x v="0"/>
    <x v="1"/>
    <x v="0"/>
    <n v="0.88367642458333329"/>
  </r>
  <r>
    <n v="5712"/>
    <s v="Sherron"/>
    <s v="Gloria"/>
    <x v="0"/>
    <x v="154"/>
    <x v="13"/>
    <x v="12"/>
    <x v="20"/>
    <x v="0"/>
    <n v="36.309851620000003"/>
    <n v="3.8886296379999998"/>
    <n v="21.829247420000002"/>
    <x v="0"/>
    <x v="0"/>
    <x v="1"/>
    <x v="0"/>
    <n v="0.90955197583333336"/>
  </r>
  <r>
    <n v="5713"/>
    <s v="Caldwell"/>
    <s v="Betsy"/>
    <x v="0"/>
    <x v="3"/>
    <x v="45"/>
    <x v="19"/>
    <x v="3"/>
    <x v="0"/>
    <n v="38.933765510000001"/>
    <n v="2.349810159"/>
    <n v="18.64094802"/>
    <x v="0"/>
    <x v="0"/>
    <x v="1"/>
    <x v="0"/>
    <n v="0.77670616749999999"/>
  </r>
  <r>
    <n v="5714"/>
    <s v="Davidson"/>
    <s v="Matthew"/>
    <x v="1"/>
    <x v="12"/>
    <x v="0"/>
    <x v="0"/>
    <x v="9"/>
    <x v="0"/>
    <n v="36.952248279999999"/>
    <n v="4.3081926990000001"/>
    <n v="62.50933757"/>
    <x v="0"/>
    <x v="0"/>
    <x v="0"/>
    <x v="2"/>
    <n v="2.6045557320833335"/>
  </r>
  <r>
    <n v="5715"/>
    <s v="Grillo"/>
    <s v="Walter"/>
    <x v="1"/>
    <x v="4"/>
    <x v="13"/>
    <x v="12"/>
    <x v="4"/>
    <x v="0"/>
    <n v="40.493542419999997"/>
    <n v="6.1011087560000004"/>
    <n v="92.380345739999996"/>
    <x v="0"/>
    <x v="1"/>
    <x v="1"/>
    <x v="1"/>
    <n v="3.8491810725"/>
  </r>
  <r>
    <n v="5716"/>
    <s v="Ames"/>
    <s v="Marie"/>
    <x v="0"/>
    <x v="225"/>
    <x v="45"/>
    <x v="19"/>
    <x v="37"/>
    <x v="0"/>
    <n v="57.385061280000002"/>
    <n v="3.2872729459999999"/>
    <n v="143.4106553"/>
    <x v="0"/>
    <x v="2"/>
    <x v="0"/>
    <x v="4"/>
    <n v="5.9754439708333331"/>
  </r>
  <r>
    <n v="5717"/>
    <s v="Janssen"/>
    <s v="Robert"/>
    <x v="1"/>
    <x v="5"/>
    <x v="16"/>
    <x v="15"/>
    <x v="5"/>
    <x v="0"/>
    <n v="28.847785829999999"/>
    <n v="5.0260076490000003"/>
    <n v="3.6828412789999998"/>
    <x v="0"/>
    <x v="3"/>
    <x v="1"/>
    <x v="0"/>
    <n v="0.15345171995833332"/>
  </r>
  <r>
    <n v="5718"/>
    <s v="Lee"/>
    <s v="Bertha"/>
    <x v="0"/>
    <x v="0"/>
    <x v="13"/>
    <x v="12"/>
    <x v="0"/>
    <x v="0"/>
    <n v="23.832422000000001"/>
    <n v="4.9016628200000003"/>
    <n v="0"/>
    <x v="0"/>
    <x v="3"/>
    <x v="1"/>
    <x v="0"/>
    <n v="0"/>
  </r>
  <r>
    <n v="5719"/>
    <s v="Chandler"/>
    <s v="Katrina"/>
    <x v="0"/>
    <x v="3"/>
    <x v="45"/>
    <x v="19"/>
    <x v="3"/>
    <x v="0"/>
    <n v="38.257505610000003"/>
    <n v="3.7869037969999999"/>
    <n v="45.285981890000002"/>
    <x v="0"/>
    <x v="0"/>
    <x v="1"/>
    <x v="2"/>
    <n v="1.8869159120833334"/>
  </r>
  <r>
    <n v="5720"/>
    <s v="Lamy"/>
    <s v="Laura"/>
    <x v="0"/>
    <x v="194"/>
    <x v="0"/>
    <x v="0"/>
    <x v="13"/>
    <x v="0"/>
    <n v="38.631512360000002"/>
    <n v="2.7986065720000002"/>
    <n v="63.928860020000002"/>
    <x v="0"/>
    <x v="0"/>
    <x v="0"/>
    <x v="2"/>
    <n v="2.6637025008333333"/>
  </r>
  <r>
    <n v="5721"/>
    <s v="Perry"/>
    <s v="Beatrice"/>
    <x v="0"/>
    <x v="154"/>
    <x v="13"/>
    <x v="12"/>
    <x v="20"/>
    <x v="0"/>
    <n v="49.011236080000003"/>
    <n v="6.0190988120000002"/>
    <n v="103.2797644"/>
    <x v="0"/>
    <x v="2"/>
    <x v="1"/>
    <x v="1"/>
    <n v="4.3033235166666666"/>
  </r>
  <r>
    <n v="5722"/>
    <s v="Miles"/>
    <s v="Walter"/>
    <x v="1"/>
    <x v="5"/>
    <x v="16"/>
    <x v="15"/>
    <x v="5"/>
    <x v="0"/>
    <n v="54.160783369999997"/>
    <n v="2.0137898019999998"/>
    <n v="99.29450645"/>
    <x v="0"/>
    <x v="2"/>
    <x v="1"/>
    <x v="1"/>
    <n v="4.137271102083333"/>
  </r>
  <r>
    <n v="5723"/>
    <s v="Woodruff"/>
    <s v="Christopher"/>
    <x v="1"/>
    <x v="5"/>
    <x v="16"/>
    <x v="15"/>
    <x v="5"/>
    <x v="0"/>
    <n v="33.577533719999998"/>
    <n v="4.870965193"/>
    <n v="29.028299449999999"/>
    <x v="0"/>
    <x v="0"/>
    <x v="1"/>
    <x v="0"/>
    <n v="1.2095124770833332"/>
  </r>
  <r>
    <n v="5724"/>
    <s v="Ritter"/>
    <s v="Cecilia"/>
    <x v="0"/>
    <x v="111"/>
    <x v="0"/>
    <x v="0"/>
    <x v="32"/>
    <x v="0"/>
    <n v="38.897089520000002"/>
    <n v="4.7473275629999998"/>
    <n v="49.614345790000002"/>
    <x v="0"/>
    <x v="0"/>
    <x v="0"/>
    <x v="2"/>
    <n v="2.0672644079166669"/>
  </r>
  <r>
    <n v="5725"/>
    <s v="Mercer"/>
    <s v="Joseph"/>
    <x v="1"/>
    <x v="30"/>
    <x v="13"/>
    <x v="12"/>
    <x v="20"/>
    <x v="0"/>
    <n v="51.746257900000003"/>
    <n v="6.8558597900000002"/>
    <n v="113.2819636"/>
    <x v="0"/>
    <x v="2"/>
    <x v="0"/>
    <x v="1"/>
    <n v="4.7200818166666663"/>
  </r>
  <r>
    <n v="5726"/>
    <s v="Glisson"/>
    <s v="Shirley"/>
    <x v="0"/>
    <x v="2"/>
    <x v="0"/>
    <x v="0"/>
    <x v="2"/>
    <x v="0"/>
    <n v="35.830491289999998"/>
    <n v="6.1987940569999997"/>
    <n v="68.574363730000002"/>
    <x v="0"/>
    <x v="0"/>
    <x v="1"/>
    <x v="2"/>
    <n v="2.8572651554166666"/>
  </r>
  <r>
    <n v="5727"/>
    <s v="Houston"/>
    <s v="Sydney"/>
    <x v="1"/>
    <x v="36"/>
    <x v="13"/>
    <x v="12"/>
    <x v="22"/>
    <x v="0"/>
    <n v="45.434292050000003"/>
    <n v="4.9784224080000001"/>
    <n v="62.602218649999998"/>
    <x v="0"/>
    <x v="1"/>
    <x v="1"/>
    <x v="2"/>
    <n v="2.6084257770833332"/>
  </r>
  <r>
    <n v="5728"/>
    <s v="Jensen"/>
    <s v="Victoria"/>
    <x v="0"/>
    <x v="76"/>
    <x v="13"/>
    <x v="12"/>
    <x v="1"/>
    <x v="0"/>
    <n v="44.195829940000003"/>
    <n v="3.909634595"/>
    <n v="104.0700611"/>
    <x v="0"/>
    <x v="1"/>
    <x v="1"/>
    <x v="1"/>
    <n v="4.3362525458333332"/>
  </r>
  <r>
    <n v="5729"/>
    <s v="Quiroz"/>
    <s v="Andrew"/>
    <x v="1"/>
    <x v="116"/>
    <x v="13"/>
    <x v="12"/>
    <x v="1"/>
    <x v="0"/>
    <n v="40.248999779999998"/>
    <n v="3.9406398899999999"/>
    <n v="123.2889095"/>
    <x v="0"/>
    <x v="1"/>
    <x v="0"/>
    <x v="4"/>
    <n v="5.1370378958333331"/>
  </r>
  <r>
    <n v="5730"/>
    <s v="Hearon"/>
    <s v="James"/>
    <x v="1"/>
    <x v="8"/>
    <x v="13"/>
    <x v="12"/>
    <x v="8"/>
    <x v="0"/>
    <n v="48.465079889999998"/>
    <n v="6.170196947"/>
    <n v="80.447167339999993"/>
    <x v="0"/>
    <x v="1"/>
    <x v="0"/>
    <x v="1"/>
    <n v="3.3519653058333332"/>
  </r>
  <r>
    <n v="5731"/>
    <s v="Norris"/>
    <s v="Ian"/>
    <x v="1"/>
    <x v="157"/>
    <x v="0"/>
    <x v="0"/>
    <x v="24"/>
    <x v="0"/>
    <n v="42.867394109999999"/>
    <n v="6.6231016819999997"/>
    <n v="57.885417859999997"/>
    <x v="0"/>
    <x v="1"/>
    <x v="1"/>
    <x v="2"/>
    <n v="2.4118924108333331"/>
  </r>
  <r>
    <n v="5732"/>
    <s v="Patterson"/>
    <s v="Leslie"/>
    <x v="0"/>
    <x v="5"/>
    <x v="16"/>
    <x v="15"/>
    <x v="5"/>
    <x v="0"/>
    <n v="33.742152330000003"/>
    <n v="3.4594913460000001"/>
    <n v="43.952693959999998"/>
    <x v="0"/>
    <x v="0"/>
    <x v="1"/>
    <x v="2"/>
    <n v="1.8313622483333332"/>
  </r>
  <r>
    <n v="5733"/>
    <s v="Smith"/>
    <s v="Jennifer"/>
    <x v="0"/>
    <x v="3"/>
    <x v="45"/>
    <x v="19"/>
    <x v="3"/>
    <x v="0"/>
    <n v="51.094665139999996"/>
    <n v="4.8396691760000001"/>
    <n v="78.274270680000001"/>
    <x v="0"/>
    <x v="2"/>
    <x v="0"/>
    <x v="2"/>
    <n v="3.2614279449999999"/>
  </r>
  <r>
    <n v="5734"/>
    <s v="Guenther"/>
    <s v="Jewel"/>
    <x v="0"/>
    <x v="5"/>
    <x v="16"/>
    <x v="15"/>
    <x v="5"/>
    <x v="0"/>
    <n v="34.452085189999998"/>
    <n v="5.1954911399999997"/>
    <n v="0"/>
    <x v="0"/>
    <x v="0"/>
    <x v="1"/>
    <x v="0"/>
    <n v="0"/>
  </r>
  <r>
    <n v="5735"/>
    <s v="Spring"/>
    <s v="Byron"/>
    <x v="1"/>
    <x v="30"/>
    <x v="13"/>
    <x v="12"/>
    <x v="20"/>
    <x v="0"/>
    <n v="38.14085858"/>
    <n v="2.4212734349999998"/>
    <n v="50.002730290000002"/>
    <x v="0"/>
    <x v="0"/>
    <x v="1"/>
    <x v="2"/>
    <n v="2.0834470954166666"/>
  </r>
  <r>
    <n v="5736"/>
    <s v="Chavez"/>
    <s v="Joshua"/>
    <x v="1"/>
    <x v="20"/>
    <x v="45"/>
    <x v="19"/>
    <x v="14"/>
    <x v="0"/>
    <n v="46.264342929999998"/>
    <n v="4.0762912020000002"/>
    <n v="75.264618429999999"/>
    <x v="0"/>
    <x v="1"/>
    <x v="1"/>
    <x v="2"/>
    <n v="3.1360257679166668"/>
  </r>
  <r>
    <n v="5737"/>
    <s v="Perez"/>
    <s v="Napoleon"/>
    <x v="1"/>
    <x v="4"/>
    <x v="13"/>
    <x v="12"/>
    <x v="4"/>
    <x v="0"/>
    <n v="43.810480290000001"/>
    <n v="4.6405973979999997"/>
    <n v="61.678104570000002"/>
    <x v="0"/>
    <x v="1"/>
    <x v="1"/>
    <x v="2"/>
    <n v="2.5699210237500001"/>
  </r>
  <r>
    <n v="5738"/>
    <s v="Sheehan"/>
    <s v="Josie"/>
    <x v="0"/>
    <x v="5"/>
    <x v="16"/>
    <x v="15"/>
    <x v="5"/>
    <x v="0"/>
    <n v="43.079206210000002"/>
    <n v="3.1381906910000001"/>
    <n v="111.3540666"/>
    <x v="0"/>
    <x v="1"/>
    <x v="1"/>
    <x v="1"/>
    <n v="4.6397527749999998"/>
  </r>
  <r>
    <n v="5739"/>
    <s v="Folse"/>
    <s v="John"/>
    <x v="1"/>
    <x v="4"/>
    <x v="13"/>
    <x v="12"/>
    <x v="4"/>
    <x v="0"/>
    <n v="40.423780239999999"/>
    <n v="3.6661691159999998"/>
    <n v="57.740973650000001"/>
    <x v="0"/>
    <x v="1"/>
    <x v="0"/>
    <x v="2"/>
    <n v="2.4058739020833335"/>
  </r>
  <r>
    <n v="5740"/>
    <s v="Davis"/>
    <s v="Aaron"/>
    <x v="1"/>
    <x v="22"/>
    <x v="13"/>
    <x v="12"/>
    <x v="16"/>
    <x v="0"/>
    <n v="66.429079909999999"/>
    <n v="6.1366063149999999"/>
    <n v="149.4882289"/>
    <x v="0"/>
    <x v="4"/>
    <x v="0"/>
    <x v="4"/>
    <n v="6.2286762041666668"/>
  </r>
  <r>
    <n v="5741"/>
    <s v="Lopez"/>
    <s v="Eloise"/>
    <x v="0"/>
    <x v="75"/>
    <x v="0"/>
    <x v="0"/>
    <x v="24"/>
    <x v="0"/>
    <n v="56.902746450000002"/>
    <n v="5.3219504930000001"/>
    <n v="124.8765303"/>
    <x v="0"/>
    <x v="2"/>
    <x v="0"/>
    <x v="4"/>
    <n v="5.2031887625"/>
  </r>
  <r>
    <n v="5742"/>
    <s v="Larson"/>
    <s v="Elvira"/>
    <x v="0"/>
    <x v="193"/>
    <x v="13"/>
    <x v="12"/>
    <x v="10"/>
    <x v="0"/>
    <n v="37.671356959999997"/>
    <n v="5.7992200179999998"/>
    <n v="94.299296929999997"/>
    <x v="0"/>
    <x v="0"/>
    <x v="1"/>
    <x v="1"/>
    <n v="3.9291373720833334"/>
  </r>
  <r>
    <n v="5743"/>
    <s v="Cohen"/>
    <s v="Alfred"/>
    <x v="1"/>
    <x v="5"/>
    <x v="16"/>
    <x v="15"/>
    <x v="5"/>
    <x v="0"/>
    <n v="47.185882079999999"/>
    <n v="4.2984530579999998"/>
    <n v="0"/>
    <x v="0"/>
    <x v="1"/>
    <x v="0"/>
    <x v="0"/>
    <n v="0"/>
  </r>
  <r>
    <n v="5744"/>
    <s v="Garcia"/>
    <s v="Mary"/>
    <x v="0"/>
    <x v="99"/>
    <x v="13"/>
    <x v="12"/>
    <x v="1"/>
    <x v="0"/>
    <n v="55.534081159999999"/>
    <n v="5.7222233869999997"/>
    <n v="155.9489888"/>
    <x v="0"/>
    <x v="2"/>
    <x v="0"/>
    <x v="4"/>
    <n v="6.4978745333333334"/>
  </r>
  <r>
    <n v="5745"/>
    <s v="Rodriguez"/>
    <s v="Juan"/>
    <x v="1"/>
    <x v="110"/>
    <x v="7"/>
    <x v="6"/>
    <x v="31"/>
    <x v="0"/>
    <n v="46.07710075"/>
    <n v="5.5909238060000002"/>
    <n v="32.501634230000001"/>
    <x v="0"/>
    <x v="1"/>
    <x v="0"/>
    <x v="0"/>
    <n v="1.3542347595833333"/>
  </r>
  <r>
    <n v="5746"/>
    <s v="Shorts"/>
    <s v="William"/>
    <x v="1"/>
    <x v="76"/>
    <x v="13"/>
    <x v="12"/>
    <x v="1"/>
    <x v="0"/>
    <n v="43.08707175"/>
    <n v="6.6363298979999996"/>
    <n v="79.384551090000002"/>
    <x v="0"/>
    <x v="1"/>
    <x v="1"/>
    <x v="1"/>
    <n v="3.3076896287499999"/>
  </r>
  <r>
    <n v="5747"/>
    <s v="Bell"/>
    <s v="William"/>
    <x v="1"/>
    <x v="128"/>
    <x v="13"/>
    <x v="12"/>
    <x v="1"/>
    <x v="0"/>
    <n v="55.081215020000002"/>
    <n v="3.8388834649999999"/>
    <n v="85.723175459999993"/>
    <x v="0"/>
    <x v="2"/>
    <x v="0"/>
    <x v="1"/>
    <n v="3.5717989774999999"/>
  </r>
  <r>
    <n v="5748"/>
    <s v="Conder"/>
    <s v="Laticia"/>
    <x v="0"/>
    <x v="5"/>
    <x v="16"/>
    <x v="15"/>
    <x v="5"/>
    <x v="0"/>
    <n v="31.024910179999999"/>
    <n v="6.09204846"/>
    <n v="0"/>
    <x v="0"/>
    <x v="0"/>
    <x v="0"/>
    <x v="0"/>
    <n v="0"/>
  </r>
  <r>
    <n v="5749"/>
    <s v="Solis"/>
    <s v="Richard"/>
    <x v="1"/>
    <x v="5"/>
    <x v="16"/>
    <x v="15"/>
    <x v="5"/>
    <x v="0"/>
    <n v="53.528277639999999"/>
    <n v="5.7319719969999996"/>
    <n v="123.72273730000001"/>
    <x v="0"/>
    <x v="2"/>
    <x v="1"/>
    <x v="4"/>
    <n v="5.1551140541666669"/>
  </r>
  <r>
    <n v="5750"/>
    <s v="Cottman"/>
    <s v="Felipe"/>
    <x v="1"/>
    <x v="22"/>
    <x v="13"/>
    <x v="12"/>
    <x v="16"/>
    <x v="0"/>
    <n v="38.683642419999998"/>
    <n v="3.1408569829999999"/>
    <n v="36.726560849999998"/>
    <x v="0"/>
    <x v="0"/>
    <x v="1"/>
    <x v="0"/>
    <n v="1.5302733687499999"/>
  </r>
  <r>
    <n v="5751"/>
    <s v="Brown"/>
    <s v="Joshua"/>
    <x v="1"/>
    <x v="8"/>
    <x v="13"/>
    <x v="12"/>
    <x v="8"/>
    <x v="0"/>
    <n v="53.577930709999997"/>
    <n v="3.2450987580000001"/>
    <n v="88.448727750000003"/>
    <x v="0"/>
    <x v="2"/>
    <x v="1"/>
    <x v="1"/>
    <n v="3.6853636562500003"/>
  </r>
  <r>
    <n v="5752"/>
    <s v="O'Connor"/>
    <s v="Joe"/>
    <x v="1"/>
    <x v="0"/>
    <x v="13"/>
    <x v="12"/>
    <x v="0"/>
    <x v="0"/>
    <n v="38.056008830000003"/>
    <n v="4.2821233090000002"/>
    <n v="13.05374565"/>
    <x v="0"/>
    <x v="0"/>
    <x v="1"/>
    <x v="0"/>
    <n v="0.54390606875000003"/>
  </r>
  <r>
    <n v="5753"/>
    <s v="Fields"/>
    <s v="Patricia"/>
    <x v="0"/>
    <x v="5"/>
    <x v="16"/>
    <x v="15"/>
    <x v="5"/>
    <x v="0"/>
    <n v="37.683651410000003"/>
    <n v="2.4876712109999999"/>
    <n v="12.36045208"/>
    <x v="0"/>
    <x v="0"/>
    <x v="1"/>
    <x v="0"/>
    <n v="0.5150188366666667"/>
  </r>
  <r>
    <n v="5754"/>
    <s v="Saul"/>
    <s v="George"/>
    <x v="1"/>
    <x v="17"/>
    <x v="0"/>
    <x v="0"/>
    <x v="13"/>
    <x v="0"/>
    <n v="33.372508029999999"/>
    <n v="2.530164531"/>
    <n v="17.239972510000001"/>
    <x v="0"/>
    <x v="0"/>
    <x v="1"/>
    <x v="0"/>
    <n v="0.71833218791666675"/>
  </r>
  <r>
    <n v="5755"/>
    <s v="Jackson"/>
    <s v="Charles"/>
    <x v="1"/>
    <x v="5"/>
    <x v="16"/>
    <x v="15"/>
    <x v="5"/>
    <x v="0"/>
    <n v="21.761580089999999"/>
    <n v="4.67225161"/>
    <n v="0"/>
    <x v="0"/>
    <x v="3"/>
    <x v="0"/>
    <x v="0"/>
    <n v="0"/>
  </r>
  <r>
    <n v="5756"/>
    <s v="Howle"/>
    <s v="Inez"/>
    <x v="0"/>
    <x v="13"/>
    <x v="13"/>
    <x v="12"/>
    <x v="10"/>
    <x v="0"/>
    <n v="43.426787650000001"/>
    <n v="5.9580714199999996"/>
    <n v="99.417186580000006"/>
    <x v="0"/>
    <x v="1"/>
    <x v="1"/>
    <x v="1"/>
    <n v="4.1423827741666672"/>
  </r>
  <r>
    <n v="5757"/>
    <s v="Dodds"/>
    <s v="Lidia"/>
    <x v="0"/>
    <x v="2"/>
    <x v="0"/>
    <x v="0"/>
    <x v="2"/>
    <x v="0"/>
    <n v="48.54194047"/>
    <n v="3.3483954809999998"/>
    <n v="84.026633660000002"/>
    <x v="0"/>
    <x v="1"/>
    <x v="1"/>
    <x v="1"/>
    <n v="3.5011097358333334"/>
  </r>
  <r>
    <n v="5758"/>
    <s v="Fitz"/>
    <s v="Sharon"/>
    <x v="0"/>
    <x v="2"/>
    <x v="0"/>
    <x v="0"/>
    <x v="2"/>
    <x v="0"/>
    <n v="49.628575179999999"/>
    <n v="4.1648539299999996"/>
    <n v="111.7959099"/>
    <x v="0"/>
    <x v="2"/>
    <x v="1"/>
    <x v="1"/>
    <n v="4.6581629124999999"/>
  </r>
  <r>
    <n v="5759"/>
    <s v="Vo"/>
    <s v="Cornelia"/>
    <x v="0"/>
    <x v="13"/>
    <x v="13"/>
    <x v="12"/>
    <x v="10"/>
    <x v="0"/>
    <n v="42.20179675"/>
    <n v="2.2872430850000001"/>
    <n v="93.021580159999999"/>
    <x v="0"/>
    <x v="1"/>
    <x v="0"/>
    <x v="1"/>
    <n v="3.8758991733333334"/>
  </r>
  <r>
    <n v="5760"/>
    <s v="Ha"/>
    <s v="Benjamin"/>
    <x v="1"/>
    <x v="4"/>
    <x v="13"/>
    <x v="12"/>
    <x v="4"/>
    <x v="0"/>
    <n v="34.71122699"/>
    <n v="6.7684865219999999"/>
    <n v="0"/>
    <x v="0"/>
    <x v="0"/>
    <x v="1"/>
    <x v="0"/>
    <n v="0"/>
  </r>
  <r>
    <n v="5761"/>
    <s v="Mercuri"/>
    <s v="Erika"/>
    <x v="0"/>
    <x v="26"/>
    <x v="13"/>
    <x v="12"/>
    <x v="1"/>
    <x v="0"/>
    <n v="55.69296971"/>
    <n v="4.3124885329999998"/>
    <n v="98.872109829999999"/>
    <x v="0"/>
    <x v="2"/>
    <x v="1"/>
    <x v="1"/>
    <n v="4.1196712429166666"/>
  </r>
  <r>
    <n v="5762"/>
    <s v="Barr"/>
    <s v="Wendy"/>
    <x v="0"/>
    <x v="25"/>
    <x v="45"/>
    <x v="19"/>
    <x v="3"/>
    <x v="0"/>
    <n v="36.298552119999997"/>
    <n v="1.8135839149999999"/>
    <n v="20.191003510000002"/>
    <x v="0"/>
    <x v="0"/>
    <x v="1"/>
    <x v="0"/>
    <n v="0.84129181291666677"/>
  </r>
  <r>
    <n v="5763"/>
    <s v="Friel"/>
    <s v="Darnell"/>
    <x v="1"/>
    <x v="228"/>
    <x v="13"/>
    <x v="12"/>
    <x v="7"/>
    <x v="0"/>
    <n v="34.223938189999998"/>
    <n v="3.1470222369999998"/>
    <n v="24.624545640000001"/>
    <x v="0"/>
    <x v="0"/>
    <x v="0"/>
    <x v="0"/>
    <n v="1.026022735"/>
  </r>
  <r>
    <n v="5764"/>
    <s v="Goodwin"/>
    <s v="Gerald"/>
    <x v="1"/>
    <x v="3"/>
    <x v="45"/>
    <x v="19"/>
    <x v="3"/>
    <x v="0"/>
    <n v="24.983567189999999"/>
    <n v="5.9461049209999999"/>
    <n v="0"/>
    <x v="0"/>
    <x v="3"/>
    <x v="0"/>
    <x v="0"/>
    <n v="0"/>
  </r>
  <r>
    <n v="5765"/>
    <s v="Applewhite"/>
    <s v="Jason"/>
    <x v="1"/>
    <x v="5"/>
    <x v="16"/>
    <x v="15"/>
    <x v="5"/>
    <x v="0"/>
    <n v="33.04483235"/>
    <n v="7.150869857"/>
    <n v="0"/>
    <x v="0"/>
    <x v="0"/>
    <x v="0"/>
    <x v="0"/>
    <n v="0"/>
  </r>
  <r>
    <n v="5766"/>
    <s v="Feaster"/>
    <s v="Wanda"/>
    <x v="0"/>
    <x v="3"/>
    <x v="45"/>
    <x v="19"/>
    <x v="3"/>
    <x v="0"/>
    <n v="51.767967679999998"/>
    <n v="6.0085071159999996"/>
    <n v="126.20708399999999"/>
    <x v="0"/>
    <x v="2"/>
    <x v="1"/>
    <x v="4"/>
    <n v="5.2586284999999995"/>
  </r>
  <r>
    <n v="5767"/>
    <s v="Bruce"/>
    <s v="Joseph"/>
    <x v="1"/>
    <x v="76"/>
    <x v="13"/>
    <x v="12"/>
    <x v="1"/>
    <x v="0"/>
    <n v="45.998050890000002"/>
    <n v="4.6576071990000001"/>
    <n v="81.365963429999994"/>
    <x v="0"/>
    <x v="1"/>
    <x v="1"/>
    <x v="1"/>
    <n v="3.3902484762499996"/>
  </r>
  <r>
    <n v="5768"/>
    <s v="Freeman"/>
    <s v="Roberto"/>
    <x v="1"/>
    <x v="5"/>
    <x v="16"/>
    <x v="15"/>
    <x v="5"/>
    <x v="0"/>
    <n v="36.403349069999997"/>
    <n v="4.2796051669999997"/>
    <n v="25.691725000000002"/>
    <x v="0"/>
    <x v="0"/>
    <x v="0"/>
    <x v="0"/>
    <n v="1.0704885416666667"/>
  </r>
  <r>
    <n v="5769"/>
    <s v="Keeble"/>
    <s v="Gabriel"/>
    <x v="1"/>
    <x v="5"/>
    <x v="16"/>
    <x v="15"/>
    <x v="5"/>
    <x v="0"/>
    <n v="41.544658269999999"/>
    <n v="5.9828881799999998"/>
    <n v="11.22466672"/>
    <x v="0"/>
    <x v="1"/>
    <x v="1"/>
    <x v="0"/>
    <n v="0.46769444666666665"/>
  </r>
  <r>
    <n v="5770"/>
    <s v="Oneal"/>
    <s v="Paula"/>
    <x v="0"/>
    <x v="3"/>
    <x v="45"/>
    <x v="19"/>
    <x v="3"/>
    <x v="0"/>
    <n v="35.0843226"/>
    <n v="3.1365691529999999"/>
    <n v="82.748591439999998"/>
    <x v="0"/>
    <x v="0"/>
    <x v="0"/>
    <x v="1"/>
    <n v="3.4478579766666666"/>
  </r>
  <r>
    <n v="5771"/>
    <s v="Harp"/>
    <s v="Donna"/>
    <x v="0"/>
    <x v="5"/>
    <x v="16"/>
    <x v="15"/>
    <x v="5"/>
    <x v="0"/>
    <n v="39.917397770000001"/>
    <n v="5.7361390869999997"/>
    <n v="79.916958809999997"/>
    <x v="0"/>
    <x v="1"/>
    <x v="1"/>
    <x v="1"/>
    <n v="3.32987328375"/>
  </r>
  <r>
    <n v="5772"/>
    <s v="Lobo"/>
    <s v="Doris"/>
    <x v="0"/>
    <x v="4"/>
    <x v="13"/>
    <x v="12"/>
    <x v="4"/>
    <x v="0"/>
    <n v="47.380904940000001"/>
    <n v="4.2205842489999998"/>
    <n v="92.291203530000004"/>
    <x v="0"/>
    <x v="1"/>
    <x v="1"/>
    <x v="1"/>
    <n v="3.8454668137500003"/>
  </r>
  <r>
    <n v="5773"/>
    <s v="Farr"/>
    <s v="Debbie"/>
    <x v="0"/>
    <x v="5"/>
    <x v="16"/>
    <x v="15"/>
    <x v="5"/>
    <x v="0"/>
    <n v="37.241084909999998"/>
    <n v="4.6984226800000002"/>
    <n v="35.401990230000003"/>
    <x v="0"/>
    <x v="0"/>
    <x v="1"/>
    <x v="0"/>
    <n v="1.47508292625"/>
  </r>
  <r>
    <n v="5774"/>
    <s v="Moore"/>
    <s v="Michael"/>
    <x v="1"/>
    <x v="5"/>
    <x v="16"/>
    <x v="15"/>
    <x v="5"/>
    <x v="0"/>
    <n v="47.858714829999997"/>
    <n v="3.705901726"/>
    <n v="19.088322510000001"/>
    <x v="0"/>
    <x v="1"/>
    <x v="1"/>
    <x v="0"/>
    <n v="0.79534677125000008"/>
  </r>
  <r>
    <n v="5775"/>
    <s v="Mitchell"/>
    <s v="Donald"/>
    <x v="1"/>
    <x v="85"/>
    <x v="0"/>
    <x v="0"/>
    <x v="13"/>
    <x v="0"/>
    <n v="44.624122630000002"/>
    <n v="0.92674357600000001"/>
    <n v="70.315366589999996"/>
    <x v="0"/>
    <x v="1"/>
    <x v="1"/>
    <x v="2"/>
    <n v="2.9298069412499999"/>
  </r>
  <r>
    <n v="5776"/>
    <s v="Simpson"/>
    <s v="Haywood"/>
    <x v="1"/>
    <x v="172"/>
    <x v="13"/>
    <x v="12"/>
    <x v="10"/>
    <x v="0"/>
    <n v="44.560382539999999"/>
    <n v="3.3808197390000001"/>
    <n v="63.310789970000002"/>
    <x v="0"/>
    <x v="1"/>
    <x v="0"/>
    <x v="2"/>
    <n v="2.6379495820833334"/>
  </r>
  <r>
    <n v="5777"/>
    <s v="Stumpf"/>
    <s v="Robert"/>
    <x v="1"/>
    <x v="13"/>
    <x v="13"/>
    <x v="12"/>
    <x v="10"/>
    <x v="0"/>
    <n v="29.3852948"/>
    <n v="6.5657028239999997"/>
    <n v="0"/>
    <x v="0"/>
    <x v="0"/>
    <x v="0"/>
    <x v="0"/>
    <n v="0"/>
  </r>
  <r>
    <n v="5778"/>
    <s v="Roberts"/>
    <s v="Phil"/>
    <x v="1"/>
    <x v="5"/>
    <x v="16"/>
    <x v="15"/>
    <x v="5"/>
    <x v="0"/>
    <n v="59.717334559999998"/>
    <n v="6.1255275500000002"/>
    <n v="86.753787489999993"/>
    <x v="0"/>
    <x v="4"/>
    <x v="0"/>
    <x v="1"/>
    <n v="3.6147411454166662"/>
  </r>
  <r>
    <n v="5779"/>
    <s v="Keith"/>
    <s v="Stanley"/>
    <x v="1"/>
    <x v="209"/>
    <x v="0"/>
    <x v="0"/>
    <x v="13"/>
    <x v="0"/>
    <n v="40.864039200000001"/>
    <n v="7.2543566159999999"/>
    <n v="16.688032840000002"/>
    <x v="0"/>
    <x v="1"/>
    <x v="0"/>
    <x v="0"/>
    <n v="0.69533470166666678"/>
  </r>
  <r>
    <n v="5780"/>
    <s v="Courville"/>
    <s v="Garfield"/>
    <x v="1"/>
    <x v="4"/>
    <x v="13"/>
    <x v="12"/>
    <x v="4"/>
    <x v="0"/>
    <n v="40.766993960000001"/>
    <n v="5.2979143830000002"/>
    <n v="103.7307302"/>
    <x v="0"/>
    <x v="1"/>
    <x v="1"/>
    <x v="1"/>
    <n v="4.3221137583333329"/>
  </r>
  <r>
    <n v="5781"/>
    <s v="Burke"/>
    <s v="Adrian"/>
    <x v="1"/>
    <x v="5"/>
    <x v="16"/>
    <x v="15"/>
    <x v="5"/>
    <x v="0"/>
    <n v="59.514019390000001"/>
    <n v="4.2483980670000001"/>
    <n v="83.048324559999998"/>
    <x v="0"/>
    <x v="4"/>
    <x v="1"/>
    <x v="1"/>
    <n v="3.4603468566666664"/>
  </r>
  <r>
    <n v="5782"/>
    <s v="Arroyo"/>
    <s v="Maureen"/>
    <x v="0"/>
    <x v="36"/>
    <x v="13"/>
    <x v="12"/>
    <x v="22"/>
    <x v="0"/>
    <n v="57.649896949999999"/>
    <n v="4.2812867040000002"/>
    <n v="152.88288399999999"/>
    <x v="0"/>
    <x v="2"/>
    <x v="0"/>
    <x v="4"/>
    <n v="6.3701201666666663"/>
  </r>
  <r>
    <n v="5783"/>
    <s v="Means"/>
    <s v="Leon"/>
    <x v="1"/>
    <x v="4"/>
    <x v="13"/>
    <x v="12"/>
    <x v="4"/>
    <x v="0"/>
    <n v="43.807981300000002"/>
    <n v="6.6356152509999999"/>
    <n v="38.178895969999999"/>
    <x v="0"/>
    <x v="1"/>
    <x v="0"/>
    <x v="0"/>
    <n v="1.5907873320833332"/>
  </r>
  <r>
    <n v="5784"/>
    <s v="Helms"/>
    <s v="Ann"/>
    <x v="0"/>
    <x v="5"/>
    <x v="16"/>
    <x v="15"/>
    <x v="5"/>
    <x v="0"/>
    <n v="33.705280199999997"/>
    <n v="5.5344119980000004"/>
    <n v="38.257539360000003"/>
    <x v="0"/>
    <x v="0"/>
    <x v="1"/>
    <x v="0"/>
    <n v="1.5940641400000002"/>
  </r>
  <r>
    <n v="5785"/>
    <s v="Eisenberg"/>
    <s v="Steven"/>
    <x v="1"/>
    <x v="69"/>
    <x v="13"/>
    <x v="12"/>
    <x v="29"/>
    <x v="0"/>
    <n v="32.80556756"/>
    <n v="4.0338830200000002"/>
    <n v="19.171956290000001"/>
    <x v="0"/>
    <x v="0"/>
    <x v="1"/>
    <x v="0"/>
    <n v="0.79883151208333336"/>
  </r>
  <r>
    <n v="5786"/>
    <s v="Anderson"/>
    <s v="Norman"/>
    <x v="1"/>
    <x v="69"/>
    <x v="13"/>
    <x v="12"/>
    <x v="29"/>
    <x v="0"/>
    <n v="29.808342469999999"/>
    <n v="1.202762482"/>
    <n v="0"/>
    <x v="0"/>
    <x v="0"/>
    <x v="0"/>
    <x v="0"/>
    <n v="0"/>
  </r>
  <r>
    <n v="5787"/>
    <s v="Saylor"/>
    <s v="Peter"/>
    <x v="1"/>
    <x v="5"/>
    <x v="16"/>
    <x v="15"/>
    <x v="5"/>
    <x v="0"/>
    <n v="40.203310999999999"/>
    <n v="5.4066694699999998"/>
    <n v="63.038569420000002"/>
    <x v="0"/>
    <x v="1"/>
    <x v="1"/>
    <x v="2"/>
    <n v="2.6266070591666666"/>
  </r>
  <r>
    <n v="5788"/>
    <s v="Barnes"/>
    <s v="Karen"/>
    <x v="0"/>
    <x v="27"/>
    <x v="13"/>
    <x v="12"/>
    <x v="19"/>
    <x v="0"/>
    <n v="46.229320690000002"/>
    <n v="4.1651869140000004"/>
    <n v="109.9334255"/>
    <x v="0"/>
    <x v="1"/>
    <x v="1"/>
    <x v="1"/>
    <n v="4.5805593958333333"/>
  </r>
  <r>
    <n v="5789"/>
    <s v="Smith"/>
    <s v="Judith"/>
    <x v="0"/>
    <x v="27"/>
    <x v="13"/>
    <x v="12"/>
    <x v="19"/>
    <x v="0"/>
    <n v="41.239092200000002"/>
    <n v="3.9382607730000001"/>
    <n v="56.617119420000002"/>
    <x v="0"/>
    <x v="1"/>
    <x v="0"/>
    <x v="2"/>
    <n v="2.3590466425000001"/>
  </r>
  <r>
    <n v="5790"/>
    <s v="Smith"/>
    <s v="Fannie"/>
    <x v="0"/>
    <x v="13"/>
    <x v="13"/>
    <x v="12"/>
    <x v="10"/>
    <x v="0"/>
    <n v="30.04353167"/>
    <n v="5.4420768529999997"/>
    <n v="33.30342237"/>
    <x v="0"/>
    <x v="0"/>
    <x v="1"/>
    <x v="0"/>
    <n v="1.3876425987500001"/>
  </r>
  <r>
    <n v="5791"/>
    <s v="Casteel"/>
    <s v="Charles"/>
    <x v="1"/>
    <x v="15"/>
    <x v="13"/>
    <x v="12"/>
    <x v="10"/>
    <x v="0"/>
    <n v="39.094907239999998"/>
    <n v="2.1191511840000001"/>
    <n v="56.175783860000003"/>
    <x v="0"/>
    <x v="1"/>
    <x v="1"/>
    <x v="2"/>
    <n v="2.3406576608333336"/>
  </r>
  <r>
    <n v="5792"/>
    <s v="Volk"/>
    <s v="Brian"/>
    <x v="1"/>
    <x v="5"/>
    <x v="16"/>
    <x v="15"/>
    <x v="5"/>
    <x v="0"/>
    <n v="46.742261169999999"/>
    <n v="4.3076619909999998"/>
    <n v="65.939465119999994"/>
    <x v="0"/>
    <x v="1"/>
    <x v="1"/>
    <x v="2"/>
    <n v="2.7474777133333332"/>
  </r>
  <r>
    <n v="5793"/>
    <s v="Whitten"/>
    <s v="Michael"/>
    <x v="1"/>
    <x v="2"/>
    <x v="0"/>
    <x v="0"/>
    <x v="2"/>
    <x v="0"/>
    <n v="36.69266159"/>
    <n v="4.7745779439999998"/>
    <n v="13.24762608"/>
    <x v="0"/>
    <x v="0"/>
    <x v="0"/>
    <x v="0"/>
    <n v="0.55198442000000003"/>
  </r>
  <r>
    <n v="5794"/>
    <s v="Eaton"/>
    <s v="Melissa"/>
    <x v="0"/>
    <x v="3"/>
    <x v="45"/>
    <x v="19"/>
    <x v="3"/>
    <x v="0"/>
    <n v="42.754268160000002"/>
    <n v="5.2293542090000003"/>
    <n v="69.290373500000001"/>
    <x v="0"/>
    <x v="1"/>
    <x v="1"/>
    <x v="2"/>
    <n v="2.8870988958333332"/>
  </r>
  <r>
    <n v="5795"/>
    <s v="Stokes"/>
    <s v="Charles"/>
    <x v="1"/>
    <x v="11"/>
    <x v="13"/>
    <x v="12"/>
    <x v="1"/>
    <x v="0"/>
    <n v="33.094252640000001"/>
    <n v="3.1907561680000001"/>
    <n v="0"/>
    <x v="0"/>
    <x v="0"/>
    <x v="1"/>
    <x v="0"/>
    <n v="0"/>
  </r>
  <r>
    <n v="5796"/>
    <s v="Rodriguez"/>
    <s v="Teresa"/>
    <x v="0"/>
    <x v="16"/>
    <x v="13"/>
    <x v="12"/>
    <x v="12"/>
    <x v="0"/>
    <n v="54.843459789999997"/>
    <n v="2.9944688180000001"/>
    <n v="97.507785650000002"/>
    <x v="0"/>
    <x v="2"/>
    <x v="1"/>
    <x v="1"/>
    <n v="4.0628244020833337"/>
  </r>
  <r>
    <n v="5797"/>
    <s v="Harrison"/>
    <s v="Paul"/>
    <x v="1"/>
    <x v="11"/>
    <x v="13"/>
    <x v="12"/>
    <x v="1"/>
    <x v="0"/>
    <n v="46.237600110000002"/>
    <n v="2.701041069"/>
    <n v="100.5987827"/>
    <x v="0"/>
    <x v="1"/>
    <x v="0"/>
    <x v="1"/>
    <n v="4.1916159458333331"/>
  </r>
  <r>
    <n v="5798"/>
    <s v="Thomas"/>
    <s v="Billy"/>
    <x v="1"/>
    <x v="22"/>
    <x v="13"/>
    <x v="12"/>
    <x v="16"/>
    <x v="0"/>
    <n v="38.722482450000001"/>
    <n v="6.349951903"/>
    <n v="61.6015649"/>
    <x v="0"/>
    <x v="0"/>
    <x v="1"/>
    <x v="2"/>
    <n v="2.5667318708333333"/>
  </r>
  <r>
    <n v="5799"/>
    <s v="Wright"/>
    <s v="Joseph"/>
    <x v="1"/>
    <x v="117"/>
    <x v="13"/>
    <x v="12"/>
    <x v="1"/>
    <x v="0"/>
    <n v="44.853872090000003"/>
    <n v="4.5747982169999997"/>
    <n v="55.180439579999998"/>
    <x v="0"/>
    <x v="1"/>
    <x v="1"/>
    <x v="2"/>
    <n v="2.2991849824999999"/>
  </r>
  <r>
    <n v="5800"/>
    <s v="Parker"/>
    <s v="Benjamin"/>
    <x v="1"/>
    <x v="0"/>
    <x v="13"/>
    <x v="12"/>
    <x v="0"/>
    <x v="0"/>
    <n v="47.765495649999998"/>
    <n v="3.6819416270000001"/>
    <n v="57.159471259999997"/>
    <x v="0"/>
    <x v="1"/>
    <x v="1"/>
    <x v="2"/>
    <n v="2.3816446358333332"/>
  </r>
  <r>
    <n v="5801"/>
    <s v="Bloomberg"/>
    <s v="Carlos"/>
    <x v="1"/>
    <x v="30"/>
    <x v="13"/>
    <x v="12"/>
    <x v="20"/>
    <x v="0"/>
    <n v="62.344286410000002"/>
    <n v="4.4867002060000001"/>
    <n v="132.0002739"/>
    <x v="0"/>
    <x v="4"/>
    <x v="1"/>
    <x v="4"/>
    <n v="5.5000114125000001"/>
  </r>
  <r>
    <n v="5802"/>
    <s v="McGill"/>
    <s v="Krystin"/>
    <x v="0"/>
    <x v="119"/>
    <x v="13"/>
    <x v="12"/>
    <x v="20"/>
    <x v="0"/>
    <n v="37.979960890000001"/>
    <n v="4.9296531320000003"/>
    <n v="67.361927750000007"/>
    <x v="0"/>
    <x v="0"/>
    <x v="0"/>
    <x v="2"/>
    <n v="2.8067469895833335"/>
  </r>
  <r>
    <n v="5803"/>
    <s v="Maurer"/>
    <s v="Joyce"/>
    <x v="0"/>
    <x v="3"/>
    <x v="45"/>
    <x v="19"/>
    <x v="3"/>
    <x v="0"/>
    <n v="55.335991849999999"/>
    <n v="5.102602568"/>
    <n v="120.27705159999999"/>
    <x v="0"/>
    <x v="2"/>
    <x v="0"/>
    <x v="4"/>
    <n v="5.0115438166666664"/>
  </r>
  <r>
    <n v="5804"/>
    <s v="Peterson"/>
    <s v="Shannon"/>
    <x v="0"/>
    <x v="20"/>
    <x v="45"/>
    <x v="19"/>
    <x v="14"/>
    <x v="0"/>
    <n v="57.34033986"/>
    <n v="6.3456081480000002"/>
    <n v="221.31763000000001"/>
    <x v="0"/>
    <x v="2"/>
    <x v="0"/>
    <x v="5"/>
    <n v="9.2215679166666664"/>
  </r>
  <r>
    <n v="5805"/>
    <s v="Schwartz"/>
    <s v="Jefferson"/>
    <x v="1"/>
    <x v="10"/>
    <x v="13"/>
    <x v="12"/>
    <x v="6"/>
    <x v="0"/>
    <n v="58.526806929999999"/>
    <n v="5.3625605590000003"/>
    <n v="86.511236240000002"/>
    <x v="0"/>
    <x v="2"/>
    <x v="1"/>
    <x v="1"/>
    <n v="3.6046348433333333"/>
  </r>
  <r>
    <n v="5806"/>
    <s v="Wegman"/>
    <s v="Barry"/>
    <x v="1"/>
    <x v="4"/>
    <x v="13"/>
    <x v="12"/>
    <x v="4"/>
    <x v="0"/>
    <n v="40.657403879999997"/>
    <n v="4.6898069619999996"/>
    <n v="54.33910083"/>
    <x v="0"/>
    <x v="1"/>
    <x v="1"/>
    <x v="2"/>
    <n v="2.2641292012499998"/>
  </r>
  <r>
    <n v="5807"/>
    <s v="Paulino"/>
    <s v="Lola"/>
    <x v="0"/>
    <x v="5"/>
    <x v="16"/>
    <x v="15"/>
    <x v="5"/>
    <x v="0"/>
    <n v="54.70087676"/>
    <n v="2.5257747300000002"/>
    <n v="170.72948450000001"/>
    <x v="0"/>
    <x v="2"/>
    <x v="1"/>
    <x v="3"/>
    <n v="7.1137285208333338"/>
  </r>
  <r>
    <n v="5808"/>
    <s v="Washington"/>
    <s v="James"/>
    <x v="1"/>
    <x v="119"/>
    <x v="13"/>
    <x v="12"/>
    <x v="20"/>
    <x v="0"/>
    <n v="43.141097019999997"/>
    <n v="3.3756743610000002"/>
    <n v="87.681377089999998"/>
    <x v="0"/>
    <x v="1"/>
    <x v="1"/>
    <x v="1"/>
    <n v="3.6533907120833331"/>
  </r>
  <r>
    <n v="5809"/>
    <s v="Sauve"/>
    <s v="Brian"/>
    <x v="1"/>
    <x v="5"/>
    <x v="16"/>
    <x v="15"/>
    <x v="5"/>
    <x v="0"/>
    <n v="41.273053419999997"/>
    <n v="4.7763455300000004"/>
    <n v="78.461459410000003"/>
    <x v="0"/>
    <x v="1"/>
    <x v="1"/>
    <x v="2"/>
    <n v="3.2692274754166668"/>
  </r>
  <r>
    <n v="5810"/>
    <s v="Drake"/>
    <s v="Dorothy"/>
    <x v="0"/>
    <x v="179"/>
    <x v="13"/>
    <x v="12"/>
    <x v="1"/>
    <x v="0"/>
    <n v="42.5519453"/>
    <n v="3.6995794750000002"/>
    <n v="61.27485652"/>
    <x v="0"/>
    <x v="1"/>
    <x v="1"/>
    <x v="2"/>
    <n v="2.5531190216666668"/>
  </r>
  <r>
    <n v="5811"/>
    <s v="Russell"/>
    <s v="Leah"/>
    <x v="0"/>
    <x v="4"/>
    <x v="13"/>
    <x v="12"/>
    <x v="4"/>
    <x v="0"/>
    <n v="41.641050900000003"/>
    <n v="4.2308195050000004"/>
    <n v="43.775157200000002"/>
    <x v="0"/>
    <x v="1"/>
    <x v="1"/>
    <x v="2"/>
    <n v="1.8239648833333335"/>
  </r>
  <r>
    <n v="5812"/>
    <s v="Chen"/>
    <s v="Robert"/>
    <x v="1"/>
    <x v="109"/>
    <x v="0"/>
    <x v="0"/>
    <x v="24"/>
    <x v="0"/>
    <n v="45.765022170000002"/>
    <n v="4.8509838580000002"/>
    <n v="78.663357390000002"/>
    <x v="0"/>
    <x v="1"/>
    <x v="1"/>
    <x v="2"/>
    <n v="3.2776398912500002"/>
  </r>
  <r>
    <n v="5813"/>
    <s v="Sanchez"/>
    <s v="Rosamond"/>
    <x v="0"/>
    <x v="112"/>
    <x v="13"/>
    <x v="12"/>
    <x v="11"/>
    <x v="0"/>
    <n v="27.27292186"/>
    <n v="4.7930838869999999"/>
    <n v="0"/>
    <x v="0"/>
    <x v="3"/>
    <x v="0"/>
    <x v="0"/>
    <n v="0"/>
  </r>
  <r>
    <n v="5814"/>
    <s v="Mucci"/>
    <s v="Michael"/>
    <x v="1"/>
    <x v="3"/>
    <x v="45"/>
    <x v="19"/>
    <x v="3"/>
    <x v="0"/>
    <n v="51.980741620000003"/>
    <n v="7.1721105869999997"/>
    <n v="71.083219369999995"/>
    <x v="0"/>
    <x v="2"/>
    <x v="1"/>
    <x v="2"/>
    <n v="2.9618008070833333"/>
  </r>
  <r>
    <n v="5815"/>
    <s v="Hamlin"/>
    <s v="Dalia"/>
    <x v="0"/>
    <x v="3"/>
    <x v="45"/>
    <x v="19"/>
    <x v="3"/>
    <x v="0"/>
    <n v="36.66263833"/>
    <n v="4.3823210640000001"/>
    <n v="43.75890562"/>
    <x v="0"/>
    <x v="0"/>
    <x v="0"/>
    <x v="2"/>
    <n v="1.8232877341666667"/>
  </r>
  <r>
    <n v="5816"/>
    <s v="Franz"/>
    <s v="Thomas"/>
    <x v="1"/>
    <x v="76"/>
    <x v="13"/>
    <x v="12"/>
    <x v="1"/>
    <x v="0"/>
    <n v="38.04059247"/>
    <n v="5.6865863550000002"/>
    <n v="23.683259790000001"/>
    <x v="0"/>
    <x v="0"/>
    <x v="1"/>
    <x v="0"/>
    <n v="0.98680249125000008"/>
  </r>
  <r>
    <n v="5817"/>
    <s v="Park"/>
    <s v="Ana"/>
    <x v="0"/>
    <x v="13"/>
    <x v="13"/>
    <x v="12"/>
    <x v="10"/>
    <x v="0"/>
    <n v="37.12168157"/>
    <n v="1.585270272"/>
    <n v="118.1007838"/>
    <x v="0"/>
    <x v="0"/>
    <x v="1"/>
    <x v="1"/>
    <n v="4.920865991666667"/>
  </r>
  <r>
    <n v="5818"/>
    <s v="Haas"/>
    <s v="Ellen"/>
    <x v="0"/>
    <x v="5"/>
    <x v="16"/>
    <x v="15"/>
    <x v="5"/>
    <x v="0"/>
    <n v="32.432712010000003"/>
    <n v="2.8642389530000001"/>
    <n v="26.415521330000001"/>
    <x v="0"/>
    <x v="0"/>
    <x v="0"/>
    <x v="0"/>
    <n v="1.1006467220833334"/>
  </r>
  <r>
    <n v="5819"/>
    <s v="Birt"/>
    <s v="Robert"/>
    <x v="1"/>
    <x v="0"/>
    <x v="13"/>
    <x v="12"/>
    <x v="0"/>
    <x v="0"/>
    <n v="48.349495470000001"/>
    <n v="5.0041037069999996"/>
    <n v="88.504661999999996"/>
    <x v="0"/>
    <x v="1"/>
    <x v="0"/>
    <x v="1"/>
    <n v="3.6876942499999998"/>
  </r>
  <r>
    <n v="5820"/>
    <s v="Giordano"/>
    <s v="Carlton"/>
    <x v="1"/>
    <x v="161"/>
    <x v="45"/>
    <x v="19"/>
    <x v="3"/>
    <x v="0"/>
    <n v="47.347032030000001"/>
    <n v="5.9801932779999998"/>
    <n v="111.9176405"/>
    <x v="0"/>
    <x v="1"/>
    <x v="0"/>
    <x v="1"/>
    <n v="4.6632350208333335"/>
  </r>
  <r>
    <n v="5821"/>
    <s v="Phipps"/>
    <s v="Louie"/>
    <x v="1"/>
    <x v="5"/>
    <x v="16"/>
    <x v="15"/>
    <x v="5"/>
    <x v="0"/>
    <n v="45.262942529999997"/>
    <n v="6.3274635019999996"/>
    <n v="61.63648602"/>
    <x v="0"/>
    <x v="1"/>
    <x v="1"/>
    <x v="2"/>
    <n v="2.5681869174999998"/>
  </r>
  <r>
    <n v="5822"/>
    <s v="Murray"/>
    <s v="Crystal"/>
    <x v="0"/>
    <x v="4"/>
    <x v="13"/>
    <x v="12"/>
    <x v="4"/>
    <x v="0"/>
    <n v="43.924773350000002"/>
    <n v="2.8153191519999998"/>
    <n v="80.927556879999997"/>
    <x v="0"/>
    <x v="1"/>
    <x v="0"/>
    <x v="1"/>
    <n v="3.3719815366666666"/>
  </r>
  <r>
    <n v="5823"/>
    <s v="Neary"/>
    <s v="Tammy"/>
    <x v="0"/>
    <x v="0"/>
    <x v="13"/>
    <x v="12"/>
    <x v="0"/>
    <x v="0"/>
    <n v="58.267351980000001"/>
    <n v="6.1029391290000001"/>
    <n v="174.860692"/>
    <x v="0"/>
    <x v="2"/>
    <x v="1"/>
    <x v="3"/>
    <n v="7.285862166666667"/>
  </r>
  <r>
    <n v="5824"/>
    <s v="Miller"/>
    <s v="Robert"/>
    <x v="1"/>
    <x v="5"/>
    <x v="16"/>
    <x v="15"/>
    <x v="5"/>
    <x v="0"/>
    <n v="55.377748779999997"/>
    <n v="4.8714804249999997"/>
    <n v="109.1329637"/>
    <x v="0"/>
    <x v="2"/>
    <x v="1"/>
    <x v="1"/>
    <n v="4.5472068208333338"/>
  </r>
  <r>
    <n v="5825"/>
    <s v="Lucero"/>
    <s v="Edward"/>
    <x v="1"/>
    <x v="0"/>
    <x v="13"/>
    <x v="12"/>
    <x v="0"/>
    <x v="0"/>
    <n v="62.957949720000002"/>
    <n v="3.2444588140000001"/>
    <n v="133.4942719"/>
    <x v="0"/>
    <x v="4"/>
    <x v="0"/>
    <x v="4"/>
    <n v="5.5622613291666667"/>
  </r>
  <r>
    <n v="5826"/>
    <s v="Chambers"/>
    <s v="Paul"/>
    <x v="1"/>
    <x v="52"/>
    <x v="13"/>
    <x v="12"/>
    <x v="11"/>
    <x v="0"/>
    <n v="44.056280540000003"/>
    <n v="5.5650714020000001"/>
    <n v="84.882369690000004"/>
    <x v="0"/>
    <x v="1"/>
    <x v="0"/>
    <x v="1"/>
    <n v="3.53676540375"/>
  </r>
  <r>
    <n v="5827"/>
    <s v="Landon"/>
    <s v="Ocie"/>
    <x v="0"/>
    <x v="5"/>
    <x v="16"/>
    <x v="15"/>
    <x v="5"/>
    <x v="0"/>
    <n v="34.562012559999999"/>
    <n v="6.6018606870000003"/>
    <n v="9.2528485719999995"/>
    <x v="0"/>
    <x v="0"/>
    <x v="0"/>
    <x v="0"/>
    <n v="0.38553535716666665"/>
  </r>
  <r>
    <n v="5828"/>
    <s v="Babin"/>
    <s v="Eddie"/>
    <x v="1"/>
    <x v="22"/>
    <x v="13"/>
    <x v="12"/>
    <x v="16"/>
    <x v="0"/>
    <n v="26.092346079999999"/>
    <n v="5.2282245500000002"/>
    <n v="0"/>
    <x v="0"/>
    <x v="3"/>
    <x v="1"/>
    <x v="0"/>
    <n v="0"/>
  </r>
  <r>
    <n v="5829"/>
    <s v="Velasquez"/>
    <s v="Terri"/>
    <x v="0"/>
    <x v="3"/>
    <x v="45"/>
    <x v="19"/>
    <x v="3"/>
    <x v="0"/>
    <n v="38.130842350000002"/>
    <n v="1.693433499"/>
    <n v="48.7085936"/>
    <x v="0"/>
    <x v="0"/>
    <x v="0"/>
    <x v="2"/>
    <n v="2.0295247333333335"/>
  </r>
  <r>
    <n v="5830"/>
    <s v="Herrera"/>
    <s v="Samuel"/>
    <x v="1"/>
    <x v="115"/>
    <x v="13"/>
    <x v="12"/>
    <x v="19"/>
    <x v="0"/>
    <n v="34.674068159999997"/>
    <n v="5.4296399019999999"/>
    <n v="25.22685607"/>
    <x v="0"/>
    <x v="0"/>
    <x v="1"/>
    <x v="0"/>
    <n v="1.0511190029166666"/>
  </r>
  <r>
    <n v="5831"/>
    <s v="Sims"/>
    <s v="Rafael"/>
    <x v="1"/>
    <x v="57"/>
    <x v="13"/>
    <x v="12"/>
    <x v="22"/>
    <x v="0"/>
    <n v="42.432509209999999"/>
    <n v="3.4064711480000001"/>
    <n v="44.021322320000003"/>
    <x v="0"/>
    <x v="1"/>
    <x v="0"/>
    <x v="2"/>
    <n v="1.8342217633333335"/>
  </r>
  <r>
    <n v="5832"/>
    <s v="Davis"/>
    <s v="Mickey"/>
    <x v="1"/>
    <x v="3"/>
    <x v="45"/>
    <x v="19"/>
    <x v="3"/>
    <x v="0"/>
    <n v="35.296948020000002"/>
    <n v="5.4439569880000001"/>
    <n v="5.2431967000000004"/>
    <x v="0"/>
    <x v="0"/>
    <x v="1"/>
    <x v="0"/>
    <n v="0.21846652916666667"/>
  </r>
  <r>
    <n v="5833"/>
    <s v="Canfield"/>
    <s v="John"/>
    <x v="1"/>
    <x v="3"/>
    <x v="45"/>
    <x v="19"/>
    <x v="3"/>
    <x v="0"/>
    <n v="53.623764549999997"/>
    <n v="4.9637125989999999"/>
    <n v="135.12658110000001"/>
    <x v="0"/>
    <x v="2"/>
    <x v="1"/>
    <x v="4"/>
    <n v="5.6302742125000007"/>
  </r>
  <r>
    <n v="5834"/>
    <s v="Lessman"/>
    <s v="Barbie"/>
    <x v="0"/>
    <x v="185"/>
    <x v="13"/>
    <x v="12"/>
    <x v="7"/>
    <x v="0"/>
    <n v="40.963135739999998"/>
    <n v="4.9569200220000003"/>
    <n v="84.151303179999999"/>
    <x v="0"/>
    <x v="1"/>
    <x v="0"/>
    <x v="1"/>
    <n v="3.5063042991666666"/>
  </r>
  <r>
    <n v="5835"/>
    <s v="Centeno"/>
    <s v="Earl"/>
    <x v="1"/>
    <x v="115"/>
    <x v="13"/>
    <x v="12"/>
    <x v="19"/>
    <x v="0"/>
    <n v="48.84513175"/>
    <n v="5.9009581720000002"/>
    <n v="96.131017580000005"/>
    <x v="0"/>
    <x v="1"/>
    <x v="1"/>
    <x v="1"/>
    <n v="4.0054590658333336"/>
  </r>
  <r>
    <n v="5836"/>
    <s v="Williamson"/>
    <s v="Anthony"/>
    <x v="1"/>
    <x v="167"/>
    <x v="45"/>
    <x v="19"/>
    <x v="37"/>
    <x v="0"/>
    <n v="30.62682298"/>
    <n v="4.739755325"/>
    <n v="0"/>
    <x v="0"/>
    <x v="0"/>
    <x v="1"/>
    <x v="0"/>
    <n v="0"/>
  </r>
  <r>
    <n v="5837"/>
    <s v="Collins"/>
    <s v="Mary"/>
    <x v="0"/>
    <x v="111"/>
    <x v="0"/>
    <x v="0"/>
    <x v="32"/>
    <x v="0"/>
    <n v="65.489170419999994"/>
    <n v="3.5319054310000002"/>
    <n v="196.95240329999999"/>
    <x v="0"/>
    <x v="4"/>
    <x v="1"/>
    <x v="3"/>
    <n v="8.2063501374999994"/>
  </r>
  <r>
    <n v="5838"/>
    <s v="Charles"/>
    <s v="Ouida"/>
    <x v="0"/>
    <x v="5"/>
    <x v="16"/>
    <x v="15"/>
    <x v="5"/>
    <x v="0"/>
    <n v="49.988207330000002"/>
    <n v="3.2694031610000001"/>
    <n v="81.455942059999998"/>
    <x v="0"/>
    <x v="2"/>
    <x v="0"/>
    <x v="1"/>
    <n v="3.3939975858333331"/>
  </r>
  <r>
    <n v="5839"/>
    <s v="Long"/>
    <s v="Merrie"/>
    <x v="0"/>
    <x v="5"/>
    <x v="16"/>
    <x v="15"/>
    <x v="5"/>
    <x v="0"/>
    <n v="41.505084910000001"/>
    <n v="6.4400722320000003"/>
    <n v="77.079302769999998"/>
    <x v="0"/>
    <x v="1"/>
    <x v="1"/>
    <x v="2"/>
    <n v="3.2116376154166666"/>
  </r>
  <r>
    <n v="5840"/>
    <s v="Moses"/>
    <s v="Dominique"/>
    <x v="1"/>
    <x v="11"/>
    <x v="13"/>
    <x v="12"/>
    <x v="1"/>
    <x v="0"/>
    <n v="45.993547300000003"/>
    <n v="3.63201521"/>
    <n v="68.471742250000005"/>
    <x v="0"/>
    <x v="1"/>
    <x v="0"/>
    <x v="2"/>
    <n v="2.8529892604166669"/>
  </r>
  <r>
    <n v="5841"/>
    <s v="Elsberry"/>
    <s v="Nancy"/>
    <x v="0"/>
    <x v="0"/>
    <x v="13"/>
    <x v="12"/>
    <x v="0"/>
    <x v="0"/>
    <n v="51.038310850000002"/>
    <n v="7.4319906229999999"/>
    <n v="91.662959459999996"/>
    <x v="0"/>
    <x v="2"/>
    <x v="0"/>
    <x v="1"/>
    <n v="3.8192899775"/>
  </r>
  <r>
    <n v="5842"/>
    <s v="Louis"/>
    <s v="Elizabeth"/>
    <x v="0"/>
    <x v="3"/>
    <x v="45"/>
    <x v="19"/>
    <x v="3"/>
    <x v="0"/>
    <n v="29.013719200000001"/>
    <n v="7.3703420910000004"/>
    <n v="25.75033037"/>
    <x v="0"/>
    <x v="0"/>
    <x v="1"/>
    <x v="0"/>
    <n v="1.0729304320833333"/>
  </r>
  <r>
    <n v="5843"/>
    <s v="Rishel"/>
    <s v="Sylvia"/>
    <x v="0"/>
    <x v="60"/>
    <x v="46"/>
    <x v="20"/>
    <x v="27"/>
    <x v="0"/>
    <n v="27.701180730000001"/>
    <n v="3.8890887080000001"/>
    <n v="22.993554759999999"/>
    <x v="0"/>
    <x v="3"/>
    <x v="1"/>
    <x v="0"/>
    <n v="0.95806478166666664"/>
  </r>
  <r>
    <n v="5844"/>
    <s v="Augustin"/>
    <s v="Albert"/>
    <x v="1"/>
    <x v="5"/>
    <x v="16"/>
    <x v="15"/>
    <x v="5"/>
    <x v="0"/>
    <n v="48.429851990000003"/>
    <n v="4.4480793529999998"/>
    <n v="86.266512989999995"/>
    <x v="0"/>
    <x v="1"/>
    <x v="1"/>
    <x v="1"/>
    <n v="3.5944380412499997"/>
  </r>
  <r>
    <n v="5845"/>
    <s v="Young"/>
    <s v="Pablo"/>
    <x v="1"/>
    <x v="49"/>
    <x v="13"/>
    <x v="12"/>
    <x v="12"/>
    <x v="0"/>
    <n v="42.126169480000001"/>
    <n v="4.5724786970000002"/>
    <n v="80.376542909999998"/>
    <x v="0"/>
    <x v="1"/>
    <x v="0"/>
    <x v="1"/>
    <n v="3.3490226212500001"/>
  </r>
  <r>
    <n v="5846"/>
    <s v="Randall"/>
    <s v="Aaron"/>
    <x v="1"/>
    <x v="208"/>
    <x v="13"/>
    <x v="12"/>
    <x v="10"/>
    <x v="0"/>
    <n v="62.926515739999999"/>
    <n v="7.0826482239999997"/>
    <n v="158.8309975"/>
    <x v="0"/>
    <x v="4"/>
    <x v="1"/>
    <x v="3"/>
    <n v="6.6179582291666668"/>
  </r>
  <r>
    <n v="5847"/>
    <s v="McGill"/>
    <s v="Patricia"/>
    <x v="0"/>
    <x v="150"/>
    <x v="0"/>
    <x v="0"/>
    <x v="13"/>
    <x v="0"/>
    <n v="49.509644569999999"/>
    <n v="4.7470024850000003"/>
    <n v="125.5297992"/>
    <x v="0"/>
    <x v="2"/>
    <x v="0"/>
    <x v="4"/>
    <n v="5.2304082999999997"/>
  </r>
  <r>
    <n v="5848"/>
    <s v="Johnson"/>
    <s v="Sally"/>
    <x v="0"/>
    <x v="5"/>
    <x v="16"/>
    <x v="15"/>
    <x v="5"/>
    <x v="0"/>
    <n v="42.880638560000001"/>
    <n v="7.9661770340000002"/>
    <n v="88.047016749999997"/>
    <x v="0"/>
    <x v="1"/>
    <x v="1"/>
    <x v="1"/>
    <n v="3.6686256979166667"/>
  </r>
  <r>
    <n v="5849"/>
    <s v="Burkhardt"/>
    <s v="Teena"/>
    <x v="0"/>
    <x v="30"/>
    <x v="13"/>
    <x v="12"/>
    <x v="20"/>
    <x v="0"/>
    <n v="28.877221599999999"/>
    <n v="3.573332121"/>
    <n v="0"/>
    <x v="0"/>
    <x v="3"/>
    <x v="1"/>
    <x v="0"/>
    <n v="0"/>
  </r>
  <r>
    <n v="5850"/>
    <s v="Butler"/>
    <s v="Kenneth"/>
    <x v="1"/>
    <x v="106"/>
    <x v="0"/>
    <x v="0"/>
    <x v="13"/>
    <x v="0"/>
    <n v="43.011477790000001"/>
    <n v="2.1761089689999999"/>
    <n v="63.513338060000002"/>
    <x v="0"/>
    <x v="1"/>
    <x v="0"/>
    <x v="2"/>
    <n v="2.6463890858333334"/>
  </r>
  <r>
    <n v="5851"/>
    <s v="Repp"/>
    <s v="Thomas"/>
    <x v="1"/>
    <x v="127"/>
    <x v="0"/>
    <x v="0"/>
    <x v="13"/>
    <x v="0"/>
    <n v="54.425242609999998"/>
    <n v="6.2588066949999996"/>
    <n v="138.07245950000001"/>
    <x v="0"/>
    <x v="2"/>
    <x v="1"/>
    <x v="4"/>
    <n v="5.753019145833334"/>
  </r>
  <r>
    <n v="5852"/>
    <s v="Hicks"/>
    <s v="Matthew"/>
    <x v="1"/>
    <x v="36"/>
    <x v="46"/>
    <x v="20"/>
    <x v="22"/>
    <x v="0"/>
    <n v="46.71007195"/>
    <n v="3.1407233899999998"/>
    <n v="80.734927330000005"/>
    <x v="0"/>
    <x v="1"/>
    <x v="0"/>
    <x v="1"/>
    <n v="3.3639553054166669"/>
  </r>
  <r>
    <n v="5853"/>
    <s v="Nix"/>
    <s v="Louis"/>
    <x v="1"/>
    <x v="5"/>
    <x v="16"/>
    <x v="15"/>
    <x v="5"/>
    <x v="0"/>
    <n v="41.52883679"/>
    <n v="6.8992595889999997"/>
    <n v="0"/>
    <x v="0"/>
    <x v="1"/>
    <x v="1"/>
    <x v="0"/>
    <n v="0"/>
  </r>
  <r>
    <n v="5854"/>
    <s v="Close"/>
    <s v="Elisa"/>
    <x v="0"/>
    <x v="5"/>
    <x v="16"/>
    <x v="15"/>
    <x v="5"/>
    <x v="0"/>
    <n v="19.200835909999999"/>
    <n v="0.998869381"/>
    <n v="0"/>
    <x v="0"/>
    <x v="3"/>
    <x v="0"/>
    <x v="0"/>
    <n v="0"/>
  </r>
  <r>
    <n v="5855"/>
    <s v="Anderson"/>
    <s v="Kenny"/>
    <x v="1"/>
    <x v="63"/>
    <x v="13"/>
    <x v="12"/>
    <x v="29"/>
    <x v="0"/>
    <n v="40.859520940000003"/>
    <n v="6.0249016129999999"/>
    <n v="70.297904709999997"/>
    <x v="0"/>
    <x v="1"/>
    <x v="0"/>
    <x v="2"/>
    <n v="2.9290793629166667"/>
  </r>
  <r>
    <n v="5856"/>
    <s v="Davis"/>
    <s v="Sue"/>
    <x v="0"/>
    <x v="5"/>
    <x v="16"/>
    <x v="15"/>
    <x v="5"/>
    <x v="0"/>
    <n v="44.414853000000001"/>
    <n v="6.7713821799999998"/>
    <n v="56.4020054"/>
    <x v="0"/>
    <x v="1"/>
    <x v="1"/>
    <x v="2"/>
    <n v="2.3500835583333335"/>
  </r>
  <r>
    <n v="5857"/>
    <s v="Doolittle"/>
    <s v="Maria"/>
    <x v="0"/>
    <x v="221"/>
    <x v="0"/>
    <x v="0"/>
    <x v="24"/>
    <x v="0"/>
    <n v="35.698302769999998"/>
    <n v="4.4723532129999999"/>
    <n v="59.946021479999999"/>
    <x v="0"/>
    <x v="0"/>
    <x v="1"/>
    <x v="2"/>
    <n v="2.4977508949999998"/>
  </r>
  <r>
    <n v="5858"/>
    <s v="Hansen"/>
    <s v="William"/>
    <x v="1"/>
    <x v="0"/>
    <x v="13"/>
    <x v="12"/>
    <x v="0"/>
    <x v="0"/>
    <n v="56.228517709999998"/>
    <n v="4.1749403889999996"/>
    <n v="108.0014656"/>
    <x v="0"/>
    <x v="2"/>
    <x v="1"/>
    <x v="1"/>
    <n v="4.5000610666666665"/>
  </r>
  <r>
    <n v="5859"/>
    <s v="Burnham"/>
    <s v="John"/>
    <x v="1"/>
    <x v="120"/>
    <x v="13"/>
    <x v="12"/>
    <x v="25"/>
    <x v="0"/>
    <n v="34.859487919999999"/>
    <n v="2.900176461"/>
    <n v="0"/>
    <x v="0"/>
    <x v="0"/>
    <x v="1"/>
    <x v="0"/>
    <n v="0"/>
  </r>
  <r>
    <n v="5860"/>
    <s v="Lopez"/>
    <s v="Candice"/>
    <x v="0"/>
    <x v="3"/>
    <x v="45"/>
    <x v="19"/>
    <x v="3"/>
    <x v="0"/>
    <n v="46.248299780000004"/>
    <n v="4.543984912"/>
    <n v="88.281610000000001"/>
    <x v="0"/>
    <x v="1"/>
    <x v="1"/>
    <x v="1"/>
    <n v="3.6784004166666668"/>
  </r>
  <r>
    <n v="5861"/>
    <s v="Marsh"/>
    <s v="Ronald"/>
    <x v="1"/>
    <x v="5"/>
    <x v="16"/>
    <x v="15"/>
    <x v="5"/>
    <x v="0"/>
    <n v="32.314503670000001"/>
    <n v="4.0816312870000004"/>
    <n v="0"/>
    <x v="0"/>
    <x v="0"/>
    <x v="0"/>
    <x v="0"/>
    <n v="0"/>
  </r>
  <r>
    <n v="5862"/>
    <s v="Palmore"/>
    <s v="Christopher"/>
    <x v="1"/>
    <x v="11"/>
    <x v="13"/>
    <x v="12"/>
    <x v="1"/>
    <x v="0"/>
    <n v="58.143401130000001"/>
    <n v="7.6253650339999997"/>
    <n v="114.3950262"/>
    <x v="0"/>
    <x v="2"/>
    <x v="1"/>
    <x v="1"/>
    <n v="4.7664594249999999"/>
  </r>
  <r>
    <n v="5863"/>
    <s v="Martin"/>
    <s v="Thomas"/>
    <x v="1"/>
    <x v="5"/>
    <x v="16"/>
    <x v="15"/>
    <x v="5"/>
    <x v="0"/>
    <n v="53.33126918"/>
    <n v="4.2756932939999999"/>
    <n v="125.90795230000001"/>
    <x v="0"/>
    <x v="2"/>
    <x v="0"/>
    <x v="4"/>
    <n v="5.2461646791666672"/>
  </r>
  <r>
    <n v="5864"/>
    <s v="Wilson"/>
    <s v="Minnie"/>
    <x v="0"/>
    <x v="165"/>
    <x v="46"/>
    <x v="20"/>
    <x v="22"/>
    <x v="0"/>
    <n v="37.265944089999998"/>
    <n v="6.2110370430000001"/>
    <n v="0"/>
    <x v="0"/>
    <x v="0"/>
    <x v="1"/>
    <x v="0"/>
    <n v="0"/>
  </r>
  <r>
    <n v="5865"/>
    <s v="Johnson"/>
    <s v="Allan"/>
    <x v="1"/>
    <x v="60"/>
    <x v="46"/>
    <x v="20"/>
    <x v="27"/>
    <x v="0"/>
    <n v="53.518510370000001"/>
    <n v="4.9243770370000002"/>
    <n v="89.706529009999997"/>
    <x v="0"/>
    <x v="2"/>
    <x v="0"/>
    <x v="1"/>
    <n v="3.7377720420833334"/>
  </r>
  <r>
    <n v="5866"/>
    <s v="Reed"/>
    <s v="Joe"/>
    <x v="1"/>
    <x v="0"/>
    <x v="13"/>
    <x v="12"/>
    <x v="0"/>
    <x v="0"/>
    <n v="46.115784789999999"/>
    <n v="5.5519221979999998"/>
    <n v="64.484521349999994"/>
    <x v="0"/>
    <x v="1"/>
    <x v="1"/>
    <x v="2"/>
    <n v="2.6868550562499998"/>
  </r>
  <r>
    <n v="5867"/>
    <s v="Whiteman"/>
    <s v="Millard"/>
    <x v="1"/>
    <x v="23"/>
    <x v="13"/>
    <x v="12"/>
    <x v="17"/>
    <x v="0"/>
    <n v="57.323154520000003"/>
    <n v="3.0878486020000002"/>
    <n v="119.0789541"/>
    <x v="0"/>
    <x v="2"/>
    <x v="0"/>
    <x v="4"/>
    <n v="4.9616230875000005"/>
  </r>
  <r>
    <n v="5868"/>
    <s v="Cauley"/>
    <s v="Joe"/>
    <x v="1"/>
    <x v="15"/>
    <x v="13"/>
    <x v="12"/>
    <x v="10"/>
    <x v="0"/>
    <n v="66.709156539999995"/>
    <n v="7.0902783070000002"/>
    <n v="157.6226819"/>
    <x v="0"/>
    <x v="4"/>
    <x v="1"/>
    <x v="4"/>
    <n v="6.5676117458333332"/>
  </r>
  <r>
    <n v="5869"/>
    <s v="Rouse"/>
    <s v="Jennifer"/>
    <x v="0"/>
    <x v="7"/>
    <x v="13"/>
    <x v="12"/>
    <x v="7"/>
    <x v="0"/>
    <n v="43.031132849999999"/>
    <n v="4.0139653480000002"/>
    <n v="50.224226020000003"/>
    <x v="0"/>
    <x v="1"/>
    <x v="0"/>
    <x v="2"/>
    <n v="2.0926760841666669"/>
  </r>
  <r>
    <n v="5870"/>
    <s v="Sharp"/>
    <s v="Ann"/>
    <x v="0"/>
    <x v="2"/>
    <x v="0"/>
    <x v="0"/>
    <x v="2"/>
    <x v="0"/>
    <n v="23.67569542"/>
    <n v="5.8272880899999997"/>
    <n v="0"/>
    <x v="0"/>
    <x v="3"/>
    <x v="0"/>
    <x v="0"/>
    <n v="0"/>
  </r>
  <r>
    <n v="5871"/>
    <s v="McClinton"/>
    <s v="Wendell"/>
    <x v="1"/>
    <x v="39"/>
    <x v="13"/>
    <x v="12"/>
    <x v="7"/>
    <x v="0"/>
    <n v="53.126121980000001"/>
    <n v="5.1567841940000001"/>
    <n v="126.3236917"/>
    <x v="0"/>
    <x v="2"/>
    <x v="1"/>
    <x v="4"/>
    <n v="5.2634871541666666"/>
  </r>
  <r>
    <n v="5872"/>
    <s v="Hughes"/>
    <s v="Gene"/>
    <x v="1"/>
    <x v="5"/>
    <x v="16"/>
    <x v="15"/>
    <x v="5"/>
    <x v="0"/>
    <n v="61.621400819999998"/>
    <n v="3.7487393099999999"/>
    <n v="138.52777399999999"/>
    <x v="0"/>
    <x v="4"/>
    <x v="1"/>
    <x v="4"/>
    <n v="5.7719905833333334"/>
  </r>
  <r>
    <n v="5873"/>
    <s v="Lewis"/>
    <s v="Hector"/>
    <x v="1"/>
    <x v="22"/>
    <x v="13"/>
    <x v="12"/>
    <x v="16"/>
    <x v="0"/>
    <n v="47.841410609999997"/>
    <n v="4.923792196"/>
    <n v="50.190052629999997"/>
    <x v="0"/>
    <x v="1"/>
    <x v="1"/>
    <x v="2"/>
    <n v="2.0912521929166665"/>
  </r>
  <r>
    <n v="5874"/>
    <s v="Williams"/>
    <s v="David"/>
    <x v="1"/>
    <x v="167"/>
    <x v="45"/>
    <x v="19"/>
    <x v="37"/>
    <x v="0"/>
    <n v="40.151965070000003"/>
    <n v="3.5646991620000001"/>
    <n v="38.918348590000001"/>
    <x v="0"/>
    <x v="1"/>
    <x v="0"/>
    <x v="0"/>
    <n v="1.6215978579166668"/>
  </r>
  <r>
    <n v="5875"/>
    <s v="Taylor"/>
    <s v="Mark"/>
    <x v="1"/>
    <x v="5"/>
    <x v="16"/>
    <x v="15"/>
    <x v="5"/>
    <x v="0"/>
    <n v="51.115012960000001"/>
    <n v="7.6191158669999997"/>
    <n v="97.416534060000004"/>
    <x v="0"/>
    <x v="2"/>
    <x v="0"/>
    <x v="1"/>
    <n v="4.0590222525000001"/>
  </r>
  <r>
    <n v="5876"/>
    <s v="Debellis"/>
    <s v="Edward"/>
    <x v="1"/>
    <x v="5"/>
    <x v="16"/>
    <x v="15"/>
    <x v="5"/>
    <x v="0"/>
    <n v="32.2306217"/>
    <n v="5.450649437"/>
    <n v="0"/>
    <x v="0"/>
    <x v="0"/>
    <x v="0"/>
    <x v="0"/>
    <n v="0"/>
  </r>
  <r>
    <n v="5877"/>
    <s v="Porter"/>
    <s v="Rosa"/>
    <x v="0"/>
    <x v="3"/>
    <x v="45"/>
    <x v="19"/>
    <x v="3"/>
    <x v="0"/>
    <n v="52.167181229999997"/>
    <n v="6.0829126139999996"/>
    <n v="72.132942459999995"/>
    <x v="0"/>
    <x v="2"/>
    <x v="1"/>
    <x v="2"/>
    <n v="3.0055392691666665"/>
  </r>
  <r>
    <n v="5878"/>
    <s v="Hernandez"/>
    <s v="Oliver"/>
    <x v="1"/>
    <x v="3"/>
    <x v="45"/>
    <x v="19"/>
    <x v="3"/>
    <x v="0"/>
    <n v="25.154861960000002"/>
    <n v="3.7008895810000002"/>
    <n v="0"/>
    <x v="0"/>
    <x v="3"/>
    <x v="1"/>
    <x v="0"/>
    <n v="0"/>
  </r>
  <r>
    <n v="5879"/>
    <s v="Lopez"/>
    <s v="James"/>
    <x v="1"/>
    <x v="231"/>
    <x v="45"/>
    <x v="19"/>
    <x v="3"/>
    <x v="0"/>
    <n v="47.708609299999999"/>
    <n v="4.3706136610000001"/>
    <n v="15.909764940000001"/>
    <x v="0"/>
    <x v="1"/>
    <x v="0"/>
    <x v="0"/>
    <n v="0.66290687250000002"/>
  </r>
  <r>
    <n v="5880"/>
    <s v="Wilt"/>
    <s v="John"/>
    <x v="1"/>
    <x v="169"/>
    <x v="13"/>
    <x v="12"/>
    <x v="20"/>
    <x v="0"/>
    <n v="43.4831717"/>
    <n v="5.8058488739999996"/>
    <n v="67.82738827"/>
    <x v="0"/>
    <x v="1"/>
    <x v="1"/>
    <x v="2"/>
    <n v="2.8261411779166665"/>
  </r>
  <r>
    <n v="5881"/>
    <s v="Garland"/>
    <s v="Perry"/>
    <x v="1"/>
    <x v="5"/>
    <x v="16"/>
    <x v="15"/>
    <x v="5"/>
    <x v="0"/>
    <n v="35.695874349999997"/>
    <n v="4.8235289359999998"/>
    <n v="0"/>
    <x v="0"/>
    <x v="0"/>
    <x v="1"/>
    <x v="0"/>
    <n v="0"/>
  </r>
  <r>
    <n v="5882"/>
    <s v="Kuhn"/>
    <s v="Dana"/>
    <x v="0"/>
    <x v="167"/>
    <x v="45"/>
    <x v="19"/>
    <x v="37"/>
    <x v="0"/>
    <n v="48.108506149999997"/>
    <n v="4.181699761"/>
    <n v="122.9314828"/>
    <x v="0"/>
    <x v="1"/>
    <x v="1"/>
    <x v="4"/>
    <n v="5.1221451166666663"/>
  </r>
  <r>
    <n v="5883"/>
    <s v="Stevenson"/>
    <s v="Sylvia"/>
    <x v="0"/>
    <x v="5"/>
    <x v="16"/>
    <x v="15"/>
    <x v="5"/>
    <x v="0"/>
    <n v="37.940132319999996"/>
    <n v="4.1035961639999998"/>
    <n v="57.434308629999997"/>
    <x v="0"/>
    <x v="0"/>
    <x v="0"/>
    <x v="2"/>
    <n v="2.3930961929166665"/>
  </r>
  <r>
    <n v="5884"/>
    <s v="Harrison"/>
    <s v="Donald"/>
    <x v="1"/>
    <x v="2"/>
    <x v="0"/>
    <x v="0"/>
    <x v="2"/>
    <x v="0"/>
    <n v="35.626731210000003"/>
    <n v="7.2803600800000003"/>
    <n v="56.46460321"/>
    <x v="0"/>
    <x v="0"/>
    <x v="0"/>
    <x v="2"/>
    <n v="2.3526918004166668"/>
  </r>
  <r>
    <n v="5885"/>
    <s v="Cox"/>
    <s v="James"/>
    <x v="1"/>
    <x v="60"/>
    <x v="7"/>
    <x v="6"/>
    <x v="27"/>
    <x v="0"/>
    <n v="56.39385893"/>
    <n v="6.071356851"/>
    <n v="90.247492660000006"/>
    <x v="0"/>
    <x v="2"/>
    <x v="1"/>
    <x v="1"/>
    <n v="3.7603121941666671"/>
  </r>
  <r>
    <n v="5886"/>
    <s v="Rodriguez"/>
    <s v="Lauren"/>
    <x v="0"/>
    <x v="12"/>
    <x v="0"/>
    <x v="0"/>
    <x v="9"/>
    <x v="0"/>
    <n v="22.816753179999999"/>
    <n v="3.9217016440000001"/>
    <n v="0"/>
    <x v="0"/>
    <x v="3"/>
    <x v="1"/>
    <x v="0"/>
    <n v="0"/>
  </r>
  <r>
    <n v="5887"/>
    <s v="Fields"/>
    <s v="Douglas"/>
    <x v="1"/>
    <x v="2"/>
    <x v="0"/>
    <x v="0"/>
    <x v="2"/>
    <x v="0"/>
    <n v="45.298386499999999"/>
    <n v="1.9015221680000001"/>
    <n v="5.4840550300000004"/>
    <x v="0"/>
    <x v="1"/>
    <x v="1"/>
    <x v="0"/>
    <n v="0.22850229291666668"/>
  </r>
  <r>
    <n v="5888"/>
    <s v="Hartsfield"/>
    <s v="William"/>
    <x v="1"/>
    <x v="98"/>
    <x v="0"/>
    <x v="0"/>
    <x v="13"/>
    <x v="0"/>
    <n v="42.458833400000003"/>
    <n v="4.8546361830000002"/>
    <n v="69.776503469999994"/>
    <x v="0"/>
    <x v="1"/>
    <x v="0"/>
    <x v="2"/>
    <n v="2.9073543112499998"/>
  </r>
  <r>
    <n v="5889"/>
    <s v="Gregory"/>
    <s v="Wesley"/>
    <x v="1"/>
    <x v="30"/>
    <x v="13"/>
    <x v="12"/>
    <x v="20"/>
    <x v="0"/>
    <n v="39.692006380000002"/>
    <n v="6.3106093149999998"/>
    <n v="4.7820404549999997"/>
    <x v="0"/>
    <x v="1"/>
    <x v="1"/>
    <x v="0"/>
    <n v="0.19925168562499998"/>
  </r>
  <r>
    <n v="5890"/>
    <s v="McLaughlin"/>
    <s v="Lillian"/>
    <x v="0"/>
    <x v="76"/>
    <x v="13"/>
    <x v="12"/>
    <x v="1"/>
    <x v="0"/>
    <n v="49.138091680000002"/>
    <n v="4.1735247229999999"/>
    <n v="121.8543559"/>
    <x v="0"/>
    <x v="2"/>
    <x v="1"/>
    <x v="4"/>
    <n v="5.0772648291666664"/>
  </r>
  <r>
    <n v="5891"/>
    <s v="Glenn"/>
    <s v="Jillian"/>
    <x v="0"/>
    <x v="5"/>
    <x v="16"/>
    <x v="15"/>
    <x v="5"/>
    <x v="0"/>
    <n v="65.431170280000003"/>
    <n v="1.6372438410000001"/>
    <n v="224.35157480000001"/>
    <x v="0"/>
    <x v="4"/>
    <x v="0"/>
    <x v="5"/>
    <n v="9.3479822833333337"/>
  </r>
  <r>
    <n v="5892"/>
    <s v="Wilson"/>
    <s v="Wendy"/>
    <x v="0"/>
    <x v="3"/>
    <x v="45"/>
    <x v="19"/>
    <x v="3"/>
    <x v="0"/>
    <n v="37.484174889999998"/>
    <n v="6.3898269540000001"/>
    <n v="38.207910800000001"/>
    <x v="0"/>
    <x v="0"/>
    <x v="1"/>
    <x v="0"/>
    <n v="1.5919962833333334"/>
  </r>
  <r>
    <n v="5893"/>
    <s v="Tarango"/>
    <s v="William"/>
    <x v="1"/>
    <x v="5"/>
    <x v="16"/>
    <x v="15"/>
    <x v="5"/>
    <x v="0"/>
    <n v="27.636657540000002"/>
    <n v="4.0514146159999997"/>
    <n v="0"/>
    <x v="0"/>
    <x v="3"/>
    <x v="0"/>
    <x v="0"/>
    <n v="0"/>
  </r>
  <r>
    <n v="5894"/>
    <s v="Pasillas"/>
    <s v="Kerry"/>
    <x v="1"/>
    <x v="12"/>
    <x v="0"/>
    <x v="0"/>
    <x v="9"/>
    <x v="0"/>
    <n v="57.799068400000003"/>
    <n v="5.7957430670000001"/>
    <n v="170.7814075"/>
    <x v="0"/>
    <x v="2"/>
    <x v="1"/>
    <x v="3"/>
    <n v="7.1158919791666664"/>
  </r>
  <r>
    <n v="5895"/>
    <s v="Jackson"/>
    <s v="Josephine"/>
    <x v="0"/>
    <x v="80"/>
    <x v="13"/>
    <x v="12"/>
    <x v="7"/>
    <x v="0"/>
    <n v="35.469559599999997"/>
    <n v="2.86953674"/>
    <n v="57.406333889999999"/>
    <x v="0"/>
    <x v="0"/>
    <x v="0"/>
    <x v="2"/>
    <n v="2.3919305787499998"/>
  </r>
  <r>
    <n v="5896"/>
    <s v="Ayoub"/>
    <s v="Stacy"/>
    <x v="1"/>
    <x v="5"/>
    <x v="45"/>
    <x v="19"/>
    <x v="5"/>
    <x v="0"/>
    <n v="37.000778320000002"/>
    <n v="6.7673070769999999"/>
    <n v="32.795318690000002"/>
    <x v="0"/>
    <x v="0"/>
    <x v="1"/>
    <x v="0"/>
    <n v="1.3664716120833333"/>
  </r>
  <r>
    <n v="5897"/>
    <s v="Troncoso"/>
    <s v="Irene"/>
    <x v="0"/>
    <x v="66"/>
    <x v="46"/>
    <x v="20"/>
    <x v="18"/>
    <x v="0"/>
    <n v="43.976878589999998"/>
    <n v="2.2673225050000001"/>
    <n v="71.913163389999994"/>
    <x v="0"/>
    <x v="1"/>
    <x v="1"/>
    <x v="2"/>
    <n v="2.9963818079166664"/>
  </r>
  <r>
    <n v="5898"/>
    <s v="Mathews"/>
    <s v="Edgar"/>
    <x v="1"/>
    <x v="5"/>
    <x v="45"/>
    <x v="19"/>
    <x v="5"/>
    <x v="0"/>
    <n v="35.292155280000003"/>
    <n v="2.8082826710000002"/>
    <n v="0"/>
    <x v="0"/>
    <x v="0"/>
    <x v="0"/>
    <x v="0"/>
    <n v="0"/>
  </r>
  <r>
    <n v="5899"/>
    <s v="Barrett"/>
    <s v="Niki"/>
    <x v="0"/>
    <x v="2"/>
    <x v="0"/>
    <x v="0"/>
    <x v="2"/>
    <x v="0"/>
    <n v="40.925956040000003"/>
    <n v="5.5097016290000003"/>
    <n v="68.037284830000004"/>
    <x v="0"/>
    <x v="1"/>
    <x v="1"/>
    <x v="2"/>
    <n v="2.834886867916667"/>
  </r>
  <r>
    <n v="5900"/>
    <s v="Miller"/>
    <s v="Connie"/>
    <x v="0"/>
    <x v="32"/>
    <x v="13"/>
    <x v="12"/>
    <x v="17"/>
    <x v="0"/>
    <n v="24.781308030000002"/>
    <n v="2.8235559129999999"/>
    <n v="0"/>
    <x v="0"/>
    <x v="3"/>
    <x v="1"/>
    <x v="0"/>
    <n v="0"/>
  </r>
  <r>
    <n v="5901"/>
    <s v="Boggess"/>
    <s v="Jillian"/>
    <x v="0"/>
    <x v="41"/>
    <x v="45"/>
    <x v="19"/>
    <x v="23"/>
    <x v="0"/>
    <n v="55.22013329"/>
    <n v="4.2840096550000002"/>
    <n v="137.28532569999999"/>
    <x v="0"/>
    <x v="2"/>
    <x v="1"/>
    <x v="4"/>
    <n v="5.7202219041666664"/>
  </r>
  <r>
    <n v="5902"/>
    <s v="Cantrell"/>
    <s v="Joshua"/>
    <x v="1"/>
    <x v="4"/>
    <x v="13"/>
    <x v="12"/>
    <x v="4"/>
    <x v="0"/>
    <n v="56.017423999999998"/>
    <n v="4.0316683119999999"/>
    <n v="125.98173130000001"/>
    <x v="0"/>
    <x v="2"/>
    <x v="0"/>
    <x v="4"/>
    <n v="5.2492388041666667"/>
  </r>
  <r>
    <n v="5903"/>
    <s v="Rowe"/>
    <s v="Lisa"/>
    <x v="0"/>
    <x v="35"/>
    <x v="13"/>
    <x v="12"/>
    <x v="6"/>
    <x v="0"/>
    <n v="40.835346479999998"/>
    <n v="5.0070499049999997"/>
    <n v="56.300851680000001"/>
    <x v="0"/>
    <x v="1"/>
    <x v="0"/>
    <x v="2"/>
    <n v="2.3458688200000002"/>
  </r>
  <r>
    <n v="5904"/>
    <s v="Whisman"/>
    <s v="Theo"/>
    <x v="1"/>
    <x v="196"/>
    <x v="13"/>
    <x v="12"/>
    <x v="10"/>
    <x v="0"/>
    <n v="57.771978990000001"/>
    <n v="6.166821133"/>
    <n v="94.552969849999997"/>
    <x v="0"/>
    <x v="2"/>
    <x v="0"/>
    <x v="1"/>
    <n v="3.9397070770833333"/>
  </r>
  <r>
    <n v="5905"/>
    <s v="Beamon"/>
    <s v="Aaron"/>
    <x v="1"/>
    <x v="0"/>
    <x v="13"/>
    <x v="12"/>
    <x v="0"/>
    <x v="0"/>
    <n v="35.505674929999998"/>
    <n v="7.6459822490000002"/>
    <n v="53.415527730000001"/>
    <x v="0"/>
    <x v="0"/>
    <x v="1"/>
    <x v="2"/>
    <n v="2.2256469887499999"/>
  </r>
  <r>
    <n v="5906"/>
    <s v="Compton"/>
    <s v="Judy"/>
    <x v="0"/>
    <x v="11"/>
    <x v="13"/>
    <x v="12"/>
    <x v="1"/>
    <x v="0"/>
    <n v="37.935532700000003"/>
    <n v="3.5732022090000002"/>
    <n v="57.450407460000001"/>
    <x v="0"/>
    <x v="0"/>
    <x v="1"/>
    <x v="2"/>
    <n v="2.3937669774999999"/>
  </r>
  <r>
    <n v="5907"/>
    <s v="Hobbs"/>
    <s v="Frank"/>
    <x v="1"/>
    <x v="190"/>
    <x v="0"/>
    <x v="0"/>
    <x v="13"/>
    <x v="0"/>
    <n v="35.001879359999997"/>
    <n v="1.7840524440000001"/>
    <n v="17.52267629"/>
    <x v="0"/>
    <x v="0"/>
    <x v="0"/>
    <x v="0"/>
    <n v="0.73011151208333336"/>
  </r>
  <r>
    <n v="5908"/>
    <s v="Lepage"/>
    <s v="Evie"/>
    <x v="0"/>
    <x v="5"/>
    <x v="45"/>
    <x v="19"/>
    <x v="5"/>
    <x v="0"/>
    <n v="46.226617949999998"/>
    <n v="8.4757178209999999"/>
    <n v="94.022648110000006"/>
    <x v="0"/>
    <x v="1"/>
    <x v="1"/>
    <x v="1"/>
    <n v="3.9176103379166669"/>
  </r>
  <r>
    <n v="5909"/>
    <s v="Schultz"/>
    <s v="Mary"/>
    <x v="0"/>
    <x v="41"/>
    <x v="45"/>
    <x v="19"/>
    <x v="23"/>
    <x v="0"/>
    <n v="43.730109900000002"/>
    <n v="3.748765176"/>
    <n v="109.24405539999999"/>
    <x v="0"/>
    <x v="1"/>
    <x v="1"/>
    <x v="1"/>
    <n v="4.5518356416666661"/>
  </r>
  <r>
    <n v="5910"/>
    <s v="Montana"/>
    <s v="Brandon"/>
    <x v="1"/>
    <x v="4"/>
    <x v="13"/>
    <x v="12"/>
    <x v="4"/>
    <x v="0"/>
    <n v="53.184185249999999"/>
    <n v="0.91093685899999999"/>
    <n v="72.081086920000004"/>
    <x v="0"/>
    <x v="2"/>
    <x v="0"/>
    <x v="2"/>
    <n v="3.0033786216666667"/>
  </r>
  <r>
    <n v="5911"/>
    <s v="Burdick"/>
    <s v="Sylvia"/>
    <x v="0"/>
    <x v="188"/>
    <x v="13"/>
    <x v="12"/>
    <x v="35"/>
    <x v="0"/>
    <n v="21.45380819"/>
    <n v="6.5607466140000001"/>
    <n v="6.9283763780000003"/>
    <x v="0"/>
    <x v="3"/>
    <x v="0"/>
    <x v="0"/>
    <n v="0.28868234908333334"/>
  </r>
  <r>
    <n v="5912"/>
    <s v="Johnson"/>
    <s v="Patrick"/>
    <x v="1"/>
    <x v="191"/>
    <x v="13"/>
    <x v="12"/>
    <x v="20"/>
    <x v="0"/>
    <n v="50.579995699999998"/>
    <n v="5.0285521199999996"/>
    <n v="103.46707790000001"/>
    <x v="0"/>
    <x v="2"/>
    <x v="0"/>
    <x v="1"/>
    <n v="4.3111282458333333"/>
  </r>
  <r>
    <n v="5913"/>
    <s v="Laguna"/>
    <s v="Harold"/>
    <x v="1"/>
    <x v="5"/>
    <x v="45"/>
    <x v="19"/>
    <x v="5"/>
    <x v="0"/>
    <n v="35.745263649999998"/>
    <n v="7.7184077569999996"/>
    <n v="37.767516780000001"/>
    <x v="0"/>
    <x v="0"/>
    <x v="1"/>
    <x v="0"/>
    <n v="1.5736465325"/>
  </r>
  <r>
    <n v="5914"/>
    <s v="Rushing"/>
    <s v="Lila"/>
    <x v="0"/>
    <x v="5"/>
    <x v="45"/>
    <x v="19"/>
    <x v="5"/>
    <x v="0"/>
    <n v="35.980430490000003"/>
    <n v="4.4803958369999997"/>
    <n v="45.95860364"/>
    <x v="0"/>
    <x v="0"/>
    <x v="1"/>
    <x v="2"/>
    <n v="1.9149418183333333"/>
  </r>
  <r>
    <n v="5915"/>
    <s v="Jarrell"/>
    <s v="Charlie"/>
    <x v="1"/>
    <x v="2"/>
    <x v="0"/>
    <x v="0"/>
    <x v="2"/>
    <x v="0"/>
    <n v="31.40457649"/>
    <n v="1.7656355539999999"/>
    <n v="0"/>
    <x v="0"/>
    <x v="0"/>
    <x v="1"/>
    <x v="0"/>
    <n v="0"/>
  </r>
  <r>
    <n v="5916"/>
    <s v="Delvalle"/>
    <s v="Ruth"/>
    <x v="0"/>
    <x v="30"/>
    <x v="13"/>
    <x v="12"/>
    <x v="20"/>
    <x v="0"/>
    <n v="49.648216120000001"/>
    <n v="3.7674284779999998"/>
    <n v="76.890472669999994"/>
    <x v="0"/>
    <x v="2"/>
    <x v="1"/>
    <x v="2"/>
    <n v="3.2037696945833329"/>
  </r>
  <r>
    <n v="5917"/>
    <s v="Spurgeon"/>
    <s v="Martha"/>
    <x v="0"/>
    <x v="5"/>
    <x v="45"/>
    <x v="19"/>
    <x v="5"/>
    <x v="0"/>
    <n v="41.58341909"/>
    <n v="1.897735682"/>
    <n v="49.084488270000001"/>
    <x v="0"/>
    <x v="1"/>
    <x v="0"/>
    <x v="2"/>
    <n v="2.0451870112499999"/>
  </r>
  <r>
    <n v="5918"/>
    <s v="Storey"/>
    <s v="Jared"/>
    <x v="1"/>
    <x v="36"/>
    <x v="46"/>
    <x v="20"/>
    <x v="22"/>
    <x v="0"/>
    <n v="29.623995820000001"/>
    <n v="5.0581494420000004"/>
    <n v="0"/>
    <x v="0"/>
    <x v="0"/>
    <x v="1"/>
    <x v="0"/>
    <n v="0"/>
  </r>
  <r>
    <n v="5919"/>
    <s v="Wright"/>
    <s v="Edna"/>
    <x v="0"/>
    <x v="3"/>
    <x v="45"/>
    <x v="19"/>
    <x v="3"/>
    <x v="0"/>
    <n v="39.36774372"/>
    <n v="2.5283746859999998"/>
    <n v="14.99060246"/>
    <x v="0"/>
    <x v="1"/>
    <x v="0"/>
    <x v="0"/>
    <n v="0.62460843583333336"/>
  </r>
  <r>
    <n v="5920"/>
    <s v="Keeley"/>
    <s v="Brandon"/>
    <x v="1"/>
    <x v="61"/>
    <x v="7"/>
    <x v="6"/>
    <x v="28"/>
    <x v="0"/>
    <n v="64.086257610000004"/>
    <n v="6.6942525230000003"/>
    <n v="177.6605122"/>
    <x v="0"/>
    <x v="4"/>
    <x v="1"/>
    <x v="3"/>
    <n v="7.4025213416666666"/>
  </r>
  <r>
    <n v="5921"/>
    <s v="Mosquera"/>
    <s v="Violette"/>
    <x v="0"/>
    <x v="27"/>
    <x v="13"/>
    <x v="12"/>
    <x v="19"/>
    <x v="0"/>
    <n v="31.30179657"/>
    <n v="3.4392862270000002"/>
    <n v="25.95287776"/>
    <x v="0"/>
    <x v="0"/>
    <x v="1"/>
    <x v="0"/>
    <n v="1.0813699066666667"/>
  </r>
  <r>
    <n v="5922"/>
    <s v="Gilbert"/>
    <s v="Dennis"/>
    <x v="1"/>
    <x v="5"/>
    <x v="45"/>
    <x v="19"/>
    <x v="5"/>
    <x v="0"/>
    <n v="56.381224699999997"/>
    <n v="2.2999888550000001"/>
    <n v="147.27607750000001"/>
    <x v="0"/>
    <x v="2"/>
    <x v="0"/>
    <x v="4"/>
    <n v="6.1365032291666672"/>
  </r>
  <r>
    <n v="5923"/>
    <s v="Schumacher"/>
    <s v="Tom"/>
    <x v="1"/>
    <x v="218"/>
    <x v="13"/>
    <x v="12"/>
    <x v="19"/>
    <x v="0"/>
    <n v="43.938361890000003"/>
    <n v="6.2601389870000004"/>
    <n v="86.267200639999999"/>
    <x v="0"/>
    <x v="1"/>
    <x v="1"/>
    <x v="1"/>
    <n v="3.5944666933333331"/>
  </r>
  <r>
    <n v="5924"/>
    <s v="Staley"/>
    <s v="Darryl"/>
    <x v="1"/>
    <x v="36"/>
    <x v="46"/>
    <x v="20"/>
    <x v="22"/>
    <x v="0"/>
    <n v="28.424223569999999"/>
    <n v="3.7530685460000002"/>
    <n v="0.64175285400000004"/>
    <x v="0"/>
    <x v="3"/>
    <x v="0"/>
    <x v="0"/>
    <n v="2.673970225E-2"/>
  </r>
  <r>
    <n v="5925"/>
    <s v="Rowland"/>
    <s v="Mark"/>
    <x v="1"/>
    <x v="2"/>
    <x v="0"/>
    <x v="0"/>
    <x v="2"/>
    <x v="0"/>
    <n v="47.549427090000002"/>
    <n v="6.7246219690000002"/>
    <n v="64.248123559999996"/>
    <x v="0"/>
    <x v="1"/>
    <x v="0"/>
    <x v="2"/>
    <n v="2.677005148333333"/>
  </r>
  <r>
    <n v="5926"/>
    <s v="Rivera"/>
    <s v="Dwayne"/>
    <x v="1"/>
    <x v="1"/>
    <x v="13"/>
    <x v="12"/>
    <x v="1"/>
    <x v="0"/>
    <n v="47.120923589999997"/>
    <n v="6.3676705919999996"/>
    <n v="73.441073220000007"/>
    <x v="0"/>
    <x v="1"/>
    <x v="1"/>
    <x v="2"/>
    <n v="3.0600447175000003"/>
  </r>
  <r>
    <n v="5927"/>
    <s v="Lea"/>
    <s v="Martha"/>
    <x v="0"/>
    <x v="114"/>
    <x v="13"/>
    <x v="12"/>
    <x v="7"/>
    <x v="0"/>
    <n v="35.464437330000003"/>
    <n v="2.932853186"/>
    <n v="31.585327719999999"/>
    <x v="0"/>
    <x v="0"/>
    <x v="1"/>
    <x v="0"/>
    <n v="1.3160553216666666"/>
  </r>
  <r>
    <n v="5928"/>
    <s v="Kendrick"/>
    <s v="Albert"/>
    <x v="1"/>
    <x v="161"/>
    <x v="45"/>
    <x v="19"/>
    <x v="3"/>
    <x v="0"/>
    <n v="43.825623829999998"/>
    <n v="4.2349878289999996"/>
    <n v="8.8346876870000006"/>
    <x v="0"/>
    <x v="1"/>
    <x v="1"/>
    <x v="0"/>
    <n v="0.36811198695833336"/>
  </r>
  <r>
    <n v="5929"/>
    <s v="Kimble"/>
    <s v="Richard"/>
    <x v="1"/>
    <x v="5"/>
    <x v="45"/>
    <x v="19"/>
    <x v="5"/>
    <x v="0"/>
    <n v="43.868633440000004"/>
    <n v="3.8301503449999998"/>
    <n v="117.16053220000001"/>
    <x v="0"/>
    <x v="1"/>
    <x v="1"/>
    <x v="1"/>
    <n v="4.8816888416666666"/>
  </r>
  <r>
    <n v="5930"/>
    <s v="Richardson"/>
    <s v="Jeffery"/>
    <x v="1"/>
    <x v="167"/>
    <x v="0"/>
    <x v="0"/>
    <x v="37"/>
    <x v="0"/>
    <n v="55.896659200000002"/>
    <n v="2.7965932069999999"/>
    <n v="168.9988778"/>
    <x v="0"/>
    <x v="2"/>
    <x v="0"/>
    <x v="3"/>
    <n v="7.0416199083333337"/>
  </r>
  <r>
    <n v="5931"/>
    <s v="Morgan"/>
    <s v="Wade"/>
    <x v="1"/>
    <x v="32"/>
    <x v="13"/>
    <x v="12"/>
    <x v="17"/>
    <x v="0"/>
    <n v="29.965994760000001"/>
    <n v="5.1034733709999998"/>
    <n v="50.149418390000001"/>
    <x v="0"/>
    <x v="0"/>
    <x v="1"/>
    <x v="2"/>
    <n v="2.0895590995833335"/>
  </r>
  <r>
    <n v="5932"/>
    <s v="Ferguson"/>
    <s v="Sean"/>
    <x v="1"/>
    <x v="5"/>
    <x v="45"/>
    <x v="19"/>
    <x v="5"/>
    <x v="0"/>
    <n v="35.350976099999997"/>
    <n v="3.167226951"/>
    <n v="1.15181457"/>
    <x v="0"/>
    <x v="0"/>
    <x v="1"/>
    <x v="0"/>
    <n v="4.7992273750000002E-2"/>
  </r>
  <r>
    <n v="5933"/>
    <s v="Collins"/>
    <s v="Rebecca"/>
    <x v="0"/>
    <x v="176"/>
    <x v="46"/>
    <x v="20"/>
    <x v="18"/>
    <x v="0"/>
    <n v="35.061969580000003"/>
    <n v="4.6458534040000004"/>
    <n v="5.8493514209999997"/>
    <x v="0"/>
    <x v="0"/>
    <x v="1"/>
    <x v="0"/>
    <n v="0.243722975875"/>
  </r>
  <r>
    <n v="5934"/>
    <s v="Davenport"/>
    <s v="Thelma"/>
    <x v="0"/>
    <x v="5"/>
    <x v="45"/>
    <x v="19"/>
    <x v="5"/>
    <x v="0"/>
    <n v="44.15444385"/>
    <n v="4.609547332"/>
    <n v="65.872266030000006"/>
    <x v="0"/>
    <x v="1"/>
    <x v="1"/>
    <x v="2"/>
    <n v="2.7446777512500002"/>
  </r>
  <r>
    <n v="5935"/>
    <s v="Brown"/>
    <s v="Joe"/>
    <x v="1"/>
    <x v="39"/>
    <x v="13"/>
    <x v="12"/>
    <x v="7"/>
    <x v="0"/>
    <n v="20.389598670000002"/>
    <n v="2.1177200350000001"/>
    <n v="0"/>
    <x v="0"/>
    <x v="3"/>
    <x v="1"/>
    <x v="0"/>
    <n v="0"/>
  </r>
  <r>
    <n v="5936"/>
    <s v="Shook"/>
    <s v="Anthony"/>
    <x v="1"/>
    <x v="5"/>
    <x v="45"/>
    <x v="19"/>
    <x v="5"/>
    <x v="0"/>
    <n v="32.280402760000001"/>
    <n v="3.5891871279999998"/>
    <n v="0"/>
    <x v="0"/>
    <x v="0"/>
    <x v="0"/>
    <x v="0"/>
    <n v="0"/>
  </r>
  <r>
    <n v="5937"/>
    <s v="Coldiron"/>
    <s v="Pearlie"/>
    <x v="0"/>
    <x v="0"/>
    <x v="13"/>
    <x v="12"/>
    <x v="0"/>
    <x v="0"/>
    <n v="44.161666539999999"/>
    <n v="7.7408262839999997"/>
    <n v="92.078157649999994"/>
    <x v="0"/>
    <x v="1"/>
    <x v="0"/>
    <x v="1"/>
    <n v="3.8365899020833329"/>
  </r>
  <r>
    <n v="5938"/>
    <s v="Severson"/>
    <s v="Martha"/>
    <x v="0"/>
    <x v="5"/>
    <x v="45"/>
    <x v="19"/>
    <x v="5"/>
    <x v="0"/>
    <n v="33.64478081"/>
    <n v="5.0533993319999997"/>
    <n v="0"/>
    <x v="0"/>
    <x v="0"/>
    <x v="1"/>
    <x v="0"/>
    <n v="0"/>
  </r>
  <r>
    <n v="5939"/>
    <s v="Wood"/>
    <s v="Terry"/>
    <x v="0"/>
    <x v="30"/>
    <x v="13"/>
    <x v="12"/>
    <x v="20"/>
    <x v="0"/>
    <n v="58.665652080000001"/>
    <n v="3.8116921449999999"/>
    <n v="184.86202689999999"/>
    <x v="0"/>
    <x v="2"/>
    <x v="1"/>
    <x v="3"/>
    <n v="7.7025844541666659"/>
  </r>
  <r>
    <n v="5940"/>
    <s v="Bonner"/>
    <s v="Joyce"/>
    <x v="0"/>
    <x v="5"/>
    <x v="45"/>
    <x v="19"/>
    <x v="5"/>
    <x v="0"/>
    <n v="64.265932860000007"/>
    <n v="3.9286092209999999"/>
    <n v="192.04150820000001"/>
    <x v="0"/>
    <x v="4"/>
    <x v="1"/>
    <x v="3"/>
    <n v="8.0017295083333337"/>
  </r>
  <r>
    <n v="5941"/>
    <s v="Flores"/>
    <s v="Carol"/>
    <x v="0"/>
    <x v="32"/>
    <x v="13"/>
    <x v="12"/>
    <x v="17"/>
    <x v="0"/>
    <n v="42.45134814"/>
    <n v="4.7280112790000004"/>
    <n v="59.112028969999997"/>
    <x v="0"/>
    <x v="1"/>
    <x v="1"/>
    <x v="2"/>
    <n v="2.4630012070833334"/>
  </r>
  <r>
    <n v="5942"/>
    <s v="Grothe"/>
    <s v="Chris"/>
    <x v="0"/>
    <x v="227"/>
    <x v="13"/>
    <x v="12"/>
    <x v="32"/>
    <x v="0"/>
    <n v="26.545586589999999"/>
    <n v="3.9769351909999999"/>
    <n v="0"/>
    <x v="0"/>
    <x v="3"/>
    <x v="0"/>
    <x v="0"/>
    <n v="0"/>
  </r>
  <r>
    <n v="5943"/>
    <s v="Wright"/>
    <s v="Latoya"/>
    <x v="0"/>
    <x v="3"/>
    <x v="45"/>
    <x v="19"/>
    <x v="3"/>
    <x v="0"/>
    <n v="51.789952390000003"/>
    <n v="5.3439541500000001"/>
    <n v="98.491521390000003"/>
    <x v="0"/>
    <x v="2"/>
    <x v="0"/>
    <x v="1"/>
    <n v="4.1038133912500001"/>
  </r>
  <r>
    <n v="5944"/>
    <s v="Gross"/>
    <s v="Cindy"/>
    <x v="0"/>
    <x v="172"/>
    <x v="13"/>
    <x v="12"/>
    <x v="10"/>
    <x v="0"/>
    <n v="41.476461669999999"/>
    <n v="5.4966679259999998"/>
    <n v="47.068549930000003"/>
    <x v="0"/>
    <x v="1"/>
    <x v="0"/>
    <x v="2"/>
    <n v="1.9611895804166668"/>
  </r>
  <r>
    <n v="5945"/>
    <s v="Lebouef"/>
    <s v="Erica"/>
    <x v="0"/>
    <x v="30"/>
    <x v="13"/>
    <x v="12"/>
    <x v="20"/>
    <x v="0"/>
    <n v="36.916659590000002"/>
    <n v="5.6815823740000004"/>
    <n v="85.431569339999996"/>
    <x v="0"/>
    <x v="0"/>
    <x v="1"/>
    <x v="1"/>
    <n v="3.5596487225"/>
  </r>
  <r>
    <n v="5946"/>
    <s v="Weston"/>
    <s v="Ronald"/>
    <x v="1"/>
    <x v="5"/>
    <x v="45"/>
    <x v="19"/>
    <x v="5"/>
    <x v="0"/>
    <n v="33.23015822"/>
    <n v="2.723717341"/>
    <n v="0"/>
    <x v="0"/>
    <x v="0"/>
    <x v="1"/>
    <x v="0"/>
    <n v="0"/>
  </r>
  <r>
    <n v="5947"/>
    <s v="Herrera"/>
    <s v="Celia"/>
    <x v="0"/>
    <x v="5"/>
    <x v="45"/>
    <x v="19"/>
    <x v="5"/>
    <x v="0"/>
    <n v="59.672656310000001"/>
    <n v="4.4737325859999997"/>
    <n v="161.85503349999999"/>
    <x v="0"/>
    <x v="4"/>
    <x v="0"/>
    <x v="3"/>
    <n v="6.743959729166666"/>
  </r>
  <r>
    <n v="5948"/>
    <s v="Kirkwood"/>
    <s v="Wilma"/>
    <x v="0"/>
    <x v="12"/>
    <x v="0"/>
    <x v="0"/>
    <x v="9"/>
    <x v="0"/>
    <n v="56.578762709999999"/>
    <n v="5.2372802329999999"/>
    <n v="115.577602"/>
    <x v="0"/>
    <x v="2"/>
    <x v="0"/>
    <x v="1"/>
    <n v="4.8157334166666663"/>
  </r>
  <r>
    <n v="5949"/>
    <s v="Grubbs"/>
    <s v="Angela"/>
    <x v="0"/>
    <x v="13"/>
    <x v="13"/>
    <x v="12"/>
    <x v="10"/>
    <x v="0"/>
    <n v="50.575239549999999"/>
    <n v="6.0274229080000001"/>
    <n v="73.505382920000002"/>
    <x v="0"/>
    <x v="2"/>
    <x v="1"/>
    <x v="2"/>
    <n v="3.0627242883333334"/>
  </r>
  <r>
    <n v="5950"/>
    <s v="Lopez"/>
    <s v="Geraldine"/>
    <x v="0"/>
    <x v="11"/>
    <x v="13"/>
    <x v="12"/>
    <x v="1"/>
    <x v="0"/>
    <n v="27.249162930000001"/>
    <n v="3.220004753"/>
    <n v="1.4653074749999999"/>
    <x v="0"/>
    <x v="3"/>
    <x v="1"/>
    <x v="0"/>
    <n v="6.1054478124999999E-2"/>
  </r>
  <r>
    <n v="5951"/>
    <s v="Sanderson"/>
    <s v="Valerie"/>
    <x v="0"/>
    <x v="96"/>
    <x v="46"/>
    <x v="20"/>
    <x v="31"/>
    <x v="0"/>
    <n v="42.8031066"/>
    <n v="4.96529226"/>
    <n v="68.480772869999996"/>
    <x v="0"/>
    <x v="1"/>
    <x v="0"/>
    <x v="2"/>
    <n v="2.8533655362499997"/>
  </r>
  <r>
    <n v="5952"/>
    <s v="Salazar"/>
    <s v="Jaime"/>
    <x v="1"/>
    <x v="5"/>
    <x v="45"/>
    <x v="19"/>
    <x v="5"/>
    <x v="0"/>
    <n v="28.763712900000002"/>
    <n v="5.7105748280000004"/>
    <n v="0"/>
    <x v="0"/>
    <x v="3"/>
    <x v="0"/>
    <x v="0"/>
    <n v="0"/>
  </r>
  <r>
    <n v="5953"/>
    <s v="Rosier"/>
    <s v="Linda"/>
    <x v="0"/>
    <x v="0"/>
    <x v="13"/>
    <x v="12"/>
    <x v="0"/>
    <x v="0"/>
    <n v="38.095689399999998"/>
    <n v="5.0337770749999997"/>
    <n v="61.273426880000002"/>
    <x v="0"/>
    <x v="0"/>
    <x v="1"/>
    <x v="2"/>
    <n v="2.5530594533333333"/>
  </r>
  <r>
    <n v="5954"/>
    <s v="McArthur"/>
    <s v="Charles"/>
    <x v="1"/>
    <x v="5"/>
    <x v="45"/>
    <x v="19"/>
    <x v="5"/>
    <x v="0"/>
    <n v="26.163487020000002"/>
    <n v="4.255636773"/>
    <n v="3.8085953930000001"/>
    <x v="0"/>
    <x v="3"/>
    <x v="0"/>
    <x v="0"/>
    <n v="0.15869147470833334"/>
  </r>
  <r>
    <n v="5955"/>
    <s v="Dickerson"/>
    <s v="Theodore"/>
    <x v="1"/>
    <x v="3"/>
    <x v="45"/>
    <x v="19"/>
    <x v="3"/>
    <x v="0"/>
    <n v="48.42513005"/>
    <n v="5.96490659"/>
    <n v="108.2519551"/>
    <x v="0"/>
    <x v="1"/>
    <x v="0"/>
    <x v="1"/>
    <n v="4.5104981291666668"/>
  </r>
  <r>
    <n v="5956"/>
    <s v="Charon"/>
    <s v="Sue"/>
    <x v="0"/>
    <x v="215"/>
    <x v="13"/>
    <x v="12"/>
    <x v="10"/>
    <x v="0"/>
    <n v="34.144664300000002"/>
    <n v="5.3814572759999999"/>
    <n v="43.471278069999997"/>
    <x v="0"/>
    <x v="0"/>
    <x v="0"/>
    <x v="2"/>
    <n v="1.8113032529166666"/>
  </r>
  <r>
    <n v="5957"/>
    <s v="Haase"/>
    <s v="Robert"/>
    <x v="1"/>
    <x v="242"/>
    <x v="13"/>
    <x v="12"/>
    <x v="10"/>
    <x v="0"/>
    <n v="40.746115490000001"/>
    <n v="7.1166491719999998"/>
    <n v="95.143281099999996"/>
    <x v="0"/>
    <x v="1"/>
    <x v="1"/>
    <x v="1"/>
    <n v="3.9643033791666666"/>
  </r>
  <r>
    <n v="5958"/>
    <s v="Fernandez"/>
    <s v="Grant"/>
    <x v="1"/>
    <x v="5"/>
    <x v="45"/>
    <x v="19"/>
    <x v="5"/>
    <x v="0"/>
    <n v="37.406673040000001"/>
    <n v="4.4517784459999996"/>
    <n v="0"/>
    <x v="0"/>
    <x v="0"/>
    <x v="0"/>
    <x v="0"/>
    <n v="0"/>
  </r>
  <r>
    <n v="5959"/>
    <s v="Mayfield"/>
    <s v="Ann"/>
    <x v="0"/>
    <x v="61"/>
    <x v="7"/>
    <x v="6"/>
    <x v="28"/>
    <x v="0"/>
    <n v="53.741894389999999"/>
    <n v="5.6312850680000004"/>
    <n v="139.07844069999999"/>
    <x v="0"/>
    <x v="2"/>
    <x v="1"/>
    <x v="4"/>
    <n v="5.7949350291666661"/>
  </r>
  <r>
    <n v="5960"/>
    <s v="Thomas"/>
    <s v="Perla"/>
    <x v="0"/>
    <x v="117"/>
    <x v="13"/>
    <x v="12"/>
    <x v="1"/>
    <x v="0"/>
    <n v="42.90662073"/>
    <n v="4.880298486"/>
    <n v="92.963728140000001"/>
    <x v="0"/>
    <x v="1"/>
    <x v="1"/>
    <x v="1"/>
    <n v="3.8734886725000002"/>
  </r>
  <r>
    <n v="5961"/>
    <s v="Dinges"/>
    <s v="Rosa"/>
    <x v="0"/>
    <x v="5"/>
    <x v="45"/>
    <x v="19"/>
    <x v="5"/>
    <x v="0"/>
    <n v="35.41725486"/>
    <n v="4.9601583600000003"/>
    <n v="37.446009199999999"/>
    <x v="0"/>
    <x v="0"/>
    <x v="1"/>
    <x v="0"/>
    <n v="1.5602503833333332"/>
  </r>
  <r>
    <n v="5962"/>
    <s v="Ebert"/>
    <s v="John"/>
    <x v="1"/>
    <x v="218"/>
    <x v="13"/>
    <x v="12"/>
    <x v="19"/>
    <x v="0"/>
    <n v="38.173025950000003"/>
    <n v="4.958992072"/>
    <n v="42.983527199999997"/>
    <x v="0"/>
    <x v="0"/>
    <x v="1"/>
    <x v="2"/>
    <n v="1.7909803"/>
  </r>
  <r>
    <n v="5963"/>
    <s v="Joyce"/>
    <s v="Micah"/>
    <x v="1"/>
    <x v="5"/>
    <x v="45"/>
    <x v="19"/>
    <x v="5"/>
    <x v="0"/>
    <n v="44.341284590000001"/>
    <n v="3.8132063569999999"/>
    <n v="48.92070708"/>
    <x v="0"/>
    <x v="1"/>
    <x v="1"/>
    <x v="2"/>
    <n v="2.0383627949999998"/>
  </r>
  <r>
    <n v="5964"/>
    <s v="Heath"/>
    <s v="Margie"/>
    <x v="0"/>
    <x v="4"/>
    <x v="13"/>
    <x v="12"/>
    <x v="4"/>
    <x v="0"/>
    <n v="44.443131829999999"/>
    <n v="3.231649521"/>
    <n v="91.068654899999999"/>
    <x v="0"/>
    <x v="1"/>
    <x v="1"/>
    <x v="1"/>
    <n v="3.7945272874999998"/>
  </r>
  <r>
    <n v="5965"/>
    <s v="Ecker"/>
    <s v="Vernice"/>
    <x v="0"/>
    <x v="5"/>
    <x v="45"/>
    <x v="19"/>
    <x v="5"/>
    <x v="0"/>
    <n v="43.456708409999997"/>
    <n v="3.5220607959999999"/>
    <n v="85.417922829999995"/>
    <x v="0"/>
    <x v="1"/>
    <x v="1"/>
    <x v="1"/>
    <n v="3.5590801179166665"/>
  </r>
  <r>
    <n v="5966"/>
    <s v="Machen"/>
    <s v="Leatha"/>
    <x v="0"/>
    <x v="5"/>
    <x v="45"/>
    <x v="19"/>
    <x v="5"/>
    <x v="0"/>
    <n v="39.130343179999997"/>
    <n v="4.2060052450000001"/>
    <n v="51.422228199999999"/>
    <x v="0"/>
    <x v="1"/>
    <x v="0"/>
    <x v="2"/>
    <n v="2.1425928416666666"/>
  </r>
  <r>
    <n v="5967"/>
    <s v="Beard"/>
    <s v="Virginia"/>
    <x v="0"/>
    <x v="5"/>
    <x v="45"/>
    <x v="19"/>
    <x v="5"/>
    <x v="0"/>
    <n v="49.557969620000001"/>
    <n v="5.9388543870000001"/>
    <n v="123.280255"/>
    <x v="0"/>
    <x v="2"/>
    <x v="1"/>
    <x v="4"/>
    <n v="5.1366772916666665"/>
  </r>
  <r>
    <n v="5968"/>
    <s v="Green"/>
    <s v="Carmen"/>
    <x v="0"/>
    <x v="63"/>
    <x v="13"/>
    <x v="12"/>
    <x v="29"/>
    <x v="0"/>
    <n v="69.806467240000003"/>
    <n v="4.0737057339999998"/>
    <n v="243.11643100000001"/>
    <x v="0"/>
    <x v="4"/>
    <x v="0"/>
    <x v="6"/>
    <n v="10.129851291666666"/>
  </r>
  <r>
    <n v="5969"/>
    <s v="Luna"/>
    <s v="Mildred"/>
    <x v="0"/>
    <x v="186"/>
    <x v="13"/>
    <x v="12"/>
    <x v="10"/>
    <x v="0"/>
    <n v="38.896720510000002"/>
    <n v="5.6382172349999999"/>
    <n v="89.8353039"/>
    <x v="0"/>
    <x v="0"/>
    <x v="1"/>
    <x v="1"/>
    <n v="3.7431376625000001"/>
  </r>
  <r>
    <n v="5970"/>
    <s v="McCoy"/>
    <s v="Linda"/>
    <x v="0"/>
    <x v="3"/>
    <x v="45"/>
    <x v="19"/>
    <x v="3"/>
    <x v="0"/>
    <n v="53.053966420000002"/>
    <n v="4.8465866980000003"/>
    <n v="135.6866589"/>
    <x v="0"/>
    <x v="2"/>
    <x v="0"/>
    <x v="4"/>
    <n v="5.6536107874999999"/>
  </r>
  <r>
    <n v="5971"/>
    <s v="Edwards"/>
    <s v="Laura"/>
    <x v="0"/>
    <x v="2"/>
    <x v="0"/>
    <x v="0"/>
    <x v="2"/>
    <x v="0"/>
    <n v="42.426601480000002"/>
    <n v="5.2837748610000004"/>
    <n v="43.836766449999999"/>
    <x v="0"/>
    <x v="1"/>
    <x v="1"/>
    <x v="2"/>
    <n v="1.8265319354166667"/>
  </r>
  <r>
    <n v="5972"/>
    <s v="Perry"/>
    <s v="Sherrill"/>
    <x v="0"/>
    <x v="207"/>
    <x v="46"/>
    <x v="20"/>
    <x v="18"/>
    <x v="0"/>
    <n v="55.112974909999998"/>
    <n v="2.682860179"/>
    <n v="150.49540730000001"/>
    <x v="0"/>
    <x v="2"/>
    <x v="1"/>
    <x v="4"/>
    <n v="6.2706419708333341"/>
  </r>
  <r>
    <n v="5973"/>
    <s v="Perry"/>
    <s v="Roy"/>
    <x v="1"/>
    <x v="3"/>
    <x v="45"/>
    <x v="19"/>
    <x v="3"/>
    <x v="0"/>
    <n v="37.508381759999999"/>
    <n v="4.4289176120000002"/>
    <n v="14.93603787"/>
    <x v="0"/>
    <x v="0"/>
    <x v="1"/>
    <x v="0"/>
    <n v="0.62233491124999996"/>
  </r>
  <r>
    <n v="5974"/>
    <s v="Buchanan"/>
    <s v="Randy"/>
    <x v="1"/>
    <x v="227"/>
    <x v="13"/>
    <x v="12"/>
    <x v="32"/>
    <x v="0"/>
    <n v="40.255401640000002"/>
    <n v="3.136458502"/>
    <n v="31.32329081"/>
    <x v="0"/>
    <x v="1"/>
    <x v="1"/>
    <x v="0"/>
    <n v="1.3051371170833332"/>
  </r>
  <r>
    <n v="5975"/>
    <s v="Carleton"/>
    <s v="Lillie"/>
    <x v="0"/>
    <x v="0"/>
    <x v="13"/>
    <x v="12"/>
    <x v="0"/>
    <x v="0"/>
    <n v="50.28730358"/>
    <n v="2.4063633699999998"/>
    <n v="103.0822029"/>
    <x v="0"/>
    <x v="2"/>
    <x v="1"/>
    <x v="1"/>
    <n v="4.2950917874999996"/>
  </r>
  <r>
    <n v="5976"/>
    <s v="Bushey"/>
    <s v="Isaac"/>
    <x v="1"/>
    <x v="5"/>
    <x v="45"/>
    <x v="19"/>
    <x v="5"/>
    <x v="0"/>
    <n v="44.272233679999999"/>
    <n v="4.5317761809999997"/>
    <n v="74.843270140000001"/>
    <x v="0"/>
    <x v="1"/>
    <x v="1"/>
    <x v="2"/>
    <n v="3.1184695891666667"/>
  </r>
  <r>
    <n v="5977"/>
    <s v="Mazzarella"/>
    <s v="Lillian"/>
    <x v="0"/>
    <x v="62"/>
    <x v="13"/>
    <x v="12"/>
    <x v="10"/>
    <x v="0"/>
    <n v="33.471325040000004"/>
    <n v="4.8211367699999998"/>
    <n v="42.009135409999999"/>
    <x v="0"/>
    <x v="0"/>
    <x v="0"/>
    <x v="2"/>
    <n v="1.7503806420833332"/>
  </r>
  <r>
    <n v="5978"/>
    <s v="Randle"/>
    <s v="Mary"/>
    <x v="0"/>
    <x v="5"/>
    <x v="45"/>
    <x v="19"/>
    <x v="5"/>
    <x v="0"/>
    <n v="44.580668379999999"/>
    <n v="6.0356107400000001"/>
    <n v="87.888433449999994"/>
    <x v="0"/>
    <x v="1"/>
    <x v="0"/>
    <x v="1"/>
    <n v="3.6620180604166666"/>
  </r>
  <r>
    <n v="5979"/>
    <s v="Chee"/>
    <s v="Rebecca"/>
    <x v="0"/>
    <x v="5"/>
    <x v="45"/>
    <x v="19"/>
    <x v="5"/>
    <x v="0"/>
    <n v="39.839977230000002"/>
    <n v="5.3406824449999997"/>
    <n v="102.0674389"/>
    <x v="0"/>
    <x v="1"/>
    <x v="1"/>
    <x v="1"/>
    <n v="4.2528099541666666"/>
  </r>
  <r>
    <n v="5980"/>
    <s v="Clarke"/>
    <s v="Elise"/>
    <x v="0"/>
    <x v="69"/>
    <x v="13"/>
    <x v="12"/>
    <x v="29"/>
    <x v="0"/>
    <n v="32.154930229999998"/>
    <n v="3.0192308799999998"/>
    <n v="49.883544489999998"/>
    <x v="0"/>
    <x v="0"/>
    <x v="0"/>
    <x v="2"/>
    <n v="2.0784810204166666"/>
  </r>
  <r>
    <n v="5981"/>
    <s v="Jackson"/>
    <s v="Glen"/>
    <x v="1"/>
    <x v="5"/>
    <x v="45"/>
    <x v="19"/>
    <x v="5"/>
    <x v="0"/>
    <n v="14.70747982"/>
    <n v="6.3342413029999998"/>
    <n v="0"/>
    <x v="0"/>
    <x v="3"/>
    <x v="0"/>
    <x v="0"/>
    <n v="0"/>
  </r>
  <r>
    <n v="5982"/>
    <s v="Bennett"/>
    <s v="William"/>
    <x v="1"/>
    <x v="69"/>
    <x v="13"/>
    <x v="12"/>
    <x v="29"/>
    <x v="0"/>
    <n v="31.124822439999999"/>
    <n v="6.1101904840000003"/>
    <n v="10.76970124"/>
    <x v="0"/>
    <x v="0"/>
    <x v="1"/>
    <x v="0"/>
    <n v="0.44873755166666668"/>
  </r>
  <r>
    <n v="5983"/>
    <s v="Hamilton"/>
    <s v="Robert"/>
    <x v="1"/>
    <x v="120"/>
    <x v="13"/>
    <x v="12"/>
    <x v="25"/>
    <x v="0"/>
    <n v="53.594409669999997"/>
    <n v="3.4197730110000002"/>
    <n v="82.576683889999998"/>
    <x v="0"/>
    <x v="2"/>
    <x v="0"/>
    <x v="1"/>
    <n v="3.4406951620833333"/>
  </r>
  <r>
    <n v="5984"/>
    <s v="Jaramillo"/>
    <s v="Stacy"/>
    <x v="0"/>
    <x v="224"/>
    <x v="0"/>
    <x v="0"/>
    <x v="13"/>
    <x v="0"/>
    <n v="40.17137924"/>
    <n v="5.9536859419999999"/>
    <n v="77.37630858"/>
    <x v="0"/>
    <x v="1"/>
    <x v="1"/>
    <x v="2"/>
    <n v="3.2240128575"/>
  </r>
  <r>
    <n v="5985"/>
    <s v="Campbell"/>
    <s v="Jennifer"/>
    <x v="0"/>
    <x v="191"/>
    <x v="13"/>
    <x v="12"/>
    <x v="20"/>
    <x v="0"/>
    <n v="35.628946069999998"/>
    <n v="3.8440003549999999"/>
    <n v="1.1222332049999999"/>
    <x v="0"/>
    <x v="0"/>
    <x v="0"/>
    <x v="0"/>
    <n v="4.6759716874999996E-2"/>
  </r>
  <r>
    <n v="5986"/>
    <s v="Murphy"/>
    <s v="Nancy"/>
    <x v="0"/>
    <x v="92"/>
    <x v="13"/>
    <x v="12"/>
    <x v="11"/>
    <x v="0"/>
    <n v="29.529627189999999"/>
    <n v="5.1413145660000001"/>
    <n v="0"/>
    <x v="0"/>
    <x v="0"/>
    <x v="1"/>
    <x v="0"/>
    <n v="0"/>
  </r>
  <r>
    <n v="5987"/>
    <s v="Mayo"/>
    <s v="Catherine"/>
    <x v="0"/>
    <x v="3"/>
    <x v="0"/>
    <x v="0"/>
    <x v="3"/>
    <x v="0"/>
    <n v="42.33137722"/>
    <n v="3.9040320909999999"/>
    <n v="72.82388632"/>
    <x v="0"/>
    <x v="1"/>
    <x v="1"/>
    <x v="2"/>
    <n v="3.0343285966666667"/>
  </r>
  <r>
    <n v="5988"/>
    <s v="Howell"/>
    <s v="Michelle"/>
    <x v="0"/>
    <x v="5"/>
    <x v="45"/>
    <x v="19"/>
    <x v="5"/>
    <x v="0"/>
    <n v="44.565105889999998"/>
    <n v="4.9789012399999999"/>
    <n v="79.873809390000005"/>
    <x v="0"/>
    <x v="1"/>
    <x v="1"/>
    <x v="1"/>
    <n v="3.3280753912500001"/>
  </r>
  <r>
    <n v="5989"/>
    <s v="McKenzie"/>
    <s v="Leo"/>
    <x v="1"/>
    <x v="15"/>
    <x v="13"/>
    <x v="12"/>
    <x v="10"/>
    <x v="0"/>
    <n v="41.357939160000001"/>
    <n v="3.885980827"/>
    <n v="89.391124439999999"/>
    <x v="0"/>
    <x v="1"/>
    <x v="0"/>
    <x v="1"/>
    <n v="3.7246301850000001"/>
  </r>
  <r>
    <n v="5990"/>
    <s v="Buggs"/>
    <s v="Lauren"/>
    <x v="0"/>
    <x v="20"/>
    <x v="45"/>
    <x v="19"/>
    <x v="14"/>
    <x v="0"/>
    <n v="31.192055010000001"/>
    <n v="5.0252329729999996"/>
    <n v="2.6098717979999999"/>
    <x v="0"/>
    <x v="0"/>
    <x v="0"/>
    <x v="0"/>
    <n v="0.10874465825"/>
  </r>
  <r>
    <n v="5991"/>
    <s v="Fisk"/>
    <s v="Guy"/>
    <x v="1"/>
    <x v="2"/>
    <x v="0"/>
    <x v="0"/>
    <x v="2"/>
    <x v="0"/>
    <n v="37.059265410000002"/>
    <n v="5.1216252520000003"/>
    <n v="23.25546739"/>
    <x v="0"/>
    <x v="0"/>
    <x v="1"/>
    <x v="0"/>
    <n v="0.96897780791666666"/>
  </r>
  <r>
    <n v="5992"/>
    <s v="McDonald"/>
    <s v="Stephanie"/>
    <x v="0"/>
    <x v="11"/>
    <x v="13"/>
    <x v="12"/>
    <x v="1"/>
    <x v="0"/>
    <n v="55.609788080000001"/>
    <n v="3.125751454"/>
    <n v="145.78003319999999"/>
    <x v="0"/>
    <x v="2"/>
    <x v="0"/>
    <x v="4"/>
    <n v="6.0741680499999999"/>
  </r>
  <r>
    <n v="5993"/>
    <s v="McDermott"/>
    <s v="Reba"/>
    <x v="0"/>
    <x v="5"/>
    <x v="45"/>
    <x v="19"/>
    <x v="5"/>
    <x v="0"/>
    <n v="43.514382740000002"/>
    <n v="7.2533269279999999"/>
    <n v="103.39123069999999"/>
    <x v="0"/>
    <x v="1"/>
    <x v="1"/>
    <x v="1"/>
    <n v="4.3079679458333331"/>
  </r>
  <r>
    <n v="5994"/>
    <s v="Hauk"/>
    <s v="Gregory"/>
    <x v="1"/>
    <x v="93"/>
    <x v="0"/>
    <x v="0"/>
    <x v="13"/>
    <x v="0"/>
    <n v="31.815914169999999"/>
    <n v="3.8536369750000001"/>
    <n v="14.701665909999999"/>
    <x v="0"/>
    <x v="0"/>
    <x v="1"/>
    <x v="0"/>
    <n v="0.61256941291666667"/>
  </r>
  <r>
    <n v="5995"/>
    <s v="Miller"/>
    <s v="Julia"/>
    <x v="0"/>
    <x v="176"/>
    <x v="46"/>
    <x v="20"/>
    <x v="18"/>
    <x v="0"/>
    <n v="52.906802550000002"/>
    <n v="1.869166009"/>
    <n v="129.0915004"/>
    <x v="0"/>
    <x v="2"/>
    <x v="1"/>
    <x v="4"/>
    <n v="5.3788125166666667"/>
  </r>
  <r>
    <n v="5996"/>
    <s v="Naquin"/>
    <s v="Julio"/>
    <x v="1"/>
    <x v="199"/>
    <x v="0"/>
    <x v="0"/>
    <x v="24"/>
    <x v="0"/>
    <n v="40.973968229999997"/>
    <n v="4.2609184029999998"/>
    <n v="0"/>
    <x v="0"/>
    <x v="1"/>
    <x v="1"/>
    <x v="0"/>
    <n v="0"/>
  </r>
  <r>
    <n v="5997"/>
    <s v="Coffey"/>
    <s v="Steven"/>
    <x v="1"/>
    <x v="187"/>
    <x v="13"/>
    <x v="12"/>
    <x v="19"/>
    <x v="0"/>
    <n v="32.788596640000002"/>
    <n v="2.342023368"/>
    <n v="0"/>
    <x v="0"/>
    <x v="0"/>
    <x v="0"/>
    <x v="0"/>
    <n v="0"/>
  </r>
  <r>
    <n v="5998"/>
    <s v="Barrera"/>
    <s v="Louis"/>
    <x v="1"/>
    <x v="106"/>
    <x v="0"/>
    <x v="0"/>
    <x v="13"/>
    <x v="0"/>
    <n v="44.917472179999997"/>
    <n v="5.1241561889999998"/>
    <n v="54.536931610000003"/>
    <x v="0"/>
    <x v="1"/>
    <x v="0"/>
    <x v="2"/>
    <n v="2.272372150416667"/>
  </r>
  <r>
    <n v="5999"/>
    <s v="Anthony"/>
    <s v="Tom"/>
    <x v="1"/>
    <x v="159"/>
    <x v="13"/>
    <x v="12"/>
    <x v="7"/>
    <x v="0"/>
    <n v="39.518198630000001"/>
    <n v="5.3774974809999998"/>
    <n v="51.71547211"/>
    <x v="0"/>
    <x v="1"/>
    <x v="0"/>
    <x v="2"/>
    <n v="2.1548113379166667"/>
  </r>
  <r>
    <n v="6000"/>
    <s v="Ostler"/>
    <s v="Rebecca"/>
    <x v="0"/>
    <x v="224"/>
    <x v="0"/>
    <x v="0"/>
    <x v="13"/>
    <x v="0"/>
    <n v="34.216128930000004"/>
    <n v="6.7221536979999996"/>
    <n v="32.865090629999997"/>
    <x v="0"/>
    <x v="0"/>
    <x v="1"/>
    <x v="0"/>
    <n v="1.3693787762499998"/>
  </r>
  <r>
    <n v="6001"/>
    <s v="Gray"/>
    <s v="Lori"/>
    <x v="0"/>
    <x v="4"/>
    <x v="13"/>
    <x v="12"/>
    <x v="4"/>
    <x v="0"/>
    <n v="31.6295766"/>
    <n v="3.2737579339999998"/>
    <n v="0"/>
    <x v="0"/>
    <x v="0"/>
    <x v="1"/>
    <x v="0"/>
    <n v="0"/>
  </r>
  <r>
    <n v="6002"/>
    <s v="McLeod"/>
    <s v="Jeannette"/>
    <x v="0"/>
    <x v="5"/>
    <x v="45"/>
    <x v="19"/>
    <x v="5"/>
    <x v="0"/>
    <n v="23.44316645"/>
    <n v="4.1997574230000003"/>
    <n v="0"/>
    <x v="0"/>
    <x v="3"/>
    <x v="0"/>
    <x v="0"/>
    <n v="0"/>
  </r>
  <r>
    <n v="6003"/>
    <s v="Allen"/>
    <s v="Steven"/>
    <x v="1"/>
    <x v="113"/>
    <x v="46"/>
    <x v="20"/>
    <x v="22"/>
    <x v="0"/>
    <n v="39.145745720000001"/>
    <n v="6.449701567"/>
    <n v="54.541293770000003"/>
    <x v="0"/>
    <x v="1"/>
    <x v="0"/>
    <x v="2"/>
    <n v="2.2725539070833336"/>
  </r>
  <r>
    <n v="6004"/>
    <s v="Hurst"/>
    <s v="Angela"/>
    <x v="0"/>
    <x v="5"/>
    <x v="45"/>
    <x v="19"/>
    <x v="5"/>
    <x v="0"/>
    <n v="54.806502420000001"/>
    <n v="5.2488391239999999"/>
    <n v="99.528538130000001"/>
    <x v="0"/>
    <x v="2"/>
    <x v="1"/>
    <x v="1"/>
    <n v="4.1470224220833334"/>
  </r>
  <r>
    <n v="6005"/>
    <s v="Coakley"/>
    <s v="Gregory"/>
    <x v="1"/>
    <x v="5"/>
    <x v="45"/>
    <x v="19"/>
    <x v="5"/>
    <x v="0"/>
    <n v="46.883414219999999"/>
    <n v="4.8165037540000002"/>
    <n v="118.5055589"/>
    <x v="0"/>
    <x v="1"/>
    <x v="1"/>
    <x v="1"/>
    <n v="4.9377316208333335"/>
  </r>
  <r>
    <n v="6006"/>
    <s v="Tsan"/>
    <s v="Howard"/>
    <x v="1"/>
    <x v="11"/>
    <x v="13"/>
    <x v="12"/>
    <x v="1"/>
    <x v="0"/>
    <n v="38.55491868"/>
    <n v="3.9656947539999998"/>
    <n v="56.804327790000002"/>
    <x v="0"/>
    <x v="0"/>
    <x v="1"/>
    <x v="2"/>
    <n v="2.3668469912500001"/>
  </r>
  <r>
    <n v="6007"/>
    <s v="Brock"/>
    <s v="Maryam"/>
    <x v="0"/>
    <x v="4"/>
    <x v="13"/>
    <x v="12"/>
    <x v="4"/>
    <x v="0"/>
    <n v="33.358597349999997"/>
    <n v="3.98535073"/>
    <n v="18.369852770000001"/>
    <x v="0"/>
    <x v="0"/>
    <x v="0"/>
    <x v="0"/>
    <n v="0.76541053208333343"/>
  </r>
  <r>
    <n v="6008"/>
    <s v="Johnson"/>
    <s v="Frances"/>
    <x v="0"/>
    <x v="0"/>
    <x v="13"/>
    <x v="12"/>
    <x v="0"/>
    <x v="0"/>
    <n v="33.65103199"/>
    <n v="6.0932783840000004"/>
    <n v="56.350922859999997"/>
    <x v="0"/>
    <x v="0"/>
    <x v="1"/>
    <x v="2"/>
    <n v="2.3479551191666665"/>
  </r>
  <r>
    <n v="6009"/>
    <s v="Stone"/>
    <s v="Patrick"/>
    <x v="1"/>
    <x v="22"/>
    <x v="13"/>
    <x v="12"/>
    <x v="16"/>
    <x v="0"/>
    <n v="57.921579039999997"/>
    <n v="1.1220233390000001"/>
    <n v="115.5441845"/>
    <x v="0"/>
    <x v="2"/>
    <x v="1"/>
    <x v="1"/>
    <n v="4.814341020833333"/>
  </r>
  <r>
    <n v="6010"/>
    <s v="Closson"/>
    <s v="Alfred"/>
    <x v="1"/>
    <x v="4"/>
    <x v="13"/>
    <x v="12"/>
    <x v="4"/>
    <x v="0"/>
    <n v="30.263763369999999"/>
    <n v="4.7434312930000004"/>
    <n v="2.0553411239999999"/>
    <x v="0"/>
    <x v="0"/>
    <x v="1"/>
    <x v="0"/>
    <n v="8.5639213499999992E-2"/>
  </r>
  <r>
    <n v="6011"/>
    <s v="Patel"/>
    <s v="Polly"/>
    <x v="0"/>
    <x v="185"/>
    <x v="13"/>
    <x v="12"/>
    <x v="7"/>
    <x v="0"/>
    <n v="23.805647019999999"/>
    <n v="3.4859021650000002"/>
    <n v="0"/>
    <x v="0"/>
    <x v="3"/>
    <x v="0"/>
    <x v="0"/>
    <n v="0"/>
  </r>
  <r>
    <n v="6012"/>
    <s v="Deal"/>
    <s v="Mary"/>
    <x v="0"/>
    <x v="3"/>
    <x v="0"/>
    <x v="0"/>
    <x v="3"/>
    <x v="0"/>
    <n v="44.8196309"/>
    <n v="7.3676420350000003"/>
    <n v="85.251897009999993"/>
    <x v="0"/>
    <x v="1"/>
    <x v="1"/>
    <x v="1"/>
    <n v="3.5521623754166662"/>
  </r>
  <r>
    <n v="6013"/>
    <s v="Jasper"/>
    <s v="Jennifer"/>
    <x v="0"/>
    <x v="216"/>
    <x v="13"/>
    <x v="12"/>
    <x v="25"/>
    <x v="0"/>
    <n v="37.584483859999999"/>
    <n v="2.8252446020000002"/>
    <n v="47.437047929999999"/>
    <x v="0"/>
    <x v="0"/>
    <x v="0"/>
    <x v="2"/>
    <n v="1.97654366375"/>
  </r>
  <r>
    <n v="6014"/>
    <s v="Aust"/>
    <s v="Edith"/>
    <x v="0"/>
    <x v="5"/>
    <x v="45"/>
    <x v="19"/>
    <x v="5"/>
    <x v="0"/>
    <n v="34.370469"/>
    <n v="5.3499654919999999"/>
    <n v="49.429822059999999"/>
    <x v="0"/>
    <x v="0"/>
    <x v="1"/>
    <x v="2"/>
    <n v="2.0595759191666665"/>
  </r>
  <r>
    <n v="6015"/>
    <s v="Mayor"/>
    <s v="Cory"/>
    <x v="0"/>
    <x v="14"/>
    <x v="13"/>
    <x v="12"/>
    <x v="11"/>
    <x v="0"/>
    <n v="42.882517730000004"/>
    <n v="3.5282143709999998"/>
    <n v="95.570364690000005"/>
    <x v="0"/>
    <x v="1"/>
    <x v="0"/>
    <x v="1"/>
    <n v="3.9820985287500004"/>
  </r>
  <r>
    <n v="6016"/>
    <s v="Cardenas"/>
    <s v="John"/>
    <x v="1"/>
    <x v="159"/>
    <x v="13"/>
    <x v="12"/>
    <x v="7"/>
    <x v="0"/>
    <n v="49.014679889999996"/>
    <n v="5.3273242490000001"/>
    <n v="120.2007516"/>
    <x v="0"/>
    <x v="2"/>
    <x v="1"/>
    <x v="4"/>
    <n v="5.0083646499999999"/>
  </r>
  <r>
    <n v="6017"/>
    <s v="Madden"/>
    <s v="Joshua"/>
    <x v="1"/>
    <x v="0"/>
    <x v="13"/>
    <x v="12"/>
    <x v="0"/>
    <x v="0"/>
    <n v="23.067985480000001"/>
    <n v="2.4530215399999999"/>
    <n v="0"/>
    <x v="0"/>
    <x v="3"/>
    <x v="1"/>
    <x v="0"/>
    <n v="0"/>
  </r>
  <r>
    <n v="6018"/>
    <s v="Hiner"/>
    <s v="Alex"/>
    <x v="1"/>
    <x v="2"/>
    <x v="0"/>
    <x v="0"/>
    <x v="2"/>
    <x v="0"/>
    <n v="20.739861919999999"/>
    <n v="4.3480699080000003"/>
    <n v="0"/>
    <x v="0"/>
    <x v="3"/>
    <x v="1"/>
    <x v="0"/>
    <n v="0"/>
  </r>
  <r>
    <n v="6019"/>
    <s v="Hoskins"/>
    <s v="Jacob"/>
    <x v="1"/>
    <x v="60"/>
    <x v="7"/>
    <x v="6"/>
    <x v="27"/>
    <x v="0"/>
    <n v="46.19598053"/>
    <n v="4.7772841689999996"/>
    <n v="56.845483139999999"/>
    <x v="0"/>
    <x v="1"/>
    <x v="1"/>
    <x v="2"/>
    <n v="2.3685617975"/>
  </r>
  <r>
    <n v="6020"/>
    <s v="Franklin"/>
    <s v="Fidel"/>
    <x v="1"/>
    <x v="13"/>
    <x v="13"/>
    <x v="12"/>
    <x v="10"/>
    <x v="0"/>
    <n v="34.086480829999999"/>
    <n v="2.716603675"/>
    <n v="27.803251469999999"/>
    <x v="0"/>
    <x v="0"/>
    <x v="1"/>
    <x v="0"/>
    <n v="1.1584688112499999"/>
  </r>
  <r>
    <n v="6021"/>
    <s v="Briley"/>
    <s v="Mei"/>
    <x v="0"/>
    <x v="22"/>
    <x v="13"/>
    <x v="12"/>
    <x v="16"/>
    <x v="0"/>
    <n v="35.322875269999997"/>
    <n v="3.2340310329999999"/>
    <n v="0"/>
    <x v="0"/>
    <x v="0"/>
    <x v="0"/>
    <x v="0"/>
    <n v="0"/>
  </r>
  <r>
    <n v="6022"/>
    <s v="Farley"/>
    <s v="Kristina"/>
    <x v="0"/>
    <x v="224"/>
    <x v="0"/>
    <x v="0"/>
    <x v="13"/>
    <x v="0"/>
    <n v="50.629362589999999"/>
    <n v="6.3037301259999996"/>
    <n v="127.4698271"/>
    <x v="0"/>
    <x v="2"/>
    <x v="0"/>
    <x v="4"/>
    <n v="5.3112427958333335"/>
  </r>
  <r>
    <n v="6023"/>
    <s v="Rubio"/>
    <s v="Tonia"/>
    <x v="0"/>
    <x v="76"/>
    <x v="13"/>
    <x v="12"/>
    <x v="1"/>
    <x v="0"/>
    <n v="44.228852940000003"/>
    <n v="5.013903537"/>
    <n v="92.021494329999996"/>
    <x v="0"/>
    <x v="1"/>
    <x v="1"/>
    <x v="1"/>
    <n v="3.8342289304166663"/>
  </r>
  <r>
    <n v="6024"/>
    <s v="Robbins"/>
    <s v="Brooke"/>
    <x v="0"/>
    <x v="0"/>
    <x v="13"/>
    <x v="12"/>
    <x v="0"/>
    <x v="0"/>
    <n v="45.562616370000001"/>
    <n v="4.7307250439999997"/>
    <n v="61.150165569999999"/>
    <x v="0"/>
    <x v="1"/>
    <x v="0"/>
    <x v="2"/>
    <n v="2.5479235654166668"/>
  </r>
  <r>
    <n v="6025"/>
    <s v="Rodriguez"/>
    <s v="Barbara"/>
    <x v="0"/>
    <x v="0"/>
    <x v="13"/>
    <x v="12"/>
    <x v="0"/>
    <x v="0"/>
    <n v="50.740059840000001"/>
    <n v="5.3707795750000002"/>
    <n v="97.45826701"/>
    <x v="0"/>
    <x v="2"/>
    <x v="0"/>
    <x v="1"/>
    <n v="4.0607611254166667"/>
  </r>
  <r>
    <n v="6026"/>
    <s v="Rojas"/>
    <s v="Sandy"/>
    <x v="0"/>
    <x v="76"/>
    <x v="13"/>
    <x v="12"/>
    <x v="1"/>
    <x v="0"/>
    <n v="31.063569260000001"/>
    <n v="7.0879863829999996"/>
    <n v="23.186764499999999"/>
    <x v="0"/>
    <x v="0"/>
    <x v="1"/>
    <x v="0"/>
    <n v="0.96611518749999992"/>
  </r>
  <r>
    <n v="6027"/>
    <s v="Weber"/>
    <s v="Mildred"/>
    <x v="0"/>
    <x v="63"/>
    <x v="13"/>
    <x v="12"/>
    <x v="29"/>
    <x v="0"/>
    <n v="41.262403579999997"/>
    <n v="3.5553786519999999"/>
    <n v="51.909285220000001"/>
    <x v="0"/>
    <x v="1"/>
    <x v="0"/>
    <x v="2"/>
    <n v="2.1628868841666669"/>
  </r>
  <r>
    <n v="6028"/>
    <s v="Casey"/>
    <s v="Marty"/>
    <x v="1"/>
    <x v="36"/>
    <x v="46"/>
    <x v="20"/>
    <x v="22"/>
    <x v="0"/>
    <n v="40.511526029999999"/>
    <n v="6.4177045110000002"/>
    <n v="16.098601739999999"/>
    <x v="0"/>
    <x v="1"/>
    <x v="1"/>
    <x v="0"/>
    <n v="0.67077507250000001"/>
  </r>
  <r>
    <n v="6029"/>
    <s v="Amar"/>
    <s v="Delores"/>
    <x v="0"/>
    <x v="20"/>
    <x v="45"/>
    <x v="19"/>
    <x v="14"/>
    <x v="0"/>
    <n v="53.339678800000002"/>
    <n v="1.5377379010000001"/>
    <n v="50.862326830000001"/>
    <x v="0"/>
    <x v="2"/>
    <x v="0"/>
    <x v="2"/>
    <n v="2.1192636179166668"/>
  </r>
  <r>
    <n v="6030"/>
    <s v="Davis"/>
    <s v="Suzanne"/>
    <x v="0"/>
    <x v="76"/>
    <x v="13"/>
    <x v="12"/>
    <x v="1"/>
    <x v="0"/>
    <n v="39.711708659999999"/>
    <n v="6.6777568330000001"/>
    <n v="37.371288270000001"/>
    <x v="0"/>
    <x v="1"/>
    <x v="0"/>
    <x v="0"/>
    <n v="1.55713701125"/>
  </r>
  <r>
    <n v="6031"/>
    <s v="Higgins"/>
    <s v="Michael"/>
    <x v="1"/>
    <x v="42"/>
    <x v="0"/>
    <x v="0"/>
    <x v="13"/>
    <x v="0"/>
    <n v="57.493623220000003"/>
    <n v="5.982603289"/>
    <n v="154.1669962"/>
    <x v="0"/>
    <x v="2"/>
    <x v="0"/>
    <x v="4"/>
    <n v="6.4236248416666664"/>
  </r>
  <r>
    <n v="6032"/>
    <s v="Collin"/>
    <s v="Kimberly"/>
    <x v="0"/>
    <x v="7"/>
    <x v="13"/>
    <x v="12"/>
    <x v="7"/>
    <x v="0"/>
    <n v="36.909327230000002"/>
    <n v="5.23385766"/>
    <n v="62.040602499999999"/>
    <x v="0"/>
    <x v="0"/>
    <x v="0"/>
    <x v="2"/>
    <n v="2.5850251041666668"/>
  </r>
  <r>
    <n v="6033"/>
    <s v="Lietz"/>
    <s v="Maxine"/>
    <x v="0"/>
    <x v="20"/>
    <x v="45"/>
    <x v="19"/>
    <x v="14"/>
    <x v="0"/>
    <n v="49.036202029999998"/>
    <n v="5.8655329099999998"/>
    <n v="94.649386390000004"/>
    <x v="0"/>
    <x v="2"/>
    <x v="0"/>
    <x v="1"/>
    <n v="3.943724432916667"/>
  </r>
  <r>
    <n v="6034"/>
    <s v="Brandon"/>
    <s v="Stephan"/>
    <x v="1"/>
    <x v="9"/>
    <x v="46"/>
    <x v="20"/>
    <x v="1"/>
    <x v="0"/>
    <n v="28.511495920000002"/>
    <n v="5.8279402109999996"/>
    <n v="0"/>
    <x v="0"/>
    <x v="3"/>
    <x v="1"/>
    <x v="0"/>
    <n v="0"/>
  </r>
  <r>
    <n v="6035"/>
    <s v="Banner"/>
    <s v="Julia"/>
    <x v="0"/>
    <x v="164"/>
    <x v="0"/>
    <x v="0"/>
    <x v="13"/>
    <x v="0"/>
    <n v="51.12789987"/>
    <n v="3.930899261"/>
    <n v="113.3149221"/>
    <x v="0"/>
    <x v="2"/>
    <x v="0"/>
    <x v="1"/>
    <n v="4.7214550874999999"/>
  </r>
  <r>
    <n v="6036"/>
    <s v="Jacobs"/>
    <s v="Dionne"/>
    <x v="0"/>
    <x v="18"/>
    <x v="46"/>
    <x v="20"/>
    <x v="1"/>
    <x v="0"/>
    <n v="47.87261479"/>
    <n v="5.313756154"/>
    <n v="86.563035409999998"/>
    <x v="0"/>
    <x v="1"/>
    <x v="1"/>
    <x v="1"/>
    <n v="3.6067931420833332"/>
  </r>
  <r>
    <n v="6037"/>
    <s v="Prosperie"/>
    <s v="Rachel"/>
    <x v="0"/>
    <x v="5"/>
    <x v="45"/>
    <x v="19"/>
    <x v="5"/>
    <x v="0"/>
    <n v="45.025662789999998"/>
    <n v="4.5083660620000003"/>
    <n v="76.865617049999997"/>
    <x v="0"/>
    <x v="1"/>
    <x v="0"/>
    <x v="2"/>
    <n v="3.20273404375"/>
  </r>
  <r>
    <n v="6038"/>
    <s v="Robles"/>
    <s v="Jacob"/>
    <x v="1"/>
    <x v="16"/>
    <x v="13"/>
    <x v="12"/>
    <x v="12"/>
    <x v="0"/>
    <n v="53.766383920000003"/>
    <n v="5.2594623"/>
    <n v="167.00344079999999"/>
    <x v="0"/>
    <x v="2"/>
    <x v="1"/>
    <x v="3"/>
    <n v="6.9584766999999994"/>
  </r>
  <r>
    <n v="6039"/>
    <s v="Narvaez"/>
    <s v="Forrest"/>
    <x v="1"/>
    <x v="32"/>
    <x v="13"/>
    <x v="12"/>
    <x v="17"/>
    <x v="0"/>
    <n v="44.162829879999997"/>
    <n v="4.1772754880000003"/>
    <n v="61.77703167"/>
    <x v="0"/>
    <x v="1"/>
    <x v="1"/>
    <x v="2"/>
    <n v="2.5740429862499998"/>
  </r>
  <r>
    <n v="6040"/>
    <s v="Sawyer"/>
    <s v="Andre"/>
    <x v="1"/>
    <x v="32"/>
    <x v="13"/>
    <x v="12"/>
    <x v="17"/>
    <x v="0"/>
    <n v="48.841430750000001"/>
    <n v="3.902566465"/>
    <n v="96.905203450000002"/>
    <x v="0"/>
    <x v="1"/>
    <x v="0"/>
    <x v="1"/>
    <n v="4.0377168104166667"/>
  </r>
  <r>
    <n v="6041"/>
    <s v="Martinez"/>
    <s v="Wanda"/>
    <x v="0"/>
    <x v="207"/>
    <x v="46"/>
    <x v="20"/>
    <x v="18"/>
    <x v="0"/>
    <n v="40.695808390000003"/>
    <n v="5.3013842799999997"/>
    <n v="33.153627110000002"/>
    <x v="0"/>
    <x v="1"/>
    <x v="1"/>
    <x v="0"/>
    <n v="1.3814011295833335"/>
  </r>
  <r>
    <n v="6042"/>
    <s v="Walker"/>
    <s v="Lucinda"/>
    <x v="0"/>
    <x v="83"/>
    <x v="0"/>
    <x v="0"/>
    <x v="13"/>
    <x v="0"/>
    <n v="41.025781309999999"/>
    <n v="4.8665125979999999"/>
    <n v="100.26272090000001"/>
    <x v="0"/>
    <x v="1"/>
    <x v="1"/>
    <x v="1"/>
    <n v="4.1776133708333338"/>
  </r>
  <r>
    <n v="6043"/>
    <s v="Johnson"/>
    <s v="Angela"/>
    <x v="0"/>
    <x v="22"/>
    <x v="13"/>
    <x v="12"/>
    <x v="16"/>
    <x v="0"/>
    <n v="54.36955828"/>
    <n v="2.2247360920000001"/>
    <n v="149.81814929999999"/>
    <x v="0"/>
    <x v="2"/>
    <x v="1"/>
    <x v="4"/>
    <n v="6.2424228874999992"/>
  </r>
  <r>
    <n v="6044"/>
    <s v="Johns"/>
    <s v="Agnes"/>
    <x v="0"/>
    <x v="30"/>
    <x v="46"/>
    <x v="20"/>
    <x v="20"/>
    <x v="0"/>
    <n v="26.89261144"/>
    <n v="3.5588526699999998"/>
    <n v="0"/>
    <x v="0"/>
    <x v="3"/>
    <x v="1"/>
    <x v="0"/>
    <n v="0"/>
  </r>
  <r>
    <n v="6045"/>
    <s v="Leal"/>
    <s v="Wei"/>
    <x v="0"/>
    <x v="5"/>
    <x v="45"/>
    <x v="19"/>
    <x v="5"/>
    <x v="0"/>
    <n v="36.392420979999997"/>
    <n v="4.7709894799999999"/>
    <n v="8.0878914650000002"/>
    <x v="0"/>
    <x v="0"/>
    <x v="1"/>
    <x v="0"/>
    <n v="0.33699547770833332"/>
  </r>
  <r>
    <n v="6046"/>
    <s v="Vazquez"/>
    <s v="Hobert"/>
    <x v="1"/>
    <x v="15"/>
    <x v="13"/>
    <x v="12"/>
    <x v="10"/>
    <x v="0"/>
    <n v="30.984442789999999"/>
    <n v="4.6870649990000004"/>
    <n v="41.003887720000002"/>
    <x v="0"/>
    <x v="0"/>
    <x v="0"/>
    <x v="2"/>
    <n v="1.7084953216666667"/>
  </r>
  <r>
    <n v="6047"/>
    <s v="Fricks"/>
    <s v="Robert"/>
    <x v="1"/>
    <x v="13"/>
    <x v="13"/>
    <x v="12"/>
    <x v="10"/>
    <x v="0"/>
    <n v="38.379347109999998"/>
    <n v="6.3998965280000002"/>
    <n v="109.7397952"/>
    <x v="0"/>
    <x v="0"/>
    <x v="1"/>
    <x v="1"/>
    <n v="4.5724914666666665"/>
  </r>
  <r>
    <n v="6048"/>
    <s v="Ortega"/>
    <s v="Jane"/>
    <x v="0"/>
    <x v="63"/>
    <x v="13"/>
    <x v="12"/>
    <x v="29"/>
    <x v="0"/>
    <n v="33.390489539999997"/>
    <n v="3.6995318899999998"/>
    <n v="30.829810009999999"/>
    <x v="0"/>
    <x v="0"/>
    <x v="0"/>
    <x v="0"/>
    <n v="1.2845754170833332"/>
  </r>
  <r>
    <n v="6049"/>
    <s v="Moreira"/>
    <s v="Teresa"/>
    <x v="0"/>
    <x v="154"/>
    <x v="46"/>
    <x v="20"/>
    <x v="20"/>
    <x v="0"/>
    <n v="53.352396140000003"/>
    <n v="5.3710651350000003"/>
    <n v="75.473983970000006"/>
    <x v="0"/>
    <x v="2"/>
    <x v="0"/>
    <x v="2"/>
    <n v="3.1447493320833337"/>
  </r>
  <r>
    <n v="6050"/>
    <s v="Colter"/>
    <s v="Rosemarie"/>
    <x v="0"/>
    <x v="3"/>
    <x v="0"/>
    <x v="0"/>
    <x v="3"/>
    <x v="0"/>
    <n v="35.712878269999997"/>
    <n v="5.3566165630000002"/>
    <n v="94.976661340000007"/>
    <x v="0"/>
    <x v="0"/>
    <x v="1"/>
    <x v="1"/>
    <n v="3.957360889166667"/>
  </r>
  <r>
    <n v="6051"/>
    <s v="Tatum"/>
    <s v="Albert"/>
    <x v="1"/>
    <x v="7"/>
    <x v="13"/>
    <x v="12"/>
    <x v="7"/>
    <x v="0"/>
    <n v="40.974453939999997"/>
    <n v="4.6727474549999997"/>
    <n v="102.17643649999999"/>
    <x v="0"/>
    <x v="1"/>
    <x v="0"/>
    <x v="1"/>
    <n v="4.2573515208333328"/>
  </r>
  <r>
    <n v="6052"/>
    <s v="Valentine"/>
    <s v="James"/>
    <x v="1"/>
    <x v="7"/>
    <x v="13"/>
    <x v="12"/>
    <x v="7"/>
    <x v="0"/>
    <n v="47.043102359999999"/>
    <n v="5.2807071529999998"/>
    <n v="46.846532209999999"/>
    <x v="0"/>
    <x v="1"/>
    <x v="0"/>
    <x v="2"/>
    <n v="1.9519388420833332"/>
  </r>
  <r>
    <n v="6053"/>
    <s v="Mecham"/>
    <s v="Son"/>
    <x v="1"/>
    <x v="36"/>
    <x v="46"/>
    <x v="20"/>
    <x v="22"/>
    <x v="0"/>
    <n v="52.366492919999999"/>
    <n v="7.4930304550000004"/>
    <n v="75.301154589999996"/>
    <x v="0"/>
    <x v="2"/>
    <x v="0"/>
    <x v="2"/>
    <n v="3.1375481079166665"/>
  </r>
  <r>
    <n v="6054"/>
    <s v="Baker"/>
    <s v="Lisa"/>
    <x v="0"/>
    <x v="43"/>
    <x v="0"/>
    <x v="0"/>
    <x v="13"/>
    <x v="0"/>
    <n v="54.408796369999997"/>
    <n v="5.0015169259999999"/>
    <n v="107.06429249999999"/>
    <x v="0"/>
    <x v="2"/>
    <x v="0"/>
    <x v="1"/>
    <n v="4.4610121874999997"/>
  </r>
  <r>
    <n v="6055"/>
    <s v="Morison"/>
    <s v="Valeria"/>
    <x v="0"/>
    <x v="2"/>
    <x v="0"/>
    <x v="0"/>
    <x v="2"/>
    <x v="0"/>
    <n v="51.12582261"/>
    <n v="5.6175410460000004"/>
    <n v="129.0542275"/>
    <x v="0"/>
    <x v="2"/>
    <x v="1"/>
    <x v="4"/>
    <n v="5.3772594791666668"/>
  </r>
  <r>
    <n v="6056"/>
    <s v="Meekins"/>
    <s v="Cindy"/>
    <x v="0"/>
    <x v="41"/>
    <x v="45"/>
    <x v="19"/>
    <x v="23"/>
    <x v="0"/>
    <n v="34.567729849999999"/>
    <n v="2.7659606110000001"/>
    <n v="30.703299300000001"/>
    <x v="0"/>
    <x v="0"/>
    <x v="0"/>
    <x v="0"/>
    <n v="1.2793041375"/>
  </r>
  <r>
    <n v="6057"/>
    <s v="Williamson"/>
    <s v="Fred"/>
    <x v="1"/>
    <x v="117"/>
    <x v="46"/>
    <x v="20"/>
    <x v="1"/>
    <x v="0"/>
    <n v="46.794712830000002"/>
    <n v="5.4940538310000004"/>
    <n v="68.262994480000003"/>
    <x v="0"/>
    <x v="1"/>
    <x v="1"/>
    <x v="2"/>
    <n v="2.844291436666667"/>
  </r>
  <r>
    <n v="6058"/>
    <s v="Patton"/>
    <s v="Marie"/>
    <x v="0"/>
    <x v="7"/>
    <x v="13"/>
    <x v="12"/>
    <x v="7"/>
    <x v="0"/>
    <n v="64.875379179999996"/>
    <n v="1.214234166"/>
    <n v="222.24536760000001"/>
    <x v="0"/>
    <x v="4"/>
    <x v="1"/>
    <x v="5"/>
    <n v="9.2602236500000004"/>
  </r>
  <r>
    <n v="6059"/>
    <s v="Garcia"/>
    <s v="Emily"/>
    <x v="0"/>
    <x v="5"/>
    <x v="45"/>
    <x v="19"/>
    <x v="5"/>
    <x v="0"/>
    <n v="47.168981090000003"/>
    <n v="4.455040629"/>
    <n v="82.297141249999996"/>
    <x v="0"/>
    <x v="1"/>
    <x v="1"/>
    <x v="1"/>
    <n v="3.429047552083333"/>
  </r>
  <r>
    <n v="6060"/>
    <s v="Honea"/>
    <s v="Mary"/>
    <x v="0"/>
    <x v="3"/>
    <x v="0"/>
    <x v="0"/>
    <x v="3"/>
    <x v="0"/>
    <n v="47.654407749999997"/>
    <n v="4.454332902"/>
    <n v="58.378495940000001"/>
    <x v="0"/>
    <x v="1"/>
    <x v="0"/>
    <x v="2"/>
    <n v="2.4324373308333334"/>
  </r>
  <r>
    <n v="6061"/>
    <s v="Suh"/>
    <s v="Margaret"/>
    <x v="0"/>
    <x v="5"/>
    <x v="45"/>
    <x v="19"/>
    <x v="5"/>
    <x v="0"/>
    <n v="44.39816398"/>
    <n v="6.8101141810000003"/>
    <n v="127.5499003"/>
    <x v="0"/>
    <x v="1"/>
    <x v="0"/>
    <x v="4"/>
    <n v="5.3145791791666666"/>
  </r>
  <r>
    <n v="6062"/>
    <s v="Burgess"/>
    <s v="Paula"/>
    <x v="0"/>
    <x v="238"/>
    <x v="13"/>
    <x v="12"/>
    <x v="10"/>
    <x v="0"/>
    <n v="40.706192590000001"/>
    <n v="5.6229658870000003"/>
    <n v="79.335449729999993"/>
    <x v="0"/>
    <x v="1"/>
    <x v="1"/>
    <x v="1"/>
    <n v="3.3056437387499997"/>
  </r>
  <r>
    <n v="6063"/>
    <s v="Parker"/>
    <s v="Cheryl"/>
    <x v="0"/>
    <x v="114"/>
    <x v="13"/>
    <x v="12"/>
    <x v="7"/>
    <x v="0"/>
    <n v="36.281887089999998"/>
    <n v="3.547635224"/>
    <n v="11.673858729999999"/>
    <x v="0"/>
    <x v="0"/>
    <x v="1"/>
    <x v="0"/>
    <n v="0.48641078041666663"/>
  </r>
  <r>
    <n v="6064"/>
    <s v="Schweitzer"/>
    <s v="Cierra"/>
    <x v="0"/>
    <x v="34"/>
    <x v="45"/>
    <x v="19"/>
    <x v="21"/>
    <x v="0"/>
    <n v="41.057757780000003"/>
    <n v="2.3278160639999999"/>
    <n v="76.013630500000005"/>
    <x v="0"/>
    <x v="1"/>
    <x v="1"/>
    <x v="2"/>
    <n v="3.167234604166667"/>
  </r>
  <r>
    <n v="6065"/>
    <s v="Cooper"/>
    <s v="James"/>
    <x v="1"/>
    <x v="16"/>
    <x v="46"/>
    <x v="20"/>
    <x v="12"/>
    <x v="0"/>
    <n v="55.428074010000003"/>
    <n v="3.925683474"/>
    <n v="100.80845979999999"/>
    <x v="0"/>
    <x v="2"/>
    <x v="0"/>
    <x v="1"/>
    <n v="4.2003524916666661"/>
  </r>
  <r>
    <n v="6066"/>
    <s v="Witt"/>
    <s v="Caitlin"/>
    <x v="0"/>
    <x v="5"/>
    <x v="45"/>
    <x v="19"/>
    <x v="5"/>
    <x v="0"/>
    <n v="41.240584249999998"/>
    <n v="5.3010437579999996"/>
    <n v="45.005258769999998"/>
    <x v="0"/>
    <x v="1"/>
    <x v="0"/>
    <x v="2"/>
    <n v="1.8752191154166666"/>
  </r>
  <r>
    <n v="6067"/>
    <s v="Hinkle"/>
    <s v="Kathleen"/>
    <x v="0"/>
    <x v="169"/>
    <x v="46"/>
    <x v="20"/>
    <x v="20"/>
    <x v="0"/>
    <n v="45.197243469999997"/>
    <n v="6.6719490950000004"/>
    <n v="112.0984361"/>
    <x v="0"/>
    <x v="1"/>
    <x v="1"/>
    <x v="1"/>
    <n v="4.6707681708333331"/>
  </r>
  <r>
    <n v="6068"/>
    <s v="Romo"/>
    <s v="Patricia"/>
    <x v="0"/>
    <x v="164"/>
    <x v="0"/>
    <x v="0"/>
    <x v="13"/>
    <x v="0"/>
    <n v="51.215526879999999"/>
    <n v="4.3158120029999996"/>
    <n v="102.9273725"/>
    <x v="0"/>
    <x v="2"/>
    <x v="1"/>
    <x v="1"/>
    <n v="4.2886405208333338"/>
  </r>
  <r>
    <n v="6069"/>
    <s v="Delvalle"/>
    <s v="Frederick"/>
    <x v="1"/>
    <x v="13"/>
    <x v="13"/>
    <x v="12"/>
    <x v="10"/>
    <x v="0"/>
    <n v="44.051124430000002"/>
    <n v="3.4788227890000001"/>
    <n v="21.39659644"/>
    <x v="0"/>
    <x v="1"/>
    <x v="1"/>
    <x v="0"/>
    <n v="0.89152485166666662"/>
  </r>
  <r>
    <n v="6070"/>
    <s v="Mendez"/>
    <s v="Ryan"/>
    <x v="1"/>
    <x v="125"/>
    <x v="46"/>
    <x v="20"/>
    <x v="1"/>
    <x v="0"/>
    <n v="34.591273139999998"/>
    <n v="4.6911828790000003"/>
    <n v="22.51343262"/>
    <x v="0"/>
    <x v="0"/>
    <x v="0"/>
    <x v="0"/>
    <n v="0.93805969249999999"/>
  </r>
  <r>
    <n v="6071"/>
    <s v="Lucky"/>
    <s v="James"/>
    <x v="1"/>
    <x v="5"/>
    <x v="45"/>
    <x v="19"/>
    <x v="5"/>
    <x v="0"/>
    <n v="61.909631169999997"/>
    <n v="5.2959998700000002"/>
    <n v="149.0196177"/>
    <x v="0"/>
    <x v="4"/>
    <x v="1"/>
    <x v="4"/>
    <n v="6.2091507374999999"/>
  </r>
  <r>
    <n v="6072"/>
    <s v="Ross"/>
    <s v="Mark"/>
    <x v="1"/>
    <x v="4"/>
    <x v="13"/>
    <x v="12"/>
    <x v="4"/>
    <x v="0"/>
    <n v="40.655609040000002"/>
    <n v="3.2820598670000001"/>
    <n v="47.9541507"/>
    <x v="0"/>
    <x v="1"/>
    <x v="1"/>
    <x v="2"/>
    <n v="1.9980896125000001"/>
  </r>
  <r>
    <n v="6073"/>
    <s v="Webb"/>
    <s v="Ruth"/>
    <x v="0"/>
    <x v="143"/>
    <x v="46"/>
    <x v="20"/>
    <x v="1"/>
    <x v="0"/>
    <n v="53.395211189999998"/>
    <n v="2.9262120619999998"/>
    <n v="101.3556803"/>
    <x v="0"/>
    <x v="2"/>
    <x v="1"/>
    <x v="1"/>
    <n v="4.2231533458333335"/>
  </r>
  <r>
    <n v="6074"/>
    <s v="Roebuck"/>
    <s v="Frederick"/>
    <x v="1"/>
    <x v="5"/>
    <x v="45"/>
    <x v="19"/>
    <x v="5"/>
    <x v="0"/>
    <n v="44.958683520000001"/>
    <n v="3.9606327970000001"/>
    <n v="60.091258320000001"/>
    <x v="0"/>
    <x v="1"/>
    <x v="0"/>
    <x v="2"/>
    <n v="2.5038024299999999"/>
  </r>
  <r>
    <n v="6075"/>
    <s v="Merrick"/>
    <s v="Gary"/>
    <x v="1"/>
    <x v="15"/>
    <x v="13"/>
    <x v="12"/>
    <x v="10"/>
    <x v="0"/>
    <n v="21.772051680000001"/>
    <n v="5.0736679120000003"/>
    <n v="0"/>
    <x v="0"/>
    <x v="3"/>
    <x v="0"/>
    <x v="0"/>
    <n v="0"/>
  </r>
  <r>
    <n v="6076"/>
    <s v="Trisler"/>
    <s v="Lisa"/>
    <x v="0"/>
    <x v="75"/>
    <x v="0"/>
    <x v="0"/>
    <x v="24"/>
    <x v="0"/>
    <n v="40.653817850000003"/>
    <n v="6.310698897"/>
    <n v="80.603783730000004"/>
    <x v="0"/>
    <x v="1"/>
    <x v="1"/>
    <x v="1"/>
    <n v="3.3584909887500003"/>
  </r>
  <r>
    <n v="6077"/>
    <s v="Duarte"/>
    <s v="Daniel"/>
    <x v="1"/>
    <x v="3"/>
    <x v="0"/>
    <x v="0"/>
    <x v="3"/>
    <x v="0"/>
    <n v="36.811450979999996"/>
    <n v="1.487870357"/>
    <n v="0"/>
    <x v="0"/>
    <x v="0"/>
    <x v="1"/>
    <x v="0"/>
    <n v="0"/>
  </r>
  <r>
    <n v="6078"/>
    <s v="Keefe"/>
    <s v="Stephanie"/>
    <x v="0"/>
    <x v="2"/>
    <x v="0"/>
    <x v="0"/>
    <x v="2"/>
    <x v="0"/>
    <n v="27.20310825"/>
    <n v="3.113265357"/>
    <n v="0"/>
    <x v="0"/>
    <x v="3"/>
    <x v="0"/>
    <x v="0"/>
    <n v="0"/>
  </r>
  <r>
    <n v="6079"/>
    <s v="Byrd"/>
    <s v="Robert"/>
    <x v="1"/>
    <x v="5"/>
    <x v="45"/>
    <x v="19"/>
    <x v="5"/>
    <x v="0"/>
    <n v="43.461787389999998"/>
    <n v="7.9627870710000002"/>
    <n v="84.721712539999999"/>
    <x v="0"/>
    <x v="1"/>
    <x v="1"/>
    <x v="1"/>
    <n v="3.5300713558333334"/>
  </r>
  <r>
    <n v="6080"/>
    <s v="Trail"/>
    <s v="Johanna"/>
    <x v="0"/>
    <x v="5"/>
    <x v="45"/>
    <x v="19"/>
    <x v="5"/>
    <x v="0"/>
    <n v="32.828383649999999"/>
    <n v="4.0099597210000004"/>
    <n v="46.480775800000004"/>
    <x v="0"/>
    <x v="0"/>
    <x v="1"/>
    <x v="2"/>
    <n v="1.9366989916666668"/>
  </r>
  <r>
    <n v="6081"/>
    <s v="Adler"/>
    <s v="Carl"/>
    <x v="1"/>
    <x v="27"/>
    <x v="13"/>
    <x v="12"/>
    <x v="19"/>
    <x v="0"/>
    <n v="42.014638150000003"/>
    <n v="2.074624225"/>
    <n v="69.614722880000002"/>
    <x v="0"/>
    <x v="1"/>
    <x v="1"/>
    <x v="2"/>
    <n v="2.9006134533333334"/>
  </r>
  <r>
    <n v="6082"/>
    <s v="Shell"/>
    <s v="David"/>
    <x v="1"/>
    <x v="4"/>
    <x v="13"/>
    <x v="12"/>
    <x v="4"/>
    <x v="0"/>
    <n v="45.717389939999997"/>
    <n v="3.508179996"/>
    <n v="109.1021702"/>
    <x v="0"/>
    <x v="1"/>
    <x v="0"/>
    <x v="1"/>
    <n v="4.5459237583333332"/>
  </r>
  <r>
    <n v="6083"/>
    <s v="Volkman"/>
    <s v="Catherine"/>
    <x v="0"/>
    <x v="5"/>
    <x v="0"/>
    <x v="0"/>
    <x v="5"/>
    <x v="0"/>
    <n v="24.255967850000001"/>
    <n v="5.2146161649999998"/>
    <n v="0"/>
    <x v="0"/>
    <x v="3"/>
    <x v="0"/>
    <x v="0"/>
    <n v="0"/>
  </r>
  <r>
    <n v="6084"/>
    <s v="Febus"/>
    <s v="Patrick"/>
    <x v="1"/>
    <x v="5"/>
    <x v="0"/>
    <x v="0"/>
    <x v="5"/>
    <x v="0"/>
    <n v="34.051954500000001"/>
    <n v="5.283463523"/>
    <n v="20.49250632"/>
    <x v="0"/>
    <x v="0"/>
    <x v="0"/>
    <x v="0"/>
    <n v="0.85385443000000005"/>
  </r>
  <r>
    <n v="6085"/>
    <s v="Roman"/>
    <s v="Cathie"/>
    <x v="0"/>
    <x v="5"/>
    <x v="0"/>
    <x v="0"/>
    <x v="5"/>
    <x v="0"/>
    <n v="29.159764330000002"/>
    <n v="5.5634780160000004"/>
    <n v="27.645591240000002"/>
    <x v="0"/>
    <x v="0"/>
    <x v="1"/>
    <x v="0"/>
    <n v="1.1518996350000001"/>
  </r>
  <r>
    <n v="6086"/>
    <s v="Strickland"/>
    <s v="Eduardo"/>
    <x v="1"/>
    <x v="228"/>
    <x v="13"/>
    <x v="12"/>
    <x v="7"/>
    <x v="0"/>
    <n v="35.12217699"/>
    <n v="3.3706032530000001"/>
    <n v="13.38530506"/>
    <x v="0"/>
    <x v="0"/>
    <x v="1"/>
    <x v="0"/>
    <n v="0.55772104416666668"/>
  </r>
  <r>
    <n v="6087"/>
    <s v="Robinson"/>
    <s v="Timothy"/>
    <x v="1"/>
    <x v="97"/>
    <x v="13"/>
    <x v="12"/>
    <x v="19"/>
    <x v="0"/>
    <n v="55.819951979999999"/>
    <n v="3.8433058629999999"/>
    <n v="120.1328594"/>
    <x v="0"/>
    <x v="2"/>
    <x v="1"/>
    <x v="4"/>
    <n v="5.0055358083333337"/>
  </r>
  <r>
    <n v="6088"/>
    <s v="Smith"/>
    <s v="James"/>
    <x v="1"/>
    <x v="64"/>
    <x v="45"/>
    <x v="19"/>
    <x v="14"/>
    <x v="0"/>
    <n v="40.563550460000002"/>
    <n v="4.8147403439999996"/>
    <n v="66.241285379999994"/>
    <x v="0"/>
    <x v="1"/>
    <x v="1"/>
    <x v="2"/>
    <n v="2.7600535574999996"/>
  </r>
  <r>
    <n v="6089"/>
    <s v="Dillinger"/>
    <s v="Ginger"/>
    <x v="0"/>
    <x v="5"/>
    <x v="0"/>
    <x v="0"/>
    <x v="5"/>
    <x v="0"/>
    <n v="38.66734469"/>
    <n v="4.1374293270000004"/>
    <n v="43.055116060000003"/>
    <x v="0"/>
    <x v="0"/>
    <x v="1"/>
    <x v="2"/>
    <n v="1.7939631691666669"/>
  </r>
  <r>
    <n v="6090"/>
    <s v="Culpepper"/>
    <s v="Francisco"/>
    <x v="1"/>
    <x v="5"/>
    <x v="0"/>
    <x v="0"/>
    <x v="5"/>
    <x v="0"/>
    <n v="40.977293000000003"/>
    <n v="3.623453187"/>
    <n v="89.001852049999997"/>
    <x v="0"/>
    <x v="1"/>
    <x v="0"/>
    <x v="1"/>
    <n v="3.7084105020833333"/>
  </r>
  <r>
    <n v="6091"/>
    <s v="Harrison"/>
    <s v="Maude"/>
    <x v="0"/>
    <x v="142"/>
    <x v="7"/>
    <x v="6"/>
    <x v="18"/>
    <x v="0"/>
    <n v="28.797256229999999"/>
    <n v="5.5459566489999998"/>
    <n v="0"/>
    <x v="0"/>
    <x v="3"/>
    <x v="1"/>
    <x v="0"/>
    <n v="0"/>
  </r>
  <r>
    <n v="6092"/>
    <s v="Matz"/>
    <s v="Shawn"/>
    <x v="1"/>
    <x v="34"/>
    <x v="45"/>
    <x v="19"/>
    <x v="21"/>
    <x v="0"/>
    <n v="52.572898170000002"/>
    <n v="4.2922846540000004"/>
    <n v="119.2360833"/>
    <x v="0"/>
    <x v="2"/>
    <x v="1"/>
    <x v="4"/>
    <n v="4.9681701375000005"/>
  </r>
  <r>
    <n v="6093"/>
    <s v="Gibbs"/>
    <s v="Nancy"/>
    <x v="0"/>
    <x v="160"/>
    <x v="13"/>
    <x v="12"/>
    <x v="35"/>
    <x v="0"/>
    <n v="40.374977340000001"/>
    <n v="3.829620485"/>
    <n v="38.484826409999997"/>
    <x v="0"/>
    <x v="1"/>
    <x v="0"/>
    <x v="0"/>
    <n v="1.6035344337499999"/>
  </r>
  <r>
    <n v="6094"/>
    <s v="Caldwell"/>
    <s v="James"/>
    <x v="1"/>
    <x v="18"/>
    <x v="46"/>
    <x v="20"/>
    <x v="1"/>
    <x v="0"/>
    <n v="50.06942093"/>
    <n v="5.6230981299999998"/>
    <n v="101.7906572"/>
    <x v="0"/>
    <x v="2"/>
    <x v="1"/>
    <x v="1"/>
    <n v="4.2412773833333333"/>
  </r>
  <r>
    <n v="6095"/>
    <s v="Matteo"/>
    <s v="Daniel"/>
    <x v="1"/>
    <x v="23"/>
    <x v="13"/>
    <x v="12"/>
    <x v="17"/>
    <x v="0"/>
    <n v="41.065512150000004"/>
    <n v="3.644001737"/>
    <n v="31.58885149"/>
    <x v="0"/>
    <x v="1"/>
    <x v="0"/>
    <x v="0"/>
    <n v="1.3162021454166666"/>
  </r>
  <r>
    <n v="6096"/>
    <s v="Stone"/>
    <s v="Michelle"/>
    <x v="0"/>
    <x v="8"/>
    <x v="13"/>
    <x v="12"/>
    <x v="8"/>
    <x v="0"/>
    <n v="53.475924509999999"/>
    <n v="5.0229571279999998"/>
    <n v="113.87814880000001"/>
    <x v="0"/>
    <x v="2"/>
    <x v="1"/>
    <x v="1"/>
    <n v="4.7449228666666672"/>
  </r>
  <r>
    <n v="6097"/>
    <s v="Keys"/>
    <s v="Ashley"/>
    <x v="0"/>
    <x v="176"/>
    <x v="7"/>
    <x v="6"/>
    <x v="18"/>
    <x v="0"/>
    <n v="38.50994403"/>
    <n v="4.405181164"/>
    <n v="0"/>
    <x v="0"/>
    <x v="0"/>
    <x v="1"/>
    <x v="0"/>
    <n v="0"/>
  </r>
  <r>
    <n v="6098"/>
    <s v="Charles"/>
    <s v="Bryant"/>
    <x v="1"/>
    <x v="36"/>
    <x v="46"/>
    <x v="20"/>
    <x v="22"/>
    <x v="0"/>
    <n v="53.491503399999999"/>
    <n v="4.472711662"/>
    <n v="130.297324"/>
    <x v="0"/>
    <x v="2"/>
    <x v="1"/>
    <x v="4"/>
    <n v="5.4290551666666671"/>
  </r>
  <r>
    <n v="6099"/>
    <s v="Ledet"/>
    <s v="Gerald"/>
    <x v="1"/>
    <x v="3"/>
    <x v="0"/>
    <x v="0"/>
    <x v="3"/>
    <x v="0"/>
    <n v="63.738942860000002"/>
    <n v="3.1573641920000002"/>
    <n v="115.02516679999999"/>
    <x v="0"/>
    <x v="4"/>
    <x v="0"/>
    <x v="1"/>
    <n v="4.7927152833333331"/>
  </r>
  <r>
    <n v="6100"/>
    <s v="Sorg"/>
    <s v="Crystal"/>
    <x v="0"/>
    <x v="116"/>
    <x v="46"/>
    <x v="20"/>
    <x v="1"/>
    <x v="0"/>
    <n v="24.37585284"/>
    <n v="5.8146857819999997"/>
    <n v="0"/>
    <x v="0"/>
    <x v="3"/>
    <x v="1"/>
    <x v="0"/>
    <n v="0"/>
  </r>
  <r>
    <n v="6101"/>
    <s v="Wiese"/>
    <s v="Cliff"/>
    <x v="1"/>
    <x v="5"/>
    <x v="0"/>
    <x v="0"/>
    <x v="5"/>
    <x v="0"/>
    <n v="40.708828089999997"/>
    <n v="3.139642678"/>
    <n v="57.914219699999997"/>
    <x v="0"/>
    <x v="1"/>
    <x v="0"/>
    <x v="2"/>
    <n v="2.4130924874999997"/>
  </r>
  <r>
    <n v="6102"/>
    <s v="Canales"/>
    <s v="Maria"/>
    <x v="0"/>
    <x v="159"/>
    <x v="13"/>
    <x v="12"/>
    <x v="7"/>
    <x v="0"/>
    <n v="37.591393330000002"/>
    <n v="6.41830137"/>
    <n v="39.711370160000001"/>
    <x v="0"/>
    <x v="0"/>
    <x v="0"/>
    <x v="2"/>
    <n v="1.6546404233333334"/>
  </r>
  <r>
    <n v="6103"/>
    <s v="Simon"/>
    <s v="Pamela"/>
    <x v="0"/>
    <x v="22"/>
    <x v="13"/>
    <x v="12"/>
    <x v="16"/>
    <x v="0"/>
    <n v="22.217214850000001"/>
    <n v="7.4474893199999999"/>
    <n v="0"/>
    <x v="0"/>
    <x v="3"/>
    <x v="0"/>
    <x v="0"/>
    <n v="0"/>
  </r>
  <r>
    <n v="6104"/>
    <s v="Hinman"/>
    <s v="Janet"/>
    <x v="0"/>
    <x v="106"/>
    <x v="0"/>
    <x v="0"/>
    <x v="13"/>
    <x v="0"/>
    <n v="24.460785909999998"/>
    <n v="6.2593927669999996"/>
    <n v="0"/>
    <x v="0"/>
    <x v="3"/>
    <x v="0"/>
    <x v="0"/>
    <n v="0"/>
  </r>
  <r>
    <n v="6105"/>
    <s v="Strickland"/>
    <s v="Jamie"/>
    <x v="0"/>
    <x v="7"/>
    <x v="13"/>
    <x v="12"/>
    <x v="7"/>
    <x v="0"/>
    <n v="36.106769149999998"/>
    <n v="6.0428373390000001"/>
    <n v="36.091798650000001"/>
    <x v="0"/>
    <x v="0"/>
    <x v="1"/>
    <x v="0"/>
    <n v="1.50382494375"/>
  </r>
  <r>
    <n v="6106"/>
    <s v="Titsworth"/>
    <s v="James"/>
    <x v="1"/>
    <x v="36"/>
    <x v="46"/>
    <x v="20"/>
    <x v="22"/>
    <x v="0"/>
    <n v="38.74127154"/>
    <n v="4.7579355049999998"/>
    <n v="3.7245102499999998"/>
    <x v="0"/>
    <x v="0"/>
    <x v="0"/>
    <x v="0"/>
    <n v="0.15518792708333332"/>
  </r>
  <r>
    <n v="6107"/>
    <s v="Echavarria"/>
    <s v="Patricia"/>
    <x v="0"/>
    <x v="4"/>
    <x v="13"/>
    <x v="12"/>
    <x v="4"/>
    <x v="0"/>
    <n v="43.25323684"/>
    <n v="8.0064569369999994"/>
    <n v="59.976721779999998"/>
    <x v="0"/>
    <x v="1"/>
    <x v="1"/>
    <x v="2"/>
    <n v="2.4990300741666664"/>
  </r>
  <r>
    <n v="6108"/>
    <s v="Hamilton"/>
    <s v="Joshua"/>
    <x v="1"/>
    <x v="0"/>
    <x v="13"/>
    <x v="12"/>
    <x v="0"/>
    <x v="0"/>
    <n v="34.442194819999997"/>
    <n v="3.1469101890000002"/>
    <n v="15.514787119999999"/>
    <x v="0"/>
    <x v="0"/>
    <x v="1"/>
    <x v="0"/>
    <n v="0.64644946333333331"/>
  </r>
  <r>
    <n v="6109"/>
    <s v="Yates"/>
    <s v="Christine"/>
    <x v="0"/>
    <x v="5"/>
    <x v="0"/>
    <x v="0"/>
    <x v="5"/>
    <x v="0"/>
    <n v="43.692074789999999"/>
    <n v="3.2908942589999999"/>
    <n v="110.1780186"/>
    <x v="0"/>
    <x v="1"/>
    <x v="0"/>
    <x v="1"/>
    <n v="4.5907507750000001"/>
  </r>
  <r>
    <n v="6110"/>
    <s v="Marcy"/>
    <s v="Eric"/>
    <x v="1"/>
    <x v="210"/>
    <x v="0"/>
    <x v="0"/>
    <x v="24"/>
    <x v="0"/>
    <n v="39.652800910000003"/>
    <n v="8.0630555879999992"/>
    <n v="23.66601708"/>
    <x v="0"/>
    <x v="1"/>
    <x v="1"/>
    <x v="0"/>
    <n v="0.98608404500000002"/>
  </r>
  <r>
    <n v="6111"/>
    <s v="Smith"/>
    <s v="Stephen"/>
    <x v="1"/>
    <x v="110"/>
    <x v="0"/>
    <x v="0"/>
    <x v="31"/>
    <x v="0"/>
    <n v="60.90997694"/>
    <n v="2.6077049159999999"/>
    <n v="142.0141691"/>
    <x v="0"/>
    <x v="4"/>
    <x v="1"/>
    <x v="4"/>
    <n v="5.9172570458333338"/>
  </r>
  <r>
    <n v="6112"/>
    <s v="Osborn"/>
    <s v="David"/>
    <x v="1"/>
    <x v="99"/>
    <x v="46"/>
    <x v="20"/>
    <x v="1"/>
    <x v="0"/>
    <n v="30.95667731"/>
    <n v="3.8116098410000001"/>
    <n v="19.6553428"/>
    <x v="0"/>
    <x v="0"/>
    <x v="1"/>
    <x v="0"/>
    <n v="0.81897261666666665"/>
  </r>
  <r>
    <n v="6113"/>
    <s v="Obannon"/>
    <s v="Michael"/>
    <x v="1"/>
    <x v="11"/>
    <x v="46"/>
    <x v="20"/>
    <x v="1"/>
    <x v="0"/>
    <n v="37.146187849999997"/>
    <n v="4.6323919509999998"/>
    <n v="44.298415200000001"/>
    <x v="0"/>
    <x v="0"/>
    <x v="1"/>
    <x v="2"/>
    <n v="1.8457673000000001"/>
  </r>
  <r>
    <n v="6114"/>
    <s v="Mrozek"/>
    <s v="John"/>
    <x v="1"/>
    <x v="53"/>
    <x v="0"/>
    <x v="0"/>
    <x v="3"/>
    <x v="0"/>
    <n v="45.338370939999997"/>
    <n v="3.2490482649999999"/>
    <n v="90.277663840000002"/>
    <x v="0"/>
    <x v="1"/>
    <x v="0"/>
    <x v="1"/>
    <n v="3.7615693266666668"/>
  </r>
  <r>
    <n v="6115"/>
    <s v="Carlos"/>
    <s v="Angie"/>
    <x v="0"/>
    <x v="8"/>
    <x v="13"/>
    <x v="12"/>
    <x v="8"/>
    <x v="0"/>
    <n v="57.179883449999998"/>
    <n v="5.4521422040000003"/>
    <n v="186.91476850000001"/>
    <x v="0"/>
    <x v="2"/>
    <x v="0"/>
    <x v="3"/>
    <n v="7.788115354166667"/>
  </r>
  <r>
    <n v="6116"/>
    <s v="Hernandez"/>
    <s v="Ashley"/>
    <x v="0"/>
    <x v="140"/>
    <x v="7"/>
    <x v="6"/>
    <x v="18"/>
    <x v="0"/>
    <n v="44.98270849"/>
    <n v="5.4600380939999997"/>
    <n v="58.631222870000002"/>
    <x v="0"/>
    <x v="1"/>
    <x v="1"/>
    <x v="2"/>
    <n v="2.4429676195833334"/>
  </r>
  <r>
    <n v="6117"/>
    <s v="Moore"/>
    <s v="Tara"/>
    <x v="0"/>
    <x v="76"/>
    <x v="46"/>
    <x v="20"/>
    <x v="1"/>
    <x v="0"/>
    <n v="56.141989700000003"/>
    <n v="2.4405919699999998"/>
    <n v="123.4719341"/>
    <x v="0"/>
    <x v="2"/>
    <x v="1"/>
    <x v="4"/>
    <n v="5.1446639208333336"/>
  </r>
  <r>
    <n v="6118"/>
    <s v="Turner"/>
    <s v="Jessica"/>
    <x v="0"/>
    <x v="41"/>
    <x v="45"/>
    <x v="19"/>
    <x v="23"/>
    <x v="0"/>
    <n v="35.872462659999997"/>
    <n v="4.1896640209999996"/>
    <n v="42.681108739999999"/>
    <x v="0"/>
    <x v="0"/>
    <x v="0"/>
    <x v="2"/>
    <n v="1.7783795308333332"/>
  </r>
  <r>
    <n v="6119"/>
    <s v="Taylor"/>
    <s v="Keith"/>
    <x v="1"/>
    <x v="160"/>
    <x v="45"/>
    <x v="19"/>
    <x v="35"/>
    <x v="0"/>
    <n v="46.319547069999999"/>
    <n v="7.2039026970000002"/>
    <n v="81.266087510000006"/>
    <x v="0"/>
    <x v="1"/>
    <x v="0"/>
    <x v="1"/>
    <n v="3.3860869795833337"/>
  </r>
  <r>
    <n v="6120"/>
    <s v="Aguilar"/>
    <s v="Alice"/>
    <x v="0"/>
    <x v="232"/>
    <x v="0"/>
    <x v="0"/>
    <x v="3"/>
    <x v="0"/>
    <n v="31.970790090000001"/>
    <n v="5.933423779"/>
    <n v="19.94428168"/>
    <x v="0"/>
    <x v="0"/>
    <x v="0"/>
    <x v="0"/>
    <n v="0.83101173666666661"/>
  </r>
  <r>
    <n v="6121"/>
    <s v="Dean"/>
    <s v="Mckinley"/>
    <x v="1"/>
    <x v="158"/>
    <x v="13"/>
    <x v="12"/>
    <x v="25"/>
    <x v="0"/>
    <n v="42.512044039999999"/>
    <n v="6.3683974149999996"/>
    <n v="49.671956880000003"/>
    <x v="0"/>
    <x v="1"/>
    <x v="1"/>
    <x v="2"/>
    <n v="2.06966487"/>
  </r>
  <r>
    <n v="6122"/>
    <s v="Penning"/>
    <s v="Estelle"/>
    <x v="0"/>
    <x v="11"/>
    <x v="46"/>
    <x v="20"/>
    <x v="1"/>
    <x v="0"/>
    <n v="36.589019409999999"/>
    <n v="1.512252412"/>
    <n v="32.205555109999999"/>
    <x v="0"/>
    <x v="0"/>
    <x v="1"/>
    <x v="0"/>
    <n v="1.3418981295833332"/>
  </r>
  <r>
    <n v="6123"/>
    <s v="Rose"/>
    <s v="Martin"/>
    <x v="1"/>
    <x v="0"/>
    <x v="13"/>
    <x v="12"/>
    <x v="0"/>
    <x v="0"/>
    <n v="47.389589319999999"/>
    <n v="3.5176933140000002"/>
    <n v="45.427495200000003"/>
    <x v="0"/>
    <x v="1"/>
    <x v="1"/>
    <x v="2"/>
    <n v="1.8928123000000001"/>
  </r>
  <r>
    <n v="6124"/>
    <s v="Leduc"/>
    <s v="Pedro"/>
    <x v="1"/>
    <x v="5"/>
    <x v="0"/>
    <x v="0"/>
    <x v="5"/>
    <x v="0"/>
    <n v="50.693397730000001"/>
    <n v="4.8917224240000001"/>
    <n v="79.171822809999995"/>
    <x v="0"/>
    <x v="2"/>
    <x v="1"/>
    <x v="1"/>
    <n v="3.2988259504166666"/>
  </r>
  <r>
    <n v="6125"/>
    <s v="Miser"/>
    <s v="John"/>
    <x v="1"/>
    <x v="42"/>
    <x v="0"/>
    <x v="0"/>
    <x v="13"/>
    <x v="0"/>
    <n v="29.73379134"/>
    <n v="4.8101153090000004"/>
    <n v="0"/>
    <x v="0"/>
    <x v="0"/>
    <x v="1"/>
    <x v="0"/>
    <n v="0"/>
  </r>
  <r>
    <n v="6126"/>
    <s v="Dixon"/>
    <s v="James"/>
    <x v="1"/>
    <x v="0"/>
    <x v="13"/>
    <x v="12"/>
    <x v="0"/>
    <x v="0"/>
    <n v="44.753151690000003"/>
    <n v="4.4977138190000003"/>
    <n v="31.202515129999998"/>
    <x v="0"/>
    <x v="1"/>
    <x v="1"/>
    <x v="0"/>
    <n v="1.3001047970833333"/>
  </r>
  <r>
    <n v="6127"/>
    <s v="Ellis"/>
    <s v="Judith"/>
    <x v="0"/>
    <x v="217"/>
    <x v="46"/>
    <x v="20"/>
    <x v="22"/>
    <x v="0"/>
    <n v="37.43606578"/>
    <n v="3.5193457800000001"/>
    <n v="61.683274660000002"/>
    <x v="0"/>
    <x v="0"/>
    <x v="0"/>
    <x v="2"/>
    <n v="2.5701364441666668"/>
  </r>
  <r>
    <n v="6128"/>
    <s v="Zuniga"/>
    <s v="William"/>
    <x v="1"/>
    <x v="91"/>
    <x v="13"/>
    <x v="12"/>
    <x v="25"/>
    <x v="0"/>
    <n v="30.566842529999999"/>
    <n v="6.0112290249999996"/>
    <n v="0"/>
    <x v="0"/>
    <x v="0"/>
    <x v="1"/>
    <x v="0"/>
    <n v="0"/>
  </r>
  <r>
    <n v="6129"/>
    <s v="Boyden"/>
    <s v="Anna"/>
    <x v="0"/>
    <x v="78"/>
    <x v="13"/>
    <x v="12"/>
    <x v="19"/>
    <x v="0"/>
    <n v="27.71856584"/>
    <n v="4.2278684310000001"/>
    <n v="5.0079411790000004"/>
    <x v="0"/>
    <x v="3"/>
    <x v="1"/>
    <x v="0"/>
    <n v="0.20866421579166669"/>
  </r>
  <r>
    <n v="6130"/>
    <s v="Cox"/>
    <s v="Roy"/>
    <x v="1"/>
    <x v="59"/>
    <x v="0"/>
    <x v="0"/>
    <x v="13"/>
    <x v="0"/>
    <n v="68.19428637"/>
    <n v="3.8332984630000002"/>
    <n v="174.2356614"/>
    <x v="0"/>
    <x v="4"/>
    <x v="1"/>
    <x v="3"/>
    <n v="7.2598192250000002"/>
  </r>
  <r>
    <n v="6131"/>
    <s v="Donovan"/>
    <s v="John"/>
    <x v="1"/>
    <x v="5"/>
    <x v="0"/>
    <x v="0"/>
    <x v="5"/>
    <x v="0"/>
    <n v="31.29558565"/>
    <n v="2.96357034"/>
    <n v="0"/>
    <x v="0"/>
    <x v="0"/>
    <x v="0"/>
    <x v="0"/>
    <n v="0"/>
  </r>
  <r>
    <n v="6132"/>
    <s v="Weber"/>
    <s v="Joseph"/>
    <x v="1"/>
    <x v="101"/>
    <x v="13"/>
    <x v="12"/>
    <x v="19"/>
    <x v="0"/>
    <n v="33.985821299999998"/>
    <n v="7.4407823039999998"/>
    <n v="0"/>
    <x v="0"/>
    <x v="0"/>
    <x v="1"/>
    <x v="0"/>
    <n v="0"/>
  </r>
  <r>
    <n v="6133"/>
    <s v="Papadopoulos"/>
    <s v="William"/>
    <x v="1"/>
    <x v="3"/>
    <x v="0"/>
    <x v="0"/>
    <x v="3"/>
    <x v="0"/>
    <n v="25.432607409999999"/>
    <n v="4.1879855910000003"/>
    <n v="0"/>
    <x v="0"/>
    <x v="3"/>
    <x v="0"/>
    <x v="0"/>
    <n v="0"/>
  </r>
  <r>
    <n v="6134"/>
    <s v="Barriga"/>
    <s v="Amy"/>
    <x v="0"/>
    <x v="111"/>
    <x v="13"/>
    <x v="12"/>
    <x v="32"/>
    <x v="0"/>
    <n v="53.172061669999998"/>
    <n v="9.5629376300000004"/>
    <n v="103.9223144"/>
    <x v="0"/>
    <x v="2"/>
    <x v="1"/>
    <x v="1"/>
    <n v="4.3300964333333338"/>
  </r>
  <r>
    <n v="6135"/>
    <s v="Brickner"/>
    <s v="Chester"/>
    <x v="1"/>
    <x v="2"/>
    <x v="0"/>
    <x v="0"/>
    <x v="2"/>
    <x v="0"/>
    <n v="42.034800619999999"/>
    <n v="1.9864605470000001"/>
    <n v="21.223758270000001"/>
    <x v="0"/>
    <x v="1"/>
    <x v="1"/>
    <x v="0"/>
    <n v="0.88432326125000005"/>
  </r>
  <r>
    <n v="6136"/>
    <s v="Elmer"/>
    <s v="Sadie"/>
    <x v="0"/>
    <x v="5"/>
    <x v="0"/>
    <x v="0"/>
    <x v="5"/>
    <x v="0"/>
    <n v="47.274750189999999"/>
    <n v="4.6428256540000001"/>
    <n v="110.00312700000001"/>
    <x v="0"/>
    <x v="1"/>
    <x v="0"/>
    <x v="1"/>
    <n v="4.5834636250000003"/>
  </r>
  <r>
    <n v="6137"/>
    <s v="Small"/>
    <s v="Gilbert"/>
    <x v="1"/>
    <x v="7"/>
    <x v="13"/>
    <x v="12"/>
    <x v="7"/>
    <x v="0"/>
    <n v="60.311628589999998"/>
    <n v="6.2562225170000003"/>
    <n v="163.5028327"/>
    <x v="0"/>
    <x v="4"/>
    <x v="0"/>
    <x v="3"/>
    <n v="6.8126180291666669"/>
  </r>
  <r>
    <n v="6138"/>
    <s v="Luevano"/>
    <s v="Irene"/>
    <x v="0"/>
    <x v="3"/>
    <x v="0"/>
    <x v="0"/>
    <x v="3"/>
    <x v="0"/>
    <n v="39.716299970000001"/>
    <n v="6.4107804169999998"/>
    <n v="41.680484739999997"/>
    <x v="0"/>
    <x v="1"/>
    <x v="1"/>
    <x v="2"/>
    <n v="1.7366868641666666"/>
  </r>
  <r>
    <n v="6139"/>
    <s v="Pfeifer"/>
    <s v="Edward"/>
    <x v="1"/>
    <x v="49"/>
    <x v="46"/>
    <x v="20"/>
    <x v="12"/>
    <x v="0"/>
    <n v="38.534481579999998"/>
    <n v="4.902069472"/>
    <n v="39.916088909999999"/>
    <x v="0"/>
    <x v="0"/>
    <x v="1"/>
    <x v="2"/>
    <n v="1.6631703712499999"/>
  </r>
  <r>
    <n v="6140"/>
    <s v="Burson"/>
    <s v="Dorothy"/>
    <x v="0"/>
    <x v="32"/>
    <x v="13"/>
    <x v="12"/>
    <x v="17"/>
    <x v="0"/>
    <n v="43.481070029999998"/>
    <n v="3.4128942250000001"/>
    <n v="106.6538862"/>
    <x v="0"/>
    <x v="1"/>
    <x v="0"/>
    <x v="1"/>
    <n v="4.4439119250000001"/>
  </r>
  <r>
    <n v="6141"/>
    <s v="Considine"/>
    <s v="Deneen"/>
    <x v="0"/>
    <x v="5"/>
    <x v="0"/>
    <x v="0"/>
    <x v="5"/>
    <x v="0"/>
    <n v="55.621216959999998"/>
    <n v="8.3225933889999997"/>
    <n v="67.810628570000006"/>
    <x v="0"/>
    <x v="2"/>
    <x v="0"/>
    <x v="2"/>
    <n v="2.8254428570833334"/>
  </r>
  <r>
    <n v="6142"/>
    <s v="Miller"/>
    <s v="Buddy"/>
    <x v="1"/>
    <x v="30"/>
    <x v="46"/>
    <x v="20"/>
    <x v="20"/>
    <x v="0"/>
    <n v="38.864632989999997"/>
    <n v="5.5889660790000004"/>
    <n v="0"/>
    <x v="0"/>
    <x v="0"/>
    <x v="1"/>
    <x v="0"/>
    <n v="0"/>
  </r>
  <r>
    <n v="6143"/>
    <s v="Lang"/>
    <s v="Anjanette"/>
    <x v="0"/>
    <x v="5"/>
    <x v="0"/>
    <x v="0"/>
    <x v="5"/>
    <x v="0"/>
    <n v="29.390660799999999"/>
    <n v="4.8615498659999998"/>
    <n v="0"/>
    <x v="0"/>
    <x v="0"/>
    <x v="0"/>
    <x v="0"/>
    <n v="0"/>
  </r>
  <r>
    <n v="6144"/>
    <s v="Tarr"/>
    <s v="Paul"/>
    <x v="1"/>
    <x v="175"/>
    <x v="13"/>
    <x v="12"/>
    <x v="10"/>
    <x v="0"/>
    <n v="43.236549240000002"/>
    <n v="7.5209866390000002"/>
    <n v="56.565557589999997"/>
    <x v="0"/>
    <x v="1"/>
    <x v="1"/>
    <x v="2"/>
    <n v="2.3568982329166666"/>
  </r>
  <r>
    <n v="6145"/>
    <s v="Cooper"/>
    <s v="Alonzo"/>
    <x v="1"/>
    <x v="98"/>
    <x v="0"/>
    <x v="0"/>
    <x v="13"/>
    <x v="0"/>
    <n v="51.64226919"/>
    <n v="4.2361587040000002"/>
    <n v="166.30741860000001"/>
    <x v="0"/>
    <x v="2"/>
    <x v="1"/>
    <x v="3"/>
    <n v="6.9294757750000002"/>
  </r>
  <r>
    <n v="6146"/>
    <s v="Bullock"/>
    <s v="Catherine"/>
    <x v="0"/>
    <x v="84"/>
    <x v="46"/>
    <x v="20"/>
    <x v="20"/>
    <x v="0"/>
    <n v="42.449399960000001"/>
    <n v="4.8198164319999997"/>
    <n v="74.921208410000006"/>
    <x v="0"/>
    <x v="1"/>
    <x v="0"/>
    <x v="2"/>
    <n v="3.1217170170833337"/>
  </r>
  <r>
    <n v="6147"/>
    <s v="Collison"/>
    <s v="Alfred"/>
    <x v="1"/>
    <x v="35"/>
    <x v="13"/>
    <x v="12"/>
    <x v="6"/>
    <x v="0"/>
    <n v="52.862781669999997"/>
    <n v="6.0998241789999996"/>
    <n v="108.8759015"/>
    <x v="0"/>
    <x v="2"/>
    <x v="0"/>
    <x v="1"/>
    <n v="4.5364958958333332"/>
  </r>
  <r>
    <n v="6148"/>
    <s v="O'Connor"/>
    <s v="Justin"/>
    <x v="1"/>
    <x v="155"/>
    <x v="46"/>
    <x v="20"/>
    <x v="1"/>
    <x v="0"/>
    <n v="46.225051630000003"/>
    <n v="5.6785212789999999"/>
    <n v="106.94699869999999"/>
    <x v="0"/>
    <x v="1"/>
    <x v="0"/>
    <x v="1"/>
    <n v="4.4561249458333334"/>
  </r>
  <r>
    <n v="6149"/>
    <s v="Gutierrez"/>
    <s v="Carrie"/>
    <x v="0"/>
    <x v="29"/>
    <x v="0"/>
    <x v="0"/>
    <x v="3"/>
    <x v="0"/>
    <n v="25.048117049999998"/>
    <n v="7.9976947379999999"/>
    <n v="0"/>
    <x v="0"/>
    <x v="3"/>
    <x v="1"/>
    <x v="0"/>
    <n v="0"/>
  </r>
  <r>
    <n v="6150"/>
    <s v="Clouse"/>
    <s v="Angela"/>
    <x v="0"/>
    <x v="5"/>
    <x v="0"/>
    <x v="0"/>
    <x v="5"/>
    <x v="0"/>
    <n v="47.11349397"/>
    <n v="4.8611385939999998"/>
    <n v="69.549901969999993"/>
    <x v="0"/>
    <x v="1"/>
    <x v="1"/>
    <x v="2"/>
    <n v="2.8979125820833329"/>
  </r>
  <r>
    <n v="6151"/>
    <s v="O'Donnell"/>
    <s v="Lucy"/>
    <x v="0"/>
    <x v="7"/>
    <x v="13"/>
    <x v="12"/>
    <x v="7"/>
    <x v="0"/>
    <n v="46.013830509999998"/>
    <n v="1.779910688"/>
    <n v="123.4101252"/>
    <x v="0"/>
    <x v="1"/>
    <x v="1"/>
    <x v="4"/>
    <n v="5.1420885499999995"/>
  </r>
  <r>
    <n v="6152"/>
    <s v="Terry"/>
    <s v="John"/>
    <x v="1"/>
    <x v="5"/>
    <x v="0"/>
    <x v="0"/>
    <x v="5"/>
    <x v="0"/>
    <n v="42.8441185"/>
    <n v="4.5077283389999998"/>
    <n v="82.826964610000005"/>
    <x v="0"/>
    <x v="1"/>
    <x v="0"/>
    <x v="1"/>
    <n v="3.451123525416667"/>
  </r>
  <r>
    <n v="6153"/>
    <s v="Eldred"/>
    <s v="Carol"/>
    <x v="0"/>
    <x v="5"/>
    <x v="0"/>
    <x v="0"/>
    <x v="5"/>
    <x v="0"/>
    <n v="37.15161784"/>
    <n v="5.8373739440000003"/>
    <n v="45.696473640000001"/>
    <x v="0"/>
    <x v="0"/>
    <x v="1"/>
    <x v="2"/>
    <n v="1.9040197350000001"/>
  </r>
  <r>
    <n v="6154"/>
    <s v="Baity"/>
    <s v="Kenneth"/>
    <x v="1"/>
    <x v="5"/>
    <x v="0"/>
    <x v="0"/>
    <x v="5"/>
    <x v="0"/>
    <n v="47.475342650000002"/>
    <n v="3.9176926590000001"/>
    <n v="95.009180740000005"/>
    <x v="0"/>
    <x v="1"/>
    <x v="1"/>
    <x v="1"/>
    <n v="3.9587158641666669"/>
  </r>
  <r>
    <n v="6155"/>
    <s v="McCrary"/>
    <s v="Alan"/>
    <x v="1"/>
    <x v="0"/>
    <x v="13"/>
    <x v="12"/>
    <x v="0"/>
    <x v="0"/>
    <n v="27.768706600000002"/>
    <n v="4.5561943090000003"/>
    <n v="0"/>
    <x v="0"/>
    <x v="3"/>
    <x v="0"/>
    <x v="0"/>
    <n v="0"/>
  </r>
  <r>
    <n v="6156"/>
    <s v="Black"/>
    <s v="Steve"/>
    <x v="1"/>
    <x v="98"/>
    <x v="0"/>
    <x v="0"/>
    <x v="13"/>
    <x v="0"/>
    <n v="49.167499849999999"/>
    <n v="5.5343031299999996"/>
    <n v="100.2563981"/>
    <x v="0"/>
    <x v="2"/>
    <x v="0"/>
    <x v="1"/>
    <n v="4.1773499208333336"/>
  </r>
  <r>
    <n v="6157"/>
    <s v="McKeon"/>
    <s v="Raymond"/>
    <x v="1"/>
    <x v="4"/>
    <x v="13"/>
    <x v="12"/>
    <x v="4"/>
    <x v="0"/>
    <n v="52.109725410000003"/>
    <n v="5.6764023330000004"/>
    <n v="110.9280661"/>
    <x v="0"/>
    <x v="2"/>
    <x v="1"/>
    <x v="1"/>
    <n v="4.6220027541666662"/>
  </r>
  <r>
    <n v="6158"/>
    <s v="Beene"/>
    <s v="Jason"/>
    <x v="1"/>
    <x v="58"/>
    <x v="7"/>
    <x v="6"/>
    <x v="18"/>
    <x v="0"/>
    <n v="44.214885610000003"/>
    <n v="3.0814918969999998"/>
    <n v="36.967338910000002"/>
    <x v="0"/>
    <x v="1"/>
    <x v="1"/>
    <x v="0"/>
    <n v="1.5403057879166668"/>
  </r>
  <r>
    <n v="6159"/>
    <s v="Williams"/>
    <s v="Antonio"/>
    <x v="1"/>
    <x v="4"/>
    <x v="13"/>
    <x v="12"/>
    <x v="4"/>
    <x v="0"/>
    <n v="52.299235439999997"/>
    <n v="4.3613551900000003"/>
    <n v="93.56688638"/>
    <x v="0"/>
    <x v="2"/>
    <x v="0"/>
    <x v="1"/>
    <n v="3.8986202658333333"/>
  </r>
  <r>
    <n v="6160"/>
    <s v="Ennis"/>
    <s v="Janice"/>
    <x v="0"/>
    <x v="1"/>
    <x v="46"/>
    <x v="20"/>
    <x v="1"/>
    <x v="0"/>
    <n v="31.505194410000001"/>
    <n v="5.6133718720000001"/>
    <n v="0"/>
    <x v="0"/>
    <x v="0"/>
    <x v="0"/>
    <x v="0"/>
    <n v="0"/>
  </r>
  <r>
    <n v="6161"/>
    <s v="Reed"/>
    <s v="Frank"/>
    <x v="1"/>
    <x v="63"/>
    <x v="13"/>
    <x v="12"/>
    <x v="29"/>
    <x v="0"/>
    <n v="43.662897209999997"/>
    <n v="5.5299737269999998"/>
    <n v="32.594931719999998"/>
    <x v="0"/>
    <x v="1"/>
    <x v="1"/>
    <x v="0"/>
    <n v="1.358122155"/>
  </r>
  <r>
    <n v="6162"/>
    <s v="Knight"/>
    <s v="Dean"/>
    <x v="1"/>
    <x v="30"/>
    <x v="46"/>
    <x v="20"/>
    <x v="20"/>
    <x v="0"/>
    <n v="44.194301439999997"/>
    <n v="4.6264688100000004"/>
    <n v="0"/>
    <x v="0"/>
    <x v="1"/>
    <x v="0"/>
    <x v="0"/>
    <n v="0"/>
  </r>
  <r>
    <n v="6163"/>
    <s v="Rael"/>
    <s v="Steven"/>
    <x v="1"/>
    <x v="5"/>
    <x v="0"/>
    <x v="0"/>
    <x v="5"/>
    <x v="0"/>
    <n v="40.143358509999999"/>
    <n v="5.4048494260000002"/>
    <n v="58.638540919999997"/>
    <x v="0"/>
    <x v="1"/>
    <x v="0"/>
    <x v="2"/>
    <n v="2.4432725383333334"/>
  </r>
  <r>
    <n v="6164"/>
    <s v="Roger"/>
    <s v="Anthony"/>
    <x v="1"/>
    <x v="3"/>
    <x v="0"/>
    <x v="0"/>
    <x v="3"/>
    <x v="0"/>
    <n v="38.967483870000002"/>
    <n v="5.1165038220000003"/>
    <n v="51.93358722"/>
    <x v="0"/>
    <x v="0"/>
    <x v="1"/>
    <x v="2"/>
    <n v="2.1638994674999998"/>
  </r>
  <r>
    <n v="6165"/>
    <s v="Lieber"/>
    <s v="Karen"/>
    <x v="0"/>
    <x v="5"/>
    <x v="0"/>
    <x v="0"/>
    <x v="5"/>
    <x v="0"/>
    <n v="50.910328470000003"/>
    <n v="1.3444461050000001"/>
    <n v="163.36485089999999"/>
    <x v="0"/>
    <x v="2"/>
    <x v="1"/>
    <x v="3"/>
    <n v="6.8068687875"/>
  </r>
  <r>
    <n v="6166"/>
    <s v="Foltz"/>
    <s v="Larry"/>
    <x v="1"/>
    <x v="11"/>
    <x v="46"/>
    <x v="20"/>
    <x v="1"/>
    <x v="0"/>
    <n v="40.239174769999998"/>
    <n v="4.7656327359999997"/>
    <n v="64.954460990000001"/>
    <x v="0"/>
    <x v="1"/>
    <x v="0"/>
    <x v="2"/>
    <n v="2.7064358745833332"/>
  </r>
  <r>
    <n v="6167"/>
    <s v="Arroyo"/>
    <s v="Mohammad"/>
    <x v="1"/>
    <x v="80"/>
    <x v="13"/>
    <x v="12"/>
    <x v="7"/>
    <x v="0"/>
    <n v="36.162568669999999"/>
    <n v="5.8627916689999999"/>
    <n v="30.916769779999999"/>
    <x v="0"/>
    <x v="0"/>
    <x v="0"/>
    <x v="0"/>
    <n v="1.2881987408333333"/>
  </r>
  <r>
    <n v="6168"/>
    <s v="Anderson"/>
    <s v="Ivy"/>
    <x v="0"/>
    <x v="5"/>
    <x v="0"/>
    <x v="0"/>
    <x v="5"/>
    <x v="0"/>
    <n v="22.398255379999998"/>
    <n v="6.5403848460000003"/>
    <n v="0"/>
    <x v="0"/>
    <x v="3"/>
    <x v="1"/>
    <x v="0"/>
    <n v="0"/>
  </r>
  <r>
    <n v="6169"/>
    <s v="Contreras"/>
    <s v="Megan"/>
    <x v="0"/>
    <x v="108"/>
    <x v="46"/>
    <x v="20"/>
    <x v="1"/>
    <x v="0"/>
    <n v="32.112629550000001"/>
    <n v="4.3154060169999999"/>
    <n v="0"/>
    <x v="0"/>
    <x v="0"/>
    <x v="1"/>
    <x v="0"/>
    <n v="0"/>
  </r>
  <r>
    <n v="6170"/>
    <s v="Butler"/>
    <s v="Armando"/>
    <x v="1"/>
    <x v="18"/>
    <x v="46"/>
    <x v="20"/>
    <x v="1"/>
    <x v="0"/>
    <n v="47.138830110000001"/>
    <n v="3.5413971540000002"/>
    <n v="95.078461020000006"/>
    <x v="0"/>
    <x v="1"/>
    <x v="1"/>
    <x v="1"/>
    <n v="3.9616025425000001"/>
  </r>
  <r>
    <n v="6171"/>
    <s v="Hearns"/>
    <s v="Joseph"/>
    <x v="1"/>
    <x v="5"/>
    <x v="0"/>
    <x v="0"/>
    <x v="5"/>
    <x v="0"/>
    <n v="53.07745062"/>
    <n v="4.5515005459999998"/>
    <n v="128.29150530000001"/>
    <x v="0"/>
    <x v="2"/>
    <x v="1"/>
    <x v="4"/>
    <n v="5.3454793875000002"/>
  </r>
  <r>
    <n v="6172"/>
    <s v="Fry"/>
    <s v="Roger"/>
    <x v="1"/>
    <x v="30"/>
    <x v="46"/>
    <x v="20"/>
    <x v="20"/>
    <x v="0"/>
    <n v="43.786531859999997"/>
    <n v="2.211148203"/>
    <n v="44.232632049999999"/>
    <x v="0"/>
    <x v="1"/>
    <x v="1"/>
    <x v="2"/>
    <n v="1.8430263354166667"/>
  </r>
  <r>
    <n v="6173"/>
    <s v="Jones"/>
    <s v="Shirlene"/>
    <x v="0"/>
    <x v="22"/>
    <x v="13"/>
    <x v="12"/>
    <x v="16"/>
    <x v="0"/>
    <n v="40.539605530000003"/>
    <n v="3.8610566529999999"/>
    <n v="51.865019019999998"/>
    <x v="0"/>
    <x v="1"/>
    <x v="1"/>
    <x v="2"/>
    <n v="2.1610424591666666"/>
  </r>
  <r>
    <n v="6174"/>
    <s v="Arnold"/>
    <s v="Frances"/>
    <x v="0"/>
    <x v="26"/>
    <x v="46"/>
    <x v="20"/>
    <x v="1"/>
    <x v="0"/>
    <n v="45.707088140000003"/>
    <n v="2.4551472489999999"/>
    <n v="80.913595950000001"/>
    <x v="0"/>
    <x v="1"/>
    <x v="0"/>
    <x v="1"/>
    <n v="3.3713998312500002"/>
  </r>
  <r>
    <n v="6175"/>
    <s v="Johnson"/>
    <s v="David"/>
    <x v="1"/>
    <x v="5"/>
    <x v="0"/>
    <x v="0"/>
    <x v="5"/>
    <x v="0"/>
    <n v="55.173133270000001"/>
    <n v="5.4633177369999997"/>
    <n v="112.2331221"/>
    <x v="0"/>
    <x v="2"/>
    <x v="1"/>
    <x v="1"/>
    <n v="4.6763800875000001"/>
  </r>
  <r>
    <n v="6176"/>
    <s v="Downs"/>
    <s v="Joey"/>
    <x v="1"/>
    <x v="1"/>
    <x v="46"/>
    <x v="20"/>
    <x v="1"/>
    <x v="0"/>
    <n v="41.632667220000002"/>
    <n v="4.6921044690000002"/>
    <n v="15.954151209999999"/>
    <x v="0"/>
    <x v="1"/>
    <x v="0"/>
    <x v="0"/>
    <n v="0.66475630041666667"/>
  </r>
  <r>
    <n v="6177"/>
    <s v="Thompson"/>
    <s v="Steven"/>
    <x v="1"/>
    <x v="5"/>
    <x v="0"/>
    <x v="0"/>
    <x v="5"/>
    <x v="0"/>
    <n v="39.877875400000001"/>
    <n v="5.0722823979999996"/>
    <n v="67.265090900000004"/>
    <x v="0"/>
    <x v="1"/>
    <x v="0"/>
    <x v="2"/>
    <n v="2.8027121208333337"/>
  </r>
  <r>
    <n v="6178"/>
    <s v="Goodson"/>
    <s v="John"/>
    <x v="1"/>
    <x v="22"/>
    <x v="13"/>
    <x v="12"/>
    <x v="16"/>
    <x v="0"/>
    <n v="55.324660909999999"/>
    <n v="6.9361303039999997"/>
    <n v="104.0526892"/>
    <x v="0"/>
    <x v="2"/>
    <x v="1"/>
    <x v="1"/>
    <n v="4.3355287166666665"/>
  </r>
  <r>
    <n v="6179"/>
    <s v="Simms"/>
    <s v="Gary"/>
    <x v="1"/>
    <x v="235"/>
    <x v="13"/>
    <x v="12"/>
    <x v="7"/>
    <x v="0"/>
    <n v="52.708306780000001"/>
    <n v="3.3747821099999999"/>
    <n v="119.570825"/>
    <x v="0"/>
    <x v="2"/>
    <x v="0"/>
    <x v="4"/>
    <n v="4.982117708333333"/>
  </r>
  <r>
    <n v="6180"/>
    <s v="Davis"/>
    <s v="David"/>
    <x v="1"/>
    <x v="5"/>
    <x v="0"/>
    <x v="0"/>
    <x v="5"/>
    <x v="0"/>
    <n v="42.95168881"/>
    <n v="7.9766738630000003"/>
    <n v="51.567142779999998"/>
    <x v="0"/>
    <x v="1"/>
    <x v="0"/>
    <x v="2"/>
    <n v="2.1486309491666664"/>
  </r>
  <r>
    <n v="6181"/>
    <s v="Wilson"/>
    <s v="Lillian"/>
    <x v="0"/>
    <x v="187"/>
    <x v="13"/>
    <x v="12"/>
    <x v="19"/>
    <x v="0"/>
    <n v="47.64881948"/>
    <n v="6.1821185539999997"/>
    <n v="107.770706"/>
    <x v="0"/>
    <x v="1"/>
    <x v="1"/>
    <x v="1"/>
    <n v="4.4904460833333335"/>
  </r>
  <r>
    <n v="6182"/>
    <s v="Francois"/>
    <s v="Megan"/>
    <x v="0"/>
    <x v="5"/>
    <x v="0"/>
    <x v="0"/>
    <x v="5"/>
    <x v="0"/>
    <n v="34.66267508"/>
    <n v="1.0427180899999999"/>
    <n v="45.850751969999997"/>
    <x v="0"/>
    <x v="0"/>
    <x v="0"/>
    <x v="2"/>
    <n v="1.9104479987499998"/>
  </r>
  <r>
    <n v="6183"/>
    <s v="Morris"/>
    <s v="Beulah"/>
    <x v="0"/>
    <x v="13"/>
    <x v="13"/>
    <x v="12"/>
    <x v="10"/>
    <x v="0"/>
    <n v="16.993625460000001"/>
    <n v="5.59403512"/>
    <n v="0"/>
    <x v="0"/>
    <x v="3"/>
    <x v="0"/>
    <x v="0"/>
    <n v="0"/>
  </r>
  <r>
    <n v="6184"/>
    <s v="Sullivan"/>
    <s v="Michael"/>
    <x v="1"/>
    <x v="5"/>
    <x v="0"/>
    <x v="0"/>
    <x v="5"/>
    <x v="0"/>
    <n v="38.356548570000001"/>
    <n v="5.775699039"/>
    <n v="46.152371049999999"/>
    <x v="0"/>
    <x v="0"/>
    <x v="0"/>
    <x v="2"/>
    <n v="1.9230154604166667"/>
  </r>
  <r>
    <n v="6185"/>
    <s v="Cordova"/>
    <s v="Phyllis"/>
    <x v="0"/>
    <x v="167"/>
    <x v="0"/>
    <x v="0"/>
    <x v="37"/>
    <x v="0"/>
    <n v="66.47702271"/>
    <n v="5.867828072"/>
    <n v="157.9964884"/>
    <x v="0"/>
    <x v="4"/>
    <x v="1"/>
    <x v="4"/>
    <n v="6.5831870166666668"/>
  </r>
  <r>
    <n v="6186"/>
    <s v="Beard"/>
    <s v="Brenda"/>
    <x v="0"/>
    <x v="5"/>
    <x v="0"/>
    <x v="0"/>
    <x v="5"/>
    <x v="0"/>
    <n v="48.302403349999999"/>
    <n v="4.6887934439999999"/>
    <n v="95.103258400000001"/>
    <x v="0"/>
    <x v="1"/>
    <x v="0"/>
    <x v="1"/>
    <n v="3.9626357666666667"/>
  </r>
  <r>
    <n v="6187"/>
    <s v="Riley"/>
    <s v="Wilbert"/>
    <x v="1"/>
    <x v="5"/>
    <x v="0"/>
    <x v="0"/>
    <x v="5"/>
    <x v="0"/>
    <n v="60.033857640000001"/>
    <n v="7.0632890210000001"/>
    <n v="117.8290822"/>
    <x v="0"/>
    <x v="4"/>
    <x v="0"/>
    <x v="1"/>
    <n v="4.9095450916666667"/>
  </r>
  <r>
    <n v="6188"/>
    <s v="Mayer"/>
    <s v="Celestine"/>
    <x v="0"/>
    <x v="15"/>
    <x v="13"/>
    <x v="12"/>
    <x v="10"/>
    <x v="0"/>
    <n v="62.436376240000001"/>
    <n v="5.3537644980000003"/>
    <n v="176.65621379999999"/>
    <x v="0"/>
    <x v="4"/>
    <x v="1"/>
    <x v="3"/>
    <n v="7.3606755749999992"/>
  </r>
  <r>
    <n v="6189"/>
    <s v="Webb"/>
    <s v="Annette"/>
    <x v="0"/>
    <x v="5"/>
    <x v="0"/>
    <x v="0"/>
    <x v="5"/>
    <x v="0"/>
    <n v="32.286100320000003"/>
    <n v="4.1330535480000004"/>
    <n v="0"/>
    <x v="0"/>
    <x v="0"/>
    <x v="0"/>
    <x v="0"/>
    <n v="0"/>
  </r>
  <r>
    <n v="6190"/>
    <s v="Wilson"/>
    <s v="Julia"/>
    <x v="0"/>
    <x v="5"/>
    <x v="0"/>
    <x v="0"/>
    <x v="5"/>
    <x v="0"/>
    <n v="48.881826340000003"/>
    <n v="5.6486025389999996"/>
    <n v="129.4596525"/>
    <x v="0"/>
    <x v="1"/>
    <x v="1"/>
    <x v="4"/>
    <n v="5.3941521875000005"/>
  </r>
  <r>
    <n v="6191"/>
    <s v="Crisp"/>
    <s v="Erin"/>
    <x v="0"/>
    <x v="88"/>
    <x v="13"/>
    <x v="12"/>
    <x v="7"/>
    <x v="0"/>
    <n v="46.107155239999997"/>
    <n v="2.5568992580000001"/>
    <n v="107.4865556"/>
    <x v="0"/>
    <x v="1"/>
    <x v="0"/>
    <x v="1"/>
    <n v="4.4786064833333334"/>
  </r>
  <r>
    <n v="6192"/>
    <s v="Borrego"/>
    <s v="Dawn"/>
    <x v="0"/>
    <x v="167"/>
    <x v="0"/>
    <x v="0"/>
    <x v="37"/>
    <x v="0"/>
    <n v="52.128876089999999"/>
    <n v="6.9822316969999996"/>
    <n v="109.1471198"/>
    <x v="0"/>
    <x v="2"/>
    <x v="1"/>
    <x v="1"/>
    <n v="4.5477966583333336"/>
  </r>
  <r>
    <n v="6193"/>
    <s v="Morfin"/>
    <s v="Helen"/>
    <x v="0"/>
    <x v="5"/>
    <x v="0"/>
    <x v="0"/>
    <x v="5"/>
    <x v="0"/>
    <n v="35.827491870000003"/>
    <n v="4.6063425240000004"/>
    <n v="31.877090089999999"/>
    <x v="0"/>
    <x v="0"/>
    <x v="1"/>
    <x v="0"/>
    <n v="1.3282120870833334"/>
  </r>
  <r>
    <n v="6194"/>
    <s v="Houseknecht"/>
    <s v="Humberto"/>
    <x v="1"/>
    <x v="5"/>
    <x v="0"/>
    <x v="0"/>
    <x v="5"/>
    <x v="0"/>
    <n v="37.804751600000003"/>
    <n v="4.2730815809999996"/>
    <n v="0"/>
    <x v="0"/>
    <x v="0"/>
    <x v="1"/>
    <x v="0"/>
    <n v="0"/>
  </r>
  <r>
    <n v="6195"/>
    <s v="Abbott"/>
    <s v="Edward"/>
    <x v="1"/>
    <x v="225"/>
    <x v="0"/>
    <x v="0"/>
    <x v="37"/>
    <x v="0"/>
    <n v="54.248066819999998"/>
    <n v="3.1599105920000001"/>
    <n v="131.78362820000001"/>
    <x v="0"/>
    <x v="2"/>
    <x v="1"/>
    <x v="4"/>
    <n v="5.4909845083333337"/>
  </r>
  <r>
    <n v="6196"/>
    <s v="Nguyen"/>
    <s v="Erin"/>
    <x v="0"/>
    <x v="5"/>
    <x v="0"/>
    <x v="0"/>
    <x v="5"/>
    <x v="0"/>
    <n v="40.985506340000001"/>
    <n v="4.8066558840000004"/>
    <n v="51.570988309999997"/>
    <x v="0"/>
    <x v="1"/>
    <x v="0"/>
    <x v="2"/>
    <n v="2.1487911795833332"/>
  </r>
  <r>
    <n v="6197"/>
    <s v="Hill"/>
    <s v="Gregory"/>
    <x v="1"/>
    <x v="194"/>
    <x v="0"/>
    <x v="0"/>
    <x v="13"/>
    <x v="0"/>
    <n v="37.426226479999997"/>
    <n v="5.5189597109999999"/>
    <n v="0"/>
    <x v="0"/>
    <x v="0"/>
    <x v="1"/>
    <x v="0"/>
    <n v="0"/>
  </r>
  <r>
    <n v="6198"/>
    <s v="Harrison"/>
    <s v="Henry"/>
    <x v="1"/>
    <x v="22"/>
    <x v="13"/>
    <x v="12"/>
    <x v="16"/>
    <x v="0"/>
    <n v="37.210894060000001"/>
    <n v="4.6412170030000004"/>
    <n v="34.931543599999998"/>
    <x v="0"/>
    <x v="0"/>
    <x v="1"/>
    <x v="0"/>
    <n v="1.4554809833333333"/>
  </r>
  <r>
    <n v="6199"/>
    <s v="See"/>
    <s v="Elizabeth"/>
    <x v="0"/>
    <x v="5"/>
    <x v="0"/>
    <x v="0"/>
    <x v="5"/>
    <x v="0"/>
    <n v="28.44249451"/>
    <n v="4.4400747310000002"/>
    <n v="0"/>
    <x v="0"/>
    <x v="3"/>
    <x v="1"/>
    <x v="0"/>
    <n v="0"/>
  </r>
  <r>
    <n v="6200"/>
    <s v="Dickson"/>
    <s v="Sharon"/>
    <x v="0"/>
    <x v="5"/>
    <x v="0"/>
    <x v="0"/>
    <x v="5"/>
    <x v="0"/>
    <n v="50.876194120000001"/>
    <n v="3.145198749"/>
    <n v="132.02504769999999"/>
    <x v="0"/>
    <x v="2"/>
    <x v="1"/>
    <x v="4"/>
    <n v="5.5010436541666659"/>
  </r>
  <r>
    <n v="6201"/>
    <s v="Abercrombie"/>
    <s v="Cynthia"/>
    <x v="0"/>
    <x v="2"/>
    <x v="0"/>
    <x v="0"/>
    <x v="2"/>
    <x v="0"/>
    <n v="44.441561350000001"/>
    <n v="4.5484625840000001"/>
    <n v="95.261108960000001"/>
    <x v="0"/>
    <x v="1"/>
    <x v="0"/>
    <x v="1"/>
    <n v="3.9692128733333334"/>
  </r>
  <r>
    <n v="6202"/>
    <s v="Daniel"/>
    <s v="Erika"/>
    <x v="0"/>
    <x v="22"/>
    <x v="13"/>
    <x v="12"/>
    <x v="16"/>
    <x v="0"/>
    <n v="43.521017630000003"/>
    <n v="6.3008556779999996"/>
    <n v="87.030081719999998"/>
    <x v="0"/>
    <x v="1"/>
    <x v="1"/>
    <x v="1"/>
    <n v="3.6262534049999999"/>
  </r>
  <r>
    <n v="6203"/>
    <s v="Carlisle"/>
    <s v="Robert"/>
    <x v="1"/>
    <x v="185"/>
    <x v="13"/>
    <x v="12"/>
    <x v="7"/>
    <x v="0"/>
    <n v="47.279944909999998"/>
    <n v="4.7724351260000004"/>
    <n v="74.587650519999997"/>
    <x v="0"/>
    <x v="1"/>
    <x v="1"/>
    <x v="2"/>
    <n v="3.1078187716666665"/>
  </r>
  <r>
    <n v="6204"/>
    <s v="Clark"/>
    <s v="Jeffrey"/>
    <x v="1"/>
    <x v="35"/>
    <x v="13"/>
    <x v="12"/>
    <x v="6"/>
    <x v="0"/>
    <n v="43.542547890000002"/>
    <n v="3.8768746649999999"/>
    <n v="84.137268259999999"/>
    <x v="0"/>
    <x v="1"/>
    <x v="1"/>
    <x v="1"/>
    <n v="3.5057195108333334"/>
  </r>
  <r>
    <n v="6205"/>
    <s v="Eldridge"/>
    <s v="Terry"/>
    <x v="1"/>
    <x v="1"/>
    <x v="46"/>
    <x v="20"/>
    <x v="1"/>
    <x v="0"/>
    <n v="38.471741469999998"/>
    <n v="3.7528603340000002"/>
    <n v="59.424548880000003"/>
    <x v="0"/>
    <x v="0"/>
    <x v="1"/>
    <x v="2"/>
    <n v="2.47602287"/>
  </r>
  <r>
    <n v="6206"/>
    <s v="Lopez"/>
    <s v="Somer"/>
    <x v="0"/>
    <x v="181"/>
    <x v="45"/>
    <x v="19"/>
    <x v="23"/>
    <x v="0"/>
    <n v="51.529212350000002"/>
    <n v="2.9983294410000001"/>
    <n v="122.1943788"/>
    <x v="0"/>
    <x v="2"/>
    <x v="0"/>
    <x v="4"/>
    <n v="5.0914324500000001"/>
  </r>
  <r>
    <n v="6207"/>
    <s v="Martin"/>
    <s v="James"/>
    <x v="1"/>
    <x v="13"/>
    <x v="13"/>
    <x v="12"/>
    <x v="10"/>
    <x v="0"/>
    <n v="27.409734090000001"/>
    <n v="5.2694215780000002"/>
    <n v="0"/>
    <x v="0"/>
    <x v="3"/>
    <x v="1"/>
    <x v="0"/>
    <n v="0"/>
  </r>
  <r>
    <n v="6208"/>
    <s v="Pike"/>
    <s v="Miguel"/>
    <x v="1"/>
    <x v="24"/>
    <x v="7"/>
    <x v="6"/>
    <x v="18"/>
    <x v="0"/>
    <n v="42.787327140000002"/>
    <n v="4.8432246980000002"/>
    <n v="88.310401909999996"/>
    <x v="0"/>
    <x v="1"/>
    <x v="0"/>
    <x v="1"/>
    <n v="3.679600079583333"/>
  </r>
  <r>
    <n v="6209"/>
    <s v="Cruz"/>
    <s v="Robert"/>
    <x v="1"/>
    <x v="5"/>
    <x v="0"/>
    <x v="0"/>
    <x v="5"/>
    <x v="0"/>
    <n v="43.073895649999997"/>
    <n v="5.7654759279999999"/>
    <n v="72.376484189999999"/>
    <x v="0"/>
    <x v="1"/>
    <x v="0"/>
    <x v="2"/>
    <n v="3.01568684125"/>
  </r>
  <r>
    <n v="6210"/>
    <s v="Quin"/>
    <s v="Marcia"/>
    <x v="0"/>
    <x v="5"/>
    <x v="0"/>
    <x v="0"/>
    <x v="5"/>
    <x v="0"/>
    <n v="29.804029180000001"/>
    <n v="5.0915314230000002"/>
    <n v="0"/>
    <x v="0"/>
    <x v="0"/>
    <x v="0"/>
    <x v="0"/>
    <n v="0"/>
  </r>
  <r>
    <n v="6211"/>
    <s v="Thomas"/>
    <s v="Robert"/>
    <x v="1"/>
    <x v="3"/>
    <x v="0"/>
    <x v="0"/>
    <x v="3"/>
    <x v="0"/>
    <n v="39.389725050000003"/>
    <n v="6.685379502"/>
    <n v="0"/>
    <x v="0"/>
    <x v="1"/>
    <x v="1"/>
    <x v="0"/>
    <n v="0"/>
  </r>
  <r>
    <n v="6212"/>
    <s v="Ramirez"/>
    <s v="James"/>
    <x v="1"/>
    <x v="4"/>
    <x v="13"/>
    <x v="12"/>
    <x v="4"/>
    <x v="0"/>
    <n v="41.345204719999998"/>
    <n v="2.9752216699999998"/>
    <n v="52.518803640000002"/>
    <x v="0"/>
    <x v="1"/>
    <x v="1"/>
    <x v="2"/>
    <n v="2.1882834849999999"/>
  </r>
  <r>
    <n v="6213"/>
    <s v="Moss"/>
    <s v="Wendy"/>
    <x v="0"/>
    <x v="140"/>
    <x v="7"/>
    <x v="6"/>
    <x v="18"/>
    <x v="0"/>
    <n v="56.089484380000002"/>
    <n v="4.7875308519999997"/>
    <n v="57.081094749999998"/>
    <x v="0"/>
    <x v="2"/>
    <x v="0"/>
    <x v="2"/>
    <n v="2.3783789479166666"/>
  </r>
  <r>
    <n v="6214"/>
    <s v="Miller"/>
    <s v="Mayme"/>
    <x v="0"/>
    <x v="5"/>
    <x v="0"/>
    <x v="0"/>
    <x v="5"/>
    <x v="0"/>
    <n v="31.510984650000001"/>
    <n v="6.1588138209999999"/>
    <n v="0"/>
    <x v="0"/>
    <x v="0"/>
    <x v="1"/>
    <x v="0"/>
    <n v="0"/>
  </r>
  <r>
    <n v="6215"/>
    <s v="Brown"/>
    <s v="Denise"/>
    <x v="0"/>
    <x v="15"/>
    <x v="13"/>
    <x v="12"/>
    <x v="10"/>
    <x v="0"/>
    <n v="45.611521199999999"/>
    <n v="4.7025309780000004"/>
    <n v="83.004017820000001"/>
    <x v="0"/>
    <x v="1"/>
    <x v="1"/>
    <x v="1"/>
    <n v="3.4585007425000001"/>
  </r>
  <r>
    <n v="6216"/>
    <s v="Kingsbury"/>
    <s v="Harold"/>
    <x v="1"/>
    <x v="183"/>
    <x v="13"/>
    <x v="12"/>
    <x v="25"/>
    <x v="0"/>
    <n v="33.453939830000003"/>
    <n v="2.0615815799999999"/>
    <n v="32.060328720000001"/>
    <x v="0"/>
    <x v="0"/>
    <x v="1"/>
    <x v="0"/>
    <n v="1.33584703"/>
  </r>
  <r>
    <n v="6217"/>
    <s v="Gamble"/>
    <s v="Timothy"/>
    <x v="1"/>
    <x v="116"/>
    <x v="46"/>
    <x v="20"/>
    <x v="1"/>
    <x v="0"/>
    <n v="44.446163509999998"/>
    <n v="4.7074540049999998"/>
    <n v="66.403265450000006"/>
    <x v="0"/>
    <x v="1"/>
    <x v="0"/>
    <x v="2"/>
    <n v="2.7668027270833337"/>
  </r>
  <r>
    <n v="6218"/>
    <s v="McAdams"/>
    <s v="Christopher"/>
    <x v="1"/>
    <x v="106"/>
    <x v="0"/>
    <x v="0"/>
    <x v="13"/>
    <x v="0"/>
    <n v="46.459122929999999"/>
    <n v="5.6131845690000004"/>
    <n v="21.8826097"/>
    <x v="0"/>
    <x v="1"/>
    <x v="0"/>
    <x v="0"/>
    <n v="0.91177540416666669"/>
  </r>
  <r>
    <n v="6219"/>
    <s v="Paisley"/>
    <s v="Eileen"/>
    <x v="0"/>
    <x v="4"/>
    <x v="13"/>
    <x v="12"/>
    <x v="4"/>
    <x v="0"/>
    <n v="56.113493810000001"/>
    <n v="5.6709699459999996"/>
    <n v="115.2753003"/>
    <x v="0"/>
    <x v="2"/>
    <x v="0"/>
    <x v="1"/>
    <n v="4.8031375125000002"/>
  </r>
  <r>
    <n v="6220"/>
    <s v="Parsons"/>
    <s v="Leslee"/>
    <x v="0"/>
    <x v="9"/>
    <x v="46"/>
    <x v="20"/>
    <x v="1"/>
    <x v="0"/>
    <n v="22.18349555"/>
    <n v="5.5196326170000001"/>
    <n v="0"/>
    <x v="0"/>
    <x v="3"/>
    <x v="0"/>
    <x v="0"/>
    <n v="0"/>
  </r>
  <r>
    <n v="6221"/>
    <s v="Darlington"/>
    <s v="Aisha"/>
    <x v="0"/>
    <x v="22"/>
    <x v="13"/>
    <x v="12"/>
    <x v="16"/>
    <x v="0"/>
    <n v="27.741264990000001"/>
    <n v="5.0719176719999997"/>
    <n v="0"/>
    <x v="0"/>
    <x v="3"/>
    <x v="1"/>
    <x v="0"/>
    <n v="0"/>
  </r>
  <r>
    <n v="6222"/>
    <s v="Skeete"/>
    <s v="Patrick"/>
    <x v="1"/>
    <x v="125"/>
    <x v="46"/>
    <x v="20"/>
    <x v="1"/>
    <x v="0"/>
    <n v="54.812984239999999"/>
    <n v="3.706603689"/>
    <n v="136.57746560000001"/>
    <x v="0"/>
    <x v="2"/>
    <x v="0"/>
    <x v="4"/>
    <n v="5.6907277333333335"/>
  </r>
  <r>
    <n v="6223"/>
    <s v="Hancock"/>
    <s v="Samuel"/>
    <x v="1"/>
    <x v="22"/>
    <x v="13"/>
    <x v="12"/>
    <x v="16"/>
    <x v="0"/>
    <n v="28.669564749999999"/>
    <n v="7.1536856689999997"/>
    <n v="7.3843667530000001"/>
    <x v="0"/>
    <x v="3"/>
    <x v="0"/>
    <x v="0"/>
    <n v="0.30768194804166665"/>
  </r>
  <r>
    <n v="6224"/>
    <s v="Sipe"/>
    <s v="John"/>
    <x v="1"/>
    <x v="5"/>
    <x v="0"/>
    <x v="0"/>
    <x v="5"/>
    <x v="0"/>
    <n v="43.581860759999998"/>
    <n v="6.838404293"/>
    <n v="79.882980619999998"/>
    <x v="0"/>
    <x v="1"/>
    <x v="0"/>
    <x v="1"/>
    <n v="3.3284575258333331"/>
  </r>
  <r>
    <n v="6225"/>
    <s v="Armstrong"/>
    <s v="Alan"/>
    <x v="1"/>
    <x v="36"/>
    <x v="46"/>
    <x v="20"/>
    <x v="22"/>
    <x v="0"/>
    <n v="55.954079569999998"/>
    <n v="8.0010882520000006"/>
    <n v="133.55362160000001"/>
    <x v="0"/>
    <x v="2"/>
    <x v="0"/>
    <x v="4"/>
    <n v="5.5647342333333336"/>
  </r>
  <r>
    <n v="6226"/>
    <s v="Williams"/>
    <s v="Kathryn"/>
    <x v="0"/>
    <x v="172"/>
    <x v="13"/>
    <x v="12"/>
    <x v="10"/>
    <x v="0"/>
    <n v="44.054385719999999"/>
    <n v="6.5655845949999998"/>
    <n v="79.835380880000002"/>
    <x v="0"/>
    <x v="1"/>
    <x v="0"/>
    <x v="1"/>
    <n v="3.3264742033333334"/>
  </r>
  <r>
    <n v="6227"/>
    <s v="Anaya"/>
    <s v="Raymond"/>
    <x v="1"/>
    <x v="3"/>
    <x v="0"/>
    <x v="0"/>
    <x v="3"/>
    <x v="0"/>
    <n v="65.085447180000003"/>
    <n v="6.6087693520000004"/>
    <n v="168.29682410000001"/>
    <x v="0"/>
    <x v="4"/>
    <x v="1"/>
    <x v="3"/>
    <n v="7.012367670833334"/>
  </r>
  <r>
    <n v="6228"/>
    <s v="Lynch"/>
    <s v="Roger"/>
    <x v="1"/>
    <x v="5"/>
    <x v="0"/>
    <x v="0"/>
    <x v="5"/>
    <x v="0"/>
    <n v="56.480517589999998"/>
    <n v="2.8678846600000001"/>
    <n v="105.7160105"/>
    <x v="0"/>
    <x v="2"/>
    <x v="0"/>
    <x v="1"/>
    <n v="4.4048337708333332"/>
  </r>
  <r>
    <n v="6229"/>
    <s v="Branson"/>
    <s v="Matthew"/>
    <x v="1"/>
    <x v="0"/>
    <x v="13"/>
    <x v="12"/>
    <x v="0"/>
    <x v="0"/>
    <n v="34.111073609999998"/>
    <n v="6.1268112139999999"/>
    <n v="31.152034260000001"/>
    <x v="0"/>
    <x v="0"/>
    <x v="1"/>
    <x v="0"/>
    <n v="1.2980014275"/>
  </r>
  <r>
    <n v="6230"/>
    <s v="Jones"/>
    <s v="Gene"/>
    <x v="1"/>
    <x v="5"/>
    <x v="0"/>
    <x v="0"/>
    <x v="5"/>
    <x v="0"/>
    <n v="50.150924959999998"/>
    <n v="2.9828121109999999"/>
    <n v="59.473124749999997"/>
    <x v="0"/>
    <x v="2"/>
    <x v="0"/>
    <x v="2"/>
    <n v="2.4780468645833333"/>
  </r>
  <r>
    <n v="6231"/>
    <s v="Ellis"/>
    <s v="Gilbert"/>
    <x v="1"/>
    <x v="4"/>
    <x v="13"/>
    <x v="12"/>
    <x v="4"/>
    <x v="0"/>
    <n v="31.185005180000001"/>
    <n v="5.5016781440000004"/>
    <n v="0"/>
    <x v="0"/>
    <x v="0"/>
    <x v="1"/>
    <x v="0"/>
    <n v="0"/>
  </r>
  <r>
    <n v="6232"/>
    <s v="Wilson"/>
    <s v="William"/>
    <x v="1"/>
    <x v="3"/>
    <x v="0"/>
    <x v="0"/>
    <x v="3"/>
    <x v="0"/>
    <n v="36.784424850000001"/>
    <n v="1.845472625"/>
    <n v="14.42033397"/>
    <x v="0"/>
    <x v="0"/>
    <x v="0"/>
    <x v="0"/>
    <n v="0.60084724874999995"/>
  </r>
  <r>
    <n v="6233"/>
    <s v="Cape"/>
    <s v="Michael"/>
    <x v="1"/>
    <x v="22"/>
    <x v="13"/>
    <x v="12"/>
    <x v="16"/>
    <x v="0"/>
    <n v="32.043778920000001"/>
    <n v="7.1430484339999998"/>
    <n v="0"/>
    <x v="0"/>
    <x v="0"/>
    <x v="0"/>
    <x v="0"/>
    <n v="0"/>
  </r>
  <r>
    <n v="6234"/>
    <s v="Verduzco"/>
    <s v="Michelle"/>
    <x v="0"/>
    <x v="5"/>
    <x v="0"/>
    <x v="0"/>
    <x v="5"/>
    <x v="0"/>
    <n v="48.401530919999999"/>
    <n v="5.8190350249999998"/>
    <n v="117.66051849999999"/>
    <x v="0"/>
    <x v="1"/>
    <x v="0"/>
    <x v="1"/>
    <n v="4.9025216041666662"/>
  </r>
  <r>
    <n v="6235"/>
    <s v="Kistner"/>
    <s v="Matthew"/>
    <x v="1"/>
    <x v="5"/>
    <x v="0"/>
    <x v="0"/>
    <x v="5"/>
    <x v="0"/>
    <n v="44.427222960000002"/>
    <n v="5.3565168490000001"/>
    <n v="49.267135639999999"/>
    <x v="0"/>
    <x v="1"/>
    <x v="1"/>
    <x v="2"/>
    <n v="2.0527973183333335"/>
  </r>
  <r>
    <n v="6236"/>
    <s v="Rester"/>
    <s v="Bruce"/>
    <x v="1"/>
    <x v="67"/>
    <x v="7"/>
    <x v="6"/>
    <x v="30"/>
    <x v="0"/>
    <n v="35.231521200000003"/>
    <n v="4.6259591010000003"/>
    <n v="18.05310759"/>
    <x v="0"/>
    <x v="0"/>
    <x v="1"/>
    <x v="0"/>
    <n v="0.75221281625000003"/>
  </r>
  <r>
    <n v="6237"/>
    <s v="Medina"/>
    <s v="Deana"/>
    <x v="0"/>
    <x v="5"/>
    <x v="0"/>
    <x v="0"/>
    <x v="5"/>
    <x v="0"/>
    <n v="47.716313"/>
    <n v="4.1647694319999999"/>
    <n v="134.2479634"/>
    <x v="0"/>
    <x v="1"/>
    <x v="1"/>
    <x v="4"/>
    <n v="5.5936651416666665"/>
  </r>
  <r>
    <n v="6238"/>
    <s v="Amick"/>
    <s v="James"/>
    <x v="1"/>
    <x v="4"/>
    <x v="13"/>
    <x v="12"/>
    <x v="4"/>
    <x v="0"/>
    <n v="45.303181270000003"/>
    <n v="4.3317111659999998"/>
    <n v="66.865785819999999"/>
    <x v="0"/>
    <x v="1"/>
    <x v="1"/>
    <x v="2"/>
    <n v="2.7860744091666665"/>
  </r>
  <r>
    <n v="6239"/>
    <s v="Howard"/>
    <s v="Mary"/>
    <x v="0"/>
    <x v="37"/>
    <x v="13"/>
    <x v="12"/>
    <x v="11"/>
    <x v="0"/>
    <n v="40.180073559999997"/>
    <n v="3.1309575860000001"/>
    <n v="78.325580029999998"/>
    <x v="0"/>
    <x v="1"/>
    <x v="1"/>
    <x v="2"/>
    <n v="3.2635658345833334"/>
  </r>
  <r>
    <n v="6240"/>
    <s v="Good"/>
    <s v="Margaret"/>
    <x v="0"/>
    <x v="152"/>
    <x v="13"/>
    <x v="12"/>
    <x v="0"/>
    <x v="0"/>
    <n v="35.632293990000001"/>
    <n v="2.9544686869999999"/>
    <n v="0"/>
    <x v="0"/>
    <x v="0"/>
    <x v="1"/>
    <x v="0"/>
    <n v="0"/>
  </r>
  <r>
    <n v="6241"/>
    <s v="Keith"/>
    <s v="Erma"/>
    <x v="0"/>
    <x v="48"/>
    <x v="46"/>
    <x v="20"/>
    <x v="22"/>
    <x v="0"/>
    <n v="46.289945680000002"/>
    <n v="0.65473683699999996"/>
    <n v="97.340555609999996"/>
    <x v="0"/>
    <x v="1"/>
    <x v="0"/>
    <x v="1"/>
    <n v="4.0558564837499995"/>
  </r>
  <r>
    <n v="6242"/>
    <s v="Blakes"/>
    <s v="Nancy"/>
    <x v="0"/>
    <x v="32"/>
    <x v="13"/>
    <x v="12"/>
    <x v="17"/>
    <x v="0"/>
    <n v="51.860804219999999"/>
    <n v="5.3717929020000001"/>
    <n v="124.57253919999999"/>
    <x v="0"/>
    <x v="2"/>
    <x v="1"/>
    <x v="4"/>
    <n v="5.1905224666666667"/>
  </r>
  <r>
    <n v="6243"/>
    <s v="Williams"/>
    <s v="Carolyn"/>
    <x v="0"/>
    <x v="13"/>
    <x v="13"/>
    <x v="12"/>
    <x v="10"/>
    <x v="0"/>
    <n v="44.455373999999999"/>
    <n v="3.5594349479999998"/>
    <n v="69.068729009999998"/>
    <x v="0"/>
    <x v="1"/>
    <x v="0"/>
    <x v="2"/>
    <n v="2.8778637087500001"/>
  </r>
  <r>
    <n v="6244"/>
    <s v="Thomas"/>
    <s v="Phillip"/>
    <x v="1"/>
    <x v="5"/>
    <x v="0"/>
    <x v="0"/>
    <x v="5"/>
    <x v="0"/>
    <n v="43.325099539999997"/>
    <n v="5.1940771220000004"/>
    <n v="82.064204059999994"/>
    <x v="0"/>
    <x v="1"/>
    <x v="1"/>
    <x v="1"/>
    <n v="3.419341835833333"/>
  </r>
  <r>
    <n v="6245"/>
    <s v="Anderson"/>
    <s v="Shelia"/>
    <x v="0"/>
    <x v="2"/>
    <x v="0"/>
    <x v="0"/>
    <x v="2"/>
    <x v="0"/>
    <n v="40.116558179999998"/>
    <n v="3.8587728069999998"/>
    <n v="49.498847320000003"/>
    <x v="0"/>
    <x v="1"/>
    <x v="1"/>
    <x v="2"/>
    <n v="2.0624519716666669"/>
  </r>
  <r>
    <n v="6246"/>
    <s v="Fisher"/>
    <s v="William"/>
    <x v="1"/>
    <x v="40"/>
    <x v="46"/>
    <x v="20"/>
    <x v="20"/>
    <x v="0"/>
    <n v="39.904481859999997"/>
    <n v="4.0039568340000002"/>
    <n v="13.65525787"/>
    <x v="0"/>
    <x v="1"/>
    <x v="1"/>
    <x v="0"/>
    <n v="0.56896907791666662"/>
  </r>
  <r>
    <n v="6247"/>
    <s v="Vance"/>
    <s v="Warren"/>
    <x v="1"/>
    <x v="67"/>
    <x v="7"/>
    <x v="6"/>
    <x v="30"/>
    <x v="0"/>
    <n v="40.72340303"/>
    <n v="4.6797192919999997"/>
    <n v="4.9320840349999999"/>
    <x v="0"/>
    <x v="1"/>
    <x v="1"/>
    <x v="0"/>
    <n v="0.20550350145833332"/>
  </r>
  <r>
    <n v="6248"/>
    <s v="Iverson"/>
    <s v="Joe"/>
    <x v="1"/>
    <x v="69"/>
    <x v="13"/>
    <x v="12"/>
    <x v="29"/>
    <x v="0"/>
    <n v="46.594237239999998"/>
    <n v="4.7971846940000002"/>
    <n v="79.427591759999999"/>
    <x v="0"/>
    <x v="1"/>
    <x v="0"/>
    <x v="1"/>
    <n v="3.3094829899999998"/>
  </r>
  <r>
    <n v="6249"/>
    <s v="Hamlin"/>
    <s v="Roger"/>
    <x v="1"/>
    <x v="2"/>
    <x v="0"/>
    <x v="0"/>
    <x v="2"/>
    <x v="0"/>
    <n v="55.834927290000003"/>
    <n v="5.2231054659999998"/>
    <n v="142.60988800000001"/>
    <x v="0"/>
    <x v="2"/>
    <x v="1"/>
    <x v="4"/>
    <n v="5.9420786666666672"/>
  </r>
  <r>
    <n v="6250"/>
    <s v="Johns"/>
    <s v="Flora"/>
    <x v="0"/>
    <x v="5"/>
    <x v="0"/>
    <x v="0"/>
    <x v="5"/>
    <x v="0"/>
    <n v="37.976535460000001"/>
    <n v="2.853086829"/>
    <n v="47.699767739999999"/>
    <x v="0"/>
    <x v="0"/>
    <x v="0"/>
    <x v="2"/>
    <n v="1.9874903225"/>
  </r>
  <r>
    <n v="6251"/>
    <s v="Reed"/>
    <s v="Norman"/>
    <x v="1"/>
    <x v="91"/>
    <x v="13"/>
    <x v="12"/>
    <x v="25"/>
    <x v="0"/>
    <n v="46.754752230000001"/>
    <n v="5.5475662830000001"/>
    <n v="90.56969101"/>
    <x v="0"/>
    <x v="1"/>
    <x v="0"/>
    <x v="1"/>
    <n v="3.7737371254166665"/>
  </r>
  <r>
    <n v="6252"/>
    <s v="Green"/>
    <s v="Richard"/>
    <x v="1"/>
    <x v="22"/>
    <x v="13"/>
    <x v="12"/>
    <x v="16"/>
    <x v="0"/>
    <n v="45.876155480000001"/>
    <n v="6.3684285029999996"/>
    <n v="35.472270139999999"/>
    <x v="0"/>
    <x v="1"/>
    <x v="0"/>
    <x v="0"/>
    <n v="1.4780112558333334"/>
  </r>
  <r>
    <n v="6253"/>
    <s v="Rios"/>
    <s v="Hilary"/>
    <x v="0"/>
    <x v="0"/>
    <x v="13"/>
    <x v="12"/>
    <x v="0"/>
    <x v="0"/>
    <n v="42.063496010000001"/>
    <n v="5.8739742330000002"/>
    <n v="65.476616370000002"/>
    <x v="0"/>
    <x v="1"/>
    <x v="1"/>
    <x v="2"/>
    <n v="2.7281923487499999"/>
  </r>
  <r>
    <n v="6254"/>
    <s v="Slate"/>
    <s v="Kathy"/>
    <x v="0"/>
    <x v="5"/>
    <x v="0"/>
    <x v="0"/>
    <x v="5"/>
    <x v="0"/>
    <n v="28.966215559999998"/>
    <n v="3.9303404159999999"/>
    <n v="0"/>
    <x v="0"/>
    <x v="3"/>
    <x v="1"/>
    <x v="0"/>
    <n v="0"/>
  </r>
  <r>
    <n v="6255"/>
    <s v="King"/>
    <s v="Aubrey"/>
    <x v="0"/>
    <x v="5"/>
    <x v="0"/>
    <x v="0"/>
    <x v="5"/>
    <x v="0"/>
    <n v="39.960965029999997"/>
    <n v="3.2894881649999999"/>
    <n v="76.757369420000003"/>
    <x v="0"/>
    <x v="1"/>
    <x v="0"/>
    <x v="2"/>
    <n v="3.1982237258333335"/>
  </r>
  <r>
    <n v="6256"/>
    <s v="Walther"/>
    <s v="Kendra"/>
    <x v="0"/>
    <x v="69"/>
    <x v="13"/>
    <x v="12"/>
    <x v="29"/>
    <x v="0"/>
    <n v="22.739212859999999"/>
    <n v="6.035442024"/>
    <n v="0"/>
    <x v="0"/>
    <x v="3"/>
    <x v="1"/>
    <x v="0"/>
    <n v="0"/>
  </r>
  <r>
    <n v="6257"/>
    <s v="Stephens"/>
    <s v="Diane"/>
    <x v="0"/>
    <x v="32"/>
    <x v="46"/>
    <x v="20"/>
    <x v="17"/>
    <x v="0"/>
    <n v="38.891894020000002"/>
    <n v="2.7982238779999999"/>
    <n v="17.9087444"/>
    <x v="0"/>
    <x v="0"/>
    <x v="1"/>
    <x v="0"/>
    <n v="0.74619768333333336"/>
  </r>
  <r>
    <n v="6258"/>
    <s v="Hernandez"/>
    <s v="Jill"/>
    <x v="0"/>
    <x v="5"/>
    <x v="0"/>
    <x v="0"/>
    <x v="5"/>
    <x v="0"/>
    <n v="42.966575990000003"/>
    <n v="2.5715981970000001"/>
    <n v="70.499709170000003"/>
    <x v="0"/>
    <x v="1"/>
    <x v="1"/>
    <x v="2"/>
    <n v="2.9374878820833334"/>
  </r>
  <r>
    <n v="6259"/>
    <s v="Ybarra"/>
    <s v="Michael"/>
    <x v="1"/>
    <x v="3"/>
    <x v="0"/>
    <x v="0"/>
    <x v="3"/>
    <x v="0"/>
    <n v="43.347032540000001"/>
    <n v="2.892718532"/>
    <n v="53.298926880000003"/>
    <x v="0"/>
    <x v="1"/>
    <x v="1"/>
    <x v="2"/>
    <n v="2.22078862"/>
  </r>
  <r>
    <n v="6260"/>
    <s v="Kirk"/>
    <s v="Jason"/>
    <x v="1"/>
    <x v="5"/>
    <x v="0"/>
    <x v="0"/>
    <x v="5"/>
    <x v="0"/>
    <n v="33.22883504"/>
    <n v="3.796463894"/>
    <n v="8.1384695899999997"/>
    <x v="0"/>
    <x v="0"/>
    <x v="1"/>
    <x v="0"/>
    <n v="0.33910289958333334"/>
  </r>
  <r>
    <n v="6261"/>
    <s v="Lawson"/>
    <s v="Carol"/>
    <x v="0"/>
    <x v="0"/>
    <x v="13"/>
    <x v="12"/>
    <x v="0"/>
    <x v="0"/>
    <n v="40.254766510000003"/>
    <n v="3.3853616350000002"/>
    <n v="61.445843189999998"/>
    <x v="0"/>
    <x v="1"/>
    <x v="1"/>
    <x v="2"/>
    <n v="2.5602434662499998"/>
  </r>
  <r>
    <n v="6262"/>
    <s v="Emmanuel"/>
    <s v="Melody"/>
    <x v="0"/>
    <x v="13"/>
    <x v="13"/>
    <x v="12"/>
    <x v="10"/>
    <x v="0"/>
    <n v="64.984406390000004"/>
    <n v="4.6858563149999997"/>
    <n v="158.9808855"/>
    <x v="0"/>
    <x v="4"/>
    <x v="0"/>
    <x v="3"/>
    <n v="6.6242035625"/>
  </r>
  <r>
    <n v="6263"/>
    <s v="Amos"/>
    <s v="Lynne"/>
    <x v="0"/>
    <x v="61"/>
    <x v="7"/>
    <x v="6"/>
    <x v="28"/>
    <x v="0"/>
    <n v="39.671758969999999"/>
    <n v="6.1254472959999999"/>
    <n v="48.996718780000002"/>
    <x v="0"/>
    <x v="1"/>
    <x v="1"/>
    <x v="2"/>
    <n v="2.0415299491666667"/>
  </r>
  <r>
    <n v="6264"/>
    <s v="Johnson"/>
    <s v="Eldora"/>
    <x v="0"/>
    <x v="5"/>
    <x v="0"/>
    <x v="0"/>
    <x v="5"/>
    <x v="0"/>
    <n v="44.077759710000002"/>
    <n v="3.6749700019999998"/>
    <n v="37.755874419999998"/>
    <x v="0"/>
    <x v="1"/>
    <x v="1"/>
    <x v="0"/>
    <n v="1.5731614341666667"/>
  </r>
  <r>
    <n v="6265"/>
    <s v="Vega"/>
    <s v="Steven"/>
    <x v="1"/>
    <x v="5"/>
    <x v="13"/>
    <x v="12"/>
    <x v="5"/>
    <x v="0"/>
    <n v="22.621323950000001"/>
    <n v="3.8919743179999999"/>
    <n v="0"/>
    <x v="0"/>
    <x v="3"/>
    <x v="0"/>
    <x v="0"/>
    <n v="0"/>
  </r>
  <r>
    <n v="6266"/>
    <s v="Walla"/>
    <s v="Joyce"/>
    <x v="0"/>
    <x v="2"/>
    <x v="13"/>
    <x v="12"/>
    <x v="2"/>
    <x v="0"/>
    <n v="58.875626060000002"/>
    <n v="8.2118253800000005"/>
    <n v="142.4810549"/>
    <x v="0"/>
    <x v="2"/>
    <x v="0"/>
    <x v="4"/>
    <n v="5.9367106208333338"/>
  </r>
  <r>
    <n v="6267"/>
    <s v="Diaz"/>
    <s v="Delia"/>
    <x v="0"/>
    <x v="5"/>
    <x v="13"/>
    <x v="12"/>
    <x v="5"/>
    <x v="0"/>
    <n v="40.047531640000003"/>
    <n v="6.2120735409999996"/>
    <n v="68.601504270000007"/>
    <x v="0"/>
    <x v="1"/>
    <x v="0"/>
    <x v="2"/>
    <n v="2.8583960112500004"/>
  </r>
  <r>
    <n v="6268"/>
    <s v="Willis"/>
    <s v="Vilma"/>
    <x v="0"/>
    <x v="16"/>
    <x v="46"/>
    <x v="20"/>
    <x v="12"/>
    <x v="0"/>
    <n v="38.563763770000001"/>
    <n v="5.7637250330000001"/>
    <n v="35.608273070000003"/>
    <x v="0"/>
    <x v="0"/>
    <x v="0"/>
    <x v="0"/>
    <n v="1.4836780445833335"/>
  </r>
  <r>
    <n v="6269"/>
    <s v="Bingham"/>
    <s v="John"/>
    <x v="1"/>
    <x v="69"/>
    <x v="13"/>
    <x v="12"/>
    <x v="29"/>
    <x v="0"/>
    <n v="40.261795249999999"/>
    <n v="6.587248003"/>
    <n v="12.15552169"/>
    <x v="0"/>
    <x v="1"/>
    <x v="1"/>
    <x v="0"/>
    <n v="0.50648007041666665"/>
  </r>
  <r>
    <n v="6270"/>
    <s v="Peterson"/>
    <s v="Johnathon"/>
    <x v="1"/>
    <x v="60"/>
    <x v="7"/>
    <x v="6"/>
    <x v="27"/>
    <x v="0"/>
    <n v="43.149316890000001"/>
    <n v="4.7716645480000004"/>
    <n v="59.683579639999998"/>
    <x v="0"/>
    <x v="1"/>
    <x v="0"/>
    <x v="2"/>
    <n v="2.4868158183333331"/>
  </r>
  <r>
    <n v="6271"/>
    <s v="Dale"/>
    <s v="Beatrice"/>
    <x v="0"/>
    <x v="4"/>
    <x v="13"/>
    <x v="12"/>
    <x v="4"/>
    <x v="0"/>
    <n v="41.06749568"/>
    <n v="5.4027835460000002"/>
    <n v="78.593063459999996"/>
    <x v="0"/>
    <x v="1"/>
    <x v="1"/>
    <x v="2"/>
    <n v="3.2747109774999998"/>
  </r>
  <r>
    <n v="6272"/>
    <s v="Polanco"/>
    <s v="Rebecca"/>
    <x v="0"/>
    <x v="5"/>
    <x v="13"/>
    <x v="12"/>
    <x v="5"/>
    <x v="0"/>
    <n v="38.007993210000002"/>
    <n v="2.6971664999999998"/>
    <n v="96.008905299999995"/>
    <x v="0"/>
    <x v="0"/>
    <x v="1"/>
    <x v="1"/>
    <n v="4.0003710541666662"/>
  </r>
  <r>
    <n v="6273"/>
    <s v="Hayes"/>
    <s v="Jessica"/>
    <x v="0"/>
    <x v="23"/>
    <x v="46"/>
    <x v="20"/>
    <x v="17"/>
    <x v="0"/>
    <n v="42.229502490000002"/>
    <n v="2.4393746200000002"/>
    <n v="97.869882140000001"/>
    <x v="0"/>
    <x v="1"/>
    <x v="0"/>
    <x v="1"/>
    <n v="4.0779117558333331"/>
  </r>
  <r>
    <n v="6274"/>
    <s v="Holthaus"/>
    <s v="Richard"/>
    <x v="1"/>
    <x v="5"/>
    <x v="13"/>
    <x v="12"/>
    <x v="5"/>
    <x v="0"/>
    <n v="33.608591449999999"/>
    <n v="6.9863983899999997"/>
    <n v="7.2813035209999999"/>
    <x v="0"/>
    <x v="0"/>
    <x v="1"/>
    <x v="0"/>
    <n v="0.30338764670833335"/>
  </r>
  <r>
    <n v="6275"/>
    <s v="Gray"/>
    <s v="Doug"/>
    <x v="1"/>
    <x v="196"/>
    <x v="13"/>
    <x v="12"/>
    <x v="10"/>
    <x v="0"/>
    <n v="49.643610330000001"/>
    <n v="4.354081495"/>
    <n v="92.542775149999997"/>
    <x v="0"/>
    <x v="2"/>
    <x v="1"/>
    <x v="1"/>
    <n v="3.8559489645833334"/>
  </r>
  <r>
    <n v="6276"/>
    <s v="Bearden"/>
    <s v="Sherman"/>
    <x v="1"/>
    <x v="143"/>
    <x v="46"/>
    <x v="20"/>
    <x v="1"/>
    <x v="0"/>
    <n v="32.516961719999998"/>
    <n v="4.9081967869999996"/>
    <n v="0"/>
    <x v="0"/>
    <x v="0"/>
    <x v="1"/>
    <x v="0"/>
    <n v="0"/>
  </r>
  <r>
    <n v="6277"/>
    <s v="Manzo"/>
    <s v="Eva"/>
    <x v="0"/>
    <x v="49"/>
    <x v="46"/>
    <x v="20"/>
    <x v="12"/>
    <x v="0"/>
    <n v="32.48001257"/>
    <n v="3.52779957"/>
    <n v="0"/>
    <x v="0"/>
    <x v="0"/>
    <x v="1"/>
    <x v="0"/>
    <n v="0"/>
  </r>
  <r>
    <n v="6278"/>
    <s v="Hamilton"/>
    <s v="Mary"/>
    <x v="0"/>
    <x v="233"/>
    <x v="13"/>
    <x v="12"/>
    <x v="7"/>
    <x v="0"/>
    <n v="40.724278339999998"/>
    <n v="4.3893907639999998"/>
    <n v="30.601597720000001"/>
    <x v="0"/>
    <x v="1"/>
    <x v="0"/>
    <x v="0"/>
    <n v="1.2750665716666667"/>
  </r>
  <r>
    <n v="6279"/>
    <s v="Walker"/>
    <s v="Nora"/>
    <x v="0"/>
    <x v="2"/>
    <x v="13"/>
    <x v="12"/>
    <x v="2"/>
    <x v="0"/>
    <n v="46.537080330000002"/>
    <n v="5.8499704890000004"/>
    <n v="104.8291871"/>
    <x v="0"/>
    <x v="1"/>
    <x v="1"/>
    <x v="1"/>
    <n v="4.3678827958333333"/>
  </r>
  <r>
    <n v="6280"/>
    <s v="Hayes"/>
    <s v="Jaime"/>
    <x v="1"/>
    <x v="0"/>
    <x v="13"/>
    <x v="12"/>
    <x v="0"/>
    <x v="0"/>
    <n v="25.688501200000001"/>
    <n v="0.97919056900000001"/>
    <n v="0"/>
    <x v="0"/>
    <x v="3"/>
    <x v="0"/>
    <x v="0"/>
    <n v="0"/>
  </r>
  <r>
    <n v="6281"/>
    <s v="Vincent"/>
    <s v="Zachary"/>
    <x v="1"/>
    <x v="20"/>
    <x v="0"/>
    <x v="0"/>
    <x v="14"/>
    <x v="0"/>
    <n v="42.083502860000003"/>
    <n v="5.3499547630000004"/>
    <n v="89.329646740000001"/>
    <x v="0"/>
    <x v="1"/>
    <x v="1"/>
    <x v="1"/>
    <n v="3.7220686141666666"/>
  </r>
  <r>
    <n v="6282"/>
    <s v="Hughes"/>
    <s v="Lori"/>
    <x v="0"/>
    <x v="135"/>
    <x v="46"/>
    <x v="20"/>
    <x v="20"/>
    <x v="0"/>
    <n v="40.196224200000003"/>
    <n v="3.2574258930000002"/>
    <n v="92.787922069999993"/>
    <x v="0"/>
    <x v="1"/>
    <x v="1"/>
    <x v="1"/>
    <n v="3.8661634195833332"/>
  </r>
  <r>
    <n v="6283"/>
    <s v="Edmunds"/>
    <s v="Angela"/>
    <x v="0"/>
    <x v="98"/>
    <x v="0"/>
    <x v="0"/>
    <x v="13"/>
    <x v="0"/>
    <n v="29.240501559999998"/>
    <n v="4.5672764309999998"/>
    <n v="0"/>
    <x v="0"/>
    <x v="0"/>
    <x v="1"/>
    <x v="0"/>
    <n v="0"/>
  </r>
  <r>
    <n v="6284"/>
    <s v="Widger"/>
    <s v="Michael"/>
    <x v="1"/>
    <x v="61"/>
    <x v="7"/>
    <x v="6"/>
    <x v="28"/>
    <x v="0"/>
    <n v="35.626370829999999"/>
    <n v="4.8614162829999996"/>
    <n v="36.983464990000002"/>
    <x v="0"/>
    <x v="0"/>
    <x v="1"/>
    <x v="0"/>
    <n v="1.5409777079166667"/>
  </r>
  <r>
    <n v="6285"/>
    <s v="Jackson"/>
    <s v="Juanita"/>
    <x v="0"/>
    <x v="4"/>
    <x v="13"/>
    <x v="12"/>
    <x v="4"/>
    <x v="0"/>
    <n v="48.460230170000003"/>
    <n v="4.2635576540000004"/>
    <n v="149.1687565"/>
    <x v="0"/>
    <x v="1"/>
    <x v="1"/>
    <x v="4"/>
    <n v="6.2153648541666664"/>
  </r>
  <r>
    <n v="6286"/>
    <s v="Thrasher"/>
    <s v="Christine"/>
    <x v="0"/>
    <x v="121"/>
    <x v="46"/>
    <x v="20"/>
    <x v="1"/>
    <x v="0"/>
    <n v="42.837338369999998"/>
    <n v="4.8883670070000003"/>
    <n v="86.854263090000003"/>
    <x v="0"/>
    <x v="1"/>
    <x v="0"/>
    <x v="1"/>
    <n v="3.6189276287500003"/>
  </r>
  <r>
    <n v="6287"/>
    <s v="Brashear"/>
    <s v="Jeanette"/>
    <x v="0"/>
    <x v="5"/>
    <x v="13"/>
    <x v="12"/>
    <x v="5"/>
    <x v="0"/>
    <n v="38.354539549999998"/>
    <n v="5.8430170779999999"/>
    <n v="0"/>
    <x v="0"/>
    <x v="0"/>
    <x v="1"/>
    <x v="0"/>
    <n v="0"/>
  </r>
  <r>
    <n v="6288"/>
    <s v="Seibel"/>
    <s v="Viola"/>
    <x v="0"/>
    <x v="1"/>
    <x v="46"/>
    <x v="20"/>
    <x v="1"/>
    <x v="0"/>
    <n v="48.557126189999998"/>
    <n v="3.7332829599999999"/>
    <n v="55.70770315"/>
    <x v="0"/>
    <x v="1"/>
    <x v="1"/>
    <x v="2"/>
    <n v="2.3211542979166668"/>
  </r>
  <r>
    <n v="6289"/>
    <s v="Sandoval"/>
    <s v="Jason"/>
    <x v="1"/>
    <x v="70"/>
    <x v="13"/>
    <x v="12"/>
    <x v="7"/>
    <x v="0"/>
    <n v="40.504320270000001"/>
    <n v="3.2900804529999998"/>
    <n v="29.949850619999999"/>
    <x v="0"/>
    <x v="1"/>
    <x v="1"/>
    <x v="0"/>
    <n v="1.2479104425000001"/>
  </r>
  <r>
    <n v="6290"/>
    <s v="Goudreau"/>
    <s v="Laura"/>
    <x v="0"/>
    <x v="5"/>
    <x v="13"/>
    <x v="12"/>
    <x v="5"/>
    <x v="0"/>
    <n v="42.376561000000002"/>
    <n v="2.950030742"/>
    <n v="85.328713460000003"/>
    <x v="0"/>
    <x v="1"/>
    <x v="0"/>
    <x v="1"/>
    <n v="3.5553630608333333"/>
  </r>
  <r>
    <n v="6291"/>
    <s v="Barnes"/>
    <s v="Jordan"/>
    <x v="1"/>
    <x v="5"/>
    <x v="13"/>
    <x v="12"/>
    <x v="5"/>
    <x v="0"/>
    <n v="56.371618159999997"/>
    <n v="5.622566161"/>
    <n v="112.8949363"/>
    <x v="0"/>
    <x v="2"/>
    <x v="1"/>
    <x v="1"/>
    <n v="4.7039556791666666"/>
  </r>
  <r>
    <n v="6292"/>
    <s v="Gastelum"/>
    <s v="Audry"/>
    <x v="0"/>
    <x v="12"/>
    <x v="0"/>
    <x v="0"/>
    <x v="9"/>
    <x v="0"/>
    <n v="38.629458759999999"/>
    <n v="4.7362876930000004"/>
    <n v="70.751532179999998"/>
    <x v="0"/>
    <x v="0"/>
    <x v="1"/>
    <x v="2"/>
    <n v="2.9479805075000001"/>
  </r>
  <r>
    <n v="6293"/>
    <s v="Cawthon"/>
    <s v="Oscar"/>
    <x v="1"/>
    <x v="4"/>
    <x v="13"/>
    <x v="12"/>
    <x v="4"/>
    <x v="0"/>
    <n v="43.425233290000001"/>
    <n v="3.5011406040000002"/>
    <n v="34.764156409999998"/>
    <x v="0"/>
    <x v="1"/>
    <x v="0"/>
    <x v="0"/>
    <n v="1.4485065170833333"/>
  </r>
  <r>
    <n v="6294"/>
    <s v="Lee"/>
    <s v="Patricia"/>
    <x v="0"/>
    <x v="134"/>
    <x v="13"/>
    <x v="12"/>
    <x v="10"/>
    <x v="0"/>
    <n v="58.065357710000001"/>
    <n v="6.5309669770000003"/>
    <n v="195.13176110000001"/>
    <x v="0"/>
    <x v="2"/>
    <x v="0"/>
    <x v="3"/>
    <n v="8.1304900458333336"/>
  </r>
  <r>
    <n v="6295"/>
    <s v="Hampton"/>
    <s v="Benjamin"/>
    <x v="1"/>
    <x v="153"/>
    <x v="13"/>
    <x v="12"/>
    <x v="10"/>
    <x v="0"/>
    <n v="44.98312937"/>
    <n v="5.4135482179999999"/>
    <n v="95.533711589999996"/>
    <x v="0"/>
    <x v="1"/>
    <x v="1"/>
    <x v="1"/>
    <n v="3.9805713162499998"/>
  </r>
  <r>
    <n v="6296"/>
    <s v="Lewis"/>
    <s v="Jerry"/>
    <x v="1"/>
    <x v="5"/>
    <x v="13"/>
    <x v="12"/>
    <x v="5"/>
    <x v="0"/>
    <n v="47.651911409999997"/>
    <n v="4.9224513779999999"/>
    <n v="37.607070640000003"/>
    <x v="0"/>
    <x v="1"/>
    <x v="0"/>
    <x v="0"/>
    <n v="1.5669612766666667"/>
  </r>
  <r>
    <n v="6297"/>
    <s v="Kastner"/>
    <s v="Melissa"/>
    <x v="0"/>
    <x v="8"/>
    <x v="46"/>
    <x v="20"/>
    <x v="8"/>
    <x v="0"/>
    <n v="48.434719919999999"/>
    <n v="5.3090622019999998"/>
    <n v="107.2567537"/>
    <x v="0"/>
    <x v="1"/>
    <x v="1"/>
    <x v="1"/>
    <n v="4.4690314041666666"/>
  </r>
  <r>
    <n v="6298"/>
    <s v="Gregory"/>
    <s v="Harry"/>
    <x v="1"/>
    <x v="7"/>
    <x v="13"/>
    <x v="12"/>
    <x v="7"/>
    <x v="0"/>
    <n v="34.684556739999998"/>
    <n v="3.1440371749999998"/>
    <n v="19.84365163"/>
    <x v="0"/>
    <x v="0"/>
    <x v="0"/>
    <x v="0"/>
    <n v="0.82681881791666667"/>
  </r>
  <r>
    <n v="6299"/>
    <s v="Downer"/>
    <s v="Lauren"/>
    <x v="0"/>
    <x v="152"/>
    <x v="13"/>
    <x v="12"/>
    <x v="0"/>
    <x v="0"/>
    <n v="50.462735760000001"/>
    <n v="6.1217405100000004"/>
    <n v="82.933486470000005"/>
    <x v="0"/>
    <x v="2"/>
    <x v="1"/>
    <x v="1"/>
    <n v="3.4555619362500001"/>
  </r>
  <r>
    <n v="6300"/>
    <s v="Bakos"/>
    <s v="Rose"/>
    <x v="0"/>
    <x v="4"/>
    <x v="13"/>
    <x v="12"/>
    <x v="4"/>
    <x v="0"/>
    <n v="34.688021210000002"/>
    <n v="3.2666848540000002"/>
    <n v="49.746884620000003"/>
    <x v="0"/>
    <x v="0"/>
    <x v="1"/>
    <x v="2"/>
    <n v="2.0727868591666669"/>
  </r>
  <r>
    <n v="6301"/>
    <s v="Delisle"/>
    <s v="Katrina"/>
    <x v="0"/>
    <x v="5"/>
    <x v="13"/>
    <x v="12"/>
    <x v="5"/>
    <x v="0"/>
    <n v="29.89262806"/>
    <n v="3.6204721449999999"/>
    <n v="0"/>
    <x v="0"/>
    <x v="0"/>
    <x v="1"/>
    <x v="0"/>
    <n v="0"/>
  </r>
  <r>
    <n v="6302"/>
    <s v="Defreitas"/>
    <s v="Alice"/>
    <x v="0"/>
    <x v="5"/>
    <x v="13"/>
    <x v="12"/>
    <x v="5"/>
    <x v="0"/>
    <n v="27.383025180000001"/>
    <n v="4.2696797809999998"/>
    <n v="0"/>
    <x v="0"/>
    <x v="3"/>
    <x v="1"/>
    <x v="0"/>
    <n v="0"/>
  </r>
  <r>
    <n v="6303"/>
    <s v="Tyler"/>
    <s v="Danielle"/>
    <x v="0"/>
    <x v="8"/>
    <x v="46"/>
    <x v="20"/>
    <x v="8"/>
    <x v="0"/>
    <n v="52.315044960000002"/>
    <n v="3.1046585539999998"/>
    <n v="130.31026919999999"/>
    <x v="0"/>
    <x v="2"/>
    <x v="1"/>
    <x v="4"/>
    <n v="5.42959455"/>
  </r>
  <r>
    <n v="6304"/>
    <s v="Owens"/>
    <s v="Brian"/>
    <x v="1"/>
    <x v="7"/>
    <x v="13"/>
    <x v="12"/>
    <x v="7"/>
    <x v="0"/>
    <n v="46.183029740000002"/>
    <n v="4.5078287809999997"/>
    <n v="65.21207373"/>
    <x v="0"/>
    <x v="1"/>
    <x v="1"/>
    <x v="2"/>
    <n v="2.71716973875"/>
  </r>
  <r>
    <n v="6305"/>
    <s v="Johnson"/>
    <s v="Cris"/>
    <x v="0"/>
    <x v="3"/>
    <x v="0"/>
    <x v="0"/>
    <x v="3"/>
    <x v="0"/>
    <n v="44.277488069999997"/>
    <n v="4.0751913999999996"/>
    <n v="70.842602580000005"/>
    <x v="0"/>
    <x v="1"/>
    <x v="0"/>
    <x v="2"/>
    <n v="2.9517751075000001"/>
  </r>
  <r>
    <n v="6306"/>
    <s v="Fields"/>
    <s v="Richard"/>
    <x v="1"/>
    <x v="76"/>
    <x v="46"/>
    <x v="20"/>
    <x v="1"/>
    <x v="0"/>
    <n v="46.223304470000002"/>
    <n v="5.770580625"/>
    <n v="46.475806589999998"/>
    <x v="0"/>
    <x v="1"/>
    <x v="1"/>
    <x v="2"/>
    <n v="1.9364919412499999"/>
  </r>
  <r>
    <n v="6307"/>
    <s v="Brown"/>
    <s v="Joy"/>
    <x v="0"/>
    <x v="101"/>
    <x v="13"/>
    <x v="12"/>
    <x v="19"/>
    <x v="0"/>
    <n v="47.581939679999998"/>
    <n v="3.707817575"/>
    <n v="83.722319990000003"/>
    <x v="0"/>
    <x v="1"/>
    <x v="0"/>
    <x v="1"/>
    <n v="3.4884299995833334"/>
  </r>
  <r>
    <n v="6308"/>
    <s v="Burd"/>
    <s v="Daniel"/>
    <x v="1"/>
    <x v="3"/>
    <x v="0"/>
    <x v="0"/>
    <x v="3"/>
    <x v="0"/>
    <n v="44.045126789999998"/>
    <n v="6.4422902640000004"/>
    <n v="51.597947470000001"/>
    <x v="0"/>
    <x v="1"/>
    <x v="0"/>
    <x v="2"/>
    <n v="2.1499144779166666"/>
  </r>
  <r>
    <n v="6309"/>
    <s v="Hurley"/>
    <s v="Pamela"/>
    <x v="0"/>
    <x v="3"/>
    <x v="0"/>
    <x v="0"/>
    <x v="3"/>
    <x v="0"/>
    <n v="33.523203219999999"/>
    <n v="5.518433827"/>
    <n v="25.606812810000001"/>
    <x v="0"/>
    <x v="0"/>
    <x v="1"/>
    <x v="0"/>
    <n v="1.06695053375"/>
  </r>
  <r>
    <n v="6310"/>
    <s v="Archey"/>
    <s v="Marie"/>
    <x v="0"/>
    <x v="8"/>
    <x v="46"/>
    <x v="20"/>
    <x v="8"/>
    <x v="0"/>
    <n v="44.764234440000003"/>
    <n v="3.6871762929999998"/>
    <n v="97.643479130000003"/>
    <x v="0"/>
    <x v="1"/>
    <x v="0"/>
    <x v="1"/>
    <n v="4.0684782970833338"/>
  </r>
  <r>
    <n v="6311"/>
    <s v="Potter"/>
    <s v="Eleanor"/>
    <x v="0"/>
    <x v="4"/>
    <x v="13"/>
    <x v="12"/>
    <x v="4"/>
    <x v="0"/>
    <n v="48.522898179999999"/>
    <n v="5.8387737289999997"/>
    <n v="103.66404300000001"/>
    <x v="0"/>
    <x v="1"/>
    <x v="1"/>
    <x v="1"/>
    <n v="4.3193351250000003"/>
  </r>
  <r>
    <n v="6312"/>
    <s v="Potter"/>
    <s v="Mark"/>
    <x v="1"/>
    <x v="225"/>
    <x v="13"/>
    <x v="12"/>
    <x v="37"/>
    <x v="0"/>
    <n v="31.039041860000001"/>
    <n v="2.143670454"/>
    <n v="9.3691261440000009"/>
    <x v="0"/>
    <x v="0"/>
    <x v="1"/>
    <x v="0"/>
    <n v="0.39038025600000004"/>
  </r>
  <r>
    <n v="6313"/>
    <s v="Gunn"/>
    <s v="Donald"/>
    <x v="1"/>
    <x v="5"/>
    <x v="13"/>
    <x v="12"/>
    <x v="5"/>
    <x v="0"/>
    <n v="56.473954630000001"/>
    <n v="4.3379168779999997"/>
    <n v="87.095295269999994"/>
    <x v="0"/>
    <x v="2"/>
    <x v="0"/>
    <x v="1"/>
    <n v="3.6289706362499996"/>
  </r>
  <r>
    <n v="6314"/>
    <s v="Bowman"/>
    <s v="John"/>
    <x v="1"/>
    <x v="5"/>
    <x v="13"/>
    <x v="12"/>
    <x v="5"/>
    <x v="0"/>
    <n v="25.08333567"/>
    <n v="5.5601059890000002"/>
    <n v="23.87049524"/>
    <x v="0"/>
    <x v="3"/>
    <x v="0"/>
    <x v="0"/>
    <n v="0.99460396833333331"/>
  </r>
  <r>
    <n v="6315"/>
    <s v="Ross"/>
    <s v="Mark"/>
    <x v="1"/>
    <x v="97"/>
    <x v="46"/>
    <x v="20"/>
    <x v="19"/>
    <x v="0"/>
    <n v="35.768516290000001"/>
    <n v="5.2675283869999996"/>
    <n v="23.789872750000001"/>
    <x v="0"/>
    <x v="0"/>
    <x v="1"/>
    <x v="0"/>
    <n v="0.99124469791666669"/>
  </r>
  <r>
    <n v="6316"/>
    <s v="Rose"/>
    <s v="Michelle"/>
    <x v="0"/>
    <x v="95"/>
    <x v="7"/>
    <x v="6"/>
    <x v="18"/>
    <x v="0"/>
    <n v="41.023332619999998"/>
    <n v="3.1519445080000001"/>
    <n v="80.238971109999994"/>
    <x v="0"/>
    <x v="1"/>
    <x v="1"/>
    <x v="1"/>
    <n v="3.3432904629166664"/>
  </r>
  <r>
    <n v="6317"/>
    <s v="Carlson"/>
    <s v="Joey"/>
    <x v="1"/>
    <x v="5"/>
    <x v="13"/>
    <x v="12"/>
    <x v="5"/>
    <x v="0"/>
    <n v="31.0030626"/>
    <n v="3.172452072"/>
    <n v="20.717606100000001"/>
    <x v="0"/>
    <x v="0"/>
    <x v="1"/>
    <x v="0"/>
    <n v="0.86323358750000001"/>
  </r>
  <r>
    <n v="6318"/>
    <s v="Ward"/>
    <s v="Helen"/>
    <x v="0"/>
    <x v="226"/>
    <x v="46"/>
    <x v="20"/>
    <x v="20"/>
    <x v="0"/>
    <n v="61.584261849999997"/>
    <n v="4.5611801659999998"/>
    <n v="197.64320559999999"/>
    <x v="0"/>
    <x v="4"/>
    <x v="1"/>
    <x v="3"/>
    <n v="8.2351335666666667"/>
  </r>
  <r>
    <n v="6319"/>
    <s v="Berning"/>
    <s v="Dan"/>
    <x v="1"/>
    <x v="131"/>
    <x v="46"/>
    <x v="20"/>
    <x v="20"/>
    <x v="0"/>
    <n v="36.19322811"/>
    <n v="3.0901671770000001"/>
    <n v="11.056017219999999"/>
    <x v="0"/>
    <x v="0"/>
    <x v="1"/>
    <x v="0"/>
    <n v="0.46066738416666664"/>
  </r>
  <r>
    <n v="6320"/>
    <s v="Fong"/>
    <s v="Emilio"/>
    <x v="1"/>
    <x v="5"/>
    <x v="13"/>
    <x v="12"/>
    <x v="5"/>
    <x v="0"/>
    <n v="49.04396809"/>
    <n v="2.5685870249999998"/>
    <n v="75.776133239999993"/>
    <x v="0"/>
    <x v="2"/>
    <x v="1"/>
    <x v="2"/>
    <n v="3.1573388849999997"/>
  </r>
  <r>
    <n v="6321"/>
    <s v="Webb"/>
    <s v="Gary"/>
    <x v="1"/>
    <x v="82"/>
    <x v="46"/>
    <x v="20"/>
    <x v="20"/>
    <x v="0"/>
    <n v="34.901324610000003"/>
    <n v="3.4094152769999999"/>
    <n v="14.034143800000001"/>
    <x v="0"/>
    <x v="0"/>
    <x v="1"/>
    <x v="0"/>
    <n v="0.5847559916666667"/>
  </r>
  <r>
    <n v="6322"/>
    <s v="Armstrong"/>
    <s v="Warren"/>
    <x v="1"/>
    <x v="235"/>
    <x v="13"/>
    <x v="12"/>
    <x v="7"/>
    <x v="0"/>
    <n v="39.069018450000002"/>
    <n v="3.3426161310000002"/>
    <n v="43.854492690000001"/>
    <x v="0"/>
    <x v="1"/>
    <x v="1"/>
    <x v="2"/>
    <n v="1.82727052875"/>
  </r>
  <r>
    <n v="6323"/>
    <s v="Kenyon"/>
    <s v="James"/>
    <x v="1"/>
    <x v="34"/>
    <x v="45"/>
    <x v="19"/>
    <x v="21"/>
    <x v="0"/>
    <n v="37.23492804"/>
    <n v="2.5300027439999999"/>
    <n v="24.439405430000001"/>
    <x v="0"/>
    <x v="0"/>
    <x v="0"/>
    <x v="0"/>
    <n v="1.0183085595833334"/>
  </r>
  <r>
    <n v="6324"/>
    <s v="Rader"/>
    <s v="Mark"/>
    <x v="1"/>
    <x v="213"/>
    <x v="13"/>
    <x v="12"/>
    <x v="7"/>
    <x v="0"/>
    <n v="49.226061039999998"/>
    <n v="7.3670960179999998"/>
    <n v="76.399069100000006"/>
    <x v="0"/>
    <x v="2"/>
    <x v="0"/>
    <x v="2"/>
    <n v="3.1832945458333337"/>
  </r>
  <r>
    <n v="6325"/>
    <s v="Madore"/>
    <s v="Carmela"/>
    <x v="0"/>
    <x v="7"/>
    <x v="13"/>
    <x v="12"/>
    <x v="7"/>
    <x v="0"/>
    <n v="55.251330670000002"/>
    <n v="6.4772869819999999"/>
    <n v="124.9721375"/>
    <x v="0"/>
    <x v="2"/>
    <x v="0"/>
    <x v="4"/>
    <n v="5.2071723958333331"/>
  </r>
  <r>
    <n v="6326"/>
    <s v="Ford"/>
    <s v="Shelly"/>
    <x v="0"/>
    <x v="5"/>
    <x v="13"/>
    <x v="12"/>
    <x v="5"/>
    <x v="0"/>
    <n v="28.3542679"/>
    <n v="7.7906521379999996"/>
    <n v="0"/>
    <x v="0"/>
    <x v="3"/>
    <x v="1"/>
    <x v="0"/>
    <n v="0"/>
  </r>
  <r>
    <n v="6327"/>
    <s v="Johnson"/>
    <s v="Brooks"/>
    <x v="1"/>
    <x v="5"/>
    <x v="13"/>
    <x v="12"/>
    <x v="5"/>
    <x v="0"/>
    <n v="40.679628639999997"/>
    <n v="3.6358332459999998"/>
    <n v="97.330428400000002"/>
    <x v="0"/>
    <x v="1"/>
    <x v="1"/>
    <x v="1"/>
    <n v="4.0554345166666668"/>
  </r>
  <r>
    <n v="6328"/>
    <s v="Scott"/>
    <s v="Ann"/>
    <x v="0"/>
    <x v="5"/>
    <x v="13"/>
    <x v="12"/>
    <x v="5"/>
    <x v="0"/>
    <n v="57.702552420000004"/>
    <n v="3.985141118"/>
    <n v="154.58633349999999"/>
    <x v="0"/>
    <x v="2"/>
    <x v="0"/>
    <x v="4"/>
    <n v="6.4410972291666662"/>
  </r>
  <r>
    <n v="6329"/>
    <s v="Siddiqui"/>
    <s v="Brian"/>
    <x v="1"/>
    <x v="112"/>
    <x v="13"/>
    <x v="12"/>
    <x v="11"/>
    <x v="0"/>
    <n v="47.018007400000002"/>
    <n v="5.1853724650000004"/>
    <n v="54.598446639999999"/>
    <x v="0"/>
    <x v="1"/>
    <x v="1"/>
    <x v="2"/>
    <n v="2.2749352766666666"/>
  </r>
  <r>
    <n v="6330"/>
    <s v="Moore"/>
    <s v="Michael"/>
    <x v="1"/>
    <x v="30"/>
    <x v="46"/>
    <x v="20"/>
    <x v="20"/>
    <x v="0"/>
    <n v="49.98354604"/>
    <n v="3.5307828109999999"/>
    <n v="97.864522820000005"/>
    <x v="0"/>
    <x v="2"/>
    <x v="1"/>
    <x v="1"/>
    <n v="4.0776884508333335"/>
  </r>
  <r>
    <n v="6331"/>
    <s v="Peterson"/>
    <s v="Monica"/>
    <x v="0"/>
    <x v="5"/>
    <x v="13"/>
    <x v="12"/>
    <x v="5"/>
    <x v="0"/>
    <n v="38.847043120000002"/>
    <n v="4.9264803720000003"/>
    <n v="78.227921839999993"/>
    <x v="0"/>
    <x v="0"/>
    <x v="1"/>
    <x v="2"/>
    <n v="3.2594967433333331"/>
  </r>
  <r>
    <n v="6332"/>
    <s v="Walker"/>
    <s v="David"/>
    <x v="1"/>
    <x v="10"/>
    <x v="13"/>
    <x v="12"/>
    <x v="6"/>
    <x v="0"/>
    <n v="43.437864410000003"/>
    <n v="1.8574835970000001"/>
    <n v="35.978394899999998"/>
    <x v="0"/>
    <x v="1"/>
    <x v="1"/>
    <x v="0"/>
    <n v="1.4990997874999998"/>
  </r>
  <r>
    <n v="6333"/>
    <s v="Wood"/>
    <s v="Peggy"/>
    <x v="0"/>
    <x v="13"/>
    <x v="13"/>
    <x v="12"/>
    <x v="10"/>
    <x v="0"/>
    <n v="41.72272581"/>
    <n v="4.5291998519999996"/>
    <n v="52.978461209999999"/>
    <x v="0"/>
    <x v="1"/>
    <x v="1"/>
    <x v="2"/>
    <n v="2.2074358837500001"/>
  </r>
  <r>
    <n v="6334"/>
    <s v="Wilson"/>
    <s v="Yvonne"/>
    <x v="0"/>
    <x v="234"/>
    <x v="45"/>
    <x v="19"/>
    <x v="35"/>
    <x v="0"/>
    <n v="39.713151379999999"/>
    <n v="3.855133565"/>
    <n v="69.303993360000007"/>
    <x v="0"/>
    <x v="1"/>
    <x v="0"/>
    <x v="2"/>
    <n v="2.8876663900000001"/>
  </r>
  <r>
    <n v="6335"/>
    <s v="Burchett"/>
    <s v="Robert"/>
    <x v="1"/>
    <x v="5"/>
    <x v="13"/>
    <x v="12"/>
    <x v="5"/>
    <x v="0"/>
    <n v="40.835863170000003"/>
    <n v="5.7694782770000002"/>
    <n v="58.470941889999999"/>
    <x v="0"/>
    <x v="1"/>
    <x v="1"/>
    <x v="2"/>
    <n v="2.4362892454166665"/>
  </r>
  <r>
    <n v="6336"/>
    <s v="Campbell"/>
    <s v="Ray"/>
    <x v="1"/>
    <x v="20"/>
    <x v="0"/>
    <x v="0"/>
    <x v="14"/>
    <x v="0"/>
    <n v="26.504527060000001"/>
    <n v="4.0060271590000003"/>
    <n v="0"/>
    <x v="0"/>
    <x v="3"/>
    <x v="1"/>
    <x v="0"/>
    <n v="0"/>
  </r>
  <r>
    <n v="6337"/>
    <s v="Caldwell"/>
    <s v="Eric"/>
    <x v="1"/>
    <x v="3"/>
    <x v="0"/>
    <x v="0"/>
    <x v="3"/>
    <x v="0"/>
    <n v="42.766310310000001"/>
    <n v="4.4125244239999999"/>
    <n v="74.89638884"/>
    <x v="0"/>
    <x v="1"/>
    <x v="1"/>
    <x v="2"/>
    <n v="3.1206828683333332"/>
  </r>
  <r>
    <n v="6338"/>
    <s v="Miller"/>
    <s v="Keith"/>
    <x v="1"/>
    <x v="13"/>
    <x v="13"/>
    <x v="12"/>
    <x v="10"/>
    <x v="0"/>
    <n v="63.094259540000003"/>
    <n v="4.1168677970000003"/>
    <n v="169.38134840000001"/>
    <x v="0"/>
    <x v="4"/>
    <x v="0"/>
    <x v="3"/>
    <n v="7.0575561833333333"/>
  </r>
  <r>
    <n v="6339"/>
    <s v="Graham"/>
    <s v="Mark"/>
    <x v="1"/>
    <x v="18"/>
    <x v="46"/>
    <x v="20"/>
    <x v="1"/>
    <x v="0"/>
    <n v="38.959011840000002"/>
    <n v="5.7446298489999998"/>
    <n v="0"/>
    <x v="0"/>
    <x v="0"/>
    <x v="0"/>
    <x v="0"/>
    <n v="0"/>
  </r>
  <r>
    <n v="6340"/>
    <s v="Hunter"/>
    <s v="Dale"/>
    <x v="1"/>
    <x v="76"/>
    <x v="46"/>
    <x v="20"/>
    <x v="1"/>
    <x v="0"/>
    <n v="46.538766189999997"/>
    <n v="5.7152861809999997"/>
    <n v="60.963765680000002"/>
    <x v="0"/>
    <x v="1"/>
    <x v="0"/>
    <x v="2"/>
    <n v="2.5401569033333335"/>
  </r>
  <r>
    <n v="6341"/>
    <s v="Gold"/>
    <s v="Ryan"/>
    <x v="1"/>
    <x v="43"/>
    <x v="0"/>
    <x v="0"/>
    <x v="13"/>
    <x v="0"/>
    <n v="34.243618240000004"/>
    <n v="5.8533507699999996"/>
    <n v="24.089614910000002"/>
    <x v="0"/>
    <x v="0"/>
    <x v="1"/>
    <x v="0"/>
    <n v="1.0037339545833335"/>
  </r>
  <r>
    <n v="6342"/>
    <s v="Wells"/>
    <s v="David"/>
    <x v="1"/>
    <x v="101"/>
    <x v="46"/>
    <x v="20"/>
    <x v="19"/>
    <x v="0"/>
    <n v="35.021361659999997"/>
    <n v="4.6957551520000003"/>
    <n v="30.358419309999999"/>
    <x v="0"/>
    <x v="0"/>
    <x v="1"/>
    <x v="0"/>
    <n v="1.2649341379166665"/>
  </r>
  <r>
    <n v="6343"/>
    <s v="Johnson"/>
    <s v="Harold"/>
    <x v="1"/>
    <x v="4"/>
    <x v="13"/>
    <x v="12"/>
    <x v="4"/>
    <x v="0"/>
    <n v="54.84166553"/>
    <n v="4.4569715219999999"/>
    <n v="171.8114788"/>
    <x v="0"/>
    <x v="2"/>
    <x v="1"/>
    <x v="3"/>
    <n v="7.1588116166666671"/>
  </r>
  <r>
    <n v="6344"/>
    <s v="Russo"/>
    <s v="Donald"/>
    <x v="1"/>
    <x v="7"/>
    <x v="13"/>
    <x v="12"/>
    <x v="7"/>
    <x v="0"/>
    <n v="63.390481170000001"/>
    <n v="2.634889405"/>
    <n v="120.2283125"/>
    <x v="0"/>
    <x v="4"/>
    <x v="1"/>
    <x v="4"/>
    <n v="5.0095130208333334"/>
  </r>
  <r>
    <n v="6345"/>
    <s v="Brandt"/>
    <s v="Craig"/>
    <x v="1"/>
    <x v="105"/>
    <x v="46"/>
    <x v="20"/>
    <x v="1"/>
    <x v="0"/>
    <n v="33.937705739999998"/>
    <n v="4.1829802200000001"/>
    <n v="0"/>
    <x v="0"/>
    <x v="0"/>
    <x v="0"/>
    <x v="0"/>
    <n v="0"/>
  </r>
  <r>
    <n v="6346"/>
    <s v="Obrien"/>
    <s v="Jocelyn"/>
    <x v="0"/>
    <x v="0"/>
    <x v="13"/>
    <x v="12"/>
    <x v="0"/>
    <x v="0"/>
    <n v="38.959891300000002"/>
    <n v="8.5464480310000006"/>
    <n v="25.556966410000001"/>
    <x v="0"/>
    <x v="0"/>
    <x v="1"/>
    <x v="0"/>
    <n v="1.0648736004166668"/>
  </r>
  <r>
    <n v="6347"/>
    <s v="Woody"/>
    <s v="Walter"/>
    <x v="1"/>
    <x v="3"/>
    <x v="0"/>
    <x v="0"/>
    <x v="3"/>
    <x v="0"/>
    <n v="45.865602590000002"/>
    <n v="4.8177670910000003"/>
    <n v="92.085164579999997"/>
    <x v="0"/>
    <x v="1"/>
    <x v="1"/>
    <x v="1"/>
    <n v="3.8368818574999999"/>
  </r>
  <r>
    <n v="6348"/>
    <s v="Conover"/>
    <s v="Florence"/>
    <x v="0"/>
    <x v="4"/>
    <x v="13"/>
    <x v="12"/>
    <x v="4"/>
    <x v="0"/>
    <n v="54.02781281"/>
    <n v="4.6136546100000002"/>
    <n v="123.218042"/>
    <x v="0"/>
    <x v="2"/>
    <x v="1"/>
    <x v="4"/>
    <n v="5.1340850833333329"/>
  </r>
  <r>
    <n v="6349"/>
    <s v="Carter"/>
    <s v="David"/>
    <x v="1"/>
    <x v="4"/>
    <x v="13"/>
    <x v="12"/>
    <x v="4"/>
    <x v="0"/>
    <n v="37.445436239999999"/>
    <n v="3.5279221519999999"/>
    <n v="17.45765681"/>
    <x v="0"/>
    <x v="0"/>
    <x v="1"/>
    <x v="0"/>
    <n v="0.72740236708333328"/>
  </r>
  <r>
    <n v="6350"/>
    <s v="Sweetman"/>
    <s v="Max"/>
    <x v="1"/>
    <x v="20"/>
    <x v="0"/>
    <x v="0"/>
    <x v="14"/>
    <x v="0"/>
    <n v="37.584991860000002"/>
    <n v="3.3823338870000001"/>
    <n v="48.339481040000003"/>
    <x v="0"/>
    <x v="0"/>
    <x v="0"/>
    <x v="2"/>
    <n v="2.0141450433333334"/>
  </r>
  <r>
    <n v="6351"/>
    <s v="Madsen"/>
    <s v="Honey"/>
    <x v="0"/>
    <x v="14"/>
    <x v="13"/>
    <x v="12"/>
    <x v="11"/>
    <x v="0"/>
    <n v="48.519360519999999"/>
    <n v="6.1205708870000004"/>
    <n v="71.559303470000003"/>
    <x v="0"/>
    <x v="1"/>
    <x v="1"/>
    <x v="2"/>
    <n v="2.9816376445833335"/>
  </r>
  <r>
    <n v="6352"/>
    <s v="Simmons"/>
    <s v="Robert"/>
    <x v="1"/>
    <x v="2"/>
    <x v="13"/>
    <x v="12"/>
    <x v="2"/>
    <x v="0"/>
    <n v="53.41544829"/>
    <n v="2.7543995680000002"/>
    <n v="136.1110291"/>
    <x v="0"/>
    <x v="2"/>
    <x v="1"/>
    <x v="4"/>
    <n v="5.6712928791666668"/>
  </r>
  <r>
    <n v="6353"/>
    <s v="Allen"/>
    <s v="Hector"/>
    <x v="1"/>
    <x v="167"/>
    <x v="13"/>
    <x v="12"/>
    <x v="37"/>
    <x v="0"/>
    <n v="55.266300360000002"/>
    <n v="3.9552309779999999"/>
    <n v="106.9748177"/>
    <x v="0"/>
    <x v="2"/>
    <x v="1"/>
    <x v="1"/>
    <n v="4.4572840708333334"/>
  </r>
  <r>
    <n v="6354"/>
    <s v="Hays"/>
    <s v="Derick"/>
    <x v="1"/>
    <x v="5"/>
    <x v="13"/>
    <x v="12"/>
    <x v="5"/>
    <x v="0"/>
    <n v="43.334831659999999"/>
    <n v="2.3776687330000001"/>
    <n v="72.516009580000002"/>
    <x v="0"/>
    <x v="1"/>
    <x v="0"/>
    <x v="2"/>
    <n v="3.0215003991666669"/>
  </r>
  <r>
    <n v="6355"/>
    <s v="Gassaway"/>
    <s v="Lucille"/>
    <x v="0"/>
    <x v="23"/>
    <x v="46"/>
    <x v="20"/>
    <x v="17"/>
    <x v="0"/>
    <n v="49.187968419999997"/>
    <n v="6.035805635"/>
    <n v="124.3455134"/>
    <x v="0"/>
    <x v="2"/>
    <x v="1"/>
    <x v="4"/>
    <n v="5.1810630583333337"/>
  </r>
  <r>
    <n v="6356"/>
    <s v="Howell"/>
    <s v="Carolyn"/>
    <x v="0"/>
    <x v="2"/>
    <x v="13"/>
    <x v="12"/>
    <x v="2"/>
    <x v="0"/>
    <n v="33.308422299999997"/>
    <n v="1.104890143"/>
    <n v="63.090378520000002"/>
    <x v="0"/>
    <x v="0"/>
    <x v="1"/>
    <x v="2"/>
    <n v="2.6287657716666666"/>
  </r>
  <r>
    <n v="6357"/>
    <s v="Morris"/>
    <s v="Elizabeth"/>
    <x v="0"/>
    <x v="8"/>
    <x v="46"/>
    <x v="20"/>
    <x v="8"/>
    <x v="0"/>
    <n v="38.528552820000002"/>
    <n v="1.536791604"/>
    <n v="44.274872530000003"/>
    <x v="0"/>
    <x v="0"/>
    <x v="0"/>
    <x v="2"/>
    <n v="1.8447863554166668"/>
  </r>
  <r>
    <n v="6358"/>
    <s v="Velasco"/>
    <s v="Jean"/>
    <x v="0"/>
    <x v="3"/>
    <x v="0"/>
    <x v="0"/>
    <x v="3"/>
    <x v="0"/>
    <n v="47.541266460000003"/>
    <n v="5.0959611809999998"/>
    <n v="39.809703740000003"/>
    <x v="0"/>
    <x v="1"/>
    <x v="0"/>
    <x v="2"/>
    <n v="1.6587376558333335"/>
  </r>
  <r>
    <n v="6359"/>
    <s v="Adorno"/>
    <s v="Robert"/>
    <x v="1"/>
    <x v="16"/>
    <x v="46"/>
    <x v="20"/>
    <x v="12"/>
    <x v="0"/>
    <n v="30.61769644"/>
    <n v="5.4395499389999999"/>
    <n v="16.81946984"/>
    <x v="0"/>
    <x v="0"/>
    <x v="1"/>
    <x v="0"/>
    <n v="0.70081124333333333"/>
  </r>
  <r>
    <n v="6360"/>
    <s v="Detrick"/>
    <s v="Nannie"/>
    <x v="0"/>
    <x v="143"/>
    <x v="46"/>
    <x v="20"/>
    <x v="1"/>
    <x v="0"/>
    <n v="77.938003019999996"/>
    <n v="3.056848461"/>
    <n v="257.92495760000003"/>
    <x v="0"/>
    <x v="4"/>
    <x v="1"/>
    <x v="6"/>
    <n v="10.746873233333334"/>
  </r>
  <r>
    <n v="6361"/>
    <s v="Carpio"/>
    <s v="Joyce"/>
    <x v="0"/>
    <x v="29"/>
    <x v="0"/>
    <x v="0"/>
    <x v="3"/>
    <x v="0"/>
    <n v="31.843876550000001"/>
    <n v="4.7129870240000002"/>
    <n v="21.958263819999999"/>
    <x v="0"/>
    <x v="0"/>
    <x v="0"/>
    <x v="0"/>
    <n v="0.91492765916666663"/>
  </r>
  <r>
    <n v="6362"/>
    <s v="Herrera"/>
    <s v="Anthony"/>
    <x v="1"/>
    <x v="5"/>
    <x v="13"/>
    <x v="12"/>
    <x v="5"/>
    <x v="0"/>
    <n v="22.47465931"/>
    <n v="7.4707523990000002"/>
    <n v="0"/>
    <x v="0"/>
    <x v="3"/>
    <x v="0"/>
    <x v="0"/>
    <n v="0"/>
  </r>
  <r>
    <n v="6363"/>
    <s v="Gonzalez"/>
    <s v="Paul"/>
    <x v="1"/>
    <x v="136"/>
    <x v="0"/>
    <x v="0"/>
    <x v="3"/>
    <x v="0"/>
    <n v="45.043941050000001"/>
    <n v="5.6390337380000002"/>
    <n v="41.372916170000003"/>
    <x v="0"/>
    <x v="1"/>
    <x v="0"/>
    <x v="2"/>
    <n v="1.7238715070833335"/>
  </r>
  <r>
    <n v="6364"/>
    <s v="Buenrostro"/>
    <s v="Lena"/>
    <x v="0"/>
    <x v="138"/>
    <x v="7"/>
    <x v="6"/>
    <x v="20"/>
    <x v="0"/>
    <n v="37.656513660000002"/>
    <n v="5.5489230510000001"/>
    <n v="51.27861644"/>
    <x v="0"/>
    <x v="0"/>
    <x v="1"/>
    <x v="2"/>
    <n v="2.1366090183333335"/>
  </r>
  <r>
    <n v="6365"/>
    <s v="Slater"/>
    <s v="Brad"/>
    <x v="1"/>
    <x v="21"/>
    <x v="7"/>
    <x v="6"/>
    <x v="15"/>
    <x v="0"/>
    <n v="45.023978390000003"/>
    <n v="3.1579814210000001"/>
    <n v="23.143169090000001"/>
    <x v="0"/>
    <x v="1"/>
    <x v="1"/>
    <x v="0"/>
    <n v="0.9642987120833334"/>
  </r>
  <r>
    <n v="6366"/>
    <s v="Hannah"/>
    <s v="Honey"/>
    <x v="0"/>
    <x v="5"/>
    <x v="13"/>
    <x v="12"/>
    <x v="5"/>
    <x v="0"/>
    <n v="33.32889531"/>
    <n v="2.6395310969999999"/>
    <n v="0"/>
    <x v="0"/>
    <x v="0"/>
    <x v="1"/>
    <x v="0"/>
    <n v="0"/>
  </r>
  <r>
    <n v="6367"/>
    <s v="Hansen"/>
    <s v="Stephen"/>
    <x v="1"/>
    <x v="5"/>
    <x v="13"/>
    <x v="12"/>
    <x v="5"/>
    <x v="0"/>
    <n v="43.892643309999997"/>
    <n v="4.1874100930000004"/>
    <n v="54.012734219999999"/>
    <x v="0"/>
    <x v="1"/>
    <x v="0"/>
    <x v="2"/>
    <n v="2.2505305925000001"/>
  </r>
  <r>
    <n v="6368"/>
    <s v="Wynter"/>
    <s v="Kelly"/>
    <x v="0"/>
    <x v="5"/>
    <x v="13"/>
    <x v="12"/>
    <x v="5"/>
    <x v="0"/>
    <n v="41.042551809999999"/>
    <n v="5.0001411630000003"/>
    <n v="67.01724222"/>
    <x v="0"/>
    <x v="1"/>
    <x v="1"/>
    <x v="2"/>
    <n v="2.7923850925"/>
  </r>
  <r>
    <n v="6369"/>
    <s v="Perkins"/>
    <s v="Mark"/>
    <x v="1"/>
    <x v="22"/>
    <x v="13"/>
    <x v="12"/>
    <x v="16"/>
    <x v="0"/>
    <n v="30.25534163"/>
    <n v="3.5277674960000001"/>
    <n v="21.845230140000002"/>
    <x v="0"/>
    <x v="0"/>
    <x v="1"/>
    <x v="0"/>
    <n v="0.91021792250000011"/>
  </r>
  <r>
    <n v="6370"/>
    <s v="Carrigan"/>
    <s v="Karin"/>
    <x v="0"/>
    <x v="5"/>
    <x v="13"/>
    <x v="12"/>
    <x v="5"/>
    <x v="0"/>
    <n v="48.884027369999998"/>
    <n v="1.086557577"/>
    <n v="92.336750039999998"/>
    <x v="0"/>
    <x v="1"/>
    <x v="0"/>
    <x v="1"/>
    <n v="3.8473645849999998"/>
  </r>
  <r>
    <n v="6371"/>
    <s v="Scott"/>
    <s v="Raymond"/>
    <x v="1"/>
    <x v="4"/>
    <x v="13"/>
    <x v="12"/>
    <x v="4"/>
    <x v="0"/>
    <n v="31.888283680000001"/>
    <n v="8.2257868670000001"/>
    <n v="0"/>
    <x v="0"/>
    <x v="0"/>
    <x v="1"/>
    <x v="0"/>
    <n v="0"/>
  </r>
  <r>
    <n v="6372"/>
    <s v="Robinson"/>
    <s v="Wallace"/>
    <x v="1"/>
    <x v="5"/>
    <x v="13"/>
    <x v="12"/>
    <x v="5"/>
    <x v="0"/>
    <n v="41.028615129999999"/>
    <n v="3.8808021949999998"/>
    <n v="42.034309229999998"/>
    <x v="0"/>
    <x v="1"/>
    <x v="0"/>
    <x v="2"/>
    <n v="1.75142955125"/>
  </r>
  <r>
    <n v="6373"/>
    <s v="Prosser"/>
    <s v="William"/>
    <x v="1"/>
    <x v="5"/>
    <x v="13"/>
    <x v="12"/>
    <x v="5"/>
    <x v="0"/>
    <n v="33.09283499"/>
    <n v="6.9266447910000002"/>
    <n v="0.226439423"/>
    <x v="0"/>
    <x v="0"/>
    <x v="0"/>
    <x v="0"/>
    <n v="9.4349759583333328E-3"/>
  </r>
  <r>
    <n v="6374"/>
    <s v="Rush"/>
    <s v="Emily"/>
    <x v="0"/>
    <x v="5"/>
    <x v="13"/>
    <x v="12"/>
    <x v="5"/>
    <x v="0"/>
    <n v="43.379145469999997"/>
    <n v="5.1866022379999999"/>
    <n v="75.781688939999995"/>
    <x v="0"/>
    <x v="1"/>
    <x v="1"/>
    <x v="2"/>
    <n v="3.1575703724999999"/>
  </r>
  <r>
    <n v="6375"/>
    <s v="Cole"/>
    <s v="James"/>
    <x v="1"/>
    <x v="181"/>
    <x v="0"/>
    <x v="0"/>
    <x v="23"/>
    <x v="0"/>
    <n v="50.99268103"/>
    <n v="1.9671785429999999"/>
    <n v="70.926297910000002"/>
    <x v="0"/>
    <x v="2"/>
    <x v="0"/>
    <x v="2"/>
    <n v="2.9552624129166669"/>
  </r>
  <r>
    <n v="6376"/>
    <s v="Coronel"/>
    <s v="Joel"/>
    <x v="1"/>
    <x v="35"/>
    <x v="13"/>
    <x v="12"/>
    <x v="6"/>
    <x v="0"/>
    <n v="37.032197179999997"/>
    <n v="5.150507116"/>
    <n v="0"/>
    <x v="0"/>
    <x v="0"/>
    <x v="1"/>
    <x v="0"/>
    <n v="0"/>
  </r>
  <r>
    <n v="6377"/>
    <s v="Crowe"/>
    <s v="Anthony"/>
    <x v="1"/>
    <x v="10"/>
    <x v="13"/>
    <x v="12"/>
    <x v="6"/>
    <x v="0"/>
    <n v="52.209492959999999"/>
    <n v="4.4990879379999997"/>
    <n v="66.200288880000002"/>
    <x v="0"/>
    <x v="2"/>
    <x v="1"/>
    <x v="2"/>
    <n v="2.7583453700000002"/>
  </r>
  <r>
    <n v="6378"/>
    <s v="Michalski"/>
    <s v="Mildred"/>
    <x v="0"/>
    <x v="169"/>
    <x v="7"/>
    <x v="6"/>
    <x v="20"/>
    <x v="0"/>
    <n v="40.395156839999999"/>
    <n v="2.3990500419999998"/>
    <n v="81.006211629999996"/>
    <x v="0"/>
    <x v="1"/>
    <x v="1"/>
    <x v="1"/>
    <n v="3.3752588179166665"/>
  </r>
  <r>
    <n v="6379"/>
    <s v="Bradley"/>
    <s v="Tracy"/>
    <x v="0"/>
    <x v="106"/>
    <x v="0"/>
    <x v="0"/>
    <x v="13"/>
    <x v="0"/>
    <n v="43.265822909999997"/>
    <n v="4.0867909520000003"/>
    <n v="80.007644380000002"/>
    <x v="0"/>
    <x v="1"/>
    <x v="1"/>
    <x v="1"/>
    <n v="3.3336518491666669"/>
  </r>
  <r>
    <n v="6380"/>
    <s v="Jones"/>
    <s v="William"/>
    <x v="1"/>
    <x v="240"/>
    <x v="0"/>
    <x v="0"/>
    <x v="13"/>
    <x v="0"/>
    <n v="35.883262440000003"/>
    <n v="4.8082544040000004"/>
    <n v="11.573117849999999"/>
    <x v="0"/>
    <x v="0"/>
    <x v="0"/>
    <x v="0"/>
    <n v="0.48221324374999996"/>
  </r>
  <r>
    <n v="6381"/>
    <s v="Huang"/>
    <s v="Lorraine"/>
    <x v="0"/>
    <x v="0"/>
    <x v="13"/>
    <x v="12"/>
    <x v="0"/>
    <x v="0"/>
    <n v="34.538434680000002"/>
    <n v="5.1487605460000001"/>
    <n v="51.902450610000002"/>
    <x v="0"/>
    <x v="0"/>
    <x v="0"/>
    <x v="2"/>
    <n v="2.1626021087500003"/>
  </r>
  <r>
    <n v="6382"/>
    <s v="Smith"/>
    <s v="Vanessa"/>
    <x v="0"/>
    <x v="18"/>
    <x v="46"/>
    <x v="20"/>
    <x v="1"/>
    <x v="0"/>
    <n v="29.09255898"/>
    <n v="5.8572192960000002"/>
    <n v="0"/>
    <x v="0"/>
    <x v="0"/>
    <x v="0"/>
    <x v="0"/>
    <n v="0"/>
  </r>
  <r>
    <n v="6383"/>
    <s v="Baughman"/>
    <s v="Chester"/>
    <x v="1"/>
    <x v="2"/>
    <x v="13"/>
    <x v="12"/>
    <x v="2"/>
    <x v="0"/>
    <n v="25.98603314"/>
    <n v="5.9982148520000003"/>
    <n v="0"/>
    <x v="0"/>
    <x v="3"/>
    <x v="0"/>
    <x v="0"/>
    <n v="0"/>
  </r>
  <r>
    <n v="6384"/>
    <s v="Clear"/>
    <s v="Beverly"/>
    <x v="0"/>
    <x v="60"/>
    <x v="7"/>
    <x v="6"/>
    <x v="27"/>
    <x v="0"/>
    <n v="47.325776670000003"/>
    <n v="5.4945031159999997"/>
    <n v="117.447093"/>
    <x v="0"/>
    <x v="1"/>
    <x v="1"/>
    <x v="1"/>
    <n v="4.8936288750000001"/>
  </r>
  <r>
    <n v="6385"/>
    <s v="Safford"/>
    <s v="Dawn"/>
    <x v="0"/>
    <x v="11"/>
    <x v="46"/>
    <x v="20"/>
    <x v="1"/>
    <x v="0"/>
    <n v="48.48841144"/>
    <n v="2.901913913"/>
    <n v="80.901928699999999"/>
    <x v="0"/>
    <x v="1"/>
    <x v="1"/>
    <x v="1"/>
    <n v="3.3709136958333334"/>
  </r>
  <r>
    <n v="6386"/>
    <s v="Vesely"/>
    <s v="Frank"/>
    <x v="1"/>
    <x v="4"/>
    <x v="13"/>
    <x v="12"/>
    <x v="4"/>
    <x v="0"/>
    <n v="52.235610649999998"/>
    <n v="3.9629387459999998"/>
    <n v="80.062911200000002"/>
    <x v="0"/>
    <x v="2"/>
    <x v="0"/>
    <x v="1"/>
    <n v="3.3359546333333334"/>
  </r>
  <r>
    <n v="6387"/>
    <s v="Hammond"/>
    <s v="Christina"/>
    <x v="0"/>
    <x v="5"/>
    <x v="13"/>
    <x v="12"/>
    <x v="5"/>
    <x v="0"/>
    <n v="17.134764539999999"/>
    <n v="6.9569610979999998"/>
    <n v="0"/>
    <x v="0"/>
    <x v="3"/>
    <x v="0"/>
    <x v="0"/>
    <n v="0"/>
  </r>
  <r>
    <n v="6388"/>
    <s v="Blair"/>
    <s v="Susan"/>
    <x v="0"/>
    <x v="81"/>
    <x v="0"/>
    <x v="0"/>
    <x v="3"/>
    <x v="0"/>
    <n v="49.439064250000001"/>
    <n v="5.4143162660000002"/>
    <n v="66.756641689999995"/>
    <x v="0"/>
    <x v="2"/>
    <x v="0"/>
    <x v="2"/>
    <n v="2.781526737083333"/>
  </r>
  <r>
    <n v="6389"/>
    <s v="Sevin"/>
    <s v="Anthony"/>
    <x v="1"/>
    <x v="239"/>
    <x v="7"/>
    <x v="6"/>
    <x v="12"/>
    <x v="0"/>
    <n v="49.761197490000001"/>
    <n v="5.9817017530000003"/>
    <n v="106.65246860000001"/>
    <x v="0"/>
    <x v="2"/>
    <x v="0"/>
    <x v="1"/>
    <n v="4.4438528583333339"/>
  </r>
  <r>
    <n v="6390"/>
    <s v="Stephens"/>
    <s v="Aaron"/>
    <x v="1"/>
    <x v="22"/>
    <x v="13"/>
    <x v="12"/>
    <x v="16"/>
    <x v="0"/>
    <n v="24.18466978"/>
    <n v="5.1697871150000001"/>
    <n v="7.7965033940000001"/>
    <x v="0"/>
    <x v="3"/>
    <x v="1"/>
    <x v="0"/>
    <n v="0.32485430808333332"/>
  </r>
  <r>
    <n v="6391"/>
    <s v="Jordan"/>
    <s v="Veronica"/>
    <x v="0"/>
    <x v="0"/>
    <x v="13"/>
    <x v="12"/>
    <x v="0"/>
    <x v="0"/>
    <n v="49.53964028"/>
    <n v="4.0279116940000002"/>
    <n v="135.48708020000001"/>
    <x v="0"/>
    <x v="2"/>
    <x v="1"/>
    <x v="4"/>
    <n v="5.645295008333334"/>
  </r>
  <r>
    <n v="6392"/>
    <s v="Wells"/>
    <s v="Martha"/>
    <x v="0"/>
    <x v="5"/>
    <x v="13"/>
    <x v="12"/>
    <x v="5"/>
    <x v="0"/>
    <n v="52.875374000000001"/>
    <n v="4.9322257289999998"/>
    <n v="141.73646640000001"/>
    <x v="0"/>
    <x v="2"/>
    <x v="1"/>
    <x v="4"/>
    <n v="5.9056861000000005"/>
  </r>
  <r>
    <n v="6393"/>
    <s v="Harris"/>
    <s v="Kristie"/>
    <x v="0"/>
    <x v="5"/>
    <x v="13"/>
    <x v="12"/>
    <x v="5"/>
    <x v="0"/>
    <n v="41.906892429999999"/>
    <n v="3.1284741610000002"/>
    <n v="52.066453250000002"/>
    <x v="0"/>
    <x v="1"/>
    <x v="0"/>
    <x v="2"/>
    <n v="2.1694355520833333"/>
  </r>
  <r>
    <n v="6394"/>
    <s v="Govan"/>
    <s v="Willie"/>
    <x v="1"/>
    <x v="31"/>
    <x v="7"/>
    <x v="6"/>
    <x v="18"/>
    <x v="0"/>
    <n v="34.394044970000003"/>
    <n v="5.8023389730000003"/>
    <n v="25.807232670000001"/>
    <x v="0"/>
    <x v="0"/>
    <x v="0"/>
    <x v="0"/>
    <n v="1.07530136125"/>
  </r>
  <r>
    <n v="6395"/>
    <s v="Mount"/>
    <s v="Lindsey"/>
    <x v="0"/>
    <x v="3"/>
    <x v="0"/>
    <x v="0"/>
    <x v="3"/>
    <x v="0"/>
    <n v="33.70976684"/>
    <n v="7.3528546349999999"/>
    <n v="0"/>
    <x v="0"/>
    <x v="0"/>
    <x v="0"/>
    <x v="0"/>
    <n v="0"/>
  </r>
  <r>
    <n v="6396"/>
    <s v="Lessard"/>
    <s v="Cassandra"/>
    <x v="0"/>
    <x v="16"/>
    <x v="7"/>
    <x v="6"/>
    <x v="12"/>
    <x v="0"/>
    <n v="49.786919709999999"/>
    <n v="6.1436809520000004"/>
    <n v="111.4156229"/>
    <x v="0"/>
    <x v="2"/>
    <x v="1"/>
    <x v="1"/>
    <n v="4.6423176208333334"/>
  </r>
  <r>
    <n v="6397"/>
    <s v="Rogalski"/>
    <s v="Nancy"/>
    <x v="0"/>
    <x v="95"/>
    <x v="7"/>
    <x v="6"/>
    <x v="18"/>
    <x v="0"/>
    <n v="40.624633729999999"/>
    <n v="4.5556604099999998"/>
    <n v="21.617093029999999"/>
    <x v="0"/>
    <x v="1"/>
    <x v="1"/>
    <x v="0"/>
    <n v="0.90071220958333331"/>
  </r>
  <r>
    <n v="6398"/>
    <s v="Henson"/>
    <s v="Rebecca"/>
    <x v="0"/>
    <x v="219"/>
    <x v="0"/>
    <x v="0"/>
    <x v="13"/>
    <x v="0"/>
    <n v="38.898914079999997"/>
    <n v="3.3366568910000001"/>
    <n v="81.072514729999995"/>
    <x v="0"/>
    <x v="0"/>
    <x v="1"/>
    <x v="1"/>
    <n v="3.378021447083333"/>
  </r>
  <r>
    <n v="6399"/>
    <s v="Edwards"/>
    <s v="Darrell"/>
    <x v="1"/>
    <x v="76"/>
    <x v="46"/>
    <x v="20"/>
    <x v="1"/>
    <x v="0"/>
    <n v="48.904489050000002"/>
    <n v="4.0274941530000001"/>
    <n v="101.12808870000001"/>
    <x v="0"/>
    <x v="1"/>
    <x v="0"/>
    <x v="1"/>
    <n v="4.2136703625000003"/>
  </r>
  <r>
    <n v="6400"/>
    <s v="Armstrong"/>
    <s v="Donna"/>
    <x v="0"/>
    <x v="3"/>
    <x v="0"/>
    <x v="0"/>
    <x v="3"/>
    <x v="0"/>
    <n v="38.778435739999999"/>
    <n v="5.2656285570000003"/>
    <n v="25.440526040000002"/>
    <x v="0"/>
    <x v="0"/>
    <x v="0"/>
    <x v="0"/>
    <n v="1.0600219183333335"/>
  </r>
  <r>
    <n v="6401"/>
    <s v="Chitwood"/>
    <s v="Linda"/>
    <x v="0"/>
    <x v="2"/>
    <x v="13"/>
    <x v="12"/>
    <x v="2"/>
    <x v="0"/>
    <n v="30.31975718"/>
    <n v="6.6211624589999998"/>
    <n v="10.463463559999999"/>
    <x v="0"/>
    <x v="0"/>
    <x v="1"/>
    <x v="0"/>
    <n v="0.4359776483333333"/>
  </r>
  <r>
    <n v="6402"/>
    <s v="Hudson"/>
    <s v="Catherine"/>
    <x v="0"/>
    <x v="36"/>
    <x v="7"/>
    <x v="6"/>
    <x v="22"/>
    <x v="0"/>
    <n v="35.150487069999997"/>
    <n v="3.5628525309999999"/>
    <n v="0"/>
    <x v="0"/>
    <x v="0"/>
    <x v="0"/>
    <x v="0"/>
    <n v="0"/>
  </r>
  <r>
    <n v="6403"/>
    <s v="Ford"/>
    <s v="Jane"/>
    <x v="0"/>
    <x v="5"/>
    <x v="46"/>
    <x v="20"/>
    <x v="5"/>
    <x v="0"/>
    <n v="35.279318179999997"/>
    <n v="5.9995012560000003"/>
    <n v="11.0086847"/>
    <x v="0"/>
    <x v="0"/>
    <x v="0"/>
    <x v="0"/>
    <n v="0.45869519583333335"/>
  </r>
  <r>
    <n v="6404"/>
    <s v="Corder"/>
    <s v="Mary"/>
    <x v="0"/>
    <x v="2"/>
    <x v="13"/>
    <x v="12"/>
    <x v="2"/>
    <x v="0"/>
    <n v="38.092928020000002"/>
    <n v="6.7507075140000001"/>
    <n v="43.437326110000001"/>
    <x v="0"/>
    <x v="0"/>
    <x v="1"/>
    <x v="2"/>
    <n v="1.8098885879166666"/>
  </r>
  <r>
    <n v="6405"/>
    <s v="Neal"/>
    <s v="Rex"/>
    <x v="1"/>
    <x v="5"/>
    <x v="46"/>
    <x v="20"/>
    <x v="5"/>
    <x v="0"/>
    <n v="57.499709449999997"/>
    <n v="2.7603258479999999"/>
    <n v="105.4005705"/>
    <x v="0"/>
    <x v="2"/>
    <x v="1"/>
    <x v="1"/>
    <n v="4.3916904375000003"/>
  </r>
  <r>
    <n v="6406"/>
    <s v="Williams"/>
    <s v="Alda"/>
    <x v="0"/>
    <x v="5"/>
    <x v="46"/>
    <x v="20"/>
    <x v="5"/>
    <x v="0"/>
    <n v="55.49251186"/>
    <n v="2.5322153159999998"/>
    <n v="109.3442652"/>
    <x v="0"/>
    <x v="2"/>
    <x v="1"/>
    <x v="1"/>
    <n v="4.5560110499999995"/>
  </r>
  <r>
    <n v="6407"/>
    <s v="Choi"/>
    <s v="William"/>
    <x v="1"/>
    <x v="76"/>
    <x v="46"/>
    <x v="20"/>
    <x v="1"/>
    <x v="0"/>
    <n v="48.759386509999999"/>
    <n v="3.6489890119999999"/>
    <n v="63.285325469999997"/>
    <x v="0"/>
    <x v="1"/>
    <x v="1"/>
    <x v="2"/>
    <n v="2.6368885612499997"/>
  </r>
  <r>
    <n v="6408"/>
    <s v="Hamm"/>
    <s v="Dona"/>
    <x v="0"/>
    <x v="15"/>
    <x v="13"/>
    <x v="12"/>
    <x v="10"/>
    <x v="0"/>
    <n v="29.46319484"/>
    <n v="3.2409637729999998"/>
    <n v="29.731270309999999"/>
    <x v="0"/>
    <x v="0"/>
    <x v="1"/>
    <x v="0"/>
    <n v="1.2388029295833334"/>
  </r>
  <r>
    <n v="6409"/>
    <s v="Parker"/>
    <s v="Marcus"/>
    <x v="1"/>
    <x v="3"/>
    <x v="0"/>
    <x v="0"/>
    <x v="3"/>
    <x v="0"/>
    <n v="44.053709849999997"/>
    <n v="4.2415632040000002"/>
    <n v="50.264459969999997"/>
    <x v="0"/>
    <x v="1"/>
    <x v="1"/>
    <x v="2"/>
    <n v="2.0943524987499997"/>
  </r>
  <r>
    <n v="6410"/>
    <s v="Todd"/>
    <s v="Michele"/>
    <x v="0"/>
    <x v="41"/>
    <x v="13"/>
    <x v="12"/>
    <x v="23"/>
    <x v="0"/>
    <n v="16.920936640000001"/>
    <n v="4.0791280680000002"/>
    <n v="0"/>
    <x v="0"/>
    <x v="3"/>
    <x v="0"/>
    <x v="0"/>
    <n v="0"/>
  </r>
  <r>
    <n v="6411"/>
    <s v="Alexander"/>
    <s v="Roberta"/>
    <x v="0"/>
    <x v="27"/>
    <x v="46"/>
    <x v="20"/>
    <x v="19"/>
    <x v="0"/>
    <n v="25.232518859999999"/>
    <n v="5.6721379880000002"/>
    <n v="0"/>
    <x v="0"/>
    <x v="3"/>
    <x v="1"/>
    <x v="0"/>
    <n v="0"/>
  </r>
  <r>
    <n v="6412"/>
    <s v="Burns"/>
    <s v="Michael"/>
    <x v="1"/>
    <x v="2"/>
    <x v="13"/>
    <x v="12"/>
    <x v="2"/>
    <x v="0"/>
    <n v="43.621236039999999"/>
    <n v="3.2231312220000001"/>
    <n v="53.835213250000002"/>
    <x v="0"/>
    <x v="1"/>
    <x v="0"/>
    <x v="2"/>
    <n v="2.2431338854166669"/>
  </r>
  <r>
    <n v="6413"/>
    <s v="Sabb"/>
    <s v="Floyd"/>
    <x v="1"/>
    <x v="7"/>
    <x v="13"/>
    <x v="12"/>
    <x v="7"/>
    <x v="0"/>
    <n v="29.28818893"/>
    <n v="8.7319422269999993"/>
    <n v="0"/>
    <x v="0"/>
    <x v="0"/>
    <x v="0"/>
    <x v="0"/>
    <n v="0"/>
  </r>
  <r>
    <n v="6414"/>
    <s v="Keeney"/>
    <s v="Mia"/>
    <x v="0"/>
    <x v="91"/>
    <x v="13"/>
    <x v="12"/>
    <x v="25"/>
    <x v="0"/>
    <n v="36.448343749999999"/>
    <n v="6.7239353209999999"/>
    <n v="2.5997444540000001"/>
    <x v="0"/>
    <x v="0"/>
    <x v="0"/>
    <x v="0"/>
    <n v="0.10832268558333334"/>
  </r>
  <r>
    <n v="6415"/>
    <s v="Best"/>
    <s v="Frederick"/>
    <x v="1"/>
    <x v="5"/>
    <x v="46"/>
    <x v="20"/>
    <x v="5"/>
    <x v="0"/>
    <n v="57.237343699999997"/>
    <n v="5.490539182"/>
    <n v="93.107085999999995"/>
    <x v="0"/>
    <x v="2"/>
    <x v="0"/>
    <x v="1"/>
    <n v="3.8794619166666666"/>
  </r>
  <r>
    <n v="6416"/>
    <s v="Leader"/>
    <s v="Michel"/>
    <x v="1"/>
    <x v="2"/>
    <x v="13"/>
    <x v="12"/>
    <x v="2"/>
    <x v="0"/>
    <n v="42.269945"/>
    <n v="5.194382085"/>
    <n v="65.996668319999998"/>
    <x v="0"/>
    <x v="1"/>
    <x v="1"/>
    <x v="2"/>
    <n v="2.7498611799999999"/>
  </r>
  <r>
    <n v="6417"/>
    <s v="Amaya"/>
    <s v="Arturo"/>
    <x v="1"/>
    <x v="84"/>
    <x v="7"/>
    <x v="6"/>
    <x v="20"/>
    <x v="0"/>
    <n v="45.123583549999999"/>
    <n v="2.59402541"/>
    <n v="41.915813030000002"/>
    <x v="0"/>
    <x v="1"/>
    <x v="0"/>
    <x v="2"/>
    <n v="1.7464922095833335"/>
  </r>
  <r>
    <n v="6418"/>
    <s v="Knox"/>
    <s v="Dwight"/>
    <x v="1"/>
    <x v="0"/>
    <x v="13"/>
    <x v="12"/>
    <x v="0"/>
    <x v="0"/>
    <n v="47.402957970000003"/>
    <n v="5.4172787529999997"/>
    <n v="28.771256829999999"/>
    <x v="0"/>
    <x v="1"/>
    <x v="0"/>
    <x v="0"/>
    <n v="1.1988023679166666"/>
  </r>
  <r>
    <n v="6419"/>
    <s v="Jenkins"/>
    <s v="Jason"/>
    <x v="1"/>
    <x v="5"/>
    <x v="46"/>
    <x v="20"/>
    <x v="5"/>
    <x v="0"/>
    <n v="68.173264349999997"/>
    <n v="5.0130542809999996"/>
    <n v="105.7156979"/>
    <x v="0"/>
    <x v="4"/>
    <x v="1"/>
    <x v="1"/>
    <n v="4.4048207458333328"/>
  </r>
  <r>
    <n v="6420"/>
    <s v="Borders"/>
    <s v="Courtney"/>
    <x v="1"/>
    <x v="126"/>
    <x v="13"/>
    <x v="12"/>
    <x v="10"/>
    <x v="0"/>
    <n v="46.719986810000002"/>
    <n v="4.3842684749999998"/>
    <n v="103.1988894"/>
    <x v="0"/>
    <x v="1"/>
    <x v="0"/>
    <x v="1"/>
    <n v="4.2999537249999999"/>
  </r>
  <r>
    <n v="6421"/>
    <s v="Reveles"/>
    <s v="Gary"/>
    <x v="1"/>
    <x v="3"/>
    <x v="0"/>
    <x v="0"/>
    <x v="3"/>
    <x v="0"/>
    <n v="20.4191495"/>
    <n v="9.6307505429999996"/>
    <n v="0"/>
    <x v="0"/>
    <x v="3"/>
    <x v="0"/>
    <x v="0"/>
    <n v="0"/>
  </r>
  <r>
    <n v="6422"/>
    <s v="Hyde"/>
    <s v="Dorothy"/>
    <x v="0"/>
    <x v="5"/>
    <x v="46"/>
    <x v="20"/>
    <x v="5"/>
    <x v="0"/>
    <n v="45.23181684"/>
    <n v="6.1930004849999998"/>
    <n v="132.6015074"/>
    <x v="0"/>
    <x v="1"/>
    <x v="0"/>
    <x v="4"/>
    <n v="5.5250628083333337"/>
  </r>
  <r>
    <n v="6423"/>
    <s v="Card"/>
    <s v="Patrick"/>
    <x v="1"/>
    <x v="5"/>
    <x v="46"/>
    <x v="20"/>
    <x v="5"/>
    <x v="0"/>
    <n v="41.126519819999999"/>
    <n v="5.9716074890000002"/>
    <n v="37.639003359999997"/>
    <x v="0"/>
    <x v="1"/>
    <x v="0"/>
    <x v="0"/>
    <n v="1.5682918066666665"/>
  </r>
  <r>
    <n v="6424"/>
    <s v="Coleman"/>
    <s v="Dolores"/>
    <x v="0"/>
    <x v="3"/>
    <x v="0"/>
    <x v="0"/>
    <x v="3"/>
    <x v="0"/>
    <n v="28.82186505"/>
    <n v="6.2826508219999999"/>
    <n v="14.37957402"/>
    <x v="0"/>
    <x v="3"/>
    <x v="1"/>
    <x v="0"/>
    <n v="0.59914891749999999"/>
  </r>
  <r>
    <n v="6425"/>
    <s v="Fair"/>
    <s v="Tina"/>
    <x v="0"/>
    <x v="3"/>
    <x v="0"/>
    <x v="0"/>
    <x v="3"/>
    <x v="0"/>
    <n v="47.873569539999998"/>
    <n v="2.3054283130000002"/>
    <n v="131.57201889999999"/>
    <x v="0"/>
    <x v="1"/>
    <x v="0"/>
    <x v="4"/>
    <n v="5.4821674541666665"/>
  </r>
  <r>
    <n v="6426"/>
    <s v="Crum"/>
    <s v="Leann"/>
    <x v="0"/>
    <x v="91"/>
    <x v="46"/>
    <x v="20"/>
    <x v="25"/>
    <x v="0"/>
    <n v="25.5227547"/>
    <n v="6.5068306380000003"/>
    <n v="0"/>
    <x v="0"/>
    <x v="3"/>
    <x v="0"/>
    <x v="0"/>
    <n v="0"/>
  </r>
  <r>
    <n v="6427"/>
    <s v="Waring"/>
    <s v="John"/>
    <x v="1"/>
    <x v="3"/>
    <x v="0"/>
    <x v="0"/>
    <x v="3"/>
    <x v="0"/>
    <n v="32.310332809999998"/>
    <n v="5.4787159379999997"/>
    <n v="38.59915719"/>
    <x v="0"/>
    <x v="0"/>
    <x v="1"/>
    <x v="0"/>
    <n v="1.6082982162499999"/>
  </r>
  <r>
    <n v="6428"/>
    <s v="Benedetto"/>
    <s v="Stephen"/>
    <x v="1"/>
    <x v="76"/>
    <x v="46"/>
    <x v="20"/>
    <x v="1"/>
    <x v="0"/>
    <n v="40.442658739999999"/>
    <n v="2.5799846199999998"/>
    <n v="29.682403350000001"/>
    <x v="0"/>
    <x v="1"/>
    <x v="1"/>
    <x v="0"/>
    <n v="1.2367668062500001"/>
  </r>
  <r>
    <n v="6429"/>
    <s v="Fernandez"/>
    <s v="Peggy"/>
    <x v="0"/>
    <x v="73"/>
    <x v="46"/>
    <x v="20"/>
    <x v="1"/>
    <x v="0"/>
    <n v="42.020340750000003"/>
    <n v="4.7788378460000001"/>
    <n v="49.8802564"/>
    <x v="0"/>
    <x v="1"/>
    <x v="1"/>
    <x v="2"/>
    <n v="2.0783440166666667"/>
  </r>
  <r>
    <n v="6430"/>
    <s v="Gilbert"/>
    <s v="Elvira"/>
    <x v="0"/>
    <x v="36"/>
    <x v="7"/>
    <x v="6"/>
    <x v="22"/>
    <x v="0"/>
    <n v="46.165778930000002"/>
    <n v="3.6134058659999999"/>
    <n v="106.3860705"/>
    <x v="0"/>
    <x v="1"/>
    <x v="1"/>
    <x v="1"/>
    <n v="4.4327529375000001"/>
  </r>
  <r>
    <n v="6431"/>
    <s v="Bechtold"/>
    <s v="Laverne"/>
    <x v="0"/>
    <x v="41"/>
    <x v="13"/>
    <x v="12"/>
    <x v="23"/>
    <x v="0"/>
    <n v="52.215495089999997"/>
    <n v="3.008976461"/>
    <n v="186.9751967"/>
    <x v="0"/>
    <x v="2"/>
    <x v="0"/>
    <x v="3"/>
    <n v="7.7906331958333332"/>
  </r>
  <r>
    <n v="6432"/>
    <s v="Barlow"/>
    <s v="Steven"/>
    <x v="1"/>
    <x v="182"/>
    <x v="13"/>
    <x v="12"/>
    <x v="10"/>
    <x v="0"/>
    <n v="37.394488959999997"/>
    <n v="7.0230264890000003"/>
    <n v="7.2546275839999996"/>
    <x v="0"/>
    <x v="0"/>
    <x v="1"/>
    <x v="0"/>
    <n v="0.3022761493333333"/>
  </r>
  <r>
    <n v="6433"/>
    <s v="Byrom"/>
    <s v="Les"/>
    <x v="1"/>
    <x v="5"/>
    <x v="46"/>
    <x v="20"/>
    <x v="5"/>
    <x v="0"/>
    <n v="45.721969629999997"/>
    <n v="4.0081435699999997"/>
    <n v="37.561132200000003"/>
    <x v="0"/>
    <x v="1"/>
    <x v="0"/>
    <x v="0"/>
    <n v="1.5650471750000001"/>
  </r>
  <r>
    <n v="6434"/>
    <s v="Franz"/>
    <s v="Daniel"/>
    <x v="1"/>
    <x v="5"/>
    <x v="46"/>
    <x v="20"/>
    <x v="5"/>
    <x v="0"/>
    <n v="52.148366019999997"/>
    <n v="5.1628161080000003"/>
    <n v="129.3643477"/>
    <x v="0"/>
    <x v="2"/>
    <x v="0"/>
    <x v="4"/>
    <n v="5.3901811541666662"/>
  </r>
  <r>
    <n v="6435"/>
    <s v="McGuinness"/>
    <s v="Corey"/>
    <x v="0"/>
    <x v="5"/>
    <x v="46"/>
    <x v="20"/>
    <x v="5"/>
    <x v="0"/>
    <n v="43.440759360000001"/>
    <n v="5.7360977719999999"/>
    <n v="61.53216338"/>
    <x v="0"/>
    <x v="1"/>
    <x v="0"/>
    <x v="2"/>
    <n v="2.5638401408333333"/>
  </r>
  <r>
    <n v="6436"/>
    <s v="Nottingham"/>
    <s v="Josette"/>
    <x v="0"/>
    <x v="7"/>
    <x v="13"/>
    <x v="12"/>
    <x v="7"/>
    <x v="0"/>
    <n v="26.148721909999999"/>
    <n v="6.6168679729999997"/>
    <n v="0"/>
    <x v="0"/>
    <x v="3"/>
    <x v="1"/>
    <x v="0"/>
    <n v="0"/>
  </r>
  <r>
    <n v="6437"/>
    <s v="Anderson"/>
    <s v="Ruth"/>
    <x v="0"/>
    <x v="3"/>
    <x v="0"/>
    <x v="0"/>
    <x v="3"/>
    <x v="0"/>
    <n v="39.254925540000002"/>
    <n v="4.8701813180000002"/>
    <n v="75.196492939999999"/>
    <x v="0"/>
    <x v="1"/>
    <x v="1"/>
    <x v="2"/>
    <n v="3.1331872058333334"/>
  </r>
  <r>
    <n v="6438"/>
    <s v="Nobles"/>
    <s v="Reyes"/>
    <x v="1"/>
    <x v="3"/>
    <x v="0"/>
    <x v="0"/>
    <x v="3"/>
    <x v="0"/>
    <n v="53.985823400000001"/>
    <n v="4.7062597620000002"/>
    <n v="88.813831829999998"/>
    <x v="0"/>
    <x v="2"/>
    <x v="0"/>
    <x v="1"/>
    <n v="3.7005763262499998"/>
  </r>
  <r>
    <n v="6439"/>
    <s v="Green"/>
    <s v="Martha"/>
    <x v="0"/>
    <x v="5"/>
    <x v="46"/>
    <x v="20"/>
    <x v="5"/>
    <x v="0"/>
    <n v="45.131449590000003"/>
    <n v="6.0058488419999998"/>
    <n v="79.513246199999998"/>
    <x v="0"/>
    <x v="1"/>
    <x v="1"/>
    <x v="1"/>
    <n v="3.3130519249999999"/>
  </r>
  <r>
    <n v="6440"/>
    <s v="Hughes"/>
    <s v="Darren"/>
    <x v="1"/>
    <x v="4"/>
    <x v="13"/>
    <x v="12"/>
    <x v="4"/>
    <x v="0"/>
    <n v="55.735310550000001"/>
    <n v="3.3535623270000001"/>
    <n v="134.32721799999999"/>
    <x v="0"/>
    <x v="2"/>
    <x v="1"/>
    <x v="4"/>
    <n v="5.5969674166666659"/>
  </r>
  <r>
    <n v="6441"/>
    <s v="Skelton"/>
    <s v="Kristin"/>
    <x v="0"/>
    <x v="111"/>
    <x v="13"/>
    <x v="12"/>
    <x v="32"/>
    <x v="0"/>
    <n v="37.961932390000001"/>
    <n v="4.229775343"/>
    <n v="62.003528629999998"/>
    <x v="0"/>
    <x v="0"/>
    <x v="1"/>
    <x v="2"/>
    <n v="2.5834803595833331"/>
  </r>
  <r>
    <n v="6442"/>
    <s v="Jiminez"/>
    <s v="Marion"/>
    <x v="0"/>
    <x v="5"/>
    <x v="46"/>
    <x v="20"/>
    <x v="5"/>
    <x v="0"/>
    <n v="38.011946379999998"/>
    <n v="4.0259913510000001"/>
    <n v="61.557643679999998"/>
    <x v="0"/>
    <x v="0"/>
    <x v="0"/>
    <x v="2"/>
    <n v="2.5649018199999998"/>
  </r>
  <r>
    <n v="6443"/>
    <s v="Thompson"/>
    <s v="Glenda"/>
    <x v="0"/>
    <x v="3"/>
    <x v="0"/>
    <x v="0"/>
    <x v="3"/>
    <x v="0"/>
    <n v="38.529694040000003"/>
    <n v="5.7852412910000002"/>
    <n v="8.3861582469999991"/>
    <x v="0"/>
    <x v="0"/>
    <x v="0"/>
    <x v="0"/>
    <n v="0.34942326029166665"/>
  </r>
  <r>
    <n v="6444"/>
    <s v="Carpenter"/>
    <s v="Vanessa"/>
    <x v="0"/>
    <x v="70"/>
    <x v="13"/>
    <x v="12"/>
    <x v="7"/>
    <x v="0"/>
    <n v="37.417296450000002"/>
    <n v="8.8775766059999999"/>
    <n v="61.825686279999999"/>
    <x v="0"/>
    <x v="0"/>
    <x v="0"/>
    <x v="2"/>
    <n v="2.5760702616666666"/>
  </r>
  <r>
    <n v="6445"/>
    <s v="Murray"/>
    <s v="Kevin"/>
    <x v="1"/>
    <x v="7"/>
    <x v="13"/>
    <x v="12"/>
    <x v="7"/>
    <x v="0"/>
    <n v="48.796076550000002"/>
    <n v="6.2936358090000004"/>
    <n v="80.229906970000002"/>
    <x v="0"/>
    <x v="1"/>
    <x v="0"/>
    <x v="1"/>
    <n v="3.3429127904166669"/>
  </r>
  <r>
    <n v="6446"/>
    <s v="Edwards"/>
    <s v="Joseph"/>
    <x v="1"/>
    <x v="5"/>
    <x v="46"/>
    <x v="20"/>
    <x v="5"/>
    <x v="0"/>
    <n v="36.893619630000003"/>
    <n v="7.5055065440000002"/>
    <n v="66.714820619999998"/>
    <x v="0"/>
    <x v="0"/>
    <x v="0"/>
    <x v="2"/>
    <n v="2.7797841924999998"/>
  </r>
  <r>
    <n v="6447"/>
    <s v="Tillery"/>
    <s v="Lance"/>
    <x v="1"/>
    <x v="30"/>
    <x v="7"/>
    <x v="6"/>
    <x v="20"/>
    <x v="0"/>
    <n v="65.310702550000002"/>
    <n v="6.267531838"/>
    <n v="183.96529820000001"/>
    <x v="0"/>
    <x v="4"/>
    <x v="1"/>
    <x v="3"/>
    <n v="7.6652207583333336"/>
  </r>
  <r>
    <n v="6448"/>
    <s v="Newquist"/>
    <s v="Leslie"/>
    <x v="1"/>
    <x v="20"/>
    <x v="0"/>
    <x v="0"/>
    <x v="14"/>
    <x v="0"/>
    <n v="51.074518079999997"/>
    <n v="2.8568855210000001"/>
    <n v="134.8629507"/>
    <x v="0"/>
    <x v="2"/>
    <x v="0"/>
    <x v="4"/>
    <n v="5.6192896125000003"/>
  </r>
  <r>
    <n v="6449"/>
    <s v="Foley"/>
    <s v="Jonathan"/>
    <x v="1"/>
    <x v="4"/>
    <x v="13"/>
    <x v="12"/>
    <x v="4"/>
    <x v="0"/>
    <n v="47.215996939999997"/>
    <n v="6.777722721"/>
    <n v="119.08691109999999"/>
    <x v="0"/>
    <x v="1"/>
    <x v="1"/>
    <x v="4"/>
    <n v="4.9619546291666667"/>
  </r>
  <r>
    <n v="6450"/>
    <s v="White"/>
    <s v="Tim"/>
    <x v="1"/>
    <x v="5"/>
    <x v="46"/>
    <x v="20"/>
    <x v="5"/>
    <x v="0"/>
    <n v="41.435275429999997"/>
    <n v="2.7191155839999999"/>
    <n v="47.644897880000002"/>
    <x v="0"/>
    <x v="1"/>
    <x v="1"/>
    <x v="2"/>
    <n v="1.9852040783333333"/>
  </r>
  <r>
    <n v="6451"/>
    <s v="Johnson"/>
    <s v="Patricia"/>
    <x v="0"/>
    <x v="111"/>
    <x v="13"/>
    <x v="12"/>
    <x v="32"/>
    <x v="0"/>
    <n v="41.526039519999998"/>
    <n v="4.0009431409999996"/>
    <n v="37.154719139999997"/>
    <x v="0"/>
    <x v="1"/>
    <x v="0"/>
    <x v="0"/>
    <n v="1.5481132974999998"/>
  </r>
  <r>
    <n v="6452"/>
    <s v="Moore"/>
    <s v="Pamela"/>
    <x v="0"/>
    <x v="5"/>
    <x v="46"/>
    <x v="20"/>
    <x v="5"/>
    <x v="0"/>
    <n v="60.942528750000001"/>
    <n v="5.4265549569999996"/>
    <n v="176.4597996"/>
    <x v="0"/>
    <x v="4"/>
    <x v="1"/>
    <x v="3"/>
    <n v="7.3524916500000002"/>
  </r>
  <r>
    <n v="6453"/>
    <s v="Ramirez"/>
    <s v="Cheryl"/>
    <x v="0"/>
    <x v="5"/>
    <x v="46"/>
    <x v="20"/>
    <x v="5"/>
    <x v="0"/>
    <n v="41.584300820000003"/>
    <n v="2.0184534300000001"/>
    <n v="139.9971199"/>
    <x v="0"/>
    <x v="1"/>
    <x v="0"/>
    <x v="4"/>
    <n v="5.833213329166667"/>
  </r>
  <r>
    <n v="6454"/>
    <s v="Robbins"/>
    <s v="Carlos"/>
    <x v="1"/>
    <x v="7"/>
    <x v="13"/>
    <x v="12"/>
    <x v="7"/>
    <x v="0"/>
    <n v="36.701441860000003"/>
    <n v="6.0903893480000004"/>
    <n v="53.119589159999997"/>
    <x v="0"/>
    <x v="0"/>
    <x v="0"/>
    <x v="2"/>
    <n v="2.2133162149999999"/>
  </r>
  <r>
    <n v="6455"/>
    <s v="Fish"/>
    <s v="Carrie"/>
    <x v="0"/>
    <x v="2"/>
    <x v="13"/>
    <x v="12"/>
    <x v="2"/>
    <x v="0"/>
    <n v="44.715556100000001"/>
    <n v="5.7178989250000001"/>
    <n v="81.748158059999994"/>
    <x v="0"/>
    <x v="1"/>
    <x v="1"/>
    <x v="1"/>
    <n v="3.4061732524999999"/>
  </r>
  <r>
    <n v="6456"/>
    <s v="Carrillo"/>
    <s v="Chris"/>
    <x v="1"/>
    <x v="34"/>
    <x v="0"/>
    <x v="0"/>
    <x v="21"/>
    <x v="0"/>
    <n v="38.272959669999999"/>
    <n v="4.0970445079999998"/>
    <n v="45.16723958"/>
    <x v="0"/>
    <x v="0"/>
    <x v="0"/>
    <x v="2"/>
    <n v="1.8819683158333333"/>
  </r>
  <r>
    <n v="6457"/>
    <s v="Whitman"/>
    <s v="Peter"/>
    <x v="1"/>
    <x v="27"/>
    <x v="46"/>
    <x v="20"/>
    <x v="19"/>
    <x v="0"/>
    <n v="35.270846749999997"/>
    <n v="6.106751794"/>
    <n v="35.426703670000002"/>
    <x v="0"/>
    <x v="0"/>
    <x v="1"/>
    <x v="0"/>
    <n v="1.4761126529166668"/>
  </r>
  <r>
    <n v="6458"/>
    <s v="Wilson"/>
    <s v="Jason"/>
    <x v="1"/>
    <x v="5"/>
    <x v="46"/>
    <x v="20"/>
    <x v="5"/>
    <x v="0"/>
    <n v="45.739065480000001"/>
    <n v="2.3730048959999999"/>
    <n v="37.827021879999997"/>
    <x v="0"/>
    <x v="1"/>
    <x v="1"/>
    <x v="0"/>
    <n v="1.5761259116666666"/>
  </r>
  <r>
    <n v="6459"/>
    <s v="Hambly"/>
    <s v="Georgia"/>
    <x v="0"/>
    <x v="47"/>
    <x v="46"/>
    <x v="20"/>
    <x v="25"/>
    <x v="0"/>
    <n v="40.453952549999997"/>
    <n v="2.8169044560000001"/>
    <n v="110.90407260000001"/>
    <x v="0"/>
    <x v="1"/>
    <x v="0"/>
    <x v="1"/>
    <n v="4.6210030250000003"/>
  </r>
  <r>
    <n v="6460"/>
    <s v="Marks"/>
    <s v="Connie"/>
    <x v="0"/>
    <x v="5"/>
    <x v="46"/>
    <x v="20"/>
    <x v="5"/>
    <x v="0"/>
    <n v="42.519554319999997"/>
    <n v="5.2130632380000002"/>
    <n v="60.869446680000003"/>
    <x v="0"/>
    <x v="1"/>
    <x v="0"/>
    <x v="2"/>
    <n v="2.5362269450000001"/>
  </r>
  <r>
    <n v="6461"/>
    <s v="Tate"/>
    <s v="Mary"/>
    <x v="0"/>
    <x v="203"/>
    <x v="7"/>
    <x v="6"/>
    <x v="20"/>
    <x v="0"/>
    <n v="45.322853819999999"/>
    <n v="7.7086031950000002"/>
    <n v="95.212595769999993"/>
    <x v="0"/>
    <x v="1"/>
    <x v="0"/>
    <x v="1"/>
    <n v="3.9671914904166665"/>
  </r>
  <r>
    <n v="6462"/>
    <s v="Alvarado"/>
    <s v="Sharron"/>
    <x v="0"/>
    <x v="76"/>
    <x v="46"/>
    <x v="20"/>
    <x v="1"/>
    <x v="0"/>
    <n v="61.549145600000003"/>
    <n v="6.3362812010000003"/>
    <n v="196.96923989999999"/>
    <x v="0"/>
    <x v="4"/>
    <x v="0"/>
    <x v="3"/>
    <n v="8.2070516624999996"/>
  </r>
  <r>
    <n v="6463"/>
    <s v="McIntyre"/>
    <s v="James"/>
    <x v="1"/>
    <x v="3"/>
    <x v="0"/>
    <x v="0"/>
    <x v="3"/>
    <x v="0"/>
    <n v="33.09213312"/>
    <n v="5.3090811809999998"/>
    <n v="0"/>
    <x v="0"/>
    <x v="0"/>
    <x v="1"/>
    <x v="0"/>
    <n v="0"/>
  </r>
  <r>
    <n v="6464"/>
    <s v="Jones"/>
    <s v="Alice"/>
    <x v="0"/>
    <x v="5"/>
    <x v="46"/>
    <x v="20"/>
    <x v="5"/>
    <x v="0"/>
    <n v="55.133202359999999"/>
    <n v="3.204856366"/>
    <n v="105.70019720000001"/>
    <x v="0"/>
    <x v="2"/>
    <x v="1"/>
    <x v="1"/>
    <n v="4.4041748833333338"/>
  </r>
  <r>
    <n v="6465"/>
    <s v="Nunnally"/>
    <s v="William"/>
    <x v="1"/>
    <x v="4"/>
    <x v="13"/>
    <x v="12"/>
    <x v="4"/>
    <x v="0"/>
    <n v="56.45957121"/>
    <n v="4.1263528139999996"/>
    <n v="105.30508159999999"/>
    <x v="0"/>
    <x v="2"/>
    <x v="1"/>
    <x v="1"/>
    <n v="4.3877117333333331"/>
  </r>
  <r>
    <n v="6466"/>
    <s v="Anderson"/>
    <s v="Lisa"/>
    <x v="0"/>
    <x v="126"/>
    <x v="13"/>
    <x v="12"/>
    <x v="10"/>
    <x v="0"/>
    <n v="20.713467349999998"/>
    <n v="2.9396017630000002"/>
    <n v="0"/>
    <x v="0"/>
    <x v="3"/>
    <x v="1"/>
    <x v="0"/>
    <n v="0"/>
  </r>
  <r>
    <n v="6467"/>
    <s v="Haggard"/>
    <s v="Jeffrey"/>
    <x v="1"/>
    <x v="5"/>
    <x v="46"/>
    <x v="20"/>
    <x v="5"/>
    <x v="0"/>
    <n v="26.39309913"/>
    <n v="3.8747370179999998"/>
    <n v="0"/>
    <x v="0"/>
    <x v="3"/>
    <x v="0"/>
    <x v="0"/>
    <n v="0"/>
  </r>
  <r>
    <n v="6468"/>
    <s v="Heffington"/>
    <s v="Linda"/>
    <x v="0"/>
    <x v="5"/>
    <x v="46"/>
    <x v="20"/>
    <x v="5"/>
    <x v="0"/>
    <n v="34.99222906"/>
    <n v="5.7767641049999998"/>
    <n v="2.9687557469999999"/>
    <x v="0"/>
    <x v="0"/>
    <x v="1"/>
    <x v="0"/>
    <n v="0.123698156125"/>
  </r>
  <r>
    <n v="6469"/>
    <s v="Welke"/>
    <s v="Bobby"/>
    <x v="1"/>
    <x v="22"/>
    <x v="13"/>
    <x v="12"/>
    <x v="16"/>
    <x v="0"/>
    <n v="28.915756739999999"/>
    <n v="3.6104836630000001"/>
    <n v="0"/>
    <x v="0"/>
    <x v="3"/>
    <x v="0"/>
    <x v="0"/>
    <n v="0"/>
  </r>
  <r>
    <n v="6470"/>
    <s v="Hatch"/>
    <s v="Hazel"/>
    <x v="0"/>
    <x v="0"/>
    <x v="13"/>
    <x v="12"/>
    <x v="0"/>
    <x v="0"/>
    <n v="60.472972820000003"/>
    <n v="5.0718498629999997"/>
    <n v="193.82617579999999"/>
    <x v="0"/>
    <x v="4"/>
    <x v="1"/>
    <x v="3"/>
    <n v="8.0760906583333334"/>
  </r>
  <r>
    <n v="6471"/>
    <s v="Adams"/>
    <s v="Woodrow"/>
    <x v="1"/>
    <x v="18"/>
    <x v="46"/>
    <x v="20"/>
    <x v="1"/>
    <x v="0"/>
    <n v="49.251910700000003"/>
    <n v="4.8983678020000001"/>
    <n v="77.177111330000002"/>
    <x v="0"/>
    <x v="2"/>
    <x v="1"/>
    <x v="2"/>
    <n v="3.2157129720833333"/>
  </r>
  <r>
    <n v="6472"/>
    <s v="Steil"/>
    <s v="Orville"/>
    <x v="1"/>
    <x v="222"/>
    <x v="13"/>
    <x v="12"/>
    <x v="11"/>
    <x v="0"/>
    <n v="48.591248829999998"/>
    <n v="3.5387960500000002"/>
    <n v="111.47184609999999"/>
    <x v="0"/>
    <x v="1"/>
    <x v="1"/>
    <x v="1"/>
    <n v="4.6446602541666664"/>
  </r>
  <r>
    <n v="6473"/>
    <s v="Coppedge"/>
    <s v="Bertha"/>
    <x v="0"/>
    <x v="62"/>
    <x v="13"/>
    <x v="12"/>
    <x v="10"/>
    <x v="0"/>
    <n v="41.451587000000004"/>
    <n v="2.7612325609999999"/>
    <n v="98.760114580000007"/>
    <x v="0"/>
    <x v="1"/>
    <x v="0"/>
    <x v="1"/>
    <n v="4.1150047741666667"/>
  </r>
  <r>
    <n v="6474"/>
    <s v="Weaver"/>
    <s v="Margaret"/>
    <x v="0"/>
    <x v="61"/>
    <x v="7"/>
    <x v="6"/>
    <x v="28"/>
    <x v="0"/>
    <n v="51.268348609999997"/>
    <n v="5.3492424740000004"/>
    <n v="152.45988310000001"/>
    <x v="0"/>
    <x v="2"/>
    <x v="1"/>
    <x v="4"/>
    <n v="6.3524951291666669"/>
  </r>
  <r>
    <n v="6475"/>
    <s v="Hendricks"/>
    <s v="Sarita"/>
    <x v="0"/>
    <x v="3"/>
    <x v="0"/>
    <x v="0"/>
    <x v="3"/>
    <x v="0"/>
    <n v="34.19133446"/>
    <n v="4.0332591290000002"/>
    <n v="48.790119439999998"/>
    <x v="0"/>
    <x v="0"/>
    <x v="1"/>
    <x v="2"/>
    <n v="2.0329216433333333"/>
  </r>
  <r>
    <n v="6476"/>
    <s v="Nance"/>
    <s v="Maria"/>
    <x v="0"/>
    <x v="26"/>
    <x v="46"/>
    <x v="20"/>
    <x v="1"/>
    <x v="0"/>
    <n v="38.786064590000002"/>
    <n v="4.2825319769999997"/>
    <n v="36.36134156"/>
    <x v="0"/>
    <x v="0"/>
    <x v="0"/>
    <x v="0"/>
    <n v="1.5150558983333333"/>
  </r>
  <r>
    <n v="6477"/>
    <s v="Jamison"/>
    <s v="Marilyn"/>
    <x v="0"/>
    <x v="4"/>
    <x v="13"/>
    <x v="12"/>
    <x v="4"/>
    <x v="0"/>
    <n v="48.104736070000001"/>
    <n v="5.343800366"/>
    <n v="87.606588009999996"/>
    <x v="0"/>
    <x v="1"/>
    <x v="1"/>
    <x v="1"/>
    <n v="3.6502745004166663"/>
  </r>
  <r>
    <n v="6478"/>
    <s v="Beaumont"/>
    <s v="James"/>
    <x v="1"/>
    <x v="109"/>
    <x v="0"/>
    <x v="0"/>
    <x v="24"/>
    <x v="0"/>
    <n v="34.17055715"/>
    <n v="4.7912661659999998"/>
    <n v="41.430473659999997"/>
    <x v="0"/>
    <x v="0"/>
    <x v="1"/>
    <x v="2"/>
    <n v="1.7262697358333332"/>
  </r>
  <r>
    <n v="6479"/>
    <s v="Ramirez"/>
    <s v="Caron"/>
    <x v="0"/>
    <x v="22"/>
    <x v="13"/>
    <x v="12"/>
    <x v="16"/>
    <x v="0"/>
    <n v="40.350012030000002"/>
    <n v="4.4290222510000001"/>
    <n v="58.821265359999998"/>
    <x v="0"/>
    <x v="1"/>
    <x v="1"/>
    <x v="2"/>
    <n v="2.4508860566666666"/>
  </r>
  <r>
    <n v="6480"/>
    <s v="Burns"/>
    <s v="Aubrey"/>
    <x v="0"/>
    <x v="21"/>
    <x v="7"/>
    <x v="6"/>
    <x v="15"/>
    <x v="0"/>
    <n v="43.788139100000002"/>
    <n v="3.1763000309999998"/>
    <n v="108.23130140000001"/>
    <x v="0"/>
    <x v="1"/>
    <x v="1"/>
    <x v="1"/>
    <n v="4.5096375583333339"/>
  </r>
  <r>
    <n v="6481"/>
    <s v="Bailey"/>
    <s v="Stephen"/>
    <x v="1"/>
    <x v="4"/>
    <x v="13"/>
    <x v="12"/>
    <x v="4"/>
    <x v="0"/>
    <n v="51.67430804"/>
    <n v="4.5754485430000003"/>
    <n v="94.298342079999998"/>
    <x v="0"/>
    <x v="2"/>
    <x v="1"/>
    <x v="1"/>
    <n v="3.9290975866666664"/>
  </r>
  <r>
    <n v="6482"/>
    <s v="Ruiz"/>
    <s v="Marion"/>
    <x v="0"/>
    <x v="163"/>
    <x v="13"/>
    <x v="12"/>
    <x v="36"/>
    <x v="0"/>
    <n v="37.630976169999997"/>
    <n v="4.4750724230000003"/>
    <n v="28.526040089999999"/>
    <x v="0"/>
    <x v="0"/>
    <x v="1"/>
    <x v="0"/>
    <n v="1.1885850037499999"/>
  </r>
  <r>
    <n v="6483"/>
    <s v="Knox"/>
    <s v="Tanya"/>
    <x v="0"/>
    <x v="4"/>
    <x v="13"/>
    <x v="12"/>
    <x v="4"/>
    <x v="0"/>
    <n v="32.736539219999997"/>
    <n v="2.55970545"/>
    <n v="26.85036118"/>
    <x v="0"/>
    <x v="0"/>
    <x v="0"/>
    <x v="0"/>
    <n v="1.1187650491666667"/>
  </r>
  <r>
    <n v="6484"/>
    <s v="Thornton"/>
    <s v="Linwood"/>
    <x v="1"/>
    <x v="238"/>
    <x v="13"/>
    <x v="12"/>
    <x v="10"/>
    <x v="0"/>
    <n v="41.89267452"/>
    <n v="6.1715097820000002"/>
    <n v="16.915040250000001"/>
    <x v="0"/>
    <x v="1"/>
    <x v="0"/>
    <x v="0"/>
    <n v="0.70479334375000002"/>
  </r>
  <r>
    <n v="6485"/>
    <s v="Hunt"/>
    <s v="Mark"/>
    <x v="1"/>
    <x v="4"/>
    <x v="13"/>
    <x v="12"/>
    <x v="4"/>
    <x v="0"/>
    <n v="43.512490239999998"/>
    <n v="6.3972420049999998"/>
    <n v="28.105372599999999"/>
    <x v="0"/>
    <x v="1"/>
    <x v="0"/>
    <x v="0"/>
    <n v="1.1710571916666666"/>
  </r>
  <r>
    <n v="6486"/>
    <s v="Richmond"/>
    <s v="Emily"/>
    <x v="0"/>
    <x v="191"/>
    <x v="7"/>
    <x v="6"/>
    <x v="20"/>
    <x v="0"/>
    <n v="35.229423300000001"/>
    <n v="6.6159563260000001"/>
    <n v="52.331879639999997"/>
    <x v="0"/>
    <x v="0"/>
    <x v="1"/>
    <x v="2"/>
    <n v="2.1804949849999997"/>
  </r>
  <r>
    <n v="6487"/>
    <s v="Cutrer"/>
    <s v="Craig"/>
    <x v="1"/>
    <x v="7"/>
    <x v="13"/>
    <x v="12"/>
    <x v="7"/>
    <x v="0"/>
    <n v="34.49974228"/>
    <n v="1.3807495380000001"/>
    <n v="14.10709956"/>
    <x v="0"/>
    <x v="0"/>
    <x v="0"/>
    <x v="0"/>
    <n v="0.587795815"/>
  </r>
  <r>
    <n v="6488"/>
    <s v="Gandy"/>
    <s v="Virginia"/>
    <x v="0"/>
    <x v="61"/>
    <x v="7"/>
    <x v="6"/>
    <x v="28"/>
    <x v="0"/>
    <n v="33.882616570000003"/>
    <n v="5.670848726"/>
    <n v="0"/>
    <x v="0"/>
    <x v="0"/>
    <x v="0"/>
    <x v="0"/>
    <n v="0"/>
  </r>
  <r>
    <n v="6489"/>
    <s v="Cox"/>
    <s v="Debbra"/>
    <x v="0"/>
    <x v="12"/>
    <x v="0"/>
    <x v="0"/>
    <x v="9"/>
    <x v="0"/>
    <n v="39.277653409999999"/>
    <n v="5.9314999129999997"/>
    <n v="50.910331509999999"/>
    <x v="0"/>
    <x v="1"/>
    <x v="0"/>
    <x v="2"/>
    <n v="2.1212638129166668"/>
  </r>
  <r>
    <n v="6490"/>
    <s v="Richter"/>
    <s v="Hector"/>
    <x v="1"/>
    <x v="5"/>
    <x v="46"/>
    <x v="20"/>
    <x v="5"/>
    <x v="0"/>
    <n v="30.729114259999999"/>
    <n v="6.6928760350000003"/>
    <n v="15.383651329999999"/>
    <x v="0"/>
    <x v="0"/>
    <x v="1"/>
    <x v="0"/>
    <n v="0.64098547208333334"/>
  </r>
  <r>
    <n v="6491"/>
    <s v="Frazier"/>
    <s v="David"/>
    <x v="1"/>
    <x v="5"/>
    <x v="46"/>
    <x v="20"/>
    <x v="5"/>
    <x v="0"/>
    <n v="51.138564559999999"/>
    <n v="4.5273735759999996"/>
    <n v="89.300604509999999"/>
    <x v="0"/>
    <x v="2"/>
    <x v="0"/>
    <x v="1"/>
    <n v="3.7208585212499998"/>
  </r>
  <r>
    <n v="6492"/>
    <s v="Tomlin"/>
    <s v="Iris"/>
    <x v="0"/>
    <x v="5"/>
    <x v="46"/>
    <x v="20"/>
    <x v="5"/>
    <x v="0"/>
    <n v="29.74391219"/>
    <n v="5.4390187760000002"/>
    <n v="47.097081090000003"/>
    <x v="0"/>
    <x v="0"/>
    <x v="0"/>
    <x v="2"/>
    <n v="1.9623783787500002"/>
  </r>
  <r>
    <n v="6493"/>
    <s v="Sabella"/>
    <s v="James"/>
    <x v="1"/>
    <x v="5"/>
    <x v="46"/>
    <x v="20"/>
    <x v="5"/>
    <x v="0"/>
    <n v="41.201510280000001"/>
    <n v="6.0223789940000003"/>
    <n v="29.473258879999999"/>
    <x v="0"/>
    <x v="1"/>
    <x v="0"/>
    <x v="0"/>
    <n v="1.2280524533333332"/>
  </r>
  <r>
    <n v="6494"/>
    <s v="Calderon"/>
    <s v="Robin"/>
    <x v="0"/>
    <x v="4"/>
    <x v="13"/>
    <x v="12"/>
    <x v="4"/>
    <x v="0"/>
    <n v="38.355632849999999"/>
    <n v="6.8952125889999998"/>
    <n v="9.7638759789999998"/>
    <x v="0"/>
    <x v="0"/>
    <x v="1"/>
    <x v="0"/>
    <n v="0.40682816579166664"/>
  </r>
  <r>
    <n v="6495"/>
    <s v="Kelley"/>
    <s v="Ronnie"/>
    <x v="1"/>
    <x v="2"/>
    <x v="13"/>
    <x v="12"/>
    <x v="2"/>
    <x v="0"/>
    <n v="56.435043499999999"/>
    <n v="3.4521400469999999"/>
    <n v="72.099946270000004"/>
    <x v="0"/>
    <x v="2"/>
    <x v="1"/>
    <x v="2"/>
    <n v="3.0041644279166668"/>
  </r>
  <r>
    <n v="6496"/>
    <s v="Lehman"/>
    <s v="William"/>
    <x v="1"/>
    <x v="44"/>
    <x v="0"/>
    <x v="0"/>
    <x v="13"/>
    <x v="0"/>
    <n v="60.819257389999997"/>
    <n v="4.4359105889999997"/>
    <n v="148.58240799999999"/>
    <x v="0"/>
    <x v="4"/>
    <x v="1"/>
    <x v="4"/>
    <n v="6.1909336666666661"/>
  </r>
  <r>
    <n v="6497"/>
    <s v="Mills"/>
    <s v="Allison"/>
    <x v="0"/>
    <x v="58"/>
    <x v="7"/>
    <x v="6"/>
    <x v="18"/>
    <x v="0"/>
    <n v="49.92968312"/>
    <n v="3.1334722300000002"/>
    <n v="96.207896860000005"/>
    <x v="0"/>
    <x v="2"/>
    <x v="1"/>
    <x v="1"/>
    <n v="4.0086623691666672"/>
  </r>
  <r>
    <n v="6498"/>
    <s v="Chamberlain"/>
    <s v="Raymond"/>
    <x v="1"/>
    <x v="5"/>
    <x v="46"/>
    <x v="20"/>
    <x v="5"/>
    <x v="0"/>
    <n v="45.154127180000003"/>
    <n v="2.0597143949999999"/>
    <n v="105.4818678"/>
    <x v="0"/>
    <x v="1"/>
    <x v="0"/>
    <x v="1"/>
    <n v="4.3950778250000004"/>
  </r>
  <r>
    <n v="6499"/>
    <s v="Robinson"/>
    <s v="Linda"/>
    <x v="0"/>
    <x v="26"/>
    <x v="46"/>
    <x v="20"/>
    <x v="1"/>
    <x v="0"/>
    <n v="44.403503860000001"/>
    <n v="6.1839449499999999"/>
    <n v="107.3242522"/>
    <x v="0"/>
    <x v="1"/>
    <x v="1"/>
    <x v="1"/>
    <n v="4.4718438416666668"/>
  </r>
  <r>
    <n v="6500"/>
    <s v="Shook"/>
    <s v="Clark"/>
    <x v="1"/>
    <x v="32"/>
    <x v="46"/>
    <x v="20"/>
    <x v="17"/>
    <x v="0"/>
    <n v="56.624496069999999"/>
    <n v="4.4210767310000003"/>
    <n v="110.8772692"/>
    <x v="0"/>
    <x v="2"/>
    <x v="1"/>
    <x v="1"/>
    <n v="4.619886216666667"/>
  </r>
  <r>
    <n v="6501"/>
    <s v="Martinez"/>
    <s v="Carla"/>
    <x v="0"/>
    <x v="5"/>
    <x v="46"/>
    <x v="20"/>
    <x v="5"/>
    <x v="0"/>
    <n v="39.37916431"/>
    <n v="4.9116175220000002"/>
    <n v="36.564311359999998"/>
    <x v="0"/>
    <x v="1"/>
    <x v="1"/>
    <x v="0"/>
    <n v="1.5235129733333332"/>
  </r>
  <r>
    <n v="6502"/>
    <s v="Brown"/>
    <s v="Betty"/>
    <x v="0"/>
    <x v="5"/>
    <x v="46"/>
    <x v="20"/>
    <x v="5"/>
    <x v="0"/>
    <n v="32.655627989999999"/>
    <n v="4.0381651200000004"/>
    <n v="2.7287497279999999"/>
    <x v="0"/>
    <x v="0"/>
    <x v="0"/>
    <x v="0"/>
    <n v="0.11369790533333334"/>
  </r>
  <r>
    <n v="6503"/>
    <s v="Patterson"/>
    <s v="Brian"/>
    <x v="1"/>
    <x v="5"/>
    <x v="46"/>
    <x v="20"/>
    <x v="5"/>
    <x v="0"/>
    <n v="33.658405879999997"/>
    <n v="5.6117853770000004"/>
    <n v="30.500046359999999"/>
    <x v="0"/>
    <x v="0"/>
    <x v="0"/>
    <x v="0"/>
    <n v="1.2708352649999999"/>
  </r>
  <r>
    <n v="6504"/>
    <s v="Stults"/>
    <s v="James"/>
    <x v="1"/>
    <x v="5"/>
    <x v="46"/>
    <x v="20"/>
    <x v="5"/>
    <x v="0"/>
    <n v="44.605029350000002"/>
    <n v="5.094556796"/>
    <n v="45.616701620000001"/>
    <x v="0"/>
    <x v="1"/>
    <x v="1"/>
    <x v="2"/>
    <n v="1.9006959008333333"/>
  </r>
  <r>
    <n v="6505"/>
    <s v="Young"/>
    <s v="Joseph"/>
    <x v="1"/>
    <x v="116"/>
    <x v="46"/>
    <x v="20"/>
    <x v="1"/>
    <x v="0"/>
    <n v="45.857156240000002"/>
    <n v="3.3649709219999999"/>
    <n v="110.9448383"/>
    <x v="0"/>
    <x v="1"/>
    <x v="0"/>
    <x v="1"/>
    <n v="4.6227015958333331"/>
  </r>
  <r>
    <n v="6506"/>
    <s v="Stoney"/>
    <s v="Carole"/>
    <x v="0"/>
    <x v="5"/>
    <x v="46"/>
    <x v="20"/>
    <x v="5"/>
    <x v="0"/>
    <n v="33.763720259999999"/>
    <n v="5.9158399470000003"/>
    <n v="22.882420570000001"/>
    <x v="0"/>
    <x v="0"/>
    <x v="0"/>
    <x v="0"/>
    <n v="0.95343419041666666"/>
  </r>
  <r>
    <n v="6507"/>
    <s v="Richardson"/>
    <s v="Courtney"/>
    <x v="1"/>
    <x v="3"/>
    <x v="0"/>
    <x v="0"/>
    <x v="3"/>
    <x v="0"/>
    <n v="34.851649279999997"/>
    <n v="6.1203165310000003"/>
    <n v="52.249644459999999"/>
    <x v="0"/>
    <x v="0"/>
    <x v="1"/>
    <x v="2"/>
    <n v="2.1770685191666668"/>
  </r>
  <r>
    <n v="6508"/>
    <s v="Looney"/>
    <s v="Patricia"/>
    <x v="0"/>
    <x v="183"/>
    <x v="46"/>
    <x v="20"/>
    <x v="25"/>
    <x v="0"/>
    <n v="31.23952319"/>
    <n v="3.4828003750000001"/>
    <n v="0"/>
    <x v="0"/>
    <x v="0"/>
    <x v="1"/>
    <x v="0"/>
    <n v="0"/>
  </r>
  <r>
    <n v="6509"/>
    <s v="Polen"/>
    <s v="John"/>
    <x v="1"/>
    <x v="27"/>
    <x v="46"/>
    <x v="20"/>
    <x v="19"/>
    <x v="0"/>
    <n v="43.947735100000003"/>
    <n v="4.8343935340000002"/>
    <n v="70.29306613"/>
    <x v="0"/>
    <x v="1"/>
    <x v="1"/>
    <x v="2"/>
    <n v="2.9288777554166665"/>
  </r>
  <r>
    <n v="6510"/>
    <s v="Lee"/>
    <s v="Charlotte"/>
    <x v="0"/>
    <x v="16"/>
    <x v="7"/>
    <x v="6"/>
    <x v="12"/>
    <x v="0"/>
    <n v="55.920024920000003"/>
    <n v="4.257138265"/>
    <n v="152.17681279999999"/>
    <x v="0"/>
    <x v="2"/>
    <x v="1"/>
    <x v="4"/>
    <n v="6.3407005333333331"/>
  </r>
  <r>
    <n v="6511"/>
    <s v="Winston"/>
    <s v="Lupe"/>
    <x v="0"/>
    <x v="5"/>
    <x v="46"/>
    <x v="20"/>
    <x v="5"/>
    <x v="0"/>
    <n v="54.838945719999998"/>
    <n v="2.775770799"/>
    <n v="199.88577599999999"/>
    <x v="0"/>
    <x v="2"/>
    <x v="0"/>
    <x v="5"/>
    <n v="8.3285739999999997"/>
  </r>
  <r>
    <n v="6512"/>
    <s v="Clower"/>
    <s v="Leroy"/>
    <x v="1"/>
    <x v="41"/>
    <x v="0"/>
    <x v="0"/>
    <x v="23"/>
    <x v="0"/>
    <n v="55.246157009999997"/>
    <n v="5.7803942060000004"/>
    <n v="127.8582171"/>
    <x v="0"/>
    <x v="2"/>
    <x v="0"/>
    <x v="4"/>
    <n v="5.3274257125000002"/>
  </r>
  <r>
    <n v="6513"/>
    <s v="Waggoner"/>
    <s v="Stephen"/>
    <x v="1"/>
    <x v="5"/>
    <x v="46"/>
    <x v="20"/>
    <x v="5"/>
    <x v="0"/>
    <n v="60.978385930000002"/>
    <n v="5.4491784660000002"/>
    <n v="127.8898875"/>
    <x v="0"/>
    <x v="4"/>
    <x v="1"/>
    <x v="4"/>
    <n v="5.3287453124999997"/>
  </r>
  <r>
    <n v="6514"/>
    <s v="Williams"/>
    <s v="Jose"/>
    <x v="1"/>
    <x v="22"/>
    <x v="13"/>
    <x v="12"/>
    <x v="16"/>
    <x v="0"/>
    <n v="33.71384243"/>
    <n v="2.541859487"/>
    <n v="52.88162895"/>
    <x v="0"/>
    <x v="0"/>
    <x v="0"/>
    <x v="2"/>
    <n v="2.2034012062500001"/>
  </r>
  <r>
    <n v="6515"/>
    <s v="Spears"/>
    <s v="Raul"/>
    <x v="1"/>
    <x v="4"/>
    <x v="13"/>
    <x v="12"/>
    <x v="4"/>
    <x v="0"/>
    <n v="46.32755547"/>
    <n v="5.2299713959999998"/>
    <n v="67.416238629999995"/>
    <x v="0"/>
    <x v="1"/>
    <x v="0"/>
    <x v="2"/>
    <n v="2.8090099429166666"/>
  </r>
  <r>
    <n v="6516"/>
    <s v="Gibbs"/>
    <s v="Theresa"/>
    <x v="0"/>
    <x v="5"/>
    <x v="46"/>
    <x v="20"/>
    <x v="5"/>
    <x v="0"/>
    <n v="59.417174099999997"/>
    <n v="9.0515546209999993"/>
    <n v="206.7041399"/>
    <x v="0"/>
    <x v="4"/>
    <x v="1"/>
    <x v="5"/>
    <n v="8.6126724958333334"/>
  </r>
  <r>
    <n v="6517"/>
    <s v="Phipps"/>
    <s v="Pauline"/>
    <x v="0"/>
    <x v="120"/>
    <x v="46"/>
    <x v="20"/>
    <x v="25"/>
    <x v="0"/>
    <n v="33.237248819999998"/>
    <n v="4.5627093639999998"/>
    <n v="0"/>
    <x v="0"/>
    <x v="0"/>
    <x v="0"/>
    <x v="0"/>
    <n v="0"/>
  </r>
  <r>
    <n v="6518"/>
    <s v="Stevens"/>
    <s v="Samuel"/>
    <x v="1"/>
    <x v="106"/>
    <x v="0"/>
    <x v="0"/>
    <x v="13"/>
    <x v="0"/>
    <n v="43.915977040000001"/>
    <n v="5.7243002150000004"/>
    <n v="53.69880723"/>
    <x v="0"/>
    <x v="1"/>
    <x v="1"/>
    <x v="2"/>
    <n v="2.23745030125"/>
  </r>
  <r>
    <n v="6519"/>
    <s v="Silveira"/>
    <s v="Laura"/>
    <x v="0"/>
    <x v="5"/>
    <x v="46"/>
    <x v="20"/>
    <x v="5"/>
    <x v="0"/>
    <n v="43.451415079999997"/>
    <n v="3.4099237680000001"/>
    <n v="83.31255883"/>
    <x v="0"/>
    <x v="1"/>
    <x v="0"/>
    <x v="1"/>
    <n v="3.4713566179166668"/>
  </r>
  <r>
    <n v="6520"/>
    <s v="Haynes"/>
    <s v="Roland"/>
    <x v="1"/>
    <x v="3"/>
    <x v="0"/>
    <x v="0"/>
    <x v="3"/>
    <x v="0"/>
    <n v="49.261236259999997"/>
    <n v="6.4962667669999998"/>
    <n v="60.550029649999999"/>
    <x v="0"/>
    <x v="2"/>
    <x v="1"/>
    <x v="2"/>
    <n v="2.5229179020833334"/>
  </r>
  <r>
    <n v="6521"/>
    <s v="Hay"/>
    <s v="James"/>
    <x v="1"/>
    <x v="5"/>
    <x v="46"/>
    <x v="20"/>
    <x v="5"/>
    <x v="0"/>
    <n v="33.093606880000003"/>
    <n v="4.6800016229999999"/>
    <n v="21.531916150000001"/>
    <x v="0"/>
    <x v="0"/>
    <x v="1"/>
    <x v="0"/>
    <n v="0.8971631729166667"/>
  </r>
  <r>
    <n v="6522"/>
    <s v="King"/>
    <s v="Linda"/>
    <x v="0"/>
    <x v="5"/>
    <x v="46"/>
    <x v="20"/>
    <x v="5"/>
    <x v="0"/>
    <n v="48.691987859999998"/>
    <n v="3.198805337"/>
    <n v="144.9282661"/>
    <x v="0"/>
    <x v="1"/>
    <x v="1"/>
    <x v="4"/>
    <n v="6.0386777541666667"/>
  </r>
  <r>
    <n v="6523"/>
    <s v="Wright"/>
    <s v="Elizabeth"/>
    <x v="0"/>
    <x v="5"/>
    <x v="46"/>
    <x v="20"/>
    <x v="5"/>
    <x v="0"/>
    <n v="49.440757869999999"/>
    <n v="3.5328562959999998"/>
    <n v="114.45222269999999"/>
    <x v="0"/>
    <x v="2"/>
    <x v="0"/>
    <x v="1"/>
    <n v="4.7688426124999994"/>
  </r>
  <r>
    <n v="6524"/>
    <s v="McElroy"/>
    <s v="Josephine"/>
    <x v="0"/>
    <x v="4"/>
    <x v="13"/>
    <x v="12"/>
    <x v="4"/>
    <x v="0"/>
    <n v="40.379710080000002"/>
    <n v="7.047218666"/>
    <n v="69.589553890000005"/>
    <x v="0"/>
    <x v="1"/>
    <x v="1"/>
    <x v="2"/>
    <n v="2.8995647454166669"/>
  </r>
  <r>
    <n v="6525"/>
    <s v="Collins"/>
    <s v="Celia"/>
    <x v="0"/>
    <x v="22"/>
    <x v="13"/>
    <x v="12"/>
    <x v="16"/>
    <x v="0"/>
    <n v="13.827073670000001"/>
    <n v="3.3505741169999999"/>
    <n v="0"/>
    <x v="0"/>
    <x v="3"/>
    <x v="0"/>
    <x v="0"/>
    <n v="0"/>
  </r>
  <r>
    <n v="6526"/>
    <s v="Kovar"/>
    <s v="Brandon"/>
    <x v="1"/>
    <x v="5"/>
    <x v="46"/>
    <x v="20"/>
    <x v="5"/>
    <x v="0"/>
    <n v="31.670850519999998"/>
    <n v="5.146916847"/>
    <n v="29.594267039999998"/>
    <x v="0"/>
    <x v="0"/>
    <x v="0"/>
    <x v="0"/>
    <n v="1.23309446"/>
  </r>
  <r>
    <n v="6527"/>
    <s v="Sweet"/>
    <s v="Jane"/>
    <x v="0"/>
    <x v="42"/>
    <x v="0"/>
    <x v="0"/>
    <x v="13"/>
    <x v="0"/>
    <n v="25.810961259999999"/>
    <n v="5.0476870700000003"/>
    <n v="0"/>
    <x v="0"/>
    <x v="3"/>
    <x v="1"/>
    <x v="0"/>
    <n v="0"/>
  </r>
  <r>
    <n v="6528"/>
    <s v="Hamrick"/>
    <s v="Cynthia"/>
    <x v="0"/>
    <x v="111"/>
    <x v="13"/>
    <x v="12"/>
    <x v="32"/>
    <x v="0"/>
    <n v="53.851297700000003"/>
    <n v="4.3827215859999997"/>
    <n v="117.4435845"/>
    <x v="0"/>
    <x v="2"/>
    <x v="1"/>
    <x v="1"/>
    <n v="4.8934826874999997"/>
  </r>
  <r>
    <n v="6529"/>
    <s v="Bryant"/>
    <s v="Lucille"/>
    <x v="0"/>
    <x v="20"/>
    <x v="0"/>
    <x v="0"/>
    <x v="14"/>
    <x v="0"/>
    <n v="30.521748129999999"/>
    <n v="4.2555796890000002"/>
    <n v="31.284481499999998"/>
    <x v="0"/>
    <x v="0"/>
    <x v="0"/>
    <x v="0"/>
    <n v="1.3035200624999999"/>
  </r>
  <r>
    <n v="6530"/>
    <s v="Cato"/>
    <s v="Anthony"/>
    <x v="1"/>
    <x v="4"/>
    <x v="13"/>
    <x v="12"/>
    <x v="4"/>
    <x v="0"/>
    <n v="33.64248662"/>
    <n v="6.7198060130000004"/>
    <n v="37.241870949999999"/>
    <x v="0"/>
    <x v="0"/>
    <x v="0"/>
    <x v="0"/>
    <n v="1.5517446229166667"/>
  </r>
  <r>
    <n v="6531"/>
    <s v="Barnes"/>
    <s v="Herbert"/>
    <x v="1"/>
    <x v="22"/>
    <x v="13"/>
    <x v="12"/>
    <x v="16"/>
    <x v="0"/>
    <n v="60.88482217"/>
    <n v="5.318167925"/>
    <n v="164.5403762"/>
    <x v="0"/>
    <x v="4"/>
    <x v="1"/>
    <x v="3"/>
    <n v="6.8558490083333332"/>
  </r>
  <r>
    <n v="6532"/>
    <s v="Strom"/>
    <s v="Marc"/>
    <x v="1"/>
    <x v="99"/>
    <x v="46"/>
    <x v="20"/>
    <x v="1"/>
    <x v="0"/>
    <n v="55.022037099999999"/>
    <n v="4.0422919129999997"/>
    <n v="117.17006379999999"/>
    <x v="0"/>
    <x v="2"/>
    <x v="1"/>
    <x v="1"/>
    <n v="4.8820859916666661"/>
  </r>
  <r>
    <n v="6533"/>
    <s v="Ward"/>
    <s v="Joel"/>
    <x v="1"/>
    <x v="90"/>
    <x v="13"/>
    <x v="12"/>
    <x v="11"/>
    <x v="0"/>
    <n v="36.826277009999998"/>
    <n v="3.3308416969999999"/>
    <n v="26.870934729999998"/>
    <x v="0"/>
    <x v="0"/>
    <x v="0"/>
    <x v="0"/>
    <n v="1.1196222804166667"/>
  </r>
  <r>
    <n v="6534"/>
    <s v="Campbell"/>
    <s v="Tyler"/>
    <x v="1"/>
    <x v="5"/>
    <x v="46"/>
    <x v="20"/>
    <x v="5"/>
    <x v="0"/>
    <n v="49.704617599999999"/>
    <n v="6.0417136420000004"/>
    <n v="102.9902888"/>
    <x v="0"/>
    <x v="2"/>
    <x v="1"/>
    <x v="1"/>
    <n v="4.2912620333333331"/>
  </r>
  <r>
    <n v="6535"/>
    <s v="Holland"/>
    <s v="John"/>
    <x v="1"/>
    <x v="5"/>
    <x v="46"/>
    <x v="20"/>
    <x v="5"/>
    <x v="0"/>
    <n v="44.693821880000002"/>
    <n v="1.6675800890000001"/>
    <n v="58.575188619999999"/>
    <x v="0"/>
    <x v="1"/>
    <x v="0"/>
    <x v="2"/>
    <n v="2.4406328591666666"/>
  </r>
  <r>
    <n v="6536"/>
    <s v="Rivera"/>
    <s v="Terry"/>
    <x v="1"/>
    <x v="12"/>
    <x v="0"/>
    <x v="0"/>
    <x v="9"/>
    <x v="0"/>
    <n v="48.226782440000001"/>
    <n v="5.8105774400000003"/>
    <n v="86.064997140000003"/>
    <x v="0"/>
    <x v="1"/>
    <x v="0"/>
    <x v="1"/>
    <n v="3.5860415475000003"/>
  </r>
  <r>
    <n v="6537"/>
    <s v="Blecha"/>
    <s v="Diana"/>
    <x v="0"/>
    <x v="210"/>
    <x v="0"/>
    <x v="0"/>
    <x v="24"/>
    <x v="0"/>
    <n v="28.950321070000001"/>
    <n v="5.0977204130000002"/>
    <n v="0"/>
    <x v="0"/>
    <x v="3"/>
    <x v="0"/>
    <x v="0"/>
    <n v="0"/>
  </r>
  <r>
    <n v="6538"/>
    <s v="Bruce"/>
    <s v="Terrell"/>
    <x v="1"/>
    <x v="199"/>
    <x v="13"/>
    <x v="12"/>
    <x v="24"/>
    <x v="0"/>
    <n v="30.251838119999999"/>
    <n v="5.5725415549999999"/>
    <n v="0"/>
    <x v="0"/>
    <x v="0"/>
    <x v="1"/>
    <x v="0"/>
    <n v="0"/>
  </r>
  <r>
    <n v="6539"/>
    <s v="McNish"/>
    <s v="Magaret"/>
    <x v="0"/>
    <x v="3"/>
    <x v="0"/>
    <x v="0"/>
    <x v="3"/>
    <x v="0"/>
    <n v="34.408182670000002"/>
    <n v="3.8773816339999998"/>
    <n v="0"/>
    <x v="0"/>
    <x v="0"/>
    <x v="0"/>
    <x v="0"/>
    <n v="0"/>
  </r>
  <r>
    <n v="6540"/>
    <s v="Hoffman"/>
    <s v="Waylon"/>
    <x v="1"/>
    <x v="3"/>
    <x v="0"/>
    <x v="0"/>
    <x v="3"/>
    <x v="0"/>
    <n v="65.599567179999994"/>
    <n v="6.8412705479999998"/>
    <n v="147.71642399999999"/>
    <x v="0"/>
    <x v="4"/>
    <x v="1"/>
    <x v="4"/>
    <n v="6.1548509999999998"/>
  </r>
  <r>
    <n v="6541"/>
    <s v="Taylor"/>
    <s v="Stephen"/>
    <x v="0"/>
    <x v="204"/>
    <x v="7"/>
    <x v="6"/>
    <x v="18"/>
    <x v="0"/>
    <n v="35.052061180000003"/>
    <n v="4.6060817009999999"/>
    <n v="26.511565510000001"/>
    <x v="0"/>
    <x v="0"/>
    <x v="0"/>
    <x v="0"/>
    <n v="1.1046485629166667"/>
  </r>
  <r>
    <n v="6542"/>
    <s v="Hyder"/>
    <s v="David"/>
    <x v="1"/>
    <x v="4"/>
    <x v="13"/>
    <x v="12"/>
    <x v="4"/>
    <x v="0"/>
    <n v="36.381516249999997"/>
    <n v="5.730835151"/>
    <n v="13.265591479999999"/>
    <x v="0"/>
    <x v="0"/>
    <x v="1"/>
    <x v="0"/>
    <n v="0.55273297833333335"/>
  </r>
  <r>
    <n v="6543"/>
    <s v="Evans"/>
    <s v="James"/>
    <x v="1"/>
    <x v="5"/>
    <x v="46"/>
    <x v="20"/>
    <x v="5"/>
    <x v="0"/>
    <n v="30.371096399999999"/>
    <n v="4.318419724"/>
    <n v="0"/>
    <x v="0"/>
    <x v="0"/>
    <x v="0"/>
    <x v="0"/>
    <n v="0"/>
  </r>
  <r>
    <n v="6544"/>
    <s v="Hohn"/>
    <s v="Sylvia"/>
    <x v="0"/>
    <x v="136"/>
    <x v="0"/>
    <x v="0"/>
    <x v="3"/>
    <x v="0"/>
    <n v="28.651458229999999"/>
    <n v="5.6277060030000001"/>
    <n v="29.521342619999999"/>
    <x v="0"/>
    <x v="3"/>
    <x v="1"/>
    <x v="0"/>
    <n v="1.2300559424999999"/>
  </r>
  <r>
    <n v="6545"/>
    <s v="Hernandez"/>
    <s v="Perry"/>
    <x v="1"/>
    <x v="2"/>
    <x v="13"/>
    <x v="12"/>
    <x v="2"/>
    <x v="0"/>
    <n v="39.964432610000003"/>
    <n v="3.595017039"/>
    <n v="20.06984014"/>
    <x v="0"/>
    <x v="1"/>
    <x v="0"/>
    <x v="0"/>
    <n v="0.83624333916666671"/>
  </r>
  <r>
    <n v="6546"/>
    <s v="Kaplan"/>
    <s v="Robin"/>
    <x v="1"/>
    <x v="109"/>
    <x v="13"/>
    <x v="12"/>
    <x v="24"/>
    <x v="0"/>
    <n v="55.586926640000001"/>
    <n v="6.3933651920000001"/>
    <n v="122.68967379999999"/>
    <x v="0"/>
    <x v="2"/>
    <x v="0"/>
    <x v="4"/>
    <n v="5.1120697416666667"/>
  </r>
  <r>
    <n v="6547"/>
    <s v="Guarino"/>
    <s v="Robin"/>
    <x v="0"/>
    <x v="5"/>
    <x v="46"/>
    <x v="20"/>
    <x v="5"/>
    <x v="0"/>
    <n v="33.832015259999999"/>
    <n v="7.0847758409999999"/>
    <n v="37.116646979999999"/>
    <x v="0"/>
    <x v="0"/>
    <x v="1"/>
    <x v="0"/>
    <n v="1.5465269575"/>
  </r>
  <r>
    <n v="6548"/>
    <s v="Fuller"/>
    <s v="Kathleen"/>
    <x v="0"/>
    <x v="1"/>
    <x v="46"/>
    <x v="20"/>
    <x v="1"/>
    <x v="0"/>
    <n v="36.168212959999998"/>
    <n v="3.0825934309999998"/>
    <n v="29.821477430000002"/>
    <x v="0"/>
    <x v="0"/>
    <x v="1"/>
    <x v="0"/>
    <n v="1.2425615595833335"/>
  </r>
  <r>
    <n v="6549"/>
    <s v="Wolfe"/>
    <s v="Irving"/>
    <x v="1"/>
    <x v="235"/>
    <x v="13"/>
    <x v="12"/>
    <x v="7"/>
    <x v="0"/>
    <n v="33.93447853"/>
    <n v="2.5771981030000002"/>
    <n v="0"/>
    <x v="0"/>
    <x v="0"/>
    <x v="0"/>
    <x v="0"/>
    <n v="0"/>
  </r>
  <r>
    <n v="6550"/>
    <s v="Lucas"/>
    <s v="Virginia"/>
    <x v="0"/>
    <x v="41"/>
    <x v="0"/>
    <x v="0"/>
    <x v="23"/>
    <x v="0"/>
    <n v="29.732673460000001"/>
    <n v="6.7745177239999999"/>
    <n v="0"/>
    <x v="0"/>
    <x v="0"/>
    <x v="1"/>
    <x v="0"/>
    <n v="0"/>
  </r>
  <r>
    <n v="6551"/>
    <s v="Lunn"/>
    <s v="Shawn"/>
    <x v="1"/>
    <x v="3"/>
    <x v="0"/>
    <x v="0"/>
    <x v="3"/>
    <x v="0"/>
    <n v="47.938669920000002"/>
    <n v="4.1619845580000003"/>
    <n v="42.882872839999997"/>
    <x v="0"/>
    <x v="1"/>
    <x v="1"/>
    <x v="2"/>
    <n v="1.7867863683333332"/>
  </r>
  <r>
    <n v="6552"/>
    <s v="Cummings"/>
    <s v="James"/>
    <x v="1"/>
    <x v="4"/>
    <x v="13"/>
    <x v="12"/>
    <x v="4"/>
    <x v="0"/>
    <n v="30.665690359999999"/>
    <n v="3.9516743019999998"/>
    <n v="0"/>
    <x v="0"/>
    <x v="0"/>
    <x v="1"/>
    <x v="0"/>
    <n v="0"/>
  </r>
  <r>
    <n v="6553"/>
    <s v="McKenzie"/>
    <s v="Marvin"/>
    <x v="1"/>
    <x v="11"/>
    <x v="46"/>
    <x v="20"/>
    <x v="1"/>
    <x v="0"/>
    <n v="52.007268979999999"/>
    <n v="2.6661615849999998"/>
    <n v="115.63996969999999"/>
    <x v="0"/>
    <x v="2"/>
    <x v="1"/>
    <x v="1"/>
    <n v="4.8183320708333328"/>
  </r>
  <r>
    <n v="6554"/>
    <s v="Lindstrom"/>
    <s v="Adriana"/>
    <x v="0"/>
    <x v="16"/>
    <x v="7"/>
    <x v="6"/>
    <x v="12"/>
    <x v="0"/>
    <n v="50.323417800000001"/>
    <n v="1.5714750479999999"/>
    <n v="126.77124689999999"/>
    <x v="0"/>
    <x v="2"/>
    <x v="1"/>
    <x v="4"/>
    <n v="5.2821352875000001"/>
  </r>
  <r>
    <n v="6555"/>
    <s v="Daniels"/>
    <s v="Marion"/>
    <x v="1"/>
    <x v="0"/>
    <x v="13"/>
    <x v="12"/>
    <x v="0"/>
    <x v="0"/>
    <n v="21.041730879999999"/>
    <n v="3.572945539"/>
    <n v="0"/>
    <x v="0"/>
    <x v="3"/>
    <x v="1"/>
    <x v="0"/>
    <n v="0"/>
  </r>
  <r>
    <n v="6556"/>
    <s v="Christofferso"/>
    <s v="Laurie"/>
    <x v="0"/>
    <x v="5"/>
    <x v="46"/>
    <x v="20"/>
    <x v="5"/>
    <x v="0"/>
    <n v="40.091784730000001"/>
    <n v="2.4861197019999999"/>
    <n v="23.755509870000001"/>
    <x v="0"/>
    <x v="1"/>
    <x v="1"/>
    <x v="0"/>
    <n v="0.98981291125000004"/>
  </r>
  <r>
    <n v="6557"/>
    <s v="Westberry"/>
    <s v="Andrew"/>
    <x v="1"/>
    <x v="147"/>
    <x v="0"/>
    <x v="0"/>
    <x v="3"/>
    <x v="0"/>
    <n v="47.411632339999997"/>
    <n v="3.7567665099999998"/>
    <n v="71.120245940000004"/>
    <x v="0"/>
    <x v="1"/>
    <x v="1"/>
    <x v="2"/>
    <n v="2.9633435808333335"/>
  </r>
  <r>
    <n v="6558"/>
    <s v="Ayala"/>
    <s v="Robert"/>
    <x v="1"/>
    <x v="132"/>
    <x v="0"/>
    <x v="0"/>
    <x v="13"/>
    <x v="0"/>
    <n v="36.914135229999999"/>
    <n v="4.0457261669999998"/>
    <n v="47.112995480000002"/>
    <x v="0"/>
    <x v="0"/>
    <x v="1"/>
    <x v="2"/>
    <n v="1.9630414783333334"/>
  </r>
  <r>
    <n v="6559"/>
    <s v="Garcia"/>
    <s v="Kathy"/>
    <x v="0"/>
    <x v="5"/>
    <x v="46"/>
    <x v="20"/>
    <x v="5"/>
    <x v="0"/>
    <n v="51.036506019999997"/>
    <n v="3.821522233"/>
    <n v="122.4239012"/>
    <x v="0"/>
    <x v="2"/>
    <x v="1"/>
    <x v="4"/>
    <n v="5.1009958833333338"/>
  </r>
  <r>
    <n v="6560"/>
    <s v="Wells"/>
    <s v="Chandra"/>
    <x v="0"/>
    <x v="36"/>
    <x v="7"/>
    <x v="6"/>
    <x v="22"/>
    <x v="0"/>
    <n v="44.055088009999999"/>
    <n v="2.9757590280000001"/>
    <n v="136.288262"/>
    <x v="0"/>
    <x v="1"/>
    <x v="1"/>
    <x v="4"/>
    <n v="5.6786775833333332"/>
  </r>
  <r>
    <n v="6561"/>
    <s v="Taylor"/>
    <s v="Delmer"/>
    <x v="1"/>
    <x v="5"/>
    <x v="46"/>
    <x v="20"/>
    <x v="5"/>
    <x v="0"/>
    <n v="37.48089427"/>
    <n v="4.1237752920000004"/>
    <n v="0"/>
    <x v="0"/>
    <x v="0"/>
    <x v="1"/>
    <x v="0"/>
    <n v="0"/>
  </r>
  <r>
    <n v="6562"/>
    <s v="Saxton"/>
    <s v="Edwina"/>
    <x v="0"/>
    <x v="15"/>
    <x v="13"/>
    <x v="12"/>
    <x v="10"/>
    <x v="0"/>
    <n v="39.312994269999997"/>
    <n v="3.4400853690000002"/>
    <n v="44.386448000000001"/>
    <x v="0"/>
    <x v="1"/>
    <x v="0"/>
    <x v="2"/>
    <n v="1.8494353333333333"/>
  </r>
  <r>
    <n v="6563"/>
    <s v="Martin"/>
    <s v="Janelle"/>
    <x v="0"/>
    <x v="145"/>
    <x v="13"/>
    <x v="12"/>
    <x v="7"/>
    <x v="0"/>
    <n v="40.436016700000003"/>
    <n v="7.9038331409999998"/>
    <n v="45.756353169999997"/>
    <x v="0"/>
    <x v="1"/>
    <x v="1"/>
    <x v="2"/>
    <n v="1.9065147154166666"/>
  </r>
  <r>
    <n v="6564"/>
    <s v="Weinstein"/>
    <s v="Shawn"/>
    <x v="1"/>
    <x v="4"/>
    <x v="13"/>
    <x v="12"/>
    <x v="4"/>
    <x v="0"/>
    <n v="51.310860419999997"/>
    <n v="4.67740066"/>
    <n v="97.033203459999996"/>
    <x v="0"/>
    <x v="2"/>
    <x v="1"/>
    <x v="1"/>
    <n v="4.0430501441666662"/>
  </r>
  <r>
    <n v="6565"/>
    <s v="Carrozza"/>
    <s v="Samantha"/>
    <x v="0"/>
    <x v="5"/>
    <x v="46"/>
    <x v="20"/>
    <x v="5"/>
    <x v="0"/>
    <n v="30.312820259999999"/>
    <n v="2.8198823750000002"/>
    <n v="1.2987568810000001"/>
    <x v="0"/>
    <x v="0"/>
    <x v="1"/>
    <x v="0"/>
    <n v="5.4114870041666673E-2"/>
  </r>
  <r>
    <n v="6566"/>
    <s v="Simon"/>
    <s v="Vaughn"/>
    <x v="1"/>
    <x v="106"/>
    <x v="0"/>
    <x v="0"/>
    <x v="13"/>
    <x v="0"/>
    <n v="57.911661129999999"/>
    <n v="4.9746304769999998"/>
    <n v="127.0074224"/>
    <x v="0"/>
    <x v="2"/>
    <x v="0"/>
    <x v="4"/>
    <n v="5.2919759333333332"/>
  </r>
  <r>
    <n v="6567"/>
    <s v="Dryer"/>
    <s v="Adam"/>
    <x v="1"/>
    <x v="3"/>
    <x v="0"/>
    <x v="0"/>
    <x v="3"/>
    <x v="0"/>
    <n v="50.672104230000002"/>
    <n v="5.2525617640000002"/>
    <n v="87.069318359999997"/>
    <x v="0"/>
    <x v="2"/>
    <x v="0"/>
    <x v="1"/>
    <n v="3.6278882649999997"/>
  </r>
  <r>
    <n v="6568"/>
    <s v="Schreffler"/>
    <s v="Clifford"/>
    <x v="1"/>
    <x v="76"/>
    <x v="46"/>
    <x v="20"/>
    <x v="1"/>
    <x v="0"/>
    <n v="45.826862370000001"/>
    <n v="5.506698439"/>
    <n v="63.076504059999998"/>
    <x v="0"/>
    <x v="1"/>
    <x v="1"/>
    <x v="2"/>
    <n v="2.6281876691666666"/>
  </r>
  <r>
    <n v="6569"/>
    <s v="Snider"/>
    <s v="George"/>
    <x v="1"/>
    <x v="25"/>
    <x v="13"/>
    <x v="12"/>
    <x v="3"/>
    <x v="0"/>
    <n v="49.353454810000002"/>
    <n v="3.2220215209999998"/>
    <n v="115.2785336"/>
    <x v="0"/>
    <x v="2"/>
    <x v="1"/>
    <x v="1"/>
    <n v="4.8032722333333338"/>
  </r>
  <r>
    <n v="6570"/>
    <s v="Faulkner"/>
    <s v="Sylvia"/>
    <x v="0"/>
    <x v="76"/>
    <x v="46"/>
    <x v="20"/>
    <x v="1"/>
    <x v="0"/>
    <n v="27.34540471"/>
    <n v="2.363725348"/>
    <n v="0"/>
    <x v="0"/>
    <x v="3"/>
    <x v="1"/>
    <x v="0"/>
    <n v="0"/>
  </r>
  <r>
    <n v="6571"/>
    <s v="Client"/>
    <s v="Paul"/>
    <x v="1"/>
    <x v="5"/>
    <x v="46"/>
    <x v="20"/>
    <x v="5"/>
    <x v="0"/>
    <n v="29.893076730000001"/>
    <n v="3.4257211070000002"/>
    <n v="0"/>
    <x v="0"/>
    <x v="0"/>
    <x v="1"/>
    <x v="0"/>
    <n v="0"/>
  </r>
  <r>
    <n v="6572"/>
    <s v="Simmons"/>
    <s v="Rosa"/>
    <x v="0"/>
    <x v="234"/>
    <x v="7"/>
    <x v="6"/>
    <x v="35"/>
    <x v="0"/>
    <n v="35.314403929999997"/>
    <n v="3.6038117239999998"/>
    <n v="27.05439273"/>
    <x v="0"/>
    <x v="0"/>
    <x v="0"/>
    <x v="0"/>
    <n v="1.12726636375"/>
  </r>
  <r>
    <n v="6573"/>
    <s v="Dobbs"/>
    <s v="Mathew"/>
    <x v="1"/>
    <x v="5"/>
    <x v="46"/>
    <x v="20"/>
    <x v="5"/>
    <x v="0"/>
    <n v="50.351652710000003"/>
    <n v="5.0882332989999997"/>
    <n v="121.8382438"/>
    <x v="0"/>
    <x v="2"/>
    <x v="0"/>
    <x v="4"/>
    <n v="5.0765934916666664"/>
  </r>
  <r>
    <n v="6574"/>
    <s v="Gonzalez"/>
    <s v="Jerry"/>
    <x v="1"/>
    <x v="11"/>
    <x v="46"/>
    <x v="20"/>
    <x v="1"/>
    <x v="0"/>
    <n v="44.726475639999997"/>
    <n v="5.8372640149999997"/>
    <n v="63.15433161"/>
    <x v="0"/>
    <x v="1"/>
    <x v="1"/>
    <x v="2"/>
    <n v="2.63143048375"/>
  </r>
  <r>
    <n v="6575"/>
    <s v="Oyer"/>
    <s v="Wanda"/>
    <x v="0"/>
    <x v="4"/>
    <x v="13"/>
    <x v="12"/>
    <x v="4"/>
    <x v="0"/>
    <n v="35.080871590000001"/>
    <n v="2.128996914"/>
    <n v="1.545771665"/>
    <x v="0"/>
    <x v="0"/>
    <x v="1"/>
    <x v="0"/>
    <n v="6.4407152708333332E-2"/>
  </r>
  <r>
    <n v="6576"/>
    <s v="Johnson"/>
    <s v="Theresa"/>
    <x v="0"/>
    <x v="3"/>
    <x v="13"/>
    <x v="12"/>
    <x v="3"/>
    <x v="0"/>
    <n v="27.484089310000002"/>
    <n v="3.3058549629999998"/>
    <n v="0"/>
    <x v="0"/>
    <x v="3"/>
    <x v="1"/>
    <x v="0"/>
    <n v="0"/>
  </r>
  <r>
    <n v="6577"/>
    <s v="Santos"/>
    <s v="Mark"/>
    <x v="1"/>
    <x v="184"/>
    <x v="7"/>
    <x v="6"/>
    <x v="15"/>
    <x v="0"/>
    <n v="44.623872550000002"/>
    <n v="1.871365084"/>
    <n v="35.59300356"/>
    <x v="0"/>
    <x v="1"/>
    <x v="0"/>
    <x v="0"/>
    <n v="1.483041815"/>
  </r>
  <r>
    <n v="6578"/>
    <s v="Brown"/>
    <s v="Beverly"/>
    <x v="0"/>
    <x v="5"/>
    <x v="46"/>
    <x v="20"/>
    <x v="5"/>
    <x v="0"/>
    <n v="44.917371160000002"/>
    <n v="5.1408705770000003"/>
    <n v="96.438944219999996"/>
    <x v="0"/>
    <x v="1"/>
    <x v="0"/>
    <x v="1"/>
    <n v="4.0182893425000001"/>
  </r>
  <r>
    <n v="6579"/>
    <s v="Campbell"/>
    <s v="Robert"/>
    <x v="1"/>
    <x v="231"/>
    <x v="13"/>
    <x v="12"/>
    <x v="3"/>
    <x v="0"/>
    <n v="49.741799749999998"/>
    <n v="6.5961310839999996"/>
    <n v="35.456937070000002"/>
    <x v="0"/>
    <x v="2"/>
    <x v="1"/>
    <x v="0"/>
    <n v="1.4773723779166668"/>
  </r>
  <r>
    <n v="6580"/>
    <s v="Gamble"/>
    <s v="Belkis"/>
    <x v="0"/>
    <x v="67"/>
    <x v="7"/>
    <x v="6"/>
    <x v="30"/>
    <x v="0"/>
    <n v="53.010155410000003"/>
    <n v="3.7543030060000002"/>
    <n v="77.191152419999995"/>
    <x v="0"/>
    <x v="2"/>
    <x v="0"/>
    <x v="2"/>
    <n v="3.2162980174999998"/>
  </r>
  <r>
    <n v="6581"/>
    <s v="Meehan"/>
    <s v="Emma"/>
    <x v="0"/>
    <x v="22"/>
    <x v="13"/>
    <x v="12"/>
    <x v="16"/>
    <x v="0"/>
    <n v="43.634261459999998"/>
    <n v="5.6368710880000004"/>
    <n v="79.673159420000005"/>
    <x v="0"/>
    <x v="1"/>
    <x v="1"/>
    <x v="1"/>
    <n v="3.3197149758333335"/>
  </r>
  <r>
    <n v="6582"/>
    <s v="Erikson"/>
    <s v="Ashley"/>
    <x v="0"/>
    <x v="106"/>
    <x v="0"/>
    <x v="0"/>
    <x v="13"/>
    <x v="0"/>
    <n v="58.614850850000003"/>
    <n v="3.539824774"/>
    <n v="152.2950759"/>
    <x v="0"/>
    <x v="2"/>
    <x v="1"/>
    <x v="4"/>
    <n v="6.3456281624999997"/>
  </r>
  <r>
    <n v="6583"/>
    <s v="Jacques"/>
    <s v="Charles"/>
    <x v="1"/>
    <x v="27"/>
    <x v="46"/>
    <x v="20"/>
    <x v="19"/>
    <x v="0"/>
    <n v="40.715550229999998"/>
    <n v="3.1923219999999999"/>
    <n v="55.284092989999998"/>
    <x v="0"/>
    <x v="1"/>
    <x v="1"/>
    <x v="2"/>
    <n v="2.3035038745833334"/>
  </r>
  <r>
    <n v="6584"/>
    <s v="Herrera"/>
    <s v="Debbie"/>
    <x v="0"/>
    <x v="5"/>
    <x v="46"/>
    <x v="20"/>
    <x v="5"/>
    <x v="0"/>
    <n v="43.74674229"/>
    <n v="3.6553923840000002"/>
    <n v="135.66427909999999"/>
    <x v="0"/>
    <x v="1"/>
    <x v="1"/>
    <x v="4"/>
    <n v="5.6526782958333328"/>
  </r>
  <r>
    <n v="6585"/>
    <s v="Read"/>
    <s v="Julius"/>
    <x v="1"/>
    <x v="32"/>
    <x v="46"/>
    <x v="20"/>
    <x v="17"/>
    <x v="0"/>
    <n v="36.319602359999998"/>
    <n v="4.5025720290000004"/>
    <n v="28.915014419999999"/>
    <x v="0"/>
    <x v="0"/>
    <x v="0"/>
    <x v="0"/>
    <n v="1.2047922675"/>
  </r>
  <r>
    <n v="6586"/>
    <s v="Innocent"/>
    <s v="Diana"/>
    <x v="0"/>
    <x v="67"/>
    <x v="7"/>
    <x v="6"/>
    <x v="30"/>
    <x v="0"/>
    <n v="57.826715049999997"/>
    <n v="5.72879761"/>
    <n v="131.1688417"/>
    <x v="0"/>
    <x v="2"/>
    <x v="1"/>
    <x v="4"/>
    <n v="5.465368404166667"/>
  </r>
  <r>
    <n v="6587"/>
    <s v="Vargas"/>
    <s v="Eileen"/>
    <x v="0"/>
    <x v="75"/>
    <x v="13"/>
    <x v="12"/>
    <x v="24"/>
    <x v="0"/>
    <n v="40.098089020000003"/>
    <n v="3.6758024859999998"/>
    <n v="48.116879740000002"/>
    <x v="0"/>
    <x v="1"/>
    <x v="1"/>
    <x v="2"/>
    <n v="2.0048699891666666"/>
  </r>
  <r>
    <n v="6588"/>
    <s v="Sanford"/>
    <s v="Melvin"/>
    <x v="1"/>
    <x v="25"/>
    <x v="13"/>
    <x v="12"/>
    <x v="3"/>
    <x v="0"/>
    <n v="17.385454029999998"/>
    <n v="1.2097544E-2"/>
    <n v="0"/>
    <x v="0"/>
    <x v="3"/>
    <x v="0"/>
    <x v="0"/>
    <n v="0"/>
  </r>
  <r>
    <n v="6589"/>
    <s v="Addis"/>
    <s v="Eric"/>
    <x v="1"/>
    <x v="8"/>
    <x v="46"/>
    <x v="20"/>
    <x v="8"/>
    <x v="0"/>
    <n v="38.7256091"/>
    <n v="5.5656992949999999"/>
    <n v="0"/>
    <x v="0"/>
    <x v="0"/>
    <x v="0"/>
    <x v="0"/>
    <n v="0"/>
  </r>
  <r>
    <n v="6590"/>
    <s v="Lesko"/>
    <s v="Lashawnda"/>
    <x v="0"/>
    <x v="11"/>
    <x v="46"/>
    <x v="20"/>
    <x v="1"/>
    <x v="0"/>
    <n v="33.828525939999999"/>
    <n v="5.0540489910000002"/>
    <n v="36.601899449999998"/>
    <x v="0"/>
    <x v="0"/>
    <x v="0"/>
    <x v="0"/>
    <n v="1.52507914375"/>
  </r>
  <r>
    <n v="6591"/>
    <s v="Say"/>
    <s v="Joan"/>
    <x v="0"/>
    <x v="5"/>
    <x v="46"/>
    <x v="20"/>
    <x v="5"/>
    <x v="0"/>
    <n v="46.390677789999998"/>
    <n v="5.7188133250000002"/>
    <n v="44.98120445"/>
    <x v="0"/>
    <x v="1"/>
    <x v="0"/>
    <x v="2"/>
    <n v="1.8742168520833333"/>
  </r>
  <r>
    <n v="6592"/>
    <s v="Versace"/>
    <s v="Lorene"/>
    <x v="0"/>
    <x v="4"/>
    <x v="13"/>
    <x v="12"/>
    <x v="4"/>
    <x v="0"/>
    <n v="56.794257360000003"/>
    <n v="7.317668565"/>
    <n v="159.395903"/>
    <x v="0"/>
    <x v="2"/>
    <x v="1"/>
    <x v="3"/>
    <n v="6.6414959583333335"/>
  </r>
  <r>
    <n v="6593"/>
    <s v="Boyd"/>
    <s v="Frank"/>
    <x v="1"/>
    <x v="3"/>
    <x v="13"/>
    <x v="12"/>
    <x v="3"/>
    <x v="0"/>
    <n v="45.006099929999998"/>
    <n v="4.8969686899999996"/>
    <n v="82.63733311"/>
    <x v="0"/>
    <x v="1"/>
    <x v="1"/>
    <x v="1"/>
    <n v="3.4432222129166665"/>
  </r>
  <r>
    <n v="6594"/>
    <s v="Savarese"/>
    <s v="Michael"/>
    <x v="1"/>
    <x v="5"/>
    <x v="46"/>
    <x v="20"/>
    <x v="5"/>
    <x v="0"/>
    <n v="51.52033359"/>
    <n v="0.22722616000000001"/>
    <n v="105.101297"/>
    <x v="0"/>
    <x v="2"/>
    <x v="1"/>
    <x v="1"/>
    <n v="4.3792207083333334"/>
  </r>
  <r>
    <n v="6595"/>
    <s v="Palmer"/>
    <s v="Charles"/>
    <x v="1"/>
    <x v="5"/>
    <x v="46"/>
    <x v="20"/>
    <x v="5"/>
    <x v="0"/>
    <n v="57.798169459999997"/>
    <n v="3.3388185410000002"/>
    <n v="101.2105921"/>
    <x v="0"/>
    <x v="2"/>
    <x v="1"/>
    <x v="1"/>
    <n v="4.2171080041666666"/>
  </r>
  <r>
    <n v="6596"/>
    <s v="Holmes"/>
    <s v="Kate"/>
    <x v="0"/>
    <x v="11"/>
    <x v="46"/>
    <x v="20"/>
    <x v="1"/>
    <x v="0"/>
    <n v="41.324037570000002"/>
    <n v="4.249370066"/>
    <n v="30.222081849999999"/>
    <x v="0"/>
    <x v="1"/>
    <x v="0"/>
    <x v="0"/>
    <n v="1.2592534104166666"/>
  </r>
  <r>
    <n v="6597"/>
    <s v="Waters"/>
    <s v="Edgar"/>
    <x v="1"/>
    <x v="0"/>
    <x v="13"/>
    <x v="12"/>
    <x v="0"/>
    <x v="0"/>
    <n v="41.169748339999998"/>
    <n v="6.2595402690000004"/>
    <n v="79.548224669999996"/>
    <x v="0"/>
    <x v="1"/>
    <x v="1"/>
    <x v="1"/>
    <n v="3.3145093612499998"/>
  </r>
  <r>
    <n v="6598"/>
    <s v="Labrecque"/>
    <s v="Marie"/>
    <x v="0"/>
    <x v="5"/>
    <x v="46"/>
    <x v="20"/>
    <x v="5"/>
    <x v="0"/>
    <n v="48.819122909999997"/>
    <n v="4.5667310959999998"/>
    <n v="69.421816660000005"/>
    <x v="0"/>
    <x v="1"/>
    <x v="1"/>
    <x v="2"/>
    <n v="2.8925756941666667"/>
  </r>
  <r>
    <n v="6599"/>
    <s v="Schmidt"/>
    <s v="Christopher"/>
    <x v="1"/>
    <x v="4"/>
    <x v="13"/>
    <x v="12"/>
    <x v="4"/>
    <x v="0"/>
    <n v="60.84465196"/>
    <n v="4.4022356040000004"/>
    <n v="126.10316400000001"/>
    <x v="0"/>
    <x v="4"/>
    <x v="0"/>
    <x v="4"/>
    <n v="5.2542985"/>
  </r>
  <r>
    <n v="6600"/>
    <s v="Hines"/>
    <s v="Jerry"/>
    <x v="1"/>
    <x v="5"/>
    <x v="46"/>
    <x v="20"/>
    <x v="5"/>
    <x v="0"/>
    <n v="43.986017240000002"/>
    <n v="5.3914453900000003"/>
    <n v="47.298225330000001"/>
    <x v="0"/>
    <x v="1"/>
    <x v="1"/>
    <x v="2"/>
    <n v="1.9707593887500001"/>
  </r>
  <r>
    <n v="6601"/>
    <s v="Anderson"/>
    <s v="Elton"/>
    <x v="1"/>
    <x v="5"/>
    <x v="46"/>
    <x v="20"/>
    <x v="5"/>
    <x v="0"/>
    <n v="42.714160100000001"/>
    <n v="3.8019312599999999"/>
    <n v="51.20334029"/>
    <x v="0"/>
    <x v="1"/>
    <x v="1"/>
    <x v="2"/>
    <n v="2.1334725120833333"/>
  </r>
  <r>
    <n v="6602"/>
    <s v="Silvey"/>
    <s v="Annie"/>
    <x v="0"/>
    <x v="2"/>
    <x v="13"/>
    <x v="12"/>
    <x v="2"/>
    <x v="0"/>
    <n v="28.344208070000001"/>
    <n v="3.993511115"/>
    <n v="13.954822890000001"/>
    <x v="0"/>
    <x v="3"/>
    <x v="0"/>
    <x v="0"/>
    <n v="0.58145095375"/>
  </r>
  <r>
    <n v="6603"/>
    <s v="Hicks"/>
    <s v="Elizabeth"/>
    <x v="0"/>
    <x v="106"/>
    <x v="0"/>
    <x v="0"/>
    <x v="13"/>
    <x v="0"/>
    <n v="40.017668200000003"/>
    <n v="6.5258590820000002"/>
    <n v="66.624545220000002"/>
    <x v="0"/>
    <x v="1"/>
    <x v="0"/>
    <x v="2"/>
    <n v="2.7760227175000001"/>
  </r>
  <r>
    <n v="6604"/>
    <s v="Weber"/>
    <s v="Chad"/>
    <x v="1"/>
    <x v="3"/>
    <x v="13"/>
    <x v="12"/>
    <x v="3"/>
    <x v="0"/>
    <n v="59.604129800000003"/>
    <n v="5.9324565319999998"/>
    <n v="78.38539059"/>
    <x v="0"/>
    <x v="4"/>
    <x v="1"/>
    <x v="2"/>
    <n v="3.2660579412500002"/>
  </r>
  <r>
    <n v="6605"/>
    <s v="Westerlund"/>
    <s v="Lisa"/>
    <x v="0"/>
    <x v="5"/>
    <x v="46"/>
    <x v="20"/>
    <x v="5"/>
    <x v="0"/>
    <n v="35.020598769999999"/>
    <n v="4.9195362579999999"/>
    <n v="26.015943960000001"/>
    <x v="0"/>
    <x v="0"/>
    <x v="1"/>
    <x v="0"/>
    <n v="1.0839976650000001"/>
  </r>
  <r>
    <n v="6606"/>
    <s v="Sullivan"/>
    <s v="Rhonda"/>
    <x v="0"/>
    <x v="5"/>
    <x v="46"/>
    <x v="20"/>
    <x v="5"/>
    <x v="0"/>
    <n v="52.357908399999999"/>
    <n v="3.0193279080000002"/>
    <n v="137.6460759"/>
    <x v="0"/>
    <x v="2"/>
    <x v="0"/>
    <x v="4"/>
    <n v="5.7352531625000003"/>
  </r>
  <r>
    <n v="6607"/>
    <s v="Helms"/>
    <s v="Russell"/>
    <x v="1"/>
    <x v="26"/>
    <x v="46"/>
    <x v="20"/>
    <x v="1"/>
    <x v="0"/>
    <n v="40.773307070000001"/>
    <n v="5.1118343980000001"/>
    <n v="46.255559769999998"/>
    <x v="0"/>
    <x v="1"/>
    <x v="1"/>
    <x v="2"/>
    <n v="1.9273149904166667"/>
  </r>
  <r>
    <n v="6608"/>
    <s v="Ruiz"/>
    <s v="Jamie"/>
    <x v="0"/>
    <x v="0"/>
    <x v="13"/>
    <x v="12"/>
    <x v="0"/>
    <x v="0"/>
    <n v="38.582692260000002"/>
    <n v="3.6715839360000002"/>
    <n v="0"/>
    <x v="0"/>
    <x v="0"/>
    <x v="1"/>
    <x v="0"/>
    <n v="0"/>
  </r>
  <r>
    <n v="6609"/>
    <s v="Stewart"/>
    <s v="Cara"/>
    <x v="0"/>
    <x v="5"/>
    <x v="46"/>
    <x v="20"/>
    <x v="5"/>
    <x v="0"/>
    <n v="56.20825919"/>
    <n v="4.2473976819999999"/>
    <n v="159.138488"/>
    <x v="0"/>
    <x v="2"/>
    <x v="0"/>
    <x v="3"/>
    <n v="6.6307703333333334"/>
  </r>
  <r>
    <n v="6610"/>
    <s v="Gholson"/>
    <s v="Debra"/>
    <x v="0"/>
    <x v="75"/>
    <x v="13"/>
    <x v="12"/>
    <x v="24"/>
    <x v="0"/>
    <n v="51.688293299999998"/>
    <n v="5.0096850049999997"/>
    <n v="125.71220580000001"/>
    <x v="0"/>
    <x v="2"/>
    <x v="0"/>
    <x v="4"/>
    <n v="5.2380085750000003"/>
  </r>
  <r>
    <n v="6611"/>
    <s v="Lynam"/>
    <s v="Dorothy"/>
    <x v="0"/>
    <x v="22"/>
    <x v="13"/>
    <x v="12"/>
    <x v="16"/>
    <x v="0"/>
    <n v="7.1999090040000002"/>
    <n v="6.816120798"/>
    <n v="0"/>
    <x v="0"/>
    <x v="3"/>
    <x v="1"/>
    <x v="0"/>
    <n v="0"/>
  </r>
  <r>
    <n v="6612"/>
    <s v="Martello"/>
    <s v="Deborah"/>
    <x v="0"/>
    <x v="4"/>
    <x v="13"/>
    <x v="12"/>
    <x v="4"/>
    <x v="0"/>
    <n v="52.896208350000002"/>
    <n v="2.59094822"/>
    <n v="122.52518550000001"/>
    <x v="0"/>
    <x v="2"/>
    <x v="0"/>
    <x v="4"/>
    <n v="5.1052160625000003"/>
  </r>
  <r>
    <n v="6613"/>
    <s v="Miller"/>
    <s v="Amy"/>
    <x v="0"/>
    <x v="3"/>
    <x v="13"/>
    <x v="12"/>
    <x v="3"/>
    <x v="0"/>
    <n v="25.18619786"/>
    <n v="5.7675350830000003"/>
    <n v="0"/>
    <x v="0"/>
    <x v="3"/>
    <x v="1"/>
    <x v="0"/>
    <n v="0"/>
  </r>
  <r>
    <n v="6614"/>
    <s v="Otto"/>
    <s v="Clara"/>
    <x v="0"/>
    <x v="12"/>
    <x v="13"/>
    <x v="12"/>
    <x v="9"/>
    <x v="0"/>
    <n v="55.973187539999998"/>
    <n v="4.9157321630000004"/>
    <n v="123.5684105"/>
    <x v="0"/>
    <x v="2"/>
    <x v="1"/>
    <x v="4"/>
    <n v="5.1486837708333333"/>
  </r>
  <r>
    <n v="6615"/>
    <s v="Long"/>
    <s v="David"/>
    <x v="1"/>
    <x v="5"/>
    <x v="46"/>
    <x v="20"/>
    <x v="5"/>
    <x v="0"/>
    <n v="43.470929339999998"/>
    <n v="4.714989374"/>
    <n v="90.55998649"/>
    <x v="0"/>
    <x v="1"/>
    <x v="1"/>
    <x v="1"/>
    <n v="3.7733327704166668"/>
  </r>
  <r>
    <n v="6616"/>
    <s v="Painter"/>
    <s v="Donald"/>
    <x v="1"/>
    <x v="5"/>
    <x v="46"/>
    <x v="20"/>
    <x v="5"/>
    <x v="0"/>
    <n v="32.982923919999998"/>
    <n v="1.3668925059999999"/>
    <n v="14.03957651"/>
    <x v="0"/>
    <x v="0"/>
    <x v="1"/>
    <x v="0"/>
    <n v="0.58498235458333336"/>
  </r>
  <r>
    <n v="6617"/>
    <s v="Roberts"/>
    <s v="Corey"/>
    <x v="1"/>
    <x v="20"/>
    <x v="0"/>
    <x v="0"/>
    <x v="14"/>
    <x v="0"/>
    <n v="34.652759449999998"/>
    <n v="4.9008622749999997"/>
    <n v="36.786258789999998"/>
    <x v="0"/>
    <x v="0"/>
    <x v="1"/>
    <x v="0"/>
    <n v="1.5327607829166665"/>
  </r>
  <r>
    <n v="6618"/>
    <s v="Landry"/>
    <s v="Eden"/>
    <x v="0"/>
    <x v="228"/>
    <x v="13"/>
    <x v="12"/>
    <x v="7"/>
    <x v="0"/>
    <n v="45.604105250000003"/>
    <n v="4.665038526"/>
    <n v="73.840616339999997"/>
    <x v="0"/>
    <x v="1"/>
    <x v="1"/>
    <x v="2"/>
    <n v="3.0766923474999999"/>
  </r>
  <r>
    <n v="6619"/>
    <s v="Sealy"/>
    <s v="Lida"/>
    <x v="0"/>
    <x v="5"/>
    <x v="46"/>
    <x v="20"/>
    <x v="5"/>
    <x v="0"/>
    <n v="28.288631559999999"/>
    <n v="3.6237247159999999"/>
    <n v="32.967775250000003"/>
    <x v="0"/>
    <x v="3"/>
    <x v="0"/>
    <x v="0"/>
    <n v="1.3736573020833334"/>
  </r>
  <r>
    <n v="6620"/>
    <s v="Yon"/>
    <s v="Randy"/>
    <x v="1"/>
    <x v="204"/>
    <x v="7"/>
    <x v="6"/>
    <x v="18"/>
    <x v="0"/>
    <n v="46.53399426"/>
    <n v="5.4906828120000002"/>
    <n v="50.249896120000002"/>
    <x v="0"/>
    <x v="1"/>
    <x v="1"/>
    <x v="2"/>
    <n v="2.0937456716666669"/>
  </r>
  <r>
    <n v="6621"/>
    <s v="Lawrence"/>
    <s v="John"/>
    <x v="1"/>
    <x v="34"/>
    <x v="0"/>
    <x v="0"/>
    <x v="21"/>
    <x v="0"/>
    <n v="48.497349870000001"/>
    <n v="3.5830237739999999"/>
    <n v="94.992732380000007"/>
    <x v="0"/>
    <x v="1"/>
    <x v="1"/>
    <x v="1"/>
    <n v="3.9580305158333338"/>
  </r>
  <r>
    <n v="6622"/>
    <s v="Rawlins"/>
    <s v="Lisa"/>
    <x v="0"/>
    <x v="12"/>
    <x v="13"/>
    <x v="12"/>
    <x v="9"/>
    <x v="0"/>
    <n v="37.306103110000002"/>
    <n v="4.56549125"/>
    <n v="89.138889320000004"/>
    <x v="0"/>
    <x v="0"/>
    <x v="0"/>
    <x v="1"/>
    <n v="3.7141203883333334"/>
  </r>
  <r>
    <n v="6623"/>
    <s v="Robinson"/>
    <s v="Robert"/>
    <x v="1"/>
    <x v="5"/>
    <x v="46"/>
    <x v="20"/>
    <x v="5"/>
    <x v="0"/>
    <n v="39.416607849999998"/>
    <n v="5.8091889410000004"/>
    <n v="25.0002481"/>
    <x v="0"/>
    <x v="1"/>
    <x v="1"/>
    <x v="0"/>
    <n v="1.0416770041666668"/>
  </r>
  <r>
    <n v="6624"/>
    <s v="Henry"/>
    <s v="Mary"/>
    <x v="0"/>
    <x v="4"/>
    <x v="13"/>
    <x v="12"/>
    <x v="4"/>
    <x v="0"/>
    <n v="59.488152749999998"/>
    <n v="2.8723153579999998"/>
    <n v="170.0901288"/>
    <x v="0"/>
    <x v="4"/>
    <x v="1"/>
    <x v="3"/>
    <n v="7.0870886999999998"/>
  </r>
  <r>
    <n v="6625"/>
    <s v="Takacs"/>
    <s v="Eddie"/>
    <x v="1"/>
    <x v="3"/>
    <x v="13"/>
    <x v="12"/>
    <x v="3"/>
    <x v="0"/>
    <n v="39.549083420000002"/>
    <n v="2.2912553870000001"/>
    <n v="17.215125239999999"/>
    <x v="0"/>
    <x v="1"/>
    <x v="1"/>
    <x v="0"/>
    <n v="0.717296885"/>
  </r>
  <r>
    <n v="6626"/>
    <s v="Conner"/>
    <s v="Diane"/>
    <x v="0"/>
    <x v="5"/>
    <x v="46"/>
    <x v="20"/>
    <x v="5"/>
    <x v="0"/>
    <n v="53.137710400000003"/>
    <n v="4.3668172250000001"/>
    <n v="144.19282490000001"/>
    <x v="0"/>
    <x v="2"/>
    <x v="1"/>
    <x v="4"/>
    <n v="6.0080343708333332"/>
  </r>
  <r>
    <n v="6627"/>
    <s v="English"/>
    <s v="John"/>
    <x v="1"/>
    <x v="0"/>
    <x v="13"/>
    <x v="12"/>
    <x v="0"/>
    <x v="0"/>
    <n v="34.18375305"/>
    <n v="3.3565268779999999"/>
    <n v="11.141788630000001"/>
    <x v="0"/>
    <x v="0"/>
    <x v="1"/>
    <x v="0"/>
    <n v="0.46424119291666671"/>
  </r>
  <r>
    <n v="6628"/>
    <s v="Hanson"/>
    <s v="William"/>
    <x v="1"/>
    <x v="16"/>
    <x v="7"/>
    <x v="6"/>
    <x v="12"/>
    <x v="0"/>
    <n v="49.804387820000002"/>
    <n v="4.6877032070000002"/>
    <n v="103.96276229999999"/>
    <x v="0"/>
    <x v="2"/>
    <x v="0"/>
    <x v="1"/>
    <n v="4.3317817624999995"/>
  </r>
  <r>
    <n v="6629"/>
    <s v="Hensley"/>
    <s v="Frank"/>
    <x v="1"/>
    <x v="5"/>
    <x v="46"/>
    <x v="20"/>
    <x v="5"/>
    <x v="0"/>
    <n v="45.305553410000002"/>
    <n v="6.1820217470000003"/>
    <n v="73.691790280000006"/>
    <x v="0"/>
    <x v="1"/>
    <x v="1"/>
    <x v="2"/>
    <n v="3.0704912616666671"/>
  </r>
  <r>
    <n v="6630"/>
    <s v="Landry"/>
    <s v="Richard"/>
    <x v="1"/>
    <x v="12"/>
    <x v="13"/>
    <x v="12"/>
    <x v="9"/>
    <x v="0"/>
    <n v="35.42181317"/>
    <n v="3.0594341420000002"/>
    <n v="0"/>
    <x v="0"/>
    <x v="0"/>
    <x v="1"/>
    <x v="0"/>
    <n v="0"/>
  </r>
  <r>
    <n v="6631"/>
    <s v="Moore"/>
    <s v="Patsy"/>
    <x v="0"/>
    <x v="15"/>
    <x v="13"/>
    <x v="12"/>
    <x v="10"/>
    <x v="0"/>
    <n v="23.778750089999999"/>
    <n v="4.6245429380000003"/>
    <n v="0"/>
    <x v="0"/>
    <x v="3"/>
    <x v="1"/>
    <x v="0"/>
    <n v="0"/>
  </r>
  <r>
    <n v="6632"/>
    <s v="Johnson"/>
    <s v="Nancy"/>
    <x v="0"/>
    <x v="0"/>
    <x v="13"/>
    <x v="12"/>
    <x v="0"/>
    <x v="0"/>
    <n v="19.152654439999999"/>
    <n v="3.0607217549999999"/>
    <n v="0"/>
    <x v="0"/>
    <x v="3"/>
    <x v="1"/>
    <x v="0"/>
    <n v="0"/>
  </r>
  <r>
    <n v="6633"/>
    <s v="Noonan"/>
    <s v="Donna"/>
    <x v="0"/>
    <x v="5"/>
    <x v="46"/>
    <x v="20"/>
    <x v="5"/>
    <x v="0"/>
    <n v="56.476793610000001"/>
    <n v="4.0851291950000004"/>
    <n v="122.1944562"/>
    <x v="0"/>
    <x v="2"/>
    <x v="1"/>
    <x v="4"/>
    <n v="5.0914356750000005"/>
  </r>
  <r>
    <n v="6634"/>
    <s v="Lowe"/>
    <s v="Robert"/>
    <x v="1"/>
    <x v="63"/>
    <x v="13"/>
    <x v="12"/>
    <x v="29"/>
    <x v="0"/>
    <n v="42.733586699999996"/>
    <n v="4.330715402"/>
    <n v="14.405571269999999"/>
    <x v="0"/>
    <x v="1"/>
    <x v="0"/>
    <x v="0"/>
    <n v="0.60023213624999994"/>
  </r>
  <r>
    <n v="6635"/>
    <s v="Grossman"/>
    <s v="Mary"/>
    <x v="0"/>
    <x v="20"/>
    <x v="0"/>
    <x v="0"/>
    <x v="14"/>
    <x v="0"/>
    <n v="28.442871279999999"/>
    <n v="6.33897713"/>
    <n v="0"/>
    <x v="0"/>
    <x v="3"/>
    <x v="0"/>
    <x v="0"/>
    <n v="0"/>
  </r>
  <r>
    <n v="6636"/>
    <s v="Sanders"/>
    <s v="Harry"/>
    <x v="1"/>
    <x v="3"/>
    <x v="13"/>
    <x v="12"/>
    <x v="3"/>
    <x v="0"/>
    <n v="39.689382479999999"/>
    <n v="6.5134466120000001"/>
    <n v="52.198262419999999"/>
    <x v="0"/>
    <x v="1"/>
    <x v="0"/>
    <x v="2"/>
    <n v="2.1749276008333331"/>
  </r>
  <r>
    <n v="6637"/>
    <s v="Chapman"/>
    <s v="George"/>
    <x v="1"/>
    <x v="5"/>
    <x v="46"/>
    <x v="20"/>
    <x v="5"/>
    <x v="0"/>
    <n v="38.729252459999998"/>
    <n v="5.0967529559999996"/>
    <n v="96.478073769999995"/>
    <x v="0"/>
    <x v="0"/>
    <x v="1"/>
    <x v="1"/>
    <n v="4.0199197404166664"/>
  </r>
  <r>
    <n v="6638"/>
    <s v="Dickey"/>
    <s v="Crystal"/>
    <x v="0"/>
    <x v="30"/>
    <x v="7"/>
    <x v="6"/>
    <x v="20"/>
    <x v="0"/>
    <n v="46.355311110000002"/>
    <n v="4.2275631300000001"/>
    <n v="136.84297770000001"/>
    <x v="0"/>
    <x v="1"/>
    <x v="1"/>
    <x v="4"/>
    <n v="5.7017907375000005"/>
  </r>
  <r>
    <n v="6639"/>
    <s v="Johnson"/>
    <s v="Bryan"/>
    <x v="1"/>
    <x v="3"/>
    <x v="13"/>
    <x v="12"/>
    <x v="3"/>
    <x v="0"/>
    <n v="36.121110880000003"/>
    <n v="3.7438729730000002"/>
    <n v="0"/>
    <x v="0"/>
    <x v="0"/>
    <x v="0"/>
    <x v="0"/>
    <n v="0"/>
  </r>
  <r>
    <n v="6640"/>
    <s v="Drum"/>
    <s v="Sarah"/>
    <x v="0"/>
    <x v="111"/>
    <x v="46"/>
    <x v="20"/>
    <x v="32"/>
    <x v="0"/>
    <n v="18.296332570000001"/>
    <n v="5.120617706"/>
    <n v="0"/>
    <x v="0"/>
    <x v="3"/>
    <x v="0"/>
    <x v="0"/>
    <n v="0"/>
  </r>
  <r>
    <n v="6641"/>
    <s v="Eisen"/>
    <s v="Maria"/>
    <x v="0"/>
    <x v="55"/>
    <x v="7"/>
    <x v="6"/>
    <x v="20"/>
    <x v="0"/>
    <n v="39.156670439999999"/>
    <n v="5.0075913529999996"/>
    <n v="27.11167214"/>
    <x v="0"/>
    <x v="1"/>
    <x v="0"/>
    <x v="0"/>
    <n v="1.1296530058333334"/>
  </r>
  <r>
    <n v="6642"/>
    <s v="Frazier"/>
    <s v="Linda"/>
    <x v="0"/>
    <x v="3"/>
    <x v="13"/>
    <x v="12"/>
    <x v="3"/>
    <x v="0"/>
    <n v="23.994127280000001"/>
    <n v="6.3486313470000004"/>
    <n v="0"/>
    <x v="0"/>
    <x v="3"/>
    <x v="1"/>
    <x v="0"/>
    <n v="0"/>
  </r>
  <r>
    <n v="6643"/>
    <s v="Charles"/>
    <s v="Armando"/>
    <x v="1"/>
    <x v="146"/>
    <x v="13"/>
    <x v="12"/>
    <x v="3"/>
    <x v="0"/>
    <n v="36.74322471"/>
    <n v="2.6483121550000002"/>
    <n v="0"/>
    <x v="0"/>
    <x v="0"/>
    <x v="1"/>
    <x v="0"/>
    <n v="0"/>
  </r>
  <r>
    <n v="6644"/>
    <s v="Lee"/>
    <s v="William"/>
    <x v="1"/>
    <x v="5"/>
    <x v="7"/>
    <x v="6"/>
    <x v="5"/>
    <x v="0"/>
    <n v="48.70658049"/>
    <n v="4.9727165160000002"/>
    <n v="94.109585589999995"/>
    <x v="0"/>
    <x v="1"/>
    <x v="0"/>
    <x v="1"/>
    <n v="3.9212327329166663"/>
  </r>
  <r>
    <n v="6645"/>
    <s v="Gambrel"/>
    <s v="Stephanie"/>
    <x v="0"/>
    <x v="79"/>
    <x v="7"/>
    <x v="6"/>
    <x v="20"/>
    <x v="0"/>
    <n v="23.500752420000001"/>
    <n v="5.2053844820000004"/>
    <n v="0"/>
    <x v="0"/>
    <x v="3"/>
    <x v="1"/>
    <x v="0"/>
    <n v="0"/>
  </r>
  <r>
    <n v="6646"/>
    <s v="Frates"/>
    <s v="Deborah"/>
    <x v="0"/>
    <x v="15"/>
    <x v="13"/>
    <x v="12"/>
    <x v="10"/>
    <x v="0"/>
    <n v="37.640529430000001"/>
    <n v="4.4741889629999996"/>
    <n v="82.731400129999997"/>
    <x v="0"/>
    <x v="0"/>
    <x v="1"/>
    <x v="1"/>
    <n v="3.4471416720833332"/>
  </r>
  <r>
    <n v="6647"/>
    <s v="Trevino"/>
    <s v="Lorna"/>
    <x v="0"/>
    <x v="32"/>
    <x v="46"/>
    <x v="20"/>
    <x v="17"/>
    <x v="0"/>
    <n v="40.892380950000003"/>
    <n v="1.7936185520000001"/>
    <n v="47.70162028"/>
    <x v="0"/>
    <x v="1"/>
    <x v="1"/>
    <x v="2"/>
    <n v="1.9875675116666667"/>
  </r>
  <r>
    <n v="6648"/>
    <s v="Elmore"/>
    <s v="Peter"/>
    <x v="1"/>
    <x v="4"/>
    <x v="13"/>
    <x v="12"/>
    <x v="4"/>
    <x v="0"/>
    <n v="38.693168149999998"/>
    <n v="3.5724290160000001"/>
    <n v="0"/>
    <x v="0"/>
    <x v="0"/>
    <x v="1"/>
    <x v="0"/>
    <n v="0"/>
  </r>
  <r>
    <n v="6649"/>
    <s v="Perez"/>
    <s v="Jacob"/>
    <x v="1"/>
    <x v="194"/>
    <x v="0"/>
    <x v="0"/>
    <x v="13"/>
    <x v="0"/>
    <n v="59.384503879999997"/>
    <n v="4.3777432879999996"/>
    <n v="98.756926390000004"/>
    <x v="0"/>
    <x v="4"/>
    <x v="1"/>
    <x v="1"/>
    <n v="4.1148719329166665"/>
  </r>
  <r>
    <n v="6650"/>
    <s v="Harder"/>
    <s v="Stefanie"/>
    <x v="0"/>
    <x v="36"/>
    <x v="7"/>
    <x v="6"/>
    <x v="22"/>
    <x v="0"/>
    <n v="53.698937119999997"/>
    <n v="3.587682875"/>
    <n v="175.12604569999999"/>
    <x v="0"/>
    <x v="2"/>
    <x v="1"/>
    <x v="3"/>
    <n v="7.2969185708333333"/>
  </r>
  <r>
    <n v="6651"/>
    <s v="Hampton"/>
    <s v="Brenda"/>
    <x v="0"/>
    <x v="3"/>
    <x v="13"/>
    <x v="12"/>
    <x v="3"/>
    <x v="0"/>
    <n v="26.677302780000002"/>
    <n v="2.515125485"/>
    <n v="0"/>
    <x v="0"/>
    <x v="3"/>
    <x v="1"/>
    <x v="0"/>
    <n v="0"/>
  </r>
  <r>
    <n v="6652"/>
    <s v="Walden"/>
    <s v="Jason"/>
    <x v="1"/>
    <x v="8"/>
    <x v="46"/>
    <x v="20"/>
    <x v="8"/>
    <x v="0"/>
    <n v="41.797587909999997"/>
    <n v="4.7639612720000004"/>
    <n v="42.65240696"/>
    <x v="0"/>
    <x v="1"/>
    <x v="1"/>
    <x v="2"/>
    <n v="1.7771836233333334"/>
  </r>
  <r>
    <n v="6653"/>
    <s v="Cohan"/>
    <s v="Nancy"/>
    <x v="0"/>
    <x v="153"/>
    <x v="13"/>
    <x v="12"/>
    <x v="10"/>
    <x v="0"/>
    <n v="41.004571630000001"/>
    <n v="3.5273989280000002"/>
    <n v="57.154643720000003"/>
    <x v="0"/>
    <x v="1"/>
    <x v="0"/>
    <x v="2"/>
    <n v="2.3814434883333333"/>
  </r>
  <r>
    <n v="6654"/>
    <s v="Matta"/>
    <s v="Betty"/>
    <x v="0"/>
    <x v="111"/>
    <x v="46"/>
    <x v="20"/>
    <x v="32"/>
    <x v="0"/>
    <n v="49.579256340000001"/>
    <n v="7.388841362"/>
    <n v="119.8369012"/>
    <x v="0"/>
    <x v="2"/>
    <x v="0"/>
    <x v="4"/>
    <n v="4.9932042166666664"/>
  </r>
  <r>
    <n v="6655"/>
    <s v="Modlin"/>
    <s v="Emily"/>
    <x v="0"/>
    <x v="55"/>
    <x v="7"/>
    <x v="6"/>
    <x v="20"/>
    <x v="0"/>
    <n v="38.79869557"/>
    <n v="7.1412313999999997"/>
    <n v="55.580379460000003"/>
    <x v="0"/>
    <x v="0"/>
    <x v="0"/>
    <x v="2"/>
    <n v="2.3158491441666667"/>
  </r>
  <r>
    <n v="6656"/>
    <s v="Jacobs"/>
    <s v="Lisa"/>
    <x v="0"/>
    <x v="30"/>
    <x v="7"/>
    <x v="6"/>
    <x v="20"/>
    <x v="0"/>
    <n v="37.333752590000003"/>
    <n v="5.4540226909999996"/>
    <n v="45.412203859999998"/>
    <x v="0"/>
    <x v="0"/>
    <x v="0"/>
    <x v="2"/>
    <n v="1.8921751608333333"/>
  </r>
  <r>
    <n v="6657"/>
    <s v="Chappell"/>
    <s v="Jean"/>
    <x v="0"/>
    <x v="22"/>
    <x v="46"/>
    <x v="20"/>
    <x v="16"/>
    <x v="0"/>
    <n v="49.599725919999997"/>
    <n v="6.0848588640000001"/>
    <n v="75.821131890000004"/>
    <x v="0"/>
    <x v="2"/>
    <x v="1"/>
    <x v="2"/>
    <n v="3.15921382875"/>
  </r>
  <r>
    <n v="6658"/>
    <s v="Clark"/>
    <s v="Jeff"/>
    <x v="1"/>
    <x v="58"/>
    <x v="7"/>
    <x v="6"/>
    <x v="18"/>
    <x v="0"/>
    <n v="35.458421170000001"/>
    <n v="4.771892319"/>
    <n v="63.81888652"/>
    <x v="0"/>
    <x v="0"/>
    <x v="1"/>
    <x v="2"/>
    <n v="2.6591202716666666"/>
  </r>
  <r>
    <n v="6659"/>
    <s v="Renzi"/>
    <s v="Samuel"/>
    <x v="1"/>
    <x v="60"/>
    <x v="7"/>
    <x v="6"/>
    <x v="27"/>
    <x v="0"/>
    <n v="28.220050629999999"/>
    <n v="4.5770665580000003"/>
    <n v="0"/>
    <x v="0"/>
    <x v="3"/>
    <x v="0"/>
    <x v="0"/>
    <n v="0"/>
  </r>
  <r>
    <n v="6660"/>
    <s v="Shingleton"/>
    <s v="Denise"/>
    <x v="0"/>
    <x v="17"/>
    <x v="0"/>
    <x v="0"/>
    <x v="13"/>
    <x v="0"/>
    <n v="44.280935900000003"/>
    <n v="6.722589471"/>
    <n v="69.12452227"/>
    <x v="0"/>
    <x v="1"/>
    <x v="0"/>
    <x v="2"/>
    <n v="2.8801884279166665"/>
  </r>
  <r>
    <n v="6661"/>
    <s v="Fromm"/>
    <s v="Charles"/>
    <x v="1"/>
    <x v="60"/>
    <x v="7"/>
    <x v="6"/>
    <x v="27"/>
    <x v="0"/>
    <n v="34.58295631"/>
    <n v="6.208184836"/>
    <n v="9.7163604509999999"/>
    <x v="0"/>
    <x v="0"/>
    <x v="1"/>
    <x v="0"/>
    <n v="0.40484835212499998"/>
  </r>
  <r>
    <n v="6662"/>
    <s v="White"/>
    <s v="Kathleen"/>
    <x v="0"/>
    <x v="65"/>
    <x v="46"/>
    <x v="20"/>
    <x v="19"/>
    <x v="0"/>
    <n v="23.1275829"/>
    <n v="3.0091886300000001"/>
    <n v="15.424452710000001"/>
    <x v="0"/>
    <x v="3"/>
    <x v="0"/>
    <x v="0"/>
    <n v="0.64268552958333336"/>
  </r>
  <r>
    <n v="6663"/>
    <s v="Williams"/>
    <s v="Bruce"/>
    <x v="1"/>
    <x v="3"/>
    <x v="13"/>
    <x v="12"/>
    <x v="3"/>
    <x v="0"/>
    <n v="46.472239940000001"/>
    <n v="5.4971418730000003"/>
    <n v="90.565481270000006"/>
    <x v="0"/>
    <x v="1"/>
    <x v="1"/>
    <x v="1"/>
    <n v="3.7735617195833338"/>
  </r>
  <r>
    <n v="6664"/>
    <s v="Burke"/>
    <s v="Stephanie"/>
    <x v="0"/>
    <x v="166"/>
    <x v="13"/>
    <x v="12"/>
    <x v="7"/>
    <x v="0"/>
    <n v="38.23595633"/>
    <n v="4.5617757399999999"/>
    <n v="86.859863090000005"/>
    <x v="0"/>
    <x v="0"/>
    <x v="1"/>
    <x v="1"/>
    <n v="3.6191609620833334"/>
  </r>
  <r>
    <n v="6665"/>
    <s v="Nelson"/>
    <s v="Robert"/>
    <x v="1"/>
    <x v="1"/>
    <x v="46"/>
    <x v="20"/>
    <x v="1"/>
    <x v="0"/>
    <n v="34.471424450000001"/>
    <n v="0.97814727499999998"/>
    <n v="63.508487270000003"/>
    <x v="0"/>
    <x v="0"/>
    <x v="1"/>
    <x v="2"/>
    <n v="2.6461869695833333"/>
  </r>
  <r>
    <n v="6666"/>
    <s v="Lambert"/>
    <s v="Terry"/>
    <x v="1"/>
    <x v="2"/>
    <x v="13"/>
    <x v="12"/>
    <x v="2"/>
    <x v="0"/>
    <n v="32.005205410000002"/>
    <n v="3.4090820380000002"/>
    <n v="20.720111150000001"/>
    <x v="0"/>
    <x v="0"/>
    <x v="0"/>
    <x v="0"/>
    <n v="0.86333796458333334"/>
  </r>
  <r>
    <n v="6667"/>
    <s v="Morgan"/>
    <s v="Brooke"/>
    <x v="0"/>
    <x v="23"/>
    <x v="46"/>
    <x v="20"/>
    <x v="17"/>
    <x v="0"/>
    <n v="58.138141150000003"/>
    <n v="5.1791382529999996"/>
    <n v="190.16906689999999"/>
    <x v="0"/>
    <x v="2"/>
    <x v="1"/>
    <x v="3"/>
    <n v="7.9237111208333326"/>
  </r>
  <r>
    <n v="6668"/>
    <s v="Davis"/>
    <s v="Stacey"/>
    <x v="0"/>
    <x v="60"/>
    <x v="7"/>
    <x v="6"/>
    <x v="27"/>
    <x v="0"/>
    <n v="22.995884799999999"/>
    <n v="3.247922752"/>
    <n v="0"/>
    <x v="0"/>
    <x v="3"/>
    <x v="1"/>
    <x v="0"/>
    <n v="0"/>
  </r>
  <r>
    <n v="6669"/>
    <s v="Miller"/>
    <s v="David"/>
    <x v="1"/>
    <x v="154"/>
    <x v="7"/>
    <x v="6"/>
    <x v="20"/>
    <x v="0"/>
    <n v="46.471882119999997"/>
    <n v="0.95416924299999994"/>
    <n v="94.388173879999997"/>
    <x v="0"/>
    <x v="1"/>
    <x v="1"/>
    <x v="1"/>
    <n v="3.9328405783333333"/>
  </r>
  <r>
    <n v="6670"/>
    <s v="Hunt"/>
    <s v="Thomas"/>
    <x v="0"/>
    <x v="22"/>
    <x v="46"/>
    <x v="20"/>
    <x v="16"/>
    <x v="0"/>
    <n v="62.470054589999997"/>
    <n v="4.5680451729999998"/>
    <n v="227.2955638"/>
    <x v="0"/>
    <x v="4"/>
    <x v="1"/>
    <x v="5"/>
    <n v="9.4706484916666671"/>
  </r>
  <r>
    <n v="6671"/>
    <s v="Quick"/>
    <s v="Ronald"/>
    <x v="1"/>
    <x v="0"/>
    <x v="13"/>
    <x v="12"/>
    <x v="0"/>
    <x v="0"/>
    <n v="43.626792360000003"/>
    <n v="3.7678923289999999"/>
    <n v="44.377974770000002"/>
    <x v="0"/>
    <x v="1"/>
    <x v="1"/>
    <x v="2"/>
    <n v="1.8490822820833335"/>
  </r>
  <r>
    <n v="6672"/>
    <s v="Saunders"/>
    <s v="Pablo"/>
    <x v="1"/>
    <x v="5"/>
    <x v="7"/>
    <x v="6"/>
    <x v="5"/>
    <x v="0"/>
    <n v="34.986928339999999"/>
    <n v="4.864448522"/>
    <n v="2.918216084"/>
    <x v="0"/>
    <x v="0"/>
    <x v="0"/>
    <x v="0"/>
    <n v="0.12159233683333333"/>
  </r>
  <r>
    <n v="6673"/>
    <s v="Moore"/>
    <s v="Brian"/>
    <x v="1"/>
    <x v="232"/>
    <x v="13"/>
    <x v="12"/>
    <x v="3"/>
    <x v="0"/>
    <n v="45.346559200000002"/>
    <n v="5.147849881"/>
    <n v="103.8677777"/>
    <x v="0"/>
    <x v="1"/>
    <x v="1"/>
    <x v="1"/>
    <n v="4.3278240708333335"/>
  </r>
  <r>
    <n v="6674"/>
    <s v="McCormack"/>
    <s v="Richard"/>
    <x v="1"/>
    <x v="13"/>
    <x v="13"/>
    <x v="12"/>
    <x v="10"/>
    <x v="0"/>
    <n v="63.166203979999999"/>
    <n v="4.0335810179999996"/>
    <n v="123.4085432"/>
    <x v="0"/>
    <x v="4"/>
    <x v="0"/>
    <x v="4"/>
    <n v="5.1420226333333332"/>
  </r>
  <r>
    <n v="6675"/>
    <s v="Odom"/>
    <s v="Abraham"/>
    <x v="1"/>
    <x v="0"/>
    <x v="13"/>
    <x v="12"/>
    <x v="0"/>
    <x v="0"/>
    <n v="40.616439200000002"/>
    <n v="5.027671067"/>
    <n v="86.395495980000007"/>
    <x v="0"/>
    <x v="1"/>
    <x v="1"/>
    <x v="1"/>
    <n v="3.5998123325000004"/>
  </r>
  <r>
    <n v="6676"/>
    <s v="Hankinson"/>
    <s v="Betty"/>
    <x v="0"/>
    <x v="67"/>
    <x v="7"/>
    <x v="6"/>
    <x v="30"/>
    <x v="0"/>
    <n v="45.30500447"/>
    <n v="3.9368594639999999"/>
    <n v="50.23702634"/>
    <x v="0"/>
    <x v="1"/>
    <x v="1"/>
    <x v="2"/>
    <n v="2.0932094308333333"/>
  </r>
  <r>
    <n v="6677"/>
    <s v="Styles"/>
    <s v="Betty"/>
    <x v="0"/>
    <x v="5"/>
    <x v="7"/>
    <x v="6"/>
    <x v="5"/>
    <x v="0"/>
    <n v="40.905146940000002"/>
    <n v="4.6799571249999996"/>
    <n v="70.024223259999999"/>
    <x v="0"/>
    <x v="1"/>
    <x v="0"/>
    <x v="2"/>
    <n v="2.9176759691666665"/>
  </r>
  <r>
    <n v="6678"/>
    <s v="Simpson"/>
    <s v="Megan"/>
    <x v="0"/>
    <x v="5"/>
    <x v="7"/>
    <x v="6"/>
    <x v="5"/>
    <x v="0"/>
    <n v="38.677027279999997"/>
    <n v="5.4788603570000003"/>
    <n v="76.507258930000006"/>
    <x v="0"/>
    <x v="0"/>
    <x v="1"/>
    <x v="2"/>
    <n v="3.1878024554166671"/>
  </r>
  <r>
    <n v="6679"/>
    <s v="Snowden"/>
    <s v="Stephanie"/>
    <x v="0"/>
    <x v="4"/>
    <x v="13"/>
    <x v="12"/>
    <x v="4"/>
    <x v="0"/>
    <n v="27.714974510000001"/>
    <n v="3.0312718869999999"/>
    <n v="0"/>
    <x v="0"/>
    <x v="3"/>
    <x v="1"/>
    <x v="0"/>
    <n v="0"/>
  </r>
  <r>
    <n v="6680"/>
    <s v="Robinson"/>
    <s v="Walter"/>
    <x v="1"/>
    <x v="4"/>
    <x v="13"/>
    <x v="12"/>
    <x v="4"/>
    <x v="0"/>
    <n v="29.280952729999999"/>
    <n v="4.4414587259999996"/>
    <n v="0"/>
    <x v="0"/>
    <x v="0"/>
    <x v="1"/>
    <x v="0"/>
    <n v="0"/>
  </r>
  <r>
    <n v="6681"/>
    <s v="Zinn"/>
    <s v="Lawrence"/>
    <x v="1"/>
    <x v="5"/>
    <x v="7"/>
    <x v="6"/>
    <x v="5"/>
    <x v="0"/>
    <n v="50.762622589999999"/>
    <n v="3.678007349"/>
    <n v="66.643097639999993"/>
    <x v="0"/>
    <x v="2"/>
    <x v="1"/>
    <x v="2"/>
    <n v="2.7767957349999999"/>
  </r>
  <r>
    <n v="6682"/>
    <s v="Wolfe"/>
    <s v="Brian"/>
    <x v="1"/>
    <x v="5"/>
    <x v="7"/>
    <x v="6"/>
    <x v="5"/>
    <x v="0"/>
    <n v="34.692350279999999"/>
    <n v="4.099038234"/>
    <n v="7.1535652340000002"/>
    <x v="0"/>
    <x v="0"/>
    <x v="1"/>
    <x v="0"/>
    <n v="0.29806521808333336"/>
  </r>
  <r>
    <n v="6683"/>
    <s v="Marcum"/>
    <s v="Steven"/>
    <x v="1"/>
    <x v="12"/>
    <x v="13"/>
    <x v="12"/>
    <x v="9"/>
    <x v="0"/>
    <n v="40.910179749999998"/>
    <n v="2.5765173250000002"/>
    <n v="51.50162211"/>
    <x v="0"/>
    <x v="1"/>
    <x v="0"/>
    <x v="2"/>
    <n v="2.14590092125"/>
  </r>
  <r>
    <n v="6684"/>
    <s v="Wright"/>
    <s v="Alexandra"/>
    <x v="0"/>
    <x v="5"/>
    <x v="7"/>
    <x v="6"/>
    <x v="5"/>
    <x v="0"/>
    <n v="63.769864159999997"/>
    <n v="7.4030274299999999"/>
    <n v="157.76414740000001"/>
    <x v="0"/>
    <x v="4"/>
    <x v="0"/>
    <x v="4"/>
    <n v="6.5735061416666669"/>
  </r>
  <r>
    <n v="6685"/>
    <s v="Porter"/>
    <s v="Dorothy"/>
    <x v="0"/>
    <x v="4"/>
    <x v="13"/>
    <x v="12"/>
    <x v="4"/>
    <x v="0"/>
    <n v="42.870792780000002"/>
    <n v="7.1938188219999999"/>
    <n v="74.168331109999997"/>
    <x v="0"/>
    <x v="1"/>
    <x v="0"/>
    <x v="2"/>
    <n v="3.0903471295833334"/>
  </r>
  <r>
    <n v="6686"/>
    <s v="Young"/>
    <s v="Ann"/>
    <x v="0"/>
    <x v="197"/>
    <x v="7"/>
    <x v="6"/>
    <x v="12"/>
    <x v="0"/>
    <n v="20.17467851"/>
    <n v="5.2525861579999997"/>
    <n v="0"/>
    <x v="0"/>
    <x v="3"/>
    <x v="0"/>
    <x v="0"/>
    <n v="0"/>
  </r>
  <r>
    <n v="6687"/>
    <s v="Wilson"/>
    <s v="James"/>
    <x v="1"/>
    <x v="128"/>
    <x v="46"/>
    <x v="20"/>
    <x v="1"/>
    <x v="0"/>
    <n v="45.614859160000002"/>
    <n v="5.5367201230000003"/>
    <n v="54.428459830000001"/>
    <x v="0"/>
    <x v="1"/>
    <x v="0"/>
    <x v="2"/>
    <n v="2.2678524929166666"/>
  </r>
  <r>
    <n v="6688"/>
    <s v="Joseph"/>
    <s v="Terri"/>
    <x v="0"/>
    <x v="173"/>
    <x v="7"/>
    <x v="6"/>
    <x v="12"/>
    <x v="0"/>
    <n v="36.44319831"/>
    <n v="5.5003274500000003"/>
    <n v="40.753303750000001"/>
    <x v="0"/>
    <x v="0"/>
    <x v="1"/>
    <x v="2"/>
    <n v="1.6980543229166667"/>
  </r>
  <r>
    <n v="6689"/>
    <s v="McGinnis"/>
    <s v="James"/>
    <x v="1"/>
    <x v="5"/>
    <x v="7"/>
    <x v="6"/>
    <x v="5"/>
    <x v="0"/>
    <n v="37.39504651"/>
    <n v="2.6259995100000002"/>
    <n v="29.276950729999999"/>
    <x v="0"/>
    <x v="0"/>
    <x v="0"/>
    <x v="0"/>
    <n v="1.2198729470833334"/>
  </r>
  <r>
    <n v="6690"/>
    <s v="Chambers"/>
    <s v="Christopher"/>
    <x v="1"/>
    <x v="5"/>
    <x v="7"/>
    <x v="6"/>
    <x v="5"/>
    <x v="0"/>
    <n v="36.311883010000003"/>
    <n v="5.5218247439999999"/>
    <n v="30.379888909999998"/>
    <x v="0"/>
    <x v="0"/>
    <x v="1"/>
    <x v="0"/>
    <n v="1.2658287045833332"/>
  </r>
  <r>
    <n v="6691"/>
    <s v="Pineda"/>
    <s v="Wayne"/>
    <x v="1"/>
    <x v="7"/>
    <x v="13"/>
    <x v="12"/>
    <x v="7"/>
    <x v="0"/>
    <n v="47.459640970000002"/>
    <n v="4.7249924119999998"/>
    <n v="51.46038909"/>
    <x v="0"/>
    <x v="1"/>
    <x v="1"/>
    <x v="2"/>
    <n v="2.1441828787500001"/>
  </r>
  <r>
    <n v="6692"/>
    <s v="Dalke"/>
    <s v="Kathleen"/>
    <x v="0"/>
    <x v="5"/>
    <x v="7"/>
    <x v="6"/>
    <x v="5"/>
    <x v="0"/>
    <n v="60.332984740000001"/>
    <n v="4.6832476820000002"/>
    <n v="175.0150802"/>
    <x v="0"/>
    <x v="4"/>
    <x v="1"/>
    <x v="3"/>
    <n v="7.2922950083333333"/>
  </r>
  <r>
    <n v="6693"/>
    <s v="Rucker"/>
    <s v="Cindy"/>
    <x v="0"/>
    <x v="128"/>
    <x v="46"/>
    <x v="20"/>
    <x v="1"/>
    <x v="0"/>
    <n v="44.68236856"/>
    <n v="3.9777978489999999"/>
    <n v="104.49232480000001"/>
    <x v="0"/>
    <x v="1"/>
    <x v="0"/>
    <x v="1"/>
    <n v="4.3538468666666672"/>
  </r>
  <r>
    <n v="6694"/>
    <s v="Light"/>
    <s v="Bertha"/>
    <x v="0"/>
    <x v="175"/>
    <x v="13"/>
    <x v="12"/>
    <x v="10"/>
    <x v="0"/>
    <n v="48.411110729999997"/>
    <n v="5.5474442750000001"/>
    <n v="124.8978381"/>
    <x v="0"/>
    <x v="1"/>
    <x v="0"/>
    <x v="4"/>
    <n v="5.2040765875000004"/>
  </r>
  <r>
    <n v="6695"/>
    <s v="Winter"/>
    <s v="Michael"/>
    <x v="1"/>
    <x v="57"/>
    <x v="7"/>
    <x v="6"/>
    <x v="22"/>
    <x v="0"/>
    <n v="31.706802119999999"/>
    <n v="5.6938667269999996"/>
    <n v="0"/>
    <x v="0"/>
    <x v="0"/>
    <x v="1"/>
    <x v="0"/>
    <n v="0"/>
  </r>
  <r>
    <n v="6696"/>
    <s v="Creamer"/>
    <s v="Irma"/>
    <x v="0"/>
    <x v="3"/>
    <x v="13"/>
    <x v="12"/>
    <x v="3"/>
    <x v="0"/>
    <n v="35.249738409999999"/>
    <n v="4.9642628599999998"/>
    <n v="30.501878529999999"/>
    <x v="0"/>
    <x v="0"/>
    <x v="0"/>
    <x v="0"/>
    <n v="1.2709116054166667"/>
  </r>
  <r>
    <n v="6697"/>
    <s v="Shortridge"/>
    <s v="Joel"/>
    <x v="1"/>
    <x v="11"/>
    <x v="46"/>
    <x v="20"/>
    <x v="1"/>
    <x v="0"/>
    <n v="50.239931120000001"/>
    <n v="5.8196664680000003"/>
    <n v="122.2947332"/>
    <x v="0"/>
    <x v="2"/>
    <x v="1"/>
    <x v="4"/>
    <n v="5.0956138833333329"/>
  </r>
  <r>
    <n v="6698"/>
    <s v="Ramos"/>
    <s v="Danny"/>
    <x v="1"/>
    <x v="15"/>
    <x v="13"/>
    <x v="12"/>
    <x v="10"/>
    <x v="0"/>
    <n v="35.662177849999999"/>
    <n v="3.9913007189999998"/>
    <n v="29.042694919999999"/>
    <x v="0"/>
    <x v="0"/>
    <x v="0"/>
    <x v="0"/>
    <n v="1.2101122883333333"/>
  </r>
  <r>
    <n v="6699"/>
    <s v="Coffman"/>
    <s v="Robert"/>
    <x v="1"/>
    <x v="7"/>
    <x v="13"/>
    <x v="12"/>
    <x v="7"/>
    <x v="0"/>
    <n v="67.261476959999996"/>
    <n v="6.7412584390000001"/>
    <n v="172.2879891"/>
    <x v="0"/>
    <x v="4"/>
    <x v="1"/>
    <x v="3"/>
    <n v="7.1786662125000005"/>
  </r>
  <r>
    <n v="6700"/>
    <s v="Colston"/>
    <s v="Susanne"/>
    <x v="0"/>
    <x v="1"/>
    <x v="46"/>
    <x v="20"/>
    <x v="1"/>
    <x v="0"/>
    <n v="37.794316719999998"/>
    <n v="2.4889545169999998"/>
    <n v="35.657247650000002"/>
    <x v="0"/>
    <x v="0"/>
    <x v="0"/>
    <x v="0"/>
    <n v="1.4857186520833334"/>
  </r>
  <r>
    <n v="6701"/>
    <s v="Richards"/>
    <s v="Felipe"/>
    <x v="1"/>
    <x v="5"/>
    <x v="7"/>
    <x v="6"/>
    <x v="5"/>
    <x v="0"/>
    <n v="48.846252669999998"/>
    <n v="5.2224498160000001"/>
    <n v="90.973619310000004"/>
    <x v="0"/>
    <x v="1"/>
    <x v="0"/>
    <x v="1"/>
    <n v="3.7905674712500002"/>
  </r>
  <r>
    <n v="6702"/>
    <s v="White"/>
    <s v="Fannie"/>
    <x v="0"/>
    <x v="111"/>
    <x v="46"/>
    <x v="20"/>
    <x v="32"/>
    <x v="0"/>
    <n v="26.172573629999999"/>
    <n v="5.9720407959999999"/>
    <n v="0"/>
    <x v="0"/>
    <x v="3"/>
    <x v="1"/>
    <x v="0"/>
    <n v="0"/>
  </r>
  <r>
    <n v="6703"/>
    <s v="Cumberbatch"/>
    <s v="Cherie"/>
    <x v="0"/>
    <x v="5"/>
    <x v="7"/>
    <x v="6"/>
    <x v="5"/>
    <x v="0"/>
    <n v="51.051118989999999"/>
    <n v="3.9782150230000002"/>
    <n v="85.927033190000003"/>
    <x v="0"/>
    <x v="2"/>
    <x v="0"/>
    <x v="1"/>
    <n v="3.5802930495833336"/>
  </r>
  <r>
    <n v="6704"/>
    <s v="Carrillo"/>
    <s v="Jessica"/>
    <x v="0"/>
    <x v="4"/>
    <x v="13"/>
    <x v="12"/>
    <x v="4"/>
    <x v="0"/>
    <n v="42.913163580000003"/>
    <n v="5.509650175"/>
    <n v="60.040840129999999"/>
    <x v="0"/>
    <x v="1"/>
    <x v="1"/>
    <x v="2"/>
    <n v="2.5017016720833332"/>
  </r>
  <r>
    <n v="6705"/>
    <s v="Horn"/>
    <s v="Kevin"/>
    <x v="1"/>
    <x v="0"/>
    <x v="13"/>
    <x v="12"/>
    <x v="0"/>
    <x v="0"/>
    <n v="40.869153310000002"/>
    <n v="4.007191357"/>
    <n v="50.442391139999998"/>
    <x v="0"/>
    <x v="1"/>
    <x v="1"/>
    <x v="2"/>
    <n v="2.1017662974999998"/>
  </r>
  <r>
    <n v="6706"/>
    <s v="Lopez"/>
    <s v="Joshua"/>
    <x v="1"/>
    <x v="15"/>
    <x v="13"/>
    <x v="12"/>
    <x v="10"/>
    <x v="0"/>
    <n v="30.393952550000002"/>
    <n v="3.9293991190000002"/>
    <n v="22.53976565"/>
    <x v="0"/>
    <x v="0"/>
    <x v="1"/>
    <x v="0"/>
    <n v="0.93915690208333336"/>
  </r>
  <r>
    <n v="6707"/>
    <s v="Winters"/>
    <s v="James"/>
    <x v="1"/>
    <x v="0"/>
    <x v="13"/>
    <x v="12"/>
    <x v="0"/>
    <x v="0"/>
    <n v="40.653580750000003"/>
    <n v="2.84898842"/>
    <n v="24.75011465"/>
    <x v="0"/>
    <x v="1"/>
    <x v="1"/>
    <x v="0"/>
    <n v="1.0312547770833334"/>
  </r>
  <r>
    <n v="6708"/>
    <s v="Herron"/>
    <s v="Timothy"/>
    <x v="1"/>
    <x v="18"/>
    <x v="46"/>
    <x v="20"/>
    <x v="1"/>
    <x v="0"/>
    <n v="36.183831089999998"/>
    <n v="4.0262553629999998"/>
    <n v="5.1145429030000003"/>
    <x v="0"/>
    <x v="0"/>
    <x v="1"/>
    <x v="0"/>
    <n v="0.21310595429166668"/>
  </r>
  <r>
    <n v="6709"/>
    <s v="Lemaster"/>
    <s v="Sabrina"/>
    <x v="0"/>
    <x v="113"/>
    <x v="7"/>
    <x v="6"/>
    <x v="22"/>
    <x v="0"/>
    <n v="24.42078867"/>
    <n v="4.2091984719999997"/>
    <n v="35.096089919999997"/>
    <x v="0"/>
    <x v="3"/>
    <x v="1"/>
    <x v="0"/>
    <n v="1.46233708"/>
  </r>
  <r>
    <n v="6710"/>
    <s v="Markle"/>
    <s v="Leah"/>
    <x v="0"/>
    <x v="111"/>
    <x v="46"/>
    <x v="20"/>
    <x v="32"/>
    <x v="0"/>
    <n v="43.02817099"/>
    <n v="4.1098631340000003"/>
    <n v="51.237317189999999"/>
    <x v="0"/>
    <x v="1"/>
    <x v="1"/>
    <x v="2"/>
    <n v="2.1348882162499998"/>
  </r>
  <r>
    <n v="6711"/>
    <s v="To"/>
    <s v="Gregory"/>
    <x v="1"/>
    <x v="5"/>
    <x v="7"/>
    <x v="6"/>
    <x v="5"/>
    <x v="0"/>
    <n v="64.909921049999994"/>
    <n v="4.5879808730000002"/>
    <n v="140.33052169999999"/>
    <x v="0"/>
    <x v="4"/>
    <x v="1"/>
    <x v="4"/>
    <n v="5.847105070833333"/>
  </r>
  <r>
    <n v="6712"/>
    <s v="Long"/>
    <s v="Maria"/>
    <x v="0"/>
    <x v="13"/>
    <x v="13"/>
    <x v="12"/>
    <x v="10"/>
    <x v="0"/>
    <n v="55.155034299999997"/>
    <n v="3.93276242"/>
    <n v="129.72960090000001"/>
    <x v="0"/>
    <x v="2"/>
    <x v="1"/>
    <x v="4"/>
    <n v="5.4054000375000006"/>
  </r>
  <r>
    <n v="6713"/>
    <s v="Trueblood"/>
    <s v="Frances"/>
    <x v="0"/>
    <x v="41"/>
    <x v="0"/>
    <x v="0"/>
    <x v="23"/>
    <x v="0"/>
    <n v="55.4800799"/>
    <n v="4.7250044569999998"/>
    <n v="136.0749227"/>
    <x v="0"/>
    <x v="2"/>
    <x v="1"/>
    <x v="4"/>
    <n v="5.6697884458333334"/>
  </r>
  <r>
    <n v="6714"/>
    <s v="Stein"/>
    <s v="Rose"/>
    <x v="0"/>
    <x v="22"/>
    <x v="46"/>
    <x v="20"/>
    <x v="16"/>
    <x v="0"/>
    <n v="40.648338879999997"/>
    <n v="4.4420761430000004"/>
    <n v="44.79939366"/>
    <x v="0"/>
    <x v="1"/>
    <x v="0"/>
    <x v="2"/>
    <n v="1.8666414025"/>
  </r>
  <r>
    <n v="6715"/>
    <s v="Barnes"/>
    <s v="Joy"/>
    <x v="0"/>
    <x v="7"/>
    <x v="13"/>
    <x v="12"/>
    <x v="7"/>
    <x v="0"/>
    <n v="43.104601250000002"/>
    <n v="5.8823390020000001"/>
    <n v="93.894452009999995"/>
    <x v="0"/>
    <x v="1"/>
    <x v="1"/>
    <x v="1"/>
    <n v="3.9122688337499998"/>
  </r>
  <r>
    <n v="6716"/>
    <s v="Moseley"/>
    <s v="Armando"/>
    <x v="1"/>
    <x v="229"/>
    <x v="7"/>
    <x v="6"/>
    <x v="18"/>
    <x v="0"/>
    <n v="47.31433612"/>
    <n v="0.72752662300000004"/>
    <n v="70.452481219999996"/>
    <x v="0"/>
    <x v="1"/>
    <x v="1"/>
    <x v="2"/>
    <n v="2.935520050833333"/>
  </r>
  <r>
    <n v="6717"/>
    <s v="Cantu"/>
    <s v="Kimberly"/>
    <x v="0"/>
    <x v="63"/>
    <x v="46"/>
    <x v="20"/>
    <x v="29"/>
    <x v="0"/>
    <n v="36.423500310000001"/>
    <n v="4.2180785800000002"/>
    <n v="28.916795109999999"/>
    <x v="0"/>
    <x v="0"/>
    <x v="0"/>
    <x v="0"/>
    <n v="1.2048664629166665"/>
  </r>
  <r>
    <n v="6718"/>
    <s v="Colwell"/>
    <s v="Alvin"/>
    <x v="1"/>
    <x v="8"/>
    <x v="46"/>
    <x v="20"/>
    <x v="8"/>
    <x v="0"/>
    <n v="44.81808273"/>
    <n v="5.1050626640000001"/>
    <n v="67.905455279999998"/>
    <x v="0"/>
    <x v="1"/>
    <x v="1"/>
    <x v="2"/>
    <n v="2.8293939699999999"/>
  </r>
  <r>
    <n v="6719"/>
    <s v="Henderson"/>
    <s v="Cecil"/>
    <x v="1"/>
    <x v="5"/>
    <x v="7"/>
    <x v="6"/>
    <x v="5"/>
    <x v="0"/>
    <n v="28.67576863"/>
    <n v="3.7439037979999998"/>
    <n v="29.798511609999998"/>
    <x v="0"/>
    <x v="3"/>
    <x v="1"/>
    <x v="0"/>
    <n v="1.2416046504166667"/>
  </r>
  <r>
    <n v="6720"/>
    <s v="Diaz"/>
    <s v="Thomas"/>
    <x v="1"/>
    <x v="4"/>
    <x v="13"/>
    <x v="12"/>
    <x v="4"/>
    <x v="0"/>
    <n v="54.359324010000002"/>
    <n v="2.618205949"/>
    <n v="158.8036103"/>
    <x v="0"/>
    <x v="2"/>
    <x v="0"/>
    <x v="3"/>
    <n v="6.6168170958333334"/>
  </r>
  <r>
    <n v="6721"/>
    <s v="Miller"/>
    <s v="Jorge"/>
    <x v="1"/>
    <x v="0"/>
    <x v="13"/>
    <x v="12"/>
    <x v="0"/>
    <x v="0"/>
    <n v="30.849961820000001"/>
    <n v="7.1201428699999996"/>
    <n v="0"/>
    <x v="0"/>
    <x v="0"/>
    <x v="1"/>
    <x v="0"/>
    <n v="0"/>
  </r>
  <r>
    <n v="6722"/>
    <s v="Dilworth"/>
    <s v="Francis"/>
    <x v="1"/>
    <x v="5"/>
    <x v="7"/>
    <x v="6"/>
    <x v="5"/>
    <x v="0"/>
    <n v="52.28877748"/>
    <n v="3.8534720610000002"/>
    <n v="97.609163870000003"/>
    <x v="0"/>
    <x v="2"/>
    <x v="1"/>
    <x v="1"/>
    <n v="4.0670484945833332"/>
  </r>
  <r>
    <n v="6723"/>
    <s v="Taube"/>
    <s v="Mary"/>
    <x v="0"/>
    <x v="29"/>
    <x v="13"/>
    <x v="12"/>
    <x v="3"/>
    <x v="0"/>
    <n v="55.458315140000003"/>
    <n v="4.6939033989999999"/>
    <n v="181.88977940000001"/>
    <x v="0"/>
    <x v="2"/>
    <x v="0"/>
    <x v="3"/>
    <n v="7.5787408083333334"/>
  </r>
  <r>
    <n v="6724"/>
    <s v="Dunigan"/>
    <s v="Lester"/>
    <x v="1"/>
    <x v="30"/>
    <x v="7"/>
    <x v="6"/>
    <x v="20"/>
    <x v="0"/>
    <n v="51.82158699"/>
    <n v="5.3034890739999998"/>
    <n v="76.824306419999999"/>
    <x v="0"/>
    <x v="2"/>
    <x v="0"/>
    <x v="2"/>
    <n v="3.2010127675"/>
  </r>
  <r>
    <n v="6725"/>
    <s v="Spradlin"/>
    <s v="Alice"/>
    <x v="0"/>
    <x v="5"/>
    <x v="7"/>
    <x v="6"/>
    <x v="5"/>
    <x v="0"/>
    <n v="42.061920260000001"/>
    <n v="6.8549355580000002"/>
    <n v="80.445526849999993"/>
    <x v="0"/>
    <x v="1"/>
    <x v="1"/>
    <x v="1"/>
    <n v="3.351896952083333"/>
  </r>
  <r>
    <n v="6726"/>
    <s v="Burdett"/>
    <s v="Lupe"/>
    <x v="0"/>
    <x v="3"/>
    <x v="13"/>
    <x v="12"/>
    <x v="3"/>
    <x v="0"/>
    <n v="26.95413722"/>
    <n v="4.2117985080000002"/>
    <n v="0"/>
    <x v="0"/>
    <x v="3"/>
    <x v="1"/>
    <x v="0"/>
    <n v="0"/>
  </r>
  <r>
    <n v="6727"/>
    <s v="Madrid"/>
    <s v="Alice"/>
    <x v="0"/>
    <x v="5"/>
    <x v="7"/>
    <x v="6"/>
    <x v="5"/>
    <x v="0"/>
    <n v="41.084223280000003"/>
    <n v="1.818699396"/>
    <n v="77.852537229999996"/>
    <x v="0"/>
    <x v="1"/>
    <x v="0"/>
    <x v="2"/>
    <n v="3.2438557179166665"/>
  </r>
  <r>
    <n v="6728"/>
    <s v="Denton"/>
    <s v="Roseanne"/>
    <x v="0"/>
    <x v="75"/>
    <x v="13"/>
    <x v="12"/>
    <x v="24"/>
    <x v="0"/>
    <n v="35.874694830000003"/>
    <n v="5.1867695229999997"/>
    <n v="40.45808632"/>
    <x v="0"/>
    <x v="0"/>
    <x v="1"/>
    <x v="2"/>
    <n v="1.6857535966666666"/>
  </r>
  <r>
    <n v="6729"/>
    <s v="Truesdale"/>
    <s v="Debra"/>
    <x v="0"/>
    <x v="3"/>
    <x v="13"/>
    <x v="12"/>
    <x v="3"/>
    <x v="0"/>
    <n v="41.517332830000001"/>
    <n v="3.103004012"/>
    <n v="105.7442983"/>
    <x v="0"/>
    <x v="1"/>
    <x v="1"/>
    <x v="1"/>
    <n v="4.4060124291666662"/>
  </r>
  <r>
    <n v="6730"/>
    <s v="Saunders"/>
    <s v="Elsie"/>
    <x v="0"/>
    <x v="5"/>
    <x v="7"/>
    <x v="6"/>
    <x v="5"/>
    <x v="0"/>
    <n v="45.623088240000001"/>
    <n v="2.11432121"/>
    <n v="78.507576830000005"/>
    <x v="0"/>
    <x v="1"/>
    <x v="0"/>
    <x v="2"/>
    <n v="3.2711490345833334"/>
  </r>
  <r>
    <n v="6731"/>
    <s v="Stephens"/>
    <s v="John"/>
    <x v="1"/>
    <x v="3"/>
    <x v="13"/>
    <x v="12"/>
    <x v="3"/>
    <x v="0"/>
    <n v="42.424898409999997"/>
    <n v="7.5439947509999996"/>
    <n v="64.064887850000005"/>
    <x v="0"/>
    <x v="1"/>
    <x v="0"/>
    <x v="2"/>
    <n v="2.6693703270833335"/>
  </r>
  <r>
    <n v="6732"/>
    <s v="Johnson"/>
    <s v="David"/>
    <x v="1"/>
    <x v="57"/>
    <x v="7"/>
    <x v="6"/>
    <x v="22"/>
    <x v="0"/>
    <n v="39.81176267"/>
    <n v="6.3834319109999997"/>
    <n v="72.702939389999997"/>
    <x v="0"/>
    <x v="1"/>
    <x v="0"/>
    <x v="2"/>
    <n v="3.02928914125"/>
  </r>
  <r>
    <n v="6733"/>
    <s v="Hart"/>
    <s v="April"/>
    <x v="0"/>
    <x v="4"/>
    <x v="13"/>
    <x v="12"/>
    <x v="4"/>
    <x v="0"/>
    <n v="34.518932720000002"/>
    <n v="5.5525514139999999"/>
    <n v="10.716091459999999"/>
    <x v="0"/>
    <x v="0"/>
    <x v="1"/>
    <x v="0"/>
    <n v="0.44650381083333329"/>
  </r>
  <r>
    <n v="6734"/>
    <s v="Ford"/>
    <s v="Julius"/>
    <x v="1"/>
    <x v="143"/>
    <x v="46"/>
    <x v="20"/>
    <x v="1"/>
    <x v="0"/>
    <n v="49.455783400000001"/>
    <n v="0.50819472200000004"/>
    <n v="109.2591087"/>
    <x v="0"/>
    <x v="2"/>
    <x v="1"/>
    <x v="1"/>
    <n v="4.5524628624999997"/>
  </r>
  <r>
    <n v="6735"/>
    <s v="Abbott"/>
    <s v="Monroe"/>
    <x v="1"/>
    <x v="98"/>
    <x v="13"/>
    <x v="12"/>
    <x v="13"/>
    <x v="0"/>
    <n v="62.250490730000003"/>
    <n v="4.2108381240000003"/>
    <n v="163.86820209999999"/>
    <x v="0"/>
    <x v="4"/>
    <x v="1"/>
    <x v="3"/>
    <n v="6.8278417541666663"/>
  </r>
  <r>
    <n v="6736"/>
    <s v="Nelson"/>
    <s v="Gloria"/>
    <x v="0"/>
    <x v="2"/>
    <x v="13"/>
    <x v="12"/>
    <x v="2"/>
    <x v="0"/>
    <n v="42.319838509999997"/>
    <n v="2.9761839729999999"/>
    <n v="57.877527569999998"/>
    <x v="0"/>
    <x v="1"/>
    <x v="1"/>
    <x v="2"/>
    <n v="2.4115636487500001"/>
  </r>
  <r>
    <n v="6737"/>
    <s v="Bennett"/>
    <s v="Linda"/>
    <x v="0"/>
    <x v="116"/>
    <x v="46"/>
    <x v="20"/>
    <x v="1"/>
    <x v="0"/>
    <n v="36.579780200000002"/>
    <n v="2.5531716470000001"/>
    <n v="92.321272149999999"/>
    <x v="0"/>
    <x v="0"/>
    <x v="1"/>
    <x v="1"/>
    <n v="3.8467196729166666"/>
  </r>
  <r>
    <n v="6738"/>
    <s v="Robbins"/>
    <s v="Loraine"/>
    <x v="0"/>
    <x v="5"/>
    <x v="7"/>
    <x v="6"/>
    <x v="5"/>
    <x v="0"/>
    <n v="46.005586809999997"/>
    <n v="4.6674004550000001"/>
    <n v="139.2362755"/>
    <x v="0"/>
    <x v="1"/>
    <x v="1"/>
    <x v="4"/>
    <n v="5.8015114791666669"/>
  </r>
  <r>
    <n v="6739"/>
    <s v="Pierce"/>
    <s v="Fred"/>
    <x v="1"/>
    <x v="3"/>
    <x v="13"/>
    <x v="12"/>
    <x v="3"/>
    <x v="0"/>
    <n v="38.390511089999997"/>
    <n v="4.3849808020000003"/>
    <n v="31.430827440000002"/>
    <x v="0"/>
    <x v="0"/>
    <x v="0"/>
    <x v="0"/>
    <n v="1.30961781"/>
  </r>
  <r>
    <n v="6740"/>
    <s v="Foster"/>
    <s v="Phillip"/>
    <x v="1"/>
    <x v="34"/>
    <x v="0"/>
    <x v="0"/>
    <x v="21"/>
    <x v="0"/>
    <n v="45.419315910000002"/>
    <n v="7.9034581839999998"/>
    <n v="93.324002199999995"/>
    <x v="0"/>
    <x v="1"/>
    <x v="1"/>
    <x v="1"/>
    <n v="3.8885000916666663"/>
  </r>
  <r>
    <n v="6741"/>
    <s v="Sword"/>
    <s v="Chong"/>
    <x v="0"/>
    <x v="61"/>
    <x v="7"/>
    <x v="6"/>
    <x v="28"/>
    <x v="0"/>
    <n v="41.130257729999997"/>
    <n v="3.7241011610000001"/>
    <n v="71.585958189999999"/>
    <x v="0"/>
    <x v="1"/>
    <x v="0"/>
    <x v="2"/>
    <n v="2.9827482579166666"/>
  </r>
  <r>
    <n v="6742"/>
    <s v="White"/>
    <s v="Marsha"/>
    <x v="0"/>
    <x v="4"/>
    <x v="13"/>
    <x v="12"/>
    <x v="4"/>
    <x v="0"/>
    <n v="43.734270160000001"/>
    <n v="5.292597217"/>
    <n v="71.95536371"/>
    <x v="0"/>
    <x v="1"/>
    <x v="1"/>
    <x v="2"/>
    <n v="2.9981401545833335"/>
  </r>
  <r>
    <n v="6743"/>
    <s v="Smith"/>
    <s v="Ruth"/>
    <x v="0"/>
    <x v="3"/>
    <x v="13"/>
    <x v="12"/>
    <x v="3"/>
    <x v="0"/>
    <n v="44.306870170000003"/>
    <n v="4.9418340169999997"/>
    <n v="89.272536959999996"/>
    <x v="0"/>
    <x v="1"/>
    <x v="1"/>
    <x v="1"/>
    <n v="3.71968904"/>
  </r>
  <r>
    <n v="6744"/>
    <s v="Villareal"/>
    <s v="Jeffrey"/>
    <x v="1"/>
    <x v="22"/>
    <x v="46"/>
    <x v="20"/>
    <x v="16"/>
    <x v="0"/>
    <n v="47.444109279999999"/>
    <n v="1"/>
    <n v="48.247998199999998"/>
    <x v="0"/>
    <x v="1"/>
    <x v="0"/>
    <x v="2"/>
    <n v="2.0103332583333331"/>
  </r>
  <r>
    <n v="6745"/>
    <s v="James"/>
    <s v="Allen"/>
    <x v="1"/>
    <x v="63"/>
    <x v="46"/>
    <x v="20"/>
    <x v="29"/>
    <x v="0"/>
    <n v="29.939857289999999"/>
    <n v="6.4775358279999997"/>
    <n v="0"/>
    <x v="0"/>
    <x v="0"/>
    <x v="1"/>
    <x v="0"/>
    <n v="0"/>
  </r>
  <r>
    <n v="6746"/>
    <s v="Shaw"/>
    <s v="Kevin"/>
    <x v="1"/>
    <x v="3"/>
    <x v="13"/>
    <x v="12"/>
    <x v="3"/>
    <x v="0"/>
    <n v="47.907499180000002"/>
    <n v="3.8543865460000002"/>
    <n v="46.389436080000003"/>
    <x v="0"/>
    <x v="1"/>
    <x v="1"/>
    <x v="2"/>
    <n v="1.93289317"/>
  </r>
  <r>
    <n v="6747"/>
    <s v="Kirkpatrick"/>
    <s v="Janet"/>
    <x v="0"/>
    <x v="30"/>
    <x v="7"/>
    <x v="6"/>
    <x v="20"/>
    <x v="0"/>
    <n v="26.38730533"/>
    <n v="2.320855141"/>
    <n v="0"/>
    <x v="0"/>
    <x v="3"/>
    <x v="1"/>
    <x v="0"/>
    <n v="0"/>
  </r>
  <r>
    <n v="6748"/>
    <s v="Locklear"/>
    <s v="Michael"/>
    <x v="1"/>
    <x v="5"/>
    <x v="7"/>
    <x v="6"/>
    <x v="5"/>
    <x v="0"/>
    <n v="46.962451459999997"/>
    <n v="2.579367628"/>
    <n v="44.948427789999997"/>
    <x v="0"/>
    <x v="1"/>
    <x v="1"/>
    <x v="2"/>
    <n v="1.8728511579166665"/>
  </r>
  <r>
    <n v="6749"/>
    <s v="Novak"/>
    <s v="Jacqueline"/>
    <x v="0"/>
    <x v="22"/>
    <x v="46"/>
    <x v="20"/>
    <x v="16"/>
    <x v="0"/>
    <n v="30.902290950000001"/>
    <n v="2.839381516"/>
    <n v="53.253853960000001"/>
    <x v="0"/>
    <x v="0"/>
    <x v="1"/>
    <x v="2"/>
    <n v="2.2189105816666665"/>
  </r>
  <r>
    <n v="6750"/>
    <s v="Thompson"/>
    <s v="Susana"/>
    <x v="0"/>
    <x v="5"/>
    <x v="7"/>
    <x v="6"/>
    <x v="5"/>
    <x v="0"/>
    <n v="55.224937230000002"/>
    <n v="3.2920250420000001"/>
    <n v="135.49311710000001"/>
    <x v="0"/>
    <x v="2"/>
    <x v="1"/>
    <x v="4"/>
    <n v="5.6455465458333336"/>
  </r>
  <r>
    <n v="6751"/>
    <s v="Power"/>
    <s v="Kimberly"/>
    <x v="0"/>
    <x v="3"/>
    <x v="13"/>
    <x v="12"/>
    <x v="3"/>
    <x v="0"/>
    <n v="32.845561910000001"/>
    <n v="3.0115995660000001"/>
    <n v="29.958618940000001"/>
    <x v="0"/>
    <x v="0"/>
    <x v="1"/>
    <x v="0"/>
    <n v="1.2482757891666667"/>
  </r>
  <r>
    <n v="6752"/>
    <s v="Harris"/>
    <s v="Bessie"/>
    <x v="0"/>
    <x v="4"/>
    <x v="13"/>
    <x v="12"/>
    <x v="4"/>
    <x v="0"/>
    <n v="42.166872339999998"/>
    <n v="3.4936628559999998"/>
    <n v="21.87029265"/>
    <x v="0"/>
    <x v="1"/>
    <x v="1"/>
    <x v="0"/>
    <n v="0.91126219374999995"/>
  </r>
  <r>
    <n v="6753"/>
    <s v="Astle"/>
    <s v="Leslie"/>
    <x v="0"/>
    <x v="22"/>
    <x v="46"/>
    <x v="20"/>
    <x v="16"/>
    <x v="0"/>
    <n v="39.899553169999997"/>
    <n v="3.3323959379999999"/>
    <n v="28.22969634"/>
    <x v="0"/>
    <x v="1"/>
    <x v="1"/>
    <x v="0"/>
    <n v="1.1762373475000001"/>
  </r>
  <r>
    <n v="6754"/>
    <s v="Hamilton"/>
    <s v="Debbie"/>
    <x v="0"/>
    <x v="15"/>
    <x v="46"/>
    <x v="20"/>
    <x v="10"/>
    <x v="0"/>
    <n v="34.240632269999999"/>
    <n v="1.8011976190000001"/>
    <n v="61.94542328"/>
    <x v="0"/>
    <x v="0"/>
    <x v="1"/>
    <x v="2"/>
    <n v="2.5810593033333333"/>
  </r>
  <r>
    <n v="6755"/>
    <s v="French"/>
    <s v="Tammi"/>
    <x v="0"/>
    <x v="20"/>
    <x v="0"/>
    <x v="0"/>
    <x v="14"/>
    <x v="0"/>
    <n v="38.397528620000003"/>
    <n v="4.6404916969999999"/>
    <n v="12.09185791"/>
    <x v="0"/>
    <x v="0"/>
    <x v="0"/>
    <x v="0"/>
    <n v="0.50382741291666666"/>
  </r>
  <r>
    <n v="6756"/>
    <s v="Truby"/>
    <s v="Donna"/>
    <x v="0"/>
    <x v="2"/>
    <x v="13"/>
    <x v="12"/>
    <x v="2"/>
    <x v="0"/>
    <n v="35.089136529999998"/>
    <n v="5.441380154"/>
    <n v="62.005683179999998"/>
    <x v="0"/>
    <x v="0"/>
    <x v="1"/>
    <x v="2"/>
    <n v="2.5835701324999998"/>
  </r>
  <r>
    <n v="6757"/>
    <s v="Obrien"/>
    <s v="Natalie"/>
    <x v="0"/>
    <x v="63"/>
    <x v="46"/>
    <x v="20"/>
    <x v="29"/>
    <x v="0"/>
    <n v="44.219903530000003"/>
    <n v="3.266133124"/>
    <n v="83.55071667"/>
    <x v="0"/>
    <x v="1"/>
    <x v="0"/>
    <x v="1"/>
    <n v="3.48127986125"/>
  </r>
  <r>
    <n v="6758"/>
    <s v="Borrero"/>
    <s v="Stephanie"/>
    <x v="0"/>
    <x v="0"/>
    <x v="13"/>
    <x v="12"/>
    <x v="0"/>
    <x v="0"/>
    <n v="68.380953860000005"/>
    <n v="5.6552015300000003"/>
    <n v="259.53222540000002"/>
    <x v="0"/>
    <x v="4"/>
    <x v="0"/>
    <x v="6"/>
    <n v="10.813842725000001"/>
  </r>
  <r>
    <n v="6759"/>
    <s v="Howard"/>
    <s v="James"/>
    <x v="1"/>
    <x v="30"/>
    <x v="7"/>
    <x v="6"/>
    <x v="20"/>
    <x v="0"/>
    <n v="47.057958149999997"/>
    <n v="7.2539957140000002"/>
    <n v="71.126303359999994"/>
    <x v="0"/>
    <x v="1"/>
    <x v="1"/>
    <x v="2"/>
    <n v="2.9635959733333332"/>
  </r>
  <r>
    <n v="6760"/>
    <s v="Barker"/>
    <s v="Pam"/>
    <x v="0"/>
    <x v="3"/>
    <x v="13"/>
    <x v="12"/>
    <x v="3"/>
    <x v="0"/>
    <n v="47.66478326"/>
    <n v="3.6900653590000001"/>
    <n v="77.733074459999997"/>
    <x v="0"/>
    <x v="1"/>
    <x v="1"/>
    <x v="2"/>
    <n v="3.2388781024999997"/>
  </r>
  <r>
    <n v="6761"/>
    <s v="West"/>
    <s v="Jerome"/>
    <x v="1"/>
    <x v="53"/>
    <x v="13"/>
    <x v="12"/>
    <x v="3"/>
    <x v="0"/>
    <n v="32.34100634"/>
    <n v="4.9525321829999998"/>
    <n v="0"/>
    <x v="0"/>
    <x v="0"/>
    <x v="0"/>
    <x v="0"/>
    <n v="0"/>
  </r>
  <r>
    <n v="6762"/>
    <s v="Howell"/>
    <s v="Brenda"/>
    <x v="0"/>
    <x v="5"/>
    <x v="7"/>
    <x v="6"/>
    <x v="5"/>
    <x v="0"/>
    <n v="37.881981449999998"/>
    <n v="6.169874912"/>
    <n v="27.217029320000002"/>
    <x v="0"/>
    <x v="0"/>
    <x v="1"/>
    <x v="0"/>
    <n v="1.1340428883333333"/>
  </r>
  <r>
    <n v="6763"/>
    <s v="Ziegler"/>
    <s v="Victor"/>
    <x v="1"/>
    <x v="67"/>
    <x v="7"/>
    <x v="6"/>
    <x v="30"/>
    <x v="0"/>
    <n v="42.326222459999997"/>
    <n v="3.4465170710000002"/>
    <n v="50.362619930000001"/>
    <x v="0"/>
    <x v="1"/>
    <x v="1"/>
    <x v="2"/>
    <n v="2.0984424970833335"/>
  </r>
  <r>
    <n v="6764"/>
    <s v="Stallings"/>
    <s v="Louise"/>
    <x v="0"/>
    <x v="4"/>
    <x v="13"/>
    <x v="12"/>
    <x v="4"/>
    <x v="0"/>
    <n v="46.733471389999998"/>
    <n v="4.9031948170000001"/>
    <n v="85.848133290000007"/>
    <x v="0"/>
    <x v="1"/>
    <x v="0"/>
    <x v="1"/>
    <n v="3.5770055537500003"/>
  </r>
  <r>
    <n v="6765"/>
    <s v="Henderson"/>
    <s v="Annie"/>
    <x v="0"/>
    <x v="90"/>
    <x v="13"/>
    <x v="12"/>
    <x v="11"/>
    <x v="0"/>
    <n v="52.536893210000002"/>
    <n v="6.1334520049999997"/>
    <n v="143.89092020000001"/>
    <x v="0"/>
    <x v="2"/>
    <x v="1"/>
    <x v="4"/>
    <n v="5.9954550083333338"/>
  </r>
  <r>
    <n v="6766"/>
    <s v="Lawrence"/>
    <s v="Phyllis"/>
    <x v="0"/>
    <x v="4"/>
    <x v="13"/>
    <x v="12"/>
    <x v="4"/>
    <x v="0"/>
    <n v="32.12994226"/>
    <n v="4.9694246480000004"/>
    <n v="12.809564480000001"/>
    <x v="0"/>
    <x v="0"/>
    <x v="1"/>
    <x v="0"/>
    <n v="0.53373185333333339"/>
  </r>
  <r>
    <n v="6767"/>
    <s v="Baker"/>
    <s v="Russell"/>
    <x v="1"/>
    <x v="20"/>
    <x v="0"/>
    <x v="0"/>
    <x v="14"/>
    <x v="0"/>
    <n v="37.967765810000003"/>
    <n v="2.5720625350000001"/>
    <n v="28.929306310000001"/>
    <x v="0"/>
    <x v="0"/>
    <x v="1"/>
    <x v="0"/>
    <n v="1.2053877629166667"/>
  </r>
  <r>
    <n v="6768"/>
    <s v="Mauro"/>
    <s v="Jeffrey"/>
    <x v="1"/>
    <x v="5"/>
    <x v="7"/>
    <x v="6"/>
    <x v="5"/>
    <x v="0"/>
    <n v="32.766101659999997"/>
    <n v="4.1951561269999997"/>
    <n v="28.521334190000001"/>
    <x v="0"/>
    <x v="0"/>
    <x v="1"/>
    <x v="0"/>
    <n v="1.1883889245833335"/>
  </r>
  <r>
    <n v="6769"/>
    <s v="Heath"/>
    <s v="Fay"/>
    <x v="0"/>
    <x v="18"/>
    <x v="46"/>
    <x v="20"/>
    <x v="1"/>
    <x v="0"/>
    <n v="63.166577019999998"/>
    <n v="4.8378469539999998"/>
    <n v="196.99954529999999"/>
    <x v="0"/>
    <x v="4"/>
    <x v="1"/>
    <x v="3"/>
    <n v="8.2083143874999998"/>
  </r>
  <r>
    <n v="6770"/>
    <s v="Christiansen"/>
    <s v="Rickey"/>
    <x v="1"/>
    <x v="5"/>
    <x v="7"/>
    <x v="6"/>
    <x v="5"/>
    <x v="0"/>
    <n v="37.303914040000002"/>
    <n v="4.9953799170000002"/>
    <n v="22.316648229999998"/>
    <x v="0"/>
    <x v="0"/>
    <x v="1"/>
    <x v="0"/>
    <n v="0.92986034291666664"/>
  </r>
  <r>
    <n v="6771"/>
    <s v="McCoy"/>
    <s v="Sara"/>
    <x v="0"/>
    <x v="18"/>
    <x v="46"/>
    <x v="20"/>
    <x v="1"/>
    <x v="0"/>
    <n v="34.380159720000002"/>
    <n v="4.1264762429999999"/>
    <n v="21.90411375"/>
    <x v="0"/>
    <x v="0"/>
    <x v="0"/>
    <x v="0"/>
    <n v="0.91267140624999998"/>
  </r>
  <r>
    <n v="6772"/>
    <s v="Thomas"/>
    <s v="Willie"/>
    <x v="1"/>
    <x v="3"/>
    <x v="13"/>
    <x v="12"/>
    <x v="3"/>
    <x v="0"/>
    <n v="48.36443981"/>
    <n v="5.6342607310000004"/>
    <n v="88.620994330000002"/>
    <x v="0"/>
    <x v="1"/>
    <x v="1"/>
    <x v="1"/>
    <n v="3.6925414304166666"/>
  </r>
  <r>
    <n v="6773"/>
    <s v="Berman"/>
    <s v="Nicole"/>
    <x v="0"/>
    <x v="7"/>
    <x v="46"/>
    <x v="20"/>
    <x v="7"/>
    <x v="0"/>
    <n v="34.297494219999997"/>
    <n v="3.3424395740000001"/>
    <n v="43.10107335"/>
    <x v="0"/>
    <x v="0"/>
    <x v="1"/>
    <x v="2"/>
    <n v="1.7958780562500001"/>
  </r>
  <r>
    <n v="6774"/>
    <s v="Lemieux"/>
    <s v="Carol"/>
    <x v="0"/>
    <x v="84"/>
    <x v="7"/>
    <x v="6"/>
    <x v="20"/>
    <x v="0"/>
    <n v="40.03869718"/>
    <n v="4.1977107890000003"/>
    <n v="35.833669309999998"/>
    <x v="0"/>
    <x v="1"/>
    <x v="1"/>
    <x v="0"/>
    <n v="1.4930695545833332"/>
  </r>
  <r>
    <n v="6775"/>
    <s v="Medina"/>
    <s v="Nellie"/>
    <x v="0"/>
    <x v="218"/>
    <x v="46"/>
    <x v="20"/>
    <x v="19"/>
    <x v="0"/>
    <n v="32.81798628"/>
    <n v="4.1428301789999997"/>
    <n v="15.55864935"/>
    <x v="0"/>
    <x v="0"/>
    <x v="0"/>
    <x v="0"/>
    <n v="0.64827705624999998"/>
  </r>
  <r>
    <n v="6776"/>
    <s v="Gamble"/>
    <s v="Mary"/>
    <x v="0"/>
    <x v="5"/>
    <x v="7"/>
    <x v="6"/>
    <x v="5"/>
    <x v="0"/>
    <n v="19.577382719999999"/>
    <n v="6.5278974730000003"/>
    <n v="0"/>
    <x v="0"/>
    <x v="3"/>
    <x v="0"/>
    <x v="0"/>
    <n v="0"/>
  </r>
  <r>
    <n v="6777"/>
    <s v="Nguyen"/>
    <s v="Lawrence"/>
    <x v="1"/>
    <x v="4"/>
    <x v="13"/>
    <x v="12"/>
    <x v="4"/>
    <x v="0"/>
    <n v="32.036311789999999"/>
    <n v="7.2199968119999998"/>
    <n v="0"/>
    <x v="0"/>
    <x v="0"/>
    <x v="1"/>
    <x v="0"/>
    <n v="0"/>
  </r>
  <r>
    <n v="6778"/>
    <s v="Williams"/>
    <s v="Joseph"/>
    <x v="1"/>
    <x v="5"/>
    <x v="7"/>
    <x v="6"/>
    <x v="5"/>
    <x v="0"/>
    <n v="39.201796209999998"/>
    <n v="3.515985471"/>
    <n v="3.072597193"/>
    <x v="0"/>
    <x v="1"/>
    <x v="1"/>
    <x v="0"/>
    <n v="0.12802488304166668"/>
  </r>
  <r>
    <n v="6779"/>
    <s v="Murphy"/>
    <s v="Kenny"/>
    <x v="1"/>
    <x v="106"/>
    <x v="13"/>
    <x v="12"/>
    <x v="13"/>
    <x v="0"/>
    <n v="47.394642789999999"/>
    <n v="4.9961065500000004"/>
    <n v="74.556631400000001"/>
    <x v="0"/>
    <x v="1"/>
    <x v="0"/>
    <x v="2"/>
    <n v="3.1065263083333332"/>
  </r>
  <r>
    <n v="6780"/>
    <s v="Price"/>
    <s v="Neal"/>
    <x v="1"/>
    <x v="5"/>
    <x v="7"/>
    <x v="6"/>
    <x v="5"/>
    <x v="0"/>
    <n v="45.850806169999998"/>
    <n v="5.1172884190000003"/>
    <n v="44.715494739999997"/>
    <x v="0"/>
    <x v="1"/>
    <x v="0"/>
    <x v="2"/>
    <n v="1.8631456141666665"/>
  </r>
  <r>
    <n v="6781"/>
    <s v="Dunn"/>
    <s v="Tammy"/>
    <x v="0"/>
    <x v="34"/>
    <x v="0"/>
    <x v="0"/>
    <x v="21"/>
    <x v="0"/>
    <n v="43.122965600000001"/>
    <n v="7.0435177449999999"/>
    <n v="63.557006729999998"/>
    <x v="0"/>
    <x v="1"/>
    <x v="1"/>
    <x v="2"/>
    <n v="2.6482086137500001"/>
  </r>
  <r>
    <n v="6782"/>
    <s v="Chu"/>
    <s v="Hershel"/>
    <x v="1"/>
    <x v="5"/>
    <x v="7"/>
    <x v="6"/>
    <x v="5"/>
    <x v="0"/>
    <n v="36.219807529999997"/>
    <n v="3.4294792649999999"/>
    <n v="84.846690269999996"/>
    <x v="0"/>
    <x v="0"/>
    <x v="1"/>
    <x v="1"/>
    <n v="3.5352787612499998"/>
  </r>
  <r>
    <n v="6783"/>
    <s v="Silvia"/>
    <s v="Ethan"/>
    <x v="1"/>
    <x v="5"/>
    <x v="7"/>
    <x v="6"/>
    <x v="5"/>
    <x v="0"/>
    <n v="38.244413549999997"/>
    <n v="4.1650991680000002"/>
    <n v="18.207535610000001"/>
    <x v="0"/>
    <x v="0"/>
    <x v="1"/>
    <x v="0"/>
    <n v="0.75864731708333333"/>
  </r>
  <r>
    <n v="6784"/>
    <s v="Stewart"/>
    <s v="Jerry"/>
    <x v="1"/>
    <x v="124"/>
    <x v="13"/>
    <x v="12"/>
    <x v="33"/>
    <x v="0"/>
    <n v="43.933435439999997"/>
    <n v="3.2266478489999999"/>
    <n v="80.877589479999997"/>
    <x v="0"/>
    <x v="1"/>
    <x v="1"/>
    <x v="1"/>
    <n v="3.3698995616666667"/>
  </r>
  <r>
    <n v="6785"/>
    <s v="Maples"/>
    <s v="Lewis"/>
    <x v="1"/>
    <x v="27"/>
    <x v="46"/>
    <x v="20"/>
    <x v="19"/>
    <x v="0"/>
    <n v="37.50344922"/>
    <n v="3.4288716099999998"/>
    <n v="30.74507693"/>
    <x v="0"/>
    <x v="0"/>
    <x v="1"/>
    <x v="0"/>
    <n v="1.2810448720833334"/>
  </r>
  <r>
    <n v="6786"/>
    <s v="Laverty"/>
    <s v="John"/>
    <x v="1"/>
    <x v="5"/>
    <x v="7"/>
    <x v="6"/>
    <x v="5"/>
    <x v="0"/>
    <n v="50.244165029999998"/>
    <n v="4.6352700960000002"/>
    <n v="141.5583283"/>
    <x v="0"/>
    <x v="2"/>
    <x v="1"/>
    <x v="4"/>
    <n v="5.8982636791666669"/>
  </r>
  <r>
    <n v="6787"/>
    <s v="Reynolds"/>
    <s v="David"/>
    <x v="1"/>
    <x v="4"/>
    <x v="13"/>
    <x v="12"/>
    <x v="4"/>
    <x v="0"/>
    <n v="48.535749850000002"/>
    <n v="2.574089233"/>
    <n v="94.140327360000001"/>
    <x v="0"/>
    <x v="1"/>
    <x v="0"/>
    <x v="1"/>
    <n v="3.92251364"/>
  </r>
  <r>
    <n v="6788"/>
    <s v="Davis"/>
    <s v="Joann"/>
    <x v="0"/>
    <x v="91"/>
    <x v="46"/>
    <x v="20"/>
    <x v="25"/>
    <x v="0"/>
    <n v="33.582501499999999"/>
    <n v="5.3018869979999996"/>
    <n v="47.333154149999999"/>
    <x v="0"/>
    <x v="0"/>
    <x v="1"/>
    <x v="2"/>
    <n v="1.9722147562499999"/>
  </r>
  <r>
    <n v="6789"/>
    <s v="Young"/>
    <s v="Kim"/>
    <x v="0"/>
    <x v="0"/>
    <x v="13"/>
    <x v="12"/>
    <x v="0"/>
    <x v="0"/>
    <n v="59.26096398"/>
    <n v="4.4277044959999996"/>
    <n v="144.17448010000001"/>
    <x v="0"/>
    <x v="4"/>
    <x v="1"/>
    <x v="4"/>
    <n v="6.0072700041666671"/>
  </r>
  <r>
    <n v="6790"/>
    <s v="Martin"/>
    <s v="Patricia"/>
    <x v="0"/>
    <x v="5"/>
    <x v="7"/>
    <x v="6"/>
    <x v="5"/>
    <x v="0"/>
    <n v="24.78919977"/>
    <n v="4.6911901699999996"/>
    <n v="0"/>
    <x v="0"/>
    <x v="3"/>
    <x v="1"/>
    <x v="0"/>
    <n v="0"/>
  </r>
  <r>
    <n v="6791"/>
    <s v="Castaneda"/>
    <s v="Michael"/>
    <x v="1"/>
    <x v="11"/>
    <x v="46"/>
    <x v="20"/>
    <x v="1"/>
    <x v="0"/>
    <n v="40.604604029999997"/>
    <n v="4.6611429600000003"/>
    <n v="80.593040149999993"/>
    <x v="0"/>
    <x v="1"/>
    <x v="1"/>
    <x v="1"/>
    <n v="3.3580433395833329"/>
  </r>
  <r>
    <n v="6792"/>
    <s v="Farrar"/>
    <s v="Sandra"/>
    <x v="0"/>
    <x v="11"/>
    <x v="46"/>
    <x v="20"/>
    <x v="1"/>
    <x v="0"/>
    <n v="38.483263319999999"/>
    <n v="1.6096198580000001"/>
    <n v="46.930520129999998"/>
    <x v="0"/>
    <x v="0"/>
    <x v="1"/>
    <x v="2"/>
    <n v="1.9554383387499998"/>
  </r>
  <r>
    <n v="6793"/>
    <s v="Lee"/>
    <s v="Mary"/>
    <x v="0"/>
    <x v="22"/>
    <x v="46"/>
    <x v="20"/>
    <x v="16"/>
    <x v="0"/>
    <n v="72.340353609999994"/>
    <n v="4.8025111039999997"/>
    <n v="236.692995"/>
    <x v="0"/>
    <x v="4"/>
    <x v="0"/>
    <x v="5"/>
    <n v="9.8622081250000004"/>
  </r>
  <r>
    <n v="6794"/>
    <s v="Franks"/>
    <s v="Scott"/>
    <x v="1"/>
    <x v="91"/>
    <x v="46"/>
    <x v="20"/>
    <x v="25"/>
    <x v="0"/>
    <n v="50.267959099999999"/>
    <n v="5.6646571080000001"/>
    <n v="108.9619371"/>
    <x v="0"/>
    <x v="2"/>
    <x v="1"/>
    <x v="1"/>
    <n v="4.5400807125"/>
  </r>
  <r>
    <n v="6795"/>
    <s v="West"/>
    <s v="Corinna"/>
    <x v="0"/>
    <x v="5"/>
    <x v="7"/>
    <x v="6"/>
    <x v="5"/>
    <x v="0"/>
    <n v="51.28712694"/>
    <n v="4.7457413739999996"/>
    <n v="134.06943459999999"/>
    <x v="0"/>
    <x v="2"/>
    <x v="1"/>
    <x v="4"/>
    <n v="5.5862264416666667"/>
  </r>
  <r>
    <n v="6796"/>
    <s v="Walker"/>
    <s v="Judy"/>
    <x v="0"/>
    <x v="69"/>
    <x v="46"/>
    <x v="20"/>
    <x v="29"/>
    <x v="0"/>
    <n v="30.987680309999998"/>
    <n v="3.6951322900000001"/>
    <n v="40.480064980000002"/>
    <x v="0"/>
    <x v="0"/>
    <x v="1"/>
    <x v="2"/>
    <n v="1.6866693741666667"/>
  </r>
  <r>
    <n v="6797"/>
    <s v="Wolfe"/>
    <s v="Opal"/>
    <x v="0"/>
    <x v="179"/>
    <x v="46"/>
    <x v="20"/>
    <x v="1"/>
    <x v="0"/>
    <n v="44.326342189999998"/>
    <n v="3.18994921"/>
    <n v="101.091145"/>
    <x v="0"/>
    <x v="1"/>
    <x v="0"/>
    <x v="1"/>
    <n v="4.2121310416666669"/>
  </r>
  <r>
    <n v="6798"/>
    <s v="Coats"/>
    <s v="Judith"/>
    <x v="0"/>
    <x v="27"/>
    <x v="46"/>
    <x v="20"/>
    <x v="19"/>
    <x v="0"/>
    <n v="50.752876800000003"/>
    <n v="5.8077389799999999"/>
    <n v="157.01402279999999"/>
    <x v="0"/>
    <x v="2"/>
    <x v="1"/>
    <x v="4"/>
    <n v="6.5422509499999997"/>
  </r>
  <r>
    <n v="6799"/>
    <s v="Evans"/>
    <s v="David"/>
    <x v="1"/>
    <x v="36"/>
    <x v="7"/>
    <x v="6"/>
    <x v="22"/>
    <x v="0"/>
    <n v="37.595463219999999"/>
    <n v="3.8889167140000001"/>
    <n v="13.596265900000001"/>
    <x v="0"/>
    <x v="0"/>
    <x v="1"/>
    <x v="0"/>
    <n v="0.56651107916666665"/>
  </r>
  <r>
    <n v="6800"/>
    <s v="White"/>
    <s v="Trina"/>
    <x v="0"/>
    <x v="8"/>
    <x v="46"/>
    <x v="20"/>
    <x v="8"/>
    <x v="0"/>
    <n v="26.288959940000002"/>
    <n v="4.3051547650000002"/>
    <n v="29.716996259999998"/>
    <x v="0"/>
    <x v="3"/>
    <x v="0"/>
    <x v="0"/>
    <n v="1.2382081775"/>
  </r>
  <r>
    <n v="6801"/>
    <s v="Johnson"/>
    <s v="Raymond"/>
    <x v="1"/>
    <x v="22"/>
    <x v="46"/>
    <x v="20"/>
    <x v="16"/>
    <x v="0"/>
    <n v="36.905445229999998"/>
    <n v="8.4449782780000007"/>
    <n v="48.06335851"/>
    <x v="0"/>
    <x v="0"/>
    <x v="0"/>
    <x v="2"/>
    <n v="2.0026399379166668"/>
  </r>
  <r>
    <n v="6802"/>
    <s v="Troutman"/>
    <s v="Jeannine"/>
    <x v="0"/>
    <x v="5"/>
    <x v="7"/>
    <x v="6"/>
    <x v="5"/>
    <x v="0"/>
    <n v="37.366428939999999"/>
    <n v="5.2781866190000004"/>
    <n v="30.24390708"/>
    <x v="0"/>
    <x v="0"/>
    <x v="1"/>
    <x v="0"/>
    <n v="1.2601627950000001"/>
  </r>
  <r>
    <n v="6803"/>
    <s v="Hoffer"/>
    <s v="Armando"/>
    <x v="1"/>
    <x v="219"/>
    <x v="13"/>
    <x v="12"/>
    <x v="13"/>
    <x v="0"/>
    <n v="33.698441299999999"/>
    <n v="4.7223706549999998"/>
    <n v="0"/>
    <x v="0"/>
    <x v="0"/>
    <x v="0"/>
    <x v="0"/>
    <n v="0"/>
  </r>
  <r>
    <n v="6804"/>
    <s v="Swain"/>
    <s v="Michael"/>
    <x v="1"/>
    <x v="201"/>
    <x v="7"/>
    <x v="6"/>
    <x v="20"/>
    <x v="0"/>
    <n v="44.555607850000001"/>
    <n v="6.7252175300000001"/>
    <n v="75.741040519999999"/>
    <x v="0"/>
    <x v="1"/>
    <x v="1"/>
    <x v="2"/>
    <n v="3.1558766883333331"/>
  </r>
  <r>
    <n v="6805"/>
    <s v="Henderson"/>
    <s v="Francis"/>
    <x v="1"/>
    <x v="4"/>
    <x v="13"/>
    <x v="12"/>
    <x v="4"/>
    <x v="0"/>
    <n v="44.22441405"/>
    <n v="2.6972356290000001"/>
    <n v="96.384820950000005"/>
    <x v="0"/>
    <x v="1"/>
    <x v="1"/>
    <x v="1"/>
    <n v="4.0160342062500005"/>
  </r>
  <r>
    <n v="6806"/>
    <s v="Kinney"/>
    <s v="Jason"/>
    <x v="1"/>
    <x v="5"/>
    <x v="7"/>
    <x v="6"/>
    <x v="5"/>
    <x v="0"/>
    <n v="42.011392090000001"/>
    <n v="3.579308363"/>
    <n v="56.311286840000001"/>
    <x v="0"/>
    <x v="1"/>
    <x v="1"/>
    <x v="2"/>
    <n v="2.3463036183333332"/>
  </r>
  <r>
    <n v="6807"/>
    <s v="Gott"/>
    <s v="Eli"/>
    <x v="1"/>
    <x v="5"/>
    <x v="7"/>
    <x v="6"/>
    <x v="5"/>
    <x v="0"/>
    <n v="46.965249749999998"/>
    <n v="3.4097825959999999"/>
    <n v="98.948193709999998"/>
    <x v="0"/>
    <x v="1"/>
    <x v="1"/>
    <x v="1"/>
    <n v="4.1228414045833333"/>
  </r>
  <r>
    <n v="6808"/>
    <s v="Parrish"/>
    <s v="Jeanette"/>
    <x v="0"/>
    <x v="5"/>
    <x v="7"/>
    <x v="6"/>
    <x v="5"/>
    <x v="0"/>
    <n v="46.66420506"/>
    <n v="3.7731296400000001"/>
    <n v="83.89857524"/>
    <x v="0"/>
    <x v="1"/>
    <x v="0"/>
    <x v="1"/>
    <n v="3.4957739683333333"/>
  </r>
  <r>
    <n v="6809"/>
    <s v="Presley"/>
    <s v="John"/>
    <x v="1"/>
    <x v="5"/>
    <x v="7"/>
    <x v="6"/>
    <x v="5"/>
    <x v="0"/>
    <n v="32.371614800000003"/>
    <n v="6.0128068199999998"/>
    <n v="0"/>
    <x v="0"/>
    <x v="0"/>
    <x v="1"/>
    <x v="0"/>
    <n v="0"/>
  </r>
  <r>
    <n v="6810"/>
    <s v="Hardin"/>
    <s v="Robert"/>
    <x v="1"/>
    <x v="49"/>
    <x v="7"/>
    <x v="6"/>
    <x v="12"/>
    <x v="0"/>
    <n v="40.200136520000001"/>
    <n v="3.4474958349999998"/>
    <n v="46.38028766"/>
    <x v="0"/>
    <x v="1"/>
    <x v="1"/>
    <x v="2"/>
    <n v="1.9325119858333333"/>
  </r>
  <r>
    <n v="6811"/>
    <s v="Allen"/>
    <s v="Freda"/>
    <x v="0"/>
    <x v="88"/>
    <x v="46"/>
    <x v="20"/>
    <x v="7"/>
    <x v="0"/>
    <n v="33.087757799999999"/>
    <n v="4.5918319939999996"/>
    <n v="45.222058539999999"/>
    <x v="0"/>
    <x v="0"/>
    <x v="1"/>
    <x v="2"/>
    <n v="1.8842524391666666"/>
  </r>
  <r>
    <n v="6812"/>
    <s v="Gengler"/>
    <s v="Cheryl"/>
    <x v="0"/>
    <x v="169"/>
    <x v="7"/>
    <x v="6"/>
    <x v="20"/>
    <x v="0"/>
    <n v="25.130372650000002"/>
    <n v="2.9408872499999998"/>
    <n v="7.9246805000000003E-2"/>
    <x v="0"/>
    <x v="3"/>
    <x v="1"/>
    <x v="0"/>
    <n v="3.3019502083333333E-3"/>
  </r>
  <r>
    <n v="6813"/>
    <s v="Vasquez"/>
    <s v="David"/>
    <x v="1"/>
    <x v="128"/>
    <x v="46"/>
    <x v="20"/>
    <x v="1"/>
    <x v="0"/>
    <n v="45.14499953"/>
    <n v="3.1631930029999999"/>
    <n v="76.151381169999993"/>
    <x v="0"/>
    <x v="1"/>
    <x v="1"/>
    <x v="2"/>
    <n v="3.1729742154166662"/>
  </r>
  <r>
    <n v="6814"/>
    <s v="High"/>
    <s v="David"/>
    <x v="1"/>
    <x v="88"/>
    <x v="46"/>
    <x v="20"/>
    <x v="7"/>
    <x v="0"/>
    <n v="31.95389552"/>
    <n v="3.7960635379999998"/>
    <n v="17.264467839999998"/>
    <x v="0"/>
    <x v="0"/>
    <x v="1"/>
    <x v="0"/>
    <n v="0.71935282666666656"/>
  </r>
  <r>
    <n v="6815"/>
    <s v="Goldberg"/>
    <s v="John"/>
    <x v="1"/>
    <x v="5"/>
    <x v="7"/>
    <x v="6"/>
    <x v="5"/>
    <x v="0"/>
    <n v="57.525859670000003"/>
    <n v="3.8928744169999998"/>
    <n v="139.10678909999999"/>
    <x v="0"/>
    <x v="2"/>
    <x v="1"/>
    <x v="4"/>
    <n v="5.7961162124999994"/>
  </r>
  <r>
    <n v="6816"/>
    <s v="Tucker"/>
    <s v="Norman"/>
    <x v="1"/>
    <x v="5"/>
    <x v="7"/>
    <x v="6"/>
    <x v="5"/>
    <x v="0"/>
    <n v="36.500313980000001"/>
    <n v="4.7059391010000002"/>
    <n v="19.914047709999998"/>
    <x v="0"/>
    <x v="0"/>
    <x v="0"/>
    <x v="0"/>
    <n v="0.8297519879166666"/>
  </r>
  <r>
    <n v="6817"/>
    <s v="Basil"/>
    <s v="Emmett"/>
    <x v="1"/>
    <x v="3"/>
    <x v="13"/>
    <x v="12"/>
    <x v="3"/>
    <x v="0"/>
    <n v="46.940819429999998"/>
    <n v="7.8020564859999997"/>
    <n v="83.085553640000001"/>
    <x v="0"/>
    <x v="1"/>
    <x v="1"/>
    <x v="1"/>
    <n v="3.4618980683333334"/>
  </r>
  <r>
    <n v="6818"/>
    <s v="Short"/>
    <s v="Tony"/>
    <x v="1"/>
    <x v="75"/>
    <x v="13"/>
    <x v="12"/>
    <x v="24"/>
    <x v="0"/>
    <n v="39.10050176"/>
    <n v="3.5576860209999999"/>
    <n v="0"/>
    <x v="0"/>
    <x v="1"/>
    <x v="1"/>
    <x v="0"/>
    <n v="0"/>
  </r>
  <r>
    <n v="6819"/>
    <s v="Scheffel"/>
    <s v="Kevin"/>
    <x v="1"/>
    <x v="78"/>
    <x v="46"/>
    <x v="20"/>
    <x v="19"/>
    <x v="0"/>
    <n v="31.820785239999999"/>
    <n v="3.2847169530000002"/>
    <n v="0"/>
    <x v="0"/>
    <x v="0"/>
    <x v="0"/>
    <x v="0"/>
    <n v="0"/>
  </r>
  <r>
    <n v="6820"/>
    <s v="Vereen"/>
    <s v="Kurt"/>
    <x v="1"/>
    <x v="5"/>
    <x v="7"/>
    <x v="6"/>
    <x v="5"/>
    <x v="0"/>
    <n v="43.702312069999998"/>
    <n v="5.0973712730000003"/>
    <n v="73.265992060000002"/>
    <x v="0"/>
    <x v="1"/>
    <x v="1"/>
    <x v="2"/>
    <n v="3.0527496691666669"/>
  </r>
  <r>
    <n v="6821"/>
    <s v="Stubbs"/>
    <s v="Brittany"/>
    <x v="0"/>
    <x v="2"/>
    <x v="13"/>
    <x v="12"/>
    <x v="2"/>
    <x v="0"/>
    <n v="30.722307189999999"/>
    <n v="1.3606119590000001"/>
    <n v="0"/>
    <x v="0"/>
    <x v="0"/>
    <x v="1"/>
    <x v="0"/>
    <n v="0"/>
  </r>
  <r>
    <n v="6822"/>
    <s v="Scott"/>
    <s v="Naomi"/>
    <x v="0"/>
    <x v="91"/>
    <x v="46"/>
    <x v="20"/>
    <x v="25"/>
    <x v="0"/>
    <n v="46.015744470000001"/>
    <n v="4.312504026"/>
    <n v="116.7597682"/>
    <x v="0"/>
    <x v="1"/>
    <x v="1"/>
    <x v="1"/>
    <n v="4.8649903416666662"/>
  </r>
  <r>
    <n v="6823"/>
    <s v="Miller"/>
    <s v="James"/>
    <x v="1"/>
    <x v="4"/>
    <x v="13"/>
    <x v="12"/>
    <x v="4"/>
    <x v="0"/>
    <n v="43.03061211"/>
    <n v="4.5545442940000003"/>
    <n v="29.397083240000001"/>
    <x v="0"/>
    <x v="1"/>
    <x v="1"/>
    <x v="0"/>
    <n v="1.2248784683333334"/>
  </r>
  <r>
    <n v="6824"/>
    <s v="Geary"/>
    <s v="Benjamin"/>
    <x v="1"/>
    <x v="2"/>
    <x v="46"/>
    <x v="20"/>
    <x v="2"/>
    <x v="0"/>
    <n v="31.72333798"/>
    <n v="3.621646905"/>
    <n v="0"/>
    <x v="0"/>
    <x v="0"/>
    <x v="1"/>
    <x v="0"/>
    <n v="0"/>
  </r>
  <r>
    <n v="6825"/>
    <s v="Griffin"/>
    <s v="Benjamin"/>
    <x v="1"/>
    <x v="2"/>
    <x v="46"/>
    <x v="20"/>
    <x v="2"/>
    <x v="0"/>
    <n v="54.006913330000003"/>
    <n v="2.0369819869999999"/>
    <n v="102.6672629"/>
    <x v="0"/>
    <x v="2"/>
    <x v="1"/>
    <x v="1"/>
    <n v="4.2778026208333335"/>
  </r>
  <r>
    <n v="6826"/>
    <s v="Yates"/>
    <s v="Barbara"/>
    <x v="0"/>
    <x v="3"/>
    <x v="13"/>
    <x v="12"/>
    <x v="3"/>
    <x v="0"/>
    <n v="45.906682060000001"/>
    <n v="3.948581618"/>
    <n v="50.369940149999998"/>
    <x v="0"/>
    <x v="1"/>
    <x v="1"/>
    <x v="2"/>
    <n v="2.0987475062500001"/>
  </r>
  <r>
    <n v="6827"/>
    <s v="Leach"/>
    <s v="Pete"/>
    <x v="1"/>
    <x v="13"/>
    <x v="46"/>
    <x v="20"/>
    <x v="10"/>
    <x v="0"/>
    <n v="44.735073710000002"/>
    <n v="4.3289524799999999"/>
    <n v="10.30427143"/>
    <x v="0"/>
    <x v="1"/>
    <x v="0"/>
    <x v="0"/>
    <n v="0.42934464291666669"/>
  </r>
  <r>
    <n v="6828"/>
    <s v="Camp"/>
    <s v="Ellen"/>
    <x v="0"/>
    <x v="14"/>
    <x v="13"/>
    <x v="12"/>
    <x v="11"/>
    <x v="0"/>
    <n v="30.192008649999998"/>
    <n v="6.3968985939999996"/>
    <n v="16.93461327"/>
    <x v="0"/>
    <x v="0"/>
    <x v="1"/>
    <x v="0"/>
    <n v="0.70560888624999996"/>
  </r>
  <r>
    <n v="6829"/>
    <s v="Shockley"/>
    <s v="Sherry"/>
    <x v="0"/>
    <x v="236"/>
    <x v="46"/>
    <x v="20"/>
    <x v="7"/>
    <x v="0"/>
    <n v="40.087049149999999"/>
    <n v="3.8181379610000001"/>
    <n v="35.38195494"/>
    <x v="0"/>
    <x v="1"/>
    <x v="1"/>
    <x v="0"/>
    <n v="1.4742481224999999"/>
  </r>
  <r>
    <n v="6830"/>
    <s v="Fraise"/>
    <s v="Michael"/>
    <x v="1"/>
    <x v="3"/>
    <x v="13"/>
    <x v="12"/>
    <x v="3"/>
    <x v="0"/>
    <n v="43.473157839999999"/>
    <n v="3.3714809780000001"/>
    <n v="44.002118029999998"/>
    <x v="0"/>
    <x v="1"/>
    <x v="1"/>
    <x v="2"/>
    <n v="1.8334215845833333"/>
  </r>
  <r>
    <n v="6831"/>
    <s v="Bridwell"/>
    <s v="Elizabeth"/>
    <x v="0"/>
    <x v="55"/>
    <x v="7"/>
    <x v="6"/>
    <x v="20"/>
    <x v="0"/>
    <n v="28.543804189999999"/>
    <n v="3.335289376"/>
    <n v="0"/>
    <x v="0"/>
    <x v="3"/>
    <x v="1"/>
    <x v="0"/>
    <n v="0"/>
  </r>
  <r>
    <n v="6832"/>
    <s v="Johnson"/>
    <s v="Betty"/>
    <x v="0"/>
    <x v="14"/>
    <x v="13"/>
    <x v="12"/>
    <x v="11"/>
    <x v="0"/>
    <n v="51.960937629999997"/>
    <n v="3.7634175839999999"/>
    <n v="146.19780840000001"/>
    <x v="0"/>
    <x v="2"/>
    <x v="0"/>
    <x v="4"/>
    <n v="6.0915753500000003"/>
  </r>
  <r>
    <n v="6833"/>
    <s v="Jun"/>
    <s v="Lena"/>
    <x v="0"/>
    <x v="60"/>
    <x v="7"/>
    <x v="6"/>
    <x v="27"/>
    <x v="0"/>
    <n v="38.434718529999998"/>
    <n v="6.2687351759999999"/>
    <n v="36.664991639999997"/>
    <x v="0"/>
    <x v="0"/>
    <x v="1"/>
    <x v="0"/>
    <n v="1.5277079849999999"/>
  </r>
  <r>
    <n v="6834"/>
    <s v="Coston"/>
    <s v="Warren"/>
    <x v="1"/>
    <x v="36"/>
    <x v="7"/>
    <x v="6"/>
    <x v="22"/>
    <x v="0"/>
    <n v="30.094183390000001"/>
    <n v="3.7325446310000001"/>
    <n v="0"/>
    <x v="0"/>
    <x v="0"/>
    <x v="1"/>
    <x v="0"/>
    <n v="0"/>
  </r>
  <r>
    <n v="6835"/>
    <s v="Parker"/>
    <s v="Kendall"/>
    <x v="1"/>
    <x v="7"/>
    <x v="46"/>
    <x v="20"/>
    <x v="7"/>
    <x v="0"/>
    <n v="40.042965979999998"/>
    <n v="3.3827098590000002"/>
    <n v="23.114316779999999"/>
    <x v="0"/>
    <x v="1"/>
    <x v="1"/>
    <x v="0"/>
    <n v="0.96309653249999994"/>
  </r>
  <r>
    <n v="6836"/>
    <s v="Drews"/>
    <s v="Brittney"/>
    <x v="0"/>
    <x v="4"/>
    <x v="13"/>
    <x v="12"/>
    <x v="4"/>
    <x v="0"/>
    <n v="47.498927100000003"/>
    <n v="4.2504371770000002"/>
    <n v="50.48002451"/>
    <x v="0"/>
    <x v="1"/>
    <x v="0"/>
    <x v="2"/>
    <n v="2.1033343545833332"/>
  </r>
  <r>
    <n v="6837"/>
    <s v="Dale"/>
    <s v="Rebecca"/>
    <x v="0"/>
    <x v="63"/>
    <x v="46"/>
    <x v="20"/>
    <x v="29"/>
    <x v="0"/>
    <n v="40.115869570000001"/>
    <n v="5.6226835639999999"/>
    <n v="25.077071419999999"/>
    <x v="0"/>
    <x v="1"/>
    <x v="0"/>
    <x v="0"/>
    <n v="1.0448779758333333"/>
  </r>
  <r>
    <n v="6838"/>
    <s v="Fraser"/>
    <s v="Dorothy"/>
    <x v="0"/>
    <x v="97"/>
    <x v="46"/>
    <x v="20"/>
    <x v="19"/>
    <x v="0"/>
    <n v="32.936667819999997"/>
    <n v="5.5568308159999997"/>
    <n v="0"/>
    <x v="0"/>
    <x v="0"/>
    <x v="1"/>
    <x v="0"/>
    <n v="0"/>
  </r>
  <r>
    <n v="6839"/>
    <s v="Freeman"/>
    <s v="Edmond"/>
    <x v="1"/>
    <x v="91"/>
    <x v="46"/>
    <x v="20"/>
    <x v="25"/>
    <x v="0"/>
    <n v="54.531419270000001"/>
    <n v="3.4490397810000002"/>
    <n v="82.625898730000003"/>
    <x v="0"/>
    <x v="2"/>
    <x v="1"/>
    <x v="1"/>
    <n v="3.4427457804166668"/>
  </r>
  <r>
    <n v="6840"/>
    <s v="Edwards"/>
    <s v="Marcia"/>
    <x v="0"/>
    <x v="5"/>
    <x v="7"/>
    <x v="6"/>
    <x v="5"/>
    <x v="0"/>
    <n v="28.21871187"/>
    <n v="4.0558037249999996"/>
    <n v="4.9100328510000004"/>
    <x v="0"/>
    <x v="3"/>
    <x v="0"/>
    <x v="0"/>
    <n v="0.20458470212500002"/>
  </r>
  <r>
    <n v="6841"/>
    <s v="Richardson"/>
    <s v="Carol"/>
    <x v="0"/>
    <x v="99"/>
    <x v="46"/>
    <x v="20"/>
    <x v="1"/>
    <x v="0"/>
    <n v="45.59656519"/>
    <n v="6.5764455909999997"/>
    <n v="109.34116849999999"/>
    <x v="0"/>
    <x v="1"/>
    <x v="0"/>
    <x v="1"/>
    <n v="4.5558820208333328"/>
  </r>
  <r>
    <n v="6842"/>
    <s v="Rhodes"/>
    <s v="Andrew"/>
    <x v="1"/>
    <x v="5"/>
    <x v="7"/>
    <x v="6"/>
    <x v="5"/>
    <x v="0"/>
    <n v="39.7132741"/>
    <n v="5.5109854919999997"/>
    <n v="45.963993240000001"/>
    <x v="0"/>
    <x v="1"/>
    <x v="1"/>
    <x v="2"/>
    <n v="1.915166385"/>
  </r>
  <r>
    <n v="6843"/>
    <s v="Hines"/>
    <s v="Donald"/>
    <x v="1"/>
    <x v="27"/>
    <x v="46"/>
    <x v="20"/>
    <x v="19"/>
    <x v="0"/>
    <n v="51.166028869999998"/>
    <n v="4.7684772420000003"/>
    <n v="53.519016059999998"/>
    <x v="0"/>
    <x v="2"/>
    <x v="1"/>
    <x v="2"/>
    <n v="2.2299590024999998"/>
  </r>
  <r>
    <n v="6844"/>
    <s v="Woodley"/>
    <s v="Mike"/>
    <x v="1"/>
    <x v="5"/>
    <x v="7"/>
    <x v="6"/>
    <x v="5"/>
    <x v="0"/>
    <n v="42.734134050000002"/>
    <n v="4.3504991080000002"/>
    <n v="36.803995749999999"/>
    <x v="0"/>
    <x v="1"/>
    <x v="0"/>
    <x v="0"/>
    <n v="1.5334998229166665"/>
  </r>
  <r>
    <n v="6845"/>
    <s v="Thompson"/>
    <s v="James"/>
    <x v="1"/>
    <x v="5"/>
    <x v="7"/>
    <x v="6"/>
    <x v="5"/>
    <x v="0"/>
    <n v="51.004104210000001"/>
    <n v="5.6862102180000003"/>
    <n v="131.3549907"/>
    <x v="0"/>
    <x v="2"/>
    <x v="0"/>
    <x v="4"/>
    <n v="5.4731246125000004"/>
  </r>
  <r>
    <n v="6846"/>
    <s v="Kimbrough"/>
    <s v="Juli"/>
    <x v="0"/>
    <x v="4"/>
    <x v="13"/>
    <x v="12"/>
    <x v="4"/>
    <x v="0"/>
    <n v="25.557129320000001"/>
    <n v="6.0697443529999999"/>
    <n v="14.62730672"/>
    <x v="0"/>
    <x v="3"/>
    <x v="1"/>
    <x v="0"/>
    <n v="0.60947111333333337"/>
  </r>
  <r>
    <n v="6847"/>
    <s v="Guido"/>
    <s v="Rubye"/>
    <x v="0"/>
    <x v="14"/>
    <x v="46"/>
    <x v="20"/>
    <x v="11"/>
    <x v="0"/>
    <n v="57.135840979999998"/>
    <n v="3.2838511989999999"/>
    <n v="163.8239481"/>
    <x v="0"/>
    <x v="2"/>
    <x v="0"/>
    <x v="3"/>
    <n v="6.8259978375000001"/>
  </r>
  <r>
    <n v="6848"/>
    <s v="Mumford"/>
    <s v="Mark"/>
    <x v="1"/>
    <x v="13"/>
    <x v="46"/>
    <x v="20"/>
    <x v="10"/>
    <x v="0"/>
    <n v="52.779843339999999"/>
    <n v="5.7660045929999999"/>
    <n v="122.65344450000001"/>
    <x v="0"/>
    <x v="2"/>
    <x v="1"/>
    <x v="4"/>
    <n v="5.1105601875"/>
  </r>
  <r>
    <n v="6849"/>
    <s v="Lopez"/>
    <s v="Bill"/>
    <x v="1"/>
    <x v="30"/>
    <x v="7"/>
    <x v="6"/>
    <x v="20"/>
    <x v="0"/>
    <n v="35.08845204"/>
    <n v="1.9290514670000001"/>
    <n v="11.70460482"/>
    <x v="0"/>
    <x v="0"/>
    <x v="0"/>
    <x v="0"/>
    <n v="0.48769186749999999"/>
  </r>
  <r>
    <n v="6850"/>
    <s v="Younger"/>
    <s v="James"/>
    <x v="1"/>
    <x v="7"/>
    <x v="46"/>
    <x v="20"/>
    <x v="7"/>
    <x v="0"/>
    <n v="50.209469380000002"/>
    <n v="5.0930452639999997"/>
    <n v="113.82387850000001"/>
    <x v="0"/>
    <x v="2"/>
    <x v="1"/>
    <x v="1"/>
    <n v="4.7426616041666669"/>
  </r>
  <r>
    <n v="6851"/>
    <s v="Crocker"/>
    <s v="Laura"/>
    <x v="0"/>
    <x v="32"/>
    <x v="46"/>
    <x v="20"/>
    <x v="17"/>
    <x v="0"/>
    <n v="35.383015530000002"/>
    <n v="3.6080056439999999"/>
    <n v="25.202260280000001"/>
    <x v="0"/>
    <x v="0"/>
    <x v="1"/>
    <x v="0"/>
    <n v="1.0500941783333333"/>
  </r>
  <r>
    <n v="6852"/>
    <s v="Peters"/>
    <s v="Matthew"/>
    <x v="1"/>
    <x v="44"/>
    <x v="13"/>
    <x v="12"/>
    <x v="13"/>
    <x v="0"/>
    <n v="55.513518210000001"/>
    <n v="4.125974029"/>
    <n v="155.71308239999999"/>
    <x v="0"/>
    <x v="2"/>
    <x v="1"/>
    <x v="4"/>
    <n v="6.4880450999999999"/>
  </r>
  <r>
    <n v="6853"/>
    <s v="Backer"/>
    <s v="Louise"/>
    <x v="0"/>
    <x v="0"/>
    <x v="13"/>
    <x v="12"/>
    <x v="0"/>
    <x v="0"/>
    <n v="35.025886280000002"/>
    <n v="0.77436543899999999"/>
    <n v="6.2582493299999999"/>
    <x v="0"/>
    <x v="0"/>
    <x v="1"/>
    <x v="0"/>
    <n v="0.26076038875000002"/>
  </r>
  <r>
    <n v="6854"/>
    <s v="Brigance"/>
    <s v="Judith"/>
    <x v="0"/>
    <x v="12"/>
    <x v="13"/>
    <x v="12"/>
    <x v="9"/>
    <x v="0"/>
    <n v="47.987081860000004"/>
    <n v="4.1051904300000004"/>
    <n v="79.606529120000005"/>
    <x v="0"/>
    <x v="1"/>
    <x v="1"/>
    <x v="1"/>
    <n v="3.3169387133333337"/>
  </r>
  <r>
    <n v="6855"/>
    <s v="Tuggle"/>
    <s v="Paula"/>
    <x v="0"/>
    <x v="13"/>
    <x v="46"/>
    <x v="20"/>
    <x v="10"/>
    <x v="0"/>
    <n v="13.625930970000001"/>
    <n v="3.644857327"/>
    <n v="0"/>
    <x v="0"/>
    <x v="3"/>
    <x v="1"/>
    <x v="0"/>
    <n v="0"/>
  </r>
  <r>
    <n v="6856"/>
    <s v="Hayes"/>
    <s v="Brenda"/>
    <x v="0"/>
    <x v="229"/>
    <x v="7"/>
    <x v="6"/>
    <x v="18"/>
    <x v="0"/>
    <n v="34.177530570000002"/>
    <n v="4.6461061670000001"/>
    <n v="32.92102027"/>
    <x v="0"/>
    <x v="0"/>
    <x v="0"/>
    <x v="0"/>
    <n v="1.3717091779166666"/>
  </r>
  <r>
    <n v="6857"/>
    <s v="Phillips"/>
    <s v="Russell"/>
    <x v="1"/>
    <x v="122"/>
    <x v="46"/>
    <x v="20"/>
    <x v="17"/>
    <x v="0"/>
    <n v="48.46825888"/>
    <n v="7.393075573"/>
    <n v="67.300218549999997"/>
    <x v="0"/>
    <x v="1"/>
    <x v="0"/>
    <x v="2"/>
    <n v="2.8041757729166665"/>
  </r>
  <r>
    <n v="6858"/>
    <s v="Harvey"/>
    <s v="Guy"/>
    <x v="1"/>
    <x v="3"/>
    <x v="13"/>
    <x v="12"/>
    <x v="3"/>
    <x v="0"/>
    <n v="50.01072963"/>
    <n v="6.2415102669999998"/>
    <n v="114.1528641"/>
    <x v="0"/>
    <x v="2"/>
    <x v="1"/>
    <x v="1"/>
    <n v="4.7563693374999998"/>
  </r>
  <r>
    <n v="6859"/>
    <s v="Schuler"/>
    <s v="Daniel"/>
    <x v="1"/>
    <x v="4"/>
    <x v="13"/>
    <x v="12"/>
    <x v="4"/>
    <x v="0"/>
    <n v="17.558426069999999"/>
    <n v="4.2572319209999998"/>
    <n v="0"/>
    <x v="0"/>
    <x v="3"/>
    <x v="1"/>
    <x v="0"/>
    <n v="0"/>
  </r>
  <r>
    <n v="6860"/>
    <s v="Moorer"/>
    <s v="Margie"/>
    <x v="0"/>
    <x v="194"/>
    <x v="13"/>
    <x v="12"/>
    <x v="13"/>
    <x v="0"/>
    <n v="35.134957139999997"/>
    <n v="4.1994724469999998"/>
    <n v="7.8459304320000003"/>
    <x v="0"/>
    <x v="0"/>
    <x v="1"/>
    <x v="0"/>
    <n v="0.32691376799999999"/>
  </r>
  <r>
    <n v="6861"/>
    <s v="Tamayo"/>
    <s v="Jordan"/>
    <x v="0"/>
    <x v="4"/>
    <x v="13"/>
    <x v="12"/>
    <x v="4"/>
    <x v="0"/>
    <n v="31.296619379999999"/>
    <n v="4.0690064860000001"/>
    <n v="23.902947770000001"/>
    <x v="0"/>
    <x v="0"/>
    <x v="0"/>
    <x v="0"/>
    <n v="0.9959561570833334"/>
  </r>
  <r>
    <n v="6862"/>
    <s v="Richardson"/>
    <s v="Beverly"/>
    <x v="0"/>
    <x v="30"/>
    <x v="7"/>
    <x v="6"/>
    <x v="20"/>
    <x v="0"/>
    <n v="45.89796595"/>
    <n v="6.5518673019999998"/>
    <n v="65.525587029999997"/>
    <x v="0"/>
    <x v="1"/>
    <x v="1"/>
    <x v="2"/>
    <n v="2.7302327929166665"/>
  </r>
  <r>
    <n v="6863"/>
    <s v="Futrell"/>
    <s v="Nina"/>
    <x v="0"/>
    <x v="183"/>
    <x v="46"/>
    <x v="20"/>
    <x v="25"/>
    <x v="0"/>
    <n v="43.677170009999998"/>
    <n v="3.600751716"/>
    <n v="92.624856149999999"/>
    <x v="0"/>
    <x v="1"/>
    <x v="0"/>
    <x v="1"/>
    <n v="3.8593690062500001"/>
  </r>
  <r>
    <n v="6864"/>
    <s v="Young"/>
    <s v="Daniel"/>
    <x v="1"/>
    <x v="92"/>
    <x v="46"/>
    <x v="20"/>
    <x v="11"/>
    <x v="0"/>
    <n v="42.904621599999999"/>
    <n v="7.5555113269999996"/>
    <n v="40.671500819999999"/>
    <x v="0"/>
    <x v="1"/>
    <x v="0"/>
    <x v="2"/>
    <n v="1.6946458675"/>
  </r>
  <r>
    <n v="6865"/>
    <s v="Moore"/>
    <s v="Paul"/>
    <x v="1"/>
    <x v="153"/>
    <x v="46"/>
    <x v="20"/>
    <x v="10"/>
    <x v="0"/>
    <n v="28.074474129999999"/>
    <n v="6.0685962350000002"/>
    <n v="11.968999739999999"/>
    <x v="0"/>
    <x v="3"/>
    <x v="1"/>
    <x v="0"/>
    <n v="0.49870832249999997"/>
  </r>
  <r>
    <n v="6866"/>
    <s v="Jones"/>
    <s v="Frank"/>
    <x v="1"/>
    <x v="116"/>
    <x v="46"/>
    <x v="20"/>
    <x v="1"/>
    <x v="0"/>
    <n v="31.412145290000002"/>
    <n v="4.5310184319999998"/>
    <n v="31.023365380000001"/>
    <x v="0"/>
    <x v="0"/>
    <x v="1"/>
    <x v="0"/>
    <n v="1.2926402241666668"/>
  </r>
  <r>
    <n v="6867"/>
    <s v="Mosley"/>
    <s v="Charlotte"/>
    <x v="0"/>
    <x v="3"/>
    <x v="13"/>
    <x v="12"/>
    <x v="3"/>
    <x v="0"/>
    <n v="30.630105319999998"/>
    <n v="2.8384755699999999"/>
    <n v="18.719660829999999"/>
    <x v="0"/>
    <x v="0"/>
    <x v="0"/>
    <x v="0"/>
    <n v="0.77998586791666658"/>
  </r>
  <r>
    <n v="6868"/>
    <s v="Robertson"/>
    <s v="Joyce"/>
    <x v="0"/>
    <x v="52"/>
    <x v="46"/>
    <x v="20"/>
    <x v="11"/>
    <x v="0"/>
    <n v="31.00882459"/>
    <n v="5.1874951769999997"/>
    <n v="27.43881202"/>
    <x v="0"/>
    <x v="0"/>
    <x v="1"/>
    <x v="0"/>
    <n v="1.1432838341666667"/>
  </r>
  <r>
    <n v="6869"/>
    <s v="Hamilton"/>
    <s v="Mary"/>
    <x v="0"/>
    <x v="0"/>
    <x v="13"/>
    <x v="12"/>
    <x v="0"/>
    <x v="0"/>
    <n v="58.229532390000003"/>
    <n v="4.2682275970000001"/>
    <n v="125.2543273"/>
    <x v="0"/>
    <x v="2"/>
    <x v="1"/>
    <x v="4"/>
    <n v="5.2189303041666664"/>
  </r>
  <r>
    <n v="6870"/>
    <s v="Havens"/>
    <s v="Judy"/>
    <x v="0"/>
    <x v="111"/>
    <x v="46"/>
    <x v="20"/>
    <x v="32"/>
    <x v="0"/>
    <n v="44.585331549999999"/>
    <n v="4.2955220770000002"/>
    <n v="80.152087219999999"/>
    <x v="0"/>
    <x v="1"/>
    <x v="1"/>
    <x v="1"/>
    <n v="3.3396703008333333"/>
  </r>
  <r>
    <n v="6871"/>
    <s v="James"/>
    <s v="Clarence"/>
    <x v="1"/>
    <x v="20"/>
    <x v="0"/>
    <x v="0"/>
    <x v="14"/>
    <x v="0"/>
    <n v="44.167644549999999"/>
    <n v="1.3205916550000001"/>
    <n v="37.887703500000001"/>
    <x v="0"/>
    <x v="1"/>
    <x v="0"/>
    <x v="0"/>
    <n v="1.5786543125000001"/>
  </r>
  <r>
    <n v="6872"/>
    <s v="Felton"/>
    <s v="David"/>
    <x v="1"/>
    <x v="124"/>
    <x v="13"/>
    <x v="12"/>
    <x v="33"/>
    <x v="0"/>
    <n v="36.101603679999997"/>
    <n v="6.5095236219999997"/>
    <n v="55.467001150000002"/>
    <x v="0"/>
    <x v="0"/>
    <x v="0"/>
    <x v="2"/>
    <n v="2.3111250479166667"/>
  </r>
  <r>
    <n v="6873"/>
    <s v="White"/>
    <s v="James"/>
    <x v="1"/>
    <x v="5"/>
    <x v="7"/>
    <x v="6"/>
    <x v="5"/>
    <x v="0"/>
    <n v="45.33481862"/>
    <n v="7.7977002840000003"/>
    <n v="98.975821370000006"/>
    <x v="0"/>
    <x v="1"/>
    <x v="1"/>
    <x v="1"/>
    <n v="4.1239925570833336"/>
  </r>
  <r>
    <n v="6874"/>
    <s v="Miller"/>
    <s v="Brenda"/>
    <x v="0"/>
    <x v="2"/>
    <x v="46"/>
    <x v="20"/>
    <x v="2"/>
    <x v="0"/>
    <n v="54.771689109999997"/>
    <n v="3.7814966619999999"/>
    <n v="93.579509299999998"/>
    <x v="0"/>
    <x v="2"/>
    <x v="1"/>
    <x v="1"/>
    <n v="3.8991462208333334"/>
  </r>
  <r>
    <n v="6875"/>
    <s v="Ketner"/>
    <s v="Doris"/>
    <x v="0"/>
    <x v="25"/>
    <x v="13"/>
    <x v="12"/>
    <x v="3"/>
    <x v="0"/>
    <n v="49.177555159999997"/>
    <n v="3.175178072"/>
    <n v="71.12140986"/>
    <x v="0"/>
    <x v="2"/>
    <x v="1"/>
    <x v="2"/>
    <n v="2.9633920775"/>
  </r>
  <r>
    <n v="6876"/>
    <s v="Blaise"/>
    <s v="Pedro"/>
    <x v="1"/>
    <x v="59"/>
    <x v="13"/>
    <x v="12"/>
    <x v="13"/>
    <x v="0"/>
    <n v="55.651511929999998"/>
    <n v="4.8096374549999998"/>
    <n v="137.3460431"/>
    <x v="0"/>
    <x v="2"/>
    <x v="0"/>
    <x v="4"/>
    <n v="5.7227517958333332"/>
  </r>
  <r>
    <n v="6877"/>
    <s v="Ford"/>
    <s v="Curtis"/>
    <x v="1"/>
    <x v="22"/>
    <x v="46"/>
    <x v="20"/>
    <x v="16"/>
    <x v="0"/>
    <n v="47.937035229999999"/>
    <n v="6.2205932879999999"/>
    <n v="81.970406949999997"/>
    <x v="0"/>
    <x v="1"/>
    <x v="0"/>
    <x v="1"/>
    <n v="3.4154336229166664"/>
  </r>
  <r>
    <n v="6878"/>
    <s v="Rose"/>
    <s v="Don"/>
    <x v="1"/>
    <x v="217"/>
    <x v="7"/>
    <x v="6"/>
    <x v="22"/>
    <x v="0"/>
    <n v="44.189723860000001"/>
    <n v="5.9872207810000004"/>
    <n v="23.958044739999998"/>
    <x v="0"/>
    <x v="1"/>
    <x v="0"/>
    <x v="0"/>
    <n v="0.99825186416666656"/>
  </r>
  <r>
    <n v="6879"/>
    <s v="Poplin"/>
    <s v="Glen"/>
    <x v="1"/>
    <x v="8"/>
    <x v="46"/>
    <x v="20"/>
    <x v="8"/>
    <x v="0"/>
    <n v="48.151363189999998"/>
    <n v="5.0591066480000002"/>
    <n v="74.979882009999997"/>
    <x v="0"/>
    <x v="1"/>
    <x v="1"/>
    <x v="2"/>
    <n v="3.1241617504166665"/>
  </r>
  <r>
    <n v="6880"/>
    <s v="Clarke"/>
    <s v="Mickey"/>
    <x v="0"/>
    <x v="3"/>
    <x v="13"/>
    <x v="12"/>
    <x v="3"/>
    <x v="0"/>
    <n v="22.887537080000001"/>
    <n v="3.7670690659999999"/>
    <n v="0"/>
    <x v="0"/>
    <x v="3"/>
    <x v="1"/>
    <x v="0"/>
    <n v="0"/>
  </r>
  <r>
    <n v="6881"/>
    <s v="Horton"/>
    <s v="Nathan"/>
    <x v="1"/>
    <x v="4"/>
    <x v="13"/>
    <x v="12"/>
    <x v="4"/>
    <x v="0"/>
    <n v="38.971868669999999"/>
    <n v="1.929184735"/>
    <n v="27.584549389999999"/>
    <x v="0"/>
    <x v="0"/>
    <x v="0"/>
    <x v="0"/>
    <n v="1.1493562245833333"/>
  </r>
  <r>
    <n v="6882"/>
    <s v="Padilla"/>
    <s v="Tyler"/>
    <x v="1"/>
    <x v="3"/>
    <x v="13"/>
    <x v="12"/>
    <x v="3"/>
    <x v="0"/>
    <n v="46.272762909999997"/>
    <n v="5.0129864020000001"/>
    <n v="87.920263300000002"/>
    <x v="0"/>
    <x v="1"/>
    <x v="1"/>
    <x v="1"/>
    <n v="3.6633443041666669"/>
  </r>
  <r>
    <n v="6883"/>
    <s v="Roth"/>
    <s v="George"/>
    <x v="1"/>
    <x v="13"/>
    <x v="46"/>
    <x v="20"/>
    <x v="10"/>
    <x v="0"/>
    <n v="34.667964840000003"/>
    <n v="4.4148222930000003"/>
    <n v="51.549308680000003"/>
    <x v="0"/>
    <x v="0"/>
    <x v="1"/>
    <x v="2"/>
    <n v="2.1478878616666668"/>
  </r>
  <r>
    <n v="6884"/>
    <s v="Malone"/>
    <s v="Annie"/>
    <x v="0"/>
    <x v="4"/>
    <x v="13"/>
    <x v="12"/>
    <x v="4"/>
    <x v="0"/>
    <n v="36.314735900000002"/>
    <n v="4.1275407810000004"/>
    <n v="39.17511433"/>
    <x v="0"/>
    <x v="0"/>
    <x v="1"/>
    <x v="2"/>
    <n v="1.6322964304166667"/>
  </r>
  <r>
    <n v="6885"/>
    <s v="Meade"/>
    <s v="Freddie"/>
    <x v="1"/>
    <x v="5"/>
    <x v="7"/>
    <x v="6"/>
    <x v="5"/>
    <x v="0"/>
    <n v="39.865719009999999"/>
    <n v="4.0860957510000002"/>
    <n v="4.7838479039999999"/>
    <x v="0"/>
    <x v="1"/>
    <x v="0"/>
    <x v="0"/>
    <n v="0.19932699600000001"/>
  </r>
  <r>
    <n v="6886"/>
    <s v="Campos"/>
    <s v="Shane"/>
    <x v="1"/>
    <x v="5"/>
    <x v="7"/>
    <x v="6"/>
    <x v="5"/>
    <x v="0"/>
    <n v="31.19409903"/>
    <n v="6.1524723259999998"/>
    <n v="49.425441640000003"/>
    <x v="0"/>
    <x v="0"/>
    <x v="1"/>
    <x v="2"/>
    <n v="2.0593934016666666"/>
  </r>
  <r>
    <n v="6887"/>
    <s v="Brown"/>
    <s v="Stephanie"/>
    <x v="0"/>
    <x v="121"/>
    <x v="46"/>
    <x v="20"/>
    <x v="1"/>
    <x v="0"/>
    <n v="48.744780120000001"/>
    <n v="4.4611948410000002"/>
    <n v="98.873312350000006"/>
    <x v="0"/>
    <x v="1"/>
    <x v="0"/>
    <x v="1"/>
    <n v="4.1197213479166672"/>
  </r>
  <r>
    <n v="6888"/>
    <s v="Nash"/>
    <s v="Efrain"/>
    <x v="1"/>
    <x v="14"/>
    <x v="46"/>
    <x v="20"/>
    <x v="11"/>
    <x v="0"/>
    <n v="51.512568350000002"/>
    <n v="6.2616196689999999"/>
    <n v="49.330223830000001"/>
    <x v="0"/>
    <x v="2"/>
    <x v="0"/>
    <x v="2"/>
    <n v="2.0554259929166667"/>
  </r>
  <r>
    <n v="6889"/>
    <s v="Epley"/>
    <s v="Raul"/>
    <x v="1"/>
    <x v="86"/>
    <x v="13"/>
    <x v="12"/>
    <x v="3"/>
    <x v="0"/>
    <n v="33.471708190000001"/>
    <n v="6.1400152639999996"/>
    <n v="3.7226664129999998"/>
    <x v="0"/>
    <x v="0"/>
    <x v="1"/>
    <x v="0"/>
    <n v="0.15511110054166666"/>
  </r>
  <r>
    <n v="6890"/>
    <s v="McQuillen"/>
    <s v="Mary"/>
    <x v="0"/>
    <x v="2"/>
    <x v="46"/>
    <x v="20"/>
    <x v="2"/>
    <x v="0"/>
    <n v="37.313835670000003"/>
    <n v="4.1975098849999997"/>
    <n v="44.802134010000003"/>
    <x v="0"/>
    <x v="0"/>
    <x v="1"/>
    <x v="2"/>
    <n v="1.8667555837500001"/>
  </r>
  <r>
    <n v="6891"/>
    <s v="Hoover"/>
    <s v="Faye"/>
    <x v="0"/>
    <x v="20"/>
    <x v="0"/>
    <x v="0"/>
    <x v="14"/>
    <x v="0"/>
    <n v="43.46949077"/>
    <n v="4.9625355359999999"/>
    <n v="30.998129479999999"/>
    <x v="0"/>
    <x v="1"/>
    <x v="1"/>
    <x v="0"/>
    <n v="1.2915887283333334"/>
  </r>
  <r>
    <n v="6892"/>
    <s v="Jordan"/>
    <s v="James"/>
    <x v="1"/>
    <x v="42"/>
    <x v="13"/>
    <x v="12"/>
    <x v="13"/>
    <x v="0"/>
    <n v="39.777372280000002"/>
    <n v="3.6870416050000001"/>
    <n v="39.961985669999997"/>
    <x v="0"/>
    <x v="1"/>
    <x v="1"/>
    <x v="2"/>
    <n v="1.6650827362499998"/>
  </r>
  <r>
    <n v="6893"/>
    <s v="George"/>
    <s v="Nathan"/>
    <x v="1"/>
    <x v="200"/>
    <x v="13"/>
    <x v="12"/>
    <x v="13"/>
    <x v="0"/>
    <n v="39.396215429999998"/>
    <n v="1.981389391"/>
    <n v="26.844859929999998"/>
    <x v="0"/>
    <x v="1"/>
    <x v="1"/>
    <x v="0"/>
    <n v="1.1185358304166666"/>
  </r>
  <r>
    <n v="6894"/>
    <s v="Morgan"/>
    <s v="Sophia"/>
    <x v="0"/>
    <x v="3"/>
    <x v="13"/>
    <x v="12"/>
    <x v="3"/>
    <x v="0"/>
    <n v="39.162741799999999"/>
    <n v="4.5489249750000003"/>
    <n v="27.98869998"/>
    <x v="0"/>
    <x v="1"/>
    <x v="1"/>
    <x v="0"/>
    <n v="1.1661958324999999"/>
  </r>
  <r>
    <n v="6895"/>
    <s v="Cole"/>
    <s v="Reginald"/>
    <x v="1"/>
    <x v="106"/>
    <x v="13"/>
    <x v="12"/>
    <x v="13"/>
    <x v="0"/>
    <n v="32.871848370000002"/>
    <n v="3.838106979"/>
    <n v="7.1931183809999997"/>
    <x v="0"/>
    <x v="0"/>
    <x v="0"/>
    <x v="0"/>
    <n v="0.29971326587499997"/>
  </r>
  <r>
    <n v="6896"/>
    <s v="Rivera"/>
    <s v="Ronald"/>
    <x v="1"/>
    <x v="5"/>
    <x v="7"/>
    <x v="6"/>
    <x v="5"/>
    <x v="0"/>
    <n v="31.345119090000001"/>
    <n v="7.7470730540000003"/>
    <n v="52.110936299999999"/>
    <x v="0"/>
    <x v="0"/>
    <x v="1"/>
    <x v="2"/>
    <n v="2.1712890124999999"/>
  </r>
  <r>
    <n v="6897"/>
    <s v="McIntire"/>
    <s v="Florence"/>
    <x v="0"/>
    <x v="3"/>
    <x v="13"/>
    <x v="12"/>
    <x v="3"/>
    <x v="0"/>
    <n v="41.318882049999999"/>
    <n v="3.7247537880000001"/>
    <n v="91.484854400000003"/>
    <x v="0"/>
    <x v="1"/>
    <x v="0"/>
    <x v="1"/>
    <n v="3.8118689333333333"/>
  </r>
  <r>
    <n v="6898"/>
    <s v="Routh"/>
    <s v="Justin"/>
    <x v="1"/>
    <x v="5"/>
    <x v="7"/>
    <x v="6"/>
    <x v="5"/>
    <x v="0"/>
    <n v="30.921268040000001"/>
    <n v="5.3162168760000004"/>
    <n v="18.139252190000001"/>
    <x v="0"/>
    <x v="0"/>
    <x v="1"/>
    <x v="0"/>
    <n v="0.75580217458333332"/>
  </r>
  <r>
    <n v="6899"/>
    <s v="Martindale"/>
    <s v="Nancy"/>
    <x v="0"/>
    <x v="22"/>
    <x v="46"/>
    <x v="20"/>
    <x v="16"/>
    <x v="0"/>
    <n v="54.455229039999999"/>
    <n v="0.17803981199999999"/>
    <n v="83.890854189999999"/>
    <x v="0"/>
    <x v="2"/>
    <x v="0"/>
    <x v="1"/>
    <n v="3.4954522579166665"/>
  </r>
  <r>
    <n v="6900"/>
    <s v="Moore"/>
    <s v="Salvador"/>
    <x v="1"/>
    <x v="5"/>
    <x v="7"/>
    <x v="6"/>
    <x v="5"/>
    <x v="0"/>
    <n v="41.522473419999997"/>
    <n v="5.5148820790000004"/>
    <n v="60.06465326"/>
    <x v="0"/>
    <x v="1"/>
    <x v="1"/>
    <x v="2"/>
    <n v="2.5026938858333332"/>
  </r>
  <r>
    <n v="6901"/>
    <s v="Thomas"/>
    <s v="Sharon"/>
    <x v="0"/>
    <x v="159"/>
    <x v="46"/>
    <x v="20"/>
    <x v="7"/>
    <x v="0"/>
    <n v="31.473627029999999"/>
    <n v="3.1526129520000001"/>
    <n v="32.324556039999997"/>
    <x v="0"/>
    <x v="0"/>
    <x v="0"/>
    <x v="0"/>
    <n v="1.3468565016666665"/>
  </r>
  <r>
    <n v="6902"/>
    <s v="Trego"/>
    <s v="Bill"/>
    <x v="1"/>
    <x v="69"/>
    <x v="46"/>
    <x v="20"/>
    <x v="29"/>
    <x v="0"/>
    <n v="46.894356549999998"/>
    <n v="6.4170739320000001"/>
    <n v="99.13917361"/>
    <x v="0"/>
    <x v="1"/>
    <x v="0"/>
    <x v="1"/>
    <n v="4.130798900416667"/>
  </r>
  <r>
    <n v="6903"/>
    <s v="Buss"/>
    <s v="Lynette"/>
    <x v="0"/>
    <x v="4"/>
    <x v="46"/>
    <x v="20"/>
    <x v="4"/>
    <x v="0"/>
    <n v="35.095090300000003"/>
    <n v="6.4148810520000001"/>
    <n v="53.846886830000003"/>
    <x v="0"/>
    <x v="0"/>
    <x v="1"/>
    <x v="2"/>
    <n v="2.2436202845833333"/>
  </r>
  <r>
    <n v="6904"/>
    <s v="Jackson"/>
    <s v="Joann"/>
    <x v="0"/>
    <x v="5"/>
    <x v="7"/>
    <x v="6"/>
    <x v="5"/>
    <x v="0"/>
    <n v="43.576235019999999"/>
    <n v="2.4917480369999998"/>
    <n v="71.16144946"/>
    <x v="0"/>
    <x v="1"/>
    <x v="1"/>
    <x v="2"/>
    <n v="2.9650603941666667"/>
  </r>
  <r>
    <n v="6905"/>
    <s v="Finch"/>
    <s v="Diane"/>
    <x v="0"/>
    <x v="3"/>
    <x v="13"/>
    <x v="12"/>
    <x v="3"/>
    <x v="0"/>
    <n v="27.185653080000002"/>
    <n v="4.9808205369999996"/>
    <n v="26.13225838"/>
    <x v="0"/>
    <x v="3"/>
    <x v="0"/>
    <x v="0"/>
    <n v="1.0888440991666666"/>
  </r>
  <r>
    <n v="6906"/>
    <s v="Koziol"/>
    <s v="Dominick"/>
    <x v="1"/>
    <x v="3"/>
    <x v="13"/>
    <x v="12"/>
    <x v="3"/>
    <x v="0"/>
    <n v="37.681685880000003"/>
    <n v="6.8367481440000004"/>
    <n v="11.44196698"/>
    <x v="0"/>
    <x v="0"/>
    <x v="1"/>
    <x v="0"/>
    <n v="0.47674862416666669"/>
  </r>
  <r>
    <n v="6907"/>
    <s v="Mahan"/>
    <s v="Russell"/>
    <x v="1"/>
    <x v="3"/>
    <x v="13"/>
    <x v="12"/>
    <x v="3"/>
    <x v="0"/>
    <n v="36.277851429999998"/>
    <n v="3.349128748"/>
    <n v="0"/>
    <x v="0"/>
    <x v="0"/>
    <x v="0"/>
    <x v="0"/>
    <n v="0"/>
  </r>
  <r>
    <n v="6908"/>
    <s v="Guenther"/>
    <s v="Marquis"/>
    <x v="1"/>
    <x v="20"/>
    <x v="0"/>
    <x v="0"/>
    <x v="14"/>
    <x v="0"/>
    <n v="26.009431209999999"/>
    <n v="5.7801014119999996"/>
    <n v="0"/>
    <x v="0"/>
    <x v="3"/>
    <x v="0"/>
    <x v="0"/>
    <n v="0"/>
  </r>
  <r>
    <n v="6909"/>
    <s v="Reed"/>
    <s v="Margaret"/>
    <x v="0"/>
    <x v="152"/>
    <x v="13"/>
    <x v="12"/>
    <x v="0"/>
    <x v="0"/>
    <n v="36.033096749999999"/>
    <n v="6.3767526539999997"/>
    <n v="45.167191469999999"/>
    <x v="0"/>
    <x v="0"/>
    <x v="0"/>
    <x v="2"/>
    <n v="1.88196631125"/>
  </r>
  <r>
    <n v="6910"/>
    <s v="Littleton"/>
    <s v="Dustin"/>
    <x v="1"/>
    <x v="5"/>
    <x v="7"/>
    <x v="6"/>
    <x v="5"/>
    <x v="0"/>
    <n v="30.955350769999999"/>
    <n v="5.7307339820000003"/>
    <n v="11.58932819"/>
    <x v="0"/>
    <x v="0"/>
    <x v="1"/>
    <x v="0"/>
    <n v="0.48288867458333334"/>
  </r>
  <r>
    <n v="6911"/>
    <s v="Funches"/>
    <s v="Sharon"/>
    <x v="0"/>
    <x v="22"/>
    <x v="46"/>
    <x v="20"/>
    <x v="16"/>
    <x v="0"/>
    <n v="20.58032704"/>
    <n v="4.3258049109999996"/>
    <n v="0"/>
    <x v="0"/>
    <x v="3"/>
    <x v="1"/>
    <x v="0"/>
    <n v="0"/>
  </r>
  <r>
    <n v="6912"/>
    <s v="Faircloth"/>
    <s v="Irene"/>
    <x v="0"/>
    <x v="110"/>
    <x v="45"/>
    <x v="19"/>
    <x v="31"/>
    <x v="0"/>
    <n v="41.428670070000003"/>
    <n v="2.6863922869999999"/>
    <n v="105.24954990000001"/>
    <x v="0"/>
    <x v="1"/>
    <x v="0"/>
    <x v="1"/>
    <n v="4.3853979125000002"/>
  </r>
  <r>
    <n v="6913"/>
    <s v="Guzman"/>
    <s v="Jerry"/>
    <x v="1"/>
    <x v="3"/>
    <x v="13"/>
    <x v="12"/>
    <x v="3"/>
    <x v="0"/>
    <n v="41.265556779999997"/>
    <n v="5.32791938"/>
    <n v="67.094831499999998"/>
    <x v="0"/>
    <x v="1"/>
    <x v="0"/>
    <x v="2"/>
    <n v="2.7956179791666664"/>
  </r>
  <r>
    <n v="6914"/>
    <s v="Sword"/>
    <s v="John"/>
    <x v="1"/>
    <x v="15"/>
    <x v="46"/>
    <x v="20"/>
    <x v="10"/>
    <x v="0"/>
    <n v="54.069802510000002"/>
    <n v="5.6161795010000004"/>
    <n v="85.256032340000004"/>
    <x v="0"/>
    <x v="2"/>
    <x v="1"/>
    <x v="1"/>
    <n v="3.5523346808333334"/>
  </r>
  <r>
    <n v="6915"/>
    <s v="Patterson"/>
    <s v="Brad"/>
    <x v="1"/>
    <x v="25"/>
    <x v="13"/>
    <x v="12"/>
    <x v="3"/>
    <x v="0"/>
    <n v="36.251050409999998"/>
    <n v="3.7698144999999998"/>
    <n v="22.261606499999999"/>
    <x v="0"/>
    <x v="0"/>
    <x v="1"/>
    <x v="0"/>
    <n v="0.92756693749999997"/>
  </r>
  <r>
    <n v="6916"/>
    <s v="Farmer"/>
    <s v="Juan"/>
    <x v="1"/>
    <x v="183"/>
    <x v="7"/>
    <x v="6"/>
    <x v="25"/>
    <x v="0"/>
    <n v="44.680423150000003"/>
    <n v="4.566089335"/>
    <n v="0.77817664900000005"/>
    <x v="0"/>
    <x v="1"/>
    <x v="0"/>
    <x v="0"/>
    <n v="3.2424027041666671E-2"/>
  </r>
  <r>
    <n v="6917"/>
    <s v="Lapan"/>
    <s v="Patricia"/>
    <x v="0"/>
    <x v="41"/>
    <x v="0"/>
    <x v="0"/>
    <x v="23"/>
    <x v="0"/>
    <n v="44.656308549999999"/>
    <n v="5.7368214100000001"/>
    <n v="66.801436580000001"/>
    <x v="0"/>
    <x v="1"/>
    <x v="0"/>
    <x v="2"/>
    <n v="2.7833931908333334"/>
  </r>
  <r>
    <n v="6918"/>
    <s v="Toner"/>
    <s v="Anthony"/>
    <x v="1"/>
    <x v="5"/>
    <x v="7"/>
    <x v="6"/>
    <x v="5"/>
    <x v="0"/>
    <n v="41.259602000000001"/>
    <n v="5.1697834880000002"/>
    <n v="71.324032750000001"/>
    <x v="0"/>
    <x v="1"/>
    <x v="1"/>
    <x v="2"/>
    <n v="2.9718346979166665"/>
  </r>
  <r>
    <n v="6919"/>
    <s v="Blas"/>
    <s v="Ashley"/>
    <x v="0"/>
    <x v="76"/>
    <x v="46"/>
    <x v="20"/>
    <x v="1"/>
    <x v="0"/>
    <n v="38.296463029999998"/>
    <n v="4.4769710309999997"/>
    <n v="31.81643794"/>
    <x v="0"/>
    <x v="0"/>
    <x v="0"/>
    <x v="0"/>
    <n v="1.3256849141666667"/>
  </r>
  <r>
    <n v="6920"/>
    <s v="McCray"/>
    <s v="Mark"/>
    <x v="1"/>
    <x v="214"/>
    <x v="13"/>
    <x v="12"/>
    <x v="3"/>
    <x v="0"/>
    <n v="40.842464829999997"/>
    <n v="5.6451182529999997"/>
    <n v="10.51290169"/>
    <x v="0"/>
    <x v="1"/>
    <x v="1"/>
    <x v="0"/>
    <n v="0.43803757041666663"/>
  </r>
  <r>
    <n v="6921"/>
    <s v="Everhart"/>
    <s v="Joe"/>
    <x v="1"/>
    <x v="5"/>
    <x v="7"/>
    <x v="6"/>
    <x v="5"/>
    <x v="0"/>
    <n v="48.418013889999997"/>
    <n v="4.3397309670000004"/>
    <n v="95.534746040000002"/>
    <x v="0"/>
    <x v="1"/>
    <x v="1"/>
    <x v="1"/>
    <n v="3.9806144183333334"/>
  </r>
  <r>
    <n v="6922"/>
    <s v="Sanderson"/>
    <s v="Lori"/>
    <x v="0"/>
    <x v="13"/>
    <x v="46"/>
    <x v="20"/>
    <x v="10"/>
    <x v="0"/>
    <n v="41.900953010000002"/>
    <n v="2.7180563270000002"/>
    <n v="54.144801399999999"/>
    <x v="0"/>
    <x v="1"/>
    <x v="1"/>
    <x v="2"/>
    <n v="2.2560333916666666"/>
  </r>
  <r>
    <n v="6923"/>
    <s v="Wallace"/>
    <s v="Terry"/>
    <x v="1"/>
    <x v="7"/>
    <x v="46"/>
    <x v="20"/>
    <x v="7"/>
    <x v="0"/>
    <n v="38.218435130000003"/>
    <n v="2.5991416379999999"/>
    <n v="51.26253079"/>
    <x v="0"/>
    <x v="0"/>
    <x v="0"/>
    <x v="2"/>
    <n v="2.1359387829166665"/>
  </r>
  <r>
    <n v="6924"/>
    <s v="Hall"/>
    <s v="Dorris"/>
    <x v="0"/>
    <x v="12"/>
    <x v="13"/>
    <x v="12"/>
    <x v="9"/>
    <x v="0"/>
    <n v="43.113244790000003"/>
    <n v="5.4575603900000003"/>
    <n v="57.821072620000002"/>
    <x v="0"/>
    <x v="1"/>
    <x v="0"/>
    <x v="2"/>
    <n v="2.4092113591666666"/>
  </r>
  <r>
    <n v="6925"/>
    <s v="Smiley"/>
    <s v="Shirley"/>
    <x v="0"/>
    <x v="5"/>
    <x v="7"/>
    <x v="6"/>
    <x v="5"/>
    <x v="0"/>
    <n v="41.327603310000001"/>
    <n v="5.6390169349999999"/>
    <n v="76.166925160000005"/>
    <x v="0"/>
    <x v="1"/>
    <x v="0"/>
    <x v="2"/>
    <n v="3.173621881666667"/>
  </r>
  <r>
    <n v="6926"/>
    <s v="Vasquez"/>
    <s v="John"/>
    <x v="1"/>
    <x v="3"/>
    <x v="13"/>
    <x v="12"/>
    <x v="3"/>
    <x v="0"/>
    <n v="34.290009769999998"/>
    <n v="5.3795391410000004"/>
    <n v="14.71165953"/>
    <x v="0"/>
    <x v="0"/>
    <x v="0"/>
    <x v="0"/>
    <n v="0.61298581375000005"/>
  </r>
  <r>
    <n v="6927"/>
    <s v="Mack"/>
    <s v="Kevin"/>
    <x v="1"/>
    <x v="129"/>
    <x v="13"/>
    <x v="12"/>
    <x v="3"/>
    <x v="0"/>
    <n v="43.303130330000002"/>
    <n v="6.3642411389999998"/>
    <n v="2.2773099179999998"/>
    <x v="0"/>
    <x v="1"/>
    <x v="0"/>
    <x v="0"/>
    <n v="9.4887913249999997E-2"/>
  </r>
  <r>
    <n v="6928"/>
    <s v="Storer"/>
    <s v="Jason"/>
    <x v="1"/>
    <x v="3"/>
    <x v="13"/>
    <x v="12"/>
    <x v="3"/>
    <x v="0"/>
    <n v="50.691621400000002"/>
    <n v="6.2030679470000001"/>
    <n v="68.890361100000007"/>
    <x v="0"/>
    <x v="2"/>
    <x v="1"/>
    <x v="2"/>
    <n v="2.8704317125000003"/>
  </r>
  <r>
    <n v="6929"/>
    <s v="Smith"/>
    <s v="Gregory"/>
    <x v="1"/>
    <x v="7"/>
    <x v="46"/>
    <x v="20"/>
    <x v="7"/>
    <x v="0"/>
    <n v="54.03803036"/>
    <n v="4.8669913769999997"/>
    <n v="98.950798430000006"/>
    <x v="0"/>
    <x v="2"/>
    <x v="1"/>
    <x v="1"/>
    <n v="4.1229499345833336"/>
  </r>
  <r>
    <n v="6930"/>
    <s v="Woodruff"/>
    <s v="Joshua"/>
    <x v="1"/>
    <x v="5"/>
    <x v="7"/>
    <x v="6"/>
    <x v="5"/>
    <x v="0"/>
    <n v="62.808208110000002"/>
    <n v="4.0497174889999998"/>
    <n v="195.6533355"/>
    <x v="0"/>
    <x v="4"/>
    <x v="1"/>
    <x v="3"/>
    <n v="8.1522223124999993"/>
  </r>
  <r>
    <n v="6931"/>
    <s v="McAlpin"/>
    <s v="James"/>
    <x v="1"/>
    <x v="14"/>
    <x v="46"/>
    <x v="20"/>
    <x v="11"/>
    <x v="0"/>
    <n v="50.385848330000002"/>
    <n v="4.7012628320000003"/>
    <n v="115.83317030000001"/>
    <x v="0"/>
    <x v="2"/>
    <x v="1"/>
    <x v="1"/>
    <n v="4.8263820958333339"/>
  </r>
  <r>
    <n v="6932"/>
    <s v="Trout"/>
    <s v="Lindsey"/>
    <x v="0"/>
    <x v="22"/>
    <x v="46"/>
    <x v="20"/>
    <x v="16"/>
    <x v="0"/>
    <n v="36.484959060000001"/>
    <n v="2.8151913550000001"/>
    <n v="57.221541719999998"/>
    <x v="0"/>
    <x v="0"/>
    <x v="0"/>
    <x v="2"/>
    <n v="2.3842309049999999"/>
  </r>
  <r>
    <n v="6933"/>
    <s v="Davenport"/>
    <s v="Leslie"/>
    <x v="0"/>
    <x v="20"/>
    <x v="13"/>
    <x v="12"/>
    <x v="14"/>
    <x v="0"/>
    <n v="35.034747230000001"/>
    <n v="7.2498358789999999"/>
    <n v="39.572065819999999"/>
    <x v="0"/>
    <x v="0"/>
    <x v="0"/>
    <x v="2"/>
    <n v="1.6488360758333334"/>
  </r>
  <r>
    <n v="6934"/>
    <s v="Martello"/>
    <s v="Elden"/>
    <x v="1"/>
    <x v="13"/>
    <x v="46"/>
    <x v="20"/>
    <x v="10"/>
    <x v="0"/>
    <n v="37.710082710000002"/>
    <n v="5.185081877"/>
    <n v="25.86161487"/>
    <x v="0"/>
    <x v="0"/>
    <x v="1"/>
    <x v="0"/>
    <n v="1.0775672862500001"/>
  </r>
  <r>
    <n v="6935"/>
    <s v="Grady"/>
    <s v="Matthew"/>
    <x v="1"/>
    <x v="3"/>
    <x v="13"/>
    <x v="12"/>
    <x v="3"/>
    <x v="0"/>
    <n v="27.242822199999999"/>
    <n v="3.994321217"/>
    <n v="0"/>
    <x v="0"/>
    <x v="3"/>
    <x v="0"/>
    <x v="0"/>
    <n v="0"/>
  </r>
  <r>
    <n v="6936"/>
    <s v="Neufeld"/>
    <s v="Allegra"/>
    <x v="0"/>
    <x v="20"/>
    <x v="13"/>
    <x v="12"/>
    <x v="14"/>
    <x v="0"/>
    <n v="30.358346139999998"/>
    <n v="5.1320849839999996"/>
    <n v="21.043264690000001"/>
    <x v="0"/>
    <x v="0"/>
    <x v="1"/>
    <x v="0"/>
    <n v="0.87680269541666667"/>
  </r>
  <r>
    <n v="6937"/>
    <s v="Luther"/>
    <s v="Kimberly"/>
    <x v="0"/>
    <x v="5"/>
    <x v="7"/>
    <x v="6"/>
    <x v="5"/>
    <x v="0"/>
    <n v="51.530716060000003"/>
    <n v="4.3142854770000003"/>
    <n v="100.50344029999999"/>
    <x v="0"/>
    <x v="2"/>
    <x v="1"/>
    <x v="1"/>
    <n v="4.1876433458333331"/>
  </r>
  <r>
    <n v="6938"/>
    <s v="Leonard"/>
    <s v="Jacque"/>
    <x v="0"/>
    <x v="11"/>
    <x v="46"/>
    <x v="20"/>
    <x v="1"/>
    <x v="0"/>
    <n v="29.315847099999999"/>
    <n v="3.7133458930000001"/>
    <n v="0"/>
    <x v="0"/>
    <x v="0"/>
    <x v="1"/>
    <x v="0"/>
    <n v="0"/>
  </r>
  <r>
    <n v="6939"/>
    <s v="Conklin"/>
    <s v="Jorge"/>
    <x v="1"/>
    <x v="4"/>
    <x v="46"/>
    <x v="20"/>
    <x v="4"/>
    <x v="0"/>
    <n v="52.923137369999999"/>
    <n v="3.2250160330000002"/>
    <n v="114.0466696"/>
    <x v="0"/>
    <x v="2"/>
    <x v="1"/>
    <x v="1"/>
    <n v="4.7519445666666664"/>
  </r>
  <r>
    <n v="6940"/>
    <s v="Harney"/>
    <s v="Gene"/>
    <x v="1"/>
    <x v="6"/>
    <x v="13"/>
    <x v="12"/>
    <x v="6"/>
    <x v="0"/>
    <n v="49.653016340000001"/>
    <n v="4.4328027189999997"/>
    <n v="101.9624381"/>
    <x v="0"/>
    <x v="2"/>
    <x v="0"/>
    <x v="1"/>
    <n v="4.2484349208333336"/>
  </r>
  <r>
    <n v="6941"/>
    <s v="Lotz"/>
    <s v="Alice"/>
    <x v="0"/>
    <x v="110"/>
    <x v="7"/>
    <x v="6"/>
    <x v="31"/>
    <x v="0"/>
    <n v="35.78122776"/>
    <n v="5.3333767720000003"/>
    <n v="0"/>
    <x v="0"/>
    <x v="0"/>
    <x v="0"/>
    <x v="0"/>
    <n v="0"/>
  </r>
  <r>
    <n v="6942"/>
    <s v="Galeana"/>
    <s v="Kelvin"/>
    <x v="1"/>
    <x v="8"/>
    <x v="46"/>
    <x v="20"/>
    <x v="8"/>
    <x v="0"/>
    <n v="54.609274929999998"/>
    <n v="6.1676254349999997"/>
    <n v="55.108249440000002"/>
    <x v="0"/>
    <x v="2"/>
    <x v="0"/>
    <x v="2"/>
    <n v="2.2961770600000002"/>
  </r>
  <r>
    <n v="6943"/>
    <s v="Jimenez"/>
    <s v="Matthew"/>
    <x v="1"/>
    <x v="49"/>
    <x v="7"/>
    <x v="6"/>
    <x v="12"/>
    <x v="0"/>
    <n v="13.80410539"/>
    <n v="7.3766090220000002"/>
    <n v="0"/>
    <x v="0"/>
    <x v="3"/>
    <x v="1"/>
    <x v="0"/>
    <n v="0"/>
  </r>
  <r>
    <n v="6944"/>
    <s v="Sellars"/>
    <s v="Patricia"/>
    <x v="0"/>
    <x v="3"/>
    <x v="13"/>
    <x v="12"/>
    <x v="3"/>
    <x v="0"/>
    <n v="53.778545989999998"/>
    <n v="4.8160499569999997"/>
    <n v="143.5455714"/>
    <x v="0"/>
    <x v="2"/>
    <x v="0"/>
    <x v="4"/>
    <n v="5.9810654750000003"/>
  </r>
  <r>
    <n v="6945"/>
    <s v="Smith"/>
    <s v="Felix"/>
    <x v="1"/>
    <x v="3"/>
    <x v="13"/>
    <x v="12"/>
    <x v="3"/>
    <x v="0"/>
    <n v="49.240199519999997"/>
    <n v="5.3402043409999997"/>
    <n v="109.65770430000001"/>
    <x v="0"/>
    <x v="2"/>
    <x v="0"/>
    <x v="1"/>
    <n v="4.5690710125000003"/>
  </r>
  <r>
    <n v="6946"/>
    <s v="Fields"/>
    <s v="Alice"/>
    <x v="0"/>
    <x v="121"/>
    <x v="46"/>
    <x v="20"/>
    <x v="1"/>
    <x v="0"/>
    <n v="42.94818669"/>
    <n v="5.6567975800000001"/>
    <n v="76.781493339999997"/>
    <x v="0"/>
    <x v="1"/>
    <x v="0"/>
    <x v="2"/>
    <n v="3.1992288891666667"/>
  </r>
  <r>
    <n v="6947"/>
    <s v="Ratner"/>
    <s v="Jonathan"/>
    <x v="1"/>
    <x v="20"/>
    <x v="13"/>
    <x v="12"/>
    <x v="14"/>
    <x v="0"/>
    <n v="49.959151030000001"/>
    <n v="5.6792490469999999"/>
    <n v="62.380580070000001"/>
    <x v="0"/>
    <x v="2"/>
    <x v="0"/>
    <x v="2"/>
    <n v="2.59919083625"/>
  </r>
  <r>
    <n v="6948"/>
    <s v="Means"/>
    <s v="Winifred"/>
    <x v="0"/>
    <x v="3"/>
    <x v="13"/>
    <x v="12"/>
    <x v="3"/>
    <x v="0"/>
    <n v="43.817184490000002"/>
    <n v="5.648792673"/>
    <n v="131.82379030000001"/>
    <x v="0"/>
    <x v="1"/>
    <x v="0"/>
    <x v="4"/>
    <n v="5.4926579291666675"/>
  </r>
  <r>
    <n v="6949"/>
    <s v="More"/>
    <s v="Jose"/>
    <x v="1"/>
    <x v="3"/>
    <x v="13"/>
    <x v="12"/>
    <x v="3"/>
    <x v="0"/>
    <n v="45.783714719999999"/>
    <n v="5.5935110080000001"/>
    <n v="74.50640516"/>
    <x v="0"/>
    <x v="1"/>
    <x v="1"/>
    <x v="2"/>
    <n v="3.1044335483333332"/>
  </r>
  <r>
    <n v="6950"/>
    <s v="Rickard"/>
    <s v="Paul"/>
    <x v="1"/>
    <x v="22"/>
    <x v="46"/>
    <x v="20"/>
    <x v="16"/>
    <x v="0"/>
    <n v="50.507948730000003"/>
    <n v="3.2124476039999998"/>
    <n v="81.450999179999997"/>
    <x v="0"/>
    <x v="2"/>
    <x v="1"/>
    <x v="1"/>
    <n v="3.3937916324999997"/>
  </r>
  <r>
    <n v="6951"/>
    <s v="Murphy"/>
    <s v="Michael"/>
    <x v="1"/>
    <x v="5"/>
    <x v="7"/>
    <x v="6"/>
    <x v="5"/>
    <x v="0"/>
    <n v="31.508747280000001"/>
    <n v="4.6973701380000001"/>
    <n v="0.41050120800000001"/>
    <x v="0"/>
    <x v="0"/>
    <x v="1"/>
    <x v="0"/>
    <n v="1.7104217000000001E-2"/>
  </r>
  <r>
    <n v="6952"/>
    <s v="Francis"/>
    <s v="Carmen"/>
    <x v="0"/>
    <x v="98"/>
    <x v="13"/>
    <x v="12"/>
    <x v="13"/>
    <x v="0"/>
    <n v="34.572911619999999"/>
    <n v="2.606299178"/>
    <n v="90.770481500000002"/>
    <x v="0"/>
    <x v="0"/>
    <x v="0"/>
    <x v="1"/>
    <n v="3.7821033958333334"/>
  </r>
  <r>
    <n v="6953"/>
    <s v="Sinnott"/>
    <s v="David"/>
    <x v="1"/>
    <x v="4"/>
    <x v="46"/>
    <x v="20"/>
    <x v="4"/>
    <x v="0"/>
    <n v="41.75885572"/>
    <n v="7.0017491510000003"/>
    <n v="51.483504920000001"/>
    <x v="0"/>
    <x v="1"/>
    <x v="1"/>
    <x v="2"/>
    <n v="2.1451460383333334"/>
  </r>
  <r>
    <n v="6954"/>
    <s v="Brown"/>
    <s v="Catharine"/>
    <x v="0"/>
    <x v="13"/>
    <x v="46"/>
    <x v="20"/>
    <x v="10"/>
    <x v="0"/>
    <n v="49.493181290000003"/>
    <n v="3.7858187010000002"/>
    <n v="138.57944430000001"/>
    <x v="0"/>
    <x v="2"/>
    <x v="1"/>
    <x v="4"/>
    <n v="5.7741435125000002"/>
  </r>
  <r>
    <n v="6955"/>
    <s v="Foster"/>
    <s v="Kelly"/>
    <x v="0"/>
    <x v="34"/>
    <x v="0"/>
    <x v="0"/>
    <x v="21"/>
    <x v="0"/>
    <n v="45.598108330000002"/>
    <n v="2.8431950769999998"/>
    <n v="63.924857000000003"/>
    <x v="0"/>
    <x v="1"/>
    <x v="1"/>
    <x v="2"/>
    <n v="2.6635357083333333"/>
  </r>
  <r>
    <n v="6956"/>
    <s v="Wilson"/>
    <s v="Charles"/>
    <x v="1"/>
    <x v="2"/>
    <x v="46"/>
    <x v="20"/>
    <x v="2"/>
    <x v="0"/>
    <n v="28.995183480000001"/>
    <n v="3.1648659160000001"/>
    <n v="0"/>
    <x v="0"/>
    <x v="3"/>
    <x v="0"/>
    <x v="0"/>
    <n v="0"/>
  </r>
  <r>
    <n v="6957"/>
    <s v="Vaughn"/>
    <s v="Margaret"/>
    <x v="0"/>
    <x v="11"/>
    <x v="46"/>
    <x v="20"/>
    <x v="1"/>
    <x v="0"/>
    <n v="40.116552220000003"/>
    <n v="7.0757042429999997"/>
    <n v="85.998424240000006"/>
    <x v="0"/>
    <x v="1"/>
    <x v="1"/>
    <x v="1"/>
    <n v="3.5832676766666669"/>
  </r>
  <r>
    <n v="6958"/>
    <s v="Johnson"/>
    <s v="Gary"/>
    <x v="1"/>
    <x v="5"/>
    <x v="7"/>
    <x v="6"/>
    <x v="5"/>
    <x v="0"/>
    <n v="41.723343989999996"/>
    <n v="4.9881821149999999"/>
    <n v="22.069877529999999"/>
    <x v="0"/>
    <x v="1"/>
    <x v="1"/>
    <x v="0"/>
    <n v="0.91957823041666664"/>
  </r>
  <r>
    <n v="6959"/>
    <s v="Elliot"/>
    <s v="Stephen"/>
    <x v="1"/>
    <x v="3"/>
    <x v="13"/>
    <x v="12"/>
    <x v="3"/>
    <x v="0"/>
    <n v="26.15730542"/>
    <n v="3.4662924390000001"/>
    <n v="0"/>
    <x v="0"/>
    <x v="3"/>
    <x v="0"/>
    <x v="0"/>
    <n v="0"/>
  </r>
  <r>
    <n v="6960"/>
    <s v="Funkhouser"/>
    <s v="Allen"/>
    <x v="1"/>
    <x v="222"/>
    <x v="46"/>
    <x v="20"/>
    <x v="11"/>
    <x v="0"/>
    <n v="53.562554800000001"/>
    <n v="6.2250678720000003"/>
    <n v="113.054897"/>
    <x v="0"/>
    <x v="2"/>
    <x v="1"/>
    <x v="1"/>
    <n v="4.7106207083333329"/>
  </r>
  <r>
    <n v="6961"/>
    <s v="Young"/>
    <s v="Betty"/>
    <x v="0"/>
    <x v="159"/>
    <x v="46"/>
    <x v="20"/>
    <x v="7"/>
    <x v="0"/>
    <n v="54.16886349"/>
    <n v="2.4102268859999998"/>
    <n v="156.0952724"/>
    <x v="0"/>
    <x v="2"/>
    <x v="1"/>
    <x v="4"/>
    <n v="6.5039696833333336"/>
  </r>
  <r>
    <n v="6962"/>
    <s v="Haupt"/>
    <s v="Cherry"/>
    <x v="0"/>
    <x v="107"/>
    <x v="7"/>
    <x v="6"/>
    <x v="17"/>
    <x v="0"/>
    <n v="42.045226540000002"/>
    <n v="3.5059439330000002"/>
    <n v="50.905948440000003"/>
    <x v="0"/>
    <x v="1"/>
    <x v="1"/>
    <x v="2"/>
    <n v="2.121081185"/>
  </r>
  <r>
    <n v="6963"/>
    <s v="Boles"/>
    <s v="Fred"/>
    <x v="1"/>
    <x v="5"/>
    <x v="7"/>
    <x v="6"/>
    <x v="5"/>
    <x v="0"/>
    <n v="36.939124790000001"/>
    <n v="3.3458729869999999"/>
    <n v="59.990575849999999"/>
    <x v="0"/>
    <x v="0"/>
    <x v="1"/>
    <x v="2"/>
    <n v="2.4996073270833334"/>
  </r>
  <r>
    <n v="6964"/>
    <s v="Underwood"/>
    <s v="Maria"/>
    <x v="0"/>
    <x v="106"/>
    <x v="46"/>
    <x v="20"/>
    <x v="13"/>
    <x v="0"/>
    <n v="46.558170070000003"/>
    <n v="4.2899506799999996"/>
    <n v="88.056546699999998"/>
    <x v="0"/>
    <x v="1"/>
    <x v="0"/>
    <x v="1"/>
    <n v="3.6690227791666667"/>
  </r>
  <r>
    <n v="6965"/>
    <s v="Farmer"/>
    <s v="Sharon"/>
    <x v="0"/>
    <x v="0"/>
    <x v="13"/>
    <x v="12"/>
    <x v="0"/>
    <x v="0"/>
    <n v="52.627452650000002"/>
    <n v="5.0271743979999997"/>
    <n v="101.99817640000001"/>
    <x v="0"/>
    <x v="2"/>
    <x v="1"/>
    <x v="1"/>
    <n v="4.2499240166666672"/>
  </r>
  <r>
    <n v="6966"/>
    <s v="Snyder"/>
    <s v="Eric"/>
    <x v="1"/>
    <x v="31"/>
    <x v="7"/>
    <x v="6"/>
    <x v="18"/>
    <x v="0"/>
    <n v="49.705464139999997"/>
    <n v="4.3602738089999997"/>
    <n v="116.6027043"/>
    <x v="0"/>
    <x v="2"/>
    <x v="1"/>
    <x v="1"/>
    <n v="4.8584460125"/>
  </r>
  <r>
    <n v="6967"/>
    <s v="Trotman"/>
    <s v="Casie"/>
    <x v="0"/>
    <x v="5"/>
    <x v="7"/>
    <x v="6"/>
    <x v="5"/>
    <x v="0"/>
    <n v="38.764221200000001"/>
    <n v="4.3863152200000002"/>
    <n v="51.44684007"/>
    <x v="0"/>
    <x v="0"/>
    <x v="1"/>
    <x v="2"/>
    <n v="2.1436183362499999"/>
  </r>
  <r>
    <n v="6968"/>
    <s v="Lawler"/>
    <s v="Kevin"/>
    <x v="1"/>
    <x v="5"/>
    <x v="7"/>
    <x v="6"/>
    <x v="5"/>
    <x v="0"/>
    <n v="50.737312170000003"/>
    <n v="2.107871888"/>
    <n v="25.998206840000002"/>
    <x v="0"/>
    <x v="2"/>
    <x v="0"/>
    <x v="0"/>
    <n v="1.0832586183333335"/>
  </r>
  <r>
    <n v="6969"/>
    <s v="Vasquez"/>
    <s v="Tomas"/>
    <x v="1"/>
    <x v="36"/>
    <x v="7"/>
    <x v="6"/>
    <x v="22"/>
    <x v="0"/>
    <n v="41.988670800000001"/>
    <n v="7.2493169789999996"/>
    <n v="48.961790550000003"/>
    <x v="0"/>
    <x v="1"/>
    <x v="0"/>
    <x v="2"/>
    <n v="2.0400746062500001"/>
  </r>
  <r>
    <n v="6970"/>
    <s v="Tompkins"/>
    <s v="Fanny"/>
    <x v="0"/>
    <x v="5"/>
    <x v="7"/>
    <x v="6"/>
    <x v="5"/>
    <x v="0"/>
    <n v="37.005133720000003"/>
    <n v="5.3328827590000003"/>
    <n v="38.091044850000003"/>
    <x v="0"/>
    <x v="0"/>
    <x v="0"/>
    <x v="0"/>
    <n v="1.5871268687500002"/>
  </r>
  <r>
    <n v="6971"/>
    <s v="Anderson"/>
    <s v="Bruce"/>
    <x v="1"/>
    <x v="62"/>
    <x v="46"/>
    <x v="20"/>
    <x v="10"/>
    <x v="0"/>
    <n v="49.093443290000003"/>
    <n v="5.660071351"/>
    <n v="36.210636880000003"/>
    <x v="0"/>
    <x v="2"/>
    <x v="1"/>
    <x v="0"/>
    <n v="1.5087765366666668"/>
  </r>
  <r>
    <n v="6972"/>
    <s v="Dodson"/>
    <s v="Gerald"/>
    <x v="1"/>
    <x v="26"/>
    <x v="46"/>
    <x v="20"/>
    <x v="1"/>
    <x v="0"/>
    <n v="48.77286599"/>
    <n v="4.718565688"/>
    <n v="44.968499029999997"/>
    <x v="0"/>
    <x v="1"/>
    <x v="0"/>
    <x v="2"/>
    <n v="1.8736874595833333"/>
  </r>
  <r>
    <n v="6973"/>
    <s v="Fant"/>
    <s v="Kimberly"/>
    <x v="0"/>
    <x v="30"/>
    <x v="7"/>
    <x v="6"/>
    <x v="20"/>
    <x v="0"/>
    <n v="33.498665189999997"/>
    <n v="5.6960635890000004"/>
    <n v="21.318660829999999"/>
    <x v="0"/>
    <x v="0"/>
    <x v="1"/>
    <x v="0"/>
    <n v="0.88827753458333325"/>
  </r>
  <r>
    <n v="6974"/>
    <s v="Rodriguez"/>
    <s v="Lisa"/>
    <x v="0"/>
    <x v="5"/>
    <x v="7"/>
    <x v="6"/>
    <x v="5"/>
    <x v="0"/>
    <n v="29.928219670000001"/>
    <n v="1.9215258989999999"/>
    <n v="0"/>
    <x v="0"/>
    <x v="0"/>
    <x v="1"/>
    <x v="0"/>
    <n v="0"/>
  </r>
  <r>
    <n v="6975"/>
    <s v="Ginder"/>
    <s v="Katharine"/>
    <x v="0"/>
    <x v="196"/>
    <x v="46"/>
    <x v="20"/>
    <x v="10"/>
    <x v="0"/>
    <n v="52.67894166"/>
    <n v="3.404185032"/>
    <n v="95.744387230000001"/>
    <x v="0"/>
    <x v="2"/>
    <x v="0"/>
    <x v="1"/>
    <n v="3.9893494679166666"/>
  </r>
  <r>
    <n v="6976"/>
    <s v="Whitehead"/>
    <s v="Boris"/>
    <x v="1"/>
    <x v="2"/>
    <x v="46"/>
    <x v="20"/>
    <x v="2"/>
    <x v="0"/>
    <n v="47.722447729999999"/>
    <n v="5.75907386"/>
    <n v="113.0177133"/>
    <x v="0"/>
    <x v="1"/>
    <x v="1"/>
    <x v="1"/>
    <n v="4.7090713874999999"/>
  </r>
  <r>
    <n v="6977"/>
    <s v="Boyter"/>
    <s v="Hilda"/>
    <x v="0"/>
    <x v="19"/>
    <x v="46"/>
    <x v="20"/>
    <x v="7"/>
    <x v="0"/>
    <n v="41.448618949999997"/>
    <n v="4.0164558149999996"/>
    <n v="16.869209000000001"/>
    <x v="0"/>
    <x v="1"/>
    <x v="1"/>
    <x v="0"/>
    <n v="0.70288370833333336"/>
  </r>
  <r>
    <n v="6978"/>
    <s v="White"/>
    <s v="Matthew"/>
    <x v="1"/>
    <x v="5"/>
    <x v="7"/>
    <x v="6"/>
    <x v="5"/>
    <x v="0"/>
    <n v="42.613398119999999"/>
    <n v="4.4889513399999998"/>
    <n v="35.149906780000002"/>
    <x v="0"/>
    <x v="1"/>
    <x v="1"/>
    <x v="0"/>
    <n v="1.4645794491666668"/>
  </r>
  <r>
    <n v="6979"/>
    <s v="Carrero"/>
    <s v="Ronald"/>
    <x v="1"/>
    <x v="22"/>
    <x v="46"/>
    <x v="20"/>
    <x v="16"/>
    <x v="0"/>
    <n v="23.002294989999999"/>
    <n v="4.1905167680000002"/>
    <n v="0"/>
    <x v="0"/>
    <x v="3"/>
    <x v="1"/>
    <x v="0"/>
    <n v="0"/>
  </r>
  <r>
    <n v="6980"/>
    <s v="Shires"/>
    <s v="Ashley"/>
    <x v="1"/>
    <x v="2"/>
    <x v="46"/>
    <x v="20"/>
    <x v="2"/>
    <x v="0"/>
    <n v="53.648450199999999"/>
    <n v="4.0185087560000001"/>
    <n v="98.269781690000002"/>
    <x v="0"/>
    <x v="2"/>
    <x v="1"/>
    <x v="1"/>
    <n v="4.0945742370833331"/>
  </r>
  <r>
    <n v="6981"/>
    <s v="Fisher"/>
    <s v="Leonard"/>
    <x v="1"/>
    <x v="11"/>
    <x v="46"/>
    <x v="20"/>
    <x v="1"/>
    <x v="0"/>
    <n v="62.817738290000001"/>
    <n v="4.4816094929999997"/>
    <n v="102.19744230000001"/>
    <x v="0"/>
    <x v="4"/>
    <x v="1"/>
    <x v="1"/>
    <n v="4.2582267625000005"/>
  </r>
  <r>
    <n v="6982"/>
    <s v="Ferguson"/>
    <s v="Nicole"/>
    <x v="0"/>
    <x v="199"/>
    <x v="13"/>
    <x v="12"/>
    <x v="24"/>
    <x v="0"/>
    <n v="27.846507819999999"/>
    <n v="4.9560324749999998"/>
    <n v="27.23285826"/>
    <x v="0"/>
    <x v="3"/>
    <x v="0"/>
    <x v="0"/>
    <n v="1.1347024274999999"/>
  </r>
  <r>
    <n v="6983"/>
    <s v="Witzel"/>
    <s v="Williams"/>
    <x v="1"/>
    <x v="5"/>
    <x v="7"/>
    <x v="6"/>
    <x v="5"/>
    <x v="0"/>
    <n v="55.643656700000001"/>
    <n v="5.1782946750000001"/>
    <n v="97.011967440000006"/>
    <x v="0"/>
    <x v="2"/>
    <x v="1"/>
    <x v="1"/>
    <n v="4.0421653100000006"/>
  </r>
  <r>
    <n v="6984"/>
    <s v="Peace"/>
    <s v="Celestine"/>
    <x v="0"/>
    <x v="211"/>
    <x v="46"/>
    <x v="20"/>
    <x v="19"/>
    <x v="0"/>
    <n v="28.988885459999999"/>
    <n v="4.8678695840000001"/>
    <n v="0"/>
    <x v="0"/>
    <x v="3"/>
    <x v="0"/>
    <x v="0"/>
    <n v="0"/>
  </r>
  <r>
    <n v="6985"/>
    <s v="Hailey"/>
    <s v="Carolyn"/>
    <x v="0"/>
    <x v="4"/>
    <x v="46"/>
    <x v="20"/>
    <x v="4"/>
    <x v="0"/>
    <n v="45.621903869999997"/>
    <n v="5.0871098960000003"/>
    <n v="103.5838392"/>
    <x v="0"/>
    <x v="1"/>
    <x v="0"/>
    <x v="1"/>
    <n v="4.3159932999999997"/>
  </r>
  <r>
    <n v="6986"/>
    <s v="Daniels"/>
    <s v="Maude"/>
    <x v="0"/>
    <x v="5"/>
    <x v="7"/>
    <x v="6"/>
    <x v="5"/>
    <x v="0"/>
    <n v="34.707699380000001"/>
    <n v="5.1179625440000001"/>
    <n v="1.2697436449999999"/>
    <x v="0"/>
    <x v="0"/>
    <x v="1"/>
    <x v="0"/>
    <n v="5.2905985208333332E-2"/>
  </r>
  <r>
    <n v="6987"/>
    <s v="Evans"/>
    <s v="Guillermo"/>
    <x v="1"/>
    <x v="5"/>
    <x v="7"/>
    <x v="6"/>
    <x v="5"/>
    <x v="0"/>
    <n v="48.523743000000003"/>
    <n v="2.0210910700000002"/>
    <n v="65.287047169999994"/>
    <x v="0"/>
    <x v="1"/>
    <x v="0"/>
    <x v="2"/>
    <n v="2.7202936320833331"/>
  </r>
  <r>
    <n v="6988"/>
    <s v="Honea"/>
    <s v="Maria"/>
    <x v="0"/>
    <x v="8"/>
    <x v="46"/>
    <x v="20"/>
    <x v="8"/>
    <x v="0"/>
    <n v="38.23473508"/>
    <n v="6.2501756300000002"/>
    <n v="1.8652724940000001"/>
    <x v="0"/>
    <x v="0"/>
    <x v="0"/>
    <x v="0"/>
    <n v="7.7719687250000002E-2"/>
  </r>
  <r>
    <n v="6989"/>
    <s v="Urban"/>
    <s v="Marvin"/>
    <x v="1"/>
    <x v="142"/>
    <x v="7"/>
    <x v="6"/>
    <x v="18"/>
    <x v="0"/>
    <n v="32.490023549999997"/>
    <n v="6.0449630640000001"/>
    <n v="34.619493519999999"/>
    <x v="0"/>
    <x v="0"/>
    <x v="1"/>
    <x v="0"/>
    <n v="1.4424788966666666"/>
  </r>
  <r>
    <n v="6990"/>
    <s v="Fournier"/>
    <s v="Wayne"/>
    <x v="1"/>
    <x v="4"/>
    <x v="46"/>
    <x v="20"/>
    <x v="4"/>
    <x v="0"/>
    <n v="48.175980559999999"/>
    <n v="3.0236290370000001"/>
    <n v="74.337074709999996"/>
    <x v="0"/>
    <x v="1"/>
    <x v="1"/>
    <x v="2"/>
    <n v="3.0973781129166666"/>
  </r>
  <r>
    <n v="6991"/>
    <s v="Street"/>
    <s v="Howard"/>
    <x v="1"/>
    <x v="7"/>
    <x v="46"/>
    <x v="20"/>
    <x v="7"/>
    <x v="0"/>
    <n v="56.313360799999998"/>
    <n v="2.7679529879999998"/>
    <n v="137.35634479999999"/>
    <x v="0"/>
    <x v="2"/>
    <x v="0"/>
    <x v="4"/>
    <n v="5.7231810333333328"/>
  </r>
  <r>
    <n v="6992"/>
    <s v="Griffin"/>
    <s v="Lillie"/>
    <x v="0"/>
    <x v="7"/>
    <x v="46"/>
    <x v="20"/>
    <x v="7"/>
    <x v="0"/>
    <n v="39.33109177"/>
    <n v="5.2469963420000001"/>
    <n v="100.6506019"/>
    <x v="0"/>
    <x v="1"/>
    <x v="1"/>
    <x v="1"/>
    <n v="4.1937750791666666"/>
  </r>
  <r>
    <n v="6993"/>
    <s v="Dudley"/>
    <s v="Thomas"/>
    <x v="1"/>
    <x v="4"/>
    <x v="46"/>
    <x v="20"/>
    <x v="4"/>
    <x v="0"/>
    <n v="44.996705009999999"/>
    <n v="2.494377939"/>
    <n v="71.372774340000007"/>
    <x v="0"/>
    <x v="1"/>
    <x v="0"/>
    <x v="2"/>
    <n v="2.9738655975000001"/>
  </r>
  <r>
    <n v="6994"/>
    <s v="Elledge"/>
    <s v="David"/>
    <x v="1"/>
    <x v="3"/>
    <x v="13"/>
    <x v="12"/>
    <x v="3"/>
    <x v="0"/>
    <n v="41.264097300000003"/>
    <n v="5.2308266699999999"/>
    <n v="52.188028850000002"/>
    <x v="0"/>
    <x v="1"/>
    <x v="1"/>
    <x v="2"/>
    <n v="2.1745012020833334"/>
  </r>
  <r>
    <n v="6995"/>
    <s v="Sutherland"/>
    <s v="Louis"/>
    <x v="1"/>
    <x v="63"/>
    <x v="46"/>
    <x v="20"/>
    <x v="29"/>
    <x v="0"/>
    <n v="46.565869990000003"/>
    <n v="3.3294313039999999"/>
    <n v="65.046767419999995"/>
    <x v="0"/>
    <x v="1"/>
    <x v="0"/>
    <x v="2"/>
    <n v="2.710281975833333"/>
  </r>
  <r>
    <n v="6996"/>
    <s v="Nawrocki"/>
    <s v="Frank"/>
    <x v="1"/>
    <x v="0"/>
    <x v="13"/>
    <x v="12"/>
    <x v="0"/>
    <x v="0"/>
    <n v="45.96214758"/>
    <n v="5.1919983109999999"/>
    <n v="29.676248990000001"/>
    <x v="0"/>
    <x v="1"/>
    <x v="1"/>
    <x v="0"/>
    <n v="1.2365103745833335"/>
  </r>
  <r>
    <n v="6997"/>
    <s v="Dean"/>
    <s v="Chris"/>
    <x v="1"/>
    <x v="217"/>
    <x v="7"/>
    <x v="6"/>
    <x v="22"/>
    <x v="0"/>
    <n v="44.37088378"/>
    <n v="4.3336750820000001"/>
    <n v="55.366595429999997"/>
    <x v="0"/>
    <x v="1"/>
    <x v="1"/>
    <x v="2"/>
    <n v="2.30694147625"/>
  </r>
  <r>
    <n v="6998"/>
    <s v="Primeaux"/>
    <s v="Lauren"/>
    <x v="0"/>
    <x v="13"/>
    <x v="46"/>
    <x v="20"/>
    <x v="10"/>
    <x v="0"/>
    <n v="56.919311260000001"/>
    <n v="3.1516890169999998"/>
    <n v="131.37972640000001"/>
    <x v="0"/>
    <x v="2"/>
    <x v="1"/>
    <x v="4"/>
    <n v="5.4741552666666671"/>
  </r>
  <r>
    <n v="6999"/>
    <s v="Blose"/>
    <s v="Debra"/>
    <x v="0"/>
    <x v="1"/>
    <x v="46"/>
    <x v="20"/>
    <x v="1"/>
    <x v="0"/>
    <n v="32.636156419999999"/>
    <n v="4.4442254820000002"/>
    <n v="24.926941899999999"/>
    <x v="0"/>
    <x v="0"/>
    <x v="1"/>
    <x v="0"/>
    <n v="1.0386225791666666"/>
  </r>
  <r>
    <n v="7000"/>
    <s v="Cantu"/>
    <s v="Bonnie"/>
    <x v="0"/>
    <x v="80"/>
    <x v="46"/>
    <x v="20"/>
    <x v="7"/>
    <x v="0"/>
    <n v="43.728855199999998"/>
    <n v="3.748595957"/>
    <n v="79.405781059999995"/>
    <x v="0"/>
    <x v="1"/>
    <x v="1"/>
    <x v="1"/>
    <n v="3.3085742108333331"/>
  </r>
  <r>
    <n v="7001"/>
    <s v="Puckett"/>
    <s v="Horace"/>
    <x v="1"/>
    <x v="32"/>
    <x v="7"/>
    <x v="6"/>
    <x v="17"/>
    <x v="0"/>
    <n v="42.423757999999999"/>
    <n v="4.6481514229999998"/>
    <n v="47.53566841"/>
    <x v="0"/>
    <x v="1"/>
    <x v="0"/>
    <x v="2"/>
    <n v="1.9806528504166667"/>
  </r>
  <r>
    <n v="7002"/>
    <s v="Hayes"/>
    <s v="Eva"/>
    <x v="0"/>
    <x v="0"/>
    <x v="13"/>
    <x v="12"/>
    <x v="0"/>
    <x v="0"/>
    <n v="28.04880923"/>
    <n v="6.3598559190000001"/>
    <n v="0"/>
    <x v="0"/>
    <x v="3"/>
    <x v="1"/>
    <x v="0"/>
    <n v="0"/>
  </r>
  <r>
    <n v="7003"/>
    <s v="Thompson"/>
    <s v="James"/>
    <x v="1"/>
    <x v="5"/>
    <x v="7"/>
    <x v="6"/>
    <x v="5"/>
    <x v="0"/>
    <n v="37.241163999999998"/>
    <n v="3.5627008290000002"/>
    <n v="9.4086460380000005"/>
    <x v="0"/>
    <x v="0"/>
    <x v="1"/>
    <x v="0"/>
    <n v="0.39202691825000002"/>
  </r>
  <r>
    <n v="7004"/>
    <s v="Jenkins"/>
    <s v="Mary"/>
    <x v="0"/>
    <x v="113"/>
    <x v="7"/>
    <x v="6"/>
    <x v="22"/>
    <x v="0"/>
    <n v="46.008593439999999"/>
    <n v="3.1414972959999998"/>
    <n v="113.02670639999999"/>
    <x v="0"/>
    <x v="1"/>
    <x v="1"/>
    <x v="1"/>
    <n v="4.7094461000000001"/>
  </r>
  <r>
    <n v="7005"/>
    <s v="Byrne"/>
    <s v="Amanda"/>
    <x v="0"/>
    <x v="34"/>
    <x v="13"/>
    <x v="12"/>
    <x v="21"/>
    <x v="0"/>
    <n v="43.279836260000003"/>
    <n v="4.4457919720000003"/>
    <n v="61.65544405"/>
    <x v="0"/>
    <x v="1"/>
    <x v="1"/>
    <x v="2"/>
    <n v="2.5689768354166667"/>
  </r>
  <r>
    <n v="7006"/>
    <s v="Flora"/>
    <s v="Tony"/>
    <x v="1"/>
    <x v="139"/>
    <x v="13"/>
    <x v="12"/>
    <x v="34"/>
    <x v="0"/>
    <n v="40.34302658"/>
    <n v="3.9639234619999999"/>
    <n v="29.15055066"/>
    <x v="0"/>
    <x v="1"/>
    <x v="1"/>
    <x v="0"/>
    <n v="1.2146062774999999"/>
  </r>
  <r>
    <n v="7007"/>
    <s v="Salgado"/>
    <s v="Dorothy"/>
    <x v="0"/>
    <x v="106"/>
    <x v="46"/>
    <x v="20"/>
    <x v="13"/>
    <x v="0"/>
    <n v="43.376034339999997"/>
    <n v="4.7048103279999998"/>
    <n v="77.962159130000003"/>
    <x v="0"/>
    <x v="1"/>
    <x v="0"/>
    <x v="2"/>
    <n v="3.2484232970833333"/>
  </r>
  <r>
    <n v="7008"/>
    <s v="Jimenez"/>
    <s v="Daniel"/>
    <x v="1"/>
    <x v="5"/>
    <x v="7"/>
    <x v="6"/>
    <x v="5"/>
    <x v="0"/>
    <n v="51.133277759999999"/>
    <n v="6.5017688370000002"/>
    <n v="95.722826069999996"/>
    <x v="0"/>
    <x v="2"/>
    <x v="1"/>
    <x v="1"/>
    <n v="3.98845108625"/>
  </r>
  <r>
    <n v="7009"/>
    <s v="Sullivan"/>
    <s v="Jason"/>
    <x v="1"/>
    <x v="26"/>
    <x v="46"/>
    <x v="20"/>
    <x v="1"/>
    <x v="0"/>
    <n v="40.111903210000001"/>
    <n v="2.8019375270000002"/>
    <n v="37.976001519999997"/>
    <x v="0"/>
    <x v="1"/>
    <x v="0"/>
    <x v="0"/>
    <n v="1.5823333966666666"/>
  </r>
  <r>
    <n v="7010"/>
    <s v="Ashton"/>
    <s v="Ralph"/>
    <x v="1"/>
    <x v="61"/>
    <x v="7"/>
    <x v="6"/>
    <x v="28"/>
    <x v="0"/>
    <n v="45.48159381"/>
    <n v="9.0809636480000009"/>
    <n v="68.746120399999995"/>
    <x v="0"/>
    <x v="1"/>
    <x v="1"/>
    <x v="2"/>
    <n v="2.8644216833333331"/>
  </r>
  <r>
    <n v="7011"/>
    <s v="Allen"/>
    <s v="Devon"/>
    <x v="1"/>
    <x v="237"/>
    <x v="46"/>
    <x v="20"/>
    <x v="7"/>
    <x v="0"/>
    <n v="49.400347529999998"/>
    <n v="4.809700994"/>
    <n v="106.2001379"/>
    <x v="0"/>
    <x v="2"/>
    <x v="1"/>
    <x v="1"/>
    <n v="4.4250057458333334"/>
  </r>
  <r>
    <n v="7012"/>
    <s v="Brown"/>
    <s v="Irene"/>
    <x v="0"/>
    <x v="4"/>
    <x v="46"/>
    <x v="20"/>
    <x v="4"/>
    <x v="0"/>
    <n v="34.371772960000001"/>
    <n v="4.998238239"/>
    <n v="30.65005661"/>
    <x v="0"/>
    <x v="0"/>
    <x v="1"/>
    <x v="0"/>
    <n v="1.2770856920833333"/>
  </r>
  <r>
    <n v="7013"/>
    <s v="Hanson"/>
    <s v="Joel"/>
    <x v="1"/>
    <x v="4"/>
    <x v="46"/>
    <x v="20"/>
    <x v="4"/>
    <x v="0"/>
    <n v="39.961138480000002"/>
    <n v="4.7685479559999999"/>
    <n v="38.865845479999997"/>
    <x v="0"/>
    <x v="1"/>
    <x v="1"/>
    <x v="0"/>
    <n v="1.6194102283333331"/>
  </r>
  <r>
    <n v="7014"/>
    <s v="Britt"/>
    <s v="Francesca"/>
    <x v="0"/>
    <x v="7"/>
    <x v="46"/>
    <x v="20"/>
    <x v="7"/>
    <x v="0"/>
    <n v="21.25007437"/>
    <n v="4.3704392280000004"/>
    <n v="0"/>
    <x v="0"/>
    <x v="3"/>
    <x v="1"/>
    <x v="0"/>
    <n v="0"/>
  </r>
  <r>
    <n v="7015"/>
    <s v="Adamek"/>
    <s v="Adam"/>
    <x v="1"/>
    <x v="3"/>
    <x v="13"/>
    <x v="12"/>
    <x v="3"/>
    <x v="0"/>
    <n v="51.092509679999999"/>
    <n v="0.33049073400000001"/>
    <n v="113.7179294"/>
    <x v="0"/>
    <x v="2"/>
    <x v="1"/>
    <x v="1"/>
    <n v="4.7382470583333332"/>
  </r>
  <r>
    <n v="7016"/>
    <s v="Adams"/>
    <s v="Carl"/>
    <x v="1"/>
    <x v="139"/>
    <x v="13"/>
    <x v="12"/>
    <x v="34"/>
    <x v="0"/>
    <n v="48.590185269999999"/>
    <n v="3.9858161939999999"/>
    <n v="64.734101600000002"/>
    <x v="0"/>
    <x v="1"/>
    <x v="0"/>
    <x v="2"/>
    <n v="2.6972542333333336"/>
  </r>
  <r>
    <n v="7017"/>
    <s v="Tucker"/>
    <s v="David"/>
    <x v="1"/>
    <x v="11"/>
    <x v="46"/>
    <x v="20"/>
    <x v="1"/>
    <x v="0"/>
    <n v="38.031298999999997"/>
    <n v="5.7285801029999996"/>
    <n v="11.944517790000001"/>
    <x v="0"/>
    <x v="0"/>
    <x v="0"/>
    <x v="0"/>
    <n v="0.49768824125000005"/>
  </r>
  <r>
    <n v="7018"/>
    <s v="Na"/>
    <s v="Joann"/>
    <x v="0"/>
    <x v="4"/>
    <x v="46"/>
    <x v="20"/>
    <x v="4"/>
    <x v="0"/>
    <n v="51.434797289999999"/>
    <n v="8.0110540619999995"/>
    <n v="110.6346004"/>
    <x v="0"/>
    <x v="2"/>
    <x v="1"/>
    <x v="1"/>
    <n v="4.6097750166666662"/>
  </r>
  <r>
    <n v="7019"/>
    <s v="Ellis"/>
    <s v="Russell"/>
    <x v="1"/>
    <x v="3"/>
    <x v="13"/>
    <x v="12"/>
    <x v="3"/>
    <x v="0"/>
    <n v="28.22008962"/>
    <n v="4.7252468160000003"/>
    <n v="0"/>
    <x v="0"/>
    <x v="3"/>
    <x v="0"/>
    <x v="0"/>
    <n v="0"/>
  </r>
  <r>
    <n v="7020"/>
    <s v="Parker"/>
    <s v="Andrew"/>
    <x v="1"/>
    <x v="167"/>
    <x v="13"/>
    <x v="12"/>
    <x v="37"/>
    <x v="0"/>
    <n v="27.917708690000001"/>
    <n v="5.0116689819999998"/>
    <n v="5.4203185960000004"/>
    <x v="0"/>
    <x v="3"/>
    <x v="1"/>
    <x v="0"/>
    <n v="0.22584660816666668"/>
  </r>
  <r>
    <n v="7021"/>
    <s v="Boggs"/>
    <s v="Thomas"/>
    <x v="1"/>
    <x v="5"/>
    <x v="16"/>
    <x v="15"/>
    <x v="5"/>
    <x v="0"/>
    <n v="37.024361990000003"/>
    <n v="2.8828916979999999"/>
    <n v="0"/>
    <x v="0"/>
    <x v="0"/>
    <x v="1"/>
    <x v="0"/>
    <n v="0"/>
  </r>
  <r>
    <n v="7022"/>
    <s v="Irizarry"/>
    <s v="Dolores"/>
    <x v="0"/>
    <x v="5"/>
    <x v="16"/>
    <x v="15"/>
    <x v="5"/>
    <x v="0"/>
    <n v="38.01237708"/>
    <n v="2.7438389339999998"/>
    <n v="23.20153702"/>
    <x v="0"/>
    <x v="0"/>
    <x v="1"/>
    <x v="0"/>
    <n v="0.9667307091666667"/>
  </r>
  <r>
    <n v="7023"/>
    <s v="Wilson"/>
    <s v="Mary"/>
    <x v="0"/>
    <x v="13"/>
    <x v="46"/>
    <x v="20"/>
    <x v="10"/>
    <x v="0"/>
    <n v="26.580275919999998"/>
    <n v="4.1158941970000003"/>
    <n v="42.561257699999999"/>
    <x v="0"/>
    <x v="3"/>
    <x v="1"/>
    <x v="2"/>
    <n v="1.7733857374999999"/>
  </r>
  <r>
    <n v="7024"/>
    <s v="Flynn"/>
    <s v="Zachary"/>
    <x v="1"/>
    <x v="4"/>
    <x v="46"/>
    <x v="20"/>
    <x v="4"/>
    <x v="0"/>
    <n v="49.550682109999997"/>
    <n v="4.4509713480000004"/>
    <n v="33.68161585"/>
    <x v="0"/>
    <x v="2"/>
    <x v="1"/>
    <x v="0"/>
    <n v="1.4034006604166667"/>
  </r>
  <r>
    <n v="7025"/>
    <s v="Harris"/>
    <s v="Troy"/>
    <x v="1"/>
    <x v="58"/>
    <x v="7"/>
    <x v="6"/>
    <x v="18"/>
    <x v="0"/>
    <n v="37.757473269999998"/>
    <n v="1.6127485130000001"/>
    <n v="39.07385154"/>
    <x v="0"/>
    <x v="0"/>
    <x v="0"/>
    <x v="2"/>
    <n v="1.6280771475"/>
  </r>
  <r>
    <n v="7026"/>
    <s v="Dickinson"/>
    <s v="Cynthia"/>
    <x v="0"/>
    <x v="4"/>
    <x v="46"/>
    <x v="20"/>
    <x v="4"/>
    <x v="0"/>
    <n v="48.23192993"/>
    <n v="6.2025399720000003"/>
    <n v="73.748178269999997"/>
    <x v="0"/>
    <x v="1"/>
    <x v="0"/>
    <x v="2"/>
    <n v="3.0728407612499997"/>
  </r>
  <r>
    <n v="7027"/>
    <s v="Gardner"/>
    <s v="Elsie"/>
    <x v="0"/>
    <x v="187"/>
    <x v="46"/>
    <x v="20"/>
    <x v="19"/>
    <x v="0"/>
    <n v="61.508267029999999"/>
    <n v="5.153841721"/>
    <n v="199.94070049999999"/>
    <x v="0"/>
    <x v="4"/>
    <x v="0"/>
    <x v="5"/>
    <n v="8.3308625208333336"/>
  </r>
  <r>
    <n v="7028"/>
    <s v="Stine"/>
    <s v="Phillip"/>
    <x v="1"/>
    <x v="197"/>
    <x v="7"/>
    <x v="6"/>
    <x v="12"/>
    <x v="0"/>
    <n v="50.232950979999998"/>
    <n v="5.4038227379999997"/>
    <n v="98.080550619999997"/>
    <x v="0"/>
    <x v="2"/>
    <x v="1"/>
    <x v="1"/>
    <n v="4.0866896091666662"/>
  </r>
  <r>
    <n v="7029"/>
    <s v="Willis"/>
    <s v="Joseph"/>
    <x v="1"/>
    <x v="5"/>
    <x v="16"/>
    <x v="15"/>
    <x v="5"/>
    <x v="0"/>
    <n v="51.935616670000002"/>
    <n v="4.2580379270000002"/>
    <n v="76.084283029999995"/>
    <x v="0"/>
    <x v="2"/>
    <x v="1"/>
    <x v="2"/>
    <n v="3.1701784595833331"/>
  </r>
  <r>
    <n v="7030"/>
    <s v="Blankenship"/>
    <s v="Lee"/>
    <x v="0"/>
    <x v="16"/>
    <x v="7"/>
    <x v="6"/>
    <x v="12"/>
    <x v="0"/>
    <n v="48.306133989999999"/>
    <n v="2.283427074"/>
    <n v="39.610471420000003"/>
    <x v="0"/>
    <x v="1"/>
    <x v="0"/>
    <x v="2"/>
    <n v="1.6504363091666667"/>
  </r>
  <r>
    <n v="7031"/>
    <s v="Robinson"/>
    <s v="Karl"/>
    <x v="1"/>
    <x v="69"/>
    <x v="46"/>
    <x v="20"/>
    <x v="29"/>
    <x v="0"/>
    <n v="54.150503270000002"/>
    <n v="6.4592467219999996"/>
    <n v="76.029250039999994"/>
    <x v="0"/>
    <x v="2"/>
    <x v="1"/>
    <x v="2"/>
    <n v="3.1678854183333329"/>
  </r>
  <r>
    <n v="7032"/>
    <s v="Quintanilla"/>
    <s v="Daniel"/>
    <x v="1"/>
    <x v="106"/>
    <x v="46"/>
    <x v="20"/>
    <x v="13"/>
    <x v="0"/>
    <n v="59.27448064"/>
    <n v="3.6428439949999998"/>
    <n v="179.70504389999999"/>
    <x v="0"/>
    <x v="4"/>
    <x v="0"/>
    <x v="3"/>
    <n v="7.4877101625"/>
  </r>
  <r>
    <n v="7033"/>
    <s v="Foster"/>
    <s v="Anthony"/>
    <x v="1"/>
    <x v="174"/>
    <x v="13"/>
    <x v="12"/>
    <x v="37"/>
    <x v="0"/>
    <n v="34.694945179999998"/>
    <n v="5.4612555790000004"/>
    <n v="24.627212419999999"/>
    <x v="0"/>
    <x v="0"/>
    <x v="1"/>
    <x v="0"/>
    <n v="1.0261338508333333"/>
  </r>
  <r>
    <n v="7034"/>
    <s v="Woodrum"/>
    <s v="Clyde"/>
    <x v="1"/>
    <x v="73"/>
    <x v="46"/>
    <x v="20"/>
    <x v="1"/>
    <x v="0"/>
    <n v="36.03791339"/>
    <n v="4.6878442180000004"/>
    <n v="0"/>
    <x v="0"/>
    <x v="0"/>
    <x v="1"/>
    <x v="0"/>
    <n v="0"/>
  </r>
  <r>
    <n v="7035"/>
    <s v="Woods"/>
    <s v="Steven"/>
    <x v="1"/>
    <x v="5"/>
    <x v="16"/>
    <x v="15"/>
    <x v="5"/>
    <x v="0"/>
    <n v="51.098396520000001"/>
    <n v="4.5181133640000004"/>
    <n v="114.3369794"/>
    <x v="0"/>
    <x v="2"/>
    <x v="0"/>
    <x v="1"/>
    <n v="4.7640408083333332"/>
  </r>
  <r>
    <n v="7036"/>
    <s v="Worden"/>
    <s v="Nannie"/>
    <x v="0"/>
    <x v="5"/>
    <x v="16"/>
    <x v="15"/>
    <x v="5"/>
    <x v="0"/>
    <n v="49.815247079999999"/>
    <n v="5.174892958"/>
    <n v="144.338686"/>
    <x v="0"/>
    <x v="2"/>
    <x v="0"/>
    <x v="4"/>
    <n v="6.0141119166666668"/>
  </r>
  <r>
    <n v="7037"/>
    <s v="Marquez"/>
    <s v="Christopher"/>
    <x v="1"/>
    <x v="11"/>
    <x v="46"/>
    <x v="20"/>
    <x v="1"/>
    <x v="0"/>
    <n v="35.75987507"/>
    <n v="5.649593683"/>
    <n v="45.667267950000003"/>
    <x v="0"/>
    <x v="0"/>
    <x v="0"/>
    <x v="2"/>
    <n v="1.90280283125"/>
  </r>
  <r>
    <n v="7038"/>
    <s v="Squire"/>
    <s v="Jacob"/>
    <x v="1"/>
    <x v="14"/>
    <x v="46"/>
    <x v="20"/>
    <x v="11"/>
    <x v="0"/>
    <n v="35.580902909999999"/>
    <n v="7.3138810320000003"/>
    <n v="19.049634489999999"/>
    <x v="0"/>
    <x v="0"/>
    <x v="1"/>
    <x v="0"/>
    <n v="0.79373477041666662"/>
  </r>
  <r>
    <n v="7039"/>
    <s v="Baggett"/>
    <s v="Terri"/>
    <x v="0"/>
    <x v="5"/>
    <x v="16"/>
    <x v="15"/>
    <x v="5"/>
    <x v="0"/>
    <n v="46.520188830000002"/>
    <n v="3.2974008499999998"/>
    <n v="147.15234459999999"/>
    <x v="0"/>
    <x v="1"/>
    <x v="0"/>
    <x v="4"/>
    <n v="6.131347691666666"/>
  </r>
  <r>
    <n v="7040"/>
    <s v="Keiser"/>
    <s v="Brandon"/>
    <x v="1"/>
    <x v="190"/>
    <x v="46"/>
    <x v="20"/>
    <x v="13"/>
    <x v="0"/>
    <n v="40.074849489999998"/>
    <n v="5.3087118660000003"/>
    <n v="68.881086980000006"/>
    <x v="0"/>
    <x v="1"/>
    <x v="0"/>
    <x v="2"/>
    <n v="2.8700452908333336"/>
  </r>
  <r>
    <n v="7041"/>
    <s v="Murphy"/>
    <s v="Donna"/>
    <x v="0"/>
    <x v="3"/>
    <x v="13"/>
    <x v="12"/>
    <x v="3"/>
    <x v="0"/>
    <n v="38.001911839999998"/>
    <n v="6.3738677570000002"/>
    <n v="74.282087239999996"/>
    <x v="0"/>
    <x v="0"/>
    <x v="1"/>
    <x v="2"/>
    <n v="3.0950869683333333"/>
  </r>
  <r>
    <n v="7042"/>
    <s v="Porter"/>
    <s v="Diana"/>
    <x v="0"/>
    <x v="2"/>
    <x v="46"/>
    <x v="20"/>
    <x v="2"/>
    <x v="0"/>
    <n v="34.042151019999999"/>
    <n v="3.9269583460000002"/>
    <n v="17.496309360000001"/>
    <x v="0"/>
    <x v="0"/>
    <x v="1"/>
    <x v="0"/>
    <n v="0.72901289000000002"/>
  </r>
  <r>
    <n v="7043"/>
    <s v="Garcia"/>
    <s v="Becky"/>
    <x v="0"/>
    <x v="5"/>
    <x v="16"/>
    <x v="15"/>
    <x v="5"/>
    <x v="0"/>
    <n v="33.62766783"/>
    <n v="4.6407310600000002"/>
    <n v="31.991411509999999"/>
    <x v="0"/>
    <x v="0"/>
    <x v="0"/>
    <x v="0"/>
    <n v="1.3329754795833333"/>
  </r>
  <r>
    <n v="7044"/>
    <s v="Stamper"/>
    <s v="Nannie"/>
    <x v="0"/>
    <x v="53"/>
    <x v="13"/>
    <x v="12"/>
    <x v="3"/>
    <x v="0"/>
    <n v="38.144568319999998"/>
    <n v="5.0109075540000001"/>
    <n v="64.891416860000007"/>
    <x v="0"/>
    <x v="0"/>
    <x v="0"/>
    <x v="2"/>
    <n v="2.7038090358333338"/>
  </r>
  <r>
    <n v="7045"/>
    <s v="Canales"/>
    <s v="Brian"/>
    <x v="1"/>
    <x v="0"/>
    <x v="13"/>
    <x v="12"/>
    <x v="0"/>
    <x v="0"/>
    <n v="45.275990270000001"/>
    <n v="6.4236654780000002"/>
    <n v="25.965011260000001"/>
    <x v="0"/>
    <x v="1"/>
    <x v="1"/>
    <x v="0"/>
    <n v="1.0818754691666668"/>
  </r>
  <r>
    <n v="7046"/>
    <s v="Zarate"/>
    <s v="Todd"/>
    <x v="1"/>
    <x v="5"/>
    <x v="16"/>
    <x v="15"/>
    <x v="5"/>
    <x v="0"/>
    <n v="30.395325880000001"/>
    <n v="4.2764492399999998"/>
    <n v="0"/>
    <x v="0"/>
    <x v="0"/>
    <x v="1"/>
    <x v="0"/>
    <n v="0"/>
  </r>
  <r>
    <n v="7047"/>
    <s v="Davis"/>
    <s v="James"/>
    <x v="1"/>
    <x v="4"/>
    <x v="46"/>
    <x v="20"/>
    <x v="4"/>
    <x v="0"/>
    <n v="43.297079250000003"/>
    <n v="1.9809677699999999"/>
    <n v="89.94521933"/>
    <x v="0"/>
    <x v="1"/>
    <x v="1"/>
    <x v="1"/>
    <n v="3.7477174720833335"/>
  </r>
  <r>
    <n v="7048"/>
    <s v="Dykes"/>
    <s v="John"/>
    <x v="1"/>
    <x v="5"/>
    <x v="16"/>
    <x v="15"/>
    <x v="5"/>
    <x v="0"/>
    <n v="47.872661890000003"/>
    <n v="4.6533440229999998"/>
    <n v="130.1697423"/>
    <x v="0"/>
    <x v="1"/>
    <x v="1"/>
    <x v="4"/>
    <n v="5.4237392624999998"/>
  </r>
  <r>
    <n v="7049"/>
    <s v="Garland"/>
    <s v="Frances"/>
    <x v="0"/>
    <x v="1"/>
    <x v="46"/>
    <x v="20"/>
    <x v="1"/>
    <x v="0"/>
    <n v="44.06773527"/>
    <n v="3.13502305"/>
    <n v="50.606917809999999"/>
    <x v="0"/>
    <x v="1"/>
    <x v="0"/>
    <x v="2"/>
    <n v="2.1086215754166666"/>
  </r>
  <r>
    <n v="7050"/>
    <s v="Gonzalez"/>
    <s v="Paul"/>
    <x v="1"/>
    <x v="5"/>
    <x v="16"/>
    <x v="15"/>
    <x v="5"/>
    <x v="0"/>
    <n v="41.014078529999999"/>
    <n v="5.6627118090000002"/>
    <n v="69.678680270000001"/>
    <x v="0"/>
    <x v="1"/>
    <x v="1"/>
    <x v="2"/>
    <n v="2.9032783445833332"/>
  </r>
  <r>
    <n v="7051"/>
    <s v="Jones"/>
    <s v="David"/>
    <x v="1"/>
    <x v="217"/>
    <x v="7"/>
    <x v="6"/>
    <x v="22"/>
    <x v="0"/>
    <n v="39.905456710000003"/>
    <n v="3.5636628990000001"/>
    <n v="51.33503941"/>
    <x v="0"/>
    <x v="1"/>
    <x v="0"/>
    <x v="2"/>
    <n v="2.1389599754166668"/>
  </r>
  <r>
    <n v="7052"/>
    <s v="Cochran"/>
    <s v="John"/>
    <x v="1"/>
    <x v="5"/>
    <x v="16"/>
    <x v="15"/>
    <x v="5"/>
    <x v="0"/>
    <n v="52.403058209999998"/>
    <n v="5.5477738820000004"/>
    <n v="93.612976090000004"/>
    <x v="0"/>
    <x v="2"/>
    <x v="1"/>
    <x v="1"/>
    <n v="3.900540670416667"/>
  </r>
  <r>
    <n v="7053"/>
    <s v="Couto"/>
    <s v="James"/>
    <x v="1"/>
    <x v="133"/>
    <x v="46"/>
    <x v="20"/>
    <x v="7"/>
    <x v="0"/>
    <n v="39.621861879999997"/>
    <n v="3.554267329"/>
    <n v="91.157444810000001"/>
    <x v="0"/>
    <x v="1"/>
    <x v="1"/>
    <x v="1"/>
    <n v="3.7982268670833332"/>
  </r>
  <r>
    <n v="7054"/>
    <s v="Flower"/>
    <s v="Ryan"/>
    <x v="1"/>
    <x v="5"/>
    <x v="16"/>
    <x v="15"/>
    <x v="5"/>
    <x v="0"/>
    <n v="42.784825699999999"/>
    <n v="4.0466057510000004"/>
    <n v="51.68079032"/>
    <x v="0"/>
    <x v="1"/>
    <x v="1"/>
    <x v="2"/>
    <n v="2.1533662633333335"/>
  </r>
  <r>
    <n v="7055"/>
    <s v="Plemmons"/>
    <s v="Jamie"/>
    <x v="1"/>
    <x v="2"/>
    <x v="46"/>
    <x v="20"/>
    <x v="2"/>
    <x v="0"/>
    <n v="50.597473950000001"/>
    <n v="2.6798881809999999"/>
    <n v="94.323977810000002"/>
    <x v="0"/>
    <x v="2"/>
    <x v="1"/>
    <x v="1"/>
    <n v="3.9301657420833336"/>
  </r>
  <r>
    <n v="7056"/>
    <s v="McMaster"/>
    <s v="Alex"/>
    <x v="1"/>
    <x v="52"/>
    <x v="46"/>
    <x v="20"/>
    <x v="11"/>
    <x v="0"/>
    <n v="26.318618910000001"/>
    <n v="3.4503293629999998"/>
    <n v="0"/>
    <x v="0"/>
    <x v="3"/>
    <x v="0"/>
    <x v="0"/>
    <n v="0"/>
  </r>
  <r>
    <n v="7057"/>
    <s v="Kirk"/>
    <s v="Robin"/>
    <x v="0"/>
    <x v="48"/>
    <x v="7"/>
    <x v="6"/>
    <x v="22"/>
    <x v="0"/>
    <n v="57.841351260000003"/>
    <n v="5.9090356469999996"/>
    <n v="147.21246310000001"/>
    <x v="0"/>
    <x v="2"/>
    <x v="1"/>
    <x v="4"/>
    <n v="6.1338526291666673"/>
  </r>
  <r>
    <n v="7058"/>
    <s v="Richardson"/>
    <s v="Monica"/>
    <x v="0"/>
    <x v="11"/>
    <x v="7"/>
    <x v="6"/>
    <x v="1"/>
    <x v="0"/>
    <n v="49.948288009999999"/>
    <n v="2.5323357479999999"/>
    <n v="112.6080539"/>
    <x v="0"/>
    <x v="2"/>
    <x v="1"/>
    <x v="1"/>
    <n v="4.6920022458333337"/>
  </r>
  <r>
    <n v="7059"/>
    <s v="Murphy"/>
    <s v="Valerie"/>
    <x v="0"/>
    <x v="110"/>
    <x v="7"/>
    <x v="6"/>
    <x v="31"/>
    <x v="0"/>
    <n v="30.582298590000001"/>
    <n v="2.904891176"/>
    <n v="9.6804349999999994E-3"/>
    <x v="0"/>
    <x v="0"/>
    <x v="1"/>
    <x v="0"/>
    <n v="4.0335145833333329E-4"/>
  </r>
  <r>
    <n v="7060"/>
    <s v="Streetman"/>
    <s v="Mary"/>
    <x v="0"/>
    <x v="3"/>
    <x v="13"/>
    <x v="12"/>
    <x v="3"/>
    <x v="0"/>
    <n v="44.439801549999999"/>
    <n v="3.1281148820000002"/>
    <n v="67.671205760000007"/>
    <x v="0"/>
    <x v="1"/>
    <x v="1"/>
    <x v="2"/>
    <n v="2.8196335733333338"/>
  </r>
  <r>
    <n v="7061"/>
    <s v="White"/>
    <s v="Bonnie"/>
    <x v="0"/>
    <x v="92"/>
    <x v="46"/>
    <x v="20"/>
    <x v="11"/>
    <x v="0"/>
    <n v="48.903965929999998"/>
    <n v="3.8866675829999999"/>
    <n v="124.8069749"/>
    <x v="0"/>
    <x v="1"/>
    <x v="0"/>
    <x v="4"/>
    <n v="5.200290620833333"/>
  </r>
  <r>
    <n v="7062"/>
    <s v="Harton"/>
    <s v="Amanda"/>
    <x v="0"/>
    <x v="3"/>
    <x v="13"/>
    <x v="12"/>
    <x v="3"/>
    <x v="0"/>
    <n v="46.963135989999998"/>
    <n v="6.2611732379999996"/>
    <n v="88.256126890000004"/>
    <x v="0"/>
    <x v="1"/>
    <x v="0"/>
    <x v="1"/>
    <n v="3.6773386204166667"/>
  </r>
  <r>
    <n v="7063"/>
    <s v="Williams"/>
    <s v="Erin"/>
    <x v="0"/>
    <x v="106"/>
    <x v="46"/>
    <x v="20"/>
    <x v="13"/>
    <x v="0"/>
    <n v="67.374761620000001"/>
    <n v="5.598730035"/>
    <n v="224.8000491"/>
    <x v="0"/>
    <x v="4"/>
    <x v="0"/>
    <x v="5"/>
    <n v="9.3666687124999992"/>
  </r>
  <r>
    <n v="7064"/>
    <s v="Blackmon"/>
    <s v="Barbara"/>
    <x v="0"/>
    <x v="4"/>
    <x v="46"/>
    <x v="20"/>
    <x v="4"/>
    <x v="0"/>
    <n v="32.91505935"/>
    <n v="5.7853456300000001"/>
    <n v="55.036802090000002"/>
    <x v="0"/>
    <x v="0"/>
    <x v="0"/>
    <x v="2"/>
    <n v="2.2932000870833336"/>
  </r>
  <r>
    <n v="7065"/>
    <s v="Dawes"/>
    <s v="Thomas"/>
    <x v="1"/>
    <x v="4"/>
    <x v="46"/>
    <x v="20"/>
    <x v="4"/>
    <x v="0"/>
    <n v="54.01842826"/>
    <n v="5.4581428000000001"/>
    <n v="116.4085705"/>
    <x v="0"/>
    <x v="2"/>
    <x v="1"/>
    <x v="1"/>
    <n v="4.8503571041666662"/>
  </r>
  <r>
    <n v="7066"/>
    <s v="Nair"/>
    <s v="Carl"/>
    <x v="1"/>
    <x v="5"/>
    <x v="16"/>
    <x v="15"/>
    <x v="5"/>
    <x v="0"/>
    <n v="48.747697709999997"/>
    <n v="4.3260807400000001"/>
    <n v="62.921415860000003"/>
    <x v="0"/>
    <x v="1"/>
    <x v="0"/>
    <x v="2"/>
    <n v="2.6217256608333335"/>
  </r>
  <r>
    <n v="7067"/>
    <s v="Perryman"/>
    <s v="Wilbert"/>
    <x v="1"/>
    <x v="76"/>
    <x v="7"/>
    <x v="6"/>
    <x v="1"/>
    <x v="0"/>
    <n v="44.042348189999998"/>
    <n v="5.4314924009999999"/>
    <n v="42.862358610000001"/>
    <x v="0"/>
    <x v="1"/>
    <x v="1"/>
    <x v="2"/>
    <n v="1.7859316087500001"/>
  </r>
  <r>
    <n v="7068"/>
    <s v="Herrman"/>
    <s v="Latisha"/>
    <x v="0"/>
    <x v="106"/>
    <x v="46"/>
    <x v="20"/>
    <x v="13"/>
    <x v="0"/>
    <n v="44.652771829999999"/>
    <n v="4.9640872119999999"/>
    <n v="51.0889253"/>
    <x v="0"/>
    <x v="1"/>
    <x v="0"/>
    <x v="2"/>
    <n v="2.1287052208333335"/>
  </r>
  <r>
    <n v="7069"/>
    <s v="Borgman"/>
    <s v="Leon"/>
    <x v="1"/>
    <x v="36"/>
    <x v="7"/>
    <x v="6"/>
    <x v="22"/>
    <x v="0"/>
    <n v="45.385950360000002"/>
    <n v="5.0103907589999999"/>
    <n v="46.869535820000003"/>
    <x v="0"/>
    <x v="1"/>
    <x v="1"/>
    <x v="2"/>
    <n v="1.9528973258333335"/>
  </r>
  <r>
    <n v="7070"/>
    <s v="Funes"/>
    <s v="Sarah"/>
    <x v="0"/>
    <x v="30"/>
    <x v="7"/>
    <x v="6"/>
    <x v="20"/>
    <x v="0"/>
    <n v="41.696275329999999"/>
    <n v="3.6012093859999998"/>
    <n v="72.300824390000002"/>
    <x v="0"/>
    <x v="1"/>
    <x v="0"/>
    <x v="2"/>
    <n v="3.0125343495833334"/>
  </r>
  <r>
    <n v="7071"/>
    <s v="Thao"/>
    <s v="Claudia"/>
    <x v="0"/>
    <x v="5"/>
    <x v="16"/>
    <x v="15"/>
    <x v="5"/>
    <x v="0"/>
    <n v="29.518089870000001"/>
    <n v="5.2840546039999996"/>
    <n v="52.718657640000004"/>
    <x v="0"/>
    <x v="0"/>
    <x v="1"/>
    <x v="2"/>
    <n v="2.1966107350000001"/>
  </r>
  <r>
    <n v="7072"/>
    <s v="Grogg"/>
    <s v="Glen"/>
    <x v="1"/>
    <x v="5"/>
    <x v="16"/>
    <x v="15"/>
    <x v="5"/>
    <x v="0"/>
    <n v="57.505643880000001"/>
    <n v="4.8479263960000001"/>
    <n v="124.36935219999999"/>
    <x v="0"/>
    <x v="2"/>
    <x v="1"/>
    <x v="4"/>
    <n v="5.1820563416666667"/>
  </r>
  <r>
    <n v="7073"/>
    <s v="Behnke"/>
    <s v="Lisa"/>
    <x v="0"/>
    <x v="5"/>
    <x v="16"/>
    <x v="15"/>
    <x v="5"/>
    <x v="0"/>
    <n v="38.352791170000003"/>
    <n v="3.0267842699999998"/>
    <n v="75.852290600000003"/>
    <x v="0"/>
    <x v="0"/>
    <x v="1"/>
    <x v="2"/>
    <n v="3.1605121083333336"/>
  </r>
  <r>
    <n v="7074"/>
    <s v="Browning"/>
    <s v="Luisa"/>
    <x v="0"/>
    <x v="4"/>
    <x v="46"/>
    <x v="20"/>
    <x v="4"/>
    <x v="0"/>
    <n v="46.49257325"/>
    <n v="3.8810200770000001"/>
    <n v="72.972301920000007"/>
    <x v="0"/>
    <x v="1"/>
    <x v="0"/>
    <x v="2"/>
    <n v="3.0405125800000001"/>
  </r>
  <r>
    <n v="7075"/>
    <s v="Mack"/>
    <s v="Estelle"/>
    <x v="0"/>
    <x v="0"/>
    <x v="13"/>
    <x v="12"/>
    <x v="0"/>
    <x v="0"/>
    <n v="38.446290779999998"/>
    <n v="5.1173768629999996"/>
    <n v="15.18164895"/>
    <x v="0"/>
    <x v="0"/>
    <x v="1"/>
    <x v="0"/>
    <n v="0.63256870624999995"/>
  </r>
  <r>
    <n v="7076"/>
    <s v="Lail"/>
    <s v="Beulah"/>
    <x v="0"/>
    <x v="22"/>
    <x v="46"/>
    <x v="20"/>
    <x v="16"/>
    <x v="0"/>
    <n v="28.302753989999999"/>
    <n v="3.2511407029999999"/>
    <n v="6.653166541"/>
    <x v="0"/>
    <x v="3"/>
    <x v="0"/>
    <x v="0"/>
    <n v="0.27721527254166667"/>
  </r>
  <r>
    <n v="7077"/>
    <s v="Richards"/>
    <s v="Lois"/>
    <x v="0"/>
    <x v="182"/>
    <x v="46"/>
    <x v="20"/>
    <x v="10"/>
    <x v="0"/>
    <n v="46.761496719999997"/>
    <n v="7.818421324"/>
    <n v="68.77314475"/>
    <x v="0"/>
    <x v="1"/>
    <x v="0"/>
    <x v="2"/>
    <n v="2.8655476979166665"/>
  </r>
  <r>
    <n v="7078"/>
    <s v="Park"/>
    <s v="Sally"/>
    <x v="0"/>
    <x v="5"/>
    <x v="16"/>
    <x v="15"/>
    <x v="5"/>
    <x v="0"/>
    <n v="36.928175189999997"/>
    <n v="6.716948339"/>
    <n v="41.827969119999999"/>
    <x v="0"/>
    <x v="0"/>
    <x v="1"/>
    <x v="2"/>
    <n v="1.7428320466666667"/>
  </r>
  <r>
    <n v="7079"/>
    <s v="Kasper"/>
    <s v="Zachary"/>
    <x v="1"/>
    <x v="225"/>
    <x v="46"/>
    <x v="20"/>
    <x v="37"/>
    <x v="0"/>
    <n v="44.483784739999997"/>
    <n v="3.5946260620000001"/>
    <n v="107.2585177"/>
    <x v="0"/>
    <x v="1"/>
    <x v="0"/>
    <x v="1"/>
    <n v="4.4691049041666666"/>
  </r>
  <r>
    <n v="7080"/>
    <s v="Wickstrom"/>
    <s v="Julian"/>
    <x v="1"/>
    <x v="110"/>
    <x v="7"/>
    <x v="6"/>
    <x v="31"/>
    <x v="0"/>
    <n v="31.68320911"/>
    <n v="6.4265646810000003"/>
    <n v="10.76913732"/>
    <x v="0"/>
    <x v="0"/>
    <x v="0"/>
    <x v="0"/>
    <n v="0.448714055"/>
  </r>
  <r>
    <n v="7081"/>
    <s v="Page"/>
    <s v="Hector"/>
    <x v="1"/>
    <x v="5"/>
    <x v="16"/>
    <x v="15"/>
    <x v="5"/>
    <x v="0"/>
    <n v="59.597880320000002"/>
    <n v="6.7012567040000004"/>
    <n v="109.2526257"/>
    <x v="0"/>
    <x v="4"/>
    <x v="0"/>
    <x v="1"/>
    <n v="4.5521927374999995"/>
  </r>
  <r>
    <n v="7082"/>
    <s v="Stem"/>
    <s v="Alexandria"/>
    <x v="0"/>
    <x v="2"/>
    <x v="46"/>
    <x v="20"/>
    <x v="2"/>
    <x v="0"/>
    <n v="40.25060319"/>
    <n v="5.571069133"/>
    <n v="42.836821430000001"/>
    <x v="0"/>
    <x v="1"/>
    <x v="1"/>
    <x v="2"/>
    <n v="1.7848675595833334"/>
  </r>
  <r>
    <n v="7083"/>
    <s v="Abercrombie"/>
    <s v="Cynthia"/>
    <x v="0"/>
    <x v="22"/>
    <x v="46"/>
    <x v="20"/>
    <x v="16"/>
    <x v="0"/>
    <n v="39.344469160000003"/>
    <n v="4.7584349660000003"/>
    <n v="87.098114150000001"/>
    <x v="0"/>
    <x v="1"/>
    <x v="0"/>
    <x v="1"/>
    <n v="3.6290880895833335"/>
  </r>
  <r>
    <n v="7084"/>
    <s v="Moore"/>
    <s v="Jeffery"/>
    <x v="1"/>
    <x v="5"/>
    <x v="16"/>
    <x v="15"/>
    <x v="5"/>
    <x v="0"/>
    <n v="32.926657910000003"/>
    <n v="5.8617557109999998"/>
    <n v="0"/>
    <x v="0"/>
    <x v="0"/>
    <x v="1"/>
    <x v="0"/>
    <n v="0"/>
  </r>
  <r>
    <n v="7085"/>
    <s v="Rodriguez"/>
    <s v="Larry"/>
    <x v="1"/>
    <x v="13"/>
    <x v="46"/>
    <x v="20"/>
    <x v="10"/>
    <x v="0"/>
    <n v="38.811186050000003"/>
    <n v="4.7761579200000002"/>
    <n v="7.6707477209999997"/>
    <x v="0"/>
    <x v="0"/>
    <x v="0"/>
    <x v="0"/>
    <n v="0.31961448837500001"/>
  </r>
  <r>
    <n v="7086"/>
    <s v="Nelson"/>
    <s v="Rita"/>
    <x v="0"/>
    <x v="25"/>
    <x v="13"/>
    <x v="12"/>
    <x v="3"/>
    <x v="0"/>
    <n v="43.155597370000002"/>
    <n v="6.6221082549999997"/>
    <n v="85.68082776"/>
    <x v="0"/>
    <x v="1"/>
    <x v="0"/>
    <x v="1"/>
    <n v="3.5700344899999998"/>
  </r>
  <r>
    <n v="7087"/>
    <s v="Williams"/>
    <s v="Alfred"/>
    <x v="1"/>
    <x v="5"/>
    <x v="16"/>
    <x v="15"/>
    <x v="5"/>
    <x v="0"/>
    <n v="50.409261790000002"/>
    <n v="7.3445620250000001"/>
    <n v="143.82923690000001"/>
    <x v="0"/>
    <x v="2"/>
    <x v="0"/>
    <x v="4"/>
    <n v="5.9928848708333335"/>
  </r>
  <r>
    <n v="7088"/>
    <s v="Applewhite"/>
    <s v="Andrea"/>
    <x v="1"/>
    <x v="82"/>
    <x v="7"/>
    <x v="6"/>
    <x v="20"/>
    <x v="0"/>
    <n v="53.677059720000003"/>
    <n v="6.9364280840000001"/>
    <n v="144.6682466"/>
    <x v="0"/>
    <x v="2"/>
    <x v="1"/>
    <x v="4"/>
    <n v="6.0278436083333338"/>
  </r>
  <r>
    <n v="7089"/>
    <s v="Johnson"/>
    <s v="Rosemary"/>
    <x v="0"/>
    <x v="150"/>
    <x v="46"/>
    <x v="20"/>
    <x v="13"/>
    <x v="0"/>
    <n v="49.85265914"/>
    <n v="2.9193372769999999"/>
    <n v="82.614075369999995"/>
    <x v="0"/>
    <x v="2"/>
    <x v="1"/>
    <x v="1"/>
    <n v="3.4422531404166663"/>
  </r>
  <r>
    <n v="7090"/>
    <s v="Koch"/>
    <s v="Robert"/>
    <x v="1"/>
    <x v="5"/>
    <x v="16"/>
    <x v="15"/>
    <x v="5"/>
    <x v="0"/>
    <n v="48.538241149999998"/>
    <n v="1.8742279390000001"/>
    <n v="79.204124930000006"/>
    <x v="0"/>
    <x v="1"/>
    <x v="1"/>
    <x v="1"/>
    <n v="3.3001718720833337"/>
  </r>
  <r>
    <n v="7091"/>
    <s v="Walker"/>
    <s v="Judith"/>
    <x v="0"/>
    <x v="154"/>
    <x v="7"/>
    <x v="6"/>
    <x v="20"/>
    <x v="0"/>
    <n v="39.49420301"/>
    <n v="4.3809612529999997"/>
    <n v="77.821209809999999"/>
    <x v="0"/>
    <x v="1"/>
    <x v="1"/>
    <x v="2"/>
    <n v="3.2425504087500001"/>
  </r>
  <r>
    <n v="7092"/>
    <s v="Suhr"/>
    <s v="Robert"/>
    <x v="1"/>
    <x v="5"/>
    <x v="16"/>
    <x v="15"/>
    <x v="5"/>
    <x v="0"/>
    <n v="43.783733179999999"/>
    <n v="3.271438163"/>
    <n v="71.939312110000003"/>
    <x v="0"/>
    <x v="1"/>
    <x v="1"/>
    <x v="2"/>
    <n v="2.9974713379166666"/>
  </r>
  <r>
    <n v="7093"/>
    <s v="Fretwell"/>
    <s v="Kathleen"/>
    <x v="0"/>
    <x v="5"/>
    <x v="16"/>
    <x v="15"/>
    <x v="5"/>
    <x v="0"/>
    <n v="19.482793829999999"/>
    <n v="4.7931742330000002"/>
    <n v="0"/>
    <x v="0"/>
    <x v="3"/>
    <x v="1"/>
    <x v="0"/>
    <n v="0"/>
  </r>
  <r>
    <n v="7094"/>
    <s v="Pedersen"/>
    <s v="Frances"/>
    <x v="0"/>
    <x v="22"/>
    <x v="46"/>
    <x v="20"/>
    <x v="16"/>
    <x v="0"/>
    <n v="59.92518982"/>
    <n v="2.658995467"/>
    <n v="166.8016159"/>
    <x v="0"/>
    <x v="4"/>
    <x v="0"/>
    <x v="3"/>
    <n v="6.950067329166667"/>
  </r>
  <r>
    <n v="7095"/>
    <s v="Garrett"/>
    <s v="Winston"/>
    <x v="1"/>
    <x v="4"/>
    <x v="46"/>
    <x v="20"/>
    <x v="4"/>
    <x v="0"/>
    <n v="33.294373980000003"/>
    <n v="5.4063237839999996"/>
    <n v="32.993262590000001"/>
    <x v="0"/>
    <x v="0"/>
    <x v="0"/>
    <x v="0"/>
    <n v="1.3747192745833334"/>
  </r>
  <r>
    <n v="7096"/>
    <s v="Felt"/>
    <s v="Mary"/>
    <x v="0"/>
    <x v="97"/>
    <x v="46"/>
    <x v="20"/>
    <x v="19"/>
    <x v="0"/>
    <n v="39.242407890000003"/>
    <n v="6.3511002059999999"/>
    <n v="90.573464720000004"/>
    <x v="0"/>
    <x v="1"/>
    <x v="0"/>
    <x v="1"/>
    <n v="3.7738943633333335"/>
  </r>
  <r>
    <n v="7097"/>
    <s v="Burke"/>
    <s v="Gary"/>
    <x v="1"/>
    <x v="3"/>
    <x v="13"/>
    <x v="12"/>
    <x v="3"/>
    <x v="0"/>
    <n v="48.475597639999997"/>
    <n v="6.3397621229999999"/>
    <n v="97.179565359999998"/>
    <x v="0"/>
    <x v="1"/>
    <x v="1"/>
    <x v="1"/>
    <n v="4.0491485566666663"/>
  </r>
  <r>
    <n v="7098"/>
    <s v="Holmes"/>
    <s v="Gary"/>
    <x v="1"/>
    <x v="3"/>
    <x v="13"/>
    <x v="12"/>
    <x v="3"/>
    <x v="0"/>
    <n v="50.722971350000002"/>
    <n v="1.6012839139999999"/>
    <n v="90.109142050000003"/>
    <x v="0"/>
    <x v="2"/>
    <x v="0"/>
    <x v="1"/>
    <n v="3.7545475854166668"/>
  </r>
  <r>
    <n v="7099"/>
    <s v="Payne"/>
    <s v="Johnnie"/>
    <x v="1"/>
    <x v="5"/>
    <x v="16"/>
    <x v="15"/>
    <x v="5"/>
    <x v="0"/>
    <n v="54.919516860000002"/>
    <n v="5.7852356719999998"/>
    <n v="151.32513710000001"/>
    <x v="0"/>
    <x v="2"/>
    <x v="0"/>
    <x v="4"/>
    <n v="6.3052140458333339"/>
  </r>
  <r>
    <n v="7100"/>
    <s v="Smith"/>
    <s v="Suzanne"/>
    <x v="0"/>
    <x v="5"/>
    <x v="16"/>
    <x v="15"/>
    <x v="5"/>
    <x v="0"/>
    <n v="45.308474359999998"/>
    <n v="5.0388472760000003"/>
    <n v="114.9420823"/>
    <x v="0"/>
    <x v="1"/>
    <x v="1"/>
    <x v="1"/>
    <n v="4.7892534291666662"/>
  </r>
  <r>
    <n v="7101"/>
    <s v="Pineda"/>
    <s v="Bessie"/>
    <x v="0"/>
    <x v="0"/>
    <x v="13"/>
    <x v="12"/>
    <x v="0"/>
    <x v="0"/>
    <n v="61.584644609999998"/>
    <n v="4.777061293"/>
    <n v="166.0581445"/>
    <x v="0"/>
    <x v="4"/>
    <x v="1"/>
    <x v="3"/>
    <n v="6.9190893541666663"/>
  </r>
  <r>
    <n v="7102"/>
    <s v="Pelton"/>
    <s v="Jesus"/>
    <x v="1"/>
    <x v="12"/>
    <x v="13"/>
    <x v="12"/>
    <x v="9"/>
    <x v="0"/>
    <n v="55.240460970000001"/>
    <n v="4.9886833309999998"/>
    <n v="89.588583610000001"/>
    <x v="0"/>
    <x v="2"/>
    <x v="1"/>
    <x v="1"/>
    <n v="3.7328576504166668"/>
  </r>
  <r>
    <n v="7103"/>
    <s v="Shepherd"/>
    <s v="Susie"/>
    <x v="0"/>
    <x v="163"/>
    <x v="13"/>
    <x v="12"/>
    <x v="36"/>
    <x v="0"/>
    <n v="42.528058510000001"/>
    <n v="4.2403621170000001"/>
    <n v="41.411902380000001"/>
    <x v="0"/>
    <x v="1"/>
    <x v="1"/>
    <x v="2"/>
    <n v="1.7254959325000001"/>
  </r>
  <r>
    <n v="7104"/>
    <s v="Duran"/>
    <s v="James"/>
    <x v="1"/>
    <x v="5"/>
    <x v="16"/>
    <x v="15"/>
    <x v="5"/>
    <x v="0"/>
    <n v="41.213774999999998"/>
    <n v="4.218819882"/>
    <n v="39.409994990000001"/>
    <x v="0"/>
    <x v="1"/>
    <x v="0"/>
    <x v="2"/>
    <n v="1.6420831245833334"/>
  </r>
  <r>
    <n v="7105"/>
    <s v="Duncan"/>
    <s v="Nathan"/>
    <x v="1"/>
    <x v="11"/>
    <x v="7"/>
    <x v="6"/>
    <x v="1"/>
    <x v="0"/>
    <n v="28.606711399999998"/>
    <n v="7.091484479"/>
    <n v="7.4224755949999999"/>
    <x v="0"/>
    <x v="3"/>
    <x v="0"/>
    <x v="0"/>
    <n v="0.30926981645833335"/>
  </r>
  <r>
    <n v="7106"/>
    <s v="Warren"/>
    <s v="Zachary"/>
    <x v="1"/>
    <x v="0"/>
    <x v="13"/>
    <x v="12"/>
    <x v="0"/>
    <x v="0"/>
    <n v="40.593462870000003"/>
    <n v="5.8234948500000003"/>
    <n v="51.620898969999999"/>
    <x v="0"/>
    <x v="1"/>
    <x v="0"/>
    <x v="2"/>
    <n v="2.1508707904166666"/>
  </r>
  <r>
    <n v="7107"/>
    <s v="Tanner"/>
    <s v="Frances"/>
    <x v="0"/>
    <x v="4"/>
    <x v="46"/>
    <x v="20"/>
    <x v="4"/>
    <x v="0"/>
    <n v="34.21286593"/>
    <n v="5.1120601040000002"/>
    <n v="49.219896890000001"/>
    <x v="0"/>
    <x v="0"/>
    <x v="1"/>
    <x v="2"/>
    <n v="2.0508290370833335"/>
  </r>
  <r>
    <n v="7108"/>
    <s v="Lantz"/>
    <s v="Darlene"/>
    <x v="0"/>
    <x v="3"/>
    <x v="13"/>
    <x v="12"/>
    <x v="3"/>
    <x v="0"/>
    <n v="53.146184849999997"/>
    <n v="4.66761099"/>
    <n v="122.0328614"/>
    <x v="0"/>
    <x v="2"/>
    <x v="0"/>
    <x v="4"/>
    <n v="5.0847025583333334"/>
  </r>
  <r>
    <n v="7109"/>
    <s v="Raymond"/>
    <s v="Toni"/>
    <x v="0"/>
    <x v="3"/>
    <x v="13"/>
    <x v="12"/>
    <x v="3"/>
    <x v="0"/>
    <n v="48.883410320000003"/>
    <n v="7.3395037460000001"/>
    <n v="53.19833431"/>
    <x v="0"/>
    <x v="1"/>
    <x v="1"/>
    <x v="2"/>
    <n v="2.2165972629166668"/>
  </r>
  <r>
    <n v="7110"/>
    <s v="Jenkins"/>
    <s v="Ernest"/>
    <x v="1"/>
    <x v="5"/>
    <x v="16"/>
    <x v="15"/>
    <x v="5"/>
    <x v="0"/>
    <n v="44.71609935"/>
    <n v="4.2742756259999997"/>
    <n v="72.69807308"/>
    <x v="0"/>
    <x v="1"/>
    <x v="0"/>
    <x v="2"/>
    <n v="3.0290863783333335"/>
  </r>
  <r>
    <n v="7111"/>
    <s v="Velez"/>
    <s v="Shirley"/>
    <x v="0"/>
    <x v="41"/>
    <x v="13"/>
    <x v="12"/>
    <x v="23"/>
    <x v="0"/>
    <n v="46.786858500000001"/>
    <n v="6.1947204669999998"/>
    <n v="114.23447229999999"/>
    <x v="0"/>
    <x v="1"/>
    <x v="0"/>
    <x v="1"/>
    <n v="4.7597696791666664"/>
  </r>
  <r>
    <n v="7112"/>
    <s v="Holly"/>
    <s v="Lucille"/>
    <x v="0"/>
    <x v="97"/>
    <x v="46"/>
    <x v="20"/>
    <x v="19"/>
    <x v="0"/>
    <n v="28.80714635"/>
    <n v="5.8453864539999998"/>
    <n v="58.5623395"/>
    <x v="0"/>
    <x v="3"/>
    <x v="1"/>
    <x v="2"/>
    <n v="2.4400974791666665"/>
  </r>
  <r>
    <n v="7113"/>
    <s v="Williams"/>
    <s v="Earl"/>
    <x v="1"/>
    <x v="13"/>
    <x v="46"/>
    <x v="20"/>
    <x v="10"/>
    <x v="0"/>
    <n v="39.235766750000003"/>
    <n v="4.429015057"/>
    <n v="32.338051489999998"/>
    <x v="0"/>
    <x v="1"/>
    <x v="0"/>
    <x v="0"/>
    <n v="1.3474188120833333"/>
  </r>
  <r>
    <n v="7114"/>
    <s v="Williams"/>
    <s v="Peter"/>
    <x v="1"/>
    <x v="108"/>
    <x v="7"/>
    <x v="6"/>
    <x v="1"/>
    <x v="0"/>
    <n v="43.418915890000001"/>
    <n v="6.813659221"/>
    <n v="54.616772070000003"/>
    <x v="0"/>
    <x v="1"/>
    <x v="0"/>
    <x v="2"/>
    <n v="2.2756988362500001"/>
  </r>
  <r>
    <n v="7115"/>
    <s v="Forrest"/>
    <s v="Katia"/>
    <x v="0"/>
    <x v="11"/>
    <x v="7"/>
    <x v="6"/>
    <x v="1"/>
    <x v="0"/>
    <n v="45.153419550000002"/>
    <n v="5.2300028010000004"/>
    <n v="119.97064090000001"/>
    <x v="0"/>
    <x v="1"/>
    <x v="1"/>
    <x v="4"/>
    <n v="4.9987767041666666"/>
  </r>
  <r>
    <n v="7116"/>
    <s v="Culpepper"/>
    <s v="Chi"/>
    <x v="1"/>
    <x v="20"/>
    <x v="13"/>
    <x v="12"/>
    <x v="14"/>
    <x v="0"/>
    <n v="33.761761290000003"/>
    <n v="1.708451205"/>
    <n v="68.417806339999998"/>
    <x v="0"/>
    <x v="0"/>
    <x v="1"/>
    <x v="2"/>
    <n v="2.8507419308333333"/>
  </r>
  <r>
    <n v="7117"/>
    <s v="Stephenson"/>
    <s v="John"/>
    <x v="1"/>
    <x v="3"/>
    <x v="13"/>
    <x v="12"/>
    <x v="3"/>
    <x v="0"/>
    <n v="37.597479589999999"/>
    <n v="2.7468837110000002"/>
    <n v="3.3608752079999999"/>
    <x v="0"/>
    <x v="0"/>
    <x v="1"/>
    <x v="0"/>
    <n v="0.140036467"/>
  </r>
  <r>
    <n v="7118"/>
    <s v="Giambrone"/>
    <s v="Ryan"/>
    <x v="1"/>
    <x v="5"/>
    <x v="16"/>
    <x v="15"/>
    <x v="5"/>
    <x v="0"/>
    <n v="36.55724987"/>
    <n v="4.5835882039999998"/>
    <n v="23.19135752"/>
    <x v="0"/>
    <x v="0"/>
    <x v="1"/>
    <x v="0"/>
    <n v="0.96630656333333331"/>
  </r>
  <r>
    <n v="7119"/>
    <s v="Moore"/>
    <s v="Janice"/>
    <x v="0"/>
    <x v="5"/>
    <x v="16"/>
    <x v="15"/>
    <x v="5"/>
    <x v="0"/>
    <n v="29.168170140000001"/>
    <n v="3.4192619190000002"/>
    <n v="12.438599630000001"/>
    <x v="0"/>
    <x v="0"/>
    <x v="1"/>
    <x v="0"/>
    <n v="0.51827498458333332"/>
  </r>
  <r>
    <n v="7120"/>
    <s v="Eubanks"/>
    <s v="Mary"/>
    <x v="0"/>
    <x v="136"/>
    <x v="13"/>
    <x v="12"/>
    <x v="3"/>
    <x v="0"/>
    <n v="49.86102992"/>
    <n v="3.985043229"/>
    <n v="80.952076969999993"/>
    <x v="0"/>
    <x v="2"/>
    <x v="0"/>
    <x v="1"/>
    <n v="3.3730032070833329"/>
  </r>
  <r>
    <n v="7121"/>
    <s v="Kern"/>
    <s v="Brenda"/>
    <x v="0"/>
    <x v="5"/>
    <x v="16"/>
    <x v="15"/>
    <x v="5"/>
    <x v="0"/>
    <n v="26.362165430000001"/>
    <n v="5.8125544219999998"/>
    <n v="26.284698639999998"/>
    <x v="0"/>
    <x v="3"/>
    <x v="1"/>
    <x v="0"/>
    <n v="1.0951957766666667"/>
  </r>
  <r>
    <n v="7122"/>
    <s v="Jeter"/>
    <s v="Allen"/>
    <x v="1"/>
    <x v="174"/>
    <x v="46"/>
    <x v="20"/>
    <x v="37"/>
    <x v="0"/>
    <n v="45.931226979999998"/>
    <n v="4.241626396"/>
    <n v="116.8095328"/>
    <x v="0"/>
    <x v="1"/>
    <x v="1"/>
    <x v="1"/>
    <n v="4.8670638666666663"/>
  </r>
  <r>
    <n v="7123"/>
    <s v="Walker"/>
    <s v="Martha"/>
    <x v="0"/>
    <x v="22"/>
    <x v="46"/>
    <x v="20"/>
    <x v="16"/>
    <x v="0"/>
    <n v="45.28910527"/>
    <n v="4.0454952200000003"/>
    <n v="86.081641629999993"/>
    <x v="0"/>
    <x v="1"/>
    <x v="0"/>
    <x v="1"/>
    <n v="3.5867350679166665"/>
  </r>
  <r>
    <n v="7124"/>
    <s v="Guthrie"/>
    <s v="Susan"/>
    <x v="0"/>
    <x v="4"/>
    <x v="46"/>
    <x v="20"/>
    <x v="4"/>
    <x v="0"/>
    <n v="37.270700830000003"/>
    <n v="7.0214992130000002"/>
    <n v="52.950632919999997"/>
    <x v="0"/>
    <x v="0"/>
    <x v="1"/>
    <x v="2"/>
    <n v="2.2062763716666667"/>
  </r>
  <r>
    <n v="7125"/>
    <s v="Patterson"/>
    <s v="Jacqueline"/>
    <x v="0"/>
    <x v="111"/>
    <x v="7"/>
    <x v="6"/>
    <x v="32"/>
    <x v="0"/>
    <n v="44.562765409999997"/>
    <n v="1.913823432"/>
    <n v="78.566289089999998"/>
    <x v="0"/>
    <x v="1"/>
    <x v="1"/>
    <x v="2"/>
    <n v="3.2735953787500001"/>
  </r>
  <r>
    <n v="7126"/>
    <s v="Marion"/>
    <s v="Norman"/>
    <x v="1"/>
    <x v="73"/>
    <x v="7"/>
    <x v="6"/>
    <x v="1"/>
    <x v="0"/>
    <n v="62.799520100000002"/>
    <n v="4.7461911020000001"/>
    <n v="147.13254230000001"/>
    <x v="0"/>
    <x v="4"/>
    <x v="1"/>
    <x v="4"/>
    <n v="6.1305225958333338"/>
  </r>
  <r>
    <n v="7127"/>
    <s v="Brooks"/>
    <s v="Phyllis"/>
    <x v="0"/>
    <x v="5"/>
    <x v="16"/>
    <x v="15"/>
    <x v="5"/>
    <x v="0"/>
    <n v="34.189449590000002"/>
    <n v="2.9023865309999999"/>
    <n v="44.962756280000001"/>
    <x v="0"/>
    <x v="0"/>
    <x v="1"/>
    <x v="2"/>
    <n v="1.8734481783333334"/>
  </r>
  <r>
    <n v="7128"/>
    <s v="Horwitz"/>
    <s v="Lisa"/>
    <x v="0"/>
    <x v="4"/>
    <x v="46"/>
    <x v="20"/>
    <x v="4"/>
    <x v="0"/>
    <n v="42.567934190000003"/>
    <n v="4.5915105040000004"/>
    <n v="105.441647"/>
    <x v="0"/>
    <x v="1"/>
    <x v="1"/>
    <x v="1"/>
    <n v="4.3934019583333335"/>
  </r>
  <r>
    <n v="7129"/>
    <s v="Kearney"/>
    <s v="Evelyn"/>
    <x v="0"/>
    <x v="161"/>
    <x v="13"/>
    <x v="12"/>
    <x v="3"/>
    <x v="0"/>
    <n v="23.804626989999999"/>
    <n v="4.5766173930000003"/>
    <n v="0"/>
    <x v="0"/>
    <x v="3"/>
    <x v="0"/>
    <x v="0"/>
    <n v="0"/>
  </r>
  <r>
    <n v="7130"/>
    <s v="Jones"/>
    <s v="Eunice"/>
    <x v="0"/>
    <x v="11"/>
    <x v="7"/>
    <x v="6"/>
    <x v="1"/>
    <x v="0"/>
    <n v="37.168438889999997"/>
    <n v="5.3370181639999998"/>
    <n v="41.802991579999997"/>
    <x v="0"/>
    <x v="0"/>
    <x v="1"/>
    <x v="2"/>
    <n v="1.7417913158333331"/>
  </r>
  <r>
    <n v="7131"/>
    <s v="Bowen"/>
    <s v="Dominic"/>
    <x v="1"/>
    <x v="111"/>
    <x v="7"/>
    <x v="6"/>
    <x v="32"/>
    <x v="0"/>
    <n v="50.910806440000002"/>
    <n v="4.2358077710000002"/>
    <n v="58.662848220000001"/>
    <x v="0"/>
    <x v="2"/>
    <x v="1"/>
    <x v="2"/>
    <n v="2.4442853425000002"/>
  </r>
  <r>
    <n v="7132"/>
    <s v="Reed"/>
    <s v="William"/>
    <x v="1"/>
    <x v="75"/>
    <x v="13"/>
    <x v="12"/>
    <x v="24"/>
    <x v="0"/>
    <n v="36.727488729999997"/>
    <n v="4.2719802400000004"/>
    <n v="34.422387440000001"/>
    <x v="0"/>
    <x v="0"/>
    <x v="1"/>
    <x v="0"/>
    <n v="1.4342661433333335"/>
  </r>
  <r>
    <n v="7133"/>
    <s v="Hickey"/>
    <s v="Ronald"/>
    <x v="1"/>
    <x v="4"/>
    <x v="46"/>
    <x v="20"/>
    <x v="4"/>
    <x v="0"/>
    <n v="50.050988850000003"/>
    <n v="4.8636875599999998"/>
    <n v="102.23028770000001"/>
    <x v="0"/>
    <x v="2"/>
    <x v="1"/>
    <x v="1"/>
    <n v="4.2595953208333333"/>
  </r>
  <r>
    <n v="7134"/>
    <s v="Kessler"/>
    <s v="John"/>
    <x v="1"/>
    <x v="72"/>
    <x v="13"/>
    <x v="12"/>
    <x v="3"/>
    <x v="0"/>
    <n v="29.846561699999999"/>
    <n v="2.9826150810000001"/>
    <n v="7.8960331879999996"/>
    <x v="0"/>
    <x v="0"/>
    <x v="0"/>
    <x v="0"/>
    <n v="0.3290013828333333"/>
  </r>
  <r>
    <n v="7135"/>
    <s v="Ingram"/>
    <s v="Sonia"/>
    <x v="0"/>
    <x v="70"/>
    <x v="46"/>
    <x v="20"/>
    <x v="7"/>
    <x v="0"/>
    <n v="58.863855440000002"/>
    <n v="5.5988153570000003"/>
    <n v="146.23389280000001"/>
    <x v="0"/>
    <x v="2"/>
    <x v="1"/>
    <x v="4"/>
    <n v="6.0930788666666666"/>
  </r>
  <r>
    <n v="7136"/>
    <s v="Espinosa"/>
    <s v="Eileen"/>
    <x v="0"/>
    <x v="72"/>
    <x v="13"/>
    <x v="12"/>
    <x v="3"/>
    <x v="0"/>
    <n v="45.552809289999999"/>
    <n v="3.541217085"/>
    <n v="96.878982429999994"/>
    <x v="0"/>
    <x v="1"/>
    <x v="0"/>
    <x v="1"/>
    <n v="4.0366242679166664"/>
  </r>
  <r>
    <n v="7137"/>
    <s v="Bays"/>
    <s v="Marty"/>
    <x v="0"/>
    <x v="173"/>
    <x v="7"/>
    <x v="6"/>
    <x v="12"/>
    <x v="0"/>
    <n v="37.965138009999997"/>
    <n v="5.829524224"/>
    <n v="26.21987197"/>
    <x v="0"/>
    <x v="0"/>
    <x v="1"/>
    <x v="0"/>
    <n v="1.0924946654166667"/>
  </r>
  <r>
    <n v="7138"/>
    <s v="Bibbs"/>
    <s v="Holly"/>
    <x v="0"/>
    <x v="5"/>
    <x v="16"/>
    <x v="15"/>
    <x v="5"/>
    <x v="0"/>
    <n v="54.311898739999997"/>
    <n v="4.8931217130000002"/>
    <n v="108.5448727"/>
    <x v="0"/>
    <x v="2"/>
    <x v="1"/>
    <x v="1"/>
    <n v="4.5227030291666663"/>
  </r>
  <r>
    <n v="7139"/>
    <s v="Taylor"/>
    <s v="Ronald"/>
    <x v="1"/>
    <x v="2"/>
    <x v="46"/>
    <x v="20"/>
    <x v="2"/>
    <x v="0"/>
    <n v="55.894989150000001"/>
    <n v="3.3069886259999999"/>
    <n v="83.875209040000001"/>
    <x v="0"/>
    <x v="2"/>
    <x v="1"/>
    <x v="1"/>
    <n v="3.4948003766666669"/>
  </r>
  <r>
    <n v="7140"/>
    <s v="Flores"/>
    <s v="Carly"/>
    <x v="0"/>
    <x v="20"/>
    <x v="13"/>
    <x v="12"/>
    <x v="14"/>
    <x v="0"/>
    <n v="40.853369360000002"/>
    <n v="2.9288474350000002"/>
    <n v="46.8809258"/>
    <x v="0"/>
    <x v="1"/>
    <x v="0"/>
    <x v="2"/>
    <n v="1.9533719083333334"/>
  </r>
  <r>
    <n v="7141"/>
    <s v="Grant"/>
    <s v="Nicholas"/>
    <x v="1"/>
    <x v="5"/>
    <x v="16"/>
    <x v="15"/>
    <x v="5"/>
    <x v="0"/>
    <n v="36.867088129999999"/>
    <n v="5.8136153100000003"/>
    <n v="16.30521727"/>
    <x v="0"/>
    <x v="0"/>
    <x v="0"/>
    <x v="0"/>
    <n v="0.6793840529166667"/>
  </r>
  <r>
    <n v="7142"/>
    <s v="Martinez"/>
    <s v="Ronald"/>
    <x v="1"/>
    <x v="61"/>
    <x v="7"/>
    <x v="6"/>
    <x v="28"/>
    <x v="0"/>
    <n v="45.160109050000003"/>
    <n v="5.4812030490000003"/>
    <n v="70.66162722"/>
    <x v="0"/>
    <x v="1"/>
    <x v="1"/>
    <x v="2"/>
    <n v="2.9442344674999998"/>
  </r>
  <r>
    <n v="7143"/>
    <s v="Smith"/>
    <s v="Aida"/>
    <x v="0"/>
    <x v="4"/>
    <x v="46"/>
    <x v="20"/>
    <x v="4"/>
    <x v="0"/>
    <n v="41.97813008"/>
    <n v="3.17675471"/>
    <n v="70.176690249999993"/>
    <x v="0"/>
    <x v="1"/>
    <x v="1"/>
    <x v="2"/>
    <n v="2.9240287604166664"/>
  </r>
  <r>
    <n v="7144"/>
    <s v="Coats"/>
    <s v="Viola"/>
    <x v="0"/>
    <x v="181"/>
    <x v="13"/>
    <x v="12"/>
    <x v="23"/>
    <x v="0"/>
    <n v="48.626576679999999"/>
    <n v="4.005209131"/>
    <n v="89.088413369999998"/>
    <x v="0"/>
    <x v="1"/>
    <x v="0"/>
    <x v="1"/>
    <n v="3.7120172237499998"/>
  </r>
  <r>
    <n v="7145"/>
    <s v="Stein"/>
    <s v="Ruth"/>
    <x v="0"/>
    <x v="5"/>
    <x v="16"/>
    <x v="15"/>
    <x v="5"/>
    <x v="0"/>
    <n v="48.724009150000001"/>
    <n v="5.7847822259999999"/>
    <n v="108.6239424"/>
    <x v="0"/>
    <x v="1"/>
    <x v="0"/>
    <x v="1"/>
    <n v="4.5259976000000002"/>
  </r>
  <r>
    <n v="7146"/>
    <s v="Stanley"/>
    <s v="Marlin"/>
    <x v="1"/>
    <x v="124"/>
    <x v="13"/>
    <x v="12"/>
    <x v="33"/>
    <x v="0"/>
    <n v="42.682524389999998"/>
    <n v="5.4611084400000003"/>
    <n v="86.335420150000004"/>
    <x v="0"/>
    <x v="1"/>
    <x v="1"/>
    <x v="1"/>
    <n v="3.5973091729166669"/>
  </r>
  <r>
    <n v="7147"/>
    <s v="Sanford"/>
    <s v="Michael"/>
    <x v="1"/>
    <x v="95"/>
    <x v="7"/>
    <x v="6"/>
    <x v="18"/>
    <x v="0"/>
    <n v="35.603199660000001"/>
    <n v="2.3020174330000001"/>
    <n v="19.803926929999999"/>
    <x v="0"/>
    <x v="0"/>
    <x v="1"/>
    <x v="0"/>
    <n v="0.82516362208333327"/>
  </r>
  <r>
    <n v="7148"/>
    <s v="Bunnell"/>
    <s v="Dennis"/>
    <x v="0"/>
    <x v="3"/>
    <x v="13"/>
    <x v="12"/>
    <x v="3"/>
    <x v="0"/>
    <n v="36.961154450000002"/>
    <n v="4.2372023150000002"/>
    <n v="46.113962039999997"/>
    <x v="0"/>
    <x v="0"/>
    <x v="0"/>
    <x v="2"/>
    <n v="1.9214150849999998"/>
  </r>
  <r>
    <n v="7149"/>
    <s v="Williams"/>
    <s v="Jason"/>
    <x v="1"/>
    <x v="118"/>
    <x v="7"/>
    <x v="6"/>
    <x v="20"/>
    <x v="0"/>
    <n v="38.034636220000003"/>
    <n v="5.5093684329999997"/>
    <n v="22.56329684"/>
    <x v="0"/>
    <x v="0"/>
    <x v="1"/>
    <x v="0"/>
    <n v="0.94013736833333328"/>
  </r>
  <r>
    <n v="7150"/>
    <s v="Ruiz"/>
    <s v="Allen"/>
    <x v="1"/>
    <x v="5"/>
    <x v="16"/>
    <x v="15"/>
    <x v="5"/>
    <x v="0"/>
    <n v="53.70596433"/>
    <n v="4.0831140350000004"/>
    <n v="116.3858869"/>
    <x v="0"/>
    <x v="2"/>
    <x v="1"/>
    <x v="1"/>
    <n v="4.8494119541666665"/>
  </r>
  <r>
    <n v="7151"/>
    <s v="Finn"/>
    <s v="Azalee"/>
    <x v="0"/>
    <x v="5"/>
    <x v="16"/>
    <x v="15"/>
    <x v="5"/>
    <x v="0"/>
    <n v="38.034063860000003"/>
    <n v="4.9063002280000001"/>
    <n v="64.343253899999993"/>
    <x v="0"/>
    <x v="0"/>
    <x v="1"/>
    <x v="2"/>
    <n v="2.6809689124999996"/>
  </r>
  <r>
    <n v="7152"/>
    <s v="Gray"/>
    <s v="Frances"/>
    <x v="0"/>
    <x v="5"/>
    <x v="16"/>
    <x v="15"/>
    <x v="5"/>
    <x v="0"/>
    <n v="56.924655549999997"/>
    <n v="2.297011881"/>
    <n v="102.93145130000001"/>
    <x v="0"/>
    <x v="2"/>
    <x v="1"/>
    <x v="1"/>
    <n v="4.2888104708333339"/>
  </r>
  <r>
    <n v="7153"/>
    <s v="Weathers"/>
    <s v="Mary"/>
    <x v="0"/>
    <x v="5"/>
    <x v="16"/>
    <x v="15"/>
    <x v="5"/>
    <x v="0"/>
    <n v="26.522656430000001"/>
    <n v="3.9142046989999999"/>
    <n v="0"/>
    <x v="0"/>
    <x v="3"/>
    <x v="0"/>
    <x v="0"/>
    <n v="0"/>
  </r>
  <r>
    <n v="7154"/>
    <s v="Derryberry"/>
    <s v="Jay"/>
    <x v="1"/>
    <x v="0"/>
    <x v="13"/>
    <x v="12"/>
    <x v="0"/>
    <x v="0"/>
    <n v="30.633498410000001"/>
    <n v="5.6394200469999998"/>
    <n v="5.4651959980000004"/>
    <x v="0"/>
    <x v="0"/>
    <x v="0"/>
    <x v="0"/>
    <n v="0.22771649991666668"/>
  </r>
  <r>
    <n v="7155"/>
    <s v="Bradley"/>
    <s v="Kenneth"/>
    <x v="1"/>
    <x v="60"/>
    <x v="7"/>
    <x v="6"/>
    <x v="27"/>
    <x v="0"/>
    <n v="48.832051730000003"/>
    <n v="5.7892208439999999"/>
    <n v="103.71998790000001"/>
    <x v="0"/>
    <x v="1"/>
    <x v="1"/>
    <x v="1"/>
    <n v="4.3216661625000006"/>
  </r>
  <r>
    <n v="7156"/>
    <s v="Elwell"/>
    <s v="Joseph"/>
    <x v="1"/>
    <x v="75"/>
    <x v="13"/>
    <x v="12"/>
    <x v="24"/>
    <x v="0"/>
    <n v="32.072894359999999"/>
    <n v="3.2646909960000001"/>
    <n v="0"/>
    <x v="0"/>
    <x v="0"/>
    <x v="1"/>
    <x v="0"/>
    <n v="0"/>
  </r>
  <r>
    <n v="7157"/>
    <s v="Hall"/>
    <s v="Louise"/>
    <x v="0"/>
    <x v="5"/>
    <x v="16"/>
    <x v="15"/>
    <x v="5"/>
    <x v="0"/>
    <n v="41.356143449999998"/>
    <n v="4.1505973039999997"/>
    <n v="102.246112"/>
    <x v="0"/>
    <x v="1"/>
    <x v="1"/>
    <x v="1"/>
    <n v="4.2602546666666665"/>
  </r>
  <r>
    <n v="7158"/>
    <s v="Waller"/>
    <s v="Jacob"/>
    <x v="1"/>
    <x v="5"/>
    <x v="16"/>
    <x v="15"/>
    <x v="5"/>
    <x v="0"/>
    <n v="44.721275560000002"/>
    <n v="4.6080353169999997"/>
    <n v="76.247928250000001"/>
    <x v="0"/>
    <x v="1"/>
    <x v="0"/>
    <x v="2"/>
    <n v="3.1769970104166667"/>
  </r>
  <r>
    <n v="7159"/>
    <s v="Fretwell"/>
    <s v="Jerry"/>
    <x v="1"/>
    <x v="0"/>
    <x v="13"/>
    <x v="12"/>
    <x v="0"/>
    <x v="0"/>
    <n v="41.502230480000001"/>
    <n v="5.4823469820000001"/>
    <n v="39.39404923"/>
    <x v="0"/>
    <x v="1"/>
    <x v="1"/>
    <x v="2"/>
    <n v="1.6414187179166666"/>
  </r>
  <r>
    <n v="7160"/>
    <s v="Carrico"/>
    <s v="Sharon"/>
    <x v="0"/>
    <x v="7"/>
    <x v="46"/>
    <x v="20"/>
    <x v="7"/>
    <x v="0"/>
    <n v="30.37897345"/>
    <n v="4.7582699960000001"/>
    <n v="31.07204711"/>
    <x v="0"/>
    <x v="0"/>
    <x v="1"/>
    <x v="0"/>
    <n v="1.2946686295833334"/>
  </r>
  <r>
    <n v="7161"/>
    <s v="Haines"/>
    <s v="Maxine"/>
    <x v="0"/>
    <x v="12"/>
    <x v="13"/>
    <x v="12"/>
    <x v="9"/>
    <x v="0"/>
    <n v="27.055584119999999"/>
    <n v="3.7699722470000001"/>
    <n v="0"/>
    <x v="0"/>
    <x v="3"/>
    <x v="0"/>
    <x v="0"/>
    <n v="0"/>
  </r>
  <r>
    <n v="7162"/>
    <s v="Mathis"/>
    <s v="Victor"/>
    <x v="1"/>
    <x v="5"/>
    <x v="16"/>
    <x v="15"/>
    <x v="5"/>
    <x v="0"/>
    <n v="29.529056910000001"/>
    <n v="6.6561996160000003"/>
    <n v="0"/>
    <x v="0"/>
    <x v="0"/>
    <x v="1"/>
    <x v="0"/>
    <n v="0"/>
  </r>
  <r>
    <n v="7163"/>
    <s v="Brown"/>
    <s v="William"/>
    <x v="1"/>
    <x v="5"/>
    <x v="16"/>
    <x v="15"/>
    <x v="5"/>
    <x v="0"/>
    <n v="44.59055"/>
    <n v="4.0521281120000001"/>
    <n v="98.590417529999996"/>
    <x v="0"/>
    <x v="1"/>
    <x v="1"/>
    <x v="1"/>
    <n v="4.1079340637500001"/>
  </r>
  <r>
    <n v="7164"/>
    <s v="Johns"/>
    <s v="Lucila"/>
    <x v="0"/>
    <x v="0"/>
    <x v="13"/>
    <x v="12"/>
    <x v="0"/>
    <x v="0"/>
    <n v="48.513875880000001"/>
    <n v="2.055840372"/>
    <n v="119.37386619999999"/>
    <x v="0"/>
    <x v="1"/>
    <x v="1"/>
    <x v="4"/>
    <n v="4.9739110916666665"/>
  </r>
  <r>
    <n v="7165"/>
    <s v="Dorsey"/>
    <s v="Vada"/>
    <x v="0"/>
    <x v="15"/>
    <x v="46"/>
    <x v="20"/>
    <x v="10"/>
    <x v="0"/>
    <n v="50.709258179999999"/>
    <n v="1.8608296609999999"/>
    <n v="43.911240489999997"/>
    <x v="0"/>
    <x v="2"/>
    <x v="1"/>
    <x v="2"/>
    <n v="1.8296350204166665"/>
  </r>
  <r>
    <n v="7166"/>
    <s v="Taylor"/>
    <s v="Richard"/>
    <x v="1"/>
    <x v="76"/>
    <x v="7"/>
    <x v="6"/>
    <x v="1"/>
    <x v="0"/>
    <n v="37.550228679999996"/>
    <n v="4.5705683029999999"/>
    <n v="59.052851510000004"/>
    <x v="0"/>
    <x v="0"/>
    <x v="0"/>
    <x v="2"/>
    <n v="2.4605354795833336"/>
  </r>
  <r>
    <n v="7167"/>
    <s v="Cole"/>
    <s v="Rey"/>
    <x v="1"/>
    <x v="4"/>
    <x v="46"/>
    <x v="20"/>
    <x v="4"/>
    <x v="0"/>
    <n v="31.797791459999999"/>
    <n v="5.2754912740000002"/>
    <n v="0"/>
    <x v="0"/>
    <x v="0"/>
    <x v="0"/>
    <x v="0"/>
    <n v="0"/>
  </r>
  <r>
    <n v="7168"/>
    <s v="Douglas"/>
    <s v="Natalia"/>
    <x v="0"/>
    <x v="5"/>
    <x v="16"/>
    <x v="15"/>
    <x v="5"/>
    <x v="0"/>
    <n v="32.966368610000004"/>
    <n v="6.040769719"/>
    <n v="9.3506579589999994"/>
    <x v="0"/>
    <x v="0"/>
    <x v="0"/>
    <x v="0"/>
    <n v="0.38961074829166664"/>
  </r>
  <r>
    <n v="7169"/>
    <s v="Bowens"/>
    <s v="Joseph"/>
    <x v="1"/>
    <x v="91"/>
    <x v="7"/>
    <x v="6"/>
    <x v="25"/>
    <x v="0"/>
    <n v="34.938080659999997"/>
    <n v="5.0242273429999997"/>
    <n v="7.1607546150000001"/>
    <x v="0"/>
    <x v="0"/>
    <x v="1"/>
    <x v="0"/>
    <n v="0.29836477562500002"/>
  </r>
  <r>
    <n v="7170"/>
    <s v="Angelo"/>
    <s v="Elsie"/>
    <x v="0"/>
    <x v="2"/>
    <x v="46"/>
    <x v="20"/>
    <x v="2"/>
    <x v="0"/>
    <n v="50.314970029999998"/>
    <n v="1.6233623159999999"/>
    <n v="94.766624910000004"/>
    <x v="0"/>
    <x v="2"/>
    <x v="0"/>
    <x v="1"/>
    <n v="3.9486093712500003"/>
  </r>
  <r>
    <n v="7171"/>
    <s v="Dean"/>
    <s v="Wendy"/>
    <x v="0"/>
    <x v="5"/>
    <x v="16"/>
    <x v="15"/>
    <x v="5"/>
    <x v="0"/>
    <n v="56.382846379999997"/>
    <n v="5.0350019770000003"/>
    <n v="168.02483760000001"/>
    <x v="0"/>
    <x v="2"/>
    <x v="0"/>
    <x v="3"/>
    <n v="7.0010349000000005"/>
  </r>
  <r>
    <n v="7172"/>
    <s v="McGuire"/>
    <s v="Mary"/>
    <x v="0"/>
    <x v="5"/>
    <x v="16"/>
    <x v="15"/>
    <x v="5"/>
    <x v="0"/>
    <n v="38.618221409999997"/>
    <n v="6.0760948209999999"/>
    <n v="72.009082030000002"/>
    <x v="0"/>
    <x v="0"/>
    <x v="1"/>
    <x v="2"/>
    <n v="3.0003784179166666"/>
  </r>
  <r>
    <n v="7173"/>
    <s v="Hardesty"/>
    <s v="Chester"/>
    <x v="1"/>
    <x v="13"/>
    <x v="46"/>
    <x v="20"/>
    <x v="10"/>
    <x v="0"/>
    <n v="40.415132880000002"/>
    <n v="1.239342639"/>
    <n v="71.530199839999995"/>
    <x v="0"/>
    <x v="1"/>
    <x v="0"/>
    <x v="2"/>
    <n v="2.9804249933333331"/>
  </r>
  <r>
    <n v="7174"/>
    <s v="Swartz"/>
    <s v="Austin"/>
    <x v="1"/>
    <x v="63"/>
    <x v="46"/>
    <x v="20"/>
    <x v="29"/>
    <x v="0"/>
    <n v="59.809182"/>
    <n v="6.3933403860000002"/>
    <n v="151.96705370000001"/>
    <x v="0"/>
    <x v="4"/>
    <x v="1"/>
    <x v="4"/>
    <n v="6.331960570833334"/>
  </r>
  <r>
    <n v="7175"/>
    <s v="Reynolds"/>
    <s v="Steven"/>
    <x v="1"/>
    <x v="5"/>
    <x v="16"/>
    <x v="15"/>
    <x v="5"/>
    <x v="0"/>
    <n v="53.469611499999999"/>
    <n v="4.8754801539999999"/>
    <n v="136.4094465"/>
    <x v="0"/>
    <x v="2"/>
    <x v="0"/>
    <x v="4"/>
    <n v="5.6837269375000004"/>
  </r>
  <r>
    <n v="7176"/>
    <s v="Thompson"/>
    <s v="Albert"/>
    <x v="1"/>
    <x v="30"/>
    <x v="7"/>
    <x v="6"/>
    <x v="20"/>
    <x v="0"/>
    <n v="52.740077929999998"/>
    <n v="5.9550032899999996"/>
    <n v="109.78002720000001"/>
    <x v="0"/>
    <x v="2"/>
    <x v="1"/>
    <x v="1"/>
    <n v="4.5741678000000006"/>
  </r>
  <r>
    <n v="7177"/>
    <s v="Gray"/>
    <s v="Michael"/>
    <x v="1"/>
    <x v="5"/>
    <x v="16"/>
    <x v="15"/>
    <x v="5"/>
    <x v="0"/>
    <n v="37.220163030000002"/>
    <n v="4.6411098839999996"/>
    <n v="0"/>
    <x v="0"/>
    <x v="0"/>
    <x v="0"/>
    <x v="0"/>
    <n v="0"/>
  </r>
  <r>
    <n v="7178"/>
    <s v="Smith"/>
    <s v="Monica"/>
    <x v="0"/>
    <x v="27"/>
    <x v="7"/>
    <x v="6"/>
    <x v="19"/>
    <x v="0"/>
    <n v="35.250098710000003"/>
    <n v="5.9325139949999999"/>
    <n v="32.029415810000003"/>
    <x v="0"/>
    <x v="0"/>
    <x v="0"/>
    <x v="0"/>
    <n v="1.3345589920833334"/>
  </r>
  <r>
    <n v="7179"/>
    <s v="Sleeper"/>
    <s v="Ernesto"/>
    <x v="1"/>
    <x v="5"/>
    <x v="16"/>
    <x v="15"/>
    <x v="5"/>
    <x v="0"/>
    <n v="57.532807050000002"/>
    <n v="5.432377679"/>
    <n v="128.71846679999999"/>
    <x v="0"/>
    <x v="2"/>
    <x v="0"/>
    <x v="4"/>
    <n v="5.3632694499999998"/>
  </r>
  <r>
    <n v="7180"/>
    <s v="Vierra"/>
    <s v="Betty"/>
    <x v="0"/>
    <x v="2"/>
    <x v="46"/>
    <x v="20"/>
    <x v="2"/>
    <x v="0"/>
    <n v="20.021981069999999"/>
    <n v="7.8489371410000004"/>
    <n v="0"/>
    <x v="0"/>
    <x v="3"/>
    <x v="1"/>
    <x v="0"/>
    <n v="0"/>
  </r>
  <r>
    <n v="7181"/>
    <s v="Mims"/>
    <s v="Deborah"/>
    <x v="0"/>
    <x v="10"/>
    <x v="46"/>
    <x v="20"/>
    <x v="6"/>
    <x v="0"/>
    <n v="46.824973620000002"/>
    <n v="4.5338148030000003"/>
    <n v="96.645727070000007"/>
    <x v="0"/>
    <x v="1"/>
    <x v="1"/>
    <x v="1"/>
    <n v="4.0269052945833339"/>
  </r>
  <r>
    <n v="7182"/>
    <s v="Bowlin"/>
    <s v="Bonnie"/>
    <x v="0"/>
    <x v="5"/>
    <x v="16"/>
    <x v="15"/>
    <x v="5"/>
    <x v="0"/>
    <n v="26.13046821"/>
    <n v="3.4036848759999998"/>
    <n v="0"/>
    <x v="0"/>
    <x v="3"/>
    <x v="0"/>
    <x v="0"/>
    <n v="0"/>
  </r>
  <r>
    <n v="7183"/>
    <s v="Crum"/>
    <s v="Donald"/>
    <x v="1"/>
    <x v="5"/>
    <x v="16"/>
    <x v="15"/>
    <x v="5"/>
    <x v="0"/>
    <n v="52.9193061"/>
    <n v="6.729822135"/>
    <n v="76.772367029999998"/>
    <x v="0"/>
    <x v="2"/>
    <x v="0"/>
    <x v="2"/>
    <n v="3.1988486262499998"/>
  </r>
  <r>
    <n v="7184"/>
    <s v="Anderson"/>
    <s v="Mark"/>
    <x v="1"/>
    <x v="12"/>
    <x v="46"/>
    <x v="20"/>
    <x v="9"/>
    <x v="0"/>
    <n v="51.88785085"/>
    <n v="5.8273662799999997"/>
    <n v="137.27213029999999"/>
    <x v="0"/>
    <x v="2"/>
    <x v="1"/>
    <x v="4"/>
    <n v="5.7196720958333325"/>
  </r>
  <r>
    <n v="7185"/>
    <s v="Fletcher"/>
    <s v="Ernest"/>
    <x v="1"/>
    <x v="20"/>
    <x v="13"/>
    <x v="12"/>
    <x v="14"/>
    <x v="0"/>
    <n v="40.811262239999998"/>
    <n v="3.9217104900000002"/>
    <n v="18.48769506"/>
    <x v="0"/>
    <x v="1"/>
    <x v="0"/>
    <x v="0"/>
    <n v="0.77032062749999997"/>
  </r>
  <r>
    <n v="7186"/>
    <s v="Johnson"/>
    <s v="Juana"/>
    <x v="0"/>
    <x v="80"/>
    <x v="46"/>
    <x v="20"/>
    <x v="7"/>
    <x v="0"/>
    <n v="39.434713960000003"/>
    <n v="5.2737806190000001"/>
    <n v="0"/>
    <x v="0"/>
    <x v="1"/>
    <x v="1"/>
    <x v="0"/>
    <n v="0"/>
  </r>
  <r>
    <n v="7187"/>
    <s v="Wells"/>
    <s v="Brenda"/>
    <x v="0"/>
    <x v="95"/>
    <x v="7"/>
    <x v="6"/>
    <x v="18"/>
    <x v="0"/>
    <n v="40.592048230000003"/>
    <n v="4.4204043540000004"/>
    <n v="72.989676959999997"/>
    <x v="0"/>
    <x v="1"/>
    <x v="1"/>
    <x v="2"/>
    <n v="3.0412365399999999"/>
  </r>
  <r>
    <n v="7188"/>
    <s v="Bernal"/>
    <s v="Debra"/>
    <x v="0"/>
    <x v="126"/>
    <x v="46"/>
    <x v="20"/>
    <x v="10"/>
    <x v="0"/>
    <n v="43.233657299999997"/>
    <n v="3.589101528"/>
    <n v="67.977057869999996"/>
    <x v="0"/>
    <x v="1"/>
    <x v="0"/>
    <x v="2"/>
    <n v="2.83237741125"/>
  </r>
  <r>
    <n v="7189"/>
    <s v="Rolfe"/>
    <s v="Frank"/>
    <x v="1"/>
    <x v="5"/>
    <x v="16"/>
    <x v="15"/>
    <x v="5"/>
    <x v="0"/>
    <n v="41.620831930000001"/>
    <n v="5.6628913980000002"/>
    <n v="23.427084839999999"/>
    <x v="0"/>
    <x v="1"/>
    <x v="1"/>
    <x v="0"/>
    <n v="0.97612853499999996"/>
  </r>
  <r>
    <n v="7190"/>
    <s v="Brown"/>
    <s v="Kenneth"/>
    <x v="1"/>
    <x v="156"/>
    <x v="7"/>
    <x v="6"/>
    <x v="17"/>
    <x v="0"/>
    <n v="54.785357449999999"/>
    <n v="1.4326126509999999"/>
    <n v="93.493552649999998"/>
    <x v="0"/>
    <x v="2"/>
    <x v="1"/>
    <x v="1"/>
    <n v="3.8955646937499999"/>
  </r>
  <r>
    <n v="7191"/>
    <s v="Garcia"/>
    <s v="Robert"/>
    <x v="1"/>
    <x v="20"/>
    <x v="13"/>
    <x v="12"/>
    <x v="14"/>
    <x v="0"/>
    <n v="37.722934289999998"/>
    <n v="3.385697038"/>
    <n v="26.121252630000001"/>
    <x v="0"/>
    <x v="0"/>
    <x v="1"/>
    <x v="0"/>
    <n v="1.08838552625"/>
  </r>
  <r>
    <n v="7192"/>
    <s v="Narvaez"/>
    <s v="Cory"/>
    <x v="0"/>
    <x v="4"/>
    <x v="46"/>
    <x v="20"/>
    <x v="4"/>
    <x v="0"/>
    <n v="21.386080360000001"/>
    <n v="4.1722622960000004"/>
    <n v="0"/>
    <x v="0"/>
    <x v="3"/>
    <x v="1"/>
    <x v="0"/>
    <n v="0"/>
  </r>
  <r>
    <n v="7193"/>
    <s v="Hamm"/>
    <s v="Douglas"/>
    <x v="1"/>
    <x v="5"/>
    <x v="16"/>
    <x v="15"/>
    <x v="5"/>
    <x v="0"/>
    <n v="55.696054439999997"/>
    <n v="4.8795717359999999"/>
    <n v="123.5300845"/>
    <x v="0"/>
    <x v="2"/>
    <x v="0"/>
    <x v="4"/>
    <n v="5.147086854166667"/>
  </r>
  <r>
    <n v="7194"/>
    <s v="Patty"/>
    <s v="Sharon"/>
    <x v="0"/>
    <x v="34"/>
    <x v="13"/>
    <x v="12"/>
    <x v="21"/>
    <x v="0"/>
    <n v="36.861905530000001"/>
    <n v="5.0536313709999998"/>
    <n v="0"/>
    <x v="0"/>
    <x v="0"/>
    <x v="1"/>
    <x v="0"/>
    <n v="0"/>
  </r>
  <r>
    <n v="7195"/>
    <s v="Pierce"/>
    <s v="Brandon"/>
    <x v="1"/>
    <x v="27"/>
    <x v="7"/>
    <x v="6"/>
    <x v="19"/>
    <x v="0"/>
    <n v="38.39401634"/>
    <n v="4.6272821129999997"/>
    <n v="27.767408830000001"/>
    <x v="0"/>
    <x v="0"/>
    <x v="1"/>
    <x v="0"/>
    <n v="1.1569753679166668"/>
  </r>
  <r>
    <n v="7196"/>
    <s v="Ellison"/>
    <s v="Jayson"/>
    <x v="1"/>
    <x v="63"/>
    <x v="46"/>
    <x v="20"/>
    <x v="29"/>
    <x v="0"/>
    <n v="51.432446720000002"/>
    <n v="2.9836597829999998"/>
    <n v="91.121709100000004"/>
    <x v="0"/>
    <x v="2"/>
    <x v="0"/>
    <x v="1"/>
    <n v="3.7967378791666668"/>
  </r>
  <r>
    <n v="7197"/>
    <s v="Coursey"/>
    <s v="Melissa"/>
    <x v="0"/>
    <x v="10"/>
    <x v="46"/>
    <x v="20"/>
    <x v="6"/>
    <x v="0"/>
    <n v="44.75921228"/>
    <n v="6.30114895"/>
    <n v="71.095800850000003"/>
    <x v="0"/>
    <x v="1"/>
    <x v="1"/>
    <x v="2"/>
    <n v="2.9623250354166668"/>
  </r>
  <r>
    <n v="7198"/>
    <s v="Norris"/>
    <s v="Carlos"/>
    <x v="1"/>
    <x v="82"/>
    <x v="7"/>
    <x v="6"/>
    <x v="20"/>
    <x v="0"/>
    <n v="21.816517770000001"/>
    <n v="4.323361427"/>
    <n v="0"/>
    <x v="0"/>
    <x v="3"/>
    <x v="1"/>
    <x v="0"/>
    <n v="0"/>
  </r>
  <r>
    <n v="7199"/>
    <s v="Sullivan"/>
    <s v="Patrick"/>
    <x v="1"/>
    <x v="2"/>
    <x v="46"/>
    <x v="20"/>
    <x v="2"/>
    <x v="0"/>
    <n v="32.747107999999997"/>
    <n v="2.8231427519999999"/>
    <n v="5.6997608059999996"/>
    <x v="0"/>
    <x v="0"/>
    <x v="0"/>
    <x v="0"/>
    <n v="0.23749003358333332"/>
  </r>
  <r>
    <n v="7200"/>
    <s v="Scroggs"/>
    <s v="Kelly"/>
    <x v="1"/>
    <x v="5"/>
    <x v="16"/>
    <x v="15"/>
    <x v="5"/>
    <x v="0"/>
    <n v="45.546937980000003"/>
    <n v="6.6466925530000003"/>
    <n v="54.18856358"/>
    <x v="0"/>
    <x v="1"/>
    <x v="0"/>
    <x v="2"/>
    <n v="2.2578568158333332"/>
  </r>
  <r>
    <n v="7201"/>
    <s v="Hoge"/>
    <s v="Erica"/>
    <x v="0"/>
    <x v="5"/>
    <x v="16"/>
    <x v="15"/>
    <x v="5"/>
    <x v="0"/>
    <n v="41.915947109999998"/>
    <n v="5.3010843080000001"/>
    <n v="69.789396830000001"/>
    <x v="0"/>
    <x v="1"/>
    <x v="0"/>
    <x v="2"/>
    <n v="2.9078915345833334"/>
  </r>
  <r>
    <n v="7202"/>
    <s v="Jones"/>
    <s v="Gregory"/>
    <x v="1"/>
    <x v="59"/>
    <x v="46"/>
    <x v="20"/>
    <x v="13"/>
    <x v="0"/>
    <n v="41.451559359999997"/>
    <n v="5.8397659009999998"/>
    <n v="0"/>
    <x v="0"/>
    <x v="1"/>
    <x v="1"/>
    <x v="0"/>
    <n v="0"/>
  </r>
  <r>
    <n v="7203"/>
    <s v="Scott"/>
    <s v="Donna"/>
    <x v="0"/>
    <x v="22"/>
    <x v="46"/>
    <x v="20"/>
    <x v="16"/>
    <x v="0"/>
    <n v="39.017706240000003"/>
    <n v="2.5566853040000002"/>
    <n v="33.96514474"/>
    <x v="0"/>
    <x v="1"/>
    <x v="1"/>
    <x v="0"/>
    <n v="1.4152143641666666"/>
  </r>
  <r>
    <n v="7204"/>
    <s v="Atencio"/>
    <s v="Eileen"/>
    <x v="0"/>
    <x v="30"/>
    <x v="7"/>
    <x v="6"/>
    <x v="20"/>
    <x v="0"/>
    <n v="44.645902040000003"/>
    <n v="4.2091505180000004"/>
    <n v="111.8586976"/>
    <x v="0"/>
    <x v="1"/>
    <x v="1"/>
    <x v="1"/>
    <n v="4.6607790666666666"/>
  </r>
  <r>
    <n v="7205"/>
    <s v="Morgan"/>
    <s v="Alberta"/>
    <x v="0"/>
    <x v="7"/>
    <x v="46"/>
    <x v="20"/>
    <x v="7"/>
    <x v="0"/>
    <n v="40.255939949999998"/>
    <n v="3.8657854270000001"/>
    <n v="63.270328030000002"/>
    <x v="0"/>
    <x v="1"/>
    <x v="1"/>
    <x v="2"/>
    <n v="2.6362636679166669"/>
  </r>
  <r>
    <n v="7206"/>
    <s v="Cox"/>
    <s v="Wilmer"/>
    <x v="1"/>
    <x v="18"/>
    <x v="7"/>
    <x v="6"/>
    <x v="1"/>
    <x v="0"/>
    <n v="61.989813390000002"/>
    <n v="3.5225714140000002"/>
    <n v="176.472241"/>
    <x v="0"/>
    <x v="4"/>
    <x v="1"/>
    <x v="3"/>
    <n v="7.3530100416666668"/>
  </r>
  <r>
    <n v="7207"/>
    <s v="Williams"/>
    <s v="Louise"/>
    <x v="0"/>
    <x v="4"/>
    <x v="46"/>
    <x v="20"/>
    <x v="4"/>
    <x v="0"/>
    <n v="44.269123190000002"/>
    <n v="4.8649204089999998"/>
    <n v="110.0676984"/>
    <x v="0"/>
    <x v="1"/>
    <x v="0"/>
    <x v="1"/>
    <n v="4.5861540999999999"/>
  </r>
  <r>
    <n v="7208"/>
    <s v="Mitchell"/>
    <s v="Chara"/>
    <x v="0"/>
    <x v="3"/>
    <x v="13"/>
    <x v="12"/>
    <x v="3"/>
    <x v="0"/>
    <n v="42.157829849999999"/>
    <n v="6.172136053"/>
    <n v="90.809398520000002"/>
    <x v="0"/>
    <x v="1"/>
    <x v="1"/>
    <x v="1"/>
    <n v="3.7837249383333336"/>
  </r>
  <r>
    <n v="7209"/>
    <s v="Atkins"/>
    <s v="Robert"/>
    <x v="1"/>
    <x v="106"/>
    <x v="46"/>
    <x v="20"/>
    <x v="13"/>
    <x v="0"/>
    <n v="41.633848569999998"/>
    <n v="3.9427721240000002"/>
    <n v="15.88540132"/>
    <x v="0"/>
    <x v="1"/>
    <x v="1"/>
    <x v="0"/>
    <n v="0.66189172166666665"/>
  </r>
  <r>
    <n v="7210"/>
    <s v="Harmon"/>
    <s v="Johnathon"/>
    <x v="1"/>
    <x v="94"/>
    <x v="13"/>
    <x v="12"/>
    <x v="3"/>
    <x v="0"/>
    <n v="49.616896609999998"/>
    <n v="2.5937360429999998"/>
    <n v="125.00589770000001"/>
    <x v="0"/>
    <x v="2"/>
    <x v="1"/>
    <x v="4"/>
    <n v="5.2085790708333333"/>
  </r>
  <r>
    <n v="7211"/>
    <s v="Boyle"/>
    <s v="Misty"/>
    <x v="0"/>
    <x v="146"/>
    <x v="13"/>
    <x v="12"/>
    <x v="3"/>
    <x v="0"/>
    <n v="40.995185339999999"/>
    <n v="2.7145037190000001"/>
    <n v="58.305395500000003"/>
    <x v="0"/>
    <x v="1"/>
    <x v="1"/>
    <x v="2"/>
    <n v="2.4293914791666666"/>
  </r>
  <r>
    <n v="7212"/>
    <s v="Anderson"/>
    <s v="Gail"/>
    <x v="0"/>
    <x v="3"/>
    <x v="13"/>
    <x v="12"/>
    <x v="3"/>
    <x v="0"/>
    <n v="50.920196099999998"/>
    <n v="2.8562134129999999"/>
    <n v="122.5595131"/>
    <x v="0"/>
    <x v="2"/>
    <x v="1"/>
    <x v="4"/>
    <n v="5.1066463791666665"/>
  </r>
  <r>
    <n v="7213"/>
    <s v="Fleming"/>
    <s v="Willie"/>
    <x v="1"/>
    <x v="211"/>
    <x v="7"/>
    <x v="6"/>
    <x v="19"/>
    <x v="0"/>
    <n v="46.8645687"/>
    <n v="2.589841968"/>
    <n v="80.506319840000003"/>
    <x v="0"/>
    <x v="1"/>
    <x v="1"/>
    <x v="1"/>
    <n v="3.3544299933333335"/>
  </r>
  <r>
    <n v="7214"/>
    <s v="Haley"/>
    <s v="Edith"/>
    <x v="0"/>
    <x v="4"/>
    <x v="46"/>
    <x v="20"/>
    <x v="4"/>
    <x v="0"/>
    <n v="32.285382609999999"/>
    <n v="4.9463197919999997"/>
    <n v="53.027983650000003"/>
    <x v="0"/>
    <x v="0"/>
    <x v="0"/>
    <x v="2"/>
    <n v="2.2094993187500003"/>
  </r>
  <r>
    <n v="7215"/>
    <s v="Wilson"/>
    <s v="Clyde"/>
    <x v="1"/>
    <x v="4"/>
    <x v="46"/>
    <x v="20"/>
    <x v="4"/>
    <x v="0"/>
    <n v="35.002817710000002"/>
    <n v="6.5643784610000004"/>
    <n v="26.827956369999999"/>
    <x v="0"/>
    <x v="0"/>
    <x v="1"/>
    <x v="0"/>
    <n v="1.1178315154166667"/>
  </r>
  <r>
    <n v="7216"/>
    <s v="Pulley"/>
    <s v="Danny"/>
    <x v="1"/>
    <x v="2"/>
    <x v="46"/>
    <x v="20"/>
    <x v="2"/>
    <x v="0"/>
    <n v="32.450471100000001"/>
    <n v="4.0781801189999998"/>
    <n v="0"/>
    <x v="0"/>
    <x v="0"/>
    <x v="1"/>
    <x v="0"/>
    <n v="0"/>
  </r>
  <r>
    <n v="7217"/>
    <s v="Sweet"/>
    <s v="Jesus"/>
    <x v="1"/>
    <x v="11"/>
    <x v="7"/>
    <x v="6"/>
    <x v="1"/>
    <x v="0"/>
    <n v="60.669601280000002"/>
    <n v="2.6290715379999998"/>
    <n v="76.670980049999997"/>
    <x v="0"/>
    <x v="4"/>
    <x v="0"/>
    <x v="2"/>
    <n v="3.1946241687499999"/>
  </r>
  <r>
    <n v="7218"/>
    <s v="Ingram"/>
    <s v="Robert"/>
    <x v="1"/>
    <x v="34"/>
    <x v="13"/>
    <x v="12"/>
    <x v="21"/>
    <x v="0"/>
    <n v="45.597801769999997"/>
    <n v="5.953659633"/>
    <n v="129.21510369999999"/>
    <x v="0"/>
    <x v="1"/>
    <x v="0"/>
    <x v="4"/>
    <n v="5.3839626541666661"/>
  </r>
  <r>
    <n v="7219"/>
    <s v="Imai"/>
    <s v="Terry"/>
    <x v="1"/>
    <x v="67"/>
    <x v="7"/>
    <x v="6"/>
    <x v="30"/>
    <x v="0"/>
    <n v="31.625501419999999"/>
    <n v="6.0181506520000001"/>
    <n v="5.4109330269999996"/>
    <x v="0"/>
    <x v="0"/>
    <x v="1"/>
    <x v="0"/>
    <n v="0.22545554279166666"/>
  </r>
  <r>
    <n v="7220"/>
    <s v="West"/>
    <s v="Mia"/>
    <x v="0"/>
    <x v="76"/>
    <x v="7"/>
    <x v="6"/>
    <x v="1"/>
    <x v="0"/>
    <n v="49.234793320000001"/>
    <n v="4.774338169"/>
    <n v="50.714458540000003"/>
    <x v="0"/>
    <x v="2"/>
    <x v="1"/>
    <x v="2"/>
    <n v="2.1131024391666666"/>
  </r>
  <r>
    <n v="7221"/>
    <s v="Coffman"/>
    <s v="Wesley"/>
    <x v="1"/>
    <x v="0"/>
    <x v="13"/>
    <x v="12"/>
    <x v="0"/>
    <x v="0"/>
    <n v="51.353361980000003"/>
    <n v="1"/>
    <n v="95.683329819999997"/>
    <x v="0"/>
    <x v="2"/>
    <x v="0"/>
    <x v="1"/>
    <n v="3.9868054091666667"/>
  </r>
  <r>
    <n v="7222"/>
    <s v="Snyder"/>
    <s v="Dalton"/>
    <x v="1"/>
    <x v="5"/>
    <x v="16"/>
    <x v="15"/>
    <x v="5"/>
    <x v="0"/>
    <n v="28.300819229999998"/>
    <n v="6.5769109090000004"/>
    <n v="39.509154649999999"/>
    <x v="0"/>
    <x v="3"/>
    <x v="1"/>
    <x v="2"/>
    <n v="1.6462147770833333"/>
  </r>
  <r>
    <n v="7223"/>
    <s v="Schaffer"/>
    <s v="James"/>
    <x v="1"/>
    <x v="117"/>
    <x v="7"/>
    <x v="6"/>
    <x v="1"/>
    <x v="0"/>
    <n v="64.582045280000003"/>
    <n v="2.3637799259999999"/>
    <n v="116.54830990000001"/>
    <x v="0"/>
    <x v="4"/>
    <x v="1"/>
    <x v="1"/>
    <n v="4.8561795791666666"/>
  </r>
  <r>
    <n v="7224"/>
    <s v="Hatfield"/>
    <s v="Ramona"/>
    <x v="0"/>
    <x v="5"/>
    <x v="16"/>
    <x v="15"/>
    <x v="5"/>
    <x v="0"/>
    <n v="32.61492423"/>
    <n v="3.9822368739999998"/>
    <n v="0"/>
    <x v="0"/>
    <x v="0"/>
    <x v="1"/>
    <x v="0"/>
    <n v="0"/>
  </r>
  <r>
    <n v="7225"/>
    <s v="Littlefield"/>
    <s v="Lucy"/>
    <x v="0"/>
    <x v="15"/>
    <x v="46"/>
    <x v="20"/>
    <x v="10"/>
    <x v="0"/>
    <n v="51.693843209999997"/>
    <n v="4.8633792429999998"/>
    <n v="123.50340300000001"/>
    <x v="0"/>
    <x v="2"/>
    <x v="1"/>
    <x v="4"/>
    <n v="5.1459751250000005"/>
  </r>
  <r>
    <n v="7226"/>
    <s v="Richart"/>
    <s v="Vada"/>
    <x v="0"/>
    <x v="105"/>
    <x v="7"/>
    <x v="6"/>
    <x v="1"/>
    <x v="0"/>
    <n v="33.095515759999998"/>
    <n v="3.7649730039999998"/>
    <n v="70.955106110000003"/>
    <x v="0"/>
    <x v="0"/>
    <x v="1"/>
    <x v="2"/>
    <n v="2.9564627545833333"/>
  </r>
  <r>
    <n v="7227"/>
    <s v="Criddle"/>
    <s v="Chandra"/>
    <x v="0"/>
    <x v="0"/>
    <x v="13"/>
    <x v="12"/>
    <x v="0"/>
    <x v="0"/>
    <n v="54.109939799999999"/>
    <n v="2.8731736990000001"/>
    <n v="85.950435080000005"/>
    <x v="0"/>
    <x v="2"/>
    <x v="1"/>
    <x v="1"/>
    <n v="3.5812681283333334"/>
  </r>
  <r>
    <n v="7228"/>
    <s v="Parker"/>
    <s v="Roger"/>
    <x v="1"/>
    <x v="13"/>
    <x v="46"/>
    <x v="20"/>
    <x v="10"/>
    <x v="0"/>
    <n v="37.555366939999999"/>
    <n v="3.4849517630000002"/>
    <n v="35.219720959999997"/>
    <x v="0"/>
    <x v="0"/>
    <x v="0"/>
    <x v="0"/>
    <n v="1.4674883733333333"/>
  </r>
  <r>
    <n v="7229"/>
    <s v="Cobb"/>
    <s v="Louis"/>
    <x v="1"/>
    <x v="0"/>
    <x v="13"/>
    <x v="12"/>
    <x v="0"/>
    <x v="0"/>
    <n v="35.49732049"/>
    <n v="7.1430458840000002"/>
    <n v="39.768801359999998"/>
    <x v="0"/>
    <x v="0"/>
    <x v="0"/>
    <x v="2"/>
    <n v="1.6570333899999998"/>
  </r>
  <r>
    <n v="7230"/>
    <s v="Xiong"/>
    <s v="Robin"/>
    <x v="0"/>
    <x v="14"/>
    <x v="46"/>
    <x v="20"/>
    <x v="11"/>
    <x v="0"/>
    <n v="45.733817889999997"/>
    <n v="5.5787167880000004"/>
    <n v="142.901647"/>
    <x v="0"/>
    <x v="1"/>
    <x v="1"/>
    <x v="4"/>
    <n v="5.9542352916666665"/>
  </r>
  <r>
    <n v="7231"/>
    <s v="Miller"/>
    <s v="Lewis"/>
    <x v="1"/>
    <x v="173"/>
    <x v="7"/>
    <x v="6"/>
    <x v="12"/>
    <x v="0"/>
    <n v="30.095936089999999"/>
    <n v="4.5382711789999997"/>
    <n v="13.70244754"/>
    <x v="0"/>
    <x v="0"/>
    <x v="1"/>
    <x v="0"/>
    <n v="0.57093531416666665"/>
  </r>
  <r>
    <n v="7232"/>
    <s v="Bailey"/>
    <s v="George"/>
    <x v="1"/>
    <x v="5"/>
    <x v="16"/>
    <x v="15"/>
    <x v="5"/>
    <x v="0"/>
    <n v="47.64843055"/>
    <n v="3.6288717770000001"/>
    <n v="58.066066159999998"/>
    <x v="0"/>
    <x v="1"/>
    <x v="0"/>
    <x v="2"/>
    <n v="2.4194194233333333"/>
  </r>
  <r>
    <n v="7233"/>
    <s v="Young"/>
    <s v="Mickey"/>
    <x v="1"/>
    <x v="5"/>
    <x v="16"/>
    <x v="15"/>
    <x v="5"/>
    <x v="0"/>
    <n v="49.226545590000001"/>
    <n v="6.1534545420000004"/>
    <n v="83.140185990000006"/>
    <x v="0"/>
    <x v="2"/>
    <x v="1"/>
    <x v="1"/>
    <n v="3.4641744162500001"/>
  </r>
  <r>
    <n v="7234"/>
    <s v="Quijada"/>
    <s v="Debra"/>
    <x v="0"/>
    <x v="116"/>
    <x v="7"/>
    <x v="6"/>
    <x v="1"/>
    <x v="0"/>
    <n v="34.1396546"/>
    <n v="4.0182025819999998"/>
    <n v="12.956201330000001"/>
    <x v="0"/>
    <x v="0"/>
    <x v="1"/>
    <x v="0"/>
    <n v="0.53984172208333336"/>
  </r>
  <r>
    <n v="7235"/>
    <s v="Duncan"/>
    <s v="Charles"/>
    <x v="1"/>
    <x v="13"/>
    <x v="46"/>
    <x v="20"/>
    <x v="10"/>
    <x v="0"/>
    <n v="43.163527010000003"/>
    <n v="4.4714698669999997"/>
    <n v="90.49129988"/>
    <x v="0"/>
    <x v="1"/>
    <x v="1"/>
    <x v="1"/>
    <n v="3.7704708283333335"/>
  </r>
  <r>
    <n v="7236"/>
    <s v="Stonge"/>
    <s v="Cathy"/>
    <x v="0"/>
    <x v="5"/>
    <x v="16"/>
    <x v="15"/>
    <x v="5"/>
    <x v="0"/>
    <n v="30.21747375"/>
    <n v="1.7775808399999999"/>
    <n v="0"/>
    <x v="0"/>
    <x v="0"/>
    <x v="0"/>
    <x v="0"/>
    <n v="0"/>
  </r>
  <r>
    <n v="7237"/>
    <s v="Ruffin"/>
    <s v="Susan"/>
    <x v="0"/>
    <x v="11"/>
    <x v="7"/>
    <x v="6"/>
    <x v="1"/>
    <x v="0"/>
    <n v="31.222370659999999"/>
    <n v="7.0257750019999996"/>
    <n v="0"/>
    <x v="0"/>
    <x v="0"/>
    <x v="1"/>
    <x v="0"/>
    <n v="0"/>
  </r>
  <r>
    <n v="7238"/>
    <s v="Placencia"/>
    <s v="Paul"/>
    <x v="1"/>
    <x v="3"/>
    <x v="13"/>
    <x v="12"/>
    <x v="3"/>
    <x v="0"/>
    <n v="35.888819159999997"/>
    <n v="3.6828763609999999"/>
    <n v="7.2501704489999996"/>
    <x v="0"/>
    <x v="0"/>
    <x v="1"/>
    <x v="0"/>
    <n v="0.30209043537499997"/>
  </r>
  <r>
    <n v="7239"/>
    <s v="McGlothin"/>
    <s v="Mariano"/>
    <x v="1"/>
    <x v="150"/>
    <x v="46"/>
    <x v="20"/>
    <x v="13"/>
    <x v="0"/>
    <n v="52.1090053"/>
    <n v="2.3746833440000001"/>
    <n v="99.777837219999995"/>
    <x v="0"/>
    <x v="2"/>
    <x v="0"/>
    <x v="1"/>
    <n v="4.1574098841666665"/>
  </r>
  <r>
    <n v="7240"/>
    <s v="Lang"/>
    <s v="Mary"/>
    <x v="0"/>
    <x v="22"/>
    <x v="46"/>
    <x v="20"/>
    <x v="16"/>
    <x v="0"/>
    <n v="47.581384389999997"/>
    <n v="5.7363531620000003"/>
    <n v="98.700815849999998"/>
    <x v="0"/>
    <x v="1"/>
    <x v="0"/>
    <x v="1"/>
    <n v="4.1125339937499996"/>
  </r>
  <r>
    <n v="7241"/>
    <s v="Walden"/>
    <s v="Ronnie"/>
    <x v="1"/>
    <x v="4"/>
    <x v="46"/>
    <x v="20"/>
    <x v="4"/>
    <x v="0"/>
    <n v="39.115556439999999"/>
    <n v="6.7571873760000001"/>
    <n v="62.070072420000002"/>
    <x v="0"/>
    <x v="1"/>
    <x v="1"/>
    <x v="2"/>
    <n v="2.5862530175000003"/>
  </r>
  <r>
    <n v="7242"/>
    <s v="Young"/>
    <s v="Judith"/>
    <x v="0"/>
    <x v="3"/>
    <x v="13"/>
    <x v="12"/>
    <x v="3"/>
    <x v="0"/>
    <n v="39.749115500000002"/>
    <n v="4.3910279570000004"/>
    <n v="62.639122059999998"/>
    <x v="0"/>
    <x v="1"/>
    <x v="1"/>
    <x v="2"/>
    <n v="2.6099634191666667"/>
  </r>
  <r>
    <n v="7243"/>
    <s v="Rodriguez"/>
    <s v="Don"/>
    <x v="1"/>
    <x v="3"/>
    <x v="13"/>
    <x v="12"/>
    <x v="3"/>
    <x v="0"/>
    <n v="50.253024269999997"/>
    <n v="4.4796494879999997"/>
    <n v="76.303959579999997"/>
    <x v="0"/>
    <x v="2"/>
    <x v="1"/>
    <x v="2"/>
    <n v="3.1793316491666666"/>
  </r>
  <r>
    <n v="7244"/>
    <s v="Culver"/>
    <s v="Steve"/>
    <x v="1"/>
    <x v="5"/>
    <x v="16"/>
    <x v="15"/>
    <x v="5"/>
    <x v="0"/>
    <n v="37.688995210000002"/>
    <n v="4.2793196870000001"/>
    <n v="7.5184074130000003"/>
    <x v="0"/>
    <x v="0"/>
    <x v="1"/>
    <x v="0"/>
    <n v="0.31326697554166666"/>
  </r>
  <r>
    <n v="7245"/>
    <s v="Paulson"/>
    <s v="Lance"/>
    <x v="1"/>
    <x v="2"/>
    <x v="46"/>
    <x v="20"/>
    <x v="2"/>
    <x v="0"/>
    <n v="40.604992180000004"/>
    <n v="3.467364077"/>
    <n v="57.265855670000001"/>
    <x v="0"/>
    <x v="1"/>
    <x v="0"/>
    <x v="2"/>
    <n v="2.3860773195833334"/>
  </r>
  <r>
    <n v="7246"/>
    <s v="Stroup"/>
    <s v="James"/>
    <x v="1"/>
    <x v="5"/>
    <x v="16"/>
    <x v="15"/>
    <x v="5"/>
    <x v="0"/>
    <n v="32.342258989999998"/>
    <n v="6.3344645479999997"/>
    <n v="22.773490460000001"/>
    <x v="0"/>
    <x v="0"/>
    <x v="1"/>
    <x v="0"/>
    <n v="0.94889543583333336"/>
  </r>
  <r>
    <n v="7247"/>
    <s v="Baxter"/>
    <s v="Noel"/>
    <x v="1"/>
    <x v="38"/>
    <x v="7"/>
    <x v="6"/>
    <x v="20"/>
    <x v="0"/>
    <n v="48.589444129999997"/>
    <n v="3.1260979299999998"/>
    <n v="48.691303740000002"/>
    <x v="0"/>
    <x v="1"/>
    <x v="0"/>
    <x v="2"/>
    <n v="2.0288043225000001"/>
  </r>
  <r>
    <n v="7248"/>
    <s v="Sweeney"/>
    <s v="Aileen"/>
    <x v="0"/>
    <x v="3"/>
    <x v="13"/>
    <x v="12"/>
    <x v="3"/>
    <x v="0"/>
    <n v="44.909134360000003"/>
    <n v="6.3569334040000003"/>
    <n v="87.018459239999999"/>
    <x v="0"/>
    <x v="1"/>
    <x v="1"/>
    <x v="1"/>
    <n v="3.6257691350000001"/>
  </r>
  <r>
    <n v="7249"/>
    <s v="Day"/>
    <s v="Melinda"/>
    <x v="0"/>
    <x v="167"/>
    <x v="46"/>
    <x v="20"/>
    <x v="37"/>
    <x v="0"/>
    <n v="36.403099750000003"/>
    <n v="4.899463763"/>
    <n v="65.243167700000001"/>
    <x v="0"/>
    <x v="0"/>
    <x v="0"/>
    <x v="2"/>
    <n v="2.7184653208333334"/>
  </r>
  <r>
    <n v="7250"/>
    <s v="Roden"/>
    <s v="Jarrod"/>
    <x v="1"/>
    <x v="69"/>
    <x v="46"/>
    <x v="20"/>
    <x v="29"/>
    <x v="0"/>
    <n v="42.426324800000003"/>
    <n v="6.5999091459999999"/>
    <n v="23.842714399999998"/>
    <x v="0"/>
    <x v="1"/>
    <x v="0"/>
    <x v="0"/>
    <n v="0.99344643333333327"/>
  </r>
  <r>
    <n v="7251"/>
    <s v="Jones"/>
    <s v="George"/>
    <x v="1"/>
    <x v="139"/>
    <x v="13"/>
    <x v="12"/>
    <x v="34"/>
    <x v="0"/>
    <n v="44.05276705"/>
    <n v="5.4114998449999998"/>
    <n v="63.872646379999999"/>
    <x v="0"/>
    <x v="1"/>
    <x v="1"/>
    <x v="2"/>
    <n v="2.6613602658333333"/>
  </r>
  <r>
    <n v="7252"/>
    <s v="McIntyre"/>
    <s v="Daniel"/>
    <x v="1"/>
    <x v="5"/>
    <x v="16"/>
    <x v="15"/>
    <x v="5"/>
    <x v="0"/>
    <n v="31.12352018"/>
    <n v="4.5885444959999999"/>
    <n v="0"/>
    <x v="0"/>
    <x v="0"/>
    <x v="0"/>
    <x v="0"/>
    <n v="0"/>
  </r>
  <r>
    <n v="7253"/>
    <s v="Johnson"/>
    <s v="David"/>
    <x v="1"/>
    <x v="60"/>
    <x v="7"/>
    <x v="6"/>
    <x v="27"/>
    <x v="0"/>
    <n v="51.060190130000002"/>
    <n v="5.068737971"/>
    <n v="58.13145952"/>
    <x v="0"/>
    <x v="2"/>
    <x v="1"/>
    <x v="2"/>
    <n v="2.4221441466666667"/>
  </r>
  <r>
    <n v="7254"/>
    <s v="Nugent"/>
    <s v="Margaret"/>
    <x v="0"/>
    <x v="5"/>
    <x v="16"/>
    <x v="15"/>
    <x v="5"/>
    <x v="0"/>
    <n v="30.861398919999999"/>
    <n v="3.4644300179999998"/>
    <n v="0"/>
    <x v="0"/>
    <x v="0"/>
    <x v="0"/>
    <x v="0"/>
    <n v="0"/>
  </r>
  <r>
    <n v="7255"/>
    <s v="Cole"/>
    <s v="Anne"/>
    <x v="0"/>
    <x v="8"/>
    <x v="46"/>
    <x v="20"/>
    <x v="8"/>
    <x v="0"/>
    <n v="47.61904449"/>
    <n v="6.5955408589999998"/>
    <n v="107.8736881"/>
    <x v="0"/>
    <x v="1"/>
    <x v="1"/>
    <x v="1"/>
    <n v="4.4947370041666668"/>
  </r>
  <r>
    <n v="7256"/>
    <s v="Johnson"/>
    <s v="Eddie"/>
    <x v="1"/>
    <x v="3"/>
    <x v="13"/>
    <x v="12"/>
    <x v="3"/>
    <x v="0"/>
    <n v="53.638084970000001"/>
    <n v="2.5969299669999999"/>
    <n v="89.229072919999993"/>
    <x v="0"/>
    <x v="2"/>
    <x v="0"/>
    <x v="1"/>
    <n v="3.7178780383333332"/>
  </r>
  <r>
    <n v="7257"/>
    <s v="Campbell"/>
    <s v="Debra"/>
    <x v="0"/>
    <x v="4"/>
    <x v="46"/>
    <x v="20"/>
    <x v="4"/>
    <x v="0"/>
    <n v="43.605559130000003"/>
    <n v="5.8536652350000002"/>
    <n v="42.882145209999997"/>
    <x v="0"/>
    <x v="1"/>
    <x v="1"/>
    <x v="2"/>
    <n v="1.7867560504166666"/>
  </r>
  <r>
    <n v="7258"/>
    <s v="Mashburn"/>
    <s v="Alfred"/>
    <x v="1"/>
    <x v="71"/>
    <x v="7"/>
    <x v="6"/>
    <x v="18"/>
    <x v="0"/>
    <n v="47.226482650000001"/>
    <n v="2.5917224330000002"/>
    <n v="70.276492579999996"/>
    <x v="0"/>
    <x v="1"/>
    <x v="1"/>
    <x v="2"/>
    <n v="2.928187190833333"/>
  </r>
  <r>
    <n v="7259"/>
    <s v="Jackson"/>
    <s v="Jonathan"/>
    <x v="1"/>
    <x v="13"/>
    <x v="46"/>
    <x v="20"/>
    <x v="10"/>
    <x v="0"/>
    <n v="45.075428760000001"/>
    <n v="4.1826920430000003"/>
    <n v="79.384963959999993"/>
    <x v="0"/>
    <x v="1"/>
    <x v="1"/>
    <x v="1"/>
    <n v="3.3077068316666662"/>
  </r>
  <r>
    <n v="7260"/>
    <s v="Mills"/>
    <s v="Daniel"/>
    <x v="1"/>
    <x v="67"/>
    <x v="7"/>
    <x v="6"/>
    <x v="30"/>
    <x v="0"/>
    <n v="32.82991415"/>
    <n v="4.1753177260000003"/>
    <n v="0"/>
    <x v="0"/>
    <x v="0"/>
    <x v="0"/>
    <x v="0"/>
    <n v="0"/>
  </r>
  <r>
    <n v="7261"/>
    <s v="Patterson"/>
    <s v="Robert"/>
    <x v="1"/>
    <x v="5"/>
    <x v="45"/>
    <x v="19"/>
    <x v="5"/>
    <x v="0"/>
    <n v="43.202077240000001"/>
    <n v="6.9182794080000001"/>
    <n v="98.728704870000001"/>
    <x v="0"/>
    <x v="1"/>
    <x v="1"/>
    <x v="1"/>
    <n v="4.1136960362500004"/>
  </r>
  <r>
    <n v="7262"/>
    <s v="Bowling"/>
    <s v="Rick"/>
    <x v="1"/>
    <x v="97"/>
    <x v="7"/>
    <x v="6"/>
    <x v="19"/>
    <x v="0"/>
    <n v="20.069690179999998"/>
    <n v="4.4933866839999999"/>
    <n v="0"/>
    <x v="0"/>
    <x v="3"/>
    <x v="0"/>
    <x v="0"/>
    <n v="0"/>
  </r>
  <r>
    <n v="7263"/>
    <s v="Phipps"/>
    <s v="Carl"/>
    <x v="1"/>
    <x v="115"/>
    <x v="7"/>
    <x v="6"/>
    <x v="19"/>
    <x v="0"/>
    <n v="55.637372169999999"/>
    <n v="5.3466881239999999"/>
    <n v="134.08391639999999"/>
    <x v="0"/>
    <x v="2"/>
    <x v="1"/>
    <x v="4"/>
    <n v="5.58682985"/>
  </r>
  <r>
    <n v="7264"/>
    <s v="Armstrong"/>
    <s v="Nancy"/>
    <x v="0"/>
    <x v="13"/>
    <x v="46"/>
    <x v="20"/>
    <x v="10"/>
    <x v="0"/>
    <n v="40.753626760000003"/>
    <n v="3.9268619290000002"/>
    <n v="107.5016423"/>
    <x v="0"/>
    <x v="1"/>
    <x v="1"/>
    <x v="1"/>
    <n v="4.4792350958333333"/>
  </r>
  <r>
    <n v="7265"/>
    <s v="Young"/>
    <s v="James"/>
    <x v="1"/>
    <x v="74"/>
    <x v="7"/>
    <x v="6"/>
    <x v="25"/>
    <x v="0"/>
    <n v="46.536352389999998"/>
    <n v="2.324170488"/>
    <n v="68.299883750000006"/>
    <x v="0"/>
    <x v="1"/>
    <x v="0"/>
    <x v="2"/>
    <n v="2.8458284895833335"/>
  </r>
  <r>
    <n v="7266"/>
    <s v="Rodriguez"/>
    <s v="Mary"/>
    <x v="0"/>
    <x v="5"/>
    <x v="45"/>
    <x v="19"/>
    <x v="5"/>
    <x v="0"/>
    <n v="54.032308010000001"/>
    <n v="5.3868971459999999"/>
    <n v="154.93715460000001"/>
    <x v="0"/>
    <x v="2"/>
    <x v="1"/>
    <x v="4"/>
    <n v="6.4557147750000006"/>
  </r>
  <r>
    <n v="7267"/>
    <s v="Evanoff"/>
    <s v="Margery"/>
    <x v="0"/>
    <x v="4"/>
    <x v="46"/>
    <x v="20"/>
    <x v="4"/>
    <x v="0"/>
    <n v="42.980218000000001"/>
    <n v="2.9525679199999999"/>
    <n v="42.09971427"/>
    <x v="0"/>
    <x v="1"/>
    <x v="0"/>
    <x v="2"/>
    <n v="1.7541547612499999"/>
  </r>
  <r>
    <n v="7268"/>
    <s v="Napoleon"/>
    <s v="Charles"/>
    <x v="1"/>
    <x v="165"/>
    <x v="7"/>
    <x v="6"/>
    <x v="22"/>
    <x v="0"/>
    <n v="27.420216010000001"/>
    <n v="5.2575924809999997"/>
    <n v="9.9706185719999993"/>
    <x v="0"/>
    <x v="3"/>
    <x v="1"/>
    <x v="0"/>
    <n v="0.41544244049999995"/>
  </r>
  <r>
    <n v="7269"/>
    <s v="Spencer"/>
    <s v="Elizabeth"/>
    <x v="0"/>
    <x v="239"/>
    <x v="7"/>
    <x v="6"/>
    <x v="12"/>
    <x v="0"/>
    <n v="29.680058639999999"/>
    <n v="4.9769610699999998"/>
    <n v="0"/>
    <x v="0"/>
    <x v="0"/>
    <x v="1"/>
    <x v="0"/>
    <n v="0"/>
  </r>
  <r>
    <n v="7270"/>
    <s v="Burney"/>
    <s v="Yvonne"/>
    <x v="0"/>
    <x v="16"/>
    <x v="7"/>
    <x v="6"/>
    <x v="12"/>
    <x v="0"/>
    <n v="32.640771090000001"/>
    <n v="4.0229306500000002"/>
    <n v="24.305000119999999"/>
    <x v="0"/>
    <x v="0"/>
    <x v="1"/>
    <x v="0"/>
    <n v="1.0127083383333333"/>
  </r>
  <r>
    <n v="7271"/>
    <s v="McAlister"/>
    <s v="Carl"/>
    <x v="1"/>
    <x v="5"/>
    <x v="45"/>
    <x v="19"/>
    <x v="5"/>
    <x v="0"/>
    <n v="36.982925700000003"/>
    <n v="3.5954882449999999"/>
    <n v="21.038874280000002"/>
    <x v="0"/>
    <x v="0"/>
    <x v="1"/>
    <x v="0"/>
    <n v="0.87661976166666677"/>
  </r>
  <r>
    <n v="7272"/>
    <s v="Wingo"/>
    <s v="Patricia"/>
    <x v="0"/>
    <x v="5"/>
    <x v="45"/>
    <x v="19"/>
    <x v="5"/>
    <x v="0"/>
    <n v="48.085514310000001"/>
    <n v="3.0744232409999999"/>
    <n v="94.570908380000006"/>
    <x v="0"/>
    <x v="1"/>
    <x v="0"/>
    <x v="1"/>
    <n v="3.9404545158333337"/>
  </r>
  <r>
    <n v="7273"/>
    <s v="Phillips"/>
    <s v="Leigh"/>
    <x v="0"/>
    <x v="46"/>
    <x v="7"/>
    <x v="6"/>
    <x v="18"/>
    <x v="0"/>
    <n v="45.501146560000002"/>
    <n v="5.3940336340000004"/>
    <n v="122.3394681"/>
    <x v="0"/>
    <x v="1"/>
    <x v="0"/>
    <x v="4"/>
    <n v="5.0974778375000005"/>
  </r>
  <r>
    <n v="7274"/>
    <s v="Davis"/>
    <s v="Elizabeth"/>
    <x v="0"/>
    <x v="60"/>
    <x v="7"/>
    <x v="6"/>
    <x v="27"/>
    <x v="0"/>
    <n v="54.487662989999997"/>
    <n v="6.2479169089999997"/>
    <n v="156.32481300000001"/>
    <x v="0"/>
    <x v="2"/>
    <x v="1"/>
    <x v="4"/>
    <n v="6.5135338750000003"/>
  </r>
  <r>
    <n v="7275"/>
    <s v="Starr"/>
    <s v="Donald"/>
    <x v="1"/>
    <x v="147"/>
    <x v="13"/>
    <x v="12"/>
    <x v="3"/>
    <x v="0"/>
    <n v="40.635074920000001"/>
    <n v="4.2186197050000001"/>
    <n v="35.446374550000002"/>
    <x v="0"/>
    <x v="1"/>
    <x v="1"/>
    <x v="0"/>
    <n v="1.4769322729166667"/>
  </r>
  <r>
    <n v="7276"/>
    <s v="McAllister"/>
    <s v="Raymond"/>
    <x v="1"/>
    <x v="3"/>
    <x v="13"/>
    <x v="12"/>
    <x v="3"/>
    <x v="0"/>
    <n v="66.561106460000005"/>
    <n v="4.4801750870000001"/>
    <n v="146.69842629999999"/>
    <x v="0"/>
    <x v="4"/>
    <x v="0"/>
    <x v="4"/>
    <n v="6.1124344291666661"/>
  </r>
  <r>
    <n v="7277"/>
    <s v="Diaz"/>
    <s v="Rodney"/>
    <x v="1"/>
    <x v="0"/>
    <x v="13"/>
    <x v="12"/>
    <x v="0"/>
    <x v="0"/>
    <n v="28.49692391"/>
    <n v="5.2443901349999997"/>
    <n v="0"/>
    <x v="0"/>
    <x v="3"/>
    <x v="0"/>
    <x v="0"/>
    <n v="0"/>
  </r>
  <r>
    <n v="7278"/>
    <s v="Perry"/>
    <s v="Constance"/>
    <x v="0"/>
    <x v="5"/>
    <x v="45"/>
    <x v="19"/>
    <x v="5"/>
    <x v="0"/>
    <n v="23.3741181"/>
    <n v="5.6425971549999998"/>
    <n v="0"/>
    <x v="0"/>
    <x v="3"/>
    <x v="0"/>
    <x v="0"/>
    <n v="0"/>
  </r>
  <r>
    <n v="7279"/>
    <s v="Thompson"/>
    <s v="Thomas"/>
    <x v="1"/>
    <x v="2"/>
    <x v="46"/>
    <x v="20"/>
    <x v="2"/>
    <x v="0"/>
    <n v="41.735422100000001"/>
    <n v="5.5665379799999997"/>
    <n v="85.652557349999995"/>
    <x v="0"/>
    <x v="1"/>
    <x v="1"/>
    <x v="1"/>
    <n v="3.5688565562499996"/>
  </r>
  <r>
    <n v="7280"/>
    <s v="Wallace"/>
    <s v="Belinda"/>
    <x v="0"/>
    <x v="0"/>
    <x v="13"/>
    <x v="12"/>
    <x v="0"/>
    <x v="0"/>
    <n v="44.033665310000004"/>
    <n v="4.6845550290000002"/>
    <n v="101.7033905"/>
    <x v="0"/>
    <x v="1"/>
    <x v="0"/>
    <x v="1"/>
    <n v="4.2376412708333335"/>
  </r>
  <r>
    <n v="7281"/>
    <s v="Gaytan"/>
    <s v="Eula"/>
    <x v="0"/>
    <x v="0"/>
    <x v="13"/>
    <x v="12"/>
    <x v="0"/>
    <x v="0"/>
    <n v="46.564143799999997"/>
    <n v="6.4062261109999996"/>
    <n v="74.152165760000003"/>
    <x v="0"/>
    <x v="1"/>
    <x v="1"/>
    <x v="2"/>
    <n v="3.0896735733333336"/>
  </r>
  <r>
    <n v="7282"/>
    <s v="Stanfield"/>
    <s v="Alice"/>
    <x v="0"/>
    <x v="55"/>
    <x v="7"/>
    <x v="6"/>
    <x v="20"/>
    <x v="0"/>
    <n v="41.873841059999997"/>
    <n v="4.550658555"/>
    <n v="41.277321800000003"/>
    <x v="0"/>
    <x v="1"/>
    <x v="1"/>
    <x v="2"/>
    <n v="1.7198884083333335"/>
  </r>
  <r>
    <n v="7283"/>
    <s v="Bird"/>
    <s v="Flora"/>
    <x v="0"/>
    <x v="153"/>
    <x v="46"/>
    <x v="20"/>
    <x v="10"/>
    <x v="0"/>
    <n v="33.159298499999998"/>
    <n v="4.8729014890000002"/>
    <n v="23.606863069999999"/>
    <x v="0"/>
    <x v="0"/>
    <x v="0"/>
    <x v="0"/>
    <n v="0.9836192945833333"/>
  </r>
  <r>
    <n v="7284"/>
    <s v="Crawford"/>
    <s v="Sarah"/>
    <x v="0"/>
    <x v="5"/>
    <x v="45"/>
    <x v="19"/>
    <x v="5"/>
    <x v="0"/>
    <n v="47.428806129999998"/>
    <n v="5.5920137560000001"/>
    <n v="104.7060591"/>
    <x v="0"/>
    <x v="1"/>
    <x v="1"/>
    <x v="1"/>
    <n v="4.3627524625000005"/>
  </r>
  <r>
    <n v="7285"/>
    <s v="Curtis"/>
    <s v="Pamela"/>
    <x v="0"/>
    <x v="5"/>
    <x v="45"/>
    <x v="19"/>
    <x v="5"/>
    <x v="0"/>
    <n v="27.096770370000002"/>
    <n v="4.2016051880000003"/>
    <n v="0"/>
    <x v="0"/>
    <x v="3"/>
    <x v="1"/>
    <x v="0"/>
    <n v="0"/>
  </r>
  <r>
    <n v="7286"/>
    <s v="Catchings"/>
    <s v="Clinton"/>
    <x v="1"/>
    <x v="52"/>
    <x v="46"/>
    <x v="20"/>
    <x v="11"/>
    <x v="0"/>
    <n v="29.42825654"/>
    <n v="2.4120722739999998"/>
    <n v="4.894952119"/>
    <x v="0"/>
    <x v="0"/>
    <x v="1"/>
    <x v="0"/>
    <n v="0.20395633829166668"/>
  </r>
  <r>
    <n v="7287"/>
    <s v="Mercado"/>
    <s v="Paula"/>
    <x v="0"/>
    <x v="30"/>
    <x v="7"/>
    <x v="6"/>
    <x v="20"/>
    <x v="0"/>
    <n v="43.78609762"/>
    <n v="4.9794609879999996"/>
    <n v="52.447078070000003"/>
    <x v="0"/>
    <x v="1"/>
    <x v="0"/>
    <x v="2"/>
    <n v="2.1852949195833333"/>
  </r>
  <r>
    <n v="7288"/>
    <s v="Savage"/>
    <s v="Emery"/>
    <x v="1"/>
    <x v="174"/>
    <x v="46"/>
    <x v="20"/>
    <x v="37"/>
    <x v="0"/>
    <n v="40.752702560000003"/>
    <n v="6.9842209009999996"/>
    <n v="35.658536589999997"/>
    <x v="0"/>
    <x v="1"/>
    <x v="1"/>
    <x v="0"/>
    <n v="1.4857723579166666"/>
  </r>
  <r>
    <n v="7289"/>
    <s v="Brown"/>
    <s v="William"/>
    <x v="1"/>
    <x v="92"/>
    <x v="46"/>
    <x v="20"/>
    <x v="11"/>
    <x v="0"/>
    <n v="33.207450809999997"/>
    <n v="4.0755703109999999"/>
    <n v="0"/>
    <x v="0"/>
    <x v="0"/>
    <x v="1"/>
    <x v="0"/>
    <n v="0"/>
  </r>
  <r>
    <n v="7290"/>
    <s v="Neal"/>
    <s v="Juana"/>
    <x v="0"/>
    <x v="69"/>
    <x v="46"/>
    <x v="20"/>
    <x v="29"/>
    <x v="0"/>
    <n v="38.43868664"/>
    <n v="3.4092300280000001"/>
    <n v="46.244333709999999"/>
    <x v="0"/>
    <x v="0"/>
    <x v="0"/>
    <x v="2"/>
    <n v="1.9268472379166666"/>
  </r>
  <r>
    <n v="7291"/>
    <s v="Savage"/>
    <s v="Kara"/>
    <x v="0"/>
    <x v="219"/>
    <x v="46"/>
    <x v="20"/>
    <x v="13"/>
    <x v="0"/>
    <n v="56.014519890000003"/>
    <n v="5.1133651139999996"/>
    <n v="118.8015108"/>
    <x v="0"/>
    <x v="2"/>
    <x v="1"/>
    <x v="1"/>
    <n v="4.9500629500000004"/>
  </r>
  <r>
    <n v="7292"/>
    <s v="Murphy"/>
    <s v="Tammy"/>
    <x v="0"/>
    <x v="22"/>
    <x v="46"/>
    <x v="20"/>
    <x v="16"/>
    <x v="0"/>
    <n v="40.631724949999999"/>
    <n v="4.1213696989999997"/>
    <n v="91.315650399999996"/>
    <x v="0"/>
    <x v="1"/>
    <x v="1"/>
    <x v="1"/>
    <n v="3.8048187666666666"/>
  </r>
  <r>
    <n v="7293"/>
    <s v="Medina"/>
    <s v="Shawna"/>
    <x v="0"/>
    <x v="5"/>
    <x v="45"/>
    <x v="19"/>
    <x v="5"/>
    <x v="0"/>
    <n v="56.40963249"/>
    <n v="2.2953249200000001"/>
    <n v="123.9039389"/>
    <x v="0"/>
    <x v="2"/>
    <x v="1"/>
    <x v="4"/>
    <n v="5.162664120833333"/>
  </r>
  <r>
    <n v="7294"/>
    <s v="Williams"/>
    <s v="Jeffrey"/>
    <x v="1"/>
    <x v="175"/>
    <x v="46"/>
    <x v="20"/>
    <x v="10"/>
    <x v="0"/>
    <n v="52.332397839999999"/>
    <n v="3.4530311440000001"/>
    <n v="107.0203393"/>
    <x v="0"/>
    <x v="2"/>
    <x v="0"/>
    <x v="1"/>
    <n v="4.4591808041666665"/>
  </r>
  <r>
    <n v="7295"/>
    <s v="Hayes"/>
    <s v="Jason"/>
    <x v="1"/>
    <x v="3"/>
    <x v="46"/>
    <x v="20"/>
    <x v="3"/>
    <x v="0"/>
    <n v="40.975217180000001"/>
    <n v="7.5390272830000002"/>
    <n v="33.709404599999999"/>
    <x v="0"/>
    <x v="1"/>
    <x v="0"/>
    <x v="0"/>
    <n v="1.4045585249999999"/>
  </r>
  <r>
    <n v="7296"/>
    <s v="Coley"/>
    <s v="Tony"/>
    <x v="1"/>
    <x v="5"/>
    <x v="45"/>
    <x v="19"/>
    <x v="5"/>
    <x v="0"/>
    <n v="48.952238250000001"/>
    <n v="5.8725333820000003"/>
    <n v="96.696134909999998"/>
    <x v="0"/>
    <x v="1"/>
    <x v="1"/>
    <x v="1"/>
    <n v="4.0290056212499996"/>
  </r>
  <r>
    <n v="7297"/>
    <s v="Taylor"/>
    <s v="Kenneth"/>
    <x v="1"/>
    <x v="0"/>
    <x v="13"/>
    <x v="12"/>
    <x v="0"/>
    <x v="0"/>
    <n v="48.870451369999998"/>
    <n v="4.7687353229999996"/>
    <n v="66.303018039999998"/>
    <x v="0"/>
    <x v="1"/>
    <x v="1"/>
    <x v="2"/>
    <n v="2.7626257516666666"/>
  </r>
  <r>
    <n v="7298"/>
    <s v="White"/>
    <s v="Walter"/>
    <x v="1"/>
    <x v="235"/>
    <x v="46"/>
    <x v="20"/>
    <x v="7"/>
    <x v="0"/>
    <n v="32.496280849999998"/>
    <n v="4.1245538100000001"/>
    <n v="23.845358879999999"/>
    <x v="0"/>
    <x v="0"/>
    <x v="1"/>
    <x v="0"/>
    <n v="0.99355662"/>
  </r>
  <r>
    <n v="7299"/>
    <s v="Clark"/>
    <s v="Joseph"/>
    <x v="1"/>
    <x v="3"/>
    <x v="46"/>
    <x v="20"/>
    <x v="3"/>
    <x v="0"/>
    <n v="37.937471119999998"/>
    <n v="4.9368584850000001"/>
    <n v="33.900614070000003"/>
    <x v="0"/>
    <x v="0"/>
    <x v="0"/>
    <x v="0"/>
    <n v="1.4125255862500001"/>
  </r>
  <r>
    <n v="7300"/>
    <s v="Fuller"/>
    <s v="Mariann"/>
    <x v="0"/>
    <x v="27"/>
    <x v="7"/>
    <x v="6"/>
    <x v="19"/>
    <x v="0"/>
    <n v="41.520767960000001"/>
    <n v="8.1095741790000009"/>
    <n v="35.529103839999998"/>
    <x v="0"/>
    <x v="1"/>
    <x v="0"/>
    <x v="0"/>
    <n v="1.4803793266666665"/>
  </r>
  <r>
    <n v="7301"/>
    <s v="Hicks"/>
    <s v="Al"/>
    <x v="1"/>
    <x v="12"/>
    <x v="46"/>
    <x v="20"/>
    <x v="9"/>
    <x v="0"/>
    <n v="37.69573089"/>
    <n v="7.3636221490000002"/>
    <n v="72.899235599999997"/>
    <x v="0"/>
    <x v="0"/>
    <x v="1"/>
    <x v="2"/>
    <n v="3.03746815"/>
  </r>
  <r>
    <n v="7302"/>
    <s v="Marshall"/>
    <s v="Brittany"/>
    <x v="0"/>
    <x v="58"/>
    <x v="7"/>
    <x v="6"/>
    <x v="18"/>
    <x v="0"/>
    <n v="52.404108119999997"/>
    <n v="4.9309658499999998"/>
    <n v="132.30308489999999"/>
    <x v="0"/>
    <x v="2"/>
    <x v="0"/>
    <x v="4"/>
    <n v="5.5126285374999995"/>
  </r>
  <r>
    <n v="7303"/>
    <s v="Leach"/>
    <s v="John"/>
    <x v="1"/>
    <x v="4"/>
    <x v="46"/>
    <x v="20"/>
    <x v="4"/>
    <x v="0"/>
    <n v="44.351569519999998"/>
    <n v="5.252427441"/>
    <n v="56.409192560000001"/>
    <x v="0"/>
    <x v="1"/>
    <x v="1"/>
    <x v="2"/>
    <n v="2.3503830233333334"/>
  </r>
  <r>
    <n v="7304"/>
    <s v="Taylor"/>
    <s v="Erica"/>
    <x v="0"/>
    <x v="75"/>
    <x v="13"/>
    <x v="12"/>
    <x v="24"/>
    <x v="0"/>
    <n v="26.51147615"/>
    <n v="0.93390626799999998"/>
    <n v="12.10112434"/>
    <x v="0"/>
    <x v="3"/>
    <x v="0"/>
    <x v="0"/>
    <n v="0.50421351416666671"/>
  </r>
  <r>
    <n v="7305"/>
    <s v="Robison"/>
    <s v="Roger"/>
    <x v="1"/>
    <x v="8"/>
    <x v="7"/>
    <x v="6"/>
    <x v="8"/>
    <x v="0"/>
    <n v="37.659528469999998"/>
    <n v="5.3316163760000004"/>
    <n v="38.113944910000001"/>
    <x v="0"/>
    <x v="0"/>
    <x v="0"/>
    <x v="0"/>
    <n v="1.5880810379166668"/>
  </r>
  <r>
    <n v="7306"/>
    <s v="Patterson"/>
    <s v="Casey"/>
    <x v="0"/>
    <x v="5"/>
    <x v="45"/>
    <x v="19"/>
    <x v="5"/>
    <x v="0"/>
    <n v="47.563796449999998"/>
    <n v="6.5157643260000002"/>
    <n v="108.28912769999999"/>
    <x v="0"/>
    <x v="1"/>
    <x v="1"/>
    <x v="1"/>
    <n v="4.5120469874999998"/>
  </r>
  <r>
    <n v="7307"/>
    <s v="Garcia"/>
    <s v="Peggy"/>
    <x v="0"/>
    <x v="69"/>
    <x v="46"/>
    <x v="20"/>
    <x v="29"/>
    <x v="0"/>
    <n v="30.634932410000001"/>
    <n v="4.4342024430000002"/>
    <n v="16.47112757"/>
    <x v="0"/>
    <x v="0"/>
    <x v="1"/>
    <x v="0"/>
    <n v="0.68629698208333334"/>
  </r>
  <r>
    <n v="7308"/>
    <s v="Flowers"/>
    <s v="Sabrina"/>
    <x v="0"/>
    <x v="5"/>
    <x v="45"/>
    <x v="19"/>
    <x v="5"/>
    <x v="0"/>
    <n v="39.769714100000002"/>
    <n v="3.5299538109999999"/>
    <n v="38.418751569999998"/>
    <x v="0"/>
    <x v="1"/>
    <x v="1"/>
    <x v="0"/>
    <n v="1.6007813154166666"/>
  </r>
  <r>
    <n v="7309"/>
    <s v="Stephens"/>
    <s v="Dustin"/>
    <x v="1"/>
    <x v="5"/>
    <x v="45"/>
    <x v="19"/>
    <x v="5"/>
    <x v="0"/>
    <n v="31.750152199999999"/>
    <n v="4.1794021460000002"/>
    <n v="0"/>
    <x v="0"/>
    <x v="0"/>
    <x v="0"/>
    <x v="0"/>
    <n v="0"/>
  </r>
  <r>
    <n v="7310"/>
    <s v="Wagner"/>
    <s v="Kathleen"/>
    <x v="0"/>
    <x v="0"/>
    <x v="13"/>
    <x v="12"/>
    <x v="0"/>
    <x v="0"/>
    <n v="59.166166939999997"/>
    <n v="6.4318847249999997"/>
    <n v="167.78449190000001"/>
    <x v="0"/>
    <x v="4"/>
    <x v="0"/>
    <x v="3"/>
    <n v="6.9910204958333333"/>
  </r>
  <r>
    <n v="7311"/>
    <s v="Calderon"/>
    <s v="Hazel"/>
    <x v="0"/>
    <x v="0"/>
    <x v="13"/>
    <x v="12"/>
    <x v="0"/>
    <x v="0"/>
    <n v="38.238278780000002"/>
    <n v="5.306775794"/>
    <n v="37.16425263"/>
    <x v="0"/>
    <x v="0"/>
    <x v="1"/>
    <x v="0"/>
    <n v="1.5485105262500001"/>
  </r>
  <r>
    <n v="7312"/>
    <s v="Benton"/>
    <s v="Tammy"/>
    <x v="0"/>
    <x v="66"/>
    <x v="7"/>
    <x v="6"/>
    <x v="18"/>
    <x v="0"/>
    <n v="32.830805869999999"/>
    <n v="3.446709566"/>
    <n v="36.923645819999997"/>
    <x v="0"/>
    <x v="0"/>
    <x v="1"/>
    <x v="0"/>
    <n v="1.5384852425"/>
  </r>
  <r>
    <n v="7313"/>
    <s v="Yates"/>
    <s v="Vern"/>
    <x v="1"/>
    <x v="11"/>
    <x v="7"/>
    <x v="6"/>
    <x v="1"/>
    <x v="0"/>
    <n v="51.071814199999999"/>
    <n v="3.5626634579999998"/>
    <n v="74.986533100000003"/>
    <x v="0"/>
    <x v="2"/>
    <x v="1"/>
    <x v="2"/>
    <n v="3.1244388791666666"/>
  </r>
  <r>
    <n v="7314"/>
    <s v="Vargas"/>
    <s v="Jack"/>
    <x v="1"/>
    <x v="5"/>
    <x v="45"/>
    <x v="19"/>
    <x v="5"/>
    <x v="0"/>
    <n v="27.202971210000001"/>
    <n v="4.4275192399999996"/>
    <n v="0"/>
    <x v="0"/>
    <x v="3"/>
    <x v="1"/>
    <x v="0"/>
    <n v="0"/>
  </r>
  <r>
    <n v="7315"/>
    <s v="Ruiz"/>
    <s v="John"/>
    <x v="1"/>
    <x v="141"/>
    <x v="7"/>
    <x v="6"/>
    <x v="11"/>
    <x v="0"/>
    <n v="32.606511640000001"/>
    <n v="4.3437258429999996"/>
    <n v="0.40866246899999997"/>
    <x v="0"/>
    <x v="0"/>
    <x v="0"/>
    <x v="0"/>
    <n v="1.7027602874999999E-2"/>
  </r>
  <r>
    <n v="7316"/>
    <s v="Bennett"/>
    <s v="Percy"/>
    <x v="1"/>
    <x v="2"/>
    <x v="46"/>
    <x v="20"/>
    <x v="2"/>
    <x v="0"/>
    <n v="50.616060179999998"/>
    <n v="5.2607928319999999"/>
    <n v="133.55443639999999"/>
    <x v="0"/>
    <x v="2"/>
    <x v="1"/>
    <x v="4"/>
    <n v="5.5647681833333325"/>
  </r>
  <r>
    <n v="7317"/>
    <s v="Gilstrap"/>
    <s v="Lore"/>
    <x v="0"/>
    <x v="0"/>
    <x v="13"/>
    <x v="12"/>
    <x v="0"/>
    <x v="0"/>
    <n v="42.908057049999996"/>
    <n v="1.6180718670000001"/>
    <n v="90.926477790000007"/>
    <x v="0"/>
    <x v="1"/>
    <x v="1"/>
    <x v="1"/>
    <n v="3.7886032412500001"/>
  </r>
  <r>
    <n v="7318"/>
    <s v="Kraus"/>
    <s v="Renee"/>
    <x v="0"/>
    <x v="13"/>
    <x v="46"/>
    <x v="20"/>
    <x v="10"/>
    <x v="0"/>
    <n v="56.937739479999998"/>
    <n v="3.7307352310000002"/>
    <n v="164.2846802"/>
    <x v="0"/>
    <x v="2"/>
    <x v="1"/>
    <x v="3"/>
    <n v="6.8451950083333335"/>
  </r>
  <r>
    <n v="7319"/>
    <s v="Maldonado"/>
    <s v="Antonio"/>
    <x v="1"/>
    <x v="35"/>
    <x v="46"/>
    <x v="20"/>
    <x v="6"/>
    <x v="0"/>
    <n v="47.278778889999998"/>
    <n v="2.8847785940000001"/>
    <n v="85.851745940000001"/>
    <x v="0"/>
    <x v="1"/>
    <x v="1"/>
    <x v="1"/>
    <n v="3.5771560808333334"/>
  </r>
  <r>
    <n v="7320"/>
    <s v="Harper"/>
    <s v="Paul"/>
    <x v="1"/>
    <x v="16"/>
    <x v="7"/>
    <x v="6"/>
    <x v="12"/>
    <x v="0"/>
    <n v="34.802697360000003"/>
    <n v="4.1237737990000003"/>
    <n v="0"/>
    <x v="0"/>
    <x v="0"/>
    <x v="1"/>
    <x v="0"/>
    <n v="0"/>
  </r>
  <r>
    <n v="7321"/>
    <s v="Simpson"/>
    <s v="Rebecca"/>
    <x v="0"/>
    <x v="5"/>
    <x v="45"/>
    <x v="19"/>
    <x v="5"/>
    <x v="0"/>
    <n v="25.43448549"/>
    <n v="3.9048570740000001"/>
    <n v="0"/>
    <x v="0"/>
    <x v="3"/>
    <x v="1"/>
    <x v="0"/>
    <n v="0"/>
  </r>
  <r>
    <n v="7322"/>
    <s v="Young"/>
    <s v="Esther"/>
    <x v="0"/>
    <x v="5"/>
    <x v="45"/>
    <x v="19"/>
    <x v="5"/>
    <x v="0"/>
    <n v="39.30010437"/>
    <n v="3.82771375"/>
    <n v="57.510356270000003"/>
    <x v="0"/>
    <x v="1"/>
    <x v="1"/>
    <x v="2"/>
    <n v="2.3962648445833334"/>
  </r>
  <r>
    <n v="7323"/>
    <s v="Gillespie"/>
    <s v="Clara"/>
    <x v="0"/>
    <x v="4"/>
    <x v="46"/>
    <x v="20"/>
    <x v="4"/>
    <x v="0"/>
    <n v="24.97433732"/>
    <n v="4.8780111320000001"/>
    <n v="22.952356730000002"/>
    <x v="0"/>
    <x v="3"/>
    <x v="1"/>
    <x v="0"/>
    <n v="0.95634819708333341"/>
  </r>
  <r>
    <n v="7324"/>
    <s v="Nelson"/>
    <s v="Latonya"/>
    <x v="0"/>
    <x v="17"/>
    <x v="46"/>
    <x v="20"/>
    <x v="13"/>
    <x v="0"/>
    <n v="67.26224852"/>
    <n v="3.3778471250000002"/>
    <n v="219.5614449"/>
    <x v="0"/>
    <x v="4"/>
    <x v="1"/>
    <x v="5"/>
    <n v="9.1483935375000005"/>
  </r>
  <r>
    <n v="7325"/>
    <s v="Costa"/>
    <s v="Christopher"/>
    <x v="1"/>
    <x v="34"/>
    <x v="13"/>
    <x v="12"/>
    <x v="21"/>
    <x v="0"/>
    <n v="49.008787740000002"/>
    <n v="4.4483200050000002"/>
    <n v="13.59013618"/>
    <x v="0"/>
    <x v="2"/>
    <x v="1"/>
    <x v="0"/>
    <n v="0.56625567416666667"/>
  </r>
  <r>
    <n v="7326"/>
    <s v="Hust"/>
    <s v="Joe"/>
    <x v="1"/>
    <x v="33"/>
    <x v="46"/>
    <x v="20"/>
    <x v="7"/>
    <x v="0"/>
    <n v="47.793487349999999"/>
    <n v="3.0600722789999999"/>
    <n v="87.825472250000004"/>
    <x v="0"/>
    <x v="1"/>
    <x v="1"/>
    <x v="1"/>
    <n v="3.6593946770833337"/>
  </r>
  <r>
    <n v="7327"/>
    <s v="Tokarz"/>
    <s v="Rudolph"/>
    <x v="1"/>
    <x v="73"/>
    <x v="7"/>
    <x v="6"/>
    <x v="1"/>
    <x v="0"/>
    <n v="37.681637019999997"/>
    <n v="4.7375529040000002"/>
    <n v="36.960087510000001"/>
    <x v="0"/>
    <x v="0"/>
    <x v="0"/>
    <x v="0"/>
    <n v="1.54000364625"/>
  </r>
  <r>
    <n v="7328"/>
    <s v="Forrester"/>
    <s v="Ray"/>
    <x v="1"/>
    <x v="8"/>
    <x v="7"/>
    <x v="6"/>
    <x v="8"/>
    <x v="0"/>
    <n v="24.873627679999998"/>
    <n v="5.6418753979999998"/>
    <n v="0"/>
    <x v="0"/>
    <x v="3"/>
    <x v="0"/>
    <x v="0"/>
    <n v="0"/>
  </r>
  <r>
    <n v="7329"/>
    <s v="Parkinson"/>
    <s v="Dorothy"/>
    <x v="0"/>
    <x v="5"/>
    <x v="45"/>
    <x v="19"/>
    <x v="5"/>
    <x v="0"/>
    <n v="56.661777669999999"/>
    <n v="5.8285632119999997"/>
    <n v="169.4755447"/>
    <x v="0"/>
    <x v="2"/>
    <x v="1"/>
    <x v="3"/>
    <n v="7.061481029166667"/>
  </r>
  <r>
    <n v="7330"/>
    <s v="Lail"/>
    <s v="Keith"/>
    <x v="1"/>
    <x v="5"/>
    <x v="45"/>
    <x v="19"/>
    <x v="5"/>
    <x v="0"/>
    <n v="55.766580159999997"/>
    <n v="4.5618666509999999"/>
    <n v="140.9367192"/>
    <x v="0"/>
    <x v="2"/>
    <x v="1"/>
    <x v="4"/>
    <n v="5.8723633"/>
  </r>
  <r>
    <n v="7331"/>
    <s v="Burks"/>
    <s v="Christopher"/>
    <x v="1"/>
    <x v="0"/>
    <x v="13"/>
    <x v="12"/>
    <x v="0"/>
    <x v="0"/>
    <n v="30.43628292"/>
    <n v="2.7073854339999999"/>
    <n v="17.148383410000001"/>
    <x v="0"/>
    <x v="0"/>
    <x v="0"/>
    <x v="0"/>
    <n v="0.71451597541666667"/>
  </r>
  <r>
    <n v="7332"/>
    <s v="Ku"/>
    <s v="Kathleen"/>
    <x v="0"/>
    <x v="116"/>
    <x v="7"/>
    <x v="6"/>
    <x v="1"/>
    <x v="0"/>
    <n v="46.983349009999998"/>
    <n v="6.0798488669999999"/>
    <n v="133.86211470000001"/>
    <x v="0"/>
    <x v="1"/>
    <x v="1"/>
    <x v="4"/>
    <n v="5.5775881125"/>
  </r>
  <r>
    <n v="7333"/>
    <s v="Cavanaugh"/>
    <s v="Aaron"/>
    <x v="1"/>
    <x v="7"/>
    <x v="46"/>
    <x v="20"/>
    <x v="7"/>
    <x v="0"/>
    <n v="37.287555759999996"/>
    <n v="2.143605757"/>
    <n v="0"/>
    <x v="0"/>
    <x v="0"/>
    <x v="1"/>
    <x v="0"/>
    <n v="0"/>
  </r>
  <r>
    <n v="7334"/>
    <s v="Hysell"/>
    <s v="Jose"/>
    <x v="1"/>
    <x v="27"/>
    <x v="7"/>
    <x v="6"/>
    <x v="19"/>
    <x v="0"/>
    <n v="49.28275438"/>
    <n v="3.992622296"/>
    <n v="105.896959"/>
    <x v="0"/>
    <x v="2"/>
    <x v="0"/>
    <x v="1"/>
    <n v="4.4123732916666665"/>
  </r>
  <r>
    <n v="7335"/>
    <s v="Gould"/>
    <s v="Jason"/>
    <x v="1"/>
    <x v="89"/>
    <x v="7"/>
    <x v="6"/>
    <x v="11"/>
    <x v="0"/>
    <n v="18.559421690000001"/>
    <n v="5.8761282430000001"/>
    <n v="0"/>
    <x v="0"/>
    <x v="3"/>
    <x v="1"/>
    <x v="0"/>
    <n v="0"/>
  </r>
  <r>
    <n v="7336"/>
    <s v="Urquhart"/>
    <s v="Daniel"/>
    <x v="1"/>
    <x v="27"/>
    <x v="7"/>
    <x v="6"/>
    <x v="19"/>
    <x v="0"/>
    <n v="52.823708430000003"/>
    <n v="1.3660399940000001"/>
    <n v="48.827417830000002"/>
    <x v="0"/>
    <x v="2"/>
    <x v="0"/>
    <x v="2"/>
    <n v="2.0344757429166669"/>
  </r>
  <r>
    <n v="7337"/>
    <s v="James"/>
    <s v="Shelby"/>
    <x v="1"/>
    <x v="2"/>
    <x v="46"/>
    <x v="20"/>
    <x v="2"/>
    <x v="0"/>
    <n v="34.010014179999999"/>
    <n v="5.4696924190000002"/>
    <n v="22.151400809999998"/>
    <x v="0"/>
    <x v="0"/>
    <x v="1"/>
    <x v="0"/>
    <n v="0.9229750337499999"/>
  </r>
  <r>
    <n v="7338"/>
    <s v="Lambert"/>
    <s v="Carl"/>
    <x v="1"/>
    <x v="0"/>
    <x v="13"/>
    <x v="12"/>
    <x v="0"/>
    <x v="0"/>
    <n v="44.985789459999999"/>
    <n v="2.4715011840000001"/>
    <n v="33.96088391"/>
    <x v="0"/>
    <x v="1"/>
    <x v="1"/>
    <x v="0"/>
    <n v="1.4150368295833333"/>
  </r>
  <r>
    <n v="7339"/>
    <s v="Washington"/>
    <s v="Donna"/>
    <x v="0"/>
    <x v="3"/>
    <x v="46"/>
    <x v="20"/>
    <x v="3"/>
    <x v="0"/>
    <n v="49.69908736"/>
    <n v="4.1650292990000004"/>
    <n v="123.8569672"/>
    <x v="0"/>
    <x v="2"/>
    <x v="1"/>
    <x v="4"/>
    <n v="5.160706966666667"/>
  </r>
  <r>
    <n v="7340"/>
    <s v="Church"/>
    <s v="Robert"/>
    <x v="1"/>
    <x v="2"/>
    <x v="46"/>
    <x v="20"/>
    <x v="2"/>
    <x v="0"/>
    <n v="43.683964930000002"/>
    <n v="3.432147917"/>
    <n v="55.58666479"/>
    <x v="0"/>
    <x v="1"/>
    <x v="1"/>
    <x v="2"/>
    <n v="2.3161110329166665"/>
  </r>
  <r>
    <n v="7341"/>
    <s v="Slater"/>
    <s v="Lucille"/>
    <x v="0"/>
    <x v="5"/>
    <x v="45"/>
    <x v="19"/>
    <x v="5"/>
    <x v="0"/>
    <n v="57.119415080000003"/>
    <n v="2.3371064210000001"/>
    <n v="155.14589860000001"/>
    <x v="0"/>
    <x v="2"/>
    <x v="1"/>
    <x v="4"/>
    <n v="6.4644124416666671"/>
  </r>
  <r>
    <n v="7342"/>
    <s v="Joachim"/>
    <s v="George"/>
    <x v="1"/>
    <x v="186"/>
    <x v="46"/>
    <x v="20"/>
    <x v="10"/>
    <x v="0"/>
    <n v="51.685284150000001"/>
    <n v="2.4204872590000002"/>
    <n v="149.8319769"/>
    <x v="0"/>
    <x v="2"/>
    <x v="1"/>
    <x v="4"/>
    <n v="6.2429990374999997"/>
  </r>
  <r>
    <n v="7343"/>
    <s v="Leister"/>
    <s v="David"/>
    <x v="1"/>
    <x v="11"/>
    <x v="7"/>
    <x v="6"/>
    <x v="1"/>
    <x v="0"/>
    <n v="41.491098100000002"/>
    <n v="2.5049058519999998"/>
    <n v="30.696409039999999"/>
    <x v="0"/>
    <x v="1"/>
    <x v="1"/>
    <x v="0"/>
    <n v="1.2790170433333332"/>
  </r>
  <r>
    <n v="7344"/>
    <s v="Sussman"/>
    <s v="Mario"/>
    <x v="1"/>
    <x v="76"/>
    <x v="7"/>
    <x v="6"/>
    <x v="1"/>
    <x v="0"/>
    <n v="39.412238819999999"/>
    <n v="4.3397884849999997"/>
    <n v="15.491521880000001"/>
    <x v="0"/>
    <x v="1"/>
    <x v="1"/>
    <x v="0"/>
    <n v="0.64548007833333332"/>
  </r>
  <r>
    <n v="7345"/>
    <s v="Booker"/>
    <s v="Bertha"/>
    <x v="0"/>
    <x v="43"/>
    <x v="46"/>
    <x v="20"/>
    <x v="13"/>
    <x v="0"/>
    <n v="48.23345115"/>
    <n v="2.41308246"/>
    <n v="47.089257359999998"/>
    <x v="0"/>
    <x v="1"/>
    <x v="0"/>
    <x v="2"/>
    <n v="1.96205239"/>
  </r>
  <r>
    <n v="7346"/>
    <s v="Dobbins"/>
    <s v="Donald"/>
    <x v="1"/>
    <x v="172"/>
    <x v="46"/>
    <x v="20"/>
    <x v="10"/>
    <x v="0"/>
    <n v="41.965286740000003"/>
    <n v="6.7353360970000002"/>
    <n v="67.339986909999993"/>
    <x v="0"/>
    <x v="1"/>
    <x v="0"/>
    <x v="2"/>
    <n v="2.8058327879166662"/>
  </r>
  <r>
    <n v="7347"/>
    <s v="Vaughn"/>
    <s v="Ronald"/>
    <x v="1"/>
    <x v="30"/>
    <x v="7"/>
    <x v="6"/>
    <x v="20"/>
    <x v="0"/>
    <n v="55.934072569999998"/>
    <n v="6.6402604409999997"/>
    <n v="153.8249697"/>
    <x v="0"/>
    <x v="2"/>
    <x v="0"/>
    <x v="4"/>
    <n v="6.4093737375000002"/>
  </r>
  <r>
    <n v="7348"/>
    <s v="Turley"/>
    <s v="Mary"/>
    <x v="0"/>
    <x v="3"/>
    <x v="46"/>
    <x v="20"/>
    <x v="3"/>
    <x v="0"/>
    <n v="29.592639900000002"/>
    <n v="6.4070323179999997"/>
    <n v="0"/>
    <x v="0"/>
    <x v="0"/>
    <x v="0"/>
    <x v="0"/>
    <n v="0"/>
  </r>
  <r>
    <n v="7349"/>
    <s v="Bowman"/>
    <s v="Sonya"/>
    <x v="0"/>
    <x v="157"/>
    <x v="13"/>
    <x v="12"/>
    <x v="24"/>
    <x v="0"/>
    <n v="28.33900959"/>
    <n v="6.8703046519999997"/>
    <n v="13.4534406"/>
    <x v="0"/>
    <x v="3"/>
    <x v="1"/>
    <x v="0"/>
    <n v="0.56056002500000002"/>
  </r>
  <r>
    <n v="7350"/>
    <s v="Smith"/>
    <s v="Lee"/>
    <x v="0"/>
    <x v="63"/>
    <x v="7"/>
    <x v="6"/>
    <x v="29"/>
    <x v="0"/>
    <n v="53.151480239999998"/>
    <n v="2.156496631"/>
    <n v="68.481711779999998"/>
    <x v="0"/>
    <x v="2"/>
    <x v="0"/>
    <x v="2"/>
    <n v="2.8534046575000001"/>
  </r>
  <r>
    <n v="7351"/>
    <s v="Franks"/>
    <s v="Millie"/>
    <x v="0"/>
    <x v="63"/>
    <x v="7"/>
    <x v="6"/>
    <x v="29"/>
    <x v="0"/>
    <n v="50.738166919999998"/>
    <n v="6.0459210390000004"/>
    <n v="84.650108799999998"/>
    <x v="0"/>
    <x v="2"/>
    <x v="1"/>
    <x v="1"/>
    <n v="3.5270878666666667"/>
  </r>
  <r>
    <n v="7352"/>
    <s v="Wolf"/>
    <s v="Amy"/>
    <x v="0"/>
    <x v="161"/>
    <x v="46"/>
    <x v="20"/>
    <x v="3"/>
    <x v="0"/>
    <n v="44.05397447"/>
    <n v="4.3916471680000004"/>
    <n v="69.284752710000006"/>
    <x v="0"/>
    <x v="1"/>
    <x v="0"/>
    <x v="2"/>
    <n v="2.8868646962500004"/>
  </r>
  <r>
    <n v="7353"/>
    <s v="Yao"/>
    <s v="David"/>
    <x v="1"/>
    <x v="75"/>
    <x v="46"/>
    <x v="20"/>
    <x v="24"/>
    <x v="0"/>
    <n v="43.283610959999997"/>
    <n v="7.321479289"/>
    <n v="74.775495520000007"/>
    <x v="0"/>
    <x v="1"/>
    <x v="0"/>
    <x v="2"/>
    <n v="3.1156456466666671"/>
  </r>
  <r>
    <n v="7354"/>
    <s v="Huff"/>
    <s v="Harry"/>
    <x v="1"/>
    <x v="6"/>
    <x v="46"/>
    <x v="20"/>
    <x v="6"/>
    <x v="0"/>
    <n v="36.609284729999999"/>
    <n v="7.2275417339999999"/>
    <n v="67.544208920000003"/>
    <x v="0"/>
    <x v="0"/>
    <x v="0"/>
    <x v="2"/>
    <n v="2.8143420383333333"/>
  </r>
  <r>
    <n v="7355"/>
    <s v="Grady"/>
    <s v="Karen"/>
    <x v="0"/>
    <x v="42"/>
    <x v="46"/>
    <x v="20"/>
    <x v="13"/>
    <x v="0"/>
    <n v="47.27757107"/>
    <n v="5.973509902"/>
    <n v="103.9980576"/>
    <x v="0"/>
    <x v="1"/>
    <x v="1"/>
    <x v="1"/>
    <n v="4.3332524000000001"/>
  </r>
  <r>
    <n v="7356"/>
    <s v="Santos"/>
    <s v="Glen"/>
    <x v="1"/>
    <x v="15"/>
    <x v="46"/>
    <x v="20"/>
    <x v="10"/>
    <x v="0"/>
    <n v="24.477136730000002"/>
    <n v="3.458011135"/>
    <n v="0"/>
    <x v="0"/>
    <x v="3"/>
    <x v="1"/>
    <x v="0"/>
    <n v="0"/>
  </r>
  <r>
    <n v="7357"/>
    <s v="Foley"/>
    <s v="Dorothy"/>
    <x v="0"/>
    <x v="98"/>
    <x v="46"/>
    <x v="20"/>
    <x v="13"/>
    <x v="0"/>
    <n v="43.187393299999997"/>
    <n v="3.7803624120000001"/>
    <n v="77.067344739999996"/>
    <x v="0"/>
    <x v="1"/>
    <x v="1"/>
    <x v="2"/>
    <n v="3.2111393641666663"/>
  </r>
  <r>
    <n v="7358"/>
    <s v="Setzer"/>
    <s v="Diane"/>
    <x v="0"/>
    <x v="3"/>
    <x v="46"/>
    <x v="20"/>
    <x v="3"/>
    <x v="0"/>
    <n v="47.111920150000003"/>
    <n v="3.7734762709999998"/>
    <n v="99.840092909999996"/>
    <x v="0"/>
    <x v="1"/>
    <x v="1"/>
    <x v="1"/>
    <n v="4.1600038712499998"/>
  </r>
  <r>
    <n v="7359"/>
    <s v="Perkins"/>
    <s v="Michael"/>
    <x v="1"/>
    <x v="4"/>
    <x v="46"/>
    <x v="20"/>
    <x v="4"/>
    <x v="0"/>
    <n v="41.44537467"/>
    <n v="3.514729907"/>
    <n v="0"/>
    <x v="0"/>
    <x v="1"/>
    <x v="1"/>
    <x v="0"/>
    <n v="0"/>
  </r>
  <r>
    <n v="7360"/>
    <s v="Hoover"/>
    <s v="Helen"/>
    <x v="0"/>
    <x v="105"/>
    <x v="7"/>
    <x v="6"/>
    <x v="1"/>
    <x v="0"/>
    <n v="43.935171529999998"/>
    <n v="3.3395651119999998"/>
    <n v="60.998803649999999"/>
    <x v="0"/>
    <x v="1"/>
    <x v="1"/>
    <x v="2"/>
    <n v="2.5416168187500001"/>
  </r>
  <r>
    <n v="7361"/>
    <s v="Herzberg"/>
    <s v="Doretha"/>
    <x v="0"/>
    <x v="176"/>
    <x v="7"/>
    <x v="6"/>
    <x v="18"/>
    <x v="0"/>
    <n v="47.837321899999999"/>
    <n v="4.0815861020000002"/>
    <n v="107.98526649999999"/>
    <x v="0"/>
    <x v="1"/>
    <x v="1"/>
    <x v="1"/>
    <n v="4.4993861041666667"/>
  </r>
  <r>
    <n v="7362"/>
    <s v="Warriner"/>
    <s v="Rita"/>
    <x v="0"/>
    <x v="65"/>
    <x v="7"/>
    <x v="6"/>
    <x v="19"/>
    <x v="0"/>
    <n v="46.638377579999997"/>
    <n v="4.2660832439999998"/>
    <n v="108.3488947"/>
    <x v="0"/>
    <x v="1"/>
    <x v="1"/>
    <x v="1"/>
    <n v="4.5145372791666665"/>
  </r>
  <r>
    <n v="7363"/>
    <s v="Sherwood"/>
    <s v="Michael"/>
    <x v="1"/>
    <x v="5"/>
    <x v="45"/>
    <x v="19"/>
    <x v="5"/>
    <x v="0"/>
    <n v="42.99232722"/>
    <n v="4.0556692859999997"/>
    <n v="68.841658260000003"/>
    <x v="0"/>
    <x v="1"/>
    <x v="1"/>
    <x v="2"/>
    <n v="2.8684024275"/>
  </r>
  <r>
    <n v="7364"/>
    <s v="Rodgers"/>
    <s v="Robbie"/>
    <x v="0"/>
    <x v="22"/>
    <x v="7"/>
    <x v="6"/>
    <x v="16"/>
    <x v="0"/>
    <n v="46.0630199"/>
    <n v="3.7335631629999999"/>
    <n v="97.423211530000003"/>
    <x v="0"/>
    <x v="1"/>
    <x v="1"/>
    <x v="1"/>
    <n v="4.0593004804166668"/>
  </r>
  <r>
    <n v="7365"/>
    <s v="Molter"/>
    <s v="William"/>
    <x v="1"/>
    <x v="4"/>
    <x v="46"/>
    <x v="20"/>
    <x v="4"/>
    <x v="0"/>
    <n v="46.071921209999999"/>
    <n v="4.6631204989999997"/>
    <n v="53.805849459999997"/>
    <x v="0"/>
    <x v="1"/>
    <x v="0"/>
    <x v="2"/>
    <n v="2.2419103941666667"/>
  </r>
  <r>
    <n v="7366"/>
    <s v="Blackburn"/>
    <s v="Darlene"/>
    <x v="0"/>
    <x v="3"/>
    <x v="46"/>
    <x v="20"/>
    <x v="3"/>
    <x v="0"/>
    <n v="33.864592139999999"/>
    <n v="7.8241157729999999"/>
    <n v="24.793791509999998"/>
    <x v="0"/>
    <x v="0"/>
    <x v="0"/>
    <x v="0"/>
    <n v="1.03307464625"/>
  </r>
  <r>
    <n v="7367"/>
    <s v="Wagner"/>
    <s v="Graham"/>
    <x v="1"/>
    <x v="115"/>
    <x v="7"/>
    <x v="6"/>
    <x v="19"/>
    <x v="0"/>
    <n v="51.942926159999999"/>
    <n v="6.175642056"/>
    <n v="121.55300440000001"/>
    <x v="0"/>
    <x v="2"/>
    <x v="0"/>
    <x v="4"/>
    <n v="5.0647085166666672"/>
  </r>
  <r>
    <n v="7368"/>
    <s v="Molina"/>
    <s v="Terry"/>
    <x v="0"/>
    <x v="75"/>
    <x v="46"/>
    <x v="20"/>
    <x v="24"/>
    <x v="0"/>
    <n v="47.781172249999997"/>
    <n v="6.4264929669999997"/>
    <n v="128.56603390000001"/>
    <x v="0"/>
    <x v="1"/>
    <x v="0"/>
    <x v="4"/>
    <n v="5.3569180791666673"/>
  </r>
  <r>
    <n v="7369"/>
    <s v="Anderson"/>
    <s v="Galen"/>
    <x v="1"/>
    <x v="22"/>
    <x v="7"/>
    <x v="6"/>
    <x v="16"/>
    <x v="0"/>
    <n v="36.849680159999998"/>
    <n v="5.681124316"/>
    <n v="0"/>
    <x v="0"/>
    <x v="0"/>
    <x v="0"/>
    <x v="0"/>
    <n v="0"/>
  </r>
  <r>
    <n v="7370"/>
    <s v="Doucette"/>
    <s v="Dewitt"/>
    <x v="1"/>
    <x v="34"/>
    <x v="46"/>
    <x v="20"/>
    <x v="21"/>
    <x v="0"/>
    <n v="26.21799451"/>
    <n v="5.8292955600000003"/>
    <n v="0"/>
    <x v="0"/>
    <x v="3"/>
    <x v="0"/>
    <x v="0"/>
    <n v="0"/>
  </r>
  <r>
    <n v="7371"/>
    <s v="Strickland"/>
    <s v="Kimberly"/>
    <x v="0"/>
    <x v="7"/>
    <x v="46"/>
    <x v="20"/>
    <x v="7"/>
    <x v="0"/>
    <n v="69.404368719999994"/>
    <n v="6.677261584"/>
    <n v="272.53012339999998"/>
    <x v="0"/>
    <x v="4"/>
    <x v="1"/>
    <x v="6"/>
    <n v="11.355421808333332"/>
  </r>
  <r>
    <n v="7372"/>
    <s v="Julian"/>
    <s v="Patsy"/>
    <x v="0"/>
    <x v="3"/>
    <x v="46"/>
    <x v="20"/>
    <x v="3"/>
    <x v="0"/>
    <n v="44.604648619999999"/>
    <n v="4.4298301359999996"/>
    <n v="75.794072740000004"/>
    <x v="0"/>
    <x v="1"/>
    <x v="1"/>
    <x v="2"/>
    <n v="3.158086364166667"/>
  </r>
  <r>
    <n v="7373"/>
    <s v="Pitts"/>
    <s v="Geraldine"/>
    <x v="0"/>
    <x v="143"/>
    <x v="7"/>
    <x v="6"/>
    <x v="1"/>
    <x v="0"/>
    <n v="51.29334901"/>
    <n v="4.3861729880000002"/>
    <n v="99.164470769999994"/>
    <x v="0"/>
    <x v="2"/>
    <x v="1"/>
    <x v="1"/>
    <n v="4.1318529487499998"/>
  </r>
  <r>
    <n v="7374"/>
    <s v="Branch"/>
    <s v="Joanne"/>
    <x v="0"/>
    <x v="5"/>
    <x v="45"/>
    <x v="19"/>
    <x v="5"/>
    <x v="0"/>
    <n v="41.3643778"/>
    <n v="3.0521268400000001"/>
    <n v="61.691310739999999"/>
    <x v="0"/>
    <x v="1"/>
    <x v="1"/>
    <x v="2"/>
    <n v="2.5704712808333334"/>
  </r>
  <r>
    <n v="7375"/>
    <s v="Barriga"/>
    <s v="Kevin"/>
    <x v="1"/>
    <x v="5"/>
    <x v="45"/>
    <x v="19"/>
    <x v="5"/>
    <x v="0"/>
    <n v="34.841319990000002"/>
    <n v="4.6375313079999998"/>
    <n v="48.625973940000002"/>
    <x v="0"/>
    <x v="0"/>
    <x v="1"/>
    <x v="2"/>
    <n v="2.0260822475000002"/>
  </r>
  <r>
    <n v="7376"/>
    <s v="Sykes"/>
    <s v="Allen"/>
    <x v="1"/>
    <x v="30"/>
    <x v="7"/>
    <x v="6"/>
    <x v="20"/>
    <x v="0"/>
    <n v="28.999074910000001"/>
    <n v="2.045064897"/>
    <n v="0"/>
    <x v="0"/>
    <x v="3"/>
    <x v="0"/>
    <x v="0"/>
    <n v="0"/>
  </r>
  <r>
    <n v="7377"/>
    <s v="Stella"/>
    <s v="Jessica"/>
    <x v="0"/>
    <x v="5"/>
    <x v="45"/>
    <x v="19"/>
    <x v="5"/>
    <x v="0"/>
    <n v="60.933420959999999"/>
    <n v="7.7143962630000003"/>
    <n v="169.1057782"/>
    <x v="0"/>
    <x v="4"/>
    <x v="1"/>
    <x v="3"/>
    <n v="7.0460740916666671"/>
  </r>
  <r>
    <n v="7378"/>
    <s v="Espinal"/>
    <s v="Patrica"/>
    <x v="0"/>
    <x v="30"/>
    <x v="7"/>
    <x v="6"/>
    <x v="20"/>
    <x v="0"/>
    <n v="45.902015329999998"/>
    <n v="4.2959531789999996"/>
    <n v="69.466171200000005"/>
    <x v="0"/>
    <x v="1"/>
    <x v="1"/>
    <x v="2"/>
    <n v="2.8944238000000002"/>
  </r>
  <r>
    <n v="7379"/>
    <s v="Esser"/>
    <s v="Carole"/>
    <x v="0"/>
    <x v="14"/>
    <x v="7"/>
    <x v="6"/>
    <x v="11"/>
    <x v="0"/>
    <n v="42.608778520000001"/>
    <n v="3.3073864579999999"/>
    <n v="85.933563309999997"/>
    <x v="0"/>
    <x v="1"/>
    <x v="1"/>
    <x v="1"/>
    <n v="3.5805651379166665"/>
  </r>
  <r>
    <n v="7380"/>
    <s v="Dardar"/>
    <s v="Lorene"/>
    <x v="0"/>
    <x v="22"/>
    <x v="7"/>
    <x v="6"/>
    <x v="16"/>
    <x v="0"/>
    <n v="37.839174040000003"/>
    <n v="4.2344394110000003"/>
    <n v="50.238771939999999"/>
    <x v="0"/>
    <x v="0"/>
    <x v="1"/>
    <x v="2"/>
    <n v="2.0932821641666668"/>
  </r>
  <r>
    <n v="7381"/>
    <s v="Ellingsworth"/>
    <s v="Debra"/>
    <x v="0"/>
    <x v="58"/>
    <x v="7"/>
    <x v="6"/>
    <x v="18"/>
    <x v="0"/>
    <n v="37.39881407"/>
    <n v="4.9596096840000001"/>
    <n v="66.646871919999995"/>
    <x v="0"/>
    <x v="0"/>
    <x v="1"/>
    <x v="2"/>
    <n v="2.7769529966666666"/>
  </r>
  <r>
    <n v="7382"/>
    <s v="Burk"/>
    <s v="Darrin"/>
    <x v="1"/>
    <x v="5"/>
    <x v="45"/>
    <x v="19"/>
    <x v="5"/>
    <x v="0"/>
    <n v="57.27711351"/>
    <n v="4.515504967"/>
    <n v="142.77969909999999"/>
    <x v="0"/>
    <x v="2"/>
    <x v="0"/>
    <x v="4"/>
    <n v="5.9491541291666659"/>
  </r>
  <r>
    <n v="7383"/>
    <s v="Brockett"/>
    <s v="Andrew"/>
    <x v="1"/>
    <x v="2"/>
    <x v="46"/>
    <x v="20"/>
    <x v="2"/>
    <x v="0"/>
    <n v="44.153495909999997"/>
    <n v="5.323375704"/>
    <n v="71.462048839999994"/>
    <x v="0"/>
    <x v="1"/>
    <x v="1"/>
    <x v="2"/>
    <n v="2.9775853683333331"/>
  </r>
  <r>
    <n v="7384"/>
    <s v="Rodriquez"/>
    <s v="Eric"/>
    <x v="1"/>
    <x v="7"/>
    <x v="46"/>
    <x v="20"/>
    <x v="7"/>
    <x v="0"/>
    <n v="29.199101509999998"/>
    <n v="3.9938884909999999"/>
    <n v="0"/>
    <x v="0"/>
    <x v="0"/>
    <x v="0"/>
    <x v="0"/>
    <n v="0"/>
  </r>
  <r>
    <n v="7385"/>
    <s v="Franklin"/>
    <s v="Karla"/>
    <x v="0"/>
    <x v="0"/>
    <x v="13"/>
    <x v="12"/>
    <x v="0"/>
    <x v="0"/>
    <n v="41.705058430000001"/>
    <n v="5.2858780310000002"/>
    <n v="81.260153590000002"/>
    <x v="0"/>
    <x v="1"/>
    <x v="1"/>
    <x v="1"/>
    <n v="3.3858397329166667"/>
  </r>
  <r>
    <n v="7386"/>
    <s v="Cochran"/>
    <s v="David"/>
    <x v="1"/>
    <x v="12"/>
    <x v="7"/>
    <x v="6"/>
    <x v="9"/>
    <x v="0"/>
    <n v="44.73793895"/>
    <n v="4.0299138790000004"/>
    <n v="56.349425490000002"/>
    <x v="0"/>
    <x v="1"/>
    <x v="1"/>
    <x v="2"/>
    <n v="2.3478927287500002"/>
  </r>
  <r>
    <n v="7387"/>
    <s v="Hornung"/>
    <s v="James"/>
    <x v="1"/>
    <x v="5"/>
    <x v="45"/>
    <x v="19"/>
    <x v="5"/>
    <x v="0"/>
    <n v="42.407044759999998"/>
    <n v="4.8373201080000001"/>
    <n v="58.408658899999999"/>
    <x v="0"/>
    <x v="1"/>
    <x v="0"/>
    <x v="2"/>
    <n v="2.4336941208333331"/>
  </r>
  <r>
    <n v="7388"/>
    <s v="Dillingham"/>
    <s v="Maxine"/>
    <x v="0"/>
    <x v="157"/>
    <x v="46"/>
    <x v="20"/>
    <x v="24"/>
    <x v="0"/>
    <n v="49.76575699"/>
    <n v="7.7225710550000004"/>
    <n v="86.514795969999994"/>
    <x v="0"/>
    <x v="2"/>
    <x v="0"/>
    <x v="1"/>
    <n v="3.6047831654166664"/>
  </r>
  <r>
    <n v="7389"/>
    <s v="Huston"/>
    <s v="Bonnie"/>
    <x v="0"/>
    <x v="16"/>
    <x v="7"/>
    <x v="6"/>
    <x v="12"/>
    <x v="0"/>
    <n v="62.513250790000001"/>
    <n v="6.7734824839999996"/>
    <n v="230.9739759"/>
    <x v="0"/>
    <x v="4"/>
    <x v="1"/>
    <x v="5"/>
    <n v="9.6239156625"/>
  </r>
  <r>
    <n v="7390"/>
    <s v="Garcia"/>
    <s v="Shawna"/>
    <x v="0"/>
    <x v="59"/>
    <x v="46"/>
    <x v="20"/>
    <x v="13"/>
    <x v="0"/>
    <n v="28.998317029999999"/>
    <n v="3.8099766179999999"/>
    <n v="7.2782059099999996"/>
    <x v="0"/>
    <x v="3"/>
    <x v="1"/>
    <x v="0"/>
    <n v="0.3032585795833333"/>
  </r>
  <r>
    <n v="7391"/>
    <s v="McDonald"/>
    <s v="Sarah"/>
    <x v="0"/>
    <x v="201"/>
    <x v="7"/>
    <x v="6"/>
    <x v="20"/>
    <x v="0"/>
    <n v="37.614687580000002"/>
    <n v="4.2453893960000002"/>
    <n v="37.800618749999998"/>
    <x v="0"/>
    <x v="0"/>
    <x v="1"/>
    <x v="0"/>
    <n v="1.5750257812499999"/>
  </r>
  <r>
    <n v="7392"/>
    <s v="Song"/>
    <s v="Samantha"/>
    <x v="0"/>
    <x v="36"/>
    <x v="7"/>
    <x v="6"/>
    <x v="22"/>
    <x v="0"/>
    <n v="37.246998210000001"/>
    <n v="2.9161390030000001"/>
    <n v="21.380651650000001"/>
    <x v="0"/>
    <x v="0"/>
    <x v="0"/>
    <x v="0"/>
    <n v="0.89086048541666674"/>
  </r>
  <r>
    <n v="7393"/>
    <s v="Trujillo"/>
    <s v="Paul"/>
    <x v="1"/>
    <x v="233"/>
    <x v="46"/>
    <x v="20"/>
    <x v="7"/>
    <x v="0"/>
    <n v="53.171684679999998"/>
    <n v="5.4654346540000001"/>
    <n v="66.723887529999999"/>
    <x v="0"/>
    <x v="2"/>
    <x v="0"/>
    <x v="2"/>
    <n v="2.7801619804166666"/>
  </r>
  <r>
    <n v="7394"/>
    <s v="Dubin"/>
    <s v="Matthew"/>
    <x v="1"/>
    <x v="3"/>
    <x v="46"/>
    <x v="20"/>
    <x v="3"/>
    <x v="0"/>
    <n v="33.524527329999998"/>
    <n v="5.1852545189999999"/>
    <n v="46.282112849999997"/>
    <x v="0"/>
    <x v="0"/>
    <x v="1"/>
    <x v="2"/>
    <n v="1.9284213687499998"/>
  </r>
  <r>
    <n v="7395"/>
    <s v="Reynolds"/>
    <s v="Leo"/>
    <x v="1"/>
    <x v="14"/>
    <x v="7"/>
    <x v="6"/>
    <x v="11"/>
    <x v="0"/>
    <n v="41.26367003"/>
    <n v="4.5146459869999997"/>
    <n v="2.8133531230000002"/>
    <x v="0"/>
    <x v="1"/>
    <x v="0"/>
    <x v="0"/>
    <n v="0.11722304679166667"/>
  </r>
  <r>
    <n v="7396"/>
    <s v="Ham"/>
    <s v="Lucie"/>
    <x v="0"/>
    <x v="66"/>
    <x v="7"/>
    <x v="6"/>
    <x v="18"/>
    <x v="0"/>
    <n v="36.959780430000002"/>
    <n v="5.3452295919999999"/>
    <n v="31.09722382"/>
    <x v="0"/>
    <x v="0"/>
    <x v="0"/>
    <x v="0"/>
    <n v="1.2957176591666666"/>
  </r>
  <r>
    <n v="7397"/>
    <s v="Phillips"/>
    <s v="David"/>
    <x v="1"/>
    <x v="2"/>
    <x v="46"/>
    <x v="20"/>
    <x v="2"/>
    <x v="0"/>
    <n v="57.986949060000001"/>
    <n v="5.4175081460000003"/>
    <n v="114.944515"/>
    <x v="0"/>
    <x v="2"/>
    <x v="1"/>
    <x v="1"/>
    <n v="4.7893547916666668"/>
  </r>
  <r>
    <n v="7398"/>
    <s v="Cooper"/>
    <s v="Ted"/>
    <x v="1"/>
    <x v="188"/>
    <x v="7"/>
    <x v="6"/>
    <x v="35"/>
    <x v="0"/>
    <n v="30.904463029999999"/>
    <n v="2.673486832"/>
    <n v="0"/>
    <x v="0"/>
    <x v="0"/>
    <x v="1"/>
    <x v="0"/>
    <n v="0"/>
  </r>
  <r>
    <n v="7399"/>
    <s v="Miles"/>
    <s v="Lorenza"/>
    <x v="0"/>
    <x v="4"/>
    <x v="46"/>
    <x v="20"/>
    <x v="4"/>
    <x v="0"/>
    <n v="36.96421892"/>
    <n v="3.5663201199999999"/>
    <n v="68.975039710000004"/>
    <x v="0"/>
    <x v="0"/>
    <x v="0"/>
    <x v="2"/>
    <n v="2.8739599879166668"/>
  </r>
  <r>
    <n v="7400"/>
    <s v="Glazer"/>
    <s v="Johnnie"/>
    <x v="1"/>
    <x v="190"/>
    <x v="46"/>
    <x v="20"/>
    <x v="13"/>
    <x v="0"/>
    <n v="46.692772490000003"/>
    <n v="5.7982178869999998"/>
    <n v="51.102726570000002"/>
    <x v="0"/>
    <x v="1"/>
    <x v="0"/>
    <x v="2"/>
    <n v="2.1292802737500001"/>
  </r>
  <r>
    <n v="7401"/>
    <s v="Pugh"/>
    <s v="Kathryn"/>
    <x v="0"/>
    <x v="12"/>
    <x v="7"/>
    <x v="6"/>
    <x v="9"/>
    <x v="0"/>
    <n v="48.430881130000003"/>
    <n v="5.8514747270000003"/>
    <n v="68.529086730000003"/>
    <x v="0"/>
    <x v="1"/>
    <x v="1"/>
    <x v="2"/>
    <n v="2.8553786137500001"/>
  </r>
  <r>
    <n v="7402"/>
    <s v="Mazzarella"/>
    <s v="Andrew"/>
    <x v="1"/>
    <x v="221"/>
    <x v="46"/>
    <x v="20"/>
    <x v="24"/>
    <x v="0"/>
    <n v="50.725698489999999"/>
    <n v="2.2799508089999998"/>
    <n v="110.8461243"/>
    <x v="0"/>
    <x v="2"/>
    <x v="1"/>
    <x v="1"/>
    <n v="4.6185885124999997"/>
  </r>
  <r>
    <n v="7403"/>
    <s v="Johnson"/>
    <s v="Betty"/>
    <x v="0"/>
    <x v="189"/>
    <x v="7"/>
    <x v="6"/>
    <x v="25"/>
    <x v="0"/>
    <n v="40.604197650000003"/>
    <n v="3.6264454439999998"/>
    <n v="66.105890450000004"/>
    <x v="0"/>
    <x v="1"/>
    <x v="1"/>
    <x v="2"/>
    <n v="2.7544121020833336"/>
  </r>
  <r>
    <n v="7404"/>
    <s v="O'Donnell"/>
    <s v="Adam"/>
    <x v="1"/>
    <x v="12"/>
    <x v="7"/>
    <x v="6"/>
    <x v="9"/>
    <x v="0"/>
    <n v="48.839948239999998"/>
    <n v="4.8449240820000004"/>
    <n v="76.599900379999994"/>
    <x v="0"/>
    <x v="1"/>
    <x v="0"/>
    <x v="2"/>
    <n v="3.1916625158333329"/>
  </r>
  <r>
    <n v="7405"/>
    <s v="Sanders"/>
    <s v="Darnell"/>
    <x v="1"/>
    <x v="10"/>
    <x v="46"/>
    <x v="20"/>
    <x v="6"/>
    <x v="0"/>
    <n v="41.329673419999999"/>
    <n v="8.0620396210000003"/>
    <n v="19.883333199999999"/>
    <x v="0"/>
    <x v="1"/>
    <x v="1"/>
    <x v="0"/>
    <n v="0.82847221666666659"/>
  </r>
  <r>
    <n v="7406"/>
    <s v="Henry"/>
    <s v="Tommy"/>
    <x v="1"/>
    <x v="111"/>
    <x v="7"/>
    <x v="6"/>
    <x v="32"/>
    <x v="0"/>
    <n v="44.218000019999998"/>
    <n v="3.5785484900000002"/>
    <n v="24.08541224"/>
    <x v="0"/>
    <x v="1"/>
    <x v="1"/>
    <x v="0"/>
    <n v="1.0035588433333333"/>
  </r>
  <r>
    <n v="7407"/>
    <s v="Loos"/>
    <s v="Rodrigo"/>
    <x v="1"/>
    <x v="52"/>
    <x v="7"/>
    <x v="6"/>
    <x v="11"/>
    <x v="0"/>
    <n v="48.776739599999999"/>
    <n v="3.248983135"/>
    <n v="71.331699670000006"/>
    <x v="0"/>
    <x v="1"/>
    <x v="0"/>
    <x v="2"/>
    <n v="2.9721541529166671"/>
  </r>
  <r>
    <n v="7408"/>
    <s v="Sarver"/>
    <s v="Carol"/>
    <x v="0"/>
    <x v="12"/>
    <x v="7"/>
    <x v="6"/>
    <x v="9"/>
    <x v="0"/>
    <n v="43.299697600000002"/>
    <n v="5.1716729539999999"/>
    <n v="42.206002769999998"/>
    <x v="0"/>
    <x v="1"/>
    <x v="0"/>
    <x v="2"/>
    <n v="1.7585834487499998"/>
  </r>
  <r>
    <n v="7409"/>
    <s v="Veit"/>
    <s v="Randall"/>
    <x v="1"/>
    <x v="5"/>
    <x v="45"/>
    <x v="19"/>
    <x v="5"/>
    <x v="0"/>
    <n v="26.372013519999999"/>
    <n v="5.0187493710000002"/>
    <n v="0"/>
    <x v="0"/>
    <x v="3"/>
    <x v="1"/>
    <x v="0"/>
    <n v="0"/>
  </r>
  <r>
    <n v="7410"/>
    <s v="Crawford"/>
    <s v="Kenneth"/>
    <x v="1"/>
    <x v="27"/>
    <x v="7"/>
    <x v="6"/>
    <x v="19"/>
    <x v="0"/>
    <n v="63.709964149999998"/>
    <n v="2.989304561"/>
    <n v="135.43415189999999"/>
    <x v="0"/>
    <x v="4"/>
    <x v="0"/>
    <x v="4"/>
    <n v="5.6430896624999995"/>
  </r>
  <r>
    <n v="7411"/>
    <s v="Montoya"/>
    <s v="Russell"/>
    <x v="1"/>
    <x v="10"/>
    <x v="46"/>
    <x v="20"/>
    <x v="6"/>
    <x v="0"/>
    <n v="37.577988400000002"/>
    <n v="5.0205738569999996"/>
    <n v="15.76433357"/>
    <x v="0"/>
    <x v="0"/>
    <x v="0"/>
    <x v="0"/>
    <n v="0.65684723208333329"/>
  </r>
  <r>
    <n v="7412"/>
    <s v="Green"/>
    <s v="Pamela"/>
    <x v="0"/>
    <x v="22"/>
    <x v="7"/>
    <x v="6"/>
    <x v="16"/>
    <x v="0"/>
    <n v="32.683744220000001"/>
    <n v="5.5875120049999998"/>
    <n v="51.48214669"/>
    <x v="0"/>
    <x v="0"/>
    <x v="1"/>
    <x v="2"/>
    <n v="2.1450894454166667"/>
  </r>
  <r>
    <n v="7413"/>
    <s v="Blackwell"/>
    <s v="Tommie"/>
    <x v="1"/>
    <x v="30"/>
    <x v="7"/>
    <x v="6"/>
    <x v="20"/>
    <x v="0"/>
    <n v="58.069759140000002"/>
    <n v="1.4721004019999999"/>
    <n v="163.4151296"/>
    <x v="0"/>
    <x v="2"/>
    <x v="1"/>
    <x v="3"/>
    <n v="6.808963733333333"/>
  </r>
  <r>
    <n v="7414"/>
    <s v="Leigh"/>
    <s v="Jodi"/>
    <x v="0"/>
    <x v="5"/>
    <x v="45"/>
    <x v="19"/>
    <x v="5"/>
    <x v="0"/>
    <n v="41.062793900000003"/>
    <n v="4.6774891329999999"/>
    <n v="41.467229060000001"/>
    <x v="0"/>
    <x v="1"/>
    <x v="1"/>
    <x v="2"/>
    <n v="1.7278012108333334"/>
  </r>
  <r>
    <n v="7415"/>
    <s v="Clark"/>
    <s v="Claire"/>
    <x v="0"/>
    <x v="3"/>
    <x v="46"/>
    <x v="20"/>
    <x v="3"/>
    <x v="0"/>
    <n v="38.79160151"/>
    <n v="4.5360896459999998"/>
    <n v="0"/>
    <x v="0"/>
    <x v="0"/>
    <x v="1"/>
    <x v="0"/>
    <n v="0"/>
  </r>
  <r>
    <n v="7416"/>
    <s v="Parkhurst"/>
    <s v="Jason"/>
    <x v="1"/>
    <x v="218"/>
    <x v="7"/>
    <x v="6"/>
    <x v="19"/>
    <x v="0"/>
    <n v="52.53183422"/>
    <n v="1.5860097950000001"/>
    <n v="103.34880510000001"/>
    <x v="0"/>
    <x v="2"/>
    <x v="0"/>
    <x v="1"/>
    <n v="4.3062002125000003"/>
  </r>
  <r>
    <n v="7417"/>
    <s v="Hall"/>
    <s v="Richard"/>
    <x v="1"/>
    <x v="12"/>
    <x v="7"/>
    <x v="6"/>
    <x v="9"/>
    <x v="0"/>
    <n v="55.634210250000002"/>
    <n v="6.6318568400000002"/>
    <n v="71.731272329999996"/>
    <x v="0"/>
    <x v="2"/>
    <x v="0"/>
    <x v="2"/>
    <n v="2.9888030137499997"/>
  </r>
  <r>
    <n v="7418"/>
    <s v="Jorgenson"/>
    <s v="Tammy"/>
    <x v="0"/>
    <x v="40"/>
    <x v="7"/>
    <x v="6"/>
    <x v="20"/>
    <x v="0"/>
    <n v="49.351901669999997"/>
    <n v="5.0746938679999998"/>
    <n v="85.899507850000006"/>
    <x v="0"/>
    <x v="2"/>
    <x v="1"/>
    <x v="1"/>
    <n v="3.5791461604166668"/>
  </r>
  <r>
    <n v="7419"/>
    <s v="Diaz"/>
    <s v="Al"/>
    <x v="1"/>
    <x v="75"/>
    <x v="46"/>
    <x v="20"/>
    <x v="24"/>
    <x v="0"/>
    <n v="36.298001399999997"/>
    <n v="2.0494497269999998"/>
    <n v="14.20600954"/>
    <x v="0"/>
    <x v="0"/>
    <x v="1"/>
    <x v="0"/>
    <n v="0.59191706416666667"/>
  </r>
  <r>
    <n v="7420"/>
    <s v="Lundberg"/>
    <s v="Doris"/>
    <x v="0"/>
    <x v="5"/>
    <x v="45"/>
    <x v="19"/>
    <x v="5"/>
    <x v="0"/>
    <n v="47.735094740000001"/>
    <n v="4.9343962179999998"/>
    <n v="101.82625229999999"/>
    <x v="0"/>
    <x v="1"/>
    <x v="0"/>
    <x v="1"/>
    <n v="4.2427605124999994"/>
  </r>
  <r>
    <n v="7421"/>
    <s v="Robertson"/>
    <s v="Robert"/>
    <x v="1"/>
    <x v="5"/>
    <x v="45"/>
    <x v="19"/>
    <x v="5"/>
    <x v="0"/>
    <n v="44.8181388"/>
    <n v="6.1115132770000002"/>
    <n v="37.131195400000003"/>
    <x v="0"/>
    <x v="1"/>
    <x v="1"/>
    <x v="0"/>
    <n v="1.5471331416666667"/>
  </r>
  <r>
    <n v="7422"/>
    <s v="Cass"/>
    <s v="Leonard"/>
    <x v="1"/>
    <x v="0"/>
    <x v="13"/>
    <x v="12"/>
    <x v="0"/>
    <x v="0"/>
    <n v="44.779984210000002"/>
    <n v="1.1764043239999999"/>
    <n v="21.334321030000002"/>
    <x v="0"/>
    <x v="1"/>
    <x v="1"/>
    <x v="0"/>
    <n v="0.88893004291666677"/>
  </r>
  <r>
    <n v="7423"/>
    <s v="Mundt"/>
    <s v="Karen"/>
    <x v="0"/>
    <x v="98"/>
    <x v="46"/>
    <x v="20"/>
    <x v="13"/>
    <x v="0"/>
    <n v="43.377695719999998"/>
    <n v="3.0594667699999998"/>
    <n v="107.231495"/>
    <x v="0"/>
    <x v="1"/>
    <x v="0"/>
    <x v="1"/>
    <n v="4.4679789583333331"/>
  </r>
  <r>
    <n v="7424"/>
    <s v="Fruge"/>
    <s v="Linda"/>
    <x v="0"/>
    <x v="23"/>
    <x v="7"/>
    <x v="6"/>
    <x v="17"/>
    <x v="0"/>
    <n v="28.217733989999999"/>
    <n v="5.1648792989999999"/>
    <n v="0"/>
    <x v="0"/>
    <x v="3"/>
    <x v="1"/>
    <x v="0"/>
    <n v="0"/>
  </r>
  <r>
    <n v="7425"/>
    <s v="Donmoyer"/>
    <s v="Dawn"/>
    <x v="0"/>
    <x v="234"/>
    <x v="7"/>
    <x v="6"/>
    <x v="35"/>
    <x v="0"/>
    <n v="30.985625580000001"/>
    <n v="3.8690773639999998"/>
    <n v="0"/>
    <x v="0"/>
    <x v="0"/>
    <x v="0"/>
    <x v="0"/>
    <n v="0"/>
  </r>
  <r>
    <n v="7426"/>
    <s v="Ramirez"/>
    <s v="Jamel"/>
    <x v="1"/>
    <x v="3"/>
    <x v="46"/>
    <x v="20"/>
    <x v="3"/>
    <x v="0"/>
    <n v="22.254628409999999"/>
    <n v="5.5696854849999999"/>
    <n v="0"/>
    <x v="0"/>
    <x v="3"/>
    <x v="1"/>
    <x v="0"/>
    <n v="0"/>
  </r>
  <r>
    <n v="7427"/>
    <s v="Williams"/>
    <s v="Sandy"/>
    <x v="0"/>
    <x v="5"/>
    <x v="45"/>
    <x v="19"/>
    <x v="5"/>
    <x v="0"/>
    <n v="40.504678830000003"/>
    <n v="2.8701174809999999"/>
    <n v="38.047830279999999"/>
    <x v="0"/>
    <x v="1"/>
    <x v="0"/>
    <x v="0"/>
    <n v="1.5853262616666666"/>
  </r>
  <r>
    <n v="7428"/>
    <s v="Stevenson"/>
    <s v="Chad"/>
    <x v="1"/>
    <x v="3"/>
    <x v="46"/>
    <x v="20"/>
    <x v="3"/>
    <x v="0"/>
    <n v="50.257305029999998"/>
    <n v="5.5884097429999997"/>
    <n v="129.94440069999999"/>
    <x v="0"/>
    <x v="2"/>
    <x v="1"/>
    <x v="4"/>
    <n v="5.4143500291666662"/>
  </r>
  <r>
    <n v="7429"/>
    <s v="Vigil"/>
    <s v="Carl"/>
    <x v="1"/>
    <x v="0"/>
    <x v="13"/>
    <x v="12"/>
    <x v="0"/>
    <x v="0"/>
    <n v="42.945666160000002"/>
    <n v="3.6730881219999998"/>
    <n v="66.206337930000004"/>
    <x v="0"/>
    <x v="1"/>
    <x v="0"/>
    <x v="2"/>
    <n v="2.75859741375"/>
  </r>
  <r>
    <n v="7430"/>
    <s v="Parker"/>
    <s v="Julio"/>
    <x v="1"/>
    <x v="22"/>
    <x v="7"/>
    <x v="6"/>
    <x v="16"/>
    <x v="0"/>
    <n v="38.33709863"/>
    <n v="5.4816295239999997"/>
    <n v="63.9670773"/>
    <x v="0"/>
    <x v="0"/>
    <x v="0"/>
    <x v="2"/>
    <n v="2.6652948875"/>
  </r>
  <r>
    <n v="7431"/>
    <s v="Holley"/>
    <s v="Alexander"/>
    <x v="1"/>
    <x v="75"/>
    <x v="46"/>
    <x v="20"/>
    <x v="24"/>
    <x v="0"/>
    <n v="62.457379260000003"/>
    <n v="6.8492186369999999"/>
    <n v="169.28525500000001"/>
    <x v="0"/>
    <x v="4"/>
    <x v="0"/>
    <x v="3"/>
    <n v="7.0535522916666666"/>
  </r>
  <r>
    <n v="7432"/>
    <s v="Swiderski"/>
    <s v="Mark"/>
    <x v="1"/>
    <x v="0"/>
    <x v="13"/>
    <x v="12"/>
    <x v="0"/>
    <x v="0"/>
    <n v="34.865823769999999"/>
    <n v="5.5996733399999998"/>
    <n v="56.342102060000002"/>
    <x v="0"/>
    <x v="0"/>
    <x v="1"/>
    <x v="2"/>
    <n v="2.3475875858333333"/>
  </r>
  <r>
    <n v="7433"/>
    <s v="Bennett"/>
    <s v="Roger"/>
    <x v="1"/>
    <x v="76"/>
    <x v="7"/>
    <x v="6"/>
    <x v="1"/>
    <x v="0"/>
    <n v="46.277128439999998"/>
    <n v="3.617729958"/>
    <n v="81.014873870000002"/>
    <x v="0"/>
    <x v="1"/>
    <x v="1"/>
    <x v="1"/>
    <n v="3.3756197445833336"/>
  </r>
  <r>
    <n v="7434"/>
    <s v="Casas"/>
    <s v="Gregory"/>
    <x v="1"/>
    <x v="63"/>
    <x v="7"/>
    <x v="6"/>
    <x v="29"/>
    <x v="0"/>
    <n v="34.624526240000002"/>
    <n v="4.3211446880000004"/>
    <n v="5.2724140180000001"/>
    <x v="0"/>
    <x v="0"/>
    <x v="1"/>
    <x v="0"/>
    <n v="0.21968391741666668"/>
  </r>
  <r>
    <n v="7435"/>
    <s v="Ferguson"/>
    <s v="James"/>
    <x v="1"/>
    <x v="65"/>
    <x v="7"/>
    <x v="6"/>
    <x v="19"/>
    <x v="0"/>
    <n v="51.697108120000003"/>
    <n v="3.6783832250000001"/>
    <n v="72.990093779999995"/>
    <x v="0"/>
    <x v="2"/>
    <x v="1"/>
    <x v="2"/>
    <n v="3.0412539074999998"/>
  </r>
  <r>
    <n v="7436"/>
    <s v="Reed"/>
    <s v="Michael"/>
    <x v="1"/>
    <x v="0"/>
    <x v="13"/>
    <x v="12"/>
    <x v="0"/>
    <x v="0"/>
    <n v="35.062668639999998"/>
    <n v="3.4587561490000001"/>
    <n v="16.492280210000001"/>
    <x v="0"/>
    <x v="0"/>
    <x v="1"/>
    <x v="0"/>
    <n v="0.68717834208333339"/>
  </r>
  <r>
    <n v="7437"/>
    <s v="Ewing"/>
    <s v="Sammie"/>
    <x v="1"/>
    <x v="0"/>
    <x v="13"/>
    <x v="12"/>
    <x v="0"/>
    <x v="0"/>
    <n v="49.291654690000001"/>
    <n v="3.1631585430000002"/>
    <n v="98.335879480000003"/>
    <x v="0"/>
    <x v="2"/>
    <x v="0"/>
    <x v="1"/>
    <n v="4.0973283116666668"/>
  </r>
  <r>
    <n v="7438"/>
    <s v="Ferrell"/>
    <s v="Andrew"/>
    <x v="1"/>
    <x v="88"/>
    <x v="46"/>
    <x v="20"/>
    <x v="7"/>
    <x v="0"/>
    <n v="40.847558300000003"/>
    <n v="6.1902567680000002"/>
    <n v="25.497449289999999"/>
    <x v="0"/>
    <x v="1"/>
    <x v="1"/>
    <x v="0"/>
    <n v="1.0623937204166667"/>
  </r>
  <r>
    <n v="7439"/>
    <s v="Solis"/>
    <s v="John"/>
    <x v="1"/>
    <x v="48"/>
    <x v="7"/>
    <x v="6"/>
    <x v="22"/>
    <x v="0"/>
    <n v="23.478096799999999"/>
    <n v="3.9187523500000001"/>
    <n v="0"/>
    <x v="0"/>
    <x v="3"/>
    <x v="1"/>
    <x v="0"/>
    <n v="0"/>
  </r>
  <r>
    <n v="7440"/>
    <s v="Alvarez"/>
    <s v="Richard"/>
    <x v="1"/>
    <x v="32"/>
    <x v="7"/>
    <x v="6"/>
    <x v="17"/>
    <x v="0"/>
    <n v="30.47963128"/>
    <n v="4.7260724039999999"/>
    <n v="13.811056580000001"/>
    <x v="0"/>
    <x v="0"/>
    <x v="1"/>
    <x v="0"/>
    <n v="0.5754606908333334"/>
  </r>
  <r>
    <n v="7441"/>
    <s v="Wright"/>
    <s v="Estelle"/>
    <x v="0"/>
    <x v="67"/>
    <x v="16"/>
    <x v="15"/>
    <x v="30"/>
    <x v="0"/>
    <n v="29.442568099999999"/>
    <n v="2.5877942350000001"/>
    <n v="0"/>
    <x v="0"/>
    <x v="0"/>
    <x v="1"/>
    <x v="0"/>
    <n v="0"/>
  </r>
  <r>
    <n v="7442"/>
    <s v="Dumas"/>
    <s v="Chelsea"/>
    <x v="0"/>
    <x v="186"/>
    <x v="46"/>
    <x v="20"/>
    <x v="10"/>
    <x v="0"/>
    <n v="49.70925768"/>
    <n v="4.6853849429999999"/>
    <n v="140.15814889999999"/>
    <x v="0"/>
    <x v="2"/>
    <x v="1"/>
    <x v="4"/>
    <n v="5.8399228708333331"/>
  </r>
  <r>
    <n v="7443"/>
    <s v="Davis"/>
    <s v="Betty"/>
    <x v="0"/>
    <x v="58"/>
    <x v="7"/>
    <x v="6"/>
    <x v="18"/>
    <x v="0"/>
    <n v="42.991888119999999"/>
    <n v="4.2987962780000002"/>
    <n v="88.504453130000002"/>
    <x v="0"/>
    <x v="1"/>
    <x v="0"/>
    <x v="1"/>
    <n v="3.6876855470833334"/>
  </r>
  <r>
    <n v="7444"/>
    <s v="Stone"/>
    <s v="Mario"/>
    <x v="1"/>
    <x v="5"/>
    <x v="45"/>
    <x v="19"/>
    <x v="5"/>
    <x v="0"/>
    <n v="37.93787219"/>
    <n v="7.1618322210000001"/>
    <n v="43.180564820000001"/>
    <x v="0"/>
    <x v="0"/>
    <x v="0"/>
    <x v="2"/>
    <n v="1.7991902008333334"/>
  </r>
  <r>
    <n v="7445"/>
    <s v="Mather"/>
    <s v="Joshua"/>
    <x v="1"/>
    <x v="5"/>
    <x v="45"/>
    <x v="19"/>
    <x v="5"/>
    <x v="0"/>
    <n v="40.759965790000003"/>
    <n v="5.0685744020000003"/>
    <n v="48.921103789999997"/>
    <x v="0"/>
    <x v="1"/>
    <x v="0"/>
    <x v="2"/>
    <n v="2.038379324583333"/>
  </r>
  <r>
    <n v="7446"/>
    <s v="Williams"/>
    <s v="Sylvia"/>
    <x v="0"/>
    <x v="5"/>
    <x v="45"/>
    <x v="19"/>
    <x v="5"/>
    <x v="0"/>
    <n v="26.183855869999999"/>
    <n v="8.7853176180000006"/>
    <n v="0"/>
    <x v="0"/>
    <x v="3"/>
    <x v="0"/>
    <x v="0"/>
    <n v="0"/>
  </r>
  <r>
    <n v="7447"/>
    <s v="Peterson"/>
    <s v="Matthew"/>
    <x v="1"/>
    <x v="4"/>
    <x v="46"/>
    <x v="20"/>
    <x v="4"/>
    <x v="0"/>
    <n v="41.925690080000003"/>
    <n v="5.132839819"/>
    <n v="0"/>
    <x v="0"/>
    <x v="1"/>
    <x v="1"/>
    <x v="0"/>
    <n v="0"/>
  </r>
  <r>
    <n v="7448"/>
    <s v="Duke"/>
    <s v="Sarah"/>
    <x v="0"/>
    <x v="131"/>
    <x v="7"/>
    <x v="6"/>
    <x v="20"/>
    <x v="0"/>
    <n v="36.802948149999999"/>
    <n v="4.2418298290000003"/>
    <n v="59.799698399999997"/>
    <x v="0"/>
    <x v="0"/>
    <x v="1"/>
    <x v="2"/>
    <n v="2.4916540999999999"/>
  </r>
  <r>
    <n v="7449"/>
    <s v="Numbers"/>
    <s v="Billy"/>
    <x v="1"/>
    <x v="5"/>
    <x v="45"/>
    <x v="19"/>
    <x v="5"/>
    <x v="0"/>
    <n v="47.980531509999999"/>
    <n v="4.5671379219999997"/>
    <n v="38.118065919999999"/>
    <x v="0"/>
    <x v="1"/>
    <x v="0"/>
    <x v="0"/>
    <n v="1.5882527466666667"/>
  </r>
  <r>
    <n v="7450"/>
    <s v="Merchant"/>
    <s v="Jessica"/>
    <x v="0"/>
    <x v="204"/>
    <x v="7"/>
    <x v="6"/>
    <x v="18"/>
    <x v="0"/>
    <n v="42.79583796"/>
    <n v="5.1924741079999999"/>
    <n v="46.411541120000003"/>
    <x v="0"/>
    <x v="1"/>
    <x v="0"/>
    <x v="2"/>
    <n v="1.9338142133333334"/>
  </r>
  <r>
    <n v="7451"/>
    <s v="Lewis"/>
    <s v="Carol"/>
    <x v="0"/>
    <x v="203"/>
    <x v="7"/>
    <x v="6"/>
    <x v="20"/>
    <x v="0"/>
    <n v="47.860756500000001"/>
    <n v="5.3785424800000001"/>
    <n v="115.1527924"/>
    <x v="0"/>
    <x v="1"/>
    <x v="0"/>
    <x v="1"/>
    <n v="4.7980330166666665"/>
  </r>
  <r>
    <n v="7452"/>
    <s v="Thompson"/>
    <s v="John"/>
    <x v="1"/>
    <x v="188"/>
    <x v="7"/>
    <x v="6"/>
    <x v="35"/>
    <x v="0"/>
    <n v="45.622558179999999"/>
    <n v="5.965024466"/>
    <n v="74.100785770000002"/>
    <x v="0"/>
    <x v="1"/>
    <x v="0"/>
    <x v="2"/>
    <n v="3.0875327404166666"/>
  </r>
  <r>
    <n v="7453"/>
    <s v="Herrera"/>
    <s v="Fred"/>
    <x v="1"/>
    <x v="197"/>
    <x v="7"/>
    <x v="6"/>
    <x v="12"/>
    <x v="0"/>
    <n v="61.7426891"/>
    <n v="8.6187155709999992"/>
    <n v="100.90884800000001"/>
    <x v="0"/>
    <x v="4"/>
    <x v="1"/>
    <x v="1"/>
    <n v="4.2045353333333333"/>
  </r>
  <r>
    <n v="7454"/>
    <s v="Coyle"/>
    <s v="Jesus"/>
    <x v="1"/>
    <x v="4"/>
    <x v="46"/>
    <x v="20"/>
    <x v="4"/>
    <x v="0"/>
    <n v="40.850930150000003"/>
    <n v="0.70757946299999996"/>
    <n v="74.091919279999999"/>
    <x v="0"/>
    <x v="1"/>
    <x v="0"/>
    <x v="2"/>
    <n v="3.0871633033333334"/>
  </r>
  <r>
    <n v="7455"/>
    <s v="Perales"/>
    <s v="Jose"/>
    <x v="1"/>
    <x v="2"/>
    <x v="7"/>
    <x v="6"/>
    <x v="2"/>
    <x v="0"/>
    <n v="42.17541173"/>
    <n v="5.1944700660000001"/>
    <n v="27.091683310000001"/>
    <x v="0"/>
    <x v="1"/>
    <x v="1"/>
    <x v="0"/>
    <n v="1.1288201379166667"/>
  </r>
  <r>
    <n v="7456"/>
    <s v="Weaver"/>
    <s v="James"/>
    <x v="1"/>
    <x v="116"/>
    <x v="7"/>
    <x v="6"/>
    <x v="1"/>
    <x v="0"/>
    <n v="54.443473959999999"/>
    <n v="4.7622767860000002"/>
    <n v="73.515461099999996"/>
    <x v="0"/>
    <x v="2"/>
    <x v="0"/>
    <x v="2"/>
    <n v="3.0631442124999997"/>
  </r>
  <r>
    <n v="7457"/>
    <s v="Kearns"/>
    <s v="Kim"/>
    <x v="0"/>
    <x v="75"/>
    <x v="46"/>
    <x v="20"/>
    <x v="24"/>
    <x v="0"/>
    <n v="49.43192655"/>
    <n v="5.0022046720000004"/>
    <n v="99.692850949999993"/>
    <x v="0"/>
    <x v="2"/>
    <x v="0"/>
    <x v="1"/>
    <n v="4.1538687895833331"/>
  </r>
  <r>
    <n v="7458"/>
    <s v="Patterson"/>
    <s v="Belinda"/>
    <x v="0"/>
    <x v="229"/>
    <x v="7"/>
    <x v="6"/>
    <x v="18"/>
    <x v="0"/>
    <n v="45.119068560000002"/>
    <n v="5.0899533840000002"/>
    <n v="99.395591240000002"/>
    <x v="0"/>
    <x v="1"/>
    <x v="0"/>
    <x v="1"/>
    <n v="4.1414829683333334"/>
  </r>
  <r>
    <n v="7459"/>
    <s v="Brown"/>
    <s v="Jose"/>
    <x v="1"/>
    <x v="12"/>
    <x v="7"/>
    <x v="6"/>
    <x v="9"/>
    <x v="0"/>
    <n v="44.002910499999999"/>
    <n v="6.263482958"/>
    <n v="141.0999846"/>
    <x v="0"/>
    <x v="1"/>
    <x v="0"/>
    <x v="4"/>
    <n v="5.879166025"/>
  </r>
  <r>
    <n v="7460"/>
    <s v="Grear"/>
    <s v="Malcolm"/>
    <x v="1"/>
    <x v="41"/>
    <x v="46"/>
    <x v="20"/>
    <x v="23"/>
    <x v="0"/>
    <n v="33.122994030000001"/>
    <n v="5.2869211790000001"/>
    <n v="0"/>
    <x v="0"/>
    <x v="0"/>
    <x v="1"/>
    <x v="0"/>
    <n v="0"/>
  </r>
  <r>
    <n v="7461"/>
    <s v="Crowe"/>
    <s v="Jessie"/>
    <x v="0"/>
    <x v="3"/>
    <x v="46"/>
    <x v="20"/>
    <x v="3"/>
    <x v="0"/>
    <n v="27.801114699999999"/>
    <n v="1.7887401730000001"/>
    <n v="0"/>
    <x v="0"/>
    <x v="3"/>
    <x v="1"/>
    <x v="0"/>
    <n v="0"/>
  </r>
  <r>
    <n v="7462"/>
    <s v="Cook"/>
    <s v="Gregory"/>
    <x v="1"/>
    <x v="61"/>
    <x v="7"/>
    <x v="6"/>
    <x v="28"/>
    <x v="0"/>
    <n v="48.347055560000001"/>
    <n v="4.7046260310000001"/>
    <n v="75.447860590000005"/>
    <x v="0"/>
    <x v="1"/>
    <x v="1"/>
    <x v="2"/>
    <n v="3.1436608579166667"/>
  </r>
  <r>
    <n v="7463"/>
    <s v="Logsdon"/>
    <s v="John"/>
    <x v="1"/>
    <x v="7"/>
    <x v="46"/>
    <x v="20"/>
    <x v="7"/>
    <x v="0"/>
    <n v="40.762224570000001"/>
    <n v="4.7494376540000003"/>
    <n v="72.255135170000003"/>
    <x v="0"/>
    <x v="1"/>
    <x v="0"/>
    <x v="2"/>
    <n v="3.0106306320833336"/>
  </r>
  <r>
    <n v="7464"/>
    <s v="Lane"/>
    <s v="David"/>
    <x v="1"/>
    <x v="30"/>
    <x v="7"/>
    <x v="6"/>
    <x v="20"/>
    <x v="0"/>
    <n v="66.583527369999999"/>
    <n v="6.0152922809999998"/>
    <n v="205.34881849999999"/>
    <x v="0"/>
    <x v="4"/>
    <x v="1"/>
    <x v="5"/>
    <n v="8.5562007708333336"/>
  </r>
  <r>
    <n v="7465"/>
    <s v="Barns"/>
    <s v="Timothy"/>
    <x v="1"/>
    <x v="5"/>
    <x v="0"/>
    <x v="0"/>
    <x v="5"/>
    <x v="0"/>
    <n v="34.23516317"/>
    <n v="2.653729985"/>
    <n v="0"/>
    <x v="0"/>
    <x v="0"/>
    <x v="1"/>
    <x v="0"/>
    <n v="0"/>
  </r>
  <r>
    <n v="7466"/>
    <s v="Thompson"/>
    <s v="Susie"/>
    <x v="0"/>
    <x v="27"/>
    <x v="7"/>
    <x v="6"/>
    <x v="19"/>
    <x v="0"/>
    <n v="58.02924367"/>
    <n v="4.8946219500000003"/>
    <n v="151.8494584"/>
    <x v="0"/>
    <x v="2"/>
    <x v="1"/>
    <x v="4"/>
    <n v="6.3270607666666665"/>
  </r>
  <r>
    <n v="7467"/>
    <s v="Oneal"/>
    <s v="Anthony"/>
    <x v="1"/>
    <x v="18"/>
    <x v="7"/>
    <x v="6"/>
    <x v="1"/>
    <x v="0"/>
    <n v="50.664279690000001"/>
    <n v="3.953413114"/>
    <n v="66.640779679999994"/>
    <x v="0"/>
    <x v="2"/>
    <x v="0"/>
    <x v="2"/>
    <n v="2.7766991533333329"/>
  </r>
  <r>
    <n v="7468"/>
    <s v="Lewis"/>
    <s v="Frankie"/>
    <x v="0"/>
    <x v="20"/>
    <x v="13"/>
    <x v="12"/>
    <x v="14"/>
    <x v="0"/>
    <n v="49.314512280000002"/>
    <n v="5.3820581350000003"/>
    <n v="88.160270359999998"/>
    <x v="0"/>
    <x v="2"/>
    <x v="1"/>
    <x v="1"/>
    <n v="3.6733445983333333"/>
  </r>
  <r>
    <n v="7469"/>
    <s v="Wright"/>
    <s v="Jaime"/>
    <x v="1"/>
    <x v="32"/>
    <x v="7"/>
    <x v="6"/>
    <x v="17"/>
    <x v="0"/>
    <n v="24.355443999999999"/>
    <n v="4.1492604430000002"/>
    <n v="0"/>
    <x v="0"/>
    <x v="3"/>
    <x v="1"/>
    <x v="0"/>
    <n v="0"/>
  </r>
  <r>
    <n v="7470"/>
    <s v="Schaefer"/>
    <s v="Ralph"/>
    <x v="1"/>
    <x v="3"/>
    <x v="46"/>
    <x v="20"/>
    <x v="3"/>
    <x v="0"/>
    <n v="66.601609690000004"/>
    <n v="4.4189684009999999"/>
    <n v="176.0302403"/>
    <x v="0"/>
    <x v="4"/>
    <x v="1"/>
    <x v="3"/>
    <n v="7.3345933458333334"/>
  </r>
  <r>
    <n v="7471"/>
    <s v="Chambers"/>
    <s v="Robert"/>
    <x v="1"/>
    <x v="3"/>
    <x v="46"/>
    <x v="20"/>
    <x v="3"/>
    <x v="0"/>
    <n v="41.478576799999999"/>
    <n v="3.6903242930000002"/>
    <n v="75.409097130000006"/>
    <x v="0"/>
    <x v="1"/>
    <x v="1"/>
    <x v="2"/>
    <n v="3.1420457137500004"/>
  </r>
  <r>
    <n v="7472"/>
    <s v="Andrews"/>
    <s v="Carol"/>
    <x v="0"/>
    <x v="214"/>
    <x v="46"/>
    <x v="20"/>
    <x v="3"/>
    <x v="0"/>
    <n v="36.856919550000001"/>
    <n v="3.9977896589999999"/>
    <n v="0"/>
    <x v="0"/>
    <x v="0"/>
    <x v="1"/>
    <x v="0"/>
    <n v="0"/>
  </r>
  <r>
    <n v="7473"/>
    <s v="Greenblatt"/>
    <s v="Irene"/>
    <x v="0"/>
    <x v="36"/>
    <x v="7"/>
    <x v="6"/>
    <x v="22"/>
    <x v="0"/>
    <n v="16.453183490000001"/>
    <n v="3.0243099629999999"/>
    <n v="0"/>
    <x v="0"/>
    <x v="3"/>
    <x v="1"/>
    <x v="0"/>
    <n v="0"/>
  </r>
  <r>
    <n v="7474"/>
    <s v="Phillips"/>
    <s v="Sara"/>
    <x v="0"/>
    <x v="4"/>
    <x v="46"/>
    <x v="20"/>
    <x v="4"/>
    <x v="0"/>
    <n v="43.964399710000002"/>
    <n v="4.1543312520000004"/>
    <n v="83.451813490000006"/>
    <x v="0"/>
    <x v="1"/>
    <x v="0"/>
    <x v="1"/>
    <n v="3.4771588954166668"/>
  </r>
  <r>
    <n v="7475"/>
    <s v="Hartsfield"/>
    <s v="Brenda"/>
    <x v="0"/>
    <x v="22"/>
    <x v="7"/>
    <x v="6"/>
    <x v="16"/>
    <x v="0"/>
    <n v="32.881259640000003"/>
    <n v="5.4252307970000002"/>
    <n v="43.39259131"/>
    <x v="0"/>
    <x v="0"/>
    <x v="1"/>
    <x v="2"/>
    <n v="1.8080246379166667"/>
  </r>
  <r>
    <n v="7476"/>
    <s v="Randall"/>
    <s v="Angela"/>
    <x v="0"/>
    <x v="5"/>
    <x v="0"/>
    <x v="0"/>
    <x v="5"/>
    <x v="0"/>
    <n v="47.176164530000001"/>
    <n v="3.1152557910000001"/>
    <n v="94.97272676"/>
    <x v="0"/>
    <x v="1"/>
    <x v="0"/>
    <x v="1"/>
    <n v="3.9571969483333334"/>
  </r>
  <r>
    <n v="7477"/>
    <s v="Cupp"/>
    <s v="Matthew"/>
    <x v="1"/>
    <x v="182"/>
    <x v="46"/>
    <x v="20"/>
    <x v="10"/>
    <x v="0"/>
    <n v="43.897566959999999"/>
    <n v="5.2315769799999998"/>
    <n v="34.737184360000001"/>
    <x v="0"/>
    <x v="1"/>
    <x v="1"/>
    <x v="0"/>
    <n v="1.4473826816666666"/>
  </r>
  <r>
    <n v="7478"/>
    <s v="Jones"/>
    <s v="Albert"/>
    <x v="1"/>
    <x v="43"/>
    <x v="46"/>
    <x v="20"/>
    <x v="13"/>
    <x v="0"/>
    <n v="57.4734464"/>
    <n v="3.2139536949999998"/>
    <n v="154.1851341"/>
    <x v="0"/>
    <x v="2"/>
    <x v="1"/>
    <x v="4"/>
    <n v="6.4243805875"/>
  </r>
  <r>
    <n v="7479"/>
    <s v="Thomas"/>
    <s v="Helen"/>
    <x v="0"/>
    <x v="30"/>
    <x v="7"/>
    <x v="6"/>
    <x v="20"/>
    <x v="0"/>
    <n v="43.085898419999999"/>
    <n v="4.5151809869999999"/>
    <n v="99.958082619999999"/>
    <x v="0"/>
    <x v="1"/>
    <x v="0"/>
    <x v="1"/>
    <n v="4.1649201091666663"/>
  </r>
  <r>
    <n v="7480"/>
    <s v="Kellison"/>
    <s v="Nancy"/>
    <x v="0"/>
    <x v="240"/>
    <x v="46"/>
    <x v="20"/>
    <x v="13"/>
    <x v="0"/>
    <n v="53.185975069999998"/>
    <n v="5.6641877059999999"/>
    <n v="105.41856749999999"/>
    <x v="0"/>
    <x v="2"/>
    <x v="1"/>
    <x v="1"/>
    <n v="4.3924403124999998"/>
  </r>
  <r>
    <n v="7481"/>
    <s v="Brown"/>
    <s v="Clinton"/>
    <x v="1"/>
    <x v="91"/>
    <x v="7"/>
    <x v="6"/>
    <x v="25"/>
    <x v="0"/>
    <n v="43.388620099999997"/>
    <n v="3.1602731209999999"/>
    <n v="102.21520649999999"/>
    <x v="0"/>
    <x v="1"/>
    <x v="1"/>
    <x v="1"/>
    <n v="4.2589669374999994"/>
  </r>
  <r>
    <n v="7482"/>
    <s v="Lim"/>
    <s v="John"/>
    <x v="1"/>
    <x v="80"/>
    <x v="46"/>
    <x v="20"/>
    <x v="7"/>
    <x v="0"/>
    <n v="39.744563200000002"/>
    <n v="3.3026257409999999"/>
    <n v="48.609425299999998"/>
    <x v="0"/>
    <x v="1"/>
    <x v="1"/>
    <x v="2"/>
    <n v="2.0253927208333331"/>
  </r>
  <r>
    <n v="7483"/>
    <s v="Oliver"/>
    <s v="Brian"/>
    <x v="1"/>
    <x v="22"/>
    <x v="7"/>
    <x v="6"/>
    <x v="16"/>
    <x v="0"/>
    <n v="51.134596160000001"/>
    <n v="2.865141172"/>
    <n v="86.5643216"/>
    <x v="0"/>
    <x v="2"/>
    <x v="0"/>
    <x v="1"/>
    <n v="3.6068467333333332"/>
  </r>
  <r>
    <n v="7484"/>
    <s v="Porter"/>
    <s v="Alice"/>
    <x v="0"/>
    <x v="147"/>
    <x v="46"/>
    <x v="20"/>
    <x v="3"/>
    <x v="0"/>
    <n v="45.81596073"/>
    <n v="5.8431862399999996"/>
    <n v="75.078286860000006"/>
    <x v="0"/>
    <x v="1"/>
    <x v="1"/>
    <x v="2"/>
    <n v="3.1282619525000004"/>
  </r>
  <r>
    <n v="7485"/>
    <s v="Jones"/>
    <s v="Beulah"/>
    <x v="0"/>
    <x v="3"/>
    <x v="46"/>
    <x v="20"/>
    <x v="3"/>
    <x v="0"/>
    <n v="21.51047689"/>
    <n v="4.5981780890000001"/>
    <n v="4.2966432010000002"/>
    <x v="0"/>
    <x v="3"/>
    <x v="1"/>
    <x v="0"/>
    <n v="0.17902680004166668"/>
  </r>
  <r>
    <n v="7486"/>
    <s v="Bible"/>
    <s v="James"/>
    <x v="1"/>
    <x v="30"/>
    <x v="7"/>
    <x v="6"/>
    <x v="20"/>
    <x v="0"/>
    <n v="60.116890300000001"/>
    <n v="3.7028800130000001"/>
    <n v="115.32927050000001"/>
    <x v="0"/>
    <x v="4"/>
    <x v="1"/>
    <x v="1"/>
    <n v="4.8053862708333339"/>
  </r>
  <r>
    <n v="7487"/>
    <s v="Rogers"/>
    <s v="Lillian"/>
    <x v="0"/>
    <x v="204"/>
    <x v="7"/>
    <x v="6"/>
    <x v="18"/>
    <x v="0"/>
    <n v="38.278974499999997"/>
    <n v="4.7387532600000002"/>
    <n v="69.634121070000006"/>
    <x v="0"/>
    <x v="0"/>
    <x v="1"/>
    <x v="2"/>
    <n v="2.9014217112500003"/>
  </r>
  <r>
    <n v="7488"/>
    <s v="Lauber"/>
    <s v="Freddie"/>
    <x v="1"/>
    <x v="5"/>
    <x v="0"/>
    <x v="0"/>
    <x v="5"/>
    <x v="0"/>
    <n v="38.128077840000003"/>
    <n v="0.85561195099999998"/>
    <n v="0"/>
    <x v="0"/>
    <x v="0"/>
    <x v="0"/>
    <x v="0"/>
    <n v="0"/>
  </r>
  <r>
    <n v="7489"/>
    <s v="Kittelson"/>
    <s v="Herman"/>
    <x v="1"/>
    <x v="43"/>
    <x v="46"/>
    <x v="20"/>
    <x v="13"/>
    <x v="0"/>
    <n v="51.364070140000003"/>
    <n v="6.326316984"/>
    <n v="70.968454829999999"/>
    <x v="0"/>
    <x v="2"/>
    <x v="1"/>
    <x v="2"/>
    <n v="2.9570189512499998"/>
  </r>
  <r>
    <n v="7490"/>
    <s v="Anderson"/>
    <s v="Tammy"/>
    <x v="0"/>
    <x v="0"/>
    <x v="13"/>
    <x v="12"/>
    <x v="0"/>
    <x v="0"/>
    <n v="44.45531192"/>
    <n v="4.8447625170000004"/>
    <n v="102.4099509"/>
    <x v="0"/>
    <x v="1"/>
    <x v="0"/>
    <x v="1"/>
    <n v="4.2670812874999999"/>
  </r>
  <r>
    <n v="7491"/>
    <s v="Ewen"/>
    <s v="Margaret"/>
    <x v="0"/>
    <x v="18"/>
    <x v="7"/>
    <x v="6"/>
    <x v="1"/>
    <x v="0"/>
    <n v="46.957900860000002"/>
    <n v="6.0945627660000001"/>
    <n v="75.466124719999996"/>
    <x v="0"/>
    <x v="1"/>
    <x v="1"/>
    <x v="2"/>
    <n v="3.1444218633333332"/>
  </r>
  <r>
    <n v="7492"/>
    <s v="Wittman"/>
    <s v="Helen"/>
    <x v="0"/>
    <x v="16"/>
    <x v="7"/>
    <x v="6"/>
    <x v="12"/>
    <x v="0"/>
    <n v="56.247044539999997"/>
    <n v="3.026400083"/>
    <n v="104.9923355"/>
    <x v="0"/>
    <x v="2"/>
    <x v="1"/>
    <x v="1"/>
    <n v="4.3746806458333332"/>
  </r>
  <r>
    <n v="7493"/>
    <s v="Rogers"/>
    <s v="Timothy"/>
    <x v="1"/>
    <x v="60"/>
    <x v="7"/>
    <x v="6"/>
    <x v="27"/>
    <x v="0"/>
    <n v="50.481209819999997"/>
    <n v="3.9133497799999999"/>
    <n v="134.4264924"/>
    <x v="0"/>
    <x v="2"/>
    <x v="1"/>
    <x v="4"/>
    <n v="5.6011038500000003"/>
  </r>
  <r>
    <n v="7494"/>
    <s v="Cox"/>
    <s v="Justin"/>
    <x v="1"/>
    <x v="4"/>
    <x v="46"/>
    <x v="20"/>
    <x v="4"/>
    <x v="0"/>
    <n v="58.581716989999997"/>
    <n v="0.79232503799999998"/>
    <n v="82.961129389999996"/>
    <x v="0"/>
    <x v="2"/>
    <x v="0"/>
    <x v="1"/>
    <n v="3.456713724583333"/>
  </r>
  <r>
    <n v="7495"/>
    <s v="Manning"/>
    <s v="Blake"/>
    <x v="1"/>
    <x v="143"/>
    <x v="7"/>
    <x v="6"/>
    <x v="1"/>
    <x v="0"/>
    <n v="38.34376314"/>
    <n v="8.0715190549999996"/>
    <n v="43.365890010000001"/>
    <x v="0"/>
    <x v="0"/>
    <x v="1"/>
    <x v="2"/>
    <n v="1.8069120837500001"/>
  </r>
  <r>
    <n v="7496"/>
    <s v="Gill"/>
    <s v="Edna"/>
    <x v="0"/>
    <x v="60"/>
    <x v="7"/>
    <x v="6"/>
    <x v="27"/>
    <x v="0"/>
    <n v="44.73888771"/>
    <n v="2.5625463860000002"/>
    <n v="74.488189349999999"/>
    <x v="0"/>
    <x v="1"/>
    <x v="1"/>
    <x v="2"/>
    <n v="3.1036745562500001"/>
  </r>
  <r>
    <n v="7497"/>
    <s v="Garcia"/>
    <s v="Shirley"/>
    <x v="0"/>
    <x v="5"/>
    <x v="0"/>
    <x v="0"/>
    <x v="5"/>
    <x v="0"/>
    <n v="51.687250499999998"/>
    <n v="2.2124448550000002"/>
    <n v="106.05737739999999"/>
    <x v="0"/>
    <x v="2"/>
    <x v="1"/>
    <x v="1"/>
    <n v="4.4190573916666667"/>
  </r>
  <r>
    <n v="7498"/>
    <s v="Fagan"/>
    <s v="Mark"/>
    <x v="1"/>
    <x v="37"/>
    <x v="7"/>
    <x v="6"/>
    <x v="11"/>
    <x v="0"/>
    <n v="47.584016300000002"/>
    <n v="2.5593838720000002"/>
    <n v="72.123627709999994"/>
    <x v="0"/>
    <x v="1"/>
    <x v="0"/>
    <x v="2"/>
    <n v="3.0051511545833329"/>
  </r>
  <r>
    <n v="7499"/>
    <s v="Castillo"/>
    <s v="Kristi"/>
    <x v="0"/>
    <x v="5"/>
    <x v="0"/>
    <x v="0"/>
    <x v="5"/>
    <x v="0"/>
    <n v="49.131930089999997"/>
    <n v="6.2403721010000002"/>
    <n v="86.833409709999998"/>
    <x v="0"/>
    <x v="2"/>
    <x v="1"/>
    <x v="1"/>
    <n v="3.6180587379166664"/>
  </r>
  <r>
    <n v="7500"/>
    <s v="Gonzalez"/>
    <s v="Harriet"/>
    <x v="0"/>
    <x v="0"/>
    <x v="13"/>
    <x v="12"/>
    <x v="0"/>
    <x v="0"/>
    <n v="28.651950360000001"/>
    <n v="3.5780631409999999"/>
    <n v="0"/>
    <x v="0"/>
    <x v="3"/>
    <x v="0"/>
    <x v="0"/>
    <n v="0"/>
  </r>
  <r>
    <n v="7501"/>
    <s v="Newell"/>
    <s v="Thomas"/>
    <x v="1"/>
    <x v="12"/>
    <x v="7"/>
    <x v="6"/>
    <x v="9"/>
    <x v="0"/>
    <n v="66.59238612"/>
    <n v="5.2694991739999999"/>
    <n v="176.59373719999999"/>
    <x v="0"/>
    <x v="4"/>
    <x v="1"/>
    <x v="3"/>
    <n v="7.358072383333333"/>
  </r>
  <r>
    <n v="7502"/>
    <s v="Hagen"/>
    <s v="William"/>
    <x v="1"/>
    <x v="150"/>
    <x v="46"/>
    <x v="20"/>
    <x v="13"/>
    <x v="0"/>
    <n v="33.340986309999998"/>
    <n v="4.8748373020000004"/>
    <n v="0"/>
    <x v="0"/>
    <x v="0"/>
    <x v="1"/>
    <x v="0"/>
    <n v="0"/>
  </r>
  <r>
    <n v="7503"/>
    <s v="Abernathy"/>
    <s v="Grover"/>
    <x v="1"/>
    <x v="186"/>
    <x v="7"/>
    <x v="6"/>
    <x v="10"/>
    <x v="0"/>
    <n v="32.067175970000001"/>
    <n v="4.1709702799999997"/>
    <n v="0"/>
    <x v="0"/>
    <x v="0"/>
    <x v="0"/>
    <x v="0"/>
    <n v="0"/>
  </r>
  <r>
    <n v="7504"/>
    <s v="Kaufman"/>
    <s v="Melvin"/>
    <x v="1"/>
    <x v="8"/>
    <x v="7"/>
    <x v="6"/>
    <x v="8"/>
    <x v="0"/>
    <n v="35.527207830000002"/>
    <n v="5.4191740929999996"/>
    <n v="25.88589472"/>
    <x v="0"/>
    <x v="0"/>
    <x v="1"/>
    <x v="0"/>
    <n v="1.0785789466666666"/>
  </r>
  <r>
    <n v="7505"/>
    <s v="Jones"/>
    <s v="Ralph"/>
    <x v="1"/>
    <x v="76"/>
    <x v="7"/>
    <x v="6"/>
    <x v="1"/>
    <x v="0"/>
    <n v="57.450972479999997"/>
    <n v="3.5982994129999999"/>
    <n v="116.1146014"/>
    <x v="0"/>
    <x v="2"/>
    <x v="1"/>
    <x v="1"/>
    <n v="4.8381083916666663"/>
  </r>
  <r>
    <n v="7506"/>
    <s v="Baldwin"/>
    <s v="Linda"/>
    <x v="0"/>
    <x v="4"/>
    <x v="46"/>
    <x v="20"/>
    <x v="4"/>
    <x v="0"/>
    <n v="37.271598539999999"/>
    <n v="2.4676388290000002"/>
    <n v="46.067890060000003"/>
    <x v="0"/>
    <x v="0"/>
    <x v="0"/>
    <x v="2"/>
    <n v="1.9194954191666669"/>
  </r>
  <r>
    <n v="7507"/>
    <s v="Johnson"/>
    <s v="Esther"/>
    <x v="0"/>
    <x v="118"/>
    <x v="7"/>
    <x v="6"/>
    <x v="20"/>
    <x v="0"/>
    <n v="22.90814366"/>
    <n v="6.176120847"/>
    <n v="11.38355544"/>
    <x v="0"/>
    <x v="3"/>
    <x v="1"/>
    <x v="0"/>
    <n v="0.47431481000000003"/>
  </r>
  <r>
    <n v="7508"/>
    <s v="Thomas"/>
    <s v="Robin"/>
    <x v="0"/>
    <x v="5"/>
    <x v="0"/>
    <x v="0"/>
    <x v="5"/>
    <x v="0"/>
    <n v="29.456804160000001"/>
    <n v="3.8393219890000001"/>
    <n v="0"/>
    <x v="0"/>
    <x v="0"/>
    <x v="1"/>
    <x v="0"/>
    <n v="0"/>
  </r>
  <r>
    <n v="7509"/>
    <s v="Cowan"/>
    <s v="Mae"/>
    <x v="0"/>
    <x v="53"/>
    <x v="46"/>
    <x v="20"/>
    <x v="3"/>
    <x v="0"/>
    <n v="46.80954054"/>
    <n v="3.9513222099999998"/>
    <n v="112.6550019"/>
    <x v="0"/>
    <x v="1"/>
    <x v="0"/>
    <x v="1"/>
    <n v="4.6939584124999998"/>
  </r>
  <r>
    <n v="7510"/>
    <s v="Hedgepeth"/>
    <s v="Douglas"/>
    <x v="1"/>
    <x v="4"/>
    <x v="46"/>
    <x v="20"/>
    <x v="4"/>
    <x v="0"/>
    <n v="34.169410429999999"/>
    <n v="7.1821416850000004"/>
    <n v="8.8273863010000007"/>
    <x v="0"/>
    <x v="0"/>
    <x v="1"/>
    <x v="0"/>
    <n v="0.36780776254166669"/>
  </r>
  <r>
    <n v="7511"/>
    <s v="Hill"/>
    <s v="Ashley"/>
    <x v="0"/>
    <x v="18"/>
    <x v="7"/>
    <x v="6"/>
    <x v="1"/>
    <x v="0"/>
    <n v="43.29885402"/>
    <n v="4.5394829489999999"/>
    <n v="51.926672949999997"/>
    <x v="0"/>
    <x v="1"/>
    <x v="1"/>
    <x v="2"/>
    <n v="2.1636113729166664"/>
  </r>
  <r>
    <n v="7512"/>
    <s v="Wright"/>
    <s v="Joan"/>
    <x v="0"/>
    <x v="3"/>
    <x v="46"/>
    <x v="20"/>
    <x v="3"/>
    <x v="0"/>
    <n v="30.017700739999999"/>
    <n v="2.6952366510000001"/>
    <n v="2.7207846899999999"/>
    <x v="0"/>
    <x v="0"/>
    <x v="0"/>
    <x v="0"/>
    <n v="0.11336602875"/>
  </r>
  <r>
    <n v="7513"/>
    <s v="Macdonald"/>
    <s v="Rebecca"/>
    <x v="0"/>
    <x v="13"/>
    <x v="7"/>
    <x v="6"/>
    <x v="10"/>
    <x v="0"/>
    <n v="46.104251759999997"/>
    <n v="5.4871791520000004"/>
    <n v="107.1257535"/>
    <x v="0"/>
    <x v="1"/>
    <x v="1"/>
    <x v="1"/>
    <n v="4.4635730625000001"/>
  </r>
  <r>
    <n v="7514"/>
    <s v="Eide"/>
    <s v="Kimberly"/>
    <x v="0"/>
    <x v="5"/>
    <x v="0"/>
    <x v="0"/>
    <x v="5"/>
    <x v="0"/>
    <n v="32.706481580000002"/>
    <n v="2.5673850840000001"/>
    <n v="14.598754169999999"/>
    <x v="0"/>
    <x v="0"/>
    <x v="1"/>
    <x v="0"/>
    <n v="0.60828142374999994"/>
  </r>
  <r>
    <n v="7515"/>
    <s v="Roberson"/>
    <s v="Harold"/>
    <x v="1"/>
    <x v="164"/>
    <x v="46"/>
    <x v="20"/>
    <x v="13"/>
    <x v="0"/>
    <n v="46.131767459999999"/>
    <n v="3.0999739370000001"/>
    <n v="34.255404800000001"/>
    <x v="0"/>
    <x v="1"/>
    <x v="0"/>
    <x v="0"/>
    <n v="1.4273085333333333"/>
  </r>
  <r>
    <n v="7516"/>
    <s v="McLendon"/>
    <s v="Mark"/>
    <x v="1"/>
    <x v="173"/>
    <x v="7"/>
    <x v="6"/>
    <x v="12"/>
    <x v="0"/>
    <n v="56.939519699999998"/>
    <n v="5.3047620440000003"/>
    <n v="110.48458309999999"/>
    <x v="0"/>
    <x v="2"/>
    <x v="0"/>
    <x v="1"/>
    <n v="4.6035242958333331"/>
  </r>
  <r>
    <n v="7517"/>
    <s v="Choi"/>
    <s v="Paul"/>
    <x v="1"/>
    <x v="5"/>
    <x v="0"/>
    <x v="0"/>
    <x v="5"/>
    <x v="0"/>
    <n v="26.290680800000001"/>
    <n v="6.9349363610000001"/>
    <n v="0"/>
    <x v="0"/>
    <x v="3"/>
    <x v="1"/>
    <x v="0"/>
    <n v="0"/>
  </r>
  <r>
    <n v="7518"/>
    <s v="McLain"/>
    <s v="Maria"/>
    <x v="0"/>
    <x v="5"/>
    <x v="0"/>
    <x v="0"/>
    <x v="5"/>
    <x v="0"/>
    <n v="52.958144220000001"/>
    <n v="4.9242754939999998"/>
    <n v="81.693994509999996"/>
    <x v="0"/>
    <x v="2"/>
    <x v="1"/>
    <x v="1"/>
    <n v="3.4039164379166666"/>
  </r>
  <r>
    <n v="7519"/>
    <s v="Gordon"/>
    <s v="Bradley"/>
    <x v="1"/>
    <x v="68"/>
    <x v="0"/>
    <x v="0"/>
    <x v="5"/>
    <x v="0"/>
    <n v="59.507169330000004"/>
    <n v="2.845043435"/>
    <n v="99.534482710000006"/>
    <x v="0"/>
    <x v="4"/>
    <x v="1"/>
    <x v="1"/>
    <n v="4.1472701129166669"/>
  </r>
  <r>
    <n v="7520"/>
    <s v="McGrath"/>
    <s v="Jodi"/>
    <x v="0"/>
    <x v="5"/>
    <x v="0"/>
    <x v="0"/>
    <x v="5"/>
    <x v="0"/>
    <n v="24.83404582"/>
    <n v="4.7507527869999997"/>
    <n v="0"/>
    <x v="0"/>
    <x v="3"/>
    <x v="0"/>
    <x v="0"/>
    <n v="0"/>
  </r>
  <r>
    <n v="7521"/>
    <s v="Forney"/>
    <s v="Robert"/>
    <x v="1"/>
    <x v="240"/>
    <x v="46"/>
    <x v="20"/>
    <x v="13"/>
    <x v="0"/>
    <n v="67.185334319999996"/>
    <n v="5.9043933290000004"/>
    <n v="191.38894490000001"/>
    <x v="0"/>
    <x v="4"/>
    <x v="0"/>
    <x v="3"/>
    <n v="7.9745393708333339"/>
  </r>
  <r>
    <n v="7522"/>
    <s v="Goldsberry"/>
    <s v="Rachel"/>
    <x v="0"/>
    <x v="5"/>
    <x v="0"/>
    <x v="0"/>
    <x v="5"/>
    <x v="0"/>
    <n v="29.813073930000002"/>
    <n v="5.3014795179999998"/>
    <n v="0.41176417100000001"/>
    <x v="0"/>
    <x v="0"/>
    <x v="1"/>
    <x v="0"/>
    <n v="1.7156840458333333E-2"/>
  </r>
  <r>
    <n v="7523"/>
    <s v="Hutchinson"/>
    <s v="Nigel"/>
    <x v="1"/>
    <x v="5"/>
    <x v="0"/>
    <x v="0"/>
    <x v="5"/>
    <x v="0"/>
    <n v="38.719866920000001"/>
    <n v="4.2336207220000004"/>
    <n v="39.165942719999997"/>
    <x v="0"/>
    <x v="0"/>
    <x v="1"/>
    <x v="2"/>
    <n v="1.6319142799999999"/>
  </r>
  <r>
    <n v="7524"/>
    <s v="Matthias"/>
    <s v="Karen"/>
    <x v="0"/>
    <x v="5"/>
    <x v="0"/>
    <x v="0"/>
    <x v="5"/>
    <x v="0"/>
    <n v="43.502953439999999"/>
    <n v="4.5957829119999998"/>
    <n v="64.538469500000005"/>
    <x v="0"/>
    <x v="1"/>
    <x v="1"/>
    <x v="2"/>
    <n v="2.6891028958333334"/>
  </r>
  <r>
    <n v="7525"/>
    <s v="Hatcher"/>
    <s v="John"/>
    <x v="1"/>
    <x v="5"/>
    <x v="0"/>
    <x v="0"/>
    <x v="5"/>
    <x v="0"/>
    <n v="53.558186069999998"/>
    <n v="4.6652282410000003"/>
    <n v="113.9181303"/>
    <x v="0"/>
    <x v="2"/>
    <x v="0"/>
    <x v="1"/>
    <n v="4.7465887625000001"/>
  </r>
  <r>
    <n v="7526"/>
    <s v="Phillips"/>
    <s v="Mary"/>
    <x v="0"/>
    <x v="5"/>
    <x v="0"/>
    <x v="0"/>
    <x v="5"/>
    <x v="0"/>
    <n v="29.68790168"/>
    <n v="5.7074451159999997"/>
    <n v="0"/>
    <x v="0"/>
    <x v="0"/>
    <x v="0"/>
    <x v="0"/>
    <n v="0"/>
  </r>
  <r>
    <n v="7527"/>
    <s v="Jensen"/>
    <s v="Lucille"/>
    <x v="0"/>
    <x v="106"/>
    <x v="46"/>
    <x v="20"/>
    <x v="13"/>
    <x v="0"/>
    <n v="29.201885399999998"/>
    <n v="6.21339343"/>
    <n v="4.2869341089999997"/>
    <x v="0"/>
    <x v="0"/>
    <x v="0"/>
    <x v="0"/>
    <n v="0.17862225454166666"/>
  </r>
  <r>
    <n v="7528"/>
    <s v="Morgan"/>
    <s v="Aurelio"/>
    <x v="1"/>
    <x v="11"/>
    <x v="7"/>
    <x v="6"/>
    <x v="1"/>
    <x v="0"/>
    <n v="47.19590943"/>
    <n v="6.052381327"/>
    <n v="101.08154999999999"/>
    <x v="0"/>
    <x v="1"/>
    <x v="1"/>
    <x v="1"/>
    <n v="4.2117312499999997"/>
  </r>
  <r>
    <n v="7529"/>
    <s v="Rose"/>
    <s v="Linda"/>
    <x v="0"/>
    <x v="27"/>
    <x v="7"/>
    <x v="6"/>
    <x v="19"/>
    <x v="0"/>
    <n v="46.228592370000001"/>
    <n v="4.3417786349999998"/>
    <n v="128.53657509999999"/>
    <x v="0"/>
    <x v="1"/>
    <x v="1"/>
    <x v="4"/>
    <n v="5.3556906291666664"/>
  </r>
  <r>
    <n v="7530"/>
    <s v="Kruger"/>
    <s v="Augustine"/>
    <x v="0"/>
    <x v="76"/>
    <x v="7"/>
    <x v="6"/>
    <x v="1"/>
    <x v="0"/>
    <n v="37.539540770000002"/>
    <n v="4.6168983580000003"/>
    <n v="59.121926379999998"/>
    <x v="0"/>
    <x v="0"/>
    <x v="0"/>
    <x v="2"/>
    <n v="2.4634135991666666"/>
  </r>
  <r>
    <n v="7531"/>
    <s v="Harris"/>
    <s v="Thomas"/>
    <x v="1"/>
    <x v="3"/>
    <x v="46"/>
    <x v="20"/>
    <x v="3"/>
    <x v="0"/>
    <n v="54.14199739"/>
    <n v="5.571085418"/>
    <n v="99.203522950000007"/>
    <x v="0"/>
    <x v="2"/>
    <x v="0"/>
    <x v="1"/>
    <n v="4.1334801229166667"/>
  </r>
  <r>
    <n v="7532"/>
    <s v="Ryan"/>
    <s v="Brian"/>
    <x v="1"/>
    <x v="111"/>
    <x v="7"/>
    <x v="6"/>
    <x v="32"/>
    <x v="0"/>
    <n v="36.387640869999998"/>
    <n v="5.740917327"/>
    <n v="26.63201682"/>
    <x v="0"/>
    <x v="0"/>
    <x v="1"/>
    <x v="0"/>
    <n v="1.1096673674999999"/>
  </r>
  <r>
    <n v="7533"/>
    <s v="Stiles"/>
    <s v="Christopher"/>
    <x v="1"/>
    <x v="5"/>
    <x v="0"/>
    <x v="0"/>
    <x v="5"/>
    <x v="0"/>
    <n v="45.314654820000001"/>
    <n v="3.453057577"/>
    <n v="45.597164579999998"/>
    <x v="0"/>
    <x v="1"/>
    <x v="0"/>
    <x v="2"/>
    <n v="1.8998818574999998"/>
  </r>
  <r>
    <n v="7534"/>
    <s v="Thompson"/>
    <s v="Sharon"/>
    <x v="0"/>
    <x v="19"/>
    <x v="7"/>
    <x v="6"/>
    <x v="7"/>
    <x v="0"/>
    <n v="48.376034730000001"/>
    <n v="6.7045165280000001"/>
    <n v="127.37045860000001"/>
    <x v="0"/>
    <x v="1"/>
    <x v="0"/>
    <x v="4"/>
    <n v="5.3071024416666672"/>
  </r>
  <r>
    <n v="7535"/>
    <s v="Triplett"/>
    <s v="Michael"/>
    <x v="1"/>
    <x v="16"/>
    <x v="7"/>
    <x v="6"/>
    <x v="12"/>
    <x v="0"/>
    <n v="40.611001119999997"/>
    <n v="5.6213194399999997"/>
    <n v="50.040273630000002"/>
    <x v="0"/>
    <x v="1"/>
    <x v="0"/>
    <x v="2"/>
    <n v="2.0850114012500001"/>
  </r>
  <r>
    <n v="7536"/>
    <s v="Hunter"/>
    <s v="Teresa"/>
    <x v="0"/>
    <x v="232"/>
    <x v="46"/>
    <x v="20"/>
    <x v="3"/>
    <x v="0"/>
    <n v="38.9630796"/>
    <n v="5.1351363399999999"/>
    <n v="71.739111129999998"/>
    <x v="0"/>
    <x v="0"/>
    <x v="1"/>
    <x v="2"/>
    <n v="2.9891296304166666"/>
  </r>
  <r>
    <n v="7537"/>
    <s v="Gormley"/>
    <s v="Leslee"/>
    <x v="0"/>
    <x v="5"/>
    <x v="0"/>
    <x v="0"/>
    <x v="5"/>
    <x v="0"/>
    <n v="42.180856890000001"/>
    <n v="3.8030658580000001"/>
    <n v="59.777835179999997"/>
    <x v="0"/>
    <x v="1"/>
    <x v="0"/>
    <x v="2"/>
    <n v="2.4907431325"/>
  </r>
  <r>
    <n v="7538"/>
    <s v="Conner"/>
    <s v="Richard"/>
    <x v="1"/>
    <x v="4"/>
    <x v="46"/>
    <x v="20"/>
    <x v="4"/>
    <x v="0"/>
    <n v="31.36186219"/>
    <n v="7.2573481610000004"/>
    <n v="0"/>
    <x v="0"/>
    <x v="0"/>
    <x v="0"/>
    <x v="0"/>
    <n v="0"/>
  </r>
  <r>
    <n v="7539"/>
    <s v="Lord"/>
    <s v="Cecelia"/>
    <x v="0"/>
    <x v="125"/>
    <x v="7"/>
    <x v="6"/>
    <x v="1"/>
    <x v="0"/>
    <n v="40.961758070000002"/>
    <n v="5.4979209720000002"/>
    <n v="65.123504159999996"/>
    <x v="0"/>
    <x v="1"/>
    <x v="1"/>
    <x v="2"/>
    <n v="2.7134793399999997"/>
  </r>
  <r>
    <n v="7540"/>
    <s v="Bowman"/>
    <s v="Steven"/>
    <x v="1"/>
    <x v="215"/>
    <x v="7"/>
    <x v="6"/>
    <x v="10"/>
    <x v="0"/>
    <n v="40.721533829999998"/>
    <n v="3.4873728869999998"/>
    <n v="38.79097513"/>
    <x v="0"/>
    <x v="1"/>
    <x v="0"/>
    <x v="0"/>
    <n v="1.6162906304166667"/>
  </r>
  <r>
    <n v="7541"/>
    <s v="Lewis"/>
    <s v="Alta"/>
    <x v="0"/>
    <x v="5"/>
    <x v="0"/>
    <x v="0"/>
    <x v="5"/>
    <x v="0"/>
    <n v="47.703875199999999"/>
    <n v="7.1841189290000003"/>
    <n v="113.5941138"/>
    <x v="0"/>
    <x v="1"/>
    <x v="0"/>
    <x v="1"/>
    <n v="4.7330880750000004"/>
  </r>
  <r>
    <n v="7542"/>
    <s v="Harris"/>
    <s v="Eva"/>
    <x v="0"/>
    <x v="203"/>
    <x v="7"/>
    <x v="6"/>
    <x v="20"/>
    <x v="0"/>
    <n v="31.865046469999999"/>
    <n v="5.741487952"/>
    <n v="0"/>
    <x v="0"/>
    <x v="0"/>
    <x v="1"/>
    <x v="0"/>
    <n v="0"/>
  </r>
  <r>
    <n v="7543"/>
    <s v="Brannan"/>
    <s v="Jose"/>
    <x v="1"/>
    <x v="3"/>
    <x v="46"/>
    <x v="20"/>
    <x v="3"/>
    <x v="0"/>
    <n v="52.715822760000002"/>
    <n v="4.8178038939999999"/>
    <n v="96.514469939999998"/>
    <x v="0"/>
    <x v="2"/>
    <x v="1"/>
    <x v="1"/>
    <n v="4.0214362474999996"/>
  </r>
  <r>
    <n v="7544"/>
    <s v="Foxworth"/>
    <s v="Drew"/>
    <x v="1"/>
    <x v="4"/>
    <x v="46"/>
    <x v="20"/>
    <x v="4"/>
    <x v="0"/>
    <n v="42.528677719999997"/>
    <n v="4.7574662979999998"/>
    <n v="63.066951969999998"/>
    <x v="0"/>
    <x v="1"/>
    <x v="1"/>
    <x v="2"/>
    <n v="2.6277896654166666"/>
  </r>
  <r>
    <n v="7545"/>
    <s v="Dangelo"/>
    <s v="Steven"/>
    <x v="1"/>
    <x v="22"/>
    <x v="7"/>
    <x v="6"/>
    <x v="16"/>
    <x v="0"/>
    <n v="63.414158970000003"/>
    <n v="4.0956998240000004"/>
    <n v="147.46812360000001"/>
    <x v="0"/>
    <x v="4"/>
    <x v="0"/>
    <x v="4"/>
    <n v="6.1445051500000005"/>
  </r>
  <r>
    <n v="7546"/>
    <s v="Herbert"/>
    <s v="Andrew"/>
    <x v="1"/>
    <x v="0"/>
    <x v="13"/>
    <x v="12"/>
    <x v="0"/>
    <x v="0"/>
    <n v="34.201021539999999"/>
    <n v="6.7685437799999999"/>
    <n v="30.288039990000001"/>
    <x v="0"/>
    <x v="0"/>
    <x v="1"/>
    <x v="0"/>
    <n v="1.26200166625"/>
  </r>
  <r>
    <n v="7547"/>
    <s v="Harrison"/>
    <s v="Marquetta"/>
    <x v="0"/>
    <x v="3"/>
    <x v="46"/>
    <x v="20"/>
    <x v="3"/>
    <x v="0"/>
    <n v="36.014202490000002"/>
    <n v="3.2564055120000002"/>
    <n v="51.3058403"/>
    <x v="0"/>
    <x v="0"/>
    <x v="1"/>
    <x v="2"/>
    <n v="2.1377433458333335"/>
  </r>
  <r>
    <n v="7548"/>
    <s v="Deforge"/>
    <s v="Roland"/>
    <x v="1"/>
    <x v="22"/>
    <x v="7"/>
    <x v="6"/>
    <x v="16"/>
    <x v="0"/>
    <n v="41.143293540000002"/>
    <n v="4.2518711680000001"/>
    <n v="41.708286989999998"/>
    <x v="0"/>
    <x v="1"/>
    <x v="1"/>
    <x v="2"/>
    <n v="1.73784529125"/>
  </r>
  <r>
    <n v="7549"/>
    <s v="Rasmussen"/>
    <s v="Scott"/>
    <x v="1"/>
    <x v="180"/>
    <x v="7"/>
    <x v="6"/>
    <x v="18"/>
    <x v="0"/>
    <n v="35.384214989999997"/>
    <n v="4.5260638679999996"/>
    <n v="0"/>
    <x v="0"/>
    <x v="0"/>
    <x v="1"/>
    <x v="0"/>
    <n v="0"/>
  </r>
  <r>
    <n v="7550"/>
    <s v="Henry"/>
    <s v="James"/>
    <x v="1"/>
    <x v="22"/>
    <x v="7"/>
    <x v="6"/>
    <x v="16"/>
    <x v="0"/>
    <n v="43.663244149999997"/>
    <n v="3.8051122629999998"/>
    <n v="36.56299284"/>
    <x v="0"/>
    <x v="1"/>
    <x v="1"/>
    <x v="0"/>
    <n v="1.523458035"/>
  </r>
  <r>
    <n v="7551"/>
    <s v="Adams"/>
    <s v="Keith"/>
    <x v="1"/>
    <x v="133"/>
    <x v="7"/>
    <x v="6"/>
    <x v="7"/>
    <x v="0"/>
    <n v="44.696082910000001"/>
    <n v="3.4116844799999999"/>
    <n v="42.852139880000003"/>
    <x v="0"/>
    <x v="1"/>
    <x v="1"/>
    <x v="2"/>
    <n v="1.7855058283333334"/>
  </r>
  <r>
    <n v="7552"/>
    <s v="Childs"/>
    <s v="Claudia"/>
    <x v="0"/>
    <x v="0"/>
    <x v="13"/>
    <x v="12"/>
    <x v="0"/>
    <x v="0"/>
    <n v="50.279652280000001"/>
    <n v="3.1855331819999999"/>
    <n v="122.9712505"/>
    <x v="0"/>
    <x v="2"/>
    <x v="0"/>
    <x v="4"/>
    <n v="5.1238021041666668"/>
  </r>
  <r>
    <n v="7553"/>
    <s v="Lemos"/>
    <s v="April"/>
    <x v="0"/>
    <x v="49"/>
    <x v="7"/>
    <x v="6"/>
    <x v="12"/>
    <x v="0"/>
    <n v="27.536187959999999"/>
    <n v="5.6790830320000003"/>
    <n v="36.908030719999999"/>
    <x v="0"/>
    <x v="3"/>
    <x v="0"/>
    <x v="0"/>
    <n v="1.5378346133333334"/>
  </r>
  <r>
    <n v="7554"/>
    <s v="Regan"/>
    <s v="James"/>
    <x v="1"/>
    <x v="32"/>
    <x v="7"/>
    <x v="6"/>
    <x v="17"/>
    <x v="0"/>
    <n v="35.229783759999997"/>
    <n v="6.2238259830000002"/>
    <n v="0"/>
    <x v="0"/>
    <x v="0"/>
    <x v="0"/>
    <x v="0"/>
    <n v="0"/>
  </r>
  <r>
    <n v="7555"/>
    <s v="Dermody"/>
    <s v="James"/>
    <x v="1"/>
    <x v="15"/>
    <x v="7"/>
    <x v="6"/>
    <x v="10"/>
    <x v="0"/>
    <n v="34.784341400000002"/>
    <n v="7.6001094699999996"/>
    <n v="53.537687939999998"/>
    <x v="0"/>
    <x v="0"/>
    <x v="0"/>
    <x v="2"/>
    <n v="2.2307369974999998"/>
  </r>
  <r>
    <n v="7556"/>
    <s v="Sorenson"/>
    <s v="Matthew"/>
    <x v="1"/>
    <x v="7"/>
    <x v="7"/>
    <x v="6"/>
    <x v="7"/>
    <x v="0"/>
    <n v="45.996493039999997"/>
    <n v="5.8854175270000004"/>
    <n v="64.503848649999995"/>
    <x v="0"/>
    <x v="1"/>
    <x v="0"/>
    <x v="2"/>
    <n v="2.6876603604166664"/>
  </r>
  <r>
    <n v="7557"/>
    <s v="Carpentier"/>
    <s v="John"/>
    <x v="1"/>
    <x v="2"/>
    <x v="7"/>
    <x v="6"/>
    <x v="2"/>
    <x v="0"/>
    <n v="43.187221690000001"/>
    <n v="6.5193588309999999"/>
    <n v="50.064718820000003"/>
    <x v="0"/>
    <x v="1"/>
    <x v="0"/>
    <x v="2"/>
    <n v="2.0860299508333333"/>
  </r>
  <r>
    <n v="7558"/>
    <s v="Brown"/>
    <s v="Joann"/>
    <x v="0"/>
    <x v="133"/>
    <x v="7"/>
    <x v="6"/>
    <x v="7"/>
    <x v="0"/>
    <n v="40.217775279999998"/>
    <n v="5.861718132"/>
    <n v="66.57620197"/>
    <x v="0"/>
    <x v="1"/>
    <x v="0"/>
    <x v="2"/>
    <n v="2.7740084154166667"/>
  </r>
  <r>
    <n v="7559"/>
    <s v="Alvarez"/>
    <s v="Murray"/>
    <x v="1"/>
    <x v="22"/>
    <x v="7"/>
    <x v="6"/>
    <x v="16"/>
    <x v="0"/>
    <n v="51.402418590000003"/>
    <n v="6.2040182359999996"/>
    <n v="85.235345969999997"/>
    <x v="0"/>
    <x v="2"/>
    <x v="1"/>
    <x v="1"/>
    <n v="3.5514727487499997"/>
  </r>
  <r>
    <n v="7560"/>
    <s v="Silvers"/>
    <s v="Robbie"/>
    <x v="1"/>
    <x v="189"/>
    <x v="7"/>
    <x v="6"/>
    <x v="25"/>
    <x v="0"/>
    <n v="48.156418379999998"/>
    <n v="4.4303421370000002"/>
    <n v="117.95115749999999"/>
    <x v="0"/>
    <x v="1"/>
    <x v="1"/>
    <x v="1"/>
    <n v="4.9146315624999994"/>
  </r>
  <r>
    <n v="7561"/>
    <s v="Paquette"/>
    <s v="Gwendolyn"/>
    <x v="0"/>
    <x v="5"/>
    <x v="0"/>
    <x v="0"/>
    <x v="5"/>
    <x v="0"/>
    <n v="44.799413950000002"/>
    <n v="2.9237907139999999"/>
    <n v="66.587515780000004"/>
    <x v="0"/>
    <x v="1"/>
    <x v="0"/>
    <x v="2"/>
    <n v="2.7744798241666668"/>
  </r>
  <r>
    <n v="7562"/>
    <s v="Ward"/>
    <s v="Bradley"/>
    <x v="1"/>
    <x v="4"/>
    <x v="46"/>
    <x v="20"/>
    <x v="4"/>
    <x v="0"/>
    <n v="49.92076848"/>
    <n v="5.5562293260000004"/>
    <n v="81.654595150000006"/>
    <x v="0"/>
    <x v="2"/>
    <x v="0"/>
    <x v="1"/>
    <n v="3.4022747979166668"/>
  </r>
  <r>
    <n v="7563"/>
    <s v="Swenson"/>
    <s v="Laura"/>
    <x v="0"/>
    <x v="52"/>
    <x v="7"/>
    <x v="6"/>
    <x v="11"/>
    <x v="0"/>
    <n v="50.561974569999997"/>
    <n v="6.1411505970000002"/>
    <n v="116.9508713"/>
    <x v="0"/>
    <x v="2"/>
    <x v="1"/>
    <x v="1"/>
    <n v="4.8729529708333335"/>
  </r>
  <r>
    <n v="7564"/>
    <s v="Camargo"/>
    <s v="Larry"/>
    <x v="1"/>
    <x v="5"/>
    <x v="0"/>
    <x v="0"/>
    <x v="5"/>
    <x v="0"/>
    <n v="43.643640640000001"/>
    <n v="3.708536692"/>
    <n v="42.656560120000002"/>
    <x v="0"/>
    <x v="1"/>
    <x v="1"/>
    <x v="2"/>
    <n v="1.7773566716666667"/>
  </r>
  <r>
    <n v="7565"/>
    <s v="Workman"/>
    <s v="Tracy"/>
    <x v="0"/>
    <x v="63"/>
    <x v="7"/>
    <x v="6"/>
    <x v="29"/>
    <x v="0"/>
    <n v="32.454617839999997"/>
    <n v="3.3397810460000001"/>
    <n v="25.149554030000001"/>
    <x v="0"/>
    <x v="0"/>
    <x v="1"/>
    <x v="0"/>
    <n v="1.0478980845833334"/>
  </r>
  <r>
    <n v="7566"/>
    <s v="Evans"/>
    <s v="Clarissa"/>
    <x v="0"/>
    <x v="21"/>
    <x v="7"/>
    <x v="6"/>
    <x v="15"/>
    <x v="0"/>
    <n v="43.487752520000001"/>
    <n v="3.5639116369999999"/>
    <n v="87.186622619999994"/>
    <x v="0"/>
    <x v="1"/>
    <x v="1"/>
    <x v="1"/>
    <n v="3.6327759424999999"/>
  </r>
  <r>
    <n v="7567"/>
    <s v="Langston"/>
    <s v="Ruby"/>
    <x v="0"/>
    <x v="16"/>
    <x v="7"/>
    <x v="6"/>
    <x v="12"/>
    <x v="0"/>
    <n v="55.004813140000003"/>
    <n v="3.9728372780000001"/>
    <n v="143.3762404"/>
    <x v="0"/>
    <x v="2"/>
    <x v="1"/>
    <x v="4"/>
    <n v="5.974010016666667"/>
  </r>
  <r>
    <n v="7568"/>
    <s v="Trammel"/>
    <s v="Lee"/>
    <x v="1"/>
    <x v="5"/>
    <x v="0"/>
    <x v="0"/>
    <x v="5"/>
    <x v="0"/>
    <n v="30.80858684"/>
    <n v="4.879371924"/>
    <n v="13.56736538"/>
    <x v="0"/>
    <x v="0"/>
    <x v="1"/>
    <x v="0"/>
    <n v="0.5653068908333333"/>
  </r>
  <r>
    <n v="7569"/>
    <s v="Delacruz"/>
    <s v="Carol"/>
    <x v="0"/>
    <x v="3"/>
    <x v="46"/>
    <x v="20"/>
    <x v="3"/>
    <x v="0"/>
    <n v="45.688965439999997"/>
    <n v="4.3718605769999996"/>
    <n v="48.506321540000002"/>
    <x v="0"/>
    <x v="1"/>
    <x v="1"/>
    <x v="2"/>
    <n v="2.0210967308333334"/>
  </r>
  <r>
    <n v="7570"/>
    <s v="Moore"/>
    <s v="Eric"/>
    <x v="1"/>
    <x v="90"/>
    <x v="7"/>
    <x v="6"/>
    <x v="11"/>
    <x v="0"/>
    <n v="57.11984605"/>
    <n v="3.0851785020000002"/>
    <n v="91.590369480000007"/>
    <x v="0"/>
    <x v="2"/>
    <x v="0"/>
    <x v="1"/>
    <n v="3.8162653950000003"/>
  </r>
  <r>
    <n v="7571"/>
    <s v="Bray"/>
    <s v="Rudy"/>
    <x v="1"/>
    <x v="4"/>
    <x v="46"/>
    <x v="20"/>
    <x v="4"/>
    <x v="0"/>
    <n v="42.789188729999999"/>
    <n v="6.2988061719999999"/>
    <n v="94.562000999999995"/>
    <x v="0"/>
    <x v="1"/>
    <x v="0"/>
    <x v="1"/>
    <n v="3.9400833749999999"/>
  </r>
  <r>
    <n v="7572"/>
    <s v="Foster"/>
    <s v="Dorothy"/>
    <x v="0"/>
    <x v="10"/>
    <x v="46"/>
    <x v="20"/>
    <x v="6"/>
    <x v="0"/>
    <n v="47.358809620000002"/>
    <n v="5.3632242640000003"/>
    <n v="56.971690969999997"/>
    <x v="0"/>
    <x v="1"/>
    <x v="0"/>
    <x v="2"/>
    <n v="2.3738204570833332"/>
  </r>
  <r>
    <n v="7573"/>
    <s v="Aichele"/>
    <s v="Jessie"/>
    <x v="0"/>
    <x v="195"/>
    <x v="7"/>
    <x v="6"/>
    <x v="20"/>
    <x v="0"/>
    <n v="52.266430040000003"/>
    <n v="5.5396314799999997"/>
    <n v="99.081139629999996"/>
    <x v="0"/>
    <x v="2"/>
    <x v="0"/>
    <x v="1"/>
    <n v="4.1283808179166668"/>
  </r>
  <r>
    <n v="7574"/>
    <s v="Teasley"/>
    <s v="Daisy"/>
    <x v="0"/>
    <x v="58"/>
    <x v="7"/>
    <x v="6"/>
    <x v="18"/>
    <x v="0"/>
    <n v="54.611459119999999"/>
    <n v="8.4234490369999993"/>
    <n v="98.255315370000005"/>
    <x v="0"/>
    <x v="2"/>
    <x v="1"/>
    <x v="1"/>
    <n v="4.0939714737499999"/>
  </r>
  <r>
    <n v="7575"/>
    <s v="Jones"/>
    <s v="Raul"/>
    <x v="1"/>
    <x v="2"/>
    <x v="7"/>
    <x v="6"/>
    <x v="2"/>
    <x v="0"/>
    <n v="35.440322340000002"/>
    <n v="2.883812984"/>
    <n v="73.971470319999995"/>
    <x v="0"/>
    <x v="0"/>
    <x v="1"/>
    <x v="2"/>
    <n v="3.0821445966666663"/>
  </r>
  <r>
    <n v="7576"/>
    <s v="Russell"/>
    <s v="Derek"/>
    <x v="1"/>
    <x v="175"/>
    <x v="7"/>
    <x v="6"/>
    <x v="10"/>
    <x v="0"/>
    <n v="46.368562150000002"/>
    <n v="4.8805181209999997"/>
    <n v="39.611275149999997"/>
    <x v="0"/>
    <x v="1"/>
    <x v="1"/>
    <x v="2"/>
    <n v="1.6504697979166665"/>
  </r>
  <r>
    <n v="7577"/>
    <s v="Woodruff"/>
    <s v="Shawn"/>
    <x v="1"/>
    <x v="165"/>
    <x v="7"/>
    <x v="6"/>
    <x v="22"/>
    <x v="0"/>
    <n v="34.112639569999999"/>
    <n v="3.9391394229999999"/>
    <n v="0"/>
    <x v="0"/>
    <x v="0"/>
    <x v="1"/>
    <x v="0"/>
    <n v="0"/>
  </r>
  <r>
    <n v="7578"/>
    <s v="Wallis"/>
    <s v="Roland"/>
    <x v="1"/>
    <x v="4"/>
    <x v="46"/>
    <x v="20"/>
    <x v="4"/>
    <x v="0"/>
    <n v="36.658293260000001"/>
    <n v="2.4025632749999999"/>
    <n v="22.39229795"/>
    <x v="0"/>
    <x v="0"/>
    <x v="1"/>
    <x v="0"/>
    <n v="0.93301241458333328"/>
  </r>
  <r>
    <n v="7579"/>
    <s v="Smith"/>
    <s v="Frank"/>
    <x v="1"/>
    <x v="82"/>
    <x v="7"/>
    <x v="6"/>
    <x v="20"/>
    <x v="0"/>
    <n v="31.157576240000001"/>
    <n v="2.6010770509999999"/>
    <n v="0"/>
    <x v="0"/>
    <x v="0"/>
    <x v="1"/>
    <x v="0"/>
    <n v="0"/>
  </r>
  <r>
    <n v="7580"/>
    <s v="Palermo"/>
    <s v="Emily"/>
    <x v="0"/>
    <x v="80"/>
    <x v="7"/>
    <x v="6"/>
    <x v="7"/>
    <x v="0"/>
    <n v="34.950026319999999"/>
    <n v="4.8381924119999997"/>
    <n v="0"/>
    <x v="0"/>
    <x v="0"/>
    <x v="1"/>
    <x v="0"/>
    <n v="0"/>
  </r>
  <r>
    <n v="7581"/>
    <s v="Lopez"/>
    <s v="John"/>
    <x v="1"/>
    <x v="176"/>
    <x v="7"/>
    <x v="6"/>
    <x v="18"/>
    <x v="0"/>
    <n v="54.812342489999999"/>
    <n v="4.0334613790000002"/>
    <n v="96.582335830000005"/>
    <x v="0"/>
    <x v="2"/>
    <x v="1"/>
    <x v="1"/>
    <n v="4.0242639929166666"/>
  </r>
  <r>
    <n v="7582"/>
    <s v="Ray"/>
    <s v="Christopher"/>
    <x v="1"/>
    <x v="3"/>
    <x v="46"/>
    <x v="20"/>
    <x v="3"/>
    <x v="0"/>
    <n v="50.002977880000003"/>
    <n v="4.8338487480000003"/>
    <n v="83.76175542"/>
    <x v="0"/>
    <x v="2"/>
    <x v="1"/>
    <x v="1"/>
    <n v="3.4900731425"/>
  </r>
  <r>
    <n v="7583"/>
    <s v="Shilling"/>
    <s v="Janet"/>
    <x v="0"/>
    <x v="3"/>
    <x v="46"/>
    <x v="20"/>
    <x v="3"/>
    <x v="0"/>
    <n v="40.646507800000002"/>
    <n v="2.636925722"/>
    <n v="50.797585390000002"/>
    <x v="0"/>
    <x v="1"/>
    <x v="1"/>
    <x v="2"/>
    <n v="2.1165660579166667"/>
  </r>
  <r>
    <n v="7584"/>
    <s v="Henderson"/>
    <s v="William"/>
    <x v="1"/>
    <x v="179"/>
    <x v="7"/>
    <x v="6"/>
    <x v="1"/>
    <x v="0"/>
    <n v="30.240246389999999"/>
    <n v="2.5092959499999998"/>
    <n v="0"/>
    <x v="0"/>
    <x v="0"/>
    <x v="0"/>
    <x v="0"/>
    <n v="0"/>
  </r>
  <r>
    <n v="7585"/>
    <s v="Reyes"/>
    <s v="Jimmy"/>
    <x v="1"/>
    <x v="5"/>
    <x v="0"/>
    <x v="0"/>
    <x v="5"/>
    <x v="0"/>
    <n v="45.403889749999998"/>
    <n v="6.1835137859999998"/>
    <n v="60.29581555"/>
    <x v="0"/>
    <x v="1"/>
    <x v="1"/>
    <x v="2"/>
    <n v="2.5123256479166667"/>
  </r>
  <r>
    <n v="7586"/>
    <s v="Hill"/>
    <s v="Justin"/>
    <x v="1"/>
    <x v="169"/>
    <x v="7"/>
    <x v="6"/>
    <x v="20"/>
    <x v="0"/>
    <n v="38.732403720000001"/>
    <n v="3.4399308199999998"/>
    <n v="47.391066889999998"/>
    <x v="0"/>
    <x v="0"/>
    <x v="1"/>
    <x v="2"/>
    <n v="1.9746277870833333"/>
  </r>
  <r>
    <n v="7587"/>
    <s v="McIntyre"/>
    <s v="Brian"/>
    <x v="1"/>
    <x v="14"/>
    <x v="7"/>
    <x v="6"/>
    <x v="11"/>
    <x v="0"/>
    <n v="28.787621470000001"/>
    <n v="3.3889110570000001"/>
    <n v="0"/>
    <x v="0"/>
    <x v="3"/>
    <x v="1"/>
    <x v="0"/>
    <n v="0"/>
  </r>
  <r>
    <n v="7588"/>
    <s v="Richardson"/>
    <s v="Mervin"/>
    <x v="1"/>
    <x v="3"/>
    <x v="46"/>
    <x v="20"/>
    <x v="3"/>
    <x v="0"/>
    <n v="36.414429400000003"/>
    <n v="3.531429567"/>
    <n v="0"/>
    <x v="0"/>
    <x v="0"/>
    <x v="1"/>
    <x v="0"/>
    <n v="0"/>
  </r>
  <r>
    <n v="7589"/>
    <s v="Dismuke"/>
    <s v="Harry"/>
    <x v="1"/>
    <x v="15"/>
    <x v="7"/>
    <x v="6"/>
    <x v="10"/>
    <x v="0"/>
    <n v="45.85140921"/>
    <n v="4.3784314269999998"/>
    <n v="84.072461410000003"/>
    <x v="0"/>
    <x v="1"/>
    <x v="0"/>
    <x v="1"/>
    <n v="3.5030192254166668"/>
  </r>
  <r>
    <n v="7590"/>
    <s v="Durkin"/>
    <s v="Patrick"/>
    <x v="1"/>
    <x v="5"/>
    <x v="0"/>
    <x v="0"/>
    <x v="5"/>
    <x v="0"/>
    <n v="34.049187609999997"/>
    <n v="5.8133527450000004"/>
    <n v="64.52993884"/>
    <x v="0"/>
    <x v="0"/>
    <x v="1"/>
    <x v="2"/>
    <n v="2.6887474516666665"/>
  </r>
  <r>
    <n v="7591"/>
    <s v="Rosario"/>
    <s v="Brian"/>
    <x v="1"/>
    <x v="4"/>
    <x v="46"/>
    <x v="20"/>
    <x v="4"/>
    <x v="0"/>
    <n v="44.75281794"/>
    <n v="3.5783757349999998"/>
    <n v="77.20647117"/>
    <x v="0"/>
    <x v="1"/>
    <x v="1"/>
    <x v="2"/>
    <n v="3.2169362987499999"/>
  </r>
  <r>
    <n v="7592"/>
    <s v="Council"/>
    <s v="Dominic"/>
    <x v="1"/>
    <x v="12"/>
    <x v="7"/>
    <x v="6"/>
    <x v="9"/>
    <x v="0"/>
    <n v="31.493673439999998"/>
    <n v="4.148646222"/>
    <n v="5.0132042009999997"/>
    <x v="0"/>
    <x v="0"/>
    <x v="0"/>
    <x v="0"/>
    <n v="0.208883508375"/>
  </r>
  <r>
    <n v="7593"/>
    <s v="Ward"/>
    <s v="Helen"/>
    <x v="0"/>
    <x v="2"/>
    <x v="7"/>
    <x v="6"/>
    <x v="2"/>
    <x v="0"/>
    <n v="42.854545809999998"/>
    <n v="6.9537854149999996"/>
    <n v="55.73565558"/>
    <x v="0"/>
    <x v="1"/>
    <x v="1"/>
    <x v="2"/>
    <n v="2.3223189825000001"/>
  </r>
  <r>
    <n v="7594"/>
    <s v="Payton"/>
    <s v="Denise"/>
    <x v="0"/>
    <x v="8"/>
    <x v="7"/>
    <x v="6"/>
    <x v="8"/>
    <x v="0"/>
    <n v="47.370344500000002"/>
    <n v="4.4848891530000001"/>
    <n v="108.5654287"/>
    <x v="0"/>
    <x v="1"/>
    <x v="1"/>
    <x v="1"/>
    <n v="4.5235595291666666"/>
  </r>
  <r>
    <n v="7595"/>
    <s v="Kent"/>
    <s v="Laura"/>
    <x v="0"/>
    <x v="3"/>
    <x v="46"/>
    <x v="20"/>
    <x v="3"/>
    <x v="0"/>
    <n v="20.872966330000001"/>
    <n v="4.2776200099999997"/>
    <n v="0"/>
    <x v="0"/>
    <x v="3"/>
    <x v="1"/>
    <x v="0"/>
    <n v="0"/>
  </r>
  <r>
    <n v="7596"/>
    <s v="Young"/>
    <s v="Dale"/>
    <x v="1"/>
    <x v="5"/>
    <x v="0"/>
    <x v="0"/>
    <x v="5"/>
    <x v="0"/>
    <n v="31.306071750000001"/>
    <n v="4.11472266"/>
    <n v="13.841373490000001"/>
    <x v="0"/>
    <x v="0"/>
    <x v="0"/>
    <x v="0"/>
    <n v="0.57672389541666669"/>
  </r>
  <r>
    <n v="7597"/>
    <s v="Bruss"/>
    <s v="Darla"/>
    <x v="0"/>
    <x v="3"/>
    <x v="7"/>
    <x v="6"/>
    <x v="3"/>
    <x v="0"/>
    <n v="33.894677860000002"/>
    <n v="5.078120996"/>
    <n v="55.644952920000001"/>
    <x v="0"/>
    <x v="0"/>
    <x v="1"/>
    <x v="2"/>
    <n v="2.3185397050000001"/>
  </r>
  <r>
    <n v="7598"/>
    <s v="Powell"/>
    <s v="Rodney"/>
    <x v="1"/>
    <x v="2"/>
    <x v="7"/>
    <x v="6"/>
    <x v="2"/>
    <x v="0"/>
    <n v="43.863572249999997"/>
    <n v="4.8654837180000001"/>
    <n v="52.584451350000002"/>
    <x v="0"/>
    <x v="1"/>
    <x v="1"/>
    <x v="2"/>
    <n v="2.1910188062500002"/>
  </r>
  <r>
    <n v="7599"/>
    <s v="McCloskey"/>
    <s v="Alicia"/>
    <x v="0"/>
    <x v="234"/>
    <x v="7"/>
    <x v="6"/>
    <x v="35"/>
    <x v="0"/>
    <n v="33.213652660000001"/>
    <n v="2.8959668970000001"/>
    <n v="16.682000479999999"/>
    <x v="0"/>
    <x v="0"/>
    <x v="1"/>
    <x v="0"/>
    <n v="0.69508335333333326"/>
  </r>
  <r>
    <n v="7600"/>
    <s v="Jones"/>
    <s v="Joseph"/>
    <x v="1"/>
    <x v="182"/>
    <x v="7"/>
    <x v="6"/>
    <x v="10"/>
    <x v="0"/>
    <n v="44.592075260000001"/>
    <n v="2.4667994339999999"/>
    <n v="34.423501360000003"/>
    <x v="0"/>
    <x v="1"/>
    <x v="0"/>
    <x v="0"/>
    <n v="1.4343125566666668"/>
  </r>
  <r>
    <n v="7601"/>
    <s v="Loyola"/>
    <s v="Becky"/>
    <x v="0"/>
    <x v="7"/>
    <x v="7"/>
    <x v="6"/>
    <x v="7"/>
    <x v="0"/>
    <n v="29.593365429999999"/>
    <n v="5.0855234859999996"/>
    <n v="0"/>
    <x v="0"/>
    <x v="0"/>
    <x v="1"/>
    <x v="0"/>
    <n v="0"/>
  </r>
  <r>
    <n v="7602"/>
    <s v="McBride"/>
    <s v="Nikki"/>
    <x v="0"/>
    <x v="5"/>
    <x v="0"/>
    <x v="0"/>
    <x v="5"/>
    <x v="0"/>
    <n v="54.48483753"/>
    <n v="2.5110844189999999"/>
    <n v="137.19581890000001"/>
    <x v="0"/>
    <x v="2"/>
    <x v="1"/>
    <x v="4"/>
    <n v="5.7164924541666666"/>
  </r>
  <r>
    <n v="7603"/>
    <s v="Wade"/>
    <s v="Faye"/>
    <x v="0"/>
    <x v="2"/>
    <x v="7"/>
    <x v="6"/>
    <x v="2"/>
    <x v="0"/>
    <n v="33.997095270000003"/>
    <n v="3.4323384799999999"/>
    <n v="68.316277900000003"/>
    <x v="0"/>
    <x v="0"/>
    <x v="1"/>
    <x v="2"/>
    <n v="2.8465115791666666"/>
  </r>
  <r>
    <n v="7604"/>
    <s v="Palomo"/>
    <s v="Aida"/>
    <x v="0"/>
    <x v="5"/>
    <x v="0"/>
    <x v="0"/>
    <x v="5"/>
    <x v="0"/>
    <n v="40.340498519999997"/>
    <n v="3.3810040749999999"/>
    <n v="46.88737012"/>
    <x v="0"/>
    <x v="1"/>
    <x v="0"/>
    <x v="2"/>
    <n v="1.9536404216666667"/>
  </r>
  <r>
    <n v="7605"/>
    <s v="Mitchell"/>
    <s v="Michael"/>
    <x v="1"/>
    <x v="87"/>
    <x v="7"/>
    <x v="6"/>
    <x v="7"/>
    <x v="0"/>
    <n v="31.35937715"/>
    <n v="6.5465068950000003"/>
    <n v="0"/>
    <x v="0"/>
    <x v="0"/>
    <x v="0"/>
    <x v="0"/>
    <n v="0"/>
  </r>
  <r>
    <n v="7606"/>
    <s v="Salazar"/>
    <s v="Virginia"/>
    <x v="0"/>
    <x v="41"/>
    <x v="46"/>
    <x v="20"/>
    <x v="23"/>
    <x v="0"/>
    <n v="33.347010589999996"/>
    <n v="5.8891633209999998"/>
    <n v="31.294241710000001"/>
    <x v="0"/>
    <x v="0"/>
    <x v="1"/>
    <x v="0"/>
    <n v="1.3039267379166668"/>
  </r>
  <r>
    <n v="7607"/>
    <s v="Hayward"/>
    <s v="Bobbie"/>
    <x v="0"/>
    <x v="4"/>
    <x v="46"/>
    <x v="20"/>
    <x v="4"/>
    <x v="0"/>
    <n v="46.346673610000003"/>
    <n v="3.426371595"/>
    <n v="106.92727840000001"/>
    <x v="0"/>
    <x v="1"/>
    <x v="0"/>
    <x v="1"/>
    <n v="4.4553032666666672"/>
  </r>
  <r>
    <n v="7608"/>
    <s v="Baker"/>
    <s v="Ryan"/>
    <x v="1"/>
    <x v="22"/>
    <x v="7"/>
    <x v="6"/>
    <x v="16"/>
    <x v="0"/>
    <n v="35.11835584"/>
    <n v="5.393252897"/>
    <n v="20.56325824"/>
    <x v="0"/>
    <x v="0"/>
    <x v="0"/>
    <x v="0"/>
    <n v="0.85680242666666662"/>
  </r>
  <r>
    <n v="7609"/>
    <s v="Hart"/>
    <s v="Stacia"/>
    <x v="0"/>
    <x v="3"/>
    <x v="7"/>
    <x v="6"/>
    <x v="3"/>
    <x v="0"/>
    <n v="37.270075239999997"/>
    <n v="5.6157415400000001"/>
    <n v="11.620673310000001"/>
    <x v="0"/>
    <x v="0"/>
    <x v="1"/>
    <x v="0"/>
    <n v="0.48419472125000002"/>
  </r>
  <r>
    <n v="7610"/>
    <s v="Behrendt"/>
    <s v="Margaret"/>
    <x v="0"/>
    <x v="20"/>
    <x v="13"/>
    <x v="12"/>
    <x v="14"/>
    <x v="0"/>
    <n v="54.988132090000001"/>
    <n v="4.1231702820000002"/>
    <n v="104.7672106"/>
    <x v="0"/>
    <x v="2"/>
    <x v="1"/>
    <x v="1"/>
    <n v="4.3653004416666663"/>
  </r>
  <r>
    <n v="7611"/>
    <s v="Bow"/>
    <s v="Jessica"/>
    <x v="0"/>
    <x v="30"/>
    <x v="7"/>
    <x v="6"/>
    <x v="20"/>
    <x v="0"/>
    <n v="40.667873870000001"/>
    <n v="2.8312727350000002"/>
    <n v="95.40341943"/>
    <x v="0"/>
    <x v="1"/>
    <x v="0"/>
    <x v="1"/>
    <n v="3.9751424762499998"/>
  </r>
  <r>
    <n v="7612"/>
    <s v="McKenzie"/>
    <s v="Javier"/>
    <x v="1"/>
    <x v="8"/>
    <x v="7"/>
    <x v="6"/>
    <x v="8"/>
    <x v="0"/>
    <n v="48.088311320000003"/>
    <n v="6.8800845129999999"/>
    <n v="74.934216210000002"/>
    <x v="0"/>
    <x v="1"/>
    <x v="1"/>
    <x v="2"/>
    <n v="3.12225900875"/>
  </r>
  <r>
    <n v="7613"/>
    <s v="Peres"/>
    <s v="Sarah"/>
    <x v="0"/>
    <x v="205"/>
    <x v="7"/>
    <x v="6"/>
    <x v="1"/>
    <x v="0"/>
    <n v="24.305158680000002"/>
    <n v="2.7869405660000002"/>
    <n v="0"/>
    <x v="0"/>
    <x v="3"/>
    <x v="1"/>
    <x v="0"/>
    <n v="0"/>
  </r>
  <r>
    <n v="7614"/>
    <s v="Serra"/>
    <s v="Ronald"/>
    <x v="1"/>
    <x v="4"/>
    <x v="46"/>
    <x v="20"/>
    <x v="4"/>
    <x v="0"/>
    <n v="34.135487789999999"/>
    <n v="0.66539484199999999"/>
    <n v="0"/>
    <x v="0"/>
    <x v="0"/>
    <x v="1"/>
    <x v="0"/>
    <n v="0"/>
  </r>
  <r>
    <n v="7615"/>
    <s v="Swader"/>
    <s v="Paula"/>
    <x v="0"/>
    <x v="7"/>
    <x v="7"/>
    <x v="6"/>
    <x v="7"/>
    <x v="0"/>
    <n v="37.468049630000003"/>
    <n v="3.9027438010000002"/>
    <n v="28.16584108"/>
    <x v="0"/>
    <x v="0"/>
    <x v="0"/>
    <x v="0"/>
    <n v="1.1735767116666667"/>
  </r>
  <r>
    <n v="7616"/>
    <s v="Branton"/>
    <s v="Neil"/>
    <x v="1"/>
    <x v="5"/>
    <x v="0"/>
    <x v="0"/>
    <x v="5"/>
    <x v="0"/>
    <n v="44.269551659999998"/>
    <n v="6.4572512189999998"/>
    <n v="68.039901470000004"/>
    <x v="0"/>
    <x v="1"/>
    <x v="0"/>
    <x v="2"/>
    <n v="2.8349958945833333"/>
  </r>
  <r>
    <n v="7617"/>
    <s v="Jones"/>
    <s v="Lane"/>
    <x v="0"/>
    <x v="3"/>
    <x v="7"/>
    <x v="6"/>
    <x v="3"/>
    <x v="0"/>
    <n v="43.26240086"/>
    <n v="5.943457392"/>
    <n v="77.130597320000007"/>
    <x v="0"/>
    <x v="1"/>
    <x v="1"/>
    <x v="2"/>
    <n v="3.2137748883333335"/>
  </r>
  <r>
    <n v="7618"/>
    <s v="Nowicki"/>
    <s v="Patricia"/>
    <x v="0"/>
    <x v="2"/>
    <x v="7"/>
    <x v="6"/>
    <x v="2"/>
    <x v="0"/>
    <n v="49.706493960000003"/>
    <n v="2.2290255509999999"/>
    <n v="111.0206227"/>
    <x v="0"/>
    <x v="2"/>
    <x v="1"/>
    <x v="1"/>
    <n v="4.6258592791666668"/>
  </r>
  <r>
    <n v="7619"/>
    <s v="Chapman"/>
    <s v="Lena"/>
    <x v="0"/>
    <x v="10"/>
    <x v="46"/>
    <x v="20"/>
    <x v="6"/>
    <x v="0"/>
    <n v="37.8208178"/>
    <n v="3.9249458979999998"/>
    <n v="18.2620431"/>
    <x v="0"/>
    <x v="0"/>
    <x v="1"/>
    <x v="0"/>
    <n v="0.76091846249999995"/>
  </r>
  <r>
    <n v="7620"/>
    <s v="Clark"/>
    <s v="Charles"/>
    <x v="1"/>
    <x v="5"/>
    <x v="0"/>
    <x v="0"/>
    <x v="5"/>
    <x v="0"/>
    <n v="59.147976530000001"/>
    <n v="3.0613289670000001"/>
    <n v="130.01481229999999"/>
    <x v="0"/>
    <x v="4"/>
    <x v="0"/>
    <x v="4"/>
    <n v="5.4172838458333326"/>
  </r>
  <r>
    <n v="7621"/>
    <s v="Ronquillo"/>
    <s v="Miguel"/>
    <x v="1"/>
    <x v="58"/>
    <x v="7"/>
    <x v="6"/>
    <x v="18"/>
    <x v="0"/>
    <n v="25.827584330000001"/>
    <n v="5.5352110909999999"/>
    <n v="0"/>
    <x v="0"/>
    <x v="3"/>
    <x v="1"/>
    <x v="0"/>
    <n v="0"/>
  </r>
  <r>
    <n v="7622"/>
    <s v="Wright"/>
    <s v="Mabel"/>
    <x v="0"/>
    <x v="4"/>
    <x v="46"/>
    <x v="20"/>
    <x v="4"/>
    <x v="0"/>
    <n v="39.05508648"/>
    <n v="3.0270552089999998"/>
    <n v="27.765943369999999"/>
    <x v="0"/>
    <x v="1"/>
    <x v="0"/>
    <x v="0"/>
    <n v="1.1569143070833332"/>
  </r>
  <r>
    <n v="7623"/>
    <s v="Alexander"/>
    <s v="Ronald"/>
    <x v="1"/>
    <x v="4"/>
    <x v="46"/>
    <x v="20"/>
    <x v="4"/>
    <x v="0"/>
    <n v="44.148427349999999"/>
    <n v="5.1864191350000004"/>
    <n v="10.890989980000001"/>
    <x v="0"/>
    <x v="1"/>
    <x v="1"/>
    <x v="0"/>
    <n v="0.45379124916666669"/>
  </r>
  <r>
    <n v="7624"/>
    <s v="Bowden"/>
    <s v="Zenia"/>
    <x v="0"/>
    <x v="30"/>
    <x v="7"/>
    <x v="6"/>
    <x v="20"/>
    <x v="0"/>
    <n v="36.008821689999998"/>
    <n v="4.9453493440000003"/>
    <n v="32.796670890000001"/>
    <x v="0"/>
    <x v="0"/>
    <x v="1"/>
    <x v="0"/>
    <n v="1.3665279537500001"/>
  </r>
  <r>
    <n v="7625"/>
    <s v="McDaniel"/>
    <s v="Susan"/>
    <x v="0"/>
    <x v="5"/>
    <x v="0"/>
    <x v="0"/>
    <x v="5"/>
    <x v="0"/>
    <n v="45.659905279999997"/>
    <n v="2.8597552099999999"/>
    <n v="54.12566056"/>
    <x v="0"/>
    <x v="1"/>
    <x v="0"/>
    <x v="2"/>
    <n v="2.2552358566666668"/>
  </r>
  <r>
    <n v="7626"/>
    <s v="Burton"/>
    <s v="Edward"/>
    <x v="1"/>
    <x v="54"/>
    <x v="46"/>
    <x v="20"/>
    <x v="24"/>
    <x v="0"/>
    <n v="53.373981809999997"/>
    <n v="7.6391891860000003"/>
    <n v="118.62238960000001"/>
    <x v="0"/>
    <x v="2"/>
    <x v="0"/>
    <x v="1"/>
    <n v="4.9425995666666669"/>
  </r>
  <r>
    <n v="7627"/>
    <s v="Story"/>
    <s v="Dolly"/>
    <x v="0"/>
    <x v="3"/>
    <x v="7"/>
    <x v="6"/>
    <x v="3"/>
    <x v="0"/>
    <n v="27.170227109999999"/>
    <n v="5.9588474639999998"/>
    <n v="0"/>
    <x v="0"/>
    <x v="3"/>
    <x v="0"/>
    <x v="0"/>
    <n v="0"/>
  </r>
  <r>
    <n v="7628"/>
    <s v="Sellers"/>
    <s v="Alice"/>
    <x v="0"/>
    <x v="11"/>
    <x v="7"/>
    <x v="6"/>
    <x v="1"/>
    <x v="0"/>
    <n v="42.062244999999997"/>
    <n v="6.0475817510000001"/>
    <n v="54.63445171"/>
    <x v="0"/>
    <x v="1"/>
    <x v="1"/>
    <x v="2"/>
    <n v="2.2764354879166668"/>
  </r>
  <r>
    <n v="7629"/>
    <s v="Cates"/>
    <s v="Hae"/>
    <x v="0"/>
    <x v="5"/>
    <x v="0"/>
    <x v="0"/>
    <x v="5"/>
    <x v="0"/>
    <n v="55.801597289999997"/>
    <n v="4.583177558"/>
    <n v="94.289893030000002"/>
    <x v="0"/>
    <x v="2"/>
    <x v="0"/>
    <x v="1"/>
    <n v="3.9287455429166669"/>
  </r>
  <r>
    <n v="7630"/>
    <s v="Buttram"/>
    <s v="Antonio"/>
    <x v="1"/>
    <x v="2"/>
    <x v="7"/>
    <x v="6"/>
    <x v="2"/>
    <x v="0"/>
    <n v="52.09892851"/>
    <n v="6.7238268860000003"/>
    <n v="145.91652740000001"/>
    <x v="0"/>
    <x v="2"/>
    <x v="1"/>
    <x v="4"/>
    <n v="6.0798553083333333"/>
  </r>
  <r>
    <n v="7631"/>
    <s v="Peabody"/>
    <s v="George"/>
    <x v="1"/>
    <x v="0"/>
    <x v="13"/>
    <x v="12"/>
    <x v="0"/>
    <x v="0"/>
    <n v="64.122878569999997"/>
    <n v="4.2561528769999999"/>
    <n v="114.6653173"/>
    <x v="0"/>
    <x v="4"/>
    <x v="1"/>
    <x v="1"/>
    <n v="4.7777215541666669"/>
  </r>
  <r>
    <n v="7632"/>
    <s v="Morissette"/>
    <s v="Mary"/>
    <x v="0"/>
    <x v="34"/>
    <x v="46"/>
    <x v="20"/>
    <x v="21"/>
    <x v="0"/>
    <n v="36.443378610000003"/>
    <n v="4.3171339949999998"/>
    <n v="57.080910840000001"/>
    <x v="0"/>
    <x v="0"/>
    <x v="1"/>
    <x v="2"/>
    <n v="2.3783712850000001"/>
  </r>
  <r>
    <n v="7633"/>
    <s v="Hess"/>
    <s v="Mary"/>
    <x v="0"/>
    <x v="4"/>
    <x v="46"/>
    <x v="20"/>
    <x v="4"/>
    <x v="0"/>
    <n v="53.07599158"/>
    <n v="3.855951648"/>
    <n v="126.3760073"/>
    <x v="0"/>
    <x v="2"/>
    <x v="0"/>
    <x v="4"/>
    <n v="5.2656669708333332"/>
  </r>
  <r>
    <n v="7634"/>
    <s v="Fong"/>
    <s v="Lucy"/>
    <x v="0"/>
    <x v="8"/>
    <x v="7"/>
    <x v="6"/>
    <x v="8"/>
    <x v="0"/>
    <n v="36.565302269999997"/>
    <n v="6.0732448889999997"/>
    <n v="15.910309"/>
    <x v="0"/>
    <x v="0"/>
    <x v="0"/>
    <x v="0"/>
    <n v="0.66292954166666662"/>
  </r>
  <r>
    <n v="7635"/>
    <s v="Wilson"/>
    <s v="Sandra"/>
    <x v="0"/>
    <x v="0"/>
    <x v="13"/>
    <x v="12"/>
    <x v="0"/>
    <x v="0"/>
    <n v="36.74729894"/>
    <n v="5.3566709640000001"/>
    <n v="16.45913152"/>
    <x v="0"/>
    <x v="0"/>
    <x v="0"/>
    <x v="0"/>
    <n v="0.68579714666666669"/>
  </r>
  <r>
    <n v="7636"/>
    <s v="Duggan"/>
    <s v="Evelyn"/>
    <x v="0"/>
    <x v="0"/>
    <x v="13"/>
    <x v="12"/>
    <x v="0"/>
    <x v="0"/>
    <n v="57.624268350000001"/>
    <n v="6.4528747190000004"/>
    <n v="198.23744909999999"/>
    <x v="0"/>
    <x v="2"/>
    <x v="1"/>
    <x v="5"/>
    <n v="8.2598937125000003"/>
  </r>
  <r>
    <n v="7637"/>
    <s v="Hartley"/>
    <s v="Jesus"/>
    <x v="1"/>
    <x v="11"/>
    <x v="7"/>
    <x v="6"/>
    <x v="1"/>
    <x v="0"/>
    <n v="61.312437289999998"/>
    <n v="3.2734244449999998"/>
    <n v="160.7589461"/>
    <x v="0"/>
    <x v="4"/>
    <x v="1"/>
    <x v="3"/>
    <n v="6.6982894208333335"/>
  </r>
  <r>
    <n v="7638"/>
    <s v="Lown"/>
    <s v="Tarsha"/>
    <x v="0"/>
    <x v="76"/>
    <x v="7"/>
    <x v="6"/>
    <x v="1"/>
    <x v="0"/>
    <n v="30.69691731"/>
    <n v="4.9779364470000003"/>
    <n v="14.471438920000001"/>
    <x v="0"/>
    <x v="0"/>
    <x v="1"/>
    <x v="0"/>
    <n v="0.60297662166666666"/>
  </r>
  <r>
    <n v="7639"/>
    <s v="Robinson"/>
    <s v="Guillermo"/>
    <x v="1"/>
    <x v="22"/>
    <x v="7"/>
    <x v="6"/>
    <x v="16"/>
    <x v="0"/>
    <n v="35.237409800000002"/>
    <n v="2.7871432170000001"/>
    <n v="18.712450100000002"/>
    <x v="0"/>
    <x v="0"/>
    <x v="0"/>
    <x v="0"/>
    <n v="0.77968542083333336"/>
  </r>
  <r>
    <n v="7640"/>
    <s v="Phillips"/>
    <s v="Randy"/>
    <x v="1"/>
    <x v="71"/>
    <x v="7"/>
    <x v="6"/>
    <x v="18"/>
    <x v="0"/>
    <n v="41.057424760000004"/>
    <n v="6.249879741"/>
    <n v="12.58760253"/>
    <x v="0"/>
    <x v="1"/>
    <x v="1"/>
    <x v="0"/>
    <n v="0.52448343875000003"/>
  </r>
  <r>
    <n v="7641"/>
    <s v="King"/>
    <s v="Teresa"/>
    <x v="0"/>
    <x v="0"/>
    <x v="13"/>
    <x v="12"/>
    <x v="0"/>
    <x v="0"/>
    <n v="53.480408879999999"/>
    <n v="2.8216898810000002"/>
    <n v="104.64142339999999"/>
    <x v="0"/>
    <x v="2"/>
    <x v="0"/>
    <x v="1"/>
    <n v="4.3600593083333328"/>
  </r>
  <r>
    <n v="7642"/>
    <s v="Bonneau"/>
    <s v="Archie"/>
    <x v="1"/>
    <x v="5"/>
    <x v="0"/>
    <x v="0"/>
    <x v="5"/>
    <x v="0"/>
    <n v="77.238098300000004"/>
    <n v="7.5178124620000002"/>
    <n v="164.8823577"/>
    <x v="0"/>
    <x v="4"/>
    <x v="0"/>
    <x v="3"/>
    <n v="6.8700982374999997"/>
  </r>
  <r>
    <n v="7643"/>
    <s v="Snow"/>
    <s v="Sharon"/>
    <x v="0"/>
    <x v="10"/>
    <x v="46"/>
    <x v="20"/>
    <x v="6"/>
    <x v="0"/>
    <n v="19.81669153"/>
    <n v="5.225697351"/>
    <n v="0"/>
    <x v="0"/>
    <x v="3"/>
    <x v="1"/>
    <x v="0"/>
    <n v="0"/>
  </r>
  <r>
    <n v="7644"/>
    <s v="Dunn"/>
    <s v="Ralph"/>
    <x v="1"/>
    <x v="5"/>
    <x v="0"/>
    <x v="0"/>
    <x v="5"/>
    <x v="0"/>
    <n v="35.47038611"/>
    <n v="4.9503020209999997"/>
    <n v="26.238239790000002"/>
    <x v="0"/>
    <x v="0"/>
    <x v="1"/>
    <x v="0"/>
    <n v="1.0932599912500001"/>
  </r>
  <r>
    <n v="7645"/>
    <s v="Martinez"/>
    <s v="Micheal"/>
    <x v="1"/>
    <x v="187"/>
    <x v="7"/>
    <x v="6"/>
    <x v="19"/>
    <x v="0"/>
    <n v="35.762973150000001"/>
    <n v="2.7358740899999998"/>
    <n v="13.84351191"/>
    <x v="0"/>
    <x v="0"/>
    <x v="1"/>
    <x v="0"/>
    <n v="0.57681299625000004"/>
  </r>
  <r>
    <n v="7646"/>
    <s v="Rodriguez"/>
    <s v="Michael"/>
    <x v="1"/>
    <x v="60"/>
    <x v="7"/>
    <x v="6"/>
    <x v="27"/>
    <x v="0"/>
    <n v="48.753983869999999"/>
    <n v="4.2621727060000003"/>
    <n v="76.394746990000002"/>
    <x v="0"/>
    <x v="1"/>
    <x v="1"/>
    <x v="2"/>
    <n v="3.1831144579166666"/>
  </r>
  <r>
    <n v="7647"/>
    <s v="Payton"/>
    <s v="Martha"/>
    <x v="0"/>
    <x v="116"/>
    <x v="7"/>
    <x v="6"/>
    <x v="1"/>
    <x v="0"/>
    <n v="30.080438690000001"/>
    <n v="2.887310013"/>
    <n v="28.410951579999999"/>
    <x v="0"/>
    <x v="0"/>
    <x v="1"/>
    <x v="0"/>
    <n v="1.1837896491666666"/>
  </r>
  <r>
    <n v="7648"/>
    <s v="Walker"/>
    <s v="Louis"/>
    <x v="1"/>
    <x v="167"/>
    <x v="7"/>
    <x v="6"/>
    <x v="37"/>
    <x v="0"/>
    <n v="51.670838519999997"/>
    <n v="3.890880766"/>
    <n v="66.205349830000003"/>
    <x v="0"/>
    <x v="2"/>
    <x v="1"/>
    <x v="2"/>
    <n v="2.7585562429166668"/>
  </r>
  <r>
    <n v="7649"/>
    <s v="Rodriguez"/>
    <s v="Marion"/>
    <x v="0"/>
    <x v="21"/>
    <x v="7"/>
    <x v="6"/>
    <x v="15"/>
    <x v="0"/>
    <n v="37.110031739999997"/>
    <n v="4.2896985880000003"/>
    <n v="0"/>
    <x v="0"/>
    <x v="0"/>
    <x v="1"/>
    <x v="0"/>
    <n v="0"/>
  </r>
  <r>
    <n v="7650"/>
    <s v="Lemire"/>
    <s v="Jessica"/>
    <x v="0"/>
    <x v="116"/>
    <x v="7"/>
    <x v="6"/>
    <x v="1"/>
    <x v="0"/>
    <n v="42.357740049999997"/>
    <n v="1.9283439929999999"/>
    <n v="52.458577830000003"/>
    <x v="0"/>
    <x v="1"/>
    <x v="1"/>
    <x v="2"/>
    <n v="2.18577407625"/>
  </r>
  <r>
    <n v="7651"/>
    <s v="Patrick"/>
    <s v="Jack"/>
    <x v="1"/>
    <x v="5"/>
    <x v="0"/>
    <x v="0"/>
    <x v="5"/>
    <x v="0"/>
    <n v="44.419620590000001"/>
    <n v="3.9005177729999998"/>
    <n v="59.055620140000002"/>
    <x v="0"/>
    <x v="1"/>
    <x v="1"/>
    <x v="2"/>
    <n v="2.4606508391666666"/>
  </r>
  <r>
    <n v="7652"/>
    <s v="Stoneking"/>
    <s v="Mary"/>
    <x v="0"/>
    <x v="11"/>
    <x v="7"/>
    <x v="6"/>
    <x v="1"/>
    <x v="0"/>
    <n v="38.769134880000003"/>
    <n v="3.1909640700000002"/>
    <n v="54.345144320000003"/>
    <x v="0"/>
    <x v="0"/>
    <x v="0"/>
    <x v="2"/>
    <n v="2.2643810133333333"/>
  </r>
  <r>
    <n v="7653"/>
    <s v="Erwin"/>
    <s v="Mary"/>
    <x v="0"/>
    <x v="76"/>
    <x v="7"/>
    <x v="6"/>
    <x v="1"/>
    <x v="0"/>
    <n v="36.220403650000002"/>
    <n v="6.2660888430000004"/>
    <n v="23.5540938"/>
    <x v="0"/>
    <x v="0"/>
    <x v="0"/>
    <x v="0"/>
    <n v="0.98142057500000002"/>
  </r>
  <r>
    <n v="7654"/>
    <s v="Herrington"/>
    <s v="Barbara"/>
    <x v="0"/>
    <x v="0"/>
    <x v="13"/>
    <x v="12"/>
    <x v="0"/>
    <x v="0"/>
    <n v="46.673293370000003"/>
    <n v="5.329563244"/>
    <n v="101.8370329"/>
    <x v="0"/>
    <x v="1"/>
    <x v="1"/>
    <x v="1"/>
    <n v="4.2432097041666665"/>
  </r>
  <r>
    <n v="7655"/>
    <s v="Simpkins"/>
    <s v="Charles"/>
    <x v="1"/>
    <x v="198"/>
    <x v="7"/>
    <x v="6"/>
    <x v="22"/>
    <x v="0"/>
    <n v="20.877037999999999"/>
    <n v="2.9660812000000001"/>
    <n v="0"/>
    <x v="0"/>
    <x v="3"/>
    <x v="1"/>
    <x v="0"/>
    <n v="0"/>
  </r>
  <r>
    <n v="7656"/>
    <s v="Clark"/>
    <s v="Josephine"/>
    <x v="0"/>
    <x v="4"/>
    <x v="46"/>
    <x v="20"/>
    <x v="4"/>
    <x v="0"/>
    <n v="34.995738889999998"/>
    <n v="3.8442526560000001"/>
    <n v="55.524972470000002"/>
    <x v="0"/>
    <x v="0"/>
    <x v="1"/>
    <x v="2"/>
    <n v="2.3135405195833334"/>
  </r>
  <r>
    <n v="7657"/>
    <s v="Best"/>
    <s v="Randall"/>
    <x v="1"/>
    <x v="178"/>
    <x v="7"/>
    <x v="6"/>
    <x v="3"/>
    <x v="0"/>
    <n v="42.867074209999998"/>
    <n v="4.5689591719999996"/>
    <n v="36.98581798"/>
    <x v="0"/>
    <x v="1"/>
    <x v="1"/>
    <x v="0"/>
    <n v="1.5410757491666667"/>
  </r>
  <r>
    <n v="7658"/>
    <s v="Ross"/>
    <s v="Jennifer"/>
    <x v="0"/>
    <x v="64"/>
    <x v="13"/>
    <x v="12"/>
    <x v="14"/>
    <x v="0"/>
    <n v="41.059731059999997"/>
    <n v="3.088952092"/>
    <n v="10.71164563"/>
    <x v="0"/>
    <x v="1"/>
    <x v="1"/>
    <x v="0"/>
    <n v="0.44631856791666663"/>
  </r>
  <r>
    <n v="7659"/>
    <s v="Weaver"/>
    <s v="Heidi"/>
    <x v="0"/>
    <x v="56"/>
    <x v="7"/>
    <x v="6"/>
    <x v="11"/>
    <x v="0"/>
    <n v="51.525198320000001"/>
    <n v="2.8107673609999999"/>
    <n v="112.93144820000001"/>
    <x v="0"/>
    <x v="2"/>
    <x v="0"/>
    <x v="1"/>
    <n v="4.7054770083333333"/>
  </r>
  <r>
    <n v="7660"/>
    <s v="Fanning"/>
    <s v="Terri"/>
    <x v="0"/>
    <x v="5"/>
    <x v="0"/>
    <x v="0"/>
    <x v="5"/>
    <x v="0"/>
    <n v="36.056930999999999"/>
    <n v="5.4203329709999997"/>
    <n v="27.707925100000001"/>
    <x v="0"/>
    <x v="0"/>
    <x v="0"/>
    <x v="0"/>
    <n v="1.1544968791666668"/>
  </r>
  <r>
    <n v="7661"/>
    <s v="Smith"/>
    <s v="Willard"/>
    <x v="1"/>
    <x v="41"/>
    <x v="46"/>
    <x v="20"/>
    <x v="23"/>
    <x v="0"/>
    <n v="38.549871969999998"/>
    <n v="5.5278333740000001"/>
    <n v="34.967264909999997"/>
    <x v="0"/>
    <x v="0"/>
    <x v="1"/>
    <x v="0"/>
    <n v="1.4569693712499998"/>
  </r>
  <r>
    <n v="7662"/>
    <s v="Davis"/>
    <s v="James"/>
    <x v="1"/>
    <x v="5"/>
    <x v="13"/>
    <x v="12"/>
    <x v="5"/>
    <x v="0"/>
    <n v="49.628631400000003"/>
    <n v="3.8697242059999999"/>
    <n v="118.9247441"/>
    <x v="0"/>
    <x v="2"/>
    <x v="1"/>
    <x v="1"/>
    <n v="4.955197670833333"/>
  </r>
  <r>
    <n v="7663"/>
    <s v="Harris"/>
    <s v="Steven"/>
    <x v="1"/>
    <x v="4"/>
    <x v="46"/>
    <x v="20"/>
    <x v="4"/>
    <x v="0"/>
    <n v="34.178531319999998"/>
    <n v="3.4239983870000001"/>
    <n v="6.202913981"/>
    <x v="0"/>
    <x v="0"/>
    <x v="1"/>
    <x v="0"/>
    <n v="0.25845474920833333"/>
  </r>
  <r>
    <n v="7664"/>
    <s v="Woods"/>
    <s v="Margaret"/>
    <x v="0"/>
    <x v="8"/>
    <x v="7"/>
    <x v="6"/>
    <x v="8"/>
    <x v="0"/>
    <n v="28.67273028"/>
    <n v="4.7642371670000001"/>
    <n v="0"/>
    <x v="0"/>
    <x v="3"/>
    <x v="1"/>
    <x v="0"/>
    <n v="0"/>
  </r>
  <r>
    <n v="7665"/>
    <s v="Stokes"/>
    <s v="John"/>
    <x v="1"/>
    <x v="30"/>
    <x v="7"/>
    <x v="6"/>
    <x v="20"/>
    <x v="0"/>
    <n v="57.813410449999999"/>
    <n v="3.4174394879999999"/>
    <n v="96.691024310000003"/>
    <x v="0"/>
    <x v="2"/>
    <x v="1"/>
    <x v="1"/>
    <n v="4.0287926795833338"/>
  </r>
  <r>
    <n v="7666"/>
    <s v="Boyd"/>
    <s v="Ellen"/>
    <x v="0"/>
    <x v="63"/>
    <x v="7"/>
    <x v="6"/>
    <x v="29"/>
    <x v="0"/>
    <n v="39.829369110000002"/>
    <n v="3.887470789"/>
    <n v="63.717288430000004"/>
    <x v="0"/>
    <x v="1"/>
    <x v="0"/>
    <x v="2"/>
    <n v="2.6548870179166668"/>
  </r>
  <r>
    <n v="7667"/>
    <s v="Winner"/>
    <s v="Bradley"/>
    <x v="1"/>
    <x v="5"/>
    <x v="13"/>
    <x v="12"/>
    <x v="5"/>
    <x v="0"/>
    <n v="45.42973705"/>
    <n v="5.447851547"/>
    <n v="59.875958730000001"/>
    <x v="0"/>
    <x v="1"/>
    <x v="1"/>
    <x v="2"/>
    <n v="2.4948316137500002"/>
  </r>
  <r>
    <n v="7668"/>
    <s v="Johnson"/>
    <s v="Mary"/>
    <x v="0"/>
    <x v="3"/>
    <x v="7"/>
    <x v="6"/>
    <x v="3"/>
    <x v="0"/>
    <n v="41.828690780000002"/>
    <n v="1.4020849070000001"/>
    <n v="35.668389410000003"/>
    <x v="0"/>
    <x v="1"/>
    <x v="1"/>
    <x v="0"/>
    <n v="1.4861828920833335"/>
  </r>
  <r>
    <n v="7669"/>
    <s v="Tirado"/>
    <s v="Charles"/>
    <x v="1"/>
    <x v="5"/>
    <x v="13"/>
    <x v="12"/>
    <x v="5"/>
    <x v="0"/>
    <n v="48.752473930000001"/>
    <n v="3.370980286"/>
    <n v="166.556274"/>
    <x v="0"/>
    <x v="1"/>
    <x v="1"/>
    <x v="3"/>
    <n v="6.9398447499999998"/>
  </r>
  <r>
    <n v="7670"/>
    <s v="Belcher"/>
    <s v="Philip"/>
    <x v="1"/>
    <x v="5"/>
    <x v="13"/>
    <x v="12"/>
    <x v="5"/>
    <x v="0"/>
    <n v="47.6118624"/>
    <n v="4.0199417049999999"/>
    <n v="74.389634729999997"/>
    <x v="0"/>
    <x v="1"/>
    <x v="0"/>
    <x v="2"/>
    <n v="3.0995681137499997"/>
  </r>
  <r>
    <n v="7671"/>
    <s v="Carrington"/>
    <s v="Sherman"/>
    <x v="1"/>
    <x v="4"/>
    <x v="46"/>
    <x v="20"/>
    <x v="4"/>
    <x v="0"/>
    <n v="31.463811490000001"/>
    <n v="5.8800559310000002"/>
    <n v="0"/>
    <x v="0"/>
    <x v="0"/>
    <x v="1"/>
    <x v="0"/>
    <n v="0"/>
  </r>
  <r>
    <n v="7672"/>
    <s v="Beard"/>
    <s v="Gregory"/>
    <x v="1"/>
    <x v="27"/>
    <x v="7"/>
    <x v="6"/>
    <x v="19"/>
    <x v="0"/>
    <n v="31.56142461"/>
    <n v="4.7728808819999999"/>
    <n v="0"/>
    <x v="0"/>
    <x v="0"/>
    <x v="1"/>
    <x v="0"/>
    <n v="0"/>
  </r>
  <r>
    <n v="7673"/>
    <s v="Jordan"/>
    <s v="Jennie"/>
    <x v="0"/>
    <x v="90"/>
    <x v="7"/>
    <x v="6"/>
    <x v="11"/>
    <x v="0"/>
    <n v="43.78330983"/>
    <n v="3.9955666999999999"/>
    <n v="65.238410200000004"/>
    <x v="0"/>
    <x v="1"/>
    <x v="0"/>
    <x v="2"/>
    <n v="2.7182670916666667"/>
  </r>
  <r>
    <n v="7674"/>
    <s v="Wester"/>
    <s v="Joseph"/>
    <x v="1"/>
    <x v="5"/>
    <x v="13"/>
    <x v="12"/>
    <x v="5"/>
    <x v="0"/>
    <n v="54.772737329999998"/>
    <n v="6.0805030589999998"/>
    <n v="80.935404820000002"/>
    <x v="0"/>
    <x v="2"/>
    <x v="1"/>
    <x v="1"/>
    <n v="3.3723085341666668"/>
  </r>
  <r>
    <n v="7675"/>
    <s v="Copeland"/>
    <s v="Theresia"/>
    <x v="0"/>
    <x v="80"/>
    <x v="7"/>
    <x v="6"/>
    <x v="7"/>
    <x v="0"/>
    <n v="24.453635340000002"/>
    <n v="4.1011580380000003"/>
    <n v="0"/>
    <x v="0"/>
    <x v="3"/>
    <x v="0"/>
    <x v="0"/>
    <n v="0"/>
  </r>
  <r>
    <n v="7676"/>
    <s v="Volk"/>
    <s v="Amanda"/>
    <x v="0"/>
    <x v="3"/>
    <x v="7"/>
    <x v="6"/>
    <x v="3"/>
    <x v="0"/>
    <n v="39.06598898"/>
    <n v="5.2475009779999997"/>
    <n v="84.852467160000003"/>
    <x v="0"/>
    <x v="1"/>
    <x v="1"/>
    <x v="1"/>
    <n v="3.5355194650000001"/>
  </r>
  <r>
    <n v="7677"/>
    <s v="Campbell"/>
    <s v="James"/>
    <x v="1"/>
    <x v="10"/>
    <x v="7"/>
    <x v="6"/>
    <x v="6"/>
    <x v="0"/>
    <n v="49.950712099999997"/>
    <n v="1.7966114740000001"/>
    <n v="118.31628980000001"/>
    <x v="0"/>
    <x v="2"/>
    <x v="1"/>
    <x v="1"/>
    <n v="4.9298454083333336"/>
  </r>
  <r>
    <n v="7678"/>
    <s v="Clark"/>
    <s v="Joel"/>
    <x v="1"/>
    <x v="5"/>
    <x v="13"/>
    <x v="12"/>
    <x v="5"/>
    <x v="0"/>
    <n v="60.612499030000002"/>
    <n v="4.5620641629999996"/>
    <n v="140.27418729999999"/>
    <x v="0"/>
    <x v="4"/>
    <x v="0"/>
    <x v="4"/>
    <n v="5.8447578041666661"/>
  </r>
  <r>
    <n v="7679"/>
    <s v="Deen"/>
    <s v="April"/>
    <x v="0"/>
    <x v="23"/>
    <x v="7"/>
    <x v="6"/>
    <x v="17"/>
    <x v="0"/>
    <n v="51.95387539"/>
    <n v="6.6521156619999999"/>
    <n v="106.01193600000001"/>
    <x v="0"/>
    <x v="2"/>
    <x v="1"/>
    <x v="1"/>
    <n v="4.4171640000000005"/>
  </r>
  <r>
    <n v="7680"/>
    <s v="Arroyo"/>
    <s v="Morton"/>
    <x v="1"/>
    <x v="214"/>
    <x v="7"/>
    <x v="6"/>
    <x v="3"/>
    <x v="0"/>
    <n v="28.710250259999999"/>
    <n v="4.2646513009999998"/>
    <n v="0"/>
    <x v="0"/>
    <x v="3"/>
    <x v="1"/>
    <x v="0"/>
    <n v="0"/>
  </r>
  <r>
    <n v="7681"/>
    <s v="Spencer"/>
    <s v="James"/>
    <x v="1"/>
    <x v="3"/>
    <x v="7"/>
    <x v="6"/>
    <x v="3"/>
    <x v="0"/>
    <n v="29.420142089999999"/>
    <n v="3.3813471750000001"/>
    <n v="18.07786428"/>
    <x v="0"/>
    <x v="0"/>
    <x v="1"/>
    <x v="0"/>
    <n v="0.75324434500000004"/>
  </r>
  <r>
    <n v="7682"/>
    <s v="Carter"/>
    <s v="Tracy"/>
    <x v="0"/>
    <x v="10"/>
    <x v="7"/>
    <x v="6"/>
    <x v="6"/>
    <x v="0"/>
    <n v="45.355176669999999"/>
    <n v="1"/>
    <n v="117.4328864"/>
    <x v="0"/>
    <x v="1"/>
    <x v="1"/>
    <x v="1"/>
    <n v="4.8930369333333337"/>
  </r>
  <r>
    <n v="7683"/>
    <s v="Shepard"/>
    <s v="Shawn"/>
    <x v="1"/>
    <x v="22"/>
    <x v="7"/>
    <x v="6"/>
    <x v="16"/>
    <x v="0"/>
    <n v="52.741011469999997"/>
    <n v="3.6800158660000002"/>
    <n v="68.449548329999999"/>
    <x v="0"/>
    <x v="2"/>
    <x v="1"/>
    <x v="2"/>
    <n v="2.8520645137499998"/>
  </r>
  <r>
    <n v="7684"/>
    <s v="Carter"/>
    <s v="Hank"/>
    <x v="1"/>
    <x v="5"/>
    <x v="13"/>
    <x v="12"/>
    <x v="5"/>
    <x v="0"/>
    <n v="59.279488929999999"/>
    <n v="3.2199542609999998"/>
    <n v="115.0463219"/>
    <x v="0"/>
    <x v="4"/>
    <x v="0"/>
    <x v="1"/>
    <n v="4.7935967458333328"/>
  </r>
  <r>
    <n v="7685"/>
    <s v="Lowery"/>
    <s v="Audrey"/>
    <x v="0"/>
    <x v="72"/>
    <x v="7"/>
    <x v="6"/>
    <x v="3"/>
    <x v="0"/>
    <n v="34.700388879999998"/>
    <n v="7.0391380359999998"/>
    <n v="14.57029485"/>
    <x v="0"/>
    <x v="0"/>
    <x v="1"/>
    <x v="0"/>
    <n v="0.60709561874999995"/>
  </r>
  <r>
    <n v="7686"/>
    <s v="Poole"/>
    <s v="Carl"/>
    <x v="1"/>
    <x v="7"/>
    <x v="7"/>
    <x v="6"/>
    <x v="7"/>
    <x v="0"/>
    <n v="42.871233050000001"/>
    <n v="0.348181923"/>
    <n v="43.830579210000003"/>
    <x v="0"/>
    <x v="1"/>
    <x v="1"/>
    <x v="2"/>
    <n v="1.8262741337500001"/>
  </r>
  <r>
    <n v="7687"/>
    <s v="Lane"/>
    <s v="Edward"/>
    <x v="1"/>
    <x v="32"/>
    <x v="7"/>
    <x v="6"/>
    <x v="17"/>
    <x v="0"/>
    <n v="34.51296309"/>
    <n v="4.0298447609999997"/>
    <n v="60.729212169999997"/>
    <x v="0"/>
    <x v="0"/>
    <x v="0"/>
    <x v="2"/>
    <n v="2.5303838404166665"/>
  </r>
  <r>
    <n v="7688"/>
    <s v="Grover"/>
    <s v="Hannelore"/>
    <x v="0"/>
    <x v="34"/>
    <x v="46"/>
    <x v="20"/>
    <x v="21"/>
    <x v="0"/>
    <n v="46.739400439999997"/>
    <n v="7.6431399960000004"/>
    <n v="74.953352429999995"/>
    <x v="0"/>
    <x v="1"/>
    <x v="0"/>
    <x v="2"/>
    <n v="3.1230563512499998"/>
  </r>
  <r>
    <n v="7689"/>
    <s v="McGee"/>
    <s v="Matthew"/>
    <x v="1"/>
    <x v="35"/>
    <x v="7"/>
    <x v="6"/>
    <x v="6"/>
    <x v="0"/>
    <n v="30.96330176"/>
    <n v="7.0250082960000002"/>
    <n v="17.523745479999999"/>
    <x v="0"/>
    <x v="0"/>
    <x v="1"/>
    <x v="0"/>
    <n v="0.73015606166666658"/>
  </r>
  <r>
    <n v="7690"/>
    <s v="Graves"/>
    <s v="John"/>
    <x v="1"/>
    <x v="13"/>
    <x v="7"/>
    <x v="6"/>
    <x v="10"/>
    <x v="0"/>
    <n v="32.748175889999999"/>
    <n v="3.232268286"/>
    <n v="14.270589790000001"/>
    <x v="0"/>
    <x v="0"/>
    <x v="1"/>
    <x v="0"/>
    <n v="0.59460790791666673"/>
  </r>
  <r>
    <n v="7691"/>
    <s v="Coleman"/>
    <s v="Edna"/>
    <x v="0"/>
    <x v="8"/>
    <x v="7"/>
    <x v="6"/>
    <x v="8"/>
    <x v="0"/>
    <n v="34.558484249999999"/>
    <n v="4.0107609550000003"/>
    <n v="57.173144559999997"/>
    <x v="0"/>
    <x v="0"/>
    <x v="1"/>
    <x v="2"/>
    <n v="2.3822143566666667"/>
  </r>
  <r>
    <n v="7692"/>
    <s v="Cook"/>
    <s v="Jeffrey"/>
    <x v="1"/>
    <x v="5"/>
    <x v="13"/>
    <x v="12"/>
    <x v="5"/>
    <x v="0"/>
    <n v="31.794793370000001"/>
    <n v="4.6120180350000002"/>
    <n v="8.1499179420000001"/>
    <x v="0"/>
    <x v="0"/>
    <x v="0"/>
    <x v="0"/>
    <n v="0.33957991425"/>
  </r>
  <r>
    <n v="7693"/>
    <s v="Dixon"/>
    <s v="Joan"/>
    <x v="0"/>
    <x v="41"/>
    <x v="46"/>
    <x v="20"/>
    <x v="23"/>
    <x v="0"/>
    <n v="26.666689460000001"/>
    <n v="5.4633587559999999"/>
    <n v="0"/>
    <x v="0"/>
    <x v="3"/>
    <x v="1"/>
    <x v="0"/>
    <n v="0"/>
  </r>
  <r>
    <n v="7694"/>
    <s v="Spears"/>
    <s v="Robert"/>
    <x v="1"/>
    <x v="143"/>
    <x v="7"/>
    <x v="6"/>
    <x v="1"/>
    <x v="0"/>
    <n v="60.393654239999996"/>
    <n v="4.4400618209999996"/>
    <n v="150.86243880000001"/>
    <x v="0"/>
    <x v="4"/>
    <x v="1"/>
    <x v="4"/>
    <n v="6.2859349500000006"/>
  </r>
  <r>
    <n v="7695"/>
    <s v="Wingfield"/>
    <s v="John"/>
    <x v="1"/>
    <x v="27"/>
    <x v="7"/>
    <x v="6"/>
    <x v="19"/>
    <x v="0"/>
    <n v="32.93947678"/>
    <n v="4.9425977039999998"/>
    <n v="0"/>
    <x v="0"/>
    <x v="0"/>
    <x v="1"/>
    <x v="0"/>
    <n v="0"/>
  </r>
  <r>
    <n v="7696"/>
    <s v="Leach"/>
    <s v="John"/>
    <x v="1"/>
    <x v="166"/>
    <x v="7"/>
    <x v="6"/>
    <x v="7"/>
    <x v="0"/>
    <n v="38.874751369999998"/>
    <n v="4.6665515969999998"/>
    <n v="21.951465540000001"/>
    <x v="0"/>
    <x v="0"/>
    <x v="0"/>
    <x v="0"/>
    <n v="0.91464439750000004"/>
  </r>
  <r>
    <n v="7697"/>
    <s v="Franzen"/>
    <s v="Kelly"/>
    <x v="0"/>
    <x v="172"/>
    <x v="7"/>
    <x v="6"/>
    <x v="10"/>
    <x v="0"/>
    <n v="56.0253479"/>
    <n v="6.2160849569999996"/>
    <n v="103.3090184"/>
    <x v="0"/>
    <x v="2"/>
    <x v="1"/>
    <x v="1"/>
    <n v="4.3045424333333333"/>
  </r>
  <r>
    <n v="7698"/>
    <s v="Miller"/>
    <s v="Helen"/>
    <x v="0"/>
    <x v="0"/>
    <x v="13"/>
    <x v="12"/>
    <x v="0"/>
    <x v="0"/>
    <n v="25.459740289999999"/>
    <n v="2.8963494920000001"/>
    <n v="0"/>
    <x v="0"/>
    <x v="3"/>
    <x v="1"/>
    <x v="0"/>
    <n v="0"/>
  </r>
  <r>
    <n v="7699"/>
    <s v="Best"/>
    <s v="Carolyn"/>
    <x v="0"/>
    <x v="26"/>
    <x v="7"/>
    <x v="6"/>
    <x v="1"/>
    <x v="0"/>
    <n v="37.718478349999998"/>
    <n v="3.8726378239999999"/>
    <n v="66.874783660000006"/>
    <x v="0"/>
    <x v="0"/>
    <x v="0"/>
    <x v="2"/>
    <n v="2.786449319166667"/>
  </r>
  <r>
    <n v="7700"/>
    <s v="Parker"/>
    <s v="Nancy"/>
    <x v="0"/>
    <x v="4"/>
    <x v="46"/>
    <x v="20"/>
    <x v="4"/>
    <x v="0"/>
    <n v="33.015007369999999"/>
    <n v="7.3412169069999997"/>
    <n v="14.554052240000001"/>
    <x v="0"/>
    <x v="0"/>
    <x v="1"/>
    <x v="0"/>
    <n v="0.6064188433333334"/>
  </r>
  <r>
    <n v="7701"/>
    <s v="Robinson"/>
    <s v="Miranda"/>
    <x v="0"/>
    <x v="7"/>
    <x v="7"/>
    <x v="6"/>
    <x v="7"/>
    <x v="0"/>
    <n v="61.3519176"/>
    <n v="1.283714265"/>
    <n v="159.21184389999999"/>
    <x v="0"/>
    <x v="4"/>
    <x v="1"/>
    <x v="3"/>
    <n v="6.633826829166666"/>
  </r>
  <r>
    <n v="7702"/>
    <s v="Rubio"/>
    <s v="Robert"/>
    <x v="1"/>
    <x v="14"/>
    <x v="7"/>
    <x v="6"/>
    <x v="11"/>
    <x v="0"/>
    <n v="46.056636990000001"/>
    <n v="4.8622897390000004"/>
    <n v="94.508506089999997"/>
    <x v="0"/>
    <x v="1"/>
    <x v="1"/>
    <x v="1"/>
    <n v="3.9378544204166666"/>
  </r>
  <r>
    <n v="7703"/>
    <s v="Moore"/>
    <s v="Jeremy"/>
    <x v="1"/>
    <x v="104"/>
    <x v="7"/>
    <x v="6"/>
    <x v="17"/>
    <x v="0"/>
    <n v="43.812304660000002"/>
    <n v="2.5876906850000001"/>
    <n v="70.992838410000005"/>
    <x v="0"/>
    <x v="1"/>
    <x v="1"/>
    <x v="2"/>
    <n v="2.95803493375"/>
  </r>
  <r>
    <n v="7704"/>
    <s v="Parker"/>
    <s v="Heather"/>
    <x v="0"/>
    <x v="35"/>
    <x v="7"/>
    <x v="6"/>
    <x v="6"/>
    <x v="0"/>
    <n v="36.709222009999998"/>
    <n v="3.1833675060000002"/>
    <n v="23.99750873"/>
    <x v="0"/>
    <x v="0"/>
    <x v="1"/>
    <x v="0"/>
    <n v="0.99989619708333333"/>
  </r>
  <r>
    <n v="7705"/>
    <s v="Britton"/>
    <s v="Andrea"/>
    <x v="0"/>
    <x v="5"/>
    <x v="13"/>
    <x v="12"/>
    <x v="5"/>
    <x v="0"/>
    <n v="25.086170060000001"/>
    <n v="2.5684099909999998"/>
    <n v="0"/>
    <x v="0"/>
    <x v="3"/>
    <x v="1"/>
    <x v="0"/>
    <n v="0"/>
  </r>
  <r>
    <n v="7706"/>
    <s v="Ward"/>
    <s v="Kevin"/>
    <x v="1"/>
    <x v="5"/>
    <x v="13"/>
    <x v="12"/>
    <x v="5"/>
    <x v="0"/>
    <n v="49.424443070000002"/>
    <n v="2.5315125950000001"/>
    <n v="98.066927719999995"/>
    <x v="0"/>
    <x v="2"/>
    <x v="1"/>
    <x v="1"/>
    <n v="4.0861219883333328"/>
  </r>
  <r>
    <n v="7707"/>
    <s v="Christensen"/>
    <s v="Annie"/>
    <x v="0"/>
    <x v="5"/>
    <x v="13"/>
    <x v="12"/>
    <x v="5"/>
    <x v="0"/>
    <n v="49.590186459999998"/>
    <n v="4.5718249100000001"/>
    <n v="79.361872419999997"/>
    <x v="0"/>
    <x v="2"/>
    <x v="1"/>
    <x v="1"/>
    <n v="3.3067446841666666"/>
  </r>
  <r>
    <n v="7708"/>
    <s v="Pitts"/>
    <s v="Maggie"/>
    <x v="0"/>
    <x v="116"/>
    <x v="7"/>
    <x v="6"/>
    <x v="1"/>
    <x v="0"/>
    <n v="34.622696249999997"/>
    <n v="2.9966961400000001"/>
    <n v="43.600452320000002"/>
    <x v="0"/>
    <x v="0"/>
    <x v="1"/>
    <x v="2"/>
    <n v="1.8166855133333335"/>
  </r>
  <r>
    <n v="7709"/>
    <s v="Keeton"/>
    <s v="Thomas"/>
    <x v="1"/>
    <x v="175"/>
    <x v="7"/>
    <x v="6"/>
    <x v="10"/>
    <x v="0"/>
    <n v="36.518458459999998"/>
    <n v="3.6859212220000002"/>
    <n v="48.236379620000001"/>
    <x v="0"/>
    <x v="0"/>
    <x v="1"/>
    <x v="2"/>
    <n v="2.0098491508333334"/>
  </r>
  <r>
    <n v="7710"/>
    <s v="Young"/>
    <s v="Annie"/>
    <x v="0"/>
    <x v="116"/>
    <x v="7"/>
    <x v="6"/>
    <x v="1"/>
    <x v="0"/>
    <n v="33.406346790000001"/>
    <n v="4.3664814239999998"/>
    <n v="1.2203015189999999"/>
    <x v="0"/>
    <x v="0"/>
    <x v="1"/>
    <x v="0"/>
    <n v="5.0845896624999998E-2"/>
  </r>
  <r>
    <n v="7711"/>
    <s v="Edmond"/>
    <s v="Andrea"/>
    <x v="0"/>
    <x v="20"/>
    <x v="13"/>
    <x v="12"/>
    <x v="14"/>
    <x v="0"/>
    <n v="35.1846356"/>
    <n v="4.7290636309999998"/>
    <n v="36.093121570000001"/>
    <x v="0"/>
    <x v="0"/>
    <x v="1"/>
    <x v="0"/>
    <n v="1.5038800654166666"/>
  </r>
  <r>
    <n v="7712"/>
    <s v="McMichael"/>
    <s v="Terence"/>
    <x v="1"/>
    <x v="5"/>
    <x v="13"/>
    <x v="12"/>
    <x v="5"/>
    <x v="0"/>
    <n v="36.311481790000002"/>
    <n v="3.5826050779999998"/>
    <n v="86.022321009999999"/>
    <x v="0"/>
    <x v="0"/>
    <x v="1"/>
    <x v="1"/>
    <n v="3.5842633754166666"/>
  </r>
  <r>
    <n v="7713"/>
    <s v="Bannister"/>
    <s v="Christopher"/>
    <x v="1"/>
    <x v="4"/>
    <x v="46"/>
    <x v="20"/>
    <x v="4"/>
    <x v="0"/>
    <n v="41.362878510000002"/>
    <n v="3.7340286630000001"/>
    <n v="65.312467670000004"/>
    <x v="0"/>
    <x v="1"/>
    <x v="0"/>
    <x v="2"/>
    <n v="2.7213528195833336"/>
  </r>
  <r>
    <n v="7714"/>
    <s v="Gann"/>
    <s v="Linda"/>
    <x v="0"/>
    <x v="5"/>
    <x v="13"/>
    <x v="12"/>
    <x v="5"/>
    <x v="0"/>
    <n v="50.034123839999999"/>
    <n v="5.4133610970000001"/>
    <n v="130.40379390000001"/>
    <x v="0"/>
    <x v="2"/>
    <x v="1"/>
    <x v="4"/>
    <n v="5.4334914125000005"/>
  </r>
  <r>
    <n v="7715"/>
    <s v="Beck"/>
    <s v="Leslie"/>
    <x v="0"/>
    <x v="5"/>
    <x v="13"/>
    <x v="12"/>
    <x v="5"/>
    <x v="0"/>
    <n v="41.152952079999999"/>
    <n v="4.0604338980000003"/>
    <n v="65.977285629999997"/>
    <x v="0"/>
    <x v="1"/>
    <x v="1"/>
    <x v="2"/>
    <n v="2.7490535679166666"/>
  </r>
  <r>
    <n v="7716"/>
    <s v="Barr"/>
    <s v="Karen"/>
    <x v="0"/>
    <x v="5"/>
    <x v="13"/>
    <x v="12"/>
    <x v="5"/>
    <x v="0"/>
    <n v="48.951895440000001"/>
    <n v="4.8907262520000003"/>
    <n v="68.670468940000006"/>
    <x v="0"/>
    <x v="1"/>
    <x v="0"/>
    <x v="2"/>
    <n v="2.8612695391666669"/>
  </r>
  <r>
    <n v="7717"/>
    <s v="Adams"/>
    <s v="Santos"/>
    <x v="0"/>
    <x v="7"/>
    <x v="7"/>
    <x v="6"/>
    <x v="7"/>
    <x v="0"/>
    <n v="39.947117560000002"/>
    <n v="5.5874948919999996"/>
    <n v="32.81257677"/>
    <x v="0"/>
    <x v="1"/>
    <x v="0"/>
    <x v="0"/>
    <n v="1.36719069875"/>
  </r>
  <r>
    <n v="7718"/>
    <s v="Crosby"/>
    <s v="Julie"/>
    <x v="0"/>
    <x v="2"/>
    <x v="7"/>
    <x v="6"/>
    <x v="2"/>
    <x v="0"/>
    <n v="66.390840350000005"/>
    <n v="5.0796810350000001"/>
    <n v="187.57290470000001"/>
    <x v="0"/>
    <x v="4"/>
    <x v="0"/>
    <x v="3"/>
    <n v="7.815537695833334"/>
  </r>
  <r>
    <n v="7719"/>
    <s v="Lopez"/>
    <s v="Norman"/>
    <x v="1"/>
    <x v="61"/>
    <x v="7"/>
    <x v="6"/>
    <x v="28"/>
    <x v="0"/>
    <n v="54.43655021"/>
    <n v="5.6382429829999996"/>
    <n v="133.25235960000001"/>
    <x v="0"/>
    <x v="2"/>
    <x v="1"/>
    <x v="4"/>
    <n v="5.5521816500000005"/>
  </r>
  <r>
    <n v="7720"/>
    <s v="Pannell"/>
    <s v="Joseph"/>
    <x v="1"/>
    <x v="144"/>
    <x v="7"/>
    <x v="6"/>
    <x v="10"/>
    <x v="0"/>
    <n v="47.590221300000003"/>
    <n v="3.0854742489999998"/>
    <n v="97.391997349999997"/>
    <x v="0"/>
    <x v="1"/>
    <x v="1"/>
    <x v="1"/>
    <n v="4.0579998895833329"/>
  </r>
  <r>
    <n v="7721"/>
    <s v="Quintana"/>
    <s v="Christopher"/>
    <x v="1"/>
    <x v="92"/>
    <x v="7"/>
    <x v="6"/>
    <x v="11"/>
    <x v="0"/>
    <n v="42.514266259999999"/>
    <n v="3.7077608120000001"/>
    <n v="34.429242379999998"/>
    <x v="0"/>
    <x v="1"/>
    <x v="1"/>
    <x v="0"/>
    <n v="1.4345517658333333"/>
  </r>
  <r>
    <n v="7722"/>
    <s v="Williams"/>
    <s v="Tina"/>
    <x v="0"/>
    <x v="97"/>
    <x v="7"/>
    <x v="6"/>
    <x v="19"/>
    <x v="0"/>
    <n v="49.025423750000002"/>
    <n v="3.1890133700000001"/>
    <n v="73.08539098"/>
    <x v="0"/>
    <x v="2"/>
    <x v="0"/>
    <x v="2"/>
    <n v="3.0452246241666665"/>
  </r>
  <r>
    <n v="7723"/>
    <s v="Carner"/>
    <s v="Angela"/>
    <x v="0"/>
    <x v="5"/>
    <x v="13"/>
    <x v="12"/>
    <x v="5"/>
    <x v="0"/>
    <n v="42.222057249999999"/>
    <n v="6.4545861670000004"/>
    <n v="72.501846490000005"/>
    <x v="0"/>
    <x v="1"/>
    <x v="0"/>
    <x v="2"/>
    <n v="3.020910270416667"/>
  </r>
  <r>
    <n v="7724"/>
    <s v="Turpin"/>
    <s v="Charles"/>
    <x v="1"/>
    <x v="4"/>
    <x v="46"/>
    <x v="20"/>
    <x v="4"/>
    <x v="0"/>
    <n v="56.714681519999999"/>
    <n v="5.2224303709999997"/>
    <n v="123.87621059999999"/>
    <x v="0"/>
    <x v="2"/>
    <x v="1"/>
    <x v="4"/>
    <n v="5.1615087749999997"/>
  </r>
  <r>
    <n v="7725"/>
    <s v="Cuddy"/>
    <s v="John"/>
    <x v="1"/>
    <x v="58"/>
    <x v="7"/>
    <x v="6"/>
    <x v="18"/>
    <x v="0"/>
    <n v="49.390394960000002"/>
    <n v="3.041030965"/>
    <n v="63.931677890000003"/>
    <x v="0"/>
    <x v="2"/>
    <x v="1"/>
    <x v="2"/>
    <n v="2.6638199120833335"/>
  </r>
  <r>
    <n v="7726"/>
    <s v="Warwick"/>
    <s v="Richard"/>
    <x v="1"/>
    <x v="3"/>
    <x v="7"/>
    <x v="6"/>
    <x v="3"/>
    <x v="0"/>
    <n v="39.67099984"/>
    <n v="3.5380407049999998"/>
    <n v="65.863121890000002"/>
    <x v="0"/>
    <x v="1"/>
    <x v="1"/>
    <x v="2"/>
    <n v="2.7442967454166669"/>
  </r>
  <r>
    <n v="7727"/>
    <s v="Hawkins"/>
    <s v="Robert"/>
    <x v="1"/>
    <x v="0"/>
    <x v="13"/>
    <x v="12"/>
    <x v="0"/>
    <x v="0"/>
    <n v="23.462136910000002"/>
    <n v="3.7930844430000001"/>
    <n v="0"/>
    <x v="0"/>
    <x v="3"/>
    <x v="1"/>
    <x v="0"/>
    <n v="0"/>
  </r>
  <r>
    <n v="7728"/>
    <s v="Scofield"/>
    <s v="Gerald"/>
    <x v="1"/>
    <x v="0"/>
    <x v="13"/>
    <x v="12"/>
    <x v="0"/>
    <x v="0"/>
    <n v="17.933058320000001"/>
    <n v="4.8933328019999998"/>
    <n v="0"/>
    <x v="0"/>
    <x v="3"/>
    <x v="0"/>
    <x v="0"/>
    <n v="0"/>
  </r>
  <r>
    <n v="7729"/>
    <s v="Reed"/>
    <s v="Lori"/>
    <x v="0"/>
    <x v="3"/>
    <x v="7"/>
    <x v="6"/>
    <x v="3"/>
    <x v="0"/>
    <n v="36.716810469999999"/>
    <n v="5.8734855259999996"/>
    <n v="45.986628330000002"/>
    <x v="0"/>
    <x v="0"/>
    <x v="0"/>
    <x v="2"/>
    <n v="1.9161095137500002"/>
  </r>
  <r>
    <n v="7730"/>
    <s v="Kollman"/>
    <s v="Chelsea"/>
    <x v="0"/>
    <x v="118"/>
    <x v="7"/>
    <x v="6"/>
    <x v="20"/>
    <x v="0"/>
    <n v="48.348594339999998"/>
    <n v="5.3877592229999998"/>
    <n v="118.4463847"/>
    <x v="0"/>
    <x v="1"/>
    <x v="1"/>
    <x v="1"/>
    <n v="4.9352660291666668"/>
  </r>
  <r>
    <n v="7731"/>
    <s v="Shank"/>
    <s v="William"/>
    <x v="1"/>
    <x v="3"/>
    <x v="7"/>
    <x v="6"/>
    <x v="3"/>
    <x v="0"/>
    <n v="11.539554539999999"/>
    <n v="3.1386047580000001"/>
    <n v="0"/>
    <x v="0"/>
    <x v="3"/>
    <x v="0"/>
    <x v="0"/>
    <n v="0"/>
  </r>
  <r>
    <n v="7732"/>
    <s v="Montgomery"/>
    <s v="Jeannette"/>
    <x v="0"/>
    <x v="30"/>
    <x v="7"/>
    <x v="6"/>
    <x v="20"/>
    <x v="0"/>
    <n v="25.24263461"/>
    <n v="6.1530612260000002"/>
    <n v="0"/>
    <x v="0"/>
    <x v="3"/>
    <x v="0"/>
    <x v="0"/>
    <n v="0"/>
  </r>
  <r>
    <n v="7733"/>
    <s v="Kesterson"/>
    <s v="Kelly"/>
    <x v="0"/>
    <x v="102"/>
    <x v="7"/>
    <x v="6"/>
    <x v="7"/>
    <x v="0"/>
    <n v="34.651537329999996"/>
    <n v="6.3617803349999997"/>
    <n v="40.692371739999999"/>
    <x v="0"/>
    <x v="0"/>
    <x v="1"/>
    <x v="2"/>
    <n v="1.6955154891666666"/>
  </r>
  <r>
    <n v="7734"/>
    <s v="Fallin"/>
    <s v="William"/>
    <x v="1"/>
    <x v="5"/>
    <x v="13"/>
    <x v="12"/>
    <x v="5"/>
    <x v="0"/>
    <n v="33.36255568"/>
    <n v="1.4317031570000001"/>
    <n v="0"/>
    <x v="0"/>
    <x v="0"/>
    <x v="1"/>
    <x v="0"/>
    <n v="0"/>
  </r>
  <r>
    <n v="7735"/>
    <s v="Snyder"/>
    <s v="Lucille"/>
    <x v="0"/>
    <x v="5"/>
    <x v="13"/>
    <x v="12"/>
    <x v="5"/>
    <x v="0"/>
    <n v="43.164070559999999"/>
    <n v="4.6176704959999997"/>
    <n v="51.596442320000001"/>
    <x v="0"/>
    <x v="1"/>
    <x v="1"/>
    <x v="2"/>
    <n v="2.1498517633333334"/>
  </r>
  <r>
    <n v="7736"/>
    <s v="Garcia"/>
    <s v="Leonila"/>
    <x v="0"/>
    <x v="106"/>
    <x v="46"/>
    <x v="20"/>
    <x v="13"/>
    <x v="0"/>
    <n v="42.526248989999999"/>
    <n v="4.0193202079999999"/>
    <n v="53.02798327"/>
    <x v="0"/>
    <x v="1"/>
    <x v="1"/>
    <x v="2"/>
    <n v="2.2094993029166665"/>
  </r>
  <r>
    <n v="7737"/>
    <s v="Vincent"/>
    <s v="Max"/>
    <x v="1"/>
    <x v="3"/>
    <x v="7"/>
    <x v="6"/>
    <x v="3"/>
    <x v="0"/>
    <n v="47.242507160000002"/>
    <n v="4.7993299409999999"/>
    <n v="77.172587890000003"/>
    <x v="0"/>
    <x v="1"/>
    <x v="1"/>
    <x v="2"/>
    <n v="3.2155244954166666"/>
  </r>
  <r>
    <n v="7738"/>
    <s v="Graves"/>
    <s v="Lucy"/>
    <x v="0"/>
    <x v="5"/>
    <x v="13"/>
    <x v="12"/>
    <x v="5"/>
    <x v="0"/>
    <n v="54.816703789999998"/>
    <n v="4.529984936"/>
    <n v="151.7065384"/>
    <x v="0"/>
    <x v="2"/>
    <x v="1"/>
    <x v="4"/>
    <n v="6.3211057666666663"/>
  </r>
  <r>
    <n v="7739"/>
    <s v="Helzer"/>
    <s v="Darnell"/>
    <x v="1"/>
    <x v="106"/>
    <x v="46"/>
    <x v="20"/>
    <x v="13"/>
    <x v="0"/>
    <n v="38.784565499999999"/>
    <n v="3.7076098439999998"/>
    <n v="57.80593081"/>
    <x v="0"/>
    <x v="0"/>
    <x v="1"/>
    <x v="2"/>
    <n v="2.4085804504166668"/>
  </r>
  <r>
    <n v="7740"/>
    <s v="Fleeman"/>
    <s v="Peter"/>
    <x v="1"/>
    <x v="3"/>
    <x v="7"/>
    <x v="6"/>
    <x v="3"/>
    <x v="0"/>
    <n v="63.569779930000003"/>
    <n v="3.18398359"/>
    <n v="179.3384313"/>
    <x v="0"/>
    <x v="4"/>
    <x v="0"/>
    <x v="3"/>
    <n v="7.4724346375000001"/>
  </r>
  <r>
    <n v="7741"/>
    <s v="Fry"/>
    <s v="Aubrey"/>
    <x v="1"/>
    <x v="1"/>
    <x v="7"/>
    <x v="6"/>
    <x v="1"/>
    <x v="0"/>
    <n v="54.261615319999997"/>
    <n v="6.9772159870000001"/>
    <n v="89.714132149999998"/>
    <x v="0"/>
    <x v="2"/>
    <x v="1"/>
    <x v="1"/>
    <n v="3.7380888395833334"/>
  </r>
  <r>
    <n v="7742"/>
    <s v="Thompson"/>
    <s v="James"/>
    <x v="1"/>
    <x v="49"/>
    <x v="7"/>
    <x v="6"/>
    <x v="12"/>
    <x v="0"/>
    <n v="30.300044830000001"/>
    <n v="4.8390638109999999"/>
    <n v="5.7955905630000002"/>
    <x v="0"/>
    <x v="0"/>
    <x v="1"/>
    <x v="0"/>
    <n v="0.24148294012500002"/>
  </r>
  <r>
    <n v="7743"/>
    <s v="Miller"/>
    <s v="Robert"/>
    <x v="1"/>
    <x v="4"/>
    <x v="46"/>
    <x v="20"/>
    <x v="4"/>
    <x v="0"/>
    <n v="36.584980719999997"/>
    <n v="3.8434275910000002"/>
    <n v="0"/>
    <x v="0"/>
    <x v="0"/>
    <x v="1"/>
    <x v="0"/>
    <n v="0"/>
  </r>
  <r>
    <n v="7744"/>
    <s v="Kenny"/>
    <s v="Ronald"/>
    <x v="1"/>
    <x v="5"/>
    <x v="13"/>
    <x v="12"/>
    <x v="5"/>
    <x v="0"/>
    <n v="37.661287999999999"/>
    <n v="4.1457359"/>
    <n v="21.009792229999999"/>
    <x v="0"/>
    <x v="0"/>
    <x v="1"/>
    <x v="0"/>
    <n v="0.87540800958333331"/>
  </r>
  <r>
    <n v="7745"/>
    <s v="Mielke"/>
    <s v="John"/>
    <x v="1"/>
    <x v="5"/>
    <x v="13"/>
    <x v="12"/>
    <x v="5"/>
    <x v="0"/>
    <n v="34.907042969999999"/>
    <n v="4.8009695189999997"/>
    <n v="0"/>
    <x v="0"/>
    <x v="0"/>
    <x v="0"/>
    <x v="0"/>
    <n v="0"/>
  </r>
  <r>
    <n v="7746"/>
    <s v="Jolly"/>
    <s v="Antonio"/>
    <x v="1"/>
    <x v="0"/>
    <x v="13"/>
    <x v="12"/>
    <x v="0"/>
    <x v="0"/>
    <n v="39.853014590000001"/>
    <n v="6.5658090470000001"/>
    <n v="52.433406040000001"/>
    <x v="0"/>
    <x v="1"/>
    <x v="0"/>
    <x v="2"/>
    <n v="2.1847252516666669"/>
  </r>
  <r>
    <n v="7747"/>
    <s v="Burton"/>
    <s v="Lisa"/>
    <x v="0"/>
    <x v="5"/>
    <x v="13"/>
    <x v="12"/>
    <x v="5"/>
    <x v="0"/>
    <n v="44.460155380000003"/>
    <n v="6.0274575979999998"/>
    <n v="63.035850570000001"/>
    <x v="0"/>
    <x v="1"/>
    <x v="1"/>
    <x v="2"/>
    <n v="2.62649377375"/>
  </r>
  <r>
    <n v="7748"/>
    <s v="Taylor"/>
    <s v="Aimee"/>
    <x v="0"/>
    <x v="60"/>
    <x v="7"/>
    <x v="6"/>
    <x v="27"/>
    <x v="0"/>
    <n v="56.550581049999998"/>
    <n v="4.3933438880000004"/>
    <n v="113.5705395"/>
    <x v="0"/>
    <x v="2"/>
    <x v="1"/>
    <x v="1"/>
    <n v="4.7321058124999995"/>
  </r>
  <r>
    <n v="7749"/>
    <s v="Crum"/>
    <s v="Alejandrina"/>
    <x v="0"/>
    <x v="122"/>
    <x v="7"/>
    <x v="6"/>
    <x v="17"/>
    <x v="0"/>
    <n v="33.49344653"/>
    <n v="2.8795382850000002"/>
    <n v="48.070041029999999"/>
    <x v="0"/>
    <x v="0"/>
    <x v="1"/>
    <x v="2"/>
    <n v="2.0029183762499998"/>
  </r>
  <r>
    <n v="7750"/>
    <s v="Watkins"/>
    <s v="Diane"/>
    <x v="0"/>
    <x v="32"/>
    <x v="7"/>
    <x v="6"/>
    <x v="17"/>
    <x v="0"/>
    <n v="51.209923660000001"/>
    <n v="4.6297521069999998"/>
    <n v="137.9648315"/>
    <x v="0"/>
    <x v="2"/>
    <x v="1"/>
    <x v="4"/>
    <n v="5.7485346458333337"/>
  </r>
  <r>
    <n v="7751"/>
    <s v="Wesley"/>
    <s v="Roseann"/>
    <x v="0"/>
    <x v="5"/>
    <x v="13"/>
    <x v="12"/>
    <x v="5"/>
    <x v="0"/>
    <n v="56.630051430000002"/>
    <n v="3.454970232"/>
    <n v="171.7821955"/>
    <x v="0"/>
    <x v="2"/>
    <x v="0"/>
    <x v="3"/>
    <n v="7.1575914791666664"/>
  </r>
  <r>
    <n v="7752"/>
    <s v="Favors"/>
    <s v="Michelle"/>
    <x v="0"/>
    <x v="96"/>
    <x v="7"/>
    <x v="6"/>
    <x v="31"/>
    <x v="0"/>
    <n v="44.904905479999996"/>
    <n v="7.1054277020000001"/>
    <n v="119.0108367"/>
    <x v="0"/>
    <x v="1"/>
    <x v="1"/>
    <x v="4"/>
    <n v="4.9587848624999999"/>
  </r>
  <r>
    <n v="7753"/>
    <s v="Graham"/>
    <s v="Justin"/>
    <x v="1"/>
    <x v="12"/>
    <x v="7"/>
    <x v="6"/>
    <x v="9"/>
    <x v="0"/>
    <n v="43.45155321"/>
    <n v="2.9461535159999999"/>
    <n v="73.717191009999993"/>
    <x v="0"/>
    <x v="1"/>
    <x v="1"/>
    <x v="2"/>
    <n v="3.0715496254166665"/>
  </r>
  <r>
    <n v="7754"/>
    <s v="Johnson"/>
    <s v="Carrol"/>
    <x v="0"/>
    <x v="7"/>
    <x v="7"/>
    <x v="6"/>
    <x v="7"/>
    <x v="0"/>
    <n v="66.436371309999998"/>
    <n v="2.0394628629999998"/>
    <n v="174.31571450000001"/>
    <x v="0"/>
    <x v="4"/>
    <x v="1"/>
    <x v="3"/>
    <n v="7.2631547708333342"/>
  </r>
  <r>
    <n v="7755"/>
    <s v="Foster"/>
    <s v="Timothy"/>
    <x v="1"/>
    <x v="5"/>
    <x v="13"/>
    <x v="12"/>
    <x v="5"/>
    <x v="0"/>
    <n v="27.506592789999999"/>
    <n v="3.5714319369999998"/>
    <n v="0"/>
    <x v="0"/>
    <x v="3"/>
    <x v="0"/>
    <x v="0"/>
    <n v="0"/>
  </r>
  <r>
    <n v="7756"/>
    <s v="Nicklas"/>
    <s v="Penny"/>
    <x v="0"/>
    <x v="11"/>
    <x v="7"/>
    <x v="6"/>
    <x v="1"/>
    <x v="0"/>
    <n v="43.186358060000003"/>
    <n v="6.2098861349999996"/>
    <n v="26.879294860000002"/>
    <x v="0"/>
    <x v="1"/>
    <x v="1"/>
    <x v="0"/>
    <n v="1.1199706191666667"/>
  </r>
  <r>
    <n v="7757"/>
    <s v="Crosby"/>
    <s v="Margaret"/>
    <x v="0"/>
    <x v="32"/>
    <x v="7"/>
    <x v="6"/>
    <x v="17"/>
    <x v="0"/>
    <n v="37.86731984"/>
    <n v="3.6545009049999999"/>
    <n v="14.527877500000001"/>
    <x v="0"/>
    <x v="0"/>
    <x v="1"/>
    <x v="0"/>
    <n v="0.60532822916666673"/>
  </r>
  <r>
    <n v="7758"/>
    <s v="Doiron"/>
    <s v="Penny"/>
    <x v="0"/>
    <x v="67"/>
    <x v="0"/>
    <x v="0"/>
    <x v="30"/>
    <x v="0"/>
    <n v="48.694566180000002"/>
    <n v="2.7381300460000002"/>
    <n v="78.171461809999997"/>
    <x v="0"/>
    <x v="1"/>
    <x v="0"/>
    <x v="2"/>
    <n v="3.2571442420833332"/>
  </r>
  <r>
    <n v="7759"/>
    <s v="Selvidge"/>
    <s v="Rebecca"/>
    <x v="0"/>
    <x v="30"/>
    <x v="7"/>
    <x v="6"/>
    <x v="20"/>
    <x v="0"/>
    <n v="58.624562589999996"/>
    <n v="5.1578568159999998"/>
    <n v="129.2873707"/>
    <x v="0"/>
    <x v="2"/>
    <x v="1"/>
    <x v="4"/>
    <n v="5.3869737791666665"/>
  </r>
  <r>
    <n v="7760"/>
    <s v="Pimentel"/>
    <s v="Brian"/>
    <x v="1"/>
    <x v="5"/>
    <x v="13"/>
    <x v="12"/>
    <x v="5"/>
    <x v="0"/>
    <n v="43.559319950000003"/>
    <n v="4.7942583289999998"/>
    <n v="110.4510702"/>
    <x v="0"/>
    <x v="1"/>
    <x v="1"/>
    <x v="1"/>
    <n v="4.6021279250000005"/>
  </r>
  <r>
    <n v="7761"/>
    <s v="Sartor"/>
    <s v="Norma"/>
    <x v="0"/>
    <x v="5"/>
    <x v="13"/>
    <x v="12"/>
    <x v="5"/>
    <x v="0"/>
    <n v="50.326818039999999"/>
    <n v="4.9783874160000003"/>
    <n v="101.0035779"/>
    <x v="0"/>
    <x v="2"/>
    <x v="1"/>
    <x v="1"/>
    <n v="4.2084824124999995"/>
  </r>
  <r>
    <n v="7762"/>
    <s v="Starbuck"/>
    <s v="James"/>
    <x v="1"/>
    <x v="36"/>
    <x v="7"/>
    <x v="6"/>
    <x v="22"/>
    <x v="0"/>
    <n v="36.541201690000001"/>
    <n v="4.7730658339999996"/>
    <n v="26.820722459999999"/>
    <x v="0"/>
    <x v="0"/>
    <x v="1"/>
    <x v="0"/>
    <n v="1.1175301025"/>
  </r>
  <r>
    <n v="7763"/>
    <s v="Lambert"/>
    <s v="Elbert"/>
    <x v="1"/>
    <x v="14"/>
    <x v="7"/>
    <x v="6"/>
    <x v="11"/>
    <x v="0"/>
    <n v="44.560634620000002"/>
    <n v="3.2522170469999998"/>
    <n v="53.445085110000001"/>
    <x v="0"/>
    <x v="1"/>
    <x v="1"/>
    <x v="2"/>
    <n v="2.22687854625"/>
  </r>
  <r>
    <n v="7764"/>
    <s v="Spikes"/>
    <s v="Ida"/>
    <x v="0"/>
    <x v="5"/>
    <x v="13"/>
    <x v="12"/>
    <x v="5"/>
    <x v="0"/>
    <n v="47.186260779999998"/>
    <n v="2.896037819"/>
    <n v="114.68959220000001"/>
    <x v="0"/>
    <x v="1"/>
    <x v="0"/>
    <x v="1"/>
    <n v="4.7787330083333339"/>
  </r>
  <r>
    <n v="7765"/>
    <s v="Just"/>
    <s v="Theresa"/>
    <x v="0"/>
    <x v="5"/>
    <x v="13"/>
    <x v="12"/>
    <x v="5"/>
    <x v="0"/>
    <n v="37.170193130000001"/>
    <n v="5.8401481740000003"/>
    <n v="21.837083360000001"/>
    <x v="0"/>
    <x v="0"/>
    <x v="1"/>
    <x v="0"/>
    <n v="0.90987847333333338"/>
  </r>
  <r>
    <n v="7766"/>
    <s v="Knisley"/>
    <s v="Richard"/>
    <x v="1"/>
    <x v="7"/>
    <x v="7"/>
    <x v="6"/>
    <x v="7"/>
    <x v="0"/>
    <n v="43.385501249999997"/>
    <n v="3.9538590419999999"/>
    <n v="95.121437630000003"/>
    <x v="0"/>
    <x v="1"/>
    <x v="1"/>
    <x v="1"/>
    <n v="3.9633932345833336"/>
  </r>
  <r>
    <n v="7767"/>
    <s v="Murphy"/>
    <s v="Anita"/>
    <x v="0"/>
    <x v="18"/>
    <x v="7"/>
    <x v="6"/>
    <x v="1"/>
    <x v="0"/>
    <n v="30.31224276"/>
    <n v="3.687020403"/>
    <n v="13.49555821"/>
    <x v="0"/>
    <x v="0"/>
    <x v="1"/>
    <x v="0"/>
    <n v="0.56231492541666672"/>
  </r>
  <r>
    <n v="7768"/>
    <s v="Moore"/>
    <s v="Rita"/>
    <x v="0"/>
    <x v="5"/>
    <x v="13"/>
    <x v="12"/>
    <x v="5"/>
    <x v="0"/>
    <n v="35.509931539999997"/>
    <n v="3.7825578470000001"/>
    <n v="46.363825839999997"/>
    <x v="0"/>
    <x v="0"/>
    <x v="0"/>
    <x v="2"/>
    <n v="1.9318260766666666"/>
  </r>
  <r>
    <n v="7769"/>
    <s v="Ford"/>
    <s v="Gary"/>
    <x v="1"/>
    <x v="11"/>
    <x v="7"/>
    <x v="6"/>
    <x v="1"/>
    <x v="0"/>
    <n v="44.149759500000002"/>
    <n v="5.0225092660000001"/>
    <n v="62.575763879999997"/>
    <x v="0"/>
    <x v="1"/>
    <x v="0"/>
    <x v="2"/>
    <n v="2.6073234949999997"/>
  </r>
  <r>
    <n v="7770"/>
    <s v="Jones"/>
    <s v="Ronald"/>
    <x v="1"/>
    <x v="238"/>
    <x v="7"/>
    <x v="6"/>
    <x v="10"/>
    <x v="0"/>
    <n v="23.540206319999999"/>
    <n v="5.5783775420000001"/>
    <n v="0"/>
    <x v="0"/>
    <x v="3"/>
    <x v="0"/>
    <x v="0"/>
    <n v="0"/>
  </r>
  <r>
    <n v="7771"/>
    <s v="Rhodes"/>
    <s v="Lillian"/>
    <x v="0"/>
    <x v="3"/>
    <x v="7"/>
    <x v="6"/>
    <x v="3"/>
    <x v="0"/>
    <n v="40.475409550000002"/>
    <n v="5.0693832560000001"/>
    <n v="64.248296580000002"/>
    <x v="0"/>
    <x v="1"/>
    <x v="1"/>
    <x v="2"/>
    <n v="2.6770123575000002"/>
  </r>
  <r>
    <n v="7772"/>
    <s v="Pappas"/>
    <s v="James"/>
    <x v="1"/>
    <x v="5"/>
    <x v="13"/>
    <x v="12"/>
    <x v="5"/>
    <x v="0"/>
    <n v="49.310861940000002"/>
    <n v="3.935773722"/>
    <n v="97.788294109999995"/>
    <x v="0"/>
    <x v="2"/>
    <x v="1"/>
    <x v="1"/>
    <n v="4.0745122545833334"/>
  </r>
  <r>
    <n v="7773"/>
    <s v="Nutt"/>
    <s v="Thomas"/>
    <x v="1"/>
    <x v="24"/>
    <x v="7"/>
    <x v="6"/>
    <x v="18"/>
    <x v="0"/>
    <n v="42.477056920000003"/>
    <n v="2.5221804959999998"/>
    <n v="43.972368879999998"/>
    <x v="0"/>
    <x v="1"/>
    <x v="0"/>
    <x v="2"/>
    <n v="1.8321820366666666"/>
  </r>
  <r>
    <n v="7774"/>
    <s v="Swank"/>
    <s v="Jason"/>
    <x v="1"/>
    <x v="88"/>
    <x v="7"/>
    <x v="6"/>
    <x v="7"/>
    <x v="0"/>
    <n v="46.200427529999999"/>
    <n v="5.5306481400000003"/>
    <n v="108.8574157"/>
    <x v="0"/>
    <x v="1"/>
    <x v="1"/>
    <x v="1"/>
    <n v="4.5357256541666668"/>
  </r>
  <r>
    <n v="7775"/>
    <s v="Knight"/>
    <s v="Edith"/>
    <x v="0"/>
    <x v="91"/>
    <x v="7"/>
    <x v="6"/>
    <x v="25"/>
    <x v="0"/>
    <n v="52.137839560000003"/>
    <n v="4.6378446489999998"/>
    <n v="134.19232099999999"/>
    <x v="0"/>
    <x v="2"/>
    <x v="0"/>
    <x v="4"/>
    <n v="5.591346708333333"/>
  </r>
  <r>
    <n v="7776"/>
    <s v="McKillip"/>
    <s v="Esteban"/>
    <x v="1"/>
    <x v="145"/>
    <x v="7"/>
    <x v="6"/>
    <x v="7"/>
    <x v="0"/>
    <n v="58.529242459999999"/>
    <n v="5.1908869769999999"/>
    <n v="152.2400772"/>
    <x v="0"/>
    <x v="2"/>
    <x v="1"/>
    <x v="4"/>
    <n v="6.3433365500000001"/>
  </r>
  <r>
    <n v="7777"/>
    <s v="Blanding"/>
    <s v="Donna"/>
    <x v="0"/>
    <x v="146"/>
    <x v="7"/>
    <x v="6"/>
    <x v="3"/>
    <x v="0"/>
    <n v="43.803203490000001"/>
    <n v="1.2627401359999999"/>
    <n v="119.23096409999999"/>
    <x v="0"/>
    <x v="1"/>
    <x v="1"/>
    <x v="4"/>
    <n v="4.9679568375000001"/>
  </r>
  <r>
    <n v="7778"/>
    <s v="Gay"/>
    <s v="Thomas"/>
    <x v="1"/>
    <x v="21"/>
    <x v="7"/>
    <x v="6"/>
    <x v="15"/>
    <x v="0"/>
    <n v="36.156910680000003"/>
    <n v="0.96520663399999995"/>
    <n v="0"/>
    <x v="0"/>
    <x v="0"/>
    <x v="1"/>
    <x v="0"/>
    <n v="0"/>
  </r>
  <r>
    <n v="7779"/>
    <s v="Ferguson"/>
    <s v="Terrance"/>
    <x v="1"/>
    <x v="75"/>
    <x v="46"/>
    <x v="20"/>
    <x v="24"/>
    <x v="0"/>
    <n v="43.929896890000002"/>
    <n v="4.0149605810000004"/>
    <n v="31.559108080000001"/>
    <x v="0"/>
    <x v="1"/>
    <x v="1"/>
    <x v="0"/>
    <n v="1.3149628366666668"/>
  </r>
  <r>
    <n v="7780"/>
    <s v="Rhodes"/>
    <s v="Joshua"/>
    <x v="1"/>
    <x v="5"/>
    <x v="13"/>
    <x v="12"/>
    <x v="5"/>
    <x v="0"/>
    <n v="46.788137939999999"/>
    <n v="1.9432544249999999"/>
    <n v="37.929975659999997"/>
    <x v="0"/>
    <x v="1"/>
    <x v="1"/>
    <x v="0"/>
    <n v="1.5804156524999999"/>
  </r>
  <r>
    <n v="7781"/>
    <s v="Harris"/>
    <s v="Marvin"/>
    <x v="1"/>
    <x v="107"/>
    <x v="7"/>
    <x v="6"/>
    <x v="17"/>
    <x v="0"/>
    <n v="52.918545729999998"/>
    <n v="4.6673608069999997"/>
    <n v="82.208958019999997"/>
    <x v="0"/>
    <x v="2"/>
    <x v="0"/>
    <x v="1"/>
    <n v="3.4253732508333332"/>
  </r>
  <r>
    <n v="7782"/>
    <s v="Kee"/>
    <s v="Jessica"/>
    <x v="0"/>
    <x v="22"/>
    <x v="7"/>
    <x v="6"/>
    <x v="16"/>
    <x v="0"/>
    <n v="45.645112570000002"/>
    <n v="5.0167425029999997"/>
    <n v="69.218292030000001"/>
    <x v="0"/>
    <x v="1"/>
    <x v="1"/>
    <x v="2"/>
    <n v="2.88409550125"/>
  </r>
  <r>
    <n v="7783"/>
    <s v="Martin"/>
    <s v="Anita"/>
    <x v="0"/>
    <x v="11"/>
    <x v="7"/>
    <x v="6"/>
    <x v="1"/>
    <x v="0"/>
    <n v="48.554988000000002"/>
    <n v="2.8792326959999999"/>
    <n v="116.831468"/>
    <x v="0"/>
    <x v="1"/>
    <x v="0"/>
    <x v="1"/>
    <n v="4.8679778333333337"/>
  </r>
  <r>
    <n v="7784"/>
    <s v="Bailey"/>
    <s v="Colleen"/>
    <x v="0"/>
    <x v="58"/>
    <x v="7"/>
    <x v="6"/>
    <x v="18"/>
    <x v="0"/>
    <n v="37.349863190000001"/>
    <n v="5.9015548070000001"/>
    <n v="12.67737924"/>
    <x v="0"/>
    <x v="0"/>
    <x v="1"/>
    <x v="0"/>
    <n v="0.52822413499999998"/>
  </r>
  <r>
    <n v="7785"/>
    <s v="Barrett"/>
    <s v="Henry"/>
    <x v="1"/>
    <x v="63"/>
    <x v="7"/>
    <x v="6"/>
    <x v="29"/>
    <x v="0"/>
    <n v="53.907425590000003"/>
    <n v="4.7730147819999997"/>
    <n v="72.983484599999997"/>
    <x v="0"/>
    <x v="2"/>
    <x v="0"/>
    <x v="2"/>
    <n v="3.0409785249999999"/>
  </r>
  <r>
    <n v="7786"/>
    <s v="Johnson"/>
    <s v="Connie"/>
    <x v="0"/>
    <x v="5"/>
    <x v="13"/>
    <x v="12"/>
    <x v="5"/>
    <x v="0"/>
    <n v="44.393339920000003"/>
    <n v="5.6478305730000002"/>
    <n v="28.517044980000001"/>
    <x v="0"/>
    <x v="1"/>
    <x v="0"/>
    <x v="0"/>
    <n v="1.1882102075000001"/>
  </r>
  <r>
    <n v="7787"/>
    <s v="Cantero"/>
    <s v="Gene"/>
    <x v="1"/>
    <x v="198"/>
    <x v="7"/>
    <x v="6"/>
    <x v="22"/>
    <x v="0"/>
    <n v="29.595426119999999"/>
    <n v="7.6695072340000001"/>
    <n v="0"/>
    <x v="0"/>
    <x v="0"/>
    <x v="0"/>
    <x v="0"/>
    <n v="0"/>
  </r>
  <r>
    <n v="7788"/>
    <s v="Howard"/>
    <s v="Neva"/>
    <x v="0"/>
    <x v="32"/>
    <x v="7"/>
    <x v="6"/>
    <x v="17"/>
    <x v="0"/>
    <n v="40.964617369999999"/>
    <n v="5.4530128370000002"/>
    <n v="34.583276349999998"/>
    <x v="0"/>
    <x v="1"/>
    <x v="0"/>
    <x v="0"/>
    <n v="1.4409698479166666"/>
  </r>
  <r>
    <n v="7789"/>
    <s v="Souder"/>
    <s v="Jorge"/>
    <x v="1"/>
    <x v="5"/>
    <x v="13"/>
    <x v="12"/>
    <x v="5"/>
    <x v="0"/>
    <n v="45.08440126"/>
    <n v="5.8093227809999997"/>
    <n v="55.026282569999999"/>
    <x v="0"/>
    <x v="1"/>
    <x v="0"/>
    <x v="2"/>
    <n v="2.2927617737500001"/>
  </r>
  <r>
    <n v="7790"/>
    <s v="Bingham"/>
    <s v="Courtney"/>
    <x v="0"/>
    <x v="13"/>
    <x v="7"/>
    <x v="6"/>
    <x v="10"/>
    <x v="0"/>
    <n v="33.513730279999997"/>
    <n v="6.0263552259999997"/>
    <n v="75.988442190000001"/>
    <x v="0"/>
    <x v="0"/>
    <x v="1"/>
    <x v="2"/>
    <n v="3.16618509125"/>
  </r>
  <r>
    <n v="7791"/>
    <s v="Marshall"/>
    <s v="Alysia"/>
    <x v="0"/>
    <x v="7"/>
    <x v="7"/>
    <x v="6"/>
    <x v="7"/>
    <x v="0"/>
    <n v="52.327519010000003"/>
    <n v="4.0984144689999997"/>
    <n v="144.88077809999999"/>
    <x v="0"/>
    <x v="2"/>
    <x v="0"/>
    <x v="4"/>
    <n v="6.0366990874999997"/>
  </r>
  <r>
    <n v="7792"/>
    <s v="Gibson"/>
    <s v="Virginia"/>
    <x v="0"/>
    <x v="5"/>
    <x v="13"/>
    <x v="12"/>
    <x v="5"/>
    <x v="0"/>
    <n v="41.517251590000001"/>
    <n v="6.5003037209999999"/>
    <n v="63.71158251"/>
    <x v="0"/>
    <x v="1"/>
    <x v="1"/>
    <x v="2"/>
    <n v="2.6546492712499998"/>
  </r>
  <r>
    <n v="7793"/>
    <s v="Ross"/>
    <s v="Mary"/>
    <x v="0"/>
    <x v="5"/>
    <x v="13"/>
    <x v="12"/>
    <x v="5"/>
    <x v="0"/>
    <n v="46.42941682"/>
    <n v="2.576332259"/>
    <n v="90.363256719999995"/>
    <x v="0"/>
    <x v="1"/>
    <x v="1"/>
    <x v="1"/>
    <n v="3.7651356966666665"/>
  </r>
  <r>
    <n v="7794"/>
    <s v="Taylor"/>
    <s v="Benjamin"/>
    <x v="1"/>
    <x v="32"/>
    <x v="7"/>
    <x v="6"/>
    <x v="17"/>
    <x v="0"/>
    <n v="46.526652769999998"/>
    <n v="3.4663252739999999"/>
    <n v="52.289051929999999"/>
    <x v="0"/>
    <x v="1"/>
    <x v="0"/>
    <x v="2"/>
    <n v="2.1787104970833333"/>
  </r>
  <r>
    <n v="7795"/>
    <s v="Marguez"/>
    <s v="Quyen"/>
    <x v="0"/>
    <x v="90"/>
    <x v="7"/>
    <x v="6"/>
    <x v="11"/>
    <x v="0"/>
    <n v="36.753355800000001"/>
    <n v="5.1681515769999997"/>
    <n v="38.488180710000002"/>
    <x v="0"/>
    <x v="0"/>
    <x v="1"/>
    <x v="0"/>
    <n v="1.6036741962500001"/>
  </r>
  <r>
    <n v="7796"/>
    <s v="Fleury"/>
    <s v="Susanna"/>
    <x v="0"/>
    <x v="22"/>
    <x v="7"/>
    <x v="6"/>
    <x v="16"/>
    <x v="0"/>
    <n v="72.075897999999995"/>
    <n v="2.7080778479999998"/>
    <n v="215.69498580000001"/>
    <x v="0"/>
    <x v="4"/>
    <x v="0"/>
    <x v="5"/>
    <n v="8.9872910749999999"/>
  </r>
  <r>
    <n v="7797"/>
    <s v="Waddell"/>
    <s v="Denise"/>
    <x v="0"/>
    <x v="34"/>
    <x v="46"/>
    <x v="20"/>
    <x v="21"/>
    <x v="0"/>
    <n v="29.989091720000001"/>
    <n v="7.1107424950000002"/>
    <n v="18.068646139999998"/>
    <x v="0"/>
    <x v="0"/>
    <x v="0"/>
    <x v="0"/>
    <n v="0.75286025583333327"/>
  </r>
  <r>
    <n v="7798"/>
    <s v="McAlpin"/>
    <s v="Eric"/>
    <x v="1"/>
    <x v="27"/>
    <x v="7"/>
    <x v="6"/>
    <x v="19"/>
    <x v="0"/>
    <n v="34.258777629999997"/>
    <n v="6.6145375729999998"/>
    <n v="12.850558149999999"/>
    <x v="0"/>
    <x v="0"/>
    <x v="0"/>
    <x v="0"/>
    <n v="0.53543992291666664"/>
  </r>
  <r>
    <n v="7799"/>
    <s v="Byfield"/>
    <s v="John"/>
    <x v="1"/>
    <x v="7"/>
    <x v="7"/>
    <x v="6"/>
    <x v="7"/>
    <x v="0"/>
    <n v="51.311059499999999"/>
    <n v="5.5087173820000004"/>
    <n v="97.28755314"/>
    <x v="0"/>
    <x v="2"/>
    <x v="0"/>
    <x v="1"/>
    <n v="4.0536480475000003"/>
  </r>
  <r>
    <n v="7800"/>
    <s v="Wagner"/>
    <s v="Jaime"/>
    <x v="0"/>
    <x v="38"/>
    <x v="7"/>
    <x v="6"/>
    <x v="20"/>
    <x v="0"/>
    <n v="45.793017460000002"/>
    <n v="5.3559895449999999"/>
    <n v="80.195746450000001"/>
    <x v="0"/>
    <x v="1"/>
    <x v="1"/>
    <x v="1"/>
    <n v="3.3414894354166669"/>
  </r>
  <r>
    <n v="7801"/>
    <s v="Frink"/>
    <s v="Paula"/>
    <x v="0"/>
    <x v="20"/>
    <x v="13"/>
    <x v="12"/>
    <x v="14"/>
    <x v="0"/>
    <n v="66.118187989999996"/>
    <n v="3.4043592829999998"/>
    <n v="187.96223699999999"/>
    <x v="0"/>
    <x v="4"/>
    <x v="0"/>
    <x v="3"/>
    <n v="7.8317598749999995"/>
  </r>
  <r>
    <n v="7802"/>
    <s v="McDowell"/>
    <s v="Anna"/>
    <x v="0"/>
    <x v="71"/>
    <x v="7"/>
    <x v="6"/>
    <x v="18"/>
    <x v="0"/>
    <n v="36.110863700000003"/>
    <n v="7.1871268730000004"/>
    <n v="12.92735615"/>
    <x v="0"/>
    <x v="0"/>
    <x v="1"/>
    <x v="0"/>
    <n v="0.53863983958333328"/>
  </r>
  <r>
    <n v="7803"/>
    <s v="Koster"/>
    <s v="Anne"/>
    <x v="0"/>
    <x v="5"/>
    <x v="13"/>
    <x v="12"/>
    <x v="5"/>
    <x v="0"/>
    <n v="59.990594090000002"/>
    <n v="2.9973467939999998"/>
    <n v="203.1040169"/>
    <x v="0"/>
    <x v="4"/>
    <x v="1"/>
    <x v="5"/>
    <n v="8.4626673708333335"/>
  </r>
  <r>
    <n v="7804"/>
    <s v="Houseman"/>
    <s v="Jack"/>
    <x v="1"/>
    <x v="2"/>
    <x v="7"/>
    <x v="6"/>
    <x v="2"/>
    <x v="0"/>
    <n v="47.520561389999997"/>
    <n v="2.9434142109999999"/>
    <n v="53.050707199999998"/>
    <x v="0"/>
    <x v="1"/>
    <x v="1"/>
    <x v="2"/>
    <n v="2.2104461333333334"/>
  </r>
  <r>
    <n v="7805"/>
    <s v="Weaver"/>
    <s v="Blair"/>
    <x v="0"/>
    <x v="34"/>
    <x v="7"/>
    <x v="6"/>
    <x v="21"/>
    <x v="0"/>
    <n v="56.80623052"/>
    <n v="4.8240266470000002"/>
    <n v="140.18134670000001"/>
    <x v="0"/>
    <x v="2"/>
    <x v="1"/>
    <x v="4"/>
    <n v="5.8408894458333336"/>
  </r>
  <r>
    <n v="7806"/>
    <s v="Burdette"/>
    <s v="Jessica"/>
    <x v="0"/>
    <x v="30"/>
    <x v="7"/>
    <x v="6"/>
    <x v="20"/>
    <x v="0"/>
    <n v="43.80087047"/>
    <n v="3.9335986140000001"/>
    <n v="91.411731110000005"/>
    <x v="0"/>
    <x v="1"/>
    <x v="1"/>
    <x v="1"/>
    <n v="3.8088221295833335"/>
  </r>
  <r>
    <n v="7807"/>
    <s v="Ring"/>
    <s v="Lorenzo"/>
    <x v="1"/>
    <x v="3"/>
    <x v="7"/>
    <x v="6"/>
    <x v="3"/>
    <x v="0"/>
    <n v="40.062510449999998"/>
    <n v="4.9171568560000001"/>
    <n v="22.11565272"/>
    <x v="0"/>
    <x v="1"/>
    <x v="0"/>
    <x v="0"/>
    <n v="0.92148553"/>
  </r>
  <r>
    <n v="7808"/>
    <s v="Jenkins"/>
    <s v="Lorraine"/>
    <x v="0"/>
    <x v="19"/>
    <x v="7"/>
    <x v="6"/>
    <x v="7"/>
    <x v="0"/>
    <n v="45.46964663"/>
    <n v="5.0527002019999996"/>
    <n v="61.979850030000001"/>
    <x v="0"/>
    <x v="1"/>
    <x v="1"/>
    <x v="2"/>
    <n v="2.5824937512499999"/>
  </r>
  <r>
    <n v="7809"/>
    <s v="Sweeney"/>
    <s v="Christine"/>
    <x v="0"/>
    <x v="22"/>
    <x v="7"/>
    <x v="6"/>
    <x v="16"/>
    <x v="0"/>
    <n v="47.06611745"/>
    <n v="4.5039049369999997"/>
    <n v="80.246002230000002"/>
    <x v="0"/>
    <x v="1"/>
    <x v="1"/>
    <x v="1"/>
    <n v="3.3435834262499999"/>
  </r>
  <r>
    <n v="7810"/>
    <s v="Delagarza"/>
    <s v="Debbie"/>
    <x v="0"/>
    <x v="5"/>
    <x v="13"/>
    <x v="12"/>
    <x v="5"/>
    <x v="0"/>
    <n v="39.337340349999998"/>
    <n v="4.1804770529999997"/>
    <n v="37.039052480000002"/>
    <x v="0"/>
    <x v="1"/>
    <x v="1"/>
    <x v="0"/>
    <n v="1.5432938533333334"/>
  </r>
  <r>
    <n v="7811"/>
    <s v="Minjares"/>
    <s v="Kimberly"/>
    <x v="0"/>
    <x v="1"/>
    <x v="7"/>
    <x v="6"/>
    <x v="1"/>
    <x v="0"/>
    <n v="46.806404899999997"/>
    <n v="4.983318444"/>
    <n v="82.179447210000006"/>
    <x v="0"/>
    <x v="1"/>
    <x v="0"/>
    <x v="1"/>
    <n v="3.4241436337500004"/>
  </r>
  <r>
    <n v="7812"/>
    <s v="Nicholson"/>
    <s v="John"/>
    <x v="1"/>
    <x v="63"/>
    <x v="7"/>
    <x v="6"/>
    <x v="29"/>
    <x v="0"/>
    <n v="35.950965570000001"/>
    <n v="5.4157016919999998"/>
    <n v="0"/>
    <x v="0"/>
    <x v="0"/>
    <x v="1"/>
    <x v="0"/>
    <n v="0"/>
  </r>
  <r>
    <n v="7813"/>
    <s v="Caldwell"/>
    <s v="Jacob"/>
    <x v="1"/>
    <x v="115"/>
    <x v="7"/>
    <x v="6"/>
    <x v="19"/>
    <x v="0"/>
    <n v="39.766502799999998"/>
    <n v="4.5971715609999997"/>
    <n v="47.875895249999999"/>
    <x v="0"/>
    <x v="1"/>
    <x v="1"/>
    <x v="2"/>
    <n v="1.99482896875"/>
  </r>
  <r>
    <n v="7814"/>
    <s v="Sharp"/>
    <s v="Melissa"/>
    <x v="0"/>
    <x v="3"/>
    <x v="7"/>
    <x v="6"/>
    <x v="3"/>
    <x v="0"/>
    <n v="52.272258319999999"/>
    <n v="2.6274006679999999"/>
    <n v="152.461285"/>
    <x v="0"/>
    <x v="2"/>
    <x v="0"/>
    <x v="4"/>
    <n v="6.3525535416666665"/>
  </r>
  <r>
    <n v="7815"/>
    <s v="Peart"/>
    <s v="Jodie"/>
    <x v="0"/>
    <x v="60"/>
    <x v="7"/>
    <x v="6"/>
    <x v="27"/>
    <x v="0"/>
    <n v="28.021223060000001"/>
    <n v="6.621952115"/>
    <n v="0"/>
    <x v="0"/>
    <x v="3"/>
    <x v="1"/>
    <x v="0"/>
    <n v="0"/>
  </r>
  <r>
    <n v="7816"/>
    <s v="Ruiz"/>
    <s v="Linda"/>
    <x v="0"/>
    <x v="4"/>
    <x v="46"/>
    <x v="20"/>
    <x v="4"/>
    <x v="0"/>
    <n v="40.348306469999997"/>
    <n v="3.2716756820000001"/>
    <n v="42.156907650000001"/>
    <x v="0"/>
    <x v="1"/>
    <x v="1"/>
    <x v="2"/>
    <n v="1.75653781875"/>
  </r>
  <r>
    <n v="7817"/>
    <s v="Doe"/>
    <s v="Elliot"/>
    <x v="1"/>
    <x v="5"/>
    <x v="13"/>
    <x v="12"/>
    <x v="5"/>
    <x v="0"/>
    <n v="34.996596670000002"/>
    <n v="3.7371171689999998"/>
    <n v="28.78630313"/>
    <x v="0"/>
    <x v="0"/>
    <x v="1"/>
    <x v="0"/>
    <n v="1.1994292970833333"/>
  </r>
  <r>
    <n v="7818"/>
    <s v="Carbaugh"/>
    <s v="James"/>
    <x v="1"/>
    <x v="8"/>
    <x v="7"/>
    <x v="6"/>
    <x v="8"/>
    <x v="0"/>
    <n v="53.587854849999999"/>
    <n v="4.9300670980000003"/>
    <n v="125.91759159999999"/>
    <x v="0"/>
    <x v="2"/>
    <x v="1"/>
    <x v="4"/>
    <n v="5.2465663166666667"/>
  </r>
  <r>
    <n v="7819"/>
    <s v="Thurston"/>
    <s v="Toby"/>
    <x v="1"/>
    <x v="10"/>
    <x v="7"/>
    <x v="6"/>
    <x v="6"/>
    <x v="0"/>
    <n v="35.885953120000003"/>
    <n v="4.7593498189999996"/>
    <n v="0"/>
    <x v="0"/>
    <x v="0"/>
    <x v="0"/>
    <x v="0"/>
    <n v="0"/>
  </r>
  <r>
    <n v="7820"/>
    <s v="Duncan"/>
    <s v="Janene"/>
    <x v="0"/>
    <x v="2"/>
    <x v="7"/>
    <x v="6"/>
    <x v="2"/>
    <x v="0"/>
    <n v="51.416331730000003"/>
    <n v="5.7332215639999999"/>
    <n v="91.757755130000007"/>
    <x v="0"/>
    <x v="2"/>
    <x v="0"/>
    <x v="1"/>
    <n v="3.8232397970833336"/>
  </r>
  <r>
    <n v="7821"/>
    <s v="Olson"/>
    <s v="Willie"/>
    <x v="1"/>
    <x v="5"/>
    <x v="13"/>
    <x v="12"/>
    <x v="5"/>
    <x v="0"/>
    <n v="44.200414649999999"/>
    <n v="5.4148891639999999"/>
    <n v="56.283385549999998"/>
    <x v="0"/>
    <x v="1"/>
    <x v="1"/>
    <x v="2"/>
    <n v="2.3451410645833333"/>
  </r>
  <r>
    <n v="7822"/>
    <s v="Lingerfelt"/>
    <s v="Luz"/>
    <x v="0"/>
    <x v="75"/>
    <x v="46"/>
    <x v="20"/>
    <x v="24"/>
    <x v="0"/>
    <n v="31.050685510000001"/>
    <n v="4.7763863019999997"/>
    <n v="7.5714814050000001"/>
    <x v="0"/>
    <x v="0"/>
    <x v="1"/>
    <x v="0"/>
    <n v="0.31547839187499999"/>
  </r>
  <r>
    <n v="7823"/>
    <s v="Stewart"/>
    <s v="Jordan"/>
    <x v="1"/>
    <x v="5"/>
    <x v="13"/>
    <x v="12"/>
    <x v="5"/>
    <x v="0"/>
    <n v="39.495754210000001"/>
    <n v="2.734375601"/>
    <n v="0"/>
    <x v="0"/>
    <x v="1"/>
    <x v="1"/>
    <x v="0"/>
    <n v="0"/>
  </r>
  <r>
    <n v="7824"/>
    <s v="Gomez"/>
    <s v="Edward"/>
    <x v="1"/>
    <x v="30"/>
    <x v="7"/>
    <x v="6"/>
    <x v="20"/>
    <x v="0"/>
    <n v="35.943817080000002"/>
    <n v="2.5407272989999998"/>
    <n v="40.204266519999997"/>
    <x v="0"/>
    <x v="0"/>
    <x v="1"/>
    <x v="2"/>
    <n v="1.6751777716666665"/>
  </r>
  <r>
    <n v="7825"/>
    <s v="Roderick"/>
    <s v="Rose"/>
    <x v="0"/>
    <x v="3"/>
    <x v="7"/>
    <x v="6"/>
    <x v="3"/>
    <x v="0"/>
    <n v="43.826329289999997"/>
    <n v="1.5254971930000001"/>
    <n v="68.285379390000003"/>
    <x v="0"/>
    <x v="1"/>
    <x v="0"/>
    <x v="2"/>
    <n v="2.8452241412500001"/>
  </r>
  <r>
    <n v="7826"/>
    <s v="Aldrich"/>
    <s v="Clyde"/>
    <x v="1"/>
    <x v="4"/>
    <x v="46"/>
    <x v="20"/>
    <x v="4"/>
    <x v="0"/>
    <n v="39.127619629999998"/>
    <n v="5.058776548"/>
    <n v="29.095121259999999"/>
    <x v="0"/>
    <x v="1"/>
    <x v="0"/>
    <x v="0"/>
    <n v="1.2122967191666667"/>
  </r>
  <r>
    <n v="7827"/>
    <s v="Bannister"/>
    <s v="Juanita"/>
    <x v="0"/>
    <x v="164"/>
    <x v="46"/>
    <x v="20"/>
    <x v="13"/>
    <x v="0"/>
    <n v="45.317354190000003"/>
    <n v="5.2301138720000004"/>
    <n v="92.543080180000004"/>
    <x v="0"/>
    <x v="1"/>
    <x v="1"/>
    <x v="1"/>
    <n v="3.8559616741666667"/>
  </r>
  <r>
    <n v="7828"/>
    <s v="Hornbuckle"/>
    <s v="John"/>
    <x v="1"/>
    <x v="5"/>
    <x v="13"/>
    <x v="12"/>
    <x v="5"/>
    <x v="0"/>
    <n v="50.105185769999999"/>
    <n v="4.5540486080000004"/>
    <n v="100.08341110000001"/>
    <x v="0"/>
    <x v="2"/>
    <x v="1"/>
    <x v="1"/>
    <n v="4.1701421291666669"/>
  </r>
  <r>
    <n v="7829"/>
    <s v="Woods"/>
    <s v="Richard"/>
    <x v="1"/>
    <x v="188"/>
    <x v="7"/>
    <x v="6"/>
    <x v="35"/>
    <x v="0"/>
    <n v="56.928829780000001"/>
    <n v="3.9983020909999998"/>
    <n v="69.781325120000005"/>
    <x v="0"/>
    <x v="2"/>
    <x v="0"/>
    <x v="2"/>
    <n v="2.9075552133333336"/>
  </r>
  <r>
    <n v="7830"/>
    <s v="Innes"/>
    <s v="Ralph"/>
    <x v="1"/>
    <x v="2"/>
    <x v="7"/>
    <x v="6"/>
    <x v="2"/>
    <x v="0"/>
    <n v="47.722916560000002"/>
    <n v="6.5724560790000002"/>
    <n v="105.49188530000001"/>
    <x v="0"/>
    <x v="1"/>
    <x v="0"/>
    <x v="1"/>
    <n v="4.3954952208333333"/>
  </r>
  <r>
    <n v="7831"/>
    <s v="Johnson"/>
    <s v="Cynthia"/>
    <x v="0"/>
    <x v="5"/>
    <x v="13"/>
    <x v="12"/>
    <x v="5"/>
    <x v="0"/>
    <n v="55.159345899999998"/>
    <n v="8.0022230529999998"/>
    <n v="109.6390869"/>
    <x v="0"/>
    <x v="2"/>
    <x v="1"/>
    <x v="1"/>
    <n v="4.5682952874999998"/>
  </r>
  <r>
    <n v="7832"/>
    <s v="McDermott"/>
    <s v="Paul"/>
    <x v="1"/>
    <x v="143"/>
    <x v="7"/>
    <x v="6"/>
    <x v="1"/>
    <x v="0"/>
    <n v="34.98580149"/>
    <n v="2.3570407150000001"/>
    <n v="48.812913479999999"/>
    <x v="0"/>
    <x v="0"/>
    <x v="1"/>
    <x v="2"/>
    <n v="2.0338713949999998"/>
  </r>
  <r>
    <n v="7833"/>
    <s v="Williamson"/>
    <s v="Justin"/>
    <x v="1"/>
    <x v="97"/>
    <x v="7"/>
    <x v="6"/>
    <x v="19"/>
    <x v="0"/>
    <n v="37.373874649999998"/>
    <n v="3.7000318729999999"/>
    <n v="51.649914719999998"/>
    <x v="0"/>
    <x v="0"/>
    <x v="1"/>
    <x v="2"/>
    <n v="2.1520797799999998"/>
  </r>
  <r>
    <n v="7834"/>
    <s v="Frost"/>
    <s v="Tommy"/>
    <x v="1"/>
    <x v="0"/>
    <x v="13"/>
    <x v="12"/>
    <x v="0"/>
    <x v="0"/>
    <n v="32.088511390000001"/>
    <n v="3.9924644040000001"/>
    <n v="0"/>
    <x v="0"/>
    <x v="0"/>
    <x v="1"/>
    <x v="0"/>
    <n v="0"/>
  </r>
  <r>
    <n v="7835"/>
    <s v="Goodnight"/>
    <s v="Mae"/>
    <x v="0"/>
    <x v="5"/>
    <x v="13"/>
    <x v="12"/>
    <x v="5"/>
    <x v="0"/>
    <n v="41.716789390000002"/>
    <n v="3.465990283"/>
    <n v="82.748593529999994"/>
    <x v="0"/>
    <x v="1"/>
    <x v="0"/>
    <x v="1"/>
    <n v="3.4478580637499996"/>
  </r>
  <r>
    <n v="7836"/>
    <s v="Harty"/>
    <s v="John"/>
    <x v="1"/>
    <x v="70"/>
    <x v="7"/>
    <x v="6"/>
    <x v="7"/>
    <x v="0"/>
    <n v="58.440837100000003"/>
    <n v="6.883305011"/>
    <n v="144.6673017"/>
    <x v="0"/>
    <x v="2"/>
    <x v="0"/>
    <x v="4"/>
    <n v="6.0278042374999998"/>
  </r>
  <r>
    <n v="7837"/>
    <s v="Pinson"/>
    <s v="Robin"/>
    <x v="0"/>
    <x v="5"/>
    <x v="46"/>
    <x v="20"/>
    <x v="5"/>
    <x v="0"/>
    <n v="35.732109129999998"/>
    <n v="5.5258225000000003"/>
    <n v="18.653876310000001"/>
    <x v="0"/>
    <x v="0"/>
    <x v="1"/>
    <x v="0"/>
    <n v="0.77724484625000001"/>
  </r>
  <r>
    <n v="7838"/>
    <s v="Machado"/>
    <s v="Mildred"/>
    <x v="0"/>
    <x v="5"/>
    <x v="46"/>
    <x v="20"/>
    <x v="5"/>
    <x v="0"/>
    <n v="26.559513760000002"/>
    <n v="4.7519602729999999"/>
    <n v="0"/>
    <x v="0"/>
    <x v="3"/>
    <x v="1"/>
    <x v="0"/>
    <n v="0"/>
  </r>
  <r>
    <n v="7839"/>
    <s v="Pablo"/>
    <s v="Grace"/>
    <x v="0"/>
    <x v="60"/>
    <x v="7"/>
    <x v="6"/>
    <x v="27"/>
    <x v="0"/>
    <n v="33.300258049999997"/>
    <n v="2.6181387850000002"/>
    <n v="19.453787470000002"/>
    <x v="0"/>
    <x v="0"/>
    <x v="0"/>
    <x v="0"/>
    <n v="0.8105744779166667"/>
  </r>
  <r>
    <n v="7840"/>
    <s v="Williams"/>
    <s v="William"/>
    <x v="1"/>
    <x v="116"/>
    <x v="7"/>
    <x v="6"/>
    <x v="1"/>
    <x v="0"/>
    <n v="48.297154990000003"/>
    <n v="5.2887122910000004"/>
    <n v="74.956030569999996"/>
    <x v="0"/>
    <x v="1"/>
    <x v="1"/>
    <x v="2"/>
    <n v="3.1231679404166663"/>
  </r>
  <r>
    <n v="7841"/>
    <s v="Bell"/>
    <s v="Roselyn"/>
    <x v="0"/>
    <x v="11"/>
    <x v="7"/>
    <x v="6"/>
    <x v="1"/>
    <x v="0"/>
    <n v="32.318006199999999"/>
    <n v="4.5929161440000001"/>
    <n v="29.679773829999998"/>
    <x v="0"/>
    <x v="0"/>
    <x v="1"/>
    <x v="0"/>
    <n v="1.2366572429166667"/>
  </r>
  <r>
    <n v="7842"/>
    <s v="Fulton"/>
    <s v="Mary"/>
    <x v="0"/>
    <x v="5"/>
    <x v="46"/>
    <x v="20"/>
    <x v="5"/>
    <x v="0"/>
    <n v="17.297465710000001"/>
    <n v="1.7244350829999999"/>
    <n v="0"/>
    <x v="0"/>
    <x v="3"/>
    <x v="0"/>
    <x v="0"/>
    <n v="0"/>
  </r>
  <r>
    <n v="7843"/>
    <s v="Daye"/>
    <s v="Brian"/>
    <x v="1"/>
    <x v="223"/>
    <x v="46"/>
    <x v="20"/>
    <x v="13"/>
    <x v="0"/>
    <n v="34.352131210000003"/>
    <n v="5.9711041710000003"/>
    <n v="65.407536730000004"/>
    <x v="0"/>
    <x v="0"/>
    <x v="0"/>
    <x v="2"/>
    <n v="2.725314030416667"/>
  </r>
  <r>
    <n v="7844"/>
    <s v="Hooper"/>
    <s v="David"/>
    <x v="1"/>
    <x v="5"/>
    <x v="46"/>
    <x v="20"/>
    <x v="5"/>
    <x v="0"/>
    <n v="30.95177734"/>
    <n v="5.0950715860000004"/>
    <n v="10.15642856"/>
    <x v="0"/>
    <x v="0"/>
    <x v="1"/>
    <x v="0"/>
    <n v="0.42318452333333334"/>
  </r>
  <r>
    <n v="7845"/>
    <s v="Siller"/>
    <s v="James"/>
    <x v="1"/>
    <x v="118"/>
    <x v="7"/>
    <x v="6"/>
    <x v="20"/>
    <x v="0"/>
    <n v="46.12785504"/>
    <n v="3.4888815270000002"/>
    <n v="75.606969390000003"/>
    <x v="0"/>
    <x v="1"/>
    <x v="1"/>
    <x v="2"/>
    <n v="3.15029039125"/>
  </r>
  <r>
    <n v="7846"/>
    <s v="Murrell"/>
    <s v="Catherine"/>
    <x v="0"/>
    <x v="177"/>
    <x v="46"/>
    <x v="20"/>
    <x v="5"/>
    <x v="0"/>
    <n v="45.165256419999999"/>
    <n v="3.0134614449999999"/>
    <n v="90.154130080000002"/>
    <x v="0"/>
    <x v="1"/>
    <x v="0"/>
    <x v="1"/>
    <n v="3.7564220866666669"/>
  </r>
  <r>
    <n v="7847"/>
    <s v="Nagle"/>
    <s v="George"/>
    <x v="1"/>
    <x v="5"/>
    <x v="46"/>
    <x v="20"/>
    <x v="5"/>
    <x v="0"/>
    <n v="46.988705490000001"/>
    <n v="6.5823904259999999"/>
    <n v="99.941994570000006"/>
    <x v="0"/>
    <x v="1"/>
    <x v="0"/>
    <x v="1"/>
    <n v="4.1642497737499999"/>
  </r>
  <r>
    <n v="7848"/>
    <s v="Yang"/>
    <s v="Gilbert"/>
    <x v="1"/>
    <x v="11"/>
    <x v="7"/>
    <x v="6"/>
    <x v="1"/>
    <x v="0"/>
    <n v="41.713723549999997"/>
    <n v="6.2098839139999997"/>
    <n v="31.893765470000002"/>
    <x v="0"/>
    <x v="1"/>
    <x v="0"/>
    <x v="0"/>
    <n v="1.3289068945833333"/>
  </r>
  <r>
    <n v="7849"/>
    <s v="Orellana"/>
    <s v="Robert"/>
    <x v="1"/>
    <x v="32"/>
    <x v="7"/>
    <x v="6"/>
    <x v="17"/>
    <x v="0"/>
    <n v="53.948310929999998"/>
    <n v="6.222912472"/>
    <n v="112.1143258"/>
    <x v="0"/>
    <x v="2"/>
    <x v="1"/>
    <x v="1"/>
    <n v="4.6714302416666671"/>
  </r>
  <r>
    <n v="7850"/>
    <s v="Brier"/>
    <s v="Fred"/>
    <x v="1"/>
    <x v="5"/>
    <x v="46"/>
    <x v="20"/>
    <x v="5"/>
    <x v="0"/>
    <n v="43.588185549999999"/>
    <n v="4.0736981170000002"/>
    <n v="11.88716565"/>
    <x v="0"/>
    <x v="1"/>
    <x v="1"/>
    <x v="0"/>
    <n v="0.49529856875"/>
  </r>
  <r>
    <n v="7851"/>
    <s v="Gonzalez"/>
    <s v="Carol"/>
    <x v="0"/>
    <x v="11"/>
    <x v="7"/>
    <x v="6"/>
    <x v="1"/>
    <x v="0"/>
    <n v="58.071861259999999"/>
    <n v="3.8318579449999999"/>
    <n v="148.5577687"/>
    <x v="0"/>
    <x v="2"/>
    <x v="1"/>
    <x v="4"/>
    <n v="6.1899070291666662"/>
  </r>
  <r>
    <n v="7852"/>
    <s v="Freeman"/>
    <s v="Margarita"/>
    <x v="0"/>
    <x v="11"/>
    <x v="7"/>
    <x v="6"/>
    <x v="1"/>
    <x v="0"/>
    <n v="37.673945519999997"/>
    <n v="2.3733381589999998"/>
    <n v="63.688132690000003"/>
    <x v="0"/>
    <x v="0"/>
    <x v="0"/>
    <x v="2"/>
    <n v="2.6536721954166667"/>
  </r>
  <r>
    <n v="7853"/>
    <s v="Cronin"/>
    <s v="Michelle"/>
    <x v="0"/>
    <x v="2"/>
    <x v="7"/>
    <x v="6"/>
    <x v="2"/>
    <x v="0"/>
    <n v="42.735003820000003"/>
    <n v="6.2549016249999996"/>
    <n v="43.824934829999997"/>
    <x v="0"/>
    <x v="1"/>
    <x v="0"/>
    <x v="2"/>
    <n v="1.8260389512499999"/>
  </r>
  <r>
    <n v="7854"/>
    <s v="Gould"/>
    <s v="Dora"/>
    <x v="0"/>
    <x v="110"/>
    <x v="7"/>
    <x v="6"/>
    <x v="31"/>
    <x v="0"/>
    <n v="40.589705019999997"/>
    <n v="6.0951580209999996"/>
    <n v="78.301447490000001"/>
    <x v="0"/>
    <x v="1"/>
    <x v="1"/>
    <x v="2"/>
    <n v="3.2625603120833335"/>
  </r>
  <r>
    <n v="7855"/>
    <s v="Dubois"/>
    <s v="Richard"/>
    <x v="1"/>
    <x v="5"/>
    <x v="46"/>
    <x v="20"/>
    <x v="5"/>
    <x v="0"/>
    <n v="35.1417468"/>
    <n v="4.4003223739999999"/>
    <n v="30.674131930000001"/>
    <x v="0"/>
    <x v="0"/>
    <x v="1"/>
    <x v="0"/>
    <n v="1.2780888304166667"/>
  </r>
  <r>
    <n v="7856"/>
    <s v="Holder"/>
    <s v="Katrina"/>
    <x v="0"/>
    <x v="67"/>
    <x v="13"/>
    <x v="12"/>
    <x v="30"/>
    <x v="0"/>
    <n v="43.915456249999998"/>
    <n v="3.9323931810000001"/>
    <n v="34.377537850000003"/>
    <x v="0"/>
    <x v="1"/>
    <x v="1"/>
    <x v="0"/>
    <n v="1.4323974104166668"/>
  </r>
  <r>
    <n v="7857"/>
    <s v="Davis"/>
    <s v="Rebecca"/>
    <x v="0"/>
    <x v="11"/>
    <x v="7"/>
    <x v="6"/>
    <x v="1"/>
    <x v="0"/>
    <n v="34.18816571"/>
    <n v="4.3143999239999999"/>
    <n v="38.497052269999998"/>
    <x v="0"/>
    <x v="0"/>
    <x v="1"/>
    <x v="0"/>
    <n v="1.6040438445833332"/>
  </r>
  <r>
    <n v="7858"/>
    <s v="Chafin"/>
    <s v="Joy"/>
    <x v="0"/>
    <x v="4"/>
    <x v="7"/>
    <x v="6"/>
    <x v="4"/>
    <x v="0"/>
    <n v="32.597046370000001"/>
    <n v="4.6353110979999999"/>
    <n v="0"/>
    <x v="0"/>
    <x v="0"/>
    <x v="1"/>
    <x v="0"/>
    <n v="0"/>
  </r>
  <r>
    <n v="7859"/>
    <s v="Earley"/>
    <s v="Garfield"/>
    <x v="1"/>
    <x v="16"/>
    <x v="7"/>
    <x v="6"/>
    <x v="12"/>
    <x v="0"/>
    <n v="34.071247700000001"/>
    <n v="2.83995635"/>
    <n v="1.110152469"/>
    <x v="0"/>
    <x v="0"/>
    <x v="0"/>
    <x v="0"/>
    <n v="4.6256352874999997E-2"/>
  </r>
  <r>
    <n v="7860"/>
    <s v="Keith"/>
    <s v="Freda"/>
    <x v="0"/>
    <x v="106"/>
    <x v="46"/>
    <x v="20"/>
    <x v="13"/>
    <x v="0"/>
    <n v="52.527387779999998"/>
    <n v="5.1345793730000002"/>
    <n v="131.0161038"/>
    <x v="0"/>
    <x v="2"/>
    <x v="0"/>
    <x v="4"/>
    <n v="5.4590043249999995"/>
  </r>
  <r>
    <n v="7861"/>
    <s v="Williams"/>
    <s v="Nancy"/>
    <x v="0"/>
    <x v="138"/>
    <x v="7"/>
    <x v="6"/>
    <x v="20"/>
    <x v="0"/>
    <n v="34.624526529999997"/>
    <n v="6.5058853299999999"/>
    <n v="50.867106890000002"/>
    <x v="0"/>
    <x v="0"/>
    <x v="1"/>
    <x v="2"/>
    <n v="2.1194627870833336"/>
  </r>
  <r>
    <n v="7862"/>
    <s v="Lancaster"/>
    <s v="Ofelia"/>
    <x v="0"/>
    <x v="4"/>
    <x v="7"/>
    <x v="6"/>
    <x v="4"/>
    <x v="0"/>
    <n v="41.008661019999998"/>
    <n v="4.1852634249999996"/>
    <n v="75.749359240000004"/>
    <x v="0"/>
    <x v="1"/>
    <x v="1"/>
    <x v="2"/>
    <n v="3.156223301666667"/>
  </r>
  <r>
    <n v="7863"/>
    <s v="Love"/>
    <s v="Janet"/>
    <x v="0"/>
    <x v="3"/>
    <x v="7"/>
    <x v="6"/>
    <x v="3"/>
    <x v="0"/>
    <n v="43.274387699999998"/>
    <n v="3.2637783919999999"/>
    <n v="81.489304660000002"/>
    <x v="0"/>
    <x v="1"/>
    <x v="0"/>
    <x v="1"/>
    <n v="3.3953876941666667"/>
  </r>
  <r>
    <n v="7864"/>
    <s v="Savoie"/>
    <s v="Helen"/>
    <x v="0"/>
    <x v="13"/>
    <x v="7"/>
    <x v="6"/>
    <x v="10"/>
    <x v="0"/>
    <n v="50.487216850000003"/>
    <n v="5.3132273889999997"/>
    <n v="113.71939709999999"/>
    <x v="0"/>
    <x v="2"/>
    <x v="0"/>
    <x v="1"/>
    <n v="4.7383082124999998"/>
  </r>
  <r>
    <n v="7865"/>
    <s v="Sims"/>
    <s v="James"/>
    <x v="1"/>
    <x v="8"/>
    <x v="7"/>
    <x v="6"/>
    <x v="8"/>
    <x v="0"/>
    <n v="33.977194480000001"/>
    <n v="6.2569806239999997"/>
    <n v="0"/>
    <x v="0"/>
    <x v="0"/>
    <x v="1"/>
    <x v="0"/>
    <n v="0"/>
  </r>
  <r>
    <n v="7866"/>
    <s v="Willis"/>
    <s v="Christopher"/>
    <x v="1"/>
    <x v="215"/>
    <x v="7"/>
    <x v="6"/>
    <x v="10"/>
    <x v="0"/>
    <n v="16.743553739999999"/>
    <n v="3.424540329"/>
    <n v="0"/>
    <x v="0"/>
    <x v="3"/>
    <x v="1"/>
    <x v="0"/>
    <n v="0"/>
  </r>
  <r>
    <n v="7867"/>
    <s v="Burkhart"/>
    <s v="Keith"/>
    <x v="1"/>
    <x v="5"/>
    <x v="46"/>
    <x v="20"/>
    <x v="5"/>
    <x v="0"/>
    <n v="50.196226959999997"/>
    <n v="3.9985163180000001"/>
    <n v="73.1118807"/>
    <x v="0"/>
    <x v="2"/>
    <x v="1"/>
    <x v="2"/>
    <n v="3.0463283625000002"/>
  </r>
  <r>
    <n v="7868"/>
    <s v="Lee"/>
    <s v="Wilbert"/>
    <x v="1"/>
    <x v="7"/>
    <x v="7"/>
    <x v="6"/>
    <x v="7"/>
    <x v="0"/>
    <n v="41.587851899999997"/>
    <n v="2.7149608340000002"/>
    <n v="25.10581642"/>
    <x v="0"/>
    <x v="1"/>
    <x v="1"/>
    <x v="0"/>
    <n v="1.0460756841666667"/>
  </r>
  <r>
    <n v="7869"/>
    <s v="Wessel"/>
    <s v="Clara"/>
    <x v="0"/>
    <x v="5"/>
    <x v="46"/>
    <x v="20"/>
    <x v="5"/>
    <x v="0"/>
    <n v="57.456257129999997"/>
    <n v="4.5969687549999998"/>
    <n v="139.30724559999999"/>
    <x v="0"/>
    <x v="2"/>
    <x v="1"/>
    <x v="4"/>
    <n v="5.8044685666666664"/>
  </r>
  <r>
    <n v="7870"/>
    <s v="Hartley"/>
    <s v="Pamela"/>
    <x v="0"/>
    <x v="208"/>
    <x v="7"/>
    <x v="6"/>
    <x v="10"/>
    <x v="0"/>
    <n v="53.684621900000003"/>
    <n v="2.9951127180000001"/>
    <n v="73.606009069999999"/>
    <x v="0"/>
    <x v="2"/>
    <x v="1"/>
    <x v="2"/>
    <n v="3.0669170445833331"/>
  </r>
  <r>
    <n v="7871"/>
    <s v="McFarlin"/>
    <s v="William"/>
    <x v="1"/>
    <x v="36"/>
    <x v="7"/>
    <x v="6"/>
    <x v="22"/>
    <x v="0"/>
    <n v="42.881553099999998"/>
    <n v="4.5687496669999996"/>
    <n v="0"/>
    <x v="0"/>
    <x v="1"/>
    <x v="1"/>
    <x v="0"/>
    <n v="0"/>
  </r>
  <r>
    <n v="7872"/>
    <s v="Barrett"/>
    <s v="Kristen"/>
    <x v="0"/>
    <x v="0"/>
    <x v="13"/>
    <x v="12"/>
    <x v="0"/>
    <x v="0"/>
    <n v="49.719864379999997"/>
    <n v="4.3622117989999998"/>
    <n v="114.5118495"/>
    <x v="0"/>
    <x v="2"/>
    <x v="0"/>
    <x v="1"/>
    <n v="4.7713270625000002"/>
  </r>
  <r>
    <n v="7873"/>
    <s v="Delacruz"/>
    <s v="Marion"/>
    <x v="0"/>
    <x v="169"/>
    <x v="7"/>
    <x v="6"/>
    <x v="20"/>
    <x v="0"/>
    <n v="50.850966489999998"/>
    <n v="8.3071908210000007"/>
    <n v="93.091467059999999"/>
    <x v="0"/>
    <x v="2"/>
    <x v="0"/>
    <x v="1"/>
    <n v="3.8788111275000001"/>
  </r>
  <r>
    <n v="7874"/>
    <s v="Dunn"/>
    <s v="Mary"/>
    <x v="0"/>
    <x v="4"/>
    <x v="7"/>
    <x v="6"/>
    <x v="4"/>
    <x v="0"/>
    <n v="36.767315480000001"/>
    <n v="7.7129199440000002"/>
    <n v="35.646064699999997"/>
    <x v="0"/>
    <x v="0"/>
    <x v="0"/>
    <x v="0"/>
    <n v="1.4852526958333332"/>
  </r>
  <r>
    <n v="7875"/>
    <s v="Berardi"/>
    <s v="Renna"/>
    <x v="0"/>
    <x v="30"/>
    <x v="7"/>
    <x v="6"/>
    <x v="20"/>
    <x v="0"/>
    <n v="48.473713269999998"/>
    <n v="5.4706490250000002"/>
    <n v="93.478048329999993"/>
    <x v="0"/>
    <x v="1"/>
    <x v="1"/>
    <x v="1"/>
    <n v="3.8949186804166662"/>
  </r>
  <r>
    <n v="7876"/>
    <s v="Moore"/>
    <s v="Harry"/>
    <x v="1"/>
    <x v="5"/>
    <x v="46"/>
    <x v="20"/>
    <x v="5"/>
    <x v="0"/>
    <n v="47.565316189999997"/>
    <n v="2.8323952069999998"/>
    <n v="93.489482150000001"/>
    <x v="0"/>
    <x v="1"/>
    <x v="0"/>
    <x v="1"/>
    <n v="3.8953950895833334"/>
  </r>
  <r>
    <n v="7877"/>
    <s v="Perkinson"/>
    <s v="Cassandra"/>
    <x v="0"/>
    <x v="20"/>
    <x v="13"/>
    <x v="12"/>
    <x v="14"/>
    <x v="0"/>
    <n v="40.214896950000004"/>
    <n v="5.0258241249999998"/>
    <n v="34.225833530000003"/>
    <x v="0"/>
    <x v="1"/>
    <x v="1"/>
    <x v="0"/>
    <n v="1.4260763970833334"/>
  </r>
  <r>
    <n v="7878"/>
    <s v="Macias"/>
    <s v="Glenna"/>
    <x v="0"/>
    <x v="158"/>
    <x v="7"/>
    <x v="6"/>
    <x v="25"/>
    <x v="0"/>
    <n v="40.272716039999999"/>
    <n v="2.365927143"/>
    <n v="134.73333239999999"/>
    <x v="0"/>
    <x v="1"/>
    <x v="1"/>
    <x v="4"/>
    <n v="5.6138888499999995"/>
  </r>
  <r>
    <n v="7879"/>
    <s v="Kendall"/>
    <s v="Gary"/>
    <x v="1"/>
    <x v="20"/>
    <x v="13"/>
    <x v="12"/>
    <x v="14"/>
    <x v="0"/>
    <n v="57.289676720000003"/>
    <n v="2.3116784780000001"/>
    <n v="132.4393795"/>
    <x v="0"/>
    <x v="2"/>
    <x v="0"/>
    <x v="4"/>
    <n v="5.5183074791666664"/>
  </r>
  <r>
    <n v="7880"/>
    <s v="Hardnett"/>
    <s v="Jessica"/>
    <x v="0"/>
    <x v="4"/>
    <x v="7"/>
    <x v="6"/>
    <x v="4"/>
    <x v="0"/>
    <n v="52.202300870000002"/>
    <n v="8.0707546610000005"/>
    <n v="122.95318930000001"/>
    <x v="0"/>
    <x v="2"/>
    <x v="1"/>
    <x v="4"/>
    <n v="5.1230495541666672"/>
  </r>
  <r>
    <n v="7881"/>
    <s v="Quarles"/>
    <s v="Nora"/>
    <x v="0"/>
    <x v="2"/>
    <x v="7"/>
    <x v="6"/>
    <x v="2"/>
    <x v="0"/>
    <n v="46.146981709999999"/>
    <n v="2.7954578699999999"/>
    <n v="102.9252891"/>
    <x v="0"/>
    <x v="1"/>
    <x v="0"/>
    <x v="1"/>
    <n v="4.2885537124999997"/>
  </r>
  <r>
    <n v="7882"/>
    <s v="Koch"/>
    <s v="Ardis"/>
    <x v="0"/>
    <x v="5"/>
    <x v="46"/>
    <x v="20"/>
    <x v="5"/>
    <x v="0"/>
    <n v="20.75395606"/>
    <n v="5.2646849739999997"/>
    <n v="0"/>
    <x v="0"/>
    <x v="3"/>
    <x v="0"/>
    <x v="0"/>
    <n v="0"/>
  </r>
  <r>
    <n v="7883"/>
    <s v="Logan"/>
    <s v="James"/>
    <x v="1"/>
    <x v="5"/>
    <x v="46"/>
    <x v="20"/>
    <x v="5"/>
    <x v="0"/>
    <n v="32.915702750000001"/>
    <n v="7.0478700480000001"/>
    <n v="0"/>
    <x v="0"/>
    <x v="0"/>
    <x v="1"/>
    <x v="0"/>
    <n v="0"/>
  </r>
  <r>
    <n v="7884"/>
    <s v="Herman"/>
    <s v="Charles"/>
    <x v="1"/>
    <x v="215"/>
    <x v="7"/>
    <x v="6"/>
    <x v="10"/>
    <x v="0"/>
    <n v="27.020177530000002"/>
    <n v="4.7319494210000004"/>
    <n v="0"/>
    <x v="0"/>
    <x v="3"/>
    <x v="1"/>
    <x v="0"/>
    <n v="0"/>
  </r>
  <r>
    <n v="7885"/>
    <s v="Bitter"/>
    <s v="Alisha"/>
    <x v="0"/>
    <x v="130"/>
    <x v="7"/>
    <x v="6"/>
    <x v="3"/>
    <x v="0"/>
    <n v="33.649870159999999"/>
    <n v="2.7597616930000002"/>
    <n v="59.516255479999998"/>
    <x v="0"/>
    <x v="0"/>
    <x v="1"/>
    <x v="2"/>
    <n v="2.4798439783333333"/>
  </r>
  <r>
    <n v="7886"/>
    <s v="Hanson"/>
    <s v="Mary"/>
    <x v="0"/>
    <x v="4"/>
    <x v="7"/>
    <x v="6"/>
    <x v="4"/>
    <x v="0"/>
    <n v="40.433177559999997"/>
    <n v="4.0905527829999997"/>
    <n v="47.101629250000002"/>
    <x v="0"/>
    <x v="1"/>
    <x v="1"/>
    <x v="2"/>
    <n v="1.9625678854166668"/>
  </r>
  <r>
    <n v="7887"/>
    <s v="Jarvis"/>
    <s v="Carl"/>
    <x v="1"/>
    <x v="5"/>
    <x v="46"/>
    <x v="20"/>
    <x v="5"/>
    <x v="0"/>
    <n v="40.228250029999998"/>
    <n v="4.4456267289999998"/>
    <n v="45.342103010000002"/>
    <x v="0"/>
    <x v="1"/>
    <x v="1"/>
    <x v="2"/>
    <n v="1.8892542920833335"/>
  </r>
  <r>
    <n v="7888"/>
    <s v="Howell"/>
    <s v="Mary"/>
    <x v="0"/>
    <x v="4"/>
    <x v="7"/>
    <x v="6"/>
    <x v="4"/>
    <x v="0"/>
    <n v="50.500862599999998"/>
    <n v="4.2082323649999998"/>
    <n v="116.8714828"/>
    <x v="0"/>
    <x v="2"/>
    <x v="0"/>
    <x v="1"/>
    <n v="4.8696451166666668"/>
  </r>
  <r>
    <n v="7889"/>
    <s v="Giblin"/>
    <s v="Paola"/>
    <x v="0"/>
    <x v="52"/>
    <x v="7"/>
    <x v="6"/>
    <x v="11"/>
    <x v="0"/>
    <n v="40.87495492"/>
    <n v="5.0269847329999999"/>
    <n v="51.867457530000003"/>
    <x v="0"/>
    <x v="1"/>
    <x v="0"/>
    <x v="2"/>
    <n v="2.1611440637500001"/>
  </r>
  <r>
    <n v="7890"/>
    <s v="Perry"/>
    <s v="Elias"/>
    <x v="1"/>
    <x v="5"/>
    <x v="46"/>
    <x v="20"/>
    <x v="5"/>
    <x v="0"/>
    <n v="48.504613720000002"/>
    <n v="6.5453237519999998"/>
    <n v="56.828734609999998"/>
    <x v="0"/>
    <x v="1"/>
    <x v="0"/>
    <x v="2"/>
    <n v="2.3678639420833334"/>
  </r>
  <r>
    <n v="7891"/>
    <s v="Potter"/>
    <s v="Frances"/>
    <x v="0"/>
    <x v="5"/>
    <x v="46"/>
    <x v="20"/>
    <x v="5"/>
    <x v="0"/>
    <n v="20.62665737"/>
    <n v="7.8591928720000004"/>
    <n v="0"/>
    <x v="0"/>
    <x v="3"/>
    <x v="1"/>
    <x v="0"/>
    <n v="0"/>
  </r>
  <r>
    <n v="7892"/>
    <s v="Bryant"/>
    <s v="Cynthia"/>
    <x v="0"/>
    <x v="63"/>
    <x v="7"/>
    <x v="6"/>
    <x v="29"/>
    <x v="0"/>
    <n v="53.439129389999998"/>
    <n v="4.6943891410000003"/>
    <n v="187.50653270000001"/>
    <x v="0"/>
    <x v="2"/>
    <x v="1"/>
    <x v="3"/>
    <n v="7.8127721958333334"/>
  </r>
  <r>
    <n v="7893"/>
    <s v="Childs"/>
    <s v="Lou"/>
    <x v="0"/>
    <x v="22"/>
    <x v="7"/>
    <x v="6"/>
    <x v="16"/>
    <x v="0"/>
    <n v="54.303147099999997"/>
    <n v="3.541950189"/>
    <n v="107.90821219999999"/>
    <x v="0"/>
    <x v="2"/>
    <x v="1"/>
    <x v="1"/>
    <n v="4.4961755083333328"/>
  </r>
  <r>
    <n v="7894"/>
    <s v="Williams"/>
    <s v="Judy"/>
    <x v="0"/>
    <x v="11"/>
    <x v="7"/>
    <x v="6"/>
    <x v="1"/>
    <x v="0"/>
    <n v="57.957367660000003"/>
    <n v="4.1900822089999998"/>
    <n v="155.1193969"/>
    <x v="0"/>
    <x v="2"/>
    <x v="0"/>
    <x v="4"/>
    <n v="6.4633082041666663"/>
  </r>
  <r>
    <n v="7895"/>
    <s v="Mort"/>
    <s v="Daniel"/>
    <x v="1"/>
    <x v="4"/>
    <x v="7"/>
    <x v="6"/>
    <x v="4"/>
    <x v="0"/>
    <n v="50.42929393"/>
    <n v="5.2848281239999997"/>
    <n v="34.221241599999999"/>
    <x v="0"/>
    <x v="2"/>
    <x v="1"/>
    <x v="0"/>
    <n v="1.4258850666666667"/>
  </r>
  <r>
    <n v="7896"/>
    <s v="Bissett"/>
    <s v="James"/>
    <x v="1"/>
    <x v="5"/>
    <x v="46"/>
    <x v="20"/>
    <x v="5"/>
    <x v="0"/>
    <n v="42.284863029999997"/>
    <n v="4.1081807130000003"/>
    <n v="24.30061547"/>
    <x v="0"/>
    <x v="1"/>
    <x v="0"/>
    <x v="0"/>
    <n v="1.0125256445833333"/>
  </r>
  <r>
    <n v="7897"/>
    <s v="Iversen"/>
    <s v="Judy"/>
    <x v="0"/>
    <x v="5"/>
    <x v="46"/>
    <x v="20"/>
    <x v="5"/>
    <x v="0"/>
    <n v="42.930144230000003"/>
    <n v="6.6357763380000003"/>
    <n v="85.770204730000003"/>
    <x v="0"/>
    <x v="1"/>
    <x v="1"/>
    <x v="1"/>
    <n v="3.5737585304166668"/>
  </r>
  <r>
    <n v="7898"/>
    <s v="Johnson"/>
    <s v="Kelly"/>
    <x v="0"/>
    <x v="90"/>
    <x v="7"/>
    <x v="6"/>
    <x v="11"/>
    <x v="0"/>
    <n v="27.41475415"/>
    <n v="4.9979168439999997"/>
    <n v="11.85110049"/>
    <x v="0"/>
    <x v="3"/>
    <x v="0"/>
    <x v="0"/>
    <n v="0.49379585375000001"/>
  </r>
  <r>
    <n v="7899"/>
    <s v="Owens"/>
    <s v="Kristi"/>
    <x v="0"/>
    <x v="4"/>
    <x v="7"/>
    <x v="6"/>
    <x v="4"/>
    <x v="0"/>
    <n v="62.432901960000002"/>
    <n v="5.1423688969999999"/>
    <n v="166.4633407"/>
    <x v="0"/>
    <x v="4"/>
    <x v="1"/>
    <x v="3"/>
    <n v="6.9359725291666665"/>
  </r>
  <r>
    <n v="7900"/>
    <s v="McNeill"/>
    <s v="Rico"/>
    <x v="1"/>
    <x v="5"/>
    <x v="46"/>
    <x v="20"/>
    <x v="5"/>
    <x v="0"/>
    <n v="31.505716270000001"/>
    <n v="4.9648425080000003"/>
    <n v="0"/>
    <x v="0"/>
    <x v="0"/>
    <x v="1"/>
    <x v="0"/>
    <n v="0"/>
  </r>
  <r>
    <n v="7901"/>
    <s v="Pham"/>
    <s v="Tommie"/>
    <x v="1"/>
    <x v="5"/>
    <x v="46"/>
    <x v="20"/>
    <x v="5"/>
    <x v="0"/>
    <n v="46.880841109999999"/>
    <n v="3.443790312"/>
    <n v="36.454622630000003"/>
    <x v="0"/>
    <x v="1"/>
    <x v="1"/>
    <x v="0"/>
    <n v="1.5189426095833334"/>
  </r>
  <r>
    <n v="7902"/>
    <s v="Pugh"/>
    <s v="Brian"/>
    <x v="1"/>
    <x v="11"/>
    <x v="7"/>
    <x v="6"/>
    <x v="1"/>
    <x v="0"/>
    <n v="45.774032419999998"/>
    <n v="4.2811904350000001"/>
    <n v="13.915813139999999"/>
    <x v="0"/>
    <x v="1"/>
    <x v="1"/>
    <x v="0"/>
    <n v="0.57982554749999993"/>
  </r>
  <r>
    <n v="7903"/>
    <s v="Rodriguez"/>
    <s v="Jamie"/>
    <x v="0"/>
    <x v="16"/>
    <x v="7"/>
    <x v="6"/>
    <x v="12"/>
    <x v="0"/>
    <n v="41.197915190000003"/>
    <n v="4.4974324689999996"/>
    <n v="47.13929255"/>
    <x v="0"/>
    <x v="1"/>
    <x v="1"/>
    <x v="2"/>
    <n v="1.9641371895833333"/>
  </r>
  <r>
    <n v="7904"/>
    <s v="Jones"/>
    <s v="Mary"/>
    <x v="0"/>
    <x v="75"/>
    <x v="46"/>
    <x v="20"/>
    <x v="24"/>
    <x v="0"/>
    <n v="54.755690880000003"/>
    <n v="2.7872796389999999"/>
    <n v="138.01603019999999"/>
    <x v="0"/>
    <x v="2"/>
    <x v="1"/>
    <x v="4"/>
    <n v="5.7506679249999992"/>
  </r>
  <r>
    <n v="7905"/>
    <s v="Edwards"/>
    <s v="William"/>
    <x v="1"/>
    <x v="5"/>
    <x v="46"/>
    <x v="20"/>
    <x v="5"/>
    <x v="0"/>
    <n v="26.90635271"/>
    <n v="4.1670017149999996"/>
    <n v="0"/>
    <x v="0"/>
    <x v="3"/>
    <x v="0"/>
    <x v="0"/>
    <n v="0"/>
  </r>
  <r>
    <n v="7906"/>
    <s v="Jefferson"/>
    <s v="Ellen"/>
    <x v="0"/>
    <x v="5"/>
    <x v="46"/>
    <x v="20"/>
    <x v="5"/>
    <x v="0"/>
    <n v="31.940825830000001"/>
    <n v="7.2047147049999998"/>
    <n v="9.8567281159999993"/>
    <x v="0"/>
    <x v="0"/>
    <x v="0"/>
    <x v="0"/>
    <n v="0.41069700483333332"/>
  </r>
  <r>
    <n v="7907"/>
    <s v="Beede"/>
    <s v="Annemarie"/>
    <x v="0"/>
    <x v="4"/>
    <x v="7"/>
    <x v="6"/>
    <x v="4"/>
    <x v="0"/>
    <n v="51.340307629999998"/>
    <n v="5.3454062000000002"/>
    <n v="119.38110399999999"/>
    <x v="0"/>
    <x v="2"/>
    <x v="1"/>
    <x v="4"/>
    <n v="4.9742126666666664"/>
  </r>
  <r>
    <n v="7908"/>
    <s v="Whelchel"/>
    <s v="Mark"/>
    <x v="1"/>
    <x v="7"/>
    <x v="7"/>
    <x v="6"/>
    <x v="7"/>
    <x v="0"/>
    <n v="37.587472699999999"/>
    <n v="0.46538238700000001"/>
    <n v="14.21134174"/>
    <x v="0"/>
    <x v="0"/>
    <x v="1"/>
    <x v="0"/>
    <n v="0.59213923916666666"/>
  </r>
  <r>
    <n v="7909"/>
    <s v="Stone"/>
    <s v="Catherine"/>
    <x v="0"/>
    <x v="30"/>
    <x v="7"/>
    <x v="6"/>
    <x v="20"/>
    <x v="0"/>
    <n v="48.423323689999997"/>
    <n v="4.6190682399999998"/>
    <n v="83.53416301"/>
    <x v="0"/>
    <x v="1"/>
    <x v="0"/>
    <x v="1"/>
    <n v="3.4805901254166667"/>
  </r>
  <r>
    <n v="7910"/>
    <s v="Luttrell"/>
    <s v="Joann"/>
    <x v="0"/>
    <x v="3"/>
    <x v="7"/>
    <x v="6"/>
    <x v="3"/>
    <x v="0"/>
    <n v="31.826765980000001"/>
    <n v="5.6633594389999997"/>
    <n v="31.79368646"/>
    <x v="0"/>
    <x v="0"/>
    <x v="0"/>
    <x v="0"/>
    <n v="1.3247369358333334"/>
  </r>
  <r>
    <n v="7911"/>
    <s v="Lillis"/>
    <s v="Javier"/>
    <x v="1"/>
    <x v="111"/>
    <x v="7"/>
    <x v="6"/>
    <x v="32"/>
    <x v="0"/>
    <n v="64.628780449999994"/>
    <n v="5.4828769140000002"/>
    <n v="172.17342579999999"/>
    <x v="0"/>
    <x v="4"/>
    <x v="1"/>
    <x v="3"/>
    <n v="7.1738927416666662"/>
  </r>
  <r>
    <n v="7912"/>
    <s v="Raymond"/>
    <s v="Jason"/>
    <x v="1"/>
    <x v="3"/>
    <x v="7"/>
    <x v="6"/>
    <x v="3"/>
    <x v="0"/>
    <n v="45.285942630000001"/>
    <n v="4.5787383630000003"/>
    <n v="58.628128099999998"/>
    <x v="0"/>
    <x v="1"/>
    <x v="1"/>
    <x v="2"/>
    <n v="2.4428386708333334"/>
  </r>
  <r>
    <n v="7913"/>
    <s v="Gantz"/>
    <s v="Phillip"/>
    <x v="1"/>
    <x v="199"/>
    <x v="46"/>
    <x v="20"/>
    <x v="24"/>
    <x v="0"/>
    <n v="30.953852770000001"/>
    <n v="2.7384711429999999"/>
    <n v="0"/>
    <x v="0"/>
    <x v="0"/>
    <x v="0"/>
    <x v="0"/>
    <n v="0"/>
  </r>
  <r>
    <n v="7914"/>
    <s v="Forbush"/>
    <s v="John"/>
    <x v="1"/>
    <x v="224"/>
    <x v="46"/>
    <x v="20"/>
    <x v="13"/>
    <x v="0"/>
    <n v="34.135727670000001"/>
    <n v="6.1287013549999996"/>
    <n v="0"/>
    <x v="0"/>
    <x v="0"/>
    <x v="0"/>
    <x v="0"/>
    <n v="0"/>
  </r>
  <r>
    <n v="7915"/>
    <s v="Brenner"/>
    <s v="Amanda"/>
    <x v="0"/>
    <x v="2"/>
    <x v="7"/>
    <x v="6"/>
    <x v="2"/>
    <x v="0"/>
    <n v="33.78516192"/>
    <n v="5.683548976"/>
    <n v="73.275551960000001"/>
    <x v="0"/>
    <x v="0"/>
    <x v="1"/>
    <x v="2"/>
    <n v="3.0531479983333334"/>
  </r>
  <r>
    <n v="7916"/>
    <s v="Crow"/>
    <s v="Arlette"/>
    <x v="0"/>
    <x v="63"/>
    <x v="7"/>
    <x v="6"/>
    <x v="29"/>
    <x v="0"/>
    <n v="40.143175239999998"/>
    <n v="1.673013294"/>
    <n v="28.29667491"/>
    <x v="0"/>
    <x v="1"/>
    <x v="1"/>
    <x v="0"/>
    <n v="1.17902812125"/>
  </r>
  <r>
    <n v="7917"/>
    <s v="Howell"/>
    <s v="Edward"/>
    <x v="1"/>
    <x v="233"/>
    <x v="7"/>
    <x v="6"/>
    <x v="7"/>
    <x v="0"/>
    <n v="56.028394050000003"/>
    <n v="4.8993918819999998"/>
    <n v="98.760592259999996"/>
    <x v="0"/>
    <x v="2"/>
    <x v="1"/>
    <x v="1"/>
    <n v="4.1150246775000001"/>
  </r>
  <r>
    <n v="7918"/>
    <s v="Amezcua"/>
    <s v="Margaret"/>
    <x v="0"/>
    <x v="0"/>
    <x v="13"/>
    <x v="12"/>
    <x v="0"/>
    <x v="0"/>
    <n v="30.650911270000002"/>
    <n v="2.734484583"/>
    <n v="0"/>
    <x v="0"/>
    <x v="0"/>
    <x v="1"/>
    <x v="0"/>
    <n v="0"/>
  </r>
  <r>
    <n v="7919"/>
    <s v="Gothard"/>
    <s v="Emily"/>
    <x v="0"/>
    <x v="5"/>
    <x v="46"/>
    <x v="20"/>
    <x v="5"/>
    <x v="0"/>
    <n v="37.548902939999998"/>
    <n v="4.018416362"/>
    <n v="62.027661090000002"/>
    <x v="0"/>
    <x v="0"/>
    <x v="1"/>
    <x v="2"/>
    <n v="2.5844858787500002"/>
  </r>
  <r>
    <n v="7920"/>
    <s v="Wang"/>
    <s v="Kathy"/>
    <x v="0"/>
    <x v="188"/>
    <x v="7"/>
    <x v="6"/>
    <x v="35"/>
    <x v="0"/>
    <n v="30.848385560000001"/>
    <n v="4.1360590259999999"/>
    <n v="34.535487070000002"/>
    <x v="0"/>
    <x v="0"/>
    <x v="0"/>
    <x v="0"/>
    <n v="1.4389786279166668"/>
  </r>
  <r>
    <n v="7921"/>
    <s v="McBride"/>
    <s v="Andrew"/>
    <x v="1"/>
    <x v="5"/>
    <x v="46"/>
    <x v="20"/>
    <x v="5"/>
    <x v="0"/>
    <n v="38.828331009999999"/>
    <n v="6.6712866100000001"/>
    <n v="34.23989984"/>
    <x v="0"/>
    <x v="0"/>
    <x v="1"/>
    <x v="0"/>
    <n v="1.4266624933333334"/>
  </r>
  <r>
    <n v="7922"/>
    <s v="Wolford"/>
    <s v="Dewayne"/>
    <x v="1"/>
    <x v="5"/>
    <x v="46"/>
    <x v="20"/>
    <x v="5"/>
    <x v="0"/>
    <n v="61.478531529999998"/>
    <n v="3.955511252"/>
    <n v="150.5897731"/>
    <x v="0"/>
    <x v="4"/>
    <x v="1"/>
    <x v="4"/>
    <n v="6.2745738791666668"/>
  </r>
  <r>
    <n v="7923"/>
    <s v="Kaczmarek"/>
    <s v="Everett"/>
    <x v="1"/>
    <x v="5"/>
    <x v="46"/>
    <x v="20"/>
    <x v="5"/>
    <x v="0"/>
    <n v="48.099109910000003"/>
    <n v="4.4972605200000002"/>
    <n v="75.856575899999996"/>
    <x v="0"/>
    <x v="1"/>
    <x v="1"/>
    <x v="2"/>
    <n v="3.1606906625"/>
  </r>
  <r>
    <n v="7924"/>
    <s v="Santos"/>
    <s v="Michelle"/>
    <x v="0"/>
    <x v="0"/>
    <x v="13"/>
    <x v="12"/>
    <x v="0"/>
    <x v="0"/>
    <n v="33.300037019999998"/>
    <n v="2.7993118950000002"/>
    <n v="0"/>
    <x v="0"/>
    <x v="0"/>
    <x v="1"/>
    <x v="0"/>
    <n v="0"/>
  </r>
  <r>
    <n v="7925"/>
    <s v="Novoa"/>
    <s v="Stephen"/>
    <x v="1"/>
    <x v="4"/>
    <x v="7"/>
    <x v="6"/>
    <x v="4"/>
    <x v="0"/>
    <n v="42.087142630000002"/>
    <n v="2.6256825890000002"/>
    <n v="68.921314240000001"/>
    <x v="0"/>
    <x v="1"/>
    <x v="1"/>
    <x v="2"/>
    <n v="2.8717214266666669"/>
  </r>
  <r>
    <n v="7926"/>
    <s v="Evans"/>
    <s v="Thomas"/>
    <x v="1"/>
    <x v="195"/>
    <x v="7"/>
    <x v="6"/>
    <x v="20"/>
    <x v="0"/>
    <n v="23.966718530000001"/>
    <n v="3.401993901"/>
    <n v="0"/>
    <x v="0"/>
    <x v="3"/>
    <x v="1"/>
    <x v="0"/>
    <n v="0"/>
  </r>
  <r>
    <n v="7927"/>
    <s v="Allred"/>
    <s v="Leticia"/>
    <x v="0"/>
    <x v="5"/>
    <x v="46"/>
    <x v="20"/>
    <x v="5"/>
    <x v="0"/>
    <n v="41.55012919"/>
    <n v="2.7643181929999998"/>
    <n v="34.09495931"/>
    <x v="0"/>
    <x v="1"/>
    <x v="1"/>
    <x v="0"/>
    <n v="1.4206233045833334"/>
  </r>
  <r>
    <n v="7928"/>
    <s v="Pace"/>
    <s v="Dennis"/>
    <x v="1"/>
    <x v="30"/>
    <x v="7"/>
    <x v="6"/>
    <x v="20"/>
    <x v="0"/>
    <n v="41.704555159999998"/>
    <n v="4.3207494100000003"/>
    <n v="50.874067949999997"/>
    <x v="0"/>
    <x v="1"/>
    <x v="1"/>
    <x v="2"/>
    <n v="2.11975283125"/>
  </r>
  <r>
    <n v="7929"/>
    <s v="Vanallen"/>
    <s v="John"/>
    <x v="0"/>
    <x v="73"/>
    <x v="7"/>
    <x v="6"/>
    <x v="1"/>
    <x v="0"/>
    <n v="38.974491360000002"/>
    <n v="4.2936231400000002"/>
    <n v="49.892267109999999"/>
    <x v="0"/>
    <x v="0"/>
    <x v="1"/>
    <x v="2"/>
    <n v="2.0788444629166665"/>
  </r>
  <r>
    <n v="7930"/>
    <s v="Bigelow"/>
    <s v="Caroline"/>
    <x v="0"/>
    <x v="123"/>
    <x v="7"/>
    <x v="6"/>
    <x v="10"/>
    <x v="0"/>
    <n v="59.145666210000002"/>
    <n v="4.8117456509999998"/>
    <n v="230.16757050000001"/>
    <x v="0"/>
    <x v="4"/>
    <x v="0"/>
    <x v="5"/>
    <n v="9.590315437500001"/>
  </r>
  <r>
    <n v="7931"/>
    <s v="Miguel"/>
    <s v="Michael"/>
    <x v="1"/>
    <x v="10"/>
    <x v="7"/>
    <x v="6"/>
    <x v="6"/>
    <x v="0"/>
    <n v="46.456966049999998"/>
    <n v="6.5219162329999998"/>
    <n v="94.504505359999996"/>
    <x v="0"/>
    <x v="1"/>
    <x v="0"/>
    <x v="1"/>
    <n v="3.9376877233333332"/>
  </r>
  <r>
    <n v="7932"/>
    <s v="Rieke"/>
    <s v="Melinda"/>
    <x v="0"/>
    <x v="2"/>
    <x v="7"/>
    <x v="6"/>
    <x v="2"/>
    <x v="0"/>
    <n v="66.338982819999998"/>
    <n v="5.464499676"/>
    <n v="226.92108519999999"/>
    <x v="0"/>
    <x v="4"/>
    <x v="0"/>
    <x v="5"/>
    <n v="9.455045216666667"/>
  </r>
  <r>
    <n v="7933"/>
    <s v="Cortez"/>
    <s v="Erwin"/>
    <x v="1"/>
    <x v="5"/>
    <x v="46"/>
    <x v="20"/>
    <x v="5"/>
    <x v="0"/>
    <n v="44.794787650000004"/>
    <n v="6.5933821669999997"/>
    <n v="75.348788780000007"/>
    <x v="0"/>
    <x v="1"/>
    <x v="0"/>
    <x v="2"/>
    <n v="3.1395328658333335"/>
  </r>
  <r>
    <n v="7934"/>
    <s v="Edelman"/>
    <s v="Maria"/>
    <x v="0"/>
    <x v="6"/>
    <x v="7"/>
    <x v="6"/>
    <x v="6"/>
    <x v="0"/>
    <n v="34.72549454"/>
    <n v="6.9199682080000002"/>
    <n v="11.25824695"/>
    <x v="0"/>
    <x v="0"/>
    <x v="0"/>
    <x v="0"/>
    <n v="0.46909362291666667"/>
  </r>
  <r>
    <n v="7935"/>
    <s v="Goodall"/>
    <s v="Michael"/>
    <x v="1"/>
    <x v="76"/>
    <x v="7"/>
    <x v="6"/>
    <x v="1"/>
    <x v="0"/>
    <n v="39.445338649999997"/>
    <n v="5.6150417700000004"/>
    <n v="50.499077849999999"/>
    <x v="0"/>
    <x v="1"/>
    <x v="1"/>
    <x v="2"/>
    <n v="2.10412824375"/>
  </r>
  <r>
    <n v="7936"/>
    <s v="Smart"/>
    <s v="Martin"/>
    <x v="1"/>
    <x v="64"/>
    <x v="7"/>
    <x v="6"/>
    <x v="14"/>
    <x v="0"/>
    <n v="53.23437792"/>
    <n v="2.1857844719999999"/>
    <n v="139.49026989999999"/>
    <x v="0"/>
    <x v="2"/>
    <x v="1"/>
    <x v="4"/>
    <n v="5.8120945791666658"/>
  </r>
  <r>
    <n v="7937"/>
    <s v="Boettcher"/>
    <s v="Kerri"/>
    <x v="0"/>
    <x v="5"/>
    <x v="46"/>
    <x v="20"/>
    <x v="5"/>
    <x v="0"/>
    <n v="36.953102469999997"/>
    <n v="4.9095879619999998"/>
    <n v="72.125515399999998"/>
    <x v="0"/>
    <x v="0"/>
    <x v="0"/>
    <x v="2"/>
    <n v="3.0052298083333331"/>
  </r>
  <r>
    <n v="7938"/>
    <s v="Mobley"/>
    <s v="Deborah"/>
    <x v="0"/>
    <x v="18"/>
    <x v="7"/>
    <x v="6"/>
    <x v="1"/>
    <x v="0"/>
    <n v="50.376226639999999"/>
    <n v="5.5241435069999998"/>
    <n v="124.3675726"/>
    <x v="0"/>
    <x v="2"/>
    <x v="0"/>
    <x v="4"/>
    <n v="5.1819821916666671"/>
  </r>
  <r>
    <n v="7939"/>
    <s v="Maroney"/>
    <s v="Melanie"/>
    <x v="0"/>
    <x v="20"/>
    <x v="7"/>
    <x v="6"/>
    <x v="14"/>
    <x v="0"/>
    <n v="29.922978690000001"/>
    <n v="6.2214736869999996"/>
    <n v="9.8328242479999997"/>
    <x v="0"/>
    <x v="0"/>
    <x v="1"/>
    <x v="0"/>
    <n v="0.40970101033333334"/>
  </r>
  <r>
    <n v="7940"/>
    <s v="Carter"/>
    <s v="Waylon"/>
    <x v="1"/>
    <x v="0"/>
    <x v="13"/>
    <x v="12"/>
    <x v="0"/>
    <x v="0"/>
    <n v="35.609408070000001"/>
    <n v="4.7744277970000004"/>
    <n v="5.0474804899999999"/>
    <x v="0"/>
    <x v="0"/>
    <x v="1"/>
    <x v="0"/>
    <n v="0.21031168708333334"/>
  </r>
  <r>
    <n v="7941"/>
    <s v="Lopez"/>
    <s v="Clyde"/>
    <x v="1"/>
    <x v="30"/>
    <x v="7"/>
    <x v="6"/>
    <x v="20"/>
    <x v="0"/>
    <n v="24.82851909"/>
    <n v="3.37630104"/>
    <n v="0"/>
    <x v="0"/>
    <x v="3"/>
    <x v="1"/>
    <x v="0"/>
    <n v="0"/>
  </r>
  <r>
    <n v="7942"/>
    <s v="Craig"/>
    <s v="John"/>
    <x v="1"/>
    <x v="11"/>
    <x v="7"/>
    <x v="6"/>
    <x v="1"/>
    <x v="0"/>
    <n v="36.184277479999999"/>
    <n v="3.3489872140000001"/>
    <n v="41.495861429999998"/>
    <x v="0"/>
    <x v="0"/>
    <x v="1"/>
    <x v="2"/>
    <n v="1.72899422625"/>
  </r>
  <r>
    <n v="7943"/>
    <s v="Williams"/>
    <s v="Margaret"/>
    <x v="0"/>
    <x v="1"/>
    <x v="7"/>
    <x v="6"/>
    <x v="1"/>
    <x v="0"/>
    <n v="48.862171750000002"/>
    <n v="3.8951542990000001"/>
    <n v="113.7171171"/>
    <x v="0"/>
    <x v="1"/>
    <x v="0"/>
    <x v="1"/>
    <n v="4.7382132124999998"/>
  </r>
  <r>
    <n v="7944"/>
    <s v="Holder"/>
    <s v="Eveline"/>
    <x v="0"/>
    <x v="0"/>
    <x v="13"/>
    <x v="12"/>
    <x v="0"/>
    <x v="0"/>
    <n v="50.114792919999999"/>
    <n v="6.1155846240000002"/>
    <n v="132.57953000000001"/>
    <x v="0"/>
    <x v="2"/>
    <x v="1"/>
    <x v="4"/>
    <n v="5.5241470833333333"/>
  </r>
  <r>
    <n v="7945"/>
    <s v="George"/>
    <s v="James"/>
    <x v="1"/>
    <x v="3"/>
    <x v="7"/>
    <x v="6"/>
    <x v="3"/>
    <x v="0"/>
    <n v="38.240104760000001"/>
    <n v="3.7384419969999998"/>
    <n v="49.03221877"/>
    <x v="0"/>
    <x v="0"/>
    <x v="0"/>
    <x v="2"/>
    <n v="2.0430091154166665"/>
  </r>
  <r>
    <n v="7946"/>
    <s v="Wright"/>
    <s v="Mike"/>
    <x v="1"/>
    <x v="64"/>
    <x v="7"/>
    <x v="6"/>
    <x v="14"/>
    <x v="0"/>
    <n v="38.747897260000002"/>
    <n v="6.588216611"/>
    <n v="18.41139768"/>
    <x v="0"/>
    <x v="0"/>
    <x v="0"/>
    <x v="0"/>
    <n v="0.76714157000000005"/>
  </r>
  <r>
    <n v="7947"/>
    <s v="Hartley"/>
    <s v="Sheila"/>
    <x v="0"/>
    <x v="63"/>
    <x v="7"/>
    <x v="6"/>
    <x v="29"/>
    <x v="0"/>
    <n v="52.468725280000001"/>
    <n v="6.0914396560000004"/>
    <n v="103.02328129999999"/>
    <x v="0"/>
    <x v="2"/>
    <x v="1"/>
    <x v="1"/>
    <n v="4.2926367208333334"/>
  </r>
  <r>
    <n v="7948"/>
    <s v="Medina"/>
    <s v="Carl"/>
    <x v="1"/>
    <x v="0"/>
    <x v="13"/>
    <x v="12"/>
    <x v="0"/>
    <x v="0"/>
    <n v="13.036145250000001"/>
    <n v="2.6342872860000002"/>
    <n v="0"/>
    <x v="0"/>
    <x v="3"/>
    <x v="0"/>
    <x v="0"/>
    <n v="0"/>
  </r>
  <r>
    <n v="7949"/>
    <s v="Reynolds"/>
    <s v="Karin"/>
    <x v="0"/>
    <x v="111"/>
    <x v="7"/>
    <x v="6"/>
    <x v="32"/>
    <x v="0"/>
    <n v="33.027619029999997"/>
    <n v="8.3155121370000007"/>
    <n v="0"/>
    <x v="0"/>
    <x v="0"/>
    <x v="0"/>
    <x v="0"/>
    <n v="0"/>
  </r>
  <r>
    <n v="7950"/>
    <s v="Jones"/>
    <s v="Charles"/>
    <x v="1"/>
    <x v="14"/>
    <x v="7"/>
    <x v="6"/>
    <x v="11"/>
    <x v="0"/>
    <n v="38.54354103"/>
    <n v="5.8193822539999998"/>
    <n v="9.3890922779999997"/>
    <x v="0"/>
    <x v="0"/>
    <x v="1"/>
    <x v="0"/>
    <n v="0.39121217824999999"/>
  </r>
  <r>
    <n v="7951"/>
    <s v="Alvarado"/>
    <s v="Glenn"/>
    <x v="1"/>
    <x v="5"/>
    <x v="46"/>
    <x v="20"/>
    <x v="5"/>
    <x v="0"/>
    <n v="63.123373479999998"/>
    <n v="3.9012597859999998"/>
    <n v="178.2477767"/>
    <x v="0"/>
    <x v="4"/>
    <x v="1"/>
    <x v="3"/>
    <n v="7.4269906958333332"/>
  </r>
  <r>
    <n v="7952"/>
    <s v="Flynn"/>
    <s v="Elizabeth"/>
    <x v="0"/>
    <x v="2"/>
    <x v="7"/>
    <x v="6"/>
    <x v="2"/>
    <x v="0"/>
    <n v="39.451892780000001"/>
    <n v="3.862766208"/>
    <n v="51.34999663"/>
    <x v="0"/>
    <x v="1"/>
    <x v="1"/>
    <x v="2"/>
    <n v="2.1395831929166667"/>
  </r>
  <r>
    <n v="7953"/>
    <s v="Reynolds"/>
    <s v="Judy"/>
    <x v="0"/>
    <x v="0"/>
    <x v="13"/>
    <x v="12"/>
    <x v="0"/>
    <x v="0"/>
    <n v="27.941968970000001"/>
    <n v="2.821660616"/>
    <n v="46.868759410000003"/>
    <x v="0"/>
    <x v="3"/>
    <x v="0"/>
    <x v="2"/>
    <n v="1.9528649754166667"/>
  </r>
  <r>
    <n v="7954"/>
    <s v="Pfeffer"/>
    <s v="Julia"/>
    <x v="0"/>
    <x v="5"/>
    <x v="46"/>
    <x v="20"/>
    <x v="5"/>
    <x v="0"/>
    <n v="47.993433400000001"/>
    <n v="6.1732052949999998"/>
    <n v="101.2053986"/>
    <x v="0"/>
    <x v="1"/>
    <x v="1"/>
    <x v="1"/>
    <n v="4.2168916083333334"/>
  </r>
  <r>
    <n v="7955"/>
    <s v="Freeman"/>
    <s v="Trey"/>
    <x v="1"/>
    <x v="12"/>
    <x v="7"/>
    <x v="6"/>
    <x v="9"/>
    <x v="0"/>
    <n v="49.265994429999999"/>
    <n v="4.0897003380000001"/>
    <n v="93.500362429999996"/>
    <x v="0"/>
    <x v="2"/>
    <x v="0"/>
    <x v="1"/>
    <n v="3.8958484345833333"/>
  </r>
  <r>
    <n v="7956"/>
    <s v="Sloan"/>
    <s v="John"/>
    <x v="1"/>
    <x v="27"/>
    <x v="7"/>
    <x v="6"/>
    <x v="19"/>
    <x v="0"/>
    <n v="52.443652559999997"/>
    <n v="5.0066380620000004"/>
    <n v="87.885202710000002"/>
    <x v="0"/>
    <x v="2"/>
    <x v="0"/>
    <x v="1"/>
    <n v="3.6618834462500001"/>
  </r>
  <r>
    <n v="7957"/>
    <s v="Numbers"/>
    <s v="Tatiana"/>
    <x v="0"/>
    <x v="8"/>
    <x v="7"/>
    <x v="6"/>
    <x v="8"/>
    <x v="0"/>
    <n v="47.943946820000001"/>
    <n v="6.0733775679999997"/>
    <n v="133.89975039999999"/>
    <x v="0"/>
    <x v="1"/>
    <x v="0"/>
    <x v="4"/>
    <n v="5.5791562666666659"/>
  </r>
  <r>
    <n v="7958"/>
    <s v="Terry"/>
    <s v="Stephen"/>
    <x v="1"/>
    <x v="5"/>
    <x v="46"/>
    <x v="20"/>
    <x v="5"/>
    <x v="0"/>
    <n v="24.839357360000001"/>
    <n v="5.869928228"/>
    <n v="0"/>
    <x v="0"/>
    <x v="3"/>
    <x v="1"/>
    <x v="0"/>
    <n v="0"/>
  </r>
  <r>
    <n v="7959"/>
    <s v="Wells"/>
    <s v="Carol"/>
    <x v="0"/>
    <x v="5"/>
    <x v="46"/>
    <x v="20"/>
    <x v="5"/>
    <x v="0"/>
    <n v="39.984724540000002"/>
    <n v="3.0792182819999998"/>
    <n v="55.456605349999997"/>
    <x v="0"/>
    <x v="1"/>
    <x v="1"/>
    <x v="2"/>
    <n v="2.310691889583333"/>
  </r>
  <r>
    <n v="7960"/>
    <s v="McDonough"/>
    <s v="Fred"/>
    <x v="1"/>
    <x v="0"/>
    <x v="13"/>
    <x v="12"/>
    <x v="0"/>
    <x v="0"/>
    <n v="60.704039569999999"/>
    <n v="4.4651058680000002"/>
    <n v="142.3470859"/>
    <x v="0"/>
    <x v="4"/>
    <x v="0"/>
    <x v="4"/>
    <n v="5.9311285791666668"/>
  </r>
  <r>
    <n v="7961"/>
    <s v="Anderson"/>
    <s v="Justin"/>
    <x v="1"/>
    <x v="4"/>
    <x v="7"/>
    <x v="6"/>
    <x v="4"/>
    <x v="0"/>
    <n v="38.975643140000003"/>
    <n v="5.1988376770000002"/>
    <n v="0"/>
    <x v="0"/>
    <x v="0"/>
    <x v="1"/>
    <x v="0"/>
    <n v="0"/>
  </r>
  <r>
    <n v="7962"/>
    <s v="McDade"/>
    <s v="Dominic"/>
    <x v="1"/>
    <x v="92"/>
    <x v="7"/>
    <x v="6"/>
    <x v="11"/>
    <x v="0"/>
    <n v="34.057245250000001"/>
    <n v="3.968286661"/>
    <n v="33.830788759999997"/>
    <x v="0"/>
    <x v="0"/>
    <x v="0"/>
    <x v="0"/>
    <n v="1.4096161983333333"/>
  </r>
  <r>
    <n v="7963"/>
    <s v="Hoover"/>
    <s v="Corine"/>
    <x v="0"/>
    <x v="11"/>
    <x v="7"/>
    <x v="6"/>
    <x v="1"/>
    <x v="0"/>
    <n v="42.879738320000001"/>
    <n v="7.0641223059999998"/>
    <n v="41.873232489999999"/>
    <x v="0"/>
    <x v="1"/>
    <x v="1"/>
    <x v="2"/>
    <n v="1.7447180204166666"/>
  </r>
  <r>
    <n v="7964"/>
    <s v="Young"/>
    <s v="Bruce"/>
    <x v="1"/>
    <x v="76"/>
    <x v="7"/>
    <x v="6"/>
    <x v="1"/>
    <x v="0"/>
    <n v="36.699989330000001"/>
    <n v="4.827602411"/>
    <n v="4.9375034539999998"/>
    <x v="0"/>
    <x v="0"/>
    <x v="0"/>
    <x v="0"/>
    <n v="0.20572931058333332"/>
  </r>
  <r>
    <n v="7965"/>
    <s v="Fanning"/>
    <s v="Mary"/>
    <x v="0"/>
    <x v="0"/>
    <x v="13"/>
    <x v="12"/>
    <x v="0"/>
    <x v="0"/>
    <n v="38.04322913"/>
    <n v="6.2484293019999999"/>
    <n v="36.629482920000001"/>
    <x v="0"/>
    <x v="0"/>
    <x v="0"/>
    <x v="0"/>
    <n v="1.526228455"/>
  </r>
  <r>
    <n v="7966"/>
    <s v="Allen"/>
    <s v="Lisa"/>
    <x v="0"/>
    <x v="0"/>
    <x v="13"/>
    <x v="12"/>
    <x v="0"/>
    <x v="0"/>
    <n v="61.743083460000001"/>
    <n v="5.0861349379999998"/>
    <n v="185.194366"/>
    <x v="0"/>
    <x v="4"/>
    <x v="1"/>
    <x v="3"/>
    <n v="7.7164319166666671"/>
  </r>
  <r>
    <n v="7967"/>
    <s v="Estes"/>
    <s v="Dorthea"/>
    <x v="0"/>
    <x v="11"/>
    <x v="7"/>
    <x v="6"/>
    <x v="1"/>
    <x v="0"/>
    <n v="33.977618900000003"/>
    <n v="4.3839676589999996"/>
    <n v="0"/>
    <x v="0"/>
    <x v="0"/>
    <x v="1"/>
    <x v="0"/>
    <n v="0"/>
  </r>
  <r>
    <n v="7968"/>
    <s v="Powers"/>
    <s v="Daniel"/>
    <x v="1"/>
    <x v="5"/>
    <x v="46"/>
    <x v="20"/>
    <x v="5"/>
    <x v="0"/>
    <n v="44.621123820000001"/>
    <n v="4.4262719190000004"/>
    <n v="54.577318920000003"/>
    <x v="0"/>
    <x v="1"/>
    <x v="1"/>
    <x v="2"/>
    <n v="2.274054955"/>
  </r>
  <r>
    <n v="7969"/>
    <s v="White"/>
    <s v="Donald"/>
    <x v="1"/>
    <x v="4"/>
    <x v="7"/>
    <x v="6"/>
    <x v="4"/>
    <x v="0"/>
    <n v="35.043225030000002"/>
    <n v="2.633759601"/>
    <n v="0"/>
    <x v="0"/>
    <x v="0"/>
    <x v="0"/>
    <x v="0"/>
    <n v="0"/>
  </r>
  <r>
    <n v="7970"/>
    <s v="Roberts"/>
    <s v="Carmen"/>
    <x v="1"/>
    <x v="3"/>
    <x v="7"/>
    <x v="6"/>
    <x v="3"/>
    <x v="0"/>
    <n v="28.31907575"/>
    <n v="5.5077725170000003"/>
    <n v="0"/>
    <x v="0"/>
    <x v="3"/>
    <x v="0"/>
    <x v="0"/>
    <n v="0"/>
  </r>
  <r>
    <n v="7971"/>
    <s v="Lee"/>
    <s v="Martha"/>
    <x v="0"/>
    <x v="35"/>
    <x v="7"/>
    <x v="6"/>
    <x v="6"/>
    <x v="0"/>
    <n v="29.227887899999999"/>
    <n v="7.1906195029999997"/>
    <n v="1.7959411759999999"/>
    <x v="0"/>
    <x v="0"/>
    <x v="1"/>
    <x v="0"/>
    <n v="7.4830882333333334E-2"/>
  </r>
  <r>
    <n v="7972"/>
    <s v="Morton"/>
    <s v="Larry"/>
    <x v="1"/>
    <x v="5"/>
    <x v="46"/>
    <x v="20"/>
    <x v="5"/>
    <x v="0"/>
    <n v="42.17752651"/>
    <n v="4.280441851"/>
    <n v="59.623354939999999"/>
    <x v="0"/>
    <x v="1"/>
    <x v="1"/>
    <x v="2"/>
    <n v="2.4843064558333334"/>
  </r>
  <r>
    <n v="7973"/>
    <s v="Jackson"/>
    <s v="Jennifer"/>
    <x v="0"/>
    <x v="110"/>
    <x v="7"/>
    <x v="6"/>
    <x v="31"/>
    <x v="0"/>
    <n v="56.199703300000003"/>
    <n v="3.7354234690000001"/>
    <n v="163.59558100000001"/>
    <x v="0"/>
    <x v="2"/>
    <x v="0"/>
    <x v="3"/>
    <n v="6.8164825416666668"/>
  </r>
  <r>
    <n v="7974"/>
    <s v="Rippeon"/>
    <s v="Kimberly"/>
    <x v="0"/>
    <x v="58"/>
    <x v="7"/>
    <x v="6"/>
    <x v="18"/>
    <x v="0"/>
    <n v="65.453335640000006"/>
    <n v="6.591941587"/>
    <n v="179.235119"/>
    <x v="0"/>
    <x v="4"/>
    <x v="1"/>
    <x v="3"/>
    <n v="7.4681299583333329"/>
  </r>
  <r>
    <n v="7975"/>
    <s v="Stout"/>
    <s v="Terry"/>
    <x v="1"/>
    <x v="5"/>
    <x v="46"/>
    <x v="20"/>
    <x v="5"/>
    <x v="0"/>
    <n v="54.011628190000003"/>
    <n v="1.7819678830000001"/>
    <n v="101.36033"/>
    <x v="0"/>
    <x v="2"/>
    <x v="0"/>
    <x v="1"/>
    <n v="4.2233470833333335"/>
  </r>
  <r>
    <n v="7976"/>
    <s v="Keene"/>
    <s v="Carmen"/>
    <x v="0"/>
    <x v="111"/>
    <x v="7"/>
    <x v="6"/>
    <x v="32"/>
    <x v="0"/>
    <n v="46.023457729999997"/>
    <n v="5.4311091449999997"/>
    <n v="82.852270739999994"/>
    <x v="0"/>
    <x v="1"/>
    <x v="1"/>
    <x v="1"/>
    <n v="3.4521779474999996"/>
  </r>
  <r>
    <n v="7977"/>
    <s v="Golding"/>
    <s v="Merle"/>
    <x v="1"/>
    <x v="76"/>
    <x v="7"/>
    <x v="6"/>
    <x v="1"/>
    <x v="0"/>
    <n v="45.929873460000003"/>
    <n v="3.6140158850000002"/>
    <n v="80.67828274"/>
    <x v="0"/>
    <x v="1"/>
    <x v="1"/>
    <x v="1"/>
    <n v="3.3615951141666667"/>
  </r>
  <r>
    <n v="7978"/>
    <s v="Christian"/>
    <s v="Deborah"/>
    <x v="0"/>
    <x v="205"/>
    <x v="7"/>
    <x v="6"/>
    <x v="1"/>
    <x v="0"/>
    <n v="38.753075070000001"/>
    <n v="4.9970032160000004"/>
    <n v="62.761334259999998"/>
    <x v="0"/>
    <x v="0"/>
    <x v="1"/>
    <x v="2"/>
    <n v="2.6150555941666664"/>
  </r>
  <r>
    <n v="7979"/>
    <s v="Horton"/>
    <s v="Jennifer"/>
    <x v="0"/>
    <x v="5"/>
    <x v="46"/>
    <x v="20"/>
    <x v="5"/>
    <x v="0"/>
    <n v="40.961657449999997"/>
    <n v="4.8073146060000003"/>
    <n v="52.76213242"/>
    <x v="0"/>
    <x v="1"/>
    <x v="0"/>
    <x v="2"/>
    <n v="2.1984221841666667"/>
  </r>
  <r>
    <n v="7980"/>
    <s v="Richards"/>
    <s v="Pat"/>
    <x v="0"/>
    <x v="30"/>
    <x v="7"/>
    <x v="6"/>
    <x v="20"/>
    <x v="0"/>
    <n v="25.199266550000001"/>
    <n v="6.0994095870000002"/>
    <n v="0"/>
    <x v="0"/>
    <x v="3"/>
    <x v="1"/>
    <x v="0"/>
    <n v="0"/>
  </r>
  <r>
    <n v="7981"/>
    <s v="Allison"/>
    <s v="Nicholas"/>
    <x v="1"/>
    <x v="5"/>
    <x v="46"/>
    <x v="20"/>
    <x v="5"/>
    <x v="0"/>
    <n v="51.375968950000001"/>
    <n v="4.3522074670000004"/>
    <n v="96.921939370000004"/>
    <x v="0"/>
    <x v="2"/>
    <x v="0"/>
    <x v="1"/>
    <n v="4.0384141404166671"/>
  </r>
  <r>
    <n v="7982"/>
    <s v="Carter"/>
    <s v="Aurora"/>
    <x v="0"/>
    <x v="27"/>
    <x v="7"/>
    <x v="6"/>
    <x v="19"/>
    <x v="0"/>
    <n v="39.775382559999997"/>
    <n v="5.7698404549999998"/>
    <n v="96.601966180000005"/>
    <x v="0"/>
    <x v="1"/>
    <x v="1"/>
    <x v="1"/>
    <n v="4.0250819241666669"/>
  </r>
  <r>
    <n v="7983"/>
    <s v="Hill"/>
    <s v="Linda"/>
    <x v="0"/>
    <x v="159"/>
    <x v="7"/>
    <x v="6"/>
    <x v="7"/>
    <x v="0"/>
    <n v="42.32957407"/>
    <n v="3.9935414269999998"/>
    <n v="69.408291570000003"/>
    <x v="0"/>
    <x v="1"/>
    <x v="1"/>
    <x v="2"/>
    <n v="2.8920121487500001"/>
  </r>
  <r>
    <n v="7984"/>
    <s v="Coury"/>
    <s v="Sean"/>
    <x v="1"/>
    <x v="8"/>
    <x v="7"/>
    <x v="6"/>
    <x v="8"/>
    <x v="0"/>
    <n v="41.59862871"/>
    <n v="2.863481857"/>
    <n v="36.629468240000001"/>
    <x v="0"/>
    <x v="1"/>
    <x v="0"/>
    <x v="0"/>
    <n v="1.5262278433333334"/>
  </r>
  <r>
    <n v="7985"/>
    <s v="Powers"/>
    <s v="Jessica"/>
    <x v="0"/>
    <x v="242"/>
    <x v="7"/>
    <x v="6"/>
    <x v="10"/>
    <x v="0"/>
    <n v="43.838164020000001"/>
    <n v="5.2124122279999998"/>
    <n v="103.7393375"/>
    <x v="0"/>
    <x v="1"/>
    <x v="0"/>
    <x v="1"/>
    <n v="4.3224723958333335"/>
  </r>
  <r>
    <n v="7986"/>
    <s v="Allison"/>
    <s v="Audrey"/>
    <x v="0"/>
    <x v="46"/>
    <x v="7"/>
    <x v="6"/>
    <x v="18"/>
    <x v="0"/>
    <n v="62.33840344"/>
    <n v="5.5180115660000002"/>
    <n v="194.12001380000001"/>
    <x v="0"/>
    <x v="4"/>
    <x v="1"/>
    <x v="3"/>
    <n v="8.0883339083333343"/>
  </r>
  <r>
    <n v="7987"/>
    <s v="Moore"/>
    <s v="Janice"/>
    <x v="0"/>
    <x v="187"/>
    <x v="7"/>
    <x v="6"/>
    <x v="19"/>
    <x v="0"/>
    <n v="45.556954900000001"/>
    <n v="4.004956806"/>
    <n v="112.4847147"/>
    <x v="0"/>
    <x v="1"/>
    <x v="1"/>
    <x v="1"/>
    <n v="4.6868631125000002"/>
  </r>
  <r>
    <n v="7988"/>
    <s v="Cole"/>
    <s v="William"/>
    <x v="1"/>
    <x v="5"/>
    <x v="46"/>
    <x v="20"/>
    <x v="5"/>
    <x v="0"/>
    <n v="31.164410289999999"/>
    <n v="3.8727175950000001"/>
    <n v="0"/>
    <x v="0"/>
    <x v="0"/>
    <x v="1"/>
    <x v="0"/>
    <n v="0"/>
  </r>
  <r>
    <n v="7989"/>
    <s v="Horn"/>
    <s v="Marjorie"/>
    <x v="0"/>
    <x v="22"/>
    <x v="7"/>
    <x v="6"/>
    <x v="16"/>
    <x v="0"/>
    <n v="17.770866389999998"/>
    <n v="3.6362149129999999"/>
    <n v="0"/>
    <x v="0"/>
    <x v="3"/>
    <x v="1"/>
    <x v="0"/>
    <n v="0"/>
  </r>
  <r>
    <n v="7990"/>
    <s v="Carr"/>
    <s v="Joan"/>
    <x v="0"/>
    <x v="43"/>
    <x v="46"/>
    <x v="20"/>
    <x v="13"/>
    <x v="0"/>
    <n v="47.62988343"/>
    <n v="2.4458448549999998"/>
    <n v="113.76636550000001"/>
    <x v="0"/>
    <x v="1"/>
    <x v="1"/>
    <x v="1"/>
    <n v="4.7402652291666669"/>
  </r>
  <r>
    <n v="7991"/>
    <s v="McDowell"/>
    <s v="Michael"/>
    <x v="1"/>
    <x v="131"/>
    <x v="7"/>
    <x v="6"/>
    <x v="20"/>
    <x v="0"/>
    <n v="51.522054060000002"/>
    <n v="4.1221244849999996"/>
    <n v="53.847696540000001"/>
    <x v="0"/>
    <x v="2"/>
    <x v="0"/>
    <x v="2"/>
    <n v="2.2436540224999999"/>
  </r>
  <r>
    <n v="7992"/>
    <s v="Richards"/>
    <s v="Arthur"/>
    <x v="1"/>
    <x v="5"/>
    <x v="46"/>
    <x v="20"/>
    <x v="5"/>
    <x v="0"/>
    <n v="33.533718569999998"/>
    <n v="6.243494246"/>
    <n v="32.877477710000001"/>
    <x v="0"/>
    <x v="0"/>
    <x v="0"/>
    <x v="0"/>
    <n v="1.3698949045833333"/>
  </r>
  <r>
    <n v="7993"/>
    <s v="Souza"/>
    <s v="Betty"/>
    <x v="0"/>
    <x v="5"/>
    <x v="46"/>
    <x v="20"/>
    <x v="5"/>
    <x v="0"/>
    <n v="49.238992320000001"/>
    <n v="5.7612221559999997"/>
    <n v="68.204281339999994"/>
    <x v="0"/>
    <x v="2"/>
    <x v="1"/>
    <x v="2"/>
    <n v="2.8418450558333332"/>
  </r>
  <r>
    <n v="7994"/>
    <s v="Watts"/>
    <s v="Tonie"/>
    <x v="0"/>
    <x v="5"/>
    <x v="46"/>
    <x v="20"/>
    <x v="5"/>
    <x v="0"/>
    <n v="49.859605520000002"/>
    <n v="4.5258587009999998"/>
    <n v="152.7365312"/>
    <x v="0"/>
    <x v="2"/>
    <x v="1"/>
    <x v="4"/>
    <n v="6.3640221333333331"/>
  </r>
  <r>
    <n v="7995"/>
    <s v="Johnson"/>
    <s v="Sandra"/>
    <x v="0"/>
    <x v="3"/>
    <x v="7"/>
    <x v="6"/>
    <x v="3"/>
    <x v="0"/>
    <n v="52.381578179999998"/>
    <n v="3.0302988960000001"/>
    <n v="96.291743740000001"/>
    <x v="0"/>
    <x v="2"/>
    <x v="1"/>
    <x v="1"/>
    <n v="4.0121559891666667"/>
  </r>
  <r>
    <n v="7996"/>
    <s v="Perkins"/>
    <s v="Reginald"/>
    <x v="1"/>
    <x v="4"/>
    <x v="7"/>
    <x v="6"/>
    <x v="4"/>
    <x v="0"/>
    <n v="26.958162130000002"/>
    <n v="4.3865267350000003"/>
    <n v="2.5398085209999999"/>
    <x v="0"/>
    <x v="3"/>
    <x v="1"/>
    <x v="0"/>
    <n v="0.10582535504166667"/>
  </r>
  <r>
    <n v="7997"/>
    <s v="Whitman"/>
    <s v="Sandra"/>
    <x v="0"/>
    <x v="21"/>
    <x v="7"/>
    <x v="6"/>
    <x v="15"/>
    <x v="0"/>
    <n v="42.046938949999998"/>
    <n v="4.0684707189999996"/>
    <n v="0"/>
    <x v="0"/>
    <x v="1"/>
    <x v="1"/>
    <x v="0"/>
    <n v="0"/>
  </r>
  <r>
    <n v="7998"/>
    <s v="Carter"/>
    <s v="Joanne"/>
    <x v="0"/>
    <x v="5"/>
    <x v="46"/>
    <x v="20"/>
    <x v="5"/>
    <x v="0"/>
    <n v="40.61740236"/>
    <n v="2.5325958590000002"/>
    <n v="0"/>
    <x v="0"/>
    <x v="1"/>
    <x v="1"/>
    <x v="0"/>
    <n v="0"/>
  </r>
  <r>
    <n v="7999"/>
    <s v="Lebowitz"/>
    <s v="Josephine"/>
    <x v="0"/>
    <x v="5"/>
    <x v="7"/>
    <x v="6"/>
    <x v="5"/>
    <x v="0"/>
    <n v="41.883883580000003"/>
    <n v="2.3325129759999998"/>
    <n v="89.14538288"/>
    <x v="0"/>
    <x v="1"/>
    <x v="1"/>
    <x v="1"/>
    <n v="3.7143909533333335"/>
  </r>
  <r>
    <n v="8000"/>
    <s v="Friedman"/>
    <s v="Donald"/>
    <x v="1"/>
    <x v="0"/>
    <x v="13"/>
    <x v="12"/>
    <x v="0"/>
    <x v="0"/>
    <n v="59.904814049999999"/>
    <n v="1.218848639"/>
    <n v="119.7719551"/>
    <x v="0"/>
    <x v="4"/>
    <x v="1"/>
    <x v="4"/>
    <n v="4.9904981291666664"/>
  </r>
  <r>
    <n v="8001"/>
    <s v="Mayer"/>
    <s v="Shawn"/>
    <x v="1"/>
    <x v="30"/>
    <x v="7"/>
    <x v="6"/>
    <x v="20"/>
    <x v="0"/>
    <n v="49.884548369999997"/>
    <n v="2.379805991"/>
    <n v="100.49755039999999"/>
    <x v="0"/>
    <x v="2"/>
    <x v="0"/>
    <x v="1"/>
    <n v="4.1873979333333331"/>
  </r>
  <r>
    <n v="8002"/>
    <s v="Lake"/>
    <s v="Robert"/>
    <x v="1"/>
    <x v="5"/>
    <x v="7"/>
    <x v="6"/>
    <x v="5"/>
    <x v="0"/>
    <n v="46.355708700000001"/>
    <n v="5.2672345820000004"/>
    <n v="37.858202499999997"/>
    <x v="0"/>
    <x v="1"/>
    <x v="0"/>
    <x v="0"/>
    <n v="1.5774251041666665"/>
  </r>
  <r>
    <n v="8003"/>
    <s v="Johnston"/>
    <s v="John"/>
    <x v="1"/>
    <x v="2"/>
    <x v="7"/>
    <x v="6"/>
    <x v="2"/>
    <x v="0"/>
    <n v="58.257472159999999"/>
    <n v="5.0997568400000004"/>
    <n v="155.77090200000001"/>
    <x v="0"/>
    <x v="2"/>
    <x v="1"/>
    <x v="4"/>
    <n v="6.49045425"/>
  </r>
  <r>
    <n v="8004"/>
    <s v="Barksdale"/>
    <s v="Robert"/>
    <x v="1"/>
    <x v="30"/>
    <x v="7"/>
    <x v="6"/>
    <x v="20"/>
    <x v="0"/>
    <n v="46.798809290000001"/>
    <n v="3.3815877740000002"/>
    <n v="69.696695129999995"/>
    <x v="0"/>
    <x v="1"/>
    <x v="1"/>
    <x v="2"/>
    <n v="2.9040289637499996"/>
  </r>
  <r>
    <n v="8005"/>
    <s v="Baker"/>
    <s v="Henry"/>
    <x v="1"/>
    <x v="5"/>
    <x v="7"/>
    <x v="6"/>
    <x v="5"/>
    <x v="0"/>
    <n v="45.795028459999997"/>
    <n v="2.683362131"/>
    <n v="83.476915579999996"/>
    <x v="0"/>
    <x v="1"/>
    <x v="0"/>
    <x v="1"/>
    <n v="3.4782048158333332"/>
  </r>
  <r>
    <n v="8006"/>
    <s v="Howell"/>
    <s v="Jane"/>
    <x v="0"/>
    <x v="8"/>
    <x v="7"/>
    <x v="6"/>
    <x v="8"/>
    <x v="0"/>
    <n v="39.490322390000003"/>
    <n v="6.7524650399999997"/>
    <n v="75.095424429999994"/>
    <x v="0"/>
    <x v="1"/>
    <x v="1"/>
    <x v="2"/>
    <n v="3.1289760179166666"/>
  </r>
  <r>
    <n v="8007"/>
    <s v="Santibanez"/>
    <s v="Cheryl"/>
    <x v="0"/>
    <x v="5"/>
    <x v="7"/>
    <x v="6"/>
    <x v="5"/>
    <x v="0"/>
    <n v="41.285131560000004"/>
    <n v="1.1236970550000001"/>
    <n v="51.634286019999998"/>
    <x v="0"/>
    <x v="1"/>
    <x v="1"/>
    <x v="2"/>
    <n v="2.1514285841666667"/>
  </r>
  <r>
    <n v="8008"/>
    <s v="Wood"/>
    <s v="Lynn"/>
    <x v="1"/>
    <x v="5"/>
    <x v="7"/>
    <x v="6"/>
    <x v="5"/>
    <x v="0"/>
    <n v="44.794913680000001"/>
    <n v="3.5346131349999999"/>
    <n v="47.235994249999997"/>
    <x v="0"/>
    <x v="1"/>
    <x v="0"/>
    <x v="2"/>
    <n v="1.9681664270833332"/>
  </r>
  <r>
    <n v="8009"/>
    <s v="Ellis"/>
    <s v="Stephanie"/>
    <x v="0"/>
    <x v="0"/>
    <x v="13"/>
    <x v="12"/>
    <x v="0"/>
    <x v="0"/>
    <n v="27.144091469999999"/>
    <n v="5.3605993219999997"/>
    <n v="15.823531750000001"/>
    <x v="0"/>
    <x v="3"/>
    <x v="1"/>
    <x v="0"/>
    <n v="0.65931382291666674"/>
  </r>
  <r>
    <n v="8010"/>
    <s v="Vasquez"/>
    <s v="Alice"/>
    <x v="0"/>
    <x v="22"/>
    <x v="7"/>
    <x v="6"/>
    <x v="16"/>
    <x v="0"/>
    <n v="54.794253949999998"/>
    <n v="3.3451655800000002"/>
    <n v="103.9787285"/>
    <x v="0"/>
    <x v="2"/>
    <x v="0"/>
    <x v="1"/>
    <n v="4.3324470208333334"/>
  </r>
  <r>
    <n v="8011"/>
    <s v="Anderson"/>
    <s v="Herman"/>
    <x v="1"/>
    <x v="5"/>
    <x v="7"/>
    <x v="6"/>
    <x v="5"/>
    <x v="0"/>
    <n v="35.33193988"/>
    <n v="5.7985179889999996"/>
    <n v="26.431300799999999"/>
    <x v="0"/>
    <x v="0"/>
    <x v="0"/>
    <x v="0"/>
    <n v="1.1013042"/>
  </r>
  <r>
    <n v="8012"/>
    <s v="Collier"/>
    <s v="Florence"/>
    <x v="0"/>
    <x v="0"/>
    <x v="13"/>
    <x v="12"/>
    <x v="0"/>
    <x v="0"/>
    <n v="44.605658630000001"/>
    <n v="5.6698386279999999"/>
    <n v="118.87833639999999"/>
    <x v="0"/>
    <x v="1"/>
    <x v="1"/>
    <x v="1"/>
    <n v="4.9532640166666662"/>
  </r>
  <r>
    <n v="8013"/>
    <s v="Brown"/>
    <s v="Seth"/>
    <x v="1"/>
    <x v="91"/>
    <x v="7"/>
    <x v="6"/>
    <x v="25"/>
    <x v="0"/>
    <n v="42.256585209999997"/>
    <n v="3.9793628750000001"/>
    <n v="54.203312689999997"/>
    <x v="0"/>
    <x v="1"/>
    <x v="1"/>
    <x v="2"/>
    <n v="2.2584713620833332"/>
  </r>
  <r>
    <n v="8014"/>
    <s v="Kruger"/>
    <s v="Marilyn"/>
    <x v="0"/>
    <x v="3"/>
    <x v="7"/>
    <x v="6"/>
    <x v="3"/>
    <x v="0"/>
    <n v="50.413809919999998"/>
    <n v="4.7648089499999999"/>
    <n v="121.13378760000001"/>
    <x v="0"/>
    <x v="2"/>
    <x v="1"/>
    <x v="4"/>
    <n v="5.0472411500000005"/>
  </r>
  <r>
    <n v="8015"/>
    <s v="Jones"/>
    <s v="Britni"/>
    <x v="0"/>
    <x v="13"/>
    <x v="7"/>
    <x v="6"/>
    <x v="10"/>
    <x v="0"/>
    <n v="57.951905889999999"/>
    <n v="3.3494530920000001"/>
    <n v="128.0868658"/>
    <x v="0"/>
    <x v="2"/>
    <x v="1"/>
    <x v="4"/>
    <n v="5.3369527416666669"/>
  </r>
  <r>
    <n v="8016"/>
    <s v="Dumais"/>
    <s v="Robert"/>
    <x v="1"/>
    <x v="5"/>
    <x v="7"/>
    <x v="6"/>
    <x v="5"/>
    <x v="0"/>
    <n v="55.975788360000003"/>
    <n v="4.3957122660000003"/>
    <n v="128.9502124"/>
    <x v="0"/>
    <x v="2"/>
    <x v="1"/>
    <x v="4"/>
    <n v="5.3729255166666663"/>
  </r>
  <r>
    <n v="8017"/>
    <s v="Lavelle"/>
    <s v="Angela"/>
    <x v="0"/>
    <x v="139"/>
    <x v="13"/>
    <x v="12"/>
    <x v="34"/>
    <x v="0"/>
    <n v="34.872661880000003"/>
    <n v="3.408487697"/>
    <n v="0"/>
    <x v="0"/>
    <x v="0"/>
    <x v="0"/>
    <x v="0"/>
    <n v="0"/>
  </r>
  <r>
    <n v="8018"/>
    <s v="Oliver"/>
    <s v="Myra"/>
    <x v="0"/>
    <x v="198"/>
    <x v="7"/>
    <x v="6"/>
    <x v="22"/>
    <x v="0"/>
    <n v="22.398756540000001"/>
    <n v="5.2453721709999996"/>
    <n v="0"/>
    <x v="0"/>
    <x v="3"/>
    <x v="1"/>
    <x v="0"/>
    <n v="0"/>
  </r>
  <r>
    <n v="8019"/>
    <s v="Wagnon"/>
    <s v="James"/>
    <x v="1"/>
    <x v="136"/>
    <x v="7"/>
    <x v="6"/>
    <x v="3"/>
    <x v="0"/>
    <n v="40.01292273"/>
    <n v="4.6365279849999999"/>
    <n v="18.907528769999999"/>
    <x v="0"/>
    <x v="1"/>
    <x v="1"/>
    <x v="0"/>
    <n v="0.78781369874999996"/>
  </r>
  <r>
    <n v="8020"/>
    <s v="Kelly"/>
    <s v="Jess"/>
    <x v="1"/>
    <x v="15"/>
    <x v="7"/>
    <x v="6"/>
    <x v="10"/>
    <x v="0"/>
    <n v="30.811620550000001"/>
    <n v="3.919705993"/>
    <n v="13.134626819999999"/>
    <x v="0"/>
    <x v="0"/>
    <x v="1"/>
    <x v="0"/>
    <n v="0.54727611749999994"/>
  </r>
  <r>
    <n v="8021"/>
    <s v="Cooper"/>
    <s v="Anthony"/>
    <x v="1"/>
    <x v="7"/>
    <x v="7"/>
    <x v="6"/>
    <x v="7"/>
    <x v="0"/>
    <n v="33.816248780000002"/>
    <n v="3.9155355840000001"/>
    <n v="0"/>
    <x v="0"/>
    <x v="0"/>
    <x v="0"/>
    <x v="0"/>
    <n v="0"/>
  </r>
  <r>
    <n v="8022"/>
    <s v="Guzman"/>
    <s v="Grace"/>
    <x v="0"/>
    <x v="4"/>
    <x v="7"/>
    <x v="6"/>
    <x v="4"/>
    <x v="0"/>
    <n v="41.792561480000003"/>
    <n v="5.7556360849999999"/>
    <n v="70.890757699999995"/>
    <x v="0"/>
    <x v="1"/>
    <x v="1"/>
    <x v="2"/>
    <n v="2.9537815708333333"/>
  </r>
  <r>
    <n v="8023"/>
    <s v="Sanders"/>
    <s v="Leroy"/>
    <x v="1"/>
    <x v="5"/>
    <x v="7"/>
    <x v="6"/>
    <x v="5"/>
    <x v="0"/>
    <n v="38.821055440000002"/>
    <n v="4.366880396"/>
    <n v="10.68641869"/>
    <x v="0"/>
    <x v="0"/>
    <x v="1"/>
    <x v="0"/>
    <n v="0.44526744541666669"/>
  </r>
  <r>
    <n v="8024"/>
    <s v="Ramos"/>
    <s v="Amy"/>
    <x v="0"/>
    <x v="4"/>
    <x v="7"/>
    <x v="6"/>
    <x v="4"/>
    <x v="0"/>
    <n v="31.741502100000002"/>
    <n v="4.1816234440000004"/>
    <n v="58.333503290000003"/>
    <x v="0"/>
    <x v="0"/>
    <x v="0"/>
    <x v="2"/>
    <n v="2.4305626370833333"/>
  </r>
  <r>
    <n v="8025"/>
    <s v="Turner"/>
    <s v="Glenn"/>
    <x v="1"/>
    <x v="5"/>
    <x v="7"/>
    <x v="6"/>
    <x v="5"/>
    <x v="0"/>
    <n v="53.552007189999998"/>
    <n v="5.7158972190000004"/>
    <n v="135.60201950000001"/>
    <x v="0"/>
    <x v="2"/>
    <x v="1"/>
    <x v="4"/>
    <n v="5.6500841458333335"/>
  </r>
  <r>
    <n v="8026"/>
    <s v="Villanueva"/>
    <s v="Doris"/>
    <x v="0"/>
    <x v="195"/>
    <x v="7"/>
    <x v="6"/>
    <x v="20"/>
    <x v="0"/>
    <n v="47.01073117"/>
    <n v="3.0571029420000002"/>
    <n v="127.3839383"/>
    <x v="0"/>
    <x v="1"/>
    <x v="0"/>
    <x v="4"/>
    <n v="5.3076640958333332"/>
  </r>
  <r>
    <n v="8027"/>
    <s v="Horan"/>
    <s v="George"/>
    <x v="1"/>
    <x v="3"/>
    <x v="7"/>
    <x v="6"/>
    <x v="3"/>
    <x v="0"/>
    <n v="53.893102859999999"/>
    <n v="7.1621610660000004"/>
    <n v="120.3754855"/>
    <x v="0"/>
    <x v="2"/>
    <x v="0"/>
    <x v="4"/>
    <n v="5.0156452291666662"/>
  </r>
  <r>
    <n v="8028"/>
    <s v="Downey"/>
    <s v="Brandon"/>
    <x v="1"/>
    <x v="18"/>
    <x v="7"/>
    <x v="6"/>
    <x v="1"/>
    <x v="0"/>
    <n v="38.121579400000002"/>
    <n v="5.4628595310000003"/>
    <n v="73.177948670000006"/>
    <x v="0"/>
    <x v="0"/>
    <x v="0"/>
    <x v="2"/>
    <n v="3.0490811945833336"/>
  </r>
  <r>
    <n v="8029"/>
    <s v="Alexander"/>
    <s v="Ricardo"/>
    <x v="1"/>
    <x v="18"/>
    <x v="7"/>
    <x v="6"/>
    <x v="1"/>
    <x v="0"/>
    <n v="36.744492979999997"/>
    <n v="5.6431915139999997"/>
    <n v="0"/>
    <x v="0"/>
    <x v="0"/>
    <x v="1"/>
    <x v="0"/>
    <n v="0"/>
  </r>
  <r>
    <n v="8030"/>
    <s v="Isaacs"/>
    <s v="Frank"/>
    <x v="1"/>
    <x v="4"/>
    <x v="7"/>
    <x v="6"/>
    <x v="4"/>
    <x v="0"/>
    <n v="30.70727458"/>
    <n v="3.5764554930000001"/>
    <n v="0"/>
    <x v="0"/>
    <x v="0"/>
    <x v="1"/>
    <x v="0"/>
    <n v="0"/>
  </r>
  <r>
    <n v="8031"/>
    <s v="Corns"/>
    <s v="Sade"/>
    <x v="0"/>
    <x v="127"/>
    <x v="46"/>
    <x v="20"/>
    <x v="13"/>
    <x v="0"/>
    <n v="44.198256780000001"/>
    <n v="4.3642768519999997"/>
    <n v="60.019583689999997"/>
    <x v="0"/>
    <x v="1"/>
    <x v="1"/>
    <x v="2"/>
    <n v="2.5008159870833331"/>
  </r>
  <r>
    <n v="8032"/>
    <s v="McBee"/>
    <s v="Gwendolyn"/>
    <x v="0"/>
    <x v="5"/>
    <x v="7"/>
    <x v="6"/>
    <x v="5"/>
    <x v="0"/>
    <n v="32.784531250000001"/>
    <n v="4.7363819620000003"/>
    <n v="37.936382950000002"/>
    <x v="0"/>
    <x v="0"/>
    <x v="1"/>
    <x v="0"/>
    <n v="1.5806826229166668"/>
  </r>
  <r>
    <n v="8033"/>
    <s v="Cummings"/>
    <s v="Harold"/>
    <x v="1"/>
    <x v="22"/>
    <x v="7"/>
    <x v="6"/>
    <x v="16"/>
    <x v="0"/>
    <n v="50.165561349999997"/>
    <n v="4.9574169059999997"/>
    <n v="40.151950460000002"/>
    <x v="0"/>
    <x v="2"/>
    <x v="1"/>
    <x v="2"/>
    <n v="1.6729979358333333"/>
  </r>
  <r>
    <n v="8034"/>
    <s v="Mancuso"/>
    <s v="Melisa"/>
    <x v="0"/>
    <x v="232"/>
    <x v="7"/>
    <x v="6"/>
    <x v="3"/>
    <x v="0"/>
    <n v="31.34885701"/>
    <n v="4.4753882630000001"/>
    <n v="24.351141510000001"/>
    <x v="0"/>
    <x v="0"/>
    <x v="0"/>
    <x v="0"/>
    <n v="1.0146308962500001"/>
  </r>
  <r>
    <n v="8035"/>
    <s v="Dickson"/>
    <s v="Roger"/>
    <x v="1"/>
    <x v="225"/>
    <x v="7"/>
    <x v="6"/>
    <x v="37"/>
    <x v="0"/>
    <n v="54.043289610000002"/>
    <n v="6.0812240009999998"/>
    <n v="70.198859159999998"/>
    <x v="0"/>
    <x v="2"/>
    <x v="1"/>
    <x v="2"/>
    <n v="2.9249524650000001"/>
  </r>
  <r>
    <n v="8036"/>
    <s v="Wheeler"/>
    <s v="Jennifer"/>
    <x v="0"/>
    <x v="34"/>
    <x v="7"/>
    <x v="6"/>
    <x v="21"/>
    <x v="0"/>
    <n v="34.208022309999997"/>
    <n v="4.4996702060000002"/>
    <n v="0"/>
    <x v="0"/>
    <x v="0"/>
    <x v="0"/>
    <x v="0"/>
    <n v="0"/>
  </r>
  <r>
    <n v="8037"/>
    <s v="Small"/>
    <s v="Kenneth"/>
    <x v="1"/>
    <x v="20"/>
    <x v="7"/>
    <x v="6"/>
    <x v="14"/>
    <x v="0"/>
    <n v="41.03737228"/>
    <n v="5.0511525600000002"/>
    <n v="53.78976016"/>
    <x v="0"/>
    <x v="1"/>
    <x v="0"/>
    <x v="2"/>
    <n v="2.2412400066666667"/>
  </r>
  <r>
    <n v="8038"/>
    <s v="Numbers"/>
    <s v="Andre"/>
    <x v="1"/>
    <x v="4"/>
    <x v="7"/>
    <x v="6"/>
    <x v="4"/>
    <x v="0"/>
    <n v="48.309577910000002"/>
    <n v="6.6152922519999997"/>
    <n v="72.030860610000005"/>
    <x v="0"/>
    <x v="1"/>
    <x v="0"/>
    <x v="2"/>
    <n v="3.0012858587500002"/>
  </r>
  <r>
    <n v="8039"/>
    <s v="Faulkner"/>
    <s v="Barbara"/>
    <x v="0"/>
    <x v="30"/>
    <x v="7"/>
    <x v="6"/>
    <x v="20"/>
    <x v="0"/>
    <n v="39.724129310000002"/>
    <n v="7.4802713499999998"/>
    <n v="68.382276759999996"/>
    <x v="0"/>
    <x v="1"/>
    <x v="1"/>
    <x v="2"/>
    <n v="2.8492615316666665"/>
  </r>
  <r>
    <n v="8040"/>
    <s v="Oconnell"/>
    <s v="Henry"/>
    <x v="1"/>
    <x v="30"/>
    <x v="7"/>
    <x v="6"/>
    <x v="20"/>
    <x v="0"/>
    <n v="42.837895760000002"/>
    <n v="3.5358498150000002"/>
    <n v="24.27061608"/>
    <x v="0"/>
    <x v="1"/>
    <x v="0"/>
    <x v="0"/>
    <n v="1.0112756700000001"/>
  </r>
  <r>
    <n v="8041"/>
    <s v="Richardson"/>
    <s v="Jay"/>
    <x v="1"/>
    <x v="5"/>
    <x v="7"/>
    <x v="6"/>
    <x v="5"/>
    <x v="0"/>
    <n v="33.650021700000003"/>
    <n v="5.3503163020000004"/>
    <n v="0"/>
    <x v="0"/>
    <x v="0"/>
    <x v="0"/>
    <x v="0"/>
    <n v="0"/>
  </r>
  <r>
    <n v="8042"/>
    <s v="Anderson"/>
    <s v="Miguel"/>
    <x v="1"/>
    <x v="111"/>
    <x v="7"/>
    <x v="6"/>
    <x v="32"/>
    <x v="0"/>
    <n v="64.299188799999996"/>
    <n v="5.4161331510000004"/>
    <n v="156.0545084"/>
    <x v="0"/>
    <x v="4"/>
    <x v="0"/>
    <x v="4"/>
    <n v="6.5022711833333338"/>
  </r>
  <r>
    <n v="8043"/>
    <s v="Mui"/>
    <s v="Lisa"/>
    <x v="0"/>
    <x v="76"/>
    <x v="7"/>
    <x v="6"/>
    <x v="1"/>
    <x v="0"/>
    <n v="60.917714770000003"/>
    <n v="6.0316870079999996"/>
    <n v="165.0528157"/>
    <x v="0"/>
    <x v="4"/>
    <x v="0"/>
    <x v="3"/>
    <n v="6.8772006541666668"/>
  </r>
  <r>
    <n v="8044"/>
    <s v="Stanton"/>
    <s v="David"/>
    <x v="1"/>
    <x v="5"/>
    <x v="7"/>
    <x v="6"/>
    <x v="5"/>
    <x v="0"/>
    <n v="33.798866689999997"/>
    <n v="6.3887129590000002"/>
    <n v="19.32057541"/>
    <x v="0"/>
    <x v="0"/>
    <x v="0"/>
    <x v="0"/>
    <n v="0.8050239754166667"/>
  </r>
  <r>
    <n v="8045"/>
    <s v="Blair"/>
    <s v="John"/>
    <x v="1"/>
    <x v="11"/>
    <x v="7"/>
    <x v="6"/>
    <x v="1"/>
    <x v="0"/>
    <n v="44.198485720000001"/>
    <n v="5.7561771119999996"/>
    <n v="43.793130179999999"/>
    <x v="0"/>
    <x v="1"/>
    <x v="1"/>
    <x v="2"/>
    <n v="1.8247137574999999"/>
  </r>
  <r>
    <n v="8046"/>
    <s v="Knight"/>
    <s v="Lynn"/>
    <x v="0"/>
    <x v="15"/>
    <x v="7"/>
    <x v="6"/>
    <x v="10"/>
    <x v="0"/>
    <n v="48.982406849999997"/>
    <n v="2.101254414"/>
    <n v="76.717775900000007"/>
    <x v="0"/>
    <x v="1"/>
    <x v="1"/>
    <x v="2"/>
    <n v="3.1965739958333335"/>
  </r>
  <r>
    <n v="8047"/>
    <s v="Oliver"/>
    <s v="Keith"/>
    <x v="1"/>
    <x v="34"/>
    <x v="7"/>
    <x v="6"/>
    <x v="21"/>
    <x v="0"/>
    <n v="52.803685549999997"/>
    <n v="3.9395245820000002"/>
    <n v="86.289130999999998"/>
    <x v="0"/>
    <x v="2"/>
    <x v="1"/>
    <x v="1"/>
    <n v="3.5953804583333331"/>
  </r>
  <r>
    <n v="8048"/>
    <s v="Womack"/>
    <s v="Robert"/>
    <x v="1"/>
    <x v="194"/>
    <x v="46"/>
    <x v="20"/>
    <x v="13"/>
    <x v="0"/>
    <n v="38.962346330000003"/>
    <n v="4.2838639379999996"/>
    <n v="3.7343260709999999"/>
    <x v="0"/>
    <x v="0"/>
    <x v="1"/>
    <x v="0"/>
    <n v="0.155596919625"/>
  </r>
  <r>
    <n v="8049"/>
    <s v="Gardner"/>
    <s v="Adrian"/>
    <x v="1"/>
    <x v="5"/>
    <x v="7"/>
    <x v="6"/>
    <x v="5"/>
    <x v="0"/>
    <n v="39.244869350000002"/>
    <n v="3.2440399339999999"/>
    <n v="41.438279479999999"/>
    <x v="0"/>
    <x v="1"/>
    <x v="1"/>
    <x v="2"/>
    <n v="1.7265949783333332"/>
  </r>
  <r>
    <n v="8050"/>
    <s v="Cowan"/>
    <s v="Vickie"/>
    <x v="0"/>
    <x v="49"/>
    <x v="7"/>
    <x v="6"/>
    <x v="12"/>
    <x v="0"/>
    <n v="42.462107039999999"/>
    <n v="4.1680103400000004"/>
    <n v="77.708883270000001"/>
    <x v="0"/>
    <x v="1"/>
    <x v="1"/>
    <x v="2"/>
    <n v="3.2378701362500002"/>
  </r>
  <r>
    <n v="8051"/>
    <s v="Cano"/>
    <s v="Michael"/>
    <x v="1"/>
    <x v="20"/>
    <x v="7"/>
    <x v="6"/>
    <x v="14"/>
    <x v="0"/>
    <n v="44.288297710000002"/>
    <n v="3.4000193360000002"/>
    <n v="96.866689640000004"/>
    <x v="0"/>
    <x v="1"/>
    <x v="0"/>
    <x v="1"/>
    <n v="4.0361120683333338"/>
  </r>
  <r>
    <n v="8052"/>
    <s v="Garrard"/>
    <s v="Kimberly"/>
    <x v="0"/>
    <x v="5"/>
    <x v="7"/>
    <x v="6"/>
    <x v="5"/>
    <x v="0"/>
    <n v="22.78937664"/>
    <n v="6.820509253"/>
    <n v="0"/>
    <x v="0"/>
    <x v="3"/>
    <x v="0"/>
    <x v="0"/>
    <n v="0"/>
  </r>
  <r>
    <n v="8053"/>
    <s v="Roldan"/>
    <s v="Alexander"/>
    <x v="1"/>
    <x v="11"/>
    <x v="7"/>
    <x v="6"/>
    <x v="1"/>
    <x v="0"/>
    <n v="30.44718087"/>
    <n v="7.8535347399999997"/>
    <n v="13.016162270000001"/>
    <x v="0"/>
    <x v="0"/>
    <x v="1"/>
    <x v="0"/>
    <n v="0.54234009458333332"/>
  </r>
  <r>
    <n v="8054"/>
    <s v="Nathaniel"/>
    <s v="Nellie"/>
    <x v="0"/>
    <x v="5"/>
    <x v="7"/>
    <x v="6"/>
    <x v="5"/>
    <x v="0"/>
    <n v="44.364577449999999"/>
    <n v="4.4020279359999996"/>
    <n v="85.630454400000005"/>
    <x v="0"/>
    <x v="1"/>
    <x v="0"/>
    <x v="1"/>
    <n v="3.5679356000000002"/>
  </r>
  <r>
    <n v="8055"/>
    <s v="Green"/>
    <s v="David"/>
    <x v="1"/>
    <x v="34"/>
    <x v="7"/>
    <x v="6"/>
    <x v="21"/>
    <x v="0"/>
    <n v="47.253724439999999"/>
    <n v="7.2074066270000001"/>
    <n v="108.1380027"/>
    <x v="0"/>
    <x v="1"/>
    <x v="0"/>
    <x v="1"/>
    <n v="4.5057501125000003"/>
  </r>
  <r>
    <n v="8056"/>
    <s v="Evans"/>
    <s v="Corina"/>
    <x v="0"/>
    <x v="8"/>
    <x v="7"/>
    <x v="6"/>
    <x v="8"/>
    <x v="0"/>
    <n v="58.280366389999998"/>
    <n v="6.9720506779999996"/>
    <n v="164.62867829999999"/>
    <x v="0"/>
    <x v="2"/>
    <x v="1"/>
    <x v="3"/>
    <n v="6.8595282624999996"/>
  </r>
  <r>
    <n v="8057"/>
    <s v="Roberts"/>
    <s v="Jennifer"/>
    <x v="0"/>
    <x v="5"/>
    <x v="7"/>
    <x v="6"/>
    <x v="5"/>
    <x v="0"/>
    <n v="38.27910344"/>
    <n v="4.1189014960000003"/>
    <n v="42.989910369999997"/>
    <x v="0"/>
    <x v="0"/>
    <x v="1"/>
    <x v="2"/>
    <n v="1.7912462654166665"/>
  </r>
  <r>
    <n v="8058"/>
    <s v="Fleetwood"/>
    <s v="William"/>
    <x v="1"/>
    <x v="14"/>
    <x v="7"/>
    <x v="6"/>
    <x v="11"/>
    <x v="0"/>
    <n v="42.66205557"/>
    <n v="3.7047204210000002"/>
    <n v="8.0309033289999991"/>
    <x v="0"/>
    <x v="1"/>
    <x v="1"/>
    <x v="0"/>
    <n v="0.33462097204166663"/>
  </r>
  <r>
    <n v="8059"/>
    <s v="Kelson"/>
    <s v="Alan"/>
    <x v="1"/>
    <x v="4"/>
    <x v="7"/>
    <x v="6"/>
    <x v="4"/>
    <x v="0"/>
    <n v="35.447743510000002"/>
    <n v="2.4162169950000001"/>
    <n v="62.211250579999998"/>
    <x v="0"/>
    <x v="0"/>
    <x v="0"/>
    <x v="2"/>
    <n v="2.5921354408333332"/>
  </r>
  <r>
    <n v="8060"/>
    <s v="Hill"/>
    <s v="Katrina"/>
    <x v="0"/>
    <x v="3"/>
    <x v="7"/>
    <x v="6"/>
    <x v="3"/>
    <x v="0"/>
    <n v="37.323638529999997"/>
    <n v="5.9562236540000004"/>
    <n v="50.131079460000002"/>
    <x v="0"/>
    <x v="0"/>
    <x v="1"/>
    <x v="2"/>
    <n v="2.0887949775000001"/>
  </r>
  <r>
    <n v="8061"/>
    <s v="Bachman"/>
    <s v="Pauline"/>
    <x v="0"/>
    <x v="5"/>
    <x v="7"/>
    <x v="6"/>
    <x v="5"/>
    <x v="0"/>
    <n v="16.129028309999999"/>
    <n v="4.6454493000000001"/>
    <n v="0"/>
    <x v="0"/>
    <x v="3"/>
    <x v="0"/>
    <x v="0"/>
    <n v="0"/>
  </r>
  <r>
    <n v="8062"/>
    <s v="Smith"/>
    <s v="Eldora"/>
    <x v="0"/>
    <x v="89"/>
    <x v="7"/>
    <x v="6"/>
    <x v="11"/>
    <x v="0"/>
    <n v="37.261129939999996"/>
    <n v="5.7938847280000001"/>
    <n v="80.048307199999996"/>
    <x v="0"/>
    <x v="0"/>
    <x v="0"/>
    <x v="1"/>
    <n v="3.3353461333333332"/>
  </r>
  <r>
    <n v="8063"/>
    <s v="Sanford"/>
    <s v="Pablo"/>
    <x v="1"/>
    <x v="7"/>
    <x v="7"/>
    <x v="6"/>
    <x v="7"/>
    <x v="0"/>
    <n v="41.411841410000001"/>
    <n v="6.40867656"/>
    <n v="60.760401479999999"/>
    <x v="0"/>
    <x v="1"/>
    <x v="1"/>
    <x v="2"/>
    <n v="2.5316833949999999"/>
  </r>
  <r>
    <n v="8064"/>
    <s v="Redd"/>
    <s v="Edward"/>
    <x v="1"/>
    <x v="88"/>
    <x v="7"/>
    <x v="6"/>
    <x v="7"/>
    <x v="0"/>
    <n v="60.483111229999999"/>
    <n v="0.63889981500000004"/>
    <n v="121.8828319"/>
    <x v="0"/>
    <x v="4"/>
    <x v="0"/>
    <x v="4"/>
    <n v="5.0784513291666666"/>
  </r>
  <r>
    <n v="8065"/>
    <s v="Rock"/>
    <s v="Judy"/>
    <x v="0"/>
    <x v="122"/>
    <x v="7"/>
    <x v="6"/>
    <x v="17"/>
    <x v="0"/>
    <n v="45.19334688"/>
    <n v="5.399132324"/>
    <n v="90.005111940000006"/>
    <x v="0"/>
    <x v="1"/>
    <x v="1"/>
    <x v="1"/>
    <n v="3.7502129975000003"/>
  </r>
  <r>
    <n v="8066"/>
    <s v="Banner"/>
    <s v="Roger"/>
    <x v="1"/>
    <x v="11"/>
    <x v="7"/>
    <x v="6"/>
    <x v="1"/>
    <x v="0"/>
    <n v="53.908421369999999"/>
    <n v="3.8562393109999999"/>
    <n v="118.15917279999999"/>
    <x v="0"/>
    <x v="2"/>
    <x v="1"/>
    <x v="1"/>
    <n v="4.9232988666666664"/>
  </r>
  <r>
    <n v="8067"/>
    <s v="Williams"/>
    <s v="Ruben"/>
    <x v="1"/>
    <x v="42"/>
    <x v="7"/>
    <x v="6"/>
    <x v="13"/>
    <x v="0"/>
    <n v="47.175787819999996"/>
    <n v="4.0259163039999999"/>
    <n v="55.412938250000003"/>
    <x v="0"/>
    <x v="1"/>
    <x v="0"/>
    <x v="2"/>
    <n v="2.3088724270833336"/>
  </r>
  <r>
    <n v="8068"/>
    <s v="McDonald"/>
    <s v="Brian"/>
    <x v="1"/>
    <x v="75"/>
    <x v="7"/>
    <x v="6"/>
    <x v="24"/>
    <x v="0"/>
    <n v="51.023864349999997"/>
    <n v="5.6570416139999997"/>
    <n v="60.16921696"/>
    <x v="0"/>
    <x v="2"/>
    <x v="1"/>
    <x v="2"/>
    <n v="2.5070507066666665"/>
  </r>
  <r>
    <n v="8069"/>
    <s v="Weatherspoon"/>
    <s v="Jacqueline"/>
    <x v="0"/>
    <x v="34"/>
    <x v="7"/>
    <x v="6"/>
    <x v="21"/>
    <x v="0"/>
    <n v="47.405314650000001"/>
    <n v="1.7228462099999999"/>
    <n v="73.680110790000001"/>
    <x v="0"/>
    <x v="1"/>
    <x v="1"/>
    <x v="2"/>
    <n v="3.0700046162499999"/>
  </r>
  <r>
    <n v="8070"/>
    <s v="Zajicek"/>
    <s v="Mary"/>
    <x v="0"/>
    <x v="111"/>
    <x v="7"/>
    <x v="6"/>
    <x v="32"/>
    <x v="0"/>
    <n v="42.287443160000002"/>
    <n v="4.8910730879999997"/>
    <n v="72.706024040000003"/>
    <x v="0"/>
    <x v="1"/>
    <x v="1"/>
    <x v="2"/>
    <n v="3.0294176683333336"/>
  </r>
  <r>
    <n v="8071"/>
    <s v="Marino"/>
    <s v="Irene"/>
    <x v="0"/>
    <x v="30"/>
    <x v="7"/>
    <x v="6"/>
    <x v="20"/>
    <x v="0"/>
    <n v="29.034716849999999"/>
    <n v="2.7591338940000001"/>
    <n v="1.367883387"/>
    <x v="0"/>
    <x v="0"/>
    <x v="1"/>
    <x v="0"/>
    <n v="5.6995141125000003E-2"/>
  </r>
  <r>
    <n v="8072"/>
    <s v="Jones"/>
    <s v="Beatrice"/>
    <x v="0"/>
    <x v="162"/>
    <x v="7"/>
    <x v="6"/>
    <x v="6"/>
    <x v="0"/>
    <n v="31.567377839999999"/>
    <n v="4.6882739859999996"/>
    <n v="0"/>
    <x v="0"/>
    <x v="0"/>
    <x v="1"/>
    <x v="0"/>
    <n v="0"/>
  </r>
  <r>
    <n v="8073"/>
    <s v="Krueger"/>
    <s v="Jean"/>
    <x v="0"/>
    <x v="5"/>
    <x v="7"/>
    <x v="6"/>
    <x v="5"/>
    <x v="0"/>
    <n v="61.124571070000002"/>
    <n v="2.9880630830000001"/>
    <n v="143.5115126"/>
    <x v="0"/>
    <x v="4"/>
    <x v="0"/>
    <x v="4"/>
    <n v="5.9796463583333335"/>
  </r>
  <r>
    <n v="8074"/>
    <s v="Colby"/>
    <s v="Aaron"/>
    <x v="1"/>
    <x v="105"/>
    <x v="7"/>
    <x v="6"/>
    <x v="1"/>
    <x v="0"/>
    <n v="33.944636240000001"/>
    <n v="6.2722193669999999"/>
    <n v="48.000379469999999"/>
    <x v="0"/>
    <x v="0"/>
    <x v="1"/>
    <x v="2"/>
    <n v="2.0000158112499999"/>
  </r>
  <r>
    <n v="8075"/>
    <s v="Pope"/>
    <s v="Frances"/>
    <x v="0"/>
    <x v="3"/>
    <x v="7"/>
    <x v="6"/>
    <x v="3"/>
    <x v="0"/>
    <n v="27.36165239"/>
    <n v="4.5313693280000003"/>
    <n v="0"/>
    <x v="0"/>
    <x v="3"/>
    <x v="1"/>
    <x v="0"/>
    <n v="0"/>
  </r>
  <r>
    <n v="8076"/>
    <s v="Burton"/>
    <s v="Abel"/>
    <x v="1"/>
    <x v="5"/>
    <x v="7"/>
    <x v="6"/>
    <x v="5"/>
    <x v="0"/>
    <n v="60.542838230000001"/>
    <n v="3.5888156919999998"/>
    <n v="116.549773"/>
    <x v="0"/>
    <x v="4"/>
    <x v="1"/>
    <x v="1"/>
    <n v="4.8562405416666667"/>
  </r>
  <r>
    <n v="8077"/>
    <s v="Licon"/>
    <s v="Amy"/>
    <x v="0"/>
    <x v="113"/>
    <x v="7"/>
    <x v="6"/>
    <x v="22"/>
    <x v="0"/>
    <n v="39.84527628"/>
    <n v="3.1533529759999999"/>
    <n v="44.676298269999997"/>
    <x v="0"/>
    <x v="1"/>
    <x v="0"/>
    <x v="2"/>
    <n v="1.8615124279166666"/>
  </r>
  <r>
    <n v="8078"/>
    <s v="Blankenship"/>
    <s v="Bette"/>
    <x v="0"/>
    <x v="58"/>
    <x v="7"/>
    <x v="6"/>
    <x v="18"/>
    <x v="0"/>
    <n v="39.954505830000002"/>
    <n v="5.2681283619999997"/>
    <n v="36.139698070000001"/>
    <x v="0"/>
    <x v="1"/>
    <x v="0"/>
    <x v="0"/>
    <n v="1.5058207529166667"/>
  </r>
  <r>
    <n v="8079"/>
    <s v="Garcia"/>
    <s v="Paul"/>
    <x v="1"/>
    <x v="5"/>
    <x v="7"/>
    <x v="6"/>
    <x v="5"/>
    <x v="0"/>
    <n v="43.808082130000003"/>
    <n v="5.258737923"/>
    <n v="52.651571169999997"/>
    <x v="0"/>
    <x v="1"/>
    <x v="1"/>
    <x v="2"/>
    <n v="2.1938154654166664"/>
  </r>
  <r>
    <n v="8080"/>
    <s v="Dunleavy"/>
    <s v="Gregory"/>
    <x v="1"/>
    <x v="34"/>
    <x v="7"/>
    <x v="6"/>
    <x v="21"/>
    <x v="0"/>
    <n v="39.570477009999998"/>
    <n v="2.3693725950000002"/>
    <n v="0"/>
    <x v="0"/>
    <x v="1"/>
    <x v="1"/>
    <x v="0"/>
    <n v="0"/>
  </r>
  <r>
    <n v="8081"/>
    <s v="Bolton"/>
    <s v="Ina"/>
    <x v="0"/>
    <x v="5"/>
    <x v="7"/>
    <x v="6"/>
    <x v="5"/>
    <x v="0"/>
    <n v="32.927725000000002"/>
    <n v="3.7477000239999998"/>
    <n v="19.873774000000001"/>
    <x v="0"/>
    <x v="0"/>
    <x v="1"/>
    <x v="0"/>
    <n v="0.82807391666666674"/>
  </r>
  <r>
    <n v="8082"/>
    <s v="Durham"/>
    <s v="Elmer"/>
    <x v="1"/>
    <x v="172"/>
    <x v="7"/>
    <x v="6"/>
    <x v="10"/>
    <x v="0"/>
    <n v="49.859067359999997"/>
    <n v="2.2584223959999998"/>
    <n v="73.184356739999998"/>
    <x v="0"/>
    <x v="2"/>
    <x v="1"/>
    <x v="2"/>
    <n v="3.0493481975000001"/>
  </r>
  <r>
    <n v="8083"/>
    <s v="Boyd"/>
    <s v="Amanda"/>
    <x v="0"/>
    <x v="12"/>
    <x v="7"/>
    <x v="6"/>
    <x v="9"/>
    <x v="0"/>
    <n v="44.537382600000001"/>
    <n v="3.989294417"/>
    <n v="95.710168030000006"/>
    <x v="0"/>
    <x v="1"/>
    <x v="1"/>
    <x v="1"/>
    <n v="3.9879236679166667"/>
  </r>
  <r>
    <n v="8084"/>
    <s v="Peel"/>
    <s v="Sheila"/>
    <x v="0"/>
    <x v="5"/>
    <x v="7"/>
    <x v="6"/>
    <x v="5"/>
    <x v="0"/>
    <n v="57.16155449"/>
    <n v="3.6053638989999999"/>
    <n v="122.5292022"/>
    <x v="0"/>
    <x v="2"/>
    <x v="1"/>
    <x v="4"/>
    <n v="5.1053834250000003"/>
  </r>
  <r>
    <n v="8085"/>
    <s v="Harris"/>
    <s v="Esther"/>
    <x v="0"/>
    <x v="235"/>
    <x v="7"/>
    <x v="6"/>
    <x v="7"/>
    <x v="0"/>
    <n v="38.236725530000001"/>
    <n v="3.2967880969999999"/>
    <n v="41.570239829999998"/>
    <x v="0"/>
    <x v="0"/>
    <x v="0"/>
    <x v="2"/>
    <n v="1.73209332625"/>
  </r>
  <r>
    <n v="8086"/>
    <s v="Jennings"/>
    <s v="Daniel"/>
    <x v="1"/>
    <x v="32"/>
    <x v="7"/>
    <x v="6"/>
    <x v="17"/>
    <x v="0"/>
    <n v="54.751476050000001"/>
    <n v="7.1807321660000003"/>
    <n v="118.169848"/>
    <x v="0"/>
    <x v="2"/>
    <x v="0"/>
    <x v="1"/>
    <n v="4.9237436666666667"/>
  </r>
  <r>
    <n v="8087"/>
    <s v="Phillips"/>
    <s v="Thomas"/>
    <x v="1"/>
    <x v="53"/>
    <x v="7"/>
    <x v="6"/>
    <x v="3"/>
    <x v="0"/>
    <n v="27.899597329999999"/>
    <n v="5.4935175750000003"/>
    <n v="14.426461529999999"/>
    <x v="0"/>
    <x v="3"/>
    <x v="1"/>
    <x v="0"/>
    <n v="0.60110256374999993"/>
  </r>
  <r>
    <n v="8088"/>
    <s v="Edwards"/>
    <s v="Sandra"/>
    <x v="0"/>
    <x v="4"/>
    <x v="7"/>
    <x v="6"/>
    <x v="4"/>
    <x v="0"/>
    <n v="31.977090230000002"/>
    <n v="4.0153752489999999"/>
    <n v="6.8452200359999997"/>
    <x v="0"/>
    <x v="0"/>
    <x v="1"/>
    <x v="0"/>
    <n v="0.28521750149999997"/>
  </r>
  <r>
    <n v="8089"/>
    <s v="Sparks"/>
    <s v="Cheri"/>
    <x v="0"/>
    <x v="3"/>
    <x v="7"/>
    <x v="6"/>
    <x v="3"/>
    <x v="0"/>
    <n v="27.54903268"/>
    <n v="2.7057370829999998"/>
    <n v="0"/>
    <x v="0"/>
    <x v="3"/>
    <x v="0"/>
    <x v="0"/>
    <n v="0"/>
  </r>
  <r>
    <n v="8090"/>
    <s v="Lindsay"/>
    <s v="Victor"/>
    <x v="1"/>
    <x v="76"/>
    <x v="7"/>
    <x v="6"/>
    <x v="1"/>
    <x v="0"/>
    <n v="29.131826910000001"/>
    <n v="6.291717706"/>
    <n v="0"/>
    <x v="0"/>
    <x v="0"/>
    <x v="1"/>
    <x v="0"/>
    <n v="0"/>
  </r>
  <r>
    <n v="8091"/>
    <s v="Bellamy"/>
    <s v="Daniel"/>
    <x v="1"/>
    <x v="30"/>
    <x v="7"/>
    <x v="6"/>
    <x v="20"/>
    <x v="0"/>
    <n v="35.190215559999999"/>
    <n v="4.1565613619999997"/>
    <n v="33.630124539999997"/>
    <x v="0"/>
    <x v="0"/>
    <x v="0"/>
    <x v="0"/>
    <n v="1.4012551891666665"/>
  </r>
  <r>
    <n v="8092"/>
    <s v="Watson"/>
    <s v="Joel"/>
    <x v="1"/>
    <x v="4"/>
    <x v="7"/>
    <x v="6"/>
    <x v="4"/>
    <x v="0"/>
    <n v="44.257252039999997"/>
    <n v="6.3981051600000001"/>
    <n v="47.278788949999999"/>
    <x v="0"/>
    <x v="1"/>
    <x v="1"/>
    <x v="2"/>
    <n v="1.9699495395833333"/>
  </r>
  <r>
    <n v="8093"/>
    <s v="Wilson"/>
    <s v="Cynthia"/>
    <x v="0"/>
    <x v="87"/>
    <x v="7"/>
    <x v="6"/>
    <x v="7"/>
    <x v="0"/>
    <n v="37.4354084"/>
    <n v="2.6498092720000002"/>
    <n v="11.17024732"/>
    <x v="0"/>
    <x v="0"/>
    <x v="1"/>
    <x v="0"/>
    <n v="0.46542697166666663"/>
  </r>
  <r>
    <n v="8094"/>
    <s v="Leet"/>
    <s v="Mary"/>
    <x v="0"/>
    <x v="4"/>
    <x v="7"/>
    <x v="6"/>
    <x v="4"/>
    <x v="0"/>
    <n v="35.239354230000004"/>
    <n v="4.2439797959999996"/>
    <n v="11.80111559"/>
    <x v="0"/>
    <x v="0"/>
    <x v="1"/>
    <x v="0"/>
    <n v="0.49171314958333334"/>
  </r>
  <r>
    <n v="8095"/>
    <s v="Wells"/>
    <s v="Maureen"/>
    <x v="0"/>
    <x v="20"/>
    <x v="7"/>
    <x v="6"/>
    <x v="14"/>
    <x v="0"/>
    <n v="47.323345459999999"/>
    <n v="3.874075248"/>
    <n v="78.377139560000003"/>
    <x v="0"/>
    <x v="1"/>
    <x v="1"/>
    <x v="2"/>
    <n v="3.2657141483333336"/>
  </r>
  <r>
    <n v="8096"/>
    <s v="Black"/>
    <s v="Faith"/>
    <x v="0"/>
    <x v="0"/>
    <x v="13"/>
    <x v="12"/>
    <x v="0"/>
    <x v="0"/>
    <n v="13.87029912"/>
    <n v="4.6956024300000001"/>
    <n v="0"/>
    <x v="0"/>
    <x v="3"/>
    <x v="1"/>
    <x v="0"/>
    <n v="0"/>
  </r>
  <r>
    <n v="8097"/>
    <s v="Walker"/>
    <s v="Florence"/>
    <x v="0"/>
    <x v="22"/>
    <x v="7"/>
    <x v="6"/>
    <x v="16"/>
    <x v="0"/>
    <n v="15.66860655"/>
    <n v="4.8548093989999996"/>
    <n v="0"/>
    <x v="0"/>
    <x v="3"/>
    <x v="1"/>
    <x v="0"/>
    <n v="0"/>
  </r>
  <r>
    <n v="8098"/>
    <s v="Murch"/>
    <s v="Ron"/>
    <x v="1"/>
    <x v="0"/>
    <x v="13"/>
    <x v="12"/>
    <x v="0"/>
    <x v="0"/>
    <n v="32.621231700000003"/>
    <n v="3.9298748259999998"/>
    <n v="0"/>
    <x v="0"/>
    <x v="0"/>
    <x v="0"/>
    <x v="0"/>
    <n v="0"/>
  </r>
  <r>
    <n v="8099"/>
    <s v="Lunn"/>
    <s v="Iona"/>
    <x v="0"/>
    <x v="5"/>
    <x v="7"/>
    <x v="6"/>
    <x v="5"/>
    <x v="0"/>
    <n v="53.729386980000001"/>
    <n v="5.9630328009999998"/>
    <n v="182.1538348"/>
    <x v="0"/>
    <x v="2"/>
    <x v="0"/>
    <x v="3"/>
    <n v="7.5897431166666669"/>
  </r>
  <r>
    <n v="8100"/>
    <s v="Branch"/>
    <s v="Noel"/>
    <x v="1"/>
    <x v="5"/>
    <x v="7"/>
    <x v="6"/>
    <x v="5"/>
    <x v="0"/>
    <n v="53.692571950000001"/>
    <n v="5.8791484780000003"/>
    <n v="110.6760973"/>
    <x v="0"/>
    <x v="2"/>
    <x v="0"/>
    <x v="1"/>
    <n v="4.6115040541666668"/>
  </r>
  <r>
    <n v="8101"/>
    <s v="Engelhardt"/>
    <s v="Teresa"/>
    <x v="0"/>
    <x v="0"/>
    <x v="13"/>
    <x v="12"/>
    <x v="0"/>
    <x v="0"/>
    <n v="35.960264850000002"/>
    <n v="5.816567891"/>
    <n v="21.42179668"/>
    <x v="0"/>
    <x v="0"/>
    <x v="1"/>
    <x v="0"/>
    <n v="0.89257486166666666"/>
  </r>
  <r>
    <n v="8102"/>
    <s v="Quintana"/>
    <s v="Jessie"/>
    <x v="0"/>
    <x v="2"/>
    <x v="7"/>
    <x v="6"/>
    <x v="2"/>
    <x v="0"/>
    <n v="38.310657020000001"/>
    <n v="3.5925134079999999"/>
    <n v="67.309959849999998"/>
    <x v="0"/>
    <x v="0"/>
    <x v="1"/>
    <x v="2"/>
    <n v="2.8045816604166665"/>
  </r>
  <r>
    <n v="8103"/>
    <s v="Osborn"/>
    <s v="Cameron"/>
    <x v="1"/>
    <x v="80"/>
    <x v="7"/>
    <x v="6"/>
    <x v="7"/>
    <x v="0"/>
    <n v="71.230281079999997"/>
    <n v="2.7731608259999998"/>
    <n v="204.19086780000001"/>
    <x v="0"/>
    <x v="4"/>
    <x v="1"/>
    <x v="5"/>
    <n v="8.5079528250000003"/>
  </r>
  <r>
    <n v="8104"/>
    <s v="Manuel"/>
    <s v="Erin"/>
    <x v="0"/>
    <x v="5"/>
    <x v="7"/>
    <x v="6"/>
    <x v="5"/>
    <x v="0"/>
    <n v="26.722229970000001"/>
    <n v="0.85022210899999995"/>
    <n v="0"/>
    <x v="0"/>
    <x v="3"/>
    <x v="0"/>
    <x v="0"/>
    <n v="0"/>
  </r>
  <r>
    <n v="8105"/>
    <s v="Hallmark"/>
    <s v="Wanda"/>
    <x v="0"/>
    <x v="34"/>
    <x v="7"/>
    <x v="6"/>
    <x v="21"/>
    <x v="0"/>
    <n v="42.964945970000002"/>
    <n v="5.4183228059999999"/>
    <n v="96.586847629999994"/>
    <x v="0"/>
    <x v="1"/>
    <x v="0"/>
    <x v="1"/>
    <n v="4.0244519845833331"/>
  </r>
  <r>
    <n v="8106"/>
    <s v="Golliday"/>
    <s v="Kristi"/>
    <x v="0"/>
    <x v="155"/>
    <x v="7"/>
    <x v="6"/>
    <x v="1"/>
    <x v="0"/>
    <n v="31.796622670000001"/>
    <n v="5.9541325860000001"/>
    <n v="18.876194439999999"/>
    <x v="0"/>
    <x v="0"/>
    <x v="0"/>
    <x v="0"/>
    <n v="0.78650810166666663"/>
  </r>
  <r>
    <n v="8107"/>
    <s v="Solomon"/>
    <s v="Christopher"/>
    <x v="1"/>
    <x v="3"/>
    <x v="7"/>
    <x v="6"/>
    <x v="3"/>
    <x v="0"/>
    <n v="33.237976439999997"/>
    <n v="6.2929335860000002"/>
    <n v="0"/>
    <x v="0"/>
    <x v="0"/>
    <x v="1"/>
    <x v="0"/>
    <n v="0"/>
  </r>
  <r>
    <n v="8108"/>
    <s v="Nielson"/>
    <s v="Judy"/>
    <x v="0"/>
    <x v="3"/>
    <x v="7"/>
    <x v="6"/>
    <x v="3"/>
    <x v="0"/>
    <n v="40.935978599999999"/>
    <n v="3.5888677250000001"/>
    <n v="59.247879140000002"/>
    <x v="0"/>
    <x v="1"/>
    <x v="1"/>
    <x v="2"/>
    <n v="2.4686616308333336"/>
  </r>
  <r>
    <n v="8109"/>
    <s v="Greco"/>
    <s v="Walter"/>
    <x v="1"/>
    <x v="15"/>
    <x v="7"/>
    <x v="6"/>
    <x v="10"/>
    <x v="0"/>
    <n v="47.121585940000003"/>
    <n v="3.6326388459999999"/>
    <n v="64.246199099999998"/>
    <x v="0"/>
    <x v="1"/>
    <x v="1"/>
    <x v="2"/>
    <n v="2.6769249624999998"/>
  </r>
  <r>
    <n v="8110"/>
    <s v="Marshall"/>
    <s v="Judy"/>
    <x v="0"/>
    <x v="12"/>
    <x v="7"/>
    <x v="6"/>
    <x v="9"/>
    <x v="0"/>
    <n v="27.154048679999999"/>
    <n v="2.883699488"/>
    <n v="0"/>
    <x v="0"/>
    <x v="3"/>
    <x v="1"/>
    <x v="0"/>
    <n v="0"/>
  </r>
  <r>
    <n v="8111"/>
    <s v="Webb"/>
    <s v="Barbara"/>
    <x v="0"/>
    <x v="3"/>
    <x v="7"/>
    <x v="6"/>
    <x v="3"/>
    <x v="0"/>
    <n v="51.701339959999999"/>
    <n v="4.3962356680000001"/>
    <n v="70.683985800000002"/>
    <x v="0"/>
    <x v="2"/>
    <x v="0"/>
    <x v="2"/>
    <n v="2.9451660749999999"/>
  </r>
  <r>
    <n v="8112"/>
    <s v="Kelley"/>
    <s v="Michael"/>
    <x v="1"/>
    <x v="22"/>
    <x v="7"/>
    <x v="6"/>
    <x v="16"/>
    <x v="0"/>
    <n v="29.917827039999999"/>
    <n v="8.0664354589999991"/>
    <n v="14.9459044"/>
    <x v="0"/>
    <x v="0"/>
    <x v="1"/>
    <x v="0"/>
    <n v="0.62274601666666662"/>
  </r>
  <r>
    <n v="8113"/>
    <s v="Broadway"/>
    <s v="Michael"/>
    <x v="1"/>
    <x v="63"/>
    <x v="7"/>
    <x v="6"/>
    <x v="29"/>
    <x v="0"/>
    <n v="42.216183489999999"/>
    <n v="4.487447478"/>
    <n v="0"/>
    <x v="0"/>
    <x v="1"/>
    <x v="1"/>
    <x v="0"/>
    <n v="0"/>
  </r>
  <r>
    <n v="8114"/>
    <s v="Lawson"/>
    <s v="Dolores"/>
    <x v="0"/>
    <x v="91"/>
    <x v="7"/>
    <x v="6"/>
    <x v="25"/>
    <x v="0"/>
    <n v="55.400825259999998"/>
    <n v="2.2105688790000002"/>
    <n v="134.1833183"/>
    <x v="0"/>
    <x v="2"/>
    <x v="0"/>
    <x v="4"/>
    <n v="5.5909715958333335"/>
  </r>
  <r>
    <n v="8115"/>
    <s v="Miles"/>
    <s v="Josefina"/>
    <x v="0"/>
    <x v="5"/>
    <x v="7"/>
    <x v="6"/>
    <x v="5"/>
    <x v="0"/>
    <n v="9.8332359940000007"/>
    <n v="5.9035199900000004"/>
    <n v="0"/>
    <x v="0"/>
    <x v="3"/>
    <x v="0"/>
    <x v="0"/>
    <n v="0"/>
  </r>
  <r>
    <n v="8116"/>
    <s v="Stjohn"/>
    <s v="Russell"/>
    <x v="1"/>
    <x v="38"/>
    <x v="7"/>
    <x v="6"/>
    <x v="20"/>
    <x v="0"/>
    <n v="36.103319919999997"/>
    <n v="8.3591275429999996"/>
    <n v="25.727626999999998"/>
    <x v="0"/>
    <x v="0"/>
    <x v="1"/>
    <x v="0"/>
    <n v="1.0719844583333333"/>
  </r>
  <r>
    <n v="8117"/>
    <s v="Walden"/>
    <s v="Charles"/>
    <x v="1"/>
    <x v="204"/>
    <x v="7"/>
    <x v="6"/>
    <x v="18"/>
    <x v="0"/>
    <n v="38.433313679999998"/>
    <n v="3.7264771369999998"/>
    <n v="29.54202664"/>
    <x v="0"/>
    <x v="0"/>
    <x v="0"/>
    <x v="0"/>
    <n v="1.2309177766666666"/>
  </r>
  <r>
    <n v="8118"/>
    <s v="Aichele"/>
    <s v="Lynette"/>
    <x v="0"/>
    <x v="4"/>
    <x v="7"/>
    <x v="6"/>
    <x v="4"/>
    <x v="0"/>
    <n v="47.877173470000002"/>
    <n v="5.5950369809999998"/>
    <n v="118.74185869999999"/>
    <x v="0"/>
    <x v="1"/>
    <x v="1"/>
    <x v="1"/>
    <n v="4.9475774458333328"/>
  </r>
  <r>
    <n v="8119"/>
    <s v="Khan"/>
    <s v="William"/>
    <x v="1"/>
    <x v="3"/>
    <x v="7"/>
    <x v="6"/>
    <x v="3"/>
    <x v="0"/>
    <n v="59.17858434"/>
    <n v="2.1343614500000001"/>
    <n v="154.07999029999999"/>
    <x v="0"/>
    <x v="4"/>
    <x v="0"/>
    <x v="4"/>
    <n v="6.4199995958333327"/>
  </r>
  <r>
    <n v="8120"/>
    <s v="Easley"/>
    <s v="Richard"/>
    <x v="1"/>
    <x v="30"/>
    <x v="7"/>
    <x v="6"/>
    <x v="20"/>
    <x v="0"/>
    <n v="46.74991756"/>
    <n v="6.2782992399999999"/>
    <n v="48.554573470000001"/>
    <x v="0"/>
    <x v="1"/>
    <x v="1"/>
    <x v="2"/>
    <n v="2.0231072279166669"/>
  </r>
  <r>
    <n v="8121"/>
    <s v="Benjamin"/>
    <s v="Rose"/>
    <x v="0"/>
    <x v="3"/>
    <x v="7"/>
    <x v="6"/>
    <x v="3"/>
    <x v="0"/>
    <n v="32.71690426"/>
    <n v="1.273650014"/>
    <n v="0"/>
    <x v="0"/>
    <x v="0"/>
    <x v="0"/>
    <x v="0"/>
    <n v="0"/>
  </r>
  <r>
    <n v="8122"/>
    <s v="Covington"/>
    <s v="Steven"/>
    <x v="1"/>
    <x v="8"/>
    <x v="7"/>
    <x v="6"/>
    <x v="8"/>
    <x v="0"/>
    <n v="58.194968279999998"/>
    <n v="6.7955172109999999"/>
    <n v="165.85827069999999"/>
    <x v="0"/>
    <x v="2"/>
    <x v="1"/>
    <x v="3"/>
    <n v="6.9107612791666666"/>
  </r>
  <r>
    <n v="8123"/>
    <s v="Whitaker"/>
    <s v="Maria"/>
    <x v="0"/>
    <x v="30"/>
    <x v="7"/>
    <x v="6"/>
    <x v="20"/>
    <x v="0"/>
    <n v="44.483618819999997"/>
    <n v="4.286702558"/>
    <n v="102.2936342"/>
    <x v="0"/>
    <x v="1"/>
    <x v="1"/>
    <x v="1"/>
    <n v="4.2622347583333333"/>
  </r>
  <r>
    <n v="8124"/>
    <s v="Spain"/>
    <s v="Dominique"/>
    <x v="0"/>
    <x v="5"/>
    <x v="7"/>
    <x v="6"/>
    <x v="5"/>
    <x v="0"/>
    <n v="45.864803430000002"/>
    <n v="2.965092667"/>
    <n v="118.99606850000001"/>
    <x v="0"/>
    <x v="1"/>
    <x v="1"/>
    <x v="1"/>
    <n v="4.9581695208333336"/>
  </r>
  <r>
    <n v="8125"/>
    <s v="Adams"/>
    <s v="Mary"/>
    <x v="0"/>
    <x v="0"/>
    <x v="13"/>
    <x v="12"/>
    <x v="0"/>
    <x v="0"/>
    <n v="40.191452920000003"/>
    <n v="2.0383033930000001"/>
    <n v="47.998827489999996"/>
    <x v="0"/>
    <x v="1"/>
    <x v="1"/>
    <x v="2"/>
    <n v="1.9999511454166665"/>
  </r>
  <r>
    <n v="8126"/>
    <s v="Bogle"/>
    <s v="Mary"/>
    <x v="0"/>
    <x v="174"/>
    <x v="7"/>
    <x v="6"/>
    <x v="37"/>
    <x v="0"/>
    <n v="22.79601843"/>
    <n v="4.8420607359999996"/>
    <n v="0"/>
    <x v="0"/>
    <x v="3"/>
    <x v="1"/>
    <x v="0"/>
    <n v="0"/>
  </r>
  <r>
    <n v="8127"/>
    <s v="Charles"/>
    <s v="Gladys"/>
    <x v="0"/>
    <x v="108"/>
    <x v="7"/>
    <x v="6"/>
    <x v="1"/>
    <x v="0"/>
    <n v="45.199154919999998"/>
    <n v="1.9939850649999999"/>
    <n v="142.66067459999999"/>
    <x v="0"/>
    <x v="1"/>
    <x v="1"/>
    <x v="4"/>
    <n v="5.9441947749999997"/>
  </r>
  <r>
    <n v="8128"/>
    <s v="Padilla"/>
    <s v="Leroy"/>
    <x v="1"/>
    <x v="4"/>
    <x v="7"/>
    <x v="6"/>
    <x v="4"/>
    <x v="0"/>
    <n v="53.038318019999998"/>
    <n v="1.016291501"/>
    <n v="113.7382341"/>
    <x v="0"/>
    <x v="2"/>
    <x v="0"/>
    <x v="1"/>
    <n v="4.7390930874999997"/>
  </r>
  <r>
    <n v="8129"/>
    <s v="Gibson"/>
    <s v="Linda"/>
    <x v="0"/>
    <x v="5"/>
    <x v="7"/>
    <x v="6"/>
    <x v="5"/>
    <x v="0"/>
    <n v="58.262644160000001"/>
    <n v="5.2142035629999999"/>
    <n v="167.65264920000001"/>
    <x v="0"/>
    <x v="2"/>
    <x v="1"/>
    <x v="3"/>
    <n v="6.9855270500000008"/>
  </r>
  <r>
    <n v="8130"/>
    <s v="Riley"/>
    <s v="Troy"/>
    <x v="1"/>
    <x v="3"/>
    <x v="7"/>
    <x v="6"/>
    <x v="3"/>
    <x v="0"/>
    <n v="53.365637409999998"/>
    <n v="4.06176519"/>
    <n v="59.092637019999998"/>
    <x v="0"/>
    <x v="2"/>
    <x v="1"/>
    <x v="2"/>
    <n v="2.4621932091666667"/>
  </r>
  <r>
    <n v="8131"/>
    <s v="Miller"/>
    <s v="Creola"/>
    <x v="0"/>
    <x v="3"/>
    <x v="7"/>
    <x v="6"/>
    <x v="3"/>
    <x v="0"/>
    <n v="45.907952870000003"/>
    <n v="3.8066121289999999"/>
    <n v="74.472892009999995"/>
    <x v="0"/>
    <x v="1"/>
    <x v="1"/>
    <x v="2"/>
    <n v="3.103037167083333"/>
  </r>
  <r>
    <n v="8132"/>
    <s v="Krok"/>
    <s v="Sean"/>
    <x v="1"/>
    <x v="27"/>
    <x v="7"/>
    <x v="6"/>
    <x v="19"/>
    <x v="0"/>
    <n v="44.265858080000001"/>
    <n v="3.306430244"/>
    <n v="25.542156909999999"/>
    <x v="0"/>
    <x v="1"/>
    <x v="1"/>
    <x v="0"/>
    <n v="1.0642565379166666"/>
  </r>
  <r>
    <n v="8133"/>
    <s v="Vogel"/>
    <s v="Kenneth"/>
    <x v="1"/>
    <x v="7"/>
    <x v="7"/>
    <x v="6"/>
    <x v="7"/>
    <x v="0"/>
    <n v="51.338223659999997"/>
    <n v="4.7885227810000002"/>
    <n v="59.824376549999997"/>
    <x v="0"/>
    <x v="2"/>
    <x v="1"/>
    <x v="2"/>
    <n v="2.49268235625"/>
  </r>
  <r>
    <n v="8134"/>
    <s v="Stearns"/>
    <s v="Gary"/>
    <x v="1"/>
    <x v="75"/>
    <x v="7"/>
    <x v="6"/>
    <x v="24"/>
    <x v="0"/>
    <n v="8.1159335800000001"/>
    <n v="0.52755237700000002"/>
    <n v="0"/>
    <x v="0"/>
    <x v="3"/>
    <x v="1"/>
    <x v="0"/>
    <n v="0"/>
  </r>
  <r>
    <n v="8135"/>
    <s v="Waldschmidt"/>
    <s v="Shamika"/>
    <x v="0"/>
    <x v="2"/>
    <x v="7"/>
    <x v="6"/>
    <x v="2"/>
    <x v="0"/>
    <n v="35.014492179999998"/>
    <n v="1.6809746919999999"/>
    <n v="0"/>
    <x v="0"/>
    <x v="0"/>
    <x v="1"/>
    <x v="0"/>
    <n v="0"/>
  </r>
  <r>
    <n v="8136"/>
    <s v="Barksdale"/>
    <s v="Marla"/>
    <x v="0"/>
    <x v="0"/>
    <x v="13"/>
    <x v="12"/>
    <x v="0"/>
    <x v="0"/>
    <n v="59.565871080000001"/>
    <n v="2.7818521359999999"/>
    <n v="154.3964349"/>
    <x v="0"/>
    <x v="4"/>
    <x v="1"/>
    <x v="4"/>
    <n v="6.4331847875000001"/>
  </r>
  <r>
    <n v="8137"/>
    <s v="Richard"/>
    <s v="Myrtle"/>
    <x v="0"/>
    <x v="176"/>
    <x v="7"/>
    <x v="6"/>
    <x v="18"/>
    <x v="0"/>
    <n v="24.434039769999998"/>
    <n v="4.6044623390000003"/>
    <n v="0"/>
    <x v="0"/>
    <x v="3"/>
    <x v="1"/>
    <x v="0"/>
    <n v="0"/>
  </r>
  <r>
    <n v="8138"/>
    <s v="Martinez"/>
    <s v="Adrienne"/>
    <x v="0"/>
    <x v="226"/>
    <x v="7"/>
    <x v="6"/>
    <x v="20"/>
    <x v="0"/>
    <n v="46.426063399999997"/>
    <n v="3.8098420310000001"/>
    <n v="70.475921670000005"/>
    <x v="0"/>
    <x v="1"/>
    <x v="1"/>
    <x v="2"/>
    <n v="2.9364967362500001"/>
  </r>
  <r>
    <n v="8139"/>
    <s v="Pruett"/>
    <s v="Patricia"/>
    <x v="0"/>
    <x v="3"/>
    <x v="7"/>
    <x v="6"/>
    <x v="3"/>
    <x v="0"/>
    <n v="38.728176670000003"/>
    <n v="3.8469410659999999"/>
    <n v="79.128060880000007"/>
    <x v="0"/>
    <x v="0"/>
    <x v="0"/>
    <x v="1"/>
    <n v="3.2970025366666671"/>
  </r>
  <r>
    <n v="8140"/>
    <s v="Murray"/>
    <s v="Donald"/>
    <x v="1"/>
    <x v="5"/>
    <x v="7"/>
    <x v="6"/>
    <x v="5"/>
    <x v="0"/>
    <n v="39.625593700000003"/>
    <n v="6.2789574579999998"/>
    <n v="16.246832779999998"/>
    <x v="0"/>
    <x v="1"/>
    <x v="0"/>
    <x v="0"/>
    <n v="0.67695136583333326"/>
  </r>
  <r>
    <n v="8141"/>
    <s v="Jones"/>
    <s v="Earl"/>
    <x v="1"/>
    <x v="105"/>
    <x v="7"/>
    <x v="6"/>
    <x v="1"/>
    <x v="0"/>
    <n v="50.702970319999999"/>
    <n v="5.5773986869999996"/>
    <n v="98.205615510000001"/>
    <x v="0"/>
    <x v="2"/>
    <x v="0"/>
    <x v="1"/>
    <n v="4.0919006462500001"/>
  </r>
  <r>
    <n v="8142"/>
    <s v="Depriest"/>
    <s v="David"/>
    <x v="1"/>
    <x v="43"/>
    <x v="7"/>
    <x v="6"/>
    <x v="13"/>
    <x v="0"/>
    <n v="61.452941000000003"/>
    <n v="6.6355901340000001"/>
    <n v="93.127582739999994"/>
    <x v="0"/>
    <x v="4"/>
    <x v="1"/>
    <x v="1"/>
    <n v="3.8803159474999998"/>
  </r>
  <r>
    <n v="8143"/>
    <s v="Velez"/>
    <s v="Bettye"/>
    <x v="0"/>
    <x v="58"/>
    <x v="7"/>
    <x v="6"/>
    <x v="18"/>
    <x v="0"/>
    <n v="43.650915439999999"/>
    <n v="3.0677899910000002"/>
    <n v="64.394888289999997"/>
    <x v="0"/>
    <x v="1"/>
    <x v="0"/>
    <x v="2"/>
    <n v="2.6831203454166666"/>
  </r>
  <r>
    <n v="8144"/>
    <s v="Stutts"/>
    <s v="Herman"/>
    <x v="1"/>
    <x v="3"/>
    <x v="7"/>
    <x v="6"/>
    <x v="3"/>
    <x v="0"/>
    <n v="30.69906649"/>
    <n v="7.1831652989999997"/>
    <n v="2.8841130150000001"/>
    <x v="0"/>
    <x v="0"/>
    <x v="1"/>
    <x v="0"/>
    <n v="0.12017137562500001"/>
  </r>
  <r>
    <n v="8145"/>
    <s v="Cooper"/>
    <s v="Diane"/>
    <x v="0"/>
    <x v="5"/>
    <x v="7"/>
    <x v="6"/>
    <x v="5"/>
    <x v="0"/>
    <n v="46.409299310000002"/>
    <n v="2.066227268"/>
    <n v="106.5927823"/>
    <x v="0"/>
    <x v="1"/>
    <x v="1"/>
    <x v="1"/>
    <n v="4.4413659291666665"/>
  </r>
  <r>
    <n v="8146"/>
    <s v="Baier"/>
    <s v="Cassandra"/>
    <x v="0"/>
    <x v="1"/>
    <x v="7"/>
    <x v="6"/>
    <x v="1"/>
    <x v="0"/>
    <n v="45.19699258"/>
    <n v="4.9906831729999999"/>
    <n v="83.18627515"/>
    <x v="0"/>
    <x v="1"/>
    <x v="1"/>
    <x v="1"/>
    <n v="3.4660947979166665"/>
  </r>
  <r>
    <n v="8147"/>
    <s v="Bruno"/>
    <s v="Cynthia"/>
    <x v="0"/>
    <x v="22"/>
    <x v="7"/>
    <x v="6"/>
    <x v="16"/>
    <x v="0"/>
    <n v="50.631710130000002"/>
    <n v="3.7185243649999999"/>
    <n v="78.148885089999993"/>
    <x v="0"/>
    <x v="2"/>
    <x v="0"/>
    <x v="2"/>
    <n v="3.2562035454166662"/>
  </r>
  <r>
    <n v="8148"/>
    <s v="Richardson"/>
    <s v="Stephen"/>
    <x v="1"/>
    <x v="2"/>
    <x v="7"/>
    <x v="6"/>
    <x v="2"/>
    <x v="0"/>
    <n v="45.214188479999997"/>
    <n v="5.3680655670000004"/>
    <n v="67.094715730000004"/>
    <x v="0"/>
    <x v="1"/>
    <x v="1"/>
    <x v="2"/>
    <n v="2.795613155416667"/>
  </r>
  <r>
    <n v="8149"/>
    <s v="Moore"/>
    <s v="Madeline"/>
    <x v="0"/>
    <x v="111"/>
    <x v="7"/>
    <x v="6"/>
    <x v="32"/>
    <x v="0"/>
    <n v="36.399832959999998"/>
    <n v="3.1807540059999999"/>
    <n v="25.477225109999999"/>
    <x v="0"/>
    <x v="0"/>
    <x v="0"/>
    <x v="0"/>
    <n v="1.06155104625"/>
  </r>
  <r>
    <n v="8150"/>
    <s v="Lepe"/>
    <s v="Raleigh"/>
    <x v="1"/>
    <x v="132"/>
    <x v="7"/>
    <x v="6"/>
    <x v="13"/>
    <x v="0"/>
    <n v="55.564031329999999"/>
    <n v="6.3871827249999997"/>
    <n v="101.3132426"/>
    <x v="0"/>
    <x v="2"/>
    <x v="0"/>
    <x v="1"/>
    <n v="4.2213851083333331"/>
  </r>
  <r>
    <n v="8151"/>
    <s v="McGovern"/>
    <s v="Michele"/>
    <x v="0"/>
    <x v="5"/>
    <x v="7"/>
    <x v="6"/>
    <x v="5"/>
    <x v="0"/>
    <n v="23.831963689999998"/>
    <n v="7.3951719909999998"/>
    <n v="0"/>
    <x v="0"/>
    <x v="3"/>
    <x v="1"/>
    <x v="0"/>
    <n v="0"/>
  </r>
  <r>
    <n v="8152"/>
    <s v="Woodward"/>
    <s v="Michael"/>
    <x v="1"/>
    <x v="30"/>
    <x v="7"/>
    <x v="6"/>
    <x v="20"/>
    <x v="0"/>
    <n v="36.764819250000002"/>
    <n v="1.4302323180000001"/>
    <n v="55.754717190000001"/>
    <x v="0"/>
    <x v="0"/>
    <x v="0"/>
    <x v="2"/>
    <n v="2.3231132162499999"/>
  </r>
  <r>
    <n v="8153"/>
    <s v="Reason"/>
    <s v="Charles"/>
    <x v="1"/>
    <x v="22"/>
    <x v="7"/>
    <x v="6"/>
    <x v="16"/>
    <x v="0"/>
    <n v="32.310432900000002"/>
    <n v="5.6462809409999997"/>
    <n v="5.9410848190000003"/>
    <x v="0"/>
    <x v="0"/>
    <x v="0"/>
    <x v="0"/>
    <n v="0.24754520079166667"/>
  </r>
  <r>
    <n v="8154"/>
    <s v="Parker"/>
    <s v="Joan"/>
    <x v="0"/>
    <x v="27"/>
    <x v="7"/>
    <x v="6"/>
    <x v="19"/>
    <x v="0"/>
    <n v="42.535676070000001"/>
    <n v="5.2287740549999997"/>
    <n v="37.157702950000001"/>
    <x v="0"/>
    <x v="1"/>
    <x v="0"/>
    <x v="0"/>
    <n v="1.5482376229166668"/>
  </r>
  <r>
    <n v="8155"/>
    <s v="Campbell"/>
    <s v="Stuart"/>
    <x v="1"/>
    <x v="5"/>
    <x v="7"/>
    <x v="6"/>
    <x v="5"/>
    <x v="0"/>
    <n v="49.537904169999997"/>
    <n v="6.7271337730000003"/>
    <n v="85.153246749999994"/>
    <x v="0"/>
    <x v="2"/>
    <x v="1"/>
    <x v="1"/>
    <n v="3.5480519479166666"/>
  </r>
  <r>
    <n v="8156"/>
    <s v="Colvin"/>
    <s v="Justin"/>
    <x v="1"/>
    <x v="4"/>
    <x v="7"/>
    <x v="6"/>
    <x v="4"/>
    <x v="0"/>
    <n v="63.136718369999997"/>
    <n v="4.3214218999999998"/>
    <n v="131.37740120000001"/>
    <x v="0"/>
    <x v="4"/>
    <x v="1"/>
    <x v="4"/>
    <n v="5.4740583833333334"/>
  </r>
  <r>
    <n v="8157"/>
    <s v="Moore"/>
    <s v="Stephen"/>
    <x v="1"/>
    <x v="39"/>
    <x v="7"/>
    <x v="6"/>
    <x v="7"/>
    <x v="0"/>
    <n v="60.655091339999998"/>
    <n v="4.1788076959999998"/>
    <n v="191.29888320000001"/>
    <x v="0"/>
    <x v="4"/>
    <x v="1"/>
    <x v="3"/>
    <n v="7.9707867999999999"/>
  </r>
  <r>
    <n v="8158"/>
    <s v="Smith"/>
    <s v="Ross"/>
    <x v="1"/>
    <x v="3"/>
    <x v="7"/>
    <x v="6"/>
    <x v="3"/>
    <x v="0"/>
    <n v="35.458692540000001"/>
    <n v="1"/>
    <n v="12.00049619"/>
    <x v="0"/>
    <x v="0"/>
    <x v="0"/>
    <x v="0"/>
    <n v="0.50002067458333332"/>
  </r>
  <r>
    <n v="8159"/>
    <s v="Almond"/>
    <s v="William"/>
    <x v="1"/>
    <x v="15"/>
    <x v="7"/>
    <x v="6"/>
    <x v="10"/>
    <x v="0"/>
    <n v="37.577487750000003"/>
    <n v="6.1986309479999999"/>
    <n v="60.367720480000003"/>
    <x v="0"/>
    <x v="0"/>
    <x v="0"/>
    <x v="2"/>
    <n v="2.5153216866666668"/>
  </r>
  <r>
    <n v="8160"/>
    <s v="Harris"/>
    <s v="Raymundo"/>
    <x v="1"/>
    <x v="7"/>
    <x v="7"/>
    <x v="6"/>
    <x v="7"/>
    <x v="0"/>
    <n v="42.275873279999999"/>
    <n v="5.0770708740000003"/>
    <n v="72.436904290000001"/>
    <x v="0"/>
    <x v="1"/>
    <x v="0"/>
    <x v="2"/>
    <n v="3.0182043454166667"/>
  </r>
  <r>
    <n v="8161"/>
    <s v="Krause"/>
    <s v="Elizabeth"/>
    <x v="0"/>
    <x v="5"/>
    <x v="7"/>
    <x v="6"/>
    <x v="5"/>
    <x v="0"/>
    <n v="68.470067049999997"/>
    <n v="6.0023516629999998"/>
    <n v="205.9501501"/>
    <x v="0"/>
    <x v="4"/>
    <x v="1"/>
    <x v="5"/>
    <n v="8.5812562541666662"/>
  </r>
  <r>
    <n v="8162"/>
    <s v="Swanson"/>
    <s v="Lawrence"/>
    <x v="1"/>
    <x v="58"/>
    <x v="7"/>
    <x v="6"/>
    <x v="18"/>
    <x v="0"/>
    <n v="31.095233950000001"/>
    <n v="4.1466452770000002"/>
    <n v="0"/>
    <x v="0"/>
    <x v="0"/>
    <x v="1"/>
    <x v="0"/>
    <n v="0"/>
  </r>
  <r>
    <n v="8163"/>
    <s v="Clark"/>
    <s v="Norman"/>
    <x v="1"/>
    <x v="27"/>
    <x v="7"/>
    <x v="6"/>
    <x v="19"/>
    <x v="0"/>
    <n v="61.441710049999998"/>
    <n v="4.1805693469999996"/>
    <n v="103.5042203"/>
    <x v="0"/>
    <x v="4"/>
    <x v="0"/>
    <x v="1"/>
    <n v="4.3126758458333336"/>
  </r>
  <r>
    <n v="8164"/>
    <s v="Thompson"/>
    <s v="Viola"/>
    <x v="0"/>
    <x v="76"/>
    <x v="7"/>
    <x v="6"/>
    <x v="1"/>
    <x v="0"/>
    <n v="42.20170383"/>
    <n v="5.341982679"/>
    <n v="99.480635329999998"/>
    <x v="0"/>
    <x v="1"/>
    <x v="1"/>
    <x v="1"/>
    <n v="4.145026472083333"/>
  </r>
  <r>
    <n v="8165"/>
    <s v="Woodby"/>
    <s v="Melvina"/>
    <x v="0"/>
    <x v="5"/>
    <x v="7"/>
    <x v="6"/>
    <x v="5"/>
    <x v="0"/>
    <n v="51.952977169999997"/>
    <n v="3.310523705"/>
    <n v="135.656102"/>
    <x v="0"/>
    <x v="2"/>
    <x v="1"/>
    <x v="4"/>
    <n v="5.6523375833333338"/>
  </r>
  <r>
    <n v="8166"/>
    <s v="Elliott"/>
    <s v="Anthony"/>
    <x v="1"/>
    <x v="5"/>
    <x v="7"/>
    <x v="6"/>
    <x v="5"/>
    <x v="0"/>
    <n v="45.150060089999997"/>
    <n v="4.7292835289999999"/>
    <n v="82.354860340000002"/>
    <x v="0"/>
    <x v="1"/>
    <x v="1"/>
    <x v="1"/>
    <n v="3.4314525141666667"/>
  </r>
  <r>
    <n v="8167"/>
    <s v="Duhon"/>
    <s v="Chris"/>
    <x v="0"/>
    <x v="3"/>
    <x v="7"/>
    <x v="6"/>
    <x v="3"/>
    <x v="0"/>
    <n v="53.430013209999998"/>
    <n v="2.85970704"/>
    <n v="172.3242726"/>
    <x v="0"/>
    <x v="2"/>
    <x v="1"/>
    <x v="3"/>
    <n v="7.180178025"/>
  </r>
  <r>
    <n v="8168"/>
    <s v="Kraemer"/>
    <s v="William"/>
    <x v="1"/>
    <x v="3"/>
    <x v="7"/>
    <x v="6"/>
    <x v="3"/>
    <x v="0"/>
    <n v="18.290294840000001"/>
    <n v="4.1667881490000003"/>
    <n v="0"/>
    <x v="0"/>
    <x v="3"/>
    <x v="1"/>
    <x v="0"/>
    <n v="0"/>
  </r>
  <r>
    <n v="8169"/>
    <s v="Day"/>
    <s v="Dana"/>
    <x v="0"/>
    <x v="5"/>
    <x v="7"/>
    <x v="6"/>
    <x v="5"/>
    <x v="0"/>
    <n v="43.317882410000003"/>
    <n v="3.3366795819999999"/>
    <n v="124.0063241"/>
    <x v="0"/>
    <x v="1"/>
    <x v="0"/>
    <x v="4"/>
    <n v="5.1669301708333331"/>
  </r>
  <r>
    <n v="8170"/>
    <s v="Hamler"/>
    <s v="Maria"/>
    <x v="0"/>
    <x v="210"/>
    <x v="7"/>
    <x v="6"/>
    <x v="24"/>
    <x v="0"/>
    <n v="46.09464157"/>
    <n v="6.7833444219999999"/>
    <n v="109.0688257"/>
    <x v="0"/>
    <x v="1"/>
    <x v="1"/>
    <x v="1"/>
    <n v="4.5445344041666669"/>
  </r>
  <r>
    <n v="8171"/>
    <s v="Cruz"/>
    <s v="Adam"/>
    <x v="1"/>
    <x v="22"/>
    <x v="7"/>
    <x v="6"/>
    <x v="16"/>
    <x v="0"/>
    <n v="44.635532990000002"/>
    <n v="4.3726651859999999"/>
    <n v="99.386041789999993"/>
    <x v="0"/>
    <x v="1"/>
    <x v="0"/>
    <x v="1"/>
    <n v="4.1410850745833327"/>
  </r>
  <r>
    <n v="8172"/>
    <s v="Richter"/>
    <s v="Lula"/>
    <x v="0"/>
    <x v="79"/>
    <x v="7"/>
    <x v="6"/>
    <x v="20"/>
    <x v="0"/>
    <n v="38.003126479999999"/>
    <n v="5.541834336"/>
    <n v="51.580746419999997"/>
    <x v="0"/>
    <x v="0"/>
    <x v="0"/>
    <x v="2"/>
    <n v="2.1491977675"/>
  </r>
  <r>
    <n v="8173"/>
    <s v="Robinson"/>
    <s v="Carmen"/>
    <x v="0"/>
    <x v="63"/>
    <x v="7"/>
    <x v="6"/>
    <x v="29"/>
    <x v="0"/>
    <n v="72.841775269999999"/>
    <n v="5.8144675299999999"/>
    <n v="189.94816520000001"/>
    <x v="0"/>
    <x v="4"/>
    <x v="1"/>
    <x v="3"/>
    <n v="7.9145068833333339"/>
  </r>
  <r>
    <n v="8174"/>
    <s v="Ortega"/>
    <s v="Charles"/>
    <x v="1"/>
    <x v="116"/>
    <x v="7"/>
    <x v="6"/>
    <x v="1"/>
    <x v="0"/>
    <n v="34.257564379999998"/>
    <n v="2.838930897"/>
    <n v="24.50597097"/>
    <x v="0"/>
    <x v="0"/>
    <x v="0"/>
    <x v="0"/>
    <n v="1.0210821237500001"/>
  </r>
  <r>
    <n v="8175"/>
    <s v="Choi"/>
    <s v="Darin"/>
    <x v="1"/>
    <x v="5"/>
    <x v="7"/>
    <x v="6"/>
    <x v="5"/>
    <x v="0"/>
    <n v="41.539380909999998"/>
    <n v="6.8914861380000003"/>
    <n v="47.549339619999998"/>
    <x v="0"/>
    <x v="1"/>
    <x v="1"/>
    <x v="2"/>
    <n v="1.9812224841666666"/>
  </r>
  <r>
    <n v="8176"/>
    <s v="Hauck"/>
    <s v="Michael"/>
    <x v="1"/>
    <x v="28"/>
    <x v="7"/>
    <x v="6"/>
    <x v="10"/>
    <x v="0"/>
    <n v="60.350938640000003"/>
    <n v="4.0668965559999997"/>
    <n v="143.6786596"/>
    <x v="0"/>
    <x v="4"/>
    <x v="1"/>
    <x v="4"/>
    <n v="5.9866108166666665"/>
  </r>
  <r>
    <n v="8177"/>
    <s v="Little"/>
    <s v="Martin"/>
    <x v="1"/>
    <x v="231"/>
    <x v="7"/>
    <x v="6"/>
    <x v="3"/>
    <x v="0"/>
    <n v="20.965749089999999"/>
    <n v="3.723273303"/>
    <n v="0"/>
    <x v="0"/>
    <x v="3"/>
    <x v="1"/>
    <x v="0"/>
    <n v="0"/>
  </r>
  <r>
    <n v="8178"/>
    <s v="Orr"/>
    <s v="Antonio"/>
    <x v="0"/>
    <x v="5"/>
    <x v="7"/>
    <x v="6"/>
    <x v="5"/>
    <x v="0"/>
    <n v="55.809850529999999"/>
    <n v="4.2529384370000001"/>
    <n v="145.8543847"/>
    <x v="0"/>
    <x v="2"/>
    <x v="0"/>
    <x v="4"/>
    <n v="6.0772660291666663"/>
  </r>
  <r>
    <n v="8179"/>
    <s v="Warren"/>
    <s v="Oliver"/>
    <x v="1"/>
    <x v="96"/>
    <x v="7"/>
    <x v="6"/>
    <x v="31"/>
    <x v="0"/>
    <n v="37.30165933"/>
    <n v="6.61316449"/>
    <n v="3.3792225720000002"/>
    <x v="0"/>
    <x v="0"/>
    <x v="1"/>
    <x v="0"/>
    <n v="0.1408009405"/>
  </r>
  <r>
    <n v="8180"/>
    <s v="Blaney"/>
    <s v="William"/>
    <x v="1"/>
    <x v="63"/>
    <x v="7"/>
    <x v="6"/>
    <x v="29"/>
    <x v="0"/>
    <n v="36.266696590000002"/>
    <n v="3.712821543"/>
    <n v="29.75528559"/>
    <x v="0"/>
    <x v="0"/>
    <x v="0"/>
    <x v="0"/>
    <n v="1.23980356625"/>
  </r>
  <r>
    <n v="8181"/>
    <s v="Delapaz"/>
    <s v="Jonas"/>
    <x v="1"/>
    <x v="30"/>
    <x v="7"/>
    <x v="6"/>
    <x v="20"/>
    <x v="0"/>
    <n v="60.220481169999999"/>
    <n v="5.3695896850000002"/>
    <n v="151.31369309999999"/>
    <x v="0"/>
    <x v="4"/>
    <x v="1"/>
    <x v="4"/>
    <n v="6.3047372125000001"/>
  </r>
  <r>
    <n v="8182"/>
    <s v="Legette"/>
    <s v="Peter"/>
    <x v="1"/>
    <x v="75"/>
    <x v="7"/>
    <x v="6"/>
    <x v="24"/>
    <x v="0"/>
    <n v="29.60735515"/>
    <n v="3.9345489470000001"/>
    <n v="0"/>
    <x v="0"/>
    <x v="0"/>
    <x v="1"/>
    <x v="0"/>
    <n v="0"/>
  </r>
  <r>
    <n v="8183"/>
    <s v="Hornbuckle"/>
    <s v="Marni"/>
    <x v="0"/>
    <x v="91"/>
    <x v="7"/>
    <x v="6"/>
    <x v="25"/>
    <x v="0"/>
    <n v="54.179638850000003"/>
    <n v="4.890820433"/>
    <n v="104.3090411"/>
    <x v="0"/>
    <x v="2"/>
    <x v="0"/>
    <x v="1"/>
    <n v="4.3462100458333337"/>
  </r>
  <r>
    <n v="8184"/>
    <s v="Dunaway"/>
    <s v="Carmen"/>
    <x v="0"/>
    <x v="149"/>
    <x v="7"/>
    <x v="6"/>
    <x v="19"/>
    <x v="0"/>
    <n v="48.484542009999998"/>
    <n v="5.7553195639999997"/>
    <n v="102.2790791"/>
    <x v="0"/>
    <x v="1"/>
    <x v="1"/>
    <x v="1"/>
    <n v="4.2616282958333338"/>
  </r>
  <r>
    <n v="8185"/>
    <s v="Gordon"/>
    <s v="Johnnie"/>
    <x v="1"/>
    <x v="228"/>
    <x v="7"/>
    <x v="6"/>
    <x v="7"/>
    <x v="0"/>
    <n v="48.692980800000001"/>
    <n v="4.6390966169999999"/>
    <n v="123.86400449999999"/>
    <x v="0"/>
    <x v="1"/>
    <x v="1"/>
    <x v="4"/>
    <n v="5.1610001875"/>
  </r>
  <r>
    <n v="8186"/>
    <s v="Carey"/>
    <s v="Aaron"/>
    <x v="1"/>
    <x v="2"/>
    <x v="7"/>
    <x v="6"/>
    <x v="2"/>
    <x v="0"/>
    <n v="50.021531029999998"/>
    <n v="4.8520293360000002"/>
    <n v="82.715196710000001"/>
    <x v="0"/>
    <x v="2"/>
    <x v="0"/>
    <x v="1"/>
    <n v="3.4464665295833332"/>
  </r>
  <r>
    <n v="8187"/>
    <s v="Warren"/>
    <s v="Linda"/>
    <x v="0"/>
    <x v="106"/>
    <x v="7"/>
    <x v="6"/>
    <x v="13"/>
    <x v="0"/>
    <n v="21.40387561"/>
    <n v="8.6241252720000006"/>
    <n v="0"/>
    <x v="0"/>
    <x v="3"/>
    <x v="1"/>
    <x v="0"/>
    <n v="0"/>
  </r>
  <r>
    <n v="8188"/>
    <s v="Cartwright"/>
    <s v="Andrea"/>
    <x v="0"/>
    <x v="29"/>
    <x v="7"/>
    <x v="6"/>
    <x v="3"/>
    <x v="0"/>
    <n v="26.080896849999998"/>
    <n v="4.9140945089999999"/>
    <n v="2.2172615059999998"/>
    <x v="0"/>
    <x v="3"/>
    <x v="1"/>
    <x v="0"/>
    <n v="9.2385896083333321E-2"/>
  </r>
  <r>
    <n v="8189"/>
    <s v="Viers"/>
    <s v="Alfred"/>
    <x v="1"/>
    <x v="4"/>
    <x v="7"/>
    <x v="6"/>
    <x v="4"/>
    <x v="0"/>
    <n v="51.72810776"/>
    <n v="1.7010358779999999"/>
    <n v="135.48306869999999"/>
    <x v="0"/>
    <x v="2"/>
    <x v="1"/>
    <x v="4"/>
    <n v="5.6451278624999999"/>
  </r>
  <r>
    <n v="8190"/>
    <s v="McClellan"/>
    <s v="Frank"/>
    <x v="1"/>
    <x v="1"/>
    <x v="7"/>
    <x v="6"/>
    <x v="1"/>
    <x v="0"/>
    <n v="49.865213969999999"/>
    <n v="2.3206963439999999"/>
    <n v="73.603774369999996"/>
    <x v="0"/>
    <x v="2"/>
    <x v="0"/>
    <x v="2"/>
    <n v="3.066823932083333"/>
  </r>
  <r>
    <n v="8191"/>
    <s v="Breckenridge"/>
    <s v="Courtney"/>
    <x v="0"/>
    <x v="5"/>
    <x v="7"/>
    <x v="6"/>
    <x v="5"/>
    <x v="0"/>
    <n v="32.392353489999998"/>
    <n v="5.8692490700000004"/>
    <n v="0"/>
    <x v="0"/>
    <x v="0"/>
    <x v="0"/>
    <x v="0"/>
    <n v="0"/>
  </r>
  <r>
    <n v="8192"/>
    <s v="Clark"/>
    <s v="James"/>
    <x v="1"/>
    <x v="76"/>
    <x v="7"/>
    <x v="6"/>
    <x v="1"/>
    <x v="0"/>
    <n v="27.808660790000001"/>
    <n v="6.695218036"/>
    <n v="0"/>
    <x v="0"/>
    <x v="3"/>
    <x v="0"/>
    <x v="0"/>
    <n v="0"/>
  </r>
  <r>
    <n v="8193"/>
    <s v="Conner"/>
    <s v="Diane"/>
    <x v="0"/>
    <x v="4"/>
    <x v="7"/>
    <x v="6"/>
    <x v="4"/>
    <x v="0"/>
    <n v="34.0507846"/>
    <n v="7.2031259920000004"/>
    <n v="39.7368211"/>
    <x v="0"/>
    <x v="0"/>
    <x v="1"/>
    <x v="2"/>
    <n v="1.6557008791666668"/>
  </r>
  <r>
    <n v="8194"/>
    <s v="Huggins"/>
    <s v="Christian"/>
    <x v="0"/>
    <x v="5"/>
    <x v="7"/>
    <x v="6"/>
    <x v="5"/>
    <x v="0"/>
    <n v="51.735367119999999"/>
    <n v="4.1994203490000004"/>
    <n v="132.52641149999999"/>
    <x v="0"/>
    <x v="2"/>
    <x v="0"/>
    <x v="4"/>
    <n v="5.5219338124999995"/>
  </r>
  <r>
    <n v="8195"/>
    <s v="Taylor"/>
    <s v="Joseph"/>
    <x v="1"/>
    <x v="5"/>
    <x v="7"/>
    <x v="6"/>
    <x v="5"/>
    <x v="0"/>
    <n v="36.542119509999999"/>
    <n v="5.5703319220000003"/>
    <n v="2.1485932659999998"/>
    <x v="0"/>
    <x v="0"/>
    <x v="0"/>
    <x v="0"/>
    <n v="8.9524719416666662E-2"/>
  </r>
  <r>
    <n v="8196"/>
    <s v="Renninger"/>
    <s v="Vincent"/>
    <x v="1"/>
    <x v="108"/>
    <x v="7"/>
    <x v="6"/>
    <x v="1"/>
    <x v="0"/>
    <n v="37.541524770000002"/>
    <n v="6.6872428929999996"/>
    <n v="16.51833113"/>
    <x v="0"/>
    <x v="0"/>
    <x v="1"/>
    <x v="0"/>
    <n v="0.6882637970833333"/>
  </r>
  <r>
    <n v="8197"/>
    <s v="Cairns"/>
    <s v="Casandra"/>
    <x v="0"/>
    <x v="204"/>
    <x v="7"/>
    <x v="6"/>
    <x v="18"/>
    <x v="0"/>
    <n v="37.658721440000001"/>
    <n v="4.9910164330000004"/>
    <n v="16.925516720000001"/>
    <x v="0"/>
    <x v="0"/>
    <x v="1"/>
    <x v="0"/>
    <n v="0.70522986333333337"/>
  </r>
  <r>
    <n v="8198"/>
    <s v="Navarro"/>
    <s v="Mike"/>
    <x v="1"/>
    <x v="25"/>
    <x v="7"/>
    <x v="6"/>
    <x v="3"/>
    <x v="0"/>
    <n v="55.09885465"/>
    <n v="4.5007850170000001"/>
    <n v="157.9361303"/>
    <x v="0"/>
    <x v="2"/>
    <x v="0"/>
    <x v="4"/>
    <n v="6.5806720958333331"/>
  </r>
  <r>
    <n v="8199"/>
    <s v="Turner"/>
    <s v="Brenda"/>
    <x v="0"/>
    <x v="194"/>
    <x v="7"/>
    <x v="6"/>
    <x v="13"/>
    <x v="0"/>
    <n v="44.284031489999997"/>
    <n v="6.0824854559999997"/>
    <n v="56.098613239999999"/>
    <x v="0"/>
    <x v="1"/>
    <x v="0"/>
    <x v="2"/>
    <n v="2.3374422183333334"/>
  </r>
  <r>
    <n v="8200"/>
    <s v="Andino"/>
    <s v="Donnie"/>
    <x v="1"/>
    <x v="22"/>
    <x v="7"/>
    <x v="6"/>
    <x v="16"/>
    <x v="0"/>
    <n v="34.331081769999997"/>
    <n v="6.4905599880000002"/>
    <n v="0"/>
    <x v="0"/>
    <x v="0"/>
    <x v="0"/>
    <x v="0"/>
    <n v="0"/>
  </r>
  <r>
    <n v="8201"/>
    <s v="Pitts"/>
    <s v="Ward"/>
    <x v="1"/>
    <x v="30"/>
    <x v="7"/>
    <x v="6"/>
    <x v="20"/>
    <x v="0"/>
    <n v="51.872944609999998"/>
    <n v="6.5002313139999996"/>
    <n v="99.743743789999996"/>
    <x v="0"/>
    <x v="2"/>
    <x v="1"/>
    <x v="1"/>
    <n v="4.1559893245833335"/>
  </r>
  <r>
    <n v="8202"/>
    <s v="Stallworth"/>
    <s v="Robert"/>
    <x v="1"/>
    <x v="182"/>
    <x v="7"/>
    <x v="6"/>
    <x v="10"/>
    <x v="0"/>
    <n v="55.605416400000003"/>
    <n v="4.9567765330000002"/>
    <n v="125.8698572"/>
    <x v="0"/>
    <x v="2"/>
    <x v="1"/>
    <x v="4"/>
    <n v="5.2445773833333336"/>
  </r>
  <r>
    <n v="8203"/>
    <s v="Salisbury"/>
    <s v="Theresa"/>
    <x v="0"/>
    <x v="13"/>
    <x v="7"/>
    <x v="6"/>
    <x v="10"/>
    <x v="0"/>
    <n v="28.391450590000002"/>
    <n v="4.2007450009999996"/>
    <n v="0"/>
    <x v="0"/>
    <x v="3"/>
    <x v="0"/>
    <x v="0"/>
    <n v="0"/>
  </r>
  <r>
    <n v="8204"/>
    <s v="Freeman"/>
    <s v="Elizabeth"/>
    <x v="0"/>
    <x v="16"/>
    <x v="7"/>
    <x v="6"/>
    <x v="12"/>
    <x v="0"/>
    <n v="51.86057649"/>
    <n v="5.2759004750000003"/>
    <n v="125.7628172"/>
    <x v="0"/>
    <x v="2"/>
    <x v="0"/>
    <x v="4"/>
    <n v="5.2401173833333337"/>
  </r>
  <r>
    <n v="8205"/>
    <s v="Jones"/>
    <s v="Manuela"/>
    <x v="0"/>
    <x v="5"/>
    <x v="7"/>
    <x v="6"/>
    <x v="5"/>
    <x v="0"/>
    <n v="45.840816449999998"/>
    <n v="5.3943513830000001"/>
    <n v="66.253933979999999"/>
    <x v="0"/>
    <x v="1"/>
    <x v="1"/>
    <x v="2"/>
    <n v="2.7605805824999998"/>
  </r>
  <r>
    <n v="8206"/>
    <s v="Simpson"/>
    <s v="Rebecca"/>
    <x v="0"/>
    <x v="12"/>
    <x v="7"/>
    <x v="6"/>
    <x v="9"/>
    <x v="0"/>
    <n v="46.035780619999997"/>
    <n v="3.9103323059999999"/>
    <n v="71.67306361"/>
    <x v="0"/>
    <x v="1"/>
    <x v="0"/>
    <x v="2"/>
    <n v="2.9863776504166668"/>
  </r>
  <r>
    <n v="8207"/>
    <s v="Martin"/>
    <s v="Kenneth"/>
    <x v="1"/>
    <x v="5"/>
    <x v="7"/>
    <x v="6"/>
    <x v="5"/>
    <x v="0"/>
    <n v="30.32355879"/>
    <n v="5.8368506560000002"/>
    <n v="0"/>
    <x v="0"/>
    <x v="0"/>
    <x v="1"/>
    <x v="0"/>
    <n v="0"/>
  </r>
  <r>
    <n v="8208"/>
    <s v="Bustamante"/>
    <s v="Walter"/>
    <x v="1"/>
    <x v="2"/>
    <x v="7"/>
    <x v="6"/>
    <x v="2"/>
    <x v="0"/>
    <n v="41.097960309999998"/>
    <n v="3.2426453789999998"/>
    <n v="80.034590390000005"/>
    <x v="0"/>
    <x v="1"/>
    <x v="1"/>
    <x v="1"/>
    <n v="3.3347745995833336"/>
  </r>
  <r>
    <n v="8209"/>
    <s v="Castillo"/>
    <s v="Carolyn"/>
    <x v="0"/>
    <x v="63"/>
    <x v="7"/>
    <x v="6"/>
    <x v="29"/>
    <x v="0"/>
    <n v="45.540345530000003"/>
    <n v="4.8341891739999996"/>
    <n v="85.937948090000006"/>
    <x v="0"/>
    <x v="1"/>
    <x v="1"/>
    <x v="1"/>
    <n v="3.5807478370833334"/>
  </r>
  <r>
    <n v="8210"/>
    <s v="Whiteman"/>
    <s v="Amanda"/>
    <x v="0"/>
    <x v="32"/>
    <x v="7"/>
    <x v="6"/>
    <x v="17"/>
    <x v="0"/>
    <n v="43.273327940000001"/>
    <n v="2.900727469"/>
    <n v="81.063958029999995"/>
    <x v="0"/>
    <x v="1"/>
    <x v="0"/>
    <x v="1"/>
    <n v="3.3776649179166665"/>
  </r>
  <r>
    <n v="8211"/>
    <s v="Hindman"/>
    <s v="Carlos"/>
    <x v="1"/>
    <x v="169"/>
    <x v="7"/>
    <x v="6"/>
    <x v="20"/>
    <x v="0"/>
    <n v="51.468407489999997"/>
    <n v="5.3826584860000004"/>
    <n v="71.118620199999995"/>
    <x v="0"/>
    <x v="2"/>
    <x v="1"/>
    <x v="2"/>
    <n v="2.9632758416666665"/>
  </r>
  <r>
    <n v="8212"/>
    <s v="Blake"/>
    <s v="James"/>
    <x v="1"/>
    <x v="13"/>
    <x v="7"/>
    <x v="6"/>
    <x v="10"/>
    <x v="0"/>
    <n v="24.590846339999999"/>
    <n v="2.8970227610000001"/>
    <n v="0"/>
    <x v="0"/>
    <x v="3"/>
    <x v="1"/>
    <x v="0"/>
    <n v="0"/>
  </r>
  <r>
    <n v="8213"/>
    <s v="English"/>
    <s v="Jeffrey"/>
    <x v="1"/>
    <x v="116"/>
    <x v="7"/>
    <x v="6"/>
    <x v="1"/>
    <x v="0"/>
    <n v="36.279570040000003"/>
    <n v="3.398231622"/>
    <n v="53.120206549999999"/>
    <x v="0"/>
    <x v="0"/>
    <x v="1"/>
    <x v="2"/>
    <n v="2.2133419395833331"/>
  </r>
  <r>
    <n v="8214"/>
    <s v="Merrill"/>
    <s v="Joan"/>
    <x v="0"/>
    <x v="67"/>
    <x v="45"/>
    <x v="19"/>
    <x v="30"/>
    <x v="0"/>
    <n v="35.594127409999999"/>
    <n v="2.134975582"/>
    <n v="17.926712859999999"/>
    <x v="0"/>
    <x v="0"/>
    <x v="1"/>
    <x v="0"/>
    <n v="0.74694636916666657"/>
  </r>
  <r>
    <n v="8215"/>
    <s v="Valdez"/>
    <s v="Karla"/>
    <x v="0"/>
    <x v="22"/>
    <x v="7"/>
    <x v="6"/>
    <x v="16"/>
    <x v="0"/>
    <n v="29.846187359999998"/>
    <n v="4.3242029479999999"/>
    <n v="27.958122970000002"/>
    <x v="0"/>
    <x v="0"/>
    <x v="0"/>
    <x v="0"/>
    <n v="1.1649217904166667"/>
  </r>
  <r>
    <n v="8216"/>
    <s v="Tarvin"/>
    <s v="Steve"/>
    <x v="1"/>
    <x v="125"/>
    <x v="7"/>
    <x v="6"/>
    <x v="1"/>
    <x v="0"/>
    <n v="43.98549337"/>
    <n v="5.8057168910000003"/>
    <n v="36.338535659999998"/>
    <x v="0"/>
    <x v="1"/>
    <x v="1"/>
    <x v="0"/>
    <n v="1.5141056524999998"/>
  </r>
  <r>
    <n v="8217"/>
    <s v="Duke"/>
    <s v="Lucinda"/>
    <x v="0"/>
    <x v="5"/>
    <x v="7"/>
    <x v="6"/>
    <x v="5"/>
    <x v="0"/>
    <n v="53.11754792"/>
    <n v="3.8511947219999998"/>
    <n v="104.058442"/>
    <x v="0"/>
    <x v="2"/>
    <x v="1"/>
    <x v="1"/>
    <n v="4.3357684166666663"/>
  </r>
  <r>
    <n v="8218"/>
    <s v="Romano"/>
    <s v="Roland"/>
    <x v="1"/>
    <x v="4"/>
    <x v="7"/>
    <x v="6"/>
    <x v="4"/>
    <x v="0"/>
    <n v="32.735165430000002"/>
    <n v="3.9577901130000002"/>
    <n v="6.8094692840000004"/>
    <x v="0"/>
    <x v="0"/>
    <x v="1"/>
    <x v="0"/>
    <n v="0.28372788683333333"/>
  </r>
  <r>
    <n v="8219"/>
    <s v="Henry"/>
    <s v="Lucille"/>
    <x v="0"/>
    <x v="5"/>
    <x v="7"/>
    <x v="6"/>
    <x v="5"/>
    <x v="0"/>
    <n v="49.646990680000002"/>
    <n v="4.9246630570000001"/>
    <n v="99.520311210000003"/>
    <x v="0"/>
    <x v="2"/>
    <x v="0"/>
    <x v="1"/>
    <n v="4.1466796337499998"/>
  </r>
  <r>
    <n v="8220"/>
    <s v="Cummings"/>
    <s v="George"/>
    <x v="1"/>
    <x v="91"/>
    <x v="7"/>
    <x v="6"/>
    <x v="25"/>
    <x v="0"/>
    <n v="31.055942389999998"/>
    <n v="5.1924416100000004"/>
    <n v="0"/>
    <x v="0"/>
    <x v="0"/>
    <x v="1"/>
    <x v="0"/>
    <n v="0"/>
  </r>
  <r>
    <n v="8221"/>
    <s v="Bermudez"/>
    <s v="Dawn"/>
    <x v="0"/>
    <x v="4"/>
    <x v="7"/>
    <x v="6"/>
    <x v="4"/>
    <x v="0"/>
    <n v="41.712760600000003"/>
    <n v="3.1274895589999998"/>
    <n v="51.779124439999997"/>
    <x v="0"/>
    <x v="1"/>
    <x v="1"/>
    <x v="2"/>
    <n v="2.1574635183333331"/>
  </r>
  <r>
    <n v="8222"/>
    <s v="Perez"/>
    <s v="Jo"/>
    <x v="0"/>
    <x v="47"/>
    <x v="7"/>
    <x v="6"/>
    <x v="25"/>
    <x v="0"/>
    <n v="51.473070749999998"/>
    <n v="4.6950959020000003"/>
    <n v="102.1416244"/>
    <x v="0"/>
    <x v="2"/>
    <x v="1"/>
    <x v="1"/>
    <n v="4.2559010166666669"/>
  </r>
  <r>
    <n v="8223"/>
    <s v="Neal"/>
    <s v="Rickey"/>
    <x v="1"/>
    <x v="141"/>
    <x v="7"/>
    <x v="6"/>
    <x v="11"/>
    <x v="0"/>
    <n v="45.37662057"/>
    <n v="1.0652372059999999"/>
    <n v="29.79572761"/>
    <x v="0"/>
    <x v="1"/>
    <x v="0"/>
    <x v="0"/>
    <n v="1.2414886504166667"/>
  </r>
  <r>
    <n v="8224"/>
    <s v="Potter"/>
    <s v="Frankie"/>
    <x v="0"/>
    <x v="18"/>
    <x v="7"/>
    <x v="6"/>
    <x v="1"/>
    <x v="0"/>
    <n v="26.469233840000001"/>
    <n v="5.1386414260000004"/>
    <n v="0"/>
    <x v="0"/>
    <x v="3"/>
    <x v="1"/>
    <x v="0"/>
    <n v="0"/>
  </r>
  <r>
    <n v="8225"/>
    <s v="Pedro"/>
    <s v="Elma"/>
    <x v="0"/>
    <x v="10"/>
    <x v="7"/>
    <x v="6"/>
    <x v="6"/>
    <x v="0"/>
    <n v="33.964906480000003"/>
    <n v="2.2956129860000001"/>
    <n v="10.88798338"/>
    <x v="0"/>
    <x v="0"/>
    <x v="1"/>
    <x v="0"/>
    <n v="0.45366597416666665"/>
  </r>
  <r>
    <n v="8226"/>
    <s v="Garrard"/>
    <s v="Maria"/>
    <x v="0"/>
    <x v="25"/>
    <x v="7"/>
    <x v="6"/>
    <x v="3"/>
    <x v="0"/>
    <n v="22.859467420000001"/>
    <n v="4.6386785149999996"/>
    <n v="0"/>
    <x v="0"/>
    <x v="3"/>
    <x v="1"/>
    <x v="0"/>
    <n v="0"/>
  </r>
  <r>
    <n v="8227"/>
    <s v="Rios"/>
    <s v="Quinton"/>
    <x v="1"/>
    <x v="213"/>
    <x v="7"/>
    <x v="6"/>
    <x v="7"/>
    <x v="0"/>
    <n v="38.697710839999999"/>
    <n v="3.8479931299999999"/>
    <n v="7.2702819429999996"/>
    <x v="0"/>
    <x v="0"/>
    <x v="1"/>
    <x v="0"/>
    <n v="0.30292841429166667"/>
  </r>
  <r>
    <n v="8228"/>
    <s v="Edwards"/>
    <s v="Clara"/>
    <x v="0"/>
    <x v="132"/>
    <x v="7"/>
    <x v="6"/>
    <x v="13"/>
    <x v="0"/>
    <n v="20.480703479999999"/>
    <n v="4.7997657770000002"/>
    <n v="0"/>
    <x v="0"/>
    <x v="3"/>
    <x v="1"/>
    <x v="0"/>
    <n v="0"/>
  </r>
  <r>
    <n v="8229"/>
    <s v="Ward"/>
    <s v="Dorothy"/>
    <x v="0"/>
    <x v="5"/>
    <x v="7"/>
    <x v="6"/>
    <x v="5"/>
    <x v="0"/>
    <n v="27.971624899999998"/>
    <n v="2.6901543910000001"/>
    <n v="0"/>
    <x v="0"/>
    <x v="3"/>
    <x v="1"/>
    <x v="0"/>
    <n v="0"/>
  </r>
  <r>
    <n v="8230"/>
    <s v="Shannon"/>
    <s v="Hugh"/>
    <x v="1"/>
    <x v="106"/>
    <x v="7"/>
    <x v="6"/>
    <x v="13"/>
    <x v="0"/>
    <n v="46.406738169999997"/>
    <n v="4.2819914810000004"/>
    <n v="96.326310329999998"/>
    <x v="0"/>
    <x v="1"/>
    <x v="1"/>
    <x v="1"/>
    <n v="4.0135962637500002"/>
  </r>
  <r>
    <n v="8231"/>
    <s v="Martin"/>
    <s v="John"/>
    <x v="1"/>
    <x v="96"/>
    <x v="7"/>
    <x v="6"/>
    <x v="31"/>
    <x v="0"/>
    <n v="32.676760170000001"/>
    <n v="4.827519444"/>
    <n v="1.9362243859999999"/>
    <x v="0"/>
    <x v="0"/>
    <x v="1"/>
    <x v="0"/>
    <n v="8.067601608333333E-2"/>
  </r>
  <r>
    <n v="8232"/>
    <s v="Dickson"/>
    <s v="Natasha"/>
    <x v="0"/>
    <x v="54"/>
    <x v="7"/>
    <x v="6"/>
    <x v="24"/>
    <x v="0"/>
    <n v="33.735188219999998"/>
    <n v="4.6241827659999997"/>
    <n v="48.627460059999997"/>
    <x v="0"/>
    <x v="0"/>
    <x v="0"/>
    <x v="2"/>
    <n v="2.0261441691666664"/>
  </r>
  <r>
    <n v="8233"/>
    <s v="Cannon"/>
    <s v="Consuelo"/>
    <x v="0"/>
    <x v="76"/>
    <x v="7"/>
    <x v="6"/>
    <x v="1"/>
    <x v="0"/>
    <n v="51.425399329999998"/>
    <n v="6.0933136010000002"/>
    <n v="146.12790910000001"/>
    <x v="0"/>
    <x v="2"/>
    <x v="0"/>
    <x v="4"/>
    <n v="6.0886628791666668"/>
  </r>
  <r>
    <n v="8234"/>
    <s v="Anderson"/>
    <s v="Michelle"/>
    <x v="0"/>
    <x v="3"/>
    <x v="7"/>
    <x v="6"/>
    <x v="3"/>
    <x v="0"/>
    <n v="38.479076489999997"/>
    <n v="7.8080537019999996"/>
    <n v="43.273078890000001"/>
    <x v="0"/>
    <x v="0"/>
    <x v="0"/>
    <x v="2"/>
    <n v="1.80304495375"/>
  </r>
  <r>
    <n v="8235"/>
    <s v="Tyler"/>
    <s v="Stanley"/>
    <x v="1"/>
    <x v="3"/>
    <x v="7"/>
    <x v="6"/>
    <x v="3"/>
    <x v="0"/>
    <n v="37.138110820000001"/>
    <n v="7.4072859390000003"/>
    <n v="0"/>
    <x v="0"/>
    <x v="0"/>
    <x v="0"/>
    <x v="0"/>
    <n v="0"/>
  </r>
  <r>
    <n v="8236"/>
    <s v="Mathison"/>
    <s v="Daisy"/>
    <x v="0"/>
    <x v="7"/>
    <x v="7"/>
    <x v="6"/>
    <x v="7"/>
    <x v="0"/>
    <n v="50.080047219999997"/>
    <n v="6.2991508469999999"/>
    <n v="137.0773331"/>
    <x v="0"/>
    <x v="2"/>
    <x v="1"/>
    <x v="4"/>
    <n v="5.7115555458333338"/>
  </r>
  <r>
    <n v="8237"/>
    <s v="Edwards"/>
    <s v="Pablo"/>
    <x v="1"/>
    <x v="200"/>
    <x v="7"/>
    <x v="6"/>
    <x v="13"/>
    <x v="0"/>
    <n v="45.162397149999997"/>
    <n v="2.0347500080000001"/>
    <n v="89.095227269999995"/>
    <x v="0"/>
    <x v="1"/>
    <x v="1"/>
    <x v="1"/>
    <n v="3.7123011362499998"/>
  </r>
  <r>
    <n v="8238"/>
    <s v="Hamilton"/>
    <s v="Barbara"/>
    <x v="0"/>
    <x v="80"/>
    <x v="7"/>
    <x v="6"/>
    <x v="7"/>
    <x v="0"/>
    <n v="39.308135900000003"/>
    <n v="4.7336147049999999"/>
    <n v="37.738695159999999"/>
    <x v="0"/>
    <x v="1"/>
    <x v="0"/>
    <x v="0"/>
    <n v="1.5724456316666666"/>
  </r>
  <r>
    <n v="8239"/>
    <s v="Angeles"/>
    <s v="Jeanette"/>
    <x v="0"/>
    <x v="106"/>
    <x v="7"/>
    <x v="6"/>
    <x v="13"/>
    <x v="0"/>
    <n v="35.792752120000003"/>
    <n v="6.2280461420000002"/>
    <n v="22.39101737"/>
    <x v="0"/>
    <x v="0"/>
    <x v="1"/>
    <x v="0"/>
    <n v="0.93295905708333338"/>
  </r>
  <r>
    <n v="8240"/>
    <s v="Howard"/>
    <s v="Joesph"/>
    <x v="1"/>
    <x v="3"/>
    <x v="7"/>
    <x v="6"/>
    <x v="3"/>
    <x v="0"/>
    <n v="46.949240719999999"/>
    <n v="4.1957228630000003"/>
    <n v="78.450270950000004"/>
    <x v="0"/>
    <x v="1"/>
    <x v="0"/>
    <x v="2"/>
    <n v="3.2687612895833333"/>
  </r>
  <r>
    <n v="8241"/>
    <s v="Gabler"/>
    <s v="Michael"/>
    <x v="1"/>
    <x v="4"/>
    <x v="7"/>
    <x v="6"/>
    <x v="4"/>
    <x v="0"/>
    <n v="26.777246949999999"/>
    <n v="7.8960152470000002"/>
    <n v="0"/>
    <x v="0"/>
    <x v="3"/>
    <x v="1"/>
    <x v="0"/>
    <n v="0"/>
  </r>
  <r>
    <n v="8242"/>
    <s v="Feeney"/>
    <s v="Jennifer"/>
    <x v="0"/>
    <x v="127"/>
    <x v="7"/>
    <x v="6"/>
    <x v="13"/>
    <x v="0"/>
    <n v="67.349022000000005"/>
    <n v="2.868066121"/>
    <n v="223.1100381"/>
    <x v="0"/>
    <x v="4"/>
    <x v="0"/>
    <x v="5"/>
    <n v="9.2962515875000005"/>
  </r>
  <r>
    <n v="8243"/>
    <s v="Nguyen"/>
    <s v="Greg"/>
    <x v="1"/>
    <x v="5"/>
    <x v="7"/>
    <x v="6"/>
    <x v="5"/>
    <x v="0"/>
    <n v="25.702084070000002"/>
    <n v="5.5264364979999998"/>
    <n v="0"/>
    <x v="0"/>
    <x v="3"/>
    <x v="0"/>
    <x v="0"/>
    <n v="0"/>
  </r>
  <r>
    <n v="8244"/>
    <s v="Forrest"/>
    <s v="Isabel"/>
    <x v="0"/>
    <x v="5"/>
    <x v="7"/>
    <x v="6"/>
    <x v="5"/>
    <x v="0"/>
    <n v="29.95440438"/>
    <n v="5.3109564020000004"/>
    <n v="0"/>
    <x v="0"/>
    <x v="0"/>
    <x v="1"/>
    <x v="0"/>
    <n v="0"/>
  </r>
  <r>
    <n v="8245"/>
    <s v="Jackson"/>
    <s v="John"/>
    <x v="1"/>
    <x v="32"/>
    <x v="7"/>
    <x v="6"/>
    <x v="17"/>
    <x v="0"/>
    <n v="50.669775700000002"/>
    <n v="2.4957412410000002"/>
    <n v="102.0823891"/>
    <x v="0"/>
    <x v="2"/>
    <x v="1"/>
    <x v="1"/>
    <n v="4.2534328791666667"/>
  </r>
  <r>
    <n v="8246"/>
    <s v="Beane"/>
    <s v="Jeffery"/>
    <x v="1"/>
    <x v="5"/>
    <x v="7"/>
    <x v="6"/>
    <x v="5"/>
    <x v="0"/>
    <n v="36.281272229999999"/>
    <n v="2.754036181"/>
    <n v="38.162563800000001"/>
    <x v="0"/>
    <x v="0"/>
    <x v="0"/>
    <x v="0"/>
    <n v="1.5901068250000001"/>
  </r>
  <r>
    <n v="8247"/>
    <s v="Hogan"/>
    <s v="Carolyn"/>
    <x v="0"/>
    <x v="7"/>
    <x v="7"/>
    <x v="6"/>
    <x v="7"/>
    <x v="0"/>
    <n v="41.063788670000001"/>
    <n v="5.671055988"/>
    <n v="78.95483523"/>
    <x v="0"/>
    <x v="1"/>
    <x v="1"/>
    <x v="2"/>
    <n v="3.2897848012500002"/>
  </r>
  <r>
    <n v="8248"/>
    <s v="Ollis"/>
    <s v="Stanley"/>
    <x v="1"/>
    <x v="19"/>
    <x v="7"/>
    <x v="6"/>
    <x v="7"/>
    <x v="0"/>
    <n v="39.456646069999998"/>
    <n v="4.8613182310000003"/>
    <n v="9.7444870689999998"/>
    <x v="0"/>
    <x v="1"/>
    <x v="1"/>
    <x v="0"/>
    <n v="0.40602029454166666"/>
  </r>
  <r>
    <n v="8249"/>
    <s v="White"/>
    <s v="Willie"/>
    <x v="1"/>
    <x v="4"/>
    <x v="7"/>
    <x v="6"/>
    <x v="4"/>
    <x v="0"/>
    <n v="48.328322989999997"/>
    <n v="4.6159097449999997"/>
    <n v="77.628176280000005"/>
    <x v="0"/>
    <x v="1"/>
    <x v="0"/>
    <x v="2"/>
    <n v="3.2345073450000004"/>
  </r>
  <r>
    <n v="8250"/>
    <s v="Parks"/>
    <s v="Patricia"/>
    <x v="0"/>
    <x v="0"/>
    <x v="13"/>
    <x v="12"/>
    <x v="0"/>
    <x v="0"/>
    <n v="41.858521529999997"/>
    <n v="5.9673735429999999"/>
    <n v="64.733293470000007"/>
    <x v="0"/>
    <x v="1"/>
    <x v="0"/>
    <x v="2"/>
    <n v="2.6972205612500004"/>
  </r>
  <r>
    <n v="8251"/>
    <s v="Maxwell"/>
    <s v="Sharyn"/>
    <x v="0"/>
    <x v="5"/>
    <x v="7"/>
    <x v="6"/>
    <x v="5"/>
    <x v="0"/>
    <n v="51.552123700000003"/>
    <n v="5.8069785940000003"/>
    <n v="125.123587"/>
    <x v="0"/>
    <x v="2"/>
    <x v="1"/>
    <x v="4"/>
    <n v="5.2134827916666664"/>
  </r>
  <r>
    <n v="8252"/>
    <s v="Ramey"/>
    <s v="Courtney"/>
    <x v="0"/>
    <x v="3"/>
    <x v="7"/>
    <x v="6"/>
    <x v="3"/>
    <x v="0"/>
    <n v="37.214894110000003"/>
    <n v="4.2609679189999996"/>
    <n v="69.707351380000006"/>
    <x v="0"/>
    <x v="0"/>
    <x v="1"/>
    <x v="2"/>
    <n v="2.9044729741666671"/>
  </r>
  <r>
    <n v="8253"/>
    <s v="Barrios"/>
    <s v="Effie"/>
    <x v="0"/>
    <x v="8"/>
    <x v="7"/>
    <x v="6"/>
    <x v="8"/>
    <x v="0"/>
    <n v="45.627778300000003"/>
    <n v="4.4544383380000001"/>
    <n v="102.6781464"/>
    <x v="0"/>
    <x v="1"/>
    <x v="0"/>
    <x v="1"/>
    <n v="4.2782561000000001"/>
  </r>
  <r>
    <n v="8254"/>
    <s v="Ruffin"/>
    <s v="Craig"/>
    <x v="1"/>
    <x v="3"/>
    <x v="7"/>
    <x v="6"/>
    <x v="3"/>
    <x v="0"/>
    <n v="34.50394524"/>
    <n v="6.8364557689999996"/>
    <n v="14.64075476"/>
    <x v="0"/>
    <x v="0"/>
    <x v="0"/>
    <x v="0"/>
    <n v="0.61003144833333334"/>
  </r>
  <r>
    <n v="8255"/>
    <s v="Brandt"/>
    <s v="Ed"/>
    <x v="1"/>
    <x v="142"/>
    <x v="7"/>
    <x v="6"/>
    <x v="18"/>
    <x v="0"/>
    <n v="62.794132570000002"/>
    <n v="6.2953426979999998"/>
    <n v="169.0017891"/>
    <x v="0"/>
    <x v="4"/>
    <x v="0"/>
    <x v="3"/>
    <n v="7.0417412124999998"/>
  </r>
  <r>
    <n v="8256"/>
    <s v="McBrayer"/>
    <s v="Patricia"/>
    <x v="0"/>
    <x v="235"/>
    <x v="7"/>
    <x v="6"/>
    <x v="7"/>
    <x v="0"/>
    <n v="46.91641619"/>
    <n v="5.9156938119999998"/>
    <n v="84.311746130000003"/>
    <x v="0"/>
    <x v="1"/>
    <x v="1"/>
    <x v="1"/>
    <n v="3.5129894220833333"/>
  </r>
  <r>
    <n v="8257"/>
    <s v="Roberts"/>
    <s v="Andrew"/>
    <x v="1"/>
    <x v="20"/>
    <x v="7"/>
    <x v="6"/>
    <x v="14"/>
    <x v="0"/>
    <n v="31.069042889999999"/>
    <n v="4.7048052909999996"/>
    <n v="5.3711881420000003"/>
    <x v="0"/>
    <x v="0"/>
    <x v="1"/>
    <x v="0"/>
    <n v="0.22379950591666667"/>
  </r>
  <r>
    <n v="8258"/>
    <s v="Young"/>
    <s v="Robert"/>
    <x v="1"/>
    <x v="124"/>
    <x v="13"/>
    <x v="12"/>
    <x v="33"/>
    <x v="0"/>
    <n v="29.917381370000001"/>
    <n v="4.4608360300000003"/>
    <n v="0"/>
    <x v="0"/>
    <x v="0"/>
    <x v="1"/>
    <x v="0"/>
    <n v="0"/>
  </r>
  <r>
    <n v="8259"/>
    <s v="Jensen"/>
    <s v="Jared"/>
    <x v="1"/>
    <x v="3"/>
    <x v="7"/>
    <x v="6"/>
    <x v="3"/>
    <x v="0"/>
    <n v="38.38909915"/>
    <n v="4.2286754860000002"/>
    <n v="56.381745070000001"/>
    <x v="0"/>
    <x v="0"/>
    <x v="1"/>
    <x v="2"/>
    <n v="2.3492393779166667"/>
  </r>
  <r>
    <n v="8260"/>
    <s v="Simmons"/>
    <s v="Thomas"/>
    <x v="1"/>
    <x v="64"/>
    <x v="7"/>
    <x v="6"/>
    <x v="14"/>
    <x v="0"/>
    <n v="48.073480859999997"/>
    <n v="3.0257579140000002"/>
    <n v="84.367155240000002"/>
    <x v="0"/>
    <x v="1"/>
    <x v="0"/>
    <x v="1"/>
    <n v="3.5152981350000001"/>
  </r>
  <r>
    <n v="8261"/>
    <s v="Dupree"/>
    <s v="Aaron"/>
    <x v="1"/>
    <x v="0"/>
    <x v="13"/>
    <x v="12"/>
    <x v="0"/>
    <x v="0"/>
    <n v="58.700975319999998"/>
    <n v="5.0211458340000004"/>
    <n v="69.156812930000001"/>
    <x v="0"/>
    <x v="2"/>
    <x v="1"/>
    <x v="2"/>
    <n v="2.8815338720833332"/>
  </r>
  <r>
    <n v="8262"/>
    <s v="Vong"/>
    <s v="Lourdes"/>
    <x v="0"/>
    <x v="2"/>
    <x v="7"/>
    <x v="6"/>
    <x v="2"/>
    <x v="0"/>
    <n v="17.74095621"/>
    <n v="3.7588509129999998"/>
    <n v="0"/>
    <x v="0"/>
    <x v="3"/>
    <x v="0"/>
    <x v="0"/>
    <n v="0"/>
  </r>
  <r>
    <n v="8263"/>
    <s v="Waterman"/>
    <s v="Amy"/>
    <x v="0"/>
    <x v="97"/>
    <x v="7"/>
    <x v="6"/>
    <x v="19"/>
    <x v="0"/>
    <n v="37.375709749999999"/>
    <n v="5.5384229630000004"/>
    <n v="23.417132590000001"/>
    <x v="0"/>
    <x v="0"/>
    <x v="1"/>
    <x v="0"/>
    <n v="0.97571385791666676"/>
  </r>
  <r>
    <n v="8264"/>
    <s v="Taylor"/>
    <s v="Rosetta"/>
    <x v="0"/>
    <x v="5"/>
    <x v="7"/>
    <x v="6"/>
    <x v="5"/>
    <x v="0"/>
    <n v="39.359166459999997"/>
    <n v="3.4218621549999999"/>
    <n v="23.994437869999999"/>
    <x v="0"/>
    <x v="1"/>
    <x v="0"/>
    <x v="0"/>
    <n v="0.99976824458333324"/>
  </r>
  <r>
    <n v="8265"/>
    <s v="Farris"/>
    <s v="Cindy"/>
    <x v="0"/>
    <x v="0"/>
    <x v="13"/>
    <x v="12"/>
    <x v="0"/>
    <x v="0"/>
    <n v="44.412637930000002"/>
    <n v="8.1624798589999994"/>
    <n v="94.20984018"/>
    <x v="0"/>
    <x v="1"/>
    <x v="1"/>
    <x v="1"/>
    <n v="3.9254100075"/>
  </r>
  <r>
    <n v="8266"/>
    <s v="Reed"/>
    <s v="Katherine"/>
    <x v="0"/>
    <x v="223"/>
    <x v="7"/>
    <x v="6"/>
    <x v="13"/>
    <x v="0"/>
    <n v="46.800621649999997"/>
    <n v="3.7154512120000001"/>
    <n v="92.123068910000001"/>
    <x v="0"/>
    <x v="1"/>
    <x v="1"/>
    <x v="1"/>
    <n v="3.8384612045833335"/>
  </r>
  <r>
    <n v="8267"/>
    <s v="Blair"/>
    <s v="Alma"/>
    <x v="0"/>
    <x v="46"/>
    <x v="7"/>
    <x v="6"/>
    <x v="18"/>
    <x v="0"/>
    <n v="37.74792995"/>
    <n v="3.4657227129999999"/>
    <n v="64.415249549999999"/>
    <x v="0"/>
    <x v="0"/>
    <x v="1"/>
    <x v="2"/>
    <n v="2.6839687312499998"/>
  </r>
  <r>
    <n v="8268"/>
    <s v="Welch"/>
    <s v="Teresa"/>
    <x v="0"/>
    <x v="3"/>
    <x v="7"/>
    <x v="6"/>
    <x v="3"/>
    <x v="0"/>
    <n v="39.076708330000002"/>
    <n v="3.177836068"/>
    <n v="56.932522669999997"/>
    <x v="0"/>
    <x v="1"/>
    <x v="1"/>
    <x v="2"/>
    <n v="2.3721884445833332"/>
  </r>
  <r>
    <n v="8269"/>
    <s v="Warfield"/>
    <s v="Carolyn"/>
    <x v="0"/>
    <x v="14"/>
    <x v="7"/>
    <x v="6"/>
    <x v="11"/>
    <x v="0"/>
    <n v="49.449267579999997"/>
    <n v="4.5763694810000004"/>
    <n v="114.2109305"/>
    <x v="0"/>
    <x v="2"/>
    <x v="1"/>
    <x v="1"/>
    <n v="4.7587887708333332"/>
  </r>
  <r>
    <n v="8270"/>
    <s v="Hughes"/>
    <s v="Leona"/>
    <x v="0"/>
    <x v="5"/>
    <x v="7"/>
    <x v="6"/>
    <x v="5"/>
    <x v="0"/>
    <n v="36.317856769999999"/>
    <n v="2.7865574080000002"/>
    <n v="66.588115259999995"/>
    <x v="0"/>
    <x v="0"/>
    <x v="1"/>
    <x v="2"/>
    <n v="2.7745048024999996"/>
  </r>
  <r>
    <n v="8271"/>
    <s v="Martin"/>
    <s v="Charles"/>
    <x v="1"/>
    <x v="5"/>
    <x v="7"/>
    <x v="6"/>
    <x v="5"/>
    <x v="0"/>
    <n v="33.028609830000001"/>
    <n v="3.8304084999999999"/>
    <n v="0"/>
    <x v="0"/>
    <x v="0"/>
    <x v="0"/>
    <x v="0"/>
    <n v="0"/>
  </r>
  <r>
    <n v="8272"/>
    <s v="Leopold"/>
    <s v="Sherry"/>
    <x v="0"/>
    <x v="43"/>
    <x v="7"/>
    <x v="6"/>
    <x v="13"/>
    <x v="0"/>
    <n v="30.985526449999998"/>
    <n v="6.3268027140000003"/>
    <n v="22.957516980000001"/>
    <x v="0"/>
    <x v="0"/>
    <x v="1"/>
    <x v="0"/>
    <n v="0.95656320750000001"/>
  </r>
  <r>
    <n v="8273"/>
    <s v="Deshotel"/>
    <s v="Charles"/>
    <x v="1"/>
    <x v="0"/>
    <x v="13"/>
    <x v="12"/>
    <x v="0"/>
    <x v="0"/>
    <n v="36.751813660000003"/>
    <n v="4.0951786759999997"/>
    <n v="34.17828677"/>
    <x v="0"/>
    <x v="0"/>
    <x v="1"/>
    <x v="0"/>
    <n v="1.4240952820833332"/>
  </r>
  <r>
    <n v="8274"/>
    <s v="Shake"/>
    <s v="Harriett"/>
    <x v="0"/>
    <x v="4"/>
    <x v="7"/>
    <x v="6"/>
    <x v="4"/>
    <x v="0"/>
    <n v="25.354180410000001"/>
    <n v="3.90142838"/>
    <n v="0"/>
    <x v="0"/>
    <x v="3"/>
    <x v="1"/>
    <x v="0"/>
    <n v="0"/>
  </r>
  <r>
    <n v="8275"/>
    <s v="Vosburgh"/>
    <s v="Leonard"/>
    <x v="1"/>
    <x v="2"/>
    <x v="7"/>
    <x v="6"/>
    <x v="2"/>
    <x v="0"/>
    <n v="30.829025869999999"/>
    <n v="4.3767153729999997"/>
    <n v="0"/>
    <x v="0"/>
    <x v="0"/>
    <x v="1"/>
    <x v="0"/>
    <n v="0"/>
  </r>
  <r>
    <n v="8276"/>
    <s v="Schumaker"/>
    <s v="Emily"/>
    <x v="0"/>
    <x v="56"/>
    <x v="7"/>
    <x v="6"/>
    <x v="11"/>
    <x v="0"/>
    <n v="45.132322670000001"/>
    <n v="4.2764974870000003"/>
    <n v="74.344053959999997"/>
    <x v="0"/>
    <x v="1"/>
    <x v="0"/>
    <x v="2"/>
    <n v="3.0976689149999999"/>
  </r>
  <r>
    <n v="8277"/>
    <s v="Sanchez"/>
    <s v="Charles"/>
    <x v="1"/>
    <x v="190"/>
    <x v="7"/>
    <x v="6"/>
    <x v="13"/>
    <x v="0"/>
    <n v="34.713313030000002"/>
    <n v="5.5474617610000001"/>
    <n v="18.08724672"/>
    <x v="0"/>
    <x v="0"/>
    <x v="0"/>
    <x v="0"/>
    <n v="0.75363528000000002"/>
  </r>
  <r>
    <n v="8278"/>
    <s v="Moya"/>
    <s v="Edward"/>
    <x v="1"/>
    <x v="0"/>
    <x v="13"/>
    <x v="12"/>
    <x v="0"/>
    <x v="0"/>
    <n v="24.041503049999999"/>
    <n v="7.2596496459999997"/>
    <n v="0"/>
    <x v="0"/>
    <x v="3"/>
    <x v="0"/>
    <x v="0"/>
    <n v="0"/>
  </r>
  <r>
    <n v="8279"/>
    <s v="Yount"/>
    <s v="Deborah"/>
    <x v="0"/>
    <x v="61"/>
    <x v="7"/>
    <x v="6"/>
    <x v="28"/>
    <x v="0"/>
    <n v="53.867414459999999"/>
    <n v="5.4122449289999999"/>
    <n v="120.04972859999999"/>
    <x v="0"/>
    <x v="2"/>
    <x v="1"/>
    <x v="4"/>
    <n v="5.0020720249999995"/>
  </r>
  <r>
    <n v="8280"/>
    <s v="Butts"/>
    <s v="Rosalinda"/>
    <x v="0"/>
    <x v="63"/>
    <x v="7"/>
    <x v="6"/>
    <x v="29"/>
    <x v="0"/>
    <n v="49.761923099999997"/>
    <n v="4.6513796349999996"/>
    <n v="157.94244839999999"/>
    <x v="0"/>
    <x v="2"/>
    <x v="1"/>
    <x v="4"/>
    <n v="6.5809353499999999"/>
  </r>
  <r>
    <n v="8281"/>
    <s v="Cole"/>
    <s v="Garland"/>
    <x v="1"/>
    <x v="48"/>
    <x v="7"/>
    <x v="6"/>
    <x v="22"/>
    <x v="0"/>
    <n v="39.518895700000002"/>
    <n v="3.3800764339999998"/>
    <n v="21.454784270000001"/>
    <x v="0"/>
    <x v="1"/>
    <x v="1"/>
    <x v="0"/>
    <n v="0.89394934458333342"/>
  </r>
  <r>
    <n v="8282"/>
    <s v="Emery"/>
    <s v="Lettie"/>
    <x v="0"/>
    <x v="36"/>
    <x v="7"/>
    <x v="6"/>
    <x v="22"/>
    <x v="0"/>
    <n v="33.821971650000002"/>
    <n v="1.8743329040000001"/>
    <n v="46.122728670000001"/>
    <x v="0"/>
    <x v="0"/>
    <x v="1"/>
    <x v="2"/>
    <n v="1.92178036125"/>
  </r>
  <r>
    <n v="8283"/>
    <s v="Fortier"/>
    <s v="Johnny"/>
    <x v="1"/>
    <x v="113"/>
    <x v="7"/>
    <x v="6"/>
    <x v="22"/>
    <x v="0"/>
    <n v="41.109079719999997"/>
    <n v="1.5524559659999999"/>
    <n v="0"/>
    <x v="0"/>
    <x v="1"/>
    <x v="1"/>
    <x v="0"/>
    <n v="0"/>
  </r>
  <r>
    <n v="8284"/>
    <s v="Ham"/>
    <s v="David"/>
    <x v="1"/>
    <x v="106"/>
    <x v="7"/>
    <x v="6"/>
    <x v="13"/>
    <x v="0"/>
    <n v="32.207250139999999"/>
    <n v="3.454301719"/>
    <n v="0"/>
    <x v="0"/>
    <x v="0"/>
    <x v="0"/>
    <x v="0"/>
    <n v="0"/>
  </r>
  <r>
    <n v="8285"/>
    <s v="Broadwater"/>
    <s v="Donna"/>
    <x v="0"/>
    <x v="11"/>
    <x v="7"/>
    <x v="6"/>
    <x v="1"/>
    <x v="0"/>
    <n v="12.991620429999999"/>
    <n v="5.8947237240000003"/>
    <n v="0"/>
    <x v="0"/>
    <x v="3"/>
    <x v="0"/>
    <x v="0"/>
    <n v="0"/>
  </r>
  <r>
    <n v="8286"/>
    <s v="Rodriguez"/>
    <s v="Douglas"/>
    <x v="1"/>
    <x v="5"/>
    <x v="7"/>
    <x v="6"/>
    <x v="5"/>
    <x v="0"/>
    <n v="46.108483939999999"/>
    <n v="7.1141078169999998"/>
    <n v="42.597300769999997"/>
    <x v="0"/>
    <x v="1"/>
    <x v="0"/>
    <x v="2"/>
    <n v="1.7748875320833333"/>
  </r>
  <r>
    <n v="8287"/>
    <s v="Moore"/>
    <s v="William"/>
    <x v="1"/>
    <x v="3"/>
    <x v="7"/>
    <x v="6"/>
    <x v="3"/>
    <x v="0"/>
    <n v="42.54891559"/>
    <n v="6.2981790249999996"/>
    <n v="22.575365420000001"/>
    <x v="0"/>
    <x v="1"/>
    <x v="0"/>
    <x v="0"/>
    <n v="0.9406402258333334"/>
  </r>
  <r>
    <n v="8288"/>
    <s v="Garcia"/>
    <s v="Joyce"/>
    <x v="0"/>
    <x v="5"/>
    <x v="7"/>
    <x v="6"/>
    <x v="5"/>
    <x v="0"/>
    <n v="44.00455075"/>
    <n v="5.3466949289999999"/>
    <n v="99.383283370000001"/>
    <x v="0"/>
    <x v="1"/>
    <x v="0"/>
    <x v="1"/>
    <n v="4.140970140416667"/>
  </r>
  <r>
    <n v="8289"/>
    <s v="Malone"/>
    <s v="Frances"/>
    <x v="0"/>
    <x v="41"/>
    <x v="7"/>
    <x v="6"/>
    <x v="23"/>
    <x v="0"/>
    <n v="38.524315139999999"/>
    <n v="5.658518108"/>
    <n v="91.0938862"/>
    <x v="0"/>
    <x v="0"/>
    <x v="0"/>
    <x v="1"/>
    <n v="3.7955785916666667"/>
  </r>
  <r>
    <n v="8290"/>
    <s v="Christian"/>
    <s v="George"/>
    <x v="1"/>
    <x v="3"/>
    <x v="7"/>
    <x v="6"/>
    <x v="3"/>
    <x v="0"/>
    <n v="29.083876950000001"/>
    <n v="5.0617352179999999"/>
    <n v="0"/>
    <x v="0"/>
    <x v="0"/>
    <x v="1"/>
    <x v="0"/>
    <n v="0"/>
  </r>
  <r>
    <n v="8291"/>
    <s v="Jackson"/>
    <s v="Malissa"/>
    <x v="0"/>
    <x v="25"/>
    <x v="7"/>
    <x v="6"/>
    <x v="3"/>
    <x v="0"/>
    <n v="50.145309769999997"/>
    <n v="2.4846657259999998"/>
    <n v="86.876086020000002"/>
    <x v="0"/>
    <x v="2"/>
    <x v="1"/>
    <x v="1"/>
    <n v="3.6198369175000003"/>
  </r>
  <r>
    <n v="8292"/>
    <s v="Edge"/>
    <s v="Ruthie"/>
    <x v="0"/>
    <x v="169"/>
    <x v="7"/>
    <x v="6"/>
    <x v="20"/>
    <x v="0"/>
    <n v="20.665305400000001"/>
    <n v="3.8202243629999999"/>
    <n v="0"/>
    <x v="0"/>
    <x v="3"/>
    <x v="1"/>
    <x v="0"/>
    <n v="0"/>
  </r>
  <r>
    <n v="8293"/>
    <s v="Dowdy"/>
    <s v="Willie"/>
    <x v="1"/>
    <x v="5"/>
    <x v="7"/>
    <x v="6"/>
    <x v="5"/>
    <x v="0"/>
    <n v="30.113942420000001"/>
    <n v="4.4859986840000001"/>
    <n v="0"/>
    <x v="0"/>
    <x v="0"/>
    <x v="0"/>
    <x v="0"/>
    <n v="0"/>
  </r>
  <r>
    <n v="8294"/>
    <s v="Blanchard"/>
    <s v="Francine"/>
    <x v="0"/>
    <x v="0"/>
    <x v="13"/>
    <x v="12"/>
    <x v="0"/>
    <x v="0"/>
    <n v="58.230654389999998"/>
    <n v="5.3819222890000002"/>
    <n v="114.75740949999999"/>
    <x v="0"/>
    <x v="2"/>
    <x v="0"/>
    <x v="1"/>
    <n v="4.7815587291666661"/>
  </r>
  <r>
    <n v="8295"/>
    <s v="Vargas"/>
    <s v="Denis"/>
    <x v="1"/>
    <x v="0"/>
    <x v="13"/>
    <x v="12"/>
    <x v="0"/>
    <x v="0"/>
    <n v="53.512734270000003"/>
    <n v="5.7411820789999997"/>
    <n v="173.8023115"/>
    <x v="0"/>
    <x v="2"/>
    <x v="0"/>
    <x v="3"/>
    <n v="7.2417629791666664"/>
  </r>
  <r>
    <n v="8296"/>
    <s v="Sutherland"/>
    <s v="Darlene"/>
    <x v="0"/>
    <x v="13"/>
    <x v="7"/>
    <x v="6"/>
    <x v="10"/>
    <x v="0"/>
    <n v="52.484332219999999"/>
    <n v="5.5187682750000002"/>
    <n v="109.46773520000001"/>
    <x v="0"/>
    <x v="2"/>
    <x v="1"/>
    <x v="1"/>
    <n v="4.5611556333333336"/>
  </r>
  <r>
    <n v="8297"/>
    <s v="Snyder"/>
    <s v="Christopher"/>
    <x v="1"/>
    <x v="4"/>
    <x v="7"/>
    <x v="6"/>
    <x v="4"/>
    <x v="0"/>
    <n v="39.360229080000003"/>
    <n v="2.0182587070000002"/>
    <n v="75.940101580000004"/>
    <x v="0"/>
    <x v="1"/>
    <x v="1"/>
    <x v="2"/>
    <n v="3.1641708991666668"/>
  </r>
  <r>
    <n v="8298"/>
    <s v="Scott"/>
    <s v="Brittany"/>
    <x v="0"/>
    <x v="4"/>
    <x v="7"/>
    <x v="6"/>
    <x v="4"/>
    <x v="0"/>
    <n v="49.904885030000003"/>
    <n v="3.3775777200000001"/>
    <n v="113.5783424"/>
    <x v="0"/>
    <x v="2"/>
    <x v="1"/>
    <x v="1"/>
    <n v="4.7324309333333332"/>
  </r>
  <r>
    <n v="8299"/>
    <s v="Maze"/>
    <s v="David"/>
    <x v="1"/>
    <x v="5"/>
    <x v="7"/>
    <x v="6"/>
    <x v="5"/>
    <x v="0"/>
    <n v="12.94409563"/>
    <n v="3.6909209729999999"/>
    <n v="0"/>
    <x v="0"/>
    <x v="3"/>
    <x v="1"/>
    <x v="0"/>
    <n v="0"/>
  </r>
  <r>
    <n v="8300"/>
    <s v="Hicks"/>
    <s v="Mary"/>
    <x v="0"/>
    <x v="5"/>
    <x v="7"/>
    <x v="6"/>
    <x v="5"/>
    <x v="0"/>
    <n v="40.472669949999997"/>
    <n v="2.9125318450000002"/>
    <n v="26.38793605"/>
    <x v="0"/>
    <x v="1"/>
    <x v="1"/>
    <x v="0"/>
    <n v="1.0994973354166666"/>
  </r>
  <r>
    <n v="8301"/>
    <s v="Ledezma"/>
    <s v="Bryan"/>
    <x v="1"/>
    <x v="3"/>
    <x v="7"/>
    <x v="6"/>
    <x v="3"/>
    <x v="0"/>
    <n v="49.709395139999998"/>
    <n v="3.0929436730000002"/>
    <n v="120.9393544"/>
    <x v="0"/>
    <x v="2"/>
    <x v="0"/>
    <x v="4"/>
    <n v="5.0391397666666666"/>
  </r>
  <r>
    <n v="8302"/>
    <s v="Willson"/>
    <s v="Christopher"/>
    <x v="1"/>
    <x v="5"/>
    <x v="7"/>
    <x v="6"/>
    <x v="5"/>
    <x v="0"/>
    <n v="43.908094820000002"/>
    <n v="5.925227821"/>
    <n v="66.901176019999994"/>
    <x v="0"/>
    <x v="1"/>
    <x v="1"/>
    <x v="2"/>
    <n v="2.7875490008333332"/>
  </r>
  <r>
    <n v="8303"/>
    <s v="Lee"/>
    <s v="Kirk"/>
    <x v="1"/>
    <x v="73"/>
    <x v="7"/>
    <x v="6"/>
    <x v="1"/>
    <x v="0"/>
    <n v="41.979483020000004"/>
    <n v="4.2426474550000002"/>
    <n v="50.739732410000002"/>
    <x v="0"/>
    <x v="1"/>
    <x v="0"/>
    <x v="2"/>
    <n v="2.1141555170833333"/>
  </r>
  <r>
    <n v="8304"/>
    <s v="McCall"/>
    <s v="Gene"/>
    <x v="1"/>
    <x v="58"/>
    <x v="7"/>
    <x v="6"/>
    <x v="18"/>
    <x v="0"/>
    <n v="29.94584343"/>
    <n v="5.2089830729999997"/>
    <n v="0"/>
    <x v="0"/>
    <x v="0"/>
    <x v="0"/>
    <x v="0"/>
    <n v="0"/>
  </r>
  <r>
    <n v="8305"/>
    <s v="Tackett"/>
    <s v="Karen"/>
    <x v="0"/>
    <x v="64"/>
    <x v="7"/>
    <x v="6"/>
    <x v="14"/>
    <x v="0"/>
    <n v="54.513188390000003"/>
    <n v="5.265131158"/>
    <n v="138.19463150000001"/>
    <x v="0"/>
    <x v="2"/>
    <x v="1"/>
    <x v="4"/>
    <n v="5.7581096458333336"/>
  </r>
  <r>
    <n v="8306"/>
    <s v="Grayson"/>
    <s v="David"/>
    <x v="1"/>
    <x v="54"/>
    <x v="7"/>
    <x v="6"/>
    <x v="24"/>
    <x v="0"/>
    <n v="57.153423250000003"/>
    <n v="3.3623752979999999"/>
    <n v="69.583037050000001"/>
    <x v="0"/>
    <x v="2"/>
    <x v="1"/>
    <x v="2"/>
    <n v="2.8992932104166669"/>
  </r>
  <r>
    <n v="8307"/>
    <s v="Woods"/>
    <s v="John"/>
    <x v="1"/>
    <x v="0"/>
    <x v="13"/>
    <x v="12"/>
    <x v="0"/>
    <x v="0"/>
    <n v="29.639450029999999"/>
    <n v="4.6859949590000003"/>
    <n v="0"/>
    <x v="0"/>
    <x v="0"/>
    <x v="1"/>
    <x v="0"/>
    <n v="0"/>
  </r>
  <r>
    <n v="8308"/>
    <s v="Bermudez"/>
    <s v="Edgar"/>
    <x v="1"/>
    <x v="241"/>
    <x v="7"/>
    <x v="6"/>
    <x v="25"/>
    <x v="0"/>
    <n v="45.790540829999998"/>
    <n v="0.42943464799999997"/>
    <n v="89.085631879999994"/>
    <x v="0"/>
    <x v="1"/>
    <x v="1"/>
    <x v="1"/>
    <n v="3.7119013283333331"/>
  </r>
  <r>
    <n v="8309"/>
    <s v="Edson"/>
    <s v="Raymond"/>
    <x v="1"/>
    <x v="4"/>
    <x v="7"/>
    <x v="6"/>
    <x v="4"/>
    <x v="0"/>
    <n v="37.764317609999999"/>
    <n v="3.57229135"/>
    <n v="77.136719589999998"/>
    <x v="0"/>
    <x v="0"/>
    <x v="1"/>
    <x v="2"/>
    <n v="3.2140299829166668"/>
  </r>
  <r>
    <n v="8310"/>
    <s v="Thomas"/>
    <s v="Wanda"/>
    <x v="0"/>
    <x v="13"/>
    <x v="7"/>
    <x v="6"/>
    <x v="10"/>
    <x v="0"/>
    <n v="35.027290010000002"/>
    <n v="3.4798170470000001"/>
    <n v="0"/>
    <x v="0"/>
    <x v="0"/>
    <x v="0"/>
    <x v="0"/>
    <n v="0"/>
  </r>
  <r>
    <n v="8311"/>
    <s v="Stanley"/>
    <s v="Ronald"/>
    <x v="1"/>
    <x v="4"/>
    <x v="7"/>
    <x v="6"/>
    <x v="4"/>
    <x v="0"/>
    <n v="41.005532860000002"/>
    <n v="6.827897213"/>
    <n v="49.113985499999998"/>
    <x v="0"/>
    <x v="1"/>
    <x v="1"/>
    <x v="2"/>
    <n v="2.0464160625000001"/>
  </r>
  <r>
    <n v="8312"/>
    <s v="Johnson"/>
    <s v="Alfred"/>
    <x v="1"/>
    <x v="0"/>
    <x v="13"/>
    <x v="12"/>
    <x v="0"/>
    <x v="0"/>
    <n v="47.484636139999999"/>
    <n v="2.801183091"/>
    <n v="117.25261070000001"/>
    <x v="0"/>
    <x v="1"/>
    <x v="1"/>
    <x v="1"/>
    <n v="4.8855254458333333"/>
  </r>
  <r>
    <n v="8313"/>
    <s v="Scott"/>
    <s v="Marianne"/>
    <x v="0"/>
    <x v="35"/>
    <x v="7"/>
    <x v="6"/>
    <x v="6"/>
    <x v="0"/>
    <n v="44.46915929"/>
    <n v="4.153047355"/>
    <n v="88.278982780000007"/>
    <x v="0"/>
    <x v="1"/>
    <x v="1"/>
    <x v="1"/>
    <n v="3.6782909491666671"/>
  </r>
  <r>
    <n v="8314"/>
    <s v="Ortiz"/>
    <s v="Hui"/>
    <x v="0"/>
    <x v="5"/>
    <x v="7"/>
    <x v="6"/>
    <x v="5"/>
    <x v="0"/>
    <n v="40.136868530000001"/>
    <n v="4.511522136"/>
    <n v="21.27153354"/>
    <x v="0"/>
    <x v="1"/>
    <x v="1"/>
    <x v="0"/>
    <n v="0.8863138975"/>
  </r>
  <r>
    <n v="8315"/>
    <s v="Floyd"/>
    <s v="Aimee"/>
    <x v="0"/>
    <x v="0"/>
    <x v="13"/>
    <x v="12"/>
    <x v="0"/>
    <x v="0"/>
    <n v="37.525722649999999"/>
    <n v="2.111873857"/>
    <n v="52.114954590000004"/>
    <x v="0"/>
    <x v="0"/>
    <x v="1"/>
    <x v="2"/>
    <n v="2.1714564412500001"/>
  </r>
  <r>
    <n v="8316"/>
    <s v="Smith"/>
    <s v="Phillip"/>
    <x v="1"/>
    <x v="20"/>
    <x v="7"/>
    <x v="6"/>
    <x v="14"/>
    <x v="0"/>
    <n v="43.625842069999997"/>
    <n v="3.2699375929999999"/>
    <n v="109.118573"/>
    <x v="0"/>
    <x v="1"/>
    <x v="1"/>
    <x v="1"/>
    <n v="4.5466072083333335"/>
  </r>
  <r>
    <n v="8317"/>
    <s v="Wheeler"/>
    <s v="Camille"/>
    <x v="0"/>
    <x v="4"/>
    <x v="7"/>
    <x v="6"/>
    <x v="4"/>
    <x v="0"/>
    <n v="38.509250489999999"/>
    <n v="3.1107829480000002"/>
    <n v="34.62353366"/>
    <x v="0"/>
    <x v="0"/>
    <x v="1"/>
    <x v="0"/>
    <n v="1.4426472358333333"/>
  </r>
  <r>
    <n v="8318"/>
    <s v="White"/>
    <s v="Carol"/>
    <x v="0"/>
    <x v="2"/>
    <x v="7"/>
    <x v="6"/>
    <x v="2"/>
    <x v="0"/>
    <n v="30.040191060000001"/>
    <n v="3.6111867119999999"/>
    <n v="0"/>
    <x v="0"/>
    <x v="0"/>
    <x v="1"/>
    <x v="0"/>
    <n v="0"/>
  </r>
  <r>
    <n v="8319"/>
    <s v="Tyler"/>
    <s v="David"/>
    <x v="1"/>
    <x v="3"/>
    <x v="7"/>
    <x v="6"/>
    <x v="3"/>
    <x v="0"/>
    <n v="35.355472409999997"/>
    <n v="2.0629527689999998"/>
    <n v="48.172195019999997"/>
    <x v="0"/>
    <x v="0"/>
    <x v="1"/>
    <x v="2"/>
    <n v="2.0071747924999999"/>
  </r>
  <r>
    <n v="8320"/>
    <s v="Ziegler"/>
    <s v="Stephanie"/>
    <x v="0"/>
    <x v="7"/>
    <x v="7"/>
    <x v="6"/>
    <x v="7"/>
    <x v="0"/>
    <n v="45.213492000000002"/>
    <n v="2.6845768739999998"/>
    <n v="128.07883140000001"/>
    <x v="0"/>
    <x v="1"/>
    <x v="1"/>
    <x v="4"/>
    <n v="5.3366179750000002"/>
  </r>
  <r>
    <n v="8321"/>
    <s v="Gallagher"/>
    <s v="Nancy"/>
    <x v="0"/>
    <x v="167"/>
    <x v="7"/>
    <x v="6"/>
    <x v="37"/>
    <x v="0"/>
    <n v="47.925425019999999"/>
    <n v="4.3962043690000003"/>
    <n v="73.332561479999995"/>
    <x v="0"/>
    <x v="1"/>
    <x v="1"/>
    <x v="2"/>
    <n v="3.0555233949999998"/>
  </r>
  <r>
    <n v="8322"/>
    <s v="Poole"/>
    <s v="Patricia"/>
    <x v="0"/>
    <x v="15"/>
    <x v="7"/>
    <x v="6"/>
    <x v="10"/>
    <x v="0"/>
    <n v="56.641156039999998"/>
    <n v="2.6562399029999999"/>
    <n v="114.6348079"/>
    <x v="0"/>
    <x v="2"/>
    <x v="1"/>
    <x v="1"/>
    <n v="4.7764503291666669"/>
  </r>
  <r>
    <n v="8323"/>
    <s v="Barnhart"/>
    <s v="Kim"/>
    <x v="0"/>
    <x v="27"/>
    <x v="7"/>
    <x v="6"/>
    <x v="19"/>
    <x v="0"/>
    <n v="34.497413440000003"/>
    <n v="3.1729029299999998"/>
    <n v="2.866901232"/>
    <x v="0"/>
    <x v="0"/>
    <x v="0"/>
    <x v="0"/>
    <n v="0.119454218"/>
  </r>
  <r>
    <n v="8324"/>
    <s v="Vesely"/>
    <s v="Shaun"/>
    <x v="1"/>
    <x v="41"/>
    <x v="7"/>
    <x v="6"/>
    <x v="23"/>
    <x v="0"/>
    <n v="13.19029379"/>
    <n v="7.6677579619999996"/>
    <n v="0"/>
    <x v="0"/>
    <x v="3"/>
    <x v="0"/>
    <x v="0"/>
    <n v="0"/>
  </r>
  <r>
    <n v="8325"/>
    <s v="McLemore"/>
    <s v="Robert"/>
    <x v="1"/>
    <x v="106"/>
    <x v="7"/>
    <x v="6"/>
    <x v="13"/>
    <x v="0"/>
    <n v="31.729961240000002"/>
    <n v="5.8762746330000004"/>
    <n v="0"/>
    <x v="0"/>
    <x v="0"/>
    <x v="1"/>
    <x v="0"/>
    <n v="0"/>
  </r>
  <r>
    <n v="8326"/>
    <s v="Graham"/>
    <s v="Jerry"/>
    <x v="1"/>
    <x v="106"/>
    <x v="7"/>
    <x v="6"/>
    <x v="13"/>
    <x v="0"/>
    <n v="34.921910670000003"/>
    <n v="3.3297413260000002"/>
    <n v="0"/>
    <x v="0"/>
    <x v="0"/>
    <x v="1"/>
    <x v="0"/>
    <n v="0"/>
  </r>
  <r>
    <n v="8327"/>
    <s v="Foerster"/>
    <s v="Norman"/>
    <x v="1"/>
    <x v="8"/>
    <x v="7"/>
    <x v="6"/>
    <x v="8"/>
    <x v="0"/>
    <n v="50.978770240000003"/>
    <n v="3.7916849049999999"/>
    <n v="110.90629180000001"/>
    <x v="0"/>
    <x v="2"/>
    <x v="0"/>
    <x v="1"/>
    <n v="4.6210954916666669"/>
  </r>
  <r>
    <n v="8328"/>
    <s v="Bosworth"/>
    <s v="Carrie"/>
    <x v="0"/>
    <x v="22"/>
    <x v="7"/>
    <x v="6"/>
    <x v="16"/>
    <x v="0"/>
    <n v="22.155280439999999"/>
    <n v="6.6215852929999999"/>
    <n v="0"/>
    <x v="0"/>
    <x v="3"/>
    <x v="1"/>
    <x v="0"/>
    <n v="0"/>
  </r>
  <r>
    <n v="8329"/>
    <s v="Sheaffer"/>
    <s v="Cheryl"/>
    <x v="0"/>
    <x v="59"/>
    <x v="7"/>
    <x v="6"/>
    <x v="13"/>
    <x v="0"/>
    <n v="37.615123220000001"/>
    <n v="4.0250163499999996"/>
    <n v="40.367061550000003"/>
    <x v="0"/>
    <x v="0"/>
    <x v="1"/>
    <x v="2"/>
    <n v="1.6819608979166667"/>
  </r>
  <r>
    <n v="8330"/>
    <s v="Pointer"/>
    <s v="Ronald"/>
    <x v="1"/>
    <x v="150"/>
    <x v="7"/>
    <x v="6"/>
    <x v="13"/>
    <x v="0"/>
    <n v="46.46558847"/>
    <n v="4.8385903739999998"/>
    <n v="49.226318640000002"/>
    <x v="0"/>
    <x v="1"/>
    <x v="0"/>
    <x v="2"/>
    <n v="2.0510966100000001"/>
  </r>
  <r>
    <n v="8331"/>
    <s v="Williams"/>
    <s v="Margaret"/>
    <x v="0"/>
    <x v="5"/>
    <x v="13"/>
    <x v="12"/>
    <x v="5"/>
    <x v="0"/>
    <n v="46.548427510000003"/>
    <n v="7.8192035530000004"/>
    <n v="151.28510489999999"/>
    <x v="0"/>
    <x v="1"/>
    <x v="1"/>
    <x v="4"/>
    <n v="6.3035460374999994"/>
  </r>
  <r>
    <n v="8332"/>
    <s v="Coniglio"/>
    <s v="Bianca"/>
    <x v="0"/>
    <x v="63"/>
    <x v="7"/>
    <x v="6"/>
    <x v="29"/>
    <x v="0"/>
    <n v="46.057544300000004"/>
    <n v="4.8382878839999997"/>
    <n v="93.665111100000004"/>
    <x v="0"/>
    <x v="1"/>
    <x v="1"/>
    <x v="1"/>
    <n v="3.9027129625000003"/>
  </r>
  <r>
    <n v="8333"/>
    <s v="Cox"/>
    <s v="Jimmie"/>
    <x v="1"/>
    <x v="54"/>
    <x v="7"/>
    <x v="6"/>
    <x v="24"/>
    <x v="0"/>
    <n v="34.455490480000002"/>
    <n v="2.427274175"/>
    <n v="0"/>
    <x v="0"/>
    <x v="0"/>
    <x v="1"/>
    <x v="0"/>
    <n v="0"/>
  </r>
  <r>
    <n v="8334"/>
    <s v="Hawkins"/>
    <s v="Mary"/>
    <x v="0"/>
    <x v="10"/>
    <x v="7"/>
    <x v="6"/>
    <x v="6"/>
    <x v="0"/>
    <n v="58.347160459999998"/>
    <n v="4.0093925800000001"/>
    <n v="176.3569396"/>
    <x v="0"/>
    <x v="2"/>
    <x v="0"/>
    <x v="3"/>
    <n v="7.3482058166666668"/>
  </r>
  <r>
    <n v="8335"/>
    <s v="Proctor"/>
    <s v="Theresa"/>
    <x v="0"/>
    <x v="5"/>
    <x v="13"/>
    <x v="12"/>
    <x v="5"/>
    <x v="0"/>
    <n v="43.340615569999997"/>
    <n v="6.1548366960000003"/>
    <n v="60.321917200000001"/>
    <x v="0"/>
    <x v="1"/>
    <x v="0"/>
    <x v="2"/>
    <n v="2.5134132166666667"/>
  </r>
  <r>
    <n v="8336"/>
    <s v="Salter"/>
    <s v="Charles"/>
    <x v="1"/>
    <x v="5"/>
    <x v="13"/>
    <x v="12"/>
    <x v="5"/>
    <x v="0"/>
    <n v="46.192781910000001"/>
    <n v="5.1747217110000001"/>
    <n v="112.02338880000001"/>
    <x v="0"/>
    <x v="1"/>
    <x v="1"/>
    <x v="1"/>
    <n v="4.6676412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0:C42"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axis="axisRow" showAll="0" measureFilter="1">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pivotField>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5"/>
  </rowFields>
  <rowItems count="22">
    <i>
      <x v="8"/>
    </i>
    <i>
      <x v="9"/>
    </i>
    <i>
      <x v="13"/>
    </i>
    <i>
      <x v="15"/>
    </i>
    <i>
      <x v="16"/>
    </i>
    <i>
      <x v="17"/>
    </i>
    <i>
      <x v="18"/>
    </i>
    <i>
      <x v="19"/>
    </i>
    <i>
      <x v="20"/>
    </i>
    <i>
      <x v="21"/>
    </i>
    <i>
      <x v="22"/>
    </i>
    <i>
      <x v="23"/>
    </i>
    <i>
      <x v="24"/>
    </i>
    <i>
      <x v="25"/>
    </i>
    <i>
      <x v="26"/>
    </i>
    <i>
      <x v="28"/>
    </i>
    <i>
      <x v="29"/>
    </i>
    <i>
      <x v="33"/>
    </i>
    <i>
      <x v="44"/>
    </i>
    <i>
      <x v="45"/>
    </i>
    <i>
      <x v="46"/>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2">
    <filter fld="5" type="count" evalOrder="-1" id="4" iMeasureFld="0">
      <autoFilter ref="A1">
        <filterColumn colId="0">
          <top10 top="0" val="1" filterVal="1"/>
        </filterColumn>
      </autoFilter>
    </filter>
    <filter fld="4"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290E68-8CB7-4FD0-AA16-0FC96280DA5A}"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70:C72"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measureFilter="1">
      <items count="7">
        <item x="4"/>
        <item x="1"/>
        <item x="2"/>
        <item x="3"/>
        <item x="5"/>
        <item x="0"/>
        <item t="default"/>
      </items>
    </pivotField>
    <pivotField showAll="0"/>
    <pivotField showAll="0"/>
    <pivotField showAll="0"/>
    <pivotField showAll="0"/>
    <pivotField axis="axisRow" showAll="0" measureFilter="1">
      <items count="7">
        <item x="4"/>
        <item x="2"/>
        <item x="1"/>
        <item x="0"/>
        <item x="3"/>
        <item m="1" x="5"/>
        <item t="default"/>
      </items>
    </pivotField>
    <pivotField showAll="0"/>
    <pivotField showAll="0"/>
    <pivotField showAll="0"/>
  </pivotFields>
  <rowFields count="1">
    <field x="13"/>
  </rowFields>
  <rowItems count="2">
    <i>
      <x v="2"/>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6">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 fld="7" type="count" evalOrder="-1" id="6" iMeasureFld="0">
      <autoFilter ref="A1">
        <filterColumn colId="0">
          <top10 top="0" val="1" filterVal="1"/>
        </filterColumn>
      </autoFilter>
    </filter>
    <filter fld="8" type="count" evalOrder="-1" id="8" iMeasureFld="0">
      <autoFilter ref="A1">
        <filterColumn colId="0">
          <top10 top="0" val="1" filterVal="1"/>
        </filterColumn>
      </autoFilter>
    </filter>
    <filter fld="13" type="count" evalOrder="-1" id="9"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45:C47"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axis="axisRow" showAll="0" measureFilter="1">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6"/>
  </rowFields>
  <rowItems count="2">
    <i>
      <x v="6"/>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3">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50:C52"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axis="axisRow" showAll="0" measureFilter="1">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6"/>
  </rowFields>
  <rowItems count="2">
    <i>
      <x v="14"/>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3">
    <filter fld="6" type="count" evalOrder="-1" id="5" iMeasureFld="0">
      <autoFilter ref="A1">
        <filterColumn colId="0">
          <top10 top="0" val="1" filterVal="1"/>
        </filterColumn>
      </autoFilter>
    </filter>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6:C8" firstHeaderRow="1" firstDataRow="1" firstDataCol="1"/>
  <pivotFields count="17">
    <pivotField dataField="1" showAll="0"/>
    <pivotField showAll="0"/>
    <pivotField showAll="0"/>
    <pivotField showAll="0">
      <items count="5">
        <item m="1" x="3"/>
        <item x="0"/>
        <item m="1" x="2"/>
        <item x="1"/>
        <item t="default"/>
      </items>
    </pivotField>
    <pivotField axis="axisRow" showAll="0" measureFilter="1">
      <items count="244">
        <item x="20"/>
        <item x="101"/>
        <item x="66"/>
        <item x="12"/>
        <item x="189"/>
        <item x="241"/>
        <item x="48"/>
        <item x="159"/>
        <item x="31"/>
        <item x="102"/>
        <item x="181"/>
        <item x="130"/>
        <item x="236"/>
        <item x="103"/>
        <item x="120"/>
        <item x="188"/>
        <item x="165"/>
        <item x="184"/>
        <item x="206"/>
        <item x="233"/>
        <item x="95"/>
        <item x="115"/>
        <item x="173"/>
        <item x="212"/>
        <item x="68"/>
        <item x="104"/>
        <item x="213"/>
        <item x="107"/>
        <item x="0"/>
        <item x="55"/>
        <item x="235"/>
        <item x="76"/>
        <item x="127"/>
        <item x="71"/>
        <item x="90"/>
        <item x="228"/>
        <item x="114"/>
        <item x="147"/>
        <item x="169"/>
        <item x="119"/>
        <item x="131"/>
        <item x="158"/>
        <item x="27"/>
        <item x="225"/>
        <item x="133"/>
        <item x="70"/>
        <item x="226"/>
        <item x="94"/>
        <item x="108"/>
        <item x="26"/>
        <item x="163"/>
        <item x="1"/>
        <item x="106"/>
        <item x="17"/>
        <item x="43"/>
        <item x="161"/>
        <item x="122"/>
        <item x="21"/>
        <item x="202"/>
        <item x="79"/>
        <item x="148"/>
        <item x="197"/>
        <item x="16"/>
        <item x="150"/>
        <item x="224"/>
        <item x="217"/>
        <item x="240"/>
        <item x="37"/>
        <item x="209"/>
        <item x="85"/>
        <item x="109"/>
        <item x="166"/>
        <item x="40"/>
        <item x="69"/>
        <item x="111"/>
        <item x="138"/>
        <item x="75"/>
        <item x="118"/>
        <item x="191"/>
        <item x="153"/>
        <item x="136"/>
        <item x="177"/>
        <item x="29"/>
        <item x="141"/>
        <item x="35"/>
        <item x="203"/>
        <item x="39"/>
        <item x="59"/>
        <item x="24"/>
        <item x="167"/>
        <item x="204"/>
        <item x="132"/>
        <item x="135"/>
        <item x="174"/>
        <item x="67"/>
        <item x="201"/>
        <item x="168"/>
        <item x="96"/>
        <item x="187"/>
        <item x="50"/>
        <item x="218"/>
        <item x="82"/>
        <item x="176"/>
        <item x="64"/>
        <item x="83"/>
        <item x="142"/>
        <item x="164"/>
        <item x="7"/>
        <item x="42"/>
        <item x="13"/>
        <item x="137"/>
        <item x="194"/>
        <item x="46"/>
        <item x="207"/>
        <item x="160"/>
        <item x="47"/>
        <item x="146"/>
        <item x="214"/>
        <item x="140"/>
        <item x="126"/>
        <item x="63"/>
        <item x="239"/>
        <item x="145"/>
        <item x="230"/>
        <item x="19"/>
        <item x="221"/>
        <item x="113"/>
        <item x="237"/>
        <item x="38"/>
        <item x="78"/>
        <item x="129"/>
        <item x="195"/>
        <item x="74"/>
        <item x="88"/>
        <item x="208"/>
        <item x="56"/>
        <item x="152"/>
        <item x="54"/>
        <item x="45"/>
        <item x="171"/>
        <item x="11"/>
        <item x="41"/>
        <item x="34"/>
        <item x="4"/>
        <item x="183"/>
        <item x="53"/>
        <item x="8"/>
        <item x="51"/>
        <item x="234"/>
        <item x="28"/>
        <item x="186"/>
        <item x="134"/>
        <item x="144"/>
        <item x="121"/>
        <item x="73"/>
        <item x="190"/>
        <item x="196"/>
        <item x="156"/>
        <item x="72"/>
        <item x="15"/>
        <item x="139"/>
        <item x="116"/>
        <item x="125"/>
        <item x="60"/>
        <item x="180"/>
        <item x="18"/>
        <item x="99"/>
        <item x="162"/>
        <item x="178"/>
        <item x="210"/>
        <item x="155"/>
        <item x="30"/>
        <item x="110"/>
        <item x="182"/>
        <item x="232"/>
        <item x="143"/>
        <item x="49"/>
        <item x="219"/>
        <item x="215"/>
        <item x="2"/>
        <item x="170"/>
        <item x="193"/>
        <item x="211"/>
        <item x="89"/>
        <item x="172"/>
        <item x="200"/>
        <item x="80"/>
        <item x="100"/>
        <item x="231"/>
        <item x="97"/>
        <item x="220"/>
        <item x="6"/>
        <item x="192"/>
        <item x="238"/>
        <item x="25"/>
        <item x="105"/>
        <item x="112"/>
        <item x="229"/>
        <item x="81"/>
        <item x="87"/>
        <item x="222"/>
        <item x="98"/>
        <item x="33"/>
        <item x="242"/>
        <item x="23"/>
        <item x="62"/>
        <item x="22"/>
        <item x="198"/>
        <item x="216"/>
        <item x="199"/>
        <item x="151"/>
        <item x="58"/>
        <item x="227"/>
        <item x="128"/>
        <item x="84"/>
        <item x="14"/>
        <item x="157"/>
        <item x="205"/>
        <item x="117"/>
        <item x="124"/>
        <item x="52"/>
        <item x="9"/>
        <item x="5"/>
        <item x="154"/>
        <item x="185"/>
        <item x="36"/>
        <item x="3"/>
        <item x="77"/>
        <item x="10"/>
        <item x="175"/>
        <item x="57"/>
        <item x="32"/>
        <item x="61"/>
        <item x="179"/>
        <item x="91"/>
        <item x="92"/>
        <item x="123"/>
        <item x="93"/>
        <item x="44"/>
        <item x="223"/>
        <item x="65"/>
        <item x="149"/>
        <item x="86"/>
        <item t="default"/>
      </items>
    </pivotField>
    <pivotField showAll="0"/>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4"/>
  </rowFields>
  <rowItems count="2">
    <i>
      <x v="222"/>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1">
    <filter fld="4"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54:C56"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axis="axisRow"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7"/>
  </rowFields>
  <rowItems count="2">
    <i>
      <x v="34"/>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4">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 fld="7" type="count" evalOrder="-1" id="5"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B1:C4" firstHeaderRow="1" firstDataRow="1" firstDataCol="1"/>
  <pivotFields count="17">
    <pivotField dataField="1" showAll="0"/>
    <pivotField showAll="0"/>
    <pivotField showAll="0"/>
    <pivotField axis="axisRow" showAll="0">
      <items count="5">
        <item m="1" x="3"/>
        <item m="1" x="2"/>
        <item x="0"/>
        <item x="1"/>
        <item t="default"/>
      </items>
    </pivotField>
    <pivotField showAll="0"/>
    <pivotField showAll="0"/>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items count="8">
        <item x="3"/>
        <item x="4"/>
        <item x="2"/>
        <item x="1"/>
        <item x="0"/>
        <item x="6"/>
        <item x="5"/>
        <item t="default"/>
      </items>
    </pivotField>
    <pivotField showAll="0"/>
  </pivotFields>
  <rowFields count="1">
    <field x="3"/>
  </rowFields>
  <rowItems count="3">
    <i>
      <x v="2"/>
    </i>
    <i>
      <x v="3"/>
    </i>
    <i t="grand">
      <x/>
    </i>
  </rowItems>
  <colItems count="1">
    <i/>
  </colItems>
  <dataFields count="1">
    <dataField name="Count of EmployeeNumber" fld="0"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2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66:C68"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axis="axisRow" showAll="0" measureFilter="1">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8"/>
  </rowFields>
  <rowItems count="2">
    <i>
      <x v="4"/>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5">
    <filter fld="8" type="count" evalOrder="-1" id="8" iMeasureFld="0">
      <autoFilter ref="A1">
        <filterColumn colId="0">
          <top10 top="0" val="1" filterVal="1"/>
        </filterColumn>
      </autoFilter>
    </filter>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 fld="7" type="count" evalOrder="-1" id="6"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DE776E-50CF-4F6D-BE8E-882481B57D0A}" name="PivotTable1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90:C93"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measureFilter="1">
      <items count="7">
        <item x="4"/>
        <item x="1"/>
        <item x="2"/>
        <item x="3"/>
        <item x="5"/>
        <item x="0"/>
        <item t="default"/>
      </items>
    </pivotField>
    <pivotField showAll="0"/>
    <pivotField showAll="0"/>
    <pivotField showAll="0"/>
    <pivotField axis="axisRow" showAll="0">
      <items count="3">
        <item x="1"/>
        <item x="0"/>
        <item t="default"/>
      </items>
    </pivotField>
    <pivotField showAll="0" measureFilter="1">
      <items count="7">
        <item x="4"/>
        <item x="2"/>
        <item x="1"/>
        <item x="0"/>
        <item x="3"/>
        <item m="1" x="5"/>
        <item t="default"/>
      </items>
    </pivotField>
    <pivotField showAll="0" measureFilter="1"/>
    <pivotField showAll="0"/>
    <pivotField showAll="0"/>
  </pivotFields>
  <rowFields count="1">
    <field x="12"/>
  </rowFields>
  <rowItems count="3">
    <i>
      <x/>
    </i>
    <i>
      <x v="1"/>
    </i>
    <i t="grand">
      <x/>
    </i>
  </rowItems>
  <colItems count="1">
    <i/>
  </colItems>
  <dataFields count="1">
    <dataField name="Count of EmployeeNumber" fld="0"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filters count="7">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 fld="7" type="count" evalOrder="-1" id="6" iMeasureFld="0">
      <autoFilter ref="A1">
        <filterColumn colId="0">
          <top10 top="0" val="1" filterVal="1"/>
        </filterColumn>
      </autoFilter>
    </filter>
    <filter fld="8" type="count" evalOrder="-1" id="8" iMeasureFld="0">
      <autoFilter ref="A1">
        <filterColumn colId="0">
          <top10 top="0" val="1" filterVal="1"/>
        </filterColumn>
      </autoFilter>
    </filter>
    <filter fld="13" type="count" evalOrder="-1" id="10" iMeasureFld="0">
      <autoFilter ref="A1">
        <filterColumn colId="0">
          <top10 top="0" val="1" filterVal="1"/>
        </filterColumn>
      </autoFilter>
    </filter>
    <filter fld="14" type="count" evalOrder="-1" id="1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58:C60"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axis="axisRow"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7"/>
  </rowFields>
  <rowItems count="2">
    <i>
      <x v="3"/>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4">
    <filter fld="7" type="count" evalOrder="-1" id="6" iMeasureFld="0">
      <autoFilter ref="A1">
        <filterColumn colId="0">
          <top10 top="0" val="1" filterVal="1"/>
        </filterColumn>
      </autoFilter>
    </filter>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10:C14" firstHeaderRow="1" firstDataRow="1" firstDataCol="1"/>
  <pivotFields count="17">
    <pivotField dataField="1" showAll="0"/>
    <pivotField showAll="0"/>
    <pivotField showAll="0"/>
    <pivotField showAll="0">
      <items count="5">
        <item m="1" x="3"/>
        <item x="0"/>
        <item m="1" x="2"/>
        <item x="1"/>
        <item t="default"/>
      </items>
    </pivotField>
    <pivotField axis="axisRow" showAll="0" measureFilter="1">
      <items count="244">
        <item x="20"/>
        <item x="101"/>
        <item x="66"/>
        <item x="12"/>
        <item x="189"/>
        <item x="241"/>
        <item x="48"/>
        <item x="159"/>
        <item x="31"/>
        <item x="102"/>
        <item x="181"/>
        <item x="130"/>
        <item x="236"/>
        <item x="103"/>
        <item x="120"/>
        <item x="188"/>
        <item x="165"/>
        <item x="184"/>
        <item x="206"/>
        <item x="233"/>
        <item x="95"/>
        <item x="115"/>
        <item x="173"/>
        <item x="212"/>
        <item x="68"/>
        <item x="104"/>
        <item x="213"/>
        <item x="107"/>
        <item x="0"/>
        <item x="55"/>
        <item x="235"/>
        <item x="76"/>
        <item x="127"/>
        <item x="71"/>
        <item x="90"/>
        <item x="228"/>
        <item x="114"/>
        <item x="147"/>
        <item x="169"/>
        <item x="119"/>
        <item x="131"/>
        <item x="158"/>
        <item x="27"/>
        <item x="225"/>
        <item x="133"/>
        <item x="70"/>
        <item x="226"/>
        <item x="94"/>
        <item x="108"/>
        <item x="26"/>
        <item x="163"/>
        <item x="1"/>
        <item x="106"/>
        <item x="17"/>
        <item x="43"/>
        <item x="161"/>
        <item x="122"/>
        <item x="21"/>
        <item x="202"/>
        <item x="79"/>
        <item x="148"/>
        <item x="197"/>
        <item x="16"/>
        <item x="150"/>
        <item x="224"/>
        <item x="217"/>
        <item x="240"/>
        <item x="37"/>
        <item x="209"/>
        <item x="85"/>
        <item x="109"/>
        <item x="166"/>
        <item x="40"/>
        <item x="69"/>
        <item x="111"/>
        <item x="138"/>
        <item x="75"/>
        <item x="118"/>
        <item x="191"/>
        <item x="153"/>
        <item x="136"/>
        <item x="177"/>
        <item x="29"/>
        <item x="141"/>
        <item x="35"/>
        <item x="203"/>
        <item x="39"/>
        <item x="59"/>
        <item x="24"/>
        <item x="167"/>
        <item x="204"/>
        <item x="132"/>
        <item x="135"/>
        <item x="174"/>
        <item x="67"/>
        <item x="201"/>
        <item x="168"/>
        <item x="96"/>
        <item x="187"/>
        <item x="50"/>
        <item x="218"/>
        <item x="82"/>
        <item x="176"/>
        <item x="64"/>
        <item x="83"/>
        <item x="142"/>
        <item x="164"/>
        <item x="7"/>
        <item x="42"/>
        <item x="13"/>
        <item x="137"/>
        <item x="194"/>
        <item x="46"/>
        <item x="207"/>
        <item x="160"/>
        <item x="47"/>
        <item x="146"/>
        <item x="214"/>
        <item x="140"/>
        <item x="126"/>
        <item x="63"/>
        <item x="239"/>
        <item x="145"/>
        <item x="230"/>
        <item x="19"/>
        <item x="221"/>
        <item x="113"/>
        <item x="237"/>
        <item x="38"/>
        <item x="78"/>
        <item x="129"/>
        <item x="195"/>
        <item x="74"/>
        <item x="88"/>
        <item x="208"/>
        <item x="56"/>
        <item x="152"/>
        <item x="54"/>
        <item x="45"/>
        <item x="171"/>
        <item x="11"/>
        <item x="41"/>
        <item x="34"/>
        <item x="4"/>
        <item x="183"/>
        <item x="53"/>
        <item x="8"/>
        <item x="51"/>
        <item x="234"/>
        <item x="28"/>
        <item x="186"/>
        <item x="134"/>
        <item x="144"/>
        <item x="121"/>
        <item x="73"/>
        <item x="190"/>
        <item x="196"/>
        <item x="156"/>
        <item x="72"/>
        <item x="15"/>
        <item x="139"/>
        <item x="116"/>
        <item x="125"/>
        <item x="60"/>
        <item x="180"/>
        <item x="18"/>
        <item x="99"/>
        <item x="162"/>
        <item x="178"/>
        <item x="210"/>
        <item x="155"/>
        <item x="30"/>
        <item x="110"/>
        <item x="182"/>
        <item x="232"/>
        <item x="143"/>
        <item x="49"/>
        <item x="219"/>
        <item x="215"/>
        <item x="2"/>
        <item x="170"/>
        <item x="193"/>
        <item x="211"/>
        <item x="89"/>
        <item x="172"/>
        <item x="200"/>
        <item x="80"/>
        <item x="100"/>
        <item x="231"/>
        <item x="97"/>
        <item x="220"/>
        <item x="6"/>
        <item x="192"/>
        <item x="238"/>
        <item x="25"/>
        <item x="105"/>
        <item x="112"/>
        <item x="229"/>
        <item x="81"/>
        <item x="87"/>
        <item x="222"/>
        <item x="98"/>
        <item x="33"/>
        <item x="242"/>
        <item x="23"/>
        <item x="62"/>
        <item x="22"/>
        <item x="198"/>
        <item x="216"/>
        <item x="199"/>
        <item x="151"/>
        <item x="58"/>
        <item x="227"/>
        <item x="128"/>
        <item x="84"/>
        <item x="14"/>
        <item x="157"/>
        <item x="205"/>
        <item x="117"/>
        <item x="124"/>
        <item x="52"/>
        <item x="9"/>
        <item x="5"/>
        <item x="154"/>
        <item x="185"/>
        <item x="36"/>
        <item x="3"/>
        <item x="77"/>
        <item x="10"/>
        <item x="175"/>
        <item x="57"/>
        <item x="32"/>
        <item x="61"/>
        <item x="179"/>
        <item x="91"/>
        <item x="92"/>
        <item x="123"/>
        <item x="93"/>
        <item x="44"/>
        <item x="223"/>
        <item x="65"/>
        <item x="149"/>
        <item x="86"/>
        <item t="default"/>
      </items>
    </pivotField>
    <pivotField showAll="0"/>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4"/>
  </rowFields>
  <rowItems count="4">
    <i>
      <x v="18"/>
    </i>
    <i>
      <x v="110"/>
    </i>
    <i>
      <x v="127"/>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1">
    <filter fld="4"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62:C64"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axis="axisRow" showAll="0" measureFilter="1">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8"/>
  </rowFields>
  <rowItems count="2">
    <i>
      <x v="5"/>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5">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 fld="7" type="count" evalOrder="-1" id="6" iMeasureFld="0">
      <autoFilter ref="A1">
        <filterColumn colId="0">
          <top10 top="0" val="1" filterVal="1"/>
        </filterColumn>
      </autoFilter>
    </filter>
    <filter fld="8" type="count" evalOrder="-1" id="7"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D8EA7E-A606-4BDE-85F1-50CD4DFC100C}" name="PivotTable1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78:C80"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measureFilter="1">
      <items count="7">
        <item x="4"/>
        <item x="1"/>
        <item x="2"/>
        <item x="3"/>
        <item x="5"/>
        <item x="0"/>
        <item t="default"/>
      </items>
    </pivotField>
    <pivotField showAll="0"/>
    <pivotField showAll="0"/>
    <pivotField showAll="0"/>
    <pivotField showAll="0"/>
    <pivotField showAll="0" measureFilter="1">
      <items count="7">
        <item x="4"/>
        <item x="2"/>
        <item x="1"/>
        <item x="0"/>
        <item x="3"/>
        <item m="1" x="5"/>
        <item t="default"/>
      </items>
    </pivotField>
    <pivotField axis="axisRow" showAll="0" measureFilter="1">
      <items count="7">
        <item x="4"/>
        <item x="5"/>
        <item x="3"/>
        <item x="2"/>
        <item x="0"/>
        <item x="1"/>
        <item t="default"/>
      </items>
    </pivotField>
    <pivotField showAll="0"/>
    <pivotField showAll="0"/>
  </pivotFields>
  <rowFields count="1">
    <field x="14"/>
  </rowFields>
  <rowItems count="2">
    <i>
      <x v="5"/>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7">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 fld="7" type="count" evalOrder="-1" id="6" iMeasureFld="0">
      <autoFilter ref="A1">
        <filterColumn colId="0">
          <top10 top="0" val="1" filterVal="1"/>
        </filterColumn>
      </autoFilter>
    </filter>
    <filter fld="8" type="count" evalOrder="-1" id="8" iMeasureFld="0">
      <autoFilter ref="A1">
        <filterColumn colId="0">
          <top10 top="0" val="1" filterVal="1"/>
        </filterColumn>
      </autoFilter>
    </filter>
    <filter fld="13" type="count" evalOrder="-1" id="10" iMeasureFld="0">
      <autoFilter ref="A1">
        <filterColumn colId="0">
          <top10 top="0" val="1" filterVal="1"/>
        </filterColumn>
      </autoFilter>
    </filter>
    <filter fld="14" type="count" evalOrder="-1" id="1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BCF8DF4-A2F1-4185-8FBF-43CEC0D1ED61}" name="PivotTable1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82:C84"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measureFilter="1">
      <items count="7">
        <item x="4"/>
        <item x="1"/>
        <item x="2"/>
        <item x="3"/>
        <item x="5"/>
        <item x="0"/>
        <item t="default"/>
      </items>
    </pivotField>
    <pivotField showAll="0"/>
    <pivotField showAll="0"/>
    <pivotField showAll="0"/>
    <pivotField showAll="0"/>
    <pivotField showAll="0" measureFilter="1">
      <items count="7">
        <item x="4"/>
        <item x="2"/>
        <item x="1"/>
        <item x="0"/>
        <item x="3"/>
        <item m="1" x="5"/>
        <item t="default"/>
      </items>
    </pivotField>
    <pivotField axis="axisRow" showAll="0" measureFilter="1">
      <items count="7">
        <item x="4"/>
        <item x="5"/>
        <item x="3"/>
        <item x="2"/>
        <item x="0"/>
        <item x="1"/>
        <item t="default"/>
      </items>
    </pivotField>
    <pivotField showAll="0"/>
    <pivotField showAll="0"/>
  </pivotFields>
  <rowFields count="1">
    <field x="14"/>
  </rowFields>
  <rowItems count="2">
    <i>
      <x/>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7">
    <filter fld="14" type="count" evalOrder="-1" id="12" iMeasureFld="0">
      <autoFilter ref="A1">
        <filterColumn colId="0">
          <top10 top="0" val="1" filterVal="1"/>
        </filterColumn>
      </autoFilter>
    </filter>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 fld="7" type="count" evalOrder="-1" id="6" iMeasureFld="0">
      <autoFilter ref="A1">
        <filterColumn colId="0">
          <top10 top="0" val="1" filterVal="1"/>
        </filterColumn>
      </autoFilter>
    </filter>
    <filter fld="8" type="count" evalOrder="-1" id="8" iMeasureFld="0">
      <autoFilter ref="A1">
        <filterColumn colId="0">
          <top10 top="0" val="1" filterVal="1"/>
        </filterColumn>
      </autoFilter>
    </filter>
    <filter fld="13" type="count" evalOrder="-1" id="10"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A110DB-E5FE-458F-96EB-C527DC93EF81}"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74:C76"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measureFilter="1">
      <items count="7">
        <item x="4"/>
        <item x="1"/>
        <item x="2"/>
        <item x="3"/>
        <item x="5"/>
        <item x="0"/>
        <item t="default"/>
      </items>
    </pivotField>
    <pivotField showAll="0"/>
    <pivotField showAll="0"/>
    <pivotField showAll="0"/>
    <pivotField showAll="0"/>
    <pivotField axis="axisRow" showAll="0" measureFilter="1">
      <items count="7">
        <item x="4"/>
        <item x="2"/>
        <item x="1"/>
        <item x="0"/>
        <item x="3"/>
        <item m="1" x="5"/>
        <item t="default"/>
      </items>
    </pivotField>
    <pivotField showAll="0"/>
    <pivotField showAll="0"/>
    <pivotField showAll="0"/>
  </pivotFields>
  <rowFields count="1">
    <field x="13"/>
  </rowFields>
  <rowItems count="2">
    <i>
      <x/>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6">
    <filter fld="13" type="count" evalOrder="-1" id="10" iMeasureFld="0">
      <autoFilter ref="A1">
        <filterColumn colId="0">
          <top10 top="0" val="1" filterVal="1"/>
        </filterColumn>
      </autoFilter>
    </filter>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 fld="6" type="count" evalOrder="-1" id="4" iMeasureFld="0">
      <autoFilter ref="A1">
        <filterColumn colId="0">
          <top10 val="1" filterVal="1"/>
        </filterColumn>
      </autoFilter>
    </filter>
    <filter fld="7" type="count" evalOrder="-1" id="6" iMeasureFld="0">
      <autoFilter ref="A1">
        <filterColumn colId="0">
          <top10 top="0" val="1" filterVal="1"/>
        </filterColumn>
      </autoFilter>
    </filter>
    <filter fld="8" type="count" evalOrder="-1" id="8"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16:C18" firstHeaderRow="1" firstDataRow="1" firstDataCol="1"/>
  <pivotFields count="17">
    <pivotField dataField="1" showAll="0"/>
    <pivotField showAll="0"/>
    <pivotField showAll="0"/>
    <pivotField showAll="0">
      <items count="5">
        <item m="1" x="3"/>
        <item x="0"/>
        <item m="1" x="2"/>
        <item x="1"/>
        <item t="default"/>
      </items>
    </pivotField>
    <pivotField showAll="0" measureFilter="1"/>
    <pivotField axis="axisRow" showAll="0" measureFilter="1">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pivotField>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5"/>
  </rowFields>
  <rowItems count="2">
    <i>
      <x v="7"/>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filters count="2">
    <filter fld="4" type="count" evalOrder="-1" id="2" iMeasureFld="0">
      <autoFilter ref="A1">
        <filterColumn colId="0">
          <top10 top="0" val="1" filterVal="1"/>
        </filterColumn>
      </autoFilter>
    </filter>
    <filter fld="5"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FE2DEB2-A915-4DBF-8DE5-D69B062C8F7B}" name="PivotTable2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
  <location ref="B36:C42" firstHeaderRow="1" firstDataRow="1" firstDataCol="1"/>
  <pivotFields count="17">
    <pivotField showAll="0"/>
    <pivotField showAll="0"/>
    <pivotField showAll="0"/>
    <pivotField showAll="0">
      <items count="5">
        <item m="1" x="3"/>
        <item x="0"/>
        <item m="1" x="2"/>
        <item x="1"/>
        <item t="default"/>
      </items>
    </pivotField>
    <pivotField showAll="0" measureFilter="1"/>
    <pivotField showAll="0" measureFilter="1"/>
    <pivotField axis="axisRow" showAll="0" measureFilter="1">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dataField="1" showAll="0"/>
  </pivotFields>
  <rowFields count="1">
    <field x="6"/>
  </rowFields>
  <rowItems count="6">
    <i>
      <x v="4"/>
    </i>
    <i>
      <x v="6"/>
    </i>
    <i>
      <x v="7"/>
    </i>
    <i>
      <x v="15"/>
    </i>
    <i>
      <x v="17"/>
    </i>
    <i t="grand">
      <x/>
    </i>
  </rowItems>
  <colItems count="1">
    <i/>
  </colItems>
  <dataFields count="1">
    <dataField name="Sum of Absent Days" fld="16" baseField="0" baseItem="0"/>
  </dataFields>
  <pivotTableStyleInfo name="PivotStyleLight16" showRowHeaders="1" showColHeaders="1" showRowStripes="0" showColStripes="0" showLastColumn="1"/>
  <filters count="3">
    <filter fld="4" type="count" evalOrder="-1" id="1" iMeasureFld="0">
      <autoFilter ref="A1">
        <filterColumn colId="0">
          <top10 val="5" filterVal="5"/>
        </filterColumn>
      </autoFilter>
    </filter>
    <filter fld="5" type="count" evalOrder="-1" id="2" iMeasureFld="0">
      <autoFilter ref="A1">
        <filterColumn colId="0">
          <top10 val="5" filterVal="5"/>
        </filterColumn>
      </autoFilter>
    </filter>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C61D7F2-F21D-4ED6-84F1-AFDE0516BC75}" name="PivotTable3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rowHeaderCaption="">
  <location ref="B69:C76" firstHeaderRow="1" firstDataRow="1" firstDataCol="1"/>
  <pivotFields count="17">
    <pivotField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measureFilter="1"/>
    <pivotField showAll="0"/>
    <pivotField showAll="0"/>
    <pivotField showAll="0"/>
    <pivotField showAll="0"/>
    <pivotField showAll="0">
      <items count="7">
        <item x="4"/>
        <item x="2"/>
        <item x="1"/>
        <item x="0"/>
        <item x="3"/>
        <item m="1" x="5"/>
        <item t="default"/>
      </items>
    </pivotField>
    <pivotField axis="axisRow" showAll="0">
      <items count="7">
        <item x="4"/>
        <item x="5"/>
        <item x="3"/>
        <item x="2"/>
        <item x="0"/>
        <item x="1"/>
        <item t="default"/>
      </items>
    </pivotField>
    <pivotField showAll="0"/>
    <pivotField dataField="1" showAll="0"/>
  </pivotFields>
  <rowFields count="1">
    <field x="14"/>
  </rowFields>
  <rowItems count="7">
    <i>
      <x/>
    </i>
    <i>
      <x v="1"/>
    </i>
    <i>
      <x v="2"/>
    </i>
    <i>
      <x v="3"/>
    </i>
    <i>
      <x v="4"/>
    </i>
    <i>
      <x v="5"/>
    </i>
    <i t="grand">
      <x/>
    </i>
  </rowItems>
  <colItems count="1">
    <i/>
  </colItems>
  <dataFields count="1">
    <dataField name="Sum of Absent Days" fld="16" baseField="0" baseItem="0"/>
  </dataFields>
  <chartFormats count="2">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filters count="4">
    <filter fld="4" type="count" evalOrder="-1" id="1" iMeasureFld="0">
      <autoFilter ref="A1">
        <filterColumn colId="0">
          <top10 val="5" filterVal="5"/>
        </filterColumn>
      </autoFilter>
    </filter>
    <filter fld="5" type="count" evalOrder="-1" id="2" iMeasureFld="0">
      <autoFilter ref="A1">
        <filterColumn colId="0">
          <top10 val="5" filterVal="5"/>
        </filterColumn>
      </autoFilter>
    </filter>
    <filter fld="6" type="count" evalOrder="-1" id="3" iMeasureFld="0">
      <autoFilter ref="A1">
        <filterColumn colId="0">
          <top10 val="5" filterVal="5"/>
        </filterColumn>
      </autoFilter>
    </filter>
    <filter fld="8"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2DEEFA3-F50B-4BF3-B5EC-368713A47172}" name="PivotTable3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3" rowHeaderCaption="">
  <location ref="B52:C58" firstHeaderRow="1" firstDataRow="1" firstDataCol="1"/>
  <pivotFields count="17">
    <pivotField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axis="axisRow" showAll="0" measureFilter="1">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dataField="1" showAll="0"/>
  </pivotFields>
  <rowFields count="1">
    <field x="8"/>
  </rowFields>
  <rowItems count="6">
    <i>
      <x/>
    </i>
    <i>
      <x v="1"/>
    </i>
    <i>
      <x v="2"/>
    </i>
    <i>
      <x v="3"/>
    </i>
    <i>
      <x v="5"/>
    </i>
    <i t="grand">
      <x/>
    </i>
  </rowItems>
  <colItems count="1">
    <i/>
  </colItems>
  <dataFields count="1">
    <dataField name="Sum of Absent Days" fld="16" baseField="0" baseItem="0"/>
  </dataFields>
  <chartFormats count="1">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4">
    <filter fld="4" type="count" evalOrder="-1" id="1" iMeasureFld="0">
      <autoFilter ref="A1">
        <filterColumn colId="0">
          <top10 val="5" filterVal="5"/>
        </filterColumn>
      </autoFilter>
    </filter>
    <filter fld="5" type="count" evalOrder="-1" id="2" iMeasureFld="0">
      <autoFilter ref="A1">
        <filterColumn colId="0">
          <top10 val="5" filterVal="5"/>
        </filterColumn>
      </autoFilter>
    </filter>
    <filter fld="6" type="count" evalOrder="-1" id="3" iMeasureFld="0">
      <autoFilter ref="A1">
        <filterColumn colId="0">
          <top10 val="5" filterVal="5"/>
        </filterColumn>
      </autoFilter>
    </filter>
    <filter fld="8"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D41BAF3-62EA-4B7C-B394-5969AF995492}" name="PivotTable2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20:C26" firstHeaderRow="1" firstDataRow="1" firstDataCol="1"/>
  <pivotFields count="17">
    <pivotField showAll="0"/>
    <pivotField showAll="0"/>
    <pivotField showAll="0"/>
    <pivotField showAll="0">
      <items count="5">
        <item m="1" x="3"/>
        <item x="0"/>
        <item m="1" x="2"/>
        <item x="1"/>
        <item t="default"/>
      </items>
    </pivotField>
    <pivotField axis="axisRow" showAll="0" measureFilter="1">
      <items count="244">
        <item x="20"/>
        <item x="101"/>
        <item x="66"/>
        <item x="12"/>
        <item x="189"/>
        <item x="241"/>
        <item x="48"/>
        <item x="159"/>
        <item x="31"/>
        <item x="102"/>
        <item x="181"/>
        <item x="130"/>
        <item x="236"/>
        <item x="103"/>
        <item x="120"/>
        <item x="188"/>
        <item x="165"/>
        <item x="184"/>
        <item x="206"/>
        <item x="233"/>
        <item x="95"/>
        <item x="115"/>
        <item x="173"/>
        <item x="212"/>
        <item x="68"/>
        <item x="104"/>
        <item x="213"/>
        <item x="107"/>
        <item x="0"/>
        <item x="55"/>
        <item x="235"/>
        <item x="76"/>
        <item x="127"/>
        <item x="71"/>
        <item x="90"/>
        <item x="228"/>
        <item x="114"/>
        <item x="147"/>
        <item x="169"/>
        <item x="119"/>
        <item x="131"/>
        <item x="158"/>
        <item x="27"/>
        <item x="225"/>
        <item x="133"/>
        <item x="70"/>
        <item x="226"/>
        <item x="94"/>
        <item x="108"/>
        <item x="26"/>
        <item x="163"/>
        <item x="1"/>
        <item x="106"/>
        <item x="17"/>
        <item x="43"/>
        <item x="161"/>
        <item x="122"/>
        <item x="21"/>
        <item x="202"/>
        <item x="79"/>
        <item x="148"/>
        <item x="197"/>
        <item x="16"/>
        <item x="150"/>
        <item x="224"/>
        <item x="217"/>
        <item x="240"/>
        <item x="37"/>
        <item x="209"/>
        <item x="85"/>
        <item x="109"/>
        <item x="166"/>
        <item x="40"/>
        <item x="69"/>
        <item x="111"/>
        <item x="138"/>
        <item x="75"/>
        <item x="118"/>
        <item x="191"/>
        <item x="153"/>
        <item x="136"/>
        <item x="177"/>
        <item x="29"/>
        <item x="141"/>
        <item x="35"/>
        <item x="203"/>
        <item x="39"/>
        <item x="59"/>
        <item x="24"/>
        <item x="167"/>
        <item x="204"/>
        <item x="132"/>
        <item x="135"/>
        <item x="174"/>
        <item x="67"/>
        <item x="201"/>
        <item x="168"/>
        <item x="96"/>
        <item x="187"/>
        <item x="50"/>
        <item x="218"/>
        <item x="82"/>
        <item x="176"/>
        <item x="64"/>
        <item x="83"/>
        <item x="142"/>
        <item x="164"/>
        <item x="7"/>
        <item x="42"/>
        <item x="13"/>
        <item x="137"/>
        <item x="194"/>
        <item x="46"/>
        <item x="207"/>
        <item x="160"/>
        <item x="47"/>
        <item x="146"/>
        <item x="214"/>
        <item x="140"/>
        <item x="126"/>
        <item x="63"/>
        <item x="239"/>
        <item x="145"/>
        <item x="230"/>
        <item x="19"/>
        <item x="221"/>
        <item x="113"/>
        <item x="237"/>
        <item x="38"/>
        <item x="78"/>
        <item x="129"/>
        <item x="195"/>
        <item x="74"/>
        <item x="88"/>
        <item x="208"/>
        <item x="56"/>
        <item x="152"/>
        <item x="54"/>
        <item x="45"/>
        <item x="171"/>
        <item x="11"/>
        <item x="41"/>
        <item x="34"/>
        <item x="4"/>
        <item x="183"/>
        <item x="53"/>
        <item x="8"/>
        <item x="51"/>
        <item x="234"/>
        <item x="28"/>
        <item x="186"/>
        <item x="134"/>
        <item x="144"/>
        <item x="121"/>
        <item x="73"/>
        <item x="190"/>
        <item x="196"/>
        <item x="156"/>
        <item x="72"/>
        <item x="15"/>
        <item x="139"/>
        <item x="116"/>
        <item x="125"/>
        <item x="60"/>
        <item x="180"/>
        <item x="18"/>
        <item x="99"/>
        <item x="162"/>
        <item x="178"/>
        <item x="210"/>
        <item x="155"/>
        <item x="30"/>
        <item x="110"/>
        <item x="182"/>
        <item x="232"/>
        <item x="143"/>
        <item x="49"/>
        <item x="219"/>
        <item x="215"/>
        <item x="2"/>
        <item x="170"/>
        <item x="193"/>
        <item x="211"/>
        <item x="89"/>
        <item x="172"/>
        <item x="200"/>
        <item x="80"/>
        <item x="100"/>
        <item x="231"/>
        <item x="97"/>
        <item x="220"/>
        <item x="6"/>
        <item x="192"/>
        <item x="238"/>
        <item x="25"/>
        <item x="105"/>
        <item x="112"/>
        <item x="229"/>
        <item x="81"/>
        <item x="87"/>
        <item x="222"/>
        <item x="98"/>
        <item x="33"/>
        <item x="242"/>
        <item x="23"/>
        <item x="62"/>
        <item x="22"/>
        <item x="198"/>
        <item x="216"/>
        <item x="199"/>
        <item x="151"/>
        <item x="58"/>
        <item x="227"/>
        <item x="128"/>
        <item x="84"/>
        <item x="14"/>
        <item x="157"/>
        <item x="205"/>
        <item x="117"/>
        <item x="124"/>
        <item x="52"/>
        <item x="9"/>
        <item x="5"/>
        <item x="154"/>
        <item x="185"/>
        <item x="36"/>
        <item x="3"/>
        <item x="77"/>
        <item x="10"/>
        <item x="175"/>
        <item x="57"/>
        <item x="32"/>
        <item x="61"/>
        <item x="179"/>
        <item x="91"/>
        <item x="92"/>
        <item x="123"/>
        <item x="93"/>
        <item x="44"/>
        <item x="223"/>
        <item x="65"/>
        <item x="149"/>
        <item x="86"/>
        <item t="default"/>
      </items>
    </pivotField>
    <pivotField showAll="0"/>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dataField="1" showAll="0"/>
  </pivotFields>
  <rowFields count="1">
    <field x="4"/>
  </rowFields>
  <rowItems count="6">
    <i>
      <x v="28"/>
    </i>
    <i>
      <x v="143"/>
    </i>
    <i>
      <x v="206"/>
    </i>
    <i>
      <x v="222"/>
    </i>
    <i>
      <x v="226"/>
    </i>
    <i t="grand">
      <x/>
    </i>
  </rowItems>
  <colItems count="1">
    <i/>
  </colItems>
  <dataFields count="1">
    <dataField name="Sum of Absent Days" fld="1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65C6B38-FF06-49E8-8F3C-8EDD5FC130DC}" name="PivotTable2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28:C34" firstHeaderRow="1" firstDataRow="1" firstDataCol="1"/>
  <pivotFields count="17">
    <pivotField showAll="0"/>
    <pivotField showAll="0"/>
    <pivotField showAll="0"/>
    <pivotField showAll="0">
      <items count="5">
        <item m="1" x="3"/>
        <item x="0"/>
        <item m="1" x="2"/>
        <item x="1"/>
        <item t="default"/>
      </items>
    </pivotField>
    <pivotField showAll="0" measureFilter="1"/>
    <pivotField axis="axisRow" showAll="0" measureFilter="1">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pivotField>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dataField="1" showAll="0"/>
  </pivotFields>
  <rowFields count="1">
    <field x="5"/>
  </rowFields>
  <rowItems count="6">
    <i>
      <x v="4"/>
    </i>
    <i>
      <x v="7"/>
    </i>
    <i>
      <x v="14"/>
    </i>
    <i>
      <x v="34"/>
    </i>
    <i>
      <x v="37"/>
    </i>
    <i t="grand">
      <x/>
    </i>
  </rowItems>
  <colItems count="1">
    <i/>
  </colItems>
  <dataFields count="1">
    <dataField name="Sum of Absent Days" fld="1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F86C8C4-D788-453F-AC2F-84B13FA0A61E}" name="PivotTable2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15:C18" firstHeaderRow="1" firstDataRow="1" firstDataCol="1"/>
  <pivotFields count="17">
    <pivotField dataField="1" showAll="0"/>
    <pivotField showAll="0"/>
    <pivotField showAll="0"/>
    <pivotField axis="axisRow" showAll="0">
      <items count="5">
        <item m="1" x="3"/>
        <item m="1" x="2"/>
        <item x="0"/>
        <item x="1"/>
        <item t="default"/>
      </items>
    </pivotField>
    <pivotField showAll="0"/>
    <pivotField showAll="0"/>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Fields count="1">
    <field x="3"/>
  </rowFields>
  <rowItems count="3">
    <i>
      <x v="2"/>
    </i>
    <i>
      <x v="3"/>
    </i>
    <i t="grand">
      <x/>
    </i>
  </rowItems>
  <colItems count="1">
    <i/>
  </colItems>
  <dataFields count="1">
    <dataField name="Count of Employee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3AB85E6-CCD4-4241-B308-EF66759913A1}" name="PivotTable3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
  <location ref="E44:F50" firstHeaderRow="1" firstDataRow="1" firstDataCol="1"/>
  <pivotFields count="17">
    <pivotField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axis="axisRow" showAll="0" measureFilter="1">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measureFilter="1">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dataField="1" showAll="0"/>
  </pivotFields>
  <rowFields count="1">
    <field x="7"/>
  </rowFields>
  <rowItems count="6">
    <i>
      <x v="15"/>
    </i>
    <i>
      <x v="17"/>
    </i>
    <i>
      <x v="20"/>
    </i>
    <i>
      <x v="34"/>
    </i>
    <i>
      <x v="36"/>
    </i>
    <i t="grand">
      <x/>
    </i>
  </rowItems>
  <colItems count="1">
    <i/>
  </colItems>
  <dataFields count="1">
    <dataField name="Sum of Absent Days" fld="1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5">
    <filter fld="4" type="count" evalOrder="-1" id="1" iMeasureFld="0">
      <autoFilter ref="A1">
        <filterColumn colId="0">
          <top10 val="5" filterVal="5"/>
        </filterColumn>
      </autoFilter>
    </filter>
    <filter fld="5" type="count" evalOrder="-1" id="2" iMeasureFld="0">
      <autoFilter ref="A1">
        <filterColumn colId="0">
          <top10 val="5" filterVal="5"/>
        </filterColumn>
      </autoFilter>
    </filter>
    <filter fld="6" type="count" evalOrder="-1" id="3" iMeasureFld="0">
      <autoFilter ref="A1">
        <filterColumn colId="0">
          <top10 val="5" filterVal="5"/>
        </filterColumn>
      </autoFilter>
    </filter>
    <filter fld="8" type="count" evalOrder="-1" id="4" iMeasureFld="0">
      <autoFilter ref="A1">
        <filterColumn colId="0">
          <top10 val="5" filterVal="5"/>
        </filterColumn>
      </autoFilter>
    </filter>
    <filter fld="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7D9F65C-3A3E-4DEF-A87F-44E850D594F1}" name="PivotTable3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rowHeaderCaption="">
  <location ref="B61:C67" firstHeaderRow="1" firstDataRow="1" firstDataCol="1"/>
  <pivotFields count="17">
    <pivotField showAll="0"/>
    <pivotField showAll="0"/>
    <pivotField showAll="0"/>
    <pivotField showAll="0">
      <items count="5">
        <item m="1" x="3"/>
        <item x="0"/>
        <item m="1" x="2"/>
        <item x="1"/>
        <item t="default"/>
      </items>
    </pivotField>
    <pivotField showAll="0" measureFilter="1"/>
    <pivotField showAll="0" measureFilter="1"/>
    <pivotField showAll="0" measureFilter="1">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measureFilter="1">
      <items count="7">
        <item x="4"/>
        <item x="1"/>
        <item x="2"/>
        <item x="3"/>
        <item x="5"/>
        <item x="0"/>
        <item t="default"/>
      </items>
    </pivotField>
    <pivotField showAll="0"/>
    <pivotField showAll="0"/>
    <pivotField showAll="0"/>
    <pivotField showAll="0"/>
    <pivotField axis="axisRow" showAll="0">
      <items count="7">
        <item x="4"/>
        <item x="2"/>
        <item x="1"/>
        <item x="0"/>
        <item x="3"/>
        <item m="1" x="5"/>
        <item t="default"/>
      </items>
    </pivotField>
    <pivotField showAll="0"/>
    <pivotField showAll="0"/>
    <pivotField dataField="1" showAll="0"/>
  </pivotFields>
  <rowFields count="1">
    <field x="13"/>
  </rowFields>
  <rowItems count="6">
    <i>
      <x/>
    </i>
    <i>
      <x v="1"/>
    </i>
    <i>
      <x v="2"/>
    </i>
    <i>
      <x v="3"/>
    </i>
    <i>
      <x v="4"/>
    </i>
    <i t="grand">
      <x/>
    </i>
  </rowItems>
  <colItems count="1">
    <i/>
  </colItems>
  <dataFields count="1">
    <dataField name="Sum of Absent Days" fld="1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4">
    <filter fld="4" type="count" evalOrder="-1" id="1" iMeasureFld="0">
      <autoFilter ref="A1">
        <filterColumn colId="0">
          <top10 val="5" filterVal="5"/>
        </filterColumn>
      </autoFilter>
    </filter>
    <filter fld="5" type="count" evalOrder="-1" id="2" iMeasureFld="0">
      <autoFilter ref="A1">
        <filterColumn colId="0">
          <top10 val="5" filterVal="5"/>
        </filterColumn>
      </autoFilter>
    </filter>
    <filter fld="6" type="count" evalOrder="-1" id="3" iMeasureFld="0">
      <autoFilter ref="A1">
        <filterColumn colId="0">
          <top10 val="5" filterVal="5"/>
        </filterColumn>
      </autoFilter>
    </filter>
    <filter fld="8"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B907868-E224-4124-A325-BF72B0B64620}" name="PivotTable1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1:B2" firstHeaderRow="1" firstDataRow="1" firstDataCol="0"/>
  <pivotFields count="17">
    <pivotField dataField="1" showAll="0"/>
    <pivotField showAll="0"/>
    <pivotField showAll="0"/>
    <pivotField showAll="0">
      <items count="5">
        <item m="1" x="3"/>
        <item x="0"/>
        <item m="1" x="2"/>
        <item x="1"/>
        <item t="default"/>
      </items>
    </pivotField>
    <pivotField showAll="0"/>
    <pivotField showAll="0"/>
    <pivotField showAll="0">
      <items count="22">
        <item x="1"/>
        <item x="2"/>
        <item x="3"/>
        <item x="4"/>
        <item x="0"/>
        <item x="7"/>
        <item x="6"/>
        <item x="12"/>
        <item x="5"/>
        <item x="16"/>
        <item x="8"/>
        <item x="13"/>
        <item x="9"/>
        <item x="10"/>
        <item x="18"/>
        <item x="15"/>
        <item x="20"/>
        <item x="19"/>
        <item x="11"/>
        <item x="17"/>
        <item x="14"/>
        <item t="default"/>
      </items>
    </pivotField>
    <pivotField showAll="0">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pivotField>
    <pivotField showAll="0">
      <items count="7">
        <item x="4"/>
        <item x="1"/>
        <item x="2"/>
        <item x="3"/>
        <item x="5"/>
        <item x="0"/>
        <item t="default"/>
      </items>
    </pivotField>
    <pivotField showAll="0"/>
    <pivotField showAll="0"/>
    <pivotField showAll="0"/>
    <pivotField showAll="0"/>
    <pivotField showAll="0">
      <items count="7">
        <item x="4"/>
        <item x="2"/>
        <item x="1"/>
        <item x="0"/>
        <item x="3"/>
        <item m="1" x="5"/>
        <item t="default"/>
      </items>
    </pivotField>
    <pivotField showAll="0"/>
    <pivotField showAll="0"/>
    <pivotField showAll="0"/>
  </pivotFields>
  <rowItems count="1">
    <i/>
  </rowItems>
  <colItems count="1">
    <i/>
  </colItems>
  <dataFields count="1">
    <dataField name="Count of Employee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6672605-1FEA-4071-862C-05B8CEF124C5}" sourceName="Gender">
  <pivotTables>
    <pivotTable tabId="2" name="PivotTable1"/>
    <pivotTable tabId="2" name="PivotTable11"/>
    <pivotTable tabId="2" name="PivotTable12"/>
    <pivotTable tabId="2" name="PivotTable13"/>
    <pivotTable tabId="2" name="PivotTable14"/>
    <pivotTable tabId="2" name="PivotTable15"/>
    <pivotTable tabId="2" name="PivotTable17"/>
    <pivotTable tabId="2" name="PivotTable18"/>
    <pivotTable tabId="2" name="PivotTable19"/>
    <pivotTable tabId="2" name="PivotTable21"/>
    <pivotTable tabId="2" name="PivotTable3"/>
    <pivotTable tabId="2" name="PivotTable4"/>
    <pivotTable tabId="2" name="PivotTable5"/>
    <pivotTable tabId="2" name="PivotTable7"/>
    <pivotTable tabId="2" name="PivotTable8"/>
    <pivotTable tabId="2" name="PivotTable9"/>
    <pivotTable tabId="3" name="PivotTable19"/>
    <pivotTable tabId="3" name="PivotTable21"/>
    <pivotTable tabId="3" name="PivotTable23"/>
    <pivotTable tabId="3" name="PivotTable25"/>
    <pivotTable tabId="3" name="PivotTable26"/>
    <pivotTable tabId="3" name="PivotTable30"/>
    <pivotTable tabId="3" name="PivotTable33"/>
    <pivotTable tabId="3" name="PivotTable34"/>
    <pivotTable tabId="3" name="PivotTable35"/>
  </pivotTables>
  <data>
    <tabular pivotCacheId="991953410">
      <items count="4">
        <i x="0" s="1"/>
        <i x="1" s="1"/>
        <i x="3"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Location" xr10:uid="{40EFE63D-3347-4386-AD2C-21A8B80918FC}" sourceName="StoreLocation">
  <pivotTables>
    <pivotTable tabId="2" name="PivotTable5"/>
    <pivotTable tabId="2" name="PivotTable1"/>
    <pivotTable tabId="2" name="PivotTable11"/>
    <pivotTable tabId="2" name="PivotTable12"/>
    <pivotTable tabId="2" name="PivotTable13"/>
    <pivotTable tabId="2" name="PivotTable14"/>
    <pivotTable tabId="2" name="PivotTable15"/>
    <pivotTable tabId="2" name="PivotTable17"/>
    <pivotTable tabId="2" name="PivotTable18"/>
    <pivotTable tabId="2" name="PivotTable19"/>
    <pivotTable tabId="2" name="PivotTable21"/>
    <pivotTable tabId="2" name="PivotTable3"/>
    <pivotTable tabId="2" name="PivotTable4"/>
    <pivotTable tabId="2" name="PivotTable7"/>
    <pivotTable tabId="2" name="PivotTable8"/>
    <pivotTable tabId="2" name="PivotTable9"/>
    <pivotTable tabId="3" name="PivotTable19"/>
    <pivotTable tabId="3" name="PivotTable21"/>
    <pivotTable tabId="3" name="PivotTable23"/>
    <pivotTable tabId="3" name="PivotTable25"/>
    <pivotTable tabId="3" name="PivotTable26"/>
    <pivotTable tabId="3" name="PivotTable30"/>
    <pivotTable tabId="3" name="PivotTable33"/>
    <pivotTable tabId="3" name="PivotTable34"/>
    <pivotTable tabId="3" name="PivotTable35"/>
  </pivotTables>
  <data>
    <tabular pivotCacheId="991953410">
      <items count="40">
        <i x="14" s="1"/>
        <i x="9" s="1"/>
        <i x="35" s="1"/>
        <i x="39" s="1"/>
        <i x="0" s="1"/>
        <i x="19" s="1"/>
        <i x="36" s="1"/>
        <i x="13" s="1"/>
        <i x="15" s="1"/>
        <i x="38" s="1"/>
        <i x="32" s="1"/>
        <i x="24" s="1"/>
        <i x="37" s="1"/>
        <i x="30" s="1"/>
        <i x="7" s="1"/>
        <i x="10" s="1"/>
        <i x="29" s="1"/>
        <i x="1" s="1"/>
        <i x="23" s="1"/>
        <i x="21" s="1"/>
        <i x="4" s="1"/>
        <i x="8" s="1"/>
        <i x="26" s="1"/>
        <i x="34" s="1"/>
        <i x="27" s="1"/>
        <i x="20" s="1"/>
        <i x="31" s="1"/>
        <i x="12" s="1"/>
        <i x="2" s="1"/>
        <i x="17" s="1"/>
        <i x="16" s="1"/>
        <i x="18" s="1"/>
        <i x="11" s="1"/>
        <i x="33" s="1"/>
        <i x="5" s="1"/>
        <i x="22" s="1"/>
        <i x="3" s="1"/>
        <i x="6" s="1"/>
        <i x="28" s="1"/>
        <i x="2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Name" xr10:uid="{C7F7D6F4-A61F-425B-81E3-CB4B7C514725}" sourceName="DepartmentName">
  <pivotTables>
    <pivotTable tabId="2" name="PivotTable5"/>
    <pivotTable tabId="2" name="PivotTable1"/>
    <pivotTable tabId="2" name="PivotTable11"/>
    <pivotTable tabId="2" name="PivotTable12"/>
    <pivotTable tabId="2" name="PivotTable13"/>
    <pivotTable tabId="2" name="PivotTable14"/>
    <pivotTable tabId="2" name="PivotTable15"/>
    <pivotTable tabId="2" name="PivotTable17"/>
    <pivotTable tabId="2" name="PivotTable18"/>
    <pivotTable tabId="2" name="PivotTable19"/>
    <pivotTable tabId="2" name="PivotTable21"/>
    <pivotTable tabId="2" name="PivotTable3"/>
    <pivotTable tabId="2" name="PivotTable4"/>
    <pivotTable tabId="2" name="PivotTable7"/>
    <pivotTable tabId="2" name="PivotTable8"/>
    <pivotTable tabId="2" name="PivotTable9"/>
    <pivotTable tabId="3" name="PivotTable19"/>
    <pivotTable tabId="3" name="PivotTable21"/>
    <pivotTable tabId="3" name="PivotTable23"/>
    <pivotTable tabId="3" name="PivotTable25"/>
    <pivotTable tabId="3" name="PivotTable26"/>
    <pivotTable tabId="3" name="PivotTable30"/>
    <pivotTable tabId="3" name="PivotTable33"/>
    <pivotTable tabId="3" name="PivotTable34"/>
    <pivotTable tabId="3" name="PivotTable35"/>
  </pivotTables>
  <data>
    <tabular pivotCacheId="991953410">
      <items count="21">
        <i x="1" s="1"/>
        <i x="2" s="1"/>
        <i x="3" s="1"/>
        <i x="4" s="1"/>
        <i x="0" s="1"/>
        <i x="7" s="1"/>
        <i x="6" s="1"/>
        <i x="12" s="1"/>
        <i x="5" s="1"/>
        <i x="16" s="1"/>
        <i x="8" s="1"/>
        <i x="13" s="1"/>
        <i x="9" s="1"/>
        <i x="10" s="1"/>
        <i x="18" s="1"/>
        <i x="15" s="1"/>
        <i x="20" s="1"/>
        <i x="19" s="1"/>
        <i x="11" s="1"/>
        <i x="17"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A3DAD187-29CA-4F1D-B992-3518BC2CCF6C}" sourceName="Age Group">
  <pivotTables>
    <pivotTable tabId="2" name="PivotTable9"/>
    <pivotTable tabId="2" name="PivotTable1"/>
    <pivotTable tabId="2" name="PivotTable11"/>
    <pivotTable tabId="2" name="PivotTable12"/>
    <pivotTable tabId="2" name="PivotTable13"/>
    <pivotTable tabId="2" name="PivotTable14"/>
    <pivotTable tabId="2" name="PivotTable15"/>
    <pivotTable tabId="2" name="PivotTable17"/>
    <pivotTable tabId="2" name="PivotTable18"/>
    <pivotTable tabId="2" name="PivotTable19"/>
    <pivotTable tabId="2" name="PivotTable21"/>
    <pivotTable tabId="2" name="PivotTable3"/>
    <pivotTable tabId="2" name="PivotTable4"/>
    <pivotTable tabId="2" name="PivotTable5"/>
    <pivotTable tabId="2" name="PivotTable7"/>
    <pivotTable tabId="2" name="PivotTable8"/>
    <pivotTable tabId="3" name="PivotTable19"/>
    <pivotTable tabId="3" name="PivotTable21"/>
    <pivotTable tabId="3" name="PivotTable23"/>
    <pivotTable tabId="3" name="PivotTable25"/>
    <pivotTable tabId="3" name="PivotTable26"/>
    <pivotTable tabId="3" name="PivotTable30"/>
    <pivotTable tabId="3" name="PivotTable33"/>
    <pivotTable tabId="3" name="PivotTable34"/>
    <pivotTable tabId="3" name="PivotTable35"/>
  </pivotTables>
  <data>
    <tabular pivotCacheId="991953410">
      <items count="6">
        <i x="4" s="1"/>
        <i x="2" s="1"/>
        <i x="1" s="1"/>
        <i x="0" s="1"/>
        <i x="3"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4151F269-2AE9-459A-886A-9163BF8A7948}" sourceName="Division">
  <pivotTables>
    <pivotTable tabId="2" name="PivotTable3"/>
    <pivotTable tabId="2" name="PivotTable1"/>
    <pivotTable tabId="2" name="PivotTable11"/>
    <pivotTable tabId="2" name="PivotTable12"/>
    <pivotTable tabId="2" name="PivotTable13"/>
    <pivotTable tabId="2" name="PivotTable14"/>
    <pivotTable tabId="2" name="PivotTable15"/>
    <pivotTable tabId="2" name="PivotTable17"/>
    <pivotTable tabId="2" name="PivotTable18"/>
    <pivotTable tabId="2" name="PivotTable19"/>
    <pivotTable tabId="2" name="PivotTable21"/>
    <pivotTable tabId="2" name="PivotTable4"/>
    <pivotTable tabId="2" name="PivotTable5"/>
    <pivotTable tabId="2" name="PivotTable7"/>
    <pivotTable tabId="2" name="PivotTable8"/>
    <pivotTable tabId="2" name="PivotTable9"/>
    <pivotTable tabId="3" name="PivotTable19"/>
    <pivotTable tabId="3" name="PivotTable21"/>
    <pivotTable tabId="3" name="PivotTable23"/>
    <pivotTable tabId="3" name="PivotTable25"/>
    <pivotTable tabId="3" name="PivotTable26"/>
    <pivotTable tabId="3" name="PivotTable30"/>
    <pivotTable tabId="3" name="PivotTable33"/>
    <pivotTable tabId="3" name="PivotTable34"/>
  </pivotTables>
  <data>
    <tabular pivotCacheId="991953410">
      <items count="6">
        <i x="4" s="1"/>
        <i x="1" s="1"/>
        <i x="2" s="1"/>
        <i x="3"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64911B4-6EC4-48F1-9B10-6BDE50F00329}" cache="Slicer_Gender" caption="Gender" style="SlicerStyleLight6" rowHeight="241300"/>
  <slicer name="StoreLocation" xr10:uid="{70085F5E-698D-434B-A893-E31D0270399C}" cache="Slicer_StoreLocation" caption="StoreLocation" style="SlicerStyleLight6" rowHeight="241300"/>
  <slicer name="DepartmentName" xr10:uid="{869C723C-CEFC-48CC-8B3F-C5E797D1174E}" cache="Slicer_DepartmentName" caption="DepartmentName" style="SlicerStyleLight6" rowHeight="241300"/>
  <slicer name="Age Group" xr10:uid="{D4ACC29F-2E52-4264-BB08-2C67972E8840}" cache="Slicer_Age_Group" caption="Age Group" columnCount="5" style="SlicerStyleLight6" rowHeight="241300"/>
  <slicer name="Division" xr10:uid="{F9ACA33C-C81C-4764-A928-320E4BECF326}" cache="Slicer_Division" caption="Division" columnCount="2"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rima" displayName="arima" ref="A1:Q8337" totalsRowShown="0">
  <autoFilter ref="A1:Q8337" xr:uid="{00000000-0009-0000-0100-000001000000}"/>
  <tableColumns count="17">
    <tableColumn id="1" xr3:uid="{00000000-0010-0000-0000-000001000000}" name="EmployeeNumber"/>
    <tableColumn id="2" xr3:uid="{00000000-0010-0000-0000-000002000000}" name="Surname"/>
    <tableColumn id="3" xr3:uid="{00000000-0010-0000-0000-000003000000}" name="GivenName"/>
    <tableColumn id="4" xr3:uid="{00000000-0010-0000-0000-000004000000}" name="Gender"/>
    <tableColumn id="5" xr3:uid="{00000000-0010-0000-0000-000005000000}" name="City"/>
    <tableColumn id="6" xr3:uid="{00000000-0010-0000-0000-000006000000}" name="JobTitle"/>
    <tableColumn id="7" xr3:uid="{00000000-0010-0000-0000-000007000000}" name="DepartmentName"/>
    <tableColumn id="8" xr3:uid="{00000000-0010-0000-0000-000008000000}" name="StoreLocation"/>
    <tableColumn id="9" xr3:uid="{00000000-0010-0000-0000-000009000000}" name="Division"/>
    <tableColumn id="10" xr3:uid="{00000000-0010-0000-0000-00000A000000}" name="Age"/>
    <tableColumn id="11" xr3:uid="{00000000-0010-0000-0000-00000B000000}" name="LengthService"/>
    <tableColumn id="12" xr3:uid="{00000000-0010-0000-0000-00000C000000}" name="AbsentHours"/>
    <tableColumn id="13" xr3:uid="{00000000-0010-0000-0000-00000D000000}" name="BusinessUnit"/>
    <tableColumn id="14" xr3:uid="{00000000-0010-0000-0000-00000E000000}" name="Age Group" dataDxfId="3">
      <calculatedColumnFormula array="1">_xlfn.IFS(J2&lt;=29,"Twenties",J2&lt;=39,"Thirties",J2&lt;=49,"Fourties",J2&lt;=59,"Fifties",J2&gt;59,"Elders")</calculatedColumnFormula>
    </tableColumn>
    <tableColumn id="15" xr3:uid="{5DC8EF2B-D667-4D0E-9AA5-9150BB90849C}" name="LOS Group" dataDxfId="2">
      <calculatedColumnFormula array="1">_xlfn.IFS(K3&lt;=5,"Very Short",K3&lt;=10,"Short",K3&lt;=15,"Mid-Class",K3&lt;=20,"Long",K3&lt;=25," Very Long",K3&gt;25,"Lifer")</calculatedColumnFormula>
    </tableColumn>
    <tableColumn id="16" xr3:uid="{DD6C0B67-FE2B-4AFD-B689-7C3A53E9931E}" name="AbsentHoursGroup" dataDxfId="1">
      <calculatedColumnFormula array="1">_xlfn.IFS(L2&lt;=39,"Negligible",L2&lt;=79,"Minimal",L2&lt;=119,"Moderate",L2&lt;=158,"High Moderate",L2&lt;=198," High",L2&lt;=238,"Very High",L2&lt;=278,"Severe")</calculatedColumnFormula>
    </tableColumn>
    <tableColumn id="17" xr3:uid="{E94B9650-E4B4-45BD-92E9-CE5192F56E5B}" name="Absent Days" dataDxfId="0">
      <calculatedColumnFormula>L2/24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4.xml"/><Relationship Id="rId3" Type="http://schemas.openxmlformats.org/officeDocument/2006/relationships/pivotTable" Target="../pivotTables/pivotTable19.xml"/><Relationship Id="rId7" Type="http://schemas.openxmlformats.org/officeDocument/2006/relationships/pivotTable" Target="../pivotTables/pivotTable23.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4" Type="http://schemas.openxmlformats.org/officeDocument/2006/relationships/pivotTable" Target="../pivotTables/pivotTable20.xml"/><Relationship Id="rId9" Type="http://schemas.openxmlformats.org/officeDocument/2006/relationships/pivotTable" Target="../pivotTables/pivotTable25.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337"/>
  <sheetViews>
    <sheetView topLeftCell="C1" workbookViewId="0">
      <selection activeCell="P2" sqref="P2"/>
    </sheetView>
  </sheetViews>
  <sheetFormatPr defaultRowHeight="15" x14ac:dyDescent="0.25"/>
  <cols>
    <col min="1" max="1" width="19.28515625" customWidth="1"/>
    <col min="2" max="2" width="11" customWidth="1"/>
    <col min="3" max="3" width="13.7109375" customWidth="1"/>
    <col min="4" max="4" width="9.85546875" customWidth="1"/>
    <col min="6" max="6" width="10.140625" customWidth="1"/>
    <col min="7" max="7" width="19.140625" customWidth="1"/>
    <col min="8" max="8" width="15.28515625" customWidth="1"/>
    <col min="9" max="9" width="10.28515625" customWidth="1"/>
    <col min="11" max="11" width="15.5703125" customWidth="1"/>
    <col min="12" max="12" width="14.5703125" customWidth="1"/>
    <col min="13" max="13" width="14.7109375" customWidth="1"/>
    <col min="16" max="16" width="17.5703125" customWidth="1"/>
  </cols>
  <sheetData>
    <row r="1" spans="1:17" x14ac:dyDescent="0.25">
      <c r="A1" t="s">
        <v>0</v>
      </c>
      <c r="B1" t="s">
        <v>1</v>
      </c>
      <c r="C1" t="s">
        <v>2</v>
      </c>
      <c r="D1" t="s">
        <v>3</v>
      </c>
      <c r="E1" t="s">
        <v>4</v>
      </c>
      <c r="F1" t="s">
        <v>5</v>
      </c>
      <c r="G1" t="s">
        <v>6</v>
      </c>
      <c r="H1" t="s">
        <v>7</v>
      </c>
      <c r="I1" t="s">
        <v>8</v>
      </c>
      <c r="J1" t="s">
        <v>9</v>
      </c>
      <c r="K1" t="s">
        <v>10</v>
      </c>
      <c r="L1" t="s">
        <v>11</v>
      </c>
      <c r="M1" t="s">
        <v>12</v>
      </c>
      <c r="N1" t="s">
        <v>5736</v>
      </c>
      <c r="O1" t="s">
        <v>5743</v>
      </c>
      <c r="P1" t="s">
        <v>5756</v>
      </c>
      <c r="Q1" t="s">
        <v>5749</v>
      </c>
    </row>
    <row r="2" spans="1:17" x14ac:dyDescent="0.25">
      <c r="A2">
        <v>1</v>
      </c>
      <c r="B2" t="s">
        <v>13</v>
      </c>
      <c r="C2" t="s">
        <v>14</v>
      </c>
      <c r="D2" t="s">
        <v>5754</v>
      </c>
      <c r="E2" t="s">
        <v>15</v>
      </c>
      <c r="F2" t="s">
        <v>16</v>
      </c>
      <c r="G2" t="s">
        <v>17</v>
      </c>
      <c r="H2" t="s">
        <v>15</v>
      </c>
      <c r="I2" t="s">
        <v>18</v>
      </c>
      <c r="J2">
        <v>32.028815690000002</v>
      </c>
      <c r="K2">
        <v>6.0184784740000001</v>
      </c>
      <c r="L2">
        <v>36.577306059999998</v>
      </c>
      <c r="M2" t="s">
        <v>18</v>
      </c>
      <c r="N2" t="str" cm="1">
        <f t="array" ref="N2">_xlfn.IFS(J2&lt;=29,"Twenties",J2&lt;=39,"Thirties",J2&lt;=49,"Fourties",J2&lt;=59,"Fifties",J2&gt;59,"Elders")</f>
        <v>Thirties</v>
      </c>
      <c r="O2" t="str" cm="1">
        <f t="array" ref="O2">_xlfn.IFS(K3&lt;=5,"Very Short",K3&lt;=10,"Short",K3&lt;=15,"Mid-Class",K3&lt;=20,"Long",K3&lt;=25," Very Long",K3&gt;25,"Lifer")</f>
        <v>Short</v>
      </c>
      <c r="P2" t="str" cm="1">
        <f t="array" ref="P2">_xlfn.IFS(L2&lt;=39,"Negligible",L2&lt;=79,"Minimal",L2&lt;=119,"Moderate",L2&lt;=158,"High Moderate",L2&lt;=198," High",L2&lt;=238,"Very High",L2&lt;=278,"Severe")</f>
        <v>Negligible</v>
      </c>
      <c r="Q2" s="3">
        <f t="shared" ref="Q2:Q65" si="0">L2/24</f>
        <v>1.5240544191666665</v>
      </c>
    </row>
    <row r="3" spans="1:17" x14ac:dyDescent="0.25">
      <c r="A3">
        <v>2</v>
      </c>
      <c r="B3" t="s">
        <v>19</v>
      </c>
      <c r="C3" t="s">
        <v>20</v>
      </c>
      <c r="D3" t="s">
        <v>5755</v>
      </c>
      <c r="E3" t="s">
        <v>21</v>
      </c>
      <c r="F3" t="s">
        <v>16</v>
      </c>
      <c r="G3" t="s">
        <v>17</v>
      </c>
      <c r="H3" t="s">
        <v>22</v>
      </c>
      <c r="I3" t="s">
        <v>18</v>
      </c>
      <c r="J3">
        <v>40.320901669999998</v>
      </c>
      <c r="K3">
        <v>5.5324445779999998</v>
      </c>
      <c r="L3">
        <v>30.165072309999999</v>
      </c>
      <c r="M3" t="s">
        <v>18</v>
      </c>
      <c r="N3" t="str" cm="1">
        <f t="array" ref="N3">_xlfn.IFS(J3&lt;=29,"Twenties",J3&lt;=39,"Thirties",J3&lt;=49,"Fourties",J3&lt;=59,"Fifties",J3&gt;59,"Elders")</f>
        <v>Fourties</v>
      </c>
      <c r="O3" t="str" cm="1">
        <f t="array" ref="O3">_xlfn.IFS(K4&lt;=5,"Very Short",K4&lt;=10,"Short",K4&lt;=15,"Mid-Class",K4&lt;=20,"Long",K4&lt;=25," Very Long",K4&gt;25,"Lifer")</f>
        <v>Very Short</v>
      </c>
      <c r="P3" t="str" cm="1">
        <f t="array" ref="P3">_xlfn.IFS(L3&lt;=39,"Negligible",L3&lt;=79,"Minimal",L3&lt;=119,"Moderate",L3&lt;=158,"High Moderate",L3&lt;=198," High",L3&lt;=238,"Very High",L3&lt;=278,"Severe")</f>
        <v>Negligible</v>
      </c>
      <c r="Q3" s="3">
        <f t="shared" si="0"/>
        <v>1.2568780129166666</v>
      </c>
    </row>
    <row r="4" spans="1:17" x14ac:dyDescent="0.25">
      <c r="A4">
        <v>3</v>
      </c>
      <c r="B4" t="s">
        <v>23</v>
      </c>
      <c r="C4" t="s">
        <v>24</v>
      </c>
      <c r="D4" t="s">
        <v>5755</v>
      </c>
      <c r="E4" t="s">
        <v>25</v>
      </c>
      <c r="F4" t="s">
        <v>16</v>
      </c>
      <c r="G4" t="s">
        <v>17</v>
      </c>
      <c r="H4" t="s">
        <v>25</v>
      </c>
      <c r="I4" t="s">
        <v>18</v>
      </c>
      <c r="J4">
        <v>48.822046610000001</v>
      </c>
      <c r="K4">
        <v>4.3899731180000003</v>
      </c>
      <c r="L4">
        <v>83.807797660000006</v>
      </c>
      <c r="M4" t="s">
        <v>18</v>
      </c>
      <c r="N4" t="str" cm="1">
        <f t="array" ref="N4">_xlfn.IFS(J4&lt;=29,"Twenties",J4&lt;=39,"Thirties",J4&lt;=49,"Fourties",J4&lt;=59,"Fifties",J4&gt;59,"Elders")</f>
        <v>Fourties</v>
      </c>
      <c r="O4" t="str" cm="1">
        <f t="array" ref="O4">_xlfn.IFS(K5&lt;=5,"Very Short",K5&lt;=10,"Short",K5&lt;=15,"Mid-Class",K5&lt;=20,"Long",K5&lt;=25," Very Long",K5&gt;25,"Lifer")</f>
        <v>Very Short</v>
      </c>
      <c r="P4" t="str" cm="1">
        <f t="array" ref="P4">_xlfn.IFS(L4&lt;=39,"Negligible",L4&lt;=79,"Minimal",L4&lt;=119,"Moderate",L4&lt;=158,"High Moderate",L4&lt;=198," High",L4&lt;=238,"Very High",L4&lt;=278,"Severe")</f>
        <v>Moderate</v>
      </c>
      <c r="Q4" s="3">
        <f t="shared" si="0"/>
        <v>3.4919915691666668</v>
      </c>
    </row>
    <row r="5" spans="1:17" x14ac:dyDescent="0.25">
      <c r="A5">
        <v>4</v>
      </c>
      <c r="B5" t="s">
        <v>26</v>
      </c>
      <c r="C5" t="s">
        <v>27</v>
      </c>
      <c r="D5" t="s">
        <v>5754</v>
      </c>
      <c r="E5" t="s">
        <v>28</v>
      </c>
      <c r="F5" t="s">
        <v>16</v>
      </c>
      <c r="G5" t="s">
        <v>17</v>
      </c>
      <c r="H5" t="s">
        <v>28</v>
      </c>
      <c r="I5" t="s">
        <v>18</v>
      </c>
      <c r="J5">
        <v>44.599357220000002</v>
      </c>
      <c r="K5">
        <v>3.0817357379999999</v>
      </c>
      <c r="L5">
        <v>70.020165050000003</v>
      </c>
      <c r="M5" t="s">
        <v>18</v>
      </c>
      <c r="N5" t="str" cm="1">
        <f t="array" ref="N5">_xlfn.IFS(J5&lt;=29,"Twenties",J5&lt;=39,"Thirties",J5&lt;=49,"Fourties",J5&lt;=59,"Fifties",J5&gt;59,"Elders")</f>
        <v>Fourties</v>
      </c>
      <c r="O5" t="str" cm="1">
        <f t="array" ref="O5">_xlfn.IFS(K6&lt;=5,"Very Short",K6&lt;=10,"Short",K6&lt;=15,"Mid-Class",K6&lt;=20,"Long",K6&lt;=25," Very Long",K6&gt;25,"Lifer")</f>
        <v>Very Short</v>
      </c>
      <c r="P5" t="str" cm="1">
        <f t="array" ref="P5">_xlfn.IFS(L5&lt;=39,"Negligible",L5&lt;=79,"Minimal",L5&lt;=119,"Moderate",L5&lt;=158,"High Moderate",L5&lt;=198," High",L5&lt;=238,"Very High",L5&lt;=278,"Severe")</f>
        <v>Minimal</v>
      </c>
      <c r="Q5" s="3">
        <f t="shared" si="0"/>
        <v>2.9175068770833334</v>
      </c>
    </row>
    <row r="6" spans="1:17" x14ac:dyDescent="0.25">
      <c r="A6">
        <v>5</v>
      </c>
      <c r="B6" t="s">
        <v>29</v>
      </c>
      <c r="C6" t="s">
        <v>30</v>
      </c>
      <c r="D6" t="s">
        <v>5755</v>
      </c>
      <c r="E6" t="s">
        <v>31</v>
      </c>
      <c r="F6" t="s">
        <v>16</v>
      </c>
      <c r="G6" t="s">
        <v>17</v>
      </c>
      <c r="H6" t="s">
        <v>31</v>
      </c>
      <c r="I6" t="s">
        <v>18</v>
      </c>
      <c r="J6">
        <v>35.697875609999997</v>
      </c>
      <c r="K6">
        <v>3.6190914479999998</v>
      </c>
      <c r="L6">
        <v>0</v>
      </c>
      <c r="M6" t="s">
        <v>18</v>
      </c>
      <c r="N6" t="str" cm="1">
        <f t="array" ref="N6">_xlfn.IFS(J6&lt;=29,"Twenties",J6&lt;=39,"Thirties",J6&lt;=49,"Fourties",J6&lt;=59,"Fifties",J6&gt;59,"Elders")</f>
        <v>Thirties</v>
      </c>
      <c r="O6" t="str" cm="1">
        <f t="array" ref="O6">_xlfn.IFS(K7&lt;=5,"Very Short",K7&lt;=10,"Short",K7&lt;=15,"Mid-Class",K7&lt;=20,"Long",K7&lt;=25," Very Long",K7&gt;25,"Lifer")</f>
        <v>Very Short</v>
      </c>
      <c r="P6" t="str" cm="1">
        <f t="array" ref="P6">_xlfn.IFS(L6&lt;=39,"Negligible",L6&lt;=79,"Minimal",L6&lt;=119,"Moderate",L6&lt;=158,"High Moderate",L6&lt;=198," High",L6&lt;=238,"Very High",L6&lt;=278,"Severe")</f>
        <v>Negligible</v>
      </c>
      <c r="Q6" s="3">
        <f t="shared" si="0"/>
        <v>0</v>
      </c>
    </row>
    <row r="7" spans="1:17" x14ac:dyDescent="0.25">
      <c r="A7">
        <v>6</v>
      </c>
      <c r="B7" t="s">
        <v>32</v>
      </c>
      <c r="C7" t="s">
        <v>33</v>
      </c>
      <c r="D7" t="s">
        <v>5755</v>
      </c>
      <c r="E7" t="s">
        <v>25</v>
      </c>
      <c r="F7" t="s">
        <v>16</v>
      </c>
      <c r="G7" t="s">
        <v>17</v>
      </c>
      <c r="H7" t="s">
        <v>25</v>
      </c>
      <c r="I7" t="s">
        <v>18</v>
      </c>
      <c r="J7">
        <v>48.440310590000003</v>
      </c>
      <c r="K7">
        <v>2.7176924520000001</v>
      </c>
      <c r="L7">
        <v>81.830079159999997</v>
      </c>
      <c r="M7" t="s">
        <v>18</v>
      </c>
      <c r="N7" t="str" cm="1">
        <f t="array" ref="N7">_xlfn.IFS(J7&lt;=29,"Twenties",J7&lt;=39,"Thirties",J7&lt;=49,"Fourties",J7&lt;=59,"Fifties",J7&gt;59,"Elders")</f>
        <v>Fourties</v>
      </c>
      <c r="O7" t="str" cm="1">
        <f t="array" ref="O7">_xlfn.IFS(K8&lt;=5,"Very Short",K8&lt;=10,"Short",K8&lt;=15,"Mid-Class",K8&lt;=20,"Long",K8&lt;=25," Very Long",K8&gt;25,"Lifer")</f>
        <v>Mid-Class</v>
      </c>
      <c r="P7" t="str" cm="1">
        <f t="array" ref="P7">_xlfn.IFS(L7&lt;=39,"Negligible",L7&lt;=79,"Minimal",L7&lt;=119,"Moderate",L7&lt;=158,"High Moderate",L7&lt;=198," High",L7&lt;=238,"Very High",L7&lt;=278,"Severe")</f>
        <v>Moderate</v>
      </c>
      <c r="Q7" s="3">
        <f t="shared" si="0"/>
        <v>3.4095866316666665</v>
      </c>
    </row>
    <row r="8" spans="1:17" x14ac:dyDescent="0.25">
      <c r="A8">
        <v>7</v>
      </c>
      <c r="B8" t="s">
        <v>34</v>
      </c>
      <c r="C8" t="s">
        <v>35</v>
      </c>
      <c r="D8" t="s">
        <v>5755</v>
      </c>
      <c r="E8" t="s">
        <v>36</v>
      </c>
      <c r="F8" t="s">
        <v>37</v>
      </c>
      <c r="G8" t="s">
        <v>38</v>
      </c>
      <c r="H8" t="s">
        <v>36</v>
      </c>
      <c r="I8" t="s">
        <v>39</v>
      </c>
      <c r="J8">
        <v>50.75273</v>
      </c>
      <c r="K8">
        <v>10.157918</v>
      </c>
      <c r="L8">
        <v>60.495071520000003</v>
      </c>
      <c r="M8" t="s">
        <v>40</v>
      </c>
      <c r="N8" t="str" cm="1">
        <f t="array" ref="N8">_xlfn.IFS(J8&lt;=29,"Twenties",J8&lt;=39,"Thirties",J8&lt;=49,"Fourties",J8&lt;=59,"Fifties",J8&gt;59,"Elders")</f>
        <v>Fifties</v>
      </c>
      <c r="O8" t="str" cm="1">
        <f t="array" ref="O8">_xlfn.IFS(K9&lt;=5,"Very Short",K9&lt;=10,"Short",K9&lt;=15,"Mid-Class",K9&lt;=20,"Long",K9&lt;=25," Very Long",K9&gt;25,"Lifer")</f>
        <v>Very Short</v>
      </c>
      <c r="P8" t="str" cm="1">
        <f t="array" ref="P8">_xlfn.IFS(L8&lt;=39,"Negligible",L8&lt;=79,"Minimal",L8&lt;=119,"Moderate",L8&lt;=158,"High Moderate",L8&lt;=198," High",L8&lt;=238,"Very High",L8&lt;=278,"Severe")</f>
        <v>Minimal</v>
      </c>
      <c r="Q8" s="3">
        <f t="shared" si="0"/>
        <v>2.52062798</v>
      </c>
    </row>
    <row r="9" spans="1:17" x14ac:dyDescent="0.25">
      <c r="A9">
        <v>8</v>
      </c>
      <c r="B9" t="s">
        <v>41</v>
      </c>
      <c r="C9" t="s">
        <v>42</v>
      </c>
      <c r="D9" t="s">
        <v>5755</v>
      </c>
      <c r="E9" t="s">
        <v>43</v>
      </c>
      <c r="F9" t="s">
        <v>16</v>
      </c>
      <c r="G9" t="s">
        <v>17</v>
      </c>
      <c r="H9" t="s">
        <v>44</v>
      </c>
      <c r="I9" t="s">
        <v>18</v>
      </c>
      <c r="J9">
        <v>36.216031200000003</v>
      </c>
      <c r="K9">
        <v>4.4321228619999999</v>
      </c>
      <c r="L9">
        <v>30.07290192</v>
      </c>
      <c r="M9" t="s">
        <v>18</v>
      </c>
      <c r="N9" t="str" cm="1">
        <f t="array" ref="N9">_xlfn.IFS(J9&lt;=29,"Twenties",J9&lt;=39,"Thirties",J9&lt;=49,"Fourties",J9&lt;=59,"Fifties",J9&gt;59,"Elders")</f>
        <v>Thirties</v>
      </c>
      <c r="O9" t="str" cm="1">
        <f t="array" ref="O9">_xlfn.IFS(K10&lt;=5,"Very Short",K10&lt;=10,"Short",K10&lt;=15,"Mid-Class",K10&lt;=20,"Long",K10&lt;=25," Very Long",K10&gt;25,"Lifer")</f>
        <v>Short</v>
      </c>
      <c r="P9" t="str" cm="1">
        <f t="array" ref="P9">_xlfn.IFS(L9&lt;=39,"Negligible",L9&lt;=79,"Minimal",L9&lt;=119,"Moderate",L9&lt;=158,"High Moderate",L9&lt;=198," High",L9&lt;=238,"Very High",L9&lt;=278,"Severe")</f>
        <v>Negligible</v>
      </c>
      <c r="Q9" s="3">
        <f t="shared" si="0"/>
        <v>1.25303758</v>
      </c>
    </row>
    <row r="10" spans="1:17" x14ac:dyDescent="0.25">
      <c r="A10">
        <v>9</v>
      </c>
      <c r="B10" t="s">
        <v>45</v>
      </c>
      <c r="C10" t="s">
        <v>46</v>
      </c>
      <c r="D10" t="s">
        <v>5755</v>
      </c>
      <c r="E10" t="s">
        <v>31</v>
      </c>
      <c r="F10" t="s">
        <v>16</v>
      </c>
      <c r="G10" t="s">
        <v>17</v>
      </c>
      <c r="H10" t="s">
        <v>31</v>
      </c>
      <c r="I10" t="s">
        <v>18</v>
      </c>
      <c r="J10">
        <v>58.427380249999999</v>
      </c>
      <c r="K10">
        <v>6.9401205240000001</v>
      </c>
      <c r="L10">
        <v>181.630819</v>
      </c>
      <c r="M10" t="s">
        <v>18</v>
      </c>
      <c r="N10" t="str" cm="1">
        <f t="array" ref="N10">_xlfn.IFS(J10&lt;=29,"Twenties",J10&lt;=39,"Thirties",J10&lt;=49,"Fourties",J10&lt;=59,"Fifties",J10&gt;59,"Elders")</f>
        <v>Fifties</v>
      </c>
      <c r="O10" t="str" cm="1">
        <f t="array" ref="O10">_xlfn.IFS(K11&lt;=5,"Very Short",K11&lt;=10,"Short",K11&lt;=15,"Mid-Class",K11&lt;=20,"Long",K11&lt;=25," Very Long",K11&gt;25,"Lifer")</f>
        <v>Mid-Class</v>
      </c>
      <c r="P10" t="str" cm="1">
        <f t="array" ref="P10">_xlfn.IFS(L10&lt;=39,"Negligible",L10&lt;=79,"Minimal",L10&lt;=119,"Moderate",L10&lt;=158,"High Moderate",L10&lt;=198," High",L10&lt;=238,"Very High",L10&lt;=278,"Severe")</f>
        <v xml:space="preserve"> High</v>
      </c>
      <c r="Q10" s="3">
        <f t="shared" si="0"/>
        <v>7.5679507916666671</v>
      </c>
    </row>
    <row r="11" spans="1:17" x14ac:dyDescent="0.25">
      <c r="A11">
        <v>10</v>
      </c>
      <c r="B11" t="s">
        <v>47</v>
      </c>
      <c r="C11" t="s">
        <v>48</v>
      </c>
      <c r="D11" t="s">
        <v>5755</v>
      </c>
      <c r="E11" t="s">
        <v>36</v>
      </c>
      <c r="F11" t="s">
        <v>37</v>
      </c>
      <c r="G11" t="s">
        <v>38</v>
      </c>
      <c r="H11" t="s">
        <v>36</v>
      </c>
      <c r="I11" t="s">
        <v>39</v>
      </c>
      <c r="J11">
        <v>39.85398</v>
      </c>
      <c r="K11">
        <v>13.848321</v>
      </c>
      <c r="L11">
        <v>30.66440832</v>
      </c>
      <c r="M11" t="s">
        <v>40</v>
      </c>
      <c r="N11" t="str" cm="1">
        <f t="array" ref="N11">_xlfn.IFS(J11&lt;=29,"Twenties",J11&lt;=39,"Thirties",J11&lt;=49,"Fourties",J11&lt;=59,"Fifties",J11&gt;59,"Elders")</f>
        <v>Fourties</v>
      </c>
      <c r="O11" t="str" cm="1">
        <f t="array" ref="O11">_xlfn.IFS(K12&lt;=5,"Very Short",K12&lt;=10,"Short",K12&lt;=15,"Mid-Class",K12&lt;=20,"Long",K12&lt;=25," Very Long",K12&gt;25,"Lifer")</f>
        <v>Very Short</v>
      </c>
      <c r="P11" t="str" cm="1">
        <f t="array" ref="P11">_xlfn.IFS(L11&lt;=39,"Negligible",L11&lt;=79,"Minimal",L11&lt;=119,"Moderate",L11&lt;=158,"High Moderate",L11&lt;=198," High",L11&lt;=238,"Very High",L11&lt;=278,"Severe")</f>
        <v>Negligible</v>
      </c>
      <c r="Q11" s="3">
        <f t="shared" si="0"/>
        <v>1.27768368</v>
      </c>
    </row>
    <row r="12" spans="1:17" x14ac:dyDescent="0.25">
      <c r="A12">
        <v>11</v>
      </c>
      <c r="B12" t="s">
        <v>49</v>
      </c>
      <c r="C12" t="s">
        <v>50</v>
      </c>
      <c r="D12" t="s">
        <v>5755</v>
      </c>
      <c r="E12" t="s">
        <v>31</v>
      </c>
      <c r="F12" t="s">
        <v>16</v>
      </c>
      <c r="G12" t="s">
        <v>17</v>
      </c>
      <c r="H12" t="s">
        <v>31</v>
      </c>
      <c r="I12" t="s">
        <v>18</v>
      </c>
      <c r="J12">
        <v>46.547580519999997</v>
      </c>
      <c r="K12">
        <v>4.8720383209999998</v>
      </c>
      <c r="L12">
        <v>28.018353319999999</v>
      </c>
      <c r="M12" t="s">
        <v>18</v>
      </c>
      <c r="N12" t="str" cm="1">
        <f t="array" ref="N12">_xlfn.IFS(J12&lt;=29,"Twenties",J12&lt;=39,"Thirties",J12&lt;=49,"Fourties",J12&lt;=59,"Fifties",J12&gt;59,"Elders")</f>
        <v>Fourties</v>
      </c>
      <c r="O12" t="str" cm="1">
        <f t="array" ref="O12">_xlfn.IFS(K13&lt;=5,"Very Short",K13&lt;=10,"Short",K13&lt;=15,"Mid-Class",K13&lt;=20,"Long",K13&lt;=25," Very Long",K13&gt;25,"Lifer")</f>
        <v>Very Short</v>
      </c>
      <c r="P12" t="str" cm="1">
        <f t="array" ref="P12">_xlfn.IFS(L12&lt;=39,"Negligible",L12&lt;=79,"Minimal",L12&lt;=119,"Moderate",L12&lt;=158,"High Moderate",L12&lt;=198," High",L12&lt;=238,"Very High",L12&lt;=278,"Severe")</f>
        <v>Negligible</v>
      </c>
      <c r="Q12" s="3">
        <f t="shared" si="0"/>
        <v>1.1674313883333334</v>
      </c>
    </row>
    <row r="13" spans="1:17" x14ac:dyDescent="0.25">
      <c r="A13">
        <v>12</v>
      </c>
      <c r="B13" t="s">
        <v>51</v>
      </c>
      <c r="C13" t="s">
        <v>50</v>
      </c>
      <c r="D13" t="s">
        <v>5755</v>
      </c>
      <c r="E13" t="s">
        <v>52</v>
      </c>
      <c r="F13" t="s">
        <v>16</v>
      </c>
      <c r="G13" t="s">
        <v>17</v>
      </c>
      <c r="H13" t="s">
        <v>52</v>
      </c>
      <c r="I13" t="s">
        <v>18</v>
      </c>
      <c r="J13">
        <v>15</v>
      </c>
      <c r="K13">
        <v>3.7930421480000001</v>
      </c>
      <c r="L13">
        <v>0</v>
      </c>
      <c r="M13" t="s">
        <v>18</v>
      </c>
      <c r="N13" t="str" cm="1">
        <f t="array" ref="N13">_xlfn.IFS(J13&lt;=29,"Twenties",J13&lt;=39,"Thirties",J13&lt;=49,"Fourties",J13&lt;=59,"Fifties",J13&gt;59,"Elders")</f>
        <v>Twenties</v>
      </c>
      <c r="O13" t="str" cm="1">
        <f t="array" ref="O13">_xlfn.IFS(K14&lt;=5,"Very Short",K14&lt;=10,"Short",K14&lt;=15,"Mid-Class",K14&lt;=20,"Long",K14&lt;=25," Very Long",K14&gt;25,"Lifer")</f>
        <v>Very Short</v>
      </c>
      <c r="P13" t="str" cm="1">
        <f t="array" ref="P13">_xlfn.IFS(L13&lt;=39,"Negligible",L13&lt;=79,"Minimal",L13&lt;=119,"Moderate",L13&lt;=158,"High Moderate",L13&lt;=198," High",L13&lt;=238,"Very High",L13&lt;=278,"Severe")</f>
        <v>Negligible</v>
      </c>
      <c r="Q13" s="3">
        <f t="shared" si="0"/>
        <v>0</v>
      </c>
    </row>
    <row r="14" spans="1:17" x14ac:dyDescent="0.25">
      <c r="A14">
        <v>13</v>
      </c>
      <c r="B14" t="s">
        <v>53</v>
      </c>
      <c r="C14" t="s">
        <v>54</v>
      </c>
      <c r="D14" t="s">
        <v>5755</v>
      </c>
      <c r="E14" t="s">
        <v>55</v>
      </c>
      <c r="F14" t="s">
        <v>16</v>
      </c>
      <c r="G14" t="s">
        <v>17</v>
      </c>
      <c r="H14" t="s">
        <v>55</v>
      </c>
      <c r="I14" t="s">
        <v>18</v>
      </c>
      <c r="J14">
        <v>37.728011160000001</v>
      </c>
      <c r="K14">
        <v>3.6211418379999998</v>
      </c>
      <c r="L14">
        <v>0</v>
      </c>
      <c r="M14" t="s">
        <v>18</v>
      </c>
      <c r="N14" t="str" cm="1">
        <f t="array" ref="N14">_xlfn.IFS(J14&lt;=29,"Twenties",J14&lt;=39,"Thirties",J14&lt;=49,"Fourties",J14&lt;=59,"Fifties",J14&gt;59,"Elders")</f>
        <v>Thirties</v>
      </c>
      <c r="O14" t="str" cm="1">
        <f t="array" ref="O14">_xlfn.IFS(K15&lt;=5,"Very Short",K15&lt;=10,"Short",K15&lt;=15,"Mid-Class",K15&lt;=20,"Long",K15&lt;=25," Very Long",K15&gt;25,"Lifer")</f>
        <v>Very Short</v>
      </c>
      <c r="P14" t="str" cm="1">
        <f t="array" ref="P14">_xlfn.IFS(L14&lt;=39,"Negligible",L14&lt;=79,"Minimal",L14&lt;=119,"Moderate",L14&lt;=158,"High Moderate",L14&lt;=198," High",L14&lt;=238,"Very High",L14&lt;=278,"Severe")</f>
        <v>Negligible</v>
      </c>
      <c r="Q14" s="3">
        <f t="shared" si="0"/>
        <v>0</v>
      </c>
    </row>
    <row r="15" spans="1:17" x14ac:dyDescent="0.25">
      <c r="A15">
        <v>14</v>
      </c>
      <c r="B15" t="s">
        <v>56</v>
      </c>
      <c r="C15" t="s">
        <v>57</v>
      </c>
      <c r="D15" t="s">
        <v>5754</v>
      </c>
      <c r="E15" t="s">
        <v>58</v>
      </c>
      <c r="F15" t="s">
        <v>16</v>
      </c>
      <c r="G15" t="s">
        <v>17</v>
      </c>
      <c r="H15" t="s">
        <v>22</v>
      </c>
      <c r="I15" t="s">
        <v>18</v>
      </c>
      <c r="J15">
        <v>30.785190910000001</v>
      </c>
      <c r="K15">
        <v>4.5833280910000003</v>
      </c>
      <c r="L15">
        <v>34.334442959999997</v>
      </c>
      <c r="M15" t="s">
        <v>18</v>
      </c>
      <c r="N15" t="str" cm="1">
        <f t="array" ref="N15">_xlfn.IFS(J15&lt;=29,"Twenties",J15&lt;=39,"Thirties",J15&lt;=49,"Fourties",J15&lt;=59,"Fifties",J15&gt;59,"Elders")</f>
        <v>Thirties</v>
      </c>
      <c r="O15" t="str" cm="1">
        <f t="array" ref="O15">_xlfn.IFS(K16&lt;=5,"Very Short",K16&lt;=10,"Short",K16&lt;=15,"Mid-Class",K16&lt;=20,"Long",K16&lt;=25," Very Long",K16&gt;25,"Lifer")</f>
        <v>Very Short</v>
      </c>
      <c r="P15" t="str" cm="1">
        <f t="array" ref="P15">_xlfn.IFS(L15&lt;=39,"Negligible",L15&lt;=79,"Minimal",L15&lt;=119,"Moderate",L15&lt;=158,"High Moderate",L15&lt;=198," High",L15&lt;=238,"Very High",L15&lt;=278,"Severe")</f>
        <v>Negligible</v>
      </c>
      <c r="Q15" s="3">
        <f t="shared" si="0"/>
        <v>1.4306017899999999</v>
      </c>
    </row>
    <row r="16" spans="1:17" x14ac:dyDescent="0.25">
      <c r="A16">
        <v>15</v>
      </c>
      <c r="B16" t="s">
        <v>59</v>
      </c>
      <c r="C16" t="s">
        <v>60</v>
      </c>
      <c r="D16" t="s">
        <v>5755</v>
      </c>
      <c r="E16" t="s">
        <v>36</v>
      </c>
      <c r="F16" t="s">
        <v>37</v>
      </c>
      <c r="G16" t="s">
        <v>38</v>
      </c>
      <c r="H16" t="s">
        <v>36</v>
      </c>
      <c r="I16" t="s">
        <v>39</v>
      </c>
      <c r="J16">
        <v>49.923380000000002</v>
      </c>
      <c r="K16">
        <v>4.8832250000000004</v>
      </c>
      <c r="L16">
        <v>0</v>
      </c>
      <c r="M16" t="s">
        <v>40</v>
      </c>
      <c r="N16" t="str" cm="1">
        <f t="array" ref="N16">_xlfn.IFS(J16&lt;=29,"Twenties",J16&lt;=39,"Thirties",J16&lt;=49,"Fourties",J16&lt;=59,"Fifties",J16&gt;59,"Elders")</f>
        <v>Fifties</v>
      </c>
      <c r="O16" t="str" cm="1">
        <f t="array" ref="O16">_xlfn.IFS(K17&lt;=5,"Very Short",K17&lt;=10,"Short",K17&lt;=15,"Mid-Class",K17&lt;=20,"Long",K17&lt;=25," Very Long",K17&gt;25,"Lifer")</f>
        <v>Long</v>
      </c>
      <c r="P16" t="str" cm="1">
        <f t="array" ref="P16">_xlfn.IFS(L16&lt;=39,"Negligible",L16&lt;=79,"Minimal",L16&lt;=119,"Moderate",L16&lt;=158,"High Moderate",L16&lt;=198," High",L16&lt;=238,"Very High",L16&lt;=278,"Severe")</f>
        <v>Negligible</v>
      </c>
      <c r="Q16" s="3">
        <f t="shared" si="0"/>
        <v>0</v>
      </c>
    </row>
    <row r="17" spans="1:17" x14ac:dyDescent="0.25">
      <c r="A17">
        <v>16</v>
      </c>
      <c r="B17" t="s">
        <v>61</v>
      </c>
      <c r="C17" t="s">
        <v>62</v>
      </c>
      <c r="D17" t="s">
        <v>5755</v>
      </c>
      <c r="E17" t="s">
        <v>36</v>
      </c>
      <c r="F17" t="s">
        <v>37</v>
      </c>
      <c r="G17" t="s">
        <v>38</v>
      </c>
      <c r="H17" t="s">
        <v>36</v>
      </c>
      <c r="I17" t="s">
        <v>39</v>
      </c>
      <c r="J17">
        <v>42.797890000000002</v>
      </c>
      <c r="K17">
        <v>19.107198</v>
      </c>
      <c r="L17">
        <v>21.659823119999999</v>
      </c>
      <c r="M17" t="s">
        <v>40</v>
      </c>
      <c r="N17" t="str" cm="1">
        <f t="array" ref="N17">_xlfn.IFS(J17&lt;=29,"Twenties",J17&lt;=39,"Thirties",J17&lt;=49,"Fourties",J17&lt;=59,"Fifties",J17&gt;59,"Elders")</f>
        <v>Fourties</v>
      </c>
      <c r="O17" t="str" cm="1">
        <f t="array" ref="O17">_xlfn.IFS(K18&lt;=5,"Very Short",K18&lt;=10,"Short",K18&lt;=15,"Mid-Class",K18&lt;=20,"Long",K18&lt;=25," Very Long",K18&gt;25,"Lifer")</f>
        <v>Short</v>
      </c>
      <c r="P17" t="str" cm="1">
        <f t="array" ref="P17">_xlfn.IFS(L17&lt;=39,"Negligible",L17&lt;=79,"Minimal",L17&lt;=119,"Moderate",L17&lt;=158,"High Moderate",L17&lt;=198," High",L17&lt;=238,"Very High",L17&lt;=278,"Severe")</f>
        <v>Negligible</v>
      </c>
      <c r="Q17" s="3">
        <f t="shared" si="0"/>
        <v>0.90249262999999991</v>
      </c>
    </row>
    <row r="18" spans="1:17" x14ac:dyDescent="0.25">
      <c r="A18">
        <v>17</v>
      </c>
      <c r="B18" t="s">
        <v>63</v>
      </c>
      <c r="C18" t="s">
        <v>64</v>
      </c>
      <c r="D18" t="s">
        <v>5754</v>
      </c>
      <c r="E18" t="s">
        <v>36</v>
      </c>
      <c r="F18" t="s">
        <v>37</v>
      </c>
      <c r="G18" t="s">
        <v>38</v>
      </c>
      <c r="H18" t="s">
        <v>36</v>
      </c>
      <c r="I18" t="s">
        <v>39</v>
      </c>
      <c r="J18">
        <v>48.621299999999998</v>
      </c>
      <c r="K18">
        <v>9.9402720000000002</v>
      </c>
      <c r="L18">
        <v>0</v>
      </c>
      <c r="M18" t="s">
        <v>40</v>
      </c>
      <c r="N18" t="str" cm="1">
        <f t="array" ref="N18">_xlfn.IFS(J18&lt;=29,"Twenties",J18&lt;=39,"Thirties",J18&lt;=49,"Fourties",J18&lt;=59,"Fifties",J18&gt;59,"Elders")</f>
        <v>Fourties</v>
      </c>
      <c r="O18" t="str" cm="1">
        <f t="array" ref="O18">_xlfn.IFS(K19&lt;=5,"Very Short",K19&lt;=10,"Short",K19&lt;=15,"Mid-Class",K19&lt;=20,"Long",K19&lt;=25," Very Long",K19&gt;25,"Lifer")</f>
        <v>Very Short</v>
      </c>
      <c r="P18" t="str" cm="1">
        <f t="array" ref="P18">_xlfn.IFS(L18&lt;=39,"Negligible",L18&lt;=79,"Minimal",L18&lt;=119,"Moderate",L18&lt;=158,"High Moderate",L18&lt;=198," High",L18&lt;=238,"Very High",L18&lt;=278,"Severe")</f>
        <v>Negligible</v>
      </c>
      <c r="Q18" s="3">
        <f t="shared" si="0"/>
        <v>0</v>
      </c>
    </row>
    <row r="19" spans="1:17" x14ac:dyDescent="0.25">
      <c r="A19">
        <v>18</v>
      </c>
      <c r="B19" t="s">
        <v>65</v>
      </c>
      <c r="C19" t="s">
        <v>66</v>
      </c>
      <c r="D19" t="s">
        <v>5754</v>
      </c>
      <c r="E19" t="s">
        <v>44</v>
      </c>
      <c r="F19" t="s">
        <v>16</v>
      </c>
      <c r="G19" t="s">
        <v>17</v>
      </c>
      <c r="H19" t="s">
        <v>44</v>
      </c>
      <c r="I19" t="s">
        <v>18</v>
      </c>
      <c r="J19">
        <v>41.85581217</v>
      </c>
      <c r="K19">
        <v>2.5590536589999999</v>
      </c>
      <c r="L19">
        <v>55.099831090000002</v>
      </c>
      <c r="M19" t="s">
        <v>18</v>
      </c>
      <c r="N19" t="str" cm="1">
        <f t="array" ref="N19">_xlfn.IFS(J19&lt;=29,"Twenties",J19&lt;=39,"Thirties",J19&lt;=49,"Fourties",J19&lt;=59,"Fifties",J19&gt;59,"Elders")</f>
        <v>Fourties</v>
      </c>
      <c r="O19" t="str" cm="1">
        <f t="array" ref="O19">_xlfn.IFS(K20&lt;=5,"Very Short",K20&lt;=10,"Short",K20&lt;=15,"Mid-Class",K20&lt;=20,"Long",K20&lt;=25," Very Long",K20&gt;25,"Lifer")</f>
        <v>Short</v>
      </c>
      <c r="P19" t="str" cm="1">
        <f t="array" ref="P19">_xlfn.IFS(L19&lt;=39,"Negligible",L19&lt;=79,"Minimal",L19&lt;=119,"Moderate",L19&lt;=158,"High Moderate",L19&lt;=198," High",L19&lt;=238,"Very High",L19&lt;=278,"Severe")</f>
        <v>Minimal</v>
      </c>
      <c r="Q19" s="3">
        <f t="shared" si="0"/>
        <v>2.2958262954166666</v>
      </c>
    </row>
    <row r="20" spans="1:17" x14ac:dyDescent="0.25">
      <c r="A20">
        <v>19</v>
      </c>
      <c r="B20" t="s">
        <v>32</v>
      </c>
      <c r="C20" t="s">
        <v>67</v>
      </c>
      <c r="D20" t="s">
        <v>5754</v>
      </c>
      <c r="E20" t="s">
        <v>31</v>
      </c>
      <c r="F20" t="s">
        <v>16</v>
      </c>
      <c r="G20" t="s">
        <v>17</v>
      </c>
      <c r="H20" t="s">
        <v>31</v>
      </c>
      <c r="I20" t="s">
        <v>18</v>
      </c>
      <c r="J20">
        <v>51.008737230000001</v>
      </c>
      <c r="K20">
        <v>5.3027728600000001</v>
      </c>
      <c r="L20">
        <v>81.595540369999995</v>
      </c>
      <c r="M20" t="s">
        <v>18</v>
      </c>
      <c r="N20" t="str" cm="1">
        <f t="array" ref="N20">_xlfn.IFS(J20&lt;=29,"Twenties",J20&lt;=39,"Thirties",J20&lt;=49,"Fourties",J20&lt;=59,"Fifties",J20&gt;59,"Elders")</f>
        <v>Fifties</v>
      </c>
      <c r="O20" t="str" cm="1">
        <f t="array" ref="O20">_xlfn.IFS(K21&lt;=5,"Very Short",K21&lt;=10,"Short",K21&lt;=15,"Mid-Class",K21&lt;=20,"Long",K21&lt;=25," Very Long",K21&gt;25,"Lifer")</f>
        <v>Mid-Class</v>
      </c>
      <c r="P20" t="str" cm="1">
        <f t="array" ref="P20">_xlfn.IFS(L20&lt;=39,"Negligible",L20&lt;=79,"Minimal",L20&lt;=119,"Moderate",L20&lt;=158,"High Moderate",L20&lt;=198," High",L20&lt;=238,"Very High",L20&lt;=278,"Severe")</f>
        <v>Moderate</v>
      </c>
      <c r="Q20" s="3">
        <f t="shared" si="0"/>
        <v>3.399814182083333</v>
      </c>
    </row>
    <row r="21" spans="1:17" x14ac:dyDescent="0.25">
      <c r="A21">
        <v>20</v>
      </c>
      <c r="B21" t="s">
        <v>68</v>
      </c>
      <c r="C21" t="s">
        <v>69</v>
      </c>
      <c r="D21" t="s">
        <v>5754</v>
      </c>
      <c r="E21" t="s">
        <v>36</v>
      </c>
      <c r="F21" t="s">
        <v>37</v>
      </c>
      <c r="G21" t="s">
        <v>38</v>
      </c>
      <c r="H21" t="s">
        <v>36</v>
      </c>
      <c r="I21" t="s">
        <v>39</v>
      </c>
      <c r="J21">
        <v>36.910409999999999</v>
      </c>
      <c r="K21">
        <v>11.226279999999999</v>
      </c>
      <c r="L21">
        <v>94.668561310000001</v>
      </c>
      <c r="M21" t="s">
        <v>40</v>
      </c>
      <c r="N21" t="str" cm="1">
        <f t="array" ref="N21">_xlfn.IFS(J21&lt;=29,"Twenties",J21&lt;=39,"Thirties",J21&lt;=49,"Fourties",J21&lt;=59,"Fifties",J21&gt;59,"Elders")</f>
        <v>Thirties</v>
      </c>
      <c r="O21" t="str" cm="1">
        <f t="array" ref="O21">_xlfn.IFS(K22&lt;=5,"Very Short",K22&lt;=10,"Short",K22&lt;=15,"Mid-Class",K22&lt;=20,"Long",K22&lt;=25," Very Long",K22&gt;25,"Lifer")</f>
        <v>Very Short</v>
      </c>
      <c r="P21" t="str" cm="1">
        <f t="array" ref="P21">_xlfn.IFS(L21&lt;=39,"Negligible",L21&lt;=79,"Minimal",L21&lt;=119,"Moderate",L21&lt;=158,"High Moderate",L21&lt;=198," High",L21&lt;=238,"Very High",L21&lt;=278,"Severe")</f>
        <v>Moderate</v>
      </c>
      <c r="Q21" s="3">
        <f t="shared" si="0"/>
        <v>3.9445233879166666</v>
      </c>
    </row>
    <row r="22" spans="1:17" x14ac:dyDescent="0.25">
      <c r="A22">
        <v>21</v>
      </c>
      <c r="B22" t="s">
        <v>70</v>
      </c>
      <c r="C22" t="s">
        <v>71</v>
      </c>
      <c r="D22" t="s">
        <v>5755</v>
      </c>
      <c r="E22" t="s">
        <v>15</v>
      </c>
      <c r="F22" t="s">
        <v>16</v>
      </c>
      <c r="G22" t="s">
        <v>17</v>
      </c>
      <c r="H22" t="s">
        <v>15</v>
      </c>
      <c r="I22" t="s">
        <v>18</v>
      </c>
      <c r="J22">
        <v>57.903242970000001</v>
      </c>
      <c r="K22">
        <v>3.300303735</v>
      </c>
      <c r="L22">
        <v>108.3801763</v>
      </c>
      <c r="M22" t="s">
        <v>18</v>
      </c>
      <c r="N22" t="str" cm="1">
        <f t="array" ref="N22">_xlfn.IFS(J22&lt;=29,"Twenties",J22&lt;=39,"Thirties",J22&lt;=49,"Fourties",J22&lt;=59,"Fifties",J22&gt;59,"Elders")</f>
        <v>Fifties</v>
      </c>
      <c r="O22" t="str" cm="1">
        <f t="array" ref="O22">_xlfn.IFS(K23&lt;=5,"Very Short",K23&lt;=10,"Short",K23&lt;=15,"Mid-Class",K23&lt;=20,"Long",K23&lt;=25," Very Long",K23&gt;25,"Lifer")</f>
        <v>Very Short</v>
      </c>
      <c r="P22" t="str" cm="1">
        <f t="array" ref="P22">_xlfn.IFS(L22&lt;=39,"Negligible",L22&lt;=79,"Minimal",L22&lt;=119,"Moderate",L22&lt;=158,"High Moderate",L22&lt;=198," High",L22&lt;=238,"Very High",L22&lt;=278,"Severe")</f>
        <v>Moderate</v>
      </c>
      <c r="Q22" s="3">
        <f t="shared" si="0"/>
        <v>4.5158406791666668</v>
      </c>
    </row>
    <row r="23" spans="1:17" x14ac:dyDescent="0.25">
      <c r="A23">
        <v>22</v>
      </c>
      <c r="B23" t="s">
        <v>72</v>
      </c>
      <c r="C23" t="s">
        <v>73</v>
      </c>
      <c r="D23" t="s">
        <v>5754</v>
      </c>
      <c r="E23" t="s">
        <v>31</v>
      </c>
      <c r="F23" t="s">
        <v>16</v>
      </c>
      <c r="G23" t="s">
        <v>17</v>
      </c>
      <c r="H23" t="s">
        <v>31</v>
      </c>
      <c r="I23" t="s">
        <v>18</v>
      </c>
      <c r="J23">
        <v>24.470302589999999</v>
      </c>
      <c r="K23">
        <v>3.1475102279999998</v>
      </c>
      <c r="L23">
        <v>0</v>
      </c>
      <c r="M23" t="s">
        <v>18</v>
      </c>
      <c r="N23" t="str" cm="1">
        <f t="array" ref="N23">_xlfn.IFS(J23&lt;=29,"Twenties",J23&lt;=39,"Thirties",J23&lt;=49,"Fourties",J23&lt;=59,"Fifties",J23&gt;59,"Elders")</f>
        <v>Twenties</v>
      </c>
      <c r="O23" t="str" cm="1">
        <f t="array" ref="O23">_xlfn.IFS(K24&lt;=5,"Very Short",K24&lt;=10,"Short",K24&lt;=15,"Mid-Class",K24&lt;=20,"Long",K24&lt;=25," Very Long",K24&gt;25,"Lifer")</f>
        <v>Short</v>
      </c>
      <c r="P23" t="str" cm="1">
        <f t="array" ref="P23">_xlfn.IFS(L23&lt;=39,"Negligible",L23&lt;=79,"Minimal",L23&lt;=119,"Moderate",L23&lt;=158,"High Moderate",L23&lt;=198," High",L23&lt;=238,"Very High",L23&lt;=278,"Severe")</f>
        <v>Negligible</v>
      </c>
      <c r="Q23" s="3">
        <f t="shared" si="0"/>
        <v>0</v>
      </c>
    </row>
    <row r="24" spans="1:17" x14ac:dyDescent="0.25">
      <c r="A24">
        <v>23</v>
      </c>
      <c r="B24" t="s">
        <v>74</v>
      </c>
      <c r="C24" t="s">
        <v>75</v>
      </c>
      <c r="D24" t="s">
        <v>5754</v>
      </c>
      <c r="E24" t="s">
        <v>36</v>
      </c>
      <c r="F24" t="s">
        <v>37</v>
      </c>
      <c r="G24" t="s">
        <v>38</v>
      </c>
      <c r="H24" t="s">
        <v>36</v>
      </c>
      <c r="I24" t="s">
        <v>39</v>
      </c>
      <c r="J24">
        <v>49.516719999999999</v>
      </c>
      <c r="K24">
        <v>6.5335000000000001</v>
      </c>
      <c r="L24">
        <v>67.740789480000004</v>
      </c>
      <c r="M24" t="s">
        <v>40</v>
      </c>
      <c r="N24" t="str" cm="1">
        <f t="array" ref="N24">_xlfn.IFS(J24&lt;=29,"Twenties",J24&lt;=39,"Thirties",J24&lt;=49,"Fourties",J24&lt;=59,"Fifties",J24&gt;59,"Elders")</f>
        <v>Fifties</v>
      </c>
      <c r="O24" t="str" cm="1">
        <f t="array" ref="O24">_xlfn.IFS(K25&lt;=5,"Very Short",K25&lt;=10,"Short",K25&lt;=15,"Mid-Class",K25&lt;=20,"Long",K25&lt;=25," Very Long",K25&gt;25,"Lifer")</f>
        <v>Very Short</v>
      </c>
      <c r="P24" t="str" cm="1">
        <f t="array" ref="P24">_xlfn.IFS(L24&lt;=39,"Negligible",L24&lt;=79,"Minimal",L24&lt;=119,"Moderate",L24&lt;=158,"High Moderate",L24&lt;=198," High",L24&lt;=238,"Very High",L24&lt;=278,"Severe")</f>
        <v>Minimal</v>
      </c>
      <c r="Q24" s="3">
        <f t="shared" si="0"/>
        <v>2.8225328950000002</v>
      </c>
    </row>
    <row r="25" spans="1:17" x14ac:dyDescent="0.25">
      <c r="A25">
        <v>24</v>
      </c>
      <c r="B25" t="s">
        <v>76</v>
      </c>
      <c r="C25" t="s">
        <v>77</v>
      </c>
      <c r="D25" t="s">
        <v>5754</v>
      </c>
      <c r="E25" t="s">
        <v>28</v>
      </c>
      <c r="F25" t="s">
        <v>16</v>
      </c>
      <c r="G25" t="s">
        <v>17</v>
      </c>
      <c r="H25" t="s">
        <v>28</v>
      </c>
      <c r="I25" t="s">
        <v>18</v>
      </c>
      <c r="J25">
        <v>60.595509100000001</v>
      </c>
      <c r="K25">
        <v>4.4650365809999997</v>
      </c>
      <c r="L25">
        <v>158.70450890000001</v>
      </c>
      <c r="M25" t="s">
        <v>18</v>
      </c>
      <c r="N25" t="str" cm="1">
        <f t="array" ref="N25">_xlfn.IFS(J25&lt;=29,"Twenties",J25&lt;=39,"Thirties",J25&lt;=49,"Fourties",J25&lt;=59,"Fifties",J25&gt;59,"Elders")</f>
        <v>Elders</v>
      </c>
      <c r="O25" t="str" cm="1">
        <f t="array" ref="O25">_xlfn.IFS(K26&lt;=5,"Very Short",K26&lt;=10,"Short",K26&lt;=15,"Mid-Class",K26&lt;=20,"Long",K26&lt;=25," Very Long",K26&gt;25,"Lifer")</f>
        <v>Very Short</v>
      </c>
      <c r="P25" t="str" cm="1">
        <f t="array" ref="P25">_xlfn.IFS(L25&lt;=39,"Negligible",L25&lt;=79,"Minimal",L25&lt;=119,"Moderate",L25&lt;=158,"High Moderate",L25&lt;=198," High",L25&lt;=238,"Very High",L25&lt;=278,"Severe")</f>
        <v xml:space="preserve"> High</v>
      </c>
      <c r="Q25" s="3">
        <f t="shared" si="0"/>
        <v>6.6126878708333336</v>
      </c>
    </row>
    <row r="26" spans="1:17" x14ac:dyDescent="0.25">
      <c r="A26">
        <v>25</v>
      </c>
      <c r="B26" t="s">
        <v>78</v>
      </c>
      <c r="C26" t="s">
        <v>79</v>
      </c>
      <c r="D26" t="s">
        <v>5755</v>
      </c>
      <c r="E26" t="s">
        <v>22</v>
      </c>
      <c r="F26" t="s">
        <v>16</v>
      </c>
      <c r="G26" t="s">
        <v>17</v>
      </c>
      <c r="H26" t="s">
        <v>22</v>
      </c>
      <c r="I26" t="s">
        <v>18</v>
      </c>
      <c r="J26">
        <v>35.804664010000003</v>
      </c>
      <c r="K26">
        <v>4.6269202659999999</v>
      </c>
      <c r="L26">
        <v>0</v>
      </c>
      <c r="M26" t="s">
        <v>18</v>
      </c>
      <c r="N26" t="str" cm="1">
        <f t="array" ref="N26">_xlfn.IFS(J26&lt;=29,"Twenties",J26&lt;=39,"Thirties",J26&lt;=49,"Fourties",J26&lt;=59,"Fifties",J26&gt;59,"Elders")</f>
        <v>Thirties</v>
      </c>
      <c r="O26" t="str" cm="1">
        <f t="array" ref="O26">_xlfn.IFS(K27&lt;=5,"Very Short",K27&lt;=10,"Short",K27&lt;=15,"Mid-Class",K27&lt;=20,"Long",K27&lt;=25," Very Long",K27&gt;25,"Lifer")</f>
        <v>Very Short</v>
      </c>
      <c r="P26" t="str" cm="1">
        <f t="array" ref="P26">_xlfn.IFS(L26&lt;=39,"Negligible",L26&lt;=79,"Minimal",L26&lt;=119,"Moderate",L26&lt;=158,"High Moderate",L26&lt;=198," High",L26&lt;=238,"Very High",L26&lt;=278,"Severe")</f>
        <v>Negligible</v>
      </c>
      <c r="Q26" s="3">
        <f t="shared" si="0"/>
        <v>0</v>
      </c>
    </row>
    <row r="27" spans="1:17" x14ac:dyDescent="0.25">
      <c r="A27">
        <v>26</v>
      </c>
      <c r="B27" t="s">
        <v>80</v>
      </c>
      <c r="C27" t="s">
        <v>81</v>
      </c>
      <c r="D27" t="s">
        <v>5754</v>
      </c>
      <c r="E27" t="s">
        <v>82</v>
      </c>
      <c r="F27" t="s">
        <v>16</v>
      </c>
      <c r="G27" t="s">
        <v>17</v>
      </c>
      <c r="H27" t="s">
        <v>82</v>
      </c>
      <c r="I27" t="s">
        <v>18</v>
      </c>
      <c r="J27">
        <v>35.873387780000002</v>
      </c>
      <c r="K27">
        <v>3.1019256340000001</v>
      </c>
      <c r="L27">
        <v>48.017050699999999</v>
      </c>
      <c r="M27" t="s">
        <v>18</v>
      </c>
      <c r="N27" t="str" cm="1">
        <f t="array" ref="N27">_xlfn.IFS(J27&lt;=29,"Twenties",J27&lt;=39,"Thirties",J27&lt;=49,"Fourties",J27&lt;=59,"Fifties",J27&gt;59,"Elders")</f>
        <v>Thirties</v>
      </c>
      <c r="O27" t="str" cm="1">
        <f t="array" ref="O27">_xlfn.IFS(K28&lt;=5,"Very Short",K28&lt;=10,"Short",K28&lt;=15,"Mid-Class",K28&lt;=20,"Long",K28&lt;=25," Very Long",K28&gt;25,"Lifer")</f>
        <v>Very Short</v>
      </c>
      <c r="P27" t="str" cm="1">
        <f t="array" ref="P27">_xlfn.IFS(L27&lt;=39,"Negligible",L27&lt;=79,"Minimal",L27&lt;=119,"Moderate",L27&lt;=158,"High Moderate",L27&lt;=198," High",L27&lt;=238,"Very High",L27&lt;=278,"Severe")</f>
        <v>Minimal</v>
      </c>
      <c r="Q27" s="3">
        <f t="shared" si="0"/>
        <v>2.0007104458333331</v>
      </c>
    </row>
    <row r="28" spans="1:17" x14ac:dyDescent="0.25">
      <c r="A28">
        <v>27</v>
      </c>
      <c r="B28" t="s">
        <v>83</v>
      </c>
      <c r="C28" t="s">
        <v>84</v>
      </c>
      <c r="D28" t="s">
        <v>5755</v>
      </c>
      <c r="E28" t="s">
        <v>85</v>
      </c>
      <c r="F28" t="s">
        <v>16</v>
      </c>
      <c r="G28" t="s">
        <v>17</v>
      </c>
      <c r="H28" t="s">
        <v>85</v>
      </c>
      <c r="I28" t="s">
        <v>18</v>
      </c>
      <c r="J28">
        <v>41.935606409999998</v>
      </c>
      <c r="K28">
        <v>4.5572303290000002</v>
      </c>
      <c r="L28">
        <v>42.788026559999999</v>
      </c>
      <c r="M28" t="s">
        <v>18</v>
      </c>
      <c r="N28" t="str" cm="1">
        <f t="array" ref="N28">_xlfn.IFS(J28&lt;=29,"Twenties",J28&lt;=39,"Thirties",J28&lt;=49,"Fourties",J28&lt;=59,"Fifties",J28&gt;59,"Elders")</f>
        <v>Fourties</v>
      </c>
      <c r="O28" t="str" cm="1">
        <f t="array" ref="O28">_xlfn.IFS(K29&lt;=5,"Very Short",K29&lt;=10,"Short",K29&lt;=15,"Mid-Class",K29&lt;=20,"Long",K29&lt;=25," Very Long",K29&gt;25,"Lifer")</f>
        <v>Short</v>
      </c>
      <c r="P28" t="str" cm="1">
        <f t="array" ref="P28">_xlfn.IFS(L28&lt;=39,"Negligible",L28&lt;=79,"Minimal",L28&lt;=119,"Moderate",L28&lt;=158,"High Moderate",L28&lt;=198," High",L28&lt;=238,"Very High",L28&lt;=278,"Severe")</f>
        <v>Minimal</v>
      </c>
      <c r="Q28" s="3">
        <f t="shared" si="0"/>
        <v>1.78283444</v>
      </c>
    </row>
    <row r="29" spans="1:17" x14ac:dyDescent="0.25">
      <c r="A29">
        <v>28</v>
      </c>
      <c r="B29" t="s">
        <v>86</v>
      </c>
      <c r="C29" t="s">
        <v>87</v>
      </c>
      <c r="D29" t="s">
        <v>5755</v>
      </c>
      <c r="E29" t="s">
        <v>88</v>
      </c>
      <c r="F29" t="s">
        <v>16</v>
      </c>
      <c r="G29" t="s">
        <v>17</v>
      </c>
      <c r="H29" t="s">
        <v>88</v>
      </c>
      <c r="I29" t="s">
        <v>18</v>
      </c>
      <c r="J29">
        <v>35.497905959999997</v>
      </c>
      <c r="K29">
        <v>5.1746736479999997</v>
      </c>
      <c r="L29">
        <v>34.524272209999999</v>
      </c>
      <c r="M29" t="s">
        <v>18</v>
      </c>
      <c r="N29" t="str" cm="1">
        <f t="array" ref="N29">_xlfn.IFS(J29&lt;=29,"Twenties",J29&lt;=39,"Thirties",J29&lt;=49,"Fourties",J29&lt;=59,"Fifties",J29&gt;59,"Elders")</f>
        <v>Thirties</v>
      </c>
      <c r="O29" t="str" cm="1">
        <f t="array" ref="O29">_xlfn.IFS(K30&lt;=5,"Very Short",K30&lt;=10,"Short",K30&lt;=15,"Mid-Class",K30&lt;=20,"Long",K30&lt;=25," Very Long",K30&gt;25,"Lifer")</f>
        <v>Mid-Class</v>
      </c>
      <c r="P29" t="str" cm="1">
        <f t="array" ref="P29">_xlfn.IFS(L29&lt;=39,"Negligible",L29&lt;=79,"Minimal",L29&lt;=119,"Moderate",L29&lt;=158,"High Moderate",L29&lt;=198," High",L29&lt;=238,"Very High",L29&lt;=278,"Severe")</f>
        <v>Negligible</v>
      </c>
      <c r="Q29" s="3">
        <f t="shared" si="0"/>
        <v>1.4385113420833333</v>
      </c>
    </row>
    <row r="30" spans="1:17" x14ac:dyDescent="0.25">
      <c r="A30">
        <v>29</v>
      </c>
      <c r="B30" t="s">
        <v>89</v>
      </c>
      <c r="C30" t="s">
        <v>60</v>
      </c>
      <c r="D30" t="s">
        <v>5755</v>
      </c>
      <c r="E30" t="s">
        <v>36</v>
      </c>
      <c r="F30" t="s">
        <v>37</v>
      </c>
      <c r="G30" t="s">
        <v>38</v>
      </c>
      <c r="H30" t="s">
        <v>36</v>
      </c>
      <c r="I30" t="s">
        <v>39</v>
      </c>
      <c r="J30">
        <v>40.028869999999998</v>
      </c>
      <c r="K30">
        <v>12.185466999999999</v>
      </c>
      <c r="L30">
        <v>59.883164639999997</v>
      </c>
      <c r="M30" t="s">
        <v>40</v>
      </c>
      <c r="N30" t="str" cm="1">
        <f t="array" ref="N30">_xlfn.IFS(J30&lt;=29,"Twenties",J30&lt;=39,"Thirties",J30&lt;=49,"Fourties",J30&lt;=59,"Fifties",J30&gt;59,"Elders")</f>
        <v>Fourties</v>
      </c>
      <c r="O30" t="str" cm="1">
        <f t="array" ref="O30">_xlfn.IFS(K31&lt;=5,"Very Short",K31&lt;=10,"Short",K31&lt;=15,"Mid-Class",K31&lt;=20,"Long",K31&lt;=25," Very Long",K31&gt;25,"Lifer")</f>
        <v>Very Short</v>
      </c>
      <c r="P30" t="str" cm="1">
        <f t="array" ref="P30">_xlfn.IFS(L30&lt;=39,"Negligible",L30&lt;=79,"Minimal",L30&lt;=119,"Moderate",L30&lt;=158,"High Moderate",L30&lt;=198," High",L30&lt;=238,"Very High",L30&lt;=278,"Severe")</f>
        <v>Minimal</v>
      </c>
      <c r="Q30" s="3">
        <f t="shared" si="0"/>
        <v>2.4951318599999999</v>
      </c>
    </row>
    <row r="31" spans="1:17" x14ac:dyDescent="0.25">
      <c r="A31">
        <v>30</v>
      </c>
      <c r="B31" t="s">
        <v>90</v>
      </c>
      <c r="C31" t="s">
        <v>91</v>
      </c>
      <c r="D31" t="s">
        <v>5755</v>
      </c>
      <c r="E31" t="s">
        <v>82</v>
      </c>
      <c r="F31" t="s">
        <v>16</v>
      </c>
      <c r="G31" t="s">
        <v>17</v>
      </c>
      <c r="H31" t="s">
        <v>82</v>
      </c>
      <c r="I31" t="s">
        <v>18</v>
      </c>
      <c r="J31">
        <v>49.756584660000001</v>
      </c>
      <c r="K31">
        <v>4.3136176940000004</v>
      </c>
      <c r="L31">
        <v>100.6740987</v>
      </c>
      <c r="M31" t="s">
        <v>18</v>
      </c>
      <c r="N31" t="str" cm="1">
        <f t="array" ref="N31">_xlfn.IFS(J31&lt;=29,"Twenties",J31&lt;=39,"Thirties",J31&lt;=49,"Fourties",J31&lt;=59,"Fifties",J31&gt;59,"Elders")</f>
        <v>Fifties</v>
      </c>
      <c r="O31" t="str" cm="1">
        <f t="array" ref="O31">_xlfn.IFS(K32&lt;=5,"Very Short",K32&lt;=10,"Short",K32&lt;=15,"Mid-Class",K32&lt;=20,"Long",K32&lt;=25," Very Long",K32&gt;25,"Lifer")</f>
        <v>Very Short</v>
      </c>
      <c r="P31" t="str" cm="1">
        <f t="array" ref="P31">_xlfn.IFS(L31&lt;=39,"Negligible",L31&lt;=79,"Minimal",L31&lt;=119,"Moderate",L31&lt;=158,"High Moderate",L31&lt;=198," High",L31&lt;=238,"Very High",L31&lt;=278,"Severe")</f>
        <v>Moderate</v>
      </c>
      <c r="Q31" s="3">
        <f t="shared" si="0"/>
        <v>4.1947541125000001</v>
      </c>
    </row>
    <row r="32" spans="1:17" x14ac:dyDescent="0.25">
      <c r="A32">
        <v>31</v>
      </c>
      <c r="B32" t="s">
        <v>92</v>
      </c>
      <c r="C32" t="s">
        <v>54</v>
      </c>
      <c r="D32" t="s">
        <v>5755</v>
      </c>
      <c r="E32" t="s">
        <v>93</v>
      </c>
      <c r="F32" t="s">
        <v>16</v>
      </c>
      <c r="G32" t="s">
        <v>17</v>
      </c>
      <c r="H32" t="s">
        <v>85</v>
      </c>
      <c r="I32" t="s">
        <v>18</v>
      </c>
      <c r="J32">
        <v>38.111732320000002</v>
      </c>
      <c r="K32">
        <v>3.4935335209999998</v>
      </c>
      <c r="L32">
        <v>9.5225238139999995</v>
      </c>
      <c r="M32" t="s">
        <v>18</v>
      </c>
      <c r="N32" t="str" cm="1">
        <f t="array" ref="N32">_xlfn.IFS(J32&lt;=29,"Twenties",J32&lt;=39,"Thirties",J32&lt;=49,"Fourties",J32&lt;=59,"Fifties",J32&gt;59,"Elders")</f>
        <v>Thirties</v>
      </c>
      <c r="O32" t="str" cm="1">
        <f t="array" ref="O32">_xlfn.IFS(K33&lt;=5,"Very Short",K33&lt;=10,"Short",K33&lt;=15,"Mid-Class",K33&lt;=20,"Long",K33&lt;=25," Very Long",K33&gt;25,"Lifer")</f>
        <v>Long</v>
      </c>
      <c r="P32" t="str" cm="1">
        <f t="array" ref="P32">_xlfn.IFS(L32&lt;=39,"Negligible",L32&lt;=79,"Minimal",L32&lt;=119,"Moderate",L32&lt;=158,"High Moderate",L32&lt;=198," High",L32&lt;=238,"Very High",L32&lt;=278,"Severe")</f>
        <v>Negligible</v>
      </c>
      <c r="Q32" s="3">
        <f t="shared" si="0"/>
        <v>0.39677182558333329</v>
      </c>
    </row>
    <row r="33" spans="1:17" x14ac:dyDescent="0.25">
      <c r="A33">
        <v>32</v>
      </c>
      <c r="B33" t="s">
        <v>94</v>
      </c>
      <c r="C33" t="s">
        <v>95</v>
      </c>
      <c r="D33" t="s">
        <v>5754</v>
      </c>
      <c r="E33" t="s">
        <v>36</v>
      </c>
      <c r="F33" t="s">
        <v>37</v>
      </c>
      <c r="G33" t="s">
        <v>38</v>
      </c>
      <c r="H33" t="s">
        <v>36</v>
      </c>
      <c r="I33" t="s">
        <v>39</v>
      </c>
      <c r="J33">
        <v>42.871499999999997</v>
      </c>
      <c r="K33">
        <v>19.006436000000001</v>
      </c>
      <c r="L33">
        <v>38.883323439999998</v>
      </c>
      <c r="M33" t="s">
        <v>40</v>
      </c>
      <c r="N33" t="str" cm="1">
        <f t="array" ref="N33">_xlfn.IFS(J33&lt;=29,"Twenties",J33&lt;=39,"Thirties",J33&lt;=49,"Fourties",J33&lt;=59,"Fifties",J33&gt;59,"Elders")</f>
        <v>Fourties</v>
      </c>
      <c r="O33" t="str" cm="1">
        <f t="array" ref="O33">_xlfn.IFS(K34&lt;=5,"Very Short",K34&lt;=10,"Short",K34&lt;=15,"Mid-Class",K34&lt;=20,"Long",K34&lt;=25," Very Long",K34&gt;25,"Lifer")</f>
        <v>Short</v>
      </c>
      <c r="P33" t="str" cm="1">
        <f t="array" ref="P33">_xlfn.IFS(L33&lt;=39,"Negligible",L33&lt;=79,"Minimal",L33&lt;=119,"Moderate",L33&lt;=158,"High Moderate",L33&lt;=198," High",L33&lt;=238,"Very High",L33&lt;=278,"Severe")</f>
        <v>Negligible</v>
      </c>
      <c r="Q33" s="3">
        <f t="shared" si="0"/>
        <v>1.6201384766666667</v>
      </c>
    </row>
    <row r="34" spans="1:17" x14ac:dyDescent="0.25">
      <c r="A34">
        <v>33</v>
      </c>
      <c r="B34" t="s">
        <v>96</v>
      </c>
      <c r="C34" t="s">
        <v>97</v>
      </c>
      <c r="D34" t="s">
        <v>5755</v>
      </c>
      <c r="E34" t="s">
        <v>98</v>
      </c>
      <c r="F34" t="s">
        <v>16</v>
      </c>
      <c r="G34" t="s">
        <v>17</v>
      </c>
      <c r="H34" t="s">
        <v>99</v>
      </c>
      <c r="I34" t="s">
        <v>18</v>
      </c>
      <c r="J34">
        <v>49.942744619999999</v>
      </c>
      <c r="K34">
        <v>5.7752662680000002</v>
      </c>
      <c r="L34">
        <v>129.8357633</v>
      </c>
      <c r="M34" t="s">
        <v>18</v>
      </c>
      <c r="N34" t="str" cm="1">
        <f t="array" ref="N34">_xlfn.IFS(J34&lt;=29,"Twenties",J34&lt;=39,"Thirties",J34&lt;=49,"Fourties",J34&lt;=59,"Fifties",J34&gt;59,"Elders")</f>
        <v>Fifties</v>
      </c>
      <c r="O34" t="str" cm="1">
        <f t="array" ref="O34">_xlfn.IFS(K35&lt;=5,"Very Short",K35&lt;=10,"Short",K35&lt;=15,"Mid-Class",K35&lt;=20,"Long",K35&lt;=25," Very Long",K35&gt;25,"Lifer")</f>
        <v>Very Short</v>
      </c>
      <c r="P34" t="str" cm="1">
        <f t="array" ref="P34">_xlfn.IFS(L34&lt;=39,"Negligible",L34&lt;=79,"Minimal",L34&lt;=119,"Moderate",L34&lt;=158,"High Moderate",L34&lt;=198," High",L34&lt;=238,"Very High",L34&lt;=278,"Severe")</f>
        <v>High Moderate</v>
      </c>
      <c r="Q34" s="3">
        <f t="shared" si="0"/>
        <v>5.4098234708333335</v>
      </c>
    </row>
    <row r="35" spans="1:17" x14ac:dyDescent="0.25">
      <c r="A35">
        <v>34</v>
      </c>
      <c r="B35" t="s">
        <v>100</v>
      </c>
      <c r="C35" t="s">
        <v>101</v>
      </c>
      <c r="D35" t="s">
        <v>5755</v>
      </c>
      <c r="E35" t="s">
        <v>85</v>
      </c>
      <c r="F35" t="s">
        <v>16</v>
      </c>
      <c r="G35" t="s">
        <v>17</v>
      </c>
      <c r="H35" t="s">
        <v>85</v>
      </c>
      <c r="I35" t="s">
        <v>18</v>
      </c>
      <c r="J35">
        <v>77</v>
      </c>
      <c r="K35">
        <v>3.203849714</v>
      </c>
      <c r="L35">
        <v>44.273108800000003</v>
      </c>
      <c r="M35" t="s">
        <v>18</v>
      </c>
      <c r="N35" t="str" cm="1">
        <f t="array" ref="N35">_xlfn.IFS(J35&lt;=29,"Twenties",J35&lt;=39,"Thirties",J35&lt;=49,"Fourties",J35&lt;=59,"Fifties",J35&gt;59,"Elders")</f>
        <v>Elders</v>
      </c>
      <c r="O35" t="str" cm="1">
        <f t="array" ref="O35">_xlfn.IFS(K36&lt;=5,"Very Short",K36&lt;=10,"Short",K36&lt;=15,"Mid-Class",K36&lt;=20,"Long",K36&lt;=25," Very Long",K36&gt;25,"Lifer")</f>
        <v>Very Short</v>
      </c>
      <c r="P35" t="str" cm="1">
        <f t="array" ref="P35">_xlfn.IFS(L35&lt;=39,"Negligible",L35&lt;=79,"Minimal",L35&lt;=119,"Moderate",L35&lt;=158,"High Moderate",L35&lt;=198," High",L35&lt;=238,"Very High",L35&lt;=278,"Severe")</f>
        <v>Minimal</v>
      </c>
      <c r="Q35" s="3">
        <f t="shared" si="0"/>
        <v>1.8447128666666668</v>
      </c>
    </row>
    <row r="36" spans="1:17" x14ac:dyDescent="0.25">
      <c r="A36">
        <v>35</v>
      </c>
      <c r="B36" t="s">
        <v>102</v>
      </c>
      <c r="C36" t="s">
        <v>103</v>
      </c>
      <c r="D36" t="s">
        <v>5754</v>
      </c>
      <c r="E36" t="s">
        <v>104</v>
      </c>
      <c r="F36" t="s">
        <v>16</v>
      </c>
      <c r="G36" t="s">
        <v>17</v>
      </c>
      <c r="H36" t="s">
        <v>105</v>
      </c>
      <c r="I36" t="s">
        <v>18</v>
      </c>
      <c r="J36">
        <v>23.747332830000001</v>
      </c>
      <c r="K36">
        <v>2.992041355</v>
      </c>
      <c r="L36">
        <v>0</v>
      </c>
      <c r="M36" t="s">
        <v>18</v>
      </c>
      <c r="N36" t="str" cm="1">
        <f t="array" ref="N36">_xlfn.IFS(J36&lt;=29,"Twenties",J36&lt;=39,"Thirties",J36&lt;=49,"Fourties",J36&lt;=59,"Fifties",J36&gt;59,"Elders")</f>
        <v>Twenties</v>
      </c>
      <c r="O36" t="str" cm="1">
        <f t="array" ref="O36">_xlfn.IFS(K37&lt;=5,"Very Short",K37&lt;=10,"Short",K37&lt;=15,"Mid-Class",K37&lt;=20,"Long",K37&lt;=25," Very Long",K37&gt;25,"Lifer")</f>
        <v>Long</v>
      </c>
      <c r="P36" t="str" cm="1">
        <f t="array" ref="P36">_xlfn.IFS(L36&lt;=39,"Negligible",L36&lt;=79,"Minimal",L36&lt;=119,"Moderate",L36&lt;=158,"High Moderate",L36&lt;=198," High",L36&lt;=238,"Very High",L36&lt;=278,"Severe")</f>
        <v>Negligible</v>
      </c>
      <c r="Q36" s="3">
        <f t="shared" si="0"/>
        <v>0</v>
      </c>
    </row>
    <row r="37" spans="1:17" x14ac:dyDescent="0.25">
      <c r="A37">
        <v>36</v>
      </c>
      <c r="B37" t="s">
        <v>56</v>
      </c>
      <c r="C37" t="s">
        <v>106</v>
      </c>
      <c r="D37" t="s">
        <v>5755</v>
      </c>
      <c r="E37" t="s">
        <v>36</v>
      </c>
      <c r="F37" t="s">
        <v>37</v>
      </c>
      <c r="G37" t="s">
        <v>38</v>
      </c>
      <c r="H37" t="s">
        <v>36</v>
      </c>
      <c r="I37" t="s">
        <v>39</v>
      </c>
      <c r="J37">
        <v>36.196064</v>
      </c>
      <c r="K37">
        <v>18.196064</v>
      </c>
      <c r="L37">
        <v>0</v>
      </c>
      <c r="M37" t="s">
        <v>40</v>
      </c>
      <c r="N37" t="str" cm="1">
        <f t="array" ref="N37">_xlfn.IFS(J37&lt;=29,"Twenties",J37&lt;=39,"Thirties",J37&lt;=49,"Fourties",J37&lt;=59,"Fifties",J37&gt;59,"Elders")</f>
        <v>Thirties</v>
      </c>
      <c r="O37" t="str" cm="1">
        <f t="array" ref="O37">_xlfn.IFS(K38&lt;=5,"Very Short",K38&lt;=10,"Short",K38&lt;=15,"Mid-Class",K38&lt;=20,"Long",K38&lt;=25," Very Long",K38&gt;25,"Lifer")</f>
        <v>Very Short</v>
      </c>
      <c r="P37" t="str" cm="1">
        <f t="array" ref="P37">_xlfn.IFS(L37&lt;=39,"Negligible",L37&lt;=79,"Minimal",L37&lt;=119,"Moderate",L37&lt;=158,"High Moderate",L37&lt;=198," High",L37&lt;=238,"Very High",L37&lt;=278,"Severe")</f>
        <v>Negligible</v>
      </c>
      <c r="Q37" s="3">
        <f t="shared" si="0"/>
        <v>0</v>
      </c>
    </row>
    <row r="38" spans="1:17" x14ac:dyDescent="0.25">
      <c r="A38">
        <v>37</v>
      </c>
      <c r="B38" t="s">
        <v>107</v>
      </c>
      <c r="C38" t="s">
        <v>108</v>
      </c>
      <c r="D38" t="s">
        <v>5754</v>
      </c>
      <c r="E38" t="s">
        <v>21</v>
      </c>
      <c r="F38" t="s">
        <v>16</v>
      </c>
      <c r="G38" t="s">
        <v>17</v>
      </c>
      <c r="H38" t="s">
        <v>22</v>
      </c>
      <c r="I38" t="s">
        <v>18</v>
      </c>
      <c r="J38">
        <v>51.564958079999997</v>
      </c>
      <c r="K38">
        <v>4.6418698860000003</v>
      </c>
      <c r="L38">
        <v>75.257048119999993</v>
      </c>
      <c r="M38" t="s">
        <v>18</v>
      </c>
      <c r="N38" t="str" cm="1">
        <f t="array" ref="N38">_xlfn.IFS(J38&lt;=29,"Twenties",J38&lt;=39,"Thirties",J38&lt;=49,"Fourties",J38&lt;=59,"Fifties",J38&gt;59,"Elders")</f>
        <v>Fifties</v>
      </c>
      <c r="O38" t="str" cm="1">
        <f t="array" ref="O38">_xlfn.IFS(K39&lt;=5,"Very Short",K39&lt;=10,"Short",K39&lt;=15,"Mid-Class",K39&lt;=20,"Long",K39&lt;=25," Very Long",K39&gt;25,"Lifer")</f>
        <v>Short</v>
      </c>
      <c r="P38" t="str" cm="1">
        <f t="array" ref="P38">_xlfn.IFS(L38&lt;=39,"Negligible",L38&lt;=79,"Minimal",L38&lt;=119,"Moderate",L38&lt;=158,"High Moderate",L38&lt;=198," High",L38&lt;=238,"Very High",L38&lt;=278,"Severe")</f>
        <v>Minimal</v>
      </c>
      <c r="Q38" s="3">
        <f t="shared" si="0"/>
        <v>3.1357103383333329</v>
      </c>
    </row>
    <row r="39" spans="1:17" x14ac:dyDescent="0.25">
      <c r="A39">
        <v>38</v>
      </c>
      <c r="B39" t="s">
        <v>109</v>
      </c>
      <c r="C39" t="s">
        <v>110</v>
      </c>
      <c r="D39" t="s">
        <v>5754</v>
      </c>
      <c r="E39" t="s">
        <v>111</v>
      </c>
      <c r="F39" t="s">
        <v>16</v>
      </c>
      <c r="G39" t="s">
        <v>17</v>
      </c>
      <c r="H39" t="s">
        <v>22</v>
      </c>
      <c r="I39" t="s">
        <v>18</v>
      </c>
      <c r="J39">
        <v>40.41201341</v>
      </c>
      <c r="K39">
        <v>6.1922681839999996</v>
      </c>
      <c r="L39">
        <v>58.971530250000001</v>
      </c>
      <c r="M39" t="s">
        <v>18</v>
      </c>
      <c r="N39" t="str" cm="1">
        <f t="array" ref="N39">_xlfn.IFS(J39&lt;=29,"Twenties",J39&lt;=39,"Thirties",J39&lt;=49,"Fourties",J39&lt;=59,"Fifties",J39&gt;59,"Elders")</f>
        <v>Fourties</v>
      </c>
      <c r="O39" t="str" cm="1">
        <f t="array" ref="O39">_xlfn.IFS(K40&lt;=5,"Very Short",K40&lt;=10,"Short",K40&lt;=15,"Mid-Class",K40&lt;=20,"Long",K40&lt;=25," Very Long",K40&gt;25,"Lifer")</f>
        <v>Very Short</v>
      </c>
      <c r="P39" t="str" cm="1">
        <f t="array" ref="P39">_xlfn.IFS(L39&lt;=39,"Negligible",L39&lt;=79,"Minimal",L39&lt;=119,"Moderate",L39&lt;=158,"High Moderate",L39&lt;=198," High",L39&lt;=238,"Very High",L39&lt;=278,"Severe")</f>
        <v>Minimal</v>
      </c>
      <c r="Q39" s="3">
        <f t="shared" si="0"/>
        <v>2.4571470937500002</v>
      </c>
    </row>
    <row r="40" spans="1:17" x14ac:dyDescent="0.25">
      <c r="A40">
        <v>39</v>
      </c>
      <c r="B40" t="s">
        <v>112</v>
      </c>
      <c r="C40" t="s">
        <v>113</v>
      </c>
      <c r="D40" t="s">
        <v>5755</v>
      </c>
      <c r="E40" t="s">
        <v>85</v>
      </c>
      <c r="F40" t="s">
        <v>16</v>
      </c>
      <c r="G40" t="s">
        <v>17</v>
      </c>
      <c r="H40" t="s">
        <v>85</v>
      </c>
      <c r="I40" t="s">
        <v>18</v>
      </c>
      <c r="J40">
        <v>52.446518619999999</v>
      </c>
      <c r="K40">
        <v>4.2912644899999997</v>
      </c>
      <c r="L40">
        <v>134.66838390000001</v>
      </c>
      <c r="M40" t="s">
        <v>18</v>
      </c>
      <c r="N40" t="str" cm="1">
        <f t="array" ref="N40">_xlfn.IFS(J40&lt;=29,"Twenties",J40&lt;=39,"Thirties",J40&lt;=49,"Fourties",J40&lt;=59,"Fifties",J40&gt;59,"Elders")</f>
        <v>Fifties</v>
      </c>
      <c r="O40" t="str" cm="1">
        <f t="array" ref="O40">_xlfn.IFS(K41&lt;=5,"Very Short",K41&lt;=10,"Short",K41&lt;=15,"Mid-Class",K41&lt;=20,"Long",K41&lt;=25," Very Long",K41&gt;25,"Lifer")</f>
        <v>Very Short</v>
      </c>
      <c r="P40" t="str" cm="1">
        <f t="array" ref="P40">_xlfn.IFS(L40&lt;=39,"Negligible",L40&lt;=79,"Minimal",L40&lt;=119,"Moderate",L40&lt;=158,"High Moderate",L40&lt;=198," High",L40&lt;=238,"Very High",L40&lt;=278,"Severe")</f>
        <v>High Moderate</v>
      </c>
      <c r="Q40" s="3">
        <f t="shared" si="0"/>
        <v>5.6111826625000001</v>
      </c>
    </row>
    <row r="41" spans="1:17" x14ac:dyDescent="0.25">
      <c r="A41">
        <v>40</v>
      </c>
      <c r="B41" t="s">
        <v>114</v>
      </c>
      <c r="C41" t="s">
        <v>115</v>
      </c>
      <c r="D41" t="s">
        <v>5755</v>
      </c>
      <c r="E41" t="s">
        <v>116</v>
      </c>
      <c r="F41" t="s">
        <v>16</v>
      </c>
      <c r="G41" t="s">
        <v>17</v>
      </c>
      <c r="H41" t="s">
        <v>52</v>
      </c>
      <c r="I41" t="s">
        <v>18</v>
      </c>
      <c r="J41">
        <v>20.025561540000002</v>
      </c>
      <c r="K41">
        <v>4.4833916690000004</v>
      </c>
      <c r="L41">
        <v>0</v>
      </c>
      <c r="M41" t="s">
        <v>18</v>
      </c>
      <c r="N41" t="str" cm="1">
        <f t="array" ref="N41">_xlfn.IFS(J41&lt;=29,"Twenties",J41&lt;=39,"Thirties",J41&lt;=49,"Fourties",J41&lt;=59,"Fifties",J41&gt;59,"Elders")</f>
        <v>Twenties</v>
      </c>
      <c r="O41" t="str" cm="1">
        <f t="array" ref="O41">_xlfn.IFS(K42&lt;=5,"Very Short",K42&lt;=10,"Short",K42&lt;=15,"Mid-Class",K42&lt;=20,"Long",K42&lt;=25," Very Long",K42&gt;25,"Lifer")</f>
        <v>Very Short</v>
      </c>
      <c r="P41" t="str" cm="1">
        <f t="array" ref="P41">_xlfn.IFS(L41&lt;=39,"Negligible",L41&lt;=79,"Minimal",L41&lt;=119,"Moderate",L41&lt;=158,"High Moderate",L41&lt;=198," High",L41&lt;=238,"Very High",L41&lt;=278,"Severe")</f>
        <v>Negligible</v>
      </c>
      <c r="Q41" s="3">
        <f t="shared" si="0"/>
        <v>0</v>
      </c>
    </row>
    <row r="42" spans="1:17" x14ac:dyDescent="0.25">
      <c r="A42">
        <v>41</v>
      </c>
      <c r="B42" t="s">
        <v>117</v>
      </c>
      <c r="C42" t="s">
        <v>118</v>
      </c>
      <c r="D42" t="s">
        <v>5754</v>
      </c>
      <c r="E42" t="s">
        <v>119</v>
      </c>
      <c r="F42" t="s">
        <v>16</v>
      </c>
      <c r="G42" t="s">
        <v>17</v>
      </c>
      <c r="H42" t="s">
        <v>119</v>
      </c>
      <c r="I42" t="s">
        <v>18</v>
      </c>
      <c r="J42">
        <v>44.606600139999998</v>
      </c>
      <c r="K42">
        <v>4.8621420710000001</v>
      </c>
      <c r="L42">
        <v>78.341739290000007</v>
      </c>
      <c r="M42" t="s">
        <v>18</v>
      </c>
      <c r="N42" t="str" cm="1">
        <f t="array" ref="N42">_xlfn.IFS(J42&lt;=29,"Twenties",J42&lt;=39,"Thirties",J42&lt;=49,"Fourties",J42&lt;=59,"Fifties",J42&gt;59,"Elders")</f>
        <v>Fourties</v>
      </c>
      <c r="O42" t="str" cm="1">
        <f t="array" ref="O42">_xlfn.IFS(K43&lt;=5,"Very Short",K43&lt;=10,"Short",K43&lt;=15,"Mid-Class",K43&lt;=20,"Long",K43&lt;=25," Very Long",K43&gt;25,"Lifer")</f>
        <v>Very Short</v>
      </c>
      <c r="P42" t="str" cm="1">
        <f t="array" ref="P42">_xlfn.IFS(L42&lt;=39,"Negligible",L42&lt;=79,"Minimal",L42&lt;=119,"Moderate",L42&lt;=158,"High Moderate",L42&lt;=198," High",L42&lt;=238,"Very High",L42&lt;=278,"Severe")</f>
        <v>Minimal</v>
      </c>
      <c r="Q42" s="3">
        <f t="shared" si="0"/>
        <v>3.2642391370833335</v>
      </c>
    </row>
    <row r="43" spans="1:17" x14ac:dyDescent="0.25">
      <c r="A43">
        <v>42</v>
      </c>
      <c r="B43" t="s">
        <v>59</v>
      </c>
      <c r="C43" t="s">
        <v>120</v>
      </c>
      <c r="D43" t="s">
        <v>5755</v>
      </c>
      <c r="E43" t="s">
        <v>121</v>
      </c>
      <c r="F43" t="s">
        <v>16</v>
      </c>
      <c r="G43" t="s">
        <v>17</v>
      </c>
      <c r="H43" t="s">
        <v>121</v>
      </c>
      <c r="I43" t="s">
        <v>18</v>
      </c>
      <c r="J43">
        <v>67.088012079999999</v>
      </c>
      <c r="K43">
        <v>2.1839583519999999</v>
      </c>
      <c r="L43">
        <v>168.99576640000001</v>
      </c>
      <c r="M43" t="s">
        <v>18</v>
      </c>
      <c r="N43" t="str" cm="1">
        <f t="array" ref="N43">_xlfn.IFS(J43&lt;=29,"Twenties",J43&lt;=39,"Thirties",J43&lt;=49,"Fourties",J43&lt;=59,"Fifties",J43&gt;59,"Elders")</f>
        <v>Elders</v>
      </c>
      <c r="O43" t="str" cm="1">
        <f t="array" ref="O43">_xlfn.IFS(K44&lt;=5,"Very Short",K44&lt;=10,"Short",K44&lt;=15,"Mid-Class",K44&lt;=20,"Long",K44&lt;=25," Very Long",K44&gt;25,"Lifer")</f>
        <v>Very Short</v>
      </c>
      <c r="P43" t="str" cm="1">
        <f t="array" ref="P43">_xlfn.IFS(L43&lt;=39,"Negligible",L43&lt;=79,"Minimal",L43&lt;=119,"Moderate",L43&lt;=158,"High Moderate",L43&lt;=198," High",L43&lt;=238,"Very High",L43&lt;=278,"Severe")</f>
        <v xml:space="preserve"> High</v>
      </c>
      <c r="Q43" s="3">
        <f t="shared" si="0"/>
        <v>7.041490266666667</v>
      </c>
    </row>
    <row r="44" spans="1:17" x14ac:dyDescent="0.25">
      <c r="A44">
        <v>43</v>
      </c>
      <c r="B44" t="s">
        <v>122</v>
      </c>
      <c r="C44" t="s">
        <v>123</v>
      </c>
      <c r="D44" t="s">
        <v>5754</v>
      </c>
      <c r="E44" t="s">
        <v>15</v>
      </c>
      <c r="F44" t="s">
        <v>16</v>
      </c>
      <c r="G44" t="s">
        <v>17</v>
      </c>
      <c r="H44" t="s">
        <v>15</v>
      </c>
      <c r="I44" t="s">
        <v>18</v>
      </c>
      <c r="J44">
        <v>41.253282349999999</v>
      </c>
      <c r="K44">
        <v>2.018782807</v>
      </c>
      <c r="L44">
        <v>56.219940649999998</v>
      </c>
      <c r="M44" t="s">
        <v>18</v>
      </c>
      <c r="N44" t="str" cm="1">
        <f t="array" ref="N44">_xlfn.IFS(J44&lt;=29,"Twenties",J44&lt;=39,"Thirties",J44&lt;=49,"Fourties",J44&lt;=59,"Fifties",J44&gt;59,"Elders")</f>
        <v>Fourties</v>
      </c>
      <c r="O44" t="str" cm="1">
        <f t="array" ref="O44">_xlfn.IFS(K45&lt;=5,"Very Short",K45&lt;=10,"Short",K45&lt;=15,"Mid-Class",K45&lt;=20,"Long",K45&lt;=25," Very Long",K45&gt;25,"Lifer")</f>
        <v>Short</v>
      </c>
      <c r="P44" t="str" cm="1">
        <f t="array" ref="P44">_xlfn.IFS(L44&lt;=39,"Negligible",L44&lt;=79,"Minimal",L44&lt;=119,"Moderate",L44&lt;=158,"High Moderate",L44&lt;=198," High",L44&lt;=238,"Very High",L44&lt;=278,"Severe")</f>
        <v>Minimal</v>
      </c>
      <c r="Q44" s="3">
        <f t="shared" si="0"/>
        <v>2.3424975270833333</v>
      </c>
    </row>
    <row r="45" spans="1:17" x14ac:dyDescent="0.25">
      <c r="A45">
        <v>44</v>
      </c>
      <c r="B45" t="s">
        <v>124</v>
      </c>
      <c r="C45" t="s">
        <v>20</v>
      </c>
      <c r="D45" t="s">
        <v>5755</v>
      </c>
      <c r="E45" t="s">
        <v>125</v>
      </c>
      <c r="F45" t="s">
        <v>16</v>
      </c>
      <c r="G45" t="s">
        <v>17</v>
      </c>
      <c r="H45" t="s">
        <v>125</v>
      </c>
      <c r="I45" t="s">
        <v>18</v>
      </c>
      <c r="J45">
        <v>62.051820579999998</v>
      </c>
      <c r="K45">
        <v>5.4736046470000002</v>
      </c>
      <c r="L45">
        <v>152.6467667</v>
      </c>
      <c r="M45" t="s">
        <v>18</v>
      </c>
      <c r="N45" t="str" cm="1">
        <f t="array" ref="N45">_xlfn.IFS(J45&lt;=29,"Twenties",J45&lt;=39,"Thirties",J45&lt;=49,"Fourties",J45&lt;=59,"Fifties",J45&gt;59,"Elders")</f>
        <v>Elders</v>
      </c>
      <c r="O45" t="str" cm="1">
        <f t="array" ref="O45">_xlfn.IFS(K46&lt;=5,"Very Short",K46&lt;=10,"Short",K46&lt;=15,"Mid-Class",K46&lt;=20,"Long",K46&lt;=25," Very Long",K46&gt;25,"Lifer")</f>
        <v>Short</v>
      </c>
      <c r="P45" t="str" cm="1">
        <f t="array" ref="P45">_xlfn.IFS(L45&lt;=39,"Negligible",L45&lt;=79,"Minimal",L45&lt;=119,"Moderate",L45&lt;=158,"High Moderate",L45&lt;=198," High",L45&lt;=238,"Very High",L45&lt;=278,"Severe")</f>
        <v>High Moderate</v>
      </c>
      <c r="Q45" s="3">
        <f t="shared" si="0"/>
        <v>6.3602819458333331</v>
      </c>
    </row>
    <row r="46" spans="1:17" x14ac:dyDescent="0.25">
      <c r="A46">
        <v>45</v>
      </c>
      <c r="B46" t="s">
        <v>126</v>
      </c>
      <c r="C46" t="s">
        <v>127</v>
      </c>
      <c r="D46" t="s">
        <v>5754</v>
      </c>
      <c r="E46" t="s">
        <v>28</v>
      </c>
      <c r="F46" t="s">
        <v>16</v>
      </c>
      <c r="G46" t="s">
        <v>17</v>
      </c>
      <c r="H46" t="s">
        <v>28</v>
      </c>
      <c r="I46" t="s">
        <v>18</v>
      </c>
      <c r="J46">
        <v>28.075441990000002</v>
      </c>
      <c r="K46">
        <v>5.7766576660000002</v>
      </c>
      <c r="L46">
        <v>0</v>
      </c>
      <c r="M46" t="s">
        <v>18</v>
      </c>
      <c r="N46" t="str" cm="1">
        <f t="array" ref="N46">_xlfn.IFS(J46&lt;=29,"Twenties",J46&lt;=39,"Thirties",J46&lt;=49,"Fourties",J46&lt;=59,"Fifties",J46&gt;59,"Elders")</f>
        <v>Twenties</v>
      </c>
      <c r="O46" t="str" cm="1">
        <f t="array" ref="O46">_xlfn.IFS(K47&lt;=5,"Very Short",K47&lt;=10,"Short",K47&lt;=15,"Mid-Class",K47&lt;=20,"Long",K47&lt;=25," Very Long",K47&gt;25,"Lifer")</f>
        <v>Short</v>
      </c>
      <c r="P46" t="str" cm="1">
        <f t="array" ref="P46">_xlfn.IFS(L46&lt;=39,"Negligible",L46&lt;=79,"Minimal",L46&lt;=119,"Moderate",L46&lt;=158,"High Moderate",L46&lt;=198," High",L46&lt;=238,"Very High",L46&lt;=278,"Severe")</f>
        <v>Negligible</v>
      </c>
      <c r="Q46" s="3">
        <f t="shared" si="0"/>
        <v>0</v>
      </c>
    </row>
    <row r="47" spans="1:17" x14ac:dyDescent="0.25">
      <c r="A47">
        <v>46</v>
      </c>
      <c r="B47" t="s">
        <v>128</v>
      </c>
      <c r="C47" t="s">
        <v>129</v>
      </c>
      <c r="D47" t="s">
        <v>5754</v>
      </c>
      <c r="E47" t="s">
        <v>125</v>
      </c>
      <c r="F47" t="s">
        <v>16</v>
      </c>
      <c r="G47" t="s">
        <v>17</v>
      </c>
      <c r="H47" t="s">
        <v>125</v>
      </c>
      <c r="I47" t="s">
        <v>18</v>
      </c>
      <c r="J47">
        <v>49.905777479999998</v>
      </c>
      <c r="K47">
        <v>5.3574029789999997</v>
      </c>
      <c r="L47">
        <v>80.242540430000005</v>
      </c>
      <c r="M47" t="s">
        <v>18</v>
      </c>
      <c r="N47" t="str" cm="1">
        <f t="array" ref="N47">_xlfn.IFS(J47&lt;=29,"Twenties",J47&lt;=39,"Thirties",J47&lt;=49,"Fourties",J47&lt;=59,"Fifties",J47&gt;59,"Elders")</f>
        <v>Fifties</v>
      </c>
      <c r="O47" t="str" cm="1">
        <f t="array" ref="O47">_xlfn.IFS(K48&lt;=5,"Very Short",K48&lt;=10,"Short",K48&lt;=15,"Mid-Class",K48&lt;=20,"Long",K48&lt;=25," Very Long",K48&gt;25,"Lifer")</f>
        <v>Very Short</v>
      </c>
      <c r="P47" t="str" cm="1">
        <f t="array" ref="P47">_xlfn.IFS(L47&lt;=39,"Negligible",L47&lt;=79,"Minimal",L47&lt;=119,"Moderate",L47&lt;=158,"High Moderate",L47&lt;=198," High",L47&lt;=238,"Very High",L47&lt;=278,"Severe")</f>
        <v>Moderate</v>
      </c>
      <c r="Q47" s="3">
        <f t="shared" si="0"/>
        <v>3.3434391845833336</v>
      </c>
    </row>
    <row r="48" spans="1:17" x14ac:dyDescent="0.25">
      <c r="A48">
        <v>47</v>
      </c>
      <c r="B48" t="s">
        <v>130</v>
      </c>
      <c r="C48" t="s">
        <v>50</v>
      </c>
      <c r="D48" t="s">
        <v>5755</v>
      </c>
      <c r="E48" t="s">
        <v>36</v>
      </c>
      <c r="F48" t="s">
        <v>37</v>
      </c>
      <c r="G48" t="s">
        <v>38</v>
      </c>
      <c r="H48" t="s">
        <v>36</v>
      </c>
      <c r="I48" t="s">
        <v>39</v>
      </c>
      <c r="J48">
        <v>50.079819999999998</v>
      </c>
      <c r="K48">
        <v>1</v>
      </c>
      <c r="L48">
        <v>78.753282400000003</v>
      </c>
      <c r="M48" t="s">
        <v>40</v>
      </c>
      <c r="N48" t="str" cm="1">
        <f t="array" ref="N48">_xlfn.IFS(J48&lt;=29,"Twenties",J48&lt;=39,"Thirties",J48&lt;=49,"Fourties",J48&lt;=59,"Fifties",J48&gt;59,"Elders")</f>
        <v>Fifties</v>
      </c>
      <c r="O48" t="str" cm="1">
        <f t="array" ref="O48">_xlfn.IFS(K49&lt;=5,"Very Short",K49&lt;=10,"Short",K49&lt;=15,"Mid-Class",K49&lt;=20,"Long",K49&lt;=25," Very Long",K49&gt;25,"Lifer")</f>
        <v>Short</v>
      </c>
      <c r="P48" t="str" cm="1">
        <f t="array" ref="P48">_xlfn.IFS(L48&lt;=39,"Negligible",L48&lt;=79,"Minimal",L48&lt;=119,"Moderate",L48&lt;=158,"High Moderate",L48&lt;=198," High",L48&lt;=238,"Very High",L48&lt;=278,"Severe")</f>
        <v>Minimal</v>
      </c>
      <c r="Q48" s="3">
        <f t="shared" si="0"/>
        <v>3.281386766666667</v>
      </c>
    </row>
    <row r="49" spans="1:17" x14ac:dyDescent="0.25">
      <c r="A49">
        <v>48</v>
      </c>
      <c r="B49" t="s">
        <v>131</v>
      </c>
      <c r="C49" t="s">
        <v>50</v>
      </c>
      <c r="D49" t="s">
        <v>5755</v>
      </c>
      <c r="E49" t="s">
        <v>132</v>
      </c>
      <c r="F49" t="s">
        <v>16</v>
      </c>
      <c r="G49" t="s">
        <v>17</v>
      </c>
      <c r="H49" t="s">
        <v>132</v>
      </c>
      <c r="I49" t="s">
        <v>18</v>
      </c>
      <c r="J49">
        <v>33.809450179999999</v>
      </c>
      <c r="K49">
        <v>5.6548087469999997</v>
      </c>
      <c r="L49">
        <v>0</v>
      </c>
      <c r="M49" t="s">
        <v>18</v>
      </c>
      <c r="N49" t="str" cm="1">
        <f t="array" ref="N49">_xlfn.IFS(J49&lt;=29,"Twenties",J49&lt;=39,"Thirties",J49&lt;=49,"Fourties",J49&lt;=59,"Fifties",J49&gt;59,"Elders")</f>
        <v>Thirties</v>
      </c>
      <c r="O49" t="str" cm="1">
        <f t="array" ref="O49">_xlfn.IFS(K50&lt;=5,"Very Short",K50&lt;=10,"Short",K50&lt;=15,"Mid-Class",K50&lt;=20,"Long",K50&lt;=25," Very Long",K50&gt;25,"Lifer")</f>
        <v>Very Short</v>
      </c>
      <c r="P49" t="str" cm="1">
        <f t="array" ref="P49">_xlfn.IFS(L49&lt;=39,"Negligible",L49&lt;=79,"Minimal",L49&lt;=119,"Moderate",L49&lt;=158,"High Moderate",L49&lt;=198," High",L49&lt;=238,"Very High",L49&lt;=278,"Severe")</f>
        <v>Negligible</v>
      </c>
      <c r="Q49" s="3">
        <f t="shared" si="0"/>
        <v>0</v>
      </c>
    </row>
    <row r="50" spans="1:17" x14ac:dyDescent="0.25">
      <c r="A50">
        <v>49</v>
      </c>
      <c r="B50" t="s">
        <v>133</v>
      </c>
      <c r="C50" t="s">
        <v>134</v>
      </c>
      <c r="D50" t="s">
        <v>5754</v>
      </c>
      <c r="E50" t="s">
        <v>135</v>
      </c>
      <c r="F50" t="s">
        <v>16</v>
      </c>
      <c r="G50" t="s">
        <v>17</v>
      </c>
      <c r="H50" t="s">
        <v>136</v>
      </c>
      <c r="I50" t="s">
        <v>18</v>
      </c>
      <c r="J50">
        <v>51.605956419999998</v>
      </c>
      <c r="K50">
        <v>3.9855896</v>
      </c>
      <c r="L50">
        <v>88.911277830000003</v>
      </c>
      <c r="M50" t="s">
        <v>18</v>
      </c>
      <c r="N50" t="str" cm="1">
        <f t="array" ref="N50">_xlfn.IFS(J50&lt;=29,"Twenties",J50&lt;=39,"Thirties",J50&lt;=49,"Fourties",J50&lt;=59,"Fifties",J50&gt;59,"Elders")</f>
        <v>Fifties</v>
      </c>
      <c r="O50" t="str" cm="1">
        <f t="array" ref="O50">_xlfn.IFS(K51&lt;=5,"Very Short",K51&lt;=10,"Short",K51&lt;=15,"Mid-Class",K51&lt;=20,"Long",K51&lt;=25," Very Long",K51&gt;25,"Lifer")</f>
        <v xml:space="preserve"> Very Long</v>
      </c>
      <c r="P50" t="str" cm="1">
        <f t="array" ref="P50">_xlfn.IFS(L50&lt;=39,"Negligible",L50&lt;=79,"Minimal",L50&lt;=119,"Moderate",L50&lt;=158,"High Moderate",L50&lt;=198," High",L50&lt;=238,"Very High",L50&lt;=278,"Severe")</f>
        <v>Moderate</v>
      </c>
      <c r="Q50" s="3">
        <f t="shared" si="0"/>
        <v>3.70463657625</v>
      </c>
    </row>
    <row r="51" spans="1:17" x14ac:dyDescent="0.25">
      <c r="A51">
        <v>50</v>
      </c>
      <c r="B51" t="s">
        <v>137</v>
      </c>
      <c r="C51" t="s">
        <v>138</v>
      </c>
      <c r="D51" t="s">
        <v>5755</v>
      </c>
      <c r="E51" t="s">
        <v>36</v>
      </c>
      <c r="F51" t="s">
        <v>37</v>
      </c>
      <c r="G51" t="s">
        <v>38</v>
      </c>
      <c r="H51" t="s">
        <v>36</v>
      </c>
      <c r="I51" t="s">
        <v>39</v>
      </c>
      <c r="J51">
        <v>38.678832</v>
      </c>
      <c r="K51">
        <v>20.678832</v>
      </c>
      <c r="L51">
        <v>21.385532479999998</v>
      </c>
      <c r="M51" t="s">
        <v>40</v>
      </c>
      <c r="N51" t="str" cm="1">
        <f t="array" ref="N51">_xlfn.IFS(J51&lt;=29,"Twenties",J51&lt;=39,"Thirties",J51&lt;=49,"Fourties",J51&lt;=59,"Fifties",J51&gt;59,"Elders")</f>
        <v>Thirties</v>
      </c>
      <c r="O51" t="str" cm="1">
        <f t="array" ref="O51">_xlfn.IFS(K52&lt;=5,"Very Short",K52&lt;=10,"Short",K52&lt;=15,"Mid-Class",K52&lt;=20,"Long",K52&lt;=25," Very Long",K52&gt;25,"Lifer")</f>
        <v>Short</v>
      </c>
      <c r="P51" t="str" cm="1">
        <f t="array" ref="P51">_xlfn.IFS(L51&lt;=39,"Negligible",L51&lt;=79,"Minimal",L51&lt;=119,"Moderate",L51&lt;=158,"High Moderate",L51&lt;=198," High",L51&lt;=238,"Very High",L51&lt;=278,"Severe")</f>
        <v>Negligible</v>
      </c>
      <c r="Q51" s="3">
        <f t="shared" si="0"/>
        <v>0.89106385333333327</v>
      </c>
    </row>
    <row r="52" spans="1:17" x14ac:dyDescent="0.25">
      <c r="A52">
        <v>51</v>
      </c>
      <c r="B52" t="s">
        <v>139</v>
      </c>
      <c r="C52" t="s">
        <v>140</v>
      </c>
      <c r="D52" t="s">
        <v>5755</v>
      </c>
      <c r="E52" t="s">
        <v>15</v>
      </c>
      <c r="F52" t="s">
        <v>16</v>
      </c>
      <c r="G52" t="s">
        <v>17</v>
      </c>
      <c r="H52" t="s">
        <v>15</v>
      </c>
      <c r="I52" t="s">
        <v>18</v>
      </c>
      <c r="J52">
        <v>30.297650340000001</v>
      </c>
      <c r="K52">
        <v>7.5601409869999996</v>
      </c>
      <c r="L52">
        <v>3.7371002230000001</v>
      </c>
      <c r="M52" t="s">
        <v>18</v>
      </c>
      <c r="N52" t="str" cm="1">
        <f t="array" ref="N52">_xlfn.IFS(J52&lt;=29,"Twenties",J52&lt;=39,"Thirties",J52&lt;=49,"Fourties",J52&lt;=59,"Fifties",J52&gt;59,"Elders")</f>
        <v>Thirties</v>
      </c>
      <c r="O52" t="str" cm="1">
        <f t="array" ref="O52">_xlfn.IFS(K53&lt;=5,"Very Short",K53&lt;=10,"Short",K53&lt;=15,"Mid-Class",K53&lt;=20,"Long",K53&lt;=25," Very Long",K53&gt;25,"Lifer")</f>
        <v>Very Short</v>
      </c>
      <c r="P52" t="str" cm="1">
        <f t="array" ref="P52">_xlfn.IFS(L52&lt;=39,"Negligible",L52&lt;=79,"Minimal",L52&lt;=119,"Moderate",L52&lt;=158,"High Moderate",L52&lt;=198," High",L52&lt;=238,"Very High",L52&lt;=278,"Severe")</f>
        <v>Negligible</v>
      </c>
      <c r="Q52" s="3">
        <f t="shared" si="0"/>
        <v>0.15571250929166666</v>
      </c>
    </row>
    <row r="53" spans="1:17" x14ac:dyDescent="0.25">
      <c r="A53">
        <v>52</v>
      </c>
      <c r="B53" t="s">
        <v>141</v>
      </c>
      <c r="C53" t="s">
        <v>142</v>
      </c>
      <c r="D53" t="s">
        <v>5755</v>
      </c>
      <c r="E53" t="s">
        <v>93</v>
      </c>
      <c r="F53" t="s">
        <v>16</v>
      </c>
      <c r="G53" t="s">
        <v>17</v>
      </c>
      <c r="H53" t="s">
        <v>85</v>
      </c>
      <c r="I53" t="s">
        <v>18</v>
      </c>
      <c r="J53">
        <v>43.686087209999997</v>
      </c>
      <c r="K53">
        <v>0.38574618199999999</v>
      </c>
      <c r="L53">
        <v>38.066583770000001</v>
      </c>
      <c r="M53" t="s">
        <v>18</v>
      </c>
      <c r="N53" t="str" cm="1">
        <f t="array" ref="N53">_xlfn.IFS(J53&lt;=29,"Twenties",J53&lt;=39,"Thirties",J53&lt;=49,"Fourties",J53&lt;=59,"Fifties",J53&gt;59,"Elders")</f>
        <v>Fourties</v>
      </c>
      <c r="O53" t="str" cm="1">
        <f t="array" ref="O53">_xlfn.IFS(K54&lt;=5,"Very Short",K54&lt;=10,"Short",K54&lt;=15,"Mid-Class",K54&lt;=20,"Long",K54&lt;=25," Very Long",K54&gt;25,"Lifer")</f>
        <v>Short</v>
      </c>
      <c r="P53" t="str" cm="1">
        <f t="array" ref="P53">_xlfn.IFS(L53&lt;=39,"Negligible",L53&lt;=79,"Minimal",L53&lt;=119,"Moderate",L53&lt;=158,"High Moderate",L53&lt;=198," High",L53&lt;=238,"Very High",L53&lt;=278,"Severe")</f>
        <v>Negligible</v>
      </c>
      <c r="Q53" s="3">
        <f t="shared" si="0"/>
        <v>1.5861076570833335</v>
      </c>
    </row>
    <row r="54" spans="1:17" x14ac:dyDescent="0.25">
      <c r="A54">
        <v>53</v>
      </c>
      <c r="B54" t="s">
        <v>143</v>
      </c>
      <c r="C54" t="s">
        <v>144</v>
      </c>
      <c r="D54" t="s">
        <v>5755</v>
      </c>
      <c r="E54" t="s">
        <v>31</v>
      </c>
      <c r="F54" t="s">
        <v>16</v>
      </c>
      <c r="G54" t="s">
        <v>17</v>
      </c>
      <c r="H54" t="s">
        <v>31</v>
      </c>
      <c r="I54" t="s">
        <v>18</v>
      </c>
      <c r="J54">
        <v>50.04741662</v>
      </c>
      <c r="K54">
        <v>5.7025368460000001</v>
      </c>
      <c r="L54">
        <v>116.2269635</v>
      </c>
      <c r="M54" t="s">
        <v>18</v>
      </c>
      <c r="N54" t="str" cm="1">
        <f t="array" ref="N54">_xlfn.IFS(J54&lt;=29,"Twenties",J54&lt;=39,"Thirties",J54&lt;=49,"Fourties",J54&lt;=59,"Fifties",J54&gt;59,"Elders")</f>
        <v>Fifties</v>
      </c>
      <c r="O54" t="str" cm="1">
        <f t="array" ref="O54">_xlfn.IFS(K55&lt;=5,"Very Short",K55&lt;=10,"Short",K55&lt;=15,"Mid-Class",K55&lt;=20,"Long",K55&lt;=25," Very Long",K55&gt;25,"Lifer")</f>
        <v>Very Short</v>
      </c>
      <c r="P54" t="str" cm="1">
        <f t="array" ref="P54">_xlfn.IFS(L54&lt;=39,"Negligible",L54&lt;=79,"Minimal",L54&lt;=119,"Moderate",L54&lt;=158,"High Moderate",L54&lt;=198," High",L54&lt;=238,"Very High",L54&lt;=278,"Severe")</f>
        <v>Moderate</v>
      </c>
      <c r="Q54" s="3">
        <f t="shared" si="0"/>
        <v>4.8427901458333329</v>
      </c>
    </row>
    <row r="55" spans="1:17" x14ac:dyDescent="0.25">
      <c r="A55">
        <v>54</v>
      </c>
      <c r="B55" t="s">
        <v>16</v>
      </c>
      <c r="C55" t="s">
        <v>145</v>
      </c>
      <c r="D55" t="s">
        <v>5754</v>
      </c>
      <c r="E55" t="s">
        <v>22</v>
      </c>
      <c r="F55" t="s">
        <v>16</v>
      </c>
      <c r="G55" t="s">
        <v>17</v>
      </c>
      <c r="H55" t="s">
        <v>22</v>
      </c>
      <c r="I55" t="s">
        <v>18</v>
      </c>
      <c r="J55">
        <v>34.688945289999999</v>
      </c>
      <c r="K55">
        <v>4.7211057910000003</v>
      </c>
      <c r="L55">
        <v>0</v>
      </c>
      <c r="M55" t="s">
        <v>18</v>
      </c>
      <c r="N55" t="str" cm="1">
        <f t="array" ref="N55">_xlfn.IFS(J55&lt;=29,"Twenties",J55&lt;=39,"Thirties",J55&lt;=49,"Fourties",J55&lt;=59,"Fifties",J55&gt;59,"Elders")</f>
        <v>Thirties</v>
      </c>
      <c r="O55" t="str" cm="1">
        <f t="array" ref="O55">_xlfn.IFS(K56&lt;=5,"Very Short",K56&lt;=10,"Short",K56&lt;=15,"Mid-Class",K56&lt;=20,"Long",K56&lt;=25," Very Long",K56&gt;25,"Lifer")</f>
        <v>Very Short</v>
      </c>
      <c r="P55" t="str" cm="1">
        <f t="array" ref="P55">_xlfn.IFS(L55&lt;=39,"Negligible",L55&lt;=79,"Minimal",L55&lt;=119,"Moderate",L55&lt;=158,"High Moderate",L55&lt;=198," High",L55&lt;=238,"Very High",L55&lt;=278,"Severe")</f>
        <v>Negligible</v>
      </c>
      <c r="Q55" s="3">
        <f t="shared" si="0"/>
        <v>0</v>
      </c>
    </row>
    <row r="56" spans="1:17" x14ac:dyDescent="0.25">
      <c r="A56">
        <v>55</v>
      </c>
      <c r="B56" t="s">
        <v>146</v>
      </c>
      <c r="C56" t="s">
        <v>147</v>
      </c>
      <c r="D56" t="s">
        <v>5755</v>
      </c>
      <c r="E56" t="s">
        <v>119</v>
      </c>
      <c r="F56" t="s">
        <v>16</v>
      </c>
      <c r="G56" t="s">
        <v>17</v>
      </c>
      <c r="H56" t="s">
        <v>119</v>
      </c>
      <c r="I56" t="s">
        <v>18</v>
      </c>
      <c r="J56">
        <v>29.32983419</v>
      </c>
      <c r="K56">
        <v>3.2810374200000001</v>
      </c>
      <c r="L56">
        <v>0</v>
      </c>
      <c r="M56" t="s">
        <v>18</v>
      </c>
      <c r="N56" t="str" cm="1">
        <f t="array" ref="N56">_xlfn.IFS(J56&lt;=29,"Twenties",J56&lt;=39,"Thirties",J56&lt;=49,"Fourties",J56&lt;=59,"Fifties",J56&gt;59,"Elders")</f>
        <v>Thirties</v>
      </c>
      <c r="O56" t="str" cm="1">
        <f t="array" ref="O56">_xlfn.IFS(K57&lt;=5,"Very Short",K57&lt;=10,"Short",K57&lt;=15,"Mid-Class",K57&lt;=20,"Long",K57&lt;=25," Very Long",K57&gt;25,"Lifer")</f>
        <v>Very Short</v>
      </c>
      <c r="P56" t="str" cm="1">
        <f t="array" ref="P56">_xlfn.IFS(L56&lt;=39,"Negligible",L56&lt;=79,"Minimal",L56&lt;=119,"Moderate",L56&lt;=158,"High Moderate",L56&lt;=198," High",L56&lt;=238,"Very High",L56&lt;=278,"Severe")</f>
        <v>Negligible</v>
      </c>
      <c r="Q56" s="3">
        <f t="shared" si="0"/>
        <v>0</v>
      </c>
    </row>
    <row r="57" spans="1:17" x14ac:dyDescent="0.25">
      <c r="A57">
        <v>56</v>
      </c>
      <c r="B57" t="s">
        <v>148</v>
      </c>
      <c r="C57" t="s">
        <v>149</v>
      </c>
      <c r="D57" t="s">
        <v>5754</v>
      </c>
      <c r="E57" t="s">
        <v>150</v>
      </c>
      <c r="F57" t="s">
        <v>16</v>
      </c>
      <c r="G57" t="s">
        <v>17</v>
      </c>
      <c r="H57" t="s">
        <v>28</v>
      </c>
      <c r="I57" t="s">
        <v>18</v>
      </c>
      <c r="J57">
        <v>50.010545430000001</v>
      </c>
      <c r="K57">
        <v>3.6538016729999998</v>
      </c>
      <c r="L57">
        <v>77.130306779999998</v>
      </c>
      <c r="M57" t="s">
        <v>18</v>
      </c>
      <c r="N57" t="str" cm="1">
        <f t="array" ref="N57">_xlfn.IFS(J57&lt;=29,"Twenties",J57&lt;=39,"Thirties",J57&lt;=49,"Fourties",J57&lt;=59,"Fifties",J57&gt;59,"Elders")</f>
        <v>Fifties</v>
      </c>
      <c r="O57" t="str" cm="1">
        <f t="array" ref="O57">_xlfn.IFS(K58&lt;=5,"Very Short",K58&lt;=10,"Short",K58&lt;=15,"Mid-Class",K58&lt;=20,"Long",K58&lt;=25," Very Long",K58&gt;25,"Lifer")</f>
        <v>Very Short</v>
      </c>
      <c r="P57" t="str" cm="1">
        <f t="array" ref="P57">_xlfn.IFS(L57&lt;=39,"Negligible",L57&lt;=79,"Minimal",L57&lt;=119,"Moderate",L57&lt;=158,"High Moderate",L57&lt;=198," High",L57&lt;=238,"Very High",L57&lt;=278,"Severe")</f>
        <v>Minimal</v>
      </c>
      <c r="Q57" s="3">
        <f t="shared" si="0"/>
        <v>3.2137627824999999</v>
      </c>
    </row>
    <row r="58" spans="1:17" x14ac:dyDescent="0.25">
      <c r="A58">
        <v>57</v>
      </c>
      <c r="B58" t="s">
        <v>151</v>
      </c>
      <c r="C58" t="s">
        <v>152</v>
      </c>
      <c r="D58" t="s">
        <v>5755</v>
      </c>
      <c r="E58" t="s">
        <v>153</v>
      </c>
      <c r="F58" t="s">
        <v>16</v>
      </c>
      <c r="G58" t="s">
        <v>17</v>
      </c>
      <c r="H58" t="s">
        <v>22</v>
      </c>
      <c r="I58" t="s">
        <v>18</v>
      </c>
      <c r="J58">
        <v>24.50853</v>
      </c>
      <c r="K58">
        <v>4.7962168629999997</v>
      </c>
      <c r="L58">
        <v>0</v>
      </c>
      <c r="M58" t="s">
        <v>18</v>
      </c>
      <c r="N58" t="str" cm="1">
        <f t="array" ref="N58">_xlfn.IFS(J58&lt;=29,"Twenties",J58&lt;=39,"Thirties",J58&lt;=49,"Fourties",J58&lt;=59,"Fifties",J58&gt;59,"Elders")</f>
        <v>Twenties</v>
      </c>
      <c r="O58" t="str" cm="1">
        <f t="array" ref="O58">_xlfn.IFS(K59&lt;=5,"Very Short",K59&lt;=10,"Short",K59&lt;=15,"Mid-Class",K59&lt;=20,"Long",K59&lt;=25," Very Long",K59&gt;25,"Lifer")</f>
        <v>Very Short</v>
      </c>
      <c r="P58" t="str" cm="1">
        <f t="array" ref="P58">_xlfn.IFS(L58&lt;=39,"Negligible",L58&lt;=79,"Minimal",L58&lt;=119,"Moderate",L58&lt;=158,"High Moderate",L58&lt;=198," High",L58&lt;=238,"Very High",L58&lt;=278,"Severe")</f>
        <v>Negligible</v>
      </c>
      <c r="Q58" s="3">
        <f t="shared" si="0"/>
        <v>0</v>
      </c>
    </row>
    <row r="59" spans="1:17" x14ac:dyDescent="0.25">
      <c r="A59">
        <v>58</v>
      </c>
      <c r="B59" t="s">
        <v>154</v>
      </c>
      <c r="C59" t="s">
        <v>54</v>
      </c>
      <c r="D59" t="s">
        <v>5755</v>
      </c>
      <c r="E59" t="s">
        <v>155</v>
      </c>
      <c r="F59" t="s">
        <v>16</v>
      </c>
      <c r="G59" t="s">
        <v>17</v>
      </c>
      <c r="H59" t="s">
        <v>155</v>
      </c>
      <c r="I59" t="s">
        <v>18</v>
      </c>
      <c r="J59">
        <v>42.628404690000004</v>
      </c>
      <c r="K59">
        <v>4.1246069780000001</v>
      </c>
      <c r="L59">
        <v>24.792870910000001</v>
      </c>
      <c r="M59" t="s">
        <v>18</v>
      </c>
      <c r="N59" t="str" cm="1">
        <f t="array" ref="N59">_xlfn.IFS(J59&lt;=29,"Twenties",J59&lt;=39,"Thirties",J59&lt;=49,"Fourties",J59&lt;=59,"Fifties",J59&gt;59,"Elders")</f>
        <v>Fourties</v>
      </c>
      <c r="O59" t="str" cm="1">
        <f t="array" ref="O59">_xlfn.IFS(K60&lt;=5,"Very Short",K60&lt;=10,"Short",K60&lt;=15,"Mid-Class",K60&lt;=20,"Long",K60&lt;=25," Very Long",K60&gt;25,"Lifer")</f>
        <v>Very Short</v>
      </c>
      <c r="P59" t="str" cm="1">
        <f t="array" ref="P59">_xlfn.IFS(L59&lt;=39,"Negligible",L59&lt;=79,"Minimal",L59&lt;=119,"Moderate",L59&lt;=158,"High Moderate",L59&lt;=198," High",L59&lt;=238,"Very High",L59&lt;=278,"Severe")</f>
        <v>Negligible</v>
      </c>
      <c r="Q59" s="3">
        <f t="shared" si="0"/>
        <v>1.0330362879166668</v>
      </c>
    </row>
    <row r="60" spans="1:17" x14ac:dyDescent="0.25">
      <c r="A60">
        <v>59</v>
      </c>
      <c r="B60" t="s">
        <v>156</v>
      </c>
      <c r="C60" t="s">
        <v>147</v>
      </c>
      <c r="D60" t="s">
        <v>5755</v>
      </c>
      <c r="E60" t="s">
        <v>157</v>
      </c>
      <c r="F60" t="s">
        <v>16</v>
      </c>
      <c r="G60" t="s">
        <v>17</v>
      </c>
      <c r="H60" t="s">
        <v>85</v>
      </c>
      <c r="I60" t="s">
        <v>18</v>
      </c>
      <c r="J60">
        <v>54.049300860000002</v>
      </c>
      <c r="K60">
        <v>4.0607905149999999</v>
      </c>
      <c r="L60">
        <v>121.4480075</v>
      </c>
      <c r="M60" t="s">
        <v>18</v>
      </c>
      <c r="N60" t="str" cm="1">
        <f t="array" ref="N60">_xlfn.IFS(J60&lt;=29,"Twenties",J60&lt;=39,"Thirties",J60&lt;=49,"Fourties",J60&lt;=59,"Fifties",J60&gt;59,"Elders")</f>
        <v>Fifties</v>
      </c>
      <c r="O60" t="str" cm="1">
        <f t="array" ref="O60">_xlfn.IFS(K61&lt;=5,"Very Short",K61&lt;=10,"Short",K61&lt;=15,"Mid-Class",K61&lt;=20,"Long",K61&lt;=25," Very Long",K61&gt;25,"Lifer")</f>
        <v>Very Short</v>
      </c>
      <c r="P60" t="str" cm="1">
        <f t="array" ref="P60">_xlfn.IFS(L60&lt;=39,"Negligible",L60&lt;=79,"Minimal",L60&lt;=119,"Moderate",L60&lt;=158,"High Moderate",L60&lt;=198," High",L60&lt;=238,"Very High",L60&lt;=278,"Severe")</f>
        <v>High Moderate</v>
      </c>
      <c r="Q60" s="3">
        <f t="shared" si="0"/>
        <v>5.0603336458333334</v>
      </c>
    </row>
    <row r="61" spans="1:17" x14ac:dyDescent="0.25">
      <c r="A61">
        <v>60</v>
      </c>
      <c r="B61" t="s">
        <v>158</v>
      </c>
      <c r="C61" t="s">
        <v>48</v>
      </c>
      <c r="D61" t="s">
        <v>5755</v>
      </c>
      <c r="E61" t="s">
        <v>31</v>
      </c>
      <c r="F61" t="s">
        <v>16</v>
      </c>
      <c r="G61" t="s">
        <v>17</v>
      </c>
      <c r="H61" t="s">
        <v>31</v>
      </c>
      <c r="I61" t="s">
        <v>18</v>
      </c>
      <c r="J61">
        <v>43.910470009999997</v>
      </c>
      <c r="K61">
        <v>4.1975987930000001</v>
      </c>
      <c r="L61">
        <v>59.7836809</v>
      </c>
      <c r="M61" t="s">
        <v>18</v>
      </c>
      <c r="N61" t="str" cm="1">
        <f t="array" ref="N61">_xlfn.IFS(J61&lt;=29,"Twenties",J61&lt;=39,"Thirties",J61&lt;=49,"Fourties",J61&lt;=59,"Fifties",J61&gt;59,"Elders")</f>
        <v>Fourties</v>
      </c>
      <c r="O61" t="str" cm="1">
        <f t="array" ref="O61">_xlfn.IFS(K62&lt;=5,"Very Short",K62&lt;=10,"Short",K62&lt;=15,"Mid-Class",K62&lt;=20,"Long",K62&lt;=25," Very Long",K62&gt;25,"Lifer")</f>
        <v>Short</v>
      </c>
      <c r="P61" t="str" cm="1">
        <f t="array" ref="P61">_xlfn.IFS(L61&lt;=39,"Negligible",L61&lt;=79,"Minimal",L61&lt;=119,"Moderate",L61&lt;=158,"High Moderate",L61&lt;=198," High",L61&lt;=238,"Very High",L61&lt;=278,"Severe")</f>
        <v>Minimal</v>
      </c>
      <c r="Q61" s="3">
        <f t="shared" si="0"/>
        <v>2.4909867041666667</v>
      </c>
    </row>
    <row r="62" spans="1:17" x14ac:dyDescent="0.25">
      <c r="A62">
        <v>61</v>
      </c>
      <c r="B62" t="s">
        <v>159</v>
      </c>
      <c r="C62" t="s">
        <v>87</v>
      </c>
      <c r="D62" t="s">
        <v>5755</v>
      </c>
      <c r="E62" t="s">
        <v>160</v>
      </c>
      <c r="F62" t="s">
        <v>16</v>
      </c>
      <c r="G62" t="s">
        <v>17</v>
      </c>
      <c r="H62" t="s">
        <v>28</v>
      </c>
      <c r="I62" t="s">
        <v>18</v>
      </c>
      <c r="J62">
        <v>42.591402129999999</v>
      </c>
      <c r="K62">
        <v>5.1011617610000002</v>
      </c>
      <c r="L62">
        <v>55.624262880000003</v>
      </c>
      <c r="M62" t="s">
        <v>18</v>
      </c>
      <c r="N62" t="str" cm="1">
        <f t="array" ref="N62">_xlfn.IFS(J62&lt;=29,"Twenties",J62&lt;=39,"Thirties",J62&lt;=49,"Fourties",J62&lt;=59,"Fifties",J62&gt;59,"Elders")</f>
        <v>Fourties</v>
      </c>
      <c r="O62" t="str" cm="1">
        <f t="array" ref="O62">_xlfn.IFS(K63&lt;=5,"Very Short",K63&lt;=10,"Short",K63&lt;=15,"Mid-Class",K63&lt;=20,"Long",K63&lt;=25," Very Long",K63&gt;25,"Lifer")</f>
        <v>Mid-Class</v>
      </c>
      <c r="P62" t="str" cm="1">
        <f t="array" ref="P62">_xlfn.IFS(L62&lt;=39,"Negligible",L62&lt;=79,"Minimal",L62&lt;=119,"Moderate",L62&lt;=158,"High Moderate",L62&lt;=198," High",L62&lt;=238,"Very High",L62&lt;=278,"Severe")</f>
        <v>Minimal</v>
      </c>
      <c r="Q62" s="3">
        <f t="shared" si="0"/>
        <v>2.31767762</v>
      </c>
    </row>
    <row r="63" spans="1:17" x14ac:dyDescent="0.25">
      <c r="A63">
        <v>62</v>
      </c>
      <c r="B63" t="s">
        <v>161</v>
      </c>
      <c r="C63" t="s">
        <v>162</v>
      </c>
      <c r="D63" t="s">
        <v>5754</v>
      </c>
      <c r="E63" t="s">
        <v>36</v>
      </c>
      <c r="F63" t="s">
        <v>163</v>
      </c>
      <c r="G63" t="s">
        <v>164</v>
      </c>
      <c r="H63" t="s">
        <v>36</v>
      </c>
      <c r="I63" t="s">
        <v>39</v>
      </c>
      <c r="J63">
        <v>55.76305</v>
      </c>
      <c r="K63">
        <v>10.623616</v>
      </c>
      <c r="L63">
        <v>0</v>
      </c>
      <c r="M63" t="s">
        <v>40</v>
      </c>
      <c r="N63" t="str" cm="1">
        <f t="array" ref="N63">_xlfn.IFS(J63&lt;=29,"Twenties",J63&lt;=39,"Thirties",J63&lt;=49,"Fourties",J63&lt;=59,"Fifties",J63&gt;59,"Elders")</f>
        <v>Fifties</v>
      </c>
      <c r="O63" t="str" cm="1">
        <f t="array" ref="O63">_xlfn.IFS(K64&lt;=5,"Very Short",K64&lt;=10,"Short",K64&lt;=15,"Mid-Class",K64&lt;=20,"Long",K64&lt;=25," Very Long",K64&gt;25,"Lifer")</f>
        <v>Very Short</v>
      </c>
      <c r="P63" t="str" cm="1">
        <f t="array" ref="P63">_xlfn.IFS(L63&lt;=39,"Negligible",L63&lt;=79,"Minimal",L63&lt;=119,"Moderate",L63&lt;=158,"High Moderate",L63&lt;=198," High",L63&lt;=238,"Very High",L63&lt;=278,"Severe")</f>
        <v>Negligible</v>
      </c>
      <c r="Q63" s="3">
        <f t="shared" si="0"/>
        <v>0</v>
      </c>
    </row>
    <row r="64" spans="1:17" x14ac:dyDescent="0.25">
      <c r="A64">
        <v>63</v>
      </c>
      <c r="B64" t="s">
        <v>165</v>
      </c>
      <c r="C64" t="s">
        <v>166</v>
      </c>
      <c r="D64" t="s">
        <v>5754</v>
      </c>
      <c r="E64" t="s">
        <v>167</v>
      </c>
      <c r="F64" t="s">
        <v>16</v>
      </c>
      <c r="G64" t="s">
        <v>17</v>
      </c>
      <c r="H64" t="s">
        <v>167</v>
      </c>
      <c r="I64" t="s">
        <v>18</v>
      </c>
      <c r="J64">
        <v>31.166658890000001</v>
      </c>
      <c r="K64">
        <v>0.77551790899999995</v>
      </c>
      <c r="L64">
        <v>0</v>
      </c>
      <c r="M64" t="s">
        <v>18</v>
      </c>
      <c r="N64" t="str" cm="1">
        <f t="array" ref="N64">_xlfn.IFS(J64&lt;=29,"Twenties",J64&lt;=39,"Thirties",J64&lt;=49,"Fourties",J64&lt;=59,"Fifties",J64&gt;59,"Elders")</f>
        <v>Thirties</v>
      </c>
      <c r="O64" t="str" cm="1">
        <f t="array" ref="O64">_xlfn.IFS(K65&lt;=5,"Very Short",K65&lt;=10,"Short",K65&lt;=15,"Mid-Class",K65&lt;=20,"Long",K65&lt;=25," Very Long",K65&gt;25,"Lifer")</f>
        <v>Short</v>
      </c>
      <c r="P64" t="str" cm="1">
        <f t="array" ref="P64">_xlfn.IFS(L64&lt;=39,"Negligible",L64&lt;=79,"Minimal",L64&lt;=119,"Moderate",L64&lt;=158,"High Moderate",L64&lt;=198," High",L64&lt;=238,"Very High",L64&lt;=278,"Severe")</f>
        <v>Negligible</v>
      </c>
      <c r="Q64" s="3">
        <f t="shared" si="0"/>
        <v>0</v>
      </c>
    </row>
    <row r="65" spans="1:17" x14ac:dyDescent="0.25">
      <c r="A65">
        <v>64</v>
      </c>
      <c r="B65" t="s">
        <v>32</v>
      </c>
      <c r="C65" t="s">
        <v>168</v>
      </c>
      <c r="D65" t="s">
        <v>5755</v>
      </c>
      <c r="E65" t="s">
        <v>169</v>
      </c>
      <c r="F65" t="s">
        <v>16</v>
      </c>
      <c r="G65" t="s">
        <v>17</v>
      </c>
      <c r="H65" t="s">
        <v>136</v>
      </c>
      <c r="I65" t="s">
        <v>18</v>
      </c>
      <c r="J65">
        <v>43.262439749999999</v>
      </c>
      <c r="K65">
        <v>5.8435694089999997</v>
      </c>
      <c r="L65">
        <v>55.058951039999997</v>
      </c>
      <c r="M65" t="s">
        <v>18</v>
      </c>
      <c r="N65" t="str" cm="1">
        <f t="array" ref="N65">_xlfn.IFS(J65&lt;=29,"Twenties",J65&lt;=39,"Thirties",J65&lt;=49,"Fourties",J65&lt;=59,"Fifties",J65&gt;59,"Elders")</f>
        <v>Fourties</v>
      </c>
      <c r="O65" t="str" cm="1">
        <f t="array" ref="O65">_xlfn.IFS(K66&lt;=5,"Very Short",K66&lt;=10,"Short",K66&lt;=15,"Mid-Class",K66&lt;=20,"Long",K66&lt;=25," Very Long",K66&gt;25,"Lifer")</f>
        <v>Very Short</v>
      </c>
      <c r="P65" t="str" cm="1">
        <f t="array" ref="P65">_xlfn.IFS(L65&lt;=39,"Negligible",L65&lt;=79,"Minimal",L65&lt;=119,"Moderate",L65&lt;=158,"High Moderate",L65&lt;=198," High",L65&lt;=238,"Very High",L65&lt;=278,"Severe")</f>
        <v>Minimal</v>
      </c>
      <c r="Q65" s="3">
        <f t="shared" si="0"/>
        <v>2.2941229599999997</v>
      </c>
    </row>
    <row r="66" spans="1:17" x14ac:dyDescent="0.25">
      <c r="A66">
        <v>65</v>
      </c>
      <c r="B66" t="s">
        <v>170</v>
      </c>
      <c r="C66" t="s">
        <v>171</v>
      </c>
      <c r="D66" t="s">
        <v>5754</v>
      </c>
      <c r="E66" t="s">
        <v>52</v>
      </c>
      <c r="F66" t="s">
        <v>16</v>
      </c>
      <c r="G66" t="s">
        <v>17</v>
      </c>
      <c r="H66" t="s">
        <v>52</v>
      </c>
      <c r="I66" t="s">
        <v>18</v>
      </c>
      <c r="J66">
        <v>35.619248329999998</v>
      </c>
      <c r="K66">
        <v>3.679095448</v>
      </c>
      <c r="L66">
        <v>44.634605399999998</v>
      </c>
      <c r="M66" t="s">
        <v>18</v>
      </c>
      <c r="N66" t="str" cm="1">
        <f t="array" ref="N66">_xlfn.IFS(J66&lt;=29,"Twenties",J66&lt;=39,"Thirties",J66&lt;=49,"Fourties",J66&lt;=59,"Fifties",J66&gt;59,"Elders")</f>
        <v>Thirties</v>
      </c>
      <c r="O66" t="str" cm="1">
        <f t="array" ref="O66">_xlfn.IFS(K67&lt;=5,"Very Short",K67&lt;=10,"Short",K67&lt;=15,"Mid-Class",K67&lt;=20,"Long",K67&lt;=25," Very Long",K67&gt;25,"Lifer")</f>
        <v>Short</v>
      </c>
      <c r="P66" t="str" cm="1">
        <f t="array" ref="P66">_xlfn.IFS(L66&lt;=39,"Negligible",L66&lt;=79,"Minimal",L66&lt;=119,"Moderate",L66&lt;=158,"High Moderate",L66&lt;=198," High",L66&lt;=238,"Very High",L66&lt;=278,"Severe")</f>
        <v>Minimal</v>
      </c>
      <c r="Q66" s="3">
        <f t="shared" ref="Q66:Q129" si="1">L66/24</f>
        <v>1.8597752249999999</v>
      </c>
    </row>
    <row r="67" spans="1:17" x14ac:dyDescent="0.25">
      <c r="A67">
        <v>66</v>
      </c>
      <c r="B67" t="s">
        <v>172</v>
      </c>
      <c r="C67" t="s">
        <v>173</v>
      </c>
      <c r="D67" t="s">
        <v>5755</v>
      </c>
      <c r="E67" t="s">
        <v>174</v>
      </c>
      <c r="F67" t="s">
        <v>16</v>
      </c>
      <c r="G67" t="s">
        <v>17</v>
      </c>
      <c r="H67" t="s">
        <v>132</v>
      </c>
      <c r="I67" t="s">
        <v>18</v>
      </c>
      <c r="J67">
        <v>39.262002690000003</v>
      </c>
      <c r="K67">
        <v>5.7480535230000003</v>
      </c>
      <c r="L67">
        <v>42.457392540000001</v>
      </c>
      <c r="M67" t="s">
        <v>18</v>
      </c>
      <c r="N67" t="str" cm="1">
        <f t="array" ref="N67">_xlfn.IFS(J67&lt;=29,"Twenties",J67&lt;=39,"Thirties",J67&lt;=49,"Fourties",J67&lt;=59,"Fifties",J67&gt;59,"Elders")</f>
        <v>Fourties</v>
      </c>
      <c r="O67" t="str" cm="1">
        <f t="array" ref="O67">_xlfn.IFS(K68&lt;=5,"Very Short",K68&lt;=10,"Short",K68&lt;=15,"Mid-Class",K68&lt;=20,"Long",K68&lt;=25," Very Long",K68&gt;25,"Lifer")</f>
        <v>Short</v>
      </c>
      <c r="P67" t="str" cm="1">
        <f t="array" ref="P67">_xlfn.IFS(L67&lt;=39,"Negligible",L67&lt;=79,"Minimal",L67&lt;=119,"Moderate",L67&lt;=158,"High Moderate",L67&lt;=198," High",L67&lt;=238,"Very High",L67&lt;=278,"Severe")</f>
        <v>Minimal</v>
      </c>
      <c r="Q67" s="3">
        <f t="shared" si="1"/>
        <v>1.7690580225000001</v>
      </c>
    </row>
    <row r="68" spans="1:17" x14ac:dyDescent="0.25">
      <c r="A68">
        <v>67</v>
      </c>
      <c r="B68" t="s">
        <v>175</v>
      </c>
      <c r="C68" t="s">
        <v>57</v>
      </c>
      <c r="D68" t="s">
        <v>5754</v>
      </c>
      <c r="E68" t="s">
        <v>125</v>
      </c>
      <c r="F68" t="s">
        <v>16</v>
      </c>
      <c r="G68" t="s">
        <v>17</v>
      </c>
      <c r="H68" t="s">
        <v>125</v>
      </c>
      <c r="I68" t="s">
        <v>18</v>
      </c>
      <c r="J68">
        <v>22.536412599999998</v>
      </c>
      <c r="K68">
        <v>5.8976406360000002</v>
      </c>
      <c r="L68">
        <v>0</v>
      </c>
      <c r="M68" t="s">
        <v>18</v>
      </c>
      <c r="N68" t="str" cm="1">
        <f t="array" ref="N68">_xlfn.IFS(J68&lt;=29,"Twenties",J68&lt;=39,"Thirties",J68&lt;=49,"Fourties",J68&lt;=59,"Fifties",J68&gt;59,"Elders")</f>
        <v>Twenties</v>
      </c>
      <c r="O68" t="str" cm="1">
        <f t="array" ref="O68">_xlfn.IFS(K69&lt;=5,"Very Short",K69&lt;=10,"Short",K69&lt;=15,"Mid-Class",K69&lt;=20,"Long",K69&lt;=25," Very Long",K69&gt;25,"Lifer")</f>
        <v>Mid-Class</v>
      </c>
      <c r="P68" t="str" cm="1">
        <f t="array" ref="P68">_xlfn.IFS(L68&lt;=39,"Negligible",L68&lt;=79,"Minimal",L68&lt;=119,"Moderate",L68&lt;=158,"High Moderate",L68&lt;=198," High",L68&lt;=238,"Very High",L68&lt;=278,"Severe")</f>
        <v>Negligible</v>
      </c>
      <c r="Q68" s="3">
        <f t="shared" si="1"/>
        <v>0</v>
      </c>
    </row>
    <row r="69" spans="1:17" x14ac:dyDescent="0.25">
      <c r="A69">
        <v>68</v>
      </c>
      <c r="B69" t="s">
        <v>176</v>
      </c>
      <c r="C69" t="s">
        <v>177</v>
      </c>
      <c r="D69" t="s">
        <v>5754</v>
      </c>
      <c r="E69" t="s">
        <v>36</v>
      </c>
      <c r="F69" t="s">
        <v>163</v>
      </c>
      <c r="G69" t="s">
        <v>164</v>
      </c>
      <c r="H69" t="s">
        <v>36</v>
      </c>
      <c r="I69" t="s">
        <v>39</v>
      </c>
      <c r="J69">
        <v>39.739370000000001</v>
      </c>
      <c r="K69">
        <v>11.885503999999999</v>
      </c>
      <c r="L69">
        <v>0</v>
      </c>
      <c r="M69" t="s">
        <v>40</v>
      </c>
      <c r="N69" t="str" cm="1">
        <f t="array" ref="N69">_xlfn.IFS(J69&lt;=29,"Twenties",J69&lt;=39,"Thirties",J69&lt;=49,"Fourties",J69&lt;=59,"Fifties",J69&gt;59,"Elders")</f>
        <v>Fourties</v>
      </c>
      <c r="O69" t="str" cm="1">
        <f t="array" ref="O69">_xlfn.IFS(K70&lt;=5,"Very Short",K70&lt;=10,"Short",K70&lt;=15,"Mid-Class",K70&lt;=20,"Long",K70&lt;=25," Very Long",K70&gt;25,"Lifer")</f>
        <v>Very Short</v>
      </c>
      <c r="P69" t="str" cm="1">
        <f t="array" ref="P69">_xlfn.IFS(L69&lt;=39,"Negligible",L69&lt;=79,"Minimal",L69&lt;=119,"Moderate",L69&lt;=158,"High Moderate",L69&lt;=198," High",L69&lt;=238,"Very High",L69&lt;=278,"Severe")</f>
        <v>Negligible</v>
      </c>
      <c r="Q69" s="3">
        <f t="shared" si="1"/>
        <v>0</v>
      </c>
    </row>
    <row r="70" spans="1:17" x14ac:dyDescent="0.25">
      <c r="A70">
        <v>69</v>
      </c>
      <c r="B70" t="s">
        <v>32</v>
      </c>
      <c r="C70" t="s">
        <v>178</v>
      </c>
      <c r="D70" t="s">
        <v>5754</v>
      </c>
      <c r="E70" t="s">
        <v>179</v>
      </c>
      <c r="F70" t="s">
        <v>16</v>
      </c>
      <c r="G70" t="s">
        <v>17</v>
      </c>
      <c r="H70" t="s">
        <v>52</v>
      </c>
      <c r="I70" t="s">
        <v>18</v>
      </c>
      <c r="J70">
        <v>46.949594349999998</v>
      </c>
      <c r="K70">
        <v>2.0246553550000002</v>
      </c>
      <c r="L70">
        <v>107.7955005</v>
      </c>
      <c r="M70" t="s">
        <v>18</v>
      </c>
      <c r="N70" t="str" cm="1">
        <f t="array" ref="N70">_xlfn.IFS(J70&lt;=29,"Twenties",J70&lt;=39,"Thirties",J70&lt;=49,"Fourties",J70&lt;=59,"Fifties",J70&gt;59,"Elders")</f>
        <v>Fourties</v>
      </c>
      <c r="O70" t="str" cm="1">
        <f t="array" ref="O70">_xlfn.IFS(K71&lt;=5,"Very Short",K71&lt;=10,"Short",K71&lt;=15,"Mid-Class",K71&lt;=20,"Long",K71&lt;=25," Very Long",K71&gt;25,"Lifer")</f>
        <v>Mid-Class</v>
      </c>
      <c r="P70" t="str" cm="1">
        <f t="array" ref="P70">_xlfn.IFS(L70&lt;=39,"Negligible",L70&lt;=79,"Minimal",L70&lt;=119,"Moderate",L70&lt;=158,"High Moderate",L70&lt;=198," High",L70&lt;=238,"Very High",L70&lt;=278,"Severe")</f>
        <v>Moderate</v>
      </c>
      <c r="Q70" s="3">
        <f t="shared" si="1"/>
        <v>4.4914791875000004</v>
      </c>
    </row>
    <row r="71" spans="1:17" x14ac:dyDescent="0.25">
      <c r="A71">
        <v>70</v>
      </c>
      <c r="B71" t="s">
        <v>180</v>
      </c>
      <c r="C71" t="s">
        <v>181</v>
      </c>
      <c r="D71" t="s">
        <v>5755</v>
      </c>
      <c r="E71" t="s">
        <v>36</v>
      </c>
      <c r="F71" t="s">
        <v>163</v>
      </c>
      <c r="G71" t="s">
        <v>164</v>
      </c>
      <c r="H71" t="s">
        <v>36</v>
      </c>
      <c r="I71" t="s">
        <v>39</v>
      </c>
      <c r="J71">
        <v>44.109729999999999</v>
      </c>
      <c r="K71">
        <v>12.305714</v>
      </c>
      <c r="L71">
        <v>78.840983519999995</v>
      </c>
      <c r="M71" t="s">
        <v>40</v>
      </c>
      <c r="N71" t="str" cm="1">
        <f t="array" ref="N71">_xlfn.IFS(J71&lt;=29,"Twenties",J71&lt;=39,"Thirties",J71&lt;=49,"Fourties",J71&lt;=59,"Fifties",J71&gt;59,"Elders")</f>
        <v>Fourties</v>
      </c>
      <c r="O71" t="str" cm="1">
        <f t="array" ref="O71">_xlfn.IFS(K72&lt;=5,"Very Short",K72&lt;=10,"Short",K72&lt;=15,"Mid-Class",K72&lt;=20,"Long",K72&lt;=25," Very Long",K72&gt;25,"Lifer")</f>
        <v>Very Short</v>
      </c>
      <c r="P71" t="str" cm="1">
        <f t="array" ref="P71">_xlfn.IFS(L71&lt;=39,"Negligible",L71&lt;=79,"Minimal",L71&lt;=119,"Moderate",L71&lt;=158,"High Moderate",L71&lt;=198," High",L71&lt;=238,"Very High",L71&lt;=278,"Severe")</f>
        <v>Minimal</v>
      </c>
      <c r="Q71" s="3">
        <f t="shared" si="1"/>
        <v>3.2850409799999998</v>
      </c>
    </row>
    <row r="72" spans="1:17" x14ac:dyDescent="0.25">
      <c r="A72">
        <v>71</v>
      </c>
      <c r="B72" t="s">
        <v>182</v>
      </c>
      <c r="C72" t="s">
        <v>183</v>
      </c>
      <c r="D72" t="s">
        <v>5755</v>
      </c>
      <c r="E72" t="s">
        <v>184</v>
      </c>
      <c r="F72" t="s">
        <v>16</v>
      </c>
      <c r="G72" t="s">
        <v>17</v>
      </c>
      <c r="H72" t="s">
        <v>184</v>
      </c>
      <c r="I72" t="s">
        <v>18</v>
      </c>
      <c r="J72">
        <v>52.788757339999997</v>
      </c>
      <c r="K72">
        <v>4.5895200279999999</v>
      </c>
      <c r="L72">
        <v>110.1543068</v>
      </c>
      <c r="M72" t="s">
        <v>18</v>
      </c>
      <c r="N72" t="str" cm="1">
        <f t="array" ref="N72">_xlfn.IFS(J72&lt;=29,"Twenties",J72&lt;=39,"Thirties",J72&lt;=49,"Fourties",J72&lt;=59,"Fifties",J72&gt;59,"Elders")</f>
        <v>Fifties</v>
      </c>
      <c r="O72" t="str" cm="1">
        <f t="array" ref="O72">_xlfn.IFS(K73&lt;=5,"Very Short",K73&lt;=10,"Short",K73&lt;=15,"Mid-Class",K73&lt;=20,"Long",K73&lt;=25," Very Long",K73&gt;25,"Lifer")</f>
        <v>Very Short</v>
      </c>
      <c r="P72" t="str" cm="1">
        <f t="array" ref="P72">_xlfn.IFS(L72&lt;=39,"Negligible",L72&lt;=79,"Minimal",L72&lt;=119,"Moderate",L72&lt;=158,"High Moderate",L72&lt;=198," High",L72&lt;=238,"Very High",L72&lt;=278,"Severe")</f>
        <v>Moderate</v>
      </c>
      <c r="Q72" s="3">
        <f t="shared" si="1"/>
        <v>4.5897627833333337</v>
      </c>
    </row>
    <row r="73" spans="1:17" x14ac:dyDescent="0.25">
      <c r="A73">
        <v>72</v>
      </c>
      <c r="B73" t="s">
        <v>185</v>
      </c>
      <c r="C73" t="s">
        <v>186</v>
      </c>
      <c r="D73" t="s">
        <v>5754</v>
      </c>
      <c r="E73" t="s">
        <v>187</v>
      </c>
      <c r="F73" t="s">
        <v>16</v>
      </c>
      <c r="G73" t="s">
        <v>17</v>
      </c>
      <c r="H73" t="s">
        <v>44</v>
      </c>
      <c r="I73" t="s">
        <v>18</v>
      </c>
      <c r="J73">
        <v>35.63044266</v>
      </c>
      <c r="K73">
        <v>3.947661015</v>
      </c>
      <c r="L73">
        <v>33.934409940000002</v>
      </c>
      <c r="M73" t="s">
        <v>18</v>
      </c>
      <c r="N73" t="str" cm="1">
        <f t="array" ref="N73">_xlfn.IFS(J73&lt;=29,"Twenties",J73&lt;=39,"Thirties",J73&lt;=49,"Fourties",J73&lt;=59,"Fifties",J73&gt;59,"Elders")</f>
        <v>Thirties</v>
      </c>
      <c r="O73" t="str" cm="1">
        <f t="array" ref="O73">_xlfn.IFS(K74&lt;=5,"Very Short",K74&lt;=10,"Short",K74&lt;=15,"Mid-Class",K74&lt;=20,"Long",K74&lt;=25," Very Long",K74&gt;25,"Lifer")</f>
        <v>Very Short</v>
      </c>
      <c r="P73" t="str" cm="1">
        <f t="array" ref="P73">_xlfn.IFS(L73&lt;=39,"Negligible",L73&lt;=79,"Minimal",L73&lt;=119,"Moderate",L73&lt;=158,"High Moderate",L73&lt;=198," High",L73&lt;=238,"Very High",L73&lt;=278,"Severe")</f>
        <v>Negligible</v>
      </c>
      <c r="Q73" s="3">
        <f t="shared" si="1"/>
        <v>1.4139337475</v>
      </c>
    </row>
    <row r="74" spans="1:17" x14ac:dyDescent="0.25">
      <c r="A74">
        <v>73</v>
      </c>
      <c r="B74" t="s">
        <v>188</v>
      </c>
      <c r="C74" t="s">
        <v>189</v>
      </c>
      <c r="D74" t="s">
        <v>5755</v>
      </c>
      <c r="E74" t="s">
        <v>190</v>
      </c>
      <c r="F74" t="s">
        <v>16</v>
      </c>
      <c r="G74" t="s">
        <v>17</v>
      </c>
      <c r="H74" t="s">
        <v>190</v>
      </c>
      <c r="I74" t="s">
        <v>18</v>
      </c>
      <c r="J74">
        <v>42.434255700000001</v>
      </c>
      <c r="K74">
        <v>3.3871285439999999</v>
      </c>
      <c r="L74">
        <v>28.604830969999998</v>
      </c>
      <c r="M74" t="s">
        <v>18</v>
      </c>
      <c r="N74" t="str" cm="1">
        <f t="array" ref="N74">_xlfn.IFS(J74&lt;=29,"Twenties",J74&lt;=39,"Thirties",J74&lt;=49,"Fourties",J74&lt;=59,"Fifties",J74&gt;59,"Elders")</f>
        <v>Fourties</v>
      </c>
      <c r="O74" t="str" cm="1">
        <f t="array" ref="O74">_xlfn.IFS(K75&lt;=5,"Very Short",K75&lt;=10,"Short",K75&lt;=15,"Mid-Class",K75&lt;=20,"Long",K75&lt;=25," Very Long",K75&gt;25,"Lifer")</f>
        <v>Very Short</v>
      </c>
      <c r="P74" t="str" cm="1">
        <f t="array" ref="P74">_xlfn.IFS(L74&lt;=39,"Negligible",L74&lt;=79,"Minimal",L74&lt;=119,"Moderate",L74&lt;=158,"High Moderate",L74&lt;=198," High",L74&lt;=238,"Very High",L74&lt;=278,"Severe")</f>
        <v>Negligible</v>
      </c>
      <c r="Q74" s="3">
        <f t="shared" si="1"/>
        <v>1.1918679570833333</v>
      </c>
    </row>
    <row r="75" spans="1:17" x14ac:dyDescent="0.25">
      <c r="A75">
        <v>74</v>
      </c>
      <c r="B75" t="s">
        <v>191</v>
      </c>
      <c r="C75" t="s">
        <v>192</v>
      </c>
      <c r="D75" t="s">
        <v>5754</v>
      </c>
      <c r="E75" t="s">
        <v>15</v>
      </c>
      <c r="F75" t="s">
        <v>16</v>
      </c>
      <c r="G75" t="s">
        <v>17</v>
      </c>
      <c r="H75" t="s">
        <v>15</v>
      </c>
      <c r="I75" t="s">
        <v>18</v>
      </c>
      <c r="J75">
        <v>40.96753752</v>
      </c>
      <c r="K75">
        <v>3.2852836820000002</v>
      </c>
      <c r="L75">
        <v>44.987429300000002</v>
      </c>
      <c r="M75" t="s">
        <v>18</v>
      </c>
      <c r="N75" t="str" cm="1">
        <f t="array" ref="N75">_xlfn.IFS(J75&lt;=29,"Twenties",J75&lt;=39,"Thirties",J75&lt;=49,"Fourties",J75&lt;=59,"Fifties",J75&gt;59,"Elders")</f>
        <v>Fourties</v>
      </c>
      <c r="O75" t="str" cm="1">
        <f t="array" ref="O75">_xlfn.IFS(K76&lt;=5,"Very Short",K76&lt;=10,"Short",K76&lt;=15,"Mid-Class",K76&lt;=20,"Long",K76&lt;=25," Very Long",K76&gt;25,"Lifer")</f>
        <v>Very Short</v>
      </c>
      <c r="P75" t="str" cm="1">
        <f t="array" ref="P75">_xlfn.IFS(L75&lt;=39,"Negligible",L75&lt;=79,"Minimal",L75&lt;=119,"Moderate",L75&lt;=158,"High Moderate",L75&lt;=198," High",L75&lt;=238,"Very High",L75&lt;=278,"Severe")</f>
        <v>Minimal</v>
      </c>
      <c r="Q75" s="3">
        <f t="shared" si="1"/>
        <v>1.8744762208333334</v>
      </c>
    </row>
    <row r="76" spans="1:17" x14ac:dyDescent="0.25">
      <c r="A76">
        <v>75</v>
      </c>
      <c r="B76" t="s">
        <v>193</v>
      </c>
      <c r="C76" t="s">
        <v>194</v>
      </c>
      <c r="D76" t="s">
        <v>5754</v>
      </c>
      <c r="E76" t="s">
        <v>195</v>
      </c>
      <c r="F76" t="s">
        <v>16</v>
      </c>
      <c r="G76" t="s">
        <v>17</v>
      </c>
      <c r="H76" t="s">
        <v>88</v>
      </c>
      <c r="I76" t="s">
        <v>18</v>
      </c>
      <c r="J76">
        <v>46.770863560000002</v>
      </c>
      <c r="K76">
        <v>1.9916920739999999</v>
      </c>
      <c r="L76">
        <v>126.5011301</v>
      </c>
      <c r="M76" t="s">
        <v>18</v>
      </c>
      <c r="N76" t="str" cm="1">
        <f t="array" ref="N76">_xlfn.IFS(J76&lt;=29,"Twenties",J76&lt;=39,"Thirties",J76&lt;=49,"Fourties",J76&lt;=59,"Fifties",J76&gt;59,"Elders")</f>
        <v>Fourties</v>
      </c>
      <c r="O76" t="str" cm="1">
        <f t="array" ref="O76">_xlfn.IFS(K77&lt;=5,"Very Short",K77&lt;=10,"Short",K77&lt;=15,"Mid-Class",K77&lt;=20,"Long",K77&lt;=25," Very Long",K77&gt;25,"Lifer")</f>
        <v>Short</v>
      </c>
      <c r="P76" t="str" cm="1">
        <f t="array" ref="P76">_xlfn.IFS(L76&lt;=39,"Negligible",L76&lt;=79,"Minimal",L76&lt;=119,"Moderate",L76&lt;=158,"High Moderate",L76&lt;=198," High",L76&lt;=238,"Very High",L76&lt;=278,"Severe")</f>
        <v>High Moderate</v>
      </c>
      <c r="Q76" s="3">
        <f t="shared" si="1"/>
        <v>5.2708804208333335</v>
      </c>
    </row>
    <row r="77" spans="1:17" x14ac:dyDescent="0.25">
      <c r="A77">
        <v>76</v>
      </c>
      <c r="B77" t="s">
        <v>196</v>
      </c>
      <c r="C77" t="s">
        <v>197</v>
      </c>
      <c r="D77" t="s">
        <v>5754</v>
      </c>
      <c r="E77" t="s">
        <v>28</v>
      </c>
      <c r="F77" t="s">
        <v>16</v>
      </c>
      <c r="G77" t="s">
        <v>17</v>
      </c>
      <c r="H77" t="s">
        <v>28</v>
      </c>
      <c r="I77" t="s">
        <v>18</v>
      </c>
      <c r="J77">
        <v>45.300810300000002</v>
      </c>
      <c r="K77">
        <v>5.5679738759999999</v>
      </c>
      <c r="L77">
        <v>19.619145799999998</v>
      </c>
      <c r="M77" t="s">
        <v>18</v>
      </c>
      <c r="N77" t="str" cm="1">
        <f t="array" ref="N77">_xlfn.IFS(J77&lt;=29,"Twenties",J77&lt;=39,"Thirties",J77&lt;=49,"Fourties",J77&lt;=59,"Fifties",J77&gt;59,"Elders")</f>
        <v>Fourties</v>
      </c>
      <c r="O77" t="str" cm="1">
        <f t="array" ref="O77">_xlfn.IFS(K78&lt;=5,"Very Short",K78&lt;=10,"Short",K78&lt;=15,"Mid-Class",K78&lt;=20,"Long",K78&lt;=25," Very Long",K78&gt;25,"Lifer")</f>
        <v>Short</v>
      </c>
      <c r="P77" t="str" cm="1">
        <f t="array" ref="P77">_xlfn.IFS(L77&lt;=39,"Negligible",L77&lt;=79,"Minimal",L77&lt;=119,"Moderate",L77&lt;=158,"High Moderate",L77&lt;=198," High",L77&lt;=238,"Very High",L77&lt;=278,"Severe")</f>
        <v>Negligible</v>
      </c>
      <c r="Q77" s="3">
        <f t="shared" si="1"/>
        <v>0.81746440833333323</v>
      </c>
    </row>
    <row r="78" spans="1:17" x14ac:dyDescent="0.25">
      <c r="A78">
        <v>77</v>
      </c>
      <c r="B78" t="s">
        <v>198</v>
      </c>
      <c r="C78" t="s">
        <v>199</v>
      </c>
      <c r="D78" t="s">
        <v>5755</v>
      </c>
      <c r="E78" t="s">
        <v>52</v>
      </c>
      <c r="F78" t="s">
        <v>16</v>
      </c>
      <c r="G78" t="s">
        <v>17</v>
      </c>
      <c r="H78" t="s">
        <v>52</v>
      </c>
      <c r="I78" t="s">
        <v>18</v>
      </c>
      <c r="J78">
        <v>38.29655279</v>
      </c>
      <c r="K78">
        <v>6.0956174440000002</v>
      </c>
      <c r="L78">
        <v>0</v>
      </c>
      <c r="M78" t="s">
        <v>18</v>
      </c>
      <c r="N78" t="str" cm="1">
        <f t="array" ref="N78">_xlfn.IFS(J78&lt;=29,"Twenties",J78&lt;=39,"Thirties",J78&lt;=49,"Fourties",J78&lt;=59,"Fifties",J78&gt;59,"Elders")</f>
        <v>Thirties</v>
      </c>
      <c r="O78" t="str" cm="1">
        <f t="array" ref="O78">_xlfn.IFS(K79&lt;=5,"Very Short",K79&lt;=10,"Short",K79&lt;=15,"Mid-Class",K79&lt;=20,"Long",K79&lt;=25," Very Long",K79&gt;25,"Lifer")</f>
        <v>Short</v>
      </c>
      <c r="P78" t="str" cm="1">
        <f t="array" ref="P78">_xlfn.IFS(L78&lt;=39,"Negligible",L78&lt;=79,"Minimal",L78&lt;=119,"Moderate",L78&lt;=158,"High Moderate",L78&lt;=198," High",L78&lt;=238,"Very High",L78&lt;=278,"Severe")</f>
        <v>Negligible</v>
      </c>
      <c r="Q78" s="3">
        <f t="shared" si="1"/>
        <v>0</v>
      </c>
    </row>
    <row r="79" spans="1:17" x14ac:dyDescent="0.25">
      <c r="A79">
        <v>78</v>
      </c>
      <c r="B79" t="s">
        <v>45</v>
      </c>
      <c r="C79" t="s">
        <v>62</v>
      </c>
      <c r="D79" t="s">
        <v>5755</v>
      </c>
      <c r="E79" t="s">
        <v>36</v>
      </c>
      <c r="F79" t="s">
        <v>163</v>
      </c>
      <c r="G79" t="s">
        <v>164</v>
      </c>
      <c r="H79" t="s">
        <v>36</v>
      </c>
      <c r="I79" t="s">
        <v>39</v>
      </c>
      <c r="J79">
        <v>35.493899999999996</v>
      </c>
      <c r="K79">
        <v>8.3482389999999995</v>
      </c>
      <c r="L79">
        <v>44.974111520000001</v>
      </c>
      <c r="M79" t="s">
        <v>40</v>
      </c>
      <c r="N79" t="str" cm="1">
        <f t="array" ref="N79">_xlfn.IFS(J79&lt;=29,"Twenties",J79&lt;=39,"Thirties",J79&lt;=49,"Fourties",J79&lt;=59,"Fifties",J79&gt;59,"Elders")</f>
        <v>Thirties</v>
      </c>
      <c r="O79" t="str" cm="1">
        <f t="array" ref="O79">_xlfn.IFS(K80&lt;=5,"Very Short",K80&lt;=10,"Short",K80&lt;=15,"Mid-Class",K80&lt;=20,"Long",K80&lt;=25," Very Long",K80&gt;25,"Lifer")</f>
        <v>Very Short</v>
      </c>
      <c r="P79" t="str" cm="1">
        <f t="array" ref="P79">_xlfn.IFS(L79&lt;=39,"Negligible",L79&lt;=79,"Minimal",L79&lt;=119,"Moderate",L79&lt;=158,"High Moderate",L79&lt;=198," High",L79&lt;=238,"Very High",L79&lt;=278,"Severe")</f>
        <v>Minimal</v>
      </c>
      <c r="Q79" s="3">
        <f t="shared" si="1"/>
        <v>1.8739213133333334</v>
      </c>
    </row>
    <row r="80" spans="1:17" x14ac:dyDescent="0.25">
      <c r="A80">
        <v>79</v>
      </c>
      <c r="B80" t="s">
        <v>200</v>
      </c>
      <c r="C80" t="s">
        <v>201</v>
      </c>
      <c r="D80" t="s">
        <v>5754</v>
      </c>
      <c r="E80" t="s">
        <v>202</v>
      </c>
      <c r="F80" t="s">
        <v>16</v>
      </c>
      <c r="G80" t="s">
        <v>17</v>
      </c>
      <c r="H80" t="s">
        <v>167</v>
      </c>
      <c r="I80" t="s">
        <v>18</v>
      </c>
      <c r="J80">
        <v>41.661341729999997</v>
      </c>
      <c r="K80">
        <v>4.7117438869999999</v>
      </c>
      <c r="L80">
        <v>45.954787789999997</v>
      </c>
      <c r="M80" t="s">
        <v>18</v>
      </c>
      <c r="N80" t="str" cm="1">
        <f t="array" ref="N80">_xlfn.IFS(J80&lt;=29,"Twenties",J80&lt;=39,"Thirties",J80&lt;=49,"Fourties",J80&lt;=59,"Fifties",J80&gt;59,"Elders")</f>
        <v>Fourties</v>
      </c>
      <c r="O80" t="str" cm="1">
        <f t="array" ref="O80">_xlfn.IFS(K81&lt;=5,"Very Short",K81&lt;=10,"Short",K81&lt;=15,"Mid-Class",K81&lt;=20,"Long",K81&lt;=25," Very Long",K81&gt;25,"Lifer")</f>
        <v>Very Short</v>
      </c>
      <c r="P80" t="str" cm="1">
        <f t="array" ref="P80">_xlfn.IFS(L80&lt;=39,"Negligible",L80&lt;=79,"Minimal",L80&lt;=119,"Moderate",L80&lt;=158,"High Moderate",L80&lt;=198," High",L80&lt;=238,"Very High",L80&lt;=278,"Severe")</f>
        <v>Minimal</v>
      </c>
      <c r="Q80" s="3">
        <f t="shared" si="1"/>
        <v>1.9147828245833332</v>
      </c>
    </row>
    <row r="81" spans="1:17" x14ac:dyDescent="0.25">
      <c r="A81">
        <v>80</v>
      </c>
      <c r="B81" t="s">
        <v>203</v>
      </c>
      <c r="C81" t="s">
        <v>204</v>
      </c>
      <c r="D81" t="s">
        <v>5754</v>
      </c>
      <c r="E81" t="s">
        <v>31</v>
      </c>
      <c r="F81" t="s">
        <v>16</v>
      </c>
      <c r="G81" t="s">
        <v>17</v>
      </c>
      <c r="H81" t="s">
        <v>31</v>
      </c>
      <c r="I81" t="s">
        <v>18</v>
      </c>
      <c r="J81">
        <v>43.511876600000001</v>
      </c>
      <c r="K81">
        <v>1.778630937</v>
      </c>
      <c r="L81">
        <v>83.317300500000002</v>
      </c>
      <c r="M81" t="s">
        <v>18</v>
      </c>
      <c r="N81" t="str" cm="1">
        <f t="array" ref="N81">_xlfn.IFS(J81&lt;=29,"Twenties",J81&lt;=39,"Thirties",J81&lt;=49,"Fourties",J81&lt;=59,"Fifties",J81&gt;59,"Elders")</f>
        <v>Fourties</v>
      </c>
      <c r="O81" t="str" cm="1">
        <f t="array" ref="O81">_xlfn.IFS(K82&lt;=5,"Very Short",K82&lt;=10,"Short",K82&lt;=15,"Mid-Class",K82&lt;=20,"Long",K82&lt;=25," Very Long",K82&gt;25,"Lifer")</f>
        <v>Very Short</v>
      </c>
      <c r="P81" t="str" cm="1">
        <f t="array" ref="P81">_xlfn.IFS(L81&lt;=39,"Negligible",L81&lt;=79,"Minimal",L81&lt;=119,"Moderate",L81&lt;=158,"High Moderate",L81&lt;=198," High",L81&lt;=238,"Very High",L81&lt;=278,"Severe")</f>
        <v>Moderate</v>
      </c>
      <c r="Q81" s="3">
        <f t="shared" si="1"/>
        <v>3.4715541875000002</v>
      </c>
    </row>
    <row r="82" spans="1:17" x14ac:dyDescent="0.25">
      <c r="A82">
        <v>81</v>
      </c>
      <c r="B82" t="s">
        <v>205</v>
      </c>
      <c r="C82" t="s">
        <v>206</v>
      </c>
      <c r="D82" t="s">
        <v>5754</v>
      </c>
      <c r="E82" t="s">
        <v>132</v>
      </c>
      <c r="F82" t="s">
        <v>16</v>
      </c>
      <c r="G82" t="s">
        <v>17</v>
      </c>
      <c r="H82" t="s">
        <v>132</v>
      </c>
      <c r="I82" t="s">
        <v>18</v>
      </c>
      <c r="J82">
        <v>54.00481868</v>
      </c>
      <c r="K82">
        <v>2.8705915129999999</v>
      </c>
      <c r="L82">
        <v>136.34240449999999</v>
      </c>
      <c r="M82" t="s">
        <v>18</v>
      </c>
      <c r="N82" t="str" cm="1">
        <f t="array" ref="N82">_xlfn.IFS(J82&lt;=29,"Twenties",J82&lt;=39,"Thirties",J82&lt;=49,"Fourties",J82&lt;=59,"Fifties",J82&gt;59,"Elders")</f>
        <v>Fifties</v>
      </c>
      <c r="O82" t="str" cm="1">
        <f t="array" ref="O82">_xlfn.IFS(K83&lt;=5,"Very Short",K83&lt;=10,"Short",K83&lt;=15,"Mid-Class",K83&lt;=20,"Long",K83&lt;=25," Very Long",K83&gt;25,"Lifer")</f>
        <v>Very Short</v>
      </c>
      <c r="P82" t="str" cm="1">
        <f t="array" ref="P82">_xlfn.IFS(L82&lt;=39,"Negligible",L82&lt;=79,"Minimal",L82&lt;=119,"Moderate",L82&lt;=158,"High Moderate",L82&lt;=198," High",L82&lt;=238,"Very High",L82&lt;=278,"Severe")</f>
        <v>High Moderate</v>
      </c>
      <c r="Q82" s="3">
        <f t="shared" si="1"/>
        <v>5.6809335208333325</v>
      </c>
    </row>
    <row r="83" spans="1:17" x14ac:dyDescent="0.25">
      <c r="A83">
        <v>82</v>
      </c>
      <c r="B83" t="s">
        <v>207</v>
      </c>
      <c r="C83" t="s">
        <v>208</v>
      </c>
      <c r="D83" t="s">
        <v>5755</v>
      </c>
      <c r="E83" t="s">
        <v>22</v>
      </c>
      <c r="F83" t="s">
        <v>16</v>
      </c>
      <c r="G83" t="s">
        <v>17</v>
      </c>
      <c r="H83" t="s">
        <v>22</v>
      </c>
      <c r="I83" t="s">
        <v>18</v>
      </c>
      <c r="J83">
        <v>46.224234629999998</v>
      </c>
      <c r="K83">
        <v>4.4162498379999997</v>
      </c>
      <c r="L83">
        <v>53.312025900000002</v>
      </c>
      <c r="M83" t="s">
        <v>18</v>
      </c>
      <c r="N83" t="str" cm="1">
        <f t="array" ref="N83">_xlfn.IFS(J83&lt;=29,"Twenties",J83&lt;=39,"Thirties",J83&lt;=49,"Fourties",J83&lt;=59,"Fifties",J83&gt;59,"Elders")</f>
        <v>Fourties</v>
      </c>
      <c r="O83" t="str" cm="1">
        <f t="array" ref="O83">_xlfn.IFS(K84&lt;=5,"Very Short",K84&lt;=10,"Short",K84&lt;=15,"Mid-Class",K84&lt;=20,"Long",K84&lt;=25," Very Long",K84&gt;25,"Lifer")</f>
        <v>Very Short</v>
      </c>
      <c r="P83" t="str" cm="1">
        <f t="array" ref="P83">_xlfn.IFS(L83&lt;=39,"Negligible",L83&lt;=79,"Minimal",L83&lt;=119,"Moderate",L83&lt;=158,"High Moderate",L83&lt;=198," High",L83&lt;=238,"Very High",L83&lt;=278,"Severe")</f>
        <v>Minimal</v>
      </c>
      <c r="Q83" s="3">
        <f t="shared" si="1"/>
        <v>2.2213344125000001</v>
      </c>
    </row>
    <row r="84" spans="1:17" x14ac:dyDescent="0.25">
      <c r="A84">
        <v>83</v>
      </c>
      <c r="B84" t="s">
        <v>209</v>
      </c>
      <c r="C84" t="s">
        <v>210</v>
      </c>
      <c r="D84" t="s">
        <v>5754</v>
      </c>
      <c r="E84" t="s">
        <v>211</v>
      </c>
      <c r="F84" t="s">
        <v>16</v>
      </c>
      <c r="G84" t="s">
        <v>17</v>
      </c>
      <c r="H84" t="s">
        <v>52</v>
      </c>
      <c r="I84" t="s">
        <v>18</v>
      </c>
      <c r="J84">
        <v>47.657330709999997</v>
      </c>
      <c r="K84">
        <v>4.2524534340000004</v>
      </c>
      <c r="L84">
        <v>96.613240599999997</v>
      </c>
      <c r="M84" t="s">
        <v>18</v>
      </c>
      <c r="N84" t="str" cm="1">
        <f t="array" ref="N84">_xlfn.IFS(J84&lt;=29,"Twenties",J84&lt;=39,"Thirties",J84&lt;=49,"Fourties",J84&lt;=59,"Fifties",J84&gt;59,"Elders")</f>
        <v>Fourties</v>
      </c>
      <c r="O84" t="str" cm="1">
        <f t="array" ref="O84">_xlfn.IFS(K85&lt;=5,"Very Short",K85&lt;=10,"Short",K85&lt;=15,"Mid-Class",K85&lt;=20,"Long",K85&lt;=25," Very Long",K85&gt;25,"Lifer")</f>
        <v>Very Short</v>
      </c>
      <c r="P84" t="str" cm="1">
        <f t="array" ref="P84">_xlfn.IFS(L84&lt;=39,"Negligible",L84&lt;=79,"Minimal",L84&lt;=119,"Moderate",L84&lt;=158,"High Moderate",L84&lt;=198," High",L84&lt;=238,"Very High",L84&lt;=278,"Severe")</f>
        <v>Moderate</v>
      </c>
      <c r="Q84" s="3">
        <f t="shared" si="1"/>
        <v>4.0255516916666663</v>
      </c>
    </row>
    <row r="85" spans="1:17" x14ac:dyDescent="0.25">
      <c r="A85">
        <v>84</v>
      </c>
      <c r="B85" t="s">
        <v>212</v>
      </c>
      <c r="C85" t="s">
        <v>213</v>
      </c>
      <c r="D85" t="s">
        <v>5754</v>
      </c>
      <c r="E85" t="s">
        <v>93</v>
      </c>
      <c r="F85" t="s">
        <v>16</v>
      </c>
      <c r="G85" t="s">
        <v>17</v>
      </c>
      <c r="H85" t="s">
        <v>85</v>
      </c>
      <c r="I85" t="s">
        <v>18</v>
      </c>
      <c r="J85">
        <v>51.991374929999999</v>
      </c>
      <c r="K85">
        <v>2.9640894680000001</v>
      </c>
      <c r="L85">
        <v>140.91114139999999</v>
      </c>
      <c r="M85" t="s">
        <v>18</v>
      </c>
      <c r="N85" t="str" cm="1">
        <f t="array" ref="N85">_xlfn.IFS(J85&lt;=29,"Twenties",J85&lt;=39,"Thirties",J85&lt;=49,"Fourties",J85&lt;=59,"Fifties",J85&gt;59,"Elders")</f>
        <v>Fifties</v>
      </c>
      <c r="O85" t="str" cm="1">
        <f t="array" ref="O85">_xlfn.IFS(K86&lt;=5,"Very Short",K86&lt;=10,"Short",K86&lt;=15,"Mid-Class",K86&lt;=20,"Long",K86&lt;=25," Very Long",K86&gt;25,"Lifer")</f>
        <v>Very Short</v>
      </c>
      <c r="P85" t="str" cm="1">
        <f t="array" ref="P85">_xlfn.IFS(L85&lt;=39,"Negligible",L85&lt;=79,"Minimal",L85&lt;=119,"Moderate",L85&lt;=158,"High Moderate",L85&lt;=198," High",L85&lt;=238,"Very High",L85&lt;=278,"Severe")</f>
        <v>High Moderate</v>
      </c>
      <c r="Q85" s="3">
        <f t="shared" si="1"/>
        <v>5.8712975583333327</v>
      </c>
    </row>
    <row r="86" spans="1:17" x14ac:dyDescent="0.25">
      <c r="A86">
        <v>85</v>
      </c>
      <c r="B86" t="s">
        <v>214</v>
      </c>
      <c r="C86" t="s">
        <v>91</v>
      </c>
      <c r="D86" t="s">
        <v>5755</v>
      </c>
      <c r="E86" t="s">
        <v>28</v>
      </c>
      <c r="F86" t="s">
        <v>16</v>
      </c>
      <c r="G86" t="s">
        <v>17</v>
      </c>
      <c r="H86" t="s">
        <v>28</v>
      </c>
      <c r="I86" t="s">
        <v>18</v>
      </c>
      <c r="J86">
        <v>33.368336900000003</v>
      </c>
      <c r="K86">
        <v>2.3018765929999998</v>
      </c>
      <c r="L86">
        <v>31.692298310000002</v>
      </c>
      <c r="M86" t="s">
        <v>18</v>
      </c>
      <c r="N86" t="str" cm="1">
        <f t="array" ref="N86">_xlfn.IFS(J86&lt;=29,"Twenties",J86&lt;=39,"Thirties",J86&lt;=49,"Fourties",J86&lt;=59,"Fifties",J86&gt;59,"Elders")</f>
        <v>Thirties</v>
      </c>
      <c r="O86" t="str" cm="1">
        <f t="array" ref="O86">_xlfn.IFS(K87&lt;=5,"Very Short",K87&lt;=10,"Short",K87&lt;=15,"Mid-Class",K87&lt;=20,"Long",K87&lt;=25," Very Long",K87&gt;25,"Lifer")</f>
        <v>Very Short</v>
      </c>
      <c r="P86" t="str" cm="1">
        <f t="array" ref="P86">_xlfn.IFS(L86&lt;=39,"Negligible",L86&lt;=79,"Minimal",L86&lt;=119,"Moderate",L86&lt;=158,"High Moderate",L86&lt;=198," High",L86&lt;=238,"Very High",L86&lt;=278,"Severe")</f>
        <v>Negligible</v>
      </c>
      <c r="Q86" s="3">
        <f t="shared" si="1"/>
        <v>1.3205124295833335</v>
      </c>
    </row>
    <row r="87" spans="1:17" x14ac:dyDescent="0.25">
      <c r="A87">
        <v>86</v>
      </c>
      <c r="B87" t="s">
        <v>215</v>
      </c>
      <c r="C87" t="s">
        <v>208</v>
      </c>
      <c r="D87" t="s">
        <v>5755</v>
      </c>
      <c r="E87" t="s">
        <v>31</v>
      </c>
      <c r="F87" t="s">
        <v>16</v>
      </c>
      <c r="G87" t="s">
        <v>17</v>
      </c>
      <c r="H87" t="s">
        <v>31</v>
      </c>
      <c r="I87" t="s">
        <v>18</v>
      </c>
      <c r="J87">
        <v>47.604084800000003</v>
      </c>
      <c r="K87">
        <v>4.1493295449999996</v>
      </c>
      <c r="L87">
        <v>12.684108650000001</v>
      </c>
      <c r="M87" t="s">
        <v>18</v>
      </c>
      <c r="N87" t="str" cm="1">
        <f t="array" ref="N87">_xlfn.IFS(J87&lt;=29,"Twenties",J87&lt;=39,"Thirties",J87&lt;=49,"Fourties",J87&lt;=59,"Fifties",J87&gt;59,"Elders")</f>
        <v>Fourties</v>
      </c>
      <c r="O87" t="str" cm="1">
        <f t="array" ref="O87">_xlfn.IFS(K88&lt;=5,"Very Short",K88&lt;=10,"Short",K88&lt;=15,"Mid-Class",K88&lt;=20,"Long",K88&lt;=25," Very Long",K88&gt;25,"Lifer")</f>
        <v>Mid-Class</v>
      </c>
      <c r="P87" t="str" cm="1">
        <f t="array" ref="P87">_xlfn.IFS(L87&lt;=39,"Negligible",L87&lt;=79,"Minimal",L87&lt;=119,"Moderate",L87&lt;=158,"High Moderate",L87&lt;=198," High",L87&lt;=238,"Very High",L87&lt;=278,"Severe")</f>
        <v>Negligible</v>
      </c>
      <c r="Q87" s="3">
        <f t="shared" si="1"/>
        <v>0.5285045270833334</v>
      </c>
    </row>
    <row r="88" spans="1:17" x14ac:dyDescent="0.25">
      <c r="A88">
        <v>87</v>
      </c>
      <c r="B88" t="s">
        <v>216</v>
      </c>
      <c r="C88" t="s">
        <v>217</v>
      </c>
      <c r="D88" t="s">
        <v>5755</v>
      </c>
      <c r="E88" t="s">
        <v>36</v>
      </c>
      <c r="F88" t="s">
        <v>163</v>
      </c>
      <c r="G88" t="s">
        <v>164</v>
      </c>
      <c r="H88" t="s">
        <v>36</v>
      </c>
      <c r="I88" t="s">
        <v>39</v>
      </c>
      <c r="J88">
        <v>34.662199999999999</v>
      </c>
      <c r="K88">
        <v>13.828331</v>
      </c>
      <c r="L88">
        <v>54.300332320000003</v>
      </c>
      <c r="M88" t="s">
        <v>40</v>
      </c>
      <c r="N88" t="str" cm="1">
        <f t="array" ref="N88">_xlfn.IFS(J88&lt;=29,"Twenties",J88&lt;=39,"Thirties",J88&lt;=49,"Fourties",J88&lt;=59,"Fifties",J88&gt;59,"Elders")</f>
        <v>Thirties</v>
      </c>
      <c r="O88" t="str" cm="1">
        <f t="array" ref="O88">_xlfn.IFS(K89&lt;=5,"Very Short",K89&lt;=10,"Short",K89&lt;=15,"Mid-Class",K89&lt;=20,"Long",K89&lt;=25," Very Long",K89&gt;25,"Lifer")</f>
        <v>Long</v>
      </c>
      <c r="P88" t="str" cm="1">
        <f t="array" ref="P88">_xlfn.IFS(L88&lt;=39,"Negligible",L88&lt;=79,"Minimal",L88&lt;=119,"Moderate",L88&lt;=158,"High Moderate",L88&lt;=198," High",L88&lt;=238,"Very High",L88&lt;=278,"Severe")</f>
        <v>Minimal</v>
      </c>
      <c r="Q88" s="3">
        <f t="shared" si="1"/>
        <v>2.2625138466666668</v>
      </c>
    </row>
    <row r="89" spans="1:17" x14ac:dyDescent="0.25">
      <c r="A89">
        <v>88</v>
      </c>
      <c r="B89" t="s">
        <v>218</v>
      </c>
      <c r="C89" t="s">
        <v>219</v>
      </c>
      <c r="D89" t="s">
        <v>5754</v>
      </c>
      <c r="E89" t="s">
        <v>36</v>
      </c>
      <c r="F89" t="s">
        <v>163</v>
      </c>
      <c r="G89" t="s">
        <v>164</v>
      </c>
      <c r="H89" t="s">
        <v>36</v>
      </c>
      <c r="I89" t="s">
        <v>39</v>
      </c>
      <c r="J89">
        <v>37.24006</v>
      </c>
      <c r="K89">
        <v>18.641316</v>
      </c>
      <c r="L89">
        <v>0</v>
      </c>
      <c r="M89" t="s">
        <v>40</v>
      </c>
      <c r="N89" t="str" cm="1">
        <f t="array" ref="N89">_xlfn.IFS(J89&lt;=29,"Twenties",J89&lt;=39,"Thirties",J89&lt;=49,"Fourties",J89&lt;=59,"Fifties",J89&gt;59,"Elders")</f>
        <v>Thirties</v>
      </c>
      <c r="O89" t="str" cm="1">
        <f t="array" ref="O89">_xlfn.IFS(K90&lt;=5,"Very Short",K90&lt;=10,"Short",K90&lt;=15,"Mid-Class",K90&lt;=20,"Long",K90&lt;=25," Very Long",K90&gt;25,"Lifer")</f>
        <v>Short</v>
      </c>
      <c r="P89" t="str" cm="1">
        <f t="array" ref="P89">_xlfn.IFS(L89&lt;=39,"Negligible",L89&lt;=79,"Minimal",L89&lt;=119,"Moderate",L89&lt;=158,"High Moderate",L89&lt;=198," High",L89&lt;=238,"Very High",L89&lt;=278,"Severe")</f>
        <v>Negligible</v>
      </c>
      <c r="Q89" s="3">
        <f t="shared" si="1"/>
        <v>0</v>
      </c>
    </row>
    <row r="90" spans="1:17" x14ac:dyDescent="0.25">
      <c r="A90">
        <v>89</v>
      </c>
      <c r="B90" t="s">
        <v>220</v>
      </c>
      <c r="C90" t="s">
        <v>145</v>
      </c>
      <c r="D90" t="s">
        <v>5754</v>
      </c>
      <c r="E90" t="s">
        <v>98</v>
      </c>
      <c r="F90" t="s">
        <v>16</v>
      </c>
      <c r="G90" t="s">
        <v>17</v>
      </c>
      <c r="H90" t="s">
        <v>99</v>
      </c>
      <c r="I90" t="s">
        <v>18</v>
      </c>
      <c r="J90">
        <v>45.478821959999998</v>
      </c>
      <c r="K90">
        <v>6.8372397669999998</v>
      </c>
      <c r="L90">
        <v>103.3493697</v>
      </c>
      <c r="M90" t="s">
        <v>18</v>
      </c>
      <c r="N90" t="str" cm="1">
        <f t="array" ref="N90">_xlfn.IFS(J90&lt;=29,"Twenties",J90&lt;=39,"Thirties",J90&lt;=49,"Fourties",J90&lt;=59,"Fifties",J90&gt;59,"Elders")</f>
        <v>Fourties</v>
      </c>
      <c r="O90" t="str" cm="1">
        <f t="array" ref="O90">_xlfn.IFS(K91&lt;=5,"Very Short",K91&lt;=10,"Short",K91&lt;=15,"Mid-Class",K91&lt;=20,"Long",K91&lt;=25," Very Long",K91&gt;25,"Lifer")</f>
        <v>Very Short</v>
      </c>
      <c r="P90" t="str" cm="1">
        <f t="array" ref="P90">_xlfn.IFS(L90&lt;=39,"Negligible",L90&lt;=79,"Minimal",L90&lt;=119,"Moderate",L90&lt;=158,"High Moderate",L90&lt;=198," High",L90&lt;=238,"Very High",L90&lt;=278,"Severe")</f>
        <v>Moderate</v>
      </c>
      <c r="Q90" s="3">
        <f t="shared" si="1"/>
        <v>4.3062237374999999</v>
      </c>
    </row>
    <row r="91" spans="1:17" x14ac:dyDescent="0.25">
      <c r="A91">
        <v>90</v>
      </c>
      <c r="B91" t="s">
        <v>221</v>
      </c>
      <c r="C91" t="s">
        <v>222</v>
      </c>
      <c r="D91" t="s">
        <v>5754</v>
      </c>
      <c r="E91" t="s">
        <v>85</v>
      </c>
      <c r="F91" t="s">
        <v>16</v>
      </c>
      <c r="G91" t="s">
        <v>17</v>
      </c>
      <c r="H91" t="s">
        <v>85</v>
      </c>
      <c r="I91" t="s">
        <v>18</v>
      </c>
      <c r="J91">
        <v>26.91367155</v>
      </c>
      <c r="K91">
        <v>3.9839504360000002</v>
      </c>
      <c r="L91">
        <v>0</v>
      </c>
      <c r="M91" t="s">
        <v>18</v>
      </c>
      <c r="N91" t="str" cm="1">
        <f t="array" ref="N91">_xlfn.IFS(J91&lt;=29,"Twenties",J91&lt;=39,"Thirties",J91&lt;=49,"Fourties",J91&lt;=59,"Fifties",J91&gt;59,"Elders")</f>
        <v>Twenties</v>
      </c>
      <c r="O91" t="str" cm="1">
        <f t="array" ref="O91">_xlfn.IFS(K92&lt;=5,"Very Short",K92&lt;=10,"Short",K92&lt;=15,"Mid-Class",K92&lt;=20,"Long",K92&lt;=25," Very Long",K92&gt;25,"Lifer")</f>
        <v>Very Short</v>
      </c>
      <c r="P91" t="str" cm="1">
        <f t="array" ref="P91">_xlfn.IFS(L91&lt;=39,"Negligible",L91&lt;=79,"Minimal",L91&lt;=119,"Moderate",L91&lt;=158,"High Moderate",L91&lt;=198," High",L91&lt;=238,"Very High",L91&lt;=278,"Severe")</f>
        <v>Negligible</v>
      </c>
      <c r="Q91" s="3">
        <f t="shared" si="1"/>
        <v>0</v>
      </c>
    </row>
    <row r="92" spans="1:17" x14ac:dyDescent="0.25">
      <c r="A92">
        <v>91</v>
      </c>
      <c r="B92" t="s">
        <v>223</v>
      </c>
      <c r="C92" t="s">
        <v>224</v>
      </c>
      <c r="D92" t="s">
        <v>5754</v>
      </c>
      <c r="E92" t="s">
        <v>135</v>
      </c>
      <c r="F92" t="s">
        <v>16</v>
      </c>
      <c r="G92" t="s">
        <v>17</v>
      </c>
      <c r="H92" t="s">
        <v>136</v>
      </c>
      <c r="I92" t="s">
        <v>18</v>
      </c>
      <c r="J92">
        <v>37.742423819999999</v>
      </c>
      <c r="K92">
        <v>3.5695179989999999</v>
      </c>
      <c r="L92">
        <v>49.84641191</v>
      </c>
      <c r="M92" t="s">
        <v>18</v>
      </c>
      <c r="N92" t="str" cm="1">
        <f t="array" ref="N92">_xlfn.IFS(J92&lt;=29,"Twenties",J92&lt;=39,"Thirties",J92&lt;=49,"Fourties",J92&lt;=59,"Fifties",J92&gt;59,"Elders")</f>
        <v>Thirties</v>
      </c>
      <c r="O92" t="str" cm="1">
        <f t="array" ref="O92">_xlfn.IFS(K93&lt;=5,"Very Short",K93&lt;=10,"Short",K93&lt;=15,"Mid-Class",K93&lt;=20,"Long",K93&lt;=25," Very Long",K93&gt;25,"Lifer")</f>
        <v>Very Short</v>
      </c>
      <c r="P92" t="str" cm="1">
        <f t="array" ref="P92">_xlfn.IFS(L92&lt;=39,"Negligible",L92&lt;=79,"Minimal",L92&lt;=119,"Moderate",L92&lt;=158,"High Moderate",L92&lt;=198," High",L92&lt;=238,"Very High",L92&lt;=278,"Severe")</f>
        <v>Minimal</v>
      </c>
      <c r="Q92" s="3">
        <f t="shared" si="1"/>
        <v>2.0769338295833335</v>
      </c>
    </row>
    <row r="93" spans="1:17" x14ac:dyDescent="0.25">
      <c r="A93">
        <v>92</v>
      </c>
      <c r="B93" t="s">
        <v>112</v>
      </c>
      <c r="C93" t="s">
        <v>225</v>
      </c>
      <c r="D93" t="s">
        <v>5754</v>
      </c>
      <c r="E93" t="s">
        <v>36</v>
      </c>
      <c r="F93" t="s">
        <v>163</v>
      </c>
      <c r="G93" t="s">
        <v>164</v>
      </c>
      <c r="H93" t="s">
        <v>36</v>
      </c>
      <c r="I93" t="s">
        <v>39</v>
      </c>
      <c r="J93">
        <v>40.49192</v>
      </c>
      <c r="K93">
        <v>1.2237849999999999</v>
      </c>
      <c r="L93">
        <v>58.287706049999997</v>
      </c>
      <c r="M93" t="s">
        <v>40</v>
      </c>
      <c r="N93" t="str" cm="1">
        <f t="array" ref="N93">_xlfn.IFS(J93&lt;=29,"Twenties",J93&lt;=39,"Thirties",J93&lt;=49,"Fourties",J93&lt;=59,"Fifties",J93&gt;59,"Elders")</f>
        <v>Fourties</v>
      </c>
      <c r="O93" t="str" cm="1">
        <f t="array" ref="O93">_xlfn.IFS(K94&lt;=5,"Very Short",K94&lt;=10,"Short",K94&lt;=15,"Mid-Class",K94&lt;=20,"Long",K94&lt;=25," Very Long",K94&gt;25,"Lifer")</f>
        <v>Short</v>
      </c>
      <c r="P93" t="str" cm="1">
        <f t="array" ref="P93">_xlfn.IFS(L93&lt;=39,"Negligible",L93&lt;=79,"Minimal",L93&lt;=119,"Moderate",L93&lt;=158,"High Moderate",L93&lt;=198," High",L93&lt;=238,"Very High",L93&lt;=278,"Severe")</f>
        <v>Minimal</v>
      </c>
      <c r="Q93" s="3">
        <f t="shared" si="1"/>
        <v>2.4286544187499999</v>
      </c>
    </row>
    <row r="94" spans="1:17" x14ac:dyDescent="0.25">
      <c r="A94">
        <v>93</v>
      </c>
      <c r="B94" t="s">
        <v>226</v>
      </c>
      <c r="C94" t="s">
        <v>227</v>
      </c>
      <c r="D94" t="s">
        <v>5755</v>
      </c>
      <c r="E94" t="s">
        <v>28</v>
      </c>
      <c r="F94" t="s">
        <v>16</v>
      </c>
      <c r="G94" t="s">
        <v>17</v>
      </c>
      <c r="H94" t="s">
        <v>28</v>
      </c>
      <c r="I94" t="s">
        <v>18</v>
      </c>
      <c r="J94">
        <v>48.629925129999997</v>
      </c>
      <c r="K94">
        <v>5.5344313080000003</v>
      </c>
      <c r="L94">
        <v>110.8124796</v>
      </c>
      <c r="M94" t="s">
        <v>18</v>
      </c>
      <c r="N94" t="str" cm="1">
        <f t="array" ref="N94">_xlfn.IFS(J94&lt;=29,"Twenties",J94&lt;=39,"Thirties",J94&lt;=49,"Fourties",J94&lt;=59,"Fifties",J94&gt;59,"Elders")</f>
        <v>Fourties</v>
      </c>
      <c r="O94" t="str" cm="1">
        <f t="array" ref="O94">_xlfn.IFS(K95&lt;=5,"Very Short",K95&lt;=10,"Short",K95&lt;=15,"Mid-Class",K95&lt;=20,"Long",K95&lt;=25," Very Long",K95&gt;25,"Lifer")</f>
        <v>Short</v>
      </c>
      <c r="P94" t="str" cm="1">
        <f t="array" ref="P94">_xlfn.IFS(L94&lt;=39,"Negligible",L94&lt;=79,"Minimal",L94&lt;=119,"Moderate",L94&lt;=158,"High Moderate",L94&lt;=198," High",L94&lt;=238,"Very High",L94&lt;=278,"Severe")</f>
        <v>Moderate</v>
      </c>
      <c r="Q94" s="3">
        <f t="shared" si="1"/>
        <v>4.6171866499999998</v>
      </c>
    </row>
    <row r="95" spans="1:17" x14ac:dyDescent="0.25">
      <c r="A95">
        <v>94</v>
      </c>
      <c r="B95" t="s">
        <v>228</v>
      </c>
      <c r="C95" t="s">
        <v>229</v>
      </c>
      <c r="D95" t="s">
        <v>5754</v>
      </c>
      <c r="E95" t="s">
        <v>230</v>
      </c>
      <c r="F95" t="s">
        <v>16</v>
      </c>
      <c r="G95" t="s">
        <v>17</v>
      </c>
      <c r="H95" t="s">
        <v>167</v>
      </c>
      <c r="I95" t="s">
        <v>18</v>
      </c>
      <c r="J95">
        <v>52.186428040000003</v>
      </c>
      <c r="K95">
        <v>5.3333570139999997</v>
      </c>
      <c r="L95">
        <v>158.6843997</v>
      </c>
      <c r="M95" t="s">
        <v>18</v>
      </c>
      <c r="N95" t="str" cm="1">
        <f t="array" ref="N95">_xlfn.IFS(J95&lt;=29,"Twenties",J95&lt;=39,"Thirties",J95&lt;=49,"Fourties",J95&lt;=59,"Fifties",J95&gt;59,"Elders")</f>
        <v>Fifties</v>
      </c>
      <c r="O95" t="str" cm="1">
        <f t="array" ref="O95">_xlfn.IFS(K96&lt;=5,"Very Short",K96&lt;=10,"Short",K96&lt;=15,"Mid-Class",K96&lt;=20,"Long",K96&lt;=25," Very Long",K96&gt;25,"Lifer")</f>
        <v>Very Short</v>
      </c>
      <c r="P95" t="str" cm="1">
        <f t="array" ref="P95">_xlfn.IFS(L95&lt;=39,"Negligible",L95&lt;=79,"Minimal",L95&lt;=119,"Moderate",L95&lt;=158,"High Moderate",L95&lt;=198," High",L95&lt;=238,"Very High",L95&lt;=278,"Severe")</f>
        <v xml:space="preserve"> High</v>
      </c>
      <c r="Q95" s="3">
        <f t="shared" si="1"/>
        <v>6.6118499875000003</v>
      </c>
    </row>
    <row r="96" spans="1:17" x14ac:dyDescent="0.25">
      <c r="A96">
        <v>95</v>
      </c>
      <c r="B96" t="s">
        <v>65</v>
      </c>
      <c r="C96" t="s">
        <v>231</v>
      </c>
      <c r="D96" t="s">
        <v>5754</v>
      </c>
      <c r="E96" t="s">
        <v>28</v>
      </c>
      <c r="F96" t="s">
        <v>16</v>
      </c>
      <c r="G96" t="s">
        <v>17</v>
      </c>
      <c r="H96" t="s">
        <v>28</v>
      </c>
      <c r="I96" t="s">
        <v>18</v>
      </c>
      <c r="J96">
        <v>37.912579819999998</v>
      </c>
      <c r="K96">
        <v>4.677505826</v>
      </c>
      <c r="L96">
        <v>73.476038750000001</v>
      </c>
      <c r="M96" t="s">
        <v>18</v>
      </c>
      <c r="N96" t="str" cm="1">
        <f t="array" ref="N96">_xlfn.IFS(J96&lt;=29,"Twenties",J96&lt;=39,"Thirties",J96&lt;=49,"Fourties",J96&lt;=59,"Fifties",J96&gt;59,"Elders")</f>
        <v>Thirties</v>
      </c>
      <c r="O96" t="str" cm="1">
        <f t="array" ref="O96">_xlfn.IFS(K97&lt;=5,"Very Short",K97&lt;=10,"Short",K97&lt;=15,"Mid-Class",K97&lt;=20,"Long",K97&lt;=25," Very Long",K97&gt;25,"Lifer")</f>
        <v>Very Short</v>
      </c>
      <c r="P96" t="str" cm="1">
        <f t="array" ref="P96">_xlfn.IFS(L96&lt;=39,"Negligible",L96&lt;=79,"Minimal",L96&lt;=119,"Moderate",L96&lt;=158,"High Moderate",L96&lt;=198," High",L96&lt;=238,"Very High",L96&lt;=278,"Severe")</f>
        <v>Minimal</v>
      </c>
      <c r="Q96" s="3">
        <f t="shared" si="1"/>
        <v>3.0615016145833334</v>
      </c>
    </row>
    <row r="97" spans="1:17" x14ac:dyDescent="0.25">
      <c r="A97">
        <v>96</v>
      </c>
      <c r="B97" t="s">
        <v>232</v>
      </c>
      <c r="C97" t="s">
        <v>113</v>
      </c>
      <c r="D97" t="s">
        <v>5755</v>
      </c>
      <c r="E97" t="s">
        <v>233</v>
      </c>
      <c r="F97" t="s">
        <v>16</v>
      </c>
      <c r="G97" t="s">
        <v>17</v>
      </c>
      <c r="H97" t="s">
        <v>233</v>
      </c>
      <c r="I97" t="s">
        <v>18</v>
      </c>
      <c r="J97">
        <v>29.409472439999998</v>
      </c>
      <c r="K97">
        <v>4.8530848989999997</v>
      </c>
      <c r="L97">
        <v>2.1872419449999998</v>
      </c>
      <c r="M97" t="s">
        <v>18</v>
      </c>
      <c r="N97" t="str" cm="1">
        <f t="array" ref="N97">_xlfn.IFS(J97&lt;=29,"Twenties",J97&lt;=39,"Thirties",J97&lt;=49,"Fourties",J97&lt;=59,"Fifties",J97&gt;59,"Elders")</f>
        <v>Thirties</v>
      </c>
      <c r="O97" t="str" cm="1">
        <f t="array" ref="O97">_xlfn.IFS(K98&lt;=5,"Very Short",K98&lt;=10,"Short",K98&lt;=15,"Mid-Class",K98&lt;=20,"Long",K98&lt;=25," Very Long",K98&gt;25,"Lifer")</f>
        <v>Very Short</v>
      </c>
      <c r="P97" t="str" cm="1">
        <f t="array" ref="P97">_xlfn.IFS(L97&lt;=39,"Negligible",L97&lt;=79,"Minimal",L97&lt;=119,"Moderate",L97&lt;=158,"High Moderate",L97&lt;=198," High",L97&lt;=238,"Very High",L97&lt;=278,"Severe")</f>
        <v>Negligible</v>
      </c>
      <c r="Q97" s="3">
        <f t="shared" si="1"/>
        <v>9.1135081041666663E-2</v>
      </c>
    </row>
    <row r="98" spans="1:17" x14ac:dyDescent="0.25">
      <c r="A98">
        <v>97</v>
      </c>
      <c r="B98" t="s">
        <v>234</v>
      </c>
      <c r="C98" t="s">
        <v>235</v>
      </c>
      <c r="D98" t="s">
        <v>5754</v>
      </c>
      <c r="E98" t="s">
        <v>31</v>
      </c>
      <c r="F98" t="s">
        <v>16</v>
      </c>
      <c r="G98" t="s">
        <v>17</v>
      </c>
      <c r="H98" t="s">
        <v>31</v>
      </c>
      <c r="I98" t="s">
        <v>18</v>
      </c>
      <c r="J98">
        <v>51.170223159999999</v>
      </c>
      <c r="K98">
        <v>4.9547870530000004</v>
      </c>
      <c r="L98">
        <v>99.808566889999994</v>
      </c>
      <c r="M98" t="s">
        <v>18</v>
      </c>
      <c r="N98" t="str" cm="1">
        <f t="array" ref="N98">_xlfn.IFS(J98&lt;=29,"Twenties",J98&lt;=39,"Thirties",J98&lt;=49,"Fourties",J98&lt;=59,"Fifties",J98&gt;59,"Elders")</f>
        <v>Fifties</v>
      </c>
      <c r="O98" t="str" cm="1">
        <f t="array" ref="O98">_xlfn.IFS(K99&lt;=5,"Very Short",K99&lt;=10,"Short",K99&lt;=15,"Mid-Class",K99&lt;=20,"Long",K99&lt;=25," Very Long",K99&gt;25,"Lifer")</f>
        <v>Very Short</v>
      </c>
      <c r="P98" t="str" cm="1">
        <f t="array" ref="P98">_xlfn.IFS(L98&lt;=39,"Negligible",L98&lt;=79,"Minimal",L98&lt;=119,"Moderate",L98&lt;=158,"High Moderate",L98&lt;=198," High",L98&lt;=238,"Very High",L98&lt;=278,"Severe")</f>
        <v>Moderate</v>
      </c>
      <c r="Q98" s="3">
        <f t="shared" si="1"/>
        <v>4.1586902870833331</v>
      </c>
    </row>
    <row r="99" spans="1:17" x14ac:dyDescent="0.25">
      <c r="A99">
        <v>98</v>
      </c>
      <c r="B99" t="s">
        <v>236</v>
      </c>
      <c r="C99" t="s">
        <v>237</v>
      </c>
      <c r="D99" t="s">
        <v>5754</v>
      </c>
      <c r="E99" t="s">
        <v>52</v>
      </c>
      <c r="F99" t="s">
        <v>16</v>
      </c>
      <c r="G99" t="s">
        <v>17</v>
      </c>
      <c r="H99" t="s">
        <v>52</v>
      </c>
      <c r="I99" t="s">
        <v>18</v>
      </c>
      <c r="J99">
        <v>39.464571450000001</v>
      </c>
      <c r="K99">
        <v>1.9142569439999999</v>
      </c>
      <c r="L99">
        <v>34.776269730000003</v>
      </c>
      <c r="M99" t="s">
        <v>18</v>
      </c>
      <c r="N99" t="str" cm="1">
        <f t="array" ref="N99">_xlfn.IFS(J99&lt;=29,"Twenties",J99&lt;=39,"Thirties",J99&lt;=49,"Fourties",J99&lt;=59,"Fifties",J99&gt;59,"Elders")</f>
        <v>Fourties</v>
      </c>
      <c r="O99" t="str" cm="1">
        <f t="array" ref="O99">_xlfn.IFS(K100&lt;=5,"Very Short",K100&lt;=10,"Short",K100&lt;=15,"Mid-Class",K100&lt;=20,"Long",K100&lt;=25," Very Long",K100&gt;25,"Lifer")</f>
        <v>Very Short</v>
      </c>
      <c r="P99" t="str" cm="1">
        <f t="array" ref="P99">_xlfn.IFS(L99&lt;=39,"Negligible",L99&lt;=79,"Minimal",L99&lt;=119,"Moderate",L99&lt;=158,"High Moderate",L99&lt;=198," High",L99&lt;=238,"Very High",L99&lt;=278,"Severe")</f>
        <v>Negligible</v>
      </c>
      <c r="Q99" s="3">
        <f t="shared" si="1"/>
        <v>1.44901123875</v>
      </c>
    </row>
    <row r="100" spans="1:17" x14ac:dyDescent="0.25">
      <c r="A100">
        <v>99</v>
      </c>
      <c r="B100" t="s">
        <v>238</v>
      </c>
      <c r="C100" t="s">
        <v>239</v>
      </c>
      <c r="D100" t="s">
        <v>5754</v>
      </c>
      <c r="E100" t="s">
        <v>240</v>
      </c>
      <c r="F100" t="s">
        <v>16</v>
      </c>
      <c r="G100" t="s">
        <v>17</v>
      </c>
      <c r="H100" t="s">
        <v>105</v>
      </c>
      <c r="I100" t="s">
        <v>18</v>
      </c>
      <c r="J100">
        <v>26.679203829999999</v>
      </c>
      <c r="K100">
        <v>4.8502754140000004</v>
      </c>
      <c r="L100">
        <v>0</v>
      </c>
      <c r="M100" t="s">
        <v>18</v>
      </c>
      <c r="N100" t="str" cm="1">
        <f t="array" ref="N100">_xlfn.IFS(J100&lt;=29,"Twenties",J100&lt;=39,"Thirties",J100&lt;=49,"Fourties",J100&lt;=59,"Fifties",J100&gt;59,"Elders")</f>
        <v>Twenties</v>
      </c>
      <c r="O100" t="str" cm="1">
        <f t="array" ref="O100">_xlfn.IFS(K101&lt;=5,"Very Short",K101&lt;=10,"Short",K101&lt;=15,"Mid-Class",K101&lt;=20,"Long",K101&lt;=25," Very Long",K101&gt;25,"Lifer")</f>
        <v>Short</v>
      </c>
      <c r="P100" t="str" cm="1">
        <f t="array" ref="P100">_xlfn.IFS(L100&lt;=39,"Negligible",L100&lt;=79,"Minimal",L100&lt;=119,"Moderate",L100&lt;=158,"High Moderate",L100&lt;=198," High",L100&lt;=238,"Very High",L100&lt;=278,"Severe")</f>
        <v>Negligible</v>
      </c>
      <c r="Q100" s="3">
        <f t="shared" si="1"/>
        <v>0</v>
      </c>
    </row>
    <row r="101" spans="1:17" x14ac:dyDescent="0.25">
      <c r="A101">
        <v>100</v>
      </c>
      <c r="B101" t="s">
        <v>241</v>
      </c>
      <c r="C101" t="s">
        <v>219</v>
      </c>
      <c r="D101" t="s">
        <v>5754</v>
      </c>
      <c r="E101" t="s">
        <v>15</v>
      </c>
      <c r="F101" t="s">
        <v>16</v>
      </c>
      <c r="G101" t="s">
        <v>17</v>
      </c>
      <c r="H101" t="s">
        <v>15</v>
      </c>
      <c r="I101" t="s">
        <v>18</v>
      </c>
      <c r="J101">
        <v>46.547376919999998</v>
      </c>
      <c r="K101">
        <v>7.4079594200000001</v>
      </c>
      <c r="L101">
        <v>81.741104800000002</v>
      </c>
      <c r="M101" t="s">
        <v>18</v>
      </c>
      <c r="N101" t="str" cm="1">
        <f t="array" ref="N101">_xlfn.IFS(J101&lt;=29,"Twenties",J101&lt;=39,"Thirties",J101&lt;=49,"Fourties",J101&lt;=59,"Fifties",J101&gt;59,"Elders")</f>
        <v>Fourties</v>
      </c>
      <c r="O101" t="str" cm="1">
        <f t="array" ref="O101">_xlfn.IFS(K102&lt;=5,"Very Short",K102&lt;=10,"Short",K102&lt;=15,"Mid-Class",K102&lt;=20,"Long",K102&lt;=25," Very Long",K102&gt;25,"Lifer")</f>
        <v>Short</v>
      </c>
      <c r="P101" t="str" cm="1">
        <f t="array" ref="P101">_xlfn.IFS(L101&lt;=39,"Negligible",L101&lt;=79,"Minimal",L101&lt;=119,"Moderate",L101&lt;=158,"High Moderate",L101&lt;=198," High",L101&lt;=238,"Very High",L101&lt;=278,"Severe")</f>
        <v>Moderate</v>
      </c>
      <c r="Q101" s="3">
        <f t="shared" si="1"/>
        <v>3.4058793666666669</v>
      </c>
    </row>
    <row r="102" spans="1:17" x14ac:dyDescent="0.25">
      <c r="A102">
        <v>101</v>
      </c>
      <c r="B102" t="s">
        <v>242</v>
      </c>
      <c r="C102" t="s">
        <v>243</v>
      </c>
      <c r="D102" t="s">
        <v>5754</v>
      </c>
      <c r="E102" t="s">
        <v>28</v>
      </c>
      <c r="F102" t="s">
        <v>16</v>
      </c>
      <c r="G102" t="s">
        <v>17</v>
      </c>
      <c r="H102" t="s">
        <v>28</v>
      </c>
      <c r="I102" t="s">
        <v>18</v>
      </c>
      <c r="J102">
        <v>39.237852340000003</v>
      </c>
      <c r="K102">
        <v>5.2887662600000001</v>
      </c>
      <c r="L102">
        <v>51.758059760000002</v>
      </c>
      <c r="M102" t="s">
        <v>18</v>
      </c>
      <c r="N102" t="str" cm="1">
        <f t="array" ref="N102">_xlfn.IFS(J102&lt;=29,"Twenties",J102&lt;=39,"Thirties",J102&lt;=49,"Fourties",J102&lt;=59,"Fifties",J102&gt;59,"Elders")</f>
        <v>Fourties</v>
      </c>
      <c r="O102" t="str" cm="1">
        <f t="array" ref="O102">_xlfn.IFS(K103&lt;=5,"Very Short",K103&lt;=10,"Short",K103&lt;=15,"Mid-Class",K103&lt;=20,"Long",K103&lt;=25," Very Long",K103&gt;25,"Lifer")</f>
        <v>Very Short</v>
      </c>
      <c r="P102" t="str" cm="1">
        <f t="array" ref="P102">_xlfn.IFS(L102&lt;=39,"Negligible",L102&lt;=79,"Minimal",L102&lt;=119,"Moderate",L102&lt;=158,"High Moderate",L102&lt;=198," High",L102&lt;=238,"Very High",L102&lt;=278,"Severe")</f>
        <v>Minimal</v>
      </c>
      <c r="Q102" s="3">
        <f t="shared" si="1"/>
        <v>2.1565858233333333</v>
      </c>
    </row>
    <row r="103" spans="1:17" x14ac:dyDescent="0.25">
      <c r="A103">
        <v>102</v>
      </c>
      <c r="B103" t="s">
        <v>244</v>
      </c>
      <c r="C103" t="s">
        <v>245</v>
      </c>
      <c r="D103" t="s">
        <v>5754</v>
      </c>
      <c r="E103" t="s">
        <v>31</v>
      </c>
      <c r="F103" t="s">
        <v>16</v>
      </c>
      <c r="G103" t="s">
        <v>17</v>
      </c>
      <c r="H103" t="s">
        <v>31</v>
      </c>
      <c r="I103" t="s">
        <v>18</v>
      </c>
      <c r="J103">
        <v>49.029087320000002</v>
      </c>
      <c r="K103">
        <v>2.9927679170000001</v>
      </c>
      <c r="L103">
        <v>121.0074252</v>
      </c>
      <c r="M103" t="s">
        <v>18</v>
      </c>
      <c r="N103" t="str" cm="1">
        <f t="array" ref="N103">_xlfn.IFS(J103&lt;=29,"Twenties",J103&lt;=39,"Thirties",J103&lt;=49,"Fourties",J103&lt;=59,"Fifties",J103&gt;59,"Elders")</f>
        <v>Fifties</v>
      </c>
      <c r="O103" t="str" cm="1">
        <f t="array" ref="O103">_xlfn.IFS(K104&lt;=5,"Very Short",K104&lt;=10,"Short",K104&lt;=15,"Mid-Class",K104&lt;=20,"Long",K104&lt;=25," Very Long",K104&gt;25,"Lifer")</f>
        <v>Long</v>
      </c>
      <c r="P103" t="str" cm="1">
        <f t="array" ref="P103">_xlfn.IFS(L103&lt;=39,"Negligible",L103&lt;=79,"Minimal",L103&lt;=119,"Moderate",L103&lt;=158,"High Moderate",L103&lt;=198," High",L103&lt;=238,"Very High",L103&lt;=278,"Severe")</f>
        <v>High Moderate</v>
      </c>
      <c r="Q103" s="3">
        <f t="shared" si="1"/>
        <v>5.0419760499999997</v>
      </c>
    </row>
    <row r="104" spans="1:17" x14ac:dyDescent="0.25">
      <c r="A104">
        <v>103</v>
      </c>
      <c r="B104" t="s">
        <v>246</v>
      </c>
      <c r="C104" t="s">
        <v>247</v>
      </c>
      <c r="D104" t="s">
        <v>5754</v>
      </c>
      <c r="E104" t="s">
        <v>36</v>
      </c>
      <c r="F104" t="s">
        <v>163</v>
      </c>
      <c r="G104" t="s">
        <v>164</v>
      </c>
      <c r="H104" t="s">
        <v>36</v>
      </c>
      <c r="I104" t="s">
        <v>39</v>
      </c>
      <c r="J104">
        <v>43.74006</v>
      </c>
      <c r="K104">
        <v>16.587192000000002</v>
      </c>
      <c r="L104">
        <v>48.373098280000001</v>
      </c>
      <c r="M104" t="s">
        <v>40</v>
      </c>
      <c r="N104" t="str" cm="1">
        <f t="array" ref="N104">_xlfn.IFS(J104&lt;=29,"Twenties",J104&lt;=39,"Thirties",J104&lt;=49,"Fourties",J104&lt;=59,"Fifties",J104&gt;59,"Elders")</f>
        <v>Fourties</v>
      </c>
      <c r="O104" t="str" cm="1">
        <f t="array" ref="O104">_xlfn.IFS(K105&lt;=5,"Very Short",K105&lt;=10,"Short",K105&lt;=15,"Mid-Class",K105&lt;=20,"Long",K105&lt;=25," Very Long",K105&gt;25,"Lifer")</f>
        <v>Very Short</v>
      </c>
      <c r="P104" t="str" cm="1">
        <f t="array" ref="P104">_xlfn.IFS(L104&lt;=39,"Negligible",L104&lt;=79,"Minimal",L104&lt;=119,"Moderate",L104&lt;=158,"High Moderate",L104&lt;=198," High",L104&lt;=238,"Very High",L104&lt;=278,"Severe")</f>
        <v>Minimal</v>
      </c>
      <c r="Q104" s="3">
        <f t="shared" si="1"/>
        <v>2.0155457616666665</v>
      </c>
    </row>
    <row r="105" spans="1:17" x14ac:dyDescent="0.25">
      <c r="A105">
        <v>104</v>
      </c>
      <c r="B105" t="s">
        <v>248</v>
      </c>
      <c r="C105" t="s">
        <v>181</v>
      </c>
      <c r="D105" t="s">
        <v>5755</v>
      </c>
      <c r="E105" t="s">
        <v>22</v>
      </c>
      <c r="F105" t="s">
        <v>16</v>
      </c>
      <c r="G105" t="s">
        <v>17</v>
      </c>
      <c r="H105" t="s">
        <v>22</v>
      </c>
      <c r="I105" t="s">
        <v>18</v>
      </c>
      <c r="J105">
        <v>55.826356160000003</v>
      </c>
      <c r="K105">
        <v>2.020945438</v>
      </c>
      <c r="L105">
        <v>137.4598877</v>
      </c>
      <c r="M105" t="s">
        <v>18</v>
      </c>
      <c r="N105" t="str" cm="1">
        <f t="array" ref="N105">_xlfn.IFS(J105&lt;=29,"Twenties",J105&lt;=39,"Thirties",J105&lt;=49,"Fourties",J105&lt;=59,"Fifties",J105&gt;59,"Elders")</f>
        <v>Fifties</v>
      </c>
      <c r="O105" t="str" cm="1">
        <f t="array" ref="O105">_xlfn.IFS(K106&lt;=5,"Very Short",K106&lt;=10,"Short",K106&lt;=15,"Mid-Class",K106&lt;=20,"Long",K106&lt;=25," Very Long",K106&gt;25,"Lifer")</f>
        <v>Very Short</v>
      </c>
      <c r="P105" t="str" cm="1">
        <f t="array" ref="P105">_xlfn.IFS(L105&lt;=39,"Negligible",L105&lt;=79,"Minimal",L105&lt;=119,"Moderate",L105&lt;=158,"High Moderate",L105&lt;=198," High",L105&lt;=238,"Very High",L105&lt;=278,"Severe")</f>
        <v>High Moderate</v>
      </c>
      <c r="Q105" s="3">
        <f t="shared" si="1"/>
        <v>5.7274953208333335</v>
      </c>
    </row>
    <row r="106" spans="1:17" x14ac:dyDescent="0.25">
      <c r="A106">
        <v>105</v>
      </c>
      <c r="B106" t="s">
        <v>249</v>
      </c>
      <c r="C106" t="s">
        <v>250</v>
      </c>
      <c r="D106" t="s">
        <v>5754</v>
      </c>
      <c r="E106" t="s">
        <v>28</v>
      </c>
      <c r="F106" t="s">
        <v>16</v>
      </c>
      <c r="G106" t="s">
        <v>17</v>
      </c>
      <c r="H106" t="s">
        <v>28</v>
      </c>
      <c r="I106" t="s">
        <v>18</v>
      </c>
      <c r="J106">
        <v>44.001050919999997</v>
      </c>
      <c r="K106">
        <v>4.0344286699999996</v>
      </c>
      <c r="L106">
        <v>98.557677699999999</v>
      </c>
      <c r="M106" t="s">
        <v>18</v>
      </c>
      <c r="N106" t="str" cm="1">
        <f t="array" ref="N106">_xlfn.IFS(J106&lt;=29,"Twenties",J106&lt;=39,"Thirties",J106&lt;=49,"Fourties",J106&lt;=59,"Fifties",J106&gt;59,"Elders")</f>
        <v>Fourties</v>
      </c>
      <c r="O106" t="str" cm="1">
        <f t="array" ref="O106">_xlfn.IFS(K107&lt;=5,"Very Short",K107&lt;=10,"Short",K107&lt;=15,"Mid-Class",K107&lt;=20,"Long",K107&lt;=25," Very Long",K107&gt;25,"Lifer")</f>
        <v>Very Short</v>
      </c>
      <c r="P106" t="str" cm="1">
        <f t="array" ref="P106">_xlfn.IFS(L106&lt;=39,"Negligible",L106&lt;=79,"Minimal",L106&lt;=119,"Moderate",L106&lt;=158,"High Moderate",L106&lt;=198," High",L106&lt;=238,"Very High",L106&lt;=278,"Severe")</f>
        <v>Moderate</v>
      </c>
      <c r="Q106" s="3">
        <f t="shared" si="1"/>
        <v>4.1065699041666663</v>
      </c>
    </row>
    <row r="107" spans="1:17" x14ac:dyDescent="0.25">
      <c r="A107">
        <v>106</v>
      </c>
      <c r="B107" t="s">
        <v>251</v>
      </c>
      <c r="C107" t="s">
        <v>252</v>
      </c>
      <c r="D107" t="s">
        <v>5755</v>
      </c>
      <c r="E107" t="s">
        <v>253</v>
      </c>
      <c r="F107" t="s">
        <v>16</v>
      </c>
      <c r="G107" t="s">
        <v>17</v>
      </c>
      <c r="H107" t="s">
        <v>105</v>
      </c>
      <c r="I107" t="s">
        <v>18</v>
      </c>
      <c r="J107">
        <v>29.669290199999999</v>
      </c>
      <c r="K107">
        <v>2.9206944359999998</v>
      </c>
      <c r="L107">
        <v>0</v>
      </c>
      <c r="M107" t="s">
        <v>18</v>
      </c>
      <c r="N107" t="str" cm="1">
        <f t="array" ref="N107">_xlfn.IFS(J107&lt;=29,"Twenties",J107&lt;=39,"Thirties",J107&lt;=49,"Fourties",J107&lt;=59,"Fifties",J107&gt;59,"Elders")</f>
        <v>Thirties</v>
      </c>
      <c r="O107" t="str" cm="1">
        <f t="array" ref="O107">_xlfn.IFS(K108&lt;=5,"Very Short",K108&lt;=10,"Short",K108&lt;=15,"Mid-Class",K108&lt;=20,"Long",K108&lt;=25," Very Long",K108&gt;25,"Lifer")</f>
        <v>Very Short</v>
      </c>
      <c r="P107" t="str" cm="1">
        <f t="array" ref="P107">_xlfn.IFS(L107&lt;=39,"Negligible",L107&lt;=79,"Minimal",L107&lt;=119,"Moderate",L107&lt;=158,"High Moderate",L107&lt;=198," High",L107&lt;=238,"Very High",L107&lt;=278,"Severe")</f>
        <v>Negligible</v>
      </c>
      <c r="Q107" s="3">
        <f t="shared" si="1"/>
        <v>0</v>
      </c>
    </row>
    <row r="108" spans="1:17" x14ac:dyDescent="0.25">
      <c r="A108">
        <v>107</v>
      </c>
      <c r="B108" t="s">
        <v>254</v>
      </c>
      <c r="C108" t="s">
        <v>255</v>
      </c>
      <c r="D108" t="s">
        <v>5754</v>
      </c>
      <c r="E108" t="s">
        <v>256</v>
      </c>
      <c r="F108" t="s">
        <v>16</v>
      </c>
      <c r="G108" t="s">
        <v>17</v>
      </c>
      <c r="H108" t="s">
        <v>105</v>
      </c>
      <c r="I108" t="s">
        <v>18</v>
      </c>
      <c r="J108">
        <v>46.084405369999999</v>
      </c>
      <c r="K108">
        <v>4.8347910470000004</v>
      </c>
      <c r="L108">
        <v>44.001859410000002</v>
      </c>
      <c r="M108" t="s">
        <v>18</v>
      </c>
      <c r="N108" t="str" cm="1">
        <f t="array" ref="N108">_xlfn.IFS(J108&lt;=29,"Twenties",J108&lt;=39,"Thirties",J108&lt;=49,"Fourties",J108&lt;=59,"Fifties",J108&gt;59,"Elders")</f>
        <v>Fourties</v>
      </c>
      <c r="O108" t="str" cm="1">
        <f t="array" ref="O108">_xlfn.IFS(K109&lt;=5,"Very Short",K109&lt;=10,"Short",K109&lt;=15,"Mid-Class",K109&lt;=20,"Long",K109&lt;=25," Very Long",K109&gt;25,"Lifer")</f>
        <v>Very Short</v>
      </c>
      <c r="P108" t="str" cm="1">
        <f t="array" ref="P108">_xlfn.IFS(L108&lt;=39,"Negligible",L108&lt;=79,"Minimal",L108&lt;=119,"Moderate",L108&lt;=158,"High Moderate",L108&lt;=198," High",L108&lt;=238,"Very High",L108&lt;=278,"Severe")</f>
        <v>Minimal</v>
      </c>
      <c r="Q108" s="3">
        <f t="shared" si="1"/>
        <v>1.8334108087500001</v>
      </c>
    </row>
    <row r="109" spans="1:17" x14ac:dyDescent="0.25">
      <c r="A109">
        <v>108</v>
      </c>
      <c r="B109" t="s">
        <v>257</v>
      </c>
      <c r="C109" t="s">
        <v>258</v>
      </c>
      <c r="D109" t="s">
        <v>5755</v>
      </c>
      <c r="E109" t="s">
        <v>259</v>
      </c>
      <c r="F109" t="s">
        <v>16</v>
      </c>
      <c r="G109" t="s">
        <v>17</v>
      </c>
      <c r="H109" t="s">
        <v>260</v>
      </c>
      <c r="I109" t="s">
        <v>18</v>
      </c>
      <c r="J109">
        <v>27.865992720000001</v>
      </c>
      <c r="K109">
        <v>4.5196639599999999</v>
      </c>
      <c r="L109">
        <v>0</v>
      </c>
      <c r="M109" t="s">
        <v>18</v>
      </c>
      <c r="N109" t="str" cm="1">
        <f t="array" ref="N109">_xlfn.IFS(J109&lt;=29,"Twenties",J109&lt;=39,"Thirties",J109&lt;=49,"Fourties",J109&lt;=59,"Fifties",J109&gt;59,"Elders")</f>
        <v>Twenties</v>
      </c>
      <c r="O109" t="str" cm="1">
        <f t="array" ref="O109">_xlfn.IFS(K110&lt;=5,"Very Short",K110&lt;=10,"Short",K110&lt;=15,"Mid-Class",K110&lt;=20,"Long",K110&lt;=25," Very Long",K110&gt;25,"Lifer")</f>
        <v>Very Short</v>
      </c>
      <c r="P109" t="str" cm="1">
        <f t="array" ref="P109">_xlfn.IFS(L109&lt;=39,"Negligible",L109&lt;=79,"Minimal",L109&lt;=119,"Moderate",L109&lt;=158,"High Moderate",L109&lt;=198," High",L109&lt;=238,"Very High",L109&lt;=278,"Severe")</f>
        <v>Negligible</v>
      </c>
      <c r="Q109" s="3">
        <f t="shared" si="1"/>
        <v>0</v>
      </c>
    </row>
    <row r="110" spans="1:17" x14ac:dyDescent="0.25">
      <c r="A110">
        <v>109</v>
      </c>
      <c r="B110" t="s">
        <v>261</v>
      </c>
      <c r="C110" t="s">
        <v>262</v>
      </c>
      <c r="D110" t="s">
        <v>5754</v>
      </c>
      <c r="E110" t="s">
        <v>15</v>
      </c>
      <c r="F110" t="s">
        <v>16</v>
      </c>
      <c r="G110" t="s">
        <v>17</v>
      </c>
      <c r="H110" t="s">
        <v>15</v>
      </c>
      <c r="I110" t="s">
        <v>18</v>
      </c>
      <c r="J110">
        <v>37.383176050000003</v>
      </c>
      <c r="K110">
        <v>4.9346541579999998</v>
      </c>
      <c r="L110">
        <v>39.101723960000001</v>
      </c>
      <c r="M110" t="s">
        <v>18</v>
      </c>
      <c r="N110" t="str" cm="1">
        <f t="array" ref="N110">_xlfn.IFS(J110&lt;=29,"Twenties",J110&lt;=39,"Thirties",J110&lt;=49,"Fourties",J110&lt;=59,"Fifties",J110&gt;59,"Elders")</f>
        <v>Thirties</v>
      </c>
      <c r="O110" t="str" cm="1">
        <f t="array" ref="O110">_xlfn.IFS(K111&lt;=5,"Very Short",K111&lt;=10,"Short",K111&lt;=15,"Mid-Class",K111&lt;=20,"Long",K111&lt;=25," Very Long",K111&gt;25,"Lifer")</f>
        <v>Short</v>
      </c>
      <c r="P110" t="str" cm="1">
        <f t="array" ref="P110">_xlfn.IFS(L110&lt;=39,"Negligible",L110&lt;=79,"Minimal",L110&lt;=119,"Moderate",L110&lt;=158,"High Moderate",L110&lt;=198," High",L110&lt;=238,"Very High",L110&lt;=278,"Severe")</f>
        <v>Minimal</v>
      </c>
      <c r="Q110" s="3">
        <f t="shared" si="1"/>
        <v>1.6292384983333335</v>
      </c>
    </row>
    <row r="111" spans="1:17" x14ac:dyDescent="0.25">
      <c r="A111">
        <v>110</v>
      </c>
      <c r="B111" t="s">
        <v>263</v>
      </c>
      <c r="C111" t="s">
        <v>264</v>
      </c>
      <c r="D111" t="s">
        <v>5754</v>
      </c>
      <c r="E111" t="s">
        <v>259</v>
      </c>
      <c r="F111" t="s">
        <v>16</v>
      </c>
      <c r="G111" t="s">
        <v>17</v>
      </c>
      <c r="H111" t="s">
        <v>260</v>
      </c>
      <c r="I111" t="s">
        <v>18</v>
      </c>
      <c r="J111">
        <v>50.43589901</v>
      </c>
      <c r="K111">
        <v>5.505354659</v>
      </c>
      <c r="L111">
        <v>138.93304029999999</v>
      </c>
      <c r="M111" t="s">
        <v>18</v>
      </c>
      <c r="N111" t="str" cm="1">
        <f t="array" ref="N111">_xlfn.IFS(J111&lt;=29,"Twenties",J111&lt;=39,"Thirties",J111&lt;=49,"Fourties",J111&lt;=59,"Fifties",J111&gt;59,"Elders")</f>
        <v>Fifties</v>
      </c>
      <c r="O111" t="str" cm="1">
        <f t="array" ref="O111">_xlfn.IFS(K112&lt;=5,"Very Short",K112&lt;=10,"Short",K112&lt;=15,"Mid-Class",K112&lt;=20,"Long",K112&lt;=25," Very Long",K112&gt;25,"Lifer")</f>
        <v>Very Short</v>
      </c>
      <c r="P111" t="str" cm="1">
        <f t="array" ref="P111">_xlfn.IFS(L111&lt;=39,"Negligible",L111&lt;=79,"Minimal",L111&lt;=119,"Moderate",L111&lt;=158,"High Moderate",L111&lt;=198," High",L111&lt;=238,"Very High",L111&lt;=278,"Severe")</f>
        <v>High Moderate</v>
      </c>
      <c r="Q111" s="3">
        <f t="shared" si="1"/>
        <v>5.7888766791666662</v>
      </c>
    </row>
    <row r="112" spans="1:17" x14ac:dyDescent="0.25">
      <c r="A112">
        <v>111</v>
      </c>
      <c r="B112" t="s">
        <v>265</v>
      </c>
      <c r="C112" t="s">
        <v>266</v>
      </c>
      <c r="D112" t="s">
        <v>5755</v>
      </c>
      <c r="E112" t="s">
        <v>31</v>
      </c>
      <c r="F112" t="s">
        <v>16</v>
      </c>
      <c r="G112" t="s">
        <v>17</v>
      </c>
      <c r="H112" t="s">
        <v>31</v>
      </c>
      <c r="I112" t="s">
        <v>18</v>
      </c>
      <c r="J112">
        <v>46.586163859999999</v>
      </c>
      <c r="K112">
        <v>4.7430396799999999</v>
      </c>
      <c r="L112">
        <v>63.03007856</v>
      </c>
      <c r="M112" t="s">
        <v>18</v>
      </c>
      <c r="N112" t="str" cm="1">
        <f t="array" ref="N112">_xlfn.IFS(J112&lt;=29,"Twenties",J112&lt;=39,"Thirties",J112&lt;=49,"Fourties",J112&lt;=59,"Fifties",J112&gt;59,"Elders")</f>
        <v>Fourties</v>
      </c>
      <c r="O112" t="str" cm="1">
        <f t="array" ref="O112">_xlfn.IFS(K113&lt;=5,"Very Short",K113&lt;=10,"Short",K113&lt;=15,"Mid-Class",K113&lt;=20,"Long",K113&lt;=25," Very Long",K113&gt;25,"Lifer")</f>
        <v>Short</v>
      </c>
      <c r="P112" t="str" cm="1">
        <f t="array" ref="P112">_xlfn.IFS(L112&lt;=39,"Negligible",L112&lt;=79,"Minimal",L112&lt;=119,"Moderate",L112&lt;=158,"High Moderate",L112&lt;=198," High",L112&lt;=238,"Very High",L112&lt;=278,"Severe")</f>
        <v>Minimal</v>
      </c>
      <c r="Q112" s="3">
        <f t="shared" si="1"/>
        <v>2.6262532733333335</v>
      </c>
    </row>
    <row r="113" spans="1:17" x14ac:dyDescent="0.25">
      <c r="A113">
        <v>112</v>
      </c>
      <c r="B113" t="s">
        <v>267</v>
      </c>
      <c r="C113" t="s">
        <v>268</v>
      </c>
      <c r="D113" t="s">
        <v>5755</v>
      </c>
      <c r="E113" t="s">
        <v>253</v>
      </c>
      <c r="F113" t="s">
        <v>16</v>
      </c>
      <c r="G113" t="s">
        <v>17</v>
      </c>
      <c r="H113" t="s">
        <v>105</v>
      </c>
      <c r="I113" t="s">
        <v>18</v>
      </c>
      <c r="J113">
        <v>50.281139969999998</v>
      </c>
      <c r="K113">
        <v>5.3196110259999996</v>
      </c>
      <c r="L113">
        <v>98.322892199999998</v>
      </c>
      <c r="M113" t="s">
        <v>18</v>
      </c>
      <c r="N113" t="str" cm="1">
        <f t="array" ref="N113">_xlfn.IFS(J113&lt;=29,"Twenties",J113&lt;=39,"Thirties",J113&lt;=49,"Fourties",J113&lt;=59,"Fifties",J113&gt;59,"Elders")</f>
        <v>Fifties</v>
      </c>
      <c r="O113" t="str" cm="1">
        <f t="array" ref="O113">_xlfn.IFS(K114&lt;=5,"Very Short",K114&lt;=10,"Short",K114&lt;=15,"Mid-Class",K114&lt;=20,"Long",K114&lt;=25," Very Long",K114&gt;25,"Lifer")</f>
        <v>Very Short</v>
      </c>
      <c r="P113" t="str" cm="1">
        <f t="array" ref="P113">_xlfn.IFS(L113&lt;=39,"Negligible",L113&lt;=79,"Minimal",L113&lt;=119,"Moderate",L113&lt;=158,"High Moderate",L113&lt;=198," High",L113&lt;=238,"Very High",L113&lt;=278,"Severe")</f>
        <v>Moderate</v>
      </c>
      <c r="Q113" s="3">
        <f t="shared" si="1"/>
        <v>4.0967871750000002</v>
      </c>
    </row>
    <row r="114" spans="1:17" x14ac:dyDescent="0.25">
      <c r="A114">
        <v>113</v>
      </c>
      <c r="B114" t="s">
        <v>269</v>
      </c>
      <c r="C114" t="s">
        <v>270</v>
      </c>
      <c r="D114" t="s">
        <v>5755</v>
      </c>
      <c r="E114" t="s">
        <v>271</v>
      </c>
      <c r="F114" t="s">
        <v>16</v>
      </c>
      <c r="G114" t="s">
        <v>17</v>
      </c>
      <c r="H114" t="s">
        <v>136</v>
      </c>
      <c r="I114" t="s">
        <v>18</v>
      </c>
      <c r="J114">
        <v>39.046229330000003</v>
      </c>
      <c r="K114">
        <v>1.733551364</v>
      </c>
      <c r="L114">
        <v>56.304332279999997</v>
      </c>
      <c r="M114" t="s">
        <v>18</v>
      </c>
      <c r="N114" t="str" cm="1">
        <f t="array" ref="N114">_xlfn.IFS(J114&lt;=29,"Twenties",J114&lt;=39,"Thirties",J114&lt;=49,"Fourties",J114&lt;=59,"Fifties",J114&gt;59,"Elders")</f>
        <v>Fourties</v>
      </c>
      <c r="O114" t="str" cm="1">
        <f t="array" ref="O114">_xlfn.IFS(K115&lt;=5,"Very Short",K115&lt;=10,"Short",K115&lt;=15,"Mid-Class",K115&lt;=20,"Long",K115&lt;=25," Very Long",K115&gt;25,"Lifer")</f>
        <v>Short</v>
      </c>
      <c r="P114" t="str" cm="1">
        <f t="array" ref="P114">_xlfn.IFS(L114&lt;=39,"Negligible",L114&lt;=79,"Minimal",L114&lt;=119,"Moderate",L114&lt;=158,"High Moderate",L114&lt;=198," High",L114&lt;=238,"Very High",L114&lt;=278,"Severe")</f>
        <v>Minimal</v>
      </c>
      <c r="Q114" s="3">
        <f t="shared" si="1"/>
        <v>2.3460138449999999</v>
      </c>
    </row>
    <row r="115" spans="1:17" x14ac:dyDescent="0.25">
      <c r="A115">
        <v>114</v>
      </c>
      <c r="B115" t="s">
        <v>272</v>
      </c>
      <c r="C115" t="s">
        <v>273</v>
      </c>
      <c r="D115" t="s">
        <v>5754</v>
      </c>
      <c r="E115" t="s">
        <v>274</v>
      </c>
      <c r="F115" t="s">
        <v>16</v>
      </c>
      <c r="G115" t="s">
        <v>17</v>
      </c>
      <c r="H115" t="s">
        <v>275</v>
      </c>
      <c r="I115" t="s">
        <v>18</v>
      </c>
      <c r="J115">
        <v>37.493579240000003</v>
      </c>
      <c r="K115">
        <v>5.2724175070000001</v>
      </c>
      <c r="L115">
        <v>25.46792975</v>
      </c>
      <c r="M115" t="s">
        <v>18</v>
      </c>
      <c r="N115" t="str" cm="1">
        <f t="array" ref="N115">_xlfn.IFS(J115&lt;=29,"Twenties",J115&lt;=39,"Thirties",J115&lt;=49,"Fourties",J115&lt;=59,"Fifties",J115&gt;59,"Elders")</f>
        <v>Thirties</v>
      </c>
      <c r="O115" t="str" cm="1">
        <f t="array" ref="O115">_xlfn.IFS(K116&lt;=5,"Very Short",K116&lt;=10,"Short",K116&lt;=15,"Mid-Class",K116&lt;=20,"Long",K116&lt;=25," Very Long",K116&gt;25,"Lifer")</f>
        <v>Very Short</v>
      </c>
      <c r="P115" t="str" cm="1">
        <f t="array" ref="P115">_xlfn.IFS(L115&lt;=39,"Negligible",L115&lt;=79,"Minimal",L115&lt;=119,"Moderate",L115&lt;=158,"High Moderate",L115&lt;=198," High",L115&lt;=238,"Very High",L115&lt;=278,"Severe")</f>
        <v>Negligible</v>
      </c>
      <c r="Q115" s="3">
        <f t="shared" si="1"/>
        <v>1.0611637395833333</v>
      </c>
    </row>
    <row r="116" spans="1:17" x14ac:dyDescent="0.25">
      <c r="A116">
        <v>115</v>
      </c>
      <c r="B116" t="s">
        <v>276</v>
      </c>
      <c r="C116" t="s">
        <v>277</v>
      </c>
      <c r="D116" t="s">
        <v>5754</v>
      </c>
      <c r="E116" t="s">
        <v>278</v>
      </c>
      <c r="F116" t="s">
        <v>16</v>
      </c>
      <c r="G116" t="s">
        <v>17</v>
      </c>
      <c r="H116" t="s">
        <v>190</v>
      </c>
      <c r="I116" t="s">
        <v>18</v>
      </c>
      <c r="J116">
        <v>47.518421099999998</v>
      </c>
      <c r="K116">
        <v>3.8136797179999999</v>
      </c>
      <c r="L116">
        <v>96.883716669999998</v>
      </c>
      <c r="M116" t="s">
        <v>18</v>
      </c>
      <c r="N116" t="str" cm="1">
        <f t="array" ref="N116">_xlfn.IFS(J116&lt;=29,"Twenties",J116&lt;=39,"Thirties",J116&lt;=49,"Fourties",J116&lt;=59,"Fifties",J116&gt;59,"Elders")</f>
        <v>Fourties</v>
      </c>
      <c r="O116" t="str" cm="1">
        <f t="array" ref="O116">_xlfn.IFS(K117&lt;=5,"Very Short",K117&lt;=10,"Short",K117&lt;=15,"Mid-Class",K117&lt;=20,"Long",K117&lt;=25," Very Long",K117&gt;25,"Lifer")</f>
        <v>Very Short</v>
      </c>
      <c r="P116" t="str" cm="1">
        <f t="array" ref="P116">_xlfn.IFS(L116&lt;=39,"Negligible",L116&lt;=79,"Minimal",L116&lt;=119,"Moderate",L116&lt;=158,"High Moderate",L116&lt;=198," High",L116&lt;=238,"Very High",L116&lt;=278,"Severe")</f>
        <v>Moderate</v>
      </c>
      <c r="Q116" s="3">
        <f t="shared" si="1"/>
        <v>4.0368215279166666</v>
      </c>
    </row>
    <row r="117" spans="1:17" x14ac:dyDescent="0.25">
      <c r="A117">
        <v>116</v>
      </c>
      <c r="B117" t="s">
        <v>279</v>
      </c>
      <c r="C117" t="s">
        <v>280</v>
      </c>
      <c r="D117" t="s">
        <v>5754</v>
      </c>
      <c r="E117" t="s">
        <v>28</v>
      </c>
      <c r="F117" t="s">
        <v>16</v>
      </c>
      <c r="G117" t="s">
        <v>17</v>
      </c>
      <c r="H117" t="s">
        <v>28</v>
      </c>
      <c r="I117" t="s">
        <v>18</v>
      </c>
      <c r="J117">
        <v>50.244613909999998</v>
      </c>
      <c r="K117">
        <v>3.4502344069999999</v>
      </c>
      <c r="L117">
        <v>118.49050099999999</v>
      </c>
      <c r="M117" t="s">
        <v>18</v>
      </c>
      <c r="N117" t="str" cm="1">
        <f t="array" ref="N117">_xlfn.IFS(J117&lt;=29,"Twenties",J117&lt;=39,"Thirties",J117&lt;=49,"Fourties",J117&lt;=59,"Fifties",J117&gt;59,"Elders")</f>
        <v>Fifties</v>
      </c>
      <c r="O117" t="str" cm="1">
        <f t="array" ref="O117">_xlfn.IFS(K118&lt;=5,"Very Short",K118&lt;=10,"Short",K118&lt;=15,"Mid-Class",K118&lt;=20,"Long",K118&lt;=25," Very Long",K118&gt;25,"Lifer")</f>
        <v>Short</v>
      </c>
      <c r="P117" t="str" cm="1">
        <f t="array" ref="P117">_xlfn.IFS(L117&lt;=39,"Negligible",L117&lt;=79,"Minimal",L117&lt;=119,"Moderate",L117&lt;=158,"High Moderate",L117&lt;=198," High",L117&lt;=238,"Very High",L117&lt;=278,"Severe")</f>
        <v>Moderate</v>
      </c>
      <c r="Q117" s="3">
        <f t="shared" si="1"/>
        <v>4.9371042083333334</v>
      </c>
    </row>
    <row r="118" spans="1:17" x14ac:dyDescent="0.25">
      <c r="A118">
        <v>117</v>
      </c>
      <c r="B118" t="s">
        <v>281</v>
      </c>
      <c r="C118" t="s">
        <v>282</v>
      </c>
      <c r="D118" t="s">
        <v>5754</v>
      </c>
      <c r="E118" t="s">
        <v>31</v>
      </c>
      <c r="F118" t="s">
        <v>16</v>
      </c>
      <c r="G118" t="s">
        <v>17</v>
      </c>
      <c r="H118" t="s">
        <v>31</v>
      </c>
      <c r="I118" t="s">
        <v>18</v>
      </c>
      <c r="J118">
        <v>40.329826760000003</v>
      </c>
      <c r="K118">
        <v>6.277340487</v>
      </c>
      <c r="L118">
        <v>34.020420590000001</v>
      </c>
      <c r="M118" t="s">
        <v>18</v>
      </c>
      <c r="N118" t="str" cm="1">
        <f t="array" ref="N118">_xlfn.IFS(J118&lt;=29,"Twenties",J118&lt;=39,"Thirties",J118&lt;=49,"Fourties",J118&lt;=59,"Fifties",J118&gt;59,"Elders")</f>
        <v>Fourties</v>
      </c>
      <c r="O118" t="str" cm="1">
        <f t="array" ref="O118">_xlfn.IFS(K119&lt;=5,"Very Short",K119&lt;=10,"Short",K119&lt;=15,"Mid-Class",K119&lt;=20,"Long",K119&lt;=25," Very Long",K119&gt;25,"Lifer")</f>
        <v>Short</v>
      </c>
      <c r="P118" t="str" cm="1">
        <f t="array" ref="P118">_xlfn.IFS(L118&lt;=39,"Negligible",L118&lt;=79,"Minimal",L118&lt;=119,"Moderate",L118&lt;=158,"High Moderate",L118&lt;=198," High",L118&lt;=238,"Very High",L118&lt;=278,"Severe")</f>
        <v>Negligible</v>
      </c>
      <c r="Q118" s="3">
        <f t="shared" si="1"/>
        <v>1.4175175245833334</v>
      </c>
    </row>
    <row r="119" spans="1:17" x14ac:dyDescent="0.25">
      <c r="A119">
        <v>118</v>
      </c>
      <c r="B119" t="s">
        <v>283</v>
      </c>
      <c r="C119" t="s">
        <v>284</v>
      </c>
      <c r="D119" t="s">
        <v>5754</v>
      </c>
      <c r="E119" t="s">
        <v>82</v>
      </c>
      <c r="F119" t="s">
        <v>16</v>
      </c>
      <c r="G119" t="s">
        <v>17</v>
      </c>
      <c r="H119" t="s">
        <v>82</v>
      </c>
      <c r="I119" t="s">
        <v>18</v>
      </c>
      <c r="J119">
        <v>36.924478659999998</v>
      </c>
      <c r="K119">
        <v>6.283404129</v>
      </c>
      <c r="L119">
        <v>72.794085789999997</v>
      </c>
      <c r="M119" t="s">
        <v>18</v>
      </c>
      <c r="N119" t="str" cm="1">
        <f t="array" ref="N119">_xlfn.IFS(J119&lt;=29,"Twenties",J119&lt;=39,"Thirties",J119&lt;=49,"Fourties",J119&lt;=59,"Fifties",J119&gt;59,"Elders")</f>
        <v>Thirties</v>
      </c>
      <c r="O119" t="str" cm="1">
        <f t="array" ref="O119">_xlfn.IFS(K120&lt;=5,"Very Short",K120&lt;=10,"Short",K120&lt;=15,"Mid-Class",K120&lt;=20,"Long",K120&lt;=25," Very Long",K120&gt;25,"Lifer")</f>
        <v>Very Short</v>
      </c>
      <c r="P119" t="str" cm="1">
        <f t="array" ref="P119">_xlfn.IFS(L119&lt;=39,"Negligible",L119&lt;=79,"Minimal",L119&lt;=119,"Moderate",L119&lt;=158,"High Moderate",L119&lt;=198," High",L119&lt;=238,"Very High",L119&lt;=278,"Severe")</f>
        <v>Minimal</v>
      </c>
      <c r="Q119" s="3">
        <f t="shared" si="1"/>
        <v>3.0330869079166667</v>
      </c>
    </row>
    <row r="120" spans="1:17" x14ac:dyDescent="0.25">
      <c r="A120">
        <v>119</v>
      </c>
      <c r="B120" t="s">
        <v>285</v>
      </c>
      <c r="C120" t="s">
        <v>41</v>
      </c>
      <c r="D120" t="s">
        <v>5755</v>
      </c>
      <c r="E120" t="s">
        <v>36</v>
      </c>
      <c r="F120" t="s">
        <v>163</v>
      </c>
      <c r="G120" t="s">
        <v>164</v>
      </c>
      <c r="H120" t="s">
        <v>36</v>
      </c>
      <c r="I120" t="s">
        <v>39</v>
      </c>
      <c r="J120">
        <v>33.178690000000003</v>
      </c>
      <c r="K120">
        <v>3.616228</v>
      </c>
      <c r="L120">
        <v>0</v>
      </c>
      <c r="M120" t="s">
        <v>40</v>
      </c>
      <c r="N120" t="str" cm="1">
        <f t="array" ref="N120">_xlfn.IFS(J120&lt;=29,"Twenties",J120&lt;=39,"Thirties",J120&lt;=49,"Fourties",J120&lt;=59,"Fifties",J120&gt;59,"Elders")</f>
        <v>Thirties</v>
      </c>
      <c r="O120" t="str" cm="1">
        <f t="array" ref="O120">_xlfn.IFS(K121&lt;=5,"Very Short",K121&lt;=10,"Short",K121&lt;=15,"Mid-Class",K121&lt;=20,"Long",K121&lt;=25," Very Long",K121&gt;25,"Lifer")</f>
        <v>Short</v>
      </c>
      <c r="P120" t="str" cm="1">
        <f t="array" ref="P120">_xlfn.IFS(L120&lt;=39,"Negligible",L120&lt;=79,"Minimal",L120&lt;=119,"Moderate",L120&lt;=158,"High Moderate",L120&lt;=198," High",L120&lt;=238,"Very High",L120&lt;=278,"Severe")</f>
        <v>Negligible</v>
      </c>
      <c r="Q120" s="3">
        <f t="shared" si="1"/>
        <v>0</v>
      </c>
    </row>
    <row r="121" spans="1:17" x14ac:dyDescent="0.25">
      <c r="A121">
        <v>120</v>
      </c>
      <c r="B121" t="s">
        <v>286</v>
      </c>
      <c r="C121" t="s">
        <v>54</v>
      </c>
      <c r="D121" t="s">
        <v>5755</v>
      </c>
      <c r="E121" t="s">
        <v>119</v>
      </c>
      <c r="F121" t="s">
        <v>16</v>
      </c>
      <c r="G121" t="s">
        <v>17</v>
      </c>
      <c r="H121" t="s">
        <v>119</v>
      </c>
      <c r="I121" t="s">
        <v>18</v>
      </c>
      <c r="J121">
        <v>32.75941298</v>
      </c>
      <c r="K121">
        <v>7.1009169290000003</v>
      </c>
      <c r="L121">
        <v>0</v>
      </c>
      <c r="M121" t="s">
        <v>18</v>
      </c>
      <c r="N121" t="str" cm="1">
        <f t="array" ref="N121">_xlfn.IFS(J121&lt;=29,"Twenties",J121&lt;=39,"Thirties",J121&lt;=49,"Fourties",J121&lt;=59,"Fifties",J121&gt;59,"Elders")</f>
        <v>Thirties</v>
      </c>
      <c r="O121" t="str" cm="1">
        <f t="array" ref="O121">_xlfn.IFS(K122&lt;=5,"Very Short",K122&lt;=10,"Short",K122&lt;=15,"Mid-Class",K122&lt;=20,"Long",K122&lt;=25," Very Long",K122&gt;25,"Lifer")</f>
        <v>Short</v>
      </c>
      <c r="P121" t="str" cm="1">
        <f t="array" ref="P121">_xlfn.IFS(L121&lt;=39,"Negligible",L121&lt;=79,"Minimal",L121&lt;=119,"Moderate",L121&lt;=158,"High Moderate",L121&lt;=198," High",L121&lt;=238,"Very High",L121&lt;=278,"Severe")</f>
        <v>Negligible</v>
      </c>
      <c r="Q121" s="3">
        <f t="shared" si="1"/>
        <v>0</v>
      </c>
    </row>
    <row r="122" spans="1:17" x14ac:dyDescent="0.25">
      <c r="A122">
        <v>121</v>
      </c>
      <c r="B122" t="s">
        <v>287</v>
      </c>
      <c r="C122" t="s">
        <v>288</v>
      </c>
      <c r="D122" t="s">
        <v>5754</v>
      </c>
      <c r="E122" t="s">
        <v>98</v>
      </c>
      <c r="F122" t="s">
        <v>16</v>
      </c>
      <c r="G122" t="s">
        <v>17</v>
      </c>
      <c r="H122" t="s">
        <v>99</v>
      </c>
      <c r="I122" t="s">
        <v>18</v>
      </c>
      <c r="J122">
        <v>58.575729629999998</v>
      </c>
      <c r="K122">
        <v>6.5477898359999998</v>
      </c>
      <c r="L122">
        <v>153.2632323</v>
      </c>
      <c r="M122" t="s">
        <v>18</v>
      </c>
      <c r="N122" t="str" cm="1">
        <f t="array" ref="N122">_xlfn.IFS(J122&lt;=29,"Twenties",J122&lt;=39,"Thirties",J122&lt;=49,"Fourties",J122&lt;=59,"Fifties",J122&gt;59,"Elders")</f>
        <v>Fifties</v>
      </c>
      <c r="O122" t="str" cm="1">
        <f t="array" ref="O122">_xlfn.IFS(K123&lt;=5,"Very Short",K123&lt;=10,"Short",K123&lt;=15,"Mid-Class",K123&lt;=20,"Long",K123&lt;=25," Very Long",K123&gt;25,"Lifer")</f>
        <v>Short</v>
      </c>
      <c r="P122" t="str" cm="1">
        <f t="array" ref="P122">_xlfn.IFS(L122&lt;=39,"Negligible",L122&lt;=79,"Minimal",L122&lt;=119,"Moderate",L122&lt;=158,"High Moderate",L122&lt;=198," High",L122&lt;=238,"Very High",L122&lt;=278,"Severe")</f>
        <v>High Moderate</v>
      </c>
      <c r="Q122" s="3">
        <f t="shared" si="1"/>
        <v>6.3859680125000002</v>
      </c>
    </row>
    <row r="123" spans="1:17" x14ac:dyDescent="0.25">
      <c r="A123">
        <v>122</v>
      </c>
      <c r="B123" t="s">
        <v>289</v>
      </c>
      <c r="C123" t="s">
        <v>91</v>
      </c>
      <c r="D123" t="s">
        <v>5755</v>
      </c>
      <c r="E123" t="s">
        <v>98</v>
      </c>
      <c r="F123" t="s">
        <v>16</v>
      </c>
      <c r="G123" t="s">
        <v>17</v>
      </c>
      <c r="H123" t="s">
        <v>99</v>
      </c>
      <c r="I123" t="s">
        <v>18</v>
      </c>
      <c r="J123">
        <v>23.948396930000001</v>
      </c>
      <c r="K123">
        <v>5.1927541039999996</v>
      </c>
      <c r="L123">
        <v>0</v>
      </c>
      <c r="M123" t="s">
        <v>18</v>
      </c>
      <c r="N123" t="str" cm="1">
        <f t="array" ref="N123">_xlfn.IFS(J123&lt;=29,"Twenties",J123&lt;=39,"Thirties",J123&lt;=49,"Fourties",J123&lt;=59,"Fifties",J123&gt;59,"Elders")</f>
        <v>Twenties</v>
      </c>
      <c r="O123" t="str" cm="1">
        <f t="array" ref="O123">_xlfn.IFS(K124&lt;=5,"Very Short",K124&lt;=10,"Short",K124&lt;=15,"Mid-Class",K124&lt;=20,"Long",K124&lt;=25," Very Long",K124&gt;25,"Lifer")</f>
        <v>Short</v>
      </c>
      <c r="P123" t="str" cm="1">
        <f t="array" ref="P123">_xlfn.IFS(L123&lt;=39,"Negligible",L123&lt;=79,"Minimal",L123&lt;=119,"Moderate",L123&lt;=158,"High Moderate",L123&lt;=198," High",L123&lt;=238,"Very High",L123&lt;=278,"Severe")</f>
        <v>Negligible</v>
      </c>
      <c r="Q123" s="3">
        <f t="shared" si="1"/>
        <v>0</v>
      </c>
    </row>
    <row r="124" spans="1:17" x14ac:dyDescent="0.25">
      <c r="A124">
        <v>123</v>
      </c>
      <c r="B124" t="s">
        <v>290</v>
      </c>
      <c r="C124" t="s">
        <v>291</v>
      </c>
      <c r="D124" t="s">
        <v>5755</v>
      </c>
      <c r="E124" t="s">
        <v>99</v>
      </c>
      <c r="F124" t="s">
        <v>16</v>
      </c>
      <c r="G124" t="s">
        <v>17</v>
      </c>
      <c r="H124" t="s">
        <v>99</v>
      </c>
      <c r="I124" t="s">
        <v>18</v>
      </c>
      <c r="J124">
        <v>43.203536739999997</v>
      </c>
      <c r="K124">
        <v>7.9213980419999999</v>
      </c>
      <c r="L124">
        <v>53.847371029999998</v>
      </c>
      <c r="M124" t="s">
        <v>18</v>
      </c>
      <c r="N124" t="str" cm="1">
        <f t="array" ref="N124">_xlfn.IFS(J124&lt;=29,"Twenties",J124&lt;=39,"Thirties",J124&lt;=49,"Fourties",J124&lt;=59,"Fifties",J124&gt;59,"Elders")</f>
        <v>Fourties</v>
      </c>
      <c r="O124" t="str" cm="1">
        <f t="array" ref="O124">_xlfn.IFS(K125&lt;=5,"Very Short",K125&lt;=10,"Short",K125&lt;=15,"Mid-Class",K125&lt;=20,"Long",K125&lt;=25," Very Long",K125&gt;25,"Lifer")</f>
        <v>Very Short</v>
      </c>
      <c r="P124" t="str" cm="1">
        <f t="array" ref="P124">_xlfn.IFS(L124&lt;=39,"Negligible",L124&lt;=79,"Minimal",L124&lt;=119,"Moderate",L124&lt;=158,"High Moderate",L124&lt;=198," High",L124&lt;=238,"Very High",L124&lt;=278,"Severe")</f>
        <v>Minimal</v>
      </c>
      <c r="Q124" s="3">
        <f t="shared" si="1"/>
        <v>2.2436404595833332</v>
      </c>
    </row>
    <row r="125" spans="1:17" x14ac:dyDescent="0.25">
      <c r="A125">
        <v>124</v>
      </c>
      <c r="B125" t="s">
        <v>292</v>
      </c>
      <c r="C125" t="s">
        <v>293</v>
      </c>
      <c r="D125" t="s">
        <v>5754</v>
      </c>
      <c r="E125" t="s">
        <v>294</v>
      </c>
      <c r="F125" t="s">
        <v>16</v>
      </c>
      <c r="G125" t="s">
        <v>17</v>
      </c>
      <c r="H125" t="s">
        <v>167</v>
      </c>
      <c r="I125" t="s">
        <v>18</v>
      </c>
      <c r="J125">
        <v>52.646386630000002</v>
      </c>
      <c r="K125">
        <v>4.9903431659999997</v>
      </c>
      <c r="L125">
        <v>113.96177489999999</v>
      </c>
      <c r="M125" t="s">
        <v>18</v>
      </c>
      <c r="N125" t="str" cm="1">
        <f t="array" ref="N125">_xlfn.IFS(J125&lt;=29,"Twenties",J125&lt;=39,"Thirties",J125&lt;=49,"Fourties",J125&lt;=59,"Fifties",J125&gt;59,"Elders")</f>
        <v>Fifties</v>
      </c>
      <c r="O125" t="str" cm="1">
        <f t="array" ref="O125">_xlfn.IFS(K126&lt;=5,"Very Short",K126&lt;=10,"Short",K126&lt;=15,"Mid-Class",K126&lt;=20,"Long",K126&lt;=25," Very Long",K126&gt;25,"Lifer")</f>
        <v>Very Short</v>
      </c>
      <c r="P125" t="str" cm="1">
        <f t="array" ref="P125">_xlfn.IFS(L125&lt;=39,"Negligible",L125&lt;=79,"Minimal",L125&lt;=119,"Moderate",L125&lt;=158,"High Moderate",L125&lt;=198," High",L125&lt;=238,"Very High",L125&lt;=278,"Severe")</f>
        <v>Moderate</v>
      </c>
      <c r="Q125" s="3">
        <f t="shared" si="1"/>
        <v>4.7484072875000001</v>
      </c>
    </row>
    <row r="126" spans="1:17" x14ac:dyDescent="0.25">
      <c r="A126">
        <v>125</v>
      </c>
      <c r="B126" t="s">
        <v>295</v>
      </c>
      <c r="C126" t="s">
        <v>296</v>
      </c>
      <c r="D126" t="s">
        <v>5755</v>
      </c>
      <c r="E126" t="s">
        <v>195</v>
      </c>
      <c r="F126" t="s">
        <v>16</v>
      </c>
      <c r="G126" t="s">
        <v>17</v>
      </c>
      <c r="H126" t="s">
        <v>88</v>
      </c>
      <c r="I126" t="s">
        <v>18</v>
      </c>
      <c r="J126">
        <v>45.82458879</v>
      </c>
      <c r="K126">
        <v>3.3906754700000001</v>
      </c>
      <c r="L126">
        <v>79.106688239999997</v>
      </c>
      <c r="M126" t="s">
        <v>18</v>
      </c>
      <c r="N126" t="str" cm="1">
        <f t="array" ref="N126">_xlfn.IFS(J126&lt;=29,"Twenties",J126&lt;=39,"Thirties",J126&lt;=49,"Fourties",J126&lt;=59,"Fifties",J126&gt;59,"Elders")</f>
        <v>Fourties</v>
      </c>
      <c r="O126" t="str" cm="1">
        <f t="array" ref="O126">_xlfn.IFS(K127&lt;=5,"Very Short",K127&lt;=10,"Short",K127&lt;=15,"Mid-Class",K127&lt;=20,"Long",K127&lt;=25," Very Long",K127&gt;25,"Lifer")</f>
        <v>Short</v>
      </c>
      <c r="P126" t="str" cm="1">
        <f t="array" ref="P126">_xlfn.IFS(L126&lt;=39,"Negligible",L126&lt;=79,"Minimal",L126&lt;=119,"Moderate",L126&lt;=158,"High Moderate",L126&lt;=198," High",L126&lt;=238,"Very High",L126&lt;=278,"Severe")</f>
        <v>Moderate</v>
      </c>
      <c r="Q126" s="3">
        <f t="shared" si="1"/>
        <v>3.2961120099999999</v>
      </c>
    </row>
    <row r="127" spans="1:17" x14ac:dyDescent="0.25">
      <c r="A127">
        <v>126</v>
      </c>
      <c r="B127" t="s">
        <v>297</v>
      </c>
      <c r="C127" t="s">
        <v>298</v>
      </c>
      <c r="D127" t="s">
        <v>5755</v>
      </c>
      <c r="E127" t="s">
        <v>125</v>
      </c>
      <c r="F127" t="s">
        <v>16</v>
      </c>
      <c r="G127" t="s">
        <v>17</v>
      </c>
      <c r="H127" t="s">
        <v>125</v>
      </c>
      <c r="I127" t="s">
        <v>18</v>
      </c>
      <c r="J127">
        <v>35.537986680000003</v>
      </c>
      <c r="K127">
        <v>5.7645856569999996</v>
      </c>
      <c r="L127">
        <v>29.982311769999999</v>
      </c>
      <c r="M127" t="s">
        <v>18</v>
      </c>
      <c r="N127" t="str" cm="1">
        <f t="array" ref="N127">_xlfn.IFS(J127&lt;=29,"Twenties",J127&lt;=39,"Thirties",J127&lt;=49,"Fourties",J127&lt;=59,"Fifties",J127&gt;59,"Elders")</f>
        <v>Thirties</v>
      </c>
      <c r="O127" t="str" cm="1">
        <f t="array" ref="O127">_xlfn.IFS(K128&lt;=5,"Very Short",K128&lt;=10,"Short",K128&lt;=15,"Mid-Class",K128&lt;=20,"Long",K128&lt;=25," Very Long",K128&gt;25,"Lifer")</f>
        <v>Very Short</v>
      </c>
      <c r="P127" t="str" cm="1">
        <f t="array" ref="P127">_xlfn.IFS(L127&lt;=39,"Negligible",L127&lt;=79,"Minimal",L127&lt;=119,"Moderate",L127&lt;=158,"High Moderate",L127&lt;=198," High",L127&lt;=238,"Very High",L127&lt;=278,"Severe")</f>
        <v>Negligible</v>
      </c>
      <c r="Q127" s="3">
        <f t="shared" si="1"/>
        <v>1.2492629904166666</v>
      </c>
    </row>
    <row r="128" spans="1:17" x14ac:dyDescent="0.25">
      <c r="A128">
        <v>127</v>
      </c>
      <c r="B128" t="s">
        <v>299</v>
      </c>
      <c r="C128" t="s">
        <v>243</v>
      </c>
      <c r="D128" t="s">
        <v>5754</v>
      </c>
      <c r="E128" t="s">
        <v>256</v>
      </c>
      <c r="F128" t="s">
        <v>16</v>
      </c>
      <c r="G128" t="s">
        <v>17</v>
      </c>
      <c r="H128" t="s">
        <v>105</v>
      </c>
      <c r="I128" t="s">
        <v>18</v>
      </c>
      <c r="J128">
        <v>37.849773450000001</v>
      </c>
      <c r="K128">
        <v>1.976125041</v>
      </c>
      <c r="L128">
        <v>68.404031770000003</v>
      </c>
      <c r="M128" t="s">
        <v>18</v>
      </c>
      <c r="N128" t="str" cm="1">
        <f t="array" ref="N128">_xlfn.IFS(J128&lt;=29,"Twenties",J128&lt;=39,"Thirties",J128&lt;=49,"Fourties",J128&lt;=59,"Fifties",J128&gt;59,"Elders")</f>
        <v>Thirties</v>
      </c>
      <c r="O128" t="str" cm="1">
        <f t="array" ref="O128">_xlfn.IFS(K129&lt;=5,"Very Short",K129&lt;=10,"Short",K129&lt;=15,"Mid-Class",K129&lt;=20,"Long",K129&lt;=25," Very Long",K129&gt;25,"Lifer")</f>
        <v xml:space="preserve"> Very Long</v>
      </c>
      <c r="P128" t="str" cm="1">
        <f t="array" ref="P128">_xlfn.IFS(L128&lt;=39,"Negligible",L128&lt;=79,"Minimal",L128&lt;=119,"Moderate",L128&lt;=158,"High Moderate",L128&lt;=198," High",L128&lt;=238,"Very High",L128&lt;=278,"Severe")</f>
        <v>Minimal</v>
      </c>
      <c r="Q128" s="3">
        <f t="shared" si="1"/>
        <v>2.8501679904166668</v>
      </c>
    </row>
    <row r="129" spans="1:17" x14ac:dyDescent="0.25">
      <c r="A129">
        <v>128</v>
      </c>
      <c r="B129" t="s">
        <v>300</v>
      </c>
      <c r="C129" t="s">
        <v>301</v>
      </c>
      <c r="D129" t="s">
        <v>5754</v>
      </c>
      <c r="E129" t="s">
        <v>36</v>
      </c>
      <c r="F129" t="s">
        <v>163</v>
      </c>
      <c r="G129" t="s">
        <v>164</v>
      </c>
      <c r="H129" t="s">
        <v>36</v>
      </c>
      <c r="I129" t="s">
        <v>39</v>
      </c>
      <c r="J129">
        <v>43.285800000000002</v>
      </c>
      <c r="K129">
        <v>21.122313999999999</v>
      </c>
      <c r="L129">
        <v>30.993998879999999</v>
      </c>
      <c r="M129" t="s">
        <v>40</v>
      </c>
      <c r="N129" t="str" cm="1">
        <f t="array" ref="N129">_xlfn.IFS(J129&lt;=29,"Twenties",J129&lt;=39,"Thirties",J129&lt;=49,"Fourties",J129&lt;=59,"Fifties",J129&gt;59,"Elders")</f>
        <v>Fourties</v>
      </c>
      <c r="O129" t="str" cm="1">
        <f t="array" ref="O129">_xlfn.IFS(K130&lt;=5,"Very Short",K130&lt;=10,"Short",K130&lt;=15,"Mid-Class",K130&lt;=20,"Long",K130&lt;=25," Very Long",K130&gt;25,"Lifer")</f>
        <v>Very Short</v>
      </c>
      <c r="P129" t="str" cm="1">
        <f t="array" ref="P129">_xlfn.IFS(L129&lt;=39,"Negligible",L129&lt;=79,"Minimal",L129&lt;=119,"Moderate",L129&lt;=158,"High Moderate",L129&lt;=198," High",L129&lt;=238,"Very High",L129&lt;=278,"Severe")</f>
        <v>Negligible</v>
      </c>
      <c r="Q129" s="3">
        <f t="shared" si="1"/>
        <v>1.2914166199999999</v>
      </c>
    </row>
    <row r="130" spans="1:17" x14ac:dyDescent="0.25">
      <c r="A130">
        <v>129</v>
      </c>
      <c r="B130" t="s">
        <v>265</v>
      </c>
      <c r="C130" t="s">
        <v>277</v>
      </c>
      <c r="D130" t="s">
        <v>5754</v>
      </c>
      <c r="E130" t="s">
        <v>302</v>
      </c>
      <c r="F130" t="s">
        <v>16</v>
      </c>
      <c r="G130" t="s">
        <v>17</v>
      </c>
      <c r="H130" t="s">
        <v>302</v>
      </c>
      <c r="I130" t="s">
        <v>18</v>
      </c>
      <c r="J130">
        <v>24.36946429</v>
      </c>
      <c r="K130">
        <v>3.7699588190000002</v>
      </c>
      <c r="L130">
        <v>0</v>
      </c>
      <c r="M130" t="s">
        <v>18</v>
      </c>
      <c r="N130" t="str" cm="1">
        <f t="array" ref="N130">_xlfn.IFS(J130&lt;=29,"Twenties",J130&lt;=39,"Thirties",J130&lt;=49,"Fourties",J130&lt;=59,"Fifties",J130&gt;59,"Elders")</f>
        <v>Twenties</v>
      </c>
      <c r="O130" t="str" cm="1">
        <f t="array" ref="O130">_xlfn.IFS(K131&lt;=5,"Very Short",K131&lt;=10,"Short",K131&lt;=15,"Mid-Class",K131&lt;=20,"Long",K131&lt;=25," Very Long",K131&gt;25,"Lifer")</f>
        <v>Short</v>
      </c>
      <c r="P130" t="str" cm="1">
        <f t="array" ref="P130">_xlfn.IFS(L130&lt;=39,"Negligible",L130&lt;=79,"Minimal",L130&lt;=119,"Moderate",L130&lt;=158,"High Moderate",L130&lt;=198," High",L130&lt;=238,"Very High",L130&lt;=278,"Severe")</f>
        <v>Negligible</v>
      </c>
      <c r="Q130" s="3">
        <f t="shared" ref="Q130:Q193" si="2">L130/24</f>
        <v>0</v>
      </c>
    </row>
    <row r="131" spans="1:17" x14ac:dyDescent="0.25">
      <c r="A131">
        <v>130</v>
      </c>
      <c r="B131" t="s">
        <v>303</v>
      </c>
      <c r="C131" t="s">
        <v>304</v>
      </c>
      <c r="D131" t="s">
        <v>5755</v>
      </c>
      <c r="E131" t="s">
        <v>44</v>
      </c>
      <c r="F131" t="s">
        <v>16</v>
      </c>
      <c r="G131" t="s">
        <v>17</v>
      </c>
      <c r="H131" t="s">
        <v>44</v>
      </c>
      <c r="I131" t="s">
        <v>18</v>
      </c>
      <c r="J131">
        <v>45.92597301</v>
      </c>
      <c r="K131">
        <v>6.6801598310000001</v>
      </c>
      <c r="L131">
        <v>40.059481509999998</v>
      </c>
      <c r="M131" t="s">
        <v>18</v>
      </c>
      <c r="N131" t="str" cm="1">
        <f t="array" ref="N131">_xlfn.IFS(J131&lt;=29,"Twenties",J131&lt;=39,"Thirties",J131&lt;=49,"Fourties",J131&lt;=59,"Fifties",J131&gt;59,"Elders")</f>
        <v>Fourties</v>
      </c>
      <c r="O131" t="str" cm="1">
        <f t="array" ref="O131">_xlfn.IFS(K132&lt;=5,"Very Short",K132&lt;=10,"Short",K132&lt;=15,"Mid-Class",K132&lt;=20,"Long",K132&lt;=25," Very Long",K132&gt;25,"Lifer")</f>
        <v>Very Short</v>
      </c>
      <c r="P131" t="str" cm="1">
        <f t="array" ref="P131">_xlfn.IFS(L131&lt;=39,"Negligible",L131&lt;=79,"Minimal",L131&lt;=119,"Moderate",L131&lt;=158,"High Moderate",L131&lt;=198," High",L131&lt;=238,"Very High",L131&lt;=278,"Severe")</f>
        <v>Minimal</v>
      </c>
      <c r="Q131" s="3">
        <f t="shared" si="2"/>
        <v>1.6691450629166666</v>
      </c>
    </row>
    <row r="132" spans="1:17" x14ac:dyDescent="0.25">
      <c r="A132">
        <v>131</v>
      </c>
      <c r="B132" t="s">
        <v>305</v>
      </c>
      <c r="C132" t="s">
        <v>306</v>
      </c>
      <c r="D132" t="s">
        <v>5754</v>
      </c>
      <c r="E132" t="s">
        <v>307</v>
      </c>
      <c r="F132" t="s">
        <v>16</v>
      </c>
      <c r="G132" t="s">
        <v>17</v>
      </c>
      <c r="H132" t="s">
        <v>88</v>
      </c>
      <c r="I132" t="s">
        <v>18</v>
      </c>
      <c r="J132">
        <v>32.636266740000003</v>
      </c>
      <c r="K132">
        <v>3.1228047779999999</v>
      </c>
      <c r="L132">
        <v>49.656511250000001</v>
      </c>
      <c r="M132" t="s">
        <v>18</v>
      </c>
      <c r="N132" t="str" cm="1">
        <f t="array" ref="N132">_xlfn.IFS(J132&lt;=29,"Twenties",J132&lt;=39,"Thirties",J132&lt;=49,"Fourties",J132&lt;=59,"Fifties",J132&gt;59,"Elders")</f>
        <v>Thirties</v>
      </c>
      <c r="O132" t="str" cm="1">
        <f t="array" ref="O132">_xlfn.IFS(K133&lt;=5,"Very Short",K133&lt;=10,"Short",K133&lt;=15,"Mid-Class",K133&lt;=20,"Long",K133&lt;=25," Very Long",K133&gt;25,"Lifer")</f>
        <v>Very Short</v>
      </c>
      <c r="P132" t="str" cm="1">
        <f t="array" ref="P132">_xlfn.IFS(L132&lt;=39,"Negligible",L132&lt;=79,"Minimal",L132&lt;=119,"Moderate",L132&lt;=158,"High Moderate",L132&lt;=198," High",L132&lt;=238,"Very High",L132&lt;=278,"Severe")</f>
        <v>Minimal</v>
      </c>
      <c r="Q132" s="3">
        <f t="shared" si="2"/>
        <v>2.0690213020833332</v>
      </c>
    </row>
    <row r="133" spans="1:17" x14ac:dyDescent="0.25">
      <c r="A133">
        <v>132</v>
      </c>
      <c r="B133" t="s">
        <v>308</v>
      </c>
      <c r="C133" t="s">
        <v>222</v>
      </c>
      <c r="D133" t="s">
        <v>5754</v>
      </c>
      <c r="E133" t="s">
        <v>309</v>
      </c>
      <c r="F133" t="s">
        <v>16</v>
      </c>
      <c r="G133" t="s">
        <v>17</v>
      </c>
      <c r="H133" t="s">
        <v>28</v>
      </c>
      <c r="I133" t="s">
        <v>18</v>
      </c>
      <c r="J133">
        <v>39.388893680000002</v>
      </c>
      <c r="K133">
        <v>3.731981529</v>
      </c>
      <c r="L133">
        <v>94.277366200000003</v>
      </c>
      <c r="M133" t="s">
        <v>18</v>
      </c>
      <c r="N133" t="str" cm="1">
        <f t="array" ref="N133">_xlfn.IFS(J133&lt;=29,"Twenties",J133&lt;=39,"Thirties",J133&lt;=49,"Fourties",J133&lt;=59,"Fifties",J133&gt;59,"Elders")</f>
        <v>Fourties</v>
      </c>
      <c r="O133" t="str" cm="1">
        <f t="array" ref="O133">_xlfn.IFS(K134&lt;=5,"Very Short",K134&lt;=10,"Short",K134&lt;=15,"Mid-Class",K134&lt;=20,"Long",K134&lt;=25," Very Long",K134&gt;25,"Lifer")</f>
        <v>Very Short</v>
      </c>
      <c r="P133" t="str" cm="1">
        <f t="array" ref="P133">_xlfn.IFS(L133&lt;=39,"Negligible",L133&lt;=79,"Minimal",L133&lt;=119,"Moderate",L133&lt;=158,"High Moderate",L133&lt;=198," High",L133&lt;=238,"Very High",L133&lt;=278,"Severe")</f>
        <v>Moderate</v>
      </c>
      <c r="Q133" s="3">
        <f t="shared" si="2"/>
        <v>3.9282235916666668</v>
      </c>
    </row>
    <row r="134" spans="1:17" x14ac:dyDescent="0.25">
      <c r="A134">
        <v>133</v>
      </c>
      <c r="B134" t="s">
        <v>112</v>
      </c>
      <c r="C134" t="s">
        <v>310</v>
      </c>
      <c r="D134" t="s">
        <v>5755</v>
      </c>
      <c r="E134" t="s">
        <v>28</v>
      </c>
      <c r="F134" t="s">
        <v>16</v>
      </c>
      <c r="G134" t="s">
        <v>17</v>
      </c>
      <c r="H134" t="s">
        <v>28</v>
      </c>
      <c r="I134" t="s">
        <v>18</v>
      </c>
      <c r="J134">
        <v>35.698322169999997</v>
      </c>
      <c r="K134">
        <v>1.881003024</v>
      </c>
      <c r="L134">
        <v>58.094527790000001</v>
      </c>
      <c r="M134" t="s">
        <v>18</v>
      </c>
      <c r="N134" t="str" cm="1">
        <f t="array" ref="N134">_xlfn.IFS(J134&lt;=29,"Twenties",J134&lt;=39,"Thirties",J134&lt;=49,"Fourties",J134&lt;=59,"Fifties",J134&gt;59,"Elders")</f>
        <v>Thirties</v>
      </c>
      <c r="O134" t="str" cm="1">
        <f t="array" ref="O134">_xlfn.IFS(K135&lt;=5,"Very Short",K135&lt;=10,"Short",K135&lt;=15,"Mid-Class",K135&lt;=20,"Long",K135&lt;=25," Very Long",K135&gt;25,"Lifer")</f>
        <v>Very Short</v>
      </c>
      <c r="P134" t="str" cm="1">
        <f t="array" ref="P134">_xlfn.IFS(L134&lt;=39,"Negligible",L134&lt;=79,"Minimal",L134&lt;=119,"Moderate",L134&lt;=158,"High Moderate",L134&lt;=198," High",L134&lt;=238,"Very High",L134&lt;=278,"Severe")</f>
        <v>Minimal</v>
      </c>
      <c r="Q134" s="3">
        <f t="shared" si="2"/>
        <v>2.4206053245833332</v>
      </c>
    </row>
    <row r="135" spans="1:17" x14ac:dyDescent="0.25">
      <c r="A135">
        <v>134</v>
      </c>
      <c r="B135" t="s">
        <v>311</v>
      </c>
      <c r="C135" t="s">
        <v>312</v>
      </c>
      <c r="D135" t="s">
        <v>5755</v>
      </c>
      <c r="E135" t="s">
        <v>313</v>
      </c>
      <c r="F135" t="s">
        <v>16</v>
      </c>
      <c r="G135" t="s">
        <v>17</v>
      </c>
      <c r="H135" t="s">
        <v>260</v>
      </c>
      <c r="I135" t="s">
        <v>18</v>
      </c>
      <c r="J135">
        <v>49.719590480000001</v>
      </c>
      <c r="K135">
        <v>4.2051917269999999</v>
      </c>
      <c r="L135">
        <v>62.160838239999997</v>
      </c>
      <c r="M135" t="s">
        <v>18</v>
      </c>
      <c r="N135" t="str" cm="1">
        <f t="array" ref="N135">_xlfn.IFS(J135&lt;=29,"Twenties",J135&lt;=39,"Thirties",J135&lt;=49,"Fourties",J135&lt;=59,"Fifties",J135&gt;59,"Elders")</f>
        <v>Fifties</v>
      </c>
      <c r="O135" t="str" cm="1">
        <f t="array" ref="O135">_xlfn.IFS(K136&lt;=5,"Very Short",K136&lt;=10,"Short",K136&lt;=15,"Mid-Class",K136&lt;=20,"Long",K136&lt;=25," Very Long",K136&gt;25,"Lifer")</f>
        <v>Long</v>
      </c>
      <c r="P135" t="str" cm="1">
        <f t="array" ref="P135">_xlfn.IFS(L135&lt;=39,"Negligible",L135&lt;=79,"Minimal",L135&lt;=119,"Moderate",L135&lt;=158,"High Moderate",L135&lt;=198," High",L135&lt;=238,"Very High",L135&lt;=278,"Severe")</f>
        <v>Minimal</v>
      </c>
      <c r="Q135" s="3">
        <f t="shared" si="2"/>
        <v>2.5900349266666667</v>
      </c>
    </row>
    <row r="136" spans="1:17" x14ac:dyDescent="0.25">
      <c r="A136">
        <v>135</v>
      </c>
      <c r="B136" t="s">
        <v>314</v>
      </c>
      <c r="C136" t="s">
        <v>48</v>
      </c>
      <c r="D136" t="s">
        <v>5755</v>
      </c>
      <c r="E136" t="s">
        <v>36</v>
      </c>
      <c r="F136" t="s">
        <v>163</v>
      </c>
      <c r="G136" t="s">
        <v>164</v>
      </c>
      <c r="H136" t="s">
        <v>36</v>
      </c>
      <c r="I136" t="s">
        <v>39</v>
      </c>
      <c r="J136">
        <v>54.672260000000001</v>
      </c>
      <c r="K136">
        <v>17.149135000000001</v>
      </c>
      <c r="L136">
        <v>30.458020319999999</v>
      </c>
      <c r="M136" t="s">
        <v>40</v>
      </c>
      <c r="N136" t="str" cm="1">
        <f t="array" ref="N136">_xlfn.IFS(J136&lt;=29,"Twenties",J136&lt;=39,"Thirties",J136&lt;=49,"Fourties",J136&lt;=59,"Fifties",J136&gt;59,"Elders")</f>
        <v>Fifties</v>
      </c>
      <c r="O136" t="str" cm="1">
        <f t="array" ref="O136">_xlfn.IFS(K137&lt;=5,"Very Short",K137&lt;=10,"Short",K137&lt;=15,"Mid-Class",K137&lt;=20,"Long",K137&lt;=25," Very Long",K137&gt;25,"Lifer")</f>
        <v>Very Short</v>
      </c>
      <c r="P136" t="str" cm="1">
        <f t="array" ref="P136">_xlfn.IFS(L136&lt;=39,"Negligible",L136&lt;=79,"Minimal",L136&lt;=119,"Moderate",L136&lt;=158,"High Moderate",L136&lt;=198," High",L136&lt;=238,"Very High",L136&lt;=278,"Severe")</f>
        <v>Negligible</v>
      </c>
      <c r="Q136" s="3">
        <f t="shared" si="2"/>
        <v>1.2690841799999999</v>
      </c>
    </row>
    <row r="137" spans="1:17" x14ac:dyDescent="0.25">
      <c r="A137">
        <v>136</v>
      </c>
      <c r="B137" t="s">
        <v>315</v>
      </c>
      <c r="C137" t="s">
        <v>316</v>
      </c>
      <c r="D137" t="s">
        <v>5754</v>
      </c>
      <c r="E137" t="s">
        <v>160</v>
      </c>
      <c r="F137" t="s">
        <v>16</v>
      </c>
      <c r="G137" t="s">
        <v>17</v>
      </c>
      <c r="H137" t="s">
        <v>28</v>
      </c>
      <c r="I137" t="s">
        <v>18</v>
      </c>
      <c r="J137">
        <v>44.00556211</v>
      </c>
      <c r="K137">
        <v>3.7293364439999999</v>
      </c>
      <c r="L137">
        <v>90.811791959999994</v>
      </c>
      <c r="M137" t="s">
        <v>18</v>
      </c>
      <c r="N137" t="str" cm="1">
        <f t="array" ref="N137">_xlfn.IFS(J137&lt;=29,"Twenties",J137&lt;=39,"Thirties",J137&lt;=49,"Fourties",J137&lt;=59,"Fifties",J137&gt;59,"Elders")</f>
        <v>Fourties</v>
      </c>
      <c r="O137" t="str" cm="1">
        <f t="array" ref="O137">_xlfn.IFS(K138&lt;=5,"Very Short",K138&lt;=10,"Short",K138&lt;=15,"Mid-Class",K138&lt;=20,"Long",K138&lt;=25," Very Long",K138&gt;25,"Lifer")</f>
        <v>Long</v>
      </c>
      <c r="P137" t="str" cm="1">
        <f t="array" ref="P137">_xlfn.IFS(L137&lt;=39,"Negligible",L137&lt;=79,"Minimal",L137&lt;=119,"Moderate",L137&lt;=158,"High Moderate",L137&lt;=198," High",L137&lt;=238,"Very High",L137&lt;=278,"Severe")</f>
        <v>Moderate</v>
      </c>
      <c r="Q137" s="3">
        <f t="shared" si="2"/>
        <v>3.7838246649999996</v>
      </c>
    </row>
    <row r="138" spans="1:17" x14ac:dyDescent="0.25">
      <c r="A138">
        <v>137</v>
      </c>
      <c r="B138" t="s">
        <v>265</v>
      </c>
      <c r="C138" t="s">
        <v>173</v>
      </c>
      <c r="D138" t="s">
        <v>5755</v>
      </c>
      <c r="E138" t="s">
        <v>36</v>
      </c>
      <c r="F138" t="s">
        <v>317</v>
      </c>
      <c r="G138" t="s">
        <v>318</v>
      </c>
      <c r="H138" t="s">
        <v>36</v>
      </c>
      <c r="I138" t="s">
        <v>39</v>
      </c>
      <c r="J138">
        <v>36.480086</v>
      </c>
      <c r="K138">
        <v>18.480086</v>
      </c>
      <c r="L138">
        <v>37.1157124</v>
      </c>
      <c r="M138" t="s">
        <v>40</v>
      </c>
      <c r="N138" t="str" cm="1">
        <f t="array" ref="N138">_xlfn.IFS(J138&lt;=29,"Twenties",J138&lt;=39,"Thirties",J138&lt;=49,"Fourties",J138&lt;=59,"Fifties",J138&gt;59,"Elders")</f>
        <v>Thirties</v>
      </c>
      <c r="O138" t="str" cm="1">
        <f t="array" ref="O138">_xlfn.IFS(K139&lt;=5,"Very Short",K139&lt;=10,"Short",K139&lt;=15,"Mid-Class",K139&lt;=20,"Long",K139&lt;=25," Very Long",K139&gt;25,"Lifer")</f>
        <v>Mid-Class</v>
      </c>
      <c r="P138" t="str" cm="1">
        <f t="array" ref="P138">_xlfn.IFS(L138&lt;=39,"Negligible",L138&lt;=79,"Minimal",L138&lt;=119,"Moderate",L138&lt;=158,"High Moderate",L138&lt;=198," High",L138&lt;=238,"Very High",L138&lt;=278,"Severe")</f>
        <v>Negligible</v>
      </c>
      <c r="Q138" s="3">
        <f t="shared" si="2"/>
        <v>1.5464880166666666</v>
      </c>
    </row>
    <row r="139" spans="1:17" x14ac:dyDescent="0.25">
      <c r="A139">
        <v>138</v>
      </c>
      <c r="B139" t="s">
        <v>319</v>
      </c>
      <c r="C139" t="s">
        <v>199</v>
      </c>
      <c r="D139" t="s">
        <v>5755</v>
      </c>
      <c r="E139" t="s">
        <v>36</v>
      </c>
      <c r="F139" t="s">
        <v>317</v>
      </c>
      <c r="G139" t="s">
        <v>318</v>
      </c>
      <c r="H139" t="s">
        <v>36</v>
      </c>
      <c r="I139" t="s">
        <v>39</v>
      </c>
      <c r="J139">
        <v>55.76305</v>
      </c>
      <c r="K139">
        <v>11.441319999999999</v>
      </c>
      <c r="L139">
        <v>0</v>
      </c>
      <c r="M139" t="s">
        <v>40</v>
      </c>
      <c r="N139" t="str" cm="1">
        <f t="array" ref="N139">_xlfn.IFS(J139&lt;=29,"Twenties",J139&lt;=39,"Thirties",J139&lt;=49,"Fourties",J139&lt;=59,"Fifties",J139&gt;59,"Elders")</f>
        <v>Fifties</v>
      </c>
      <c r="O139" t="str" cm="1">
        <f t="array" ref="O139">_xlfn.IFS(K140&lt;=5,"Very Short",K140&lt;=10,"Short",K140&lt;=15,"Mid-Class",K140&lt;=20,"Long",K140&lt;=25," Very Long",K140&gt;25,"Lifer")</f>
        <v>Short</v>
      </c>
      <c r="P139" t="str" cm="1">
        <f t="array" ref="P139">_xlfn.IFS(L139&lt;=39,"Negligible",L139&lt;=79,"Minimal",L139&lt;=119,"Moderate",L139&lt;=158,"High Moderate",L139&lt;=198," High",L139&lt;=238,"Very High",L139&lt;=278,"Severe")</f>
        <v>Negligible</v>
      </c>
      <c r="Q139" s="3">
        <f t="shared" si="2"/>
        <v>0</v>
      </c>
    </row>
    <row r="140" spans="1:17" x14ac:dyDescent="0.25">
      <c r="A140">
        <v>139</v>
      </c>
      <c r="B140" t="s">
        <v>320</v>
      </c>
      <c r="C140" t="s">
        <v>321</v>
      </c>
      <c r="D140" t="s">
        <v>5755</v>
      </c>
      <c r="E140" t="s">
        <v>55</v>
      </c>
      <c r="F140" t="s">
        <v>16</v>
      </c>
      <c r="G140" t="s">
        <v>17</v>
      </c>
      <c r="H140" t="s">
        <v>55</v>
      </c>
      <c r="I140" t="s">
        <v>18</v>
      </c>
      <c r="J140">
        <v>43.1563698</v>
      </c>
      <c r="K140">
        <v>5.1740666190000004</v>
      </c>
      <c r="L140">
        <v>63.189239919999999</v>
      </c>
      <c r="M140" t="s">
        <v>18</v>
      </c>
      <c r="N140" t="str" cm="1">
        <f t="array" ref="N140">_xlfn.IFS(J140&lt;=29,"Twenties",J140&lt;=39,"Thirties",J140&lt;=49,"Fourties",J140&lt;=59,"Fifties",J140&gt;59,"Elders")</f>
        <v>Fourties</v>
      </c>
      <c r="O140" t="str" cm="1">
        <f t="array" ref="O140">_xlfn.IFS(K141&lt;=5,"Very Short",K141&lt;=10,"Short",K141&lt;=15,"Mid-Class",K141&lt;=20,"Long",K141&lt;=25," Very Long",K141&gt;25,"Lifer")</f>
        <v>Very Short</v>
      </c>
      <c r="P140" t="str" cm="1">
        <f t="array" ref="P140">_xlfn.IFS(L140&lt;=39,"Negligible",L140&lt;=79,"Minimal",L140&lt;=119,"Moderate",L140&lt;=158,"High Moderate",L140&lt;=198," High",L140&lt;=238,"Very High",L140&lt;=278,"Severe")</f>
        <v>Minimal</v>
      </c>
      <c r="Q140" s="3">
        <f t="shared" si="2"/>
        <v>2.6328849966666668</v>
      </c>
    </row>
    <row r="141" spans="1:17" x14ac:dyDescent="0.25">
      <c r="A141">
        <v>140</v>
      </c>
      <c r="B141" t="s">
        <v>322</v>
      </c>
      <c r="C141" t="s">
        <v>54</v>
      </c>
      <c r="D141" t="s">
        <v>5755</v>
      </c>
      <c r="E141" t="s">
        <v>167</v>
      </c>
      <c r="F141" t="s">
        <v>16</v>
      </c>
      <c r="G141" t="s">
        <v>17</v>
      </c>
      <c r="H141" t="s">
        <v>167</v>
      </c>
      <c r="I141" t="s">
        <v>18</v>
      </c>
      <c r="J141">
        <v>56.55995386</v>
      </c>
      <c r="K141">
        <v>4.9273996660000003</v>
      </c>
      <c r="L141">
        <v>101.9347516</v>
      </c>
      <c r="M141" t="s">
        <v>18</v>
      </c>
      <c r="N141" t="str" cm="1">
        <f t="array" ref="N141">_xlfn.IFS(J141&lt;=29,"Twenties",J141&lt;=39,"Thirties",J141&lt;=49,"Fourties",J141&lt;=59,"Fifties",J141&gt;59,"Elders")</f>
        <v>Fifties</v>
      </c>
      <c r="O141" t="str" cm="1">
        <f t="array" ref="O141">_xlfn.IFS(K142&lt;=5,"Very Short",K142&lt;=10,"Short",K142&lt;=15,"Mid-Class",K142&lt;=20,"Long",K142&lt;=25," Very Long",K142&gt;25,"Lifer")</f>
        <v>Very Short</v>
      </c>
      <c r="P141" t="str" cm="1">
        <f t="array" ref="P141">_xlfn.IFS(L141&lt;=39,"Negligible",L141&lt;=79,"Minimal",L141&lt;=119,"Moderate",L141&lt;=158,"High Moderate",L141&lt;=198," High",L141&lt;=238,"Very High",L141&lt;=278,"Severe")</f>
        <v>Moderate</v>
      </c>
      <c r="Q141" s="3">
        <f t="shared" si="2"/>
        <v>4.2472813166666663</v>
      </c>
    </row>
    <row r="142" spans="1:17" x14ac:dyDescent="0.25">
      <c r="A142">
        <v>141</v>
      </c>
      <c r="B142" t="s">
        <v>323</v>
      </c>
      <c r="C142" t="s">
        <v>324</v>
      </c>
      <c r="D142" t="s">
        <v>5755</v>
      </c>
      <c r="E142" t="s">
        <v>325</v>
      </c>
      <c r="F142" t="s">
        <v>16</v>
      </c>
      <c r="G142" t="s">
        <v>17</v>
      </c>
      <c r="H142" t="s">
        <v>167</v>
      </c>
      <c r="I142" t="s">
        <v>18</v>
      </c>
      <c r="J142">
        <v>43.123164469999999</v>
      </c>
      <c r="K142">
        <v>2.4804529980000001</v>
      </c>
      <c r="L142">
        <v>45.489926619999999</v>
      </c>
      <c r="M142" t="s">
        <v>18</v>
      </c>
      <c r="N142" t="str" cm="1">
        <f t="array" ref="N142">_xlfn.IFS(J142&lt;=29,"Twenties",J142&lt;=39,"Thirties",J142&lt;=49,"Fourties",J142&lt;=59,"Fifties",J142&gt;59,"Elders")</f>
        <v>Fourties</v>
      </c>
      <c r="O142" t="str" cm="1">
        <f t="array" ref="O142">_xlfn.IFS(K143&lt;=5,"Very Short",K143&lt;=10,"Short",K143&lt;=15,"Mid-Class",K143&lt;=20,"Long",K143&lt;=25," Very Long",K143&gt;25,"Lifer")</f>
        <v>Very Short</v>
      </c>
      <c r="P142" t="str" cm="1">
        <f t="array" ref="P142">_xlfn.IFS(L142&lt;=39,"Negligible",L142&lt;=79,"Minimal",L142&lt;=119,"Moderate",L142&lt;=158,"High Moderate",L142&lt;=198," High",L142&lt;=238,"Very High",L142&lt;=278,"Severe")</f>
        <v>Minimal</v>
      </c>
      <c r="Q142" s="3">
        <f t="shared" si="2"/>
        <v>1.8954136091666667</v>
      </c>
    </row>
    <row r="143" spans="1:17" x14ac:dyDescent="0.25">
      <c r="A143">
        <v>142</v>
      </c>
      <c r="B143" t="s">
        <v>326</v>
      </c>
      <c r="C143" t="s">
        <v>327</v>
      </c>
      <c r="D143" t="s">
        <v>5754</v>
      </c>
      <c r="E143" t="s">
        <v>328</v>
      </c>
      <c r="F143" t="s">
        <v>16</v>
      </c>
      <c r="G143" t="s">
        <v>17</v>
      </c>
      <c r="H143" t="s">
        <v>88</v>
      </c>
      <c r="I143" t="s">
        <v>18</v>
      </c>
      <c r="J143">
        <v>50.35361623</v>
      </c>
      <c r="K143">
        <v>3.006138301</v>
      </c>
      <c r="L143">
        <v>124.20253270000001</v>
      </c>
      <c r="M143" t="s">
        <v>18</v>
      </c>
      <c r="N143" t="str" cm="1">
        <f t="array" ref="N143">_xlfn.IFS(J143&lt;=29,"Twenties",J143&lt;=39,"Thirties",J143&lt;=49,"Fourties",J143&lt;=59,"Fifties",J143&gt;59,"Elders")</f>
        <v>Fifties</v>
      </c>
      <c r="O143" t="str" cm="1">
        <f t="array" ref="O143">_xlfn.IFS(K144&lt;=5,"Very Short",K144&lt;=10,"Short",K144&lt;=15,"Mid-Class",K144&lt;=20,"Long",K144&lt;=25," Very Long",K144&gt;25,"Lifer")</f>
        <v>Very Short</v>
      </c>
      <c r="P143" t="str" cm="1">
        <f t="array" ref="P143">_xlfn.IFS(L143&lt;=39,"Negligible",L143&lt;=79,"Minimal",L143&lt;=119,"Moderate",L143&lt;=158,"High Moderate",L143&lt;=198," High",L143&lt;=238,"Very High",L143&lt;=278,"Severe")</f>
        <v>High Moderate</v>
      </c>
      <c r="Q143" s="3">
        <f t="shared" si="2"/>
        <v>5.1751055291666672</v>
      </c>
    </row>
    <row r="144" spans="1:17" x14ac:dyDescent="0.25">
      <c r="A144">
        <v>143</v>
      </c>
      <c r="B144" t="s">
        <v>329</v>
      </c>
      <c r="C144" t="s">
        <v>330</v>
      </c>
      <c r="D144" t="s">
        <v>5755</v>
      </c>
      <c r="E144" t="s">
        <v>28</v>
      </c>
      <c r="F144" t="s">
        <v>16</v>
      </c>
      <c r="G144" t="s">
        <v>17</v>
      </c>
      <c r="H144" t="s">
        <v>28</v>
      </c>
      <c r="I144" t="s">
        <v>18</v>
      </c>
      <c r="J144">
        <v>49.476139029999999</v>
      </c>
      <c r="K144">
        <v>4.6876200590000003</v>
      </c>
      <c r="L144">
        <v>56.923975949999999</v>
      </c>
      <c r="M144" t="s">
        <v>18</v>
      </c>
      <c r="N144" t="str" cm="1">
        <f t="array" ref="N144">_xlfn.IFS(J144&lt;=29,"Twenties",J144&lt;=39,"Thirties",J144&lt;=49,"Fourties",J144&lt;=59,"Fifties",J144&gt;59,"Elders")</f>
        <v>Fifties</v>
      </c>
      <c r="O144" t="str" cm="1">
        <f t="array" ref="O144">_xlfn.IFS(K145&lt;=5,"Very Short",K145&lt;=10,"Short",K145&lt;=15,"Mid-Class",K145&lt;=20,"Long",K145&lt;=25," Very Long",K145&gt;25,"Lifer")</f>
        <v>Long</v>
      </c>
      <c r="P144" t="str" cm="1">
        <f t="array" ref="P144">_xlfn.IFS(L144&lt;=39,"Negligible",L144&lt;=79,"Minimal",L144&lt;=119,"Moderate",L144&lt;=158,"High Moderate",L144&lt;=198," High",L144&lt;=238,"Very High",L144&lt;=278,"Severe")</f>
        <v>Minimal</v>
      </c>
      <c r="Q144" s="3">
        <f t="shared" si="2"/>
        <v>2.3718323312499998</v>
      </c>
    </row>
    <row r="145" spans="1:17" x14ac:dyDescent="0.25">
      <c r="A145">
        <v>144</v>
      </c>
      <c r="B145" t="s">
        <v>331</v>
      </c>
      <c r="C145" t="s">
        <v>208</v>
      </c>
      <c r="D145" t="s">
        <v>5755</v>
      </c>
      <c r="E145" t="s">
        <v>36</v>
      </c>
      <c r="F145" t="s">
        <v>317</v>
      </c>
      <c r="G145" t="s">
        <v>318</v>
      </c>
      <c r="H145" t="s">
        <v>36</v>
      </c>
      <c r="I145" t="s">
        <v>39</v>
      </c>
      <c r="J145">
        <v>39.739370000000001</v>
      </c>
      <c r="K145">
        <v>16.849699999999999</v>
      </c>
      <c r="L145">
        <v>0</v>
      </c>
      <c r="M145" t="s">
        <v>40</v>
      </c>
      <c r="N145" t="str" cm="1">
        <f t="array" ref="N145">_xlfn.IFS(J145&lt;=29,"Twenties",J145&lt;=39,"Thirties",J145&lt;=49,"Fourties",J145&lt;=59,"Fifties",J145&gt;59,"Elders")</f>
        <v>Fourties</v>
      </c>
      <c r="O145" t="str" cm="1">
        <f t="array" ref="O145">_xlfn.IFS(K146&lt;=5,"Very Short",K146&lt;=10,"Short",K146&lt;=15,"Mid-Class",K146&lt;=20,"Long",K146&lt;=25," Very Long",K146&gt;25,"Lifer")</f>
        <v>Mid-Class</v>
      </c>
      <c r="P145" t="str" cm="1">
        <f t="array" ref="P145">_xlfn.IFS(L145&lt;=39,"Negligible",L145&lt;=79,"Minimal",L145&lt;=119,"Moderate",L145&lt;=158,"High Moderate",L145&lt;=198," High",L145&lt;=238,"Very High",L145&lt;=278,"Severe")</f>
        <v>Negligible</v>
      </c>
      <c r="Q145" s="3">
        <f t="shared" si="2"/>
        <v>0</v>
      </c>
    </row>
    <row r="146" spans="1:17" x14ac:dyDescent="0.25">
      <c r="A146">
        <v>145</v>
      </c>
      <c r="B146" t="s">
        <v>332</v>
      </c>
      <c r="C146" t="s">
        <v>333</v>
      </c>
      <c r="D146" t="s">
        <v>5754</v>
      </c>
      <c r="E146" t="s">
        <v>36</v>
      </c>
      <c r="F146" t="s">
        <v>317</v>
      </c>
      <c r="G146" t="s">
        <v>318</v>
      </c>
      <c r="H146" t="s">
        <v>36</v>
      </c>
      <c r="I146" t="s">
        <v>39</v>
      </c>
      <c r="J146">
        <v>44.109729999999999</v>
      </c>
      <c r="K146">
        <v>11.954267</v>
      </c>
      <c r="L146">
        <v>111.7755846</v>
      </c>
      <c r="M146" t="s">
        <v>40</v>
      </c>
      <c r="N146" t="str" cm="1">
        <f t="array" ref="N146">_xlfn.IFS(J146&lt;=29,"Twenties",J146&lt;=39,"Thirties",J146&lt;=49,"Fourties",J146&lt;=59,"Fifties",J146&gt;59,"Elders")</f>
        <v>Fourties</v>
      </c>
      <c r="O146" t="str" cm="1">
        <f t="array" ref="O146">_xlfn.IFS(K147&lt;=5,"Very Short",K147&lt;=10,"Short",K147&lt;=15,"Mid-Class",K147&lt;=20,"Long",K147&lt;=25," Very Long",K147&gt;25,"Lifer")</f>
        <v>Mid-Class</v>
      </c>
      <c r="P146" t="str" cm="1">
        <f t="array" ref="P146">_xlfn.IFS(L146&lt;=39,"Negligible",L146&lt;=79,"Minimal",L146&lt;=119,"Moderate",L146&lt;=158,"High Moderate",L146&lt;=198," High",L146&lt;=238,"Very High",L146&lt;=278,"Severe")</f>
        <v>Moderate</v>
      </c>
      <c r="Q146" s="3">
        <f t="shared" si="2"/>
        <v>4.6573160250000001</v>
      </c>
    </row>
    <row r="147" spans="1:17" x14ac:dyDescent="0.25">
      <c r="A147">
        <v>146</v>
      </c>
      <c r="B147" t="s">
        <v>334</v>
      </c>
      <c r="C147" t="s">
        <v>206</v>
      </c>
      <c r="D147" t="s">
        <v>5754</v>
      </c>
      <c r="E147" t="s">
        <v>36</v>
      </c>
      <c r="F147" t="s">
        <v>317</v>
      </c>
      <c r="G147" t="s">
        <v>318</v>
      </c>
      <c r="H147" t="s">
        <v>36</v>
      </c>
      <c r="I147" t="s">
        <v>39</v>
      </c>
      <c r="J147">
        <v>35.493899999999996</v>
      </c>
      <c r="K147">
        <v>13.707758</v>
      </c>
      <c r="L147">
        <v>0</v>
      </c>
      <c r="M147" t="s">
        <v>40</v>
      </c>
      <c r="N147" t="str" cm="1">
        <f t="array" ref="N147">_xlfn.IFS(J147&lt;=29,"Twenties",J147&lt;=39,"Thirties",J147&lt;=49,"Fourties",J147&lt;=59,"Fifties",J147&gt;59,"Elders")</f>
        <v>Thirties</v>
      </c>
      <c r="O147" t="str" cm="1">
        <f t="array" ref="O147">_xlfn.IFS(K148&lt;=5,"Very Short",K148&lt;=10,"Short",K148&lt;=15,"Mid-Class",K148&lt;=20,"Long",K148&lt;=25," Very Long",K148&gt;25,"Lifer")</f>
        <v>Very Short</v>
      </c>
      <c r="P147" t="str" cm="1">
        <f t="array" ref="P147">_xlfn.IFS(L147&lt;=39,"Negligible",L147&lt;=79,"Minimal",L147&lt;=119,"Moderate",L147&lt;=158,"High Moderate",L147&lt;=198," High",L147&lt;=238,"Very High",L147&lt;=278,"Severe")</f>
        <v>Negligible</v>
      </c>
      <c r="Q147" s="3">
        <f t="shared" si="2"/>
        <v>0</v>
      </c>
    </row>
    <row r="148" spans="1:17" x14ac:dyDescent="0.25">
      <c r="A148">
        <v>147</v>
      </c>
      <c r="B148" t="s">
        <v>335</v>
      </c>
      <c r="C148" t="s">
        <v>336</v>
      </c>
      <c r="D148" t="s">
        <v>5755</v>
      </c>
      <c r="E148" t="s">
        <v>337</v>
      </c>
      <c r="F148" t="s">
        <v>16</v>
      </c>
      <c r="G148" t="s">
        <v>17</v>
      </c>
      <c r="H148" t="s">
        <v>190</v>
      </c>
      <c r="I148" t="s">
        <v>18</v>
      </c>
      <c r="J148">
        <v>61.440501670000003</v>
      </c>
      <c r="K148">
        <v>3.4397507190000001</v>
      </c>
      <c r="L148">
        <v>96.260696999999993</v>
      </c>
      <c r="M148" t="s">
        <v>18</v>
      </c>
      <c r="N148" t="str" cm="1">
        <f t="array" ref="N148">_xlfn.IFS(J148&lt;=29,"Twenties",J148&lt;=39,"Thirties",J148&lt;=49,"Fourties",J148&lt;=59,"Fifties",J148&gt;59,"Elders")</f>
        <v>Elders</v>
      </c>
      <c r="O148" t="str" cm="1">
        <f t="array" ref="O148">_xlfn.IFS(K149&lt;=5,"Very Short",K149&lt;=10,"Short",K149&lt;=15,"Mid-Class",K149&lt;=20,"Long",K149&lt;=25," Very Long",K149&gt;25,"Lifer")</f>
        <v>Very Short</v>
      </c>
      <c r="P148" t="str" cm="1">
        <f t="array" ref="P148">_xlfn.IFS(L148&lt;=39,"Negligible",L148&lt;=79,"Minimal",L148&lt;=119,"Moderate",L148&lt;=158,"High Moderate",L148&lt;=198," High",L148&lt;=238,"Very High",L148&lt;=278,"Severe")</f>
        <v>Moderate</v>
      </c>
      <c r="Q148" s="3">
        <f t="shared" si="2"/>
        <v>4.0108623749999994</v>
      </c>
    </row>
    <row r="149" spans="1:17" x14ac:dyDescent="0.25">
      <c r="A149">
        <v>148</v>
      </c>
      <c r="B149" t="s">
        <v>191</v>
      </c>
      <c r="C149" t="s">
        <v>338</v>
      </c>
      <c r="D149" t="s">
        <v>5755</v>
      </c>
      <c r="E149" t="s">
        <v>28</v>
      </c>
      <c r="F149" t="s">
        <v>16</v>
      </c>
      <c r="G149" t="s">
        <v>17</v>
      </c>
      <c r="H149" t="s">
        <v>28</v>
      </c>
      <c r="I149" t="s">
        <v>18</v>
      </c>
      <c r="J149">
        <v>47.87764919</v>
      </c>
      <c r="K149">
        <v>3.4422619600000002</v>
      </c>
      <c r="L149">
        <v>58.152968780000002</v>
      </c>
      <c r="M149" t="s">
        <v>18</v>
      </c>
      <c r="N149" t="str" cm="1">
        <f t="array" ref="N149">_xlfn.IFS(J149&lt;=29,"Twenties",J149&lt;=39,"Thirties",J149&lt;=49,"Fourties",J149&lt;=59,"Fifties",J149&gt;59,"Elders")</f>
        <v>Fourties</v>
      </c>
      <c r="O149" t="str" cm="1">
        <f t="array" ref="O149">_xlfn.IFS(K150&lt;=5,"Very Short",K150&lt;=10,"Short",K150&lt;=15,"Mid-Class",K150&lt;=20,"Long",K150&lt;=25," Very Long",K150&gt;25,"Lifer")</f>
        <v>Short</v>
      </c>
      <c r="P149" t="str" cm="1">
        <f t="array" ref="P149">_xlfn.IFS(L149&lt;=39,"Negligible",L149&lt;=79,"Minimal",L149&lt;=119,"Moderate",L149&lt;=158,"High Moderate",L149&lt;=198," High",L149&lt;=238,"Very High",L149&lt;=278,"Severe")</f>
        <v>Minimal</v>
      </c>
      <c r="Q149" s="3">
        <f t="shared" si="2"/>
        <v>2.4230403658333333</v>
      </c>
    </row>
    <row r="150" spans="1:17" x14ac:dyDescent="0.25">
      <c r="A150">
        <v>149</v>
      </c>
      <c r="B150" t="s">
        <v>339</v>
      </c>
      <c r="C150" t="s">
        <v>103</v>
      </c>
      <c r="D150" t="s">
        <v>5754</v>
      </c>
      <c r="E150" t="s">
        <v>36</v>
      </c>
      <c r="F150" t="s">
        <v>317</v>
      </c>
      <c r="G150" t="s">
        <v>318</v>
      </c>
      <c r="H150" t="s">
        <v>36</v>
      </c>
      <c r="I150" t="s">
        <v>39</v>
      </c>
      <c r="J150">
        <v>34.662199999999999</v>
      </c>
      <c r="K150">
        <v>5.6897469999999997</v>
      </c>
      <c r="L150">
        <v>40.145725149999997</v>
      </c>
      <c r="M150" t="s">
        <v>40</v>
      </c>
      <c r="N150" t="str" cm="1">
        <f t="array" ref="N150">_xlfn.IFS(J150&lt;=29,"Twenties",J150&lt;=39,"Thirties",J150&lt;=49,"Fourties",J150&lt;=59,"Fifties",J150&gt;59,"Elders")</f>
        <v>Thirties</v>
      </c>
      <c r="O150" t="str" cm="1">
        <f t="array" ref="O150">_xlfn.IFS(K151&lt;=5,"Very Short",K151&lt;=10,"Short",K151&lt;=15,"Mid-Class",K151&lt;=20,"Long",K151&lt;=25," Very Long",K151&gt;25,"Lifer")</f>
        <v>Short</v>
      </c>
      <c r="P150" t="str" cm="1">
        <f t="array" ref="P150">_xlfn.IFS(L150&lt;=39,"Negligible",L150&lt;=79,"Minimal",L150&lt;=119,"Moderate",L150&lt;=158,"High Moderate",L150&lt;=198," High",L150&lt;=238,"Very High",L150&lt;=278,"Severe")</f>
        <v>Minimal</v>
      </c>
      <c r="Q150" s="3">
        <f t="shared" si="2"/>
        <v>1.6727385479166665</v>
      </c>
    </row>
    <row r="151" spans="1:17" x14ac:dyDescent="0.25">
      <c r="A151">
        <v>150</v>
      </c>
      <c r="B151" t="s">
        <v>340</v>
      </c>
      <c r="C151" t="s">
        <v>341</v>
      </c>
      <c r="D151" t="s">
        <v>5754</v>
      </c>
      <c r="E151" t="s">
        <v>58</v>
      </c>
      <c r="F151" t="s">
        <v>16</v>
      </c>
      <c r="G151" t="s">
        <v>17</v>
      </c>
      <c r="H151" t="s">
        <v>22</v>
      </c>
      <c r="I151" t="s">
        <v>18</v>
      </c>
      <c r="J151">
        <v>37.855260549999997</v>
      </c>
      <c r="K151">
        <v>7.0216241100000003</v>
      </c>
      <c r="L151">
        <v>92.247300120000006</v>
      </c>
      <c r="M151" t="s">
        <v>18</v>
      </c>
      <c r="N151" t="str" cm="1">
        <f t="array" ref="N151">_xlfn.IFS(J151&lt;=29,"Twenties",J151&lt;=39,"Thirties",J151&lt;=49,"Fourties",J151&lt;=59,"Fifties",J151&gt;59,"Elders")</f>
        <v>Thirties</v>
      </c>
      <c r="O151" t="str" cm="1">
        <f t="array" ref="O151">_xlfn.IFS(K152&lt;=5,"Very Short",K152&lt;=10,"Short",K152&lt;=15,"Mid-Class",K152&lt;=20,"Long",K152&lt;=25," Very Long",K152&gt;25,"Lifer")</f>
        <v>Short</v>
      </c>
      <c r="P151" t="str" cm="1">
        <f t="array" ref="P151">_xlfn.IFS(L151&lt;=39,"Negligible",L151&lt;=79,"Minimal",L151&lt;=119,"Moderate",L151&lt;=158,"High Moderate",L151&lt;=198," High",L151&lt;=238,"Very High",L151&lt;=278,"Severe")</f>
        <v>Moderate</v>
      </c>
      <c r="Q151" s="3">
        <f t="shared" si="2"/>
        <v>3.8436375050000002</v>
      </c>
    </row>
    <row r="152" spans="1:17" x14ac:dyDescent="0.25">
      <c r="A152">
        <v>151</v>
      </c>
      <c r="B152" t="s">
        <v>342</v>
      </c>
      <c r="C152" t="s">
        <v>343</v>
      </c>
      <c r="D152" t="s">
        <v>5755</v>
      </c>
      <c r="E152" t="s">
        <v>136</v>
      </c>
      <c r="F152" t="s">
        <v>16</v>
      </c>
      <c r="G152" t="s">
        <v>17</v>
      </c>
      <c r="H152" t="s">
        <v>136</v>
      </c>
      <c r="I152" t="s">
        <v>18</v>
      </c>
      <c r="J152">
        <v>57.899632490000002</v>
      </c>
      <c r="K152">
        <v>5.5868554860000001</v>
      </c>
      <c r="L152">
        <v>116.0821581</v>
      </c>
      <c r="M152" t="s">
        <v>18</v>
      </c>
      <c r="N152" t="str" cm="1">
        <f t="array" ref="N152">_xlfn.IFS(J152&lt;=29,"Twenties",J152&lt;=39,"Thirties",J152&lt;=49,"Fourties",J152&lt;=59,"Fifties",J152&gt;59,"Elders")</f>
        <v>Fifties</v>
      </c>
      <c r="O152" t="str" cm="1">
        <f t="array" ref="O152">_xlfn.IFS(K153&lt;=5,"Very Short",K153&lt;=10,"Short",K153&lt;=15,"Mid-Class",K153&lt;=20,"Long",K153&lt;=25," Very Long",K153&gt;25,"Lifer")</f>
        <v>Very Short</v>
      </c>
      <c r="P152" t="str" cm="1">
        <f t="array" ref="P152">_xlfn.IFS(L152&lt;=39,"Negligible",L152&lt;=79,"Minimal",L152&lt;=119,"Moderate",L152&lt;=158,"High Moderate",L152&lt;=198," High",L152&lt;=238,"Very High",L152&lt;=278,"Severe")</f>
        <v>Moderate</v>
      </c>
      <c r="Q152" s="3">
        <f t="shared" si="2"/>
        <v>4.8367565875</v>
      </c>
    </row>
    <row r="153" spans="1:17" x14ac:dyDescent="0.25">
      <c r="A153">
        <v>152</v>
      </c>
      <c r="B153" t="s">
        <v>344</v>
      </c>
      <c r="C153" t="s">
        <v>91</v>
      </c>
      <c r="D153" t="s">
        <v>5755</v>
      </c>
      <c r="E153" t="s">
        <v>36</v>
      </c>
      <c r="F153" t="s">
        <v>317</v>
      </c>
      <c r="G153" t="s">
        <v>318</v>
      </c>
      <c r="H153" t="s">
        <v>36</v>
      </c>
      <c r="I153" t="s">
        <v>39</v>
      </c>
      <c r="J153">
        <v>37.24006</v>
      </c>
      <c r="K153">
        <v>2.7593890000000001</v>
      </c>
      <c r="L153">
        <v>24.50390384</v>
      </c>
      <c r="M153" t="s">
        <v>40</v>
      </c>
      <c r="N153" t="str" cm="1">
        <f t="array" ref="N153">_xlfn.IFS(J153&lt;=29,"Twenties",J153&lt;=39,"Thirties",J153&lt;=49,"Fourties",J153&lt;=59,"Fifties",J153&gt;59,"Elders")</f>
        <v>Thirties</v>
      </c>
      <c r="O153" t="str" cm="1">
        <f t="array" ref="O153">_xlfn.IFS(K154&lt;=5,"Very Short",K154&lt;=10,"Short",K154&lt;=15,"Mid-Class",K154&lt;=20,"Long",K154&lt;=25," Very Long",K154&gt;25,"Lifer")</f>
        <v>Very Short</v>
      </c>
      <c r="P153" t="str" cm="1">
        <f t="array" ref="P153">_xlfn.IFS(L153&lt;=39,"Negligible",L153&lt;=79,"Minimal",L153&lt;=119,"Moderate",L153&lt;=158,"High Moderate",L153&lt;=198," High",L153&lt;=238,"Very High",L153&lt;=278,"Severe")</f>
        <v>Negligible</v>
      </c>
      <c r="Q153" s="3">
        <f t="shared" si="2"/>
        <v>1.0209959933333332</v>
      </c>
    </row>
    <row r="154" spans="1:17" x14ac:dyDescent="0.25">
      <c r="A154">
        <v>153</v>
      </c>
      <c r="B154" t="s">
        <v>345</v>
      </c>
      <c r="C154" t="s">
        <v>346</v>
      </c>
      <c r="D154" t="s">
        <v>5755</v>
      </c>
      <c r="E154" t="s">
        <v>31</v>
      </c>
      <c r="F154" t="s">
        <v>16</v>
      </c>
      <c r="G154" t="s">
        <v>17</v>
      </c>
      <c r="H154" t="s">
        <v>31</v>
      </c>
      <c r="I154" t="s">
        <v>18</v>
      </c>
      <c r="J154">
        <v>37.97420752</v>
      </c>
      <c r="K154">
        <v>2.5199888389999998</v>
      </c>
      <c r="L154">
        <v>17.069720820000001</v>
      </c>
      <c r="M154" t="s">
        <v>18</v>
      </c>
      <c r="N154" t="str" cm="1">
        <f t="array" ref="N154">_xlfn.IFS(J154&lt;=29,"Twenties",J154&lt;=39,"Thirties",J154&lt;=49,"Fourties",J154&lt;=59,"Fifties",J154&gt;59,"Elders")</f>
        <v>Thirties</v>
      </c>
      <c r="O154" t="str" cm="1">
        <f t="array" ref="O154">_xlfn.IFS(K155&lt;=5,"Very Short",K155&lt;=10,"Short",K155&lt;=15,"Mid-Class",K155&lt;=20,"Long",K155&lt;=25," Very Long",K155&gt;25,"Lifer")</f>
        <v>Short</v>
      </c>
      <c r="P154" t="str" cm="1">
        <f t="array" ref="P154">_xlfn.IFS(L154&lt;=39,"Negligible",L154&lt;=79,"Minimal",L154&lt;=119,"Moderate",L154&lt;=158,"High Moderate",L154&lt;=198," High",L154&lt;=238,"Very High",L154&lt;=278,"Severe")</f>
        <v>Negligible</v>
      </c>
      <c r="Q154" s="3">
        <f t="shared" si="2"/>
        <v>0.71123836750000002</v>
      </c>
    </row>
    <row r="155" spans="1:17" x14ac:dyDescent="0.25">
      <c r="A155">
        <v>154</v>
      </c>
      <c r="B155" t="s">
        <v>347</v>
      </c>
      <c r="C155" t="s">
        <v>348</v>
      </c>
      <c r="D155" t="s">
        <v>5754</v>
      </c>
      <c r="E155" t="s">
        <v>36</v>
      </c>
      <c r="F155" t="s">
        <v>317</v>
      </c>
      <c r="G155" t="s">
        <v>318</v>
      </c>
      <c r="H155" t="s">
        <v>36</v>
      </c>
      <c r="I155" t="s">
        <v>39</v>
      </c>
      <c r="J155">
        <v>40.49192</v>
      </c>
      <c r="K155">
        <v>6.4084690000000002</v>
      </c>
      <c r="L155">
        <v>90.169661189999999</v>
      </c>
      <c r="M155" t="s">
        <v>40</v>
      </c>
      <c r="N155" t="str" cm="1">
        <f t="array" ref="N155">_xlfn.IFS(J155&lt;=29,"Twenties",J155&lt;=39,"Thirties",J155&lt;=49,"Fourties",J155&lt;=59,"Fifties",J155&gt;59,"Elders")</f>
        <v>Fourties</v>
      </c>
      <c r="O155" t="str" cm="1">
        <f t="array" ref="O155">_xlfn.IFS(K156&lt;=5,"Very Short",K156&lt;=10,"Short",K156&lt;=15,"Mid-Class",K156&lt;=20,"Long",K156&lt;=25," Very Long",K156&gt;25,"Lifer")</f>
        <v>Short</v>
      </c>
      <c r="P155" t="str" cm="1">
        <f t="array" ref="P155">_xlfn.IFS(L155&lt;=39,"Negligible",L155&lt;=79,"Minimal",L155&lt;=119,"Moderate",L155&lt;=158,"High Moderate",L155&lt;=198," High",L155&lt;=238,"Very High",L155&lt;=278,"Severe")</f>
        <v>Moderate</v>
      </c>
      <c r="Q155" s="3">
        <f t="shared" si="2"/>
        <v>3.7570692162500001</v>
      </c>
    </row>
    <row r="156" spans="1:17" x14ac:dyDescent="0.25">
      <c r="A156">
        <v>155</v>
      </c>
      <c r="B156" t="s">
        <v>349</v>
      </c>
      <c r="C156" t="s">
        <v>350</v>
      </c>
      <c r="D156" t="s">
        <v>5755</v>
      </c>
      <c r="E156" t="s">
        <v>28</v>
      </c>
      <c r="F156" t="s">
        <v>16</v>
      </c>
      <c r="G156" t="s">
        <v>17</v>
      </c>
      <c r="H156" t="s">
        <v>28</v>
      </c>
      <c r="I156" t="s">
        <v>18</v>
      </c>
      <c r="J156">
        <v>49.070429160000003</v>
      </c>
      <c r="K156">
        <v>6.1542882069999996</v>
      </c>
      <c r="L156">
        <v>46.525780040000001</v>
      </c>
      <c r="M156" t="s">
        <v>18</v>
      </c>
      <c r="N156" t="str" cm="1">
        <f t="array" ref="N156">_xlfn.IFS(J156&lt;=29,"Twenties",J156&lt;=39,"Thirties",J156&lt;=49,"Fourties",J156&lt;=59,"Fifties",J156&gt;59,"Elders")</f>
        <v>Fifties</v>
      </c>
      <c r="O156" t="str" cm="1">
        <f t="array" ref="O156">_xlfn.IFS(K157&lt;=5,"Very Short",K157&lt;=10,"Short",K157&lt;=15,"Mid-Class",K157&lt;=20,"Long",K157&lt;=25," Very Long",K157&gt;25,"Lifer")</f>
        <v>Very Short</v>
      </c>
      <c r="P156" t="str" cm="1">
        <f t="array" ref="P156">_xlfn.IFS(L156&lt;=39,"Negligible",L156&lt;=79,"Minimal",L156&lt;=119,"Moderate",L156&lt;=158,"High Moderate",L156&lt;=198," High",L156&lt;=238,"Very High",L156&lt;=278,"Severe")</f>
        <v>Minimal</v>
      </c>
      <c r="Q156" s="3">
        <f t="shared" si="2"/>
        <v>1.9385741683333333</v>
      </c>
    </row>
    <row r="157" spans="1:17" x14ac:dyDescent="0.25">
      <c r="A157">
        <v>156</v>
      </c>
      <c r="B157" t="s">
        <v>351</v>
      </c>
      <c r="C157" t="s">
        <v>352</v>
      </c>
      <c r="D157" t="s">
        <v>5754</v>
      </c>
      <c r="E157" t="s">
        <v>353</v>
      </c>
      <c r="F157" t="s">
        <v>16</v>
      </c>
      <c r="G157" t="s">
        <v>17</v>
      </c>
      <c r="H157" t="s">
        <v>105</v>
      </c>
      <c r="I157" t="s">
        <v>18</v>
      </c>
      <c r="J157">
        <v>55.933397749999997</v>
      </c>
      <c r="K157">
        <v>4.5075948019999998</v>
      </c>
      <c r="L157">
        <v>156.68865930000001</v>
      </c>
      <c r="M157" t="s">
        <v>18</v>
      </c>
      <c r="N157" t="str" cm="1">
        <f t="array" ref="N157">_xlfn.IFS(J157&lt;=29,"Twenties",J157&lt;=39,"Thirties",J157&lt;=49,"Fourties",J157&lt;=59,"Fifties",J157&gt;59,"Elders")</f>
        <v>Fifties</v>
      </c>
      <c r="O157" t="str" cm="1">
        <f t="array" ref="O157">_xlfn.IFS(K158&lt;=5,"Very Short",K158&lt;=10,"Short",K158&lt;=15,"Mid-Class",K158&lt;=20,"Long",K158&lt;=25," Very Long",K158&gt;25,"Lifer")</f>
        <v>Short</v>
      </c>
      <c r="P157" t="str" cm="1">
        <f t="array" ref="P157">_xlfn.IFS(L157&lt;=39,"Negligible",L157&lt;=79,"Minimal",L157&lt;=119,"Moderate",L157&lt;=158,"High Moderate",L157&lt;=198," High",L157&lt;=238,"Very High",L157&lt;=278,"Severe")</f>
        <v>High Moderate</v>
      </c>
      <c r="Q157" s="3">
        <f t="shared" si="2"/>
        <v>6.5286941375000005</v>
      </c>
    </row>
    <row r="158" spans="1:17" x14ac:dyDescent="0.25">
      <c r="A158">
        <v>157</v>
      </c>
      <c r="B158" t="s">
        <v>354</v>
      </c>
      <c r="C158" t="s">
        <v>355</v>
      </c>
      <c r="D158" t="s">
        <v>5754</v>
      </c>
      <c r="E158" t="s">
        <v>356</v>
      </c>
      <c r="F158" t="s">
        <v>16</v>
      </c>
      <c r="G158" t="s">
        <v>17</v>
      </c>
      <c r="H158" t="s">
        <v>356</v>
      </c>
      <c r="I158" t="s">
        <v>18</v>
      </c>
      <c r="J158">
        <v>27.381775560000001</v>
      </c>
      <c r="K158">
        <v>5.8823830179999996</v>
      </c>
      <c r="L158">
        <v>14.385683869999999</v>
      </c>
      <c r="M158" t="s">
        <v>18</v>
      </c>
      <c r="N158" t="str" cm="1">
        <f t="array" ref="N158">_xlfn.IFS(J158&lt;=29,"Twenties",J158&lt;=39,"Thirties",J158&lt;=49,"Fourties",J158&lt;=59,"Fifties",J158&gt;59,"Elders")</f>
        <v>Twenties</v>
      </c>
      <c r="O158" t="str" cm="1">
        <f t="array" ref="O158">_xlfn.IFS(K159&lt;=5,"Very Short",K159&lt;=10,"Short",K159&lt;=15,"Mid-Class",K159&lt;=20,"Long",K159&lt;=25," Very Long",K159&gt;25,"Lifer")</f>
        <v>Very Short</v>
      </c>
      <c r="P158" t="str" cm="1">
        <f t="array" ref="P158">_xlfn.IFS(L158&lt;=39,"Negligible",L158&lt;=79,"Minimal",L158&lt;=119,"Moderate",L158&lt;=158,"High Moderate",L158&lt;=198," High",L158&lt;=238,"Very High",L158&lt;=278,"Severe")</f>
        <v>Negligible</v>
      </c>
      <c r="Q158" s="3">
        <f t="shared" si="2"/>
        <v>0.59940349458333331</v>
      </c>
    </row>
    <row r="159" spans="1:17" x14ac:dyDescent="0.25">
      <c r="A159">
        <v>158</v>
      </c>
      <c r="B159" t="s">
        <v>357</v>
      </c>
      <c r="C159" t="s">
        <v>358</v>
      </c>
      <c r="D159" t="s">
        <v>5754</v>
      </c>
      <c r="E159" t="s">
        <v>190</v>
      </c>
      <c r="F159" t="s">
        <v>16</v>
      </c>
      <c r="G159" t="s">
        <v>17</v>
      </c>
      <c r="H159" t="s">
        <v>190</v>
      </c>
      <c r="I159" t="s">
        <v>18</v>
      </c>
      <c r="J159">
        <v>51.856964130000001</v>
      </c>
      <c r="K159">
        <v>2.8561473789999998</v>
      </c>
      <c r="L159">
        <v>113.2580344</v>
      </c>
      <c r="M159" t="s">
        <v>18</v>
      </c>
      <c r="N159" t="str" cm="1">
        <f t="array" ref="N159">_xlfn.IFS(J159&lt;=29,"Twenties",J159&lt;=39,"Thirties",J159&lt;=49,"Fourties",J159&lt;=59,"Fifties",J159&gt;59,"Elders")</f>
        <v>Fifties</v>
      </c>
      <c r="O159" t="str" cm="1">
        <f t="array" ref="O159">_xlfn.IFS(K160&lt;=5,"Very Short",K160&lt;=10,"Short",K160&lt;=15,"Mid-Class",K160&lt;=20,"Long",K160&lt;=25," Very Long",K160&gt;25,"Lifer")</f>
        <v>Very Short</v>
      </c>
      <c r="P159" t="str" cm="1">
        <f t="array" ref="P159">_xlfn.IFS(L159&lt;=39,"Negligible",L159&lt;=79,"Minimal",L159&lt;=119,"Moderate",L159&lt;=158,"High Moderate",L159&lt;=198," High",L159&lt;=238,"Very High",L159&lt;=278,"Severe")</f>
        <v>Moderate</v>
      </c>
      <c r="Q159" s="3">
        <f t="shared" si="2"/>
        <v>4.7190847666666667</v>
      </c>
    </row>
    <row r="160" spans="1:17" x14ac:dyDescent="0.25">
      <c r="A160">
        <v>159</v>
      </c>
      <c r="B160" t="s">
        <v>359</v>
      </c>
      <c r="C160" t="s">
        <v>360</v>
      </c>
      <c r="D160" t="s">
        <v>5754</v>
      </c>
      <c r="E160" t="s">
        <v>294</v>
      </c>
      <c r="F160" t="s">
        <v>16</v>
      </c>
      <c r="G160" t="s">
        <v>17</v>
      </c>
      <c r="H160" t="s">
        <v>167</v>
      </c>
      <c r="I160" t="s">
        <v>18</v>
      </c>
      <c r="J160">
        <v>61.397808099999999</v>
      </c>
      <c r="K160">
        <v>2.7719442710000002</v>
      </c>
      <c r="L160">
        <v>159.96821399999999</v>
      </c>
      <c r="M160" t="s">
        <v>18</v>
      </c>
      <c r="N160" t="str" cm="1">
        <f t="array" ref="N160">_xlfn.IFS(J160&lt;=29,"Twenties",J160&lt;=39,"Thirties",J160&lt;=49,"Fourties",J160&lt;=59,"Fifties",J160&gt;59,"Elders")</f>
        <v>Elders</v>
      </c>
      <c r="O160" t="str" cm="1">
        <f t="array" ref="O160">_xlfn.IFS(K161&lt;=5,"Very Short",K161&lt;=10,"Short",K161&lt;=15,"Mid-Class",K161&lt;=20,"Long",K161&lt;=25," Very Long",K161&gt;25,"Lifer")</f>
        <v>Very Short</v>
      </c>
      <c r="P160" t="str" cm="1">
        <f t="array" ref="P160">_xlfn.IFS(L160&lt;=39,"Negligible",L160&lt;=79,"Minimal",L160&lt;=119,"Moderate",L160&lt;=158,"High Moderate",L160&lt;=198," High",L160&lt;=238,"Very High",L160&lt;=278,"Severe")</f>
        <v xml:space="preserve"> High</v>
      </c>
      <c r="Q160" s="3">
        <f t="shared" si="2"/>
        <v>6.6653422499999992</v>
      </c>
    </row>
    <row r="161" spans="1:17" x14ac:dyDescent="0.25">
      <c r="A161">
        <v>160</v>
      </c>
      <c r="B161" t="s">
        <v>361</v>
      </c>
      <c r="C161" t="s">
        <v>152</v>
      </c>
      <c r="D161" t="s">
        <v>5755</v>
      </c>
      <c r="E161" t="s">
        <v>43</v>
      </c>
      <c r="F161" t="s">
        <v>16</v>
      </c>
      <c r="G161" t="s">
        <v>17</v>
      </c>
      <c r="H161" t="s">
        <v>44</v>
      </c>
      <c r="I161" t="s">
        <v>18</v>
      </c>
      <c r="J161">
        <v>66.068902460000004</v>
      </c>
      <c r="K161">
        <v>4.2351050150000003</v>
      </c>
      <c r="L161">
        <v>223.778841</v>
      </c>
      <c r="M161" t="s">
        <v>18</v>
      </c>
      <c r="N161" t="str" cm="1">
        <f t="array" ref="N161">_xlfn.IFS(J161&lt;=29,"Twenties",J161&lt;=39,"Thirties",J161&lt;=49,"Fourties",J161&lt;=59,"Fifties",J161&gt;59,"Elders")</f>
        <v>Elders</v>
      </c>
      <c r="O161" t="str" cm="1">
        <f t="array" ref="O161">_xlfn.IFS(K162&lt;=5,"Very Short",K162&lt;=10,"Short",K162&lt;=15,"Mid-Class",K162&lt;=20,"Long",K162&lt;=25," Very Long",K162&gt;25,"Lifer")</f>
        <v xml:space="preserve"> Very Long</v>
      </c>
      <c r="P161" t="str" cm="1">
        <f t="array" ref="P161">_xlfn.IFS(L161&lt;=39,"Negligible",L161&lt;=79,"Minimal",L161&lt;=119,"Moderate",L161&lt;=158,"High Moderate",L161&lt;=198," High",L161&lt;=238,"Very High",L161&lt;=278,"Severe")</f>
        <v>Very High</v>
      </c>
      <c r="Q161" s="3">
        <f t="shared" si="2"/>
        <v>9.3241183749999994</v>
      </c>
    </row>
    <row r="162" spans="1:17" x14ac:dyDescent="0.25">
      <c r="A162">
        <v>161</v>
      </c>
      <c r="B162" t="s">
        <v>362</v>
      </c>
      <c r="C162" t="s">
        <v>363</v>
      </c>
      <c r="D162" t="s">
        <v>5754</v>
      </c>
      <c r="E162" t="s">
        <v>36</v>
      </c>
      <c r="F162" t="s">
        <v>317</v>
      </c>
      <c r="G162" t="s">
        <v>318</v>
      </c>
      <c r="H162" t="s">
        <v>36</v>
      </c>
      <c r="I162" t="s">
        <v>39</v>
      </c>
      <c r="J162">
        <v>43.74006</v>
      </c>
      <c r="K162">
        <v>23.746003000000002</v>
      </c>
      <c r="L162">
        <v>0</v>
      </c>
      <c r="M162" t="s">
        <v>40</v>
      </c>
      <c r="N162" t="str" cm="1">
        <f t="array" ref="N162">_xlfn.IFS(J162&lt;=29,"Twenties",J162&lt;=39,"Thirties",J162&lt;=49,"Fourties",J162&lt;=59,"Fifties",J162&gt;59,"Elders")</f>
        <v>Fourties</v>
      </c>
      <c r="O162" t="str" cm="1">
        <f t="array" ref="O162">_xlfn.IFS(K163&lt;=5,"Very Short",K163&lt;=10,"Short",K163&lt;=15,"Mid-Class",K163&lt;=20,"Long",K163&lt;=25," Very Long",K163&gt;25,"Lifer")</f>
        <v>Very Short</v>
      </c>
      <c r="P162" t="str" cm="1">
        <f t="array" ref="P162">_xlfn.IFS(L162&lt;=39,"Negligible",L162&lt;=79,"Minimal",L162&lt;=119,"Moderate",L162&lt;=158,"High Moderate",L162&lt;=198," High",L162&lt;=238,"Very High",L162&lt;=278,"Severe")</f>
        <v>Negligible</v>
      </c>
      <c r="Q162" s="3">
        <f t="shared" si="2"/>
        <v>0</v>
      </c>
    </row>
    <row r="163" spans="1:17" x14ac:dyDescent="0.25">
      <c r="A163">
        <v>162</v>
      </c>
      <c r="B163" t="s">
        <v>364</v>
      </c>
      <c r="C163" t="s">
        <v>53</v>
      </c>
      <c r="D163" t="s">
        <v>5755</v>
      </c>
      <c r="E163" t="s">
        <v>31</v>
      </c>
      <c r="F163" t="s">
        <v>16</v>
      </c>
      <c r="G163" t="s">
        <v>17</v>
      </c>
      <c r="H163" t="s">
        <v>31</v>
      </c>
      <c r="I163" t="s">
        <v>18</v>
      </c>
      <c r="J163">
        <v>40.450520070000003</v>
      </c>
      <c r="K163">
        <v>3.8391940510000002</v>
      </c>
      <c r="L163">
        <v>79.123637250000002</v>
      </c>
      <c r="M163" t="s">
        <v>18</v>
      </c>
      <c r="N163" t="str" cm="1">
        <f t="array" ref="N163">_xlfn.IFS(J163&lt;=29,"Twenties",J163&lt;=39,"Thirties",J163&lt;=49,"Fourties",J163&lt;=59,"Fifties",J163&gt;59,"Elders")</f>
        <v>Fourties</v>
      </c>
      <c r="O163" t="str" cm="1">
        <f t="array" ref="O163">_xlfn.IFS(K164&lt;=5,"Very Short",K164&lt;=10,"Short",K164&lt;=15,"Mid-Class",K164&lt;=20,"Long",K164&lt;=25," Very Long",K164&gt;25,"Lifer")</f>
        <v>Short</v>
      </c>
      <c r="P163" t="str" cm="1">
        <f t="array" ref="P163">_xlfn.IFS(L163&lt;=39,"Negligible",L163&lt;=79,"Minimal",L163&lt;=119,"Moderate",L163&lt;=158,"High Moderate",L163&lt;=198," High",L163&lt;=238,"Very High",L163&lt;=278,"Severe")</f>
        <v>Moderate</v>
      </c>
      <c r="Q163" s="3">
        <f t="shared" si="2"/>
        <v>3.2968182187499999</v>
      </c>
    </row>
    <row r="164" spans="1:17" x14ac:dyDescent="0.25">
      <c r="A164">
        <v>163</v>
      </c>
      <c r="B164" t="s">
        <v>365</v>
      </c>
      <c r="C164" t="s">
        <v>366</v>
      </c>
      <c r="D164" t="s">
        <v>5755</v>
      </c>
      <c r="E164" t="s">
        <v>367</v>
      </c>
      <c r="F164" t="s">
        <v>16</v>
      </c>
      <c r="G164" t="s">
        <v>17</v>
      </c>
      <c r="H164" t="s">
        <v>367</v>
      </c>
      <c r="I164" t="s">
        <v>18</v>
      </c>
      <c r="J164">
        <v>57.350637990000003</v>
      </c>
      <c r="K164">
        <v>6.0323309260000002</v>
      </c>
      <c r="L164">
        <v>154.25772520000001</v>
      </c>
      <c r="M164" t="s">
        <v>18</v>
      </c>
      <c r="N164" t="str" cm="1">
        <f t="array" ref="N164">_xlfn.IFS(J164&lt;=29,"Twenties",J164&lt;=39,"Thirties",J164&lt;=49,"Fourties",J164&lt;=59,"Fifties",J164&gt;59,"Elders")</f>
        <v>Fifties</v>
      </c>
      <c r="O164" t="str" cm="1">
        <f t="array" ref="O164">_xlfn.IFS(K165&lt;=5,"Very Short",K165&lt;=10,"Short",K165&lt;=15,"Mid-Class",K165&lt;=20,"Long",K165&lt;=25," Very Long",K165&gt;25,"Lifer")</f>
        <v>Very Short</v>
      </c>
      <c r="P164" t="str" cm="1">
        <f t="array" ref="P164">_xlfn.IFS(L164&lt;=39,"Negligible",L164&lt;=79,"Minimal",L164&lt;=119,"Moderate",L164&lt;=158,"High Moderate",L164&lt;=198," High",L164&lt;=238,"Very High",L164&lt;=278,"Severe")</f>
        <v>High Moderate</v>
      </c>
      <c r="Q164" s="3">
        <f t="shared" si="2"/>
        <v>6.4274052166666671</v>
      </c>
    </row>
    <row r="165" spans="1:17" x14ac:dyDescent="0.25">
      <c r="A165">
        <v>164</v>
      </c>
      <c r="B165" t="s">
        <v>368</v>
      </c>
      <c r="C165" t="s">
        <v>369</v>
      </c>
      <c r="D165" t="s">
        <v>5755</v>
      </c>
      <c r="E165" t="s">
        <v>82</v>
      </c>
      <c r="F165" t="s">
        <v>16</v>
      </c>
      <c r="G165" t="s">
        <v>17</v>
      </c>
      <c r="H165" t="s">
        <v>82</v>
      </c>
      <c r="I165" t="s">
        <v>18</v>
      </c>
      <c r="J165">
        <v>31.38918207</v>
      </c>
      <c r="K165">
        <v>4.0822907900000001</v>
      </c>
      <c r="L165">
        <v>0</v>
      </c>
      <c r="M165" t="s">
        <v>18</v>
      </c>
      <c r="N165" t="str" cm="1">
        <f t="array" ref="N165">_xlfn.IFS(J165&lt;=29,"Twenties",J165&lt;=39,"Thirties",J165&lt;=49,"Fourties",J165&lt;=59,"Fifties",J165&gt;59,"Elders")</f>
        <v>Thirties</v>
      </c>
      <c r="O165" t="str" cm="1">
        <f t="array" ref="O165">_xlfn.IFS(K166&lt;=5,"Very Short",K166&lt;=10,"Short",K166&lt;=15,"Mid-Class",K166&lt;=20,"Long",K166&lt;=25," Very Long",K166&gt;25,"Lifer")</f>
        <v>Long</v>
      </c>
      <c r="P165" t="str" cm="1">
        <f t="array" ref="P165">_xlfn.IFS(L165&lt;=39,"Negligible",L165&lt;=79,"Minimal",L165&lt;=119,"Moderate",L165&lt;=158,"High Moderate",L165&lt;=198," High",L165&lt;=238,"Very High",L165&lt;=278,"Severe")</f>
        <v>Negligible</v>
      </c>
      <c r="Q165" s="3">
        <f t="shared" si="2"/>
        <v>0</v>
      </c>
    </row>
    <row r="166" spans="1:17" x14ac:dyDescent="0.25">
      <c r="A166">
        <v>165</v>
      </c>
      <c r="B166" t="s">
        <v>370</v>
      </c>
      <c r="C166" t="s">
        <v>48</v>
      </c>
      <c r="D166" t="s">
        <v>5755</v>
      </c>
      <c r="E166" t="s">
        <v>36</v>
      </c>
      <c r="F166" t="s">
        <v>317</v>
      </c>
      <c r="G166" t="s">
        <v>318</v>
      </c>
      <c r="H166" t="s">
        <v>36</v>
      </c>
      <c r="I166" t="s">
        <v>39</v>
      </c>
      <c r="J166">
        <v>35.80744</v>
      </c>
      <c r="K166">
        <v>17.80744</v>
      </c>
      <c r="L166">
        <v>0</v>
      </c>
      <c r="M166" t="s">
        <v>40</v>
      </c>
      <c r="N166" t="str" cm="1">
        <f t="array" ref="N166">_xlfn.IFS(J166&lt;=29,"Twenties",J166&lt;=39,"Thirties",J166&lt;=49,"Fourties",J166&lt;=59,"Fifties",J166&gt;59,"Elders")</f>
        <v>Thirties</v>
      </c>
      <c r="O166" t="str" cm="1">
        <f t="array" ref="O166">_xlfn.IFS(K167&lt;=5,"Very Short",K167&lt;=10,"Short",K167&lt;=15,"Mid-Class",K167&lt;=20,"Long",K167&lt;=25," Very Long",K167&gt;25,"Lifer")</f>
        <v>Short</v>
      </c>
      <c r="P166" t="str" cm="1">
        <f t="array" ref="P166">_xlfn.IFS(L166&lt;=39,"Negligible",L166&lt;=79,"Minimal",L166&lt;=119,"Moderate",L166&lt;=158,"High Moderate",L166&lt;=198," High",L166&lt;=238,"Very High",L166&lt;=278,"Severe")</f>
        <v>Negligible</v>
      </c>
      <c r="Q166" s="3">
        <f t="shared" si="2"/>
        <v>0</v>
      </c>
    </row>
    <row r="167" spans="1:17" x14ac:dyDescent="0.25">
      <c r="A167">
        <v>166</v>
      </c>
      <c r="B167" t="s">
        <v>371</v>
      </c>
      <c r="C167" t="s">
        <v>372</v>
      </c>
      <c r="D167" t="s">
        <v>5754</v>
      </c>
      <c r="E167" t="s">
        <v>25</v>
      </c>
      <c r="F167" t="s">
        <v>16</v>
      </c>
      <c r="G167" t="s">
        <v>17</v>
      </c>
      <c r="H167" t="s">
        <v>25</v>
      </c>
      <c r="I167" t="s">
        <v>18</v>
      </c>
      <c r="J167">
        <v>52.132540499999998</v>
      </c>
      <c r="K167">
        <v>6.5242705990000003</v>
      </c>
      <c r="L167">
        <v>88.459138050000007</v>
      </c>
      <c r="M167" t="s">
        <v>18</v>
      </c>
      <c r="N167" t="str" cm="1">
        <f t="array" ref="N167">_xlfn.IFS(J167&lt;=29,"Twenties",J167&lt;=39,"Thirties",J167&lt;=49,"Fourties",J167&lt;=59,"Fifties",J167&gt;59,"Elders")</f>
        <v>Fifties</v>
      </c>
      <c r="O167" t="str" cm="1">
        <f t="array" ref="O167">_xlfn.IFS(K168&lt;=5,"Very Short",K168&lt;=10,"Short",K168&lt;=15,"Mid-Class",K168&lt;=20,"Long",K168&lt;=25," Very Long",K168&gt;25,"Lifer")</f>
        <v>Very Short</v>
      </c>
      <c r="P167" t="str" cm="1">
        <f t="array" ref="P167">_xlfn.IFS(L167&lt;=39,"Negligible",L167&lt;=79,"Minimal",L167&lt;=119,"Moderate",L167&lt;=158,"High Moderate",L167&lt;=198," High",L167&lt;=238,"Very High",L167&lt;=278,"Severe")</f>
        <v>Moderate</v>
      </c>
      <c r="Q167" s="3">
        <f t="shared" si="2"/>
        <v>3.6857974187500004</v>
      </c>
    </row>
    <row r="168" spans="1:17" x14ac:dyDescent="0.25">
      <c r="A168">
        <v>167</v>
      </c>
      <c r="B168" t="s">
        <v>373</v>
      </c>
      <c r="C168" t="s">
        <v>142</v>
      </c>
      <c r="D168" t="s">
        <v>5755</v>
      </c>
      <c r="E168" t="s">
        <v>259</v>
      </c>
      <c r="F168" t="s">
        <v>16</v>
      </c>
      <c r="G168" t="s">
        <v>17</v>
      </c>
      <c r="H168" t="s">
        <v>260</v>
      </c>
      <c r="I168" t="s">
        <v>18</v>
      </c>
      <c r="J168">
        <v>30.55156977</v>
      </c>
      <c r="K168">
        <v>4.9949520129999998</v>
      </c>
      <c r="L168">
        <v>0</v>
      </c>
      <c r="M168" t="s">
        <v>18</v>
      </c>
      <c r="N168" t="str" cm="1">
        <f t="array" ref="N168">_xlfn.IFS(J168&lt;=29,"Twenties",J168&lt;=39,"Thirties",J168&lt;=49,"Fourties",J168&lt;=59,"Fifties",J168&gt;59,"Elders")</f>
        <v>Thirties</v>
      </c>
      <c r="O168" t="str" cm="1">
        <f t="array" ref="O168">_xlfn.IFS(K169&lt;=5,"Very Short",K169&lt;=10,"Short",K169&lt;=15,"Mid-Class",K169&lt;=20,"Long",K169&lt;=25," Very Long",K169&gt;25,"Lifer")</f>
        <v>Short</v>
      </c>
      <c r="P168" t="str" cm="1">
        <f t="array" ref="P168">_xlfn.IFS(L168&lt;=39,"Negligible",L168&lt;=79,"Minimal",L168&lt;=119,"Moderate",L168&lt;=158,"High Moderate",L168&lt;=198," High",L168&lt;=238,"Very High",L168&lt;=278,"Severe")</f>
        <v>Negligible</v>
      </c>
      <c r="Q168" s="3">
        <f t="shared" si="2"/>
        <v>0</v>
      </c>
    </row>
    <row r="169" spans="1:17" x14ac:dyDescent="0.25">
      <c r="A169">
        <v>168</v>
      </c>
      <c r="B169" t="s">
        <v>374</v>
      </c>
      <c r="C169" t="s">
        <v>375</v>
      </c>
      <c r="D169" t="s">
        <v>5755</v>
      </c>
      <c r="E169" t="s">
        <v>174</v>
      </c>
      <c r="F169" t="s">
        <v>16</v>
      </c>
      <c r="G169" t="s">
        <v>17</v>
      </c>
      <c r="H169" t="s">
        <v>132</v>
      </c>
      <c r="I169" t="s">
        <v>18</v>
      </c>
      <c r="J169">
        <v>54.550660690000001</v>
      </c>
      <c r="K169">
        <v>5.5828328369999998</v>
      </c>
      <c r="L169">
        <v>95.498948429999999</v>
      </c>
      <c r="M169" t="s">
        <v>18</v>
      </c>
      <c r="N169" t="str" cm="1">
        <f t="array" ref="N169">_xlfn.IFS(J169&lt;=29,"Twenties",J169&lt;=39,"Thirties",J169&lt;=49,"Fourties",J169&lt;=59,"Fifties",J169&gt;59,"Elders")</f>
        <v>Fifties</v>
      </c>
      <c r="O169" t="str" cm="1">
        <f t="array" ref="O169">_xlfn.IFS(K170&lt;=5,"Very Short",K170&lt;=10,"Short",K170&lt;=15,"Mid-Class",K170&lt;=20,"Long",K170&lt;=25," Very Long",K170&gt;25,"Lifer")</f>
        <v>Very Short</v>
      </c>
      <c r="P169" t="str" cm="1">
        <f t="array" ref="P169">_xlfn.IFS(L169&lt;=39,"Negligible",L169&lt;=79,"Minimal",L169&lt;=119,"Moderate",L169&lt;=158,"High Moderate",L169&lt;=198," High",L169&lt;=238,"Very High",L169&lt;=278,"Severe")</f>
        <v>Moderate</v>
      </c>
      <c r="Q169" s="3">
        <f t="shared" si="2"/>
        <v>3.9791228512500001</v>
      </c>
    </row>
    <row r="170" spans="1:17" x14ac:dyDescent="0.25">
      <c r="A170">
        <v>169</v>
      </c>
      <c r="B170" t="s">
        <v>376</v>
      </c>
      <c r="C170" t="s">
        <v>377</v>
      </c>
      <c r="D170" t="s">
        <v>5755</v>
      </c>
      <c r="E170" t="s">
        <v>125</v>
      </c>
      <c r="F170" t="s">
        <v>16</v>
      </c>
      <c r="G170" t="s">
        <v>17</v>
      </c>
      <c r="H170" t="s">
        <v>125</v>
      </c>
      <c r="I170" t="s">
        <v>18</v>
      </c>
      <c r="J170">
        <v>49.859652009999998</v>
      </c>
      <c r="K170">
        <v>3.4158726490000002</v>
      </c>
      <c r="L170">
        <v>120.0797189</v>
      </c>
      <c r="M170" t="s">
        <v>18</v>
      </c>
      <c r="N170" t="str" cm="1">
        <f t="array" ref="N170">_xlfn.IFS(J170&lt;=29,"Twenties",J170&lt;=39,"Thirties",J170&lt;=49,"Fourties",J170&lt;=59,"Fifties",J170&gt;59,"Elders")</f>
        <v>Fifties</v>
      </c>
      <c r="O170" t="str" cm="1">
        <f t="array" ref="O170">_xlfn.IFS(K171&lt;=5,"Very Short",K171&lt;=10,"Short",K171&lt;=15,"Mid-Class",K171&lt;=20,"Long",K171&lt;=25," Very Long",K171&gt;25,"Lifer")</f>
        <v>Mid-Class</v>
      </c>
      <c r="P170" t="str" cm="1">
        <f t="array" ref="P170">_xlfn.IFS(L170&lt;=39,"Negligible",L170&lt;=79,"Minimal",L170&lt;=119,"Moderate",L170&lt;=158,"High Moderate",L170&lt;=198," High",L170&lt;=238,"Very High",L170&lt;=278,"Severe")</f>
        <v>High Moderate</v>
      </c>
      <c r="Q170" s="3">
        <f t="shared" si="2"/>
        <v>5.0033216208333338</v>
      </c>
    </row>
    <row r="171" spans="1:17" x14ac:dyDescent="0.25">
      <c r="A171">
        <v>170</v>
      </c>
      <c r="B171" t="s">
        <v>378</v>
      </c>
      <c r="C171" t="s">
        <v>379</v>
      </c>
      <c r="D171" t="s">
        <v>5754</v>
      </c>
      <c r="E171" t="s">
        <v>36</v>
      </c>
      <c r="F171" t="s">
        <v>317</v>
      </c>
      <c r="G171" t="s">
        <v>318</v>
      </c>
      <c r="H171" t="s">
        <v>36</v>
      </c>
      <c r="I171" t="s">
        <v>39</v>
      </c>
      <c r="J171">
        <v>43.285800000000002</v>
      </c>
      <c r="K171">
        <v>13.56324</v>
      </c>
      <c r="L171">
        <v>0</v>
      </c>
      <c r="M171" t="s">
        <v>40</v>
      </c>
      <c r="N171" t="str" cm="1">
        <f t="array" ref="N171">_xlfn.IFS(J171&lt;=29,"Twenties",J171&lt;=39,"Thirties",J171&lt;=49,"Fourties",J171&lt;=59,"Fifties",J171&gt;59,"Elders")</f>
        <v>Fourties</v>
      </c>
      <c r="O171" t="str" cm="1">
        <f t="array" ref="O171">_xlfn.IFS(K172&lt;=5,"Very Short",K172&lt;=10,"Short",K172&lt;=15,"Mid-Class",K172&lt;=20,"Long",K172&lt;=25," Very Long",K172&gt;25,"Lifer")</f>
        <v>Short</v>
      </c>
      <c r="P171" t="str" cm="1">
        <f t="array" ref="P171">_xlfn.IFS(L171&lt;=39,"Negligible",L171&lt;=79,"Minimal",L171&lt;=119,"Moderate",L171&lt;=158,"High Moderate",L171&lt;=198," High",L171&lt;=238,"Very High",L171&lt;=278,"Severe")</f>
        <v>Negligible</v>
      </c>
      <c r="Q171" s="3">
        <f t="shared" si="2"/>
        <v>0</v>
      </c>
    </row>
    <row r="172" spans="1:17" x14ac:dyDescent="0.25">
      <c r="A172">
        <v>171</v>
      </c>
      <c r="B172" t="s">
        <v>380</v>
      </c>
      <c r="C172" t="s">
        <v>381</v>
      </c>
      <c r="D172" t="s">
        <v>5754</v>
      </c>
      <c r="E172" t="s">
        <v>116</v>
      </c>
      <c r="F172" t="s">
        <v>16</v>
      </c>
      <c r="G172" t="s">
        <v>17</v>
      </c>
      <c r="H172" t="s">
        <v>52</v>
      </c>
      <c r="I172" t="s">
        <v>18</v>
      </c>
      <c r="J172">
        <v>30.040048469999999</v>
      </c>
      <c r="K172">
        <v>5.287380572</v>
      </c>
      <c r="L172">
        <v>0</v>
      </c>
      <c r="M172" t="s">
        <v>18</v>
      </c>
      <c r="N172" t="str" cm="1">
        <f t="array" ref="N172">_xlfn.IFS(J172&lt;=29,"Twenties",J172&lt;=39,"Thirties",J172&lt;=49,"Fourties",J172&lt;=59,"Fifties",J172&gt;59,"Elders")</f>
        <v>Thirties</v>
      </c>
      <c r="O172" t="str" cm="1">
        <f t="array" ref="O172">_xlfn.IFS(K173&lt;=5,"Very Short",K173&lt;=10,"Short",K173&lt;=15,"Mid-Class",K173&lt;=20,"Long",K173&lt;=25," Very Long",K173&gt;25,"Lifer")</f>
        <v>Very Short</v>
      </c>
      <c r="P172" t="str" cm="1">
        <f t="array" ref="P172">_xlfn.IFS(L172&lt;=39,"Negligible",L172&lt;=79,"Minimal",L172&lt;=119,"Moderate",L172&lt;=158,"High Moderate",L172&lt;=198," High",L172&lt;=238,"Very High",L172&lt;=278,"Severe")</f>
        <v>Negligible</v>
      </c>
      <c r="Q172" s="3">
        <f t="shared" si="2"/>
        <v>0</v>
      </c>
    </row>
    <row r="173" spans="1:17" x14ac:dyDescent="0.25">
      <c r="A173">
        <v>172</v>
      </c>
      <c r="B173" t="s">
        <v>382</v>
      </c>
      <c r="C173" t="s">
        <v>262</v>
      </c>
      <c r="D173" t="s">
        <v>5754</v>
      </c>
      <c r="E173" t="s">
        <v>383</v>
      </c>
      <c r="F173" t="s">
        <v>16</v>
      </c>
      <c r="G173" t="s">
        <v>17</v>
      </c>
      <c r="H173" t="s">
        <v>85</v>
      </c>
      <c r="I173" t="s">
        <v>18</v>
      </c>
      <c r="J173">
        <v>42.514057350000002</v>
      </c>
      <c r="K173">
        <v>0.69687305399999999</v>
      </c>
      <c r="L173">
        <v>82.897023020000006</v>
      </c>
      <c r="M173" t="s">
        <v>18</v>
      </c>
      <c r="N173" t="str" cm="1">
        <f t="array" ref="N173">_xlfn.IFS(J173&lt;=29,"Twenties",J173&lt;=39,"Thirties",J173&lt;=49,"Fourties",J173&lt;=59,"Fifties",J173&gt;59,"Elders")</f>
        <v>Fourties</v>
      </c>
      <c r="O173" t="str" cm="1">
        <f t="array" ref="O173">_xlfn.IFS(K174&lt;=5,"Very Short",K174&lt;=10,"Short",K174&lt;=15,"Mid-Class",K174&lt;=20,"Long",K174&lt;=25," Very Long",K174&gt;25,"Lifer")</f>
        <v>Short</v>
      </c>
      <c r="P173" t="str" cm="1">
        <f t="array" ref="P173">_xlfn.IFS(L173&lt;=39,"Negligible",L173&lt;=79,"Minimal",L173&lt;=119,"Moderate",L173&lt;=158,"High Moderate",L173&lt;=198," High",L173&lt;=238,"Very High",L173&lt;=278,"Severe")</f>
        <v>Moderate</v>
      </c>
      <c r="Q173" s="3">
        <f t="shared" si="2"/>
        <v>3.4540426258333334</v>
      </c>
    </row>
    <row r="174" spans="1:17" x14ac:dyDescent="0.25">
      <c r="A174">
        <v>173</v>
      </c>
      <c r="B174" t="s">
        <v>384</v>
      </c>
      <c r="C174" t="s">
        <v>385</v>
      </c>
      <c r="D174" t="s">
        <v>5754</v>
      </c>
      <c r="E174" t="s">
        <v>28</v>
      </c>
      <c r="F174" t="s">
        <v>16</v>
      </c>
      <c r="G174" t="s">
        <v>17</v>
      </c>
      <c r="H174" t="s">
        <v>28</v>
      </c>
      <c r="I174" t="s">
        <v>18</v>
      </c>
      <c r="J174">
        <v>49.274935589999998</v>
      </c>
      <c r="K174">
        <v>5.0395428720000002</v>
      </c>
      <c r="L174">
        <v>121.36826379999999</v>
      </c>
      <c r="M174" t="s">
        <v>18</v>
      </c>
      <c r="N174" t="str" cm="1">
        <f t="array" ref="N174">_xlfn.IFS(J174&lt;=29,"Twenties",J174&lt;=39,"Thirties",J174&lt;=49,"Fourties",J174&lt;=59,"Fifties",J174&gt;59,"Elders")</f>
        <v>Fifties</v>
      </c>
      <c r="O174" t="str" cm="1">
        <f t="array" ref="O174">_xlfn.IFS(K175&lt;=5,"Very Short",K175&lt;=10,"Short",K175&lt;=15,"Mid-Class",K175&lt;=20,"Long",K175&lt;=25," Very Long",K175&gt;25,"Lifer")</f>
        <v>Very Short</v>
      </c>
      <c r="P174" t="str" cm="1">
        <f t="array" ref="P174">_xlfn.IFS(L174&lt;=39,"Negligible",L174&lt;=79,"Minimal",L174&lt;=119,"Moderate",L174&lt;=158,"High Moderate",L174&lt;=198," High",L174&lt;=238,"Very High",L174&lt;=278,"Severe")</f>
        <v>High Moderate</v>
      </c>
      <c r="Q174" s="3">
        <f t="shared" si="2"/>
        <v>5.0570109916666661</v>
      </c>
    </row>
    <row r="175" spans="1:17" x14ac:dyDescent="0.25">
      <c r="A175">
        <v>174</v>
      </c>
      <c r="B175" t="s">
        <v>386</v>
      </c>
      <c r="C175" t="s">
        <v>54</v>
      </c>
      <c r="D175" t="s">
        <v>5755</v>
      </c>
      <c r="E175" t="s">
        <v>167</v>
      </c>
      <c r="F175" t="s">
        <v>16</v>
      </c>
      <c r="G175" t="s">
        <v>17</v>
      </c>
      <c r="H175" t="s">
        <v>167</v>
      </c>
      <c r="I175" t="s">
        <v>18</v>
      </c>
      <c r="J175">
        <v>38.158009980000003</v>
      </c>
      <c r="K175">
        <v>3.9996756790000001</v>
      </c>
      <c r="L175">
        <v>34.201182930000002</v>
      </c>
      <c r="M175" t="s">
        <v>18</v>
      </c>
      <c r="N175" t="str" cm="1">
        <f t="array" ref="N175">_xlfn.IFS(J175&lt;=29,"Twenties",J175&lt;=39,"Thirties",J175&lt;=49,"Fourties",J175&lt;=59,"Fifties",J175&gt;59,"Elders")</f>
        <v>Thirties</v>
      </c>
      <c r="O175" t="str" cm="1">
        <f t="array" ref="O175">_xlfn.IFS(K176&lt;=5,"Very Short",K176&lt;=10,"Short",K176&lt;=15,"Mid-Class",K176&lt;=20,"Long",K176&lt;=25," Very Long",K176&gt;25,"Lifer")</f>
        <v>Mid-Class</v>
      </c>
      <c r="P175" t="str" cm="1">
        <f t="array" ref="P175">_xlfn.IFS(L175&lt;=39,"Negligible",L175&lt;=79,"Minimal",L175&lt;=119,"Moderate",L175&lt;=158,"High Moderate",L175&lt;=198," High",L175&lt;=238,"Very High",L175&lt;=278,"Severe")</f>
        <v>Negligible</v>
      </c>
      <c r="Q175" s="3">
        <f t="shared" si="2"/>
        <v>1.4250492887500001</v>
      </c>
    </row>
    <row r="176" spans="1:17" x14ac:dyDescent="0.25">
      <c r="A176">
        <v>175</v>
      </c>
      <c r="B176" t="s">
        <v>387</v>
      </c>
      <c r="C176" t="s">
        <v>388</v>
      </c>
      <c r="D176" t="s">
        <v>5754</v>
      </c>
      <c r="E176" t="s">
        <v>36</v>
      </c>
      <c r="F176" t="s">
        <v>389</v>
      </c>
      <c r="G176" t="s">
        <v>390</v>
      </c>
      <c r="H176" t="s">
        <v>36</v>
      </c>
      <c r="I176" t="s">
        <v>39</v>
      </c>
      <c r="J176">
        <v>45.559399999999997</v>
      </c>
      <c r="K176">
        <v>14.410268</v>
      </c>
      <c r="L176">
        <v>69.478209629999995</v>
      </c>
      <c r="M176" t="s">
        <v>40</v>
      </c>
      <c r="N176" t="str" cm="1">
        <f t="array" ref="N176">_xlfn.IFS(J176&lt;=29,"Twenties",J176&lt;=39,"Thirties",J176&lt;=49,"Fourties",J176&lt;=59,"Fifties",J176&gt;59,"Elders")</f>
        <v>Fourties</v>
      </c>
      <c r="O176" t="str" cm="1">
        <f t="array" ref="O176">_xlfn.IFS(K177&lt;=5,"Very Short",K177&lt;=10,"Short",K177&lt;=15,"Mid-Class",K177&lt;=20,"Long",K177&lt;=25," Very Long",K177&gt;25,"Lifer")</f>
        <v>Very Short</v>
      </c>
      <c r="P176" t="str" cm="1">
        <f t="array" ref="P176">_xlfn.IFS(L176&lt;=39,"Negligible",L176&lt;=79,"Minimal",L176&lt;=119,"Moderate",L176&lt;=158,"High Moderate",L176&lt;=198," High",L176&lt;=238,"Very High",L176&lt;=278,"Severe")</f>
        <v>Minimal</v>
      </c>
      <c r="Q176" s="3">
        <f t="shared" si="2"/>
        <v>2.8949254012499996</v>
      </c>
    </row>
    <row r="177" spans="1:17" x14ac:dyDescent="0.25">
      <c r="A177">
        <v>176</v>
      </c>
      <c r="B177" t="s">
        <v>391</v>
      </c>
      <c r="C177" t="s">
        <v>392</v>
      </c>
      <c r="D177" t="s">
        <v>5755</v>
      </c>
      <c r="E177" t="s">
        <v>85</v>
      </c>
      <c r="F177" t="s">
        <v>16</v>
      </c>
      <c r="G177" t="s">
        <v>17</v>
      </c>
      <c r="H177" t="s">
        <v>85</v>
      </c>
      <c r="I177" t="s">
        <v>18</v>
      </c>
      <c r="J177">
        <v>44.054501100000003</v>
      </c>
      <c r="K177">
        <v>4.4826149400000004</v>
      </c>
      <c r="L177">
        <v>56.195872459999997</v>
      </c>
      <c r="M177" t="s">
        <v>18</v>
      </c>
      <c r="N177" t="str" cm="1">
        <f t="array" ref="N177">_xlfn.IFS(J177&lt;=29,"Twenties",J177&lt;=39,"Thirties",J177&lt;=49,"Fourties",J177&lt;=59,"Fifties",J177&gt;59,"Elders")</f>
        <v>Fourties</v>
      </c>
      <c r="O177" t="str" cm="1">
        <f t="array" ref="O177">_xlfn.IFS(K178&lt;=5,"Very Short",K178&lt;=10,"Short",K178&lt;=15,"Mid-Class",K178&lt;=20,"Long",K178&lt;=25," Very Long",K178&gt;25,"Lifer")</f>
        <v>Very Short</v>
      </c>
      <c r="P177" t="str" cm="1">
        <f t="array" ref="P177">_xlfn.IFS(L177&lt;=39,"Negligible",L177&lt;=79,"Minimal",L177&lt;=119,"Moderate",L177&lt;=158,"High Moderate",L177&lt;=198," High",L177&lt;=238,"Very High",L177&lt;=278,"Severe")</f>
        <v>Minimal</v>
      </c>
      <c r="Q177" s="3">
        <f t="shared" si="2"/>
        <v>2.3414946858333332</v>
      </c>
    </row>
    <row r="178" spans="1:17" x14ac:dyDescent="0.25">
      <c r="A178">
        <v>177</v>
      </c>
      <c r="B178" t="s">
        <v>393</v>
      </c>
      <c r="C178" t="s">
        <v>394</v>
      </c>
      <c r="D178" t="s">
        <v>5754</v>
      </c>
      <c r="E178" t="s">
        <v>31</v>
      </c>
      <c r="F178" t="s">
        <v>16</v>
      </c>
      <c r="G178" t="s">
        <v>17</v>
      </c>
      <c r="H178" t="s">
        <v>31</v>
      </c>
      <c r="I178" t="s">
        <v>18</v>
      </c>
      <c r="J178">
        <v>43.534019929999999</v>
      </c>
      <c r="K178">
        <v>4.978325753</v>
      </c>
      <c r="L178">
        <v>61.494744779999998</v>
      </c>
      <c r="M178" t="s">
        <v>18</v>
      </c>
      <c r="N178" t="str" cm="1">
        <f t="array" ref="N178">_xlfn.IFS(J178&lt;=29,"Twenties",J178&lt;=39,"Thirties",J178&lt;=49,"Fourties",J178&lt;=59,"Fifties",J178&gt;59,"Elders")</f>
        <v>Fourties</v>
      </c>
      <c r="O178" t="str" cm="1">
        <f t="array" ref="O178">_xlfn.IFS(K179&lt;=5,"Very Short",K179&lt;=10,"Short",K179&lt;=15,"Mid-Class",K179&lt;=20,"Long",K179&lt;=25," Very Long",K179&gt;25,"Lifer")</f>
        <v>Short</v>
      </c>
      <c r="P178" t="str" cm="1">
        <f t="array" ref="P178">_xlfn.IFS(L178&lt;=39,"Negligible",L178&lt;=79,"Minimal",L178&lt;=119,"Moderate",L178&lt;=158,"High Moderate",L178&lt;=198," High",L178&lt;=238,"Very High",L178&lt;=278,"Severe")</f>
        <v>Minimal</v>
      </c>
      <c r="Q178" s="3">
        <f t="shared" si="2"/>
        <v>2.5622810325000001</v>
      </c>
    </row>
    <row r="179" spans="1:17" x14ac:dyDescent="0.25">
      <c r="A179">
        <v>178</v>
      </c>
      <c r="B179" t="s">
        <v>395</v>
      </c>
      <c r="C179" t="s">
        <v>396</v>
      </c>
      <c r="D179" t="s">
        <v>5754</v>
      </c>
      <c r="E179" t="s">
        <v>28</v>
      </c>
      <c r="F179" t="s">
        <v>16</v>
      </c>
      <c r="G179" t="s">
        <v>17</v>
      </c>
      <c r="H179" t="s">
        <v>28</v>
      </c>
      <c r="I179" t="s">
        <v>18</v>
      </c>
      <c r="J179">
        <v>42.636442809999998</v>
      </c>
      <c r="K179">
        <v>5.9827943460000004</v>
      </c>
      <c r="L179">
        <v>60.090468129999998</v>
      </c>
      <c r="M179" t="s">
        <v>18</v>
      </c>
      <c r="N179" t="str" cm="1">
        <f t="array" ref="N179">_xlfn.IFS(J179&lt;=29,"Twenties",J179&lt;=39,"Thirties",J179&lt;=49,"Fourties",J179&lt;=59,"Fifties",J179&gt;59,"Elders")</f>
        <v>Fourties</v>
      </c>
      <c r="O179" t="str" cm="1">
        <f t="array" ref="O179">_xlfn.IFS(K180&lt;=5,"Very Short",K180&lt;=10,"Short",K180&lt;=15,"Mid-Class",K180&lt;=20,"Long",K180&lt;=25," Very Long",K180&gt;25,"Lifer")</f>
        <v>Very Short</v>
      </c>
      <c r="P179" t="str" cm="1">
        <f t="array" ref="P179">_xlfn.IFS(L179&lt;=39,"Negligible",L179&lt;=79,"Minimal",L179&lt;=119,"Moderate",L179&lt;=158,"High Moderate",L179&lt;=198," High",L179&lt;=238,"Very High",L179&lt;=278,"Severe")</f>
        <v>Minimal</v>
      </c>
      <c r="Q179" s="3">
        <f t="shared" si="2"/>
        <v>2.5037695054166664</v>
      </c>
    </row>
    <row r="180" spans="1:17" x14ac:dyDescent="0.25">
      <c r="A180">
        <v>179</v>
      </c>
      <c r="B180" t="s">
        <v>112</v>
      </c>
      <c r="C180" t="s">
        <v>397</v>
      </c>
      <c r="D180" t="s">
        <v>5754</v>
      </c>
      <c r="E180" t="s">
        <v>28</v>
      </c>
      <c r="F180" t="s">
        <v>16</v>
      </c>
      <c r="G180" t="s">
        <v>17</v>
      </c>
      <c r="H180" t="s">
        <v>28</v>
      </c>
      <c r="I180" t="s">
        <v>18</v>
      </c>
      <c r="J180">
        <v>44.245219059999997</v>
      </c>
      <c r="K180">
        <v>0.84048064600000005</v>
      </c>
      <c r="L180">
        <v>66.315498439999999</v>
      </c>
      <c r="M180" t="s">
        <v>18</v>
      </c>
      <c r="N180" t="str" cm="1">
        <f t="array" ref="N180">_xlfn.IFS(J180&lt;=29,"Twenties",J180&lt;=39,"Thirties",J180&lt;=49,"Fourties",J180&lt;=59,"Fifties",J180&gt;59,"Elders")</f>
        <v>Fourties</v>
      </c>
      <c r="O180" t="str" cm="1">
        <f t="array" ref="O180">_xlfn.IFS(K181&lt;=5,"Very Short",K181&lt;=10,"Short",K181&lt;=15,"Mid-Class",K181&lt;=20,"Long",K181&lt;=25," Very Long",K181&gt;25,"Lifer")</f>
        <v>Very Short</v>
      </c>
      <c r="P180" t="str" cm="1">
        <f t="array" ref="P180">_xlfn.IFS(L180&lt;=39,"Negligible",L180&lt;=79,"Minimal",L180&lt;=119,"Moderate",L180&lt;=158,"High Moderate",L180&lt;=198," High",L180&lt;=238,"Very High",L180&lt;=278,"Severe")</f>
        <v>Minimal</v>
      </c>
      <c r="Q180" s="3">
        <f t="shared" si="2"/>
        <v>2.7631457683333331</v>
      </c>
    </row>
    <row r="181" spans="1:17" x14ac:dyDescent="0.25">
      <c r="A181">
        <v>180</v>
      </c>
      <c r="B181" t="s">
        <v>398</v>
      </c>
      <c r="C181" t="s">
        <v>399</v>
      </c>
      <c r="D181" t="s">
        <v>5755</v>
      </c>
      <c r="E181" t="s">
        <v>55</v>
      </c>
      <c r="F181" t="s">
        <v>16</v>
      </c>
      <c r="G181" t="s">
        <v>17</v>
      </c>
      <c r="H181" t="s">
        <v>55</v>
      </c>
      <c r="I181" t="s">
        <v>18</v>
      </c>
      <c r="J181">
        <v>45.941242269999996</v>
      </c>
      <c r="K181">
        <v>3.8423337329999998</v>
      </c>
      <c r="L181">
        <v>71.555702389999993</v>
      </c>
      <c r="M181" t="s">
        <v>18</v>
      </c>
      <c r="N181" t="str" cm="1">
        <f t="array" ref="N181">_xlfn.IFS(J181&lt;=29,"Twenties",J181&lt;=39,"Thirties",J181&lt;=49,"Fourties",J181&lt;=59,"Fifties",J181&gt;59,"Elders")</f>
        <v>Fourties</v>
      </c>
      <c r="O181" t="str" cm="1">
        <f t="array" ref="O181">_xlfn.IFS(K182&lt;=5,"Very Short",K182&lt;=10,"Short",K182&lt;=15,"Mid-Class",K182&lt;=20,"Long",K182&lt;=25," Very Long",K182&gt;25,"Lifer")</f>
        <v>Short</v>
      </c>
      <c r="P181" t="str" cm="1">
        <f t="array" ref="P181">_xlfn.IFS(L181&lt;=39,"Negligible",L181&lt;=79,"Minimal",L181&lt;=119,"Moderate",L181&lt;=158,"High Moderate",L181&lt;=198," High",L181&lt;=238,"Very High",L181&lt;=278,"Severe")</f>
        <v>Minimal</v>
      </c>
      <c r="Q181" s="3">
        <f t="shared" si="2"/>
        <v>2.9814875995833332</v>
      </c>
    </row>
    <row r="182" spans="1:17" x14ac:dyDescent="0.25">
      <c r="A182">
        <v>181</v>
      </c>
      <c r="B182" t="s">
        <v>400</v>
      </c>
      <c r="C182" t="s">
        <v>252</v>
      </c>
      <c r="D182" t="s">
        <v>5755</v>
      </c>
      <c r="E182" t="s">
        <v>44</v>
      </c>
      <c r="F182" t="s">
        <v>16</v>
      </c>
      <c r="G182" t="s">
        <v>17</v>
      </c>
      <c r="H182" t="s">
        <v>44</v>
      </c>
      <c r="I182" t="s">
        <v>18</v>
      </c>
      <c r="J182">
        <v>37.998904449999998</v>
      </c>
      <c r="K182">
        <v>6.9820809419999996</v>
      </c>
      <c r="L182">
        <v>33.943805320000003</v>
      </c>
      <c r="M182" t="s">
        <v>18</v>
      </c>
      <c r="N182" t="str" cm="1">
        <f t="array" ref="N182">_xlfn.IFS(J182&lt;=29,"Twenties",J182&lt;=39,"Thirties",J182&lt;=49,"Fourties",J182&lt;=59,"Fifties",J182&gt;59,"Elders")</f>
        <v>Thirties</v>
      </c>
      <c r="O182" t="str" cm="1">
        <f t="array" ref="O182">_xlfn.IFS(K183&lt;=5,"Very Short",K183&lt;=10,"Short",K183&lt;=15,"Mid-Class",K183&lt;=20,"Long",K183&lt;=25," Very Long",K183&gt;25,"Lifer")</f>
        <v>Very Short</v>
      </c>
      <c r="P182" t="str" cm="1">
        <f t="array" ref="P182">_xlfn.IFS(L182&lt;=39,"Negligible",L182&lt;=79,"Minimal",L182&lt;=119,"Moderate",L182&lt;=158,"High Moderate",L182&lt;=198," High",L182&lt;=238,"Very High",L182&lt;=278,"Severe")</f>
        <v>Negligible</v>
      </c>
      <c r="Q182" s="3">
        <f t="shared" si="2"/>
        <v>1.4143252216666669</v>
      </c>
    </row>
    <row r="183" spans="1:17" x14ac:dyDescent="0.25">
      <c r="A183">
        <v>182</v>
      </c>
      <c r="B183" t="s">
        <v>401</v>
      </c>
      <c r="C183" t="s">
        <v>402</v>
      </c>
      <c r="D183" t="s">
        <v>5754</v>
      </c>
      <c r="E183" t="s">
        <v>28</v>
      </c>
      <c r="F183" t="s">
        <v>16</v>
      </c>
      <c r="G183" t="s">
        <v>17</v>
      </c>
      <c r="H183" t="s">
        <v>28</v>
      </c>
      <c r="I183" t="s">
        <v>18</v>
      </c>
      <c r="J183">
        <v>33.403430999999998</v>
      </c>
      <c r="K183">
        <v>3.959062909</v>
      </c>
      <c r="L183">
        <v>46.923979330000002</v>
      </c>
      <c r="M183" t="s">
        <v>18</v>
      </c>
      <c r="N183" t="str" cm="1">
        <f t="array" ref="N183">_xlfn.IFS(J183&lt;=29,"Twenties",J183&lt;=39,"Thirties",J183&lt;=49,"Fourties",J183&lt;=59,"Fifties",J183&gt;59,"Elders")</f>
        <v>Thirties</v>
      </c>
      <c r="O183" t="str" cm="1">
        <f t="array" ref="O183">_xlfn.IFS(K184&lt;=5,"Very Short",K184&lt;=10,"Short",K184&lt;=15,"Mid-Class",K184&lt;=20,"Long",K184&lt;=25," Very Long",K184&gt;25,"Lifer")</f>
        <v>Very Short</v>
      </c>
      <c r="P183" t="str" cm="1">
        <f t="array" ref="P183">_xlfn.IFS(L183&lt;=39,"Negligible",L183&lt;=79,"Minimal",L183&lt;=119,"Moderate",L183&lt;=158,"High Moderate",L183&lt;=198," High",L183&lt;=238,"Very High",L183&lt;=278,"Severe")</f>
        <v>Minimal</v>
      </c>
      <c r="Q183" s="3">
        <f t="shared" si="2"/>
        <v>1.9551658054166667</v>
      </c>
    </row>
    <row r="184" spans="1:17" x14ac:dyDescent="0.25">
      <c r="A184">
        <v>183</v>
      </c>
      <c r="B184" t="s">
        <v>403</v>
      </c>
      <c r="C184" t="s">
        <v>404</v>
      </c>
      <c r="D184" t="s">
        <v>5755</v>
      </c>
      <c r="E184" t="s">
        <v>405</v>
      </c>
      <c r="F184" t="s">
        <v>16</v>
      </c>
      <c r="G184" t="s">
        <v>17</v>
      </c>
      <c r="H184" t="s">
        <v>405</v>
      </c>
      <c r="I184" t="s">
        <v>18</v>
      </c>
      <c r="J184">
        <v>40.342353170000003</v>
      </c>
      <c r="K184">
        <v>3.2047138510000002</v>
      </c>
      <c r="L184">
        <v>40.233001489999999</v>
      </c>
      <c r="M184" t="s">
        <v>18</v>
      </c>
      <c r="N184" t="str" cm="1">
        <f t="array" ref="N184">_xlfn.IFS(J184&lt;=29,"Twenties",J184&lt;=39,"Thirties",J184&lt;=49,"Fourties",J184&lt;=59,"Fifties",J184&gt;59,"Elders")</f>
        <v>Fourties</v>
      </c>
      <c r="O184" t="str" cm="1">
        <f t="array" ref="O184">_xlfn.IFS(K185&lt;=5,"Very Short",K185&lt;=10,"Short",K185&lt;=15,"Mid-Class",K185&lt;=20,"Long",K185&lt;=25," Very Long",K185&gt;25,"Lifer")</f>
        <v>Very Short</v>
      </c>
      <c r="P184" t="str" cm="1">
        <f t="array" ref="P184">_xlfn.IFS(L184&lt;=39,"Negligible",L184&lt;=79,"Minimal",L184&lt;=119,"Moderate",L184&lt;=158,"High Moderate",L184&lt;=198," High",L184&lt;=238,"Very High",L184&lt;=278,"Severe")</f>
        <v>Minimal</v>
      </c>
      <c r="Q184" s="3">
        <f t="shared" si="2"/>
        <v>1.6763750620833333</v>
      </c>
    </row>
    <row r="185" spans="1:17" x14ac:dyDescent="0.25">
      <c r="A185">
        <v>184</v>
      </c>
      <c r="B185" t="s">
        <v>406</v>
      </c>
      <c r="C185" t="s">
        <v>173</v>
      </c>
      <c r="D185" t="s">
        <v>5755</v>
      </c>
      <c r="E185" t="s">
        <v>356</v>
      </c>
      <c r="F185" t="s">
        <v>16</v>
      </c>
      <c r="G185" t="s">
        <v>17</v>
      </c>
      <c r="H185" t="s">
        <v>356</v>
      </c>
      <c r="I185" t="s">
        <v>18</v>
      </c>
      <c r="J185">
        <v>37.808524550000001</v>
      </c>
      <c r="K185">
        <v>4.9471654950000001</v>
      </c>
      <c r="L185">
        <v>29.161702170000002</v>
      </c>
      <c r="M185" t="s">
        <v>18</v>
      </c>
      <c r="N185" t="str" cm="1">
        <f t="array" ref="N185">_xlfn.IFS(J185&lt;=29,"Twenties",J185&lt;=39,"Thirties",J185&lt;=49,"Fourties",J185&lt;=59,"Fifties",J185&gt;59,"Elders")</f>
        <v>Thirties</v>
      </c>
      <c r="O185" t="str" cm="1">
        <f t="array" ref="O185">_xlfn.IFS(K186&lt;=5,"Very Short",K186&lt;=10,"Short",K186&lt;=15,"Mid-Class",K186&lt;=20,"Long",K186&lt;=25," Very Long",K186&gt;25,"Lifer")</f>
        <v>Very Short</v>
      </c>
      <c r="P185" t="str" cm="1">
        <f t="array" ref="P185">_xlfn.IFS(L185&lt;=39,"Negligible",L185&lt;=79,"Minimal",L185&lt;=119,"Moderate",L185&lt;=158,"High Moderate",L185&lt;=198," High",L185&lt;=238,"Very High",L185&lt;=278,"Severe")</f>
        <v>Negligible</v>
      </c>
      <c r="Q185" s="3">
        <f t="shared" si="2"/>
        <v>1.2150709237500001</v>
      </c>
    </row>
    <row r="186" spans="1:17" x14ac:dyDescent="0.25">
      <c r="A186">
        <v>185</v>
      </c>
      <c r="B186" t="s">
        <v>407</v>
      </c>
      <c r="C186" t="s">
        <v>243</v>
      </c>
      <c r="D186" t="s">
        <v>5754</v>
      </c>
      <c r="E186" t="s">
        <v>28</v>
      </c>
      <c r="F186" t="s">
        <v>16</v>
      </c>
      <c r="G186" t="s">
        <v>17</v>
      </c>
      <c r="H186" t="s">
        <v>28</v>
      </c>
      <c r="I186" t="s">
        <v>18</v>
      </c>
      <c r="J186">
        <v>42.317152610000001</v>
      </c>
      <c r="K186">
        <v>2.0482078929999998</v>
      </c>
      <c r="L186">
        <v>44.156912370000001</v>
      </c>
      <c r="M186" t="s">
        <v>18</v>
      </c>
      <c r="N186" t="str" cm="1">
        <f t="array" ref="N186">_xlfn.IFS(J186&lt;=29,"Twenties",J186&lt;=39,"Thirties",J186&lt;=49,"Fourties",J186&lt;=59,"Fifties",J186&gt;59,"Elders")</f>
        <v>Fourties</v>
      </c>
      <c r="O186" t="str" cm="1">
        <f t="array" ref="O186">_xlfn.IFS(K187&lt;=5,"Very Short",K187&lt;=10,"Short",K187&lt;=15,"Mid-Class",K187&lt;=20,"Long",K187&lt;=25," Very Long",K187&gt;25,"Lifer")</f>
        <v>Mid-Class</v>
      </c>
      <c r="P186" t="str" cm="1">
        <f t="array" ref="P186">_xlfn.IFS(L186&lt;=39,"Negligible",L186&lt;=79,"Minimal",L186&lt;=119,"Moderate",L186&lt;=158,"High Moderate",L186&lt;=198," High",L186&lt;=238,"Very High",L186&lt;=278,"Severe")</f>
        <v>Minimal</v>
      </c>
      <c r="Q186" s="3">
        <f t="shared" si="2"/>
        <v>1.83987134875</v>
      </c>
    </row>
    <row r="187" spans="1:17" x14ac:dyDescent="0.25">
      <c r="A187">
        <v>186</v>
      </c>
      <c r="B187" t="s">
        <v>408</v>
      </c>
      <c r="C187" t="s">
        <v>79</v>
      </c>
      <c r="D187" t="s">
        <v>5755</v>
      </c>
      <c r="E187" t="s">
        <v>36</v>
      </c>
      <c r="F187" t="s">
        <v>389</v>
      </c>
      <c r="G187" t="s">
        <v>390</v>
      </c>
      <c r="H187" t="s">
        <v>36</v>
      </c>
      <c r="I187" t="s">
        <v>39</v>
      </c>
      <c r="J187">
        <v>45.012630000000001</v>
      </c>
      <c r="K187">
        <v>12.688114000000001</v>
      </c>
      <c r="L187">
        <v>47.511210239999997</v>
      </c>
      <c r="M187" t="s">
        <v>40</v>
      </c>
      <c r="N187" t="str" cm="1">
        <f t="array" ref="N187">_xlfn.IFS(J187&lt;=29,"Twenties",J187&lt;=39,"Thirties",J187&lt;=49,"Fourties",J187&lt;=59,"Fifties",J187&gt;59,"Elders")</f>
        <v>Fourties</v>
      </c>
      <c r="O187" t="str" cm="1">
        <f t="array" ref="O187">_xlfn.IFS(K188&lt;=5,"Very Short",K188&lt;=10,"Short",K188&lt;=15,"Mid-Class",K188&lt;=20,"Long",K188&lt;=25," Very Long",K188&gt;25,"Lifer")</f>
        <v>Very Short</v>
      </c>
      <c r="P187" t="str" cm="1">
        <f t="array" ref="P187">_xlfn.IFS(L187&lt;=39,"Negligible",L187&lt;=79,"Minimal",L187&lt;=119,"Moderate",L187&lt;=158,"High Moderate",L187&lt;=198," High",L187&lt;=238,"Very High",L187&lt;=278,"Severe")</f>
        <v>Minimal</v>
      </c>
      <c r="Q187" s="3">
        <f t="shared" si="2"/>
        <v>1.9796337599999998</v>
      </c>
    </row>
    <row r="188" spans="1:17" x14ac:dyDescent="0.25">
      <c r="A188">
        <v>187</v>
      </c>
      <c r="B188" t="s">
        <v>409</v>
      </c>
      <c r="C188" t="s">
        <v>410</v>
      </c>
      <c r="D188" t="s">
        <v>5755</v>
      </c>
      <c r="E188" t="s">
        <v>52</v>
      </c>
      <c r="F188" t="s">
        <v>16</v>
      </c>
      <c r="G188" t="s">
        <v>17</v>
      </c>
      <c r="H188" t="s">
        <v>52</v>
      </c>
      <c r="I188" t="s">
        <v>18</v>
      </c>
      <c r="J188">
        <v>34.280475150000001</v>
      </c>
      <c r="K188">
        <v>4.0440626220000002</v>
      </c>
      <c r="L188">
        <v>0</v>
      </c>
      <c r="M188" t="s">
        <v>18</v>
      </c>
      <c r="N188" t="str" cm="1">
        <f t="array" ref="N188">_xlfn.IFS(J188&lt;=29,"Twenties",J188&lt;=39,"Thirties",J188&lt;=49,"Fourties",J188&lt;=59,"Fifties",J188&gt;59,"Elders")</f>
        <v>Thirties</v>
      </c>
      <c r="O188" t="str" cm="1">
        <f t="array" ref="O188">_xlfn.IFS(K189&lt;=5,"Very Short",K189&lt;=10,"Short",K189&lt;=15,"Mid-Class",K189&lt;=20,"Long",K189&lt;=25," Very Long",K189&gt;25,"Lifer")</f>
        <v>Very Short</v>
      </c>
      <c r="P188" t="str" cm="1">
        <f t="array" ref="P188">_xlfn.IFS(L188&lt;=39,"Negligible",L188&lt;=79,"Minimal",L188&lt;=119,"Moderate",L188&lt;=158,"High Moderate",L188&lt;=198," High",L188&lt;=238,"Very High",L188&lt;=278,"Severe")</f>
        <v>Negligible</v>
      </c>
      <c r="Q188" s="3">
        <f t="shared" si="2"/>
        <v>0</v>
      </c>
    </row>
    <row r="189" spans="1:17" x14ac:dyDescent="0.25">
      <c r="A189">
        <v>188</v>
      </c>
      <c r="B189" t="s">
        <v>411</v>
      </c>
      <c r="C189" t="s">
        <v>412</v>
      </c>
      <c r="D189" t="s">
        <v>5754</v>
      </c>
      <c r="E189" t="s">
        <v>36</v>
      </c>
      <c r="F189" t="s">
        <v>389</v>
      </c>
      <c r="G189" t="s">
        <v>390</v>
      </c>
      <c r="H189" t="s">
        <v>36</v>
      </c>
      <c r="I189" t="s">
        <v>39</v>
      </c>
      <c r="J189">
        <v>49.149729999999998</v>
      </c>
      <c r="K189">
        <v>1</v>
      </c>
      <c r="L189">
        <v>121.78519319999999</v>
      </c>
      <c r="M189" t="s">
        <v>40</v>
      </c>
      <c r="N189" t="str" cm="1">
        <f t="array" ref="N189">_xlfn.IFS(J189&lt;=29,"Twenties",J189&lt;=39,"Thirties",J189&lt;=49,"Fourties",J189&lt;=59,"Fifties",J189&gt;59,"Elders")</f>
        <v>Fifties</v>
      </c>
      <c r="O189" t="str" cm="1">
        <f t="array" ref="O189">_xlfn.IFS(K190&lt;=5,"Very Short",K190&lt;=10,"Short",K190&lt;=15,"Mid-Class",K190&lt;=20,"Long",K190&lt;=25," Very Long",K190&gt;25,"Lifer")</f>
        <v>Short</v>
      </c>
      <c r="P189" t="str" cm="1">
        <f t="array" ref="P189">_xlfn.IFS(L189&lt;=39,"Negligible",L189&lt;=79,"Minimal",L189&lt;=119,"Moderate",L189&lt;=158,"High Moderate",L189&lt;=198," High",L189&lt;=238,"Very High",L189&lt;=278,"Severe")</f>
        <v>High Moderate</v>
      </c>
      <c r="Q189" s="3">
        <f t="shared" si="2"/>
        <v>5.0743830499999998</v>
      </c>
    </row>
    <row r="190" spans="1:17" x14ac:dyDescent="0.25">
      <c r="A190">
        <v>189</v>
      </c>
      <c r="B190" t="s">
        <v>413</v>
      </c>
      <c r="C190" t="s">
        <v>414</v>
      </c>
      <c r="D190" t="s">
        <v>5755</v>
      </c>
      <c r="E190" t="s">
        <v>28</v>
      </c>
      <c r="F190" t="s">
        <v>16</v>
      </c>
      <c r="G190" t="s">
        <v>17</v>
      </c>
      <c r="H190" t="s">
        <v>28</v>
      </c>
      <c r="I190" t="s">
        <v>18</v>
      </c>
      <c r="J190">
        <v>35.364925890000002</v>
      </c>
      <c r="K190">
        <v>5.0288107929999999</v>
      </c>
      <c r="L190">
        <v>31.13908709</v>
      </c>
      <c r="M190" t="s">
        <v>18</v>
      </c>
      <c r="N190" t="str" cm="1">
        <f t="array" ref="N190">_xlfn.IFS(J190&lt;=29,"Twenties",J190&lt;=39,"Thirties",J190&lt;=49,"Fourties",J190&lt;=59,"Fifties",J190&gt;59,"Elders")</f>
        <v>Thirties</v>
      </c>
      <c r="O190" t="str" cm="1">
        <f t="array" ref="O190">_xlfn.IFS(K191&lt;=5,"Very Short",K191&lt;=10,"Short",K191&lt;=15,"Mid-Class",K191&lt;=20,"Long",K191&lt;=25," Very Long",K191&gt;25,"Lifer")</f>
        <v>Short</v>
      </c>
      <c r="P190" t="str" cm="1">
        <f t="array" ref="P190">_xlfn.IFS(L190&lt;=39,"Negligible",L190&lt;=79,"Minimal",L190&lt;=119,"Moderate",L190&lt;=158,"High Moderate",L190&lt;=198," High",L190&lt;=238,"Very High",L190&lt;=278,"Severe")</f>
        <v>Negligible</v>
      </c>
      <c r="Q190" s="3">
        <f t="shared" si="2"/>
        <v>1.2974619620833334</v>
      </c>
    </row>
    <row r="191" spans="1:17" x14ac:dyDescent="0.25">
      <c r="A191">
        <v>190</v>
      </c>
      <c r="B191" t="s">
        <v>415</v>
      </c>
      <c r="C191" t="s">
        <v>416</v>
      </c>
      <c r="D191" t="s">
        <v>5754</v>
      </c>
      <c r="E191" t="s">
        <v>31</v>
      </c>
      <c r="F191" t="s">
        <v>16</v>
      </c>
      <c r="G191" t="s">
        <v>17</v>
      </c>
      <c r="H191" t="s">
        <v>31</v>
      </c>
      <c r="I191" t="s">
        <v>18</v>
      </c>
      <c r="J191">
        <v>53.645860190000001</v>
      </c>
      <c r="K191">
        <v>5.1388411319999996</v>
      </c>
      <c r="L191">
        <v>79.221022509999997</v>
      </c>
      <c r="M191" t="s">
        <v>18</v>
      </c>
      <c r="N191" t="str" cm="1">
        <f t="array" ref="N191">_xlfn.IFS(J191&lt;=29,"Twenties",J191&lt;=39,"Thirties",J191&lt;=49,"Fourties",J191&lt;=59,"Fifties",J191&gt;59,"Elders")</f>
        <v>Fifties</v>
      </c>
      <c r="O191" t="str" cm="1">
        <f t="array" ref="O191">_xlfn.IFS(K192&lt;=5,"Very Short",K192&lt;=10,"Short",K192&lt;=15,"Mid-Class",K192&lt;=20,"Long",K192&lt;=25," Very Long",K192&gt;25,"Lifer")</f>
        <v>Lifer</v>
      </c>
      <c r="P191" t="str" cm="1">
        <f t="array" ref="P191">_xlfn.IFS(L191&lt;=39,"Negligible",L191&lt;=79,"Minimal",L191&lt;=119,"Moderate",L191&lt;=158,"High Moderate",L191&lt;=198," High",L191&lt;=238,"Very High",L191&lt;=278,"Severe")</f>
        <v>Moderate</v>
      </c>
      <c r="Q191" s="3">
        <f t="shared" si="2"/>
        <v>3.3008759379166666</v>
      </c>
    </row>
    <row r="192" spans="1:17" x14ac:dyDescent="0.25">
      <c r="A192">
        <v>191</v>
      </c>
      <c r="B192" t="s">
        <v>417</v>
      </c>
      <c r="C192" t="s">
        <v>418</v>
      </c>
      <c r="D192" t="s">
        <v>5754</v>
      </c>
      <c r="E192" t="s">
        <v>36</v>
      </c>
      <c r="F192" t="s">
        <v>389</v>
      </c>
      <c r="G192" t="s">
        <v>390</v>
      </c>
      <c r="H192" t="s">
        <v>36</v>
      </c>
      <c r="I192" t="s">
        <v>39</v>
      </c>
      <c r="J192">
        <v>43.934345</v>
      </c>
      <c r="K192">
        <v>25.934345</v>
      </c>
      <c r="L192">
        <v>38.557818310000002</v>
      </c>
      <c r="M192" t="s">
        <v>40</v>
      </c>
      <c r="N192" t="str" cm="1">
        <f t="array" ref="N192">_xlfn.IFS(J192&lt;=29,"Twenties",J192&lt;=39,"Thirties",J192&lt;=49,"Fourties",J192&lt;=59,"Fifties",J192&gt;59,"Elders")</f>
        <v>Fourties</v>
      </c>
      <c r="O192" t="str" cm="1">
        <f t="array" ref="O192">_xlfn.IFS(K193&lt;=5,"Very Short",K193&lt;=10,"Short",K193&lt;=15,"Mid-Class",K193&lt;=20,"Long",K193&lt;=25," Very Long",K193&gt;25,"Lifer")</f>
        <v>Very Short</v>
      </c>
      <c r="P192" t="str" cm="1">
        <f t="array" ref="P192">_xlfn.IFS(L192&lt;=39,"Negligible",L192&lt;=79,"Minimal",L192&lt;=119,"Moderate",L192&lt;=158,"High Moderate",L192&lt;=198," High",L192&lt;=238,"Very High",L192&lt;=278,"Severe")</f>
        <v>Negligible</v>
      </c>
      <c r="Q192" s="3">
        <f t="shared" si="2"/>
        <v>1.6065757629166668</v>
      </c>
    </row>
    <row r="193" spans="1:17" x14ac:dyDescent="0.25">
      <c r="A193">
        <v>192</v>
      </c>
      <c r="B193" t="s">
        <v>419</v>
      </c>
      <c r="C193" t="s">
        <v>243</v>
      </c>
      <c r="D193" t="s">
        <v>5754</v>
      </c>
      <c r="E193" t="s">
        <v>155</v>
      </c>
      <c r="F193" t="s">
        <v>16</v>
      </c>
      <c r="G193" t="s">
        <v>17</v>
      </c>
      <c r="H193" t="s">
        <v>155</v>
      </c>
      <c r="I193" t="s">
        <v>18</v>
      </c>
      <c r="J193">
        <v>19.19153395</v>
      </c>
      <c r="K193">
        <v>4.4731899300000002</v>
      </c>
      <c r="L193">
        <v>0</v>
      </c>
      <c r="M193" t="s">
        <v>18</v>
      </c>
      <c r="N193" t="str" cm="1">
        <f t="array" ref="N193">_xlfn.IFS(J193&lt;=29,"Twenties",J193&lt;=39,"Thirties",J193&lt;=49,"Fourties",J193&lt;=59,"Fifties",J193&gt;59,"Elders")</f>
        <v>Twenties</v>
      </c>
      <c r="O193" t="str" cm="1">
        <f t="array" ref="O193">_xlfn.IFS(K194&lt;=5,"Very Short",K194&lt;=10,"Short",K194&lt;=15,"Mid-Class",K194&lt;=20,"Long",K194&lt;=25," Very Long",K194&gt;25,"Lifer")</f>
        <v>Short</v>
      </c>
      <c r="P193" t="str" cm="1">
        <f t="array" ref="P193">_xlfn.IFS(L193&lt;=39,"Negligible",L193&lt;=79,"Minimal",L193&lt;=119,"Moderate",L193&lt;=158,"High Moderate",L193&lt;=198," High",L193&lt;=238,"Very High",L193&lt;=278,"Severe")</f>
        <v>Negligible</v>
      </c>
      <c r="Q193" s="3">
        <f t="shared" si="2"/>
        <v>0</v>
      </c>
    </row>
    <row r="194" spans="1:17" x14ac:dyDescent="0.25">
      <c r="A194">
        <v>193</v>
      </c>
      <c r="B194" t="s">
        <v>420</v>
      </c>
      <c r="C194" t="s">
        <v>421</v>
      </c>
      <c r="D194" t="s">
        <v>5754</v>
      </c>
      <c r="E194" t="s">
        <v>422</v>
      </c>
      <c r="F194" t="s">
        <v>16</v>
      </c>
      <c r="G194" t="s">
        <v>17</v>
      </c>
      <c r="H194" t="s">
        <v>119</v>
      </c>
      <c r="I194" t="s">
        <v>18</v>
      </c>
      <c r="J194">
        <v>46.683675209999997</v>
      </c>
      <c r="K194">
        <v>5.3120889040000003</v>
      </c>
      <c r="L194">
        <v>44.74428082</v>
      </c>
      <c r="M194" t="s">
        <v>18</v>
      </c>
      <c r="N194" t="str" cm="1">
        <f t="array" ref="N194">_xlfn.IFS(J194&lt;=29,"Twenties",J194&lt;=39,"Thirties",J194&lt;=49,"Fourties",J194&lt;=59,"Fifties",J194&gt;59,"Elders")</f>
        <v>Fourties</v>
      </c>
      <c r="O194" t="str" cm="1">
        <f t="array" ref="O194">_xlfn.IFS(K195&lt;=5,"Very Short",K195&lt;=10,"Short",K195&lt;=15,"Mid-Class",K195&lt;=20,"Long",K195&lt;=25," Very Long",K195&gt;25,"Lifer")</f>
        <v>Very Short</v>
      </c>
      <c r="P194" t="str" cm="1">
        <f t="array" ref="P194">_xlfn.IFS(L194&lt;=39,"Negligible",L194&lt;=79,"Minimal",L194&lt;=119,"Moderate",L194&lt;=158,"High Moderate",L194&lt;=198," High",L194&lt;=238,"Very High",L194&lt;=278,"Severe")</f>
        <v>Minimal</v>
      </c>
      <c r="Q194" s="3">
        <f t="shared" ref="Q194:Q257" si="3">L194/24</f>
        <v>1.8643450341666667</v>
      </c>
    </row>
    <row r="195" spans="1:17" x14ac:dyDescent="0.25">
      <c r="A195">
        <v>194</v>
      </c>
      <c r="B195" t="s">
        <v>423</v>
      </c>
      <c r="C195" t="s">
        <v>424</v>
      </c>
      <c r="D195" t="s">
        <v>5755</v>
      </c>
      <c r="E195" t="s">
        <v>233</v>
      </c>
      <c r="F195" t="s">
        <v>16</v>
      </c>
      <c r="G195" t="s">
        <v>17</v>
      </c>
      <c r="H195" t="s">
        <v>233</v>
      </c>
      <c r="I195" t="s">
        <v>18</v>
      </c>
      <c r="J195">
        <v>44.60240143</v>
      </c>
      <c r="K195">
        <v>4.4177049500000001</v>
      </c>
      <c r="L195">
        <v>93.42104381</v>
      </c>
      <c r="M195" t="s">
        <v>18</v>
      </c>
      <c r="N195" t="str" cm="1">
        <f t="array" ref="N195">_xlfn.IFS(J195&lt;=29,"Twenties",J195&lt;=39,"Thirties",J195&lt;=49,"Fourties",J195&lt;=59,"Fifties",J195&gt;59,"Elders")</f>
        <v>Fourties</v>
      </c>
      <c r="O195" t="str" cm="1">
        <f t="array" ref="O195">_xlfn.IFS(K196&lt;=5,"Very Short",K196&lt;=10,"Short",K196&lt;=15,"Mid-Class",K196&lt;=20,"Long",K196&lt;=25," Very Long",K196&gt;25,"Lifer")</f>
        <v>Short</v>
      </c>
      <c r="P195" t="str" cm="1">
        <f t="array" ref="P195">_xlfn.IFS(L195&lt;=39,"Negligible",L195&lt;=79,"Minimal",L195&lt;=119,"Moderate",L195&lt;=158,"High Moderate",L195&lt;=198," High",L195&lt;=238,"Very High",L195&lt;=278,"Severe")</f>
        <v>Moderate</v>
      </c>
      <c r="Q195" s="3">
        <f t="shared" si="3"/>
        <v>3.8925434920833335</v>
      </c>
    </row>
    <row r="196" spans="1:17" x14ac:dyDescent="0.25">
      <c r="A196">
        <v>195</v>
      </c>
      <c r="B196" t="s">
        <v>425</v>
      </c>
      <c r="C196" t="s">
        <v>152</v>
      </c>
      <c r="D196" t="s">
        <v>5755</v>
      </c>
      <c r="E196" t="s">
        <v>15</v>
      </c>
      <c r="F196" t="s">
        <v>16</v>
      </c>
      <c r="G196" t="s">
        <v>17</v>
      </c>
      <c r="H196" t="s">
        <v>15</v>
      </c>
      <c r="I196" t="s">
        <v>18</v>
      </c>
      <c r="J196">
        <v>48.768694910000001</v>
      </c>
      <c r="K196">
        <v>5.6962305610000001</v>
      </c>
      <c r="L196">
        <v>96.65594514</v>
      </c>
      <c r="M196" t="s">
        <v>18</v>
      </c>
      <c r="N196" t="str" cm="1">
        <f t="array" ref="N196">_xlfn.IFS(J196&lt;=29,"Twenties",J196&lt;=39,"Thirties",J196&lt;=49,"Fourties",J196&lt;=59,"Fifties",J196&gt;59,"Elders")</f>
        <v>Fourties</v>
      </c>
      <c r="O196" t="str" cm="1">
        <f t="array" ref="O196">_xlfn.IFS(K197&lt;=5,"Very Short",K197&lt;=10,"Short",K197&lt;=15,"Mid-Class",K197&lt;=20,"Long",K197&lt;=25," Very Long",K197&gt;25,"Lifer")</f>
        <v>Very Short</v>
      </c>
      <c r="P196" t="str" cm="1">
        <f t="array" ref="P196">_xlfn.IFS(L196&lt;=39,"Negligible",L196&lt;=79,"Minimal",L196&lt;=119,"Moderate",L196&lt;=158,"High Moderate",L196&lt;=198," High",L196&lt;=238,"Very High",L196&lt;=278,"Severe")</f>
        <v>Moderate</v>
      </c>
      <c r="Q196" s="3">
        <f t="shared" si="3"/>
        <v>4.0273310474999997</v>
      </c>
    </row>
    <row r="197" spans="1:17" x14ac:dyDescent="0.25">
      <c r="A197">
        <v>196</v>
      </c>
      <c r="B197" t="s">
        <v>426</v>
      </c>
      <c r="C197" t="s">
        <v>54</v>
      </c>
      <c r="D197" t="s">
        <v>5755</v>
      </c>
      <c r="E197" t="s">
        <v>22</v>
      </c>
      <c r="F197" t="s">
        <v>16</v>
      </c>
      <c r="G197" t="s">
        <v>17</v>
      </c>
      <c r="H197" t="s">
        <v>22</v>
      </c>
      <c r="I197" t="s">
        <v>18</v>
      </c>
      <c r="J197">
        <v>50.764593439999999</v>
      </c>
      <c r="K197">
        <v>1.265974742</v>
      </c>
      <c r="L197">
        <v>71.732669229999999</v>
      </c>
      <c r="M197" t="s">
        <v>18</v>
      </c>
      <c r="N197" t="str" cm="1">
        <f t="array" ref="N197">_xlfn.IFS(J197&lt;=29,"Twenties",J197&lt;=39,"Thirties",J197&lt;=49,"Fourties",J197&lt;=59,"Fifties",J197&gt;59,"Elders")</f>
        <v>Fifties</v>
      </c>
      <c r="O197" t="str" cm="1">
        <f t="array" ref="O197">_xlfn.IFS(K198&lt;=5,"Very Short",K198&lt;=10,"Short",K198&lt;=15,"Mid-Class",K198&lt;=20,"Long",K198&lt;=25," Very Long",K198&gt;25,"Lifer")</f>
        <v>Very Short</v>
      </c>
      <c r="P197" t="str" cm="1">
        <f t="array" ref="P197">_xlfn.IFS(L197&lt;=39,"Negligible",L197&lt;=79,"Minimal",L197&lt;=119,"Moderate",L197&lt;=158,"High Moderate",L197&lt;=198," High",L197&lt;=238,"Very High",L197&lt;=278,"Severe")</f>
        <v>Minimal</v>
      </c>
      <c r="Q197" s="3">
        <f t="shared" si="3"/>
        <v>2.9888612179166665</v>
      </c>
    </row>
    <row r="198" spans="1:17" x14ac:dyDescent="0.25">
      <c r="A198">
        <v>197</v>
      </c>
      <c r="B198" t="s">
        <v>427</v>
      </c>
      <c r="C198" t="s">
        <v>113</v>
      </c>
      <c r="D198" t="s">
        <v>5755</v>
      </c>
      <c r="E198" t="s">
        <v>428</v>
      </c>
      <c r="F198" t="s">
        <v>16</v>
      </c>
      <c r="G198" t="s">
        <v>17</v>
      </c>
      <c r="H198" t="s">
        <v>155</v>
      </c>
      <c r="I198" t="s">
        <v>18</v>
      </c>
      <c r="J198">
        <v>59.015488769999997</v>
      </c>
      <c r="K198">
        <v>3.2413738680000002</v>
      </c>
      <c r="L198">
        <v>109.2478897</v>
      </c>
      <c r="M198" t="s">
        <v>18</v>
      </c>
      <c r="N198" t="str" cm="1">
        <f t="array" ref="N198">_xlfn.IFS(J198&lt;=29,"Twenties",J198&lt;=39,"Thirties",J198&lt;=49,"Fourties",J198&lt;=59,"Fifties",J198&gt;59,"Elders")</f>
        <v>Elders</v>
      </c>
      <c r="O198" t="str" cm="1">
        <f t="array" ref="O198">_xlfn.IFS(K199&lt;=5,"Very Short",K199&lt;=10,"Short",K199&lt;=15,"Mid-Class",K199&lt;=20,"Long",K199&lt;=25," Very Long",K199&gt;25,"Lifer")</f>
        <v>Very Short</v>
      </c>
      <c r="P198" t="str" cm="1">
        <f t="array" ref="P198">_xlfn.IFS(L198&lt;=39,"Negligible",L198&lt;=79,"Minimal",L198&lt;=119,"Moderate",L198&lt;=158,"High Moderate",L198&lt;=198," High",L198&lt;=238,"Very High",L198&lt;=278,"Severe")</f>
        <v>Moderate</v>
      </c>
      <c r="Q198" s="3">
        <f t="shared" si="3"/>
        <v>4.551995404166667</v>
      </c>
    </row>
    <row r="199" spans="1:17" x14ac:dyDescent="0.25">
      <c r="A199">
        <v>198</v>
      </c>
      <c r="B199" t="s">
        <v>339</v>
      </c>
      <c r="C199" t="s">
        <v>399</v>
      </c>
      <c r="D199" t="s">
        <v>5755</v>
      </c>
      <c r="E199" t="s">
        <v>429</v>
      </c>
      <c r="F199" t="s">
        <v>16</v>
      </c>
      <c r="G199" t="s">
        <v>17</v>
      </c>
      <c r="H199" t="s">
        <v>136</v>
      </c>
      <c r="I199" t="s">
        <v>18</v>
      </c>
      <c r="J199">
        <v>35.986567379999997</v>
      </c>
      <c r="K199">
        <v>4.4537421249999998</v>
      </c>
      <c r="L199">
        <v>12.57657646</v>
      </c>
      <c r="M199" t="s">
        <v>18</v>
      </c>
      <c r="N199" t="str" cm="1">
        <f t="array" ref="N199">_xlfn.IFS(J199&lt;=29,"Twenties",J199&lt;=39,"Thirties",J199&lt;=49,"Fourties",J199&lt;=59,"Fifties",J199&gt;59,"Elders")</f>
        <v>Thirties</v>
      </c>
      <c r="O199" t="str" cm="1">
        <f t="array" ref="O199">_xlfn.IFS(K200&lt;=5,"Very Short",K200&lt;=10,"Short",K200&lt;=15,"Mid-Class",K200&lt;=20,"Long",K200&lt;=25," Very Long",K200&gt;25,"Lifer")</f>
        <v>Very Short</v>
      </c>
      <c r="P199" t="str" cm="1">
        <f t="array" ref="P199">_xlfn.IFS(L199&lt;=39,"Negligible",L199&lt;=79,"Minimal",L199&lt;=119,"Moderate",L199&lt;=158,"High Moderate",L199&lt;=198," High",L199&lt;=238,"Very High",L199&lt;=278,"Severe")</f>
        <v>Negligible</v>
      </c>
      <c r="Q199" s="3">
        <f t="shared" si="3"/>
        <v>0.52402401916666663</v>
      </c>
    </row>
    <row r="200" spans="1:17" x14ac:dyDescent="0.25">
      <c r="A200">
        <v>199</v>
      </c>
      <c r="B200" t="s">
        <v>83</v>
      </c>
      <c r="C200" t="s">
        <v>430</v>
      </c>
      <c r="D200" t="s">
        <v>5755</v>
      </c>
      <c r="E200" t="s">
        <v>25</v>
      </c>
      <c r="F200" t="s">
        <v>16</v>
      </c>
      <c r="G200" t="s">
        <v>17</v>
      </c>
      <c r="H200" t="s">
        <v>25</v>
      </c>
      <c r="I200" t="s">
        <v>18</v>
      </c>
      <c r="J200">
        <v>51.395170389999997</v>
      </c>
      <c r="K200">
        <v>3.682661001</v>
      </c>
      <c r="L200">
        <v>34.073957900000003</v>
      </c>
      <c r="M200" t="s">
        <v>18</v>
      </c>
      <c r="N200" t="str" cm="1">
        <f t="array" ref="N200">_xlfn.IFS(J200&lt;=29,"Twenties",J200&lt;=39,"Thirties",J200&lt;=49,"Fourties",J200&lt;=59,"Fifties",J200&gt;59,"Elders")</f>
        <v>Fifties</v>
      </c>
      <c r="O200" t="str" cm="1">
        <f t="array" ref="O200">_xlfn.IFS(K201&lt;=5,"Very Short",K201&lt;=10,"Short",K201&lt;=15,"Mid-Class",K201&lt;=20,"Long",K201&lt;=25," Very Long",K201&gt;25,"Lifer")</f>
        <v>Short</v>
      </c>
      <c r="P200" t="str" cm="1">
        <f t="array" ref="P200">_xlfn.IFS(L200&lt;=39,"Negligible",L200&lt;=79,"Minimal",L200&lt;=119,"Moderate",L200&lt;=158,"High Moderate",L200&lt;=198," High",L200&lt;=238,"Very High",L200&lt;=278,"Severe")</f>
        <v>Negligible</v>
      </c>
      <c r="Q200" s="3">
        <f t="shared" si="3"/>
        <v>1.4197482458333335</v>
      </c>
    </row>
    <row r="201" spans="1:17" x14ac:dyDescent="0.25">
      <c r="A201">
        <v>200</v>
      </c>
      <c r="B201" t="s">
        <v>431</v>
      </c>
      <c r="C201" t="s">
        <v>432</v>
      </c>
      <c r="D201" t="s">
        <v>5754</v>
      </c>
      <c r="E201" t="s">
        <v>93</v>
      </c>
      <c r="F201" t="s">
        <v>16</v>
      </c>
      <c r="G201" t="s">
        <v>17</v>
      </c>
      <c r="H201" t="s">
        <v>85</v>
      </c>
      <c r="I201" t="s">
        <v>18</v>
      </c>
      <c r="J201">
        <v>57.433147630000001</v>
      </c>
      <c r="K201">
        <v>5.885415633</v>
      </c>
      <c r="L201">
        <v>154.81111279999999</v>
      </c>
      <c r="M201" t="s">
        <v>18</v>
      </c>
      <c r="N201" t="str" cm="1">
        <f t="array" ref="N201">_xlfn.IFS(J201&lt;=29,"Twenties",J201&lt;=39,"Thirties",J201&lt;=49,"Fourties",J201&lt;=59,"Fifties",J201&gt;59,"Elders")</f>
        <v>Fifties</v>
      </c>
      <c r="O201" t="str" cm="1">
        <f t="array" ref="O201">_xlfn.IFS(K202&lt;=5,"Very Short",K202&lt;=10,"Short",K202&lt;=15,"Mid-Class",K202&lt;=20,"Long",K202&lt;=25," Very Long",K202&gt;25,"Lifer")</f>
        <v>Short</v>
      </c>
      <c r="P201" t="str" cm="1">
        <f t="array" ref="P201">_xlfn.IFS(L201&lt;=39,"Negligible",L201&lt;=79,"Minimal",L201&lt;=119,"Moderate",L201&lt;=158,"High Moderate",L201&lt;=198," High",L201&lt;=238,"Very High",L201&lt;=278,"Severe")</f>
        <v>High Moderate</v>
      </c>
      <c r="Q201" s="3">
        <f t="shared" si="3"/>
        <v>6.4504630333333326</v>
      </c>
    </row>
    <row r="202" spans="1:17" x14ac:dyDescent="0.25">
      <c r="A202">
        <v>201</v>
      </c>
      <c r="B202" t="s">
        <v>433</v>
      </c>
      <c r="C202" t="s">
        <v>48</v>
      </c>
      <c r="D202" t="s">
        <v>5755</v>
      </c>
      <c r="E202" t="s">
        <v>25</v>
      </c>
      <c r="F202" t="s">
        <v>16</v>
      </c>
      <c r="G202" t="s">
        <v>17</v>
      </c>
      <c r="H202" t="s">
        <v>25</v>
      </c>
      <c r="I202" t="s">
        <v>18</v>
      </c>
      <c r="J202">
        <v>52.651018389999997</v>
      </c>
      <c r="K202">
        <v>5.2997196840000003</v>
      </c>
      <c r="L202">
        <v>90.287612199999998</v>
      </c>
      <c r="M202" t="s">
        <v>18</v>
      </c>
      <c r="N202" t="str" cm="1">
        <f t="array" ref="N202">_xlfn.IFS(J202&lt;=29,"Twenties",J202&lt;=39,"Thirties",J202&lt;=49,"Fourties",J202&lt;=59,"Fifties",J202&gt;59,"Elders")</f>
        <v>Fifties</v>
      </c>
      <c r="O202" t="str" cm="1">
        <f t="array" ref="O202">_xlfn.IFS(K203&lt;=5,"Very Short",K203&lt;=10,"Short",K203&lt;=15,"Mid-Class",K203&lt;=20,"Long",K203&lt;=25," Very Long",K203&gt;25,"Lifer")</f>
        <v>Very Short</v>
      </c>
      <c r="P202" t="str" cm="1">
        <f t="array" ref="P202">_xlfn.IFS(L202&lt;=39,"Negligible",L202&lt;=79,"Minimal",L202&lt;=119,"Moderate",L202&lt;=158,"High Moderate",L202&lt;=198," High",L202&lt;=238,"Very High",L202&lt;=278,"Severe")</f>
        <v>Moderate</v>
      </c>
      <c r="Q202" s="3">
        <f t="shared" si="3"/>
        <v>3.7619838416666664</v>
      </c>
    </row>
    <row r="203" spans="1:17" x14ac:dyDescent="0.25">
      <c r="A203">
        <v>202</v>
      </c>
      <c r="B203" t="s">
        <v>434</v>
      </c>
      <c r="C203" t="s">
        <v>435</v>
      </c>
      <c r="D203" t="s">
        <v>5755</v>
      </c>
      <c r="E203" t="s">
        <v>28</v>
      </c>
      <c r="F203" t="s">
        <v>16</v>
      </c>
      <c r="G203" t="s">
        <v>17</v>
      </c>
      <c r="H203" t="s">
        <v>28</v>
      </c>
      <c r="I203" t="s">
        <v>18</v>
      </c>
      <c r="J203">
        <v>52.187403699999997</v>
      </c>
      <c r="K203">
        <v>3.960580937</v>
      </c>
      <c r="L203">
        <v>113.0661266</v>
      </c>
      <c r="M203" t="s">
        <v>18</v>
      </c>
      <c r="N203" t="str" cm="1">
        <f t="array" ref="N203">_xlfn.IFS(J203&lt;=29,"Twenties",J203&lt;=39,"Thirties",J203&lt;=49,"Fourties",J203&lt;=59,"Fifties",J203&gt;59,"Elders")</f>
        <v>Fifties</v>
      </c>
      <c r="O203" t="str" cm="1">
        <f t="array" ref="O203">_xlfn.IFS(K204&lt;=5,"Very Short",K204&lt;=10,"Short",K204&lt;=15,"Mid-Class",K204&lt;=20,"Long",K204&lt;=25," Very Long",K204&gt;25,"Lifer")</f>
        <v>Very Short</v>
      </c>
      <c r="P203" t="str" cm="1">
        <f t="array" ref="P203">_xlfn.IFS(L203&lt;=39,"Negligible",L203&lt;=79,"Minimal",L203&lt;=119,"Moderate",L203&lt;=158,"High Moderate",L203&lt;=198," High",L203&lt;=238,"Very High",L203&lt;=278,"Severe")</f>
        <v>Moderate</v>
      </c>
      <c r="Q203" s="3">
        <f t="shared" si="3"/>
        <v>4.7110886083333332</v>
      </c>
    </row>
    <row r="204" spans="1:17" x14ac:dyDescent="0.25">
      <c r="A204">
        <v>203</v>
      </c>
      <c r="B204" t="s">
        <v>68</v>
      </c>
      <c r="C204" t="s">
        <v>436</v>
      </c>
      <c r="D204" t="s">
        <v>5754</v>
      </c>
      <c r="E204" t="s">
        <v>437</v>
      </c>
      <c r="F204" t="s">
        <v>16</v>
      </c>
      <c r="G204" t="s">
        <v>17</v>
      </c>
      <c r="H204" t="s">
        <v>437</v>
      </c>
      <c r="I204" t="s">
        <v>18</v>
      </c>
      <c r="J204">
        <v>51.77301121</v>
      </c>
      <c r="K204">
        <v>3.9086762730000002</v>
      </c>
      <c r="L204">
        <v>106.57300429999999</v>
      </c>
      <c r="M204" t="s">
        <v>18</v>
      </c>
      <c r="N204" t="str" cm="1">
        <f t="array" ref="N204">_xlfn.IFS(J204&lt;=29,"Twenties",J204&lt;=39,"Thirties",J204&lt;=49,"Fourties",J204&lt;=59,"Fifties",J204&gt;59,"Elders")</f>
        <v>Fifties</v>
      </c>
      <c r="O204" t="str" cm="1">
        <f t="array" ref="O204">_xlfn.IFS(K205&lt;=5,"Very Short",K205&lt;=10,"Short",K205&lt;=15,"Mid-Class",K205&lt;=20,"Long",K205&lt;=25," Very Long",K205&gt;25,"Lifer")</f>
        <v>Short</v>
      </c>
      <c r="P204" t="str" cm="1">
        <f t="array" ref="P204">_xlfn.IFS(L204&lt;=39,"Negligible",L204&lt;=79,"Minimal",L204&lt;=119,"Moderate",L204&lt;=158,"High Moderate",L204&lt;=198," High",L204&lt;=238,"Very High",L204&lt;=278,"Severe")</f>
        <v>Moderate</v>
      </c>
      <c r="Q204" s="3">
        <f t="shared" si="3"/>
        <v>4.4405418458333328</v>
      </c>
    </row>
    <row r="205" spans="1:17" x14ac:dyDescent="0.25">
      <c r="A205">
        <v>204</v>
      </c>
      <c r="B205" t="s">
        <v>438</v>
      </c>
      <c r="C205" t="s">
        <v>439</v>
      </c>
      <c r="D205" t="s">
        <v>5754</v>
      </c>
      <c r="E205" t="s">
        <v>31</v>
      </c>
      <c r="F205" t="s">
        <v>16</v>
      </c>
      <c r="G205" t="s">
        <v>17</v>
      </c>
      <c r="H205" t="s">
        <v>31</v>
      </c>
      <c r="I205" t="s">
        <v>18</v>
      </c>
      <c r="J205">
        <v>35.116825329999998</v>
      </c>
      <c r="K205">
        <v>5.8653630120000004</v>
      </c>
      <c r="L205">
        <v>12.103183209999999</v>
      </c>
      <c r="M205" t="s">
        <v>18</v>
      </c>
      <c r="N205" t="str" cm="1">
        <f t="array" ref="N205">_xlfn.IFS(J205&lt;=29,"Twenties",J205&lt;=39,"Thirties",J205&lt;=49,"Fourties",J205&lt;=59,"Fifties",J205&gt;59,"Elders")</f>
        <v>Thirties</v>
      </c>
      <c r="O205" t="str" cm="1">
        <f t="array" ref="O205">_xlfn.IFS(K206&lt;=5,"Very Short",K206&lt;=10,"Short",K206&lt;=15,"Mid-Class",K206&lt;=20,"Long",K206&lt;=25," Very Long",K206&gt;25,"Lifer")</f>
        <v>Very Short</v>
      </c>
      <c r="P205" t="str" cm="1">
        <f t="array" ref="P205">_xlfn.IFS(L205&lt;=39,"Negligible",L205&lt;=79,"Minimal",L205&lt;=119,"Moderate",L205&lt;=158,"High Moderate",L205&lt;=198," High",L205&lt;=238,"Very High",L205&lt;=278,"Severe")</f>
        <v>Negligible</v>
      </c>
      <c r="Q205" s="3">
        <f t="shared" si="3"/>
        <v>0.5042993004166666</v>
      </c>
    </row>
    <row r="206" spans="1:17" x14ac:dyDescent="0.25">
      <c r="A206">
        <v>205</v>
      </c>
      <c r="B206" t="s">
        <v>440</v>
      </c>
      <c r="C206" t="s">
        <v>441</v>
      </c>
      <c r="D206" t="s">
        <v>5755</v>
      </c>
      <c r="E206" t="s">
        <v>52</v>
      </c>
      <c r="F206" t="s">
        <v>16</v>
      </c>
      <c r="G206" t="s">
        <v>17</v>
      </c>
      <c r="H206" t="s">
        <v>52</v>
      </c>
      <c r="I206" t="s">
        <v>18</v>
      </c>
      <c r="J206">
        <v>52.998935879999998</v>
      </c>
      <c r="K206">
        <v>4.2196633080000003</v>
      </c>
      <c r="L206">
        <v>84.323849929999994</v>
      </c>
      <c r="M206" t="s">
        <v>18</v>
      </c>
      <c r="N206" t="str" cm="1">
        <f t="array" ref="N206">_xlfn.IFS(J206&lt;=29,"Twenties",J206&lt;=39,"Thirties",J206&lt;=49,"Fourties",J206&lt;=59,"Fifties",J206&gt;59,"Elders")</f>
        <v>Fifties</v>
      </c>
      <c r="O206" t="str" cm="1">
        <f t="array" ref="O206">_xlfn.IFS(K207&lt;=5,"Very Short",K207&lt;=10,"Short",K207&lt;=15,"Mid-Class",K207&lt;=20,"Long",K207&lt;=25," Very Long",K207&gt;25,"Lifer")</f>
        <v>Short</v>
      </c>
      <c r="P206" t="str" cm="1">
        <f t="array" ref="P206">_xlfn.IFS(L206&lt;=39,"Negligible",L206&lt;=79,"Minimal",L206&lt;=119,"Moderate",L206&lt;=158,"High Moderate",L206&lt;=198," High",L206&lt;=238,"Very High",L206&lt;=278,"Severe")</f>
        <v>Moderate</v>
      </c>
      <c r="Q206" s="3">
        <f t="shared" si="3"/>
        <v>3.513493747083333</v>
      </c>
    </row>
    <row r="207" spans="1:17" x14ac:dyDescent="0.25">
      <c r="A207">
        <v>206</v>
      </c>
      <c r="B207" t="s">
        <v>442</v>
      </c>
      <c r="C207" t="s">
        <v>414</v>
      </c>
      <c r="D207" t="s">
        <v>5755</v>
      </c>
      <c r="E207" t="s">
        <v>125</v>
      </c>
      <c r="F207" t="s">
        <v>16</v>
      </c>
      <c r="G207" t="s">
        <v>17</v>
      </c>
      <c r="H207" t="s">
        <v>125</v>
      </c>
      <c r="I207" t="s">
        <v>18</v>
      </c>
      <c r="J207">
        <v>43.730021370000003</v>
      </c>
      <c r="K207">
        <v>5.1680281570000002</v>
      </c>
      <c r="L207">
        <v>66.346026969999997</v>
      </c>
      <c r="M207" t="s">
        <v>18</v>
      </c>
      <c r="N207" t="str" cm="1">
        <f t="array" ref="N207">_xlfn.IFS(J207&lt;=29,"Twenties",J207&lt;=39,"Thirties",J207&lt;=49,"Fourties",J207&lt;=59,"Fifties",J207&gt;59,"Elders")</f>
        <v>Fourties</v>
      </c>
      <c r="O207" t="str" cm="1">
        <f t="array" ref="O207">_xlfn.IFS(K208&lt;=5,"Very Short",K208&lt;=10,"Short",K208&lt;=15,"Mid-Class",K208&lt;=20,"Long",K208&lt;=25," Very Long",K208&gt;25,"Lifer")</f>
        <v>Short</v>
      </c>
      <c r="P207" t="str" cm="1">
        <f t="array" ref="P207">_xlfn.IFS(L207&lt;=39,"Negligible",L207&lt;=79,"Minimal",L207&lt;=119,"Moderate",L207&lt;=158,"High Moderate",L207&lt;=198," High",L207&lt;=238,"Very High",L207&lt;=278,"Severe")</f>
        <v>Minimal</v>
      </c>
      <c r="Q207" s="3">
        <f t="shared" si="3"/>
        <v>2.7644177904166667</v>
      </c>
    </row>
    <row r="208" spans="1:17" x14ac:dyDescent="0.25">
      <c r="A208">
        <v>207</v>
      </c>
      <c r="B208" t="s">
        <v>265</v>
      </c>
      <c r="C208" t="s">
        <v>443</v>
      </c>
      <c r="D208" t="s">
        <v>5755</v>
      </c>
      <c r="E208" t="s">
        <v>25</v>
      </c>
      <c r="F208" t="s">
        <v>16</v>
      </c>
      <c r="G208" t="s">
        <v>17</v>
      </c>
      <c r="H208" t="s">
        <v>25</v>
      </c>
      <c r="I208" t="s">
        <v>18</v>
      </c>
      <c r="J208">
        <v>40.938569889999997</v>
      </c>
      <c r="K208">
        <v>5.4881078590000003</v>
      </c>
      <c r="L208">
        <v>0</v>
      </c>
      <c r="M208" t="s">
        <v>18</v>
      </c>
      <c r="N208" t="str" cm="1">
        <f t="array" ref="N208">_xlfn.IFS(J208&lt;=29,"Twenties",J208&lt;=39,"Thirties",J208&lt;=49,"Fourties",J208&lt;=59,"Fifties",J208&gt;59,"Elders")</f>
        <v>Fourties</v>
      </c>
      <c r="O208" t="str" cm="1">
        <f t="array" ref="O208">_xlfn.IFS(K209&lt;=5,"Very Short",K209&lt;=10,"Short",K209&lt;=15,"Mid-Class",K209&lt;=20,"Long",K209&lt;=25," Very Long",K209&gt;25,"Lifer")</f>
        <v>Very Short</v>
      </c>
      <c r="P208" t="str" cm="1">
        <f t="array" ref="P208">_xlfn.IFS(L208&lt;=39,"Negligible",L208&lt;=79,"Minimal",L208&lt;=119,"Moderate",L208&lt;=158,"High Moderate",L208&lt;=198," High",L208&lt;=238,"Very High",L208&lt;=278,"Severe")</f>
        <v>Negligible</v>
      </c>
      <c r="Q208" s="3">
        <f t="shared" si="3"/>
        <v>0</v>
      </c>
    </row>
    <row r="209" spans="1:17" x14ac:dyDescent="0.25">
      <c r="A209">
        <v>208</v>
      </c>
      <c r="B209" t="s">
        <v>444</v>
      </c>
      <c r="C209" t="s">
        <v>445</v>
      </c>
      <c r="D209" t="s">
        <v>5754</v>
      </c>
      <c r="E209" t="s">
        <v>233</v>
      </c>
      <c r="F209" t="s">
        <v>16</v>
      </c>
      <c r="G209" t="s">
        <v>17</v>
      </c>
      <c r="H209" t="s">
        <v>233</v>
      </c>
      <c r="I209" t="s">
        <v>18</v>
      </c>
      <c r="J209">
        <v>18.959832240000001</v>
      </c>
      <c r="K209">
        <v>3.8207126969999998</v>
      </c>
      <c r="L209">
        <v>0</v>
      </c>
      <c r="M209" t="s">
        <v>18</v>
      </c>
      <c r="N209" t="str" cm="1">
        <f t="array" ref="N209">_xlfn.IFS(J209&lt;=29,"Twenties",J209&lt;=39,"Thirties",J209&lt;=49,"Fourties",J209&lt;=59,"Fifties",J209&gt;59,"Elders")</f>
        <v>Twenties</v>
      </c>
      <c r="O209" t="str" cm="1">
        <f t="array" ref="O209">_xlfn.IFS(K210&lt;=5,"Very Short",K210&lt;=10,"Short",K210&lt;=15,"Mid-Class",K210&lt;=20,"Long",K210&lt;=25," Very Long",K210&gt;25,"Lifer")</f>
        <v>Long</v>
      </c>
      <c r="P209" t="str" cm="1">
        <f t="array" ref="P209">_xlfn.IFS(L209&lt;=39,"Negligible",L209&lt;=79,"Minimal",L209&lt;=119,"Moderate",L209&lt;=158,"High Moderate",L209&lt;=198," High",L209&lt;=238,"Very High",L209&lt;=278,"Severe")</f>
        <v>Negligible</v>
      </c>
      <c r="Q209" s="3">
        <f t="shared" si="3"/>
        <v>0</v>
      </c>
    </row>
    <row r="210" spans="1:17" x14ac:dyDescent="0.25">
      <c r="A210">
        <v>209</v>
      </c>
      <c r="B210" t="s">
        <v>446</v>
      </c>
      <c r="C210" t="s">
        <v>306</v>
      </c>
      <c r="D210" t="s">
        <v>5754</v>
      </c>
      <c r="E210" t="s">
        <v>447</v>
      </c>
      <c r="F210" t="s">
        <v>389</v>
      </c>
      <c r="G210" t="s">
        <v>390</v>
      </c>
      <c r="H210" t="s">
        <v>36</v>
      </c>
      <c r="I210" t="s">
        <v>39</v>
      </c>
      <c r="J210">
        <v>57.874560000000002</v>
      </c>
      <c r="K210">
        <v>19.248894</v>
      </c>
      <c r="L210">
        <v>72.924198050000001</v>
      </c>
      <c r="M210" t="s">
        <v>40</v>
      </c>
      <c r="N210" t="str" cm="1">
        <f t="array" ref="N210">_xlfn.IFS(J210&lt;=29,"Twenties",J210&lt;=39,"Thirties",J210&lt;=49,"Fourties",J210&lt;=59,"Fifties",J210&gt;59,"Elders")</f>
        <v>Fifties</v>
      </c>
      <c r="O210" t="str" cm="1">
        <f t="array" ref="O210">_xlfn.IFS(K211&lt;=5,"Very Short",K211&lt;=10,"Short",K211&lt;=15,"Mid-Class",K211&lt;=20,"Long",K211&lt;=25," Very Long",K211&gt;25,"Lifer")</f>
        <v>Lifer</v>
      </c>
      <c r="P210" t="str" cm="1">
        <f t="array" ref="P210">_xlfn.IFS(L210&lt;=39,"Negligible",L210&lt;=79,"Minimal",L210&lt;=119,"Moderate",L210&lt;=158,"High Moderate",L210&lt;=198," High",L210&lt;=238,"Very High",L210&lt;=278,"Severe")</f>
        <v>Minimal</v>
      </c>
      <c r="Q210" s="3">
        <f t="shared" si="3"/>
        <v>3.0385082520833335</v>
      </c>
    </row>
    <row r="211" spans="1:17" x14ac:dyDescent="0.25">
      <c r="A211">
        <v>210</v>
      </c>
      <c r="B211" t="s">
        <v>448</v>
      </c>
      <c r="C211" t="s">
        <v>77</v>
      </c>
      <c r="D211" t="s">
        <v>5754</v>
      </c>
      <c r="E211" t="s">
        <v>36</v>
      </c>
      <c r="F211" t="s">
        <v>389</v>
      </c>
      <c r="G211" t="s">
        <v>390</v>
      </c>
      <c r="H211" t="s">
        <v>36</v>
      </c>
      <c r="I211" t="s">
        <v>39</v>
      </c>
      <c r="J211">
        <v>53.312967</v>
      </c>
      <c r="K211">
        <v>35.312967</v>
      </c>
      <c r="L211">
        <v>0</v>
      </c>
      <c r="M211" t="s">
        <v>40</v>
      </c>
      <c r="N211" t="str" cm="1">
        <f t="array" ref="N211">_xlfn.IFS(J211&lt;=29,"Twenties",J211&lt;=39,"Thirties",J211&lt;=49,"Fourties",J211&lt;=59,"Fifties",J211&gt;59,"Elders")</f>
        <v>Fifties</v>
      </c>
      <c r="O211" t="str" cm="1">
        <f t="array" ref="O211">_xlfn.IFS(K212&lt;=5,"Very Short",K212&lt;=10,"Short",K212&lt;=15,"Mid-Class",K212&lt;=20,"Long",K212&lt;=25," Very Long",K212&gt;25,"Lifer")</f>
        <v>Very Short</v>
      </c>
      <c r="P211" t="str" cm="1">
        <f t="array" ref="P211">_xlfn.IFS(L211&lt;=39,"Negligible",L211&lt;=79,"Minimal",L211&lt;=119,"Moderate",L211&lt;=158,"High Moderate",L211&lt;=198," High",L211&lt;=238,"Very High",L211&lt;=278,"Severe")</f>
        <v>Negligible</v>
      </c>
      <c r="Q211" s="3">
        <f t="shared" si="3"/>
        <v>0</v>
      </c>
    </row>
    <row r="212" spans="1:17" x14ac:dyDescent="0.25">
      <c r="A212">
        <v>211</v>
      </c>
      <c r="B212" t="s">
        <v>449</v>
      </c>
      <c r="C212" t="s">
        <v>48</v>
      </c>
      <c r="D212" t="s">
        <v>5755</v>
      </c>
      <c r="E212" t="s">
        <v>450</v>
      </c>
      <c r="F212" t="s">
        <v>16</v>
      </c>
      <c r="G212" t="s">
        <v>17</v>
      </c>
      <c r="H212" t="s">
        <v>405</v>
      </c>
      <c r="I212" t="s">
        <v>18</v>
      </c>
      <c r="J212">
        <v>32.503078189999997</v>
      </c>
      <c r="K212">
        <v>4.6643302990000004</v>
      </c>
      <c r="L212">
        <v>0</v>
      </c>
      <c r="M212" t="s">
        <v>18</v>
      </c>
      <c r="N212" t="str" cm="1">
        <f t="array" ref="N212">_xlfn.IFS(J212&lt;=29,"Twenties",J212&lt;=39,"Thirties",J212&lt;=49,"Fourties",J212&lt;=59,"Fifties",J212&gt;59,"Elders")</f>
        <v>Thirties</v>
      </c>
      <c r="O212" t="str" cm="1">
        <f t="array" ref="O212">_xlfn.IFS(K213&lt;=5,"Very Short",K213&lt;=10,"Short",K213&lt;=15,"Mid-Class",K213&lt;=20,"Long",K213&lt;=25," Very Long",K213&gt;25,"Lifer")</f>
        <v>Very Short</v>
      </c>
      <c r="P212" t="str" cm="1">
        <f t="array" ref="P212">_xlfn.IFS(L212&lt;=39,"Negligible",L212&lt;=79,"Minimal",L212&lt;=119,"Moderate",L212&lt;=158,"High Moderate",L212&lt;=198," High",L212&lt;=238,"Very High",L212&lt;=278,"Severe")</f>
        <v>Negligible</v>
      </c>
      <c r="Q212" s="3">
        <f t="shared" si="3"/>
        <v>0</v>
      </c>
    </row>
    <row r="213" spans="1:17" x14ac:dyDescent="0.25">
      <c r="A213">
        <v>212</v>
      </c>
      <c r="B213" t="s">
        <v>199</v>
      </c>
      <c r="C213" t="s">
        <v>451</v>
      </c>
      <c r="D213" t="s">
        <v>5755</v>
      </c>
      <c r="E213" t="s">
        <v>452</v>
      </c>
      <c r="F213" t="s">
        <v>16</v>
      </c>
      <c r="G213" t="s">
        <v>17</v>
      </c>
      <c r="H213" t="s">
        <v>52</v>
      </c>
      <c r="I213" t="s">
        <v>18</v>
      </c>
      <c r="J213">
        <v>36.381841770000001</v>
      </c>
      <c r="K213">
        <v>4.9531961520000003</v>
      </c>
      <c r="L213">
        <v>33.528798090000002</v>
      </c>
      <c r="M213" t="s">
        <v>18</v>
      </c>
      <c r="N213" t="str" cm="1">
        <f t="array" ref="N213">_xlfn.IFS(J213&lt;=29,"Twenties",J213&lt;=39,"Thirties",J213&lt;=49,"Fourties",J213&lt;=59,"Fifties",J213&gt;59,"Elders")</f>
        <v>Thirties</v>
      </c>
      <c r="O213" t="str" cm="1">
        <f t="array" ref="O213">_xlfn.IFS(K214&lt;=5,"Very Short",K214&lt;=10,"Short",K214&lt;=15,"Mid-Class",K214&lt;=20,"Long",K214&lt;=25," Very Long",K214&gt;25,"Lifer")</f>
        <v>Short</v>
      </c>
      <c r="P213" t="str" cm="1">
        <f t="array" ref="P213">_xlfn.IFS(L213&lt;=39,"Negligible",L213&lt;=79,"Minimal",L213&lt;=119,"Moderate",L213&lt;=158,"High Moderate",L213&lt;=198," High",L213&lt;=238,"Very High",L213&lt;=278,"Severe")</f>
        <v>Negligible</v>
      </c>
      <c r="Q213" s="3">
        <f t="shared" si="3"/>
        <v>1.3970332537500001</v>
      </c>
    </row>
    <row r="214" spans="1:17" x14ac:dyDescent="0.25">
      <c r="A214">
        <v>213</v>
      </c>
      <c r="B214" t="s">
        <v>453</v>
      </c>
      <c r="C214" t="s">
        <v>454</v>
      </c>
      <c r="D214" t="s">
        <v>5755</v>
      </c>
      <c r="E214" t="s">
        <v>167</v>
      </c>
      <c r="F214" t="s">
        <v>16</v>
      </c>
      <c r="G214" t="s">
        <v>17</v>
      </c>
      <c r="H214" t="s">
        <v>167</v>
      </c>
      <c r="I214" t="s">
        <v>18</v>
      </c>
      <c r="J214">
        <v>44.847277689999999</v>
      </c>
      <c r="K214">
        <v>5.1703805120000004</v>
      </c>
      <c r="L214">
        <v>61.731705239999997</v>
      </c>
      <c r="M214" t="s">
        <v>18</v>
      </c>
      <c r="N214" t="str" cm="1">
        <f t="array" ref="N214">_xlfn.IFS(J214&lt;=29,"Twenties",J214&lt;=39,"Thirties",J214&lt;=49,"Fourties",J214&lt;=59,"Fifties",J214&gt;59,"Elders")</f>
        <v>Fourties</v>
      </c>
      <c r="O214" t="str" cm="1">
        <f t="array" ref="O214">_xlfn.IFS(K215&lt;=5,"Very Short",K215&lt;=10,"Short",K215&lt;=15,"Mid-Class",K215&lt;=20,"Long",K215&lt;=25," Very Long",K215&gt;25,"Lifer")</f>
        <v>Very Short</v>
      </c>
      <c r="P214" t="str" cm="1">
        <f t="array" ref="P214">_xlfn.IFS(L214&lt;=39,"Negligible",L214&lt;=79,"Minimal",L214&lt;=119,"Moderate",L214&lt;=158,"High Moderate",L214&lt;=198," High",L214&lt;=238,"Very High",L214&lt;=278,"Severe")</f>
        <v>Minimal</v>
      </c>
      <c r="Q214" s="3">
        <f t="shared" si="3"/>
        <v>2.5721543849999997</v>
      </c>
    </row>
    <row r="215" spans="1:17" x14ac:dyDescent="0.25">
      <c r="A215">
        <v>214</v>
      </c>
      <c r="B215" t="s">
        <v>130</v>
      </c>
      <c r="C215" t="s">
        <v>455</v>
      </c>
      <c r="D215" t="s">
        <v>5754</v>
      </c>
      <c r="E215" t="s">
        <v>456</v>
      </c>
      <c r="F215" t="s">
        <v>16</v>
      </c>
      <c r="G215" t="s">
        <v>17</v>
      </c>
      <c r="H215" t="s">
        <v>136</v>
      </c>
      <c r="I215" t="s">
        <v>18</v>
      </c>
      <c r="J215">
        <v>12.6843222</v>
      </c>
      <c r="K215">
        <v>3.0320729750000002</v>
      </c>
      <c r="L215">
        <v>0</v>
      </c>
      <c r="M215" t="s">
        <v>18</v>
      </c>
      <c r="N215" t="str" cm="1">
        <f t="array" ref="N215">_xlfn.IFS(J215&lt;=29,"Twenties",J215&lt;=39,"Thirties",J215&lt;=49,"Fourties",J215&lt;=59,"Fifties",J215&gt;59,"Elders")</f>
        <v>Twenties</v>
      </c>
      <c r="O215" t="str" cm="1">
        <f t="array" ref="O215">_xlfn.IFS(K216&lt;=5,"Very Short",K216&lt;=10,"Short",K216&lt;=15,"Mid-Class",K216&lt;=20,"Long",K216&lt;=25," Very Long",K216&gt;25,"Lifer")</f>
        <v>Very Short</v>
      </c>
      <c r="P215" t="str" cm="1">
        <f t="array" ref="P215">_xlfn.IFS(L215&lt;=39,"Negligible",L215&lt;=79,"Minimal",L215&lt;=119,"Moderate",L215&lt;=158,"High Moderate",L215&lt;=198," High",L215&lt;=238,"Very High",L215&lt;=278,"Severe")</f>
        <v>Negligible</v>
      </c>
      <c r="Q215" s="3">
        <f t="shared" si="3"/>
        <v>0</v>
      </c>
    </row>
    <row r="216" spans="1:17" x14ac:dyDescent="0.25">
      <c r="A216">
        <v>215</v>
      </c>
      <c r="B216" t="s">
        <v>457</v>
      </c>
      <c r="C216" t="s">
        <v>458</v>
      </c>
      <c r="D216" t="s">
        <v>5755</v>
      </c>
      <c r="E216" t="s">
        <v>28</v>
      </c>
      <c r="F216" t="s">
        <v>16</v>
      </c>
      <c r="G216" t="s">
        <v>17</v>
      </c>
      <c r="H216" t="s">
        <v>28</v>
      </c>
      <c r="I216" t="s">
        <v>18</v>
      </c>
      <c r="J216">
        <v>54.432160369999998</v>
      </c>
      <c r="K216">
        <v>4.2432283369999997</v>
      </c>
      <c r="L216">
        <v>111.0545762</v>
      </c>
      <c r="M216" t="s">
        <v>18</v>
      </c>
      <c r="N216" t="str" cm="1">
        <f t="array" ref="N216">_xlfn.IFS(J216&lt;=29,"Twenties",J216&lt;=39,"Thirties",J216&lt;=49,"Fourties",J216&lt;=59,"Fifties",J216&gt;59,"Elders")</f>
        <v>Fifties</v>
      </c>
      <c r="O216" t="str" cm="1">
        <f t="array" ref="O216">_xlfn.IFS(K217&lt;=5,"Very Short",K217&lt;=10,"Short",K217&lt;=15,"Mid-Class",K217&lt;=20,"Long",K217&lt;=25," Very Long",K217&gt;25,"Lifer")</f>
        <v>Very Short</v>
      </c>
      <c r="P216" t="str" cm="1">
        <f t="array" ref="P216">_xlfn.IFS(L216&lt;=39,"Negligible",L216&lt;=79,"Minimal",L216&lt;=119,"Moderate",L216&lt;=158,"High Moderate",L216&lt;=198," High",L216&lt;=238,"Very High",L216&lt;=278,"Severe")</f>
        <v>Moderate</v>
      </c>
      <c r="Q216" s="3">
        <f t="shared" si="3"/>
        <v>4.627274008333333</v>
      </c>
    </row>
    <row r="217" spans="1:17" x14ac:dyDescent="0.25">
      <c r="A217">
        <v>216</v>
      </c>
      <c r="B217" t="s">
        <v>265</v>
      </c>
      <c r="C217" t="s">
        <v>459</v>
      </c>
      <c r="D217" t="s">
        <v>5755</v>
      </c>
      <c r="E217" t="s">
        <v>125</v>
      </c>
      <c r="F217" t="s">
        <v>16</v>
      </c>
      <c r="G217" t="s">
        <v>17</v>
      </c>
      <c r="H217" t="s">
        <v>125</v>
      </c>
      <c r="I217" t="s">
        <v>18</v>
      </c>
      <c r="J217">
        <v>60.373049209999998</v>
      </c>
      <c r="K217">
        <v>2.2519220049999999</v>
      </c>
      <c r="L217">
        <v>174.68451709999999</v>
      </c>
      <c r="M217" t="s">
        <v>18</v>
      </c>
      <c r="N217" t="str" cm="1">
        <f t="array" ref="N217">_xlfn.IFS(J217&lt;=29,"Twenties",J217&lt;=39,"Thirties",J217&lt;=49,"Fourties",J217&lt;=59,"Fifties",J217&gt;59,"Elders")</f>
        <v>Elders</v>
      </c>
      <c r="O217" t="str" cm="1">
        <f t="array" ref="O217">_xlfn.IFS(K218&lt;=5,"Very Short",K218&lt;=10,"Short",K218&lt;=15,"Mid-Class",K218&lt;=20,"Long",K218&lt;=25," Very Long",K218&gt;25,"Lifer")</f>
        <v>Long</v>
      </c>
      <c r="P217" t="str" cm="1">
        <f t="array" ref="P217">_xlfn.IFS(L217&lt;=39,"Negligible",L217&lt;=79,"Minimal",L217&lt;=119,"Moderate",L217&lt;=158,"High Moderate",L217&lt;=198," High",L217&lt;=238,"Very High",L217&lt;=278,"Severe")</f>
        <v xml:space="preserve"> High</v>
      </c>
      <c r="Q217" s="3">
        <f t="shared" si="3"/>
        <v>7.2785215458333328</v>
      </c>
    </row>
    <row r="218" spans="1:17" x14ac:dyDescent="0.25">
      <c r="A218">
        <v>217</v>
      </c>
      <c r="B218" t="s">
        <v>460</v>
      </c>
      <c r="C218" t="s">
        <v>243</v>
      </c>
      <c r="D218" t="s">
        <v>5754</v>
      </c>
      <c r="E218" t="s">
        <v>36</v>
      </c>
      <c r="F218" t="s">
        <v>389</v>
      </c>
      <c r="G218" t="s">
        <v>390</v>
      </c>
      <c r="H218" t="s">
        <v>36</v>
      </c>
      <c r="I218" t="s">
        <v>39</v>
      </c>
      <c r="J218">
        <v>37.098382999999998</v>
      </c>
      <c r="K218">
        <v>19.098382999999998</v>
      </c>
      <c r="L218">
        <v>46.771190650000001</v>
      </c>
      <c r="M218" t="s">
        <v>40</v>
      </c>
      <c r="N218" t="str" cm="1">
        <f t="array" ref="N218">_xlfn.IFS(J218&lt;=29,"Twenties",J218&lt;=39,"Thirties",J218&lt;=49,"Fourties",J218&lt;=59,"Fifties",J218&gt;59,"Elders")</f>
        <v>Thirties</v>
      </c>
      <c r="O218" t="str" cm="1">
        <f t="array" ref="O218">_xlfn.IFS(K219&lt;=5,"Very Short",K219&lt;=10,"Short",K219&lt;=15,"Mid-Class",K219&lt;=20,"Long",K219&lt;=25," Very Long",K219&gt;25,"Lifer")</f>
        <v>Mid-Class</v>
      </c>
      <c r="P218" t="str" cm="1">
        <f t="array" ref="P218">_xlfn.IFS(L218&lt;=39,"Negligible",L218&lt;=79,"Minimal",L218&lt;=119,"Moderate",L218&lt;=158,"High Moderate",L218&lt;=198," High",L218&lt;=238,"Very High",L218&lt;=278,"Severe")</f>
        <v>Minimal</v>
      </c>
      <c r="Q218" s="3">
        <f t="shared" si="3"/>
        <v>1.9487996104166667</v>
      </c>
    </row>
    <row r="219" spans="1:17" x14ac:dyDescent="0.25">
      <c r="A219">
        <v>218</v>
      </c>
      <c r="B219" t="s">
        <v>461</v>
      </c>
      <c r="C219" t="s">
        <v>462</v>
      </c>
      <c r="D219" t="s">
        <v>5755</v>
      </c>
      <c r="E219" t="s">
        <v>36</v>
      </c>
      <c r="F219" t="s">
        <v>389</v>
      </c>
      <c r="G219" t="s">
        <v>390</v>
      </c>
      <c r="H219" t="s">
        <v>36</v>
      </c>
      <c r="I219" t="s">
        <v>39</v>
      </c>
      <c r="J219">
        <v>44.932589999999998</v>
      </c>
      <c r="K219">
        <v>11.374388</v>
      </c>
      <c r="L219">
        <v>41.624917359999998</v>
      </c>
      <c r="M219" t="s">
        <v>40</v>
      </c>
      <c r="N219" t="str" cm="1">
        <f t="array" ref="N219">_xlfn.IFS(J219&lt;=29,"Twenties",J219&lt;=39,"Thirties",J219&lt;=49,"Fourties",J219&lt;=59,"Fifties",J219&gt;59,"Elders")</f>
        <v>Fourties</v>
      </c>
      <c r="O219" t="str" cm="1">
        <f t="array" ref="O219">_xlfn.IFS(K220&lt;=5,"Very Short",K220&lt;=10,"Short",K220&lt;=15,"Mid-Class",K220&lt;=20,"Long",K220&lt;=25," Very Long",K220&gt;25,"Lifer")</f>
        <v>Short</v>
      </c>
      <c r="P219" t="str" cm="1">
        <f t="array" ref="P219">_xlfn.IFS(L219&lt;=39,"Negligible",L219&lt;=79,"Minimal",L219&lt;=119,"Moderate",L219&lt;=158,"High Moderate",L219&lt;=198," High",L219&lt;=238,"Very High",L219&lt;=278,"Severe")</f>
        <v>Minimal</v>
      </c>
      <c r="Q219" s="3">
        <f t="shared" si="3"/>
        <v>1.7343715566666666</v>
      </c>
    </row>
    <row r="220" spans="1:17" x14ac:dyDescent="0.25">
      <c r="A220">
        <v>219</v>
      </c>
      <c r="B220" t="s">
        <v>463</v>
      </c>
      <c r="C220" t="s">
        <v>399</v>
      </c>
      <c r="D220" t="s">
        <v>5755</v>
      </c>
      <c r="E220" t="s">
        <v>28</v>
      </c>
      <c r="F220" t="s">
        <v>16</v>
      </c>
      <c r="G220" t="s">
        <v>17</v>
      </c>
      <c r="H220" t="s">
        <v>28</v>
      </c>
      <c r="I220" t="s">
        <v>18</v>
      </c>
      <c r="J220">
        <v>43.911641670000002</v>
      </c>
      <c r="K220">
        <v>5.5025636149999997</v>
      </c>
      <c r="L220">
        <v>95.416804299999995</v>
      </c>
      <c r="M220" t="s">
        <v>18</v>
      </c>
      <c r="N220" t="str" cm="1">
        <f t="array" ref="N220">_xlfn.IFS(J220&lt;=29,"Twenties",J220&lt;=39,"Thirties",J220&lt;=49,"Fourties",J220&lt;=59,"Fifties",J220&gt;59,"Elders")</f>
        <v>Fourties</v>
      </c>
      <c r="O220" t="str" cm="1">
        <f t="array" ref="O220">_xlfn.IFS(K221&lt;=5,"Very Short",K221&lt;=10,"Short",K221&lt;=15,"Mid-Class",K221&lt;=20,"Long",K221&lt;=25," Very Long",K221&gt;25,"Lifer")</f>
        <v>Very Short</v>
      </c>
      <c r="P220" t="str" cm="1">
        <f t="array" ref="P220">_xlfn.IFS(L220&lt;=39,"Negligible",L220&lt;=79,"Minimal",L220&lt;=119,"Moderate",L220&lt;=158,"High Moderate",L220&lt;=198," High",L220&lt;=238,"Very High",L220&lt;=278,"Severe")</f>
        <v>Moderate</v>
      </c>
      <c r="Q220" s="3">
        <f t="shared" si="3"/>
        <v>3.9757001791666666</v>
      </c>
    </row>
    <row r="221" spans="1:17" x14ac:dyDescent="0.25">
      <c r="A221">
        <v>220</v>
      </c>
      <c r="B221" t="s">
        <v>464</v>
      </c>
      <c r="C221" t="s">
        <v>465</v>
      </c>
      <c r="D221" t="s">
        <v>5755</v>
      </c>
      <c r="E221" t="s">
        <v>28</v>
      </c>
      <c r="F221" t="s">
        <v>16</v>
      </c>
      <c r="G221" t="s">
        <v>17</v>
      </c>
      <c r="H221" t="s">
        <v>28</v>
      </c>
      <c r="I221" t="s">
        <v>18</v>
      </c>
      <c r="J221">
        <v>45.457835609999997</v>
      </c>
      <c r="K221">
        <v>4.5941936769999998</v>
      </c>
      <c r="L221">
        <v>22.491325539999998</v>
      </c>
      <c r="M221" t="s">
        <v>18</v>
      </c>
      <c r="N221" t="str" cm="1">
        <f t="array" ref="N221">_xlfn.IFS(J221&lt;=29,"Twenties",J221&lt;=39,"Thirties",J221&lt;=49,"Fourties",J221&lt;=59,"Fifties",J221&gt;59,"Elders")</f>
        <v>Fourties</v>
      </c>
      <c r="O221" t="str" cm="1">
        <f t="array" ref="O221">_xlfn.IFS(K222&lt;=5,"Very Short",K222&lt;=10,"Short",K222&lt;=15,"Mid-Class",K222&lt;=20,"Long",K222&lt;=25," Very Long",K222&gt;25,"Lifer")</f>
        <v>Short</v>
      </c>
      <c r="P221" t="str" cm="1">
        <f t="array" ref="P221">_xlfn.IFS(L221&lt;=39,"Negligible",L221&lt;=79,"Minimal",L221&lt;=119,"Moderate",L221&lt;=158,"High Moderate",L221&lt;=198," High",L221&lt;=238,"Very High",L221&lt;=278,"Severe")</f>
        <v>Negligible</v>
      </c>
      <c r="Q221" s="3">
        <f t="shared" si="3"/>
        <v>0.93713856416666663</v>
      </c>
    </row>
    <row r="222" spans="1:17" x14ac:dyDescent="0.25">
      <c r="A222">
        <v>221</v>
      </c>
      <c r="B222" t="s">
        <v>466</v>
      </c>
      <c r="C222" t="s">
        <v>467</v>
      </c>
      <c r="D222" t="s">
        <v>5754</v>
      </c>
      <c r="E222" t="s">
        <v>85</v>
      </c>
      <c r="F222" t="s">
        <v>16</v>
      </c>
      <c r="G222" t="s">
        <v>17</v>
      </c>
      <c r="H222" t="s">
        <v>85</v>
      </c>
      <c r="I222" t="s">
        <v>18</v>
      </c>
      <c r="J222">
        <v>37.496574440000003</v>
      </c>
      <c r="K222">
        <v>6.2708417409999999</v>
      </c>
      <c r="L222">
        <v>59.387944480000002</v>
      </c>
      <c r="M222" t="s">
        <v>18</v>
      </c>
      <c r="N222" t="str" cm="1">
        <f t="array" ref="N222">_xlfn.IFS(J222&lt;=29,"Twenties",J222&lt;=39,"Thirties",J222&lt;=49,"Fourties",J222&lt;=59,"Fifties",J222&gt;59,"Elders")</f>
        <v>Thirties</v>
      </c>
      <c r="O222" t="str" cm="1">
        <f t="array" ref="O222">_xlfn.IFS(K223&lt;=5,"Very Short",K223&lt;=10,"Short",K223&lt;=15,"Mid-Class",K223&lt;=20,"Long",K223&lt;=25," Very Long",K223&gt;25,"Lifer")</f>
        <v>Mid-Class</v>
      </c>
      <c r="P222" t="str" cm="1">
        <f t="array" ref="P222">_xlfn.IFS(L222&lt;=39,"Negligible",L222&lt;=79,"Minimal",L222&lt;=119,"Moderate",L222&lt;=158,"High Moderate",L222&lt;=198," High",L222&lt;=238,"Very High",L222&lt;=278,"Severe")</f>
        <v>Minimal</v>
      </c>
      <c r="Q222" s="3">
        <f t="shared" si="3"/>
        <v>2.4744976866666666</v>
      </c>
    </row>
    <row r="223" spans="1:17" x14ac:dyDescent="0.25">
      <c r="A223">
        <v>222</v>
      </c>
      <c r="B223" t="s">
        <v>468</v>
      </c>
      <c r="C223" t="s">
        <v>469</v>
      </c>
      <c r="D223" t="s">
        <v>5754</v>
      </c>
      <c r="E223" t="s">
        <v>36</v>
      </c>
      <c r="F223" t="s">
        <v>389</v>
      </c>
      <c r="G223" t="s">
        <v>390</v>
      </c>
      <c r="H223" t="s">
        <v>36</v>
      </c>
      <c r="I223" t="s">
        <v>39</v>
      </c>
      <c r="J223">
        <v>49.678440000000002</v>
      </c>
      <c r="K223">
        <v>12.688541000000001</v>
      </c>
      <c r="L223">
        <v>57.227869920000003</v>
      </c>
      <c r="M223" t="s">
        <v>40</v>
      </c>
      <c r="N223" t="str" cm="1">
        <f t="array" ref="N223">_xlfn.IFS(J223&lt;=29,"Twenties",J223&lt;=39,"Thirties",J223&lt;=49,"Fourties",J223&lt;=59,"Fifties",J223&gt;59,"Elders")</f>
        <v>Fifties</v>
      </c>
      <c r="O223" t="str" cm="1">
        <f t="array" ref="O223">_xlfn.IFS(K224&lt;=5,"Very Short",K224&lt;=10,"Short",K224&lt;=15,"Mid-Class",K224&lt;=20,"Long",K224&lt;=25," Very Long",K224&gt;25,"Lifer")</f>
        <v>Very Short</v>
      </c>
      <c r="P223" t="str" cm="1">
        <f t="array" ref="P223">_xlfn.IFS(L223&lt;=39,"Negligible",L223&lt;=79,"Minimal",L223&lt;=119,"Moderate",L223&lt;=158,"High Moderate",L223&lt;=198," High",L223&lt;=238,"Very High",L223&lt;=278,"Severe")</f>
        <v>Minimal</v>
      </c>
      <c r="Q223" s="3">
        <f t="shared" si="3"/>
        <v>2.3844945800000001</v>
      </c>
    </row>
    <row r="224" spans="1:17" x14ac:dyDescent="0.25">
      <c r="A224">
        <v>223</v>
      </c>
      <c r="B224" t="s">
        <v>470</v>
      </c>
      <c r="C224" t="s">
        <v>471</v>
      </c>
      <c r="D224" t="s">
        <v>5755</v>
      </c>
      <c r="E224" t="s">
        <v>125</v>
      </c>
      <c r="F224" t="s">
        <v>16</v>
      </c>
      <c r="G224" t="s">
        <v>17</v>
      </c>
      <c r="H224" t="s">
        <v>125</v>
      </c>
      <c r="I224" t="s">
        <v>18</v>
      </c>
      <c r="J224">
        <v>42.789665159999998</v>
      </c>
      <c r="K224">
        <v>2.4834400209999998</v>
      </c>
      <c r="L224">
        <v>45.139335539999998</v>
      </c>
      <c r="M224" t="s">
        <v>18</v>
      </c>
      <c r="N224" t="str" cm="1">
        <f t="array" ref="N224">_xlfn.IFS(J224&lt;=29,"Twenties",J224&lt;=39,"Thirties",J224&lt;=49,"Fourties",J224&lt;=59,"Fifties",J224&gt;59,"Elders")</f>
        <v>Fourties</v>
      </c>
      <c r="O224" t="str" cm="1">
        <f t="array" ref="O224">_xlfn.IFS(K225&lt;=5,"Very Short",K225&lt;=10,"Short",K225&lt;=15,"Mid-Class",K225&lt;=20,"Long",K225&lt;=25," Very Long",K225&gt;25,"Lifer")</f>
        <v>Short</v>
      </c>
      <c r="P224" t="str" cm="1">
        <f t="array" ref="P224">_xlfn.IFS(L224&lt;=39,"Negligible",L224&lt;=79,"Minimal",L224&lt;=119,"Moderate",L224&lt;=158,"High Moderate",L224&lt;=198," High",L224&lt;=238,"Very High",L224&lt;=278,"Severe")</f>
        <v>Minimal</v>
      </c>
      <c r="Q224" s="3">
        <f t="shared" si="3"/>
        <v>1.8808056474999999</v>
      </c>
    </row>
    <row r="225" spans="1:17" x14ac:dyDescent="0.25">
      <c r="A225">
        <v>224</v>
      </c>
      <c r="B225" t="s">
        <v>472</v>
      </c>
      <c r="C225" t="s">
        <v>60</v>
      </c>
      <c r="D225" t="s">
        <v>5755</v>
      </c>
      <c r="E225" t="s">
        <v>28</v>
      </c>
      <c r="F225" t="s">
        <v>16</v>
      </c>
      <c r="G225" t="s">
        <v>17</v>
      </c>
      <c r="H225" t="s">
        <v>28</v>
      </c>
      <c r="I225" t="s">
        <v>18</v>
      </c>
      <c r="J225">
        <v>34.808018879999999</v>
      </c>
      <c r="K225">
        <v>6.4621990550000001</v>
      </c>
      <c r="L225">
        <v>50.518600739999997</v>
      </c>
      <c r="M225" t="s">
        <v>18</v>
      </c>
      <c r="N225" t="str" cm="1">
        <f t="array" ref="N225">_xlfn.IFS(J225&lt;=29,"Twenties",J225&lt;=39,"Thirties",J225&lt;=49,"Fourties",J225&lt;=59,"Fifties",J225&gt;59,"Elders")</f>
        <v>Thirties</v>
      </c>
      <c r="O225" t="str" cm="1">
        <f t="array" ref="O225">_xlfn.IFS(K226&lt;=5,"Very Short",K226&lt;=10,"Short",K226&lt;=15,"Mid-Class",K226&lt;=20,"Long",K226&lt;=25," Very Long",K226&gt;25,"Lifer")</f>
        <v>Very Short</v>
      </c>
      <c r="P225" t="str" cm="1">
        <f t="array" ref="P225">_xlfn.IFS(L225&lt;=39,"Negligible",L225&lt;=79,"Minimal",L225&lt;=119,"Moderate",L225&lt;=158,"High Moderate",L225&lt;=198," High",L225&lt;=238,"Very High",L225&lt;=278,"Severe")</f>
        <v>Minimal</v>
      </c>
      <c r="Q225" s="3">
        <f t="shared" si="3"/>
        <v>2.1049416974999997</v>
      </c>
    </row>
    <row r="226" spans="1:17" x14ac:dyDescent="0.25">
      <c r="A226">
        <v>225</v>
      </c>
      <c r="B226" t="s">
        <v>473</v>
      </c>
      <c r="C226" t="s">
        <v>79</v>
      </c>
      <c r="D226" t="s">
        <v>5755</v>
      </c>
      <c r="E226" t="s">
        <v>474</v>
      </c>
      <c r="F226" t="s">
        <v>16</v>
      </c>
      <c r="G226" t="s">
        <v>17</v>
      </c>
      <c r="H226" t="s">
        <v>28</v>
      </c>
      <c r="I226" t="s">
        <v>18</v>
      </c>
      <c r="J226">
        <v>44.716394950000002</v>
      </c>
      <c r="K226">
        <v>4.5518090449999997</v>
      </c>
      <c r="L226">
        <v>62.154823819999997</v>
      </c>
      <c r="M226" t="s">
        <v>18</v>
      </c>
      <c r="N226" t="str" cm="1">
        <f t="array" ref="N226">_xlfn.IFS(J226&lt;=29,"Twenties",J226&lt;=39,"Thirties",J226&lt;=49,"Fourties",J226&lt;=59,"Fifties",J226&gt;59,"Elders")</f>
        <v>Fourties</v>
      </c>
      <c r="O226" t="str" cm="1">
        <f t="array" ref="O226">_xlfn.IFS(K227&lt;=5,"Very Short",K227&lt;=10,"Short",K227&lt;=15,"Mid-Class",K227&lt;=20,"Long",K227&lt;=25," Very Long",K227&gt;25,"Lifer")</f>
        <v>Short</v>
      </c>
      <c r="P226" t="str" cm="1">
        <f t="array" ref="P226">_xlfn.IFS(L226&lt;=39,"Negligible",L226&lt;=79,"Minimal",L226&lt;=119,"Moderate",L226&lt;=158,"High Moderate",L226&lt;=198," High",L226&lt;=238,"Very High",L226&lt;=278,"Severe")</f>
        <v>Minimal</v>
      </c>
      <c r="Q226" s="3">
        <f t="shared" si="3"/>
        <v>2.5897843258333331</v>
      </c>
    </row>
    <row r="227" spans="1:17" x14ac:dyDescent="0.25">
      <c r="A227">
        <v>226</v>
      </c>
      <c r="B227" t="s">
        <v>475</v>
      </c>
      <c r="C227" t="s">
        <v>476</v>
      </c>
      <c r="D227" t="s">
        <v>5754</v>
      </c>
      <c r="E227" t="s">
        <v>31</v>
      </c>
      <c r="F227" t="s">
        <v>16</v>
      </c>
      <c r="G227" t="s">
        <v>17</v>
      </c>
      <c r="H227" t="s">
        <v>31</v>
      </c>
      <c r="I227" t="s">
        <v>18</v>
      </c>
      <c r="J227">
        <v>39.935364290000003</v>
      </c>
      <c r="K227">
        <v>6.6096893980000004</v>
      </c>
      <c r="L227">
        <v>16.055530999999998</v>
      </c>
      <c r="M227" t="s">
        <v>18</v>
      </c>
      <c r="N227" t="str" cm="1">
        <f t="array" ref="N227">_xlfn.IFS(J227&lt;=29,"Twenties",J227&lt;=39,"Thirties",J227&lt;=49,"Fourties",J227&lt;=59,"Fifties",J227&gt;59,"Elders")</f>
        <v>Fourties</v>
      </c>
      <c r="O227" t="str" cm="1">
        <f t="array" ref="O227">_xlfn.IFS(K228&lt;=5,"Very Short",K228&lt;=10,"Short",K228&lt;=15,"Mid-Class",K228&lt;=20,"Long",K228&lt;=25," Very Long",K228&gt;25,"Lifer")</f>
        <v>Very Short</v>
      </c>
      <c r="P227" t="str" cm="1">
        <f t="array" ref="P227">_xlfn.IFS(L227&lt;=39,"Negligible",L227&lt;=79,"Minimal",L227&lt;=119,"Moderate",L227&lt;=158,"High Moderate",L227&lt;=198," High",L227&lt;=238,"Very High",L227&lt;=278,"Severe")</f>
        <v>Negligible</v>
      </c>
      <c r="Q227" s="3">
        <f t="shared" si="3"/>
        <v>0.66898045833333331</v>
      </c>
    </row>
    <row r="228" spans="1:17" x14ac:dyDescent="0.25">
      <c r="A228">
        <v>227</v>
      </c>
      <c r="B228" t="s">
        <v>477</v>
      </c>
      <c r="C228" t="s">
        <v>478</v>
      </c>
      <c r="D228" t="s">
        <v>5754</v>
      </c>
      <c r="E228" t="s">
        <v>52</v>
      </c>
      <c r="F228" t="s">
        <v>16</v>
      </c>
      <c r="G228" t="s">
        <v>17</v>
      </c>
      <c r="H228" t="s">
        <v>52</v>
      </c>
      <c r="I228" t="s">
        <v>18</v>
      </c>
      <c r="J228">
        <v>47.500432930000002</v>
      </c>
      <c r="K228">
        <v>2.3631850129999998</v>
      </c>
      <c r="L228">
        <v>85.378661469999997</v>
      </c>
      <c r="M228" t="s">
        <v>18</v>
      </c>
      <c r="N228" t="str" cm="1">
        <f t="array" ref="N228">_xlfn.IFS(J228&lt;=29,"Twenties",J228&lt;=39,"Thirties",J228&lt;=49,"Fourties",J228&lt;=59,"Fifties",J228&gt;59,"Elders")</f>
        <v>Fourties</v>
      </c>
      <c r="O228" t="str" cm="1">
        <f t="array" ref="O228">_xlfn.IFS(K229&lt;=5,"Very Short",K229&lt;=10,"Short",K229&lt;=15,"Mid-Class",K229&lt;=20,"Long",K229&lt;=25," Very Long",K229&gt;25,"Lifer")</f>
        <v>Lifer</v>
      </c>
      <c r="P228" t="str" cm="1">
        <f t="array" ref="P228">_xlfn.IFS(L228&lt;=39,"Negligible",L228&lt;=79,"Minimal",L228&lt;=119,"Moderate",L228&lt;=158,"High Moderate",L228&lt;=198," High",L228&lt;=238,"Very High",L228&lt;=278,"Severe")</f>
        <v>Moderate</v>
      </c>
      <c r="Q228" s="3">
        <f t="shared" si="3"/>
        <v>3.5574442279166667</v>
      </c>
    </row>
    <row r="229" spans="1:17" x14ac:dyDescent="0.25">
      <c r="A229">
        <v>228</v>
      </c>
      <c r="B229" t="s">
        <v>479</v>
      </c>
      <c r="C229" t="s">
        <v>480</v>
      </c>
      <c r="D229" t="s">
        <v>5755</v>
      </c>
      <c r="E229" t="s">
        <v>36</v>
      </c>
      <c r="F229" t="s">
        <v>389</v>
      </c>
      <c r="G229" t="s">
        <v>390</v>
      </c>
      <c r="H229" t="s">
        <v>36</v>
      </c>
      <c r="I229" t="s">
        <v>39</v>
      </c>
      <c r="J229">
        <v>44.185803</v>
      </c>
      <c r="K229">
        <v>26.185803</v>
      </c>
      <c r="L229">
        <v>0</v>
      </c>
      <c r="M229" t="s">
        <v>40</v>
      </c>
      <c r="N229" t="str" cm="1">
        <f t="array" ref="N229">_xlfn.IFS(J229&lt;=29,"Twenties",J229&lt;=39,"Thirties",J229&lt;=49,"Fourties",J229&lt;=59,"Fifties",J229&gt;59,"Elders")</f>
        <v>Fourties</v>
      </c>
      <c r="O229" t="str" cm="1">
        <f t="array" ref="O229">_xlfn.IFS(K230&lt;=5,"Very Short",K230&lt;=10,"Short",K230&lt;=15,"Mid-Class",K230&lt;=20,"Long",K230&lt;=25," Very Long",K230&gt;25,"Lifer")</f>
        <v>Very Short</v>
      </c>
      <c r="P229" t="str" cm="1">
        <f t="array" ref="P229">_xlfn.IFS(L229&lt;=39,"Negligible",L229&lt;=79,"Minimal",L229&lt;=119,"Moderate",L229&lt;=158,"High Moderate",L229&lt;=198," High",L229&lt;=238,"Very High",L229&lt;=278,"Severe")</f>
        <v>Negligible</v>
      </c>
      <c r="Q229" s="3">
        <f t="shared" si="3"/>
        <v>0</v>
      </c>
    </row>
    <row r="230" spans="1:17" x14ac:dyDescent="0.25">
      <c r="A230">
        <v>229</v>
      </c>
      <c r="B230" t="s">
        <v>481</v>
      </c>
      <c r="C230" t="s">
        <v>399</v>
      </c>
      <c r="D230" t="s">
        <v>5755</v>
      </c>
      <c r="E230" t="s">
        <v>28</v>
      </c>
      <c r="F230" t="s">
        <v>16</v>
      </c>
      <c r="G230" t="s">
        <v>17</v>
      </c>
      <c r="H230" t="s">
        <v>28</v>
      </c>
      <c r="I230" t="s">
        <v>18</v>
      </c>
      <c r="J230">
        <v>41.604504609999999</v>
      </c>
      <c r="K230">
        <v>4.0048971040000003</v>
      </c>
      <c r="L230">
        <v>39.675471770000001</v>
      </c>
      <c r="M230" t="s">
        <v>18</v>
      </c>
      <c r="N230" t="str" cm="1">
        <f t="array" ref="N230">_xlfn.IFS(J230&lt;=29,"Twenties",J230&lt;=39,"Thirties",J230&lt;=49,"Fourties",J230&lt;=59,"Fifties",J230&gt;59,"Elders")</f>
        <v>Fourties</v>
      </c>
      <c r="O230" t="str" cm="1">
        <f t="array" ref="O230">_xlfn.IFS(K231&lt;=5,"Very Short",K231&lt;=10,"Short",K231&lt;=15,"Mid-Class",K231&lt;=20,"Long",K231&lt;=25," Very Long",K231&gt;25,"Lifer")</f>
        <v>Short</v>
      </c>
      <c r="P230" t="str" cm="1">
        <f t="array" ref="P230">_xlfn.IFS(L230&lt;=39,"Negligible",L230&lt;=79,"Minimal",L230&lt;=119,"Moderate",L230&lt;=158,"High Moderate",L230&lt;=198," High",L230&lt;=238,"Very High",L230&lt;=278,"Severe")</f>
        <v>Minimal</v>
      </c>
      <c r="Q230" s="3">
        <f t="shared" si="3"/>
        <v>1.6531446570833335</v>
      </c>
    </row>
    <row r="231" spans="1:17" x14ac:dyDescent="0.25">
      <c r="A231">
        <v>230</v>
      </c>
      <c r="B231" t="s">
        <v>482</v>
      </c>
      <c r="C231" t="s">
        <v>192</v>
      </c>
      <c r="D231" t="s">
        <v>5754</v>
      </c>
      <c r="E231" t="s">
        <v>483</v>
      </c>
      <c r="F231" t="s">
        <v>16</v>
      </c>
      <c r="G231" t="s">
        <v>17</v>
      </c>
      <c r="H231" t="s">
        <v>22</v>
      </c>
      <c r="I231" t="s">
        <v>18</v>
      </c>
      <c r="J231">
        <v>44.22969208</v>
      </c>
      <c r="K231">
        <v>5.5201219909999999</v>
      </c>
      <c r="L231">
        <v>57.18578016</v>
      </c>
      <c r="M231" t="s">
        <v>18</v>
      </c>
      <c r="N231" t="str" cm="1">
        <f t="array" ref="N231">_xlfn.IFS(J231&lt;=29,"Twenties",J231&lt;=39,"Thirties",J231&lt;=49,"Fourties",J231&lt;=59,"Fifties",J231&gt;59,"Elders")</f>
        <v>Fourties</v>
      </c>
      <c r="O231" t="str" cm="1">
        <f t="array" ref="O231">_xlfn.IFS(K232&lt;=5,"Very Short",K232&lt;=10,"Short",K232&lt;=15,"Mid-Class",K232&lt;=20,"Long",K232&lt;=25," Very Long",K232&gt;25,"Lifer")</f>
        <v>Short</v>
      </c>
      <c r="P231" t="str" cm="1">
        <f t="array" ref="P231">_xlfn.IFS(L231&lt;=39,"Negligible",L231&lt;=79,"Minimal",L231&lt;=119,"Moderate",L231&lt;=158,"High Moderate",L231&lt;=198," High",L231&lt;=238,"Very High",L231&lt;=278,"Severe")</f>
        <v>Minimal</v>
      </c>
      <c r="Q231" s="3">
        <f t="shared" si="3"/>
        <v>2.3827408399999999</v>
      </c>
    </row>
    <row r="232" spans="1:17" x14ac:dyDescent="0.25">
      <c r="A232">
        <v>231</v>
      </c>
      <c r="B232" t="s">
        <v>484</v>
      </c>
      <c r="C232" t="s">
        <v>485</v>
      </c>
      <c r="D232" t="s">
        <v>5754</v>
      </c>
      <c r="E232" t="s">
        <v>52</v>
      </c>
      <c r="F232" t="s">
        <v>16</v>
      </c>
      <c r="G232" t="s">
        <v>17</v>
      </c>
      <c r="H232" t="s">
        <v>52</v>
      </c>
      <c r="I232" t="s">
        <v>18</v>
      </c>
      <c r="J232">
        <v>37.299116599999998</v>
      </c>
      <c r="K232">
        <v>6.8803569050000002</v>
      </c>
      <c r="L232">
        <v>38.100790379999999</v>
      </c>
      <c r="M232" t="s">
        <v>18</v>
      </c>
      <c r="N232" t="str" cm="1">
        <f t="array" ref="N232">_xlfn.IFS(J232&lt;=29,"Twenties",J232&lt;=39,"Thirties",J232&lt;=49,"Fourties",J232&lt;=59,"Fifties",J232&gt;59,"Elders")</f>
        <v>Thirties</v>
      </c>
      <c r="O232" t="str" cm="1">
        <f t="array" ref="O232">_xlfn.IFS(K233&lt;=5,"Very Short",K233&lt;=10,"Short",K233&lt;=15,"Mid-Class",K233&lt;=20,"Long",K233&lt;=25," Very Long",K233&gt;25,"Lifer")</f>
        <v>Very Short</v>
      </c>
      <c r="P232" t="str" cm="1">
        <f t="array" ref="P232">_xlfn.IFS(L232&lt;=39,"Negligible",L232&lt;=79,"Minimal",L232&lt;=119,"Moderate",L232&lt;=158,"High Moderate",L232&lt;=198," High",L232&lt;=238,"Very High",L232&lt;=278,"Severe")</f>
        <v>Negligible</v>
      </c>
      <c r="Q232" s="3">
        <f t="shared" si="3"/>
        <v>1.5875329325</v>
      </c>
    </row>
    <row r="233" spans="1:17" x14ac:dyDescent="0.25">
      <c r="A233">
        <v>232</v>
      </c>
      <c r="B233" t="s">
        <v>486</v>
      </c>
      <c r="C233" t="s">
        <v>487</v>
      </c>
      <c r="D233" t="s">
        <v>5754</v>
      </c>
      <c r="E233" t="s">
        <v>99</v>
      </c>
      <c r="F233" t="s">
        <v>16</v>
      </c>
      <c r="G233" t="s">
        <v>17</v>
      </c>
      <c r="H233" t="s">
        <v>99</v>
      </c>
      <c r="I233" t="s">
        <v>18</v>
      </c>
      <c r="J233">
        <v>42.464070749999998</v>
      </c>
      <c r="K233">
        <v>3.729081549</v>
      </c>
      <c r="L233">
        <v>118.5860854</v>
      </c>
      <c r="M233" t="s">
        <v>18</v>
      </c>
      <c r="N233" t="str" cm="1">
        <f t="array" ref="N233">_xlfn.IFS(J233&lt;=29,"Twenties",J233&lt;=39,"Thirties",J233&lt;=49,"Fourties",J233&lt;=59,"Fifties",J233&gt;59,"Elders")</f>
        <v>Fourties</v>
      </c>
      <c r="O233" t="str" cm="1">
        <f t="array" ref="O233">_xlfn.IFS(K234&lt;=5,"Very Short",K234&lt;=10,"Short",K234&lt;=15,"Mid-Class",K234&lt;=20,"Long",K234&lt;=25," Very Long",K234&gt;25,"Lifer")</f>
        <v>Mid-Class</v>
      </c>
      <c r="P233" t="str" cm="1">
        <f t="array" ref="P233">_xlfn.IFS(L233&lt;=39,"Negligible",L233&lt;=79,"Minimal",L233&lt;=119,"Moderate",L233&lt;=158,"High Moderate",L233&lt;=198," High",L233&lt;=238,"Very High",L233&lt;=278,"Severe")</f>
        <v>Moderate</v>
      </c>
      <c r="Q233" s="3">
        <f t="shared" si="3"/>
        <v>4.941086891666667</v>
      </c>
    </row>
    <row r="234" spans="1:17" x14ac:dyDescent="0.25">
      <c r="A234">
        <v>233</v>
      </c>
      <c r="B234" t="s">
        <v>488</v>
      </c>
      <c r="C234" t="s">
        <v>489</v>
      </c>
      <c r="D234" t="s">
        <v>5755</v>
      </c>
      <c r="E234" t="s">
        <v>36</v>
      </c>
      <c r="F234" t="s">
        <v>389</v>
      </c>
      <c r="G234" t="s">
        <v>390</v>
      </c>
      <c r="H234" t="s">
        <v>36</v>
      </c>
      <c r="I234" t="s">
        <v>39</v>
      </c>
      <c r="J234">
        <v>39.314570000000003</v>
      </c>
      <c r="K234">
        <v>14.613758000000001</v>
      </c>
      <c r="L234">
        <v>28.89700216</v>
      </c>
      <c r="M234" t="s">
        <v>40</v>
      </c>
      <c r="N234" t="str" cm="1">
        <f t="array" ref="N234">_xlfn.IFS(J234&lt;=29,"Twenties",J234&lt;=39,"Thirties",J234&lt;=49,"Fourties",J234&lt;=59,"Fifties",J234&gt;59,"Elders")</f>
        <v>Fourties</v>
      </c>
      <c r="O234" t="str" cm="1">
        <f t="array" ref="O234">_xlfn.IFS(K235&lt;=5,"Very Short",K235&lt;=10,"Short",K235&lt;=15,"Mid-Class",K235&lt;=20,"Long",K235&lt;=25," Very Long",K235&gt;25,"Lifer")</f>
        <v>Short</v>
      </c>
      <c r="P234" t="str" cm="1">
        <f t="array" ref="P234">_xlfn.IFS(L234&lt;=39,"Negligible",L234&lt;=79,"Minimal",L234&lt;=119,"Moderate",L234&lt;=158,"High Moderate",L234&lt;=198," High",L234&lt;=238,"Very High",L234&lt;=278,"Severe")</f>
        <v>Negligible</v>
      </c>
      <c r="Q234" s="3">
        <f t="shared" si="3"/>
        <v>1.2040417566666666</v>
      </c>
    </row>
    <row r="235" spans="1:17" x14ac:dyDescent="0.25">
      <c r="A235">
        <v>234</v>
      </c>
      <c r="B235" t="s">
        <v>45</v>
      </c>
      <c r="C235" t="s">
        <v>490</v>
      </c>
      <c r="D235" t="s">
        <v>5755</v>
      </c>
      <c r="E235" t="s">
        <v>31</v>
      </c>
      <c r="F235" t="s">
        <v>16</v>
      </c>
      <c r="G235" t="s">
        <v>17</v>
      </c>
      <c r="H235" t="s">
        <v>31</v>
      </c>
      <c r="I235" t="s">
        <v>18</v>
      </c>
      <c r="J235">
        <v>43.35590303</v>
      </c>
      <c r="K235">
        <v>5.9552073730000004</v>
      </c>
      <c r="L235">
        <v>73.39635973</v>
      </c>
      <c r="M235" t="s">
        <v>18</v>
      </c>
      <c r="N235" t="str" cm="1">
        <f t="array" ref="N235">_xlfn.IFS(J235&lt;=29,"Twenties",J235&lt;=39,"Thirties",J235&lt;=49,"Fourties",J235&lt;=59,"Fifties",J235&gt;59,"Elders")</f>
        <v>Fourties</v>
      </c>
      <c r="O235" t="str" cm="1">
        <f t="array" ref="O235">_xlfn.IFS(K236&lt;=5,"Very Short",K236&lt;=10,"Short",K236&lt;=15,"Mid-Class",K236&lt;=20,"Long",K236&lt;=25," Very Long",K236&gt;25,"Lifer")</f>
        <v>Very Short</v>
      </c>
      <c r="P235" t="str" cm="1">
        <f t="array" ref="P235">_xlfn.IFS(L235&lt;=39,"Negligible",L235&lt;=79,"Minimal",L235&lt;=119,"Moderate",L235&lt;=158,"High Moderate",L235&lt;=198," High",L235&lt;=238,"Very High",L235&lt;=278,"Severe")</f>
        <v>Minimal</v>
      </c>
      <c r="Q235" s="3">
        <f t="shared" si="3"/>
        <v>3.0581816554166665</v>
      </c>
    </row>
    <row r="236" spans="1:17" x14ac:dyDescent="0.25">
      <c r="A236">
        <v>235</v>
      </c>
      <c r="B236" t="s">
        <v>491</v>
      </c>
      <c r="C236" t="s">
        <v>492</v>
      </c>
      <c r="D236" t="s">
        <v>5755</v>
      </c>
      <c r="E236" t="s">
        <v>31</v>
      </c>
      <c r="F236" t="s">
        <v>16</v>
      </c>
      <c r="G236" t="s">
        <v>17</v>
      </c>
      <c r="H236" t="s">
        <v>31</v>
      </c>
      <c r="I236" t="s">
        <v>18</v>
      </c>
      <c r="J236">
        <v>48.484619619999997</v>
      </c>
      <c r="K236">
        <v>4.9292041510000004</v>
      </c>
      <c r="L236">
        <v>86.862415589999998</v>
      </c>
      <c r="M236" t="s">
        <v>18</v>
      </c>
      <c r="N236" t="str" cm="1">
        <f t="array" ref="N236">_xlfn.IFS(J236&lt;=29,"Twenties",J236&lt;=39,"Thirties",J236&lt;=49,"Fourties",J236&lt;=59,"Fifties",J236&gt;59,"Elders")</f>
        <v>Fourties</v>
      </c>
      <c r="O236" t="str" cm="1">
        <f t="array" ref="O236">_xlfn.IFS(K237&lt;=5,"Very Short",K237&lt;=10,"Short",K237&lt;=15,"Mid-Class",K237&lt;=20,"Long",K237&lt;=25," Very Long",K237&gt;25,"Lifer")</f>
        <v>Short</v>
      </c>
      <c r="P236" t="str" cm="1">
        <f t="array" ref="P236">_xlfn.IFS(L236&lt;=39,"Negligible",L236&lt;=79,"Minimal",L236&lt;=119,"Moderate",L236&lt;=158,"High Moderate",L236&lt;=198," High",L236&lt;=238,"Very High",L236&lt;=278,"Severe")</f>
        <v>Moderate</v>
      </c>
      <c r="Q236" s="3">
        <f t="shared" si="3"/>
        <v>3.6192673162499998</v>
      </c>
    </row>
    <row r="237" spans="1:17" x14ac:dyDescent="0.25">
      <c r="A237">
        <v>236</v>
      </c>
      <c r="B237" t="s">
        <v>493</v>
      </c>
      <c r="C237" t="s">
        <v>494</v>
      </c>
      <c r="D237" t="s">
        <v>5754</v>
      </c>
      <c r="E237" t="s">
        <v>25</v>
      </c>
      <c r="F237" t="s">
        <v>16</v>
      </c>
      <c r="G237" t="s">
        <v>17</v>
      </c>
      <c r="H237" t="s">
        <v>25</v>
      </c>
      <c r="I237" t="s">
        <v>18</v>
      </c>
      <c r="J237">
        <v>45.288808250000002</v>
      </c>
      <c r="K237">
        <v>6.2679794319999997</v>
      </c>
      <c r="L237">
        <v>106.77330329999999</v>
      </c>
      <c r="M237" t="s">
        <v>18</v>
      </c>
      <c r="N237" t="str" cm="1">
        <f t="array" ref="N237">_xlfn.IFS(J237&lt;=29,"Twenties",J237&lt;=39,"Thirties",J237&lt;=49,"Fourties",J237&lt;=59,"Fifties",J237&gt;59,"Elders")</f>
        <v>Fourties</v>
      </c>
      <c r="O237" t="str" cm="1">
        <f t="array" ref="O237">_xlfn.IFS(K238&lt;=5,"Very Short",K238&lt;=10,"Short",K238&lt;=15,"Mid-Class",K238&lt;=20,"Long",K238&lt;=25," Very Long",K238&gt;25,"Lifer")</f>
        <v>Short</v>
      </c>
      <c r="P237" t="str" cm="1">
        <f t="array" ref="P237">_xlfn.IFS(L237&lt;=39,"Negligible",L237&lt;=79,"Minimal",L237&lt;=119,"Moderate",L237&lt;=158,"High Moderate",L237&lt;=198," High",L237&lt;=238,"Very High",L237&lt;=278,"Severe")</f>
        <v>Moderate</v>
      </c>
      <c r="Q237" s="3">
        <f t="shared" si="3"/>
        <v>4.4488876374999995</v>
      </c>
    </row>
    <row r="238" spans="1:17" x14ac:dyDescent="0.25">
      <c r="A238">
        <v>237</v>
      </c>
      <c r="B238" t="s">
        <v>339</v>
      </c>
      <c r="C238" t="s">
        <v>312</v>
      </c>
      <c r="D238" t="s">
        <v>5755</v>
      </c>
      <c r="E238" t="s">
        <v>44</v>
      </c>
      <c r="F238" t="s">
        <v>16</v>
      </c>
      <c r="G238" t="s">
        <v>17</v>
      </c>
      <c r="H238" t="s">
        <v>44</v>
      </c>
      <c r="I238" t="s">
        <v>18</v>
      </c>
      <c r="J238">
        <v>34.544528120000003</v>
      </c>
      <c r="K238">
        <v>6.3406964659999998</v>
      </c>
      <c r="L238">
        <v>0</v>
      </c>
      <c r="M238" t="s">
        <v>18</v>
      </c>
      <c r="N238" t="str" cm="1">
        <f t="array" ref="N238">_xlfn.IFS(J238&lt;=29,"Twenties",J238&lt;=39,"Thirties",J238&lt;=49,"Fourties",J238&lt;=59,"Fifties",J238&gt;59,"Elders")</f>
        <v>Thirties</v>
      </c>
      <c r="O238" t="str" cm="1">
        <f t="array" ref="O238">_xlfn.IFS(K239&lt;=5,"Very Short",K239&lt;=10,"Short",K239&lt;=15,"Mid-Class",K239&lt;=20,"Long",K239&lt;=25," Very Long",K239&gt;25,"Lifer")</f>
        <v>Short</v>
      </c>
      <c r="P238" t="str" cm="1">
        <f t="array" ref="P238">_xlfn.IFS(L238&lt;=39,"Negligible",L238&lt;=79,"Minimal",L238&lt;=119,"Moderate",L238&lt;=158,"High Moderate",L238&lt;=198," High",L238&lt;=238,"Very High",L238&lt;=278,"Severe")</f>
        <v>Negligible</v>
      </c>
      <c r="Q238" s="3">
        <f t="shared" si="3"/>
        <v>0</v>
      </c>
    </row>
    <row r="239" spans="1:17" x14ac:dyDescent="0.25">
      <c r="A239">
        <v>238</v>
      </c>
      <c r="B239" t="s">
        <v>495</v>
      </c>
      <c r="C239" t="s">
        <v>496</v>
      </c>
      <c r="D239" t="s">
        <v>5754</v>
      </c>
      <c r="E239" t="s">
        <v>497</v>
      </c>
      <c r="F239" t="s">
        <v>16</v>
      </c>
      <c r="G239" t="s">
        <v>17</v>
      </c>
      <c r="H239" t="s">
        <v>275</v>
      </c>
      <c r="I239" t="s">
        <v>18</v>
      </c>
      <c r="J239">
        <v>51.786537600000003</v>
      </c>
      <c r="K239">
        <v>5.2059426929999999</v>
      </c>
      <c r="L239">
        <v>107.83435729999999</v>
      </c>
      <c r="M239" t="s">
        <v>18</v>
      </c>
      <c r="N239" t="str" cm="1">
        <f t="array" ref="N239">_xlfn.IFS(J239&lt;=29,"Twenties",J239&lt;=39,"Thirties",J239&lt;=49,"Fourties",J239&lt;=59,"Fifties",J239&gt;59,"Elders")</f>
        <v>Fifties</v>
      </c>
      <c r="O239" t="str" cm="1">
        <f t="array" ref="O239">_xlfn.IFS(K240&lt;=5,"Very Short",K240&lt;=10,"Short",K240&lt;=15,"Mid-Class",K240&lt;=20,"Long",K240&lt;=25," Very Long",K240&gt;25,"Lifer")</f>
        <v>Very Short</v>
      </c>
      <c r="P239" t="str" cm="1">
        <f t="array" ref="P239">_xlfn.IFS(L239&lt;=39,"Negligible",L239&lt;=79,"Minimal",L239&lt;=119,"Moderate",L239&lt;=158,"High Moderate",L239&lt;=198," High",L239&lt;=238,"Very High",L239&lt;=278,"Severe")</f>
        <v>Moderate</v>
      </c>
      <c r="Q239" s="3">
        <f t="shared" si="3"/>
        <v>4.4930982208333328</v>
      </c>
    </row>
    <row r="240" spans="1:17" x14ac:dyDescent="0.25">
      <c r="A240">
        <v>239</v>
      </c>
      <c r="B240" t="s">
        <v>498</v>
      </c>
      <c r="C240" t="s">
        <v>338</v>
      </c>
      <c r="D240" t="s">
        <v>5755</v>
      </c>
      <c r="E240" t="s">
        <v>125</v>
      </c>
      <c r="F240" t="s">
        <v>16</v>
      </c>
      <c r="G240" t="s">
        <v>17</v>
      </c>
      <c r="H240" t="s">
        <v>125</v>
      </c>
      <c r="I240" t="s">
        <v>18</v>
      </c>
      <c r="J240">
        <v>43.466962930000001</v>
      </c>
      <c r="K240">
        <v>2.826842165</v>
      </c>
      <c r="L240">
        <v>10.68473537</v>
      </c>
      <c r="M240" t="s">
        <v>18</v>
      </c>
      <c r="N240" t="str" cm="1">
        <f t="array" ref="N240">_xlfn.IFS(J240&lt;=29,"Twenties",J240&lt;=39,"Thirties",J240&lt;=49,"Fourties",J240&lt;=59,"Fifties",J240&gt;59,"Elders")</f>
        <v>Fourties</v>
      </c>
      <c r="O240" t="str" cm="1">
        <f t="array" ref="O240">_xlfn.IFS(K241&lt;=5,"Very Short",K241&lt;=10,"Short",K241&lt;=15,"Mid-Class",K241&lt;=20,"Long",K241&lt;=25," Very Long",K241&gt;25,"Lifer")</f>
        <v>Very Short</v>
      </c>
      <c r="P240" t="str" cm="1">
        <f t="array" ref="P240">_xlfn.IFS(L240&lt;=39,"Negligible",L240&lt;=79,"Minimal",L240&lt;=119,"Moderate",L240&lt;=158,"High Moderate",L240&lt;=198," High",L240&lt;=238,"Very High",L240&lt;=278,"Severe")</f>
        <v>Negligible</v>
      </c>
      <c r="Q240" s="3">
        <f t="shared" si="3"/>
        <v>0.44519730708333333</v>
      </c>
    </row>
    <row r="241" spans="1:17" x14ac:dyDescent="0.25">
      <c r="A241">
        <v>240</v>
      </c>
      <c r="B241" t="s">
        <v>499</v>
      </c>
      <c r="C241" t="s">
        <v>500</v>
      </c>
      <c r="D241" t="s">
        <v>5754</v>
      </c>
      <c r="E241" t="s">
        <v>260</v>
      </c>
      <c r="F241" t="s">
        <v>16</v>
      </c>
      <c r="G241" t="s">
        <v>17</v>
      </c>
      <c r="H241" t="s">
        <v>260</v>
      </c>
      <c r="I241" t="s">
        <v>18</v>
      </c>
      <c r="J241">
        <v>37.711979339999999</v>
      </c>
      <c r="K241">
        <v>2.2183882709999998</v>
      </c>
      <c r="L241">
        <v>31.995645079999999</v>
      </c>
      <c r="M241" t="s">
        <v>18</v>
      </c>
      <c r="N241" t="str" cm="1">
        <f t="array" ref="N241">_xlfn.IFS(J241&lt;=29,"Twenties",J241&lt;=39,"Thirties",J241&lt;=49,"Fourties",J241&lt;=59,"Fifties",J241&gt;59,"Elders")</f>
        <v>Thirties</v>
      </c>
      <c r="O241" t="str" cm="1">
        <f t="array" ref="O241">_xlfn.IFS(K242&lt;=5,"Very Short",K242&lt;=10,"Short",K242&lt;=15,"Mid-Class",K242&lt;=20,"Long",K242&lt;=25," Very Long",K242&gt;25,"Lifer")</f>
        <v>Short</v>
      </c>
      <c r="P241" t="str" cm="1">
        <f t="array" ref="P241">_xlfn.IFS(L241&lt;=39,"Negligible",L241&lt;=79,"Minimal",L241&lt;=119,"Moderate",L241&lt;=158,"High Moderate",L241&lt;=198," High",L241&lt;=238,"Very High",L241&lt;=278,"Severe")</f>
        <v>Negligible</v>
      </c>
      <c r="Q241" s="3">
        <f t="shared" si="3"/>
        <v>1.3331518783333334</v>
      </c>
    </row>
    <row r="242" spans="1:17" x14ac:dyDescent="0.25">
      <c r="A242">
        <v>241</v>
      </c>
      <c r="B242" t="s">
        <v>501</v>
      </c>
      <c r="C242" t="s">
        <v>502</v>
      </c>
      <c r="D242" t="s">
        <v>5754</v>
      </c>
      <c r="E242" t="s">
        <v>503</v>
      </c>
      <c r="F242" t="s">
        <v>16</v>
      </c>
      <c r="G242" t="s">
        <v>17</v>
      </c>
      <c r="H242" t="s">
        <v>22</v>
      </c>
      <c r="I242" t="s">
        <v>18</v>
      </c>
      <c r="J242">
        <v>51.031459439999999</v>
      </c>
      <c r="K242">
        <v>7.1007930249999998</v>
      </c>
      <c r="L242">
        <v>131.02348900000001</v>
      </c>
      <c r="M242" t="s">
        <v>18</v>
      </c>
      <c r="N242" t="str" cm="1">
        <f t="array" ref="N242">_xlfn.IFS(J242&lt;=29,"Twenties",J242&lt;=39,"Thirties",J242&lt;=49,"Fourties",J242&lt;=59,"Fifties",J242&gt;59,"Elders")</f>
        <v>Fifties</v>
      </c>
      <c r="O242" t="str" cm="1">
        <f t="array" ref="O242">_xlfn.IFS(K243&lt;=5,"Very Short",K243&lt;=10,"Short",K243&lt;=15,"Mid-Class",K243&lt;=20,"Long",K243&lt;=25," Very Long",K243&gt;25,"Lifer")</f>
        <v>Short</v>
      </c>
      <c r="P242" t="str" cm="1">
        <f t="array" ref="P242">_xlfn.IFS(L242&lt;=39,"Negligible",L242&lt;=79,"Minimal",L242&lt;=119,"Moderate",L242&lt;=158,"High Moderate",L242&lt;=198," High",L242&lt;=238,"Very High",L242&lt;=278,"Severe")</f>
        <v>High Moderate</v>
      </c>
      <c r="Q242" s="3">
        <f t="shared" si="3"/>
        <v>5.4593120416666672</v>
      </c>
    </row>
    <row r="243" spans="1:17" x14ac:dyDescent="0.25">
      <c r="A243">
        <v>242</v>
      </c>
      <c r="B243" t="s">
        <v>504</v>
      </c>
      <c r="C243" t="s">
        <v>30</v>
      </c>
      <c r="D243" t="s">
        <v>5755</v>
      </c>
      <c r="E243" t="s">
        <v>44</v>
      </c>
      <c r="F243" t="s">
        <v>16</v>
      </c>
      <c r="G243" t="s">
        <v>17</v>
      </c>
      <c r="H243" t="s">
        <v>44</v>
      </c>
      <c r="I243" t="s">
        <v>18</v>
      </c>
      <c r="J243">
        <v>54.492848080000002</v>
      </c>
      <c r="K243">
        <v>5.6406290959999996</v>
      </c>
      <c r="L243">
        <v>123.5629654</v>
      </c>
      <c r="M243" t="s">
        <v>18</v>
      </c>
      <c r="N243" t="str" cm="1">
        <f t="array" ref="N243">_xlfn.IFS(J243&lt;=29,"Twenties",J243&lt;=39,"Thirties",J243&lt;=49,"Fourties",J243&lt;=59,"Fifties",J243&gt;59,"Elders")</f>
        <v>Fifties</v>
      </c>
      <c r="O243" t="str" cm="1">
        <f t="array" ref="O243">_xlfn.IFS(K244&lt;=5,"Very Short",K244&lt;=10,"Short",K244&lt;=15,"Mid-Class",K244&lt;=20,"Long",K244&lt;=25," Very Long",K244&gt;25,"Lifer")</f>
        <v>Very Short</v>
      </c>
      <c r="P243" t="str" cm="1">
        <f t="array" ref="P243">_xlfn.IFS(L243&lt;=39,"Negligible",L243&lt;=79,"Minimal",L243&lt;=119,"Moderate",L243&lt;=158,"High Moderate",L243&lt;=198," High",L243&lt;=238,"Very High",L243&lt;=278,"Severe")</f>
        <v>High Moderate</v>
      </c>
      <c r="Q243" s="3">
        <f t="shared" si="3"/>
        <v>5.1484568916666662</v>
      </c>
    </row>
    <row r="244" spans="1:17" x14ac:dyDescent="0.25">
      <c r="A244">
        <v>243</v>
      </c>
      <c r="B244" t="s">
        <v>505</v>
      </c>
      <c r="C244" t="s">
        <v>506</v>
      </c>
      <c r="D244" t="s">
        <v>5754</v>
      </c>
      <c r="E244" t="s">
        <v>507</v>
      </c>
      <c r="F244" t="s">
        <v>16</v>
      </c>
      <c r="G244" t="s">
        <v>17</v>
      </c>
      <c r="H244" t="s">
        <v>52</v>
      </c>
      <c r="I244" t="s">
        <v>18</v>
      </c>
      <c r="J244">
        <v>28.917247100000001</v>
      </c>
      <c r="K244">
        <v>2.2444511550000001</v>
      </c>
      <c r="L244">
        <v>21.039048810000001</v>
      </c>
      <c r="M244" t="s">
        <v>18</v>
      </c>
      <c r="N244" t="str" cm="1">
        <f t="array" ref="N244">_xlfn.IFS(J244&lt;=29,"Twenties",J244&lt;=39,"Thirties",J244&lt;=49,"Fourties",J244&lt;=59,"Fifties",J244&gt;59,"Elders")</f>
        <v>Twenties</v>
      </c>
      <c r="O244" t="str" cm="1">
        <f t="array" ref="O244">_xlfn.IFS(K245&lt;=5,"Very Short",K245&lt;=10,"Short",K245&lt;=15,"Mid-Class",K245&lt;=20,"Long",K245&lt;=25," Very Long",K245&gt;25,"Lifer")</f>
        <v>Short</v>
      </c>
      <c r="P244" t="str" cm="1">
        <f t="array" ref="P244">_xlfn.IFS(L244&lt;=39,"Negligible",L244&lt;=79,"Minimal",L244&lt;=119,"Moderate",L244&lt;=158,"High Moderate",L244&lt;=198," High",L244&lt;=238,"Very High",L244&lt;=278,"Severe")</f>
        <v>Negligible</v>
      </c>
      <c r="Q244" s="3">
        <f t="shared" si="3"/>
        <v>0.87662703375000006</v>
      </c>
    </row>
    <row r="245" spans="1:17" x14ac:dyDescent="0.25">
      <c r="A245">
        <v>244</v>
      </c>
      <c r="B245" t="s">
        <v>508</v>
      </c>
      <c r="C245" t="s">
        <v>414</v>
      </c>
      <c r="D245" t="s">
        <v>5754</v>
      </c>
      <c r="E245" t="s">
        <v>184</v>
      </c>
      <c r="F245" t="s">
        <v>16</v>
      </c>
      <c r="G245" t="s">
        <v>17</v>
      </c>
      <c r="H245" t="s">
        <v>184</v>
      </c>
      <c r="I245" t="s">
        <v>18</v>
      </c>
      <c r="J245">
        <v>55.708899070000001</v>
      </c>
      <c r="K245">
        <v>5.2255911890000002</v>
      </c>
      <c r="L245">
        <v>173.8371942</v>
      </c>
      <c r="M245" t="s">
        <v>18</v>
      </c>
      <c r="N245" t="str" cm="1">
        <f t="array" ref="N245">_xlfn.IFS(J245&lt;=29,"Twenties",J245&lt;=39,"Thirties",J245&lt;=49,"Fourties",J245&lt;=59,"Fifties",J245&gt;59,"Elders")</f>
        <v>Fifties</v>
      </c>
      <c r="O245" t="str" cm="1">
        <f t="array" ref="O245">_xlfn.IFS(K246&lt;=5,"Very Short",K246&lt;=10,"Short",K246&lt;=15,"Mid-Class",K246&lt;=20,"Long",K246&lt;=25," Very Long",K246&gt;25,"Lifer")</f>
        <v>Short</v>
      </c>
      <c r="P245" t="str" cm="1">
        <f t="array" ref="P245">_xlfn.IFS(L245&lt;=39,"Negligible",L245&lt;=79,"Minimal",L245&lt;=119,"Moderate",L245&lt;=158,"High Moderate",L245&lt;=198," High",L245&lt;=238,"Very High",L245&lt;=278,"Severe")</f>
        <v xml:space="preserve"> High</v>
      </c>
      <c r="Q245" s="3">
        <f t="shared" si="3"/>
        <v>7.243216425</v>
      </c>
    </row>
    <row r="246" spans="1:17" x14ac:dyDescent="0.25">
      <c r="A246">
        <v>245</v>
      </c>
      <c r="B246" t="s">
        <v>509</v>
      </c>
      <c r="C246" t="s">
        <v>510</v>
      </c>
      <c r="D246" t="s">
        <v>5755</v>
      </c>
      <c r="E246" t="s">
        <v>36</v>
      </c>
      <c r="F246" t="s">
        <v>511</v>
      </c>
      <c r="G246" t="s">
        <v>17</v>
      </c>
      <c r="H246" t="s">
        <v>36</v>
      </c>
      <c r="I246" t="s">
        <v>18</v>
      </c>
      <c r="J246">
        <v>43.190641540000001</v>
      </c>
      <c r="K246">
        <v>8.109839161</v>
      </c>
      <c r="L246">
        <v>20.937049250000001</v>
      </c>
      <c r="M246" t="s">
        <v>18</v>
      </c>
      <c r="N246" t="str" cm="1">
        <f t="array" ref="N246">_xlfn.IFS(J246&lt;=29,"Twenties",J246&lt;=39,"Thirties",J246&lt;=49,"Fourties",J246&lt;=59,"Fifties",J246&gt;59,"Elders")</f>
        <v>Fourties</v>
      </c>
      <c r="O246" t="str" cm="1">
        <f t="array" ref="O246">_xlfn.IFS(K247&lt;=5,"Very Short",K247&lt;=10,"Short",K247&lt;=15,"Mid-Class",K247&lt;=20,"Long",K247&lt;=25," Very Long",K247&gt;25,"Lifer")</f>
        <v>Very Short</v>
      </c>
      <c r="P246" t="str" cm="1">
        <f t="array" ref="P246">_xlfn.IFS(L246&lt;=39,"Negligible",L246&lt;=79,"Minimal",L246&lt;=119,"Moderate",L246&lt;=158,"High Moderate",L246&lt;=198," High",L246&lt;=238,"Very High",L246&lt;=278,"Severe")</f>
        <v>Negligible</v>
      </c>
      <c r="Q246" s="3">
        <f t="shared" si="3"/>
        <v>0.87237705208333338</v>
      </c>
    </row>
    <row r="247" spans="1:17" x14ac:dyDescent="0.25">
      <c r="A247">
        <v>246</v>
      </c>
      <c r="B247" t="s">
        <v>512</v>
      </c>
      <c r="C247" t="s">
        <v>243</v>
      </c>
      <c r="D247" t="s">
        <v>5754</v>
      </c>
      <c r="E247" t="s">
        <v>513</v>
      </c>
      <c r="F247" t="s">
        <v>16</v>
      </c>
      <c r="G247" t="s">
        <v>17</v>
      </c>
      <c r="H247" t="s">
        <v>155</v>
      </c>
      <c r="I247" t="s">
        <v>18</v>
      </c>
      <c r="J247">
        <v>38.107201230000001</v>
      </c>
      <c r="K247">
        <v>2.9059154610000002</v>
      </c>
      <c r="L247">
        <v>47.542044130000001</v>
      </c>
      <c r="M247" t="s">
        <v>18</v>
      </c>
      <c r="N247" t="str" cm="1">
        <f t="array" ref="N247">_xlfn.IFS(J247&lt;=29,"Twenties",J247&lt;=39,"Thirties",J247&lt;=49,"Fourties",J247&lt;=59,"Fifties",J247&gt;59,"Elders")</f>
        <v>Thirties</v>
      </c>
      <c r="O247" t="str" cm="1">
        <f t="array" ref="O247">_xlfn.IFS(K248&lt;=5,"Very Short",K248&lt;=10,"Short",K248&lt;=15,"Mid-Class",K248&lt;=20,"Long",K248&lt;=25," Very Long",K248&gt;25,"Lifer")</f>
        <v>Short</v>
      </c>
      <c r="P247" t="str" cm="1">
        <f t="array" ref="P247">_xlfn.IFS(L247&lt;=39,"Negligible",L247&lt;=79,"Minimal",L247&lt;=119,"Moderate",L247&lt;=158,"High Moderate",L247&lt;=198," High",L247&lt;=238,"Very High",L247&lt;=278,"Severe")</f>
        <v>Minimal</v>
      </c>
      <c r="Q247" s="3">
        <f t="shared" si="3"/>
        <v>1.9809185054166667</v>
      </c>
    </row>
    <row r="248" spans="1:17" x14ac:dyDescent="0.25">
      <c r="A248">
        <v>247</v>
      </c>
      <c r="B248" t="s">
        <v>124</v>
      </c>
      <c r="C248" t="s">
        <v>48</v>
      </c>
      <c r="D248" t="s">
        <v>5755</v>
      </c>
      <c r="E248" t="s">
        <v>36</v>
      </c>
      <c r="F248" t="s">
        <v>511</v>
      </c>
      <c r="G248" t="s">
        <v>17</v>
      </c>
      <c r="H248" t="s">
        <v>36</v>
      </c>
      <c r="I248" t="s">
        <v>18</v>
      </c>
      <c r="J248">
        <v>37.742389410000001</v>
      </c>
      <c r="K248">
        <v>5.3886195890000002</v>
      </c>
      <c r="L248">
        <v>30.815526120000001</v>
      </c>
      <c r="M248" t="s">
        <v>18</v>
      </c>
      <c r="N248" t="str" cm="1">
        <f t="array" ref="N248">_xlfn.IFS(J248&lt;=29,"Twenties",J248&lt;=39,"Thirties",J248&lt;=49,"Fourties",J248&lt;=59,"Fifties",J248&gt;59,"Elders")</f>
        <v>Thirties</v>
      </c>
      <c r="O248" t="str" cm="1">
        <f t="array" ref="O248">_xlfn.IFS(K249&lt;=5,"Very Short",K249&lt;=10,"Short",K249&lt;=15,"Mid-Class",K249&lt;=20,"Long",K249&lt;=25," Very Long",K249&gt;25,"Lifer")</f>
        <v>Short</v>
      </c>
      <c r="P248" t="str" cm="1">
        <f t="array" ref="P248">_xlfn.IFS(L248&lt;=39,"Negligible",L248&lt;=79,"Minimal",L248&lt;=119,"Moderate",L248&lt;=158,"High Moderate",L248&lt;=198," High",L248&lt;=238,"Very High",L248&lt;=278,"Severe")</f>
        <v>Negligible</v>
      </c>
      <c r="Q248" s="3">
        <f t="shared" si="3"/>
        <v>1.2839802550000001</v>
      </c>
    </row>
    <row r="249" spans="1:17" x14ac:dyDescent="0.25">
      <c r="A249">
        <v>248</v>
      </c>
      <c r="B249" t="s">
        <v>514</v>
      </c>
      <c r="C249" t="s">
        <v>515</v>
      </c>
      <c r="D249" t="s">
        <v>5754</v>
      </c>
      <c r="E249" t="s">
        <v>516</v>
      </c>
      <c r="F249" t="s">
        <v>16</v>
      </c>
      <c r="G249" t="s">
        <v>17</v>
      </c>
      <c r="H249" t="s">
        <v>167</v>
      </c>
      <c r="I249" t="s">
        <v>18</v>
      </c>
      <c r="J249">
        <v>36.489491450000003</v>
      </c>
      <c r="K249">
        <v>7.144228322</v>
      </c>
      <c r="L249">
        <v>27.601266859999999</v>
      </c>
      <c r="M249" t="s">
        <v>18</v>
      </c>
      <c r="N249" t="str" cm="1">
        <f t="array" ref="N249">_xlfn.IFS(J249&lt;=29,"Twenties",J249&lt;=39,"Thirties",J249&lt;=49,"Fourties",J249&lt;=59,"Fifties",J249&gt;59,"Elders")</f>
        <v>Thirties</v>
      </c>
      <c r="O249" t="str" cm="1">
        <f t="array" ref="O249">_xlfn.IFS(K250&lt;=5,"Very Short",K250&lt;=10,"Short",K250&lt;=15,"Mid-Class",K250&lt;=20,"Long",K250&lt;=25," Very Long",K250&gt;25,"Lifer")</f>
        <v>Short</v>
      </c>
      <c r="P249" t="str" cm="1">
        <f t="array" ref="P249">_xlfn.IFS(L249&lt;=39,"Negligible",L249&lt;=79,"Minimal",L249&lt;=119,"Moderate",L249&lt;=158,"High Moderate",L249&lt;=198," High",L249&lt;=238,"Very High",L249&lt;=278,"Severe")</f>
        <v>Negligible</v>
      </c>
      <c r="Q249" s="3">
        <f t="shared" si="3"/>
        <v>1.1500527858333334</v>
      </c>
    </row>
    <row r="250" spans="1:17" x14ac:dyDescent="0.25">
      <c r="A250">
        <v>249</v>
      </c>
      <c r="B250" t="s">
        <v>517</v>
      </c>
      <c r="C250" t="s">
        <v>243</v>
      </c>
      <c r="D250" t="s">
        <v>5754</v>
      </c>
      <c r="E250" t="s">
        <v>518</v>
      </c>
      <c r="F250" t="s">
        <v>16</v>
      </c>
      <c r="G250" t="s">
        <v>17</v>
      </c>
      <c r="H250" t="s">
        <v>52</v>
      </c>
      <c r="I250" t="s">
        <v>18</v>
      </c>
      <c r="J250">
        <v>54.750645290000001</v>
      </c>
      <c r="K250">
        <v>5.919600934</v>
      </c>
      <c r="L250">
        <v>152.12449240000001</v>
      </c>
      <c r="M250" t="s">
        <v>18</v>
      </c>
      <c r="N250" t="str" cm="1">
        <f t="array" ref="N250">_xlfn.IFS(J250&lt;=29,"Twenties",J250&lt;=39,"Thirties",J250&lt;=49,"Fourties",J250&lt;=59,"Fifties",J250&gt;59,"Elders")</f>
        <v>Fifties</v>
      </c>
      <c r="O250" t="str" cm="1">
        <f t="array" ref="O250">_xlfn.IFS(K251&lt;=5,"Very Short",K251&lt;=10,"Short",K251&lt;=15,"Mid-Class",K251&lt;=20,"Long",K251&lt;=25," Very Long",K251&gt;25,"Lifer")</f>
        <v>Very Short</v>
      </c>
      <c r="P250" t="str" cm="1">
        <f t="array" ref="P250">_xlfn.IFS(L250&lt;=39,"Negligible",L250&lt;=79,"Minimal",L250&lt;=119,"Moderate",L250&lt;=158,"High Moderate",L250&lt;=198," High",L250&lt;=238,"Very High",L250&lt;=278,"Severe")</f>
        <v>High Moderate</v>
      </c>
      <c r="Q250" s="3">
        <f t="shared" si="3"/>
        <v>6.3385205166666667</v>
      </c>
    </row>
    <row r="251" spans="1:17" x14ac:dyDescent="0.25">
      <c r="A251">
        <v>250</v>
      </c>
      <c r="B251" t="s">
        <v>414</v>
      </c>
      <c r="C251" t="s">
        <v>519</v>
      </c>
      <c r="D251" t="s">
        <v>5754</v>
      </c>
      <c r="E251" t="s">
        <v>28</v>
      </c>
      <c r="F251" t="s">
        <v>16</v>
      </c>
      <c r="G251" t="s">
        <v>17</v>
      </c>
      <c r="H251" t="s">
        <v>28</v>
      </c>
      <c r="I251" t="s">
        <v>18</v>
      </c>
      <c r="J251">
        <v>44.77484922</v>
      </c>
      <c r="K251">
        <v>4.7787513759999998</v>
      </c>
      <c r="L251">
        <v>39.57679255</v>
      </c>
      <c r="M251" t="s">
        <v>18</v>
      </c>
      <c r="N251" t="str" cm="1">
        <f t="array" ref="N251">_xlfn.IFS(J251&lt;=29,"Twenties",J251&lt;=39,"Thirties",J251&lt;=49,"Fourties",J251&lt;=59,"Fifties",J251&gt;59,"Elders")</f>
        <v>Fourties</v>
      </c>
      <c r="O251" t="str" cm="1">
        <f t="array" ref="O251">_xlfn.IFS(K252&lt;=5,"Very Short",K252&lt;=10,"Short",K252&lt;=15,"Mid-Class",K252&lt;=20,"Long",K252&lt;=25," Very Long",K252&gt;25,"Lifer")</f>
        <v>Short</v>
      </c>
      <c r="P251" t="str" cm="1">
        <f t="array" ref="P251">_xlfn.IFS(L251&lt;=39,"Negligible",L251&lt;=79,"Minimal",L251&lt;=119,"Moderate",L251&lt;=158,"High Moderate",L251&lt;=198," High",L251&lt;=238,"Very High",L251&lt;=278,"Severe")</f>
        <v>Minimal</v>
      </c>
      <c r="Q251" s="3">
        <f t="shared" si="3"/>
        <v>1.6490330229166668</v>
      </c>
    </row>
    <row r="252" spans="1:17" x14ac:dyDescent="0.25">
      <c r="A252">
        <v>251</v>
      </c>
      <c r="B252" t="s">
        <v>520</v>
      </c>
      <c r="C252" t="s">
        <v>521</v>
      </c>
      <c r="D252" t="s">
        <v>5755</v>
      </c>
      <c r="E252" t="s">
        <v>15</v>
      </c>
      <c r="F252" t="s">
        <v>16</v>
      </c>
      <c r="G252" t="s">
        <v>17</v>
      </c>
      <c r="H252" t="s">
        <v>15</v>
      </c>
      <c r="I252" t="s">
        <v>18</v>
      </c>
      <c r="J252">
        <v>56.111449120000003</v>
      </c>
      <c r="K252">
        <v>6.9047099310000002</v>
      </c>
      <c r="L252">
        <v>174.86472810000001</v>
      </c>
      <c r="M252" t="s">
        <v>18</v>
      </c>
      <c r="N252" t="str" cm="1">
        <f t="array" ref="N252">_xlfn.IFS(J252&lt;=29,"Twenties",J252&lt;=39,"Thirties",J252&lt;=49,"Fourties",J252&lt;=59,"Fifties",J252&gt;59,"Elders")</f>
        <v>Fifties</v>
      </c>
      <c r="O252" t="str" cm="1">
        <f t="array" ref="O252">_xlfn.IFS(K253&lt;=5,"Very Short",K253&lt;=10,"Short",K253&lt;=15,"Mid-Class",K253&lt;=20,"Long",K253&lt;=25," Very Long",K253&gt;25,"Lifer")</f>
        <v>Very Short</v>
      </c>
      <c r="P252" t="str" cm="1">
        <f t="array" ref="P252">_xlfn.IFS(L252&lt;=39,"Negligible",L252&lt;=79,"Minimal",L252&lt;=119,"Moderate",L252&lt;=158,"High Moderate",L252&lt;=198," High",L252&lt;=238,"Very High",L252&lt;=278,"Severe")</f>
        <v xml:space="preserve"> High</v>
      </c>
      <c r="Q252" s="3">
        <f t="shared" si="3"/>
        <v>7.2860303375000006</v>
      </c>
    </row>
    <row r="253" spans="1:17" x14ac:dyDescent="0.25">
      <c r="A253">
        <v>252</v>
      </c>
      <c r="B253" t="s">
        <v>522</v>
      </c>
      <c r="C253" t="s">
        <v>523</v>
      </c>
      <c r="D253" t="s">
        <v>5754</v>
      </c>
      <c r="E253" t="s">
        <v>167</v>
      </c>
      <c r="F253" t="s">
        <v>16</v>
      </c>
      <c r="G253" t="s">
        <v>17</v>
      </c>
      <c r="H253" t="s">
        <v>167</v>
      </c>
      <c r="I253" t="s">
        <v>18</v>
      </c>
      <c r="J253">
        <v>34.114918760000002</v>
      </c>
      <c r="K253">
        <v>1.6208170390000001</v>
      </c>
      <c r="L253">
        <v>4.006486432</v>
      </c>
      <c r="M253" t="s">
        <v>18</v>
      </c>
      <c r="N253" t="str" cm="1">
        <f t="array" ref="N253">_xlfn.IFS(J253&lt;=29,"Twenties",J253&lt;=39,"Thirties",J253&lt;=49,"Fourties",J253&lt;=59,"Fifties",J253&gt;59,"Elders")</f>
        <v>Thirties</v>
      </c>
      <c r="O253" t="str" cm="1">
        <f t="array" ref="O253">_xlfn.IFS(K254&lt;=5,"Very Short",K254&lt;=10,"Short",K254&lt;=15,"Mid-Class",K254&lt;=20,"Long",K254&lt;=25," Very Long",K254&gt;25,"Lifer")</f>
        <v>Very Short</v>
      </c>
      <c r="P253" t="str" cm="1">
        <f t="array" ref="P253">_xlfn.IFS(L253&lt;=39,"Negligible",L253&lt;=79,"Minimal",L253&lt;=119,"Moderate",L253&lt;=158,"High Moderate",L253&lt;=198," High",L253&lt;=238,"Very High",L253&lt;=278,"Severe")</f>
        <v>Negligible</v>
      </c>
      <c r="Q253" s="3">
        <f t="shared" si="3"/>
        <v>0.16693693466666668</v>
      </c>
    </row>
    <row r="254" spans="1:17" x14ac:dyDescent="0.25">
      <c r="A254">
        <v>253</v>
      </c>
      <c r="B254" t="s">
        <v>524</v>
      </c>
      <c r="C254" t="s">
        <v>142</v>
      </c>
      <c r="D254" t="s">
        <v>5755</v>
      </c>
      <c r="E254" t="s">
        <v>525</v>
      </c>
      <c r="F254" t="s">
        <v>16</v>
      </c>
      <c r="G254" t="s">
        <v>17</v>
      </c>
      <c r="H254" t="s">
        <v>28</v>
      </c>
      <c r="I254" t="s">
        <v>18</v>
      </c>
      <c r="J254">
        <v>35.972281150000001</v>
      </c>
      <c r="K254">
        <v>3.5796633409999998</v>
      </c>
      <c r="L254">
        <v>65.577231159999997</v>
      </c>
      <c r="M254" t="s">
        <v>18</v>
      </c>
      <c r="N254" t="str" cm="1">
        <f t="array" ref="N254">_xlfn.IFS(J254&lt;=29,"Twenties",J254&lt;=39,"Thirties",J254&lt;=49,"Fourties",J254&lt;=59,"Fifties",J254&gt;59,"Elders")</f>
        <v>Thirties</v>
      </c>
      <c r="O254" t="str" cm="1">
        <f t="array" ref="O254">_xlfn.IFS(K255&lt;=5,"Very Short",K255&lt;=10,"Short",K255&lt;=15,"Mid-Class",K255&lt;=20,"Long",K255&lt;=25," Very Long",K255&gt;25,"Lifer")</f>
        <v>Very Short</v>
      </c>
      <c r="P254" t="str" cm="1">
        <f t="array" ref="P254">_xlfn.IFS(L254&lt;=39,"Negligible",L254&lt;=79,"Minimal",L254&lt;=119,"Moderate",L254&lt;=158,"High Moderate",L254&lt;=198," High",L254&lt;=238,"Very High",L254&lt;=278,"Severe")</f>
        <v>Minimal</v>
      </c>
      <c r="Q254" s="3">
        <f t="shared" si="3"/>
        <v>2.7323846316666667</v>
      </c>
    </row>
    <row r="255" spans="1:17" x14ac:dyDescent="0.25">
      <c r="A255">
        <v>254</v>
      </c>
      <c r="B255" t="s">
        <v>526</v>
      </c>
      <c r="C255" t="s">
        <v>414</v>
      </c>
      <c r="D255" t="s">
        <v>5755</v>
      </c>
      <c r="E255" t="s">
        <v>190</v>
      </c>
      <c r="F255" t="s">
        <v>16</v>
      </c>
      <c r="G255" t="s">
        <v>17</v>
      </c>
      <c r="H255" t="s">
        <v>190</v>
      </c>
      <c r="I255" t="s">
        <v>18</v>
      </c>
      <c r="J255">
        <v>31.478567229999999</v>
      </c>
      <c r="K255">
        <v>3.6756212439999998</v>
      </c>
      <c r="L255">
        <v>0</v>
      </c>
      <c r="M255" t="s">
        <v>18</v>
      </c>
      <c r="N255" t="str" cm="1">
        <f t="array" ref="N255">_xlfn.IFS(J255&lt;=29,"Twenties",J255&lt;=39,"Thirties",J255&lt;=49,"Fourties",J255&lt;=59,"Fifties",J255&gt;59,"Elders")</f>
        <v>Thirties</v>
      </c>
      <c r="O255" t="str" cm="1">
        <f t="array" ref="O255">_xlfn.IFS(K256&lt;=5,"Very Short",K256&lt;=10,"Short",K256&lt;=15,"Mid-Class",K256&lt;=20,"Long",K256&lt;=25," Very Long",K256&gt;25,"Lifer")</f>
        <v>Very Short</v>
      </c>
      <c r="P255" t="str" cm="1">
        <f t="array" ref="P255">_xlfn.IFS(L255&lt;=39,"Negligible",L255&lt;=79,"Minimal",L255&lt;=119,"Moderate",L255&lt;=158,"High Moderate",L255&lt;=198," High",L255&lt;=238,"Very High",L255&lt;=278,"Severe")</f>
        <v>Negligible</v>
      </c>
      <c r="Q255" s="3">
        <f t="shared" si="3"/>
        <v>0</v>
      </c>
    </row>
    <row r="256" spans="1:17" x14ac:dyDescent="0.25">
      <c r="A256">
        <v>255</v>
      </c>
      <c r="B256" t="s">
        <v>527</v>
      </c>
      <c r="C256" t="s">
        <v>528</v>
      </c>
      <c r="D256" t="s">
        <v>5754</v>
      </c>
      <c r="E256" t="s">
        <v>167</v>
      </c>
      <c r="F256" t="s">
        <v>16</v>
      </c>
      <c r="G256" t="s">
        <v>17</v>
      </c>
      <c r="H256" t="s">
        <v>167</v>
      </c>
      <c r="I256" t="s">
        <v>18</v>
      </c>
      <c r="J256">
        <v>35.725835699999998</v>
      </c>
      <c r="K256">
        <v>4.1552433850000003</v>
      </c>
      <c r="L256">
        <v>44.50048614</v>
      </c>
      <c r="M256" t="s">
        <v>18</v>
      </c>
      <c r="N256" t="str" cm="1">
        <f t="array" ref="N256">_xlfn.IFS(J256&lt;=29,"Twenties",J256&lt;=39,"Thirties",J256&lt;=49,"Fourties",J256&lt;=59,"Fifties",J256&gt;59,"Elders")</f>
        <v>Thirties</v>
      </c>
      <c r="O256" t="str" cm="1">
        <f t="array" ref="O256">_xlfn.IFS(K257&lt;=5,"Very Short",K257&lt;=10,"Short",K257&lt;=15,"Mid-Class",K257&lt;=20,"Long",K257&lt;=25," Very Long",K257&gt;25,"Lifer")</f>
        <v>Short</v>
      </c>
      <c r="P256" t="str" cm="1">
        <f t="array" ref="P256">_xlfn.IFS(L256&lt;=39,"Negligible",L256&lt;=79,"Minimal",L256&lt;=119,"Moderate",L256&lt;=158,"High Moderate",L256&lt;=198," High",L256&lt;=238,"Very High",L256&lt;=278,"Severe")</f>
        <v>Minimal</v>
      </c>
      <c r="Q256" s="3">
        <f t="shared" si="3"/>
        <v>1.8541869225000001</v>
      </c>
    </row>
    <row r="257" spans="1:17" x14ac:dyDescent="0.25">
      <c r="A257">
        <v>256</v>
      </c>
      <c r="B257" t="s">
        <v>529</v>
      </c>
      <c r="C257" t="s">
        <v>530</v>
      </c>
      <c r="D257" t="s">
        <v>5754</v>
      </c>
      <c r="E257" t="s">
        <v>531</v>
      </c>
      <c r="F257" t="s">
        <v>16</v>
      </c>
      <c r="G257" t="s">
        <v>17</v>
      </c>
      <c r="H257" t="s">
        <v>167</v>
      </c>
      <c r="I257" t="s">
        <v>18</v>
      </c>
      <c r="J257">
        <v>30.610407930000001</v>
      </c>
      <c r="K257">
        <v>5.3487320489999997</v>
      </c>
      <c r="L257">
        <v>0</v>
      </c>
      <c r="M257" t="s">
        <v>18</v>
      </c>
      <c r="N257" t="str" cm="1">
        <f t="array" ref="N257">_xlfn.IFS(J257&lt;=29,"Twenties",J257&lt;=39,"Thirties",J257&lt;=49,"Fourties",J257&lt;=59,"Fifties",J257&gt;59,"Elders")</f>
        <v>Thirties</v>
      </c>
      <c r="O257" t="str" cm="1">
        <f t="array" ref="O257">_xlfn.IFS(K258&lt;=5,"Very Short",K258&lt;=10,"Short",K258&lt;=15,"Mid-Class",K258&lt;=20,"Long",K258&lt;=25," Very Long",K258&gt;25,"Lifer")</f>
        <v>Very Short</v>
      </c>
      <c r="P257" t="str" cm="1">
        <f t="array" ref="P257">_xlfn.IFS(L257&lt;=39,"Negligible",L257&lt;=79,"Minimal",L257&lt;=119,"Moderate",L257&lt;=158,"High Moderate",L257&lt;=198," High",L257&lt;=238,"Very High",L257&lt;=278,"Severe")</f>
        <v>Negligible</v>
      </c>
      <c r="Q257" s="3">
        <f t="shared" si="3"/>
        <v>0</v>
      </c>
    </row>
    <row r="258" spans="1:17" x14ac:dyDescent="0.25">
      <c r="A258">
        <v>257</v>
      </c>
      <c r="B258" t="s">
        <v>60</v>
      </c>
      <c r="C258" t="s">
        <v>227</v>
      </c>
      <c r="D258" t="s">
        <v>5755</v>
      </c>
      <c r="E258" t="s">
        <v>532</v>
      </c>
      <c r="F258" t="s">
        <v>16</v>
      </c>
      <c r="G258" t="s">
        <v>17</v>
      </c>
      <c r="H258" t="s">
        <v>105</v>
      </c>
      <c r="I258" t="s">
        <v>18</v>
      </c>
      <c r="J258">
        <v>44.57034084</v>
      </c>
      <c r="K258">
        <v>4.1883348659999999</v>
      </c>
      <c r="L258">
        <v>91.352916179999994</v>
      </c>
      <c r="M258" t="s">
        <v>18</v>
      </c>
      <c r="N258" t="str" cm="1">
        <f t="array" ref="N258">_xlfn.IFS(J258&lt;=29,"Twenties",J258&lt;=39,"Thirties",J258&lt;=49,"Fourties",J258&lt;=59,"Fifties",J258&gt;59,"Elders")</f>
        <v>Fourties</v>
      </c>
      <c r="O258" t="str" cm="1">
        <f t="array" ref="O258">_xlfn.IFS(K259&lt;=5,"Very Short",K259&lt;=10,"Short",K259&lt;=15,"Mid-Class",K259&lt;=20,"Long",K259&lt;=25," Very Long",K259&gt;25,"Lifer")</f>
        <v>Short</v>
      </c>
      <c r="P258" t="str" cm="1">
        <f t="array" ref="P258">_xlfn.IFS(L258&lt;=39,"Negligible",L258&lt;=79,"Minimal",L258&lt;=119,"Moderate",L258&lt;=158,"High Moderate",L258&lt;=198," High",L258&lt;=238,"Very High",L258&lt;=278,"Severe")</f>
        <v>Moderate</v>
      </c>
      <c r="Q258" s="3">
        <f t="shared" ref="Q258:Q321" si="4">L258/24</f>
        <v>3.8063715074999998</v>
      </c>
    </row>
    <row r="259" spans="1:17" x14ac:dyDescent="0.25">
      <c r="A259">
        <v>258</v>
      </c>
      <c r="B259" t="s">
        <v>533</v>
      </c>
      <c r="C259" t="s">
        <v>534</v>
      </c>
      <c r="D259" t="s">
        <v>5754</v>
      </c>
      <c r="E259" t="s">
        <v>253</v>
      </c>
      <c r="F259" t="s">
        <v>16</v>
      </c>
      <c r="G259" t="s">
        <v>17</v>
      </c>
      <c r="H259" t="s">
        <v>105</v>
      </c>
      <c r="I259" t="s">
        <v>18</v>
      </c>
      <c r="J259">
        <v>38.196266119999997</v>
      </c>
      <c r="K259">
        <v>6.7280079329999998</v>
      </c>
      <c r="L259">
        <v>59.957570310000001</v>
      </c>
      <c r="M259" t="s">
        <v>18</v>
      </c>
      <c r="N259" t="str" cm="1">
        <f t="array" ref="N259">_xlfn.IFS(J259&lt;=29,"Twenties",J259&lt;=39,"Thirties",J259&lt;=49,"Fourties",J259&lt;=59,"Fifties",J259&gt;59,"Elders")</f>
        <v>Thirties</v>
      </c>
      <c r="O259" t="str" cm="1">
        <f t="array" ref="O259">_xlfn.IFS(K260&lt;=5,"Very Short",K260&lt;=10,"Short",K260&lt;=15,"Mid-Class",K260&lt;=20,"Long",K260&lt;=25," Very Long",K260&gt;25,"Lifer")</f>
        <v>Short</v>
      </c>
      <c r="P259" t="str" cm="1">
        <f t="array" ref="P259">_xlfn.IFS(L259&lt;=39,"Negligible",L259&lt;=79,"Minimal",L259&lt;=119,"Moderate",L259&lt;=158,"High Moderate",L259&lt;=198," High",L259&lt;=238,"Very High",L259&lt;=278,"Severe")</f>
        <v>Minimal</v>
      </c>
      <c r="Q259" s="3">
        <f t="shared" si="4"/>
        <v>2.4982320962500002</v>
      </c>
    </row>
    <row r="260" spans="1:17" x14ac:dyDescent="0.25">
      <c r="A260">
        <v>259</v>
      </c>
      <c r="B260" t="s">
        <v>535</v>
      </c>
      <c r="C260" t="s">
        <v>536</v>
      </c>
      <c r="D260" t="s">
        <v>5754</v>
      </c>
      <c r="E260" t="s">
        <v>31</v>
      </c>
      <c r="F260" t="s">
        <v>16</v>
      </c>
      <c r="G260" t="s">
        <v>17</v>
      </c>
      <c r="H260" t="s">
        <v>31</v>
      </c>
      <c r="I260" t="s">
        <v>18</v>
      </c>
      <c r="J260">
        <v>38.316404120000001</v>
      </c>
      <c r="K260">
        <v>5.0059296870000001</v>
      </c>
      <c r="L260">
        <v>28.538026540000001</v>
      </c>
      <c r="M260" t="s">
        <v>18</v>
      </c>
      <c r="N260" t="str" cm="1">
        <f t="array" ref="N260">_xlfn.IFS(J260&lt;=29,"Twenties",J260&lt;=39,"Thirties",J260&lt;=49,"Fourties",J260&lt;=59,"Fifties",J260&gt;59,"Elders")</f>
        <v>Thirties</v>
      </c>
      <c r="O260" t="str" cm="1">
        <f t="array" ref="O260">_xlfn.IFS(K261&lt;=5,"Very Short",K261&lt;=10,"Short",K261&lt;=15,"Mid-Class",K261&lt;=20,"Long",K261&lt;=25," Very Long",K261&gt;25,"Lifer")</f>
        <v>Very Short</v>
      </c>
      <c r="P260" t="str" cm="1">
        <f t="array" ref="P260">_xlfn.IFS(L260&lt;=39,"Negligible",L260&lt;=79,"Minimal",L260&lt;=119,"Moderate",L260&lt;=158,"High Moderate",L260&lt;=198," High",L260&lt;=238,"Very High",L260&lt;=278,"Severe")</f>
        <v>Negligible</v>
      </c>
      <c r="Q260" s="3">
        <f t="shared" si="4"/>
        <v>1.1890844391666666</v>
      </c>
    </row>
    <row r="261" spans="1:17" x14ac:dyDescent="0.25">
      <c r="A261">
        <v>260</v>
      </c>
      <c r="B261" t="s">
        <v>537</v>
      </c>
      <c r="C261" t="s">
        <v>500</v>
      </c>
      <c r="D261" t="s">
        <v>5754</v>
      </c>
      <c r="E261" t="s">
        <v>538</v>
      </c>
      <c r="F261" t="s">
        <v>16</v>
      </c>
      <c r="G261" t="s">
        <v>17</v>
      </c>
      <c r="H261" t="s">
        <v>167</v>
      </c>
      <c r="I261" t="s">
        <v>18</v>
      </c>
      <c r="J261">
        <v>54.600356410000003</v>
      </c>
      <c r="K261">
        <v>3.4149922620000002</v>
      </c>
      <c r="L261">
        <v>112.6071529</v>
      </c>
      <c r="M261" t="s">
        <v>18</v>
      </c>
      <c r="N261" t="str" cm="1">
        <f t="array" ref="N261">_xlfn.IFS(J261&lt;=29,"Twenties",J261&lt;=39,"Thirties",J261&lt;=49,"Fourties",J261&lt;=59,"Fifties",J261&gt;59,"Elders")</f>
        <v>Fifties</v>
      </c>
      <c r="O261" t="str" cm="1">
        <f t="array" ref="O261">_xlfn.IFS(K262&lt;=5,"Very Short",K262&lt;=10,"Short",K262&lt;=15,"Mid-Class",K262&lt;=20,"Long",K262&lt;=25," Very Long",K262&gt;25,"Lifer")</f>
        <v>Short</v>
      </c>
      <c r="P261" t="str" cm="1">
        <f t="array" ref="P261">_xlfn.IFS(L261&lt;=39,"Negligible",L261&lt;=79,"Minimal",L261&lt;=119,"Moderate",L261&lt;=158,"High Moderate",L261&lt;=198," High",L261&lt;=238,"Very High",L261&lt;=278,"Severe")</f>
        <v>Moderate</v>
      </c>
      <c r="Q261" s="3">
        <f t="shared" si="4"/>
        <v>4.6919647041666668</v>
      </c>
    </row>
    <row r="262" spans="1:17" x14ac:dyDescent="0.25">
      <c r="A262">
        <v>261</v>
      </c>
      <c r="B262" t="s">
        <v>539</v>
      </c>
      <c r="C262" t="s">
        <v>142</v>
      </c>
      <c r="D262" t="s">
        <v>5755</v>
      </c>
      <c r="E262" t="s">
        <v>82</v>
      </c>
      <c r="F262" t="s">
        <v>16</v>
      </c>
      <c r="G262" t="s">
        <v>17</v>
      </c>
      <c r="H262" t="s">
        <v>82</v>
      </c>
      <c r="I262" t="s">
        <v>18</v>
      </c>
      <c r="J262">
        <v>52.623388149999997</v>
      </c>
      <c r="K262">
        <v>5.3281842099999999</v>
      </c>
      <c r="L262">
        <v>84.609132099999997</v>
      </c>
      <c r="M262" t="s">
        <v>18</v>
      </c>
      <c r="N262" t="str" cm="1">
        <f t="array" ref="N262">_xlfn.IFS(J262&lt;=29,"Twenties",J262&lt;=39,"Thirties",J262&lt;=49,"Fourties",J262&lt;=59,"Fifties",J262&gt;59,"Elders")</f>
        <v>Fifties</v>
      </c>
      <c r="O262" t="str" cm="1">
        <f t="array" ref="O262">_xlfn.IFS(K263&lt;=5,"Very Short",K263&lt;=10,"Short",K263&lt;=15,"Mid-Class",K263&lt;=20,"Long",K263&lt;=25," Very Long",K263&gt;25,"Lifer")</f>
        <v>Short</v>
      </c>
      <c r="P262" t="str" cm="1">
        <f t="array" ref="P262">_xlfn.IFS(L262&lt;=39,"Negligible",L262&lt;=79,"Minimal",L262&lt;=119,"Moderate",L262&lt;=158,"High Moderate",L262&lt;=198," High",L262&lt;=238,"Very High",L262&lt;=278,"Severe")</f>
        <v>Moderate</v>
      </c>
      <c r="Q262" s="3">
        <f t="shared" si="4"/>
        <v>3.5253805041666664</v>
      </c>
    </row>
    <row r="263" spans="1:17" x14ac:dyDescent="0.25">
      <c r="A263">
        <v>262</v>
      </c>
      <c r="B263" t="s">
        <v>540</v>
      </c>
      <c r="C263" t="s">
        <v>541</v>
      </c>
      <c r="D263" t="s">
        <v>5755</v>
      </c>
      <c r="E263" t="s">
        <v>36</v>
      </c>
      <c r="F263" t="s">
        <v>511</v>
      </c>
      <c r="G263" t="s">
        <v>17</v>
      </c>
      <c r="H263" t="s">
        <v>36</v>
      </c>
      <c r="I263" t="s">
        <v>18</v>
      </c>
      <c r="J263">
        <v>32.627567630000001</v>
      </c>
      <c r="K263">
        <v>5.8807968349999999</v>
      </c>
      <c r="L263">
        <v>20.526089890000002</v>
      </c>
      <c r="M263" t="s">
        <v>18</v>
      </c>
      <c r="N263" t="str" cm="1">
        <f t="array" ref="N263">_xlfn.IFS(J263&lt;=29,"Twenties",J263&lt;=39,"Thirties",J263&lt;=49,"Fourties",J263&lt;=59,"Fifties",J263&gt;59,"Elders")</f>
        <v>Thirties</v>
      </c>
      <c r="O263" t="str" cm="1">
        <f t="array" ref="O263">_xlfn.IFS(K264&lt;=5,"Very Short",K264&lt;=10,"Short",K264&lt;=15,"Mid-Class",K264&lt;=20,"Long",K264&lt;=25," Very Long",K264&gt;25,"Lifer")</f>
        <v>Very Short</v>
      </c>
      <c r="P263" t="str" cm="1">
        <f t="array" ref="P263">_xlfn.IFS(L263&lt;=39,"Negligible",L263&lt;=79,"Minimal",L263&lt;=119,"Moderate",L263&lt;=158,"High Moderate",L263&lt;=198," High",L263&lt;=238,"Very High",L263&lt;=278,"Severe")</f>
        <v>Negligible</v>
      </c>
      <c r="Q263" s="3">
        <f t="shared" si="4"/>
        <v>0.85525374541666677</v>
      </c>
    </row>
    <row r="264" spans="1:17" x14ac:dyDescent="0.25">
      <c r="A264">
        <v>263</v>
      </c>
      <c r="B264" t="s">
        <v>542</v>
      </c>
      <c r="C264" t="s">
        <v>312</v>
      </c>
      <c r="D264" t="s">
        <v>5755</v>
      </c>
      <c r="E264" t="s">
        <v>36</v>
      </c>
      <c r="F264" t="s">
        <v>511</v>
      </c>
      <c r="G264" t="s">
        <v>17</v>
      </c>
      <c r="H264" t="s">
        <v>36</v>
      </c>
      <c r="I264" t="s">
        <v>18</v>
      </c>
      <c r="J264">
        <v>29.37409177</v>
      </c>
      <c r="K264">
        <v>4.3952052080000001</v>
      </c>
      <c r="L264">
        <v>0</v>
      </c>
      <c r="M264" t="s">
        <v>18</v>
      </c>
      <c r="N264" t="str" cm="1">
        <f t="array" ref="N264">_xlfn.IFS(J264&lt;=29,"Twenties",J264&lt;=39,"Thirties",J264&lt;=49,"Fourties",J264&lt;=59,"Fifties",J264&gt;59,"Elders")</f>
        <v>Thirties</v>
      </c>
      <c r="O264" t="str" cm="1">
        <f t="array" ref="O264">_xlfn.IFS(K265&lt;=5,"Very Short",K265&lt;=10,"Short",K265&lt;=15,"Mid-Class",K265&lt;=20,"Long",K265&lt;=25," Very Long",K265&gt;25,"Lifer")</f>
        <v>Very Short</v>
      </c>
      <c r="P264" t="str" cm="1">
        <f t="array" ref="P264">_xlfn.IFS(L264&lt;=39,"Negligible",L264&lt;=79,"Minimal",L264&lt;=119,"Moderate",L264&lt;=158,"High Moderate",L264&lt;=198," High",L264&lt;=238,"Very High",L264&lt;=278,"Severe")</f>
        <v>Negligible</v>
      </c>
      <c r="Q264" s="3">
        <f t="shared" si="4"/>
        <v>0</v>
      </c>
    </row>
    <row r="265" spans="1:17" x14ac:dyDescent="0.25">
      <c r="A265">
        <v>264</v>
      </c>
      <c r="B265" t="s">
        <v>543</v>
      </c>
      <c r="C265" t="s">
        <v>544</v>
      </c>
      <c r="D265" t="s">
        <v>5755</v>
      </c>
      <c r="E265" t="s">
        <v>278</v>
      </c>
      <c r="F265" t="s">
        <v>16</v>
      </c>
      <c r="G265" t="s">
        <v>17</v>
      </c>
      <c r="H265" t="s">
        <v>190</v>
      </c>
      <c r="I265" t="s">
        <v>18</v>
      </c>
      <c r="J265">
        <v>36.147791439999999</v>
      </c>
      <c r="K265">
        <v>3.1366880269999999</v>
      </c>
      <c r="L265">
        <v>26.701372330000002</v>
      </c>
      <c r="M265" t="s">
        <v>18</v>
      </c>
      <c r="N265" t="str" cm="1">
        <f t="array" ref="N265">_xlfn.IFS(J265&lt;=29,"Twenties",J265&lt;=39,"Thirties",J265&lt;=49,"Fourties",J265&lt;=59,"Fifties",J265&gt;59,"Elders")</f>
        <v>Thirties</v>
      </c>
      <c r="O265" t="str" cm="1">
        <f t="array" ref="O265">_xlfn.IFS(K266&lt;=5,"Very Short",K266&lt;=10,"Short",K266&lt;=15,"Mid-Class",K266&lt;=20,"Long",K266&lt;=25," Very Long",K266&gt;25,"Lifer")</f>
        <v>Very Short</v>
      </c>
      <c r="P265" t="str" cm="1">
        <f t="array" ref="P265">_xlfn.IFS(L265&lt;=39,"Negligible",L265&lt;=79,"Minimal",L265&lt;=119,"Moderate",L265&lt;=158,"High Moderate",L265&lt;=198," High",L265&lt;=238,"Very High",L265&lt;=278,"Severe")</f>
        <v>Negligible</v>
      </c>
      <c r="Q265" s="3">
        <f t="shared" si="4"/>
        <v>1.1125571804166667</v>
      </c>
    </row>
    <row r="266" spans="1:17" x14ac:dyDescent="0.25">
      <c r="A266">
        <v>265</v>
      </c>
      <c r="B266" t="s">
        <v>545</v>
      </c>
      <c r="C266" t="s">
        <v>546</v>
      </c>
      <c r="D266" t="s">
        <v>5755</v>
      </c>
      <c r="E266" t="s">
        <v>547</v>
      </c>
      <c r="F266" t="s">
        <v>16</v>
      </c>
      <c r="G266" t="s">
        <v>17</v>
      </c>
      <c r="H266" t="s">
        <v>105</v>
      </c>
      <c r="I266" t="s">
        <v>18</v>
      </c>
      <c r="J266">
        <v>46.192071849999998</v>
      </c>
      <c r="K266">
        <v>3.959449201</v>
      </c>
      <c r="L266">
        <v>28.784164050000001</v>
      </c>
      <c r="M266" t="s">
        <v>18</v>
      </c>
      <c r="N266" t="str" cm="1">
        <f t="array" ref="N266">_xlfn.IFS(J266&lt;=29,"Twenties",J266&lt;=39,"Thirties",J266&lt;=49,"Fourties",J266&lt;=59,"Fifties",J266&gt;59,"Elders")</f>
        <v>Fourties</v>
      </c>
      <c r="O266" t="str" cm="1">
        <f t="array" ref="O266">_xlfn.IFS(K267&lt;=5,"Very Short",K267&lt;=10,"Short",K267&lt;=15,"Mid-Class",K267&lt;=20,"Long",K267&lt;=25," Very Long",K267&gt;25,"Lifer")</f>
        <v>Short</v>
      </c>
      <c r="P266" t="str" cm="1">
        <f t="array" ref="P266">_xlfn.IFS(L266&lt;=39,"Negligible",L266&lt;=79,"Minimal",L266&lt;=119,"Moderate",L266&lt;=158,"High Moderate",L266&lt;=198," High",L266&lt;=238,"Very High",L266&lt;=278,"Severe")</f>
        <v>Negligible</v>
      </c>
      <c r="Q266" s="3">
        <f t="shared" si="4"/>
        <v>1.19934016875</v>
      </c>
    </row>
    <row r="267" spans="1:17" x14ac:dyDescent="0.25">
      <c r="A267">
        <v>266</v>
      </c>
      <c r="B267" t="s">
        <v>477</v>
      </c>
      <c r="C267" t="s">
        <v>548</v>
      </c>
      <c r="D267" t="s">
        <v>5754</v>
      </c>
      <c r="E267" t="s">
        <v>31</v>
      </c>
      <c r="F267" t="s">
        <v>16</v>
      </c>
      <c r="G267" t="s">
        <v>17</v>
      </c>
      <c r="H267" t="s">
        <v>31</v>
      </c>
      <c r="I267" t="s">
        <v>18</v>
      </c>
      <c r="J267">
        <v>32.168382010000002</v>
      </c>
      <c r="K267">
        <v>5.7688719510000004</v>
      </c>
      <c r="L267">
        <v>40.495751130000002</v>
      </c>
      <c r="M267" t="s">
        <v>18</v>
      </c>
      <c r="N267" t="str" cm="1">
        <f t="array" ref="N267">_xlfn.IFS(J267&lt;=29,"Twenties",J267&lt;=39,"Thirties",J267&lt;=49,"Fourties",J267&lt;=59,"Fifties",J267&gt;59,"Elders")</f>
        <v>Thirties</v>
      </c>
      <c r="O267" t="str" cm="1">
        <f t="array" ref="O267">_xlfn.IFS(K268&lt;=5,"Very Short",K268&lt;=10,"Short",K268&lt;=15,"Mid-Class",K268&lt;=20,"Long",K268&lt;=25," Very Long",K268&gt;25,"Lifer")</f>
        <v>Very Short</v>
      </c>
      <c r="P267" t="str" cm="1">
        <f t="array" ref="P267">_xlfn.IFS(L267&lt;=39,"Negligible",L267&lt;=79,"Minimal",L267&lt;=119,"Moderate",L267&lt;=158,"High Moderate",L267&lt;=198," High",L267&lt;=238,"Very High",L267&lt;=278,"Severe")</f>
        <v>Minimal</v>
      </c>
      <c r="Q267" s="3">
        <f t="shared" si="4"/>
        <v>1.68732296375</v>
      </c>
    </row>
    <row r="268" spans="1:17" x14ac:dyDescent="0.25">
      <c r="A268">
        <v>267</v>
      </c>
      <c r="B268" t="s">
        <v>549</v>
      </c>
      <c r="C268" t="s">
        <v>550</v>
      </c>
      <c r="D268" t="s">
        <v>5755</v>
      </c>
      <c r="E268" t="s">
        <v>551</v>
      </c>
      <c r="F268" t="s">
        <v>16</v>
      </c>
      <c r="G268" t="s">
        <v>17</v>
      </c>
      <c r="H268" t="s">
        <v>28</v>
      </c>
      <c r="I268" t="s">
        <v>18</v>
      </c>
      <c r="J268">
        <v>39.948192169999999</v>
      </c>
      <c r="K268">
        <v>3.6414432350000001</v>
      </c>
      <c r="L268">
        <v>49.905483220000001</v>
      </c>
      <c r="M268" t="s">
        <v>18</v>
      </c>
      <c r="N268" t="str" cm="1">
        <f t="array" ref="N268">_xlfn.IFS(J268&lt;=29,"Twenties",J268&lt;=39,"Thirties",J268&lt;=49,"Fourties",J268&lt;=59,"Fifties",J268&gt;59,"Elders")</f>
        <v>Fourties</v>
      </c>
      <c r="O268" t="str" cm="1">
        <f t="array" ref="O268">_xlfn.IFS(K269&lt;=5,"Very Short",K269&lt;=10,"Short",K269&lt;=15,"Mid-Class",K269&lt;=20,"Long",K269&lt;=25," Very Long",K269&gt;25,"Lifer")</f>
        <v>Short</v>
      </c>
      <c r="P268" t="str" cm="1">
        <f t="array" ref="P268">_xlfn.IFS(L268&lt;=39,"Negligible",L268&lt;=79,"Minimal",L268&lt;=119,"Moderate",L268&lt;=158,"High Moderate",L268&lt;=198," High",L268&lt;=238,"Very High",L268&lt;=278,"Severe")</f>
        <v>Minimal</v>
      </c>
      <c r="Q268" s="3">
        <f t="shared" si="4"/>
        <v>2.0793951341666665</v>
      </c>
    </row>
    <row r="269" spans="1:17" x14ac:dyDescent="0.25">
      <c r="A269">
        <v>268</v>
      </c>
      <c r="B269" t="s">
        <v>552</v>
      </c>
      <c r="C269" t="s">
        <v>42</v>
      </c>
      <c r="D269" t="s">
        <v>5755</v>
      </c>
      <c r="E269" t="s">
        <v>260</v>
      </c>
      <c r="F269" t="s">
        <v>16</v>
      </c>
      <c r="G269" t="s">
        <v>17</v>
      </c>
      <c r="H269" t="s">
        <v>260</v>
      </c>
      <c r="I269" t="s">
        <v>18</v>
      </c>
      <c r="J269">
        <v>44.770639170000003</v>
      </c>
      <c r="K269">
        <v>5.4732030649999999</v>
      </c>
      <c r="L269">
        <v>71.622404900000006</v>
      </c>
      <c r="M269" t="s">
        <v>18</v>
      </c>
      <c r="N269" t="str" cm="1">
        <f t="array" ref="N269">_xlfn.IFS(J269&lt;=29,"Twenties",J269&lt;=39,"Thirties",J269&lt;=49,"Fourties",J269&lt;=59,"Fifties",J269&gt;59,"Elders")</f>
        <v>Fourties</v>
      </c>
      <c r="O269" t="str" cm="1">
        <f t="array" ref="O269">_xlfn.IFS(K270&lt;=5,"Very Short",K270&lt;=10,"Short",K270&lt;=15,"Mid-Class",K270&lt;=20,"Long",K270&lt;=25," Very Long",K270&gt;25,"Lifer")</f>
        <v>Short</v>
      </c>
      <c r="P269" t="str" cm="1">
        <f t="array" ref="P269">_xlfn.IFS(L269&lt;=39,"Negligible",L269&lt;=79,"Minimal",L269&lt;=119,"Moderate",L269&lt;=158,"High Moderate",L269&lt;=198," High",L269&lt;=238,"Very High",L269&lt;=278,"Severe")</f>
        <v>Minimal</v>
      </c>
      <c r="Q269" s="3">
        <f t="shared" si="4"/>
        <v>2.9842668708333338</v>
      </c>
    </row>
    <row r="270" spans="1:17" x14ac:dyDescent="0.25">
      <c r="A270">
        <v>269</v>
      </c>
      <c r="B270" t="s">
        <v>553</v>
      </c>
      <c r="C270" t="s">
        <v>554</v>
      </c>
      <c r="D270" t="s">
        <v>5754</v>
      </c>
      <c r="E270" t="s">
        <v>85</v>
      </c>
      <c r="F270" t="s">
        <v>16</v>
      </c>
      <c r="G270" t="s">
        <v>17</v>
      </c>
      <c r="H270" t="s">
        <v>85</v>
      </c>
      <c r="I270" t="s">
        <v>18</v>
      </c>
      <c r="J270">
        <v>40.235646430000003</v>
      </c>
      <c r="K270">
        <v>7.9693604630000001</v>
      </c>
      <c r="L270">
        <v>22.726006980000001</v>
      </c>
      <c r="M270" t="s">
        <v>18</v>
      </c>
      <c r="N270" t="str" cm="1">
        <f t="array" ref="N270">_xlfn.IFS(J270&lt;=29,"Twenties",J270&lt;=39,"Thirties",J270&lt;=49,"Fourties",J270&lt;=59,"Fifties",J270&gt;59,"Elders")</f>
        <v>Fourties</v>
      </c>
      <c r="O270" t="str" cm="1">
        <f t="array" ref="O270">_xlfn.IFS(K271&lt;=5,"Very Short",K271&lt;=10,"Short",K271&lt;=15,"Mid-Class",K271&lt;=20,"Long",K271&lt;=25," Very Long",K271&gt;25,"Lifer")</f>
        <v>Short</v>
      </c>
      <c r="P270" t="str" cm="1">
        <f t="array" ref="P270">_xlfn.IFS(L270&lt;=39,"Negligible",L270&lt;=79,"Minimal",L270&lt;=119,"Moderate",L270&lt;=158,"High Moderate",L270&lt;=198," High",L270&lt;=238,"Very High",L270&lt;=278,"Severe")</f>
        <v>Negligible</v>
      </c>
      <c r="Q270" s="3">
        <f t="shared" si="4"/>
        <v>0.94691695750000004</v>
      </c>
    </row>
    <row r="271" spans="1:17" x14ac:dyDescent="0.25">
      <c r="A271">
        <v>270</v>
      </c>
      <c r="B271" t="s">
        <v>555</v>
      </c>
      <c r="C271" t="s">
        <v>54</v>
      </c>
      <c r="D271" t="s">
        <v>5755</v>
      </c>
      <c r="E271" t="s">
        <v>22</v>
      </c>
      <c r="F271" t="s">
        <v>16</v>
      </c>
      <c r="G271" t="s">
        <v>17</v>
      </c>
      <c r="H271" t="s">
        <v>22</v>
      </c>
      <c r="I271" t="s">
        <v>18</v>
      </c>
      <c r="J271">
        <v>47.786469199999999</v>
      </c>
      <c r="K271">
        <v>5.4091253720000001</v>
      </c>
      <c r="L271">
        <v>20.112264880000001</v>
      </c>
      <c r="M271" t="s">
        <v>18</v>
      </c>
      <c r="N271" t="str" cm="1">
        <f t="array" ref="N271">_xlfn.IFS(J271&lt;=29,"Twenties",J271&lt;=39,"Thirties",J271&lt;=49,"Fourties",J271&lt;=59,"Fifties",J271&gt;59,"Elders")</f>
        <v>Fourties</v>
      </c>
      <c r="O271" t="str" cm="1">
        <f t="array" ref="O271">_xlfn.IFS(K272&lt;=5,"Very Short",K272&lt;=10,"Short",K272&lt;=15,"Mid-Class",K272&lt;=20,"Long",K272&lt;=25," Very Long",K272&gt;25,"Lifer")</f>
        <v>Very Short</v>
      </c>
      <c r="P271" t="str" cm="1">
        <f t="array" ref="P271">_xlfn.IFS(L271&lt;=39,"Negligible",L271&lt;=79,"Minimal",L271&lt;=119,"Moderate",L271&lt;=158,"High Moderate",L271&lt;=198," High",L271&lt;=238,"Very High",L271&lt;=278,"Severe")</f>
        <v>Negligible</v>
      </c>
      <c r="Q271" s="3">
        <f t="shared" si="4"/>
        <v>0.83801103666666676</v>
      </c>
    </row>
    <row r="272" spans="1:17" x14ac:dyDescent="0.25">
      <c r="A272">
        <v>271</v>
      </c>
      <c r="B272" t="s">
        <v>556</v>
      </c>
      <c r="C272" t="s">
        <v>557</v>
      </c>
      <c r="D272" t="s">
        <v>5755</v>
      </c>
      <c r="E272" t="s">
        <v>447</v>
      </c>
      <c r="F272" t="s">
        <v>511</v>
      </c>
      <c r="G272" t="s">
        <v>17</v>
      </c>
      <c r="H272" t="s">
        <v>36</v>
      </c>
      <c r="I272" t="s">
        <v>18</v>
      </c>
      <c r="J272">
        <v>21.960855039999998</v>
      </c>
      <c r="K272">
        <v>2.8153702200000001</v>
      </c>
      <c r="L272">
        <v>0</v>
      </c>
      <c r="M272" t="s">
        <v>18</v>
      </c>
      <c r="N272" t="str" cm="1">
        <f t="array" ref="N272">_xlfn.IFS(J272&lt;=29,"Twenties",J272&lt;=39,"Thirties",J272&lt;=49,"Fourties",J272&lt;=59,"Fifties",J272&gt;59,"Elders")</f>
        <v>Twenties</v>
      </c>
      <c r="O272" t="str" cm="1">
        <f t="array" ref="O272">_xlfn.IFS(K273&lt;=5,"Very Short",K273&lt;=10,"Short",K273&lt;=15,"Mid-Class",K273&lt;=20,"Long",K273&lt;=25," Very Long",K273&gt;25,"Lifer")</f>
        <v>Short</v>
      </c>
      <c r="P272" t="str" cm="1">
        <f t="array" ref="P272">_xlfn.IFS(L272&lt;=39,"Negligible",L272&lt;=79,"Minimal",L272&lt;=119,"Moderate",L272&lt;=158,"High Moderate",L272&lt;=198," High",L272&lt;=238,"Very High",L272&lt;=278,"Severe")</f>
        <v>Negligible</v>
      </c>
      <c r="Q272" s="3">
        <f t="shared" si="4"/>
        <v>0</v>
      </c>
    </row>
    <row r="273" spans="1:17" x14ac:dyDescent="0.25">
      <c r="A273">
        <v>272</v>
      </c>
      <c r="B273" t="s">
        <v>558</v>
      </c>
      <c r="C273" t="s">
        <v>559</v>
      </c>
      <c r="D273" t="s">
        <v>5754</v>
      </c>
      <c r="E273" t="s">
        <v>125</v>
      </c>
      <c r="F273" t="s">
        <v>16</v>
      </c>
      <c r="G273" t="s">
        <v>17</v>
      </c>
      <c r="H273" t="s">
        <v>125</v>
      </c>
      <c r="I273" t="s">
        <v>18</v>
      </c>
      <c r="J273">
        <v>49.238548020000003</v>
      </c>
      <c r="K273">
        <v>5.3423035250000002</v>
      </c>
      <c r="L273">
        <v>75.604926239999998</v>
      </c>
      <c r="M273" t="s">
        <v>18</v>
      </c>
      <c r="N273" t="str" cm="1">
        <f t="array" ref="N273">_xlfn.IFS(J273&lt;=29,"Twenties",J273&lt;=39,"Thirties",J273&lt;=49,"Fourties",J273&lt;=59,"Fifties",J273&gt;59,"Elders")</f>
        <v>Fifties</v>
      </c>
      <c r="O273" t="str" cm="1">
        <f t="array" ref="O273">_xlfn.IFS(K274&lt;=5,"Very Short",K274&lt;=10,"Short",K274&lt;=15,"Mid-Class",K274&lt;=20,"Long",K274&lt;=25," Very Long",K274&gt;25,"Lifer")</f>
        <v>Very Short</v>
      </c>
      <c r="P273" t="str" cm="1">
        <f t="array" ref="P273">_xlfn.IFS(L273&lt;=39,"Negligible",L273&lt;=79,"Minimal",L273&lt;=119,"Moderate",L273&lt;=158,"High Moderate",L273&lt;=198," High",L273&lt;=238,"Very High",L273&lt;=278,"Severe")</f>
        <v>Minimal</v>
      </c>
      <c r="Q273" s="3">
        <f t="shared" si="4"/>
        <v>3.1502052599999999</v>
      </c>
    </row>
    <row r="274" spans="1:17" x14ac:dyDescent="0.25">
      <c r="A274">
        <v>273</v>
      </c>
      <c r="B274" t="s">
        <v>560</v>
      </c>
      <c r="C274" t="s">
        <v>561</v>
      </c>
      <c r="D274" t="s">
        <v>5755</v>
      </c>
      <c r="E274" t="s">
        <v>562</v>
      </c>
      <c r="F274" t="s">
        <v>16</v>
      </c>
      <c r="G274" t="s">
        <v>17</v>
      </c>
      <c r="H274" t="s">
        <v>52</v>
      </c>
      <c r="I274" t="s">
        <v>18</v>
      </c>
      <c r="J274">
        <v>38.48180344</v>
      </c>
      <c r="K274">
        <v>3.9832632819999998</v>
      </c>
      <c r="L274">
        <v>3.0266435359999999</v>
      </c>
      <c r="M274" t="s">
        <v>18</v>
      </c>
      <c r="N274" t="str" cm="1">
        <f t="array" ref="N274">_xlfn.IFS(J274&lt;=29,"Twenties",J274&lt;=39,"Thirties",J274&lt;=49,"Fourties",J274&lt;=59,"Fifties",J274&gt;59,"Elders")</f>
        <v>Thirties</v>
      </c>
      <c r="O274" t="str" cm="1">
        <f t="array" ref="O274">_xlfn.IFS(K275&lt;=5,"Very Short",K275&lt;=10,"Short",K275&lt;=15,"Mid-Class",K275&lt;=20,"Long",K275&lt;=25," Very Long",K275&gt;25,"Lifer")</f>
        <v>Very Short</v>
      </c>
      <c r="P274" t="str" cm="1">
        <f t="array" ref="P274">_xlfn.IFS(L274&lt;=39,"Negligible",L274&lt;=79,"Minimal",L274&lt;=119,"Moderate",L274&lt;=158,"High Moderate",L274&lt;=198," High",L274&lt;=238,"Very High",L274&lt;=278,"Severe")</f>
        <v>Negligible</v>
      </c>
      <c r="Q274" s="3">
        <f t="shared" si="4"/>
        <v>0.12611014733333334</v>
      </c>
    </row>
    <row r="275" spans="1:17" x14ac:dyDescent="0.25">
      <c r="A275">
        <v>274</v>
      </c>
      <c r="B275" t="s">
        <v>563</v>
      </c>
      <c r="C275" t="s">
        <v>54</v>
      </c>
      <c r="D275" t="s">
        <v>5755</v>
      </c>
      <c r="E275" t="s">
        <v>36</v>
      </c>
      <c r="F275" t="s">
        <v>511</v>
      </c>
      <c r="G275" t="s">
        <v>17</v>
      </c>
      <c r="H275" t="s">
        <v>36</v>
      </c>
      <c r="I275" t="s">
        <v>18</v>
      </c>
      <c r="J275">
        <v>37.731248100000002</v>
      </c>
      <c r="K275">
        <v>3.2911965269999999</v>
      </c>
      <c r="L275">
        <v>18.76798501</v>
      </c>
      <c r="M275" t="s">
        <v>18</v>
      </c>
      <c r="N275" t="str" cm="1">
        <f t="array" ref="N275">_xlfn.IFS(J275&lt;=29,"Twenties",J275&lt;=39,"Thirties",J275&lt;=49,"Fourties",J275&lt;=59,"Fifties",J275&gt;59,"Elders")</f>
        <v>Thirties</v>
      </c>
      <c r="O275" t="str" cm="1">
        <f t="array" ref="O275">_xlfn.IFS(K276&lt;=5,"Very Short",K276&lt;=10,"Short",K276&lt;=15,"Mid-Class",K276&lt;=20,"Long",K276&lt;=25," Very Long",K276&gt;25,"Lifer")</f>
        <v>Short</v>
      </c>
      <c r="P275" t="str" cm="1">
        <f t="array" ref="P275">_xlfn.IFS(L275&lt;=39,"Negligible",L275&lt;=79,"Minimal",L275&lt;=119,"Moderate",L275&lt;=158,"High Moderate",L275&lt;=198," High",L275&lt;=238,"Very High",L275&lt;=278,"Severe")</f>
        <v>Negligible</v>
      </c>
      <c r="Q275" s="3">
        <f t="shared" si="4"/>
        <v>0.78199937541666664</v>
      </c>
    </row>
    <row r="276" spans="1:17" x14ac:dyDescent="0.25">
      <c r="A276">
        <v>275</v>
      </c>
      <c r="B276" t="s">
        <v>564</v>
      </c>
      <c r="C276" t="s">
        <v>565</v>
      </c>
      <c r="D276" t="s">
        <v>5755</v>
      </c>
      <c r="E276" t="s">
        <v>36</v>
      </c>
      <c r="F276" t="s">
        <v>511</v>
      </c>
      <c r="G276" t="s">
        <v>17</v>
      </c>
      <c r="H276" t="s">
        <v>36</v>
      </c>
      <c r="I276" t="s">
        <v>18</v>
      </c>
      <c r="J276">
        <v>57.088130219999996</v>
      </c>
      <c r="K276">
        <v>5.4227459189999996</v>
      </c>
      <c r="L276">
        <v>122.660478</v>
      </c>
      <c r="M276" t="s">
        <v>18</v>
      </c>
      <c r="N276" t="str" cm="1">
        <f t="array" ref="N276">_xlfn.IFS(J276&lt;=29,"Twenties",J276&lt;=39,"Thirties",J276&lt;=49,"Fourties",J276&lt;=59,"Fifties",J276&gt;59,"Elders")</f>
        <v>Fifties</v>
      </c>
      <c r="O276" t="str" cm="1">
        <f t="array" ref="O276">_xlfn.IFS(K277&lt;=5,"Very Short",K277&lt;=10,"Short",K277&lt;=15,"Mid-Class",K277&lt;=20,"Long",K277&lt;=25," Very Long",K277&gt;25,"Lifer")</f>
        <v>Short</v>
      </c>
      <c r="P276" t="str" cm="1">
        <f t="array" ref="P276">_xlfn.IFS(L276&lt;=39,"Negligible",L276&lt;=79,"Minimal",L276&lt;=119,"Moderate",L276&lt;=158,"High Moderate",L276&lt;=198," High",L276&lt;=238,"Very High",L276&lt;=278,"Severe")</f>
        <v>High Moderate</v>
      </c>
      <c r="Q276" s="3">
        <f t="shared" si="4"/>
        <v>5.1108532499999999</v>
      </c>
    </row>
    <row r="277" spans="1:17" x14ac:dyDescent="0.25">
      <c r="A277">
        <v>276</v>
      </c>
      <c r="B277" t="s">
        <v>566</v>
      </c>
      <c r="C277" t="s">
        <v>567</v>
      </c>
      <c r="D277" t="s">
        <v>5754</v>
      </c>
      <c r="E277" t="s">
        <v>125</v>
      </c>
      <c r="F277" t="s">
        <v>16</v>
      </c>
      <c r="G277" t="s">
        <v>17</v>
      </c>
      <c r="H277" t="s">
        <v>125</v>
      </c>
      <c r="I277" t="s">
        <v>18</v>
      </c>
      <c r="J277">
        <v>34.280820429999999</v>
      </c>
      <c r="K277">
        <v>5.7210099220000004</v>
      </c>
      <c r="L277">
        <v>28.398116909999999</v>
      </c>
      <c r="M277" t="s">
        <v>18</v>
      </c>
      <c r="N277" t="str" cm="1">
        <f t="array" ref="N277">_xlfn.IFS(J277&lt;=29,"Twenties",J277&lt;=39,"Thirties",J277&lt;=49,"Fourties",J277&lt;=59,"Fifties",J277&gt;59,"Elders")</f>
        <v>Thirties</v>
      </c>
      <c r="O277" t="str" cm="1">
        <f t="array" ref="O277">_xlfn.IFS(K278&lt;=5,"Very Short",K278&lt;=10,"Short",K278&lt;=15,"Mid-Class",K278&lt;=20,"Long",K278&lt;=25," Very Long",K278&gt;25,"Lifer")</f>
        <v>Very Short</v>
      </c>
      <c r="P277" t="str" cm="1">
        <f t="array" ref="P277">_xlfn.IFS(L277&lt;=39,"Negligible",L277&lt;=79,"Minimal",L277&lt;=119,"Moderate",L277&lt;=158,"High Moderate",L277&lt;=198," High",L277&lt;=238,"Very High",L277&lt;=278,"Severe")</f>
        <v>Negligible</v>
      </c>
      <c r="Q277" s="3">
        <f t="shared" si="4"/>
        <v>1.18325487125</v>
      </c>
    </row>
    <row r="278" spans="1:17" x14ac:dyDescent="0.25">
      <c r="A278">
        <v>277</v>
      </c>
      <c r="B278" t="s">
        <v>568</v>
      </c>
      <c r="C278" t="s">
        <v>569</v>
      </c>
      <c r="D278" t="s">
        <v>5754</v>
      </c>
      <c r="E278" t="s">
        <v>28</v>
      </c>
      <c r="F278" t="s">
        <v>16</v>
      </c>
      <c r="G278" t="s">
        <v>17</v>
      </c>
      <c r="H278" t="s">
        <v>28</v>
      </c>
      <c r="I278" t="s">
        <v>18</v>
      </c>
      <c r="J278">
        <v>29.303702090000002</v>
      </c>
      <c r="K278">
        <v>3.3282867899999999</v>
      </c>
      <c r="L278">
        <v>36.260953639999997</v>
      </c>
      <c r="M278" t="s">
        <v>18</v>
      </c>
      <c r="N278" t="str" cm="1">
        <f t="array" ref="N278">_xlfn.IFS(J278&lt;=29,"Twenties",J278&lt;=39,"Thirties",J278&lt;=49,"Fourties",J278&lt;=59,"Fifties",J278&gt;59,"Elders")</f>
        <v>Thirties</v>
      </c>
      <c r="O278" t="str" cm="1">
        <f t="array" ref="O278">_xlfn.IFS(K279&lt;=5,"Very Short",K279&lt;=10,"Short",K279&lt;=15,"Mid-Class",K279&lt;=20,"Long",K279&lt;=25," Very Long",K279&gt;25,"Lifer")</f>
        <v>Very Short</v>
      </c>
      <c r="P278" t="str" cm="1">
        <f t="array" ref="P278">_xlfn.IFS(L278&lt;=39,"Negligible",L278&lt;=79,"Minimal",L278&lt;=119,"Moderate",L278&lt;=158,"High Moderate",L278&lt;=198," High",L278&lt;=238,"Very High",L278&lt;=278,"Severe")</f>
        <v>Negligible</v>
      </c>
      <c r="Q278" s="3">
        <f t="shared" si="4"/>
        <v>1.5108730683333331</v>
      </c>
    </row>
    <row r="279" spans="1:17" x14ac:dyDescent="0.25">
      <c r="A279">
        <v>278</v>
      </c>
      <c r="B279" t="s">
        <v>570</v>
      </c>
      <c r="C279" t="s">
        <v>571</v>
      </c>
      <c r="D279" t="s">
        <v>5754</v>
      </c>
      <c r="E279" t="s">
        <v>28</v>
      </c>
      <c r="F279" t="s">
        <v>16</v>
      </c>
      <c r="G279" t="s">
        <v>17</v>
      </c>
      <c r="H279" t="s">
        <v>28</v>
      </c>
      <c r="I279" t="s">
        <v>18</v>
      </c>
      <c r="J279">
        <v>53.97279984</v>
      </c>
      <c r="K279">
        <v>4.7252703719999998</v>
      </c>
      <c r="L279">
        <v>73.943200200000007</v>
      </c>
      <c r="M279" t="s">
        <v>18</v>
      </c>
      <c r="N279" t="str" cm="1">
        <f t="array" ref="N279">_xlfn.IFS(J279&lt;=29,"Twenties",J279&lt;=39,"Thirties",J279&lt;=49,"Fourties",J279&lt;=59,"Fifties",J279&gt;59,"Elders")</f>
        <v>Fifties</v>
      </c>
      <c r="O279" t="str" cm="1">
        <f t="array" ref="O279">_xlfn.IFS(K280&lt;=5,"Very Short",K280&lt;=10,"Short",K280&lt;=15,"Mid-Class",K280&lt;=20,"Long",K280&lt;=25," Very Long",K280&gt;25,"Lifer")</f>
        <v>Short</v>
      </c>
      <c r="P279" t="str" cm="1">
        <f t="array" ref="P279">_xlfn.IFS(L279&lt;=39,"Negligible",L279&lt;=79,"Minimal",L279&lt;=119,"Moderate",L279&lt;=158,"High Moderate",L279&lt;=198," High",L279&lt;=238,"Very High",L279&lt;=278,"Severe")</f>
        <v>Minimal</v>
      </c>
      <c r="Q279" s="3">
        <f t="shared" si="4"/>
        <v>3.0809666750000004</v>
      </c>
    </row>
    <row r="280" spans="1:17" x14ac:dyDescent="0.25">
      <c r="A280">
        <v>279</v>
      </c>
      <c r="B280" t="s">
        <v>572</v>
      </c>
      <c r="C280" t="s">
        <v>91</v>
      </c>
      <c r="D280" t="s">
        <v>5755</v>
      </c>
      <c r="E280" t="s">
        <v>36</v>
      </c>
      <c r="F280" t="s">
        <v>511</v>
      </c>
      <c r="G280" t="s">
        <v>17</v>
      </c>
      <c r="H280" t="s">
        <v>36</v>
      </c>
      <c r="I280" t="s">
        <v>18</v>
      </c>
      <c r="J280">
        <v>55.751021389999998</v>
      </c>
      <c r="K280">
        <v>5.6056909780000002</v>
      </c>
      <c r="L280">
        <v>85.856598779999999</v>
      </c>
      <c r="M280" t="s">
        <v>18</v>
      </c>
      <c r="N280" t="str" cm="1">
        <f t="array" ref="N280">_xlfn.IFS(J280&lt;=29,"Twenties",J280&lt;=39,"Thirties",J280&lt;=49,"Fourties",J280&lt;=59,"Fifties",J280&gt;59,"Elders")</f>
        <v>Fifties</v>
      </c>
      <c r="O280" t="str" cm="1">
        <f t="array" ref="O280">_xlfn.IFS(K281&lt;=5,"Very Short",K281&lt;=10,"Short",K281&lt;=15,"Mid-Class",K281&lt;=20,"Long",K281&lt;=25," Very Long",K281&gt;25,"Lifer")</f>
        <v>Very Short</v>
      </c>
      <c r="P280" t="str" cm="1">
        <f t="array" ref="P280">_xlfn.IFS(L280&lt;=39,"Negligible",L280&lt;=79,"Minimal",L280&lt;=119,"Moderate",L280&lt;=158,"High Moderate",L280&lt;=198," High",L280&lt;=238,"Very High",L280&lt;=278,"Severe")</f>
        <v>Moderate</v>
      </c>
      <c r="Q280" s="3">
        <f t="shared" si="4"/>
        <v>3.5773582825000001</v>
      </c>
    </row>
    <row r="281" spans="1:17" x14ac:dyDescent="0.25">
      <c r="A281">
        <v>280</v>
      </c>
      <c r="B281" t="s">
        <v>573</v>
      </c>
      <c r="C281" t="s">
        <v>118</v>
      </c>
      <c r="D281" t="s">
        <v>5754</v>
      </c>
      <c r="E281" t="s">
        <v>36</v>
      </c>
      <c r="F281" t="s">
        <v>511</v>
      </c>
      <c r="G281" t="s">
        <v>17</v>
      </c>
      <c r="H281" t="s">
        <v>36</v>
      </c>
      <c r="I281" t="s">
        <v>18</v>
      </c>
      <c r="J281">
        <v>49.485164900000001</v>
      </c>
      <c r="K281">
        <v>4.2748132109999997</v>
      </c>
      <c r="L281">
        <v>74.280879940000005</v>
      </c>
      <c r="M281" t="s">
        <v>18</v>
      </c>
      <c r="N281" t="str" cm="1">
        <f t="array" ref="N281">_xlfn.IFS(J281&lt;=29,"Twenties",J281&lt;=39,"Thirties",J281&lt;=49,"Fourties",J281&lt;=59,"Fifties",J281&gt;59,"Elders")</f>
        <v>Fifties</v>
      </c>
      <c r="O281" t="str" cm="1">
        <f t="array" ref="O281">_xlfn.IFS(K282&lt;=5,"Very Short",K282&lt;=10,"Short",K282&lt;=15,"Mid-Class",K282&lt;=20,"Long",K282&lt;=25," Very Long",K282&gt;25,"Lifer")</f>
        <v>Short</v>
      </c>
      <c r="P281" t="str" cm="1">
        <f t="array" ref="P281">_xlfn.IFS(L281&lt;=39,"Negligible",L281&lt;=79,"Minimal",L281&lt;=119,"Moderate",L281&lt;=158,"High Moderate",L281&lt;=198," High",L281&lt;=238,"Very High",L281&lt;=278,"Severe")</f>
        <v>Minimal</v>
      </c>
      <c r="Q281" s="3">
        <f t="shared" si="4"/>
        <v>3.0950366641666669</v>
      </c>
    </row>
    <row r="282" spans="1:17" x14ac:dyDescent="0.25">
      <c r="A282">
        <v>281</v>
      </c>
      <c r="B282" t="s">
        <v>529</v>
      </c>
      <c r="C282" t="s">
        <v>366</v>
      </c>
      <c r="D282" t="s">
        <v>5755</v>
      </c>
      <c r="E282" t="s">
        <v>28</v>
      </c>
      <c r="F282" t="s">
        <v>16</v>
      </c>
      <c r="G282" t="s">
        <v>17</v>
      </c>
      <c r="H282" t="s">
        <v>28</v>
      </c>
      <c r="I282" t="s">
        <v>18</v>
      </c>
      <c r="J282">
        <v>45.951321389999997</v>
      </c>
      <c r="K282">
        <v>5.4537726070000003</v>
      </c>
      <c r="L282">
        <v>104.0283792</v>
      </c>
      <c r="M282" t="s">
        <v>18</v>
      </c>
      <c r="N282" t="str" cm="1">
        <f t="array" ref="N282">_xlfn.IFS(J282&lt;=29,"Twenties",J282&lt;=39,"Thirties",J282&lt;=49,"Fourties",J282&lt;=59,"Fifties",J282&gt;59,"Elders")</f>
        <v>Fourties</v>
      </c>
      <c r="O282" t="str" cm="1">
        <f t="array" ref="O282">_xlfn.IFS(K283&lt;=5,"Very Short",K283&lt;=10,"Short",K283&lt;=15,"Mid-Class",K283&lt;=20,"Long",K283&lt;=25," Very Long",K283&gt;25,"Lifer")</f>
        <v>Very Short</v>
      </c>
      <c r="P282" t="str" cm="1">
        <f t="array" ref="P282">_xlfn.IFS(L282&lt;=39,"Negligible",L282&lt;=79,"Minimal",L282&lt;=119,"Moderate",L282&lt;=158,"High Moderate",L282&lt;=198," High",L282&lt;=238,"Very High",L282&lt;=278,"Severe")</f>
        <v>Moderate</v>
      </c>
      <c r="Q282" s="3">
        <f t="shared" si="4"/>
        <v>4.3345158000000001</v>
      </c>
    </row>
    <row r="283" spans="1:17" x14ac:dyDescent="0.25">
      <c r="A283">
        <v>282</v>
      </c>
      <c r="B283" t="s">
        <v>574</v>
      </c>
      <c r="C283" t="s">
        <v>510</v>
      </c>
      <c r="D283" t="s">
        <v>5755</v>
      </c>
      <c r="E283" t="s">
        <v>28</v>
      </c>
      <c r="F283" t="s">
        <v>16</v>
      </c>
      <c r="G283" t="s">
        <v>17</v>
      </c>
      <c r="H283" t="s">
        <v>28</v>
      </c>
      <c r="I283" t="s">
        <v>18</v>
      </c>
      <c r="J283">
        <v>36.411032859999999</v>
      </c>
      <c r="K283">
        <v>2.7541261339999998</v>
      </c>
      <c r="L283">
        <v>0</v>
      </c>
      <c r="M283" t="s">
        <v>18</v>
      </c>
      <c r="N283" t="str" cm="1">
        <f t="array" ref="N283">_xlfn.IFS(J283&lt;=29,"Twenties",J283&lt;=39,"Thirties",J283&lt;=49,"Fourties",J283&lt;=59,"Fifties",J283&gt;59,"Elders")</f>
        <v>Thirties</v>
      </c>
      <c r="O283" t="str" cm="1">
        <f t="array" ref="O283">_xlfn.IFS(K284&lt;=5,"Very Short",K284&lt;=10,"Short",K284&lt;=15,"Mid-Class",K284&lt;=20,"Long",K284&lt;=25," Very Long",K284&gt;25,"Lifer")</f>
        <v>Short</v>
      </c>
      <c r="P283" t="str" cm="1">
        <f t="array" ref="P283">_xlfn.IFS(L283&lt;=39,"Negligible",L283&lt;=79,"Minimal",L283&lt;=119,"Moderate",L283&lt;=158,"High Moderate",L283&lt;=198," High",L283&lt;=238,"Very High",L283&lt;=278,"Severe")</f>
        <v>Negligible</v>
      </c>
      <c r="Q283" s="3">
        <f t="shared" si="4"/>
        <v>0</v>
      </c>
    </row>
    <row r="284" spans="1:17" x14ac:dyDescent="0.25">
      <c r="A284">
        <v>283</v>
      </c>
      <c r="B284" t="s">
        <v>575</v>
      </c>
      <c r="C284" t="s">
        <v>521</v>
      </c>
      <c r="D284" t="s">
        <v>5755</v>
      </c>
      <c r="E284" t="s">
        <v>167</v>
      </c>
      <c r="F284" t="s">
        <v>16</v>
      </c>
      <c r="G284" t="s">
        <v>17</v>
      </c>
      <c r="H284" t="s">
        <v>167</v>
      </c>
      <c r="I284" t="s">
        <v>18</v>
      </c>
      <c r="J284">
        <v>40.217372470000001</v>
      </c>
      <c r="K284">
        <v>5.3094080449999996</v>
      </c>
      <c r="L284">
        <v>36.857597269999999</v>
      </c>
      <c r="M284" t="s">
        <v>18</v>
      </c>
      <c r="N284" t="str" cm="1">
        <f t="array" ref="N284">_xlfn.IFS(J284&lt;=29,"Twenties",J284&lt;=39,"Thirties",J284&lt;=49,"Fourties",J284&lt;=59,"Fifties",J284&gt;59,"Elders")</f>
        <v>Fourties</v>
      </c>
      <c r="O284" t="str" cm="1">
        <f t="array" ref="O284">_xlfn.IFS(K285&lt;=5,"Very Short",K285&lt;=10,"Short",K285&lt;=15,"Mid-Class",K285&lt;=20,"Long",K285&lt;=25," Very Long",K285&gt;25,"Lifer")</f>
        <v>Very Short</v>
      </c>
      <c r="P284" t="str" cm="1">
        <f t="array" ref="P284">_xlfn.IFS(L284&lt;=39,"Negligible",L284&lt;=79,"Minimal",L284&lt;=119,"Moderate",L284&lt;=158,"High Moderate",L284&lt;=198," High",L284&lt;=238,"Very High",L284&lt;=278,"Severe")</f>
        <v>Negligible</v>
      </c>
      <c r="Q284" s="3">
        <f t="shared" si="4"/>
        <v>1.5357332195833333</v>
      </c>
    </row>
    <row r="285" spans="1:17" x14ac:dyDescent="0.25">
      <c r="A285">
        <v>284</v>
      </c>
      <c r="B285" t="s">
        <v>384</v>
      </c>
      <c r="C285" t="s">
        <v>576</v>
      </c>
      <c r="D285" t="s">
        <v>5754</v>
      </c>
      <c r="E285" t="s">
        <v>577</v>
      </c>
      <c r="F285" t="s">
        <v>16</v>
      </c>
      <c r="G285" t="s">
        <v>17</v>
      </c>
      <c r="H285" t="s">
        <v>52</v>
      </c>
      <c r="I285" t="s">
        <v>18</v>
      </c>
      <c r="J285">
        <v>43.054326230000001</v>
      </c>
      <c r="K285">
        <v>4.8705815010000002</v>
      </c>
      <c r="L285">
        <v>38.290512819999996</v>
      </c>
      <c r="M285" t="s">
        <v>18</v>
      </c>
      <c r="N285" t="str" cm="1">
        <f t="array" ref="N285">_xlfn.IFS(J285&lt;=29,"Twenties",J285&lt;=39,"Thirties",J285&lt;=49,"Fourties",J285&lt;=59,"Fifties",J285&gt;59,"Elders")</f>
        <v>Fourties</v>
      </c>
      <c r="O285" t="str" cm="1">
        <f t="array" ref="O285">_xlfn.IFS(K286&lt;=5,"Very Short",K286&lt;=10,"Short",K286&lt;=15,"Mid-Class",K286&lt;=20,"Long",K286&lt;=25," Very Long",K286&gt;25,"Lifer")</f>
        <v>Very Short</v>
      </c>
      <c r="P285" t="str" cm="1">
        <f t="array" ref="P285">_xlfn.IFS(L285&lt;=39,"Negligible",L285&lt;=79,"Minimal",L285&lt;=119,"Moderate",L285&lt;=158,"High Moderate",L285&lt;=198," High",L285&lt;=238,"Very High",L285&lt;=278,"Severe")</f>
        <v>Negligible</v>
      </c>
      <c r="Q285" s="3">
        <f t="shared" si="4"/>
        <v>1.5954380341666665</v>
      </c>
    </row>
    <row r="286" spans="1:17" x14ac:dyDescent="0.25">
      <c r="A286">
        <v>285</v>
      </c>
      <c r="B286" t="s">
        <v>578</v>
      </c>
      <c r="C286" t="s">
        <v>579</v>
      </c>
      <c r="D286" t="s">
        <v>5755</v>
      </c>
      <c r="E286" t="s">
        <v>104</v>
      </c>
      <c r="F286" t="s">
        <v>16</v>
      </c>
      <c r="G286" t="s">
        <v>17</v>
      </c>
      <c r="H286" t="s">
        <v>105</v>
      </c>
      <c r="I286" t="s">
        <v>18</v>
      </c>
      <c r="J286">
        <v>38.38906678</v>
      </c>
      <c r="K286">
        <v>4.9685777760000001</v>
      </c>
      <c r="L286">
        <v>28.63001058</v>
      </c>
      <c r="M286" t="s">
        <v>18</v>
      </c>
      <c r="N286" t="str" cm="1">
        <f t="array" ref="N286">_xlfn.IFS(J286&lt;=29,"Twenties",J286&lt;=39,"Thirties",J286&lt;=49,"Fourties",J286&lt;=59,"Fifties",J286&gt;59,"Elders")</f>
        <v>Thirties</v>
      </c>
      <c r="O286" t="str" cm="1">
        <f t="array" ref="O286">_xlfn.IFS(K287&lt;=5,"Very Short",K287&lt;=10,"Short",K287&lt;=15,"Mid-Class",K287&lt;=20,"Long",K287&lt;=25," Very Long",K287&gt;25,"Lifer")</f>
        <v>Short</v>
      </c>
      <c r="P286" t="str" cm="1">
        <f t="array" ref="P286">_xlfn.IFS(L286&lt;=39,"Negligible",L286&lt;=79,"Minimal",L286&lt;=119,"Moderate",L286&lt;=158,"High Moderate",L286&lt;=198," High",L286&lt;=238,"Very High",L286&lt;=278,"Severe")</f>
        <v>Negligible</v>
      </c>
      <c r="Q286" s="3">
        <f t="shared" si="4"/>
        <v>1.1929171075</v>
      </c>
    </row>
    <row r="287" spans="1:17" x14ac:dyDescent="0.25">
      <c r="A287">
        <v>286</v>
      </c>
      <c r="B287" t="s">
        <v>580</v>
      </c>
      <c r="C287" t="s">
        <v>581</v>
      </c>
      <c r="D287" t="s">
        <v>5754</v>
      </c>
      <c r="E287" t="s">
        <v>25</v>
      </c>
      <c r="F287" t="s">
        <v>16</v>
      </c>
      <c r="G287" t="s">
        <v>17</v>
      </c>
      <c r="H287" t="s">
        <v>25</v>
      </c>
      <c r="I287" t="s">
        <v>18</v>
      </c>
      <c r="J287">
        <v>45.089779980000003</v>
      </c>
      <c r="K287">
        <v>6.9594760710000001</v>
      </c>
      <c r="L287">
        <v>75.081405970000006</v>
      </c>
      <c r="M287" t="s">
        <v>18</v>
      </c>
      <c r="N287" t="str" cm="1">
        <f t="array" ref="N287">_xlfn.IFS(J287&lt;=29,"Twenties",J287&lt;=39,"Thirties",J287&lt;=49,"Fourties",J287&lt;=59,"Fifties",J287&gt;59,"Elders")</f>
        <v>Fourties</v>
      </c>
      <c r="O287" t="str" cm="1">
        <f t="array" ref="O287">_xlfn.IFS(K288&lt;=5,"Very Short",K288&lt;=10,"Short",K288&lt;=15,"Mid-Class",K288&lt;=20,"Long",K288&lt;=25," Very Long",K288&gt;25,"Lifer")</f>
        <v>Short</v>
      </c>
      <c r="P287" t="str" cm="1">
        <f t="array" ref="P287">_xlfn.IFS(L287&lt;=39,"Negligible",L287&lt;=79,"Minimal",L287&lt;=119,"Moderate",L287&lt;=158,"High Moderate",L287&lt;=198," High",L287&lt;=238,"Very High",L287&lt;=278,"Severe")</f>
        <v>Minimal</v>
      </c>
      <c r="Q287" s="3">
        <f t="shared" si="4"/>
        <v>3.1283919154166671</v>
      </c>
    </row>
    <row r="288" spans="1:17" x14ac:dyDescent="0.25">
      <c r="A288">
        <v>287</v>
      </c>
      <c r="B288" t="s">
        <v>582</v>
      </c>
      <c r="C288" t="s">
        <v>583</v>
      </c>
      <c r="D288" t="s">
        <v>5754</v>
      </c>
      <c r="E288" t="s">
        <v>584</v>
      </c>
      <c r="F288" t="s">
        <v>16</v>
      </c>
      <c r="G288" t="s">
        <v>17</v>
      </c>
      <c r="H288" t="s">
        <v>88</v>
      </c>
      <c r="I288" t="s">
        <v>18</v>
      </c>
      <c r="J288">
        <v>58.951934829999999</v>
      </c>
      <c r="K288">
        <v>5.312972212</v>
      </c>
      <c r="L288">
        <v>146.0033861</v>
      </c>
      <c r="M288" t="s">
        <v>18</v>
      </c>
      <c r="N288" t="str" cm="1">
        <f t="array" ref="N288">_xlfn.IFS(J288&lt;=29,"Twenties",J288&lt;=39,"Thirties",J288&lt;=49,"Fourties",J288&lt;=59,"Fifties",J288&gt;59,"Elders")</f>
        <v>Fifties</v>
      </c>
      <c r="O288" t="str" cm="1">
        <f t="array" ref="O288">_xlfn.IFS(K289&lt;=5,"Very Short",K289&lt;=10,"Short",K289&lt;=15,"Mid-Class",K289&lt;=20,"Long",K289&lt;=25," Very Long",K289&gt;25,"Lifer")</f>
        <v>Short</v>
      </c>
      <c r="P288" t="str" cm="1">
        <f t="array" ref="P288">_xlfn.IFS(L288&lt;=39,"Negligible",L288&lt;=79,"Minimal",L288&lt;=119,"Moderate",L288&lt;=158,"High Moderate",L288&lt;=198," High",L288&lt;=238,"Very High",L288&lt;=278,"Severe")</f>
        <v>High Moderate</v>
      </c>
      <c r="Q288" s="3">
        <f t="shared" si="4"/>
        <v>6.0834744208333333</v>
      </c>
    </row>
    <row r="289" spans="1:17" x14ac:dyDescent="0.25">
      <c r="A289">
        <v>288</v>
      </c>
      <c r="B289" t="s">
        <v>161</v>
      </c>
      <c r="C289" t="s">
        <v>77</v>
      </c>
      <c r="D289" t="s">
        <v>5754</v>
      </c>
      <c r="E289" t="s">
        <v>31</v>
      </c>
      <c r="F289" t="s">
        <v>16</v>
      </c>
      <c r="G289" t="s">
        <v>17</v>
      </c>
      <c r="H289" t="s">
        <v>31</v>
      </c>
      <c r="I289" t="s">
        <v>18</v>
      </c>
      <c r="J289">
        <v>29.634900699999999</v>
      </c>
      <c r="K289">
        <v>7.847283569</v>
      </c>
      <c r="L289">
        <v>46.676510069999999</v>
      </c>
      <c r="M289" t="s">
        <v>18</v>
      </c>
      <c r="N289" t="str" cm="1">
        <f t="array" ref="N289">_xlfn.IFS(J289&lt;=29,"Twenties",J289&lt;=39,"Thirties",J289&lt;=49,"Fourties",J289&lt;=59,"Fifties",J289&gt;59,"Elders")</f>
        <v>Thirties</v>
      </c>
      <c r="O289" t="str" cm="1">
        <f t="array" ref="O289">_xlfn.IFS(K290&lt;=5,"Very Short",K290&lt;=10,"Short",K290&lt;=15,"Mid-Class",K290&lt;=20,"Long",K290&lt;=25," Very Long",K290&gt;25,"Lifer")</f>
        <v>Very Short</v>
      </c>
      <c r="P289" t="str" cm="1">
        <f t="array" ref="P289">_xlfn.IFS(L289&lt;=39,"Negligible",L289&lt;=79,"Minimal",L289&lt;=119,"Moderate",L289&lt;=158,"High Moderate",L289&lt;=198," High",L289&lt;=238,"Very High",L289&lt;=278,"Severe")</f>
        <v>Minimal</v>
      </c>
      <c r="Q289" s="3">
        <f t="shared" si="4"/>
        <v>1.94485458625</v>
      </c>
    </row>
    <row r="290" spans="1:17" x14ac:dyDescent="0.25">
      <c r="A290">
        <v>289</v>
      </c>
      <c r="B290" t="s">
        <v>540</v>
      </c>
      <c r="C290" t="s">
        <v>585</v>
      </c>
      <c r="D290" t="s">
        <v>5755</v>
      </c>
      <c r="E290" t="s">
        <v>28</v>
      </c>
      <c r="F290" t="s">
        <v>16</v>
      </c>
      <c r="G290" t="s">
        <v>17</v>
      </c>
      <c r="H290" t="s">
        <v>28</v>
      </c>
      <c r="I290" t="s">
        <v>18</v>
      </c>
      <c r="J290">
        <v>64.186276800000002</v>
      </c>
      <c r="K290">
        <v>4.6134962120000003</v>
      </c>
      <c r="L290">
        <v>198.60579619999999</v>
      </c>
      <c r="M290" t="s">
        <v>18</v>
      </c>
      <c r="N290" t="str" cm="1">
        <f t="array" ref="N290">_xlfn.IFS(J290&lt;=29,"Twenties",J290&lt;=39,"Thirties",J290&lt;=49,"Fourties",J290&lt;=59,"Fifties",J290&gt;59,"Elders")</f>
        <v>Elders</v>
      </c>
      <c r="O290" t="str" cm="1">
        <f t="array" ref="O290">_xlfn.IFS(K291&lt;=5,"Very Short",K291&lt;=10,"Short",K291&lt;=15,"Mid-Class",K291&lt;=20,"Long",K291&lt;=25," Very Long",K291&gt;25,"Lifer")</f>
        <v>Very Short</v>
      </c>
      <c r="P290" t="str" cm="1">
        <f t="array" ref="P290">_xlfn.IFS(L290&lt;=39,"Negligible",L290&lt;=79,"Minimal",L290&lt;=119,"Moderate",L290&lt;=158,"High Moderate",L290&lt;=198," High",L290&lt;=238,"Very High",L290&lt;=278,"Severe")</f>
        <v>Very High</v>
      </c>
      <c r="Q290" s="3">
        <f t="shared" si="4"/>
        <v>8.2752415083333322</v>
      </c>
    </row>
    <row r="291" spans="1:17" x14ac:dyDescent="0.25">
      <c r="A291">
        <v>290</v>
      </c>
      <c r="B291" t="s">
        <v>586</v>
      </c>
      <c r="C291" t="s">
        <v>399</v>
      </c>
      <c r="D291" t="s">
        <v>5755</v>
      </c>
      <c r="E291" t="s">
        <v>150</v>
      </c>
      <c r="F291" t="s">
        <v>16</v>
      </c>
      <c r="G291" t="s">
        <v>17</v>
      </c>
      <c r="H291" t="s">
        <v>28</v>
      </c>
      <c r="I291" t="s">
        <v>18</v>
      </c>
      <c r="J291">
        <v>37.25898016</v>
      </c>
      <c r="K291">
        <v>3.624109308</v>
      </c>
      <c r="L291">
        <v>0</v>
      </c>
      <c r="M291" t="s">
        <v>18</v>
      </c>
      <c r="N291" t="str" cm="1">
        <f t="array" ref="N291">_xlfn.IFS(J291&lt;=29,"Twenties",J291&lt;=39,"Thirties",J291&lt;=49,"Fourties",J291&lt;=59,"Fifties",J291&gt;59,"Elders")</f>
        <v>Thirties</v>
      </c>
      <c r="O291" t="str" cm="1">
        <f t="array" ref="O291">_xlfn.IFS(K292&lt;=5,"Very Short",K292&lt;=10,"Short",K292&lt;=15,"Mid-Class",K292&lt;=20,"Long",K292&lt;=25," Very Long",K292&gt;25,"Lifer")</f>
        <v>Short</v>
      </c>
      <c r="P291" t="str" cm="1">
        <f t="array" ref="P291">_xlfn.IFS(L291&lt;=39,"Negligible",L291&lt;=79,"Minimal",L291&lt;=119,"Moderate",L291&lt;=158,"High Moderate",L291&lt;=198," High",L291&lt;=238,"Very High",L291&lt;=278,"Severe")</f>
        <v>Negligible</v>
      </c>
      <c r="Q291" s="3">
        <f t="shared" si="4"/>
        <v>0</v>
      </c>
    </row>
    <row r="292" spans="1:17" x14ac:dyDescent="0.25">
      <c r="A292">
        <v>291</v>
      </c>
      <c r="B292" t="s">
        <v>587</v>
      </c>
      <c r="C292" t="s">
        <v>588</v>
      </c>
      <c r="D292" t="s">
        <v>5755</v>
      </c>
      <c r="E292" t="s">
        <v>31</v>
      </c>
      <c r="F292" t="s">
        <v>16</v>
      </c>
      <c r="G292" t="s">
        <v>17</v>
      </c>
      <c r="H292" t="s">
        <v>31</v>
      </c>
      <c r="I292" t="s">
        <v>18</v>
      </c>
      <c r="J292">
        <v>48.199525309999999</v>
      </c>
      <c r="K292">
        <v>5.8827601319999996</v>
      </c>
      <c r="L292">
        <v>76.716326480000006</v>
      </c>
      <c r="M292" t="s">
        <v>18</v>
      </c>
      <c r="N292" t="str" cm="1">
        <f t="array" ref="N292">_xlfn.IFS(J292&lt;=29,"Twenties",J292&lt;=39,"Thirties",J292&lt;=49,"Fourties",J292&lt;=59,"Fifties",J292&gt;59,"Elders")</f>
        <v>Fourties</v>
      </c>
      <c r="O292" t="str" cm="1">
        <f t="array" ref="O292">_xlfn.IFS(K293&lt;=5,"Very Short",K293&lt;=10,"Short",K293&lt;=15,"Mid-Class",K293&lt;=20,"Long",K293&lt;=25," Very Long",K293&gt;25,"Lifer")</f>
        <v>Very Short</v>
      </c>
      <c r="P292" t="str" cm="1">
        <f t="array" ref="P292">_xlfn.IFS(L292&lt;=39,"Negligible",L292&lt;=79,"Minimal",L292&lt;=119,"Moderate",L292&lt;=158,"High Moderate",L292&lt;=198," High",L292&lt;=238,"Very High",L292&lt;=278,"Severe")</f>
        <v>Minimal</v>
      </c>
      <c r="Q292" s="3">
        <f t="shared" si="4"/>
        <v>3.1965136033333335</v>
      </c>
    </row>
    <row r="293" spans="1:17" x14ac:dyDescent="0.25">
      <c r="A293">
        <v>292</v>
      </c>
      <c r="B293" t="s">
        <v>589</v>
      </c>
      <c r="C293" t="s">
        <v>225</v>
      </c>
      <c r="D293" t="s">
        <v>5754</v>
      </c>
      <c r="E293" t="s">
        <v>52</v>
      </c>
      <c r="F293" t="s">
        <v>16</v>
      </c>
      <c r="G293" t="s">
        <v>17</v>
      </c>
      <c r="H293" t="s">
        <v>52</v>
      </c>
      <c r="I293" t="s">
        <v>18</v>
      </c>
      <c r="J293">
        <v>11.77831479</v>
      </c>
      <c r="K293">
        <v>4.8737198920000004</v>
      </c>
      <c r="L293">
        <v>0</v>
      </c>
      <c r="M293" t="s">
        <v>18</v>
      </c>
      <c r="N293" t="str" cm="1">
        <f t="array" ref="N293">_xlfn.IFS(J293&lt;=29,"Twenties",J293&lt;=39,"Thirties",J293&lt;=49,"Fourties",J293&lt;=59,"Fifties",J293&gt;59,"Elders")</f>
        <v>Twenties</v>
      </c>
      <c r="O293" t="str" cm="1">
        <f t="array" ref="O293">_xlfn.IFS(K294&lt;=5,"Very Short",K294&lt;=10,"Short",K294&lt;=15,"Mid-Class",K294&lt;=20,"Long",K294&lt;=25," Very Long",K294&gt;25,"Lifer")</f>
        <v>Short</v>
      </c>
      <c r="P293" t="str" cm="1">
        <f t="array" ref="P293">_xlfn.IFS(L293&lt;=39,"Negligible",L293&lt;=79,"Minimal",L293&lt;=119,"Moderate",L293&lt;=158,"High Moderate",L293&lt;=198," High",L293&lt;=238,"Very High",L293&lt;=278,"Severe")</f>
        <v>Negligible</v>
      </c>
      <c r="Q293" s="3">
        <f t="shared" si="4"/>
        <v>0</v>
      </c>
    </row>
    <row r="294" spans="1:17" x14ac:dyDescent="0.25">
      <c r="A294">
        <v>293</v>
      </c>
      <c r="B294" t="s">
        <v>590</v>
      </c>
      <c r="C294" t="s">
        <v>50</v>
      </c>
      <c r="D294" t="s">
        <v>5755</v>
      </c>
      <c r="E294" t="s">
        <v>591</v>
      </c>
      <c r="F294" t="s">
        <v>16</v>
      </c>
      <c r="G294" t="s">
        <v>17</v>
      </c>
      <c r="H294" t="s">
        <v>88</v>
      </c>
      <c r="I294" t="s">
        <v>18</v>
      </c>
      <c r="J294">
        <v>31.12161244</v>
      </c>
      <c r="K294">
        <v>6.6906827560000002</v>
      </c>
      <c r="L294">
        <v>0</v>
      </c>
      <c r="M294" t="s">
        <v>18</v>
      </c>
      <c r="N294" t="str" cm="1">
        <f t="array" ref="N294">_xlfn.IFS(J294&lt;=29,"Twenties",J294&lt;=39,"Thirties",J294&lt;=49,"Fourties",J294&lt;=59,"Fifties",J294&gt;59,"Elders")</f>
        <v>Thirties</v>
      </c>
      <c r="O294" t="str" cm="1">
        <f t="array" ref="O294">_xlfn.IFS(K295&lt;=5,"Very Short",K295&lt;=10,"Short",K295&lt;=15,"Mid-Class",K295&lt;=20,"Long",K295&lt;=25," Very Long",K295&gt;25,"Lifer")</f>
        <v>Short</v>
      </c>
      <c r="P294" t="str" cm="1">
        <f t="array" ref="P294">_xlfn.IFS(L294&lt;=39,"Negligible",L294&lt;=79,"Minimal",L294&lt;=119,"Moderate",L294&lt;=158,"High Moderate",L294&lt;=198," High",L294&lt;=238,"Very High",L294&lt;=278,"Severe")</f>
        <v>Negligible</v>
      </c>
      <c r="Q294" s="3">
        <f t="shared" si="4"/>
        <v>0</v>
      </c>
    </row>
    <row r="295" spans="1:17" x14ac:dyDescent="0.25">
      <c r="A295">
        <v>294</v>
      </c>
      <c r="B295" t="s">
        <v>592</v>
      </c>
      <c r="C295" t="s">
        <v>87</v>
      </c>
      <c r="D295" t="s">
        <v>5755</v>
      </c>
      <c r="E295" t="s">
        <v>36</v>
      </c>
      <c r="F295" t="s">
        <v>511</v>
      </c>
      <c r="G295" t="s">
        <v>17</v>
      </c>
      <c r="H295" t="s">
        <v>36</v>
      </c>
      <c r="I295" t="s">
        <v>18</v>
      </c>
      <c r="J295">
        <v>48.208565620000002</v>
      </c>
      <c r="K295">
        <v>7.0874518340000003</v>
      </c>
      <c r="L295">
        <v>101.1876391</v>
      </c>
      <c r="M295" t="s">
        <v>18</v>
      </c>
      <c r="N295" t="str" cm="1">
        <f t="array" ref="N295">_xlfn.IFS(J295&lt;=29,"Twenties",J295&lt;=39,"Thirties",J295&lt;=49,"Fourties",J295&lt;=59,"Fifties",J295&gt;59,"Elders")</f>
        <v>Fourties</v>
      </c>
      <c r="O295" t="str" cm="1">
        <f t="array" ref="O295">_xlfn.IFS(K296&lt;=5,"Very Short",K296&lt;=10,"Short",K296&lt;=15,"Mid-Class",K296&lt;=20,"Long",K296&lt;=25," Very Long",K296&gt;25,"Lifer")</f>
        <v>Very Short</v>
      </c>
      <c r="P295" t="str" cm="1">
        <f t="array" ref="P295">_xlfn.IFS(L295&lt;=39,"Negligible",L295&lt;=79,"Minimal",L295&lt;=119,"Moderate",L295&lt;=158,"High Moderate",L295&lt;=198," High",L295&lt;=238,"Very High",L295&lt;=278,"Severe")</f>
        <v>Moderate</v>
      </c>
      <c r="Q295" s="3">
        <f t="shared" si="4"/>
        <v>4.2161516291666663</v>
      </c>
    </row>
    <row r="296" spans="1:17" x14ac:dyDescent="0.25">
      <c r="A296">
        <v>295</v>
      </c>
      <c r="B296" t="s">
        <v>593</v>
      </c>
      <c r="C296" t="s">
        <v>147</v>
      </c>
      <c r="D296" t="s">
        <v>5755</v>
      </c>
      <c r="E296" t="s">
        <v>275</v>
      </c>
      <c r="F296" t="s">
        <v>16</v>
      </c>
      <c r="G296" t="s">
        <v>17</v>
      </c>
      <c r="H296" t="s">
        <v>275</v>
      </c>
      <c r="I296" t="s">
        <v>18</v>
      </c>
      <c r="J296">
        <v>46.022629950000002</v>
      </c>
      <c r="K296">
        <v>4.1770420460000004</v>
      </c>
      <c r="L296">
        <v>102.8105789</v>
      </c>
      <c r="M296" t="s">
        <v>18</v>
      </c>
      <c r="N296" t="str" cm="1">
        <f t="array" ref="N296">_xlfn.IFS(J296&lt;=29,"Twenties",J296&lt;=39,"Thirties",J296&lt;=49,"Fourties",J296&lt;=59,"Fifties",J296&gt;59,"Elders")</f>
        <v>Fourties</v>
      </c>
      <c r="O296" t="str" cm="1">
        <f t="array" ref="O296">_xlfn.IFS(K297&lt;=5,"Very Short",K297&lt;=10,"Short",K297&lt;=15,"Mid-Class",K297&lt;=20,"Long",K297&lt;=25," Very Long",K297&gt;25,"Lifer")</f>
        <v>Very Short</v>
      </c>
      <c r="P296" t="str" cm="1">
        <f t="array" ref="P296">_xlfn.IFS(L296&lt;=39,"Negligible",L296&lt;=79,"Minimal",L296&lt;=119,"Moderate",L296&lt;=158,"High Moderate",L296&lt;=198," High",L296&lt;=238,"Very High",L296&lt;=278,"Severe")</f>
        <v>Moderate</v>
      </c>
      <c r="Q296" s="3">
        <f t="shared" si="4"/>
        <v>4.2837741208333329</v>
      </c>
    </row>
    <row r="297" spans="1:17" x14ac:dyDescent="0.25">
      <c r="A297">
        <v>296</v>
      </c>
      <c r="B297" t="s">
        <v>594</v>
      </c>
      <c r="C297" t="s">
        <v>273</v>
      </c>
      <c r="D297" t="s">
        <v>5754</v>
      </c>
      <c r="E297" t="s">
        <v>36</v>
      </c>
      <c r="F297" t="s">
        <v>511</v>
      </c>
      <c r="G297" t="s">
        <v>17</v>
      </c>
      <c r="H297" t="s">
        <v>36</v>
      </c>
      <c r="I297" t="s">
        <v>18</v>
      </c>
      <c r="J297">
        <v>35.544910020000003</v>
      </c>
      <c r="K297">
        <v>3.3984174359999999</v>
      </c>
      <c r="L297">
        <v>95.892960830000007</v>
      </c>
      <c r="M297" t="s">
        <v>18</v>
      </c>
      <c r="N297" t="str" cm="1">
        <f t="array" ref="N297">_xlfn.IFS(J297&lt;=29,"Twenties",J297&lt;=39,"Thirties",J297&lt;=49,"Fourties",J297&lt;=59,"Fifties",J297&gt;59,"Elders")</f>
        <v>Thirties</v>
      </c>
      <c r="O297" t="str" cm="1">
        <f t="array" ref="O297">_xlfn.IFS(K298&lt;=5,"Very Short",K298&lt;=10,"Short",K298&lt;=15,"Mid-Class",K298&lt;=20,"Long",K298&lt;=25," Very Long",K298&gt;25,"Lifer")</f>
        <v>Very Short</v>
      </c>
      <c r="P297" t="str" cm="1">
        <f t="array" ref="P297">_xlfn.IFS(L297&lt;=39,"Negligible",L297&lt;=79,"Minimal",L297&lt;=119,"Moderate",L297&lt;=158,"High Moderate",L297&lt;=198," High",L297&lt;=238,"Very High",L297&lt;=278,"Severe")</f>
        <v>Moderate</v>
      </c>
      <c r="Q297" s="3">
        <f t="shared" si="4"/>
        <v>3.9955400345833336</v>
      </c>
    </row>
    <row r="298" spans="1:17" x14ac:dyDescent="0.25">
      <c r="A298">
        <v>297</v>
      </c>
      <c r="B298" t="s">
        <v>595</v>
      </c>
      <c r="C298" t="s">
        <v>596</v>
      </c>
      <c r="D298" t="s">
        <v>5754</v>
      </c>
      <c r="E298" t="s">
        <v>31</v>
      </c>
      <c r="F298" t="s">
        <v>16</v>
      </c>
      <c r="G298" t="s">
        <v>17</v>
      </c>
      <c r="H298" t="s">
        <v>31</v>
      </c>
      <c r="I298" t="s">
        <v>18</v>
      </c>
      <c r="J298">
        <v>53.035550139999998</v>
      </c>
      <c r="K298">
        <v>2.6868317500000001</v>
      </c>
      <c r="L298">
        <v>139.69202680000001</v>
      </c>
      <c r="M298" t="s">
        <v>18</v>
      </c>
      <c r="N298" t="str" cm="1">
        <f t="array" ref="N298">_xlfn.IFS(J298&lt;=29,"Twenties",J298&lt;=39,"Thirties",J298&lt;=49,"Fourties",J298&lt;=59,"Fifties",J298&gt;59,"Elders")</f>
        <v>Fifties</v>
      </c>
      <c r="O298" t="str" cm="1">
        <f t="array" ref="O298">_xlfn.IFS(K299&lt;=5,"Very Short",K299&lt;=10,"Short",K299&lt;=15,"Mid-Class",K299&lt;=20,"Long",K299&lt;=25," Very Long",K299&gt;25,"Lifer")</f>
        <v>Very Short</v>
      </c>
      <c r="P298" t="str" cm="1">
        <f t="array" ref="P298">_xlfn.IFS(L298&lt;=39,"Negligible",L298&lt;=79,"Minimal",L298&lt;=119,"Moderate",L298&lt;=158,"High Moderate",L298&lt;=198," High",L298&lt;=238,"Very High",L298&lt;=278,"Severe")</f>
        <v>High Moderate</v>
      </c>
      <c r="Q298" s="3">
        <f t="shared" si="4"/>
        <v>5.8205011166666667</v>
      </c>
    </row>
    <row r="299" spans="1:17" x14ac:dyDescent="0.25">
      <c r="A299">
        <v>298</v>
      </c>
      <c r="B299" t="s">
        <v>102</v>
      </c>
      <c r="C299" t="s">
        <v>597</v>
      </c>
      <c r="D299" t="s">
        <v>5754</v>
      </c>
      <c r="E299" t="s">
        <v>85</v>
      </c>
      <c r="F299" t="s">
        <v>16</v>
      </c>
      <c r="G299" t="s">
        <v>17</v>
      </c>
      <c r="H299" t="s">
        <v>85</v>
      </c>
      <c r="I299" t="s">
        <v>18</v>
      </c>
      <c r="J299">
        <v>47.742698339999997</v>
      </c>
      <c r="K299">
        <v>4.3165022200000003</v>
      </c>
      <c r="L299">
        <v>68.540017370000001</v>
      </c>
      <c r="M299" t="s">
        <v>18</v>
      </c>
      <c r="N299" t="str" cm="1">
        <f t="array" ref="N299">_xlfn.IFS(J299&lt;=29,"Twenties",J299&lt;=39,"Thirties",J299&lt;=49,"Fourties",J299&lt;=59,"Fifties",J299&gt;59,"Elders")</f>
        <v>Fourties</v>
      </c>
      <c r="O299" t="str" cm="1">
        <f t="array" ref="O299">_xlfn.IFS(K300&lt;=5,"Very Short",K300&lt;=10,"Short",K300&lt;=15,"Mid-Class",K300&lt;=20,"Long",K300&lt;=25," Very Long",K300&gt;25,"Lifer")</f>
        <v>Very Short</v>
      </c>
      <c r="P299" t="str" cm="1">
        <f t="array" ref="P299">_xlfn.IFS(L299&lt;=39,"Negligible",L299&lt;=79,"Minimal",L299&lt;=119,"Moderate",L299&lt;=158,"High Moderate",L299&lt;=198," High",L299&lt;=238,"Very High",L299&lt;=278,"Severe")</f>
        <v>Minimal</v>
      </c>
      <c r="Q299" s="3">
        <f t="shared" si="4"/>
        <v>2.8558340570833334</v>
      </c>
    </row>
    <row r="300" spans="1:17" x14ac:dyDescent="0.25">
      <c r="A300">
        <v>299</v>
      </c>
      <c r="B300" t="s">
        <v>598</v>
      </c>
      <c r="C300" t="s">
        <v>523</v>
      </c>
      <c r="D300" t="s">
        <v>5754</v>
      </c>
      <c r="E300" t="s">
        <v>474</v>
      </c>
      <c r="F300" t="s">
        <v>16</v>
      </c>
      <c r="G300" t="s">
        <v>17</v>
      </c>
      <c r="H300" t="s">
        <v>28</v>
      </c>
      <c r="I300" t="s">
        <v>18</v>
      </c>
      <c r="J300">
        <v>28.26400962</v>
      </c>
      <c r="K300">
        <v>3.7946551629999998</v>
      </c>
      <c r="L300">
        <v>0</v>
      </c>
      <c r="M300" t="s">
        <v>18</v>
      </c>
      <c r="N300" t="str" cm="1">
        <f t="array" ref="N300">_xlfn.IFS(J300&lt;=29,"Twenties",J300&lt;=39,"Thirties",J300&lt;=49,"Fourties",J300&lt;=59,"Fifties",J300&gt;59,"Elders")</f>
        <v>Twenties</v>
      </c>
      <c r="O300" t="str" cm="1">
        <f t="array" ref="O300">_xlfn.IFS(K301&lt;=5,"Very Short",K301&lt;=10,"Short",K301&lt;=15,"Mid-Class",K301&lt;=20,"Long",K301&lt;=25," Very Long",K301&gt;25,"Lifer")</f>
        <v>Very Short</v>
      </c>
      <c r="P300" t="str" cm="1">
        <f t="array" ref="P300">_xlfn.IFS(L300&lt;=39,"Negligible",L300&lt;=79,"Minimal",L300&lt;=119,"Moderate",L300&lt;=158,"High Moderate",L300&lt;=198," High",L300&lt;=238,"Very High",L300&lt;=278,"Severe")</f>
        <v>Negligible</v>
      </c>
      <c r="Q300" s="3">
        <f t="shared" si="4"/>
        <v>0</v>
      </c>
    </row>
    <row r="301" spans="1:17" x14ac:dyDescent="0.25">
      <c r="A301">
        <v>300</v>
      </c>
      <c r="B301" t="s">
        <v>599</v>
      </c>
      <c r="C301" t="s">
        <v>441</v>
      </c>
      <c r="D301" t="s">
        <v>5755</v>
      </c>
      <c r="E301" t="s">
        <v>28</v>
      </c>
      <c r="F301" t="s">
        <v>16</v>
      </c>
      <c r="G301" t="s">
        <v>17</v>
      </c>
      <c r="H301" t="s">
        <v>28</v>
      </c>
      <c r="I301" t="s">
        <v>18</v>
      </c>
      <c r="J301">
        <v>47.063418769999998</v>
      </c>
      <c r="K301">
        <v>4.9594065189999998</v>
      </c>
      <c r="L301">
        <v>44.491025020000002</v>
      </c>
      <c r="M301" t="s">
        <v>18</v>
      </c>
      <c r="N301" t="str" cm="1">
        <f t="array" ref="N301">_xlfn.IFS(J301&lt;=29,"Twenties",J301&lt;=39,"Thirties",J301&lt;=49,"Fourties",J301&lt;=59,"Fifties",J301&gt;59,"Elders")</f>
        <v>Fourties</v>
      </c>
      <c r="O301" t="str" cm="1">
        <f t="array" ref="O301">_xlfn.IFS(K302&lt;=5,"Very Short",K302&lt;=10,"Short",K302&lt;=15,"Mid-Class",K302&lt;=20,"Long",K302&lt;=25," Very Long",K302&gt;25,"Lifer")</f>
        <v>Very Short</v>
      </c>
      <c r="P301" t="str" cm="1">
        <f t="array" ref="P301">_xlfn.IFS(L301&lt;=39,"Negligible",L301&lt;=79,"Minimal",L301&lt;=119,"Moderate",L301&lt;=158,"High Moderate",L301&lt;=198," High",L301&lt;=238,"Very High",L301&lt;=278,"Severe")</f>
        <v>Minimal</v>
      </c>
      <c r="Q301" s="3">
        <f t="shared" si="4"/>
        <v>1.8537927091666668</v>
      </c>
    </row>
    <row r="302" spans="1:17" x14ac:dyDescent="0.25">
      <c r="A302">
        <v>301</v>
      </c>
      <c r="B302" t="s">
        <v>600</v>
      </c>
      <c r="C302" t="s">
        <v>601</v>
      </c>
      <c r="D302" t="s">
        <v>5755</v>
      </c>
      <c r="E302" t="s">
        <v>99</v>
      </c>
      <c r="F302" t="s">
        <v>16</v>
      </c>
      <c r="G302" t="s">
        <v>17</v>
      </c>
      <c r="H302" t="s">
        <v>99</v>
      </c>
      <c r="I302" t="s">
        <v>18</v>
      </c>
      <c r="J302">
        <v>41.253080429999997</v>
      </c>
      <c r="K302">
        <v>4.3107558350000001</v>
      </c>
      <c r="L302">
        <v>0</v>
      </c>
      <c r="M302" t="s">
        <v>18</v>
      </c>
      <c r="N302" t="str" cm="1">
        <f t="array" ref="N302">_xlfn.IFS(J302&lt;=29,"Twenties",J302&lt;=39,"Thirties",J302&lt;=49,"Fourties",J302&lt;=59,"Fifties",J302&gt;59,"Elders")</f>
        <v>Fourties</v>
      </c>
      <c r="O302" t="str" cm="1">
        <f t="array" ref="O302">_xlfn.IFS(K303&lt;=5,"Very Short",K303&lt;=10,"Short",K303&lt;=15,"Mid-Class",K303&lt;=20,"Long",K303&lt;=25," Very Long",K303&gt;25,"Lifer")</f>
        <v>Very Short</v>
      </c>
      <c r="P302" t="str" cm="1">
        <f t="array" ref="P302">_xlfn.IFS(L302&lt;=39,"Negligible",L302&lt;=79,"Minimal",L302&lt;=119,"Moderate",L302&lt;=158,"High Moderate",L302&lt;=198," High",L302&lt;=238,"Very High",L302&lt;=278,"Severe")</f>
        <v>Negligible</v>
      </c>
      <c r="Q302" s="3">
        <f t="shared" si="4"/>
        <v>0</v>
      </c>
    </row>
    <row r="303" spans="1:17" x14ac:dyDescent="0.25">
      <c r="A303">
        <v>302</v>
      </c>
      <c r="B303" t="s">
        <v>602</v>
      </c>
      <c r="C303" t="s">
        <v>243</v>
      </c>
      <c r="D303" t="s">
        <v>5754</v>
      </c>
      <c r="E303" t="s">
        <v>179</v>
      </c>
      <c r="F303" t="s">
        <v>16</v>
      </c>
      <c r="G303" t="s">
        <v>17</v>
      </c>
      <c r="H303" t="s">
        <v>52</v>
      </c>
      <c r="I303" t="s">
        <v>18</v>
      </c>
      <c r="J303">
        <v>43.172257330000001</v>
      </c>
      <c r="K303">
        <v>3.4139513410000002</v>
      </c>
      <c r="L303">
        <v>68.666967499999998</v>
      </c>
      <c r="M303" t="s">
        <v>18</v>
      </c>
      <c r="N303" t="str" cm="1">
        <f t="array" ref="N303">_xlfn.IFS(J303&lt;=29,"Twenties",J303&lt;=39,"Thirties",J303&lt;=49,"Fourties",J303&lt;=59,"Fifties",J303&gt;59,"Elders")</f>
        <v>Fourties</v>
      </c>
      <c r="O303" t="str" cm="1">
        <f t="array" ref="O303">_xlfn.IFS(K304&lt;=5,"Very Short",K304&lt;=10,"Short",K304&lt;=15,"Mid-Class",K304&lt;=20,"Long",K304&lt;=25," Very Long",K304&gt;25,"Lifer")</f>
        <v>Lifer</v>
      </c>
      <c r="P303" t="str" cm="1">
        <f t="array" ref="P303">_xlfn.IFS(L303&lt;=39,"Negligible",L303&lt;=79,"Minimal",L303&lt;=119,"Moderate",L303&lt;=158,"High Moderate",L303&lt;=198," High",L303&lt;=238,"Very High",L303&lt;=278,"Severe")</f>
        <v>Minimal</v>
      </c>
      <c r="Q303" s="3">
        <f t="shared" si="4"/>
        <v>2.8611236458333331</v>
      </c>
    </row>
    <row r="304" spans="1:17" x14ac:dyDescent="0.25">
      <c r="A304">
        <v>303</v>
      </c>
      <c r="B304" t="s">
        <v>442</v>
      </c>
      <c r="C304" t="s">
        <v>91</v>
      </c>
      <c r="D304" t="s">
        <v>5755</v>
      </c>
      <c r="E304" t="s">
        <v>36</v>
      </c>
      <c r="F304" t="s">
        <v>603</v>
      </c>
      <c r="G304" t="s">
        <v>604</v>
      </c>
      <c r="H304" t="s">
        <v>36</v>
      </c>
      <c r="I304" t="s">
        <v>605</v>
      </c>
      <c r="J304">
        <v>49.817239999999998</v>
      </c>
      <c r="K304">
        <v>26.083188</v>
      </c>
      <c r="L304">
        <v>57.206543680000003</v>
      </c>
      <c r="M304" t="s">
        <v>40</v>
      </c>
      <c r="N304" t="str" cm="1">
        <f t="array" ref="N304">_xlfn.IFS(J304&lt;=29,"Twenties",J304&lt;=39,"Thirties",J304&lt;=49,"Fourties",J304&lt;=59,"Fifties",J304&gt;59,"Elders")</f>
        <v>Fifties</v>
      </c>
      <c r="O304" t="str" cm="1">
        <f t="array" ref="O304">_xlfn.IFS(K305&lt;=5,"Very Short",K305&lt;=10,"Short",K305&lt;=15,"Mid-Class",K305&lt;=20,"Long",K305&lt;=25," Very Long",K305&gt;25,"Lifer")</f>
        <v>Very Short</v>
      </c>
      <c r="P304" t="str" cm="1">
        <f t="array" ref="P304">_xlfn.IFS(L304&lt;=39,"Negligible",L304&lt;=79,"Minimal",L304&lt;=119,"Moderate",L304&lt;=158,"High Moderate",L304&lt;=198," High",L304&lt;=238,"Very High",L304&lt;=278,"Severe")</f>
        <v>Minimal</v>
      </c>
      <c r="Q304" s="3">
        <f t="shared" si="4"/>
        <v>2.3836059866666668</v>
      </c>
    </row>
    <row r="305" spans="1:17" x14ac:dyDescent="0.25">
      <c r="A305">
        <v>304</v>
      </c>
      <c r="B305" t="s">
        <v>606</v>
      </c>
      <c r="C305" t="s">
        <v>607</v>
      </c>
      <c r="D305" t="s">
        <v>5755</v>
      </c>
      <c r="E305" t="s">
        <v>31</v>
      </c>
      <c r="F305" t="s">
        <v>16</v>
      </c>
      <c r="G305" t="s">
        <v>17</v>
      </c>
      <c r="H305" t="s">
        <v>31</v>
      </c>
      <c r="I305" t="s">
        <v>18</v>
      </c>
      <c r="J305">
        <v>38.656129040000003</v>
      </c>
      <c r="K305">
        <v>4.9863052220000004</v>
      </c>
      <c r="L305">
        <v>0</v>
      </c>
      <c r="M305" t="s">
        <v>18</v>
      </c>
      <c r="N305" t="str" cm="1">
        <f t="array" ref="N305">_xlfn.IFS(J305&lt;=29,"Twenties",J305&lt;=39,"Thirties",J305&lt;=49,"Fourties",J305&lt;=59,"Fifties",J305&gt;59,"Elders")</f>
        <v>Thirties</v>
      </c>
      <c r="O305" t="str" cm="1">
        <f t="array" ref="O305">_xlfn.IFS(K306&lt;=5,"Very Short",K306&lt;=10,"Short",K306&lt;=15,"Mid-Class",K306&lt;=20,"Long",K306&lt;=25," Very Long",K306&gt;25,"Lifer")</f>
        <v>Short</v>
      </c>
      <c r="P305" t="str" cm="1">
        <f t="array" ref="P305">_xlfn.IFS(L305&lt;=39,"Negligible",L305&lt;=79,"Minimal",L305&lt;=119,"Moderate",L305&lt;=158,"High Moderate",L305&lt;=198," High",L305&lt;=238,"Very High",L305&lt;=278,"Severe")</f>
        <v>Negligible</v>
      </c>
      <c r="Q305" s="3">
        <f t="shared" si="4"/>
        <v>0</v>
      </c>
    </row>
    <row r="306" spans="1:17" x14ac:dyDescent="0.25">
      <c r="A306">
        <v>305</v>
      </c>
      <c r="B306" t="s">
        <v>608</v>
      </c>
      <c r="C306" t="s">
        <v>208</v>
      </c>
      <c r="D306" t="s">
        <v>5755</v>
      </c>
      <c r="E306" t="s">
        <v>44</v>
      </c>
      <c r="F306" t="s">
        <v>609</v>
      </c>
      <c r="G306" t="s">
        <v>610</v>
      </c>
      <c r="H306" t="s">
        <v>44</v>
      </c>
      <c r="I306" t="s">
        <v>18</v>
      </c>
      <c r="J306">
        <v>55.950542310000003</v>
      </c>
      <c r="K306">
        <v>6.0786209160000002</v>
      </c>
      <c r="L306">
        <v>83.183897389999998</v>
      </c>
      <c r="M306" t="s">
        <v>18</v>
      </c>
      <c r="N306" t="str" cm="1">
        <f t="array" ref="N306">_xlfn.IFS(J306&lt;=29,"Twenties",J306&lt;=39,"Thirties",J306&lt;=49,"Fourties",J306&lt;=59,"Fifties",J306&gt;59,"Elders")</f>
        <v>Fifties</v>
      </c>
      <c r="O306" t="str" cm="1">
        <f t="array" ref="O306">_xlfn.IFS(K307&lt;=5,"Very Short",K307&lt;=10,"Short",K307&lt;=15,"Mid-Class",K307&lt;=20,"Long",K307&lt;=25," Very Long",K307&gt;25,"Lifer")</f>
        <v>Very Short</v>
      </c>
      <c r="P306" t="str" cm="1">
        <f t="array" ref="P306">_xlfn.IFS(L306&lt;=39,"Negligible",L306&lt;=79,"Minimal",L306&lt;=119,"Moderate",L306&lt;=158,"High Moderate",L306&lt;=198," High",L306&lt;=238,"Very High",L306&lt;=278,"Severe")</f>
        <v>Moderate</v>
      </c>
      <c r="Q306" s="3">
        <f t="shared" si="4"/>
        <v>3.4659957245833333</v>
      </c>
    </row>
    <row r="307" spans="1:17" x14ac:dyDescent="0.25">
      <c r="A307">
        <v>306</v>
      </c>
      <c r="B307" t="s">
        <v>611</v>
      </c>
      <c r="C307" t="s">
        <v>462</v>
      </c>
      <c r="D307" t="s">
        <v>5755</v>
      </c>
      <c r="E307" t="s">
        <v>25</v>
      </c>
      <c r="F307" t="s">
        <v>16</v>
      </c>
      <c r="G307" t="s">
        <v>17</v>
      </c>
      <c r="H307" t="s">
        <v>25</v>
      </c>
      <c r="I307" t="s">
        <v>18</v>
      </c>
      <c r="J307">
        <v>30.94561689</v>
      </c>
      <c r="K307">
        <v>3.8350346659999999</v>
      </c>
      <c r="L307">
        <v>0</v>
      </c>
      <c r="M307" t="s">
        <v>18</v>
      </c>
      <c r="N307" t="str" cm="1">
        <f t="array" ref="N307">_xlfn.IFS(J307&lt;=29,"Twenties",J307&lt;=39,"Thirties",J307&lt;=49,"Fourties",J307&lt;=59,"Fifties",J307&gt;59,"Elders")</f>
        <v>Thirties</v>
      </c>
      <c r="O307" t="str" cm="1">
        <f t="array" ref="O307">_xlfn.IFS(K308&lt;=5,"Very Short",K308&lt;=10,"Short",K308&lt;=15,"Mid-Class",K308&lt;=20,"Long",K308&lt;=25," Very Long",K308&gt;25,"Lifer")</f>
        <v>Short</v>
      </c>
      <c r="P307" t="str" cm="1">
        <f t="array" ref="P307">_xlfn.IFS(L307&lt;=39,"Negligible",L307&lt;=79,"Minimal",L307&lt;=119,"Moderate",L307&lt;=158,"High Moderate",L307&lt;=198," High",L307&lt;=238,"Very High",L307&lt;=278,"Severe")</f>
        <v>Negligible</v>
      </c>
      <c r="Q307" s="3">
        <f t="shared" si="4"/>
        <v>0</v>
      </c>
    </row>
    <row r="308" spans="1:17" x14ac:dyDescent="0.25">
      <c r="A308">
        <v>307</v>
      </c>
      <c r="B308" t="s">
        <v>612</v>
      </c>
      <c r="C308" t="s">
        <v>65</v>
      </c>
      <c r="D308" t="s">
        <v>5755</v>
      </c>
      <c r="E308" t="s">
        <v>31</v>
      </c>
      <c r="F308" t="s">
        <v>16</v>
      </c>
      <c r="G308" t="s">
        <v>17</v>
      </c>
      <c r="H308" t="s">
        <v>31</v>
      </c>
      <c r="I308" t="s">
        <v>18</v>
      </c>
      <c r="J308">
        <v>46.11313148</v>
      </c>
      <c r="K308">
        <v>5.6235819579999999</v>
      </c>
      <c r="L308">
        <v>35.370728589999999</v>
      </c>
      <c r="M308" t="s">
        <v>18</v>
      </c>
      <c r="N308" t="str" cm="1">
        <f t="array" ref="N308">_xlfn.IFS(J308&lt;=29,"Twenties",J308&lt;=39,"Thirties",J308&lt;=49,"Fourties",J308&lt;=59,"Fifties",J308&gt;59,"Elders")</f>
        <v>Fourties</v>
      </c>
      <c r="O308" t="str" cm="1">
        <f t="array" ref="O308">_xlfn.IFS(K309&lt;=5,"Very Short",K309&lt;=10,"Short",K309&lt;=15,"Mid-Class",K309&lt;=20,"Long",K309&lt;=25," Very Long",K309&gt;25,"Lifer")</f>
        <v>Short</v>
      </c>
      <c r="P308" t="str" cm="1">
        <f t="array" ref="P308">_xlfn.IFS(L308&lt;=39,"Negligible",L308&lt;=79,"Minimal",L308&lt;=119,"Moderate",L308&lt;=158,"High Moderate",L308&lt;=198," High",L308&lt;=238,"Very High",L308&lt;=278,"Severe")</f>
        <v>Negligible</v>
      </c>
      <c r="Q308" s="3">
        <f t="shared" si="4"/>
        <v>1.4737803579166666</v>
      </c>
    </row>
    <row r="309" spans="1:17" x14ac:dyDescent="0.25">
      <c r="A309">
        <v>308</v>
      </c>
      <c r="B309" t="s">
        <v>56</v>
      </c>
      <c r="C309" t="s">
        <v>613</v>
      </c>
      <c r="D309" t="s">
        <v>5754</v>
      </c>
      <c r="E309" t="s">
        <v>36</v>
      </c>
      <c r="F309" t="s">
        <v>603</v>
      </c>
      <c r="G309" t="s">
        <v>604</v>
      </c>
      <c r="H309" t="s">
        <v>36</v>
      </c>
      <c r="I309" t="s">
        <v>605</v>
      </c>
      <c r="J309">
        <v>52.680169999999997</v>
      </c>
      <c r="K309">
        <v>5.0798819999999996</v>
      </c>
      <c r="L309">
        <v>60.252501709999997</v>
      </c>
      <c r="M309" t="s">
        <v>40</v>
      </c>
      <c r="N309" t="str" cm="1">
        <f t="array" ref="N309">_xlfn.IFS(J309&lt;=29,"Twenties",J309&lt;=39,"Thirties",J309&lt;=49,"Fourties",J309&lt;=59,"Fifties",J309&gt;59,"Elders")</f>
        <v>Fifties</v>
      </c>
      <c r="O309" t="str" cm="1">
        <f t="array" ref="O309">_xlfn.IFS(K310&lt;=5,"Very Short",K310&lt;=10,"Short",K310&lt;=15,"Mid-Class",K310&lt;=20,"Long",K310&lt;=25," Very Long",K310&gt;25,"Lifer")</f>
        <v>Long</v>
      </c>
      <c r="P309" t="str" cm="1">
        <f t="array" ref="P309">_xlfn.IFS(L309&lt;=39,"Negligible",L309&lt;=79,"Minimal",L309&lt;=119,"Moderate",L309&lt;=158,"High Moderate",L309&lt;=198," High",L309&lt;=238,"Very High",L309&lt;=278,"Severe")</f>
        <v>Minimal</v>
      </c>
      <c r="Q309" s="3">
        <f t="shared" si="4"/>
        <v>2.5105209045833332</v>
      </c>
    </row>
    <row r="310" spans="1:17" x14ac:dyDescent="0.25">
      <c r="A310">
        <v>309</v>
      </c>
      <c r="B310" t="s">
        <v>614</v>
      </c>
      <c r="C310" t="s">
        <v>615</v>
      </c>
      <c r="D310" t="s">
        <v>5754</v>
      </c>
      <c r="E310" t="s">
        <v>36</v>
      </c>
      <c r="F310" t="s">
        <v>603</v>
      </c>
      <c r="G310" t="s">
        <v>604</v>
      </c>
      <c r="H310" t="s">
        <v>36</v>
      </c>
      <c r="I310" t="s">
        <v>605</v>
      </c>
      <c r="J310">
        <v>55.76493</v>
      </c>
      <c r="K310">
        <v>15.906366</v>
      </c>
      <c r="L310">
        <v>0</v>
      </c>
      <c r="M310" t="s">
        <v>40</v>
      </c>
      <c r="N310" t="str" cm="1">
        <f t="array" ref="N310">_xlfn.IFS(J310&lt;=29,"Twenties",J310&lt;=39,"Thirties",J310&lt;=49,"Fourties",J310&lt;=59,"Fifties",J310&gt;59,"Elders")</f>
        <v>Fifties</v>
      </c>
      <c r="O310" t="str" cm="1">
        <f t="array" ref="O310">_xlfn.IFS(K311&lt;=5,"Very Short",K311&lt;=10,"Short",K311&lt;=15,"Mid-Class",K311&lt;=20,"Long",K311&lt;=25," Very Long",K311&gt;25,"Lifer")</f>
        <v>Very Short</v>
      </c>
      <c r="P310" t="str" cm="1">
        <f t="array" ref="P310">_xlfn.IFS(L310&lt;=39,"Negligible",L310&lt;=79,"Minimal",L310&lt;=119,"Moderate",L310&lt;=158,"High Moderate",L310&lt;=198," High",L310&lt;=238,"Very High",L310&lt;=278,"Severe")</f>
        <v>Negligible</v>
      </c>
      <c r="Q310" s="3">
        <f t="shared" si="4"/>
        <v>0</v>
      </c>
    </row>
    <row r="311" spans="1:17" x14ac:dyDescent="0.25">
      <c r="A311">
        <v>310</v>
      </c>
      <c r="B311" t="s">
        <v>616</v>
      </c>
      <c r="C311" t="s">
        <v>617</v>
      </c>
      <c r="D311" t="s">
        <v>5755</v>
      </c>
      <c r="E311" t="s">
        <v>82</v>
      </c>
      <c r="F311" t="s">
        <v>16</v>
      </c>
      <c r="G311" t="s">
        <v>17</v>
      </c>
      <c r="H311" t="s">
        <v>82</v>
      </c>
      <c r="I311" t="s">
        <v>18</v>
      </c>
      <c r="J311">
        <v>45.916003719999999</v>
      </c>
      <c r="K311">
        <v>3.9752893610000002</v>
      </c>
      <c r="L311">
        <v>65.697860890000001</v>
      </c>
      <c r="M311" t="s">
        <v>18</v>
      </c>
      <c r="N311" t="str" cm="1">
        <f t="array" ref="N311">_xlfn.IFS(J311&lt;=29,"Twenties",J311&lt;=39,"Thirties",J311&lt;=49,"Fourties",J311&lt;=59,"Fifties",J311&gt;59,"Elders")</f>
        <v>Fourties</v>
      </c>
      <c r="O311" t="str" cm="1">
        <f t="array" ref="O311">_xlfn.IFS(K312&lt;=5,"Very Short",K312&lt;=10,"Short",K312&lt;=15,"Mid-Class",K312&lt;=20,"Long",K312&lt;=25," Very Long",K312&gt;25,"Lifer")</f>
        <v>Short</v>
      </c>
      <c r="P311" t="str" cm="1">
        <f t="array" ref="P311">_xlfn.IFS(L311&lt;=39,"Negligible",L311&lt;=79,"Minimal",L311&lt;=119,"Moderate",L311&lt;=158,"High Moderate",L311&lt;=198," High",L311&lt;=238,"Very High",L311&lt;=278,"Severe")</f>
        <v>Minimal</v>
      </c>
      <c r="Q311" s="3">
        <f t="shared" si="4"/>
        <v>2.7374108704166669</v>
      </c>
    </row>
    <row r="312" spans="1:17" x14ac:dyDescent="0.25">
      <c r="A312">
        <v>311</v>
      </c>
      <c r="B312" t="s">
        <v>618</v>
      </c>
      <c r="C312" t="s">
        <v>490</v>
      </c>
      <c r="D312" t="s">
        <v>5755</v>
      </c>
      <c r="E312" t="s">
        <v>405</v>
      </c>
      <c r="F312" t="s">
        <v>16</v>
      </c>
      <c r="G312" t="s">
        <v>17</v>
      </c>
      <c r="H312" t="s">
        <v>405</v>
      </c>
      <c r="I312" t="s">
        <v>18</v>
      </c>
      <c r="J312">
        <v>47.059861300000001</v>
      </c>
      <c r="K312">
        <v>5.6916028470000004</v>
      </c>
      <c r="L312">
        <v>86.27605733</v>
      </c>
      <c r="M312" t="s">
        <v>18</v>
      </c>
      <c r="N312" t="str" cm="1">
        <f t="array" ref="N312">_xlfn.IFS(J312&lt;=29,"Twenties",J312&lt;=39,"Thirties",J312&lt;=49,"Fourties",J312&lt;=59,"Fifties",J312&gt;59,"Elders")</f>
        <v>Fourties</v>
      </c>
      <c r="O312" t="str" cm="1">
        <f t="array" ref="O312">_xlfn.IFS(K313&lt;=5,"Very Short",K313&lt;=10,"Short",K313&lt;=15,"Mid-Class",K313&lt;=20,"Long",K313&lt;=25," Very Long",K313&gt;25,"Lifer")</f>
        <v>Very Short</v>
      </c>
      <c r="P312" t="str" cm="1">
        <f t="array" ref="P312">_xlfn.IFS(L312&lt;=39,"Negligible",L312&lt;=79,"Minimal",L312&lt;=119,"Moderate",L312&lt;=158,"High Moderate",L312&lt;=198," High",L312&lt;=238,"Very High",L312&lt;=278,"Severe")</f>
        <v>Moderate</v>
      </c>
      <c r="Q312" s="3">
        <f t="shared" si="4"/>
        <v>3.5948357220833334</v>
      </c>
    </row>
    <row r="313" spans="1:17" x14ac:dyDescent="0.25">
      <c r="A313">
        <v>312</v>
      </c>
      <c r="B313" t="s">
        <v>619</v>
      </c>
      <c r="C313" t="s">
        <v>208</v>
      </c>
      <c r="D313" t="s">
        <v>5755</v>
      </c>
      <c r="E313" t="s">
        <v>620</v>
      </c>
      <c r="F313" t="s">
        <v>16</v>
      </c>
      <c r="G313" t="s">
        <v>17</v>
      </c>
      <c r="H313" t="s">
        <v>88</v>
      </c>
      <c r="I313" t="s">
        <v>18</v>
      </c>
      <c r="J313">
        <v>46.10034641</v>
      </c>
      <c r="K313">
        <v>4.444679915</v>
      </c>
      <c r="L313">
        <v>75.858835940000006</v>
      </c>
      <c r="M313" t="s">
        <v>18</v>
      </c>
      <c r="N313" t="str" cm="1">
        <f t="array" ref="N313">_xlfn.IFS(J313&lt;=29,"Twenties",J313&lt;=39,"Thirties",J313&lt;=49,"Fourties",J313&lt;=59,"Fifties",J313&gt;59,"Elders")</f>
        <v>Fourties</v>
      </c>
      <c r="O313" t="str" cm="1">
        <f t="array" ref="O313">_xlfn.IFS(K314&lt;=5,"Very Short",K314&lt;=10,"Short",K314&lt;=15,"Mid-Class",K314&lt;=20,"Long",K314&lt;=25," Very Long",K314&gt;25,"Lifer")</f>
        <v>Lifer</v>
      </c>
      <c r="P313" t="str" cm="1">
        <f t="array" ref="P313">_xlfn.IFS(L313&lt;=39,"Negligible",L313&lt;=79,"Minimal",L313&lt;=119,"Moderate",L313&lt;=158,"High Moderate",L313&lt;=198," High",L313&lt;=238,"Very High",L313&lt;=278,"Severe")</f>
        <v>Minimal</v>
      </c>
      <c r="Q313" s="3">
        <f t="shared" si="4"/>
        <v>3.1607848308333337</v>
      </c>
    </row>
    <row r="314" spans="1:17" x14ac:dyDescent="0.25">
      <c r="A314">
        <v>313</v>
      </c>
      <c r="B314" t="s">
        <v>113</v>
      </c>
      <c r="C314" t="s">
        <v>77</v>
      </c>
      <c r="D314" t="s">
        <v>5754</v>
      </c>
      <c r="E314" t="s">
        <v>36</v>
      </c>
      <c r="F314" t="s">
        <v>603</v>
      </c>
      <c r="G314" t="s">
        <v>604</v>
      </c>
      <c r="H314" t="s">
        <v>36</v>
      </c>
      <c r="I314" t="s">
        <v>605</v>
      </c>
      <c r="J314">
        <v>55.010309999999997</v>
      </c>
      <c r="K314">
        <v>32.350608999999999</v>
      </c>
      <c r="L314">
        <v>113.9021614</v>
      </c>
      <c r="M314" t="s">
        <v>40</v>
      </c>
      <c r="N314" t="str" cm="1">
        <f t="array" ref="N314">_xlfn.IFS(J314&lt;=29,"Twenties",J314&lt;=39,"Thirties",J314&lt;=49,"Fourties",J314&lt;=59,"Fifties",J314&gt;59,"Elders")</f>
        <v>Fifties</v>
      </c>
      <c r="O314" t="str" cm="1">
        <f t="array" ref="O314">_xlfn.IFS(K315&lt;=5,"Very Short",K315&lt;=10,"Short",K315&lt;=15,"Mid-Class",K315&lt;=20,"Long",K315&lt;=25," Very Long",K315&gt;25,"Lifer")</f>
        <v>Very Short</v>
      </c>
      <c r="P314" t="str" cm="1">
        <f t="array" ref="P314">_xlfn.IFS(L314&lt;=39,"Negligible",L314&lt;=79,"Minimal",L314&lt;=119,"Moderate",L314&lt;=158,"High Moderate",L314&lt;=198," High",L314&lt;=238,"Very High",L314&lt;=278,"Severe")</f>
        <v>Moderate</v>
      </c>
      <c r="Q314" s="3">
        <f t="shared" si="4"/>
        <v>4.7459233916666665</v>
      </c>
    </row>
    <row r="315" spans="1:17" x14ac:dyDescent="0.25">
      <c r="A315">
        <v>314</v>
      </c>
      <c r="B315" t="s">
        <v>621</v>
      </c>
      <c r="C315" t="s">
        <v>622</v>
      </c>
      <c r="D315" t="s">
        <v>5754</v>
      </c>
      <c r="E315" t="s">
        <v>405</v>
      </c>
      <c r="F315" t="s">
        <v>16</v>
      </c>
      <c r="G315" t="s">
        <v>17</v>
      </c>
      <c r="H315" t="s">
        <v>405</v>
      </c>
      <c r="I315" t="s">
        <v>18</v>
      </c>
      <c r="J315">
        <v>38.848415129999999</v>
      </c>
      <c r="K315">
        <v>1.9745897690000001</v>
      </c>
      <c r="L315">
        <v>40.50500469</v>
      </c>
      <c r="M315" t="s">
        <v>18</v>
      </c>
      <c r="N315" t="str" cm="1">
        <f t="array" ref="N315">_xlfn.IFS(J315&lt;=29,"Twenties",J315&lt;=39,"Thirties",J315&lt;=49,"Fourties",J315&lt;=59,"Fifties",J315&gt;59,"Elders")</f>
        <v>Thirties</v>
      </c>
      <c r="O315" t="str" cm="1">
        <f t="array" ref="O315">_xlfn.IFS(K316&lt;=5,"Very Short",K316&lt;=10,"Short",K316&lt;=15,"Mid-Class",K316&lt;=20,"Long",K316&lt;=25," Very Long",K316&gt;25,"Lifer")</f>
        <v>Very Short</v>
      </c>
      <c r="P315" t="str" cm="1">
        <f t="array" ref="P315">_xlfn.IFS(L315&lt;=39,"Negligible",L315&lt;=79,"Minimal",L315&lt;=119,"Moderate",L315&lt;=158,"High Moderate",L315&lt;=198," High",L315&lt;=238,"Very High",L315&lt;=278,"Severe")</f>
        <v>Minimal</v>
      </c>
      <c r="Q315" s="3">
        <f t="shared" si="4"/>
        <v>1.68770852875</v>
      </c>
    </row>
    <row r="316" spans="1:17" x14ac:dyDescent="0.25">
      <c r="A316">
        <v>315</v>
      </c>
      <c r="B316" t="s">
        <v>623</v>
      </c>
      <c r="C316" t="s">
        <v>229</v>
      </c>
      <c r="D316" t="s">
        <v>5754</v>
      </c>
      <c r="E316" t="s">
        <v>119</v>
      </c>
      <c r="F316" t="s">
        <v>16</v>
      </c>
      <c r="G316" t="s">
        <v>17</v>
      </c>
      <c r="H316" t="s">
        <v>119</v>
      </c>
      <c r="I316" t="s">
        <v>18</v>
      </c>
      <c r="J316">
        <v>63.64067214</v>
      </c>
      <c r="K316">
        <v>2.0648085150000002</v>
      </c>
      <c r="L316">
        <v>206.8713669</v>
      </c>
      <c r="M316" t="s">
        <v>18</v>
      </c>
      <c r="N316" t="str" cm="1">
        <f t="array" ref="N316">_xlfn.IFS(J316&lt;=29,"Twenties",J316&lt;=39,"Thirties",J316&lt;=49,"Fourties",J316&lt;=59,"Fifties",J316&gt;59,"Elders")</f>
        <v>Elders</v>
      </c>
      <c r="O316" t="str" cm="1">
        <f t="array" ref="O316">_xlfn.IFS(K317&lt;=5,"Very Short",K317&lt;=10,"Short",K317&lt;=15,"Mid-Class",K317&lt;=20,"Long",K317&lt;=25," Very Long",K317&gt;25,"Lifer")</f>
        <v>Very Short</v>
      </c>
      <c r="P316" t="str" cm="1">
        <f t="array" ref="P316">_xlfn.IFS(L316&lt;=39,"Negligible",L316&lt;=79,"Minimal",L316&lt;=119,"Moderate",L316&lt;=158,"High Moderate",L316&lt;=198," High",L316&lt;=238,"Very High",L316&lt;=278,"Severe")</f>
        <v>Very High</v>
      </c>
      <c r="Q316" s="3">
        <f t="shared" si="4"/>
        <v>8.6196402874999993</v>
      </c>
    </row>
    <row r="317" spans="1:17" x14ac:dyDescent="0.25">
      <c r="A317">
        <v>316</v>
      </c>
      <c r="B317" t="s">
        <v>624</v>
      </c>
      <c r="C317" t="s">
        <v>462</v>
      </c>
      <c r="D317" t="s">
        <v>5755</v>
      </c>
      <c r="E317" t="s">
        <v>93</v>
      </c>
      <c r="F317" t="s">
        <v>16</v>
      </c>
      <c r="G317" t="s">
        <v>17</v>
      </c>
      <c r="H317" t="s">
        <v>85</v>
      </c>
      <c r="I317" t="s">
        <v>18</v>
      </c>
      <c r="J317">
        <v>46.400500710000003</v>
      </c>
      <c r="K317">
        <v>3.7891110330000002</v>
      </c>
      <c r="L317">
        <v>35.570218369999999</v>
      </c>
      <c r="M317" t="s">
        <v>18</v>
      </c>
      <c r="N317" t="str" cm="1">
        <f t="array" ref="N317">_xlfn.IFS(J317&lt;=29,"Twenties",J317&lt;=39,"Thirties",J317&lt;=49,"Fourties",J317&lt;=59,"Fifties",J317&gt;59,"Elders")</f>
        <v>Fourties</v>
      </c>
      <c r="O317" t="str" cm="1">
        <f t="array" ref="O317">_xlfn.IFS(K318&lt;=5,"Very Short",K318&lt;=10,"Short",K318&lt;=15,"Mid-Class",K318&lt;=20,"Long",K318&lt;=25," Very Long",K318&gt;25,"Lifer")</f>
        <v>Short</v>
      </c>
      <c r="P317" t="str" cm="1">
        <f t="array" ref="P317">_xlfn.IFS(L317&lt;=39,"Negligible",L317&lt;=79,"Minimal",L317&lt;=119,"Moderate",L317&lt;=158,"High Moderate",L317&lt;=198," High",L317&lt;=238,"Very High",L317&lt;=278,"Severe")</f>
        <v>Negligible</v>
      </c>
      <c r="Q317" s="3">
        <f t="shared" si="4"/>
        <v>1.4820924320833333</v>
      </c>
    </row>
    <row r="318" spans="1:17" x14ac:dyDescent="0.25">
      <c r="A318">
        <v>317</v>
      </c>
      <c r="B318" t="s">
        <v>625</v>
      </c>
      <c r="C318" t="s">
        <v>626</v>
      </c>
      <c r="D318" t="s">
        <v>5754</v>
      </c>
      <c r="E318" t="s">
        <v>36</v>
      </c>
      <c r="F318" t="s">
        <v>603</v>
      </c>
      <c r="G318" t="s">
        <v>604</v>
      </c>
      <c r="H318" t="s">
        <v>36</v>
      </c>
      <c r="I318" t="s">
        <v>605</v>
      </c>
      <c r="J318">
        <v>53.4876</v>
      </c>
      <c r="K318">
        <v>9.940766</v>
      </c>
      <c r="L318">
        <v>42.152386640000003</v>
      </c>
      <c r="M318" t="s">
        <v>40</v>
      </c>
      <c r="N318" t="str" cm="1">
        <f t="array" ref="N318">_xlfn.IFS(J318&lt;=29,"Twenties",J318&lt;=39,"Thirties",J318&lt;=49,"Fourties",J318&lt;=59,"Fifties",J318&gt;59,"Elders")</f>
        <v>Fifties</v>
      </c>
      <c r="O318" t="str" cm="1">
        <f t="array" ref="O318">_xlfn.IFS(K319&lt;=5,"Very Short",K319&lt;=10,"Short",K319&lt;=15,"Mid-Class",K319&lt;=20,"Long",K319&lt;=25," Very Long",K319&gt;25,"Lifer")</f>
        <v>Very Short</v>
      </c>
      <c r="P318" t="str" cm="1">
        <f t="array" ref="P318">_xlfn.IFS(L318&lt;=39,"Negligible",L318&lt;=79,"Minimal",L318&lt;=119,"Moderate",L318&lt;=158,"High Moderate",L318&lt;=198," High",L318&lt;=238,"Very High",L318&lt;=278,"Severe")</f>
        <v>Minimal</v>
      </c>
      <c r="Q318" s="3">
        <f t="shared" si="4"/>
        <v>1.7563494433333335</v>
      </c>
    </row>
    <row r="319" spans="1:17" x14ac:dyDescent="0.25">
      <c r="A319">
        <v>318</v>
      </c>
      <c r="B319" t="s">
        <v>627</v>
      </c>
      <c r="C319" t="s">
        <v>628</v>
      </c>
      <c r="D319" t="s">
        <v>5755</v>
      </c>
      <c r="E319" t="s">
        <v>31</v>
      </c>
      <c r="F319" t="s">
        <v>16</v>
      </c>
      <c r="G319" t="s">
        <v>17</v>
      </c>
      <c r="H319" t="s">
        <v>31</v>
      </c>
      <c r="I319" t="s">
        <v>18</v>
      </c>
      <c r="J319">
        <v>45.808737299999997</v>
      </c>
      <c r="K319">
        <v>3.814751013</v>
      </c>
      <c r="L319">
        <v>107.7054315</v>
      </c>
      <c r="M319" t="s">
        <v>18</v>
      </c>
      <c r="N319" t="str" cm="1">
        <f t="array" ref="N319">_xlfn.IFS(J319&lt;=29,"Twenties",J319&lt;=39,"Thirties",J319&lt;=49,"Fourties",J319&lt;=59,"Fifties",J319&gt;59,"Elders")</f>
        <v>Fourties</v>
      </c>
      <c r="O319" t="str" cm="1">
        <f t="array" ref="O319">_xlfn.IFS(K320&lt;=5,"Very Short",K320&lt;=10,"Short",K320&lt;=15,"Mid-Class",K320&lt;=20,"Long",K320&lt;=25," Very Long",K320&gt;25,"Lifer")</f>
        <v>Very Short</v>
      </c>
      <c r="P319" t="str" cm="1">
        <f t="array" ref="P319">_xlfn.IFS(L319&lt;=39,"Negligible",L319&lt;=79,"Minimal",L319&lt;=119,"Moderate",L319&lt;=158,"High Moderate",L319&lt;=198," High",L319&lt;=238,"Very High",L319&lt;=278,"Severe")</f>
        <v>Moderate</v>
      </c>
      <c r="Q319" s="3">
        <f t="shared" si="4"/>
        <v>4.4877263125000004</v>
      </c>
    </row>
    <row r="320" spans="1:17" x14ac:dyDescent="0.25">
      <c r="A320">
        <v>319</v>
      </c>
      <c r="B320" t="s">
        <v>629</v>
      </c>
      <c r="C320" t="s">
        <v>630</v>
      </c>
      <c r="D320" t="s">
        <v>5754</v>
      </c>
      <c r="E320" t="s">
        <v>356</v>
      </c>
      <c r="F320" t="s">
        <v>16</v>
      </c>
      <c r="G320" t="s">
        <v>17</v>
      </c>
      <c r="H320" t="s">
        <v>356</v>
      </c>
      <c r="I320" t="s">
        <v>18</v>
      </c>
      <c r="J320">
        <v>38.19359343</v>
      </c>
      <c r="K320">
        <v>4.4894812179999999</v>
      </c>
      <c r="L320">
        <v>71.135127969999999</v>
      </c>
      <c r="M320" t="s">
        <v>18</v>
      </c>
      <c r="N320" t="str" cm="1">
        <f t="array" ref="N320">_xlfn.IFS(J320&lt;=29,"Twenties",J320&lt;=39,"Thirties",J320&lt;=49,"Fourties",J320&lt;=59,"Fifties",J320&gt;59,"Elders")</f>
        <v>Thirties</v>
      </c>
      <c r="O320" t="str" cm="1">
        <f t="array" ref="O320">_xlfn.IFS(K321&lt;=5,"Very Short",K321&lt;=10,"Short",K321&lt;=15,"Mid-Class",K321&lt;=20,"Long",K321&lt;=25," Very Long",K321&gt;25,"Lifer")</f>
        <v>Very Short</v>
      </c>
      <c r="P320" t="str" cm="1">
        <f t="array" ref="P320">_xlfn.IFS(L320&lt;=39,"Negligible",L320&lt;=79,"Minimal",L320&lt;=119,"Moderate",L320&lt;=158,"High Moderate",L320&lt;=198," High",L320&lt;=238,"Very High",L320&lt;=278,"Severe")</f>
        <v>Minimal</v>
      </c>
      <c r="Q320" s="3">
        <f t="shared" si="4"/>
        <v>2.9639636654166668</v>
      </c>
    </row>
    <row r="321" spans="1:17" x14ac:dyDescent="0.25">
      <c r="A321">
        <v>320</v>
      </c>
      <c r="B321" t="s">
        <v>631</v>
      </c>
      <c r="C321" t="s">
        <v>632</v>
      </c>
      <c r="D321" t="s">
        <v>5755</v>
      </c>
      <c r="E321" t="s">
        <v>85</v>
      </c>
      <c r="F321" t="s">
        <v>16</v>
      </c>
      <c r="G321" t="s">
        <v>17</v>
      </c>
      <c r="H321" t="s">
        <v>85</v>
      </c>
      <c r="I321" t="s">
        <v>18</v>
      </c>
      <c r="J321">
        <v>61.033727460000001</v>
      </c>
      <c r="K321">
        <v>2.4297028329999999</v>
      </c>
      <c r="L321">
        <v>181.0606009</v>
      </c>
      <c r="M321" t="s">
        <v>18</v>
      </c>
      <c r="N321" t="str" cm="1">
        <f t="array" ref="N321">_xlfn.IFS(J321&lt;=29,"Twenties",J321&lt;=39,"Thirties",J321&lt;=49,"Fourties",J321&lt;=59,"Fifties",J321&gt;59,"Elders")</f>
        <v>Elders</v>
      </c>
      <c r="O321" t="str" cm="1">
        <f t="array" ref="O321">_xlfn.IFS(K322&lt;=5,"Very Short",K322&lt;=10,"Short",K322&lt;=15,"Mid-Class",K322&lt;=20,"Long",K322&lt;=25," Very Long",K322&gt;25,"Lifer")</f>
        <v xml:space="preserve"> Very Long</v>
      </c>
      <c r="P321" t="str" cm="1">
        <f t="array" ref="P321">_xlfn.IFS(L321&lt;=39,"Negligible",L321&lt;=79,"Minimal",L321&lt;=119,"Moderate",L321&lt;=158,"High Moderate",L321&lt;=198," High",L321&lt;=238,"Very High",L321&lt;=278,"Severe")</f>
        <v xml:space="preserve"> High</v>
      </c>
      <c r="Q321" s="3">
        <f t="shared" si="4"/>
        <v>7.5441917041666668</v>
      </c>
    </row>
    <row r="322" spans="1:17" x14ac:dyDescent="0.25">
      <c r="A322">
        <v>321</v>
      </c>
      <c r="B322" t="s">
        <v>228</v>
      </c>
      <c r="C322" t="s">
        <v>633</v>
      </c>
      <c r="D322" t="s">
        <v>5755</v>
      </c>
      <c r="E322" t="s">
        <v>36</v>
      </c>
      <c r="F322" t="s">
        <v>603</v>
      </c>
      <c r="G322" t="s">
        <v>604</v>
      </c>
      <c r="H322" t="s">
        <v>36</v>
      </c>
      <c r="I322" t="s">
        <v>605</v>
      </c>
      <c r="J322">
        <v>49.65137</v>
      </c>
      <c r="K322">
        <v>21.960999000000001</v>
      </c>
      <c r="L322">
        <v>21.17797032</v>
      </c>
      <c r="M322" t="s">
        <v>40</v>
      </c>
      <c r="N322" t="str" cm="1">
        <f t="array" ref="N322">_xlfn.IFS(J322&lt;=29,"Twenties",J322&lt;=39,"Thirties",J322&lt;=49,"Fourties",J322&lt;=59,"Fifties",J322&gt;59,"Elders")</f>
        <v>Fifties</v>
      </c>
      <c r="O322" t="str" cm="1">
        <f t="array" ref="O322">_xlfn.IFS(K323&lt;=5,"Very Short",K323&lt;=10,"Short",K323&lt;=15,"Mid-Class",K323&lt;=20,"Long",K323&lt;=25," Very Long",K323&gt;25,"Lifer")</f>
        <v>Mid-Class</v>
      </c>
      <c r="P322" t="str" cm="1">
        <f t="array" ref="P322">_xlfn.IFS(L322&lt;=39,"Negligible",L322&lt;=79,"Minimal",L322&lt;=119,"Moderate",L322&lt;=158,"High Moderate",L322&lt;=198," High",L322&lt;=238,"Very High",L322&lt;=278,"Severe")</f>
        <v>Negligible</v>
      </c>
      <c r="Q322" s="3">
        <f t="shared" ref="Q322:Q385" si="5">L322/24</f>
        <v>0.88241543</v>
      </c>
    </row>
    <row r="323" spans="1:17" x14ac:dyDescent="0.25">
      <c r="A323">
        <v>322</v>
      </c>
      <c r="B323" t="s">
        <v>634</v>
      </c>
      <c r="C323" t="s">
        <v>27</v>
      </c>
      <c r="D323" t="s">
        <v>5754</v>
      </c>
      <c r="E323" t="s">
        <v>36</v>
      </c>
      <c r="F323" t="s">
        <v>635</v>
      </c>
      <c r="G323" t="s">
        <v>636</v>
      </c>
      <c r="H323" t="s">
        <v>36</v>
      </c>
      <c r="I323" t="s">
        <v>605</v>
      </c>
      <c r="J323">
        <v>39.232640000000004</v>
      </c>
      <c r="K323">
        <v>13.412318000000001</v>
      </c>
      <c r="L323">
        <v>0</v>
      </c>
      <c r="M323" t="s">
        <v>40</v>
      </c>
      <c r="N323" t="str" cm="1">
        <f t="array" ref="N323">_xlfn.IFS(J323&lt;=29,"Twenties",J323&lt;=39,"Thirties",J323&lt;=49,"Fourties",J323&lt;=59,"Fifties",J323&gt;59,"Elders")</f>
        <v>Fourties</v>
      </c>
      <c r="O323" t="str" cm="1">
        <f t="array" ref="O323">_xlfn.IFS(K324&lt;=5,"Very Short",K324&lt;=10,"Short",K324&lt;=15,"Mid-Class",K324&lt;=20,"Long",K324&lt;=25," Very Long",K324&gt;25,"Lifer")</f>
        <v>Very Short</v>
      </c>
      <c r="P323" t="str" cm="1">
        <f t="array" ref="P323">_xlfn.IFS(L323&lt;=39,"Negligible",L323&lt;=79,"Minimal",L323&lt;=119,"Moderate",L323&lt;=158,"High Moderate",L323&lt;=198," High",L323&lt;=238,"Very High",L323&lt;=278,"Severe")</f>
        <v>Negligible</v>
      </c>
      <c r="Q323" s="3">
        <f t="shared" si="5"/>
        <v>0</v>
      </c>
    </row>
    <row r="324" spans="1:17" x14ac:dyDescent="0.25">
      <c r="A324">
        <v>323</v>
      </c>
      <c r="B324" t="s">
        <v>637</v>
      </c>
      <c r="C324" t="s">
        <v>324</v>
      </c>
      <c r="D324" t="s">
        <v>5755</v>
      </c>
      <c r="E324" t="s">
        <v>233</v>
      </c>
      <c r="F324" t="s">
        <v>16</v>
      </c>
      <c r="G324" t="s">
        <v>17</v>
      </c>
      <c r="H324" t="s">
        <v>233</v>
      </c>
      <c r="I324" t="s">
        <v>18</v>
      </c>
      <c r="J324">
        <v>27.197332710000001</v>
      </c>
      <c r="K324">
        <v>3.300616625</v>
      </c>
      <c r="L324">
        <v>0</v>
      </c>
      <c r="M324" t="s">
        <v>18</v>
      </c>
      <c r="N324" t="str" cm="1">
        <f t="array" ref="N324">_xlfn.IFS(J324&lt;=29,"Twenties",J324&lt;=39,"Thirties",J324&lt;=49,"Fourties",J324&lt;=59,"Fifties",J324&gt;59,"Elders")</f>
        <v>Twenties</v>
      </c>
      <c r="O324" t="str" cm="1">
        <f t="array" ref="O324">_xlfn.IFS(K325&lt;=5,"Very Short",K325&lt;=10,"Short",K325&lt;=15,"Mid-Class",K325&lt;=20,"Long",K325&lt;=25," Very Long",K325&gt;25,"Lifer")</f>
        <v>Lifer</v>
      </c>
      <c r="P324" t="str" cm="1">
        <f t="array" ref="P324">_xlfn.IFS(L324&lt;=39,"Negligible",L324&lt;=79,"Minimal",L324&lt;=119,"Moderate",L324&lt;=158,"High Moderate",L324&lt;=198," High",L324&lt;=238,"Very High",L324&lt;=278,"Severe")</f>
        <v>Negligible</v>
      </c>
      <c r="Q324" s="3">
        <f t="shared" si="5"/>
        <v>0</v>
      </c>
    </row>
    <row r="325" spans="1:17" x14ac:dyDescent="0.25">
      <c r="A325">
        <v>324</v>
      </c>
      <c r="B325" t="s">
        <v>56</v>
      </c>
      <c r="C325" t="s">
        <v>399</v>
      </c>
      <c r="D325" t="s">
        <v>5755</v>
      </c>
      <c r="E325" t="s">
        <v>36</v>
      </c>
      <c r="F325" t="s">
        <v>635</v>
      </c>
      <c r="G325" t="s">
        <v>636</v>
      </c>
      <c r="H325" t="s">
        <v>36</v>
      </c>
      <c r="I325" t="s">
        <v>605</v>
      </c>
      <c r="J325">
        <v>49.737079000000001</v>
      </c>
      <c r="K325">
        <v>31.737079000000001</v>
      </c>
      <c r="L325">
        <v>0</v>
      </c>
      <c r="M325" t="s">
        <v>40</v>
      </c>
      <c r="N325" t="str" cm="1">
        <f t="array" ref="N325">_xlfn.IFS(J325&lt;=29,"Twenties",J325&lt;=39,"Thirties",J325&lt;=49,"Fourties",J325&lt;=59,"Fifties",J325&gt;59,"Elders")</f>
        <v>Fifties</v>
      </c>
      <c r="O325" t="str" cm="1">
        <f t="array" ref="O325">_xlfn.IFS(K326&lt;=5,"Very Short",K326&lt;=10,"Short",K326&lt;=15,"Mid-Class",K326&lt;=20,"Long",K326&lt;=25," Very Long",K326&gt;25,"Lifer")</f>
        <v>Long</v>
      </c>
      <c r="P325" t="str" cm="1">
        <f t="array" ref="P325">_xlfn.IFS(L325&lt;=39,"Negligible",L325&lt;=79,"Minimal",L325&lt;=119,"Moderate",L325&lt;=158,"High Moderate",L325&lt;=198," High",L325&lt;=238,"Very High",L325&lt;=278,"Severe")</f>
        <v>Negligible</v>
      </c>
      <c r="Q325" s="3">
        <f t="shared" si="5"/>
        <v>0</v>
      </c>
    </row>
    <row r="326" spans="1:17" x14ac:dyDescent="0.25">
      <c r="A326">
        <v>325</v>
      </c>
      <c r="B326" t="s">
        <v>638</v>
      </c>
      <c r="C326" t="s">
        <v>145</v>
      </c>
      <c r="D326" t="s">
        <v>5754</v>
      </c>
      <c r="E326" t="s">
        <v>36</v>
      </c>
      <c r="F326" t="s">
        <v>635</v>
      </c>
      <c r="G326" t="s">
        <v>636</v>
      </c>
      <c r="H326" t="s">
        <v>36</v>
      </c>
      <c r="I326" t="s">
        <v>605</v>
      </c>
      <c r="J326">
        <v>54.781840000000003</v>
      </c>
      <c r="K326">
        <v>17.754217000000001</v>
      </c>
      <c r="L326">
        <v>72.299391420000006</v>
      </c>
      <c r="M326" t="s">
        <v>40</v>
      </c>
      <c r="N326" t="str" cm="1">
        <f t="array" ref="N326">_xlfn.IFS(J326&lt;=29,"Twenties",J326&lt;=39,"Thirties",J326&lt;=49,"Fourties",J326&lt;=59,"Fifties",J326&gt;59,"Elders")</f>
        <v>Fifties</v>
      </c>
      <c r="O326" t="str" cm="1">
        <f t="array" ref="O326">_xlfn.IFS(K327&lt;=5,"Very Short",K327&lt;=10,"Short",K327&lt;=15,"Mid-Class",K327&lt;=20,"Long",K327&lt;=25," Very Long",K327&gt;25,"Lifer")</f>
        <v>Very Short</v>
      </c>
      <c r="P326" t="str" cm="1">
        <f t="array" ref="P326">_xlfn.IFS(L326&lt;=39,"Negligible",L326&lt;=79,"Minimal",L326&lt;=119,"Moderate",L326&lt;=158,"High Moderate",L326&lt;=198," High",L326&lt;=238,"Very High",L326&lt;=278,"Severe")</f>
        <v>Minimal</v>
      </c>
      <c r="Q326" s="3">
        <f t="shared" si="5"/>
        <v>3.0124746425000004</v>
      </c>
    </row>
    <row r="327" spans="1:17" x14ac:dyDescent="0.25">
      <c r="A327">
        <v>326</v>
      </c>
      <c r="B327" t="s">
        <v>639</v>
      </c>
      <c r="C327" t="s">
        <v>243</v>
      </c>
      <c r="D327" t="s">
        <v>5754</v>
      </c>
      <c r="E327" t="s">
        <v>125</v>
      </c>
      <c r="F327" t="s">
        <v>16</v>
      </c>
      <c r="G327" t="s">
        <v>17</v>
      </c>
      <c r="H327" t="s">
        <v>125</v>
      </c>
      <c r="I327" t="s">
        <v>18</v>
      </c>
      <c r="J327">
        <v>49.356423360000001</v>
      </c>
      <c r="K327">
        <v>3.402556616</v>
      </c>
      <c r="L327">
        <v>90.589303760000007</v>
      </c>
      <c r="M327" t="s">
        <v>18</v>
      </c>
      <c r="N327" t="str" cm="1">
        <f t="array" ref="N327">_xlfn.IFS(J327&lt;=29,"Twenties",J327&lt;=39,"Thirties",J327&lt;=49,"Fourties",J327&lt;=59,"Fifties",J327&gt;59,"Elders")</f>
        <v>Fifties</v>
      </c>
      <c r="O327" t="str" cm="1">
        <f t="array" ref="O327">_xlfn.IFS(K328&lt;=5,"Very Short",K328&lt;=10,"Short",K328&lt;=15,"Mid-Class",K328&lt;=20,"Long",K328&lt;=25," Very Long",K328&gt;25,"Lifer")</f>
        <v>Short</v>
      </c>
      <c r="P327" t="str" cm="1">
        <f t="array" ref="P327">_xlfn.IFS(L327&lt;=39,"Negligible",L327&lt;=79,"Minimal",L327&lt;=119,"Moderate",L327&lt;=158,"High Moderate",L327&lt;=198," High",L327&lt;=238,"Very High",L327&lt;=278,"Severe")</f>
        <v>Moderate</v>
      </c>
      <c r="Q327" s="3">
        <f t="shared" si="5"/>
        <v>3.7745543233333336</v>
      </c>
    </row>
    <row r="328" spans="1:17" x14ac:dyDescent="0.25">
      <c r="A328">
        <v>327</v>
      </c>
      <c r="B328" t="s">
        <v>640</v>
      </c>
      <c r="C328" t="s">
        <v>641</v>
      </c>
      <c r="D328" t="s">
        <v>5755</v>
      </c>
      <c r="E328" t="s">
        <v>55</v>
      </c>
      <c r="F328" t="s">
        <v>16</v>
      </c>
      <c r="G328" t="s">
        <v>17</v>
      </c>
      <c r="H328" t="s">
        <v>55</v>
      </c>
      <c r="I328" t="s">
        <v>18</v>
      </c>
      <c r="J328">
        <v>37.642796750000002</v>
      </c>
      <c r="K328">
        <v>6.1965625019999999</v>
      </c>
      <c r="L328">
        <v>13.95236794</v>
      </c>
      <c r="M328" t="s">
        <v>18</v>
      </c>
      <c r="N328" t="str" cm="1">
        <f t="array" ref="N328">_xlfn.IFS(J328&lt;=29,"Twenties",J328&lt;=39,"Thirties",J328&lt;=49,"Fourties",J328&lt;=59,"Fifties",J328&gt;59,"Elders")</f>
        <v>Thirties</v>
      </c>
      <c r="O328" t="str" cm="1">
        <f t="array" ref="O328">_xlfn.IFS(K329&lt;=5,"Very Short",K329&lt;=10,"Short",K329&lt;=15,"Mid-Class",K329&lt;=20,"Long",K329&lt;=25," Very Long",K329&gt;25,"Lifer")</f>
        <v>Short</v>
      </c>
      <c r="P328" t="str" cm="1">
        <f t="array" ref="P328">_xlfn.IFS(L328&lt;=39,"Negligible",L328&lt;=79,"Minimal",L328&lt;=119,"Moderate",L328&lt;=158,"High Moderate",L328&lt;=198," High",L328&lt;=238,"Very High",L328&lt;=278,"Severe")</f>
        <v>Negligible</v>
      </c>
      <c r="Q328" s="3">
        <f t="shared" si="5"/>
        <v>0.58134866416666664</v>
      </c>
    </row>
    <row r="329" spans="1:17" x14ac:dyDescent="0.25">
      <c r="A329">
        <v>328</v>
      </c>
      <c r="B329" t="s">
        <v>642</v>
      </c>
      <c r="C329" t="s">
        <v>643</v>
      </c>
      <c r="D329" t="s">
        <v>5755</v>
      </c>
      <c r="E329" t="s">
        <v>25</v>
      </c>
      <c r="F329" t="s">
        <v>16</v>
      </c>
      <c r="G329" t="s">
        <v>17</v>
      </c>
      <c r="H329" t="s">
        <v>25</v>
      </c>
      <c r="I329" t="s">
        <v>18</v>
      </c>
      <c r="J329">
        <v>37.922924010000003</v>
      </c>
      <c r="K329">
        <v>7.7834292349999998</v>
      </c>
      <c r="L329">
        <v>43.266583089999997</v>
      </c>
      <c r="M329" t="s">
        <v>18</v>
      </c>
      <c r="N329" t="str" cm="1">
        <f t="array" ref="N329">_xlfn.IFS(J329&lt;=29,"Twenties",J329&lt;=39,"Thirties",J329&lt;=49,"Fourties",J329&lt;=59,"Fifties",J329&gt;59,"Elders")</f>
        <v>Thirties</v>
      </c>
      <c r="O329" t="str" cm="1">
        <f t="array" ref="O329">_xlfn.IFS(K330&lt;=5,"Very Short",K330&lt;=10,"Short",K330&lt;=15,"Mid-Class",K330&lt;=20,"Long",K330&lt;=25," Very Long",K330&gt;25,"Lifer")</f>
        <v>Very Short</v>
      </c>
      <c r="P329" t="str" cm="1">
        <f t="array" ref="P329">_xlfn.IFS(L329&lt;=39,"Negligible",L329&lt;=79,"Minimal",L329&lt;=119,"Moderate",L329&lt;=158,"High Moderate",L329&lt;=198," High",L329&lt;=238,"Very High",L329&lt;=278,"Severe")</f>
        <v>Minimal</v>
      </c>
      <c r="Q329" s="3">
        <f t="shared" si="5"/>
        <v>1.8027742954166666</v>
      </c>
    </row>
    <row r="330" spans="1:17" x14ac:dyDescent="0.25">
      <c r="A330">
        <v>329</v>
      </c>
      <c r="B330" t="s">
        <v>644</v>
      </c>
      <c r="C330" t="s">
        <v>645</v>
      </c>
      <c r="D330" t="s">
        <v>5754</v>
      </c>
      <c r="E330" t="s">
        <v>55</v>
      </c>
      <c r="F330" t="s">
        <v>16</v>
      </c>
      <c r="G330" t="s">
        <v>17</v>
      </c>
      <c r="H330" t="s">
        <v>55</v>
      </c>
      <c r="I330" t="s">
        <v>18</v>
      </c>
      <c r="J330">
        <v>13.91701673</v>
      </c>
      <c r="K330">
        <v>3.4719685039999999</v>
      </c>
      <c r="L330">
        <v>0</v>
      </c>
      <c r="M330" t="s">
        <v>18</v>
      </c>
      <c r="N330" t="str" cm="1">
        <f t="array" ref="N330">_xlfn.IFS(J330&lt;=29,"Twenties",J330&lt;=39,"Thirties",J330&lt;=49,"Fourties",J330&lt;=59,"Fifties",J330&gt;59,"Elders")</f>
        <v>Twenties</v>
      </c>
      <c r="O330" t="str" cm="1">
        <f t="array" ref="O330">_xlfn.IFS(K331&lt;=5,"Very Short",K331&lt;=10,"Short",K331&lt;=15,"Mid-Class",K331&lt;=20,"Long",K331&lt;=25," Very Long",K331&gt;25,"Lifer")</f>
        <v>Short</v>
      </c>
      <c r="P330" t="str" cm="1">
        <f t="array" ref="P330">_xlfn.IFS(L330&lt;=39,"Negligible",L330&lt;=79,"Minimal",L330&lt;=119,"Moderate",L330&lt;=158,"High Moderate",L330&lt;=198," High",L330&lt;=238,"Very High",L330&lt;=278,"Severe")</f>
        <v>Negligible</v>
      </c>
      <c r="Q330" s="3">
        <f t="shared" si="5"/>
        <v>0</v>
      </c>
    </row>
    <row r="331" spans="1:17" x14ac:dyDescent="0.25">
      <c r="A331">
        <v>330</v>
      </c>
      <c r="B331" t="s">
        <v>646</v>
      </c>
      <c r="C331" t="s">
        <v>647</v>
      </c>
      <c r="D331" t="s">
        <v>5755</v>
      </c>
      <c r="E331" t="s">
        <v>82</v>
      </c>
      <c r="F331" t="s">
        <v>609</v>
      </c>
      <c r="G331" t="s">
        <v>610</v>
      </c>
      <c r="H331" t="s">
        <v>82</v>
      </c>
      <c r="I331" t="s">
        <v>18</v>
      </c>
      <c r="J331">
        <v>46.474446659999998</v>
      </c>
      <c r="K331">
        <v>6.7674352039999999</v>
      </c>
      <c r="L331">
        <v>44.969317080000003</v>
      </c>
      <c r="M331" t="s">
        <v>18</v>
      </c>
      <c r="N331" t="str" cm="1">
        <f t="array" ref="N331">_xlfn.IFS(J331&lt;=29,"Twenties",J331&lt;=39,"Thirties",J331&lt;=49,"Fourties",J331&lt;=59,"Fifties",J331&gt;59,"Elders")</f>
        <v>Fourties</v>
      </c>
      <c r="O331" t="str" cm="1">
        <f t="array" ref="O331">_xlfn.IFS(K332&lt;=5,"Very Short",K332&lt;=10,"Short",K332&lt;=15,"Mid-Class",K332&lt;=20,"Long",K332&lt;=25," Very Long",K332&gt;25,"Lifer")</f>
        <v>Short</v>
      </c>
      <c r="P331" t="str" cm="1">
        <f t="array" ref="P331">_xlfn.IFS(L331&lt;=39,"Negligible",L331&lt;=79,"Minimal",L331&lt;=119,"Moderate",L331&lt;=158,"High Moderate",L331&lt;=198," High",L331&lt;=238,"Very High",L331&lt;=278,"Severe")</f>
        <v>Minimal</v>
      </c>
      <c r="Q331" s="3">
        <f t="shared" si="5"/>
        <v>1.8737215450000002</v>
      </c>
    </row>
    <row r="332" spans="1:17" x14ac:dyDescent="0.25">
      <c r="A332">
        <v>331</v>
      </c>
      <c r="B332" t="s">
        <v>648</v>
      </c>
      <c r="C332" t="s">
        <v>649</v>
      </c>
      <c r="D332" t="s">
        <v>5755</v>
      </c>
      <c r="E332" t="s">
        <v>650</v>
      </c>
      <c r="F332" t="s">
        <v>16</v>
      </c>
      <c r="G332" t="s">
        <v>17</v>
      </c>
      <c r="H332" t="s">
        <v>105</v>
      </c>
      <c r="I332" t="s">
        <v>18</v>
      </c>
      <c r="J332">
        <v>42.266992170000002</v>
      </c>
      <c r="K332">
        <v>5.2400787910000002</v>
      </c>
      <c r="L332">
        <v>39.065711630000003</v>
      </c>
      <c r="M332" t="s">
        <v>18</v>
      </c>
      <c r="N332" t="str" cm="1">
        <f t="array" ref="N332">_xlfn.IFS(J332&lt;=29,"Twenties",J332&lt;=39,"Thirties",J332&lt;=49,"Fourties",J332&lt;=59,"Fifties",J332&gt;59,"Elders")</f>
        <v>Fourties</v>
      </c>
      <c r="O332" t="str" cm="1">
        <f t="array" ref="O332">_xlfn.IFS(K333&lt;=5,"Very Short",K333&lt;=10,"Short",K333&lt;=15,"Mid-Class",K333&lt;=20,"Long",K333&lt;=25," Very Long",K333&gt;25,"Lifer")</f>
        <v>Very Short</v>
      </c>
      <c r="P332" t="str" cm="1">
        <f t="array" ref="P332">_xlfn.IFS(L332&lt;=39,"Negligible",L332&lt;=79,"Minimal",L332&lt;=119,"Moderate",L332&lt;=158,"High Moderate",L332&lt;=198," High",L332&lt;=238,"Very High",L332&lt;=278,"Severe")</f>
        <v>Minimal</v>
      </c>
      <c r="Q332" s="3">
        <f t="shared" si="5"/>
        <v>1.6277379845833335</v>
      </c>
    </row>
    <row r="333" spans="1:17" x14ac:dyDescent="0.25">
      <c r="A333">
        <v>332</v>
      </c>
      <c r="B333" t="s">
        <v>141</v>
      </c>
      <c r="C333" t="s">
        <v>651</v>
      </c>
      <c r="D333" t="s">
        <v>5754</v>
      </c>
      <c r="E333" t="s">
        <v>31</v>
      </c>
      <c r="F333" t="s">
        <v>16</v>
      </c>
      <c r="G333" t="s">
        <v>17</v>
      </c>
      <c r="H333" t="s">
        <v>31</v>
      </c>
      <c r="I333" t="s">
        <v>18</v>
      </c>
      <c r="J333">
        <v>49.702560920000003</v>
      </c>
      <c r="K333">
        <v>3.907616472</v>
      </c>
      <c r="L333">
        <v>127.15184929999999</v>
      </c>
      <c r="M333" t="s">
        <v>18</v>
      </c>
      <c r="N333" t="str" cm="1">
        <f t="array" ref="N333">_xlfn.IFS(J333&lt;=29,"Twenties",J333&lt;=39,"Thirties",J333&lt;=49,"Fourties",J333&lt;=59,"Fifties",J333&gt;59,"Elders")</f>
        <v>Fifties</v>
      </c>
      <c r="O333" t="str" cm="1">
        <f t="array" ref="O333">_xlfn.IFS(K334&lt;=5,"Very Short",K334&lt;=10,"Short",K334&lt;=15,"Mid-Class",K334&lt;=20,"Long",K334&lt;=25," Very Long",K334&gt;25,"Lifer")</f>
        <v>Short</v>
      </c>
      <c r="P333" t="str" cm="1">
        <f t="array" ref="P333">_xlfn.IFS(L333&lt;=39,"Negligible",L333&lt;=79,"Minimal",L333&lt;=119,"Moderate",L333&lt;=158,"High Moderate",L333&lt;=198," High",L333&lt;=238,"Very High",L333&lt;=278,"Severe")</f>
        <v>High Moderate</v>
      </c>
      <c r="Q333" s="3">
        <f t="shared" si="5"/>
        <v>5.2979937208333334</v>
      </c>
    </row>
    <row r="334" spans="1:17" x14ac:dyDescent="0.25">
      <c r="A334">
        <v>333</v>
      </c>
      <c r="B334" t="s">
        <v>652</v>
      </c>
      <c r="C334" t="s">
        <v>343</v>
      </c>
      <c r="D334" t="s">
        <v>5755</v>
      </c>
      <c r="E334" t="s">
        <v>653</v>
      </c>
      <c r="F334" t="s">
        <v>16</v>
      </c>
      <c r="G334" t="s">
        <v>17</v>
      </c>
      <c r="H334" t="s">
        <v>28</v>
      </c>
      <c r="I334" t="s">
        <v>18</v>
      </c>
      <c r="J334">
        <v>60.013287159999997</v>
      </c>
      <c r="K334">
        <v>6.856205911</v>
      </c>
      <c r="L334">
        <v>125.8763124</v>
      </c>
      <c r="M334" t="s">
        <v>18</v>
      </c>
      <c r="N334" t="str" cm="1">
        <f t="array" ref="N334">_xlfn.IFS(J334&lt;=29,"Twenties",J334&lt;=39,"Thirties",J334&lt;=49,"Fourties",J334&lt;=59,"Fifties",J334&gt;59,"Elders")</f>
        <v>Elders</v>
      </c>
      <c r="O334" t="str" cm="1">
        <f t="array" ref="O334">_xlfn.IFS(K335&lt;=5,"Very Short",K335&lt;=10,"Short",K335&lt;=15,"Mid-Class",K335&lt;=20,"Long",K335&lt;=25," Very Long",K335&gt;25,"Lifer")</f>
        <v>Short</v>
      </c>
      <c r="P334" t="str" cm="1">
        <f t="array" ref="P334">_xlfn.IFS(L334&lt;=39,"Negligible",L334&lt;=79,"Minimal",L334&lt;=119,"Moderate",L334&lt;=158,"High Moderate",L334&lt;=198," High",L334&lt;=238,"Very High",L334&lt;=278,"Severe")</f>
        <v>High Moderate</v>
      </c>
      <c r="Q334" s="3">
        <f t="shared" si="5"/>
        <v>5.2448463500000004</v>
      </c>
    </row>
    <row r="335" spans="1:17" x14ac:dyDescent="0.25">
      <c r="A335">
        <v>334</v>
      </c>
      <c r="B335" t="s">
        <v>654</v>
      </c>
      <c r="C335" t="s">
        <v>655</v>
      </c>
      <c r="D335" t="s">
        <v>5755</v>
      </c>
      <c r="E335" t="s">
        <v>274</v>
      </c>
      <c r="F335" t="s">
        <v>16</v>
      </c>
      <c r="G335" t="s">
        <v>17</v>
      </c>
      <c r="H335" t="s">
        <v>275</v>
      </c>
      <c r="I335" t="s">
        <v>18</v>
      </c>
      <c r="J335">
        <v>41.20807653</v>
      </c>
      <c r="K335">
        <v>6.9548323910000001</v>
      </c>
      <c r="L335">
        <v>58.954198750000003</v>
      </c>
      <c r="M335" t="s">
        <v>18</v>
      </c>
      <c r="N335" t="str" cm="1">
        <f t="array" ref="N335">_xlfn.IFS(J335&lt;=29,"Twenties",J335&lt;=39,"Thirties",J335&lt;=49,"Fourties",J335&lt;=59,"Fifties",J335&gt;59,"Elders")</f>
        <v>Fourties</v>
      </c>
      <c r="O335" t="str" cm="1">
        <f t="array" ref="O335">_xlfn.IFS(K336&lt;=5,"Very Short",K336&lt;=10,"Short",K336&lt;=15,"Mid-Class",K336&lt;=20,"Long",K336&lt;=25," Very Long",K336&gt;25,"Lifer")</f>
        <v>Very Short</v>
      </c>
      <c r="P335" t="str" cm="1">
        <f t="array" ref="P335">_xlfn.IFS(L335&lt;=39,"Negligible",L335&lt;=79,"Minimal",L335&lt;=119,"Moderate",L335&lt;=158,"High Moderate",L335&lt;=198," High",L335&lt;=238,"Very High",L335&lt;=278,"Severe")</f>
        <v>Minimal</v>
      </c>
      <c r="Q335" s="3">
        <f t="shared" si="5"/>
        <v>2.4564249479166667</v>
      </c>
    </row>
    <row r="336" spans="1:17" x14ac:dyDescent="0.25">
      <c r="A336">
        <v>335</v>
      </c>
      <c r="B336" t="s">
        <v>656</v>
      </c>
      <c r="C336" t="s">
        <v>91</v>
      </c>
      <c r="D336" t="s">
        <v>5755</v>
      </c>
      <c r="E336" t="s">
        <v>28</v>
      </c>
      <c r="F336" t="s">
        <v>16</v>
      </c>
      <c r="G336" t="s">
        <v>17</v>
      </c>
      <c r="H336" t="s">
        <v>28</v>
      </c>
      <c r="I336" t="s">
        <v>18</v>
      </c>
      <c r="J336">
        <v>53.778347289999999</v>
      </c>
      <c r="K336">
        <v>3.5742011950000001</v>
      </c>
      <c r="L336">
        <v>129.270387</v>
      </c>
      <c r="M336" t="s">
        <v>18</v>
      </c>
      <c r="N336" t="str" cm="1">
        <f t="array" ref="N336">_xlfn.IFS(J336&lt;=29,"Twenties",J336&lt;=39,"Thirties",J336&lt;=49,"Fourties",J336&lt;=59,"Fifties",J336&gt;59,"Elders")</f>
        <v>Fifties</v>
      </c>
      <c r="O336" t="str" cm="1">
        <f t="array" ref="O336">_xlfn.IFS(K337&lt;=5,"Very Short",K337&lt;=10,"Short",K337&lt;=15,"Mid-Class",K337&lt;=20,"Long",K337&lt;=25," Very Long",K337&gt;25,"Lifer")</f>
        <v>Very Short</v>
      </c>
      <c r="P336" t="str" cm="1">
        <f t="array" ref="P336">_xlfn.IFS(L336&lt;=39,"Negligible",L336&lt;=79,"Minimal",L336&lt;=119,"Moderate",L336&lt;=158,"High Moderate",L336&lt;=198," High",L336&lt;=238,"Very High",L336&lt;=278,"Severe")</f>
        <v>High Moderate</v>
      </c>
      <c r="Q336" s="3">
        <f t="shared" si="5"/>
        <v>5.3862661249999997</v>
      </c>
    </row>
    <row r="337" spans="1:17" x14ac:dyDescent="0.25">
      <c r="A337">
        <v>336</v>
      </c>
      <c r="B337" t="s">
        <v>56</v>
      </c>
      <c r="C337" t="s">
        <v>173</v>
      </c>
      <c r="D337" t="s">
        <v>5755</v>
      </c>
      <c r="E337" t="s">
        <v>657</v>
      </c>
      <c r="F337" t="s">
        <v>16</v>
      </c>
      <c r="G337" t="s">
        <v>17</v>
      </c>
      <c r="H337" t="s">
        <v>136</v>
      </c>
      <c r="I337" t="s">
        <v>18</v>
      </c>
      <c r="J337">
        <v>51.557880490000002</v>
      </c>
      <c r="K337">
        <v>4.248976721</v>
      </c>
      <c r="L337">
        <v>90.271112049999999</v>
      </c>
      <c r="M337" t="s">
        <v>18</v>
      </c>
      <c r="N337" t="str" cm="1">
        <f t="array" ref="N337">_xlfn.IFS(J337&lt;=29,"Twenties",J337&lt;=39,"Thirties",J337&lt;=49,"Fourties",J337&lt;=59,"Fifties",J337&gt;59,"Elders")</f>
        <v>Fifties</v>
      </c>
      <c r="O337" t="str" cm="1">
        <f t="array" ref="O337">_xlfn.IFS(K338&lt;=5,"Very Short",K338&lt;=10,"Short",K338&lt;=15,"Mid-Class",K338&lt;=20,"Long",K338&lt;=25," Very Long",K338&gt;25,"Lifer")</f>
        <v>Very Short</v>
      </c>
      <c r="P337" t="str" cm="1">
        <f t="array" ref="P337">_xlfn.IFS(L337&lt;=39,"Negligible",L337&lt;=79,"Minimal",L337&lt;=119,"Moderate",L337&lt;=158,"High Moderate",L337&lt;=198," High",L337&lt;=238,"Very High",L337&lt;=278,"Severe")</f>
        <v>Moderate</v>
      </c>
      <c r="Q337" s="3">
        <f t="shared" si="5"/>
        <v>3.7612963354166666</v>
      </c>
    </row>
    <row r="338" spans="1:17" x14ac:dyDescent="0.25">
      <c r="A338">
        <v>337</v>
      </c>
      <c r="B338" t="s">
        <v>658</v>
      </c>
      <c r="C338" t="s">
        <v>659</v>
      </c>
      <c r="D338" t="s">
        <v>5755</v>
      </c>
      <c r="E338" t="s">
        <v>259</v>
      </c>
      <c r="F338" t="s">
        <v>16</v>
      </c>
      <c r="G338" t="s">
        <v>17</v>
      </c>
      <c r="H338" t="s">
        <v>260</v>
      </c>
      <c r="I338" t="s">
        <v>18</v>
      </c>
      <c r="J338">
        <v>49.331017600000003</v>
      </c>
      <c r="K338">
        <v>4.2487363589999996</v>
      </c>
      <c r="L338">
        <v>73.930950129999999</v>
      </c>
      <c r="M338" t="s">
        <v>18</v>
      </c>
      <c r="N338" t="str" cm="1">
        <f t="array" ref="N338">_xlfn.IFS(J338&lt;=29,"Twenties",J338&lt;=39,"Thirties",J338&lt;=49,"Fourties",J338&lt;=59,"Fifties",J338&gt;59,"Elders")</f>
        <v>Fifties</v>
      </c>
      <c r="O338" t="str" cm="1">
        <f t="array" ref="O338">_xlfn.IFS(K339&lt;=5,"Very Short",K339&lt;=10,"Short",K339&lt;=15,"Mid-Class",K339&lt;=20,"Long",K339&lt;=25," Very Long",K339&gt;25,"Lifer")</f>
        <v>Very Short</v>
      </c>
      <c r="P338" t="str" cm="1">
        <f t="array" ref="P338">_xlfn.IFS(L338&lt;=39,"Negligible",L338&lt;=79,"Minimal",L338&lt;=119,"Moderate",L338&lt;=158,"High Moderate",L338&lt;=198," High",L338&lt;=238,"Very High",L338&lt;=278,"Severe")</f>
        <v>Minimal</v>
      </c>
      <c r="Q338" s="3">
        <f t="shared" si="5"/>
        <v>3.0804562554166668</v>
      </c>
    </row>
    <row r="339" spans="1:17" x14ac:dyDescent="0.25">
      <c r="A339">
        <v>338</v>
      </c>
      <c r="B339" t="s">
        <v>660</v>
      </c>
      <c r="C339" t="s">
        <v>443</v>
      </c>
      <c r="D339" t="s">
        <v>5755</v>
      </c>
      <c r="E339" t="s">
        <v>661</v>
      </c>
      <c r="F339" t="s">
        <v>16</v>
      </c>
      <c r="G339" t="s">
        <v>17</v>
      </c>
      <c r="H339" t="s">
        <v>662</v>
      </c>
      <c r="I339" t="s">
        <v>18</v>
      </c>
      <c r="J339">
        <v>40.685959990000001</v>
      </c>
      <c r="K339">
        <v>4.3269060540000002</v>
      </c>
      <c r="L339">
        <v>7.2349429409999999</v>
      </c>
      <c r="M339" t="s">
        <v>18</v>
      </c>
      <c r="N339" t="str" cm="1">
        <f t="array" ref="N339">_xlfn.IFS(J339&lt;=29,"Twenties",J339&lt;=39,"Thirties",J339&lt;=49,"Fourties",J339&lt;=59,"Fifties",J339&gt;59,"Elders")</f>
        <v>Fourties</v>
      </c>
      <c r="O339" t="str" cm="1">
        <f t="array" ref="O339">_xlfn.IFS(K340&lt;=5,"Very Short",K340&lt;=10,"Short",K340&lt;=15,"Mid-Class",K340&lt;=20,"Long",K340&lt;=25," Very Long",K340&gt;25,"Lifer")</f>
        <v>Very Short</v>
      </c>
      <c r="P339" t="str" cm="1">
        <f t="array" ref="P339">_xlfn.IFS(L339&lt;=39,"Negligible",L339&lt;=79,"Minimal",L339&lt;=119,"Moderate",L339&lt;=158,"High Moderate",L339&lt;=198," High",L339&lt;=238,"Very High",L339&lt;=278,"Severe")</f>
        <v>Negligible</v>
      </c>
      <c r="Q339" s="3">
        <f t="shared" si="5"/>
        <v>0.30145595587500001</v>
      </c>
    </row>
    <row r="340" spans="1:17" x14ac:dyDescent="0.25">
      <c r="A340">
        <v>339</v>
      </c>
      <c r="B340" t="s">
        <v>663</v>
      </c>
      <c r="C340" t="s">
        <v>243</v>
      </c>
      <c r="D340" t="s">
        <v>5754</v>
      </c>
      <c r="E340" t="s">
        <v>664</v>
      </c>
      <c r="F340" t="s">
        <v>16</v>
      </c>
      <c r="G340" t="s">
        <v>17</v>
      </c>
      <c r="H340" t="s">
        <v>155</v>
      </c>
      <c r="I340" t="s">
        <v>18</v>
      </c>
      <c r="J340">
        <v>52.380560070000001</v>
      </c>
      <c r="K340">
        <v>0.93708528300000005</v>
      </c>
      <c r="L340">
        <v>145.88278310000001</v>
      </c>
      <c r="M340" t="s">
        <v>18</v>
      </c>
      <c r="N340" t="str" cm="1">
        <f t="array" ref="N340">_xlfn.IFS(J340&lt;=29,"Twenties",J340&lt;=39,"Thirties",J340&lt;=49,"Fourties",J340&lt;=59,"Fifties",J340&gt;59,"Elders")</f>
        <v>Fifties</v>
      </c>
      <c r="O340" t="str" cm="1">
        <f t="array" ref="O340">_xlfn.IFS(K341&lt;=5,"Very Short",K341&lt;=10,"Short",K341&lt;=15,"Mid-Class",K341&lt;=20,"Long",K341&lt;=25," Very Long",K341&gt;25,"Lifer")</f>
        <v>Very Short</v>
      </c>
      <c r="P340" t="str" cm="1">
        <f t="array" ref="P340">_xlfn.IFS(L340&lt;=39,"Negligible",L340&lt;=79,"Minimal",L340&lt;=119,"Moderate",L340&lt;=158,"High Moderate",L340&lt;=198," High",L340&lt;=238,"Very High",L340&lt;=278,"Severe")</f>
        <v>High Moderate</v>
      </c>
      <c r="Q340" s="3">
        <f t="shared" si="5"/>
        <v>6.0784492958333338</v>
      </c>
    </row>
    <row r="341" spans="1:17" x14ac:dyDescent="0.25">
      <c r="A341">
        <v>340</v>
      </c>
      <c r="B341" t="s">
        <v>665</v>
      </c>
      <c r="C341" t="s">
        <v>666</v>
      </c>
      <c r="D341" t="s">
        <v>5754</v>
      </c>
      <c r="E341" t="s">
        <v>211</v>
      </c>
      <c r="F341" t="s">
        <v>16</v>
      </c>
      <c r="G341" t="s">
        <v>17</v>
      </c>
      <c r="H341" t="s">
        <v>52</v>
      </c>
      <c r="I341" t="s">
        <v>18</v>
      </c>
      <c r="J341">
        <v>34.470781520000003</v>
      </c>
      <c r="K341">
        <v>4.3922342309999998</v>
      </c>
      <c r="L341">
        <v>23.063890000000001</v>
      </c>
      <c r="M341" t="s">
        <v>18</v>
      </c>
      <c r="N341" t="str" cm="1">
        <f t="array" ref="N341">_xlfn.IFS(J341&lt;=29,"Twenties",J341&lt;=39,"Thirties",J341&lt;=49,"Fourties",J341&lt;=59,"Fifties",J341&gt;59,"Elders")</f>
        <v>Thirties</v>
      </c>
      <c r="O341" t="str" cm="1">
        <f t="array" ref="O341">_xlfn.IFS(K342&lt;=5,"Very Short",K342&lt;=10,"Short",K342&lt;=15,"Mid-Class",K342&lt;=20,"Long",K342&lt;=25," Very Long",K342&gt;25,"Lifer")</f>
        <v>Very Short</v>
      </c>
      <c r="P341" t="str" cm="1">
        <f t="array" ref="P341">_xlfn.IFS(L341&lt;=39,"Negligible",L341&lt;=79,"Minimal",L341&lt;=119,"Moderate",L341&lt;=158,"High Moderate",L341&lt;=198," High",L341&lt;=238,"Very High",L341&lt;=278,"Severe")</f>
        <v>Negligible</v>
      </c>
      <c r="Q341" s="3">
        <f t="shared" si="5"/>
        <v>0.96099541666666666</v>
      </c>
    </row>
    <row r="342" spans="1:17" x14ac:dyDescent="0.25">
      <c r="A342">
        <v>341</v>
      </c>
      <c r="B342" t="s">
        <v>667</v>
      </c>
      <c r="C342" t="s">
        <v>668</v>
      </c>
      <c r="D342" t="s">
        <v>5754</v>
      </c>
      <c r="E342" t="s">
        <v>28</v>
      </c>
      <c r="F342" t="s">
        <v>16</v>
      </c>
      <c r="G342" t="s">
        <v>17</v>
      </c>
      <c r="H342" t="s">
        <v>28</v>
      </c>
      <c r="I342" t="s">
        <v>18</v>
      </c>
      <c r="J342">
        <v>48.147411179999999</v>
      </c>
      <c r="K342">
        <v>4.4593936080000001</v>
      </c>
      <c r="L342">
        <v>50.692251570000003</v>
      </c>
      <c r="M342" t="s">
        <v>18</v>
      </c>
      <c r="N342" t="str" cm="1">
        <f t="array" ref="N342">_xlfn.IFS(J342&lt;=29,"Twenties",J342&lt;=39,"Thirties",J342&lt;=49,"Fourties",J342&lt;=59,"Fifties",J342&gt;59,"Elders")</f>
        <v>Fourties</v>
      </c>
      <c r="O342" t="str" cm="1">
        <f t="array" ref="O342">_xlfn.IFS(K343&lt;=5,"Very Short",K343&lt;=10,"Short",K343&lt;=15,"Mid-Class",K343&lt;=20,"Long",K343&lt;=25," Very Long",K343&gt;25,"Lifer")</f>
        <v>Very Short</v>
      </c>
      <c r="P342" t="str" cm="1">
        <f t="array" ref="P342">_xlfn.IFS(L342&lt;=39,"Negligible",L342&lt;=79,"Minimal",L342&lt;=119,"Moderate",L342&lt;=158,"High Moderate",L342&lt;=198," High",L342&lt;=238,"Very High",L342&lt;=278,"Severe")</f>
        <v>Minimal</v>
      </c>
      <c r="Q342" s="3">
        <f t="shared" si="5"/>
        <v>2.1121771487500003</v>
      </c>
    </row>
    <row r="343" spans="1:17" x14ac:dyDescent="0.25">
      <c r="A343">
        <v>342</v>
      </c>
      <c r="B343" t="s">
        <v>669</v>
      </c>
      <c r="C343" t="s">
        <v>670</v>
      </c>
      <c r="D343" t="s">
        <v>5754</v>
      </c>
      <c r="E343" t="s">
        <v>671</v>
      </c>
      <c r="F343" t="s">
        <v>16</v>
      </c>
      <c r="G343" t="s">
        <v>17</v>
      </c>
      <c r="H343" t="s">
        <v>105</v>
      </c>
      <c r="I343" t="s">
        <v>18</v>
      </c>
      <c r="J343">
        <v>42.045393959999998</v>
      </c>
      <c r="K343">
        <v>3.551056692</v>
      </c>
      <c r="L343">
        <v>87.103101319999993</v>
      </c>
      <c r="M343" t="s">
        <v>18</v>
      </c>
      <c r="N343" t="str" cm="1">
        <f t="array" ref="N343">_xlfn.IFS(J343&lt;=29,"Twenties",J343&lt;=39,"Thirties",J343&lt;=49,"Fourties",J343&lt;=59,"Fifties",J343&gt;59,"Elders")</f>
        <v>Fourties</v>
      </c>
      <c r="O343" t="str" cm="1">
        <f t="array" ref="O343">_xlfn.IFS(K344&lt;=5,"Very Short",K344&lt;=10,"Short",K344&lt;=15,"Mid-Class",K344&lt;=20,"Long",K344&lt;=25," Very Long",K344&gt;25,"Lifer")</f>
        <v>Short</v>
      </c>
      <c r="P343" t="str" cm="1">
        <f t="array" ref="P343">_xlfn.IFS(L343&lt;=39,"Negligible",L343&lt;=79,"Minimal",L343&lt;=119,"Moderate",L343&lt;=158,"High Moderate",L343&lt;=198," High",L343&lt;=238,"Very High",L343&lt;=278,"Severe")</f>
        <v>Moderate</v>
      </c>
      <c r="Q343" s="3">
        <f t="shared" si="5"/>
        <v>3.6292958883333331</v>
      </c>
    </row>
    <row r="344" spans="1:17" x14ac:dyDescent="0.25">
      <c r="A344">
        <v>343</v>
      </c>
      <c r="B344" t="s">
        <v>365</v>
      </c>
      <c r="C344" t="s">
        <v>672</v>
      </c>
      <c r="D344" t="s">
        <v>5755</v>
      </c>
      <c r="E344" t="s">
        <v>673</v>
      </c>
      <c r="F344" t="s">
        <v>16</v>
      </c>
      <c r="G344" t="s">
        <v>17</v>
      </c>
      <c r="H344" t="s">
        <v>22</v>
      </c>
      <c r="I344" t="s">
        <v>18</v>
      </c>
      <c r="J344">
        <v>48.322334240000004</v>
      </c>
      <c r="K344">
        <v>7.2096898879999998</v>
      </c>
      <c r="L344">
        <v>79.005981660000003</v>
      </c>
      <c r="M344" t="s">
        <v>18</v>
      </c>
      <c r="N344" t="str" cm="1">
        <f t="array" ref="N344">_xlfn.IFS(J344&lt;=29,"Twenties",J344&lt;=39,"Thirties",J344&lt;=49,"Fourties",J344&lt;=59,"Fifties",J344&gt;59,"Elders")</f>
        <v>Fourties</v>
      </c>
      <c r="O344" t="str" cm="1">
        <f t="array" ref="O344">_xlfn.IFS(K345&lt;=5,"Very Short",K345&lt;=10,"Short",K345&lt;=15,"Mid-Class",K345&lt;=20,"Long",K345&lt;=25," Very Long",K345&gt;25,"Lifer")</f>
        <v>Short</v>
      </c>
      <c r="P344" t="str" cm="1">
        <f t="array" ref="P344">_xlfn.IFS(L344&lt;=39,"Negligible",L344&lt;=79,"Minimal",L344&lt;=119,"Moderate",L344&lt;=158,"High Moderate",L344&lt;=198," High",L344&lt;=238,"Very High",L344&lt;=278,"Severe")</f>
        <v>Moderate</v>
      </c>
      <c r="Q344" s="3">
        <f t="shared" si="5"/>
        <v>3.2919159025</v>
      </c>
    </row>
    <row r="345" spans="1:17" x14ac:dyDescent="0.25">
      <c r="A345">
        <v>344</v>
      </c>
      <c r="B345" t="s">
        <v>674</v>
      </c>
      <c r="C345" t="s">
        <v>675</v>
      </c>
      <c r="D345" t="s">
        <v>5754</v>
      </c>
      <c r="E345" t="s">
        <v>260</v>
      </c>
      <c r="F345" t="s">
        <v>16</v>
      </c>
      <c r="G345" t="s">
        <v>17</v>
      </c>
      <c r="H345" t="s">
        <v>260</v>
      </c>
      <c r="I345" t="s">
        <v>18</v>
      </c>
      <c r="J345">
        <v>46.859670119999997</v>
      </c>
      <c r="K345">
        <v>7.30558877</v>
      </c>
      <c r="L345">
        <v>92.246066659999997</v>
      </c>
      <c r="M345" t="s">
        <v>18</v>
      </c>
      <c r="N345" t="str" cm="1">
        <f t="array" ref="N345">_xlfn.IFS(J345&lt;=29,"Twenties",J345&lt;=39,"Thirties",J345&lt;=49,"Fourties",J345&lt;=59,"Fifties",J345&gt;59,"Elders")</f>
        <v>Fourties</v>
      </c>
      <c r="O345" t="str" cm="1">
        <f t="array" ref="O345">_xlfn.IFS(K346&lt;=5,"Very Short",K346&lt;=10,"Short",K346&lt;=15,"Mid-Class",K346&lt;=20,"Long",K346&lt;=25," Very Long",K346&gt;25,"Lifer")</f>
        <v>Very Short</v>
      </c>
      <c r="P345" t="str" cm="1">
        <f t="array" ref="P345">_xlfn.IFS(L345&lt;=39,"Negligible",L345&lt;=79,"Minimal",L345&lt;=119,"Moderate",L345&lt;=158,"High Moderate",L345&lt;=198," High",L345&lt;=238,"Very High",L345&lt;=278,"Severe")</f>
        <v>Moderate</v>
      </c>
      <c r="Q345" s="3">
        <f t="shared" si="5"/>
        <v>3.8435861108333333</v>
      </c>
    </row>
    <row r="346" spans="1:17" x14ac:dyDescent="0.25">
      <c r="A346">
        <v>345</v>
      </c>
      <c r="B346" t="s">
        <v>676</v>
      </c>
      <c r="C346" t="s">
        <v>677</v>
      </c>
      <c r="D346" t="s">
        <v>5754</v>
      </c>
      <c r="E346" t="s">
        <v>678</v>
      </c>
      <c r="F346" t="s">
        <v>16</v>
      </c>
      <c r="G346" t="s">
        <v>17</v>
      </c>
      <c r="H346" t="s">
        <v>167</v>
      </c>
      <c r="I346" t="s">
        <v>18</v>
      </c>
      <c r="J346">
        <v>65.032020770000003</v>
      </c>
      <c r="K346">
        <v>3.6901631259999998</v>
      </c>
      <c r="L346">
        <v>207.35515419999999</v>
      </c>
      <c r="M346" t="s">
        <v>18</v>
      </c>
      <c r="N346" t="str" cm="1">
        <f t="array" ref="N346">_xlfn.IFS(J346&lt;=29,"Twenties",J346&lt;=39,"Thirties",J346&lt;=49,"Fourties",J346&lt;=59,"Fifties",J346&gt;59,"Elders")</f>
        <v>Elders</v>
      </c>
      <c r="O346" t="str" cm="1">
        <f t="array" ref="O346">_xlfn.IFS(K347&lt;=5,"Very Short",K347&lt;=10,"Short",K347&lt;=15,"Mid-Class",K347&lt;=20,"Long",K347&lt;=25," Very Long",K347&gt;25,"Lifer")</f>
        <v>Very Short</v>
      </c>
      <c r="P346" t="str" cm="1">
        <f t="array" ref="P346">_xlfn.IFS(L346&lt;=39,"Negligible",L346&lt;=79,"Minimal",L346&lt;=119,"Moderate",L346&lt;=158,"High Moderate",L346&lt;=198," High",L346&lt;=238,"Very High",L346&lt;=278,"Severe")</f>
        <v>Very High</v>
      </c>
      <c r="Q346" s="3">
        <f t="shared" si="5"/>
        <v>8.6397980916666661</v>
      </c>
    </row>
    <row r="347" spans="1:17" x14ac:dyDescent="0.25">
      <c r="A347">
        <v>346</v>
      </c>
      <c r="B347" t="s">
        <v>654</v>
      </c>
      <c r="C347" t="s">
        <v>679</v>
      </c>
      <c r="D347" t="s">
        <v>5754</v>
      </c>
      <c r="E347" t="s">
        <v>132</v>
      </c>
      <c r="F347" t="s">
        <v>16</v>
      </c>
      <c r="G347" t="s">
        <v>17</v>
      </c>
      <c r="H347" t="s">
        <v>132</v>
      </c>
      <c r="I347" t="s">
        <v>18</v>
      </c>
      <c r="J347">
        <v>40.430929249999998</v>
      </c>
      <c r="K347">
        <v>2.9573276669999999</v>
      </c>
      <c r="L347">
        <v>57.785134190000001</v>
      </c>
      <c r="M347" t="s">
        <v>18</v>
      </c>
      <c r="N347" t="str" cm="1">
        <f t="array" ref="N347">_xlfn.IFS(J347&lt;=29,"Twenties",J347&lt;=39,"Thirties",J347&lt;=49,"Fourties",J347&lt;=59,"Fifties",J347&gt;59,"Elders")</f>
        <v>Fourties</v>
      </c>
      <c r="O347" t="str" cm="1">
        <f t="array" ref="O347">_xlfn.IFS(K348&lt;=5,"Very Short",K348&lt;=10,"Short",K348&lt;=15,"Mid-Class",K348&lt;=20,"Long",K348&lt;=25," Very Long",K348&gt;25,"Lifer")</f>
        <v>Very Short</v>
      </c>
      <c r="P347" t="str" cm="1">
        <f t="array" ref="P347">_xlfn.IFS(L347&lt;=39,"Negligible",L347&lt;=79,"Minimal",L347&lt;=119,"Moderate",L347&lt;=158,"High Moderate",L347&lt;=198," High",L347&lt;=238,"Very High",L347&lt;=278,"Severe")</f>
        <v>Minimal</v>
      </c>
      <c r="Q347" s="3">
        <f t="shared" si="5"/>
        <v>2.4077139245833332</v>
      </c>
    </row>
    <row r="348" spans="1:17" x14ac:dyDescent="0.25">
      <c r="A348">
        <v>347</v>
      </c>
      <c r="B348" t="s">
        <v>680</v>
      </c>
      <c r="C348" t="s">
        <v>225</v>
      </c>
      <c r="D348" t="s">
        <v>5754</v>
      </c>
      <c r="E348" t="s">
        <v>31</v>
      </c>
      <c r="F348" t="s">
        <v>16</v>
      </c>
      <c r="G348" t="s">
        <v>17</v>
      </c>
      <c r="H348" t="s">
        <v>31</v>
      </c>
      <c r="I348" t="s">
        <v>18</v>
      </c>
      <c r="J348">
        <v>44.700529330000002</v>
      </c>
      <c r="K348">
        <v>3.4673671389999998</v>
      </c>
      <c r="L348">
        <v>57.471309089999998</v>
      </c>
      <c r="M348" t="s">
        <v>18</v>
      </c>
      <c r="N348" t="str" cm="1">
        <f t="array" ref="N348">_xlfn.IFS(J348&lt;=29,"Twenties",J348&lt;=39,"Thirties",J348&lt;=49,"Fourties",J348&lt;=59,"Fifties",J348&gt;59,"Elders")</f>
        <v>Fourties</v>
      </c>
      <c r="O348" t="str" cm="1">
        <f t="array" ref="O348">_xlfn.IFS(K349&lt;=5,"Very Short",K349&lt;=10,"Short",K349&lt;=15,"Mid-Class",K349&lt;=20,"Long",K349&lt;=25," Very Long",K349&gt;25,"Lifer")</f>
        <v>Short</v>
      </c>
      <c r="P348" t="str" cm="1">
        <f t="array" ref="P348">_xlfn.IFS(L348&lt;=39,"Negligible",L348&lt;=79,"Minimal",L348&lt;=119,"Moderate",L348&lt;=158,"High Moderate",L348&lt;=198," High",L348&lt;=238,"Very High",L348&lt;=278,"Severe")</f>
        <v>Minimal</v>
      </c>
      <c r="Q348" s="3">
        <f t="shared" si="5"/>
        <v>2.3946378787499998</v>
      </c>
    </row>
    <row r="349" spans="1:17" x14ac:dyDescent="0.25">
      <c r="A349">
        <v>348</v>
      </c>
      <c r="B349" t="s">
        <v>681</v>
      </c>
      <c r="C349" t="s">
        <v>682</v>
      </c>
      <c r="D349" t="s">
        <v>5754</v>
      </c>
      <c r="E349" t="s">
        <v>28</v>
      </c>
      <c r="F349" t="s">
        <v>16</v>
      </c>
      <c r="G349" t="s">
        <v>17</v>
      </c>
      <c r="H349" t="s">
        <v>28</v>
      </c>
      <c r="I349" t="s">
        <v>18</v>
      </c>
      <c r="J349">
        <v>48.735618070000001</v>
      </c>
      <c r="K349">
        <v>5.4341217500000001</v>
      </c>
      <c r="L349">
        <v>75.486019929999998</v>
      </c>
      <c r="M349" t="s">
        <v>18</v>
      </c>
      <c r="N349" t="str" cm="1">
        <f t="array" ref="N349">_xlfn.IFS(J349&lt;=29,"Twenties",J349&lt;=39,"Thirties",J349&lt;=49,"Fourties",J349&lt;=59,"Fifties",J349&gt;59,"Elders")</f>
        <v>Fourties</v>
      </c>
      <c r="O349" t="str" cm="1">
        <f t="array" ref="O349">_xlfn.IFS(K350&lt;=5,"Very Short",K350&lt;=10,"Short",K350&lt;=15,"Mid-Class",K350&lt;=20,"Long",K350&lt;=25," Very Long",K350&gt;25,"Lifer")</f>
        <v>Very Short</v>
      </c>
      <c r="P349" t="str" cm="1">
        <f t="array" ref="P349">_xlfn.IFS(L349&lt;=39,"Negligible",L349&lt;=79,"Minimal",L349&lt;=119,"Moderate",L349&lt;=158,"High Moderate",L349&lt;=198," High",L349&lt;=238,"Very High",L349&lt;=278,"Severe")</f>
        <v>Minimal</v>
      </c>
      <c r="Q349" s="3">
        <f t="shared" si="5"/>
        <v>3.1452508304166664</v>
      </c>
    </row>
    <row r="350" spans="1:17" x14ac:dyDescent="0.25">
      <c r="A350">
        <v>349</v>
      </c>
      <c r="B350" t="s">
        <v>683</v>
      </c>
      <c r="C350" t="s">
        <v>439</v>
      </c>
      <c r="D350" t="s">
        <v>5754</v>
      </c>
      <c r="E350" t="s">
        <v>28</v>
      </c>
      <c r="F350" t="s">
        <v>16</v>
      </c>
      <c r="G350" t="s">
        <v>17</v>
      </c>
      <c r="H350" t="s">
        <v>28</v>
      </c>
      <c r="I350" t="s">
        <v>18</v>
      </c>
      <c r="J350">
        <v>24.775268560000001</v>
      </c>
      <c r="K350">
        <v>3.9242884390000001</v>
      </c>
      <c r="L350">
        <v>0</v>
      </c>
      <c r="M350" t="s">
        <v>18</v>
      </c>
      <c r="N350" t="str" cm="1">
        <f t="array" ref="N350">_xlfn.IFS(J350&lt;=29,"Twenties",J350&lt;=39,"Thirties",J350&lt;=49,"Fourties",J350&lt;=59,"Fifties",J350&gt;59,"Elders")</f>
        <v>Twenties</v>
      </c>
      <c r="O350" t="str" cm="1">
        <f t="array" ref="O350">_xlfn.IFS(K351&lt;=5,"Very Short",K351&lt;=10,"Short",K351&lt;=15,"Mid-Class",K351&lt;=20,"Long",K351&lt;=25," Very Long",K351&gt;25,"Lifer")</f>
        <v>Very Short</v>
      </c>
      <c r="P350" t="str" cm="1">
        <f t="array" ref="P350">_xlfn.IFS(L350&lt;=39,"Negligible",L350&lt;=79,"Minimal",L350&lt;=119,"Moderate",L350&lt;=158,"High Moderate",L350&lt;=198," High",L350&lt;=238,"Very High",L350&lt;=278,"Severe")</f>
        <v>Negligible</v>
      </c>
      <c r="Q350" s="3">
        <f t="shared" si="5"/>
        <v>0</v>
      </c>
    </row>
    <row r="351" spans="1:17" x14ac:dyDescent="0.25">
      <c r="A351">
        <v>350</v>
      </c>
      <c r="B351" t="s">
        <v>684</v>
      </c>
      <c r="C351" t="s">
        <v>685</v>
      </c>
      <c r="D351" t="s">
        <v>5755</v>
      </c>
      <c r="E351" t="s">
        <v>85</v>
      </c>
      <c r="F351" t="s">
        <v>16</v>
      </c>
      <c r="G351" t="s">
        <v>17</v>
      </c>
      <c r="H351" t="s">
        <v>85</v>
      </c>
      <c r="I351" t="s">
        <v>18</v>
      </c>
      <c r="J351">
        <v>28.824678169999999</v>
      </c>
      <c r="K351">
        <v>4.3132499620000004</v>
      </c>
      <c r="L351">
        <v>18.74347478</v>
      </c>
      <c r="M351" t="s">
        <v>18</v>
      </c>
      <c r="N351" t="str" cm="1">
        <f t="array" ref="N351">_xlfn.IFS(J351&lt;=29,"Twenties",J351&lt;=39,"Thirties",J351&lt;=49,"Fourties",J351&lt;=59,"Fifties",J351&gt;59,"Elders")</f>
        <v>Twenties</v>
      </c>
      <c r="O351" t="str" cm="1">
        <f t="array" ref="O351">_xlfn.IFS(K352&lt;=5,"Very Short",K352&lt;=10,"Short",K352&lt;=15,"Mid-Class",K352&lt;=20,"Long",K352&lt;=25," Very Long",K352&gt;25,"Lifer")</f>
        <v xml:space="preserve"> Very Long</v>
      </c>
      <c r="P351" t="str" cm="1">
        <f t="array" ref="P351">_xlfn.IFS(L351&lt;=39,"Negligible",L351&lt;=79,"Minimal",L351&lt;=119,"Moderate",L351&lt;=158,"High Moderate",L351&lt;=198," High",L351&lt;=238,"Very High",L351&lt;=278,"Severe")</f>
        <v>Negligible</v>
      </c>
      <c r="Q351" s="3">
        <f t="shared" si="5"/>
        <v>0.78097811583333332</v>
      </c>
    </row>
    <row r="352" spans="1:17" x14ac:dyDescent="0.25">
      <c r="A352">
        <v>351</v>
      </c>
      <c r="B352" t="s">
        <v>32</v>
      </c>
      <c r="C352" t="s">
        <v>632</v>
      </c>
      <c r="D352" t="s">
        <v>5755</v>
      </c>
      <c r="E352" t="s">
        <v>36</v>
      </c>
      <c r="F352" t="s">
        <v>635</v>
      </c>
      <c r="G352" t="s">
        <v>636</v>
      </c>
      <c r="H352" t="s">
        <v>36</v>
      </c>
      <c r="I352" t="s">
        <v>605</v>
      </c>
      <c r="J352">
        <v>40.099508</v>
      </c>
      <c r="K352">
        <v>22.099508</v>
      </c>
      <c r="L352">
        <v>120.38016639999999</v>
      </c>
      <c r="M352" t="s">
        <v>40</v>
      </c>
      <c r="N352" t="str" cm="1">
        <f t="array" ref="N352">_xlfn.IFS(J352&lt;=29,"Twenties",J352&lt;=39,"Thirties",J352&lt;=49,"Fourties",J352&lt;=59,"Fifties",J352&gt;59,"Elders")</f>
        <v>Fourties</v>
      </c>
      <c r="O352" t="str" cm="1">
        <f t="array" ref="O352">_xlfn.IFS(K353&lt;=5,"Very Short",K353&lt;=10,"Short",K353&lt;=15,"Mid-Class",K353&lt;=20,"Long",K353&lt;=25," Very Long",K353&gt;25,"Lifer")</f>
        <v>Lifer</v>
      </c>
      <c r="P352" t="str" cm="1">
        <f t="array" ref="P352">_xlfn.IFS(L352&lt;=39,"Negligible",L352&lt;=79,"Minimal",L352&lt;=119,"Moderate",L352&lt;=158,"High Moderate",L352&lt;=198," High",L352&lt;=238,"Very High",L352&lt;=278,"Severe")</f>
        <v>High Moderate</v>
      </c>
      <c r="Q352" s="3">
        <f t="shared" si="5"/>
        <v>5.0158402666666664</v>
      </c>
    </row>
    <row r="353" spans="1:17" x14ac:dyDescent="0.25">
      <c r="A353">
        <v>352</v>
      </c>
      <c r="B353" t="s">
        <v>686</v>
      </c>
      <c r="C353" t="s">
        <v>53</v>
      </c>
      <c r="D353" t="s">
        <v>5755</v>
      </c>
      <c r="E353" t="s">
        <v>36</v>
      </c>
      <c r="F353" t="s">
        <v>635</v>
      </c>
      <c r="G353" t="s">
        <v>636</v>
      </c>
      <c r="H353" t="s">
        <v>36</v>
      </c>
      <c r="I353" t="s">
        <v>605</v>
      </c>
      <c r="J353">
        <v>54.422944000000001</v>
      </c>
      <c r="K353">
        <v>36.422944000000001</v>
      </c>
      <c r="L353">
        <v>0</v>
      </c>
      <c r="M353" t="s">
        <v>40</v>
      </c>
      <c r="N353" t="str" cm="1">
        <f t="array" ref="N353">_xlfn.IFS(J353&lt;=29,"Twenties",J353&lt;=39,"Thirties",J353&lt;=49,"Fourties",J353&lt;=59,"Fifties",J353&gt;59,"Elders")</f>
        <v>Fifties</v>
      </c>
      <c r="O353" t="str" cm="1">
        <f t="array" ref="O353">_xlfn.IFS(K354&lt;=5,"Very Short",K354&lt;=10,"Short",K354&lt;=15,"Mid-Class",K354&lt;=20,"Long",K354&lt;=25," Very Long",K354&gt;25,"Lifer")</f>
        <v>Short</v>
      </c>
      <c r="P353" t="str" cm="1">
        <f t="array" ref="P353">_xlfn.IFS(L353&lt;=39,"Negligible",L353&lt;=79,"Minimal",L353&lt;=119,"Moderate",L353&lt;=158,"High Moderate",L353&lt;=198," High",L353&lt;=238,"Very High",L353&lt;=278,"Severe")</f>
        <v>Negligible</v>
      </c>
      <c r="Q353" s="3">
        <f t="shared" si="5"/>
        <v>0</v>
      </c>
    </row>
    <row r="354" spans="1:17" x14ac:dyDescent="0.25">
      <c r="A354">
        <v>353</v>
      </c>
      <c r="B354" t="s">
        <v>687</v>
      </c>
      <c r="C354" t="s">
        <v>142</v>
      </c>
      <c r="D354" t="s">
        <v>5755</v>
      </c>
      <c r="E354" t="s">
        <v>36</v>
      </c>
      <c r="F354" t="s">
        <v>688</v>
      </c>
      <c r="G354" t="s">
        <v>689</v>
      </c>
      <c r="H354" t="s">
        <v>36</v>
      </c>
      <c r="I354" t="s">
        <v>605</v>
      </c>
      <c r="J354">
        <v>57.838619999999999</v>
      </c>
      <c r="K354">
        <v>6.3239640000000001</v>
      </c>
      <c r="L354">
        <v>127.14439710000001</v>
      </c>
      <c r="M354" t="s">
        <v>40</v>
      </c>
      <c r="N354" t="str" cm="1">
        <f t="array" ref="N354">_xlfn.IFS(J354&lt;=29,"Twenties",J354&lt;=39,"Thirties",J354&lt;=49,"Fourties",J354&lt;=59,"Fifties",J354&gt;59,"Elders")</f>
        <v>Fifties</v>
      </c>
      <c r="O354" t="str" cm="1">
        <f t="array" ref="O354">_xlfn.IFS(K355&lt;=5,"Very Short",K355&lt;=10,"Short",K355&lt;=15,"Mid-Class",K355&lt;=20,"Long",K355&lt;=25," Very Long",K355&gt;25,"Lifer")</f>
        <v>Very Short</v>
      </c>
      <c r="P354" t="str" cm="1">
        <f t="array" ref="P354">_xlfn.IFS(L354&lt;=39,"Negligible",L354&lt;=79,"Minimal",L354&lt;=119,"Moderate",L354&lt;=158,"High Moderate",L354&lt;=198," High",L354&lt;=238,"Very High",L354&lt;=278,"Severe")</f>
        <v>High Moderate</v>
      </c>
      <c r="Q354" s="3">
        <f t="shared" si="5"/>
        <v>5.2976832125</v>
      </c>
    </row>
    <row r="355" spans="1:17" x14ac:dyDescent="0.25">
      <c r="A355">
        <v>354</v>
      </c>
      <c r="B355" t="s">
        <v>690</v>
      </c>
      <c r="C355" t="s">
        <v>685</v>
      </c>
      <c r="D355" t="s">
        <v>5755</v>
      </c>
      <c r="E355" t="s">
        <v>125</v>
      </c>
      <c r="F355" t="s">
        <v>16</v>
      </c>
      <c r="G355" t="s">
        <v>17</v>
      </c>
      <c r="H355" t="s">
        <v>125</v>
      </c>
      <c r="I355" t="s">
        <v>18</v>
      </c>
      <c r="J355">
        <v>46.263184469999999</v>
      </c>
      <c r="K355">
        <v>2.8222675279999998</v>
      </c>
      <c r="L355">
        <v>55.344845550000002</v>
      </c>
      <c r="M355" t="s">
        <v>18</v>
      </c>
      <c r="N355" t="str" cm="1">
        <f t="array" ref="N355">_xlfn.IFS(J355&lt;=29,"Twenties",J355&lt;=39,"Thirties",J355&lt;=49,"Fourties",J355&lt;=59,"Fifties",J355&gt;59,"Elders")</f>
        <v>Fourties</v>
      </c>
      <c r="O355" t="str" cm="1">
        <f t="array" ref="O355">_xlfn.IFS(K356&lt;=5,"Very Short",K356&lt;=10,"Short",K356&lt;=15,"Mid-Class",K356&lt;=20,"Long",K356&lt;=25," Very Long",K356&gt;25,"Lifer")</f>
        <v>Lifer</v>
      </c>
      <c r="P355" t="str" cm="1">
        <f t="array" ref="P355">_xlfn.IFS(L355&lt;=39,"Negligible",L355&lt;=79,"Minimal",L355&lt;=119,"Moderate",L355&lt;=158,"High Moderate",L355&lt;=198," High",L355&lt;=238,"Very High",L355&lt;=278,"Severe")</f>
        <v>Minimal</v>
      </c>
      <c r="Q355" s="3">
        <f t="shared" si="5"/>
        <v>2.3060352312500001</v>
      </c>
    </row>
    <row r="356" spans="1:17" x14ac:dyDescent="0.25">
      <c r="A356">
        <v>355</v>
      </c>
      <c r="B356" t="s">
        <v>691</v>
      </c>
      <c r="C356" t="s">
        <v>145</v>
      </c>
      <c r="D356" t="s">
        <v>5754</v>
      </c>
      <c r="E356" t="s">
        <v>36</v>
      </c>
      <c r="F356" t="s">
        <v>688</v>
      </c>
      <c r="G356" t="s">
        <v>689</v>
      </c>
      <c r="H356" t="s">
        <v>36</v>
      </c>
      <c r="I356" t="s">
        <v>605</v>
      </c>
      <c r="J356">
        <v>61.735239</v>
      </c>
      <c r="K356">
        <v>43.735239</v>
      </c>
      <c r="L356">
        <v>0</v>
      </c>
      <c r="M356" t="s">
        <v>40</v>
      </c>
      <c r="N356" t="str" cm="1">
        <f t="array" ref="N356">_xlfn.IFS(J356&lt;=29,"Twenties",J356&lt;=39,"Thirties",J356&lt;=49,"Fourties",J356&lt;=59,"Fifties",J356&gt;59,"Elders")</f>
        <v>Elders</v>
      </c>
      <c r="O356" t="str" cm="1">
        <f t="array" ref="O356">_xlfn.IFS(K357&lt;=5,"Very Short",K357&lt;=10,"Short",K357&lt;=15,"Mid-Class",K357&lt;=20,"Long",K357&lt;=25," Very Long",K357&gt;25,"Lifer")</f>
        <v>Very Short</v>
      </c>
      <c r="P356" t="str" cm="1">
        <f t="array" ref="P356">_xlfn.IFS(L356&lt;=39,"Negligible",L356&lt;=79,"Minimal",L356&lt;=119,"Moderate",L356&lt;=158,"High Moderate",L356&lt;=198," High",L356&lt;=238,"Very High",L356&lt;=278,"Severe")</f>
        <v>Negligible</v>
      </c>
      <c r="Q356" s="3">
        <f t="shared" si="5"/>
        <v>0</v>
      </c>
    </row>
    <row r="357" spans="1:17" x14ac:dyDescent="0.25">
      <c r="A357">
        <v>356</v>
      </c>
      <c r="B357" t="s">
        <v>692</v>
      </c>
      <c r="C357" t="s">
        <v>30</v>
      </c>
      <c r="D357" t="s">
        <v>5755</v>
      </c>
      <c r="E357" t="s">
        <v>25</v>
      </c>
      <c r="F357" t="s">
        <v>16</v>
      </c>
      <c r="G357" t="s">
        <v>17</v>
      </c>
      <c r="H357" t="s">
        <v>25</v>
      </c>
      <c r="I357" t="s">
        <v>18</v>
      </c>
      <c r="J357">
        <v>41.344663799999999</v>
      </c>
      <c r="K357">
        <v>2.973238555</v>
      </c>
      <c r="L357">
        <v>59.285820389999998</v>
      </c>
      <c r="M357" t="s">
        <v>18</v>
      </c>
      <c r="N357" t="str" cm="1">
        <f t="array" ref="N357">_xlfn.IFS(J357&lt;=29,"Twenties",J357&lt;=39,"Thirties",J357&lt;=49,"Fourties",J357&lt;=59,"Fifties",J357&gt;59,"Elders")</f>
        <v>Fourties</v>
      </c>
      <c r="O357" t="str" cm="1">
        <f t="array" ref="O357">_xlfn.IFS(K358&lt;=5,"Very Short",K358&lt;=10,"Short",K358&lt;=15,"Mid-Class",K358&lt;=20,"Long",K358&lt;=25," Very Long",K358&gt;25,"Lifer")</f>
        <v>Short</v>
      </c>
      <c r="P357" t="str" cm="1">
        <f t="array" ref="P357">_xlfn.IFS(L357&lt;=39,"Negligible",L357&lt;=79,"Minimal",L357&lt;=119,"Moderate",L357&lt;=158,"High Moderate",L357&lt;=198," High",L357&lt;=238,"Very High",L357&lt;=278,"Severe")</f>
        <v>Minimal</v>
      </c>
      <c r="Q357" s="3">
        <f t="shared" si="5"/>
        <v>2.4702425162499999</v>
      </c>
    </row>
    <row r="358" spans="1:17" x14ac:dyDescent="0.25">
      <c r="A358">
        <v>357</v>
      </c>
      <c r="B358" t="s">
        <v>693</v>
      </c>
      <c r="C358" t="s">
        <v>694</v>
      </c>
      <c r="D358" t="s">
        <v>5755</v>
      </c>
      <c r="E358" t="s">
        <v>155</v>
      </c>
      <c r="F358" t="s">
        <v>16</v>
      </c>
      <c r="G358" t="s">
        <v>17</v>
      </c>
      <c r="H358" t="s">
        <v>155</v>
      </c>
      <c r="I358" t="s">
        <v>18</v>
      </c>
      <c r="J358">
        <v>47.775426340000003</v>
      </c>
      <c r="K358">
        <v>5.3722070779999997</v>
      </c>
      <c r="L358">
        <v>105.1862002</v>
      </c>
      <c r="M358" t="s">
        <v>18</v>
      </c>
      <c r="N358" t="str" cm="1">
        <f t="array" ref="N358">_xlfn.IFS(J358&lt;=29,"Twenties",J358&lt;=39,"Thirties",J358&lt;=49,"Fourties",J358&lt;=59,"Fifties",J358&gt;59,"Elders")</f>
        <v>Fourties</v>
      </c>
      <c r="O358" t="str" cm="1">
        <f t="array" ref="O358">_xlfn.IFS(K359&lt;=5,"Very Short",K359&lt;=10,"Short",K359&lt;=15,"Mid-Class",K359&lt;=20,"Long",K359&lt;=25," Very Long",K359&gt;25,"Lifer")</f>
        <v>Short</v>
      </c>
      <c r="P358" t="str" cm="1">
        <f t="array" ref="P358">_xlfn.IFS(L358&lt;=39,"Negligible",L358&lt;=79,"Minimal",L358&lt;=119,"Moderate",L358&lt;=158,"High Moderate",L358&lt;=198," High",L358&lt;=238,"Very High",L358&lt;=278,"Severe")</f>
        <v>Moderate</v>
      </c>
      <c r="Q358" s="3">
        <f t="shared" si="5"/>
        <v>4.3827583416666664</v>
      </c>
    </row>
    <row r="359" spans="1:17" x14ac:dyDescent="0.25">
      <c r="A359">
        <v>358</v>
      </c>
      <c r="B359" t="s">
        <v>695</v>
      </c>
      <c r="C359" t="s">
        <v>696</v>
      </c>
      <c r="D359" t="s">
        <v>5754</v>
      </c>
      <c r="E359" t="s">
        <v>119</v>
      </c>
      <c r="F359" t="s">
        <v>609</v>
      </c>
      <c r="G359" t="s">
        <v>610</v>
      </c>
      <c r="H359" t="s">
        <v>119</v>
      </c>
      <c r="I359" t="s">
        <v>18</v>
      </c>
      <c r="J359">
        <v>54.047182710000001</v>
      </c>
      <c r="K359">
        <v>5.7876269459999996</v>
      </c>
      <c r="L359">
        <v>120.2943088</v>
      </c>
      <c r="M359" t="s">
        <v>18</v>
      </c>
      <c r="N359" t="str" cm="1">
        <f t="array" ref="N359">_xlfn.IFS(J359&lt;=29,"Twenties",J359&lt;=39,"Thirties",J359&lt;=49,"Fourties",J359&lt;=59,"Fifties",J359&gt;59,"Elders")</f>
        <v>Fifties</v>
      </c>
      <c r="O359" t="str" cm="1">
        <f t="array" ref="O359">_xlfn.IFS(K360&lt;=5,"Very Short",K360&lt;=10,"Short",K360&lt;=15,"Mid-Class",K360&lt;=20,"Long",K360&lt;=25," Very Long",K360&gt;25,"Lifer")</f>
        <v>Short</v>
      </c>
      <c r="P359" t="str" cm="1">
        <f t="array" ref="P359">_xlfn.IFS(L359&lt;=39,"Negligible",L359&lt;=79,"Minimal",L359&lt;=119,"Moderate",L359&lt;=158,"High Moderate",L359&lt;=198," High",L359&lt;=238,"Very High",L359&lt;=278,"Severe")</f>
        <v>High Moderate</v>
      </c>
      <c r="Q359" s="3">
        <f t="shared" si="5"/>
        <v>5.0122628666666662</v>
      </c>
    </row>
    <row r="360" spans="1:17" x14ac:dyDescent="0.25">
      <c r="A360">
        <v>359</v>
      </c>
      <c r="B360" t="s">
        <v>697</v>
      </c>
      <c r="C360" t="s">
        <v>698</v>
      </c>
      <c r="D360" t="s">
        <v>5755</v>
      </c>
      <c r="E360" t="s">
        <v>184</v>
      </c>
      <c r="F360" t="s">
        <v>16</v>
      </c>
      <c r="G360" t="s">
        <v>17</v>
      </c>
      <c r="H360" t="s">
        <v>184</v>
      </c>
      <c r="I360" t="s">
        <v>18</v>
      </c>
      <c r="J360">
        <v>46.34636295</v>
      </c>
      <c r="K360">
        <v>6.0577937000000004</v>
      </c>
      <c r="L360">
        <v>96.192138790000001</v>
      </c>
      <c r="M360" t="s">
        <v>18</v>
      </c>
      <c r="N360" t="str" cm="1">
        <f t="array" ref="N360">_xlfn.IFS(J360&lt;=29,"Twenties",J360&lt;=39,"Thirties",J360&lt;=49,"Fourties",J360&lt;=59,"Fifties",J360&gt;59,"Elders")</f>
        <v>Fourties</v>
      </c>
      <c r="O360" t="str" cm="1">
        <f t="array" ref="O360">_xlfn.IFS(K361&lt;=5,"Very Short",K361&lt;=10,"Short",K361&lt;=15,"Mid-Class",K361&lt;=20,"Long",K361&lt;=25," Very Long",K361&gt;25,"Lifer")</f>
        <v>Very Short</v>
      </c>
      <c r="P360" t="str" cm="1">
        <f t="array" ref="P360">_xlfn.IFS(L360&lt;=39,"Negligible",L360&lt;=79,"Minimal",L360&lt;=119,"Moderate",L360&lt;=158,"High Moderate",L360&lt;=198," High",L360&lt;=238,"Very High",L360&lt;=278,"Severe")</f>
        <v>Moderate</v>
      </c>
      <c r="Q360" s="3">
        <f t="shared" si="5"/>
        <v>4.0080057829166664</v>
      </c>
    </row>
    <row r="361" spans="1:17" x14ac:dyDescent="0.25">
      <c r="A361">
        <v>360</v>
      </c>
      <c r="B361" t="s">
        <v>699</v>
      </c>
      <c r="C361" t="s">
        <v>224</v>
      </c>
      <c r="D361" t="s">
        <v>5754</v>
      </c>
      <c r="E361" t="s">
        <v>700</v>
      </c>
      <c r="F361" t="s">
        <v>16</v>
      </c>
      <c r="G361" t="s">
        <v>17</v>
      </c>
      <c r="H361" t="s">
        <v>155</v>
      </c>
      <c r="I361" t="s">
        <v>18</v>
      </c>
      <c r="J361">
        <v>50.943500180000001</v>
      </c>
      <c r="K361">
        <v>3.828198897</v>
      </c>
      <c r="L361">
        <v>146.0447595</v>
      </c>
      <c r="M361" t="s">
        <v>18</v>
      </c>
      <c r="N361" t="str" cm="1">
        <f t="array" ref="N361">_xlfn.IFS(J361&lt;=29,"Twenties",J361&lt;=39,"Thirties",J361&lt;=49,"Fourties",J361&lt;=59,"Fifties",J361&gt;59,"Elders")</f>
        <v>Fifties</v>
      </c>
      <c r="O361" t="str" cm="1">
        <f t="array" ref="O361">_xlfn.IFS(K362&lt;=5,"Very Short",K362&lt;=10,"Short",K362&lt;=15,"Mid-Class",K362&lt;=20,"Long",K362&lt;=25," Very Long",K362&gt;25,"Lifer")</f>
        <v>Short</v>
      </c>
      <c r="P361" t="str" cm="1">
        <f t="array" ref="P361">_xlfn.IFS(L361&lt;=39,"Negligible",L361&lt;=79,"Minimal",L361&lt;=119,"Moderate",L361&lt;=158,"High Moderate",L361&lt;=198," High",L361&lt;=238,"Very High",L361&lt;=278,"Severe")</f>
        <v>High Moderate</v>
      </c>
      <c r="Q361" s="3">
        <f t="shared" si="5"/>
        <v>6.0851983125000002</v>
      </c>
    </row>
    <row r="362" spans="1:17" x14ac:dyDescent="0.25">
      <c r="A362">
        <v>361</v>
      </c>
      <c r="B362" t="s">
        <v>701</v>
      </c>
      <c r="C362" t="s">
        <v>633</v>
      </c>
      <c r="D362" t="s">
        <v>5755</v>
      </c>
      <c r="E362" t="s">
        <v>657</v>
      </c>
      <c r="F362" t="s">
        <v>16</v>
      </c>
      <c r="G362" t="s">
        <v>17</v>
      </c>
      <c r="H362" t="s">
        <v>136</v>
      </c>
      <c r="I362" t="s">
        <v>18</v>
      </c>
      <c r="J362">
        <v>49.77500929</v>
      </c>
      <c r="K362">
        <v>5.6171050109999996</v>
      </c>
      <c r="L362">
        <v>66.932090810000005</v>
      </c>
      <c r="M362" t="s">
        <v>18</v>
      </c>
      <c r="N362" t="str" cm="1">
        <f t="array" ref="N362">_xlfn.IFS(J362&lt;=29,"Twenties",J362&lt;=39,"Thirties",J362&lt;=49,"Fourties",J362&lt;=59,"Fifties",J362&gt;59,"Elders")</f>
        <v>Fifties</v>
      </c>
      <c r="O362" t="str" cm="1">
        <f t="array" ref="O362">_xlfn.IFS(K363&lt;=5,"Very Short",K363&lt;=10,"Short",K363&lt;=15,"Mid-Class",K363&lt;=20,"Long",K363&lt;=25," Very Long",K363&gt;25,"Lifer")</f>
        <v xml:space="preserve"> Very Long</v>
      </c>
      <c r="P362" t="str" cm="1">
        <f t="array" ref="P362">_xlfn.IFS(L362&lt;=39,"Negligible",L362&lt;=79,"Minimal",L362&lt;=119,"Moderate",L362&lt;=158,"High Moderate",L362&lt;=198," High",L362&lt;=238,"Very High",L362&lt;=278,"Severe")</f>
        <v>Minimal</v>
      </c>
      <c r="Q362" s="3">
        <f t="shared" si="5"/>
        <v>2.7888371170833337</v>
      </c>
    </row>
    <row r="363" spans="1:17" x14ac:dyDescent="0.25">
      <c r="A363">
        <v>362</v>
      </c>
      <c r="B363" t="s">
        <v>702</v>
      </c>
      <c r="C363" t="s">
        <v>703</v>
      </c>
      <c r="D363" t="s">
        <v>5754</v>
      </c>
      <c r="E363" t="s">
        <v>36</v>
      </c>
      <c r="F363" t="s">
        <v>688</v>
      </c>
      <c r="G363" t="s">
        <v>689</v>
      </c>
      <c r="H363" t="s">
        <v>36</v>
      </c>
      <c r="I363" t="s">
        <v>605</v>
      </c>
      <c r="J363">
        <v>62.965009999999999</v>
      </c>
      <c r="K363">
        <v>24.185417999999999</v>
      </c>
      <c r="L363">
        <v>75.947256420000002</v>
      </c>
      <c r="M363" t="s">
        <v>40</v>
      </c>
      <c r="N363" t="str" cm="1">
        <f t="array" ref="N363">_xlfn.IFS(J363&lt;=29,"Twenties",J363&lt;=39,"Thirties",J363&lt;=49,"Fourties",J363&lt;=59,"Fifties",J363&gt;59,"Elders")</f>
        <v>Elders</v>
      </c>
      <c r="O363" t="str" cm="1">
        <f t="array" ref="O363">_xlfn.IFS(K364&lt;=5,"Very Short",K364&lt;=10,"Short",K364&lt;=15,"Mid-Class",K364&lt;=20,"Long",K364&lt;=25," Very Long",K364&gt;25,"Lifer")</f>
        <v>Very Short</v>
      </c>
      <c r="P363" t="str" cm="1">
        <f t="array" ref="P363">_xlfn.IFS(L363&lt;=39,"Negligible",L363&lt;=79,"Minimal",L363&lt;=119,"Moderate",L363&lt;=158,"High Moderate",L363&lt;=198," High",L363&lt;=238,"Very High",L363&lt;=278,"Severe")</f>
        <v>Minimal</v>
      </c>
      <c r="Q363" s="3">
        <f t="shared" si="5"/>
        <v>3.1644690175000001</v>
      </c>
    </row>
    <row r="364" spans="1:17" x14ac:dyDescent="0.25">
      <c r="A364">
        <v>363</v>
      </c>
      <c r="B364" t="s">
        <v>704</v>
      </c>
      <c r="C364" t="s">
        <v>243</v>
      </c>
      <c r="D364" t="s">
        <v>5754</v>
      </c>
      <c r="E364" t="s">
        <v>450</v>
      </c>
      <c r="F364" t="s">
        <v>16</v>
      </c>
      <c r="G364" t="s">
        <v>17</v>
      </c>
      <c r="H364" t="s">
        <v>405</v>
      </c>
      <c r="I364" t="s">
        <v>18</v>
      </c>
      <c r="J364">
        <v>45.601548100000002</v>
      </c>
      <c r="K364">
        <v>3.421862484</v>
      </c>
      <c r="L364">
        <v>105.2258301</v>
      </c>
      <c r="M364" t="s">
        <v>18</v>
      </c>
      <c r="N364" t="str" cm="1">
        <f t="array" ref="N364">_xlfn.IFS(J364&lt;=29,"Twenties",J364&lt;=39,"Thirties",J364&lt;=49,"Fourties",J364&lt;=59,"Fifties",J364&gt;59,"Elders")</f>
        <v>Fourties</v>
      </c>
      <c r="O364" t="str" cm="1">
        <f t="array" ref="O364">_xlfn.IFS(K365&lt;=5,"Very Short",K365&lt;=10,"Short",K365&lt;=15,"Mid-Class",K365&lt;=20,"Long",K365&lt;=25," Very Long",K365&gt;25,"Lifer")</f>
        <v>Very Short</v>
      </c>
      <c r="P364" t="str" cm="1">
        <f t="array" ref="P364">_xlfn.IFS(L364&lt;=39,"Negligible",L364&lt;=79,"Minimal",L364&lt;=119,"Moderate",L364&lt;=158,"High Moderate",L364&lt;=198," High",L364&lt;=238,"Very High",L364&lt;=278,"Severe")</f>
        <v>Moderate</v>
      </c>
      <c r="Q364" s="3">
        <f t="shared" si="5"/>
        <v>4.3844095874999995</v>
      </c>
    </row>
    <row r="365" spans="1:17" x14ac:dyDescent="0.25">
      <c r="A365">
        <v>364</v>
      </c>
      <c r="B365" t="s">
        <v>705</v>
      </c>
      <c r="C365" t="s">
        <v>546</v>
      </c>
      <c r="D365" t="s">
        <v>5755</v>
      </c>
      <c r="E365" t="s">
        <v>531</v>
      </c>
      <c r="F365" t="s">
        <v>16</v>
      </c>
      <c r="G365" t="s">
        <v>17</v>
      </c>
      <c r="H365" t="s">
        <v>167</v>
      </c>
      <c r="I365" t="s">
        <v>18</v>
      </c>
      <c r="J365">
        <v>47.269516760000002</v>
      </c>
      <c r="K365">
        <v>4.2660098309999999</v>
      </c>
      <c r="L365">
        <v>65.201460940000004</v>
      </c>
      <c r="M365" t="s">
        <v>18</v>
      </c>
      <c r="N365" t="str" cm="1">
        <f t="array" ref="N365">_xlfn.IFS(J365&lt;=29,"Twenties",J365&lt;=39,"Thirties",J365&lt;=49,"Fourties",J365&lt;=59,"Fifties",J365&gt;59,"Elders")</f>
        <v>Fourties</v>
      </c>
      <c r="O365" t="str" cm="1">
        <f t="array" ref="O365">_xlfn.IFS(K366&lt;=5,"Very Short",K366&lt;=10,"Short",K366&lt;=15,"Mid-Class",K366&lt;=20,"Long",K366&lt;=25," Very Long",K366&gt;25,"Lifer")</f>
        <v>Very Short</v>
      </c>
      <c r="P365" t="str" cm="1">
        <f t="array" ref="P365">_xlfn.IFS(L365&lt;=39,"Negligible",L365&lt;=79,"Minimal",L365&lt;=119,"Moderate",L365&lt;=158,"High Moderate",L365&lt;=198," High",L365&lt;=238,"Very High",L365&lt;=278,"Severe")</f>
        <v>Minimal</v>
      </c>
      <c r="Q365" s="3">
        <f t="shared" si="5"/>
        <v>2.716727539166667</v>
      </c>
    </row>
    <row r="366" spans="1:17" x14ac:dyDescent="0.25">
      <c r="A366">
        <v>365</v>
      </c>
      <c r="B366" t="s">
        <v>706</v>
      </c>
      <c r="C366" t="s">
        <v>707</v>
      </c>
      <c r="D366" t="s">
        <v>5755</v>
      </c>
      <c r="E366" t="s">
        <v>85</v>
      </c>
      <c r="F366" t="s">
        <v>16</v>
      </c>
      <c r="G366" t="s">
        <v>17</v>
      </c>
      <c r="H366" t="s">
        <v>85</v>
      </c>
      <c r="I366" t="s">
        <v>18</v>
      </c>
      <c r="J366">
        <v>32.813719650000003</v>
      </c>
      <c r="K366">
        <v>2.588848628</v>
      </c>
      <c r="L366">
        <v>0</v>
      </c>
      <c r="M366" t="s">
        <v>18</v>
      </c>
      <c r="N366" t="str" cm="1">
        <f t="array" ref="N366">_xlfn.IFS(J366&lt;=29,"Twenties",J366&lt;=39,"Thirties",J366&lt;=49,"Fourties",J366&lt;=59,"Fifties",J366&gt;59,"Elders")</f>
        <v>Thirties</v>
      </c>
      <c r="O366" t="str" cm="1">
        <f t="array" ref="O366">_xlfn.IFS(K367&lt;=5,"Very Short",K367&lt;=10,"Short",K367&lt;=15,"Mid-Class",K367&lt;=20,"Long",K367&lt;=25," Very Long",K367&gt;25,"Lifer")</f>
        <v>Short</v>
      </c>
      <c r="P366" t="str" cm="1">
        <f t="array" ref="P366">_xlfn.IFS(L366&lt;=39,"Negligible",L366&lt;=79,"Minimal",L366&lt;=119,"Moderate",L366&lt;=158,"High Moderate",L366&lt;=198," High",L366&lt;=238,"Very High",L366&lt;=278,"Severe")</f>
        <v>Negligible</v>
      </c>
      <c r="Q366" s="3">
        <f t="shared" si="5"/>
        <v>0</v>
      </c>
    </row>
    <row r="367" spans="1:17" x14ac:dyDescent="0.25">
      <c r="A367">
        <v>366</v>
      </c>
      <c r="B367" t="s">
        <v>708</v>
      </c>
      <c r="C367" t="s">
        <v>48</v>
      </c>
      <c r="D367" t="s">
        <v>5755</v>
      </c>
      <c r="E367" t="s">
        <v>709</v>
      </c>
      <c r="F367" t="s">
        <v>609</v>
      </c>
      <c r="G367" t="s">
        <v>610</v>
      </c>
      <c r="H367" t="s">
        <v>52</v>
      </c>
      <c r="I367" t="s">
        <v>18</v>
      </c>
      <c r="J367">
        <v>54.643276270000001</v>
      </c>
      <c r="K367">
        <v>7.5797319060000001</v>
      </c>
      <c r="L367">
        <v>115.6027095</v>
      </c>
      <c r="M367" t="s">
        <v>18</v>
      </c>
      <c r="N367" t="str" cm="1">
        <f t="array" ref="N367">_xlfn.IFS(J367&lt;=29,"Twenties",J367&lt;=39,"Thirties",J367&lt;=49,"Fourties",J367&lt;=59,"Fifties",J367&gt;59,"Elders")</f>
        <v>Fifties</v>
      </c>
      <c r="O367" t="str" cm="1">
        <f t="array" ref="O367">_xlfn.IFS(K368&lt;=5,"Very Short",K368&lt;=10,"Short",K368&lt;=15,"Mid-Class",K368&lt;=20,"Long",K368&lt;=25," Very Long",K368&gt;25,"Lifer")</f>
        <v>Short</v>
      </c>
      <c r="P367" t="str" cm="1">
        <f t="array" ref="P367">_xlfn.IFS(L367&lt;=39,"Negligible",L367&lt;=79,"Minimal",L367&lt;=119,"Moderate",L367&lt;=158,"High Moderate",L367&lt;=198," High",L367&lt;=238,"Very High",L367&lt;=278,"Severe")</f>
        <v>Moderate</v>
      </c>
      <c r="Q367" s="3">
        <f t="shared" si="5"/>
        <v>4.8167795624999998</v>
      </c>
    </row>
    <row r="368" spans="1:17" x14ac:dyDescent="0.25">
      <c r="A368">
        <v>367</v>
      </c>
      <c r="B368" t="s">
        <v>710</v>
      </c>
      <c r="C368" t="s">
        <v>711</v>
      </c>
      <c r="D368" t="s">
        <v>5754</v>
      </c>
      <c r="E368" t="s">
        <v>712</v>
      </c>
      <c r="F368" t="s">
        <v>16</v>
      </c>
      <c r="G368" t="s">
        <v>17</v>
      </c>
      <c r="H368" t="s">
        <v>167</v>
      </c>
      <c r="I368" t="s">
        <v>18</v>
      </c>
      <c r="J368">
        <v>34.647184510000002</v>
      </c>
      <c r="K368">
        <v>7.4587514629999996</v>
      </c>
      <c r="L368">
        <v>0</v>
      </c>
      <c r="M368" t="s">
        <v>18</v>
      </c>
      <c r="N368" t="str" cm="1">
        <f t="array" ref="N368">_xlfn.IFS(J368&lt;=29,"Twenties",J368&lt;=39,"Thirties",J368&lt;=49,"Fourties",J368&lt;=59,"Fifties",J368&gt;59,"Elders")</f>
        <v>Thirties</v>
      </c>
      <c r="O368" t="str" cm="1">
        <f t="array" ref="O368">_xlfn.IFS(K369&lt;=5,"Very Short",K369&lt;=10,"Short",K369&lt;=15,"Mid-Class",K369&lt;=20,"Long",K369&lt;=25," Very Long",K369&gt;25,"Lifer")</f>
        <v>Short</v>
      </c>
      <c r="P368" t="str" cm="1">
        <f t="array" ref="P368">_xlfn.IFS(L368&lt;=39,"Negligible",L368&lt;=79,"Minimal",L368&lt;=119,"Moderate",L368&lt;=158,"High Moderate",L368&lt;=198," High",L368&lt;=238,"Very High",L368&lt;=278,"Severe")</f>
        <v>Negligible</v>
      </c>
      <c r="Q368" s="3">
        <f t="shared" si="5"/>
        <v>0</v>
      </c>
    </row>
    <row r="369" spans="1:17" x14ac:dyDescent="0.25">
      <c r="A369">
        <v>368</v>
      </c>
      <c r="B369" t="s">
        <v>602</v>
      </c>
      <c r="C369" t="s">
        <v>615</v>
      </c>
      <c r="D369" t="s">
        <v>5754</v>
      </c>
      <c r="E369" t="s">
        <v>184</v>
      </c>
      <c r="F369" t="s">
        <v>16</v>
      </c>
      <c r="G369" t="s">
        <v>17</v>
      </c>
      <c r="H369" t="s">
        <v>184</v>
      </c>
      <c r="I369" t="s">
        <v>18</v>
      </c>
      <c r="J369">
        <v>37.872974620000001</v>
      </c>
      <c r="K369">
        <v>7.1557085569999996</v>
      </c>
      <c r="L369">
        <v>0</v>
      </c>
      <c r="M369" t="s">
        <v>18</v>
      </c>
      <c r="N369" t="str" cm="1">
        <f t="array" ref="N369">_xlfn.IFS(J369&lt;=29,"Twenties",J369&lt;=39,"Thirties",J369&lt;=49,"Fourties",J369&lt;=59,"Fifties",J369&gt;59,"Elders")</f>
        <v>Thirties</v>
      </c>
      <c r="O369" t="str" cm="1">
        <f t="array" ref="O369">_xlfn.IFS(K370&lt;=5,"Very Short",K370&lt;=10,"Short",K370&lt;=15,"Mid-Class",K370&lt;=20,"Long",K370&lt;=25," Very Long",K370&gt;25,"Lifer")</f>
        <v>Very Short</v>
      </c>
      <c r="P369" t="str" cm="1">
        <f t="array" ref="P369">_xlfn.IFS(L369&lt;=39,"Negligible",L369&lt;=79,"Minimal",L369&lt;=119,"Moderate",L369&lt;=158,"High Moderate",L369&lt;=198," High",L369&lt;=238,"Very High",L369&lt;=278,"Severe")</f>
        <v>Negligible</v>
      </c>
      <c r="Q369" s="3">
        <f t="shared" si="5"/>
        <v>0</v>
      </c>
    </row>
    <row r="370" spans="1:17" x14ac:dyDescent="0.25">
      <c r="A370">
        <v>369</v>
      </c>
      <c r="B370" t="s">
        <v>713</v>
      </c>
      <c r="C370" t="s">
        <v>424</v>
      </c>
      <c r="D370" t="s">
        <v>5755</v>
      </c>
      <c r="E370" t="s">
        <v>653</v>
      </c>
      <c r="F370" t="s">
        <v>16</v>
      </c>
      <c r="G370" t="s">
        <v>17</v>
      </c>
      <c r="H370" t="s">
        <v>28</v>
      </c>
      <c r="I370" t="s">
        <v>18</v>
      </c>
      <c r="J370">
        <v>47.118754639999999</v>
      </c>
      <c r="K370">
        <v>4.3014890069999998</v>
      </c>
      <c r="L370">
        <v>112.2035569</v>
      </c>
      <c r="M370" t="s">
        <v>18</v>
      </c>
      <c r="N370" t="str" cm="1">
        <f t="array" ref="N370">_xlfn.IFS(J370&lt;=29,"Twenties",J370&lt;=39,"Thirties",J370&lt;=49,"Fourties",J370&lt;=59,"Fifties",J370&gt;59,"Elders")</f>
        <v>Fourties</v>
      </c>
      <c r="O370" t="str" cm="1">
        <f t="array" ref="O370">_xlfn.IFS(K371&lt;=5,"Very Short",K371&lt;=10,"Short",K371&lt;=15,"Mid-Class",K371&lt;=20,"Long",K371&lt;=25," Very Long",K371&gt;25,"Lifer")</f>
        <v>Very Short</v>
      </c>
      <c r="P370" t="str" cm="1">
        <f t="array" ref="P370">_xlfn.IFS(L370&lt;=39,"Negligible",L370&lt;=79,"Minimal",L370&lt;=119,"Moderate",L370&lt;=158,"High Moderate",L370&lt;=198," High",L370&lt;=238,"Very High",L370&lt;=278,"Severe")</f>
        <v>Moderate</v>
      </c>
      <c r="Q370" s="3">
        <f t="shared" si="5"/>
        <v>4.6751482041666668</v>
      </c>
    </row>
    <row r="371" spans="1:17" x14ac:dyDescent="0.25">
      <c r="A371">
        <v>370</v>
      </c>
      <c r="B371" t="s">
        <v>714</v>
      </c>
      <c r="C371" t="s">
        <v>715</v>
      </c>
      <c r="D371" t="s">
        <v>5755</v>
      </c>
      <c r="E371" t="s">
        <v>22</v>
      </c>
      <c r="F371" t="s">
        <v>16</v>
      </c>
      <c r="G371" t="s">
        <v>17</v>
      </c>
      <c r="H371" t="s">
        <v>22</v>
      </c>
      <c r="I371" t="s">
        <v>18</v>
      </c>
      <c r="J371">
        <v>19.51295987</v>
      </c>
      <c r="K371">
        <v>2.5633234749999998</v>
      </c>
      <c r="L371">
        <v>0</v>
      </c>
      <c r="M371" t="s">
        <v>18</v>
      </c>
      <c r="N371" t="str" cm="1">
        <f t="array" ref="N371">_xlfn.IFS(J371&lt;=29,"Twenties",J371&lt;=39,"Thirties",J371&lt;=49,"Fourties",J371&lt;=59,"Fifties",J371&gt;59,"Elders")</f>
        <v>Twenties</v>
      </c>
      <c r="O371" t="str" cm="1">
        <f t="array" ref="O371">_xlfn.IFS(K372&lt;=5,"Very Short",K372&lt;=10,"Short",K372&lt;=15,"Mid-Class",K372&lt;=20,"Long",K372&lt;=25," Very Long",K372&gt;25,"Lifer")</f>
        <v>Short</v>
      </c>
      <c r="P371" t="str" cm="1">
        <f t="array" ref="P371">_xlfn.IFS(L371&lt;=39,"Negligible",L371&lt;=79,"Minimal",L371&lt;=119,"Moderate",L371&lt;=158,"High Moderate",L371&lt;=198," High",L371&lt;=238,"Very High",L371&lt;=278,"Severe")</f>
        <v>Negligible</v>
      </c>
      <c r="Q371" s="3">
        <f t="shared" si="5"/>
        <v>0</v>
      </c>
    </row>
    <row r="372" spans="1:17" x14ac:dyDescent="0.25">
      <c r="A372">
        <v>371</v>
      </c>
      <c r="B372" t="s">
        <v>716</v>
      </c>
      <c r="C372" t="s">
        <v>113</v>
      </c>
      <c r="D372" t="s">
        <v>5755</v>
      </c>
      <c r="E372" t="s">
        <v>55</v>
      </c>
      <c r="F372" t="s">
        <v>16</v>
      </c>
      <c r="G372" t="s">
        <v>17</v>
      </c>
      <c r="H372" t="s">
        <v>55</v>
      </c>
      <c r="I372" t="s">
        <v>18</v>
      </c>
      <c r="J372">
        <v>38.662837320000001</v>
      </c>
      <c r="K372">
        <v>6.4514479820000004</v>
      </c>
      <c r="L372">
        <v>57.945487149999998</v>
      </c>
      <c r="M372" t="s">
        <v>18</v>
      </c>
      <c r="N372" t="str" cm="1">
        <f t="array" ref="N372">_xlfn.IFS(J372&lt;=29,"Twenties",J372&lt;=39,"Thirties",J372&lt;=49,"Fourties",J372&lt;=59,"Fifties",J372&gt;59,"Elders")</f>
        <v>Thirties</v>
      </c>
      <c r="O372" t="str" cm="1">
        <f t="array" ref="O372">_xlfn.IFS(K373&lt;=5,"Very Short",K373&lt;=10,"Short",K373&lt;=15,"Mid-Class",K373&lt;=20,"Long",K373&lt;=25," Very Long",K373&gt;25,"Lifer")</f>
        <v xml:space="preserve"> Very Long</v>
      </c>
      <c r="P372" t="str" cm="1">
        <f t="array" ref="P372">_xlfn.IFS(L372&lt;=39,"Negligible",L372&lt;=79,"Minimal",L372&lt;=119,"Moderate",L372&lt;=158,"High Moderate",L372&lt;=198," High",L372&lt;=238,"Very High",L372&lt;=278,"Severe")</f>
        <v>Minimal</v>
      </c>
      <c r="Q372" s="3">
        <f t="shared" si="5"/>
        <v>2.4143952979166667</v>
      </c>
    </row>
    <row r="373" spans="1:17" x14ac:dyDescent="0.25">
      <c r="A373">
        <v>372</v>
      </c>
      <c r="B373" t="s">
        <v>717</v>
      </c>
      <c r="C373" t="s">
        <v>718</v>
      </c>
      <c r="D373" t="s">
        <v>5754</v>
      </c>
      <c r="E373" t="s">
        <v>36</v>
      </c>
      <c r="F373" t="s">
        <v>688</v>
      </c>
      <c r="G373" t="s">
        <v>689</v>
      </c>
      <c r="H373" t="s">
        <v>36</v>
      </c>
      <c r="I373" t="s">
        <v>605</v>
      </c>
      <c r="J373">
        <v>43.144660000000002</v>
      </c>
      <c r="K373">
        <v>23.478444</v>
      </c>
      <c r="L373">
        <v>63.216003450000002</v>
      </c>
      <c r="M373" t="s">
        <v>40</v>
      </c>
      <c r="N373" t="str" cm="1">
        <f t="array" ref="N373">_xlfn.IFS(J373&lt;=29,"Twenties",J373&lt;=39,"Thirties",J373&lt;=49,"Fourties",J373&lt;=59,"Fifties",J373&gt;59,"Elders")</f>
        <v>Fourties</v>
      </c>
      <c r="O373" t="str" cm="1">
        <f t="array" ref="O373">_xlfn.IFS(K374&lt;=5,"Very Short",K374&lt;=10,"Short",K374&lt;=15,"Mid-Class",K374&lt;=20,"Long",K374&lt;=25," Very Long",K374&gt;25,"Lifer")</f>
        <v>Very Short</v>
      </c>
      <c r="P373" t="str" cm="1">
        <f t="array" ref="P373">_xlfn.IFS(L373&lt;=39,"Negligible",L373&lt;=79,"Minimal",L373&lt;=119,"Moderate",L373&lt;=158,"High Moderate",L373&lt;=198," High",L373&lt;=238,"Very High",L373&lt;=278,"Severe")</f>
        <v>Minimal</v>
      </c>
      <c r="Q373" s="3">
        <f t="shared" si="5"/>
        <v>2.6340001437500002</v>
      </c>
    </row>
    <row r="374" spans="1:17" x14ac:dyDescent="0.25">
      <c r="A374">
        <v>373</v>
      </c>
      <c r="B374" t="s">
        <v>719</v>
      </c>
      <c r="C374" t="s">
        <v>720</v>
      </c>
      <c r="D374" t="s">
        <v>5754</v>
      </c>
      <c r="E374" t="s">
        <v>28</v>
      </c>
      <c r="F374" t="s">
        <v>16</v>
      </c>
      <c r="G374" t="s">
        <v>17</v>
      </c>
      <c r="H374" t="s">
        <v>28</v>
      </c>
      <c r="I374" t="s">
        <v>18</v>
      </c>
      <c r="J374">
        <v>48.733141940000003</v>
      </c>
      <c r="K374">
        <v>4.425093038</v>
      </c>
      <c r="L374">
        <v>73.926780669999999</v>
      </c>
      <c r="M374" t="s">
        <v>18</v>
      </c>
      <c r="N374" t="str" cm="1">
        <f t="array" ref="N374">_xlfn.IFS(J374&lt;=29,"Twenties",J374&lt;=39,"Thirties",J374&lt;=49,"Fourties",J374&lt;=59,"Fifties",J374&gt;59,"Elders")</f>
        <v>Fourties</v>
      </c>
      <c r="O374" t="str" cm="1">
        <f t="array" ref="O374">_xlfn.IFS(K375&lt;=5,"Very Short",K375&lt;=10,"Short",K375&lt;=15,"Mid-Class",K375&lt;=20,"Long",K375&lt;=25," Very Long",K375&gt;25,"Lifer")</f>
        <v>Short</v>
      </c>
      <c r="P374" t="str" cm="1">
        <f t="array" ref="P374">_xlfn.IFS(L374&lt;=39,"Negligible",L374&lt;=79,"Minimal",L374&lt;=119,"Moderate",L374&lt;=158,"High Moderate",L374&lt;=198," High",L374&lt;=238,"Very High",L374&lt;=278,"Severe")</f>
        <v>Minimal</v>
      </c>
      <c r="Q374" s="3">
        <f t="shared" si="5"/>
        <v>3.0802825279166668</v>
      </c>
    </row>
    <row r="375" spans="1:17" x14ac:dyDescent="0.25">
      <c r="A375">
        <v>374</v>
      </c>
      <c r="B375" t="s">
        <v>721</v>
      </c>
      <c r="C375" t="s">
        <v>306</v>
      </c>
      <c r="D375" t="s">
        <v>5754</v>
      </c>
      <c r="E375" t="s">
        <v>275</v>
      </c>
      <c r="F375" t="s">
        <v>16</v>
      </c>
      <c r="G375" t="s">
        <v>17</v>
      </c>
      <c r="H375" t="s">
        <v>275</v>
      </c>
      <c r="I375" t="s">
        <v>18</v>
      </c>
      <c r="J375">
        <v>43.288425349999997</v>
      </c>
      <c r="K375">
        <v>6.2071719679999999</v>
      </c>
      <c r="L375">
        <v>33.076799229999999</v>
      </c>
      <c r="M375" t="s">
        <v>18</v>
      </c>
      <c r="N375" t="str" cm="1">
        <f t="array" ref="N375">_xlfn.IFS(J375&lt;=29,"Twenties",J375&lt;=39,"Thirties",J375&lt;=49,"Fourties",J375&lt;=59,"Fifties",J375&gt;59,"Elders")</f>
        <v>Fourties</v>
      </c>
      <c r="O375" t="str" cm="1">
        <f t="array" ref="O375">_xlfn.IFS(K376&lt;=5,"Very Short",K376&lt;=10,"Short",K376&lt;=15,"Mid-Class",K376&lt;=20,"Long",K376&lt;=25," Very Long",K376&gt;25,"Lifer")</f>
        <v>Very Short</v>
      </c>
      <c r="P375" t="str" cm="1">
        <f t="array" ref="P375">_xlfn.IFS(L375&lt;=39,"Negligible",L375&lt;=79,"Minimal",L375&lt;=119,"Moderate",L375&lt;=158,"High Moderate",L375&lt;=198," High",L375&lt;=238,"Very High",L375&lt;=278,"Severe")</f>
        <v>Negligible</v>
      </c>
      <c r="Q375" s="3">
        <f t="shared" si="5"/>
        <v>1.3781999679166665</v>
      </c>
    </row>
    <row r="376" spans="1:17" x14ac:dyDescent="0.25">
      <c r="A376">
        <v>375</v>
      </c>
      <c r="B376" t="s">
        <v>722</v>
      </c>
      <c r="C376" t="s">
        <v>375</v>
      </c>
      <c r="D376" t="s">
        <v>5755</v>
      </c>
      <c r="E376" t="s">
        <v>195</v>
      </c>
      <c r="F376" t="s">
        <v>609</v>
      </c>
      <c r="G376" t="s">
        <v>610</v>
      </c>
      <c r="H376" t="s">
        <v>88</v>
      </c>
      <c r="I376" t="s">
        <v>18</v>
      </c>
      <c r="J376">
        <v>43.904868909999998</v>
      </c>
      <c r="K376">
        <v>2.7193324030000001</v>
      </c>
      <c r="L376">
        <v>96.668444710000003</v>
      </c>
      <c r="M376" t="s">
        <v>18</v>
      </c>
      <c r="N376" t="str" cm="1">
        <f t="array" ref="N376">_xlfn.IFS(J376&lt;=29,"Twenties",J376&lt;=39,"Thirties",J376&lt;=49,"Fourties",J376&lt;=59,"Fifties",J376&gt;59,"Elders")</f>
        <v>Fourties</v>
      </c>
      <c r="O376" t="str" cm="1">
        <f t="array" ref="O376">_xlfn.IFS(K377&lt;=5,"Very Short",K377&lt;=10,"Short",K377&lt;=15,"Mid-Class",K377&lt;=20,"Long",K377&lt;=25," Very Long",K377&gt;25,"Lifer")</f>
        <v>Very Short</v>
      </c>
      <c r="P376" t="str" cm="1">
        <f t="array" ref="P376">_xlfn.IFS(L376&lt;=39,"Negligible",L376&lt;=79,"Minimal",L376&lt;=119,"Moderate",L376&lt;=158,"High Moderate",L376&lt;=198," High",L376&lt;=238,"Very High",L376&lt;=278,"Severe")</f>
        <v>Moderate</v>
      </c>
      <c r="Q376" s="3">
        <f t="shared" si="5"/>
        <v>4.0278518629166671</v>
      </c>
    </row>
    <row r="377" spans="1:17" x14ac:dyDescent="0.25">
      <c r="A377">
        <v>376</v>
      </c>
      <c r="B377" t="s">
        <v>723</v>
      </c>
      <c r="C377" t="s">
        <v>247</v>
      </c>
      <c r="D377" t="s">
        <v>5754</v>
      </c>
      <c r="E377" t="s">
        <v>724</v>
      </c>
      <c r="F377" t="s">
        <v>16</v>
      </c>
      <c r="G377" t="s">
        <v>17</v>
      </c>
      <c r="H377" t="s">
        <v>132</v>
      </c>
      <c r="I377" t="s">
        <v>18</v>
      </c>
      <c r="J377">
        <v>31.310402610000001</v>
      </c>
      <c r="K377">
        <v>3.7870339419999999</v>
      </c>
      <c r="L377">
        <v>23.746443159999998</v>
      </c>
      <c r="M377" t="s">
        <v>18</v>
      </c>
      <c r="N377" t="str" cm="1">
        <f t="array" ref="N377">_xlfn.IFS(J377&lt;=29,"Twenties",J377&lt;=39,"Thirties",J377&lt;=49,"Fourties",J377&lt;=59,"Fifties",J377&gt;59,"Elders")</f>
        <v>Thirties</v>
      </c>
      <c r="O377" t="str" cm="1">
        <f t="array" ref="O377">_xlfn.IFS(K378&lt;=5,"Very Short",K378&lt;=10,"Short",K378&lt;=15,"Mid-Class",K378&lt;=20,"Long",K378&lt;=25," Very Long",K378&gt;25,"Lifer")</f>
        <v>Short</v>
      </c>
      <c r="P377" t="str" cm="1">
        <f t="array" ref="P377">_xlfn.IFS(L377&lt;=39,"Negligible",L377&lt;=79,"Minimal",L377&lt;=119,"Moderate",L377&lt;=158,"High Moderate",L377&lt;=198," High",L377&lt;=238,"Very High",L377&lt;=278,"Severe")</f>
        <v>Negligible</v>
      </c>
      <c r="Q377" s="3">
        <f t="shared" si="5"/>
        <v>0.98943513166666663</v>
      </c>
    </row>
    <row r="378" spans="1:17" x14ac:dyDescent="0.25">
      <c r="A378">
        <v>377</v>
      </c>
      <c r="B378" t="s">
        <v>430</v>
      </c>
      <c r="C378" t="s">
        <v>601</v>
      </c>
      <c r="D378" t="s">
        <v>5755</v>
      </c>
      <c r="E378" t="s">
        <v>22</v>
      </c>
      <c r="F378" t="s">
        <v>16</v>
      </c>
      <c r="G378" t="s">
        <v>17</v>
      </c>
      <c r="H378" t="s">
        <v>22</v>
      </c>
      <c r="I378" t="s">
        <v>18</v>
      </c>
      <c r="J378">
        <v>45.568230800000002</v>
      </c>
      <c r="K378">
        <v>5.8339241709999996</v>
      </c>
      <c r="L378">
        <v>71.230740990000001</v>
      </c>
      <c r="M378" t="s">
        <v>18</v>
      </c>
      <c r="N378" t="str" cm="1">
        <f t="array" ref="N378">_xlfn.IFS(J378&lt;=29,"Twenties",J378&lt;=39,"Thirties",J378&lt;=49,"Fourties",J378&lt;=59,"Fifties",J378&gt;59,"Elders")</f>
        <v>Fourties</v>
      </c>
      <c r="O378" t="str" cm="1">
        <f t="array" ref="O378">_xlfn.IFS(K379&lt;=5,"Very Short",K379&lt;=10,"Short",K379&lt;=15,"Mid-Class",K379&lt;=20,"Long",K379&lt;=25," Very Long",K379&gt;25,"Lifer")</f>
        <v>Short</v>
      </c>
      <c r="P378" t="str" cm="1">
        <f t="array" ref="P378">_xlfn.IFS(L378&lt;=39,"Negligible",L378&lt;=79,"Minimal",L378&lt;=119,"Moderate",L378&lt;=158,"High Moderate",L378&lt;=198," High",L378&lt;=238,"Very High",L378&lt;=278,"Severe")</f>
        <v>Minimal</v>
      </c>
      <c r="Q378" s="3">
        <f t="shared" si="5"/>
        <v>2.96794754125</v>
      </c>
    </row>
    <row r="379" spans="1:17" x14ac:dyDescent="0.25">
      <c r="A379">
        <v>378</v>
      </c>
      <c r="B379" t="s">
        <v>725</v>
      </c>
      <c r="C379" t="s">
        <v>87</v>
      </c>
      <c r="D379" t="s">
        <v>5755</v>
      </c>
      <c r="E379" t="s">
        <v>28</v>
      </c>
      <c r="F379" t="s">
        <v>16</v>
      </c>
      <c r="G379" t="s">
        <v>17</v>
      </c>
      <c r="H379" t="s">
        <v>28</v>
      </c>
      <c r="I379" t="s">
        <v>18</v>
      </c>
      <c r="J379">
        <v>58.133041830000003</v>
      </c>
      <c r="K379">
        <v>7.806944723</v>
      </c>
      <c r="L379">
        <v>95.953367679999999</v>
      </c>
      <c r="M379" t="s">
        <v>18</v>
      </c>
      <c r="N379" t="str" cm="1">
        <f t="array" ref="N379">_xlfn.IFS(J379&lt;=29,"Twenties",J379&lt;=39,"Thirties",J379&lt;=49,"Fourties",J379&lt;=59,"Fifties",J379&gt;59,"Elders")</f>
        <v>Fifties</v>
      </c>
      <c r="O379" t="str" cm="1">
        <f t="array" ref="O379">_xlfn.IFS(K380&lt;=5,"Very Short",K380&lt;=10,"Short",K380&lt;=15,"Mid-Class",K380&lt;=20,"Long",K380&lt;=25," Very Long",K380&gt;25,"Lifer")</f>
        <v>Short</v>
      </c>
      <c r="P379" t="str" cm="1">
        <f t="array" ref="P379">_xlfn.IFS(L379&lt;=39,"Negligible",L379&lt;=79,"Minimal",L379&lt;=119,"Moderate",L379&lt;=158,"High Moderate",L379&lt;=198," High",L379&lt;=238,"Very High",L379&lt;=278,"Severe")</f>
        <v>Moderate</v>
      </c>
      <c r="Q379" s="3">
        <f t="shared" si="5"/>
        <v>3.9980569866666666</v>
      </c>
    </row>
    <row r="380" spans="1:17" x14ac:dyDescent="0.25">
      <c r="A380">
        <v>379</v>
      </c>
      <c r="B380" t="s">
        <v>726</v>
      </c>
      <c r="C380" t="s">
        <v>62</v>
      </c>
      <c r="D380" t="s">
        <v>5755</v>
      </c>
      <c r="E380" t="s">
        <v>28</v>
      </c>
      <c r="F380" t="s">
        <v>16</v>
      </c>
      <c r="G380" t="s">
        <v>17</v>
      </c>
      <c r="H380" t="s">
        <v>28</v>
      </c>
      <c r="I380" t="s">
        <v>18</v>
      </c>
      <c r="J380">
        <v>54.779859000000002</v>
      </c>
      <c r="K380">
        <v>5.1127174980000003</v>
      </c>
      <c r="L380">
        <v>125.86044130000001</v>
      </c>
      <c r="M380" t="s">
        <v>18</v>
      </c>
      <c r="N380" t="str" cm="1">
        <f t="array" ref="N380">_xlfn.IFS(J380&lt;=29,"Twenties",J380&lt;=39,"Thirties",J380&lt;=49,"Fourties",J380&lt;=59,"Fifties",J380&gt;59,"Elders")</f>
        <v>Fifties</v>
      </c>
      <c r="O380" t="str" cm="1">
        <f t="array" ref="O380">_xlfn.IFS(K381&lt;=5,"Very Short",K381&lt;=10,"Short",K381&lt;=15,"Mid-Class",K381&lt;=20,"Long",K381&lt;=25," Very Long",K381&gt;25,"Lifer")</f>
        <v>Short</v>
      </c>
      <c r="P380" t="str" cm="1">
        <f t="array" ref="P380">_xlfn.IFS(L380&lt;=39,"Negligible",L380&lt;=79,"Minimal",L380&lt;=119,"Moderate",L380&lt;=158,"High Moderate",L380&lt;=198," High",L380&lt;=238,"Very High",L380&lt;=278,"Severe")</f>
        <v>High Moderate</v>
      </c>
      <c r="Q380" s="3">
        <f t="shared" si="5"/>
        <v>5.2441850541666666</v>
      </c>
    </row>
    <row r="381" spans="1:17" x14ac:dyDescent="0.25">
      <c r="A381">
        <v>380</v>
      </c>
      <c r="B381" t="s">
        <v>727</v>
      </c>
      <c r="C381" t="s">
        <v>492</v>
      </c>
      <c r="D381" t="s">
        <v>5755</v>
      </c>
      <c r="E381" t="s">
        <v>99</v>
      </c>
      <c r="F381" t="s">
        <v>16</v>
      </c>
      <c r="G381" t="s">
        <v>17</v>
      </c>
      <c r="H381" t="s">
        <v>99</v>
      </c>
      <c r="I381" t="s">
        <v>18</v>
      </c>
      <c r="J381">
        <v>57.871010949999999</v>
      </c>
      <c r="K381">
        <v>5.6744111909999999</v>
      </c>
      <c r="L381">
        <v>114.4136166</v>
      </c>
      <c r="M381" t="s">
        <v>18</v>
      </c>
      <c r="N381" t="str" cm="1">
        <f t="array" ref="N381">_xlfn.IFS(J381&lt;=29,"Twenties",J381&lt;=39,"Thirties",J381&lt;=49,"Fourties",J381&lt;=59,"Fifties",J381&gt;59,"Elders")</f>
        <v>Fifties</v>
      </c>
      <c r="O381" t="str" cm="1">
        <f t="array" ref="O381">_xlfn.IFS(K382&lt;=5,"Very Short",K382&lt;=10,"Short",K382&lt;=15,"Mid-Class",K382&lt;=20,"Long",K382&lt;=25," Very Long",K382&gt;25,"Lifer")</f>
        <v>Short</v>
      </c>
      <c r="P381" t="str" cm="1">
        <f t="array" ref="P381">_xlfn.IFS(L381&lt;=39,"Negligible",L381&lt;=79,"Minimal",L381&lt;=119,"Moderate",L381&lt;=158,"High Moderate",L381&lt;=198," High",L381&lt;=238,"Very High",L381&lt;=278,"Severe")</f>
        <v>Moderate</v>
      </c>
      <c r="Q381" s="3">
        <f t="shared" si="5"/>
        <v>4.7672340249999996</v>
      </c>
    </row>
    <row r="382" spans="1:17" x14ac:dyDescent="0.25">
      <c r="A382">
        <v>381</v>
      </c>
      <c r="B382" t="s">
        <v>197</v>
      </c>
      <c r="C382" t="s">
        <v>296</v>
      </c>
      <c r="D382" t="s">
        <v>5755</v>
      </c>
      <c r="E382" t="s">
        <v>728</v>
      </c>
      <c r="F382" t="s">
        <v>16</v>
      </c>
      <c r="G382" t="s">
        <v>17</v>
      </c>
      <c r="H382" t="s">
        <v>22</v>
      </c>
      <c r="I382" t="s">
        <v>18</v>
      </c>
      <c r="J382">
        <v>48.698648120000001</v>
      </c>
      <c r="K382">
        <v>5.4311433710000001</v>
      </c>
      <c r="L382">
        <v>43.80520345</v>
      </c>
      <c r="M382" t="s">
        <v>18</v>
      </c>
      <c r="N382" t="str" cm="1">
        <f t="array" ref="N382">_xlfn.IFS(J382&lt;=29,"Twenties",J382&lt;=39,"Thirties",J382&lt;=49,"Fourties",J382&lt;=59,"Fifties",J382&gt;59,"Elders")</f>
        <v>Fourties</v>
      </c>
      <c r="O382" t="str" cm="1">
        <f t="array" ref="O382">_xlfn.IFS(K383&lt;=5,"Very Short",K383&lt;=10,"Short",K383&lt;=15,"Mid-Class",K383&lt;=20,"Long",K383&lt;=25," Very Long",K383&gt;25,"Lifer")</f>
        <v>Very Short</v>
      </c>
      <c r="P382" t="str" cm="1">
        <f t="array" ref="P382">_xlfn.IFS(L382&lt;=39,"Negligible",L382&lt;=79,"Minimal",L382&lt;=119,"Moderate",L382&lt;=158,"High Moderate",L382&lt;=198," High",L382&lt;=238,"Very High",L382&lt;=278,"Severe")</f>
        <v>Minimal</v>
      </c>
      <c r="Q382" s="3">
        <f t="shared" si="5"/>
        <v>1.8252168104166666</v>
      </c>
    </row>
    <row r="383" spans="1:17" x14ac:dyDescent="0.25">
      <c r="A383">
        <v>382</v>
      </c>
      <c r="B383" t="s">
        <v>729</v>
      </c>
      <c r="C383" t="s">
        <v>730</v>
      </c>
      <c r="D383" t="s">
        <v>5754</v>
      </c>
      <c r="E383" t="s">
        <v>52</v>
      </c>
      <c r="F383" t="s">
        <v>609</v>
      </c>
      <c r="G383" t="s">
        <v>610</v>
      </c>
      <c r="H383" t="s">
        <v>52</v>
      </c>
      <c r="I383" t="s">
        <v>18</v>
      </c>
      <c r="J383">
        <v>38.895742589999998</v>
      </c>
      <c r="K383">
        <v>2.6769684570000001</v>
      </c>
      <c r="L383">
        <v>55.552379539999997</v>
      </c>
      <c r="M383" t="s">
        <v>18</v>
      </c>
      <c r="N383" t="str" cm="1">
        <f t="array" ref="N383">_xlfn.IFS(J383&lt;=29,"Twenties",J383&lt;=39,"Thirties",J383&lt;=49,"Fourties",J383&lt;=59,"Fifties",J383&gt;59,"Elders")</f>
        <v>Thirties</v>
      </c>
      <c r="O383" t="str" cm="1">
        <f t="array" ref="O383">_xlfn.IFS(K384&lt;=5,"Very Short",K384&lt;=10,"Short",K384&lt;=15,"Mid-Class",K384&lt;=20,"Long",K384&lt;=25," Very Long",K384&gt;25,"Lifer")</f>
        <v>Very Short</v>
      </c>
      <c r="P383" t="str" cm="1">
        <f t="array" ref="P383">_xlfn.IFS(L383&lt;=39,"Negligible",L383&lt;=79,"Minimal",L383&lt;=119,"Moderate",L383&lt;=158,"High Moderate",L383&lt;=198," High",L383&lt;=238,"Very High",L383&lt;=278,"Severe")</f>
        <v>Minimal</v>
      </c>
      <c r="Q383" s="3">
        <f t="shared" si="5"/>
        <v>2.3146824808333331</v>
      </c>
    </row>
    <row r="384" spans="1:17" x14ac:dyDescent="0.25">
      <c r="A384">
        <v>383</v>
      </c>
      <c r="B384" t="s">
        <v>380</v>
      </c>
      <c r="C384" t="s">
        <v>731</v>
      </c>
      <c r="D384" t="s">
        <v>5755</v>
      </c>
      <c r="E384" t="s">
        <v>422</v>
      </c>
      <c r="F384" t="s">
        <v>609</v>
      </c>
      <c r="G384" t="s">
        <v>610</v>
      </c>
      <c r="H384" t="s">
        <v>119</v>
      </c>
      <c r="I384" t="s">
        <v>18</v>
      </c>
      <c r="J384">
        <v>47.668381199999999</v>
      </c>
      <c r="K384">
        <v>4.6210106130000002</v>
      </c>
      <c r="L384">
        <v>68.910003579999994</v>
      </c>
      <c r="M384" t="s">
        <v>18</v>
      </c>
      <c r="N384" t="str" cm="1">
        <f t="array" ref="N384">_xlfn.IFS(J384&lt;=29,"Twenties",J384&lt;=39,"Thirties",J384&lt;=49,"Fourties",J384&lt;=59,"Fifties",J384&gt;59,"Elders")</f>
        <v>Fourties</v>
      </c>
      <c r="O384" t="str" cm="1">
        <f t="array" ref="O384">_xlfn.IFS(K385&lt;=5,"Very Short",K385&lt;=10,"Short",K385&lt;=15,"Mid-Class",K385&lt;=20,"Long",K385&lt;=25," Very Long",K385&gt;25,"Lifer")</f>
        <v>Short</v>
      </c>
      <c r="P384" t="str" cm="1">
        <f t="array" ref="P384">_xlfn.IFS(L384&lt;=39,"Negligible",L384&lt;=79,"Minimal",L384&lt;=119,"Moderate",L384&lt;=158,"High Moderate",L384&lt;=198," High",L384&lt;=238,"Very High",L384&lt;=278,"Severe")</f>
        <v>Minimal</v>
      </c>
      <c r="Q384" s="3">
        <f t="shared" si="5"/>
        <v>2.8712501491666664</v>
      </c>
    </row>
    <row r="385" spans="1:17" x14ac:dyDescent="0.25">
      <c r="A385">
        <v>384</v>
      </c>
      <c r="B385" t="s">
        <v>732</v>
      </c>
      <c r="C385" t="s">
        <v>301</v>
      </c>
      <c r="D385" t="s">
        <v>5754</v>
      </c>
      <c r="E385" t="s">
        <v>28</v>
      </c>
      <c r="F385" t="s">
        <v>16</v>
      </c>
      <c r="G385" t="s">
        <v>17</v>
      </c>
      <c r="H385" t="s">
        <v>28</v>
      </c>
      <c r="I385" t="s">
        <v>18</v>
      </c>
      <c r="J385">
        <v>26.768050370000001</v>
      </c>
      <c r="K385">
        <v>6.6271769469999997</v>
      </c>
      <c r="L385">
        <v>0</v>
      </c>
      <c r="M385" t="s">
        <v>18</v>
      </c>
      <c r="N385" t="str" cm="1">
        <f t="array" ref="N385">_xlfn.IFS(J385&lt;=29,"Twenties",J385&lt;=39,"Thirties",J385&lt;=49,"Fourties",J385&lt;=59,"Fifties",J385&gt;59,"Elders")</f>
        <v>Twenties</v>
      </c>
      <c r="O385" t="str" cm="1">
        <f t="array" ref="O385">_xlfn.IFS(K386&lt;=5,"Very Short",K386&lt;=10,"Short",K386&lt;=15,"Mid-Class",K386&lt;=20,"Long",K386&lt;=25," Very Long",K386&gt;25,"Lifer")</f>
        <v>Short</v>
      </c>
      <c r="P385" t="str" cm="1">
        <f t="array" ref="P385">_xlfn.IFS(L385&lt;=39,"Negligible",L385&lt;=79,"Minimal",L385&lt;=119,"Moderate",L385&lt;=158,"High Moderate",L385&lt;=198," High",L385&lt;=238,"Very High",L385&lt;=278,"Severe")</f>
        <v>Negligible</v>
      </c>
      <c r="Q385" s="3">
        <f t="shared" si="5"/>
        <v>0</v>
      </c>
    </row>
    <row r="386" spans="1:17" x14ac:dyDescent="0.25">
      <c r="A386">
        <v>385</v>
      </c>
      <c r="B386" t="s">
        <v>733</v>
      </c>
      <c r="C386" t="s">
        <v>734</v>
      </c>
      <c r="D386" t="s">
        <v>5755</v>
      </c>
      <c r="E386" t="s">
        <v>661</v>
      </c>
      <c r="F386" t="s">
        <v>16</v>
      </c>
      <c r="G386" t="s">
        <v>17</v>
      </c>
      <c r="H386" t="s">
        <v>662</v>
      </c>
      <c r="I386" t="s">
        <v>18</v>
      </c>
      <c r="J386">
        <v>23.177558229999999</v>
      </c>
      <c r="K386">
        <v>6.4755219799999999</v>
      </c>
      <c r="L386">
        <v>11.06662422</v>
      </c>
      <c r="M386" t="s">
        <v>18</v>
      </c>
      <c r="N386" t="str" cm="1">
        <f t="array" ref="N386">_xlfn.IFS(J386&lt;=29,"Twenties",J386&lt;=39,"Thirties",J386&lt;=49,"Fourties",J386&lt;=59,"Fifties",J386&gt;59,"Elders")</f>
        <v>Twenties</v>
      </c>
      <c r="O386" t="str" cm="1">
        <f t="array" ref="O386">_xlfn.IFS(K387&lt;=5,"Very Short",K387&lt;=10,"Short",K387&lt;=15,"Mid-Class",K387&lt;=20,"Long",K387&lt;=25," Very Long",K387&gt;25,"Lifer")</f>
        <v>Very Short</v>
      </c>
      <c r="P386" t="str" cm="1">
        <f t="array" ref="P386">_xlfn.IFS(L386&lt;=39,"Negligible",L386&lt;=79,"Minimal",L386&lt;=119,"Moderate",L386&lt;=158,"High Moderate",L386&lt;=198," High",L386&lt;=238,"Very High",L386&lt;=278,"Severe")</f>
        <v>Negligible</v>
      </c>
      <c r="Q386" s="3">
        <f t="shared" ref="Q386:Q449" si="6">L386/24</f>
        <v>0.46110934249999996</v>
      </c>
    </row>
    <row r="387" spans="1:17" x14ac:dyDescent="0.25">
      <c r="A387">
        <v>386</v>
      </c>
      <c r="B387" t="s">
        <v>735</v>
      </c>
      <c r="C387" t="s">
        <v>736</v>
      </c>
      <c r="D387" t="s">
        <v>5754</v>
      </c>
      <c r="E387" t="s">
        <v>167</v>
      </c>
      <c r="F387" t="s">
        <v>16</v>
      </c>
      <c r="G387" t="s">
        <v>17</v>
      </c>
      <c r="H387" t="s">
        <v>167</v>
      </c>
      <c r="I387" t="s">
        <v>18</v>
      </c>
      <c r="J387">
        <v>47.296350220000001</v>
      </c>
      <c r="K387">
        <v>4.6299054330000002</v>
      </c>
      <c r="L387">
        <v>125.8839935</v>
      </c>
      <c r="M387" t="s">
        <v>18</v>
      </c>
      <c r="N387" t="str" cm="1">
        <f t="array" ref="N387">_xlfn.IFS(J387&lt;=29,"Twenties",J387&lt;=39,"Thirties",J387&lt;=49,"Fourties",J387&lt;=59,"Fifties",J387&gt;59,"Elders")</f>
        <v>Fourties</v>
      </c>
      <c r="O387" t="str" cm="1">
        <f t="array" ref="O387">_xlfn.IFS(K388&lt;=5,"Very Short",K388&lt;=10,"Short",K388&lt;=15,"Mid-Class",K388&lt;=20,"Long",K388&lt;=25," Very Long",K388&gt;25,"Lifer")</f>
        <v>Short</v>
      </c>
      <c r="P387" t="str" cm="1">
        <f t="array" ref="P387">_xlfn.IFS(L387&lt;=39,"Negligible",L387&lt;=79,"Minimal",L387&lt;=119,"Moderate",L387&lt;=158,"High Moderate",L387&lt;=198," High",L387&lt;=238,"Very High",L387&lt;=278,"Severe")</f>
        <v>High Moderate</v>
      </c>
      <c r="Q387" s="3">
        <f t="shared" si="6"/>
        <v>5.2451663958333334</v>
      </c>
    </row>
    <row r="388" spans="1:17" x14ac:dyDescent="0.25">
      <c r="A388">
        <v>387</v>
      </c>
      <c r="B388" t="s">
        <v>115</v>
      </c>
      <c r="C388" t="s">
        <v>737</v>
      </c>
      <c r="D388" t="s">
        <v>5755</v>
      </c>
      <c r="E388" t="s">
        <v>31</v>
      </c>
      <c r="F388" t="s">
        <v>16</v>
      </c>
      <c r="G388" t="s">
        <v>17</v>
      </c>
      <c r="H388" t="s">
        <v>31</v>
      </c>
      <c r="I388" t="s">
        <v>18</v>
      </c>
      <c r="J388">
        <v>38.693399100000001</v>
      </c>
      <c r="K388">
        <v>6.2938488780000004</v>
      </c>
      <c r="L388">
        <v>19.459138020000001</v>
      </c>
      <c r="M388" t="s">
        <v>18</v>
      </c>
      <c r="N388" t="str" cm="1">
        <f t="array" ref="N388">_xlfn.IFS(J388&lt;=29,"Twenties",J388&lt;=39,"Thirties",J388&lt;=49,"Fourties",J388&lt;=59,"Fifties",J388&gt;59,"Elders")</f>
        <v>Thirties</v>
      </c>
      <c r="O388" t="str" cm="1">
        <f t="array" ref="O388">_xlfn.IFS(K389&lt;=5,"Very Short",K389&lt;=10,"Short",K389&lt;=15,"Mid-Class",K389&lt;=20,"Long",K389&lt;=25," Very Long",K389&gt;25,"Lifer")</f>
        <v>Short</v>
      </c>
      <c r="P388" t="str" cm="1">
        <f t="array" ref="P388">_xlfn.IFS(L388&lt;=39,"Negligible",L388&lt;=79,"Minimal",L388&lt;=119,"Moderate",L388&lt;=158,"High Moderate",L388&lt;=198," High",L388&lt;=238,"Very High",L388&lt;=278,"Severe")</f>
        <v>Negligible</v>
      </c>
      <c r="Q388" s="3">
        <f t="shared" si="6"/>
        <v>0.81079741750000001</v>
      </c>
    </row>
    <row r="389" spans="1:17" x14ac:dyDescent="0.25">
      <c r="A389">
        <v>388</v>
      </c>
      <c r="B389" t="s">
        <v>738</v>
      </c>
      <c r="C389" t="s">
        <v>739</v>
      </c>
      <c r="D389" t="s">
        <v>5754</v>
      </c>
      <c r="E389" t="s">
        <v>105</v>
      </c>
      <c r="F389" t="s">
        <v>16</v>
      </c>
      <c r="G389" t="s">
        <v>17</v>
      </c>
      <c r="H389" t="s">
        <v>105</v>
      </c>
      <c r="I389" t="s">
        <v>18</v>
      </c>
      <c r="J389">
        <v>35.790561029999999</v>
      </c>
      <c r="K389">
        <v>5.1778255309999999</v>
      </c>
      <c r="L389">
        <v>0</v>
      </c>
      <c r="M389" t="s">
        <v>18</v>
      </c>
      <c r="N389" t="str" cm="1">
        <f t="array" ref="N389">_xlfn.IFS(J389&lt;=29,"Twenties",J389&lt;=39,"Thirties",J389&lt;=49,"Fourties",J389&lt;=59,"Fifties",J389&gt;59,"Elders")</f>
        <v>Thirties</v>
      </c>
      <c r="O389" t="str" cm="1">
        <f t="array" ref="O389">_xlfn.IFS(K390&lt;=5,"Very Short",K390&lt;=10,"Short",K390&lt;=15,"Mid-Class",K390&lt;=20,"Long",K390&lt;=25," Very Long",K390&gt;25,"Lifer")</f>
        <v>Short</v>
      </c>
      <c r="P389" t="str" cm="1">
        <f t="array" ref="P389">_xlfn.IFS(L389&lt;=39,"Negligible",L389&lt;=79,"Minimal",L389&lt;=119,"Moderate",L389&lt;=158,"High Moderate",L389&lt;=198," High",L389&lt;=238,"Very High",L389&lt;=278,"Severe")</f>
        <v>Negligible</v>
      </c>
      <c r="Q389" s="3">
        <f t="shared" si="6"/>
        <v>0</v>
      </c>
    </row>
    <row r="390" spans="1:17" x14ac:dyDescent="0.25">
      <c r="A390">
        <v>389</v>
      </c>
      <c r="B390" t="s">
        <v>740</v>
      </c>
      <c r="C390" t="s">
        <v>741</v>
      </c>
      <c r="D390" t="s">
        <v>5754</v>
      </c>
      <c r="E390" t="s">
        <v>187</v>
      </c>
      <c r="F390" t="s">
        <v>609</v>
      </c>
      <c r="G390" t="s">
        <v>610</v>
      </c>
      <c r="H390" t="s">
        <v>44</v>
      </c>
      <c r="I390" t="s">
        <v>18</v>
      </c>
      <c r="J390">
        <v>42.947796539999999</v>
      </c>
      <c r="K390">
        <v>5.7592532160000003</v>
      </c>
      <c r="L390">
        <v>75.396608599999993</v>
      </c>
      <c r="M390" t="s">
        <v>18</v>
      </c>
      <c r="N390" t="str" cm="1">
        <f t="array" ref="N390">_xlfn.IFS(J390&lt;=29,"Twenties",J390&lt;=39,"Thirties",J390&lt;=49,"Fourties",J390&lt;=59,"Fifties",J390&gt;59,"Elders")</f>
        <v>Fourties</v>
      </c>
      <c r="O390" t="str" cm="1">
        <f t="array" ref="O390">_xlfn.IFS(K391&lt;=5,"Very Short",K391&lt;=10,"Short",K391&lt;=15,"Mid-Class",K391&lt;=20,"Long",K391&lt;=25," Very Long",K391&gt;25,"Lifer")</f>
        <v>Short</v>
      </c>
      <c r="P390" t="str" cm="1">
        <f t="array" ref="P390">_xlfn.IFS(L390&lt;=39,"Negligible",L390&lt;=79,"Minimal",L390&lt;=119,"Moderate",L390&lt;=158,"High Moderate",L390&lt;=198," High",L390&lt;=238,"Very High",L390&lt;=278,"Severe")</f>
        <v>Minimal</v>
      </c>
      <c r="Q390" s="3">
        <f t="shared" si="6"/>
        <v>3.1415253583333329</v>
      </c>
    </row>
    <row r="391" spans="1:17" x14ac:dyDescent="0.25">
      <c r="A391">
        <v>390</v>
      </c>
      <c r="B391" t="s">
        <v>742</v>
      </c>
      <c r="C391" t="s">
        <v>743</v>
      </c>
      <c r="D391" t="s">
        <v>5754</v>
      </c>
      <c r="E391" t="s">
        <v>22</v>
      </c>
      <c r="F391" t="s">
        <v>16</v>
      </c>
      <c r="G391" t="s">
        <v>17</v>
      </c>
      <c r="H391" t="s">
        <v>22</v>
      </c>
      <c r="I391" t="s">
        <v>18</v>
      </c>
      <c r="J391">
        <v>41.274766290000002</v>
      </c>
      <c r="K391">
        <v>6.5715489079999996</v>
      </c>
      <c r="L391">
        <v>94.282957890000006</v>
      </c>
      <c r="M391" t="s">
        <v>18</v>
      </c>
      <c r="N391" t="str" cm="1">
        <f t="array" ref="N391">_xlfn.IFS(J391&lt;=29,"Twenties",J391&lt;=39,"Thirties",J391&lt;=49,"Fourties",J391&lt;=59,"Fifties",J391&gt;59,"Elders")</f>
        <v>Fourties</v>
      </c>
      <c r="O391" t="str" cm="1">
        <f t="array" ref="O391">_xlfn.IFS(K392&lt;=5,"Very Short",K392&lt;=10,"Short",K392&lt;=15,"Mid-Class",K392&lt;=20,"Long",K392&lt;=25," Very Long",K392&gt;25,"Lifer")</f>
        <v>Mid-Class</v>
      </c>
      <c r="P391" t="str" cm="1">
        <f t="array" ref="P391">_xlfn.IFS(L391&lt;=39,"Negligible",L391&lt;=79,"Minimal",L391&lt;=119,"Moderate",L391&lt;=158,"High Moderate",L391&lt;=198," High",L391&lt;=238,"Very High",L391&lt;=278,"Severe")</f>
        <v>Moderate</v>
      </c>
      <c r="Q391" s="3">
        <f t="shared" si="6"/>
        <v>3.9284565787500001</v>
      </c>
    </row>
    <row r="392" spans="1:17" x14ac:dyDescent="0.25">
      <c r="A392">
        <v>391</v>
      </c>
      <c r="B392" t="s">
        <v>744</v>
      </c>
      <c r="C392" t="s">
        <v>91</v>
      </c>
      <c r="D392" t="s">
        <v>5755</v>
      </c>
      <c r="E392" t="s">
        <v>36</v>
      </c>
      <c r="F392" t="s">
        <v>688</v>
      </c>
      <c r="G392" t="s">
        <v>689</v>
      </c>
      <c r="H392" t="s">
        <v>36</v>
      </c>
      <c r="I392" t="s">
        <v>605</v>
      </c>
      <c r="J392">
        <v>53.721679999999999</v>
      </c>
      <c r="K392">
        <v>12.259574000000001</v>
      </c>
      <c r="L392">
        <v>0</v>
      </c>
      <c r="M392" t="s">
        <v>40</v>
      </c>
      <c r="N392" t="str" cm="1">
        <f t="array" ref="N392">_xlfn.IFS(J392&lt;=29,"Twenties",J392&lt;=39,"Thirties",J392&lt;=49,"Fourties",J392&lt;=59,"Fifties",J392&gt;59,"Elders")</f>
        <v>Fifties</v>
      </c>
      <c r="O392" t="str" cm="1">
        <f t="array" ref="O392">_xlfn.IFS(K393&lt;=5,"Very Short",K393&lt;=10,"Short",K393&lt;=15,"Mid-Class",K393&lt;=20,"Long",K393&lt;=25," Very Long",K393&gt;25,"Lifer")</f>
        <v>Very Short</v>
      </c>
      <c r="P392" t="str" cm="1">
        <f t="array" ref="P392">_xlfn.IFS(L392&lt;=39,"Negligible",L392&lt;=79,"Minimal",L392&lt;=119,"Moderate",L392&lt;=158,"High Moderate",L392&lt;=198," High",L392&lt;=238,"Very High",L392&lt;=278,"Severe")</f>
        <v>Negligible</v>
      </c>
      <c r="Q392" s="3">
        <f t="shared" si="6"/>
        <v>0</v>
      </c>
    </row>
    <row r="393" spans="1:17" x14ac:dyDescent="0.25">
      <c r="A393">
        <v>392</v>
      </c>
      <c r="B393" t="s">
        <v>265</v>
      </c>
      <c r="C393" t="s">
        <v>77</v>
      </c>
      <c r="D393" t="s">
        <v>5754</v>
      </c>
      <c r="E393" t="s">
        <v>36</v>
      </c>
      <c r="F393" t="s">
        <v>745</v>
      </c>
      <c r="G393" t="s">
        <v>746</v>
      </c>
      <c r="H393" t="s">
        <v>36</v>
      </c>
      <c r="I393" t="s">
        <v>39</v>
      </c>
      <c r="J393">
        <v>63.660600000000002</v>
      </c>
      <c r="K393">
        <v>3.567056</v>
      </c>
      <c r="L393">
        <v>110.1393004</v>
      </c>
      <c r="M393" t="s">
        <v>40</v>
      </c>
      <c r="N393" t="str" cm="1">
        <f t="array" ref="N393">_xlfn.IFS(J393&lt;=29,"Twenties",J393&lt;=39,"Thirties",J393&lt;=49,"Fourties",J393&lt;=59,"Fifties",J393&gt;59,"Elders")</f>
        <v>Elders</v>
      </c>
      <c r="O393" t="str" cm="1">
        <f t="array" ref="O393">_xlfn.IFS(K394&lt;=5,"Very Short",K394&lt;=10,"Short",K394&lt;=15,"Mid-Class",K394&lt;=20,"Long",K394&lt;=25," Very Long",K394&gt;25,"Lifer")</f>
        <v>Short</v>
      </c>
      <c r="P393" t="str" cm="1">
        <f t="array" ref="P393">_xlfn.IFS(L393&lt;=39,"Negligible",L393&lt;=79,"Minimal",L393&lt;=119,"Moderate",L393&lt;=158,"High Moderate",L393&lt;=198," High",L393&lt;=238,"Very High",L393&lt;=278,"Severe")</f>
        <v>Moderate</v>
      </c>
      <c r="Q393" s="3">
        <f t="shared" si="6"/>
        <v>4.5891375166666668</v>
      </c>
    </row>
    <row r="394" spans="1:17" x14ac:dyDescent="0.25">
      <c r="A394">
        <v>393</v>
      </c>
      <c r="B394" t="s">
        <v>747</v>
      </c>
      <c r="C394" t="s">
        <v>399</v>
      </c>
      <c r="D394" t="s">
        <v>5755</v>
      </c>
      <c r="E394" t="s">
        <v>748</v>
      </c>
      <c r="F394" t="s">
        <v>16</v>
      </c>
      <c r="G394" t="s">
        <v>17</v>
      </c>
      <c r="H394" t="s">
        <v>132</v>
      </c>
      <c r="I394" t="s">
        <v>18</v>
      </c>
      <c r="J394">
        <v>45.504824079999999</v>
      </c>
      <c r="K394">
        <v>6.1922706700000001</v>
      </c>
      <c r="L394">
        <v>123.0983087</v>
      </c>
      <c r="M394" t="s">
        <v>18</v>
      </c>
      <c r="N394" t="str" cm="1">
        <f t="array" ref="N394">_xlfn.IFS(J394&lt;=29,"Twenties",J394&lt;=39,"Thirties",J394&lt;=49,"Fourties",J394&lt;=59,"Fifties",J394&gt;59,"Elders")</f>
        <v>Fourties</v>
      </c>
      <c r="O394" t="str" cm="1">
        <f t="array" ref="O394">_xlfn.IFS(K395&lt;=5,"Very Short",K395&lt;=10,"Short",K395&lt;=15,"Mid-Class",K395&lt;=20,"Long",K395&lt;=25," Very Long",K395&gt;25,"Lifer")</f>
        <v>Very Short</v>
      </c>
      <c r="P394" t="str" cm="1">
        <f t="array" ref="P394">_xlfn.IFS(L394&lt;=39,"Negligible",L394&lt;=79,"Minimal",L394&lt;=119,"Moderate",L394&lt;=158,"High Moderate",L394&lt;=198," High",L394&lt;=238,"Very High",L394&lt;=278,"Severe")</f>
        <v>High Moderate</v>
      </c>
      <c r="Q394" s="3">
        <f t="shared" si="6"/>
        <v>5.1290961958333332</v>
      </c>
    </row>
    <row r="395" spans="1:17" x14ac:dyDescent="0.25">
      <c r="A395">
        <v>394</v>
      </c>
      <c r="B395" t="s">
        <v>112</v>
      </c>
      <c r="C395" t="s">
        <v>749</v>
      </c>
      <c r="D395" t="s">
        <v>5755</v>
      </c>
      <c r="E395" t="s">
        <v>483</v>
      </c>
      <c r="F395" t="s">
        <v>16</v>
      </c>
      <c r="G395" t="s">
        <v>17</v>
      </c>
      <c r="H395" t="s">
        <v>22</v>
      </c>
      <c r="I395" t="s">
        <v>18</v>
      </c>
      <c r="J395">
        <v>42.48329056</v>
      </c>
      <c r="K395">
        <v>4.1410593479999998</v>
      </c>
      <c r="L395">
        <v>87.328193999999996</v>
      </c>
      <c r="M395" t="s">
        <v>18</v>
      </c>
      <c r="N395" t="str" cm="1">
        <f t="array" ref="N395">_xlfn.IFS(J395&lt;=29,"Twenties",J395&lt;=39,"Thirties",J395&lt;=49,"Fourties",J395&lt;=59,"Fifties",J395&gt;59,"Elders")</f>
        <v>Fourties</v>
      </c>
      <c r="O395" t="str" cm="1">
        <f t="array" ref="O395">_xlfn.IFS(K396&lt;=5,"Very Short",K396&lt;=10,"Short",K396&lt;=15,"Mid-Class",K396&lt;=20,"Long",K396&lt;=25," Very Long",K396&gt;25,"Lifer")</f>
        <v>Very Short</v>
      </c>
      <c r="P395" t="str" cm="1">
        <f t="array" ref="P395">_xlfn.IFS(L395&lt;=39,"Negligible",L395&lt;=79,"Minimal",L395&lt;=119,"Moderate",L395&lt;=158,"High Moderate",L395&lt;=198," High",L395&lt;=238,"Very High",L395&lt;=278,"Severe")</f>
        <v>Moderate</v>
      </c>
      <c r="Q395" s="3">
        <f t="shared" si="6"/>
        <v>3.6386747499999998</v>
      </c>
    </row>
    <row r="396" spans="1:17" x14ac:dyDescent="0.25">
      <c r="A396">
        <v>395</v>
      </c>
      <c r="B396" t="s">
        <v>750</v>
      </c>
      <c r="C396" t="s">
        <v>53</v>
      </c>
      <c r="D396" t="s">
        <v>5755</v>
      </c>
      <c r="E396" t="s">
        <v>52</v>
      </c>
      <c r="F396" t="s">
        <v>609</v>
      </c>
      <c r="G396" t="s">
        <v>610</v>
      </c>
      <c r="H396" t="s">
        <v>52</v>
      </c>
      <c r="I396" t="s">
        <v>18</v>
      </c>
      <c r="J396">
        <v>24.643115819999998</v>
      </c>
      <c r="K396">
        <v>4.2082214210000002</v>
      </c>
      <c r="L396">
        <v>0</v>
      </c>
      <c r="M396" t="s">
        <v>18</v>
      </c>
      <c r="N396" t="str" cm="1">
        <f t="array" ref="N396">_xlfn.IFS(J396&lt;=29,"Twenties",J396&lt;=39,"Thirties",J396&lt;=49,"Fourties",J396&lt;=59,"Fifties",J396&gt;59,"Elders")</f>
        <v>Twenties</v>
      </c>
      <c r="O396" t="str" cm="1">
        <f t="array" ref="O396">_xlfn.IFS(K397&lt;=5,"Very Short",K397&lt;=10,"Short",K397&lt;=15,"Mid-Class",K397&lt;=20,"Long",K397&lt;=25," Very Long",K397&gt;25,"Lifer")</f>
        <v>Short</v>
      </c>
      <c r="P396" t="str" cm="1">
        <f t="array" ref="P396">_xlfn.IFS(L396&lt;=39,"Negligible",L396&lt;=79,"Minimal",L396&lt;=119,"Moderate",L396&lt;=158,"High Moderate",L396&lt;=198," High",L396&lt;=238,"Very High",L396&lt;=278,"Severe")</f>
        <v>Negligible</v>
      </c>
      <c r="Q396" s="3">
        <f t="shared" si="6"/>
        <v>0</v>
      </c>
    </row>
    <row r="397" spans="1:17" x14ac:dyDescent="0.25">
      <c r="A397">
        <v>396</v>
      </c>
      <c r="B397" t="s">
        <v>751</v>
      </c>
      <c r="C397" t="s">
        <v>534</v>
      </c>
      <c r="D397" t="s">
        <v>5754</v>
      </c>
      <c r="E397" t="s">
        <v>503</v>
      </c>
      <c r="F397" t="s">
        <v>16</v>
      </c>
      <c r="G397" t="s">
        <v>17</v>
      </c>
      <c r="H397" t="s">
        <v>22</v>
      </c>
      <c r="I397" t="s">
        <v>18</v>
      </c>
      <c r="J397">
        <v>59.410456320000002</v>
      </c>
      <c r="K397">
        <v>5.4189408830000003</v>
      </c>
      <c r="L397">
        <v>115.0429128</v>
      </c>
      <c r="M397" t="s">
        <v>18</v>
      </c>
      <c r="N397" t="str" cm="1">
        <f t="array" ref="N397">_xlfn.IFS(J397&lt;=29,"Twenties",J397&lt;=39,"Thirties",J397&lt;=49,"Fourties",J397&lt;=59,"Fifties",J397&gt;59,"Elders")</f>
        <v>Elders</v>
      </c>
      <c r="O397" t="str" cm="1">
        <f t="array" ref="O397">_xlfn.IFS(K398&lt;=5,"Very Short",K398&lt;=10,"Short",K398&lt;=15,"Mid-Class",K398&lt;=20,"Long",K398&lt;=25," Very Long",K398&gt;25,"Lifer")</f>
        <v>Short</v>
      </c>
      <c r="P397" t="str" cm="1">
        <f t="array" ref="P397">_xlfn.IFS(L397&lt;=39,"Negligible",L397&lt;=79,"Minimal",L397&lt;=119,"Moderate",L397&lt;=158,"High Moderate",L397&lt;=198," High",L397&lt;=238,"Very High",L397&lt;=278,"Severe")</f>
        <v>Moderate</v>
      </c>
      <c r="Q397" s="3">
        <f t="shared" si="6"/>
        <v>4.7934546999999998</v>
      </c>
    </row>
    <row r="398" spans="1:17" x14ac:dyDescent="0.25">
      <c r="A398">
        <v>397</v>
      </c>
      <c r="B398" t="s">
        <v>319</v>
      </c>
      <c r="C398" t="s">
        <v>87</v>
      </c>
      <c r="D398" t="s">
        <v>5755</v>
      </c>
      <c r="E398" t="s">
        <v>752</v>
      </c>
      <c r="F398" t="s">
        <v>16</v>
      </c>
      <c r="G398" t="s">
        <v>17</v>
      </c>
      <c r="H398" t="s">
        <v>22</v>
      </c>
      <c r="I398" t="s">
        <v>18</v>
      </c>
      <c r="J398">
        <v>16.509754730000001</v>
      </c>
      <c r="K398">
        <v>5.6594070160000003</v>
      </c>
      <c r="L398">
        <v>0</v>
      </c>
      <c r="M398" t="s">
        <v>18</v>
      </c>
      <c r="N398" t="str" cm="1">
        <f t="array" ref="N398">_xlfn.IFS(J398&lt;=29,"Twenties",J398&lt;=39,"Thirties",J398&lt;=49,"Fourties",J398&lt;=59,"Fifties",J398&gt;59,"Elders")</f>
        <v>Twenties</v>
      </c>
      <c r="O398" t="str" cm="1">
        <f t="array" ref="O398">_xlfn.IFS(K399&lt;=5,"Very Short",K399&lt;=10,"Short",K399&lt;=15,"Mid-Class",K399&lt;=20,"Long",K399&lt;=25," Very Long",K399&gt;25,"Lifer")</f>
        <v>Very Short</v>
      </c>
      <c r="P398" t="str" cm="1">
        <f t="array" ref="P398">_xlfn.IFS(L398&lt;=39,"Negligible",L398&lt;=79,"Minimal",L398&lt;=119,"Moderate",L398&lt;=158,"High Moderate",L398&lt;=198," High",L398&lt;=238,"Very High",L398&lt;=278,"Severe")</f>
        <v>Negligible</v>
      </c>
      <c r="Q398" s="3">
        <f t="shared" si="6"/>
        <v>0</v>
      </c>
    </row>
    <row r="399" spans="1:17" x14ac:dyDescent="0.25">
      <c r="A399">
        <v>398</v>
      </c>
      <c r="B399" t="s">
        <v>753</v>
      </c>
      <c r="C399" t="s">
        <v>145</v>
      </c>
      <c r="D399" t="s">
        <v>5754</v>
      </c>
      <c r="E399" t="s">
        <v>28</v>
      </c>
      <c r="F399" t="s">
        <v>16</v>
      </c>
      <c r="G399" t="s">
        <v>17</v>
      </c>
      <c r="H399" t="s">
        <v>28</v>
      </c>
      <c r="I399" t="s">
        <v>18</v>
      </c>
      <c r="J399">
        <v>53.681901379999999</v>
      </c>
      <c r="K399">
        <v>4.2620254690000001</v>
      </c>
      <c r="L399">
        <v>159.1892618</v>
      </c>
      <c r="M399" t="s">
        <v>18</v>
      </c>
      <c r="N399" t="str" cm="1">
        <f t="array" ref="N399">_xlfn.IFS(J399&lt;=29,"Twenties",J399&lt;=39,"Thirties",J399&lt;=49,"Fourties",J399&lt;=59,"Fifties",J399&gt;59,"Elders")</f>
        <v>Fifties</v>
      </c>
      <c r="O399" t="str" cm="1">
        <f t="array" ref="O399">_xlfn.IFS(K400&lt;=5,"Very Short",K400&lt;=10,"Short",K400&lt;=15,"Mid-Class",K400&lt;=20,"Long",K400&lt;=25," Very Long",K400&gt;25,"Lifer")</f>
        <v>Very Short</v>
      </c>
      <c r="P399" t="str" cm="1">
        <f t="array" ref="P399">_xlfn.IFS(L399&lt;=39,"Negligible",L399&lt;=79,"Minimal",L399&lt;=119,"Moderate",L399&lt;=158,"High Moderate",L399&lt;=198," High",L399&lt;=238,"Very High",L399&lt;=278,"Severe")</f>
        <v xml:space="preserve"> High</v>
      </c>
      <c r="Q399" s="3">
        <f t="shared" si="6"/>
        <v>6.6328859083333329</v>
      </c>
    </row>
    <row r="400" spans="1:17" x14ac:dyDescent="0.25">
      <c r="A400">
        <v>399</v>
      </c>
      <c r="B400" t="s">
        <v>223</v>
      </c>
      <c r="C400" t="s">
        <v>613</v>
      </c>
      <c r="D400" t="s">
        <v>5754</v>
      </c>
      <c r="E400" t="s">
        <v>82</v>
      </c>
      <c r="F400" t="s">
        <v>609</v>
      </c>
      <c r="G400" t="s">
        <v>610</v>
      </c>
      <c r="H400" t="s">
        <v>82</v>
      </c>
      <c r="I400" t="s">
        <v>18</v>
      </c>
      <c r="J400">
        <v>50.290672280000003</v>
      </c>
      <c r="K400">
        <v>3.1944870010000002</v>
      </c>
      <c r="L400">
        <v>128.51983680000001</v>
      </c>
      <c r="M400" t="s">
        <v>18</v>
      </c>
      <c r="N400" t="str" cm="1">
        <f t="array" ref="N400">_xlfn.IFS(J400&lt;=29,"Twenties",J400&lt;=39,"Thirties",J400&lt;=49,"Fourties",J400&lt;=59,"Fifties",J400&gt;59,"Elders")</f>
        <v>Fifties</v>
      </c>
      <c r="O400" t="str" cm="1">
        <f t="array" ref="O400">_xlfn.IFS(K401&lt;=5,"Very Short",K401&lt;=10,"Short",K401&lt;=15,"Mid-Class",K401&lt;=20,"Long",K401&lt;=25," Very Long",K401&gt;25,"Lifer")</f>
        <v>Short</v>
      </c>
      <c r="P400" t="str" cm="1">
        <f t="array" ref="P400">_xlfn.IFS(L400&lt;=39,"Negligible",L400&lt;=79,"Minimal",L400&lt;=119,"Moderate",L400&lt;=158,"High Moderate",L400&lt;=198," High",L400&lt;=238,"Very High",L400&lt;=278,"Severe")</f>
        <v>High Moderate</v>
      </c>
      <c r="Q400" s="3">
        <f t="shared" si="6"/>
        <v>5.3549932</v>
      </c>
    </row>
    <row r="401" spans="1:17" x14ac:dyDescent="0.25">
      <c r="A401">
        <v>400</v>
      </c>
      <c r="B401" t="s">
        <v>754</v>
      </c>
      <c r="C401" t="s">
        <v>54</v>
      </c>
      <c r="D401" t="s">
        <v>5755</v>
      </c>
      <c r="E401" t="s">
        <v>155</v>
      </c>
      <c r="F401" t="s">
        <v>16</v>
      </c>
      <c r="G401" t="s">
        <v>17</v>
      </c>
      <c r="H401" t="s">
        <v>155</v>
      </c>
      <c r="I401" t="s">
        <v>18</v>
      </c>
      <c r="J401">
        <v>47.311624879999997</v>
      </c>
      <c r="K401">
        <v>5.5008399690000003</v>
      </c>
      <c r="L401">
        <v>67.242442080000004</v>
      </c>
      <c r="M401" t="s">
        <v>18</v>
      </c>
      <c r="N401" t="str" cm="1">
        <f t="array" ref="N401">_xlfn.IFS(J401&lt;=29,"Twenties",J401&lt;=39,"Thirties",J401&lt;=49,"Fourties",J401&lt;=59,"Fifties",J401&gt;59,"Elders")</f>
        <v>Fourties</v>
      </c>
      <c r="O401" t="str" cm="1">
        <f t="array" ref="O401">_xlfn.IFS(K402&lt;=5,"Very Short",K402&lt;=10,"Short",K402&lt;=15,"Mid-Class",K402&lt;=20,"Long",K402&lt;=25," Very Long",K402&gt;25,"Lifer")</f>
        <v>Very Short</v>
      </c>
      <c r="P401" t="str" cm="1">
        <f t="array" ref="P401">_xlfn.IFS(L401&lt;=39,"Negligible",L401&lt;=79,"Minimal",L401&lt;=119,"Moderate",L401&lt;=158,"High Moderate",L401&lt;=198," High",L401&lt;=238,"Very High",L401&lt;=278,"Severe")</f>
        <v>Minimal</v>
      </c>
      <c r="Q401" s="3">
        <f t="shared" si="6"/>
        <v>2.8017684200000001</v>
      </c>
    </row>
    <row r="402" spans="1:17" x14ac:dyDescent="0.25">
      <c r="A402">
        <v>401</v>
      </c>
      <c r="B402" t="s">
        <v>417</v>
      </c>
      <c r="C402" t="s">
        <v>48</v>
      </c>
      <c r="D402" t="s">
        <v>5755</v>
      </c>
      <c r="E402" t="s">
        <v>28</v>
      </c>
      <c r="F402" t="s">
        <v>16</v>
      </c>
      <c r="G402" t="s">
        <v>17</v>
      </c>
      <c r="H402" t="s">
        <v>28</v>
      </c>
      <c r="I402" t="s">
        <v>18</v>
      </c>
      <c r="J402">
        <v>28.454886429999998</v>
      </c>
      <c r="K402">
        <v>4.5409818580000003</v>
      </c>
      <c r="L402">
        <v>0</v>
      </c>
      <c r="M402" t="s">
        <v>18</v>
      </c>
      <c r="N402" t="str" cm="1">
        <f t="array" ref="N402">_xlfn.IFS(J402&lt;=29,"Twenties",J402&lt;=39,"Thirties",J402&lt;=49,"Fourties",J402&lt;=59,"Fifties",J402&gt;59,"Elders")</f>
        <v>Twenties</v>
      </c>
      <c r="O402" t="str" cm="1">
        <f t="array" ref="O402">_xlfn.IFS(K403&lt;=5,"Very Short",K403&lt;=10,"Short",K403&lt;=15,"Mid-Class",K403&lt;=20,"Long",K403&lt;=25," Very Long",K403&gt;25,"Lifer")</f>
        <v xml:space="preserve"> Very Long</v>
      </c>
      <c r="P402" t="str" cm="1">
        <f t="array" ref="P402">_xlfn.IFS(L402&lt;=39,"Negligible",L402&lt;=79,"Minimal",L402&lt;=119,"Moderate",L402&lt;=158,"High Moderate",L402&lt;=198," High",L402&lt;=238,"Very High",L402&lt;=278,"Severe")</f>
        <v>Negligible</v>
      </c>
      <c r="Q402" s="3">
        <f t="shared" si="6"/>
        <v>0</v>
      </c>
    </row>
    <row r="403" spans="1:17" x14ac:dyDescent="0.25">
      <c r="A403">
        <v>402</v>
      </c>
      <c r="B403" t="s">
        <v>755</v>
      </c>
      <c r="C403" t="s">
        <v>588</v>
      </c>
      <c r="D403" t="s">
        <v>5755</v>
      </c>
      <c r="E403" t="s">
        <v>36</v>
      </c>
      <c r="F403" t="s">
        <v>745</v>
      </c>
      <c r="G403" t="s">
        <v>746</v>
      </c>
      <c r="H403" t="s">
        <v>36</v>
      </c>
      <c r="I403" t="s">
        <v>39</v>
      </c>
      <c r="J403">
        <v>41.006839999999997</v>
      </c>
      <c r="K403">
        <v>20.690125999999999</v>
      </c>
      <c r="L403">
        <v>0</v>
      </c>
      <c r="M403" t="s">
        <v>40</v>
      </c>
      <c r="N403" t="str" cm="1">
        <f t="array" ref="N403">_xlfn.IFS(J403&lt;=29,"Twenties",J403&lt;=39,"Thirties",J403&lt;=49,"Fourties",J403&lt;=59,"Fifties",J403&gt;59,"Elders")</f>
        <v>Fourties</v>
      </c>
      <c r="O403" t="str" cm="1">
        <f t="array" ref="O403">_xlfn.IFS(K404&lt;=5,"Very Short",K404&lt;=10,"Short",K404&lt;=15,"Mid-Class",K404&lt;=20,"Long",K404&lt;=25," Very Long",K404&gt;25,"Lifer")</f>
        <v>Very Short</v>
      </c>
      <c r="P403" t="str" cm="1">
        <f t="array" ref="P403">_xlfn.IFS(L403&lt;=39,"Negligible",L403&lt;=79,"Minimal",L403&lt;=119,"Moderate",L403&lt;=158,"High Moderate",L403&lt;=198," High",L403&lt;=238,"Very High",L403&lt;=278,"Severe")</f>
        <v>Negligible</v>
      </c>
      <c r="Q403" s="3">
        <f t="shared" si="6"/>
        <v>0</v>
      </c>
    </row>
    <row r="404" spans="1:17" x14ac:dyDescent="0.25">
      <c r="A404">
        <v>403</v>
      </c>
      <c r="B404" t="s">
        <v>756</v>
      </c>
      <c r="C404" t="s">
        <v>273</v>
      </c>
      <c r="D404" t="s">
        <v>5754</v>
      </c>
      <c r="E404" t="s">
        <v>516</v>
      </c>
      <c r="F404" t="s">
        <v>16</v>
      </c>
      <c r="G404" t="s">
        <v>17</v>
      </c>
      <c r="H404" t="s">
        <v>167</v>
      </c>
      <c r="I404" t="s">
        <v>18</v>
      </c>
      <c r="J404">
        <v>54.173444619999998</v>
      </c>
      <c r="K404">
        <v>3.6545547350000001</v>
      </c>
      <c r="L404">
        <v>112.4176815</v>
      </c>
      <c r="M404" t="s">
        <v>18</v>
      </c>
      <c r="N404" t="str" cm="1">
        <f t="array" ref="N404">_xlfn.IFS(J404&lt;=29,"Twenties",J404&lt;=39,"Thirties",J404&lt;=49,"Fourties",J404&lt;=59,"Fifties",J404&gt;59,"Elders")</f>
        <v>Fifties</v>
      </c>
      <c r="O404" t="str" cm="1">
        <f t="array" ref="O404">_xlfn.IFS(K405&lt;=5,"Very Short",K405&lt;=10,"Short",K405&lt;=15,"Mid-Class",K405&lt;=20,"Long",K405&lt;=25," Very Long",K405&gt;25,"Lifer")</f>
        <v>Very Short</v>
      </c>
      <c r="P404" t="str" cm="1">
        <f t="array" ref="P404">_xlfn.IFS(L404&lt;=39,"Negligible",L404&lt;=79,"Minimal",L404&lt;=119,"Moderate",L404&lt;=158,"High Moderate",L404&lt;=198," High",L404&lt;=238,"Very High",L404&lt;=278,"Severe")</f>
        <v>Moderate</v>
      </c>
      <c r="Q404" s="3">
        <f t="shared" si="6"/>
        <v>4.6840700625</v>
      </c>
    </row>
    <row r="405" spans="1:17" x14ac:dyDescent="0.25">
      <c r="A405">
        <v>404</v>
      </c>
      <c r="B405" t="s">
        <v>757</v>
      </c>
      <c r="C405" t="s">
        <v>677</v>
      </c>
      <c r="D405" t="s">
        <v>5754</v>
      </c>
      <c r="E405" t="s">
        <v>724</v>
      </c>
      <c r="F405" t="s">
        <v>16</v>
      </c>
      <c r="G405" t="s">
        <v>17</v>
      </c>
      <c r="H405" t="s">
        <v>132</v>
      </c>
      <c r="I405" t="s">
        <v>18</v>
      </c>
      <c r="J405">
        <v>38.683508439999997</v>
      </c>
      <c r="K405">
        <v>4.6252187679999999</v>
      </c>
      <c r="L405">
        <v>14.80722716</v>
      </c>
      <c r="M405" t="s">
        <v>18</v>
      </c>
      <c r="N405" t="str" cm="1">
        <f t="array" ref="N405">_xlfn.IFS(J405&lt;=29,"Twenties",J405&lt;=39,"Thirties",J405&lt;=49,"Fourties",J405&lt;=59,"Fifties",J405&gt;59,"Elders")</f>
        <v>Thirties</v>
      </c>
      <c r="O405" t="str" cm="1">
        <f t="array" ref="O405">_xlfn.IFS(K406&lt;=5,"Very Short",K406&lt;=10,"Short",K406&lt;=15,"Mid-Class",K406&lt;=20,"Long",K406&lt;=25," Very Long",K406&gt;25,"Lifer")</f>
        <v>Short</v>
      </c>
      <c r="P405" t="str" cm="1">
        <f t="array" ref="P405">_xlfn.IFS(L405&lt;=39,"Negligible",L405&lt;=79,"Minimal",L405&lt;=119,"Moderate",L405&lt;=158,"High Moderate",L405&lt;=198," High",L405&lt;=238,"Very High",L405&lt;=278,"Severe")</f>
        <v>Negligible</v>
      </c>
      <c r="Q405" s="3">
        <f t="shared" si="6"/>
        <v>0.61696779833333337</v>
      </c>
    </row>
    <row r="406" spans="1:17" x14ac:dyDescent="0.25">
      <c r="A406">
        <v>405</v>
      </c>
      <c r="B406" t="s">
        <v>758</v>
      </c>
      <c r="C406" t="s">
        <v>759</v>
      </c>
      <c r="D406" t="s">
        <v>5754</v>
      </c>
      <c r="E406" t="s">
        <v>28</v>
      </c>
      <c r="F406" t="s">
        <v>16</v>
      </c>
      <c r="G406" t="s">
        <v>17</v>
      </c>
      <c r="H406" t="s">
        <v>28</v>
      </c>
      <c r="I406" t="s">
        <v>18</v>
      </c>
      <c r="J406">
        <v>37.399419330000001</v>
      </c>
      <c r="K406">
        <v>5.3851368190000004</v>
      </c>
      <c r="L406">
        <v>19.825350740000001</v>
      </c>
      <c r="M406" t="s">
        <v>18</v>
      </c>
      <c r="N406" t="str" cm="1">
        <f t="array" ref="N406">_xlfn.IFS(J406&lt;=29,"Twenties",J406&lt;=39,"Thirties",J406&lt;=49,"Fourties",J406&lt;=59,"Fifties",J406&gt;59,"Elders")</f>
        <v>Thirties</v>
      </c>
      <c r="O406" t="str" cm="1">
        <f t="array" ref="O406">_xlfn.IFS(K407&lt;=5,"Very Short",K407&lt;=10,"Short",K407&lt;=15,"Mid-Class",K407&lt;=20,"Long",K407&lt;=25," Very Long",K407&gt;25,"Lifer")</f>
        <v>Mid-Class</v>
      </c>
      <c r="P406" t="str" cm="1">
        <f t="array" ref="P406">_xlfn.IFS(L406&lt;=39,"Negligible",L406&lt;=79,"Minimal",L406&lt;=119,"Moderate",L406&lt;=158,"High Moderate",L406&lt;=198," High",L406&lt;=238,"Very High",L406&lt;=278,"Severe")</f>
        <v>Negligible</v>
      </c>
      <c r="Q406" s="3">
        <f t="shared" si="6"/>
        <v>0.82605628083333338</v>
      </c>
    </row>
    <row r="407" spans="1:17" x14ac:dyDescent="0.25">
      <c r="A407">
        <v>406</v>
      </c>
      <c r="B407" t="s">
        <v>364</v>
      </c>
      <c r="C407" t="s">
        <v>760</v>
      </c>
      <c r="D407" t="s">
        <v>5755</v>
      </c>
      <c r="E407" t="s">
        <v>36</v>
      </c>
      <c r="F407" t="s">
        <v>745</v>
      </c>
      <c r="G407" t="s">
        <v>746</v>
      </c>
      <c r="H407" t="s">
        <v>36</v>
      </c>
      <c r="I407" t="s">
        <v>39</v>
      </c>
      <c r="J407">
        <v>56.571660000000001</v>
      </c>
      <c r="K407">
        <v>10.702093</v>
      </c>
      <c r="L407">
        <v>0</v>
      </c>
      <c r="M407" t="s">
        <v>40</v>
      </c>
      <c r="N407" t="str" cm="1">
        <f t="array" ref="N407">_xlfn.IFS(J407&lt;=29,"Twenties",J407&lt;=39,"Thirties",J407&lt;=49,"Fourties",J407&lt;=59,"Fifties",J407&gt;59,"Elders")</f>
        <v>Fifties</v>
      </c>
      <c r="O407" t="str" cm="1">
        <f t="array" ref="O407">_xlfn.IFS(K408&lt;=5,"Very Short",K408&lt;=10,"Short",K408&lt;=15,"Mid-Class",K408&lt;=20,"Long",K408&lt;=25," Very Long",K408&gt;25,"Lifer")</f>
        <v>Short</v>
      </c>
      <c r="P407" t="str" cm="1">
        <f t="array" ref="P407">_xlfn.IFS(L407&lt;=39,"Negligible",L407&lt;=79,"Minimal",L407&lt;=119,"Moderate",L407&lt;=158,"High Moderate",L407&lt;=198," High",L407&lt;=238,"Very High",L407&lt;=278,"Severe")</f>
        <v>Negligible</v>
      </c>
      <c r="Q407" s="3">
        <f t="shared" si="6"/>
        <v>0</v>
      </c>
    </row>
    <row r="408" spans="1:17" x14ac:dyDescent="0.25">
      <c r="A408">
        <v>407</v>
      </c>
      <c r="B408" t="s">
        <v>426</v>
      </c>
      <c r="C408" t="s">
        <v>145</v>
      </c>
      <c r="D408" t="s">
        <v>5754</v>
      </c>
      <c r="E408" t="s">
        <v>36</v>
      </c>
      <c r="F408" t="s">
        <v>745</v>
      </c>
      <c r="G408" t="s">
        <v>746</v>
      </c>
      <c r="H408" t="s">
        <v>36</v>
      </c>
      <c r="I408" t="s">
        <v>39</v>
      </c>
      <c r="J408">
        <v>24.03801</v>
      </c>
      <c r="K408">
        <v>6.0380099999999999</v>
      </c>
      <c r="L408">
        <v>0</v>
      </c>
      <c r="M408" t="s">
        <v>40</v>
      </c>
      <c r="N408" t="str" cm="1">
        <f t="array" ref="N408">_xlfn.IFS(J408&lt;=29,"Twenties",J408&lt;=39,"Thirties",J408&lt;=49,"Fourties",J408&lt;=59,"Fifties",J408&gt;59,"Elders")</f>
        <v>Twenties</v>
      </c>
      <c r="O408" t="str" cm="1">
        <f t="array" ref="O408">_xlfn.IFS(K409&lt;=5,"Very Short",K409&lt;=10,"Short",K409&lt;=15,"Mid-Class",K409&lt;=20,"Long",K409&lt;=25," Very Long",K409&gt;25,"Lifer")</f>
        <v>Very Short</v>
      </c>
      <c r="P408" t="str" cm="1">
        <f t="array" ref="P408">_xlfn.IFS(L408&lt;=39,"Negligible",L408&lt;=79,"Minimal",L408&lt;=119,"Moderate",L408&lt;=158,"High Moderate",L408&lt;=198," High",L408&lt;=238,"Very High",L408&lt;=278,"Severe")</f>
        <v>Negligible</v>
      </c>
      <c r="Q408" s="3">
        <f t="shared" si="6"/>
        <v>0</v>
      </c>
    </row>
    <row r="409" spans="1:17" x14ac:dyDescent="0.25">
      <c r="A409">
        <v>408</v>
      </c>
      <c r="B409" t="s">
        <v>761</v>
      </c>
      <c r="C409" t="s">
        <v>762</v>
      </c>
      <c r="D409" t="s">
        <v>5754</v>
      </c>
      <c r="E409" t="s">
        <v>111</v>
      </c>
      <c r="F409" t="s">
        <v>16</v>
      </c>
      <c r="G409" t="s">
        <v>17</v>
      </c>
      <c r="H409" t="s">
        <v>22</v>
      </c>
      <c r="I409" t="s">
        <v>18</v>
      </c>
      <c r="J409">
        <v>57.482453550000002</v>
      </c>
      <c r="K409">
        <v>4.996172316</v>
      </c>
      <c r="L409">
        <v>188.80599860000001</v>
      </c>
      <c r="M409" t="s">
        <v>18</v>
      </c>
      <c r="N409" t="str" cm="1">
        <f t="array" ref="N409">_xlfn.IFS(J409&lt;=29,"Twenties",J409&lt;=39,"Thirties",J409&lt;=49,"Fourties",J409&lt;=59,"Fifties",J409&gt;59,"Elders")</f>
        <v>Fifties</v>
      </c>
      <c r="O409" t="str" cm="1">
        <f t="array" ref="O409">_xlfn.IFS(K410&lt;=5,"Very Short",K410&lt;=10,"Short",K410&lt;=15,"Mid-Class",K410&lt;=20,"Long",K410&lt;=25," Very Long",K410&gt;25,"Lifer")</f>
        <v>Very Short</v>
      </c>
      <c r="P409" t="str" cm="1">
        <f t="array" ref="P409">_xlfn.IFS(L409&lt;=39,"Negligible",L409&lt;=79,"Minimal",L409&lt;=119,"Moderate",L409&lt;=158,"High Moderate",L409&lt;=198," High",L409&lt;=238,"Very High",L409&lt;=278,"Severe")</f>
        <v xml:space="preserve"> High</v>
      </c>
      <c r="Q409" s="3">
        <f t="shared" si="6"/>
        <v>7.8669166083333337</v>
      </c>
    </row>
    <row r="410" spans="1:17" x14ac:dyDescent="0.25">
      <c r="A410">
        <v>409</v>
      </c>
      <c r="B410" t="s">
        <v>763</v>
      </c>
      <c r="C410" t="s">
        <v>764</v>
      </c>
      <c r="D410" t="s">
        <v>5754</v>
      </c>
      <c r="E410" t="s">
        <v>15</v>
      </c>
      <c r="F410" t="s">
        <v>16</v>
      </c>
      <c r="G410" t="s">
        <v>17</v>
      </c>
      <c r="H410" t="s">
        <v>15</v>
      </c>
      <c r="I410" t="s">
        <v>18</v>
      </c>
      <c r="J410">
        <v>39.65132981</v>
      </c>
      <c r="K410">
        <v>4.2342704830000004</v>
      </c>
      <c r="L410">
        <v>24.651640690000001</v>
      </c>
      <c r="M410" t="s">
        <v>18</v>
      </c>
      <c r="N410" t="str" cm="1">
        <f t="array" ref="N410">_xlfn.IFS(J410&lt;=29,"Twenties",J410&lt;=39,"Thirties",J410&lt;=49,"Fourties",J410&lt;=59,"Fifties",J410&gt;59,"Elders")</f>
        <v>Fourties</v>
      </c>
      <c r="O410" t="str" cm="1">
        <f t="array" ref="O410">_xlfn.IFS(K411&lt;=5,"Very Short",K411&lt;=10,"Short",K411&lt;=15,"Mid-Class",K411&lt;=20,"Long",K411&lt;=25," Very Long",K411&gt;25,"Lifer")</f>
        <v>Very Short</v>
      </c>
      <c r="P410" t="str" cm="1">
        <f t="array" ref="P410">_xlfn.IFS(L410&lt;=39,"Negligible",L410&lt;=79,"Minimal",L410&lt;=119,"Moderate",L410&lt;=158,"High Moderate",L410&lt;=198," High",L410&lt;=238,"Very High",L410&lt;=278,"Severe")</f>
        <v>Negligible</v>
      </c>
      <c r="Q410" s="3">
        <f t="shared" si="6"/>
        <v>1.0271516954166666</v>
      </c>
    </row>
    <row r="411" spans="1:17" x14ac:dyDescent="0.25">
      <c r="A411">
        <v>410</v>
      </c>
      <c r="B411" t="s">
        <v>765</v>
      </c>
      <c r="C411" t="s">
        <v>766</v>
      </c>
      <c r="D411" t="s">
        <v>5754</v>
      </c>
      <c r="E411" t="s">
        <v>275</v>
      </c>
      <c r="F411" t="s">
        <v>16</v>
      </c>
      <c r="G411" t="s">
        <v>17</v>
      </c>
      <c r="H411" t="s">
        <v>275</v>
      </c>
      <c r="I411" t="s">
        <v>18</v>
      </c>
      <c r="J411">
        <v>37.580166779999999</v>
      </c>
      <c r="K411">
        <v>3.8981296219999999</v>
      </c>
      <c r="L411">
        <v>38.97862104</v>
      </c>
      <c r="M411" t="s">
        <v>18</v>
      </c>
      <c r="N411" t="str" cm="1">
        <f t="array" ref="N411">_xlfn.IFS(J411&lt;=29,"Twenties",J411&lt;=39,"Thirties",J411&lt;=49,"Fourties",J411&lt;=59,"Fifties",J411&gt;59,"Elders")</f>
        <v>Thirties</v>
      </c>
      <c r="O411" t="str" cm="1">
        <f t="array" ref="O411">_xlfn.IFS(K412&lt;=5,"Very Short",K412&lt;=10,"Short",K412&lt;=15,"Mid-Class",K412&lt;=20,"Long",K412&lt;=25," Very Long",K412&gt;25,"Lifer")</f>
        <v>Long</v>
      </c>
      <c r="P411" t="str" cm="1">
        <f t="array" ref="P411">_xlfn.IFS(L411&lt;=39,"Negligible",L411&lt;=79,"Minimal",L411&lt;=119,"Moderate",L411&lt;=158,"High Moderate",L411&lt;=198," High",L411&lt;=238,"Very High",L411&lt;=278,"Severe")</f>
        <v>Negligible</v>
      </c>
      <c r="Q411" s="3">
        <f t="shared" si="6"/>
        <v>1.6241092100000001</v>
      </c>
    </row>
    <row r="412" spans="1:17" x14ac:dyDescent="0.25">
      <c r="A412">
        <v>411</v>
      </c>
      <c r="B412" t="s">
        <v>767</v>
      </c>
      <c r="C412" t="s">
        <v>768</v>
      </c>
      <c r="D412" t="s">
        <v>5755</v>
      </c>
      <c r="E412" t="s">
        <v>36</v>
      </c>
      <c r="F412" t="s">
        <v>745</v>
      </c>
      <c r="G412" t="s">
        <v>746</v>
      </c>
      <c r="H412" t="s">
        <v>36</v>
      </c>
      <c r="I412" t="s">
        <v>39</v>
      </c>
      <c r="J412">
        <v>45.70187</v>
      </c>
      <c r="K412">
        <v>18.714493999999998</v>
      </c>
      <c r="L412">
        <v>0</v>
      </c>
      <c r="M412" t="s">
        <v>40</v>
      </c>
      <c r="N412" t="str" cm="1">
        <f t="array" ref="N412">_xlfn.IFS(J412&lt;=29,"Twenties",J412&lt;=39,"Thirties",J412&lt;=49,"Fourties",J412&lt;=59,"Fifties",J412&gt;59,"Elders")</f>
        <v>Fourties</v>
      </c>
      <c r="O412" t="str" cm="1">
        <f t="array" ref="O412">_xlfn.IFS(K413&lt;=5,"Very Short",K413&lt;=10,"Short",K413&lt;=15,"Mid-Class",K413&lt;=20,"Long",K413&lt;=25," Very Long",K413&gt;25,"Lifer")</f>
        <v>Very Short</v>
      </c>
      <c r="P412" t="str" cm="1">
        <f t="array" ref="P412">_xlfn.IFS(L412&lt;=39,"Negligible",L412&lt;=79,"Minimal",L412&lt;=119,"Moderate",L412&lt;=158,"High Moderate",L412&lt;=198," High",L412&lt;=238,"Very High",L412&lt;=278,"Severe")</f>
        <v>Negligible</v>
      </c>
      <c r="Q412" s="3">
        <f t="shared" si="6"/>
        <v>0</v>
      </c>
    </row>
    <row r="413" spans="1:17" x14ac:dyDescent="0.25">
      <c r="A413">
        <v>412</v>
      </c>
      <c r="B413" t="s">
        <v>769</v>
      </c>
      <c r="C413" t="s">
        <v>770</v>
      </c>
      <c r="D413" t="s">
        <v>5754</v>
      </c>
      <c r="E413" t="s">
        <v>15</v>
      </c>
      <c r="F413" t="s">
        <v>16</v>
      </c>
      <c r="G413" t="s">
        <v>17</v>
      </c>
      <c r="H413" t="s">
        <v>15</v>
      </c>
      <c r="I413" t="s">
        <v>18</v>
      </c>
      <c r="J413">
        <v>30.237720639999999</v>
      </c>
      <c r="K413">
        <v>1.224984469</v>
      </c>
      <c r="L413">
        <v>0</v>
      </c>
      <c r="M413" t="s">
        <v>18</v>
      </c>
      <c r="N413" t="str" cm="1">
        <f t="array" ref="N413">_xlfn.IFS(J413&lt;=29,"Twenties",J413&lt;=39,"Thirties",J413&lt;=49,"Fourties",J413&lt;=59,"Fifties",J413&gt;59,"Elders")</f>
        <v>Thirties</v>
      </c>
      <c r="O413" t="str" cm="1">
        <f t="array" ref="O413">_xlfn.IFS(K414&lt;=5,"Very Short",K414&lt;=10,"Short",K414&lt;=15,"Mid-Class",K414&lt;=20,"Long",K414&lt;=25," Very Long",K414&gt;25,"Lifer")</f>
        <v>Short</v>
      </c>
      <c r="P413" t="str" cm="1">
        <f t="array" ref="P413">_xlfn.IFS(L413&lt;=39,"Negligible",L413&lt;=79,"Minimal",L413&lt;=119,"Moderate",L413&lt;=158,"High Moderate",L413&lt;=198," High",L413&lt;=238,"Very High",L413&lt;=278,"Severe")</f>
        <v>Negligible</v>
      </c>
      <c r="Q413" s="3">
        <f t="shared" si="6"/>
        <v>0</v>
      </c>
    </row>
    <row r="414" spans="1:17" x14ac:dyDescent="0.25">
      <c r="A414">
        <v>413</v>
      </c>
      <c r="B414" t="s">
        <v>771</v>
      </c>
      <c r="C414" t="s">
        <v>544</v>
      </c>
      <c r="D414" t="s">
        <v>5755</v>
      </c>
      <c r="E414" t="s">
        <v>121</v>
      </c>
      <c r="F414" t="s">
        <v>609</v>
      </c>
      <c r="G414" t="s">
        <v>610</v>
      </c>
      <c r="H414" t="s">
        <v>121</v>
      </c>
      <c r="I414" t="s">
        <v>18</v>
      </c>
      <c r="J414">
        <v>47.444022990000001</v>
      </c>
      <c r="K414">
        <v>7.1917117169999996</v>
      </c>
      <c r="L414">
        <v>133.24946890000001</v>
      </c>
      <c r="M414" t="s">
        <v>18</v>
      </c>
      <c r="N414" t="str" cm="1">
        <f t="array" ref="N414">_xlfn.IFS(J414&lt;=29,"Twenties",J414&lt;=39,"Thirties",J414&lt;=49,"Fourties",J414&lt;=59,"Fifties",J414&gt;59,"Elders")</f>
        <v>Fourties</v>
      </c>
      <c r="O414" t="str" cm="1">
        <f t="array" ref="O414">_xlfn.IFS(K415&lt;=5,"Very Short",K415&lt;=10,"Short",K415&lt;=15,"Mid-Class",K415&lt;=20,"Long",K415&lt;=25," Very Long",K415&gt;25,"Lifer")</f>
        <v>Short</v>
      </c>
      <c r="P414" t="str" cm="1">
        <f t="array" ref="P414">_xlfn.IFS(L414&lt;=39,"Negligible",L414&lt;=79,"Minimal",L414&lt;=119,"Moderate",L414&lt;=158,"High Moderate",L414&lt;=198," High",L414&lt;=238,"Very High",L414&lt;=278,"Severe")</f>
        <v>High Moderate</v>
      </c>
      <c r="Q414" s="3">
        <f t="shared" si="6"/>
        <v>5.5520612041666668</v>
      </c>
    </row>
    <row r="415" spans="1:17" x14ac:dyDescent="0.25">
      <c r="A415">
        <v>414</v>
      </c>
      <c r="B415" t="s">
        <v>772</v>
      </c>
      <c r="C415" t="s">
        <v>500</v>
      </c>
      <c r="D415" t="s">
        <v>5754</v>
      </c>
      <c r="E415" t="s">
        <v>773</v>
      </c>
      <c r="F415" t="s">
        <v>16</v>
      </c>
      <c r="G415" t="s">
        <v>17</v>
      </c>
      <c r="H415" t="s">
        <v>260</v>
      </c>
      <c r="I415" t="s">
        <v>18</v>
      </c>
      <c r="J415">
        <v>37.376742440000001</v>
      </c>
      <c r="K415">
        <v>6.6508158120000003</v>
      </c>
      <c r="L415">
        <v>43.049191489999998</v>
      </c>
      <c r="M415" t="s">
        <v>18</v>
      </c>
      <c r="N415" t="str" cm="1">
        <f t="array" ref="N415">_xlfn.IFS(J415&lt;=29,"Twenties",J415&lt;=39,"Thirties",J415&lt;=49,"Fourties",J415&lt;=59,"Fifties",J415&gt;59,"Elders")</f>
        <v>Thirties</v>
      </c>
      <c r="O415" t="str" cm="1">
        <f t="array" ref="O415">_xlfn.IFS(K416&lt;=5,"Very Short",K416&lt;=10,"Short",K416&lt;=15,"Mid-Class",K416&lt;=20,"Long",K416&lt;=25," Very Long",K416&gt;25,"Lifer")</f>
        <v>Short</v>
      </c>
      <c r="P415" t="str" cm="1">
        <f t="array" ref="P415">_xlfn.IFS(L415&lt;=39,"Negligible",L415&lt;=79,"Minimal",L415&lt;=119,"Moderate",L415&lt;=158,"High Moderate",L415&lt;=198," High",L415&lt;=238,"Very High",L415&lt;=278,"Severe")</f>
        <v>Minimal</v>
      </c>
      <c r="Q415" s="3">
        <f t="shared" si="6"/>
        <v>1.7937163120833333</v>
      </c>
    </row>
    <row r="416" spans="1:17" x14ac:dyDescent="0.25">
      <c r="A416">
        <v>415</v>
      </c>
      <c r="B416" t="s">
        <v>774</v>
      </c>
      <c r="C416" t="s">
        <v>775</v>
      </c>
      <c r="D416" t="s">
        <v>5755</v>
      </c>
      <c r="E416" t="s">
        <v>119</v>
      </c>
      <c r="F416" t="s">
        <v>609</v>
      </c>
      <c r="G416" t="s">
        <v>610</v>
      </c>
      <c r="H416" t="s">
        <v>119</v>
      </c>
      <c r="I416" t="s">
        <v>18</v>
      </c>
      <c r="J416">
        <v>24.53199841</v>
      </c>
      <c r="K416">
        <v>5.8365909020000002</v>
      </c>
      <c r="L416">
        <v>0</v>
      </c>
      <c r="M416" t="s">
        <v>18</v>
      </c>
      <c r="N416" t="str" cm="1">
        <f t="array" ref="N416">_xlfn.IFS(J416&lt;=29,"Twenties",J416&lt;=39,"Thirties",J416&lt;=49,"Fourties",J416&lt;=59,"Fifties",J416&gt;59,"Elders")</f>
        <v>Twenties</v>
      </c>
      <c r="O416" t="str" cm="1">
        <f t="array" ref="O416">_xlfn.IFS(K417&lt;=5,"Very Short",K417&lt;=10,"Short",K417&lt;=15,"Mid-Class",K417&lt;=20,"Long",K417&lt;=25," Very Long",K417&gt;25,"Lifer")</f>
        <v>Lifer</v>
      </c>
      <c r="P416" t="str" cm="1">
        <f t="array" ref="P416">_xlfn.IFS(L416&lt;=39,"Negligible",L416&lt;=79,"Minimal",L416&lt;=119,"Moderate",L416&lt;=158,"High Moderate",L416&lt;=198," High",L416&lt;=238,"Very High",L416&lt;=278,"Severe")</f>
        <v>Negligible</v>
      </c>
      <c r="Q416" s="3">
        <f t="shared" si="6"/>
        <v>0</v>
      </c>
    </row>
    <row r="417" spans="1:17" x14ac:dyDescent="0.25">
      <c r="A417">
        <v>416</v>
      </c>
      <c r="B417" t="s">
        <v>776</v>
      </c>
      <c r="C417" t="s">
        <v>777</v>
      </c>
      <c r="D417" t="s">
        <v>5755</v>
      </c>
      <c r="E417" t="s">
        <v>36</v>
      </c>
      <c r="F417" t="s">
        <v>778</v>
      </c>
      <c r="G417" t="s">
        <v>779</v>
      </c>
      <c r="H417" t="s">
        <v>36</v>
      </c>
      <c r="I417" t="s">
        <v>605</v>
      </c>
      <c r="J417">
        <v>49.817239999999998</v>
      </c>
      <c r="K417">
        <v>26.783065000000001</v>
      </c>
      <c r="L417">
        <v>31.583411600000002</v>
      </c>
      <c r="M417" t="s">
        <v>40</v>
      </c>
      <c r="N417" t="str" cm="1">
        <f t="array" ref="N417">_xlfn.IFS(J417&lt;=29,"Twenties",J417&lt;=39,"Thirties",J417&lt;=49,"Fourties",J417&lt;=59,"Fifties",J417&gt;59,"Elders")</f>
        <v>Fifties</v>
      </c>
      <c r="O417" t="str" cm="1">
        <f t="array" ref="O417">_xlfn.IFS(K418&lt;=5,"Very Short",K418&lt;=10,"Short",K418&lt;=15,"Mid-Class",K418&lt;=20,"Long",K418&lt;=25," Very Long",K418&gt;25,"Lifer")</f>
        <v>Very Short</v>
      </c>
      <c r="P417" t="str" cm="1">
        <f t="array" ref="P417">_xlfn.IFS(L417&lt;=39,"Negligible",L417&lt;=79,"Minimal",L417&lt;=119,"Moderate",L417&lt;=158,"High Moderate",L417&lt;=198," High",L417&lt;=238,"Very High",L417&lt;=278,"Severe")</f>
        <v>Negligible</v>
      </c>
      <c r="Q417" s="3">
        <f t="shared" si="6"/>
        <v>1.3159754833333335</v>
      </c>
    </row>
    <row r="418" spans="1:17" x14ac:dyDescent="0.25">
      <c r="A418">
        <v>417</v>
      </c>
      <c r="B418" t="s">
        <v>780</v>
      </c>
      <c r="C418" t="s">
        <v>781</v>
      </c>
      <c r="D418" t="s">
        <v>5754</v>
      </c>
      <c r="E418" t="s">
        <v>43</v>
      </c>
      <c r="F418" t="s">
        <v>609</v>
      </c>
      <c r="G418" t="s">
        <v>610</v>
      </c>
      <c r="H418" t="s">
        <v>44</v>
      </c>
      <c r="I418" t="s">
        <v>18</v>
      </c>
      <c r="J418">
        <v>39.417130790000002</v>
      </c>
      <c r="K418">
        <v>2.1085846940000001</v>
      </c>
      <c r="L418">
        <v>32.577824030000002</v>
      </c>
      <c r="M418" t="s">
        <v>18</v>
      </c>
      <c r="N418" t="str" cm="1">
        <f t="array" ref="N418">_xlfn.IFS(J418&lt;=29,"Twenties",J418&lt;=39,"Thirties",J418&lt;=49,"Fourties",J418&lt;=59,"Fifties",J418&gt;59,"Elders")</f>
        <v>Fourties</v>
      </c>
      <c r="O418" t="str" cm="1">
        <f t="array" ref="O418">_xlfn.IFS(K419&lt;=5,"Very Short",K419&lt;=10,"Short",K419&lt;=15,"Mid-Class",K419&lt;=20,"Long",K419&lt;=25," Very Long",K419&gt;25,"Lifer")</f>
        <v>Very Short</v>
      </c>
      <c r="P418" t="str" cm="1">
        <f t="array" ref="P418">_xlfn.IFS(L418&lt;=39,"Negligible",L418&lt;=79,"Minimal",L418&lt;=119,"Moderate",L418&lt;=158,"High Moderate",L418&lt;=198," High",L418&lt;=238,"Very High",L418&lt;=278,"Severe")</f>
        <v>Negligible</v>
      </c>
      <c r="Q418" s="3">
        <f t="shared" si="6"/>
        <v>1.3574093345833333</v>
      </c>
    </row>
    <row r="419" spans="1:17" x14ac:dyDescent="0.25">
      <c r="A419">
        <v>418</v>
      </c>
      <c r="B419" t="s">
        <v>782</v>
      </c>
      <c r="C419" t="s">
        <v>783</v>
      </c>
      <c r="D419" t="s">
        <v>5754</v>
      </c>
      <c r="E419" t="s">
        <v>662</v>
      </c>
      <c r="F419" t="s">
        <v>609</v>
      </c>
      <c r="G419" t="s">
        <v>610</v>
      </c>
      <c r="H419" t="s">
        <v>662</v>
      </c>
      <c r="I419" t="s">
        <v>18</v>
      </c>
      <c r="J419">
        <v>48.709222459999999</v>
      </c>
      <c r="K419">
        <v>3.895792669</v>
      </c>
      <c r="L419">
        <v>105.27110570000001</v>
      </c>
      <c r="M419" t="s">
        <v>18</v>
      </c>
      <c r="N419" t="str" cm="1">
        <f t="array" ref="N419">_xlfn.IFS(J419&lt;=29,"Twenties",J419&lt;=39,"Thirties",J419&lt;=49,"Fourties",J419&lt;=59,"Fifties",J419&gt;59,"Elders")</f>
        <v>Fourties</v>
      </c>
      <c r="O419" t="str" cm="1">
        <f t="array" ref="O419">_xlfn.IFS(K420&lt;=5,"Very Short",K420&lt;=10,"Short",K420&lt;=15,"Mid-Class",K420&lt;=20,"Long",K420&lt;=25," Very Long",K420&gt;25,"Lifer")</f>
        <v>Very Short</v>
      </c>
      <c r="P419" t="str" cm="1">
        <f t="array" ref="P419">_xlfn.IFS(L419&lt;=39,"Negligible",L419&lt;=79,"Minimal",L419&lt;=119,"Moderate",L419&lt;=158,"High Moderate",L419&lt;=198," High",L419&lt;=238,"Very High",L419&lt;=278,"Severe")</f>
        <v>Moderate</v>
      </c>
      <c r="Q419" s="3">
        <f t="shared" si="6"/>
        <v>4.3862960708333336</v>
      </c>
    </row>
    <row r="420" spans="1:17" x14ac:dyDescent="0.25">
      <c r="A420">
        <v>419</v>
      </c>
      <c r="B420" t="s">
        <v>784</v>
      </c>
      <c r="C420" t="s">
        <v>147</v>
      </c>
      <c r="D420" t="s">
        <v>5755</v>
      </c>
      <c r="E420" t="s">
        <v>85</v>
      </c>
      <c r="F420" t="s">
        <v>16</v>
      </c>
      <c r="G420" t="s">
        <v>17</v>
      </c>
      <c r="H420" t="s">
        <v>85</v>
      </c>
      <c r="I420" t="s">
        <v>18</v>
      </c>
      <c r="J420">
        <v>46.487251200000003</v>
      </c>
      <c r="K420">
        <v>3.8266432689999998</v>
      </c>
      <c r="L420">
        <v>90.895002320000003</v>
      </c>
      <c r="M420" t="s">
        <v>18</v>
      </c>
      <c r="N420" t="str" cm="1">
        <f t="array" ref="N420">_xlfn.IFS(J420&lt;=29,"Twenties",J420&lt;=39,"Thirties",J420&lt;=49,"Fourties",J420&lt;=59,"Fifties",J420&gt;59,"Elders")</f>
        <v>Fourties</v>
      </c>
      <c r="O420" t="str" cm="1">
        <f t="array" ref="O420">_xlfn.IFS(K421&lt;=5,"Very Short",K421&lt;=10,"Short",K421&lt;=15,"Mid-Class",K421&lt;=20,"Long",K421&lt;=25," Very Long",K421&gt;25,"Lifer")</f>
        <v>Very Short</v>
      </c>
      <c r="P420" t="str" cm="1">
        <f t="array" ref="P420">_xlfn.IFS(L420&lt;=39,"Negligible",L420&lt;=79,"Minimal",L420&lt;=119,"Moderate",L420&lt;=158,"High Moderate",L420&lt;=198," High",L420&lt;=238,"Very High",L420&lt;=278,"Severe")</f>
        <v>Moderate</v>
      </c>
      <c r="Q420" s="3">
        <f t="shared" si="6"/>
        <v>3.7872917633333336</v>
      </c>
    </row>
    <row r="421" spans="1:17" x14ac:dyDescent="0.25">
      <c r="A421">
        <v>420</v>
      </c>
      <c r="B421" t="s">
        <v>32</v>
      </c>
      <c r="C421" t="s">
        <v>785</v>
      </c>
      <c r="D421" t="s">
        <v>5755</v>
      </c>
      <c r="E421" t="s">
        <v>786</v>
      </c>
      <c r="F421" t="s">
        <v>16</v>
      </c>
      <c r="G421" t="s">
        <v>17</v>
      </c>
      <c r="H421" t="s">
        <v>786</v>
      </c>
      <c r="I421" t="s">
        <v>18</v>
      </c>
      <c r="J421">
        <v>41.413367340000001</v>
      </c>
      <c r="K421">
        <v>2.8772089059999999</v>
      </c>
      <c r="L421">
        <v>64.671042319999998</v>
      </c>
      <c r="M421" t="s">
        <v>18</v>
      </c>
      <c r="N421" t="str" cm="1">
        <f t="array" ref="N421">_xlfn.IFS(J421&lt;=29,"Twenties",J421&lt;=39,"Thirties",J421&lt;=49,"Fourties",J421&lt;=59,"Fifties",J421&gt;59,"Elders")</f>
        <v>Fourties</v>
      </c>
      <c r="O421" t="str" cm="1">
        <f t="array" ref="O421">_xlfn.IFS(K422&lt;=5,"Very Short",K422&lt;=10,"Short",K422&lt;=15,"Mid-Class",K422&lt;=20,"Long",K422&lt;=25," Very Long",K422&gt;25,"Lifer")</f>
        <v>Very Short</v>
      </c>
      <c r="P421" t="str" cm="1">
        <f t="array" ref="P421">_xlfn.IFS(L421&lt;=39,"Negligible",L421&lt;=79,"Minimal",L421&lt;=119,"Moderate",L421&lt;=158,"High Moderate",L421&lt;=198," High",L421&lt;=238,"Very High",L421&lt;=278,"Severe")</f>
        <v>Minimal</v>
      </c>
      <c r="Q421" s="3">
        <f t="shared" si="6"/>
        <v>2.6946267633333334</v>
      </c>
    </row>
    <row r="422" spans="1:17" x14ac:dyDescent="0.25">
      <c r="A422">
        <v>421</v>
      </c>
      <c r="B422" t="s">
        <v>787</v>
      </c>
      <c r="C422" t="s">
        <v>788</v>
      </c>
      <c r="D422" t="s">
        <v>5754</v>
      </c>
      <c r="E422" t="s">
        <v>650</v>
      </c>
      <c r="F422" t="s">
        <v>16</v>
      </c>
      <c r="G422" t="s">
        <v>17</v>
      </c>
      <c r="H422" t="s">
        <v>105</v>
      </c>
      <c r="I422" t="s">
        <v>18</v>
      </c>
      <c r="J422">
        <v>42.252381589999999</v>
      </c>
      <c r="K422">
        <v>1.2571790970000001</v>
      </c>
      <c r="L422">
        <v>40.362602989999999</v>
      </c>
      <c r="M422" t="s">
        <v>18</v>
      </c>
      <c r="N422" t="str" cm="1">
        <f t="array" ref="N422">_xlfn.IFS(J422&lt;=29,"Twenties",J422&lt;=39,"Thirties",J422&lt;=49,"Fourties",J422&lt;=59,"Fifties",J422&gt;59,"Elders")</f>
        <v>Fourties</v>
      </c>
      <c r="O422" t="str" cm="1">
        <f t="array" ref="O422">_xlfn.IFS(K423&lt;=5,"Very Short",K423&lt;=10,"Short",K423&lt;=15,"Mid-Class",K423&lt;=20,"Long",K423&lt;=25," Very Long",K423&gt;25,"Lifer")</f>
        <v>Long</v>
      </c>
      <c r="P422" t="str" cm="1">
        <f t="array" ref="P422">_xlfn.IFS(L422&lt;=39,"Negligible",L422&lt;=79,"Minimal",L422&lt;=119,"Moderate",L422&lt;=158,"High Moderate",L422&lt;=198," High",L422&lt;=238,"Very High",L422&lt;=278,"Severe")</f>
        <v>Minimal</v>
      </c>
      <c r="Q422" s="3">
        <f t="shared" si="6"/>
        <v>1.6817751245833332</v>
      </c>
    </row>
    <row r="423" spans="1:17" x14ac:dyDescent="0.25">
      <c r="A423">
        <v>422</v>
      </c>
      <c r="B423" t="s">
        <v>281</v>
      </c>
      <c r="C423" t="s">
        <v>789</v>
      </c>
      <c r="D423" t="s">
        <v>5755</v>
      </c>
      <c r="E423" t="s">
        <v>36</v>
      </c>
      <c r="F423" t="s">
        <v>778</v>
      </c>
      <c r="G423" t="s">
        <v>779</v>
      </c>
      <c r="H423" t="s">
        <v>36</v>
      </c>
      <c r="I423" t="s">
        <v>605</v>
      </c>
      <c r="J423">
        <v>52.680169999999997</v>
      </c>
      <c r="K423">
        <v>16.879339000000002</v>
      </c>
      <c r="L423">
        <v>0</v>
      </c>
      <c r="M423" t="s">
        <v>40</v>
      </c>
      <c r="N423" t="str" cm="1">
        <f t="array" ref="N423">_xlfn.IFS(J423&lt;=29,"Twenties",J423&lt;=39,"Thirties",J423&lt;=49,"Fourties",J423&lt;=59,"Fifties",J423&gt;59,"Elders")</f>
        <v>Fifties</v>
      </c>
      <c r="O423" t="str" cm="1">
        <f t="array" ref="O423">_xlfn.IFS(K424&lt;=5,"Very Short",K424&lt;=10,"Short",K424&lt;=15,"Mid-Class",K424&lt;=20,"Long",K424&lt;=25," Very Long",K424&gt;25,"Lifer")</f>
        <v>Very Short</v>
      </c>
      <c r="P423" t="str" cm="1">
        <f t="array" ref="P423">_xlfn.IFS(L423&lt;=39,"Negligible",L423&lt;=79,"Minimal",L423&lt;=119,"Moderate",L423&lt;=158,"High Moderate",L423&lt;=198," High",L423&lt;=238,"Very High",L423&lt;=278,"Severe")</f>
        <v>Negligible</v>
      </c>
      <c r="Q423" s="3">
        <f t="shared" si="6"/>
        <v>0</v>
      </c>
    </row>
    <row r="424" spans="1:17" x14ac:dyDescent="0.25">
      <c r="A424">
        <v>423</v>
      </c>
      <c r="B424" t="s">
        <v>790</v>
      </c>
      <c r="C424" t="s">
        <v>791</v>
      </c>
      <c r="D424" t="s">
        <v>5755</v>
      </c>
      <c r="E424" t="s">
        <v>167</v>
      </c>
      <c r="F424" t="s">
        <v>16</v>
      </c>
      <c r="G424" t="s">
        <v>17</v>
      </c>
      <c r="H424" t="s">
        <v>167</v>
      </c>
      <c r="I424" t="s">
        <v>18</v>
      </c>
      <c r="J424">
        <v>33.554203569999999</v>
      </c>
      <c r="K424">
        <v>3.6943092759999998</v>
      </c>
      <c r="L424">
        <v>0</v>
      </c>
      <c r="M424" t="s">
        <v>18</v>
      </c>
      <c r="N424" t="str" cm="1">
        <f t="array" ref="N424">_xlfn.IFS(J424&lt;=29,"Twenties",J424&lt;=39,"Thirties",J424&lt;=49,"Fourties",J424&lt;=59,"Fifties",J424&gt;59,"Elders")</f>
        <v>Thirties</v>
      </c>
      <c r="O424" t="str" cm="1">
        <f t="array" ref="O424">_xlfn.IFS(K425&lt;=5,"Very Short",K425&lt;=10,"Short",K425&lt;=15,"Mid-Class",K425&lt;=20,"Long",K425&lt;=25," Very Long",K425&gt;25,"Lifer")</f>
        <v>Very Short</v>
      </c>
      <c r="P424" t="str" cm="1">
        <f t="array" ref="P424">_xlfn.IFS(L424&lt;=39,"Negligible",L424&lt;=79,"Minimal",L424&lt;=119,"Moderate",L424&lt;=158,"High Moderate",L424&lt;=198," High",L424&lt;=238,"Very High",L424&lt;=278,"Severe")</f>
        <v>Negligible</v>
      </c>
      <c r="Q424" s="3">
        <f t="shared" si="6"/>
        <v>0</v>
      </c>
    </row>
    <row r="425" spans="1:17" x14ac:dyDescent="0.25">
      <c r="A425">
        <v>424</v>
      </c>
      <c r="B425" t="s">
        <v>792</v>
      </c>
      <c r="C425" t="s">
        <v>394</v>
      </c>
      <c r="D425" t="s">
        <v>5754</v>
      </c>
      <c r="E425" t="s">
        <v>52</v>
      </c>
      <c r="F425" t="s">
        <v>609</v>
      </c>
      <c r="G425" t="s">
        <v>610</v>
      </c>
      <c r="H425" t="s">
        <v>52</v>
      </c>
      <c r="I425" t="s">
        <v>18</v>
      </c>
      <c r="J425">
        <v>34.644720790000001</v>
      </c>
      <c r="K425">
        <v>3.5379651750000001</v>
      </c>
      <c r="L425">
        <v>21.781727579999998</v>
      </c>
      <c r="M425" t="s">
        <v>18</v>
      </c>
      <c r="N425" t="str" cm="1">
        <f t="array" ref="N425">_xlfn.IFS(J425&lt;=29,"Twenties",J425&lt;=39,"Thirties",J425&lt;=49,"Fourties",J425&lt;=59,"Fifties",J425&gt;59,"Elders")</f>
        <v>Thirties</v>
      </c>
      <c r="O425" t="str" cm="1">
        <f t="array" ref="O425">_xlfn.IFS(K426&lt;=5,"Very Short",K426&lt;=10,"Short",K426&lt;=15,"Mid-Class",K426&lt;=20,"Long",K426&lt;=25," Very Long",K426&gt;25,"Lifer")</f>
        <v>Very Short</v>
      </c>
      <c r="P425" t="str" cm="1">
        <f t="array" ref="P425">_xlfn.IFS(L425&lt;=39,"Negligible",L425&lt;=79,"Minimal",L425&lt;=119,"Moderate",L425&lt;=158,"High Moderate",L425&lt;=198," High",L425&lt;=238,"Very High",L425&lt;=278,"Severe")</f>
        <v>Negligible</v>
      </c>
      <c r="Q425" s="3">
        <f t="shared" si="6"/>
        <v>0.90757198249999993</v>
      </c>
    </row>
    <row r="426" spans="1:17" x14ac:dyDescent="0.25">
      <c r="A426">
        <v>425</v>
      </c>
      <c r="B426" t="s">
        <v>793</v>
      </c>
      <c r="C426" t="s">
        <v>20</v>
      </c>
      <c r="D426" t="s">
        <v>5755</v>
      </c>
      <c r="E426" t="s">
        <v>31</v>
      </c>
      <c r="F426" t="s">
        <v>609</v>
      </c>
      <c r="G426" t="s">
        <v>610</v>
      </c>
      <c r="H426" t="s">
        <v>31</v>
      </c>
      <c r="I426" t="s">
        <v>18</v>
      </c>
      <c r="J426">
        <v>48.285625179999997</v>
      </c>
      <c r="K426">
        <v>4.8002895600000004</v>
      </c>
      <c r="L426">
        <v>108.88887990000001</v>
      </c>
      <c r="M426" t="s">
        <v>18</v>
      </c>
      <c r="N426" t="str" cm="1">
        <f t="array" ref="N426">_xlfn.IFS(J426&lt;=29,"Twenties",J426&lt;=39,"Thirties",J426&lt;=49,"Fourties",J426&lt;=59,"Fifties",J426&gt;59,"Elders")</f>
        <v>Fourties</v>
      </c>
      <c r="O426" t="str" cm="1">
        <f t="array" ref="O426">_xlfn.IFS(K427&lt;=5,"Very Short",K427&lt;=10,"Short",K427&lt;=15,"Mid-Class",K427&lt;=20,"Long",K427&lt;=25," Very Long",K427&gt;25,"Lifer")</f>
        <v>Short</v>
      </c>
      <c r="P426" t="str" cm="1">
        <f t="array" ref="P426">_xlfn.IFS(L426&lt;=39,"Negligible",L426&lt;=79,"Minimal",L426&lt;=119,"Moderate",L426&lt;=158,"High Moderate",L426&lt;=198," High",L426&lt;=238,"Very High",L426&lt;=278,"Severe")</f>
        <v>Moderate</v>
      </c>
      <c r="Q426" s="3">
        <f t="shared" si="6"/>
        <v>4.5370366625000003</v>
      </c>
    </row>
    <row r="427" spans="1:17" x14ac:dyDescent="0.25">
      <c r="A427">
        <v>426</v>
      </c>
      <c r="B427" t="s">
        <v>297</v>
      </c>
      <c r="C427" t="s">
        <v>394</v>
      </c>
      <c r="D427" t="s">
        <v>5754</v>
      </c>
      <c r="E427" t="s">
        <v>125</v>
      </c>
      <c r="F427" t="s">
        <v>16</v>
      </c>
      <c r="G427" t="s">
        <v>17</v>
      </c>
      <c r="H427" t="s">
        <v>125</v>
      </c>
      <c r="I427" t="s">
        <v>18</v>
      </c>
      <c r="J427">
        <v>53.889424400000003</v>
      </c>
      <c r="K427">
        <v>5.4090407909999998</v>
      </c>
      <c r="L427">
        <v>111.6737578</v>
      </c>
      <c r="M427" t="s">
        <v>18</v>
      </c>
      <c r="N427" t="str" cm="1">
        <f t="array" ref="N427">_xlfn.IFS(J427&lt;=29,"Twenties",J427&lt;=39,"Thirties",J427&lt;=49,"Fourties",J427&lt;=59,"Fifties",J427&gt;59,"Elders")</f>
        <v>Fifties</v>
      </c>
      <c r="O427" t="str" cm="1">
        <f t="array" ref="O427">_xlfn.IFS(K428&lt;=5,"Very Short",K428&lt;=10,"Short",K428&lt;=15,"Mid-Class",K428&lt;=20,"Long",K428&lt;=25," Very Long",K428&gt;25,"Lifer")</f>
        <v>Lifer</v>
      </c>
      <c r="P427" t="str" cm="1">
        <f t="array" ref="P427">_xlfn.IFS(L427&lt;=39,"Negligible",L427&lt;=79,"Minimal",L427&lt;=119,"Moderate",L427&lt;=158,"High Moderate",L427&lt;=198," High",L427&lt;=238,"Very High",L427&lt;=278,"Severe")</f>
        <v>Moderate</v>
      </c>
      <c r="Q427" s="3">
        <f t="shared" si="6"/>
        <v>4.6530732416666671</v>
      </c>
    </row>
    <row r="428" spans="1:17" x14ac:dyDescent="0.25">
      <c r="A428">
        <v>427</v>
      </c>
      <c r="B428" t="s">
        <v>794</v>
      </c>
      <c r="C428" t="s">
        <v>147</v>
      </c>
      <c r="D428" t="s">
        <v>5755</v>
      </c>
      <c r="E428" t="s">
        <v>36</v>
      </c>
      <c r="F428" t="s">
        <v>778</v>
      </c>
      <c r="G428" t="s">
        <v>779</v>
      </c>
      <c r="H428" t="s">
        <v>36</v>
      </c>
      <c r="I428" t="s">
        <v>605</v>
      </c>
      <c r="J428">
        <v>55.76493</v>
      </c>
      <c r="K428">
        <v>33.688884000000002</v>
      </c>
      <c r="L428">
        <v>0</v>
      </c>
      <c r="M428" t="s">
        <v>40</v>
      </c>
      <c r="N428" t="str" cm="1">
        <f t="array" ref="N428">_xlfn.IFS(J428&lt;=29,"Twenties",J428&lt;=39,"Thirties",J428&lt;=49,"Fourties",J428&lt;=59,"Fifties",J428&gt;59,"Elders")</f>
        <v>Fifties</v>
      </c>
      <c r="O428" t="str" cm="1">
        <f t="array" ref="O428">_xlfn.IFS(K429&lt;=5,"Very Short",K429&lt;=10,"Short",K429&lt;=15,"Mid-Class",K429&lt;=20,"Long",K429&lt;=25," Very Long",K429&gt;25,"Lifer")</f>
        <v>Short</v>
      </c>
      <c r="P428" t="str" cm="1">
        <f t="array" ref="P428">_xlfn.IFS(L428&lt;=39,"Negligible",L428&lt;=79,"Minimal",L428&lt;=119,"Moderate",L428&lt;=158,"High Moderate",L428&lt;=198," High",L428&lt;=238,"Very High",L428&lt;=278,"Severe")</f>
        <v>Negligible</v>
      </c>
      <c r="Q428" s="3">
        <f t="shared" si="6"/>
        <v>0</v>
      </c>
    </row>
    <row r="429" spans="1:17" x14ac:dyDescent="0.25">
      <c r="A429">
        <v>428</v>
      </c>
      <c r="B429" t="s">
        <v>795</v>
      </c>
      <c r="C429" t="s">
        <v>796</v>
      </c>
      <c r="D429" t="s">
        <v>5754</v>
      </c>
      <c r="E429" t="s">
        <v>36</v>
      </c>
      <c r="F429" t="s">
        <v>778</v>
      </c>
      <c r="G429" t="s">
        <v>779</v>
      </c>
      <c r="H429" t="s">
        <v>36</v>
      </c>
      <c r="I429" t="s">
        <v>605</v>
      </c>
      <c r="J429">
        <v>55.010309999999997</v>
      </c>
      <c r="K429">
        <v>7.17544</v>
      </c>
      <c r="L429">
        <v>126.5891578</v>
      </c>
      <c r="M429" t="s">
        <v>40</v>
      </c>
      <c r="N429" t="str" cm="1">
        <f t="array" ref="N429">_xlfn.IFS(J429&lt;=29,"Twenties",J429&lt;=39,"Thirties",J429&lt;=49,"Fourties",J429&lt;=59,"Fifties",J429&gt;59,"Elders")</f>
        <v>Fifties</v>
      </c>
      <c r="O429" t="str" cm="1">
        <f t="array" ref="O429">_xlfn.IFS(K430&lt;=5,"Very Short",K430&lt;=10,"Short",K430&lt;=15,"Mid-Class",K430&lt;=20,"Long",K430&lt;=25," Very Long",K430&gt;25,"Lifer")</f>
        <v>Short</v>
      </c>
      <c r="P429" t="str" cm="1">
        <f t="array" ref="P429">_xlfn.IFS(L429&lt;=39,"Negligible",L429&lt;=79,"Minimal",L429&lt;=119,"Moderate",L429&lt;=158,"High Moderate",L429&lt;=198," High",L429&lt;=238,"Very High",L429&lt;=278,"Severe")</f>
        <v>High Moderate</v>
      </c>
      <c r="Q429" s="3">
        <f t="shared" si="6"/>
        <v>5.2745482416666665</v>
      </c>
    </row>
    <row r="430" spans="1:17" x14ac:dyDescent="0.25">
      <c r="A430">
        <v>429</v>
      </c>
      <c r="B430" t="s">
        <v>797</v>
      </c>
      <c r="C430" t="s">
        <v>798</v>
      </c>
      <c r="D430" t="s">
        <v>5755</v>
      </c>
      <c r="E430" t="s">
        <v>31</v>
      </c>
      <c r="F430" t="s">
        <v>609</v>
      </c>
      <c r="G430" t="s">
        <v>610</v>
      </c>
      <c r="H430" t="s">
        <v>31</v>
      </c>
      <c r="I430" t="s">
        <v>18</v>
      </c>
      <c r="J430">
        <v>42.206796509999997</v>
      </c>
      <c r="K430">
        <v>5.3161078740000001</v>
      </c>
      <c r="L430">
        <v>65.830637280000005</v>
      </c>
      <c r="M430" t="s">
        <v>18</v>
      </c>
      <c r="N430" t="str" cm="1">
        <f t="array" ref="N430">_xlfn.IFS(J430&lt;=29,"Twenties",J430&lt;=39,"Thirties",J430&lt;=49,"Fourties",J430&lt;=59,"Fifties",J430&gt;59,"Elders")</f>
        <v>Fourties</v>
      </c>
      <c r="O430" t="str" cm="1">
        <f t="array" ref="O430">_xlfn.IFS(K431&lt;=5,"Very Short",K431&lt;=10,"Short",K431&lt;=15,"Mid-Class",K431&lt;=20,"Long",K431&lt;=25," Very Long",K431&gt;25,"Lifer")</f>
        <v>Very Short</v>
      </c>
      <c r="P430" t="str" cm="1">
        <f t="array" ref="P430">_xlfn.IFS(L430&lt;=39,"Negligible",L430&lt;=79,"Minimal",L430&lt;=119,"Moderate",L430&lt;=158,"High Moderate",L430&lt;=198," High",L430&lt;=238,"Very High",L430&lt;=278,"Severe")</f>
        <v>Minimal</v>
      </c>
      <c r="Q430" s="3">
        <f t="shared" si="6"/>
        <v>2.7429432200000003</v>
      </c>
    </row>
    <row r="431" spans="1:17" x14ac:dyDescent="0.25">
      <c r="A431">
        <v>430</v>
      </c>
      <c r="B431" t="s">
        <v>799</v>
      </c>
      <c r="C431" t="s">
        <v>800</v>
      </c>
      <c r="D431" t="s">
        <v>5754</v>
      </c>
      <c r="E431" t="s">
        <v>190</v>
      </c>
      <c r="F431" t="s">
        <v>16</v>
      </c>
      <c r="G431" t="s">
        <v>17</v>
      </c>
      <c r="H431" t="s">
        <v>190</v>
      </c>
      <c r="I431" t="s">
        <v>18</v>
      </c>
      <c r="J431">
        <v>40.720638630000003</v>
      </c>
      <c r="K431">
        <v>4.9214107130000002</v>
      </c>
      <c r="L431">
        <v>89.098092410000007</v>
      </c>
      <c r="M431" t="s">
        <v>18</v>
      </c>
      <c r="N431" t="str" cm="1">
        <f t="array" ref="N431">_xlfn.IFS(J431&lt;=29,"Twenties",J431&lt;=39,"Thirties",J431&lt;=49,"Fourties",J431&lt;=59,"Fifties",J431&gt;59,"Elders")</f>
        <v>Fourties</v>
      </c>
      <c r="O431" t="str" cm="1">
        <f t="array" ref="O431">_xlfn.IFS(K432&lt;=5,"Very Short",K432&lt;=10,"Short",K432&lt;=15,"Mid-Class",K432&lt;=20,"Long",K432&lt;=25," Very Long",K432&gt;25,"Lifer")</f>
        <v>Short</v>
      </c>
      <c r="P431" t="str" cm="1">
        <f t="array" ref="P431">_xlfn.IFS(L431&lt;=39,"Negligible",L431&lt;=79,"Minimal",L431&lt;=119,"Moderate",L431&lt;=158,"High Moderate",L431&lt;=198," High",L431&lt;=238,"Very High",L431&lt;=278,"Severe")</f>
        <v>Moderate</v>
      </c>
      <c r="Q431" s="3">
        <f t="shared" si="6"/>
        <v>3.7124205170833338</v>
      </c>
    </row>
    <row r="432" spans="1:17" x14ac:dyDescent="0.25">
      <c r="A432">
        <v>431</v>
      </c>
      <c r="B432" t="s">
        <v>801</v>
      </c>
      <c r="C432" t="s">
        <v>476</v>
      </c>
      <c r="D432" t="s">
        <v>5754</v>
      </c>
      <c r="E432" t="s">
        <v>187</v>
      </c>
      <c r="F432" t="s">
        <v>609</v>
      </c>
      <c r="G432" t="s">
        <v>610</v>
      </c>
      <c r="H432" t="s">
        <v>44</v>
      </c>
      <c r="I432" t="s">
        <v>18</v>
      </c>
      <c r="J432">
        <v>44.13614639</v>
      </c>
      <c r="K432">
        <v>5.5884650100000002</v>
      </c>
      <c r="L432">
        <v>77.992678240000004</v>
      </c>
      <c r="M432" t="s">
        <v>18</v>
      </c>
      <c r="N432" t="str" cm="1">
        <f t="array" ref="N432">_xlfn.IFS(J432&lt;=29,"Twenties",J432&lt;=39,"Thirties",J432&lt;=49,"Fourties",J432&lt;=59,"Fifties",J432&gt;59,"Elders")</f>
        <v>Fourties</v>
      </c>
      <c r="O432" t="str" cm="1">
        <f t="array" ref="O432">_xlfn.IFS(K433&lt;=5,"Very Short",K433&lt;=10,"Short",K433&lt;=15,"Mid-Class",K433&lt;=20,"Long",K433&lt;=25," Very Long",K433&gt;25,"Lifer")</f>
        <v>Very Short</v>
      </c>
      <c r="P432" t="str" cm="1">
        <f t="array" ref="P432">_xlfn.IFS(L432&lt;=39,"Negligible",L432&lt;=79,"Minimal",L432&lt;=119,"Moderate",L432&lt;=158,"High Moderate",L432&lt;=198," High",L432&lt;=238,"Very High",L432&lt;=278,"Severe")</f>
        <v>Minimal</v>
      </c>
      <c r="Q432" s="3">
        <f t="shared" si="6"/>
        <v>3.2496949266666668</v>
      </c>
    </row>
    <row r="433" spans="1:17" x14ac:dyDescent="0.25">
      <c r="A433">
        <v>432</v>
      </c>
      <c r="B433" t="s">
        <v>488</v>
      </c>
      <c r="C433" t="s">
        <v>622</v>
      </c>
      <c r="D433" t="s">
        <v>5754</v>
      </c>
      <c r="E433" t="s">
        <v>28</v>
      </c>
      <c r="F433" t="s">
        <v>16</v>
      </c>
      <c r="G433" t="s">
        <v>17</v>
      </c>
      <c r="H433" t="s">
        <v>28</v>
      </c>
      <c r="I433" t="s">
        <v>18</v>
      </c>
      <c r="J433">
        <v>55.605916899999997</v>
      </c>
      <c r="K433">
        <v>4.2802188389999998</v>
      </c>
      <c r="L433">
        <v>162.07115200000001</v>
      </c>
      <c r="M433" t="s">
        <v>18</v>
      </c>
      <c r="N433" t="str" cm="1">
        <f t="array" ref="N433">_xlfn.IFS(J433&lt;=29,"Twenties",J433&lt;=39,"Thirties",J433&lt;=49,"Fourties",J433&lt;=59,"Fifties",J433&gt;59,"Elders")</f>
        <v>Fifties</v>
      </c>
      <c r="O433" t="str" cm="1">
        <f t="array" ref="O433">_xlfn.IFS(K434&lt;=5,"Very Short",K434&lt;=10,"Short",K434&lt;=15,"Mid-Class",K434&lt;=20,"Long",K434&lt;=25," Very Long",K434&gt;25,"Lifer")</f>
        <v>Very Short</v>
      </c>
      <c r="P433" t="str" cm="1">
        <f t="array" ref="P433">_xlfn.IFS(L433&lt;=39,"Negligible",L433&lt;=79,"Minimal",L433&lt;=119,"Moderate",L433&lt;=158,"High Moderate",L433&lt;=198," High",L433&lt;=238,"Very High",L433&lt;=278,"Severe")</f>
        <v xml:space="preserve"> High</v>
      </c>
      <c r="Q433" s="3">
        <f t="shared" si="6"/>
        <v>6.7529646666666672</v>
      </c>
    </row>
    <row r="434" spans="1:17" x14ac:dyDescent="0.25">
      <c r="A434">
        <v>433</v>
      </c>
      <c r="B434" t="s">
        <v>442</v>
      </c>
      <c r="C434" t="s">
        <v>147</v>
      </c>
      <c r="D434" t="s">
        <v>5755</v>
      </c>
      <c r="E434" t="s">
        <v>802</v>
      </c>
      <c r="F434" t="s">
        <v>609</v>
      </c>
      <c r="G434" t="s">
        <v>610</v>
      </c>
      <c r="H434" t="s">
        <v>88</v>
      </c>
      <c r="I434" t="s">
        <v>18</v>
      </c>
      <c r="J434">
        <v>46.556226189999997</v>
      </c>
      <c r="K434">
        <v>2.3398143149999999</v>
      </c>
      <c r="L434">
        <v>58.362540639999999</v>
      </c>
      <c r="M434" t="s">
        <v>18</v>
      </c>
      <c r="N434" t="str" cm="1">
        <f t="array" ref="N434">_xlfn.IFS(J434&lt;=29,"Twenties",J434&lt;=39,"Thirties",J434&lt;=49,"Fourties",J434&lt;=59,"Fifties",J434&gt;59,"Elders")</f>
        <v>Fourties</v>
      </c>
      <c r="O434" t="str" cm="1">
        <f t="array" ref="O434">_xlfn.IFS(K435&lt;=5,"Very Short",K435&lt;=10,"Short",K435&lt;=15,"Mid-Class",K435&lt;=20,"Long",K435&lt;=25," Very Long",K435&gt;25,"Lifer")</f>
        <v>Very Short</v>
      </c>
      <c r="P434" t="str" cm="1">
        <f t="array" ref="P434">_xlfn.IFS(L434&lt;=39,"Negligible",L434&lt;=79,"Minimal",L434&lt;=119,"Moderate",L434&lt;=158,"High Moderate",L434&lt;=198," High",L434&lt;=238,"Very High",L434&lt;=278,"Severe")</f>
        <v>Minimal</v>
      </c>
      <c r="Q434" s="3">
        <f t="shared" si="6"/>
        <v>2.4317725266666668</v>
      </c>
    </row>
    <row r="435" spans="1:17" x14ac:dyDescent="0.25">
      <c r="A435">
        <v>434</v>
      </c>
      <c r="B435" t="s">
        <v>803</v>
      </c>
      <c r="C435" t="s">
        <v>171</v>
      </c>
      <c r="D435" t="s">
        <v>5754</v>
      </c>
      <c r="E435" t="s">
        <v>119</v>
      </c>
      <c r="F435" t="s">
        <v>609</v>
      </c>
      <c r="G435" t="s">
        <v>610</v>
      </c>
      <c r="H435" t="s">
        <v>119</v>
      </c>
      <c r="I435" t="s">
        <v>18</v>
      </c>
      <c r="J435">
        <v>35.134566810000003</v>
      </c>
      <c r="K435">
        <v>4.1235863579999998</v>
      </c>
      <c r="L435">
        <v>13.91972288</v>
      </c>
      <c r="M435" t="s">
        <v>18</v>
      </c>
      <c r="N435" t="str" cm="1">
        <f t="array" ref="N435">_xlfn.IFS(J435&lt;=29,"Twenties",J435&lt;=39,"Thirties",J435&lt;=49,"Fourties",J435&lt;=59,"Fifties",J435&gt;59,"Elders")</f>
        <v>Thirties</v>
      </c>
      <c r="O435" t="str" cm="1">
        <f t="array" ref="O435">_xlfn.IFS(K436&lt;=5,"Very Short",K436&lt;=10,"Short",K436&lt;=15,"Mid-Class",K436&lt;=20,"Long",K436&lt;=25," Very Long",K436&gt;25,"Lifer")</f>
        <v>Very Short</v>
      </c>
      <c r="P435" t="str" cm="1">
        <f t="array" ref="P435">_xlfn.IFS(L435&lt;=39,"Negligible",L435&lt;=79,"Minimal",L435&lt;=119,"Moderate",L435&lt;=158,"High Moderate",L435&lt;=198," High",L435&lt;=238,"Very High",L435&lt;=278,"Severe")</f>
        <v>Negligible</v>
      </c>
      <c r="Q435" s="3">
        <f t="shared" si="6"/>
        <v>0.57998845333333338</v>
      </c>
    </row>
    <row r="436" spans="1:17" x14ac:dyDescent="0.25">
      <c r="A436">
        <v>435</v>
      </c>
      <c r="B436" t="s">
        <v>45</v>
      </c>
      <c r="C436" t="s">
        <v>333</v>
      </c>
      <c r="D436" t="s">
        <v>5754</v>
      </c>
      <c r="E436" t="s">
        <v>804</v>
      </c>
      <c r="F436" t="s">
        <v>16</v>
      </c>
      <c r="G436" t="s">
        <v>17</v>
      </c>
      <c r="H436" t="s">
        <v>190</v>
      </c>
      <c r="I436" t="s">
        <v>18</v>
      </c>
      <c r="J436">
        <v>58.070459820000004</v>
      </c>
      <c r="K436">
        <v>3.6660602579999999</v>
      </c>
      <c r="L436">
        <v>202.22465539999999</v>
      </c>
      <c r="M436" t="s">
        <v>18</v>
      </c>
      <c r="N436" t="str" cm="1">
        <f t="array" ref="N436">_xlfn.IFS(J436&lt;=29,"Twenties",J436&lt;=39,"Thirties",J436&lt;=49,"Fourties",J436&lt;=59,"Fifties",J436&gt;59,"Elders")</f>
        <v>Fifties</v>
      </c>
      <c r="O436" t="str" cm="1">
        <f t="array" ref="O436">_xlfn.IFS(K437&lt;=5,"Very Short",K437&lt;=10,"Short",K437&lt;=15,"Mid-Class",K437&lt;=20,"Long",K437&lt;=25," Very Long",K437&gt;25,"Lifer")</f>
        <v>Long</v>
      </c>
      <c r="P436" t="str" cm="1">
        <f t="array" ref="P436">_xlfn.IFS(L436&lt;=39,"Negligible",L436&lt;=79,"Minimal",L436&lt;=119,"Moderate",L436&lt;=158,"High Moderate",L436&lt;=198," High",L436&lt;=238,"Very High",L436&lt;=278,"Severe")</f>
        <v>Very High</v>
      </c>
      <c r="Q436" s="3">
        <f t="shared" si="6"/>
        <v>8.4260273083333335</v>
      </c>
    </row>
    <row r="437" spans="1:17" x14ac:dyDescent="0.25">
      <c r="A437">
        <v>436</v>
      </c>
      <c r="B437" t="s">
        <v>285</v>
      </c>
      <c r="C437" t="s">
        <v>670</v>
      </c>
      <c r="D437" t="s">
        <v>5754</v>
      </c>
      <c r="E437" t="s">
        <v>36</v>
      </c>
      <c r="F437" t="s">
        <v>778</v>
      </c>
      <c r="G437" t="s">
        <v>779</v>
      </c>
      <c r="H437" t="s">
        <v>36</v>
      </c>
      <c r="I437" t="s">
        <v>605</v>
      </c>
      <c r="J437">
        <v>53.4876</v>
      </c>
      <c r="K437">
        <v>19.460694</v>
      </c>
      <c r="L437">
        <v>60.321338480000001</v>
      </c>
      <c r="M437" t="s">
        <v>40</v>
      </c>
      <c r="N437" t="str" cm="1">
        <f t="array" ref="N437">_xlfn.IFS(J437&lt;=29,"Twenties",J437&lt;=39,"Thirties",J437&lt;=49,"Fourties",J437&lt;=59,"Fifties",J437&gt;59,"Elders")</f>
        <v>Fifties</v>
      </c>
      <c r="O437" t="str" cm="1">
        <f t="array" ref="O437">_xlfn.IFS(K438&lt;=5,"Very Short",K438&lt;=10,"Short",K438&lt;=15,"Mid-Class",K438&lt;=20,"Long",K438&lt;=25," Very Long",K438&gt;25,"Lifer")</f>
        <v>Very Short</v>
      </c>
      <c r="P437" t="str" cm="1">
        <f t="array" ref="P437">_xlfn.IFS(L437&lt;=39,"Negligible",L437&lt;=79,"Minimal",L437&lt;=119,"Moderate",L437&lt;=158,"High Moderate",L437&lt;=198," High",L437&lt;=238,"Very High",L437&lt;=278,"Severe")</f>
        <v>Minimal</v>
      </c>
      <c r="Q437" s="3">
        <f t="shared" si="6"/>
        <v>2.5133891033333335</v>
      </c>
    </row>
    <row r="438" spans="1:17" x14ac:dyDescent="0.25">
      <c r="A438">
        <v>437</v>
      </c>
      <c r="B438" t="s">
        <v>305</v>
      </c>
      <c r="C438" t="s">
        <v>805</v>
      </c>
      <c r="D438" t="s">
        <v>5755</v>
      </c>
      <c r="E438" t="s">
        <v>125</v>
      </c>
      <c r="F438" t="s">
        <v>16</v>
      </c>
      <c r="G438" t="s">
        <v>17</v>
      </c>
      <c r="H438" t="s">
        <v>125</v>
      </c>
      <c r="I438" t="s">
        <v>18</v>
      </c>
      <c r="J438">
        <v>56.989525729999997</v>
      </c>
      <c r="K438">
        <v>3.7590898450000001</v>
      </c>
      <c r="L438">
        <v>154.29114920000001</v>
      </c>
      <c r="M438" t="s">
        <v>18</v>
      </c>
      <c r="N438" t="str" cm="1">
        <f t="array" ref="N438">_xlfn.IFS(J438&lt;=29,"Twenties",J438&lt;=39,"Thirties",J438&lt;=49,"Fourties",J438&lt;=59,"Fifties",J438&gt;59,"Elders")</f>
        <v>Fifties</v>
      </c>
      <c r="O438" t="str" cm="1">
        <f t="array" ref="O438">_xlfn.IFS(K439&lt;=5,"Very Short",K439&lt;=10,"Short",K439&lt;=15,"Mid-Class",K439&lt;=20,"Long",K439&lt;=25," Very Long",K439&gt;25,"Lifer")</f>
        <v xml:space="preserve"> Very Long</v>
      </c>
      <c r="P438" t="str" cm="1">
        <f t="array" ref="P438">_xlfn.IFS(L438&lt;=39,"Negligible",L438&lt;=79,"Minimal",L438&lt;=119,"Moderate",L438&lt;=158,"High Moderate",L438&lt;=198," High",L438&lt;=238,"Very High",L438&lt;=278,"Severe")</f>
        <v>High Moderate</v>
      </c>
      <c r="Q438" s="3">
        <f t="shared" si="6"/>
        <v>6.4287978833333339</v>
      </c>
    </row>
    <row r="439" spans="1:17" x14ac:dyDescent="0.25">
      <c r="A439">
        <v>438</v>
      </c>
      <c r="B439" t="s">
        <v>806</v>
      </c>
      <c r="C439" t="s">
        <v>628</v>
      </c>
      <c r="D439" t="s">
        <v>5755</v>
      </c>
      <c r="E439" t="s">
        <v>36</v>
      </c>
      <c r="F439" t="s">
        <v>807</v>
      </c>
      <c r="G439" t="s">
        <v>808</v>
      </c>
      <c r="H439" t="s">
        <v>36</v>
      </c>
      <c r="I439" t="s">
        <v>605</v>
      </c>
      <c r="J439">
        <v>55.825040000000001</v>
      </c>
      <c r="K439">
        <v>21.561588</v>
      </c>
      <c r="L439">
        <v>73.090167280000003</v>
      </c>
      <c r="M439" t="s">
        <v>40</v>
      </c>
      <c r="N439" t="str" cm="1">
        <f t="array" ref="N439">_xlfn.IFS(J439&lt;=29,"Twenties",J439&lt;=39,"Thirties",J439&lt;=49,"Fourties",J439&lt;=59,"Fifties",J439&gt;59,"Elders")</f>
        <v>Fifties</v>
      </c>
      <c r="O439" t="str" cm="1">
        <f t="array" ref="O439">_xlfn.IFS(K440&lt;=5,"Very Short",K440&lt;=10,"Short",K440&lt;=15,"Mid-Class",K440&lt;=20,"Long",K440&lt;=25," Very Long",K440&gt;25,"Lifer")</f>
        <v>Short</v>
      </c>
      <c r="P439" t="str" cm="1">
        <f t="array" ref="P439">_xlfn.IFS(L439&lt;=39,"Negligible",L439&lt;=79,"Minimal",L439&lt;=119,"Moderate",L439&lt;=158,"High Moderate",L439&lt;=198," High",L439&lt;=238,"Very High",L439&lt;=278,"Severe")</f>
        <v>Minimal</v>
      </c>
      <c r="Q439" s="3">
        <f t="shared" si="6"/>
        <v>3.0454236366666669</v>
      </c>
    </row>
    <row r="440" spans="1:17" x14ac:dyDescent="0.25">
      <c r="A440">
        <v>439</v>
      </c>
      <c r="B440" t="s">
        <v>809</v>
      </c>
      <c r="C440" t="s">
        <v>451</v>
      </c>
      <c r="D440" t="s">
        <v>5755</v>
      </c>
      <c r="E440" t="s">
        <v>52</v>
      </c>
      <c r="F440" t="s">
        <v>609</v>
      </c>
      <c r="G440" t="s">
        <v>610</v>
      </c>
      <c r="H440" t="s">
        <v>52</v>
      </c>
      <c r="I440" t="s">
        <v>18</v>
      </c>
      <c r="J440">
        <v>28.436841019999999</v>
      </c>
      <c r="K440">
        <v>5.854769847</v>
      </c>
      <c r="L440">
        <v>0</v>
      </c>
      <c r="M440" t="s">
        <v>18</v>
      </c>
      <c r="N440" t="str" cm="1">
        <f t="array" ref="N440">_xlfn.IFS(J440&lt;=29,"Twenties",J440&lt;=39,"Thirties",J440&lt;=49,"Fourties",J440&lt;=59,"Fifties",J440&gt;59,"Elders")</f>
        <v>Twenties</v>
      </c>
      <c r="O440" t="str" cm="1">
        <f t="array" ref="O440">_xlfn.IFS(K441&lt;=5,"Very Short",K441&lt;=10,"Short",K441&lt;=15,"Mid-Class",K441&lt;=20,"Long",K441&lt;=25," Very Long",K441&gt;25,"Lifer")</f>
        <v>Very Short</v>
      </c>
      <c r="P440" t="str" cm="1">
        <f t="array" ref="P440">_xlfn.IFS(L440&lt;=39,"Negligible",L440&lt;=79,"Minimal",L440&lt;=119,"Moderate",L440&lt;=158,"High Moderate",L440&lt;=198," High",L440&lt;=238,"Very High",L440&lt;=278,"Severe")</f>
        <v>Negligible</v>
      </c>
      <c r="Q440" s="3">
        <f t="shared" si="6"/>
        <v>0</v>
      </c>
    </row>
    <row r="441" spans="1:17" x14ac:dyDescent="0.25">
      <c r="A441">
        <v>440</v>
      </c>
      <c r="B441" t="s">
        <v>41</v>
      </c>
      <c r="C441" t="s">
        <v>810</v>
      </c>
      <c r="D441" t="s">
        <v>5754</v>
      </c>
      <c r="E441" t="s">
        <v>36</v>
      </c>
      <c r="F441" t="s">
        <v>807</v>
      </c>
      <c r="G441" t="s">
        <v>808</v>
      </c>
      <c r="H441" t="s">
        <v>36</v>
      </c>
      <c r="I441" t="s">
        <v>605</v>
      </c>
      <c r="J441">
        <v>67</v>
      </c>
      <c r="K441">
        <v>1</v>
      </c>
      <c r="L441">
        <v>0</v>
      </c>
      <c r="M441" t="s">
        <v>40</v>
      </c>
      <c r="N441" t="str" cm="1">
        <f t="array" ref="N441">_xlfn.IFS(J441&lt;=29,"Twenties",J441&lt;=39,"Thirties",J441&lt;=49,"Fourties",J441&lt;=59,"Fifties",J441&gt;59,"Elders")</f>
        <v>Elders</v>
      </c>
      <c r="O441" t="str" cm="1">
        <f t="array" ref="O441">_xlfn.IFS(K442&lt;=5,"Very Short",K442&lt;=10,"Short",K442&lt;=15,"Mid-Class",K442&lt;=20,"Long",K442&lt;=25," Very Long",K442&gt;25,"Lifer")</f>
        <v>Short</v>
      </c>
      <c r="P441" t="str" cm="1">
        <f t="array" ref="P441">_xlfn.IFS(L441&lt;=39,"Negligible",L441&lt;=79,"Minimal",L441&lt;=119,"Moderate",L441&lt;=158,"High Moderate",L441&lt;=198," High",L441&lt;=238,"Very High",L441&lt;=278,"Severe")</f>
        <v>Negligible</v>
      </c>
      <c r="Q441" s="3">
        <f t="shared" si="6"/>
        <v>0</v>
      </c>
    </row>
    <row r="442" spans="1:17" x14ac:dyDescent="0.25">
      <c r="A442">
        <v>441</v>
      </c>
      <c r="B442" t="s">
        <v>616</v>
      </c>
      <c r="C442" t="s">
        <v>811</v>
      </c>
      <c r="D442" t="s">
        <v>5754</v>
      </c>
      <c r="E442" t="s">
        <v>516</v>
      </c>
      <c r="F442" t="s">
        <v>16</v>
      </c>
      <c r="G442" t="s">
        <v>17</v>
      </c>
      <c r="H442" t="s">
        <v>167</v>
      </c>
      <c r="I442" t="s">
        <v>18</v>
      </c>
      <c r="J442">
        <v>43.16190211</v>
      </c>
      <c r="K442">
        <v>6.3524805500000001</v>
      </c>
      <c r="L442">
        <v>59.13654597</v>
      </c>
      <c r="M442" t="s">
        <v>18</v>
      </c>
      <c r="N442" t="str" cm="1">
        <f t="array" ref="N442">_xlfn.IFS(J442&lt;=29,"Twenties",J442&lt;=39,"Thirties",J442&lt;=49,"Fourties",J442&lt;=59,"Fifties",J442&gt;59,"Elders")</f>
        <v>Fourties</v>
      </c>
      <c r="O442" t="str" cm="1">
        <f t="array" ref="O442">_xlfn.IFS(K443&lt;=5,"Very Short",K443&lt;=10,"Short",K443&lt;=15,"Mid-Class",K443&lt;=20,"Long",K443&lt;=25," Very Long",K443&gt;25,"Lifer")</f>
        <v>Very Short</v>
      </c>
      <c r="P442" t="str" cm="1">
        <f t="array" ref="P442">_xlfn.IFS(L442&lt;=39,"Negligible",L442&lt;=79,"Minimal",L442&lt;=119,"Moderate",L442&lt;=158,"High Moderate",L442&lt;=198," High",L442&lt;=238,"Very High",L442&lt;=278,"Severe")</f>
        <v>Minimal</v>
      </c>
      <c r="Q442" s="3">
        <f t="shared" si="6"/>
        <v>2.4640227487500002</v>
      </c>
    </row>
    <row r="443" spans="1:17" x14ac:dyDescent="0.25">
      <c r="A443">
        <v>442</v>
      </c>
      <c r="B443" t="s">
        <v>812</v>
      </c>
      <c r="C443" t="s">
        <v>813</v>
      </c>
      <c r="D443" t="s">
        <v>5755</v>
      </c>
      <c r="E443" t="s">
        <v>31</v>
      </c>
      <c r="F443" t="s">
        <v>609</v>
      </c>
      <c r="G443" t="s">
        <v>610</v>
      </c>
      <c r="H443" t="s">
        <v>31</v>
      </c>
      <c r="I443" t="s">
        <v>18</v>
      </c>
      <c r="J443">
        <v>39.44189274</v>
      </c>
      <c r="K443">
        <v>4.307552705</v>
      </c>
      <c r="L443">
        <v>17.596030580000001</v>
      </c>
      <c r="M443" t="s">
        <v>18</v>
      </c>
      <c r="N443" t="str" cm="1">
        <f t="array" ref="N443">_xlfn.IFS(J443&lt;=29,"Twenties",J443&lt;=39,"Thirties",J443&lt;=49,"Fourties",J443&lt;=59,"Fifties",J443&gt;59,"Elders")</f>
        <v>Fourties</v>
      </c>
      <c r="O443" t="str" cm="1">
        <f t="array" ref="O443">_xlfn.IFS(K444&lt;=5,"Very Short",K444&lt;=10,"Short",K444&lt;=15,"Mid-Class",K444&lt;=20,"Long",K444&lt;=25," Very Long",K444&gt;25,"Lifer")</f>
        <v>Very Short</v>
      </c>
      <c r="P443" t="str" cm="1">
        <f t="array" ref="P443">_xlfn.IFS(L443&lt;=39,"Negligible",L443&lt;=79,"Minimal",L443&lt;=119,"Moderate",L443&lt;=158,"High Moderate",L443&lt;=198," High",L443&lt;=238,"Very High",L443&lt;=278,"Severe")</f>
        <v>Negligible</v>
      </c>
      <c r="Q443" s="3">
        <f t="shared" si="6"/>
        <v>0.73316794083333336</v>
      </c>
    </row>
    <row r="444" spans="1:17" x14ac:dyDescent="0.25">
      <c r="A444">
        <v>443</v>
      </c>
      <c r="B444" t="s">
        <v>814</v>
      </c>
      <c r="C444" t="s">
        <v>815</v>
      </c>
      <c r="D444" t="s">
        <v>5754</v>
      </c>
      <c r="E444" t="s">
        <v>816</v>
      </c>
      <c r="F444" t="s">
        <v>609</v>
      </c>
      <c r="G444" t="s">
        <v>610</v>
      </c>
      <c r="H444" t="s">
        <v>52</v>
      </c>
      <c r="I444" t="s">
        <v>18</v>
      </c>
      <c r="J444">
        <v>32.297186959999998</v>
      </c>
      <c r="K444">
        <v>1.5741689729999999</v>
      </c>
      <c r="L444">
        <v>50.377773089999998</v>
      </c>
      <c r="M444" t="s">
        <v>18</v>
      </c>
      <c r="N444" t="str" cm="1">
        <f t="array" ref="N444">_xlfn.IFS(J444&lt;=29,"Twenties",J444&lt;=39,"Thirties",J444&lt;=49,"Fourties",J444&lt;=59,"Fifties",J444&gt;59,"Elders")</f>
        <v>Thirties</v>
      </c>
      <c r="O444" t="str" cm="1">
        <f t="array" ref="O444">_xlfn.IFS(K445&lt;=5,"Very Short",K445&lt;=10,"Short",K445&lt;=15,"Mid-Class",K445&lt;=20,"Long",K445&lt;=25," Very Long",K445&gt;25,"Lifer")</f>
        <v>Short</v>
      </c>
      <c r="P444" t="str" cm="1">
        <f t="array" ref="P444">_xlfn.IFS(L444&lt;=39,"Negligible",L444&lt;=79,"Minimal",L444&lt;=119,"Moderate",L444&lt;=158,"High Moderate",L444&lt;=198," High",L444&lt;=238,"Very High",L444&lt;=278,"Severe")</f>
        <v>Minimal</v>
      </c>
      <c r="Q444" s="3">
        <f t="shared" si="6"/>
        <v>2.0990738787500001</v>
      </c>
    </row>
    <row r="445" spans="1:17" x14ac:dyDescent="0.25">
      <c r="A445">
        <v>444</v>
      </c>
      <c r="B445" t="s">
        <v>380</v>
      </c>
      <c r="C445" t="s">
        <v>817</v>
      </c>
      <c r="D445" t="s">
        <v>5754</v>
      </c>
      <c r="E445" t="s">
        <v>121</v>
      </c>
      <c r="F445" t="s">
        <v>818</v>
      </c>
      <c r="G445" t="s">
        <v>819</v>
      </c>
      <c r="H445" t="s">
        <v>121</v>
      </c>
      <c r="I445" t="s">
        <v>18</v>
      </c>
      <c r="J445">
        <v>44.582541040000002</v>
      </c>
      <c r="K445">
        <v>5.357439351</v>
      </c>
      <c r="L445">
        <v>116.6489239</v>
      </c>
      <c r="M445" t="s">
        <v>18</v>
      </c>
      <c r="N445" t="str" cm="1">
        <f t="array" ref="N445">_xlfn.IFS(J445&lt;=29,"Twenties",J445&lt;=39,"Thirties",J445&lt;=49,"Fourties",J445&lt;=59,"Fifties",J445&gt;59,"Elders")</f>
        <v>Fourties</v>
      </c>
      <c r="O445" t="str" cm="1">
        <f t="array" ref="O445">_xlfn.IFS(K446&lt;=5,"Very Short",K446&lt;=10,"Short",K446&lt;=15,"Mid-Class",K446&lt;=20,"Long",K446&lt;=25," Very Long",K446&gt;25,"Lifer")</f>
        <v>Very Short</v>
      </c>
      <c r="P445" t="str" cm="1">
        <f t="array" ref="P445">_xlfn.IFS(L445&lt;=39,"Negligible",L445&lt;=79,"Minimal",L445&lt;=119,"Moderate",L445&lt;=158,"High Moderate",L445&lt;=198," High",L445&lt;=238,"Very High",L445&lt;=278,"Severe")</f>
        <v>Moderate</v>
      </c>
      <c r="Q445" s="3">
        <f t="shared" si="6"/>
        <v>4.8603718291666667</v>
      </c>
    </row>
    <row r="446" spans="1:17" x14ac:dyDescent="0.25">
      <c r="A446">
        <v>445</v>
      </c>
      <c r="B446" t="s">
        <v>820</v>
      </c>
      <c r="C446" t="s">
        <v>821</v>
      </c>
      <c r="D446" t="s">
        <v>5754</v>
      </c>
      <c r="E446" t="s">
        <v>525</v>
      </c>
      <c r="F446" t="s">
        <v>16</v>
      </c>
      <c r="G446" t="s">
        <v>17</v>
      </c>
      <c r="H446" t="s">
        <v>28</v>
      </c>
      <c r="I446" t="s">
        <v>18</v>
      </c>
      <c r="J446">
        <v>54.932929190000003</v>
      </c>
      <c r="K446">
        <v>4.9949451800000002</v>
      </c>
      <c r="L446">
        <v>104.0819056</v>
      </c>
      <c r="M446" t="s">
        <v>18</v>
      </c>
      <c r="N446" t="str" cm="1">
        <f t="array" ref="N446">_xlfn.IFS(J446&lt;=29,"Twenties",J446&lt;=39,"Thirties",J446&lt;=49,"Fourties",J446&lt;=59,"Fifties",J446&gt;59,"Elders")</f>
        <v>Fifties</v>
      </c>
      <c r="O446" t="str" cm="1">
        <f t="array" ref="O446">_xlfn.IFS(K447&lt;=5,"Very Short",K447&lt;=10,"Short",K447&lt;=15,"Mid-Class",K447&lt;=20,"Long",K447&lt;=25," Very Long",K447&gt;25,"Lifer")</f>
        <v>Short</v>
      </c>
      <c r="P446" t="str" cm="1">
        <f t="array" ref="P446">_xlfn.IFS(L446&lt;=39,"Negligible",L446&lt;=79,"Minimal",L446&lt;=119,"Moderate",L446&lt;=158,"High Moderate",L446&lt;=198," High",L446&lt;=238,"Very High",L446&lt;=278,"Severe")</f>
        <v>Moderate</v>
      </c>
      <c r="Q446" s="3">
        <f t="shared" si="6"/>
        <v>4.3367460666666666</v>
      </c>
    </row>
    <row r="447" spans="1:17" x14ac:dyDescent="0.25">
      <c r="A447">
        <v>446</v>
      </c>
      <c r="B447" t="s">
        <v>822</v>
      </c>
      <c r="C447" t="s">
        <v>399</v>
      </c>
      <c r="D447" t="s">
        <v>5755</v>
      </c>
      <c r="E447" t="s">
        <v>823</v>
      </c>
      <c r="F447" t="s">
        <v>16</v>
      </c>
      <c r="G447" t="s">
        <v>17</v>
      </c>
      <c r="H447" t="s">
        <v>155</v>
      </c>
      <c r="I447" t="s">
        <v>18</v>
      </c>
      <c r="J447">
        <v>29.06977848</v>
      </c>
      <c r="K447">
        <v>5.3798787399999997</v>
      </c>
      <c r="L447">
        <v>0</v>
      </c>
      <c r="M447" t="s">
        <v>18</v>
      </c>
      <c r="N447" t="str" cm="1">
        <f t="array" ref="N447">_xlfn.IFS(J447&lt;=29,"Twenties",J447&lt;=39,"Thirties",J447&lt;=49,"Fourties",J447&lt;=59,"Fifties",J447&gt;59,"Elders")</f>
        <v>Thirties</v>
      </c>
      <c r="O447" t="str" cm="1">
        <f t="array" ref="O447">_xlfn.IFS(K448&lt;=5,"Very Short",K448&lt;=10,"Short",K448&lt;=15,"Mid-Class",K448&lt;=20,"Long",K448&lt;=25," Very Long",K448&gt;25,"Lifer")</f>
        <v>Very Short</v>
      </c>
      <c r="P447" t="str" cm="1">
        <f t="array" ref="P447">_xlfn.IFS(L447&lt;=39,"Negligible",L447&lt;=79,"Minimal",L447&lt;=119,"Moderate",L447&lt;=158,"High Moderate",L447&lt;=198," High",L447&lt;=238,"Very High",L447&lt;=278,"Severe")</f>
        <v>Negligible</v>
      </c>
      <c r="Q447" s="3">
        <f t="shared" si="6"/>
        <v>0</v>
      </c>
    </row>
    <row r="448" spans="1:17" x14ac:dyDescent="0.25">
      <c r="A448">
        <v>447</v>
      </c>
      <c r="B448" t="s">
        <v>824</v>
      </c>
      <c r="C448" t="s">
        <v>825</v>
      </c>
      <c r="D448" t="s">
        <v>5754</v>
      </c>
      <c r="E448" t="s">
        <v>826</v>
      </c>
      <c r="F448" t="s">
        <v>16</v>
      </c>
      <c r="G448" t="s">
        <v>17</v>
      </c>
      <c r="H448" t="s">
        <v>22</v>
      </c>
      <c r="I448" t="s">
        <v>18</v>
      </c>
      <c r="J448">
        <v>52.870647429999998</v>
      </c>
      <c r="K448">
        <v>4.1481507369999999</v>
      </c>
      <c r="L448">
        <v>114.5110495</v>
      </c>
      <c r="M448" t="s">
        <v>18</v>
      </c>
      <c r="N448" t="str" cm="1">
        <f t="array" ref="N448">_xlfn.IFS(J448&lt;=29,"Twenties",J448&lt;=39,"Thirties",J448&lt;=49,"Fourties",J448&lt;=59,"Fifties",J448&gt;59,"Elders")</f>
        <v>Fifties</v>
      </c>
      <c r="O448" t="str" cm="1">
        <f t="array" ref="O448">_xlfn.IFS(K449&lt;=5,"Very Short",K449&lt;=10,"Short",K449&lt;=15,"Mid-Class",K449&lt;=20,"Long",K449&lt;=25," Very Long",K449&gt;25,"Lifer")</f>
        <v>Very Short</v>
      </c>
      <c r="P448" t="str" cm="1">
        <f t="array" ref="P448">_xlfn.IFS(L448&lt;=39,"Negligible",L448&lt;=79,"Minimal",L448&lt;=119,"Moderate",L448&lt;=158,"High Moderate",L448&lt;=198," High",L448&lt;=238,"Very High",L448&lt;=278,"Severe")</f>
        <v>Moderate</v>
      </c>
      <c r="Q448" s="3">
        <f t="shared" si="6"/>
        <v>4.7712937291666666</v>
      </c>
    </row>
    <row r="449" spans="1:17" x14ac:dyDescent="0.25">
      <c r="A449">
        <v>448</v>
      </c>
      <c r="B449" t="s">
        <v>827</v>
      </c>
      <c r="C449" t="s">
        <v>828</v>
      </c>
      <c r="D449" t="s">
        <v>5755</v>
      </c>
      <c r="E449" t="s">
        <v>671</v>
      </c>
      <c r="F449" t="s">
        <v>16</v>
      </c>
      <c r="G449" t="s">
        <v>17</v>
      </c>
      <c r="H449" t="s">
        <v>105</v>
      </c>
      <c r="I449" t="s">
        <v>18</v>
      </c>
      <c r="J449">
        <v>38.730553010000001</v>
      </c>
      <c r="K449">
        <v>2.051009579</v>
      </c>
      <c r="L449">
        <v>12.2525326</v>
      </c>
      <c r="M449" t="s">
        <v>18</v>
      </c>
      <c r="N449" t="str" cm="1">
        <f t="array" ref="N449">_xlfn.IFS(J449&lt;=29,"Twenties",J449&lt;=39,"Thirties",J449&lt;=49,"Fourties",J449&lt;=59,"Fifties",J449&gt;59,"Elders")</f>
        <v>Thirties</v>
      </c>
      <c r="O449" t="str" cm="1">
        <f t="array" ref="O449">_xlfn.IFS(K450&lt;=5,"Very Short",K450&lt;=10,"Short",K450&lt;=15,"Mid-Class",K450&lt;=20,"Long",K450&lt;=25," Very Long",K450&gt;25,"Lifer")</f>
        <v>Very Short</v>
      </c>
      <c r="P449" t="str" cm="1">
        <f t="array" ref="P449">_xlfn.IFS(L449&lt;=39,"Negligible",L449&lt;=79,"Minimal",L449&lt;=119,"Moderate",L449&lt;=158,"High Moderate",L449&lt;=198," High",L449&lt;=238,"Very High",L449&lt;=278,"Severe")</f>
        <v>Negligible</v>
      </c>
      <c r="Q449" s="3">
        <f t="shared" si="6"/>
        <v>0.51052219166666668</v>
      </c>
    </row>
    <row r="450" spans="1:17" x14ac:dyDescent="0.25">
      <c r="A450">
        <v>449</v>
      </c>
      <c r="B450" t="s">
        <v>829</v>
      </c>
      <c r="C450" t="s">
        <v>324</v>
      </c>
      <c r="D450" t="s">
        <v>5755</v>
      </c>
      <c r="E450" t="s">
        <v>830</v>
      </c>
      <c r="F450" t="s">
        <v>16</v>
      </c>
      <c r="G450" t="s">
        <v>17</v>
      </c>
      <c r="H450" t="s">
        <v>22</v>
      </c>
      <c r="I450" t="s">
        <v>18</v>
      </c>
      <c r="J450">
        <v>60.92573728</v>
      </c>
      <c r="K450">
        <v>2.479067787</v>
      </c>
      <c r="L450">
        <v>124.1534025</v>
      </c>
      <c r="M450" t="s">
        <v>18</v>
      </c>
      <c r="N450" t="str" cm="1">
        <f t="array" ref="N450">_xlfn.IFS(J450&lt;=29,"Twenties",J450&lt;=39,"Thirties",J450&lt;=49,"Fourties",J450&lt;=59,"Fifties",J450&gt;59,"Elders")</f>
        <v>Elders</v>
      </c>
      <c r="O450" t="str" cm="1">
        <f t="array" ref="O450">_xlfn.IFS(K451&lt;=5,"Very Short",K451&lt;=10,"Short",K451&lt;=15,"Mid-Class",K451&lt;=20,"Long",K451&lt;=25," Very Long",K451&gt;25,"Lifer")</f>
        <v>Very Short</v>
      </c>
      <c r="P450" t="str" cm="1">
        <f t="array" ref="P450">_xlfn.IFS(L450&lt;=39,"Negligible",L450&lt;=79,"Minimal",L450&lt;=119,"Moderate",L450&lt;=158,"High Moderate",L450&lt;=198," High",L450&lt;=238,"Very High",L450&lt;=278,"Severe")</f>
        <v>High Moderate</v>
      </c>
      <c r="Q450" s="3">
        <f t="shared" ref="Q450:Q513" si="7">L450/24</f>
        <v>5.1730584374999999</v>
      </c>
    </row>
    <row r="451" spans="1:17" x14ac:dyDescent="0.25">
      <c r="A451">
        <v>450</v>
      </c>
      <c r="B451" t="s">
        <v>831</v>
      </c>
      <c r="C451" t="s">
        <v>832</v>
      </c>
      <c r="D451" t="s">
        <v>5754</v>
      </c>
      <c r="E451" t="s">
        <v>28</v>
      </c>
      <c r="F451" t="s">
        <v>16</v>
      </c>
      <c r="G451" t="s">
        <v>17</v>
      </c>
      <c r="H451" t="s">
        <v>28</v>
      </c>
      <c r="I451" t="s">
        <v>18</v>
      </c>
      <c r="J451">
        <v>45.234409200000002</v>
      </c>
      <c r="K451">
        <v>4.4465721709999997</v>
      </c>
      <c r="L451">
        <v>104.30100090000001</v>
      </c>
      <c r="M451" t="s">
        <v>18</v>
      </c>
      <c r="N451" t="str" cm="1">
        <f t="array" ref="N451">_xlfn.IFS(J451&lt;=29,"Twenties",J451&lt;=39,"Thirties",J451&lt;=49,"Fourties",J451&lt;=59,"Fifties",J451&gt;59,"Elders")</f>
        <v>Fourties</v>
      </c>
      <c r="O451" t="str" cm="1">
        <f t="array" ref="O451">_xlfn.IFS(K452&lt;=5,"Very Short",K452&lt;=10,"Short",K452&lt;=15,"Mid-Class",K452&lt;=20,"Long",K452&lt;=25," Very Long",K452&gt;25,"Lifer")</f>
        <v>Short</v>
      </c>
      <c r="P451" t="str" cm="1">
        <f t="array" ref="P451">_xlfn.IFS(L451&lt;=39,"Negligible",L451&lt;=79,"Minimal",L451&lt;=119,"Moderate",L451&lt;=158,"High Moderate",L451&lt;=198," High",L451&lt;=238,"Very High",L451&lt;=278,"Severe")</f>
        <v>Moderate</v>
      </c>
      <c r="Q451" s="3">
        <f t="shared" si="7"/>
        <v>4.3458750374999999</v>
      </c>
    </row>
    <row r="452" spans="1:17" x14ac:dyDescent="0.25">
      <c r="A452">
        <v>451</v>
      </c>
      <c r="B452" t="s">
        <v>218</v>
      </c>
      <c r="C452" t="s">
        <v>833</v>
      </c>
      <c r="D452" t="s">
        <v>5754</v>
      </c>
      <c r="E452" t="s">
        <v>834</v>
      </c>
      <c r="F452" t="s">
        <v>16</v>
      </c>
      <c r="G452" t="s">
        <v>17</v>
      </c>
      <c r="H452" t="s">
        <v>167</v>
      </c>
      <c r="I452" t="s">
        <v>18</v>
      </c>
      <c r="J452">
        <v>23.080296130000001</v>
      </c>
      <c r="K452">
        <v>6.2776290250000004</v>
      </c>
      <c r="L452">
        <v>0</v>
      </c>
      <c r="M452" t="s">
        <v>18</v>
      </c>
      <c r="N452" t="str" cm="1">
        <f t="array" ref="N452">_xlfn.IFS(J452&lt;=29,"Twenties",J452&lt;=39,"Thirties",J452&lt;=49,"Fourties",J452&lt;=59,"Fifties",J452&gt;59,"Elders")</f>
        <v>Twenties</v>
      </c>
      <c r="O452" t="str" cm="1">
        <f t="array" ref="O452">_xlfn.IFS(K453&lt;=5,"Very Short",K453&lt;=10,"Short",K453&lt;=15,"Mid-Class",K453&lt;=20,"Long",K453&lt;=25," Very Long",K453&gt;25,"Lifer")</f>
        <v xml:space="preserve"> Very Long</v>
      </c>
      <c r="P452" t="str" cm="1">
        <f t="array" ref="P452">_xlfn.IFS(L452&lt;=39,"Negligible",L452&lt;=79,"Minimal",L452&lt;=119,"Moderate",L452&lt;=158,"High Moderate",L452&lt;=198," High",L452&lt;=238,"Very High",L452&lt;=278,"Severe")</f>
        <v>Negligible</v>
      </c>
      <c r="Q452" s="3">
        <f t="shared" si="7"/>
        <v>0</v>
      </c>
    </row>
    <row r="453" spans="1:17" x14ac:dyDescent="0.25">
      <c r="A453">
        <v>452</v>
      </c>
      <c r="B453" t="s">
        <v>835</v>
      </c>
      <c r="C453" t="s">
        <v>836</v>
      </c>
      <c r="D453" t="s">
        <v>5754</v>
      </c>
      <c r="E453" t="s">
        <v>36</v>
      </c>
      <c r="F453" t="s">
        <v>807</v>
      </c>
      <c r="G453" t="s">
        <v>808</v>
      </c>
      <c r="H453" t="s">
        <v>36</v>
      </c>
      <c r="I453" t="s">
        <v>605</v>
      </c>
      <c r="J453">
        <v>39.147491000000002</v>
      </c>
      <c r="K453">
        <v>21.147490999999999</v>
      </c>
      <c r="L453">
        <v>88.627496359999995</v>
      </c>
      <c r="M453" t="s">
        <v>40</v>
      </c>
      <c r="N453" t="str" cm="1">
        <f t="array" ref="N453">_xlfn.IFS(J453&lt;=29,"Twenties",J453&lt;=39,"Thirties",J453&lt;=49,"Fourties",J453&lt;=59,"Fifties",J453&gt;59,"Elders")</f>
        <v>Fourties</v>
      </c>
      <c r="O453" t="str" cm="1">
        <f t="array" ref="O453">_xlfn.IFS(K454&lt;=5,"Very Short",K454&lt;=10,"Short",K454&lt;=15,"Mid-Class",K454&lt;=20,"Long",K454&lt;=25," Very Long",K454&gt;25,"Lifer")</f>
        <v>Short</v>
      </c>
      <c r="P453" t="str" cm="1">
        <f t="array" ref="P453">_xlfn.IFS(L453&lt;=39,"Negligible",L453&lt;=79,"Minimal",L453&lt;=119,"Moderate",L453&lt;=158,"High Moderate",L453&lt;=198," High",L453&lt;=238,"Very High",L453&lt;=278,"Severe")</f>
        <v>Moderate</v>
      </c>
      <c r="Q453" s="3">
        <f t="shared" si="7"/>
        <v>3.6928123483333333</v>
      </c>
    </row>
    <row r="454" spans="1:17" x14ac:dyDescent="0.25">
      <c r="A454">
        <v>453</v>
      </c>
      <c r="B454" t="s">
        <v>333</v>
      </c>
      <c r="C454" t="s">
        <v>628</v>
      </c>
      <c r="D454" t="s">
        <v>5755</v>
      </c>
      <c r="E454" t="s">
        <v>36</v>
      </c>
      <c r="F454" t="s">
        <v>807</v>
      </c>
      <c r="G454" t="s">
        <v>808</v>
      </c>
      <c r="H454" t="s">
        <v>36</v>
      </c>
      <c r="I454" t="s">
        <v>605</v>
      </c>
      <c r="J454">
        <v>52.92548</v>
      </c>
      <c r="K454">
        <v>7.8628070000000001</v>
      </c>
      <c r="L454">
        <v>77.57512672</v>
      </c>
      <c r="M454" t="s">
        <v>40</v>
      </c>
      <c r="N454" t="str" cm="1">
        <f t="array" ref="N454">_xlfn.IFS(J454&lt;=29,"Twenties",J454&lt;=39,"Thirties",J454&lt;=49,"Fourties",J454&lt;=59,"Fifties",J454&gt;59,"Elders")</f>
        <v>Fifties</v>
      </c>
      <c r="O454" t="str" cm="1">
        <f t="array" ref="O454">_xlfn.IFS(K455&lt;=5,"Very Short",K455&lt;=10,"Short",K455&lt;=15,"Mid-Class",K455&lt;=20,"Long",K455&lt;=25," Very Long",K455&gt;25,"Lifer")</f>
        <v>Short</v>
      </c>
      <c r="P454" t="str" cm="1">
        <f t="array" ref="P454">_xlfn.IFS(L454&lt;=39,"Negligible",L454&lt;=79,"Minimal",L454&lt;=119,"Moderate",L454&lt;=158,"High Moderate",L454&lt;=198," High",L454&lt;=238,"Very High",L454&lt;=278,"Severe")</f>
        <v>Minimal</v>
      </c>
      <c r="Q454" s="3">
        <f t="shared" si="7"/>
        <v>3.2322969466666667</v>
      </c>
    </row>
    <row r="455" spans="1:17" x14ac:dyDescent="0.25">
      <c r="A455">
        <v>454</v>
      </c>
      <c r="B455" t="s">
        <v>837</v>
      </c>
      <c r="C455" t="s">
        <v>467</v>
      </c>
      <c r="D455" t="s">
        <v>5754</v>
      </c>
      <c r="E455" t="s">
        <v>82</v>
      </c>
      <c r="F455" t="s">
        <v>609</v>
      </c>
      <c r="G455" t="s">
        <v>610</v>
      </c>
      <c r="H455" t="s">
        <v>82</v>
      </c>
      <c r="I455" t="s">
        <v>18</v>
      </c>
      <c r="J455">
        <v>35.545181200000002</v>
      </c>
      <c r="K455">
        <v>6.0197612469999999</v>
      </c>
      <c r="L455">
        <v>0</v>
      </c>
      <c r="M455" t="s">
        <v>18</v>
      </c>
      <c r="N455" t="str" cm="1">
        <f t="array" ref="N455">_xlfn.IFS(J455&lt;=29,"Twenties",J455&lt;=39,"Thirties",J455&lt;=49,"Fourties",J455&lt;=59,"Fifties",J455&gt;59,"Elders")</f>
        <v>Thirties</v>
      </c>
      <c r="O455" t="str" cm="1">
        <f t="array" ref="O455">_xlfn.IFS(K456&lt;=5,"Very Short",K456&lt;=10,"Short",K456&lt;=15,"Mid-Class",K456&lt;=20,"Long",K456&lt;=25," Very Long",K456&gt;25,"Lifer")</f>
        <v>Short</v>
      </c>
      <c r="P455" t="str" cm="1">
        <f t="array" ref="P455">_xlfn.IFS(L455&lt;=39,"Negligible",L455&lt;=79,"Minimal",L455&lt;=119,"Moderate",L455&lt;=158,"High Moderate",L455&lt;=198," High",L455&lt;=238,"Very High",L455&lt;=278,"Severe")</f>
        <v>Negligible</v>
      </c>
      <c r="Q455" s="3">
        <f t="shared" si="7"/>
        <v>0</v>
      </c>
    </row>
    <row r="456" spans="1:17" x14ac:dyDescent="0.25">
      <c r="A456">
        <v>455</v>
      </c>
      <c r="B456" t="s">
        <v>838</v>
      </c>
      <c r="C456" t="s">
        <v>839</v>
      </c>
      <c r="D456" t="s">
        <v>5754</v>
      </c>
      <c r="E456" t="s">
        <v>31</v>
      </c>
      <c r="F456" t="s">
        <v>609</v>
      </c>
      <c r="G456" t="s">
        <v>610</v>
      </c>
      <c r="H456" t="s">
        <v>31</v>
      </c>
      <c r="I456" t="s">
        <v>18</v>
      </c>
      <c r="J456">
        <v>46.211238690000002</v>
      </c>
      <c r="K456">
        <v>5.5397634629999999</v>
      </c>
      <c r="L456">
        <v>129.63305940000001</v>
      </c>
      <c r="M456" t="s">
        <v>18</v>
      </c>
      <c r="N456" t="str" cm="1">
        <f t="array" ref="N456">_xlfn.IFS(J456&lt;=29,"Twenties",J456&lt;=39,"Thirties",J456&lt;=49,"Fourties",J456&lt;=59,"Fifties",J456&gt;59,"Elders")</f>
        <v>Fourties</v>
      </c>
      <c r="O456" t="str" cm="1">
        <f t="array" ref="O456">_xlfn.IFS(K457&lt;=5,"Very Short",K457&lt;=10,"Short",K457&lt;=15,"Mid-Class",K457&lt;=20,"Long",K457&lt;=25," Very Long",K457&gt;25,"Lifer")</f>
        <v>Very Short</v>
      </c>
      <c r="P456" t="str" cm="1">
        <f t="array" ref="P456">_xlfn.IFS(L456&lt;=39,"Negligible",L456&lt;=79,"Minimal",L456&lt;=119,"Moderate",L456&lt;=158,"High Moderate",L456&lt;=198," High",L456&lt;=238,"Very High",L456&lt;=278,"Severe")</f>
        <v>High Moderate</v>
      </c>
      <c r="Q456" s="3">
        <f t="shared" si="7"/>
        <v>5.4013774750000003</v>
      </c>
    </row>
    <row r="457" spans="1:17" x14ac:dyDescent="0.25">
      <c r="A457">
        <v>456</v>
      </c>
      <c r="B457" t="s">
        <v>739</v>
      </c>
      <c r="C457" t="s">
        <v>840</v>
      </c>
      <c r="D457" t="s">
        <v>5755</v>
      </c>
      <c r="E457" t="s">
        <v>25</v>
      </c>
      <c r="F457" t="s">
        <v>16</v>
      </c>
      <c r="G457" t="s">
        <v>17</v>
      </c>
      <c r="H457" t="s">
        <v>25</v>
      </c>
      <c r="I457" t="s">
        <v>18</v>
      </c>
      <c r="J457">
        <v>62.393823810000001</v>
      </c>
      <c r="K457">
        <v>3.1305965320000002</v>
      </c>
      <c r="L457">
        <v>84.829185030000005</v>
      </c>
      <c r="M457" t="s">
        <v>18</v>
      </c>
      <c r="N457" t="str" cm="1">
        <f t="array" ref="N457">_xlfn.IFS(J457&lt;=29,"Twenties",J457&lt;=39,"Thirties",J457&lt;=49,"Fourties",J457&lt;=59,"Fifties",J457&gt;59,"Elders")</f>
        <v>Elders</v>
      </c>
      <c r="O457" t="str" cm="1">
        <f t="array" ref="O457">_xlfn.IFS(K458&lt;=5,"Very Short",K458&lt;=10,"Short",K458&lt;=15,"Mid-Class",K458&lt;=20,"Long",K458&lt;=25," Very Long",K458&gt;25,"Lifer")</f>
        <v>Short</v>
      </c>
      <c r="P457" t="str" cm="1">
        <f t="array" ref="P457">_xlfn.IFS(L457&lt;=39,"Negligible",L457&lt;=79,"Minimal",L457&lt;=119,"Moderate",L457&lt;=158,"High Moderate",L457&lt;=198," High",L457&lt;=238,"Very High",L457&lt;=278,"Severe")</f>
        <v>Moderate</v>
      </c>
      <c r="Q457" s="3">
        <f t="shared" si="7"/>
        <v>3.5345493762500002</v>
      </c>
    </row>
    <row r="458" spans="1:17" x14ac:dyDescent="0.25">
      <c r="A458">
        <v>457</v>
      </c>
      <c r="B458" t="s">
        <v>56</v>
      </c>
      <c r="C458" t="s">
        <v>500</v>
      </c>
      <c r="D458" t="s">
        <v>5754</v>
      </c>
      <c r="E458" t="s">
        <v>383</v>
      </c>
      <c r="F458" t="s">
        <v>16</v>
      </c>
      <c r="G458" t="s">
        <v>17</v>
      </c>
      <c r="H458" t="s">
        <v>85</v>
      </c>
      <c r="I458" t="s">
        <v>18</v>
      </c>
      <c r="J458">
        <v>45.185576920000003</v>
      </c>
      <c r="K458">
        <v>5.4488274370000003</v>
      </c>
      <c r="L458">
        <v>82.203436890000006</v>
      </c>
      <c r="M458" t="s">
        <v>18</v>
      </c>
      <c r="N458" t="str" cm="1">
        <f t="array" ref="N458">_xlfn.IFS(J458&lt;=29,"Twenties",J458&lt;=39,"Thirties",J458&lt;=49,"Fourties",J458&lt;=59,"Fifties",J458&gt;59,"Elders")</f>
        <v>Fourties</v>
      </c>
      <c r="O458" t="str" cm="1">
        <f t="array" ref="O458">_xlfn.IFS(K459&lt;=5,"Very Short",K459&lt;=10,"Short",K459&lt;=15,"Mid-Class",K459&lt;=20,"Long",K459&lt;=25," Very Long",K459&gt;25,"Lifer")</f>
        <v>Very Short</v>
      </c>
      <c r="P458" t="str" cm="1">
        <f t="array" ref="P458">_xlfn.IFS(L458&lt;=39,"Negligible",L458&lt;=79,"Minimal",L458&lt;=119,"Moderate",L458&lt;=158,"High Moderate",L458&lt;=198," High",L458&lt;=238,"Very High",L458&lt;=278,"Severe")</f>
        <v>Moderate</v>
      </c>
      <c r="Q458" s="3">
        <f t="shared" si="7"/>
        <v>3.4251432037500003</v>
      </c>
    </row>
    <row r="459" spans="1:17" x14ac:dyDescent="0.25">
      <c r="A459">
        <v>458</v>
      </c>
      <c r="B459" t="s">
        <v>841</v>
      </c>
      <c r="C459" t="s">
        <v>60</v>
      </c>
      <c r="D459" t="s">
        <v>5755</v>
      </c>
      <c r="E459" t="s">
        <v>202</v>
      </c>
      <c r="F459" t="s">
        <v>16</v>
      </c>
      <c r="G459" t="s">
        <v>17</v>
      </c>
      <c r="H459" t="s">
        <v>167</v>
      </c>
      <c r="I459" t="s">
        <v>18</v>
      </c>
      <c r="J459">
        <v>34.295815519999998</v>
      </c>
      <c r="K459">
        <v>4.25825765</v>
      </c>
      <c r="L459">
        <v>22.62732579</v>
      </c>
      <c r="M459" t="s">
        <v>18</v>
      </c>
      <c r="N459" t="str" cm="1">
        <f t="array" ref="N459">_xlfn.IFS(J459&lt;=29,"Twenties",J459&lt;=39,"Thirties",J459&lt;=49,"Fourties",J459&lt;=59,"Fifties",J459&gt;59,"Elders")</f>
        <v>Thirties</v>
      </c>
      <c r="O459" t="str" cm="1">
        <f t="array" ref="O459">_xlfn.IFS(K460&lt;=5,"Very Short",K460&lt;=10,"Short",K460&lt;=15,"Mid-Class",K460&lt;=20,"Long",K460&lt;=25," Very Long",K460&gt;25,"Lifer")</f>
        <v>Very Short</v>
      </c>
      <c r="P459" t="str" cm="1">
        <f t="array" ref="P459">_xlfn.IFS(L459&lt;=39,"Negligible",L459&lt;=79,"Minimal",L459&lt;=119,"Moderate",L459&lt;=158,"High Moderate",L459&lt;=198," High",L459&lt;=238,"Very High",L459&lt;=278,"Severe")</f>
        <v>Negligible</v>
      </c>
      <c r="Q459" s="3">
        <f t="shared" si="7"/>
        <v>0.94280524124999998</v>
      </c>
    </row>
    <row r="460" spans="1:17" x14ac:dyDescent="0.25">
      <c r="A460">
        <v>459</v>
      </c>
      <c r="B460" t="s">
        <v>842</v>
      </c>
      <c r="C460" t="s">
        <v>372</v>
      </c>
      <c r="D460" t="s">
        <v>5754</v>
      </c>
      <c r="E460" t="s">
        <v>313</v>
      </c>
      <c r="F460" t="s">
        <v>609</v>
      </c>
      <c r="G460" t="s">
        <v>610</v>
      </c>
      <c r="H460" t="s">
        <v>260</v>
      </c>
      <c r="I460" t="s">
        <v>18</v>
      </c>
      <c r="J460">
        <v>38.733611269999997</v>
      </c>
      <c r="K460">
        <v>4.6931699739999999</v>
      </c>
      <c r="L460">
        <v>53.181990489999997</v>
      </c>
      <c r="M460" t="s">
        <v>18</v>
      </c>
      <c r="N460" t="str" cm="1">
        <f t="array" ref="N460">_xlfn.IFS(J460&lt;=29,"Twenties",J460&lt;=39,"Thirties",J460&lt;=49,"Fourties",J460&lt;=59,"Fifties",J460&gt;59,"Elders")</f>
        <v>Thirties</v>
      </c>
      <c r="O460" t="str" cm="1">
        <f t="array" ref="O460">_xlfn.IFS(K461&lt;=5,"Very Short",K461&lt;=10,"Short",K461&lt;=15,"Mid-Class",K461&lt;=20,"Long",K461&lt;=25," Very Long",K461&gt;25,"Lifer")</f>
        <v>Short</v>
      </c>
      <c r="P460" t="str" cm="1">
        <f t="array" ref="P460">_xlfn.IFS(L460&lt;=39,"Negligible",L460&lt;=79,"Minimal",L460&lt;=119,"Moderate",L460&lt;=158,"High Moderate",L460&lt;=198," High",L460&lt;=238,"Very High",L460&lt;=278,"Severe")</f>
        <v>Minimal</v>
      </c>
      <c r="Q460" s="3">
        <f t="shared" si="7"/>
        <v>2.2159162704166664</v>
      </c>
    </row>
    <row r="461" spans="1:17" x14ac:dyDescent="0.25">
      <c r="A461">
        <v>460</v>
      </c>
      <c r="B461" t="s">
        <v>32</v>
      </c>
      <c r="C461" t="s">
        <v>843</v>
      </c>
      <c r="D461" t="s">
        <v>5755</v>
      </c>
      <c r="E461" t="s">
        <v>844</v>
      </c>
      <c r="F461" t="s">
        <v>609</v>
      </c>
      <c r="G461" t="s">
        <v>610</v>
      </c>
      <c r="H461" t="s">
        <v>167</v>
      </c>
      <c r="I461" t="s">
        <v>18</v>
      </c>
      <c r="J461">
        <v>58.129024809999997</v>
      </c>
      <c r="K461">
        <v>7.1572175160000002</v>
      </c>
      <c r="L461">
        <v>113.121154</v>
      </c>
      <c r="M461" t="s">
        <v>18</v>
      </c>
      <c r="N461" t="str" cm="1">
        <f t="array" ref="N461">_xlfn.IFS(J461&lt;=29,"Twenties",J461&lt;=39,"Thirties",J461&lt;=49,"Fourties",J461&lt;=59,"Fifties",J461&gt;59,"Elders")</f>
        <v>Fifties</v>
      </c>
      <c r="O461" t="str" cm="1">
        <f t="array" ref="O461">_xlfn.IFS(K462&lt;=5,"Very Short",K462&lt;=10,"Short",K462&lt;=15,"Mid-Class",K462&lt;=20,"Long",K462&lt;=25," Very Long",K462&gt;25,"Lifer")</f>
        <v>Short</v>
      </c>
      <c r="P461" t="str" cm="1">
        <f t="array" ref="P461">_xlfn.IFS(L461&lt;=39,"Negligible",L461&lt;=79,"Minimal",L461&lt;=119,"Moderate",L461&lt;=158,"High Moderate",L461&lt;=198," High",L461&lt;=238,"Very High",L461&lt;=278,"Severe")</f>
        <v>Moderate</v>
      </c>
      <c r="Q461" s="3">
        <f t="shared" si="7"/>
        <v>4.7133814166666665</v>
      </c>
    </row>
    <row r="462" spans="1:17" x14ac:dyDescent="0.25">
      <c r="A462">
        <v>461</v>
      </c>
      <c r="B462" t="s">
        <v>845</v>
      </c>
      <c r="C462" t="s">
        <v>277</v>
      </c>
      <c r="D462" t="s">
        <v>5754</v>
      </c>
      <c r="E462" t="s">
        <v>31</v>
      </c>
      <c r="F462" t="s">
        <v>609</v>
      </c>
      <c r="G462" t="s">
        <v>610</v>
      </c>
      <c r="H462" t="s">
        <v>31</v>
      </c>
      <c r="I462" t="s">
        <v>18</v>
      </c>
      <c r="J462">
        <v>42.410744989999998</v>
      </c>
      <c r="K462">
        <v>8.4862378320000005</v>
      </c>
      <c r="L462">
        <v>96.840356299999996</v>
      </c>
      <c r="M462" t="s">
        <v>18</v>
      </c>
      <c r="N462" t="str" cm="1">
        <f t="array" ref="N462">_xlfn.IFS(J462&lt;=29,"Twenties",J462&lt;=39,"Thirties",J462&lt;=49,"Fourties",J462&lt;=59,"Fifties",J462&gt;59,"Elders")</f>
        <v>Fourties</v>
      </c>
      <c r="O462" t="str" cm="1">
        <f t="array" ref="O462">_xlfn.IFS(K463&lt;=5,"Very Short",K463&lt;=10,"Short",K463&lt;=15,"Mid-Class",K463&lt;=20,"Long",K463&lt;=25," Very Long",K463&gt;25,"Lifer")</f>
        <v>Very Short</v>
      </c>
      <c r="P462" t="str" cm="1">
        <f t="array" ref="P462">_xlfn.IFS(L462&lt;=39,"Negligible",L462&lt;=79,"Minimal",L462&lt;=119,"Moderate",L462&lt;=158,"High Moderate",L462&lt;=198," High",L462&lt;=238,"Very High",L462&lt;=278,"Severe")</f>
        <v>Moderate</v>
      </c>
      <c r="Q462" s="3">
        <f t="shared" si="7"/>
        <v>4.0350148458333335</v>
      </c>
    </row>
    <row r="463" spans="1:17" x14ac:dyDescent="0.25">
      <c r="A463">
        <v>462</v>
      </c>
      <c r="B463" t="s">
        <v>305</v>
      </c>
      <c r="C463" t="s">
        <v>846</v>
      </c>
      <c r="D463" t="s">
        <v>5754</v>
      </c>
      <c r="E463" t="s">
        <v>36</v>
      </c>
      <c r="F463" t="s">
        <v>807</v>
      </c>
      <c r="G463" t="s">
        <v>808</v>
      </c>
      <c r="H463" t="s">
        <v>36</v>
      </c>
      <c r="I463" t="s">
        <v>605</v>
      </c>
      <c r="J463">
        <v>56.464219999999997</v>
      </c>
      <c r="K463">
        <v>4.5133599999999996</v>
      </c>
      <c r="L463">
        <v>93.225737379999998</v>
      </c>
      <c r="M463" t="s">
        <v>40</v>
      </c>
      <c r="N463" t="str" cm="1">
        <f t="array" ref="N463">_xlfn.IFS(J463&lt;=29,"Twenties",J463&lt;=39,"Thirties",J463&lt;=49,"Fourties",J463&lt;=59,"Fifties",J463&gt;59,"Elders")</f>
        <v>Fifties</v>
      </c>
      <c r="O463" t="str" cm="1">
        <f t="array" ref="O463">_xlfn.IFS(K464&lt;=5,"Very Short",K464&lt;=10,"Short",K464&lt;=15,"Mid-Class",K464&lt;=20,"Long",K464&lt;=25," Very Long",K464&gt;25,"Lifer")</f>
        <v>Very Short</v>
      </c>
      <c r="P463" t="str" cm="1">
        <f t="array" ref="P463">_xlfn.IFS(L463&lt;=39,"Negligible",L463&lt;=79,"Minimal",L463&lt;=119,"Moderate",L463&lt;=158,"High Moderate",L463&lt;=198," High",L463&lt;=238,"Very High",L463&lt;=278,"Severe")</f>
        <v>Moderate</v>
      </c>
      <c r="Q463" s="3">
        <f t="shared" si="7"/>
        <v>3.8844057241666667</v>
      </c>
    </row>
    <row r="464" spans="1:17" x14ac:dyDescent="0.25">
      <c r="A464">
        <v>463</v>
      </c>
      <c r="B464" t="s">
        <v>847</v>
      </c>
      <c r="C464" t="s">
        <v>581</v>
      </c>
      <c r="D464" t="s">
        <v>5754</v>
      </c>
      <c r="E464" t="s">
        <v>325</v>
      </c>
      <c r="F464" t="s">
        <v>609</v>
      </c>
      <c r="G464" t="s">
        <v>610</v>
      </c>
      <c r="H464" t="s">
        <v>167</v>
      </c>
      <c r="I464" t="s">
        <v>18</v>
      </c>
      <c r="J464">
        <v>33.065266049999998</v>
      </c>
      <c r="K464">
        <v>4.1501170089999997</v>
      </c>
      <c r="L464">
        <v>31.117669580000001</v>
      </c>
      <c r="M464" t="s">
        <v>18</v>
      </c>
      <c r="N464" t="str" cm="1">
        <f t="array" ref="N464">_xlfn.IFS(J464&lt;=29,"Twenties",J464&lt;=39,"Thirties",J464&lt;=49,"Fourties",J464&lt;=59,"Fifties",J464&gt;59,"Elders")</f>
        <v>Thirties</v>
      </c>
      <c r="O464" t="str" cm="1">
        <f t="array" ref="O464">_xlfn.IFS(K465&lt;=5,"Very Short",K465&lt;=10,"Short",K465&lt;=15,"Mid-Class",K465&lt;=20,"Long",K465&lt;=25," Very Long",K465&gt;25,"Lifer")</f>
        <v>Mid-Class</v>
      </c>
      <c r="P464" t="str" cm="1">
        <f t="array" ref="P464">_xlfn.IFS(L464&lt;=39,"Negligible",L464&lt;=79,"Minimal",L464&lt;=119,"Moderate",L464&lt;=158,"High Moderate",L464&lt;=198," High",L464&lt;=238,"Very High",L464&lt;=278,"Severe")</f>
        <v>Negligible</v>
      </c>
      <c r="Q464" s="3">
        <f t="shared" si="7"/>
        <v>1.2965695658333334</v>
      </c>
    </row>
    <row r="465" spans="1:17" x14ac:dyDescent="0.25">
      <c r="A465">
        <v>464</v>
      </c>
      <c r="B465" t="s">
        <v>417</v>
      </c>
      <c r="C465" t="s">
        <v>173</v>
      </c>
      <c r="D465" t="s">
        <v>5755</v>
      </c>
      <c r="E465" t="s">
        <v>36</v>
      </c>
      <c r="F465" t="s">
        <v>848</v>
      </c>
      <c r="G465" t="s">
        <v>849</v>
      </c>
      <c r="H465" t="s">
        <v>36</v>
      </c>
      <c r="I465" t="s">
        <v>850</v>
      </c>
      <c r="J465">
        <v>32.583866999999998</v>
      </c>
      <c r="K465">
        <v>14.583867</v>
      </c>
      <c r="L465">
        <v>33.807890479999998</v>
      </c>
      <c r="M465" t="s">
        <v>40</v>
      </c>
      <c r="N465" t="str" cm="1">
        <f t="array" ref="N465">_xlfn.IFS(J465&lt;=29,"Twenties",J465&lt;=39,"Thirties",J465&lt;=49,"Fourties",J465&lt;=59,"Fifties",J465&gt;59,"Elders")</f>
        <v>Thirties</v>
      </c>
      <c r="O465" t="str" cm="1">
        <f t="array" ref="O465">_xlfn.IFS(K466&lt;=5,"Very Short",K466&lt;=10,"Short",K466&lt;=15,"Mid-Class",K466&lt;=20,"Long",K466&lt;=25," Very Long",K466&gt;25,"Lifer")</f>
        <v>Short</v>
      </c>
      <c r="P465" t="str" cm="1">
        <f t="array" ref="P465">_xlfn.IFS(L465&lt;=39,"Negligible",L465&lt;=79,"Minimal",L465&lt;=119,"Moderate",L465&lt;=158,"High Moderate",L465&lt;=198," High",L465&lt;=238,"Very High",L465&lt;=278,"Severe")</f>
        <v>Negligible</v>
      </c>
      <c r="Q465" s="3">
        <f t="shared" si="7"/>
        <v>1.4086621033333333</v>
      </c>
    </row>
    <row r="466" spans="1:17" x14ac:dyDescent="0.25">
      <c r="A466">
        <v>465</v>
      </c>
      <c r="B466" t="s">
        <v>373</v>
      </c>
      <c r="C466" t="s">
        <v>201</v>
      </c>
      <c r="D466" t="s">
        <v>5754</v>
      </c>
      <c r="E466" t="s">
        <v>826</v>
      </c>
      <c r="F466" t="s">
        <v>16</v>
      </c>
      <c r="G466" t="s">
        <v>17</v>
      </c>
      <c r="H466" t="s">
        <v>22</v>
      </c>
      <c r="I466" t="s">
        <v>18</v>
      </c>
      <c r="J466">
        <v>52.18534665</v>
      </c>
      <c r="K466">
        <v>5.9852258899999997</v>
      </c>
      <c r="L466">
        <v>164.02845769999999</v>
      </c>
      <c r="M466" t="s">
        <v>18</v>
      </c>
      <c r="N466" t="str" cm="1">
        <f t="array" ref="N466">_xlfn.IFS(J466&lt;=29,"Twenties",J466&lt;=39,"Thirties",J466&lt;=49,"Fourties",J466&lt;=59,"Fifties",J466&gt;59,"Elders")</f>
        <v>Fifties</v>
      </c>
      <c r="O466" t="str" cm="1">
        <f t="array" ref="O466">_xlfn.IFS(K467&lt;=5,"Very Short",K467&lt;=10,"Short",K467&lt;=15,"Mid-Class",K467&lt;=20,"Long",K467&lt;=25," Very Long",K467&gt;25,"Lifer")</f>
        <v>Mid-Class</v>
      </c>
      <c r="P466" t="str" cm="1">
        <f t="array" ref="P466">_xlfn.IFS(L466&lt;=39,"Negligible",L466&lt;=79,"Minimal",L466&lt;=119,"Moderate",L466&lt;=158,"High Moderate",L466&lt;=198," High",L466&lt;=238,"Very High",L466&lt;=278,"Severe")</f>
        <v xml:space="preserve"> High</v>
      </c>
      <c r="Q466" s="3">
        <f t="shared" si="7"/>
        <v>6.8345190708333332</v>
      </c>
    </row>
    <row r="467" spans="1:17" x14ac:dyDescent="0.25">
      <c r="A467">
        <v>466</v>
      </c>
      <c r="B467" t="s">
        <v>851</v>
      </c>
      <c r="C467" t="s">
        <v>852</v>
      </c>
      <c r="D467" t="s">
        <v>5754</v>
      </c>
      <c r="E467" t="s">
        <v>36</v>
      </c>
      <c r="F467" t="s">
        <v>848</v>
      </c>
      <c r="G467" t="s">
        <v>849</v>
      </c>
      <c r="H467" t="s">
        <v>36</v>
      </c>
      <c r="I467" t="s">
        <v>850</v>
      </c>
      <c r="J467">
        <v>39.198050000000002</v>
      </c>
      <c r="K467">
        <v>11.775359999999999</v>
      </c>
      <c r="L467">
        <v>68.600729599999994</v>
      </c>
      <c r="M467" t="s">
        <v>40</v>
      </c>
      <c r="N467" t="str" cm="1">
        <f t="array" ref="N467">_xlfn.IFS(J467&lt;=29,"Twenties",J467&lt;=39,"Thirties",J467&lt;=49,"Fourties",J467&lt;=59,"Fifties",J467&gt;59,"Elders")</f>
        <v>Fourties</v>
      </c>
      <c r="O467" t="str" cm="1">
        <f t="array" ref="O467">_xlfn.IFS(K468&lt;=5,"Very Short",K468&lt;=10,"Short",K468&lt;=15,"Mid-Class",K468&lt;=20,"Long",K468&lt;=25," Very Long",K468&gt;25,"Lifer")</f>
        <v>Short</v>
      </c>
      <c r="P467" t="str" cm="1">
        <f t="array" ref="P467">_xlfn.IFS(L467&lt;=39,"Negligible",L467&lt;=79,"Minimal",L467&lt;=119,"Moderate",L467&lt;=158,"High Moderate",L467&lt;=198," High",L467&lt;=238,"Very High",L467&lt;=278,"Severe")</f>
        <v>Minimal</v>
      </c>
      <c r="Q467" s="3">
        <f t="shared" si="7"/>
        <v>2.8583637333333329</v>
      </c>
    </row>
    <row r="468" spans="1:17" x14ac:dyDescent="0.25">
      <c r="A468">
        <v>467</v>
      </c>
      <c r="B468" t="s">
        <v>853</v>
      </c>
      <c r="C468" t="s">
        <v>421</v>
      </c>
      <c r="D468" t="s">
        <v>5754</v>
      </c>
      <c r="E468" t="s">
        <v>15</v>
      </c>
      <c r="F468" t="s">
        <v>16</v>
      </c>
      <c r="G468" t="s">
        <v>17</v>
      </c>
      <c r="H468" t="s">
        <v>15</v>
      </c>
      <c r="I468" t="s">
        <v>18</v>
      </c>
      <c r="J468">
        <v>51.076539089999997</v>
      </c>
      <c r="K468">
        <v>7.0622069669999998</v>
      </c>
      <c r="L468">
        <v>74.593690240000001</v>
      </c>
      <c r="M468" t="s">
        <v>18</v>
      </c>
      <c r="N468" t="str" cm="1">
        <f t="array" ref="N468">_xlfn.IFS(J468&lt;=29,"Twenties",J468&lt;=39,"Thirties",J468&lt;=49,"Fourties",J468&lt;=59,"Fifties",J468&gt;59,"Elders")</f>
        <v>Fifties</v>
      </c>
      <c r="O468" t="str" cm="1">
        <f t="array" ref="O468">_xlfn.IFS(K469&lt;=5,"Very Short",K469&lt;=10,"Short",K469&lt;=15,"Mid-Class",K469&lt;=20,"Long",K469&lt;=25," Very Long",K469&gt;25,"Lifer")</f>
        <v>Short</v>
      </c>
      <c r="P468" t="str" cm="1">
        <f t="array" ref="P468">_xlfn.IFS(L468&lt;=39,"Negligible",L468&lt;=79,"Minimal",L468&lt;=119,"Moderate",L468&lt;=158,"High Moderate",L468&lt;=198," High",L468&lt;=238,"Very High",L468&lt;=278,"Severe")</f>
        <v>Minimal</v>
      </c>
      <c r="Q468" s="3">
        <f t="shared" si="7"/>
        <v>3.1080704266666666</v>
      </c>
    </row>
    <row r="469" spans="1:17" x14ac:dyDescent="0.25">
      <c r="A469">
        <v>468</v>
      </c>
      <c r="B469" t="s">
        <v>279</v>
      </c>
      <c r="C469" t="s">
        <v>465</v>
      </c>
      <c r="D469" t="s">
        <v>5755</v>
      </c>
      <c r="E469" t="s">
        <v>125</v>
      </c>
      <c r="F469" t="s">
        <v>16</v>
      </c>
      <c r="G469" t="s">
        <v>17</v>
      </c>
      <c r="H469" t="s">
        <v>125</v>
      </c>
      <c r="I469" t="s">
        <v>18</v>
      </c>
      <c r="J469">
        <v>29.551199889999999</v>
      </c>
      <c r="K469">
        <v>5.6925111069999996</v>
      </c>
      <c r="L469">
        <v>0</v>
      </c>
      <c r="M469" t="s">
        <v>18</v>
      </c>
      <c r="N469" t="str" cm="1">
        <f t="array" ref="N469">_xlfn.IFS(J469&lt;=29,"Twenties",J469&lt;=39,"Thirties",J469&lt;=49,"Fourties",J469&lt;=59,"Fifties",J469&gt;59,"Elders")</f>
        <v>Thirties</v>
      </c>
      <c r="O469" t="str" cm="1">
        <f t="array" ref="O469">_xlfn.IFS(K470&lt;=5,"Very Short",K470&lt;=10,"Short",K470&lt;=15,"Mid-Class",K470&lt;=20,"Long",K470&lt;=25," Very Long",K470&gt;25,"Lifer")</f>
        <v>Short</v>
      </c>
      <c r="P469" t="str" cm="1">
        <f t="array" ref="P469">_xlfn.IFS(L469&lt;=39,"Negligible",L469&lt;=79,"Minimal",L469&lt;=119,"Moderate",L469&lt;=158,"High Moderate",L469&lt;=198," High",L469&lt;=238,"Very High",L469&lt;=278,"Severe")</f>
        <v>Negligible</v>
      </c>
      <c r="Q469" s="3">
        <f t="shared" si="7"/>
        <v>0</v>
      </c>
    </row>
    <row r="470" spans="1:17" x14ac:dyDescent="0.25">
      <c r="A470">
        <v>469</v>
      </c>
      <c r="B470" t="s">
        <v>854</v>
      </c>
      <c r="C470" t="s">
        <v>855</v>
      </c>
      <c r="D470" t="s">
        <v>5755</v>
      </c>
      <c r="E470" t="s">
        <v>36</v>
      </c>
      <c r="F470" t="s">
        <v>848</v>
      </c>
      <c r="G470" t="s">
        <v>849</v>
      </c>
      <c r="H470" t="s">
        <v>36</v>
      </c>
      <c r="I470" t="s">
        <v>850</v>
      </c>
      <c r="J470">
        <v>42.022579999999998</v>
      </c>
      <c r="K470">
        <v>9.3475699999999993</v>
      </c>
      <c r="L470">
        <v>67.179365759999996</v>
      </c>
      <c r="M470" t="s">
        <v>40</v>
      </c>
      <c r="N470" t="str" cm="1">
        <f t="array" ref="N470">_xlfn.IFS(J470&lt;=29,"Twenties",J470&lt;=39,"Thirties",J470&lt;=49,"Fourties",J470&lt;=59,"Fifties",J470&gt;59,"Elders")</f>
        <v>Fourties</v>
      </c>
      <c r="O470" t="str" cm="1">
        <f t="array" ref="O470">_xlfn.IFS(K471&lt;=5,"Very Short",K471&lt;=10,"Short",K471&lt;=15,"Mid-Class",K471&lt;=20,"Long",K471&lt;=25," Very Long",K471&gt;25,"Lifer")</f>
        <v>Very Short</v>
      </c>
      <c r="P470" t="str" cm="1">
        <f t="array" ref="P470">_xlfn.IFS(L470&lt;=39,"Negligible",L470&lt;=79,"Minimal",L470&lt;=119,"Moderate",L470&lt;=158,"High Moderate",L470&lt;=198," High",L470&lt;=238,"Very High",L470&lt;=278,"Severe")</f>
        <v>Minimal</v>
      </c>
      <c r="Q470" s="3">
        <f t="shared" si="7"/>
        <v>2.7991402399999998</v>
      </c>
    </row>
    <row r="471" spans="1:17" x14ac:dyDescent="0.25">
      <c r="A471">
        <v>470</v>
      </c>
      <c r="B471" t="s">
        <v>856</v>
      </c>
      <c r="C471" t="s">
        <v>60</v>
      </c>
      <c r="D471" t="s">
        <v>5755</v>
      </c>
      <c r="E471" t="s">
        <v>337</v>
      </c>
      <c r="F471" t="s">
        <v>609</v>
      </c>
      <c r="G471" t="s">
        <v>610</v>
      </c>
      <c r="H471" t="s">
        <v>190</v>
      </c>
      <c r="I471" t="s">
        <v>18</v>
      </c>
      <c r="J471">
        <v>62.644336240000001</v>
      </c>
      <c r="K471">
        <v>2.11603685</v>
      </c>
      <c r="L471">
        <v>156.14084</v>
      </c>
      <c r="M471" t="s">
        <v>18</v>
      </c>
      <c r="N471" t="str" cm="1">
        <f t="array" ref="N471">_xlfn.IFS(J471&lt;=29,"Twenties",J471&lt;=39,"Thirties",J471&lt;=49,"Fourties",J471&lt;=59,"Fifties",J471&gt;59,"Elders")</f>
        <v>Elders</v>
      </c>
      <c r="O471" t="str" cm="1">
        <f t="array" ref="O471">_xlfn.IFS(K472&lt;=5,"Very Short",K472&lt;=10,"Short",K472&lt;=15,"Mid-Class",K472&lt;=20,"Long",K472&lt;=25," Very Long",K472&gt;25,"Lifer")</f>
        <v>Very Short</v>
      </c>
      <c r="P471" t="str" cm="1">
        <f t="array" ref="P471">_xlfn.IFS(L471&lt;=39,"Negligible",L471&lt;=79,"Minimal",L471&lt;=119,"Moderate",L471&lt;=158,"High Moderate",L471&lt;=198," High",L471&lt;=238,"Very High",L471&lt;=278,"Severe")</f>
        <v>High Moderate</v>
      </c>
      <c r="Q471" s="3">
        <f t="shared" si="7"/>
        <v>6.5058683333333329</v>
      </c>
    </row>
    <row r="472" spans="1:17" x14ac:dyDescent="0.25">
      <c r="A472">
        <v>471</v>
      </c>
      <c r="B472" t="s">
        <v>45</v>
      </c>
      <c r="C472" t="s">
        <v>857</v>
      </c>
      <c r="D472" t="s">
        <v>5754</v>
      </c>
      <c r="E472" t="s">
        <v>233</v>
      </c>
      <c r="F472" t="s">
        <v>609</v>
      </c>
      <c r="G472" t="s">
        <v>610</v>
      </c>
      <c r="H472" t="s">
        <v>233</v>
      </c>
      <c r="I472" t="s">
        <v>18</v>
      </c>
      <c r="J472">
        <v>64.23124052</v>
      </c>
      <c r="K472">
        <v>4.3613670820000001</v>
      </c>
      <c r="L472">
        <v>142.841791</v>
      </c>
      <c r="M472" t="s">
        <v>18</v>
      </c>
      <c r="N472" t="str" cm="1">
        <f t="array" ref="N472">_xlfn.IFS(J472&lt;=29,"Twenties",J472&lt;=39,"Thirties",J472&lt;=49,"Fourties",J472&lt;=59,"Fifties",J472&gt;59,"Elders")</f>
        <v>Elders</v>
      </c>
      <c r="O472" t="str" cm="1">
        <f t="array" ref="O472">_xlfn.IFS(K473&lt;=5,"Very Short",K473&lt;=10,"Short",K473&lt;=15,"Mid-Class",K473&lt;=20,"Long",K473&lt;=25," Very Long",K473&gt;25,"Lifer")</f>
        <v>Very Short</v>
      </c>
      <c r="P472" t="str" cm="1">
        <f t="array" ref="P472">_xlfn.IFS(L472&lt;=39,"Negligible",L472&lt;=79,"Minimal",L472&lt;=119,"Moderate",L472&lt;=158,"High Moderate",L472&lt;=198," High",L472&lt;=238,"Very High",L472&lt;=278,"Severe")</f>
        <v>High Moderate</v>
      </c>
      <c r="Q472" s="3">
        <f t="shared" si="7"/>
        <v>5.951741291666667</v>
      </c>
    </row>
    <row r="473" spans="1:17" x14ac:dyDescent="0.25">
      <c r="A473">
        <v>472</v>
      </c>
      <c r="B473" t="s">
        <v>858</v>
      </c>
      <c r="C473" t="s">
        <v>386</v>
      </c>
      <c r="D473" t="s">
        <v>5755</v>
      </c>
      <c r="E473" t="s">
        <v>36</v>
      </c>
      <c r="F473" t="s">
        <v>848</v>
      </c>
      <c r="G473" t="s">
        <v>849</v>
      </c>
      <c r="H473" t="s">
        <v>36</v>
      </c>
      <c r="I473" t="s">
        <v>850</v>
      </c>
      <c r="J473">
        <v>37.754489999999997</v>
      </c>
      <c r="K473">
        <v>1</v>
      </c>
      <c r="L473">
        <v>0</v>
      </c>
      <c r="M473" t="s">
        <v>40</v>
      </c>
      <c r="N473" t="str" cm="1">
        <f t="array" ref="N473">_xlfn.IFS(J473&lt;=29,"Twenties",J473&lt;=39,"Thirties",J473&lt;=49,"Fourties",J473&lt;=59,"Fifties",J473&gt;59,"Elders")</f>
        <v>Thirties</v>
      </c>
      <c r="O473" t="str" cm="1">
        <f t="array" ref="O473">_xlfn.IFS(K474&lt;=5,"Very Short",K474&lt;=10,"Short",K474&lt;=15,"Mid-Class",K474&lt;=20,"Long",K474&lt;=25," Very Long",K474&gt;25,"Lifer")</f>
        <v>Very Short</v>
      </c>
      <c r="P473" t="str" cm="1">
        <f t="array" ref="P473">_xlfn.IFS(L473&lt;=39,"Negligible",L473&lt;=79,"Minimal",L473&lt;=119,"Moderate",L473&lt;=158,"High Moderate",L473&lt;=198," High",L473&lt;=238,"Very High",L473&lt;=278,"Severe")</f>
        <v>Negligible</v>
      </c>
      <c r="Q473" s="3">
        <f t="shared" si="7"/>
        <v>0</v>
      </c>
    </row>
    <row r="474" spans="1:17" x14ac:dyDescent="0.25">
      <c r="A474">
        <v>473</v>
      </c>
      <c r="B474" t="s">
        <v>859</v>
      </c>
      <c r="C474" t="s">
        <v>860</v>
      </c>
      <c r="D474" t="s">
        <v>5754</v>
      </c>
      <c r="E474" t="s">
        <v>119</v>
      </c>
      <c r="F474" t="s">
        <v>609</v>
      </c>
      <c r="G474" t="s">
        <v>610</v>
      </c>
      <c r="H474" t="s">
        <v>119</v>
      </c>
      <c r="I474" t="s">
        <v>18</v>
      </c>
      <c r="J474">
        <v>36.634022170000001</v>
      </c>
      <c r="K474">
        <v>4.9436317399999998</v>
      </c>
      <c r="L474">
        <v>0</v>
      </c>
      <c r="M474" t="s">
        <v>18</v>
      </c>
      <c r="N474" t="str" cm="1">
        <f t="array" ref="N474">_xlfn.IFS(J474&lt;=29,"Twenties",J474&lt;=39,"Thirties",J474&lt;=49,"Fourties",J474&lt;=59,"Fifties",J474&gt;59,"Elders")</f>
        <v>Thirties</v>
      </c>
      <c r="O474" t="str" cm="1">
        <f t="array" ref="O474">_xlfn.IFS(K475&lt;=5,"Very Short",K475&lt;=10,"Short",K475&lt;=15,"Mid-Class",K475&lt;=20,"Long",K475&lt;=25," Very Long",K475&gt;25,"Lifer")</f>
        <v>Short</v>
      </c>
      <c r="P474" t="str" cm="1">
        <f t="array" ref="P474">_xlfn.IFS(L474&lt;=39,"Negligible",L474&lt;=79,"Minimal",L474&lt;=119,"Moderate",L474&lt;=158,"High Moderate",L474&lt;=198," High",L474&lt;=238,"Very High",L474&lt;=278,"Severe")</f>
        <v>Negligible</v>
      </c>
      <c r="Q474" s="3">
        <f t="shared" si="7"/>
        <v>0</v>
      </c>
    </row>
    <row r="475" spans="1:17" x14ac:dyDescent="0.25">
      <c r="A475">
        <v>474</v>
      </c>
      <c r="B475" t="s">
        <v>268</v>
      </c>
      <c r="C475" t="s">
        <v>79</v>
      </c>
      <c r="D475" t="s">
        <v>5755</v>
      </c>
      <c r="E475" t="s">
        <v>36</v>
      </c>
      <c r="F475" t="s">
        <v>848</v>
      </c>
      <c r="G475" t="s">
        <v>849</v>
      </c>
      <c r="H475" t="s">
        <v>36</v>
      </c>
      <c r="I475" t="s">
        <v>850</v>
      </c>
      <c r="J475">
        <v>52.715910000000001</v>
      </c>
      <c r="K475">
        <v>6.1125119999999997</v>
      </c>
      <c r="L475">
        <v>80.014813840000002</v>
      </c>
      <c r="M475" t="s">
        <v>40</v>
      </c>
      <c r="N475" t="str" cm="1">
        <f t="array" ref="N475">_xlfn.IFS(J475&lt;=29,"Twenties",J475&lt;=39,"Thirties",J475&lt;=49,"Fourties",J475&lt;=59,"Fifties",J475&gt;59,"Elders")</f>
        <v>Fifties</v>
      </c>
      <c r="O475" t="str" cm="1">
        <f t="array" ref="O475">_xlfn.IFS(K476&lt;=5,"Very Short",K476&lt;=10,"Short",K476&lt;=15,"Mid-Class",K476&lt;=20,"Long",K476&lt;=25," Very Long",K476&gt;25,"Lifer")</f>
        <v>Short</v>
      </c>
      <c r="P475" t="str" cm="1">
        <f t="array" ref="P475">_xlfn.IFS(L475&lt;=39,"Negligible",L475&lt;=79,"Minimal",L475&lt;=119,"Moderate",L475&lt;=158,"High Moderate",L475&lt;=198," High",L475&lt;=238,"Very High",L475&lt;=278,"Severe")</f>
        <v>Moderate</v>
      </c>
      <c r="Q475" s="3">
        <f t="shared" si="7"/>
        <v>3.3339505766666666</v>
      </c>
    </row>
    <row r="476" spans="1:17" x14ac:dyDescent="0.25">
      <c r="A476">
        <v>475</v>
      </c>
      <c r="B476" t="s">
        <v>209</v>
      </c>
      <c r="C476" t="s">
        <v>861</v>
      </c>
      <c r="D476" t="s">
        <v>5755</v>
      </c>
      <c r="E476" t="s">
        <v>52</v>
      </c>
      <c r="F476" t="s">
        <v>609</v>
      </c>
      <c r="G476" t="s">
        <v>610</v>
      </c>
      <c r="H476" t="s">
        <v>52</v>
      </c>
      <c r="I476" t="s">
        <v>18</v>
      </c>
      <c r="J476">
        <v>38.23339653</v>
      </c>
      <c r="K476">
        <v>5.945349073</v>
      </c>
      <c r="L476">
        <v>9.2826810159999997</v>
      </c>
      <c r="M476" t="s">
        <v>18</v>
      </c>
      <c r="N476" t="str" cm="1">
        <f t="array" ref="N476">_xlfn.IFS(J476&lt;=29,"Twenties",J476&lt;=39,"Thirties",J476&lt;=49,"Fourties",J476&lt;=59,"Fifties",J476&gt;59,"Elders")</f>
        <v>Thirties</v>
      </c>
      <c r="O476" t="str" cm="1">
        <f t="array" ref="O476">_xlfn.IFS(K477&lt;=5,"Very Short",K477&lt;=10,"Short",K477&lt;=15,"Mid-Class",K477&lt;=20,"Long",K477&lt;=25," Very Long",K477&gt;25,"Lifer")</f>
        <v>Short</v>
      </c>
      <c r="P476" t="str" cm="1">
        <f t="array" ref="P476">_xlfn.IFS(L476&lt;=39,"Negligible",L476&lt;=79,"Minimal",L476&lt;=119,"Moderate",L476&lt;=158,"High Moderate",L476&lt;=198," High",L476&lt;=238,"Very High",L476&lt;=278,"Severe")</f>
        <v>Negligible</v>
      </c>
      <c r="Q476" s="3">
        <f t="shared" si="7"/>
        <v>0.38677837566666667</v>
      </c>
    </row>
    <row r="477" spans="1:17" x14ac:dyDescent="0.25">
      <c r="A477">
        <v>476</v>
      </c>
      <c r="B477" t="s">
        <v>862</v>
      </c>
      <c r="C477" t="s">
        <v>863</v>
      </c>
      <c r="D477" t="s">
        <v>5755</v>
      </c>
      <c r="E477" t="s">
        <v>36</v>
      </c>
      <c r="F477" t="s">
        <v>864</v>
      </c>
      <c r="G477" t="s">
        <v>865</v>
      </c>
      <c r="H477" t="s">
        <v>36</v>
      </c>
      <c r="I477" t="s">
        <v>605</v>
      </c>
      <c r="J477">
        <v>49.817239999999998</v>
      </c>
      <c r="K477">
        <v>7.17544</v>
      </c>
      <c r="L477">
        <v>90.367859920000001</v>
      </c>
      <c r="M477" t="s">
        <v>40</v>
      </c>
      <c r="N477" t="str" cm="1">
        <f t="array" ref="N477">_xlfn.IFS(J477&lt;=29,"Twenties",J477&lt;=39,"Thirties",J477&lt;=49,"Fourties",J477&lt;=59,"Fifties",J477&gt;59,"Elders")</f>
        <v>Fifties</v>
      </c>
      <c r="O477" t="str" cm="1">
        <f t="array" ref="O477">_xlfn.IFS(K478&lt;=5,"Very Short",K478&lt;=10,"Short",K478&lt;=15,"Mid-Class",K478&lt;=20,"Long",K478&lt;=25," Very Long",K478&gt;25,"Lifer")</f>
        <v>Short</v>
      </c>
      <c r="P477" t="str" cm="1">
        <f t="array" ref="P477">_xlfn.IFS(L477&lt;=39,"Negligible",L477&lt;=79,"Minimal",L477&lt;=119,"Moderate",L477&lt;=158,"High Moderate",L477&lt;=198," High",L477&lt;=238,"Very High",L477&lt;=278,"Severe")</f>
        <v>Moderate</v>
      </c>
      <c r="Q477" s="3">
        <f t="shared" si="7"/>
        <v>3.7653274966666666</v>
      </c>
    </row>
    <row r="478" spans="1:17" x14ac:dyDescent="0.25">
      <c r="A478">
        <v>477</v>
      </c>
      <c r="B478" t="s">
        <v>866</v>
      </c>
      <c r="C478" t="s">
        <v>91</v>
      </c>
      <c r="D478" t="s">
        <v>5755</v>
      </c>
      <c r="E478" t="s">
        <v>240</v>
      </c>
      <c r="F478" t="s">
        <v>16</v>
      </c>
      <c r="G478" t="s">
        <v>17</v>
      </c>
      <c r="H478" t="s">
        <v>105</v>
      </c>
      <c r="I478" t="s">
        <v>18</v>
      </c>
      <c r="J478">
        <v>31.026110339999999</v>
      </c>
      <c r="K478">
        <v>7.3550168100000004</v>
      </c>
      <c r="L478">
        <v>25.885150400000001</v>
      </c>
      <c r="M478" t="s">
        <v>18</v>
      </c>
      <c r="N478" t="str" cm="1">
        <f t="array" ref="N478">_xlfn.IFS(J478&lt;=29,"Twenties",J478&lt;=39,"Thirties",J478&lt;=49,"Fourties",J478&lt;=59,"Fifties",J478&gt;59,"Elders")</f>
        <v>Thirties</v>
      </c>
      <c r="O478" t="str" cm="1">
        <f t="array" ref="O478">_xlfn.IFS(K479&lt;=5,"Very Short",K479&lt;=10,"Short",K479&lt;=15,"Mid-Class",K479&lt;=20,"Long",K479&lt;=25," Very Long",K479&gt;25,"Lifer")</f>
        <v>Short</v>
      </c>
      <c r="P478" t="str" cm="1">
        <f t="array" ref="P478">_xlfn.IFS(L478&lt;=39,"Negligible",L478&lt;=79,"Minimal",L478&lt;=119,"Moderate",L478&lt;=158,"High Moderate",L478&lt;=198," High",L478&lt;=238,"Very High",L478&lt;=278,"Severe")</f>
        <v>Negligible</v>
      </c>
      <c r="Q478" s="3">
        <f t="shared" si="7"/>
        <v>1.0785479333333334</v>
      </c>
    </row>
    <row r="479" spans="1:17" x14ac:dyDescent="0.25">
      <c r="A479">
        <v>478</v>
      </c>
      <c r="B479" t="s">
        <v>867</v>
      </c>
      <c r="C479" t="s">
        <v>868</v>
      </c>
      <c r="D479" t="s">
        <v>5754</v>
      </c>
      <c r="E479" t="s">
        <v>275</v>
      </c>
      <c r="F479" t="s">
        <v>609</v>
      </c>
      <c r="G479" t="s">
        <v>610</v>
      </c>
      <c r="H479" t="s">
        <v>275</v>
      </c>
      <c r="I479" t="s">
        <v>18</v>
      </c>
      <c r="J479">
        <v>44.64552638</v>
      </c>
      <c r="K479">
        <v>5.1868795390000004</v>
      </c>
      <c r="L479">
        <v>99.119847160000006</v>
      </c>
      <c r="M479" t="s">
        <v>18</v>
      </c>
      <c r="N479" t="str" cm="1">
        <f t="array" ref="N479">_xlfn.IFS(J479&lt;=29,"Twenties",J479&lt;=39,"Thirties",J479&lt;=49,"Fourties",J479&lt;=59,"Fifties",J479&gt;59,"Elders")</f>
        <v>Fourties</v>
      </c>
      <c r="O479" t="str" cm="1">
        <f t="array" ref="O479">_xlfn.IFS(K480&lt;=5,"Very Short",K480&lt;=10,"Short",K480&lt;=15,"Mid-Class",K480&lt;=20,"Long",K480&lt;=25," Very Long",K480&gt;25,"Lifer")</f>
        <v>Very Short</v>
      </c>
      <c r="P479" t="str" cm="1">
        <f t="array" ref="P479">_xlfn.IFS(L479&lt;=39,"Negligible",L479&lt;=79,"Minimal",L479&lt;=119,"Moderate",L479&lt;=158,"High Moderate",L479&lt;=198," High",L479&lt;=238,"Very High",L479&lt;=278,"Severe")</f>
        <v>Moderate</v>
      </c>
      <c r="Q479" s="3">
        <f t="shared" si="7"/>
        <v>4.1299936316666672</v>
      </c>
    </row>
    <row r="480" spans="1:17" x14ac:dyDescent="0.25">
      <c r="A480">
        <v>479</v>
      </c>
      <c r="B480" t="s">
        <v>674</v>
      </c>
      <c r="C480" t="s">
        <v>869</v>
      </c>
      <c r="D480" t="s">
        <v>5754</v>
      </c>
      <c r="E480" t="s">
        <v>532</v>
      </c>
      <c r="F480" t="s">
        <v>609</v>
      </c>
      <c r="G480" t="s">
        <v>610</v>
      </c>
      <c r="H480" t="s">
        <v>105</v>
      </c>
      <c r="I480" t="s">
        <v>18</v>
      </c>
      <c r="J480">
        <v>28.22209548</v>
      </c>
      <c r="K480">
        <v>3.6402414040000002</v>
      </c>
      <c r="L480">
        <v>0</v>
      </c>
      <c r="M480" t="s">
        <v>18</v>
      </c>
      <c r="N480" t="str" cm="1">
        <f t="array" ref="N480">_xlfn.IFS(J480&lt;=29,"Twenties",J480&lt;=39,"Thirties",J480&lt;=49,"Fourties",J480&lt;=59,"Fifties",J480&gt;59,"Elders")</f>
        <v>Twenties</v>
      </c>
      <c r="O480" t="str" cm="1">
        <f t="array" ref="O480">_xlfn.IFS(K481&lt;=5,"Very Short",K481&lt;=10,"Short",K481&lt;=15,"Mid-Class",K481&lt;=20,"Long",K481&lt;=25," Very Long",K481&gt;25,"Lifer")</f>
        <v>Mid-Class</v>
      </c>
      <c r="P480" t="str" cm="1">
        <f t="array" ref="P480">_xlfn.IFS(L480&lt;=39,"Negligible",L480&lt;=79,"Minimal",L480&lt;=119,"Moderate",L480&lt;=158,"High Moderate",L480&lt;=198," High",L480&lt;=238,"Very High",L480&lt;=278,"Severe")</f>
        <v>Negligible</v>
      </c>
      <c r="Q480" s="3">
        <f t="shared" si="7"/>
        <v>0</v>
      </c>
    </row>
    <row r="481" spans="1:17" x14ac:dyDescent="0.25">
      <c r="A481">
        <v>480</v>
      </c>
      <c r="B481" t="s">
        <v>870</v>
      </c>
      <c r="C481" t="s">
        <v>871</v>
      </c>
      <c r="D481" t="s">
        <v>5754</v>
      </c>
      <c r="E481" t="s">
        <v>36</v>
      </c>
      <c r="F481" t="s">
        <v>864</v>
      </c>
      <c r="G481" t="s">
        <v>865</v>
      </c>
      <c r="H481" t="s">
        <v>36</v>
      </c>
      <c r="I481" t="s">
        <v>605</v>
      </c>
      <c r="J481">
        <v>52.680169999999997</v>
      </c>
      <c r="K481">
        <v>13.518324</v>
      </c>
      <c r="L481">
        <v>30.620745790000001</v>
      </c>
      <c r="M481" t="s">
        <v>40</v>
      </c>
      <c r="N481" t="str" cm="1">
        <f t="array" ref="N481">_xlfn.IFS(J481&lt;=29,"Twenties",J481&lt;=39,"Thirties",J481&lt;=49,"Fourties",J481&lt;=59,"Fifties",J481&gt;59,"Elders")</f>
        <v>Fifties</v>
      </c>
      <c r="O481" t="str" cm="1">
        <f t="array" ref="O481">_xlfn.IFS(K482&lt;=5,"Very Short",K482&lt;=10,"Short",K482&lt;=15,"Mid-Class",K482&lt;=20,"Long",K482&lt;=25," Very Long",K482&gt;25,"Lifer")</f>
        <v>Very Short</v>
      </c>
      <c r="P481" t="str" cm="1">
        <f t="array" ref="P481">_xlfn.IFS(L481&lt;=39,"Negligible",L481&lt;=79,"Minimal",L481&lt;=119,"Moderate",L481&lt;=158,"High Moderate",L481&lt;=198," High",L481&lt;=238,"Very High",L481&lt;=278,"Severe")</f>
        <v>Negligible</v>
      </c>
      <c r="Q481" s="3">
        <f t="shared" si="7"/>
        <v>1.2758644079166668</v>
      </c>
    </row>
    <row r="482" spans="1:17" x14ac:dyDescent="0.25">
      <c r="A482">
        <v>481</v>
      </c>
      <c r="B482" t="s">
        <v>398</v>
      </c>
      <c r="C482" t="s">
        <v>872</v>
      </c>
      <c r="D482" t="s">
        <v>5754</v>
      </c>
      <c r="E482" t="s">
        <v>28</v>
      </c>
      <c r="F482" t="s">
        <v>16</v>
      </c>
      <c r="G482" t="s">
        <v>17</v>
      </c>
      <c r="H482" t="s">
        <v>28</v>
      </c>
      <c r="I482" t="s">
        <v>18</v>
      </c>
      <c r="J482">
        <v>24.64970229</v>
      </c>
      <c r="K482">
        <v>2.2020290729999998</v>
      </c>
      <c r="L482">
        <v>10.73407329</v>
      </c>
      <c r="M482" t="s">
        <v>18</v>
      </c>
      <c r="N482" t="str" cm="1">
        <f t="array" ref="N482">_xlfn.IFS(J482&lt;=29,"Twenties",J482&lt;=39,"Thirties",J482&lt;=49,"Fourties",J482&lt;=59,"Fifties",J482&gt;59,"Elders")</f>
        <v>Twenties</v>
      </c>
      <c r="O482" t="str" cm="1">
        <f t="array" ref="O482">_xlfn.IFS(K483&lt;=5,"Very Short",K483&lt;=10,"Short",K483&lt;=15,"Mid-Class",K483&lt;=20,"Long",K483&lt;=25," Very Long",K483&gt;25,"Lifer")</f>
        <v>Very Short</v>
      </c>
      <c r="P482" t="str" cm="1">
        <f t="array" ref="P482">_xlfn.IFS(L482&lt;=39,"Negligible",L482&lt;=79,"Minimal",L482&lt;=119,"Moderate",L482&lt;=158,"High Moderate",L482&lt;=198," High",L482&lt;=238,"Very High",L482&lt;=278,"Severe")</f>
        <v>Negligible</v>
      </c>
      <c r="Q482" s="3">
        <f t="shared" si="7"/>
        <v>0.44725305374999996</v>
      </c>
    </row>
    <row r="483" spans="1:17" x14ac:dyDescent="0.25">
      <c r="A483">
        <v>482</v>
      </c>
      <c r="B483" t="s">
        <v>873</v>
      </c>
      <c r="C483" t="s">
        <v>304</v>
      </c>
      <c r="D483" t="s">
        <v>5755</v>
      </c>
      <c r="E483" t="s">
        <v>253</v>
      </c>
      <c r="F483" t="s">
        <v>609</v>
      </c>
      <c r="G483" t="s">
        <v>610</v>
      </c>
      <c r="H483" t="s">
        <v>105</v>
      </c>
      <c r="I483" t="s">
        <v>18</v>
      </c>
      <c r="J483">
        <v>40.596131339999999</v>
      </c>
      <c r="K483">
        <v>3.6068497339999999</v>
      </c>
      <c r="L483">
        <v>70.644218210000005</v>
      </c>
      <c r="M483" t="s">
        <v>18</v>
      </c>
      <c r="N483" t="str" cm="1">
        <f t="array" ref="N483">_xlfn.IFS(J483&lt;=29,"Twenties",J483&lt;=39,"Thirties",J483&lt;=49,"Fourties",J483&lt;=59,"Fifties",J483&gt;59,"Elders")</f>
        <v>Fourties</v>
      </c>
      <c r="O483" t="str" cm="1">
        <f t="array" ref="O483">_xlfn.IFS(K484&lt;=5,"Very Short",K484&lt;=10,"Short",K484&lt;=15,"Mid-Class",K484&lt;=20,"Long",K484&lt;=25," Very Long",K484&gt;25,"Lifer")</f>
        <v>Long</v>
      </c>
      <c r="P483" t="str" cm="1">
        <f t="array" ref="P483">_xlfn.IFS(L483&lt;=39,"Negligible",L483&lt;=79,"Minimal",L483&lt;=119,"Moderate",L483&lt;=158,"High Moderate",L483&lt;=198," High",L483&lt;=238,"Very High",L483&lt;=278,"Severe")</f>
        <v>Minimal</v>
      </c>
      <c r="Q483" s="3">
        <f t="shared" si="7"/>
        <v>2.9435090920833336</v>
      </c>
    </row>
    <row r="484" spans="1:17" x14ac:dyDescent="0.25">
      <c r="A484">
        <v>483</v>
      </c>
      <c r="B484" t="s">
        <v>874</v>
      </c>
      <c r="C484" t="s">
        <v>875</v>
      </c>
      <c r="D484" t="s">
        <v>5755</v>
      </c>
      <c r="E484" t="s">
        <v>36</v>
      </c>
      <c r="F484" t="s">
        <v>864</v>
      </c>
      <c r="G484" t="s">
        <v>865</v>
      </c>
      <c r="H484" t="s">
        <v>36</v>
      </c>
      <c r="I484" t="s">
        <v>605</v>
      </c>
      <c r="J484">
        <v>55.76493</v>
      </c>
      <c r="K484">
        <v>19.460694</v>
      </c>
      <c r="L484">
        <v>0</v>
      </c>
      <c r="M484" t="s">
        <v>40</v>
      </c>
      <c r="N484" t="str" cm="1">
        <f t="array" ref="N484">_xlfn.IFS(J484&lt;=29,"Twenties",J484&lt;=39,"Thirties",J484&lt;=49,"Fourties",J484&lt;=59,"Fifties",J484&gt;59,"Elders")</f>
        <v>Fifties</v>
      </c>
      <c r="O484" t="str" cm="1">
        <f t="array" ref="O484">_xlfn.IFS(K485&lt;=5,"Very Short",K485&lt;=10,"Short",K485&lt;=15,"Mid-Class",K485&lt;=20,"Long",K485&lt;=25," Very Long",K485&gt;25,"Lifer")</f>
        <v>Very Short</v>
      </c>
      <c r="P484" t="str" cm="1">
        <f t="array" ref="P484">_xlfn.IFS(L484&lt;=39,"Negligible",L484&lt;=79,"Minimal",L484&lt;=119,"Moderate",L484&lt;=158,"High Moderate",L484&lt;=198," High",L484&lt;=238,"Very High",L484&lt;=278,"Severe")</f>
        <v>Negligible</v>
      </c>
      <c r="Q484" s="3">
        <f t="shared" si="7"/>
        <v>0</v>
      </c>
    </row>
    <row r="485" spans="1:17" x14ac:dyDescent="0.25">
      <c r="A485">
        <v>484</v>
      </c>
      <c r="B485" t="s">
        <v>339</v>
      </c>
      <c r="C485" t="s">
        <v>77</v>
      </c>
      <c r="D485" t="s">
        <v>5754</v>
      </c>
      <c r="E485" t="s">
        <v>125</v>
      </c>
      <c r="F485" t="s">
        <v>16</v>
      </c>
      <c r="G485" t="s">
        <v>17</v>
      </c>
      <c r="H485" t="s">
        <v>125</v>
      </c>
      <c r="I485" t="s">
        <v>18</v>
      </c>
      <c r="J485">
        <v>31.304750540000001</v>
      </c>
      <c r="K485">
        <v>4.6671941459999999</v>
      </c>
      <c r="L485">
        <v>23.910627659999999</v>
      </c>
      <c r="M485" t="s">
        <v>18</v>
      </c>
      <c r="N485" t="str" cm="1">
        <f t="array" ref="N485">_xlfn.IFS(J485&lt;=29,"Twenties",J485&lt;=39,"Thirties",J485&lt;=49,"Fourties",J485&lt;=59,"Fifties",J485&gt;59,"Elders")</f>
        <v>Thirties</v>
      </c>
      <c r="O485" t="str" cm="1">
        <f t="array" ref="O485">_xlfn.IFS(K486&lt;=5,"Very Short",K486&lt;=10,"Short",K486&lt;=15,"Mid-Class",K486&lt;=20,"Long",K486&lt;=25," Very Long",K486&gt;25,"Lifer")</f>
        <v>Short</v>
      </c>
      <c r="P485" t="str" cm="1">
        <f t="array" ref="P485">_xlfn.IFS(L485&lt;=39,"Negligible",L485&lt;=79,"Minimal",L485&lt;=119,"Moderate",L485&lt;=158,"High Moderate",L485&lt;=198," High",L485&lt;=238,"Very High",L485&lt;=278,"Severe")</f>
        <v>Negligible</v>
      </c>
      <c r="Q485" s="3">
        <f t="shared" si="7"/>
        <v>0.99627615250000001</v>
      </c>
    </row>
    <row r="486" spans="1:17" x14ac:dyDescent="0.25">
      <c r="A486">
        <v>485</v>
      </c>
      <c r="B486" t="s">
        <v>876</v>
      </c>
      <c r="C486" t="s">
        <v>877</v>
      </c>
      <c r="D486" t="s">
        <v>5754</v>
      </c>
      <c r="E486" t="s">
        <v>136</v>
      </c>
      <c r="F486" t="s">
        <v>16</v>
      </c>
      <c r="G486" t="s">
        <v>17</v>
      </c>
      <c r="H486" t="s">
        <v>136</v>
      </c>
      <c r="I486" t="s">
        <v>18</v>
      </c>
      <c r="J486">
        <v>50.319134550000001</v>
      </c>
      <c r="K486">
        <v>6.9931190269999997</v>
      </c>
      <c r="L486">
        <v>118.4473153</v>
      </c>
      <c r="M486" t="s">
        <v>18</v>
      </c>
      <c r="N486" t="str" cm="1">
        <f t="array" ref="N486">_xlfn.IFS(J486&lt;=29,"Twenties",J486&lt;=39,"Thirties",J486&lt;=49,"Fourties",J486&lt;=59,"Fifties",J486&gt;59,"Elders")</f>
        <v>Fifties</v>
      </c>
      <c r="O486" t="str" cm="1">
        <f t="array" ref="O486">_xlfn.IFS(K487&lt;=5,"Very Short",K487&lt;=10,"Short",K487&lt;=15,"Mid-Class",K487&lt;=20,"Long",K487&lt;=25," Very Long",K487&gt;25,"Lifer")</f>
        <v>Lifer</v>
      </c>
      <c r="P486" t="str" cm="1">
        <f t="array" ref="P486">_xlfn.IFS(L486&lt;=39,"Negligible",L486&lt;=79,"Minimal",L486&lt;=119,"Moderate",L486&lt;=158,"High Moderate",L486&lt;=198," High",L486&lt;=238,"Very High",L486&lt;=278,"Severe")</f>
        <v>Moderate</v>
      </c>
      <c r="Q486" s="3">
        <f t="shared" si="7"/>
        <v>4.9353048041666669</v>
      </c>
    </row>
    <row r="487" spans="1:17" x14ac:dyDescent="0.25">
      <c r="A487">
        <v>486</v>
      </c>
      <c r="B487" t="s">
        <v>878</v>
      </c>
      <c r="C487" t="s">
        <v>54</v>
      </c>
      <c r="D487" t="s">
        <v>5755</v>
      </c>
      <c r="E487" t="s">
        <v>36</v>
      </c>
      <c r="F487" t="s">
        <v>864</v>
      </c>
      <c r="G487" t="s">
        <v>865</v>
      </c>
      <c r="H487" t="s">
        <v>36</v>
      </c>
      <c r="I487" t="s">
        <v>605</v>
      </c>
      <c r="J487">
        <v>55.010309999999997</v>
      </c>
      <c r="K487">
        <v>36.747625999999997</v>
      </c>
      <c r="L487">
        <v>50.273905759999998</v>
      </c>
      <c r="M487" t="s">
        <v>40</v>
      </c>
      <c r="N487" t="str" cm="1">
        <f t="array" ref="N487">_xlfn.IFS(J487&lt;=29,"Twenties",J487&lt;=39,"Thirties",J487&lt;=49,"Fourties",J487&lt;=59,"Fifties",J487&gt;59,"Elders")</f>
        <v>Fifties</v>
      </c>
      <c r="O487" t="str" cm="1">
        <f t="array" ref="O487">_xlfn.IFS(K488&lt;=5,"Very Short",K488&lt;=10,"Short",K488&lt;=15,"Mid-Class",K488&lt;=20,"Long",K488&lt;=25," Very Long",K488&gt;25,"Lifer")</f>
        <v>Very Short</v>
      </c>
      <c r="P487" t="str" cm="1">
        <f t="array" ref="P487">_xlfn.IFS(L487&lt;=39,"Negligible",L487&lt;=79,"Minimal",L487&lt;=119,"Moderate",L487&lt;=158,"High Moderate",L487&lt;=198," High",L487&lt;=238,"Very High",L487&lt;=278,"Severe")</f>
        <v>Minimal</v>
      </c>
      <c r="Q487" s="3">
        <f t="shared" si="7"/>
        <v>2.0947460733333334</v>
      </c>
    </row>
    <row r="488" spans="1:17" x14ac:dyDescent="0.25">
      <c r="A488">
        <v>487</v>
      </c>
      <c r="B488" t="s">
        <v>879</v>
      </c>
      <c r="C488" t="s">
        <v>490</v>
      </c>
      <c r="D488" t="s">
        <v>5755</v>
      </c>
      <c r="E488" t="s">
        <v>405</v>
      </c>
      <c r="F488" t="s">
        <v>16</v>
      </c>
      <c r="G488" t="s">
        <v>17</v>
      </c>
      <c r="H488" t="s">
        <v>405</v>
      </c>
      <c r="I488" t="s">
        <v>18</v>
      </c>
      <c r="J488">
        <v>38.314554819999998</v>
      </c>
      <c r="K488">
        <v>3.5840105109999998</v>
      </c>
      <c r="L488">
        <v>11.809707680000001</v>
      </c>
      <c r="M488" t="s">
        <v>18</v>
      </c>
      <c r="N488" t="str" cm="1">
        <f t="array" ref="N488">_xlfn.IFS(J488&lt;=29,"Twenties",J488&lt;=39,"Thirties",J488&lt;=49,"Fourties",J488&lt;=59,"Fifties",J488&gt;59,"Elders")</f>
        <v>Thirties</v>
      </c>
      <c r="O488" t="str" cm="1">
        <f t="array" ref="O488">_xlfn.IFS(K489&lt;=5,"Very Short",K489&lt;=10,"Short",K489&lt;=15,"Mid-Class",K489&lt;=20,"Long",K489&lt;=25," Very Long",K489&gt;25,"Lifer")</f>
        <v>Very Short</v>
      </c>
      <c r="P488" t="str" cm="1">
        <f t="array" ref="P488">_xlfn.IFS(L488&lt;=39,"Negligible",L488&lt;=79,"Minimal",L488&lt;=119,"Moderate",L488&lt;=158,"High Moderate",L488&lt;=198," High",L488&lt;=238,"Very High",L488&lt;=278,"Severe")</f>
        <v>Negligible</v>
      </c>
      <c r="Q488" s="3">
        <f t="shared" si="7"/>
        <v>0.49207115333333334</v>
      </c>
    </row>
    <row r="489" spans="1:17" x14ac:dyDescent="0.25">
      <c r="A489">
        <v>488</v>
      </c>
      <c r="B489" t="s">
        <v>880</v>
      </c>
      <c r="C489" t="s">
        <v>881</v>
      </c>
      <c r="D489" t="s">
        <v>5755</v>
      </c>
      <c r="E489" t="s">
        <v>125</v>
      </c>
      <c r="F489" t="s">
        <v>16</v>
      </c>
      <c r="G489" t="s">
        <v>17</v>
      </c>
      <c r="H489" t="s">
        <v>125</v>
      </c>
      <c r="I489" t="s">
        <v>18</v>
      </c>
      <c r="J489">
        <v>28.25597776</v>
      </c>
      <c r="K489">
        <v>2.123325194</v>
      </c>
      <c r="L489">
        <v>0.99186988799999998</v>
      </c>
      <c r="M489" t="s">
        <v>18</v>
      </c>
      <c r="N489" t="str" cm="1">
        <f t="array" ref="N489">_xlfn.IFS(J489&lt;=29,"Twenties",J489&lt;=39,"Thirties",J489&lt;=49,"Fourties",J489&lt;=59,"Fifties",J489&gt;59,"Elders")</f>
        <v>Twenties</v>
      </c>
      <c r="O489" t="str" cm="1">
        <f t="array" ref="O489">_xlfn.IFS(K490&lt;=5,"Very Short",K490&lt;=10,"Short",K490&lt;=15,"Mid-Class",K490&lt;=20,"Long",K490&lt;=25," Very Long",K490&gt;25,"Lifer")</f>
        <v>Very Short</v>
      </c>
      <c r="P489" t="str" cm="1">
        <f t="array" ref="P489">_xlfn.IFS(L489&lt;=39,"Negligible",L489&lt;=79,"Minimal",L489&lt;=119,"Moderate",L489&lt;=158,"High Moderate",L489&lt;=198," High",L489&lt;=238,"Very High",L489&lt;=278,"Severe")</f>
        <v>Negligible</v>
      </c>
      <c r="Q489" s="3">
        <f t="shared" si="7"/>
        <v>4.1327912000000001E-2</v>
      </c>
    </row>
    <row r="490" spans="1:17" x14ac:dyDescent="0.25">
      <c r="A490">
        <v>489</v>
      </c>
      <c r="B490" t="s">
        <v>882</v>
      </c>
      <c r="C490" t="s">
        <v>883</v>
      </c>
      <c r="D490" t="s">
        <v>5754</v>
      </c>
      <c r="E490" t="s">
        <v>884</v>
      </c>
      <c r="F490" t="s">
        <v>609</v>
      </c>
      <c r="G490" t="s">
        <v>610</v>
      </c>
      <c r="H490" t="s">
        <v>275</v>
      </c>
      <c r="I490" t="s">
        <v>18</v>
      </c>
      <c r="J490">
        <v>35.195188479999999</v>
      </c>
      <c r="K490">
        <v>2.8673988019999999</v>
      </c>
      <c r="L490">
        <v>37.083352910000002</v>
      </c>
      <c r="M490" t="s">
        <v>18</v>
      </c>
      <c r="N490" t="str" cm="1">
        <f t="array" ref="N490">_xlfn.IFS(J490&lt;=29,"Twenties",J490&lt;=39,"Thirties",J490&lt;=49,"Fourties",J490&lt;=59,"Fifties",J490&gt;59,"Elders")</f>
        <v>Thirties</v>
      </c>
      <c r="O490" t="str" cm="1">
        <f t="array" ref="O490">_xlfn.IFS(K491&lt;=5,"Very Short",K491&lt;=10,"Short",K491&lt;=15,"Mid-Class",K491&lt;=20,"Long",K491&lt;=25," Very Long",K491&gt;25,"Lifer")</f>
        <v>Short</v>
      </c>
      <c r="P490" t="str" cm="1">
        <f t="array" ref="P490">_xlfn.IFS(L490&lt;=39,"Negligible",L490&lt;=79,"Minimal",L490&lt;=119,"Moderate",L490&lt;=158,"High Moderate",L490&lt;=198," High",L490&lt;=238,"Very High",L490&lt;=278,"Severe")</f>
        <v>Negligible</v>
      </c>
      <c r="Q490" s="3">
        <f t="shared" si="7"/>
        <v>1.5451397045833335</v>
      </c>
    </row>
    <row r="491" spans="1:17" x14ac:dyDescent="0.25">
      <c r="A491">
        <v>490</v>
      </c>
      <c r="B491" t="s">
        <v>45</v>
      </c>
      <c r="C491" t="s">
        <v>885</v>
      </c>
      <c r="D491" t="s">
        <v>5755</v>
      </c>
      <c r="E491" t="s">
        <v>405</v>
      </c>
      <c r="F491" t="s">
        <v>16</v>
      </c>
      <c r="G491" t="s">
        <v>17</v>
      </c>
      <c r="H491" t="s">
        <v>405</v>
      </c>
      <c r="I491" t="s">
        <v>18</v>
      </c>
      <c r="J491">
        <v>35.453073850000003</v>
      </c>
      <c r="K491">
        <v>6.1798103060000003</v>
      </c>
      <c r="L491">
        <v>2.6575364000000001E-2</v>
      </c>
      <c r="M491" t="s">
        <v>18</v>
      </c>
      <c r="N491" t="str" cm="1">
        <f t="array" ref="N491">_xlfn.IFS(J491&lt;=29,"Twenties",J491&lt;=39,"Thirties",J491&lt;=49,"Fourties",J491&lt;=59,"Fifties",J491&gt;59,"Elders")</f>
        <v>Thirties</v>
      </c>
      <c r="O491" t="str" cm="1">
        <f t="array" ref="O491">_xlfn.IFS(K492&lt;=5,"Very Short",K492&lt;=10,"Short",K492&lt;=15,"Mid-Class",K492&lt;=20,"Long",K492&lt;=25," Very Long",K492&gt;25,"Lifer")</f>
        <v>Short</v>
      </c>
      <c r="P491" t="str" cm="1">
        <f t="array" ref="P491">_xlfn.IFS(L491&lt;=39,"Negligible",L491&lt;=79,"Minimal",L491&lt;=119,"Moderate",L491&lt;=158,"High Moderate",L491&lt;=198," High",L491&lt;=238,"Very High",L491&lt;=278,"Severe")</f>
        <v>Negligible</v>
      </c>
      <c r="Q491" s="3">
        <f t="shared" si="7"/>
        <v>1.1073068333333333E-3</v>
      </c>
    </row>
    <row r="492" spans="1:17" x14ac:dyDescent="0.25">
      <c r="A492">
        <v>491</v>
      </c>
      <c r="B492" t="s">
        <v>886</v>
      </c>
      <c r="C492" t="s">
        <v>462</v>
      </c>
      <c r="D492" t="s">
        <v>5755</v>
      </c>
      <c r="E492" t="s">
        <v>887</v>
      </c>
      <c r="F492" t="s">
        <v>16</v>
      </c>
      <c r="G492" t="s">
        <v>17</v>
      </c>
      <c r="H492" t="s">
        <v>22</v>
      </c>
      <c r="I492" t="s">
        <v>18</v>
      </c>
      <c r="J492">
        <v>27.614098250000001</v>
      </c>
      <c r="K492">
        <v>5.4584457410000002</v>
      </c>
      <c r="L492">
        <v>0</v>
      </c>
      <c r="M492" t="s">
        <v>18</v>
      </c>
      <c r="N492" t="str" cm="1">
        <f t="array" ref="N492">_xlfn.IFS(J492&lt;=29,"Twenties",J492&lt;=39,"Thirties",J492&lt;=49,"Fourties",J492&lt;=59,"Fifties",J492&gt;59,"Elders")</f>
        <v>Twenties</v>
      </c>
      <c r="O492" t="str" cm="1">
        <f t="array" ref="O492">_xlfn.IFS(K493&lt;=5,"Very Short",K493&lt;=10,"Short",K493&lt;=15,"Mid-Class",K493&lt;=20,"Long",K493&lt;=25," Very Long",K493&gt;25,"Lifer")</f>
        <v>Very Short</v>
      </c>
      <c r="P492" t="str" cm="1">
        <f t="array" ref="P492">_xlfn.IFS(L492&lt;=39,"Negligible",L492&lt;=79,"Minimal",L492&lt;=119,"Moderate",L492&lt;=158,"High Moderate",L492&lt;=198," High",L492&lt;=238,"Very High",L492&lt;=278,"Severe")</f>
        <v>Negligible</v>
      </c>
      <c r="Q492" s="3">
        <f t="shared" si="7"/>
        <v>0</v>
      </c>
    </row>
    <row r="493" spans="1:17" x14ac:dyDescent="0.25">
      <c r="A493">
        <v>492</v>
      </c>
      <c r="B493" t="s">
        <v>335</v>
      </c>
      <c r="C493" t="s">
        <v>888</v>
      </c>
      <c r="D493" t="s">
        <v>5755</v>
      </c>
      <c r="E493" t="s">
        <v>700</v>
      </c>
      <c r="F493" t="s">
        <v>16</v>
      </c>
      <c r="G493" t="s">
        <v>17</v>
      </c>
      <c r="H493" t="s">
        <v>155</v>
      </c>
      <c r="I493" t="s">
        <v>18</v>
      </c>
      <c r="J493">
        <v>35.65373786</v>
      </c>
      <c r="K493">
        <v>4.3542645919999998</v>
      </c>
      <c r="L493">
        <v>37.15826466</v>
      </c>
      <c r="M493" t="s">
        <v>18</v>
      </c>
      <c r="N493" t="str" cm="1">
        <f t="array" ref="N493">_xlfn.IFS(J493&lt;=29,"Twenties",J493&lt;=39,"Thirties",J493&lt;=49,"Fourties",J493&lt;=59,"Fifties",J493&gt;59,"Elders")</f>
        <v>Thirties</v>
      </c>
      <c r="O493" t="str" cm="1">
        <f t="array" ref="O493">_xlfn.IFS(K494&lt;=5,"Very Short",K494&lt;=10,"Short",K494&lt;=15,"Mid-Class",K494&lt;=20,"Long",K494&lt;=25," Very Long",K494&gt;25,"Lifer")</f>
        <v>Very Short</v>
      </c>
      <c r="P493" t="str" cm="1">
        <f t="array" ref="P493">_xlfn.IFS(L493&lt;=39,"Negligible",L493&lt;=79,"Minimal",L493&lt;=119,"Moderate",L493&lt;=158,"High Moderate",L493&lt;=198," High",L493&lt;=238,"Very High",L493&lt;=278,"Severe")</f>
        <v>Negligible</v>
      </c>
      <c r="Q493" s="3">
        <f t="shared" si="7"/>
        <v>1.5482610274999999</v>
      </c>
    </row>
    <row r="494" spans="1:17" x14ac:dyDescent="0.25">
      <c r="A494">
        <v>493</v>
      </c>
      <c r="B494" t="s">
        <v>889</v>
      </c>
      <c r="C494" t="s">
        <v>399</v>
      </c>
      <c r="D494" t="s">
        <v>5755</v>
      </c>
      <c r="E494" t="s">
        <v>28</v>
      </c>
      <c r="F494" t="s">
        <v>16</v>
      </c>
      <c r="G494" t="s">
        <v>17</v>
      </c>
      <c r="H494" t="s">
        <v>28</v>
      </c>
      <c r="I494" t="s">
        <v>18</v>
      </c>
      <c r="J494">
        <v>49.564809910000001</v>
      </c>
      <c r="K494">
        <v>4.980004911</v>
      </c>
      <c r="L494">
        <v>100.5049786</v>
      </c>
      <c r="M494" t="s">
        <v>18</v>
      </c>
      <c r="N494" t="str" cm="1">
        <f t="array" ref="N494">_xlfn.IFS(J494&lt;=29,"Twenties",J494&lt;=39,"Thirties",J494&lt;=49,"Fourties",J494&lt;=59,"Fifties",J494&gt;59,"Elders")</f>
        <v>Fifties</v>
      </c>
      <c r="O494" t="str" cm="1">
        <f t="array" ref="O494">_xlfn.IFS(K495&lt;=5,"Very Short",K495&lt;=10,"Short",K495&lt;=15,"Mid-Class",K495&lt;=20,"Long",K495&lt;=25," Very Long",K495&gt;25,"Lifer")</f>
        <v>Very Short</v>
      </c>
      <c r="P494" t="str" cm="1">
        <f t="array" ref="P494">_xlfn.IFS(L494&lt;=39,"Negligible",L494&lt;=79,"Minimal",L494&lt;=119,"Moderate",L494&lt;=158,"High Moderate",L494&lt;=198," High",L494&lt;=238,"Very High",L494&lt;=278,"Severe")</f>
        <v>Moderate</v>
      </c>
      <c r="Q494" s="3">
        <f t="shared" si="7"/>
        <v>4.1877074416666664</v>
      </c>
    </row>
    <row r="495" spans="1:17" x14ac:dyDescent="0.25">
      <c r="A495">
        <v>494</v>
      </c>
      <c r="B495" t="s">
        <v>890</v>
      </c>
      <c r="C495" t="s">
        <v>891</v>
      </c>
      <c r="D495" t="s">
        <v>5755</v>
      </c>
      <c r="E495" t="s">
        <v>36</v>
      </c>
      <c r="F495" t="s">
        <v>864</v>
      </c>
      <c r="G495" t="s">
        <v>865</v>
      </c>
      <c r="H495" t="s">
        <v>36</v>
      </c>
      <c r="I495" t="s">
        <v>605</v>
      </c>
      <c r="J495">
        <v>53.4876</v>
      </c>
      <c r="K495">
        <v>4.7577299999999996</v>
      </c>
      <c r="L495">
        <v>106.1094726</v>
      </c>
      <c r="M495" t="s">
        <v>40</v>
      </c>
      <c r="N495" t="str" cm="1">
        <f t="array" ref="N495">_xlfn.IFS(J495&lt;=29,"Twenties",J495&lt;=39,"Thirties",J495&lt;=49,"Fourties",J495&lt;=59,"Fifties",J495&gt;59,"Elders")</f>
        <v>Fifties</v>
      </c>
      <c r="O495" t="str" cm="1">
        <f t="array" ref="O495">_xlfn.IFS(K496&lt;=5,"Very Short",K496&lt;=10,"Short",K496&lt;=15,"Mid-Class",K496&lt;=20,"Long",K496&lt;=25," Very Long",K496&gt;25,"Lifer")</f>
        <v>Lifer</v>
      </c>
      <c r="P495" t="str" cm="1">
        <f t="array" ref="P495">_xlfn.IFS(L495&lt;=39,"Negligible",L495&lt;=79,"Minimal",L495&lt;=119,"Moderate",L495&lt;=158,"High Moderate",L495&lt;=198," High",L495&lt;=238,"Very High",L495&lt;=278,"Severe")</f>
        <v>Moderate</v>
      </c>
      <c r="Q495" s="3">
        <f t="shared" si="7"/>
        <v>4.4212280250000005</v>
      </c>
    </row>
    <row r="496" spans="1:17" x14ac:dyDescent="0.25">
      <c r="A496">
        <v>495</v>
      </c>
      <c r="B496" t="s">
        <v>892</v>
      </c>
      <c r="C496" t="s">
        <v>893</v>
      </c>
      <c r="D496" t="s">
        <v>5755</v>
      </c>
      <c r="E496" t="s">
        <v>36</v>
      </c>
      <c r="F496" t="s">
        <v>864</v>
      </c>
      <c r="G496" t="s">
        <v>865</v>
      </c>
      <c r="H496" t="s">
        <v>36</v>
      </c>
      <c r="I496" t="s">
        <v>605</v>
      </c>
      <c r="J496">
        <v>49.898107000000003</v>
      </c>
      <c r="K496">
        <v>31.898107</v>
      </c>
      <c r="L496">
        <v>0</v>
      </c>
      <c r="M496" t="s">
        <v>40</v>
      </c>
      <c r="N496" t="str" cm="1">
        <f t="array" ref="N496">_xlfn.IFS(J496&lt;=29,"Twenties",J496&lt;=39,"Thirties",J496&lt;=49,"Fourties",J496&lt;=59,"Fifties",J496&gt;59,"Elders")</f>
        <v>Fifties</v>
      </c>
      <c r="O496" t="str" cm="1">
        <f t="array" ref="O496">_xlfn.IFS(K497&lt;=5,"Very Short",K497&lt;=10,"Short",K497&lt;=15,"Mid-Class",K497&lt;=20,"Long",K497&lt;=25," Very Long",K497&gt;25,"Lifer")</f>
        <v>Very Short</v>
      </c>
      <c r="P496" t="str" cm="1">
        <f t="array" ref="P496">_xlfn.IFS(L496&lt;=39,"Negligible",L496&lt;=79,"Minimal",L496&lt;=119,"Moderate",L496&lt;=158,"High Moderate",L496&lt;=198," High",L496&lt;=238,"Very High",L496&lt;=278,"Severe")</f>
        <v>Negligible</v>
      </c>
      <c r="Q496" s="3">
        <f t="shared" si="7"/>
        <v>0</v>
      </c>
    </row>
    <row r="497" spans="1:17" x14ac:dyDescent="0.25">
      <c r="A497">
        <v>496</v>
      </c>
      <c r="B497" t="s">
        <v>182</v>
      </c>
      <c r="C497" t="s">
        <v>412</v>
      </c>
      <c r="D497" t="s">
        <v>5754</v>
      </c>
      <c r="E497" t="s">
        <v>31</v>
      </c>
      <c r="F497" t="s">
        <v>609</v>
      </c>
      <c r="G497" t="s">
        <v>610</v>
      </c>
      <c r="H497" t="s">
        <v>31</v>
      </c>
      <c r="I497" t="s">
        <v>18</v>
      </c>
      <c r="J497">
        <v>41.020161620000003</v>
      </c>
      <c r="K497">
        <v>3.001312253</v>
      </c>
      <c r="L497">
        <v>67.650922440000002</v>
      </c>
      <c r="M497" t="s">
        <v>18</v>
      </c>
      <c r="N497" t="str" cm="1">
        <f t="array" ref="N497">_xlfn.IFS(J497&lt;=29,"Twenties",J497&lt;=39,"Thirties",J497&lt;=49,"Fourties",J497&lt;=59,"Fifties",J497&gt;59,"Elders")</f>
        <v>Fourties</v>
      </c>
      <c r="O497" t="str" cm="1">
        <f t="array" ref="O497">_xlfn.IFS(K498&lt;=5,"Very Short",K498&lt;=10,"Short",K498&lt;=15,"Mid-Class",K498&lt;=20,"Long",K498&lt;=25," Very Long",K498&gt;25,"Lifer")</f>
        <v>Short</v>
      </c>
      <c r="P497" t="str" cm="1">
        <f t="array" ref="P497">_xlfn.IFS(L497&lt;=39,"Negligible",L497&lt;=79,"Minimal",L497&lt;=119,"Moderate",L497&lt;=158,"High Moderate",L497&lt;=198," High",L497&lt;=238,"Very High",L497&lt;=278,"Severe")</f>
        <v>Minimal</v>
      </c>
      <c r="Q497" s="3">
        <f t="shared" si="7"/>
        <v>2.8187884350000001</v>
      </c>
    </row>
    <row r="498" spans="1:17" x14ac:dyDescent="0.25">
      <c r="A498">
        <v>497</v>
      </c>
      <c r="B498" t="s">
        <v>894</v>
      </c>
      <c r="C498" t="s">
        <v>521</v>
      </c>
      <c r="D498" t="s">
        <v>5755</v>
      </c>
      <c r="E498" t="s">
        <v>895</v>
      </c>
      <c r="F498" t="s">
        <v>16</v>
      </c>
      <c r="G498" t="s">
        <v>17</v>
      </c>
      <c r="H498" t="s">
        <v>132</v>
      </c>
      <c r="I498" t="s">
        <v>18</v>
      </c>
      <c r="J498">
        <v>53.65045001</v>
      </c>
      <c r="K498">
        <v>5.7325347659999997</v>
      </c>
      <c r="L498">
        <v>129.7523563</v>
      </c>
      <c r="M498" t="s">
        <v>18</v>
      </c>
      <c r="N498" t="str" cm="1">
        <f t="array" ref="N498">_xlfn.IFS(J498&lt;=29,"Twenties",J498&lt;=39,"Thirties",J498&lt;=49,"Fourties",J498&lt;=59,"Fifties",J498&gt;59,"Elders")</f>
        <v>Fifties</v>
      </c>
      <c r="O498" t="str" cm="1">
        <f t="array" ref="O498">_xlfn.IFS(K499&lt;=5,"Very Short",K499&lt;=10,"Short",K499&lt;=15,"Mid-Class",K499&lt;=20,"Long",K499&lt;=25," Very Long",K499&gt;25,"Lifer")</f>
        <v>Very Short</v>
      </c>
      <c r="P498" t="str" cm="1">
        <f t="array" ref="P498">_xlfn.IFS(L498&lt;=39,"Negligible",L498&lt;=79,"Minimal",L498&lt;=119,"Moderate",L498&lt;=158,"High Moderate",L498&lt;=198," High",L498&lt;=238,"Very High",L498&lt;=278,"Severe")</f>
        <v>High Moderate</v>
      </c>
      <c r="Q498" s="3">
        <f t="shared" si="7"/>
        <v>5.4063481791666668</v>
      </c>
    </row>
    <row r="499" spans="1:17" x14ac:dyDescent="0.25">
      <c r="A499">
        <v>498</v>
      </c>
      <c r="B499" t="s">
        <v>896</v>
      </c>
      <c r="C499" t="s">
        <v>897</v>
      </c>
      <c r="D499" t="s">
        <v>5754</v>
      </c>
      <c r="E499" t="s">
        <v>15</v>
      </c>
      <c r="F499" t="s">
        <v>16</v>
      </c>
      <c r="G499" t="s">
        <v>17</v>
      </c>
      <c r="H499" t="s">
        <v>15</v>
      </c>
      <c r="I499" t="s">
        <v>18</v>
      </c>
      <c r="J499">
        <v>39.860054779999999</v>
      </c>
      <c r="K499">
        <v>4.3227935769999997</v>
      </c>
      <c r="L499">
        <v>76.999387889999994</v>
      </c>
      <c r="M499" t="s">
        <v>18</v>
      </c>
      <c r="N499" t="str" cm="1">
        <f t="array" ref="N499">_xlfn.IFS(J499&lt;=29,"Twenties",J499&lt;=39,"Thirties",J499&lt;=49,"Fourties",J499&lt;=59,"Fifties",J499&gt;59,"Elders")</f>
        <v>Fourties</v>
      </c>
      <c r="O499" t="str" cm="1">
        <f t="array" ref="O499">_xlfn.IFS(K500&lt;=5,"Very Short",K500&lt;=10,"Short",K500&lt;=15,"Mid-Class",K500&lt;=20,"Long",K500&lt;=25," Very Long",K500&gt;25,"Lifer")</f>
        <v>Short</v>
      </c>
      <c r="P499" t="str" cm="1">
        <f t="array" ref="P499">_xlfn.IFS(L499&lt;=39,"Negligible",L499&lt;=79,"Minimal",L499&lt;=119,"Moderate",L499&lt;=158,"High Moderate",L499&lt;=198," High",L499&lt;=238,"Very High",L499&lt;=278,"Severe")</f>
        <v>Minimal</v>
      </c>
      <c r="Q499" s="3">
        <f t="shared" si="7"/>
        <v>3.2083078287499998</v>
      </c>
    </row>
    <row r="500" spans="1:17" x14ac:dyDescent="0.25">
      <c r="A500">
        <v>499</v>
      </c>
      <c r="B500" t="s">
        <v>158</v>
      </c>
      <c r="C500" t="s">
        <v>777</v>
      </c>
      <c r="D500" t="s">
        <v>5755</v>
      </c>
      <c r="E500" t="s">
        <v>125</v>
      </c>
      <c r="F500" t="s">
        <v>16</v>
      </c>
      <c r="G500" t="s">
        <v>17</v>
      </c>
      <c r="H500" t="s">
        <v>125</v>
      </c>
      <c r="I500" t="s">
        <v>18</v>
      </c>
      <c r="J500">
        <v>35.48923302</v>
      </c>
      <c r="K500">
        <v>5.1558778920000004</v>
      </c>
      <c r="L500">
        <v>48.838620730000002</v>
      </c>
      <c r="M500" t="s">
        <v>18</v>
      </c>
      <c r="N500" t="str" cm="1">
        <f t="array" ref="N500">_xlfn.IFS(J500&lt;=29,"Twenties",J500&lt;=39,"Thirties",J500&lt;=49,"Fourties",J500&lt;=59,"Fifties",J500&gt;59,"Elders")</f>
        <v>Thirties</v>
      </c>
      <c r="O500" t="str" cm="1">
        <f t="array" ref="O500">_xlfn.IFS(K501&lt;=5,"Very Short",K501&lt;=10,"Short",K501&lt;=15,"Mid-Class",K501&lt;=20,"Long",K501&lt;=25," Very Long",K501&gt;25,"Lifer")</f>
        <v>Short</v>
      </c>
      <c r="P500" t="str" cm="1">
        <f t="array" ref="P500">_xlfn.IFS(L500&lt;=39,"Negligible",L500&lt;=79,"Minimal",L500&lt;=119,"Moderate",L500&lt;=158,"High Moderate",L500&lt;=198," High",L500&lt;=238,"Very High",L500&lt;=278,"Severe")</f>
        <v>Minimal</v>
      </c>
      <c r="Q500" s="3">
        <f t="shared" si="7"/>
        <v>2.0349425304166666</v>
      </c>
    </row>
    <row r="501" spans="1:17" x14ac:dyDescent="0.25">
      <c r="A501">
        <v>500</v>
      </c>
      <c r="B501" t="s">
        <v>898</v>
      </c>
      <c r="C501" t="s">
        <v>46</v>
      </c>
      <c r="D501" t="s">
        <v>5755</v>
      </c>
      <c r="E501" t="s">
        <v>899</v>
      </c>
      <c r="F501" t="s">
        <v>16</v>
      </c>
      <c r="G501" t="s">
        <v>17</v>
      </c>
      <c r="H501" t="s">
        <v>85</v>
      </c>
      <c r="I501" t="s">
        <v>18</v>
      </c>
      <c r="J501">
        <v>41.247354520000002</v>
      </c>
      <c r="K501">
        <v>6.4267202489999997</v>
      </c>
      <c r="L501">
        <v>52.384019430000002</v>
      </c>
      <c r="M501" t="s">
        <v>18</v>
      </c>
      <c r="N501" t="str" cm="1">
        <f t="array" ref="N501">_xlfn.IFS(J501&lt;=29,"Twenties",J501&lt;=39,"Thirties",J501&lt;=49,"Fourties",J501&lt;=59,"Fifties",J501&gt;59,"Elders")</f>
        <v>Fourties</v>
      </c>
      <c r="O501" t="str" cm="1">
        <f t="array" ref="O501">_xlfn.IFS(K502&lt;=5,"Very Short",K502&lt;=10,"Short",K502&lt;=15,"Mid-Class",K502&lt;=20,"Long",K502&lt;=25," Very Long",K502&gt;25,"Lifer")</f>
        <v>Mid-Class</v>
      </c>
      <c r="P501" t="str" cm="1">
        <f t="array" ref="P501">_xlfn.IFS(L501&lt;=39,"Negligible",L501&lt;=79,"Minimal",L501&lt;=119,"Moderate",L501&lt;=158,"High Moderate",L501&lt;=198," High",L501&lt;=238,"Very High",L501&lt;=278,"Severe")</f>
        <v>Minimal</v>
      </c>
      <c r="Q501" s="3">
        <f t="shared" si="7"/>
        <v>2.1826674762500002</v>
      </c>
    </row>
    <row r="502" spans="1:17" x14ac:dyDescent="0.25">
      <c r="A502">
        <v>501</v>
      </c>
      <c r="B502" t="s">
        <v>442</v>
      </c>
      <c r="C502" t="s">
        <v>110</v>
      </c>
      <c r="D502" t="s">
        <v>5754</v>
      </c>
      <c r="E502" t="s">
        <v>36</v>
      </c>
      <c r="F502" t="s">
        <v>864</v>
      </c>
      <c r="G502" t="s">
        <v>865</v>
      </c>
      <c r="H502" t="s">
        <v>36</v>
      </c>
      <c r="I502" t="s">
        <v>605</v>
      </c>
      <c r="J502">
        <v>51.243749999999999</v>
      </c>
      <c r="K502">
        <v>12.864293</v>
      </c>
      <c r="L502">
        <v>84.296530860000004</v>
      </c>
      <c r="M502" t="s">
        <v>40</v>
      </c>
      <c r="N502" t="str" cm="1">
        <f t="array" ref="N502">_xlfn.IFS(J502&lt;=29,"Twenties",J502&lt;=39,"Thirties",J502&lt;=49,"Fourties",J502&lt;=59,"Fifties",J502&gt;59,"Elders")</f>
        <v>Fifties</v>
      </c>
      <c r="O502" t="str" cm="1">
        <f t="array" ref="O502">_xlfn.IFS(K503&lt;=5,"Very Short",K503&lt;=10,"Short",K503&lt;=15,"Mid-Class",K503&lt;=20,"Long",K503&lt;=25," Very Long",K503&gt;25,"Lifer")</f>
        <v>Mid-Class</v>
      </c>
      <c r="P502" t="str" cm="1">
        <f t="array" ref="P502">_xlfn.IFS(L502&lt;=39,"Negligible",L502&lt;=79,"Minimal",L502&lt;=119,"Moderate",L502&lt;=158,"High Moderate",L502&lt;=198," High",L502&lt;=238,"Very High",L502&lt;=278,"Severe")</f>
        <v>Moderate</v>
      </c>
      <c r="Q502" s="3">
        <f t="shared" si="7"/>
        <v>3.5123554525</v>
      </c>
    </row>
    <row r="503" spans="1:17" x14ac:dyDescent="0.25">
      <c r="A503">
        <v>502</v>
      </c>
      <c r="B503" t="s">
        <v>900</v>
      </c>
      <c r="C503" t="s">
        <v>901</v>
      </c>
      <c r="D503" t="s">
        <v>5754</v>
      </c>
      <c r="E503" t="s">
        <v>36</v>
      </c>
      <c r="F503" t="s">
        <v>864</v>
      </c>
      <c r="G503" t="s">
        <v>865</v>
      </c>
      <c r="H503" t="s">
        <v>36</v>
      </c>
      <c r="I503" t="s">
        <v>605</v>
      </c>
      <c r="J503">
        <v>41.156820000000003</v>
      </c>
      <c r="K503">
        <v>10.819167999999999</v>
      </c>
      <c r="L503">
        <v>57.052436479999997</v>
      </c>
      <c r="M503" t="s">
        <v>40</v>
      </c>
      <c r="N503" t="str" cm="1">
        <f t="array" ref="N503">_xlfn.IFS(J503&lt;=29,"Twenties",J503&lt;=39,"Thirties",J503&lt;=49,"Fourties",J503&lt;=59,"Fifties",J503&gt;59,"Elders")</f>
        <v>Fourties</v>
      </c>
      <c r="O503" t="str" cm="1">
        <f t="array" ref="O503">_xlfn.IFS(K504&lt;=5,"Very Short",K504&lt;=10,"Short",K504&lt;=15,"Mid-Class",K504&lt;=20,"Long",K504&lt;=25," Very Long",K504&gt;25,"Lifer")</f>
        <v>Very Short</v>
      </c>
      <c r="P503" t="str" cm="1">
        <f t="array" ref="P503">_xlfn.IFS(L503&lt;=39,"Negligible",L503&lt;=79,"Minimal",L503&lt;=119,"Moderate",L503&lt;=158,"High Moderate",L503&lt;=198," High",L503&lt;=238,"Very High",L503&lt;=278,"Severe")</f>
        <v>Minimal</v>
      </c>
      <c r="Q503" s="3">
        <f t="shared" si="7"/>
        <v>2.3771848533333331</v>
      </c>
    </row>
    <row r="504" spans="1:17" x14ac:dyDescent="0.25">
      <c r="A504">
        <v>503</v>
      </c>
      <c r="B504" t="s">
        <v>902</v>
      </c>
      <c r="C504" t="s">
        <v>903</v>
      </c>
      <c r="D504" t="s">
        <v>5754</v>
      </c>
      <c r="E504" t="s">
        <v>260</v>
      </c>
      <c r="F504" t="s">
        <v>609</v>
      </c>
      <c r="G504" t="s">
        <v>610</v>
      </c>
      <c r="H504" t="s">
        <v>260</v>
      </c>
      <c r="I504" t="s">
        <v>18</v>
      </c>
      <c r="J504">
        <v>30.091414820000001</v>
      </c>
      <c r="K504">
        <v>2.895991075</v>
      </c>
      <c r="L504">
        <v>31.120325470000001</v>
      </c>
      <c r="M504" t="s">
        <v>18</v>
      </c>
      <c r="N504" t="str" cm="1">
        <f t="array" ref="N504">_xlfn.IFS(J504&lt;=29,"Twenties",J504&lt;=39,"Thirties",J504&lt;=49,"Fourties",J504&lt;=59,"Fifties",J504&gt;59,"Elders")</f>
        <v>Thirties</v>
      </c>
      <c r="O504" t="str" cm="1">
        <f t="array" ref="O504">_xlfn.IFS(K505&lt;=5,"Very Short",K505&lt;=10,"Short",K505&lt;=15,"Mid-Class",K505&lt;=20,"Long",K505&lt;=25," Very Long",K505&gt;25,"Lifer")</f>
        <v>Short</v>
      </c>
      <c r="P504" t="str" cm="1">
        <f t="array" ref="P504">_xlfn.IFS(L504&lt;=39,"Negligible",L504&lt;=79,"Minimal",L504&lt;=119,"Moderate",L504&lt;=158,"High Moderate",L504&lt;=198," High",L504&lt;=238,"Very High",L504&lt;=278,"Severe")</f>
        <v>Negligible</v>
      </c>
      <c r="Q504" s="3">
        <f t="shared" si="7"/>
        <v>1.2966802279166667</v>
      </c>
    </row>
    <row r="505" spans="1:17" x14ac:dyDescent="0.25">
      <c r="A505">
        <v>504</v>
      </c>
      <c r="B505" t="s">
        <v>56</v>
      </c>
      <c r="C505" t="s">
        <v>877</v>
      </c>
      <c r="D505" t="s">
        <v>5754</v>
      </c>
      <c r="E505" t="s">
        <v>116</v>
      </c>
      <c r="F505" t="s">
        <v>609</v>
      </c>
      <c r="G505" t="s">
        <v>610</v>
      </c>
      <c r="H505" t="s">
        <v>52</v>
      </c>
      <c r="I505" t="s">
        <v>18</v>
      </c>
      <c r="J505">
        <v>42.708222370000001</v>
      </c>
      <c r="K505">
        <v>6.8154730829999997</v>
      </c>
      <c r="L505">
        <v>53.076721360000001</v>
      </c>
      <c r="M505" t="s">
        <v>18</v>
      </c>
      <c r="N505" t="str" cm="1">
        <f t="array" ref="N505">_xlfn.IFS(J505&lt;=29,"Twenties",J505&lt;=39,"Thirties",J505&lt;=49,"Fourties",J505&lt;=59,"Fifties",J505&gt;59,"Elders")</f>
        <v>Fourties</v>
      </c>
      <c r="O505" t="str" cm="1">
        <f t="array" ref="O505">_xlfn.IFS(K506&lt;=5,"Very Short",K506&lt;=10,"Short",K506&lt;=15,"Mid-Class",K506&lt;=20,"Long",K506&lt;=25," Very Long",K506&gt;25,"Lifer")</f>
        <v>Lifer</v>
      </c>
      <c r="P505" t="str" cm="1">
        <f t="array" ref="P505">_xlfn.IFS(L505&lt;=39,"Negligible",L505&lt;=79,"Minimal",L505&lt;=119,"Moderate",L505&lt;=158,"High Moderate",L505&lt;=198," High",L505&lt;=238,"Very High",L505&lt;=278,"Severe")</f>
        <v>Minimal</v>
      </c>
      <c r="Q505" s="3">
        <f t="shared" si="7"/>
        <v>2.2115300566666667</v>
      </c>
    </row>
    <row r="506" spans="1:17" x14ac:dyDescent="0.25">
      <c r="A506">
        <v>505</v>
      </c>
      <c r="B506" t="s">
        <v>549</v>
      </c>
      <c r="C506" t="s">
        <v>388</v>
      </c>
      <c r="D506" t="s">
        <v>5754</v>
      </c>
      <c r="E506" t="s">
        <v>36</v>
      </c>
      <c r="F506" t="s">
        <v>864</v>
      </c>
      <c r="G506" t="s">
        <v>865</v>
      </c>
      <c r="H506" t="s">
        <v>36</v>
      </c>
      <c r="I506" t="s">
        <v>605</v>
      </c>
      <c r="J506">
        <v>48.155810000000002</v>
      </c>
      <c r="K506">
        <v>27.179622999999999</v>
      </c>
      <c r="L506">
        <v>0</v>
      </c>
      <c r="M506" t="s">
        <v>40</v>
      </c>
      <c r="N506" t="str" cm="1">
        <f t="array" ref="N506">_xlfn.IFS(J506&lt;=29,"Twenties",J506&lt;=39,"Thirties",J506&lt;=49,"Fourties",J506&lt;=59,"Fifties",J506&gt;59,"Elders")</f>
        <v>Fourties</v>
      </c>
      <c r="O506" t="str" cm="1">
        <f t="array" ref="O506">_xlfn.IFS(K507&lt;=5,"Very Short",K507&lt;=10,"Short",K507&lt;=15,"Mid-Class",K507&lt;=20,"Long",K507&lt;=25," Very Long",K507&gt;25,"Lifer")</f>
        <v>Very Short</v>
      </c>
      <c r="P506" t="str" cm="1">
        <f t="array" ref="P506">_xlfn.IFS(L506&lt;=39,"Negligible",L506&lt;=79,"Minimal",L506&lt;=119,"Moderate",L506&lt;=158,"High Moderate",L506&lt;=198," High",L506&lt;=238,"Very High",L506&lt;=278,"Severe")</f>
        <v>Negligible</v>
      </c>
      <c r="Q506" s="3">
        <f t="shared" si="7"/>
        <v>0</v>
      </c>
    </row>
    <row r="507" spans="1:17" x14ac:dyDescent="0.25">
      <c r="A507">
        <v>506</v>
      </c>
      <c r="B507" t="s">
        <v>83</v>
      </c>
      <c r="C507" t="s">
        <v>904</v>
      </c>
      <c r="D507" t="s">
        <v>5754</v>
      </c>
      <c r="E507" t="s">
        <v>31</v>
      </c>
      <c r="F507" t="s">
        <v>609</v>
      </c>
      <c r="G507" t="s">
        <v>610</v>
      </c>
      <c r="H507" t="s">
        <v>31</v>
      </c>
      <c r="I507" t="s">
        <v>18</v>
      </c>
      <c r="J507">
        <v>46.285286339999999</v>
      </c>
      <c r="K507">
        <v>3.727928211</v>
      </c>
      <c r="L507">
        <v>81.199679459999999</v>
      </c>
      <c r="M507" t="s">
        <v>18</v>
      </c>
      <c r="N507" t="str" cm="1">
        <f t="array" ref="N507">_xlfn.IFS(J507&lt;=29,"Twenties",J507&lt;=39,"Thirties",J507&lt;=49,"Fourties",J507&lt;=59,"Fifties",J507&gt;59,"Elders")</f>
        <v>Fourties</v>
      </c>
      <c r="O507" t="str" cm="1">
        <f t="array" ref="O507">_xlfn.IFS(K508&lt;=5,"Very Short",K508&lt;=10,"Short",K508&lt;=15,"Mid-Class",K508&lt;=20,"Long",K508&lt;=25," Very Long",K508&gt;25,"Lifer")</f>
        <v>Short</v>
      </c>
      <c r="P507" t="str" cm="1">
        <f t="array" ref="P507">_xlfn.IFS(L507&lt;=39,"Negligible",L507&lt;=79,"Minimal",L507&lt;=119,"Moderate",L507&lt;=158,"High Moderate",L507&lt;=198," High",L507&lt;=238,"Very High",L507&lt;=278,"Severe")</f>
        <v>Moderate</v>
      </c>
      <c r="Q507" s="3">
        <f t="shared" si="7"/>
        <v>3.3833199774999998</v>
      </c>
    </row>
    <row r="508" spans="1:17" x14ac:dyDescent="0.25">
      <c r="A508">
        <v>507</v>
      </c>
      <c r="B508" t="s">
        <v>122</v>
      </c>
      <c r="C508" t="s">
        <v>142</v>
      </c>
      <c r="D508" t="s">
        <v>5755</v>
      </c>
      <c r="E508" t="s">
        <v>15</v>
      </c>
      <c r="F508" t="s">
        <v>16</v>
      </c>
      <c r="G508" t="s">
        <v>17</v>
      </c>
      <c r="H508" t="s">
        <v>15</v>
      </c>
      <c r="I508" t="s">
        <v>18</v>
      </c>
      <c r="J508">
        <v>45.581673840000001</v>
      </c>
      <c r="K508">
        <v>6.644151946</v>
      </c>
      <c r="L508">
        <v>44.210564740000002</v>
      </c>
      <c r="M508" t="s">
        <v>18</v>
      </c>
      <c r="N508" t="str" cm="1">
        <f t="array" ref="N508">_xlfn.IFS(J508&lt;=29,"Twenties",J508&lt;=39,"Thirties",J508&lt;=49,"Fourties",J508&lt;=59,"Fifties",J508&gt;59,"Elders")</f>
        <v>Fourties</v>
      </c>
      <c r="O508" t="str" cm="1">
        <f t="array" ref="O508">_xlfn.IFS(K509&lt;=5,"Very Short",K509&lt;=10,"Short",K509&lt;=15,"Mid-Class",K509&lt;=20,"Long",K509&lt;=25," Very Long",K509&gt;25,"Lifer")</f>
        <v>Very Short</v>
      </c>
      <c r="P508" t="str" cm="1">
        <f t="array" ref="P508">_xlfn.IFS(L508&lt;=39,"Negligible",L508&lt;=79,"Minimal",L508&lt;=119,"Moderate",L508&lt;=158,"High Moderate",L508&lt;=198," High",L508&lt;=238,"Very High",L508&lt;=278,"Severe")</f>
        <v>Minimal</v>
      </c>
      <c r="Q508" s="3">
        <f t="shared" si="7"/>
        <v>1.8421068641666667</v>
      </c>
    </row>
    <row r="509" spans="1:17" x14ac:dyDescent="0.25">
      <c r="A509">
        <v>508</v>
      </c>
      <c r="B509" t="s">
        <v>905</v>
      </c>
      <c r="C509" t="s">
        <v>445</v>
      </c>
      <c r="D509" t="s">
        <v>5754</v>
      </c>
      <c r="E509" t="s">
        <v>167</v>
      </c>
      <c r="F509" t="s">
        <v>609</v>
      </c>
      <c r="G509" t="s">
        <v>610</v>
      </c>
      <c r="H509" t="s">
        <v>167</v>
      </c>
      <c r="I509" t="s">
        <v>18</v>
      </c>
      <c r="J509">
        <v>66.495161620000005</v>
      </c>
      <c r="K509">
        <v>4.7603257760000002</v>
      </c>
      <c r="L509">
        <v>169.76871589999999</v>
      </c>
      <c r="M509" t="s">
        <v>18</v>
      </c>
      <c r="N509" t="str" cm="1">
        <f t="array" ref="N509">_xlfn.IFS(J509&lt;=29,"Twenties",J509&lt;=39,"Thirties",J509&lt;=49,"Fourties",J509&lt;=59,"Fifties",J509&gt;59,"Elders")</f>
        <v>Elders</v>
      </c>
      <c r="O509" t="str" cm="1">
        <f t="array" ref="O509">_xlfn.IFS(K510&lt;=5,"Very Short",K510&lt;=10,"Short",K510&lt;=15,"Mid-Class",K510&lt;=20,"Long",K510&lt;=25," Very Long",K510&gt;25,"Lifer")</f>
        <v>Very Short</v>
      </c>
      <c r="P509" t="str" cm="1">
        <f t="array" ref="P509">_xlfn.IFS(L509&lt;=39,"Negligible",L509&lt;=79,"Minimal",L509&lt;=119,"Moderate",L509&lt;=158,"High Moderate",L509&lt;=198," High",L509&lt;=238,"Very High",L509&lt;=278,"Severe")</f>
        <v xml:space="preserve"> High</v>
      </c>
      <c r="Q509" s="3">
        <f t="shared" si="7"/>
        <v>7.0736964958333326</v>
      </c>
    </row>
    <row r="510" spans="1:17" x14ac:dyDescent="0.25">
      <c r="A510">
        <v>509</v>
      </c>
      <c r="B510" t="s">
        <v>906</v>
      </c>
      <c r="C510" t="s">
        <v>173</v>
      </c>
      <c r="D510" t="s">
        <v>5755</v>
      </c>
      <c r="E510" t="s">
        <v>275</v>
      </c>
      <c r="F510" t="s">
        <v>609</v>
      </c>
      <c r="G510" t="s">
        <v>610</v>
      </c>
      <c r="H510" t="s">
        <v>275</v>
      </c>
      <c r="I510" t="s">
        <v>18</v>
      </c>
      <c r="J510">
        <v>40.96629617</v>
      </c>
      <c r="K510">
        <v>4.9907062990000002</v>
      </c>
      <c r="L510">
        <v>79.438103620000007</v>
      </c>
      <c r="M510" t="s">
        <v>18</v>
      </c>
      <c r="N510" t="str" cm="1">
        <f t="array" ref="N510">_xlfn.IFS(J510&lt;=29,"Twenties",J510&lt;=39,"Thirties",J510&lt;=49,"Fourties",J510&lt;=59,"Fifties",J510&gt;59,"Elders")</f>
        <v>Fourties</v>
      </c>
      <c r="O510" t="str" cm="1">
        <f t="array" ref="O510">_xlfn.IFS(K511&lt;=5,"Very Short",K511&lt;=10,"Short",K511&lt;=15,"Mid-Class",K511&lt;=20,"Long",K511&lt;=25," Very Long",K511&gt;25,"Lifer")</f>
        <v>Very Short</v>
      </c>
      <c r="P510" t="str" cm="1">
        <f t="array" ref="P510">_xlfn.IFS(L510&lt;=39,"Negligible",L510&lt;=79,"Minimal",L510&lt;=119,"Moderate",L510&lt;=158,"High Moderate",L510&lt;=198," High",L510&lt;=238,"Very High",L510&lt;=278,"Severe")</f>
        <v>Moderate</v>
      </c>
      <c r="Q510" s="3">
        <f t="shared" si="7"/>
        <v>3.3099209841666668</v>
      </c>
    </row>
    <row r="511" spans="1:17" x14ac:dyDescent="0.25">
      <c r="A511">
        <v>510</v>
      </c>
      <c r="B511" t="s">
        <v>907</v>
      </c>
      <c r="C511" t="s">
        <v>908</v>
      </c>
      <c r="D511" t="s">
        <v>5754</v>
      </c>
      <c r="E511" t="s">
        <v>82</v>
      </c>
      <c r="F511" t="s">
        <v>609</v>
      </c>
      <c r="G511" t="s">
        <v>610</v>
      </c>
      <c r="H511" t="s">
        <v>82</v>
      </c>
      <c r="I511" t="s">
        <v>18</v>
      </c>
      <c r="J511">
        <v>43.274228749999999</v>
      </c>
      <c r="K511">
        <v>2.991131679</v>
      </c>
      <c r="L511">
        <v>71.05758616</v>
      </c>
      <c r="M511" t="s">
        <v>18</v>
      </c>
      <c r="N511" t="str" cm="1">
        <f t="array" ref="N511">_xlfn.IFS(J511&lt;=29,"Twenties",J511&lt;=39,"Thirties",J511&lt;=49,"Fourties",J511&lt;=59,"Fifties",J511&gt;59,"Elders")</f>
        <v>Fourties</v>
      </c>
      <c r="O511" t="str" cm="1">
        <f t="array" ref="O511">_xlfn.IFS(K512&lt;=5,"Very Short",K512&lt;=10,"Short",K512&lt;=15,"Mid-Class",K512&lt;=20,"Long",K512&lt;=25," Very Long",K512&gt;25,"Lifer")</f>
        <v>Very Short</v>
      </c>
      <c r="P511" t="str" cm="1">
        <f t="array" ref="P511">_xlfn.IFS(L511&lt;=39,"Negligible",L511&lt;=79,"Minimal",L511&lt;=119,"Moderate",L511&lt;=158,"High Moderate",L511&lt;=198," High",L511&lt;=238,"Very High",L511&lt;=278,"Severe")</f>
        <v>Minimal</v>
      </c>
      <c r="Q511" s="3">
        <f t="shared" si="7"/>
        <v>2.9607327566666668</v>
      </c>
    </row>
    <row r="512" spans="1:17" x14ac:dyDescent="0.25">
      <c r="A512">
        <v>511</v>
      </c>
      <c r="B512" t="s">
        <v>909</v>
      </c>
      <c r="C512" t="s">
        <v>825</v>
      </c>
      <c r="D512" t="s">
        <v>5754</v>
      </c>
      <c r="E512" t="s">
        <v>503</v>
      </c>
      <c r="F512" t="s">
        <v>16</v>
      </c>
      <c r="G512" t="s">
        <v>17</v>
      </c>
      <c r="H512" t="s">
        <v>22</v>
      </c>
      <c r="I512" t="s">
        <v>18</v>
      </c>
      <c r="J512">
        <v>51.847648630000002</v>
      </c>
      <c r="K512">
        <v>3.2712588280000001</v>
      </c>
      <c r="L512">
        <v>123.7022374</v>
      </c>
      <c r="M512" t="s">
        <v>18</v>
      </c>
      <c r="N512" t="str" cm="1">
        <f t="array" ref="N512">_xlfn.IFS(J512&lt;=29,"Twenties",J512&lt;=39,"Thirties",J512&lt;=49,"Fourties",J512&lt;=59,"Fifties",J512&gt;59,"Elders")</f>
        <v>Fifties</v>
      </c>
      <c r="O512" t="str" cm="1">
        <f t="array" ref="O512">_xlfn.IFS(K513&lt;=5,"Very Short",K513&lt;=10,"Short",K513&lt;=15,"Mid-Class",K513&lt;=20,"Long",K513&lt;=25," Very Long",K513&gt;25,"Lifer")</f>
        <v>Very Short</v>
      </c>
      <c r="P512" t="str" cm="1">
        <f t="array" ref="P512">_xlfn.IFS(L512&lt;=39,"Negligible",L512&lt;=79,"Minimal",L512&lt;=119,"Moderate",L512&lt;=158,"High Moderate",L512&lt;=198," High",L512&lt;=238,"Very High",L512&lt;=278,"Severe")</f>
        <v>High Moderate</v>
      </c>
      <c r="Q512" s="3">
        <f t="shared" si="7"/>
        <v>5.1542598916666664</v>
      </c>
    </row>
    <row r="513" spans="1:17" x14ac:dyDescent="0.25">
      <c r="A513">
        <v>512</v>
      </c>
      <c r="B513" t="s">
        <v>213</v>
      </c>
      <c r="C513" t="s">
        <v>57</v>
      </c>
      <c r="D513" t="s">
        <v>5754</v>
      </c>
      <c r="E513" t="s">
        <v>437</v>
      </c>
      <c r="F513" t="s">
        <v>16</v>
      </c>
      <c r="G513" t="s">
        <v>17</v>
      </c>
      <c r="H513" t="s">
        <v>437</v>
      </c>
      <c r="I513" t="s">
        <v>18</v>
      </c>
      <c r="J513">
        <v>27.336786979999999</v>
      </c>
      <c r="K513">
        <v>3.5904541189999999</v>
      </c>
      <c r="L513">
        <v>0</v>
      </c>
      <c r="M513" t="s">
        <v>18</v>
      </c>
      <c r="N513" t="str" cm="1">
        <f t="array" ref="N513">_xlfn.IFS(J513&lt;=29,"Twenties",J513&lt;=39,"Thirties",J513&lt;=49,"Fourties",J513&lt;=59,"Fifties",J513&gt;59,"Elders")</f>
        <v>Twenties</v>
      </c>
      <c r="O513" t="str" cm="1">
        <f t="array" ref="O513">_xlfn.IFS(K514&lt;=5,"Very Short",K514&lt;=10,"Short",K514&lt;=15,"Mid-Class",K514&lt;=20,"Long",K514&lt;=25," Very Long",K514&gt;25,"Lifer")</f>
        <v>Short</v>
      </c>
      <c r="P513" t="str" cm="1">
        <f t="array" ref="P513">_xlfn.IFS(L513&lt;=39,"Negligible",L513&lt;=79,"Minimal",L513&lt;=119,"Moderate",L513&lt;=158,"High Moderate",L513&lt;=198," High",L513&lt;=238,"Very High",L513&lt;=278,"Severe")</f>
        <v>Negligible</v>
      </c>
      <c r="Q513" s="3">
        <f t="shared" si="7"/>
        <v>0</v>
      </c>
    </row>
    <row r="514" spans="1:17" x14ac:dyDescent="0.25">
      <c r="A514">
        <v>513</v>
      </c>
      <c r="B514" t="s">
        <v>910</v>
      </c>
      <c r="C514" t="s">
        <v>911</v>
      </c>
      <c r="D514" t="s">
        <v>5754</v>
      </c>
      <c r="E514" t="s">
        <v>260</v>
      </c>
      <c r="F514" t="s">
        <v>609</v>
      </c>
      <c r="G514" t="s">
        <v>610</v>
      </c>
      <c r="H514" t="s">
        <v>260</v>
      </c>
      <c r="I514" t="s">
        <v>18</v>
      </c>
      <c r="J514">
        <v>42.37413102</v>
      </c>
      <c r="K514">
        <v>6.2357636599999999</v>
      </c>
      <c r="L514">
        <v>83.604132849999999</v>
      </c>
      <c r="M514" t="s">
        <v>18</v>
      </c>
      <c r="N514" t="str" cm="1">
        <f t="array" ref="N514">_xlfn.IFS(J514&lt;=29,"Twenties",J514&lt;=39,"Thirties",J514&lt;=49,"Fourties",J514&lt;=59,"Fifties",J514&gt;59,"Elders")</f>
        <v>Fourties</v>
      </c>
      <c r="O514" t="str" cm="1">
        <f t="array" ref="O514">_xlfn.IFS(K515&lt;=5,"Very Short",K515&lt;=10,"Short",K515&lt;=15,"Mid-Class",K515&lt;=20,"Long",K515&lt;=25," Very Long",K515&gt;25,"Lifer")</f>
        <v>Very Short</v>
      </c>
      <c r="P514" t="str" cm="1">
        <f t="array" ref="P514">_xlfn.IFS(L514&lt;=39,"Negligible",L514&lt;=79,"Minimal",L514&lt;=119,"Moderate",L514&lt;=158,"High Moderate",L514&lt;=198," High",L514&lt;=238,"Very High",L514&lt;=278,"Severe")</f>
        <v>Moderate</v>
      </c>
      <c r="Q514" s="3">
        <f t="shared" ref="Q514:Q577" si="8">L514/24</f>
        <v>3.4835055354166666</v>
      </c>
    </row>
    <row r="515" spans="1:17" x14ac:dyDescent="0.25">
      <c r="A515">
        <v>514</v>
      </c>
      <c r="B515" t="s">
        <v>912</v>
      </c>
      <c r="C515" t="s">
        <v>50</v>
      </c>
      <c r="D515" t="s">
        <v>5755</v>
      </c>
      <c r="E515" t="s">
        <v>119</v>
      </c>
      <c r="F515" t="s">
        <v>609</v>
      </c>
      <c r="G515" t="s">
        <v>610</v>
      </c>
      <c r="H515" t="s">
        <v>119</v>
      </c>
      <c r="I515" t="s">
        <v>18</v>
      </c>
      <c r="J515">
        <v>13.744758040000001</v>
      </c>
      <c r="K515">
        <v>1.973198786</v>
      </c>
      <c r="L515">
        <v>0</v>
      </c>
      <c r="M515" t="s">
        <v>18</v>
      </c>
      <c r="N515" t="str" cm="1">
        <f t="array" ref="N515">_xlfn.IFS(J515&lt;=29,"Twenties",J515&lt;=39,"Thirties",J515&lt;=49,"Fourties",J515&lt;=59,"Fifties",J515&gt;59,"Elders")</f>
        <v>Twenties</v>
      </c>
      <c r="O515" t="str" cm="1">
        <f t="array" ref="O515">_xlfn.IFS(K516&lt;=5,"Very Short",K516&lt;=10,"Short",K516&lt;=15,"Mid-Class",K516&lt;=20,"Long",K516&lt;=25," Very Long",K516&gt;25,"Lifer")</f>
        <v>Very Short</v>
      </c>
      <c r="P515" t="str" cm="1">
        <f t="array" ref="P515">_xlfn.IFS(L515&lt;=39,"Negligible",L515&lt;=79,"Minimal",L515&lt;=119,"Moderate",L515&lt;=158,"High Moderate",L515&lt;=198," High",L515&lt;=238,"Very High",L515&lt;=278,"Severe")</f>
        <v>Negligible</v>
      </c>
      <c r="Q515" s="3">
        <f t="shared" si="8"/>
        <v>0</v>
      </c>
    </row>
    <row r="516" spans="1:17" x14ac:dyDescent="0.25">
      <c r="A516">
        <v>515</v>
      </c>
      <c r="B516" t="s">
        <v>913</v>
      </c>
      <c r="C516" t="s">
        <v>677</v>
      </c>
      <c r="D516" t="s">
        <v>5754</v>
      </c>
      <c r="E516" t="s">
        <v>15</v>
      </c>
      <c r="F516" t="s">
        <v>16</v>
      </c>
      <c r="G516" t="s">
        <v>17</v>
      </c>
      <c r="H516" t="s">
        <v>15</v>
      </c>
      <c r="I516" t="s">
        <v>18</v>
      </c>
      <c r="J516">
        <v>25.023168909999999</v>
      </c>
      <c r="K516">
        <v>4.0125357299999997</v>
      </c>
      <c r="L516">
        <v>45.311466250000002</v>
      </c>
      <c r="M516" t="s">
        <v>18</v>
      </c>
      <c r="N516" t="str" cm="1">
        <f t="array" ref="N516">_xlfn.IFS(J516&lt;=29,"Twenties",J516&lt;=39,"Thirties",J516&lt;=49,"Fourties",J516&lt;=59,"Fifties",J516&gt;59,"Elders")</f>
        <v>Twenties</v>
      </c>
      <c r="O516" t="str" cm="1">
        <f t="array" ref="O516">_xlfn.IFS(K517&lt;=5,"Very Short",K517&lt;=10,"Short",K517&lt;=15,"Mid-Class",K517&lt;=20,"Long",K517&lt;=25," Very Long",K517&gt;25,"Lifer")</f>
        <v>Short</v>
      </c>
      <c r="P516" t="str" cm="1">
        <f t="array" ref="P516">_xlfn.IFS(L516&lt;=39,"Negligible",L516&lt;=79,"Minimal",L516&lt;=119,"Moderate",L516&lt;=158,"High Moderate",L516&lt;=198," High",L516&lt;=238,"Very High",L516&lt;=278,"Severe")</f>
        <v>Minimal</v>
      </c>
      <c r="Q516" s="3">
        <f t="shared" si="8"/>
        <v>1.8879777604166668</v>
      </c>
    </row>
    <row r="517" spans="1:17" x14ac:dyDescent="0.25">
      <c r="A517">
        <v>516</v>
      </c>
      <c r="B517" t="s">
        <v>914</v>
      </c>
      <c r="C517" t="s">
        <v>548</v>
      </c>
      <c r="D517" t="s">
        <v>5754</v>
      </c>
      <c r="E517" t="s">
        <v>52</v>
      </c>
      <c r="F517" t="s">
        <v>609</v>
      </c>
      <c r="G517" t="s">
        <v>610</v>
      </c>
      <c r="H517" t="s">
        <v>52</v>
      </c>
      <c r="I517" t="s">
        <v>18</v>
      </c>
      <c r="J517">
        <v>38.194232720000002</v>
      </c>
      <c r="K517">
        <v>5.3652171910000002</v>
      </c>
      <c r="L517">
        <v>69.661742840000002</v>
      </c>
      <c r="M517" t="s">
        <v>18</v>
      </c>
      <c r="N517" t="str" cm="1">
        <f t="array" ref="N517">_xlfn.IFS(J517&lt;=29,"Twenties",J517&lt;=39,"Thirties",J517&lt;=49,"Fourties",J517&lt;=59,"Fifties",J517&gt;59,"Elders")</f>
        <v>Thirties</v>
      </c>
      <c r="O517" t="str" cm="1">
        <f t="array" ref="O517">_xlfn.IFS(K518&lt;=5,"Very Short",K518&lt;=10,"Short",K518&lt;=15,"Mid-Class",K518&lt;=20,"Long",K518&lt;=25," Very Long",K518&gt;25,"Lifer")</f>
        <v>Very Short</v>
      </c>
      <c r="P517" t="str" cm="1">
        <f t="array" ref="P517">_xlfn.IFS(L517&lt;=39,"Negligible",L517&lt;=79,"Minimal",L517&lt;=119,"Moderate",L517&lt;=158,"High Moderate",L517&lt;=198," High",L517&lt;=238,"Very High",L517&lt;=278,"Severe")</f>
        <v>Minimal</v>
      </c>
      <c r="Q517" s="3">
        <f t="shared" si="8"/>
        <v>2.9025726183333336</v>
      </c>
    </row>
    <row r="518" spans="1:17" x14ac:dyDescent="0.25">
      <c r="A518">
        <v>517</v>
      </c>
      <c r="B518" t="s">
        <v>915</v>
      </c>
      <c r="C518" t="s">
        <v>916</v>
      </c>
      <c r="D518" t="s">
        <v>5755</v>
      </c>
      <c r="E518" t="s">
        <v>650</v>
      </c>
      <c r="F518" t="s">
        <v>609</v>
      </c>
      <c r="G518" t="s">
        <v>610</v>
      </c>
      <c r="H518" t="s">
        <v>105</v>
      </c>
      <c r="I518" t="s">
        <v>18</v>
      </c>
      <c r="J518">
        <v>44.01749332</v>
      </c>
      <c r="K518">
        <v>2.1052882770000001</v>
      </c>
      <c r="L518">
        <v>26.03181751</v>
      </c>
      <c r="M518" t="s">
        <v>18</v>
      </c>
      <c r="N518" t="str" cm="1">
        <f t="array" ref="N518">_xlfn.IFS(J518&lt;=29,"Twenties",J518&lt;=39,"Thirties",J518&lt;=49,"Fourties",J518&lt;=59,"Fifties",J518&gt;59,"Elders")</f>
        <v>Fourties</v>
      </c>
      <c r="O518" t="str" cm="1">
        <f t="array" ref="O518">_xlfn.IFS(K519&lt;=5,"Very Short",K519&lt;=10,"Short",K519&lt;=15,"Mid-Class",K519&lt;=20,"Long",K519&lt;=25," Very Long",K519&gt;25,"Lifer")</f>
        <v>Very Short</v>
      </c>
      <c r="P518" t="str" cm="1">
        <f t="array" ref="P518">_xlfn.IFS(L518&lt;=39,"Negligible",L518&lt;=79,"Minimal",L518&lt;=119,"Moderate",L518&lt;=158,"High Moderate",L518&lt;=198," High",L518&lt;=238,"Very High",L518&lt;=278,"Severe")</f>
        <v>Negligible</v>
      </c>
      <c r="Q518" s="3">
        <f t="shared" si="8"/>
        <v>1.0846590629166666</v>
      </c>
    </row>
    <row r="519" spans="1:17" x14ac:dyDescent="0.25">
      <c r="A519">
        <v>518</v>
      </c>
      <c r="B519" t="s">
        <v>917</v>
      </c>
      <c r="C519" t="s">
        <v>918</v>
      </c>
      <c r="D519" t="s">
        <v>5755</v>
      </c>
      <c r="E519" t="s">
        <v>55</v>
      </c>
      <c r="F519" t="s">
        <v>609</v>
      </c>
      <c r="G519" t="s">
        <v>610</v>
      </c>
      <c r="H519" t="s">
        <v>55</v>
      </c>
      <c r="I519" t="s">
        <v>18</v>
      </c>
      <c r="J519">
        <v>41.55249645</v>
      </c>
      <c r="K519">
        <v>4.1600476479999999</v>
      </c>
      <c r="L519">
        <v>50.58240885</v>
      </c>
      <c r="M519" t="s">
        <v>18</v>
      </c>
      <c r="N519" t="str" cm="1">
        <f t="array" ref="N519">_xlfn.IFS(J519&lt;=29,"Twenties",J519&lt;=39,"Thirties",J519&lt;=49,"Fourties",J519&lt;=59,"Fifties",J519&gt;59,"Elders")</f>
        <v>Fourties</v>
      </c>
      <c r="O519" t="str" cm="1">
        <f t="array" ref="O519">_xlfn.IFS(K520&lt;=5,"Very Short",K520&lt;=10,"Short",K520&lt;=15,"Mid-Class",K520&lt;=20,"Long",K520&lt;=25," Very Long",K520&gt;25,"Lifer")</f>
        <v xml:space="preserve"> Very Long</v>
      </c>
      <c r="P519" t="str" cm="1">
        <f t="array" ref="P519">_xlfn.IFS(L519&lt;=39,"Negligible",L519&lt;=79,"Minimal",L519&lt;=119,"Moderate",L519&lt;=158,"High Moderate",L519&lt;=198," High",L519&lt;=238,"Very High",L519&lt;=278,"Severe")</f>
        <v>Minimal</v>
      </c>
      <c r="Q519" s="3">
        <f t="shared" si="8"/>
        <v>2.10760036875</v>
      </c>
    </row>
    <row r="520" spans="1:17" x14ac:dyDescent="0.25">
      <c r="A520">
        <v>519</v>
      </c>
      <c r="B520" t="s">
        <v>919</v>
      </c>
      <c r="C520" t="s">
        <v>920</v>
      </c>
      <c r="D520" t="s">
        <v>5754</v>
      </c>
      <c r="E520" t="s">
        <v>36</v>
      </c>
      <c r="F520" t="s">
        <v>864</v>
      </c>
      <c r="G520" t="s">
        <v>865</v>
      </c>
      <c r="H520" t="s">
        <v>36</v>
      </c>
      <c r="I520" t="s">
        <v>605</v>
      </c>
      <c r="J520">
        <v>41.58173</v>
      </c>
      <c r="K520">
        <v>22.559587000000001</v>
      </c>
      <c r="L520">
        <v>45.886547409999999</v>
      </c>
      <c r="M520" t="s">
        <v>40</v>
      </c>
      <c r="N520" t="str" cm="1">
        <f t="array" ref="N520">_xlfn.IFS(J520&lt;=29,"Twenties",J520&lt;=39,"Thirties",J520&lt;=49,"Fourties",J520&lt;=59,"Fifties",J520&gt;59,"Elders")</f>
        <v>Fourties</v>
      </c>
      <c r="O520" t="str" cm="1">
        <f t="array" ref="O520">_xlfn.IFS(K521&lt;=5,"Very Short",K521&lt;=10,"Short",K521&lt;=15,"Mid-Class",K521&lt;=20,"Long",K521&lt;=25," Very Long",K521&gt;25,"Lifer")</f>
        <v>Very Short</v>
      </c>
      <c r="P520" t="str" cm="1">
        <f t="array" ref="P520">_xlfn.IFS(L520&lt;=39,"Negligible",L520&lt;=79,"Minimal",L520&lt;=119,"Moderate",L520&lt;=158,"High Moderate",L520&lt;=198," High",L520&lt;=238,"Very High",L520&lt;=278,"Severe")</f>
        <v>Minimal</v>
      </c>
      <c r="Q520" s="3">
        <f t="shared" si="8"/>
        <v>1.9119394754166665</v>
      </c>
    </row>
    <row r="521" spans="1:17" x14ac:dyDescent="0.25">
      <c r="A521">
        <v>520</v>
      </c>
      <c r="B521" t="s">
        <v>727</v>
      </c>
      <c r="C521" t="s">
        <v>921</v>
      </c>
      <c r="D521" t="s">
        <v>5754</v>
      </c>
      <c r="E521" t="s">
        <v>36</v>
      </c>
      <c r="F521" t="s">
        <v>16</v>
      </c>
      <c r="G521" t="s">
        <v>17</v>
      </c>
      <c r="H521" t="s">
        <v>36</v>
      </c>
      <c r="I521" t="s">
        <v>18</v>
      </c>
      <c r="J521">
        <v>56.098690589999997</v>
      </c>
      <c r="K521">
        <v>3.427596501</v>
      </c>
      <c r="L521">
        <v>133.690146</v>
      </c>
      <c r="M521" t="s">
        <v>18</v>
      </c>
      <c r="N521" t="str" cm="1">
        <f t="array" ref="N521">_xlfn.IFS(J521&lt;=29,"Twenties",J521&lt;=39,"Thirties",J521&lt;=49,"Fourties",J521&lt;=59,"Fifties",J521&gt;59,"Elders")</f>
        <v>Fifties</v>
      </c>
      <c r="O521" t="str" cm="1">
        <f t="array" ref="O521">_xlfn.IFS(K522&lt;=5,"Very Short",K522&lt;=10,"Short",K522&lt;=15,"Mid-Class",K522&lt;=20,"Long",K522&lt;=25," Very Long",K522&gt;25,"Lifer")</f>
        <v>Very Short</v>
      </c>
      <c r="P521" t="str" cm="1">
        <f t="array" ref="P521">_xlfn.IFS(L521&lt;=39,"Negligible",L521&lt;=79,"Minimal",L521&lt;=119,"Moderate",L521&lt;=158,"High Moderate",L521&lt;=198," High",L521&lt;=238,"Very High",L521&lt;=278,"Severe")</f>
        <v>High Moderate</v>
      </c>
      <c r="Q521" s="3">
        <f t="shared" si="8"/>
        <v>5.5704227499999996</v>
      </c>
    </row>
    <row r="522" spans="1:17" x14ac:dyDescent="0.25">
      <c r="A522">
        <v>521</v>
      </c>
      <c r="B522" t="s">
        <v>922</v>
      </c>
      <c r="C522" t="s">
        <v>923</v>
      </c>
      <c r="D522" t="s">
        <v>5754</v>
      </c>
      <c r="E522" t="s">
        <v>36</v>
      </c>
      <c r="F522" t="s">
        <v>16</v>
      </c>
      <c r="G522" t="s">
        <v>17</v>
      </c>
      <c r="H522" t="s">
        <v>36</v>
      </c>
      <c r="I522" t="s">
        <v>18</v>
      </c>
      <c r="J522">
        <v>46.289190220000002</v>
      </c>
      <c r="K522">
        <v>4.8663315340000004</v>
      </c>
      <c r="L522">
        <v>96.215941450000003</v>
      </c>
      <c r="M522" t="s">
        <v>18</v>
      </c>
      <c r="N522" t="str" cm="1">
        <f t="array" ref="N522">_xlfn.IFS(J522&lt;=29,"Twenties",J522&lt;=39,"Thirties",J522&lt;=49,"Fourties",J522&lt;=59,"Fifties",J522&gt;59,"Elders")</f>
        <v>Fourties</v>
      </c>
      <c r="O522" t="str" cm="1">
        <f t="array" ref="O522">_xlfn.IFS(K523&lt;=5,"Very Short",K523&lt;=10,"Short",K523&lt;=15,"Mid-Class",K523&lt;=20,"Long",K523&lt;=25," Very Long",K523&gt;25,"Lifer")</f>
        <v>Short</v>
      </c>
      <c r="P522" t="str" cm="1">
        <f t="array" ref="P522">_xlfn.IFS(L522&lt;=39,"Negligible",L522&lt;=79,"Minimal",L522&lt;=119,"Moderate",L522&lt;=158,"High Moderate",L522&lt;=198," High",L522&lt;=238,"Very High",L522&lt;=278,"Severe")</f>
        <v>Moderate</v>
      </c>
      <c r="Q522" s="3">
        <f t="shared" si="8"/>
        <v>4.0089975604166668</v>
      </c>
    </row>
    <row r="523" spans="1:17" x14ac:dyDescent="0.25">
      <c r="A523">
        <v>522</v>
      </c>
      <c r="B523" t="s">
        <v>529</v>
      </c>
      <c r="C523" t="s">
        <v>760</v>
      </c>
      <c r="D523" t="s">
        <v>5755</v>
      </c>
      <c r="E523" t="s">
        <v>36</v>
      </c>
      <c r="F523" t="s">
        <v>16</v>
      </c>
      <c r="G523" t="s">
        <v>17</v>
      </c>
      <c r="H523" t="s">
        <v>36</v>
      </c>
      <c r="I523" t="s">
        <v>18</v>
      </c>
      <c r="J523">
        <v>41.69727314</v>
      </c>
      <c r="K523">
        <v>8.6738745240000004</v>
      </c>
      <c r="L523">
        <v>52.620433849999998</v>
      </c>
      <c r="M523" t="s">
        <v>18</v>
      </c>
      <c r="N523" t="str" cm="1">
        <f t="array" ref="N523">_xlfn.IFS(J523&lt;=29,"Twenties",J523&lt;=39,"Thirties",J523&lt;=49,"Fourties",J523&lt;=59,"Fifties",J523&gt;59,"Elders")</f>
        <v>Fourties</v>
      </c>
      <c r="O523" t="str" cm="1">
        <f t="array" ref="O523">_xlfn.IFS(K524&lt;=5,"Very Short",K524&lt;=10,"Short",K524&lt;=15,"Mid-Class",K524&lt;=20,"Long",K524&lt;=25," Very Long",K524&gt;25,"Lifer")</f>
        <v>Very Short</v>
      </c>
      <c r="P523" t="str" cm="1">
        <f t="array" ref="P523">_xlfn.IFS(L523&lt;=39,"Negligible",L523&lt;=79,"Minimal",L523&lt;=119,"Moderate",L523&lt;=158,"High Moderate",L523&lt;=198," High",L523&lt;=238,"Very High",L523&lt;=278,"Severe")</f>
        <v>Minimal</v>
      </c>
      <c r="Q523" s="3">
        <f t="shared" si="8"/>
        <v>2.1925180770833332</v>
      </c>
    </row>
    <row r="524" spans="1:17" x14ac:dyDescent="0.25">
      <c r="A524">
        <v>523</v>
      </c>
      <c r="B524" t="s">
        <v>924</v>
      </c>
      <c r="C524" t="s">
        <v>541</v>
      </c>
      <c r="D524" t="s">
        <v>5755</v>
      </c>
      <c r="E524" t="s">
        <v>160</v>
      </c>
      <c r="F524" t="s">
        <v>609</v>
      </c>
      <c r="G524" t="s">
        <v>610</v>
      </c>
      <c r="H524" t="s">
        <v>28</v>
      </c>
      <c r="I524" t="s">
        <v>18</v>
      </c>
      <c r="J524">
        <v>39.655063839999997</v>
      </c>
      <c r="K524">
        <v>4.0122903540000001</v>
      </c>
      <c r="L524">
        <v>44.007178809999999</v>
      </c>
      <c r="M524" t="s">
        <v>18</v>
      </c>
      <c r="N524" t="str" cm="1">
        <f t="array" ref="N524">_xlfn.IFS(J524&lt;=29,"Twenties",J524&lt;=39,"Thirties",J524&lt;=49,"Fourties",J524&lt;=59,"Fifties",J524&gt;59,"Elders")</f>
        <v>Fourties</v>
      </c>
      <c r="O524" t="str" cm="1">
        <f t="array" ref="O524">_xlfn.IFS(K525&lt;=5,"Very Short",K525&lt;=10,"Short",K525&lt;=15,"Mid-Class",K525&lt;=20,"Long",K525&lt;=25," Very Long",K525&gt;25,"Lifer")</f>
        <v>Short</v>
      </c>
      <c r="P524" t="str" cm="1">
        <f t="array" ref="P524">_xlfn.IFS(L524&lt;=39,"Negligible",L524&lt;=79,"Minimal",L524&lt;=119,"Moderate",L524&lt;=158,"High Moderate",L524&lt;=198," High",L524&lt;=238,"Very High",L524&lt;=278,"Severe")</f>
        <v>Minimal</v>
      </c>
      <c r="Q524" s="3">
        <f t="shared" si="8"/>
        <v>1.8336324504166666</v>
      </c>
    </row>
    <row r="525" spans="1:17" x14ac:dyDescent="0.25">
      <c r="A525">
        <v>524</v>
      </c>
      <c r="B525" t="s">
        <v>305</v>
      </c>
      <c r="C525" t="s">
        <v>925</v>
      </c>
      <c r="D525" t="s">
        <v>5754</v>
      </c>
      <c r="E525" t="s">
        <v>52</v>
      </c>
      <c r="F525" t="s">
        <v>609</v>
      </c>
      <c r="G525" t="s">
        <v>610</v>
      </c>
      <c r="H525" t="s">
        <v>52</v>
      </c>
      <c r="I525" t="s">
        <v>18</v>
      </c>
      <c r="J525">
        <v>40.334924989999998</v>
      </c>
      <c r="K525">
        <v>5.8256995390000004</v>
      </c>
      <c r="L525">
        <v>95.210976970000004</v>
      </c>
      <c r="M525" t="s">
        <v>18</v>
      </c>
      <c r="N525" t="str" cm="1">
        <f t="array" ref="N525">_xlfn.IFS(J525&lt;=29,"Twenties",J525&lt;=39,"Thirties",J525&lt;=49,"Fourties",J525&lt;=59,"Fifties",J525&gt;59,"Elders")</f>
        <v>Fourties</v>
      </c>
      <c r="O525" t="str" cm="1">
        <f t="array" ref="O525">_xlfn.IFS(K526&lt;=5,"Very Short",K526&lt;=10,"Short",K526&lt;=15,"Mid-Class",K526&lt;=20,"Long",K526&lt;=25," Very Long",K526&gt;25,"Lifer")</f>
        <v>Short</v>
      </c>
      <c r="P525" t="str" cm="1">
        <f t="array" ref="P525">_xlfn.IFS(L525&lt;=39,"Negligible",L525&lt;=79,"Minimal",L525&lt;=119,"Moderate",L525&lt;=158,"High Moderate",L525&lt;=198," High",L525&lt;=238,"Very High",L525&lt;=278,"Severe")</f>
        <v>Moderate</v>
      </c>
      <c r="Q525" s="3">
        <f t="shared" si="8"/>
        <v>3.967124040416667</v>
      </c>
    </row>
    <row r="526" spans="1:17" x14ac:dyDescent="0.25">
      <c r="A526">
        <v>525</v>
      </c>
      <c r="B526" t="s">
        <v>16</v>
      </c>
      <c r="C526" t="s">
        <v>926</v>
      </c>
      <c r="D526" t="s">
        <v>5755</v>
      </c>
      <c r="E526" t="s">
        <v>36</v>
      </c>
      <c r="F526" t="s">
        <v>16</v>
      </c>
      <c r="G526" t="s">
        <v>17</v>
      </c>
      <c r="H526" t="s">
        <v>36</v>
      </c>
      <c r="I526" t="s">
        <v>18</v>
      </c>
      <c r="J526">
        <v>25.913907529999999</v>
      </c>
      <c r="K526">
        <v>6.1220115570000004</v>
      </c>
      <c r="L526">
        <v>0</v>
      </c>
      <c r="M526" t="s">
        <v>18</v>
      </c>
      <c r="N526" t="str" cm="1">
        <f t="array" ref="N526">_xlfn.IFS(J526&lt;=29,"Twenties",J526&lt;=39,"Thirties",J526&lt;=49,"Fourties",J526&lt;=59,"Fifties",J526&gt;59,"Elders")</f>
        <v>Twenties</v>
      </c>
      <c r="O526" t="str" cm="1">
        <f t="array" ref="O526">_xlfn.IFS(K527&lt;=5,"Very Short",K527&lt;=10,"Short",K527&lt;=15,"Mid-Class",K527&lt;=20,"Long",K527&lt;=25," Very Long",K527&gt;25,"Lifer")</f>
        <v>Short</v>
      </c>
      <c r="P526" t="str" cm="1">
        <f t="array" ref="P526">_xlfn.IFS(L526&lt;=39,"Negligible",L526&lt;=79,"Minimal",L526&lt;=119,"Moderate",L526&lt;=158,"High Moderate",L526&lt;=198," High",L526&lt;=238,"Very High",L526&lt;=278,"Severe")</f>
        <v>Negligible</v>
      </c>
      <c r="Q526" s="3">
        <f t="shared" si="8"/>
        <v>0</v>
      </c>
    </row>
    <row r="527" spans="1:17" x14ac:dyDescent="0.25">
      <c r="A527">
        <v>526</v>
      </c>
      <c r="B527" t="s">
        <v>927</v>
      </c>
      <c r="C527" t="s">
        <v>87</v>
      </c>
      <c r="D527" t="s">
        <v>5755</v>
      </c>
      <c r="E527" t="s">
        <v>657</v>
      </c>
      <c r="F527" t="s">
        <v>16</v>
      </c>
      <c r="G527" t="s">
        <v>17</v>
      </c>
      <c r="H527" t="s">
        <v>136</v>
      </c>
      <c r="I527" t="s">
        <v>18</v>
      </c>
      <c r="J527">
        <v>37.236397740000001</v>
      </c>
      <c r="K527">
        <v>5.4889492070000001</v>
      </c>
      <c r="L527">
        <v>13.60130395</v>
      </c>
      <c r="M527" t="s">
        <v>18</v>
      </c>
      <c r="N527" t="str" cm="1">
        <f t="array" ref="N527">_xlfn.IFS(J527&lt;=29,"Twenties",J527&lt;=39,"Thirties",J527&lt;=49,"Fourties",J527&lt;=59,"Fifties",J527&gt;59,"Elders")</f>
        <v>Thirties</v>
      </c>
      <c r="O527" t="str" cm="1">
        <f t="array" ref="O527">_xlfn.IFS(K528&lt;=5,"Very Short",K528&lt;=10,"Short",K528&lt;=15,"Mid-Class",K528&lt;=20,"Long",K528&lt;=25," Very Long",K528&gt;25,"Lifer")</f>
        <v>Very Short</v>
      </c>
      <c r="P527" t="str" cm="1">
        <f t="array" ref="P527">_xlfn.IFS(L527&lt;=39,"Negligible",L527&lt;=79,"Minimal",L527&lt;=119,"Moderate",L527&lt;=158,"High Moderate",L527&lt;=198," High",L527&lt;=238,"Very High",L527&lt;=278,"Severe")</f>
        <v>Negligible</v>
      </c>
      <c r="Q527" s="3">
        <f t="shared" si="8"/>
        <v>0.56672099791666664</v>
      </c>
    </row>
    <row r="528" spans="1:17" x14ac:dyDescent="0.25">
      <c r="A528">
        <v>527</v>
      </c>
      <c r="B528" t="s">
        <v>928</v>
      </c>
      <c r="C528" t="s">
        <v>50</v>
      </c>
      <c r="D528" t="s">
        <v>5755</v>
      </c>
      <c r="E528" t="s">
        <v>190</v>
      </c>
      <c r="F528" t="s">
        <v>609</v>
      </c>
      <c r="G528" t="s">
        <v>610</v>
      </c>
      <c r="H528" t="s">
        <v>190</v>
      </c>
      <c r="I528" t="s">
        <v>18</v>
      </c>
      <c r="J528">
        <v>14.94659334</v>
      </c>
      <c r="K528">
        <v>0.99316376500000003</v>
      </c>
      <c r="L528">
        <v>0</v>
      </c>
      <c r="M528" t="s">
        <v>18</v>
      </c>
      <c r="N528" t="str" cm="1">
        <f t="array" ref="N528">_xlfn.IFS(J528&lt;=29,"Twenties",J528&lt;=39,"Thirties",J528&lt;=49,"Fourties",J528&lt;=59,"Fifties",J528&gt;59,"Elders")</f>
        <v>Twenties</v>
      </c>
      <c r="O528" t="str" cm="1">
        <f t="array" ref="O528">_xlfn.IFS(K529&lt;=5,"Very Short",K529&lt;=10,"Short",K529&lt;=15,"Mid-Class",K529&lt;=20,"Long",K529&lt;=25," Very Long",K529&gt;25,"Lifer")</f>
        <v>Very Short</v>
      </c>
      <c r="P528" t="str" cm="1">
        <f t="array" ref="P528">_xlfn.IFS(L528&lt;=39,"Negligible",L528&lt;=79,"Minimal",L528&lt;=119,"Moderate",L528&lt;=158,"High Moderate",L528&lt;=198," High",L528&lt;=238,"Very High",L528&lt;=278,"Severe")</f>
        <v>Negligible</v>
      </c>
      <c r="Q528" s="3">
        <f t="shared" si="8"/>
        <v>0</v>
      </c>
    </row>
    <row r="529" spans="1:17" x14ac:dyDescent="0.25">
      <c r="A529">
        <v>528</v>
      </c>
      <c r="B529" t="s">
        <v>929</v>
      </c>
      <c r="C529" t="s">
        <v>930</v>
      </c>
      <c r="D529" t="s">
        <v>5754</v>
      </c>
      <c r="E529" t="s">
        <v>31</v>
      </c>
      <c r="F529" t="s">
        <v>609</v>
      </c>
      <c r="G529" t="s">
        <v>610</v>
      </c>
      <c r="H529" t="s">
        <v>31</v>
      </c>
      <c r="I529" t="s">
        <v>18</v>
      </c>
      <c r="J529">
        <v>33.890158220000004</v>
      </c>
      <c r="K529">
        <v>2.657277444</v>
      </c>
      <c r="L529">
        <v>52.912641229999998</v>
      </c>
      <c r="M529" t="s">
        <v>18</v>
      </c>
      <c r="N529" t="str" cm="1">
        <f t="array" ref="N529">_xlfn.IFS(J529&lt;=29,"Twenties",J529&lt;=39,"Thirties",J529&lt;=49,"Fourties",J529&lt;=59,"Fifties",J529&gt;59,"Elders")</f>
        <v>Thirties</v>
      </c>
      <c r="O529" t="str" cm="1">
        <f t="array" ref="O529">_xlfn.IFS(K530&lt;=5,"Very Short",K530&lt;=10,"Short",K530&lt;=15,"Mid-Class",K530&lt;=20,"Long",K530&lt;=25," Very Long",K530&gt;25,"Lifer")</f>
        <v>Very Short</v>
      </c>
      <c r="P529" t="str" cm="1">
        <f t="array" ref="P529">_xlfn.IFS(L529&lt;=39,"Negligible",L529&lt;=79,"Minimal",L529&lt;=119,"Moderate",L529&lt;=158,"High Moderate",L529&lt;=198," High",L529&lt;=238,"Very High",L529&lt;=278,"Severe")</f>
        <v>Minimal</v>
      </c>
      <c r="Q529" s="3">
        <f t="shared" si="8"/>
        <v>2.2046933845833334</v>
      </c>
    </row>
    <row r="530" spans="1:17" x14ac:dyDescent="0.25">
      <c r="A530">
        <v>529</v>
      </c>
      <c r="B530" t="s">
        <v>32</v>
      </c>
      <c r="C530" t="s">
        <v>123</v>
      </c>
      <c r="D530" t="s">
        <v>5754</v>
      </c>
      <c r="E530" t="s">
        <v>28</v>
      </c>
      <c r="F530" t="s">
        <v>609</v>
      </c>
      <c r="G530" t="s">
        <v>610</v>
      </c>
      <c r="H530" t="s">
        <v>28</v>
      </c>
      <c r="I530" t="s">
        <v>18</v>
      </c>
      <c r="J530">
        <v>61.901240289999997</v>
      </c>
      <c r="K530">
        <v>3.2256015410000001</v>
      </c>
      <c r="L530">
        <v>149.06362759999999</v>
      </c>
      <c r="M530" t="s">
        <v>18</v>
      </c>
      <c r="N530" t="str" cm="1">
        <f t="array" ref="N530">_xlfn.IFS(J530&lt;=29,"Twenties",J530&lt;=39,"Thirties",J530&lt;=49,"Fourties",J530&lt;=59,"Fifties",J530&gt;59,"Elders")</f>
        <v>Elders</v>
      </c>
      <c r="O530" t="str" cm="1">
        <f t="array" ref="O530">_xlfn.IFS(K531&lt;=5,"Very Short",K531&lt;=10,"Short",K531&lt;=15,"Mid-Class",K531&lt;=20,"Long",K531&lt;=25," Very Long",K531&gt;25,"Lifer")</f>
        <v>Very Short</v>
      </c>
      <c r="P530" t="str" cm="1">
        <f t="array" ref="P530">_xlfn.IFS(L530&lt;=39,"Negligible",L530&lt;=79,"Minimal",L530&lt;=119,"Moderate",L530&lt;=158,"High Moderate",L530&lt;=198," High",L530&lt;=238,"Very High",L530&lt;=278,"Severe")</f>
        <v>High Moderate</v>
      </c>
      <c r="Q530" s="3">
        <f t="shared" si="8"/>
        <v>6.2109844833333332</v>
      </c>
    </row>
    <row r="531" spans="1:17" x14ac:dyDescent="0.25">
      <c r="A531">
        <v>530</v>
      </c>
      <c r="B531" t="s">
        <v>931</v>
      </c>
      <c r="C531" t="s">
        <v>352</v>
      </c>
      <c r="D531" t="s">
        <v>5754</v>
      </c>
      <c r="E531" t="s">
        <v>36</v>
      </c>
      <c r="F531" t="s">
        <v>16</v>
      </c>
      <c r="G531" t="s">
        <v>17</v>
      </c>
      <c r="H531" t="s">
        <v>36</v>
      </c>
      <c r="I531" t="s">
        <v>18</v>
      </c>
      <c r="J531">
        <v>33.912638190000003</v>
      </c>
      <c r="K531">
        <v>4.5237069329999997</v>
      </c>
      <c r="L531">
        <v>86.241735570000003</v>
      </c>
      <c r="M531" t="s">
        <v>18</v>
      </c>
      <c r="N531" t="str" cm="1">
        <f t="array" ref="N531">_xlfn.IFS(J531&lt;=29,"Twenties",J531&lt;=39,"Thirties",J531&lt;=49,"Fourties",J531&lt;=59,"Fifties",J531&gt;59,"Elders")</f>
        <v>Thirties</v>
      </c>
      <c r="O531" t="str" cm="1">
        <f t="array" ref="O531">_xlfn.IFS(K532&lt;=5,"Very Short",K532&lt;=10,"Short",K532&lt;=15,"Mid-Class",K532&lt;=20,"Long",K532&lt;=25," Very Long",K532&gt;25,"Lifer")</f>
        <v>Very Short</v>
      </c>
      <c r="P531" t="str" cm="1">
        <f t="array" ref="P531">_xlfn.IFS(L531&lt;=39,"Negligible",L531&lt;=79,"Minimal",L531&lt;=119,"Moderate",L531&lt;=158,"High Moderate",L531&lt;=198," High",L531&lt;=238,"Very High",L531&lt;=278,"Severe")</f>
        <v>Moderate</v>
      </c>
      <c r="Q531" s="3">
        <f t="shared" si="8"/>
        <v>3.5934056487500001</v>
      </c>
    </row>
    <row r="532" spans="1:17" x14ac:dyDescent="0.25">
      <c r="A532">
        <v>531</v>
      </c>
      <c r="B532" t="s">
        <v>32</v>
      </c>
      <c r="C532" t="s">
        <v>87</v>
      </c>
      <c r="D532" t="s">
        <v>5755</v>
      </c>
      <c r="E532" t="s">
        <v>36</v>
      </c>
      <c r="F532" t="s">
        <v>16</v>
      </c>
      <c r="G532" t="s">
        <v>17</v>
      </c>
      <c r="H532" t="s">
        <v>36</v>
      </c>
      <c r="I532" t="s">
        <v>18</v>
      </c>
      <c r="J532">
        <v>36.089635940000001</v>
      </c>
      <c r="K532">
        <v>3.949337002</v>
      </c>
      <c r="L532">
        <v>45.684955000000002</v>
      </c>
      <c r="M532" t="s">
        <v>18</v>
      </c>
      <c r="N532" t="str" cm="1">
        <f t="array" ref="N532">_xlfn.IFS(J532&lt;=29,"Twenties",J532&lt;=39,"Thirties",J532&lt;=49,"Fourties",J532&lt;=59,"Fifties",J532&gt;59,"Elders")</f>
        <v>Thirties</v>
      </c>
      <c r="O532" t="str" cm="1">
        <f t="array" ref="O532">_xlfn.IFS(K533&lt;=5,"Very Short",K533&lt;=10,"Short",K533&lt;=15,"Mid-Class",K533&lt;=20,"Long",K533&lt;=25," Very Long",K533&gt;25,"Lifer")</f>
        <v>Very Short</v>
      </c>
      <c r="P532" t="str" cm="1">
        <f t="array" ref="P532">_xlfn.IFS(L532&lt;=39,"Negligible",L532&lt;=79,"Minimal",L532&lt;=119,"Moderate",L532&lt;=158,"High Moderate",L532&lt;=198," High",L532&lt;=238,"Very High",L532&lt;=278,"Severe")</f>
        <v>Minimal</v>
      </c>
      <c r="Q532" s="3">
        <f t="shared" si="8"/>
        <v>1.9035397916666668</v>
      </c>
    </row>
    <row r="533" spans="1:17" x14ac:dyDescent="0.25">
      <c r="A533">
        <v>532</v>
      </c>
      <c r="B533" t="s">
        <v>835</v>
      </c>
      <c r="C533" t="s">
        <v>277</v>
      </c>
      <c r="D533" t="s">
        <v>5754</v>
      </c>
      <c r="E533" t="s">
        <v>932</v>
      </c>
      <c r="F533" t="s">
        <v>16</v>
      </c>
      <c r="G533" t="s">
        <v>17</v>
      </c>
      <c r="H533" t="s">
        <v>932</v>
      </c>
      <c r="I533" t="s">
        <v>18</v>
      </c>
      <c r="J533">
        <v>43.203811090000002</v>
      </c>
      <c r="K533">
        <v>1.092873274</v>
      </c>
      <c r="L533">
        <v>102.7724072</v>
      </c>
      <c r="M533" t="s">
        <v>18</v>
      </c>
      <c r="N533" t="str" cm="1">
        <f t="array" ref="N533">_xlfn.IFS(J533&lt;=29,"Twenties",J533&lt;=39,"Thirties",J533&lt;=49,"Fourties",J533&lt;=59,"Fifties",J533&gt;59,"Elders")</f>
        <v>Fourties</v>
      </c>
      <c r="O533" t="str" cm="1">
        <f t="array" ref="O533">_xlfn.IFS(K534&lt;=5,"Very Short",K534&lt;=10,"Short",K534&lt;=15,"Mid-Class",K534&lt;=20,"Long",K534&lt;=25," Very Long",K534&gt;25,"Lifer")</f>
        <v>Short</v>
      </c>
      <c r="P533" t="str" cm="1">
        <f t="array" ref="P533">_xlfn.IFS(L533&lt;=39,"Negligible",L533&lt;=79,"Minimal",L533&lt;=119,"Moderate",L533&lt;=158,"High Moderate",L533&lt;=198," High",L533&lt;=238,"Very High",L533&lt;=278,"Severe")</f>
        <v>Moderate</v>
      </c>
      <c r="Q533" s="3">
        <f t="shared" si="8"/>
        <v>4.2821836333333332</v>
      </c>
    </row>
    <row r="534" spans="1:17" x14ac:dyDescent="0.25">
      <c r="A534">
        <v>533</v>
      </c>
      <c r="B534" t="s">
        <v>933</v>
      </c>
      <c r="C534" t="s">
        <v>934</v>
      </c>
      <c r="D534" t="s">
        <v>5755</v>
      </c>
      <c r="E534" t="s">
        <v>15</v>
      </c>
      <c r="F534" t="s">
        <v>16</v>
      </c>
      <c r="G534" t="s">
        <v>17</v>
      </c>
      <c r="H534" t="s">
        <v>15</v>
      </c>
      <c r="I534" t="s">
        <v>18</v>
      </c>
      <c r="J534">
        <v>48.968085129999999</v>
      </c>
      <c r="K534">
        <v>5.6774845489999999</v>
      </c>
      <c r="L534">
        <v>74.110786320000003</v>
      </c>
      <c r="M534" t="s">
        <v>18</v>
      </c>
      <c r="N534" t="str" cm="1">
        <f t="array" ref="N534">_xlfn.IFS(J534&lt;=29,"Twenties",J534&lt;=39,"Thirties",J534&lt;=49,"Fourties",J534&lt;=59,"Fifties",J534&gt;59,"Elders")</f>
        <v>Fourties</v>
      </c>
      <c r="O534" t="str" cm="1">
        <f t="array" ref="O534">_xlfn.IFS(K535&lt;=5,"Very Short",K535&lt;=10,"Short",K535&lt;=15,"Mid-Class",K535&lt;=20,"Long",K535&lt;=25," Very Long",K535&gt;25,"Lifer")</f>
        <v>Very Short</v>
      </c>
      <c r="P534" t="str" cm="1">
        <f t="array" ref="P534">_xlfn.IFS(L534&lt;=39,"Negligible",L534&lt;=79,"Minimal",L534&lt;=119,"Moderate",L534&lt;=158,"High Moderate",L534&lt;=198," High",L534&lt;=238,"Very High",L534&lt;=278,"Severe")</f>
        <v>Minimal</v>
      </c>
      <c r="Q534" s="3">
        <f t="shared" si="8"/>
        <v>3.0879494300000001</v>
      </c>
    </row>
    <row r="535" spans="1:17" x14ac:dyDescent="0.25">
      <c r="A535">
        <v>534</v>
      </c>
      <c r="B535" t="s">
        <v>935</v>
      </c>
      <c r="C535" t="s">
        <v>243</v>
      </c>
      <c r="D535" t="s">
        <v>5754</v>
      </c>
      <c r="E535" t="s">
        <v>85</v>
      </c>
      <c r="F535" t="s">
        <v>16</v>
      </c>
      <c r="G535" t="s">
        <v>17</v>
      </c>
      <c r="H535" t="s">
        <v>85</v>
      </c>
      <c r="I535" t="s">
        <v>18</v>
      </c>
      <c r="J535">
        <v>22.68696748</v>
      </c>
      <c r="K535">
        <v>2.770075447</v>
      </c>
      <c r="L535">
        <v>0</v>
      </c>
      <c r="M535" t="s">
        <v>18</v>
      </c>
      <c r="N535" t="str" cm="1">
        <f t="array" ref="N535">_xlfn.IFS(J535&lt;=29,"Twenties",J535&lt;=39,"Thirties",J535&lt;=49,"Fourties",J535&lt;=59,"Fifties",J535&gt;59,"Elders")</f>
        <v>Twenties</v>
      </c>
      <c r="O535" t="str" cm="1">
        <f t="array" ref="O535">_xlfn.IFS(K536&lt;=5,"Very Short",K536&lt;=10,"Short",K536&lt;=15,"Mid-Class",K536&lt;=20,"Long",K536&lt;=25," Very Long",K536&gt;25,"Lifer")</f>
        <v>Very Short</v>
      </c>
      <c r="P535" t="str" cm="1">
        <f t="array" ref="P535">_xlfn.IFS(L535&lt;=39,"Negligible",L535&lt;=79,"Minimal",L535&lt;=119,"Moderate",L535&lt;=158,"High Moderate",L535&lt;=198," High",L535&lt;=238,"Very High",L535&lt;=278,"Severe")</f>
        <v>Negligible</v>
      </c>
      <c r="Q535" s="3">
        <f t="shared" si="8"/>
        <v>0</v>
      </c>
    </row>
    <row r="536" spans="1:17" x14ac:dyDescent="0.25">
      <c r="A536">
        <v>535</v>
      </c>
      <c r="B536" t="s">
        <v>936</v>
      </c>
      <c r="C536" t="s">
        <v>239</v>
      </c>
      <c r="D536" t="s">
        <v>5754</v>
      </c>
      <c r="E536" t="s">
        <v>85</v>
      </c>
      <c r="F536" t="s">
        <v>16</v>
      </c>
      <c r="G536" t="s">
        <v>17</v>
      </c>
      <c r="H536" t="s">
        <v>85</v>
      </c>
      <c r="I536" t="s">
        <v>18</v>
      </c>
      <c r="J536">
        <v>37.994592830000002</v>
      </c>
      <c r="K536">
        <v>4.6344542969999996</v>
      </c>
      <c r="L536">
        <v>45.137709229999999</v>
      </c>
      <c r="M536" t="s">
        <v>18</v>
      </c>
      <c r="N536" t="str" cm="1">
        <f t="array" ref="N536">_xlfn.IFS(J536&lt;=29,"Twenties",J536&lt;=39,"Thirties",J536&lt;=49,"Fourties",J536&lt;=59,"Fifties",J536&gt;59,"Elders")</f>
        <v>Thirties</v>
      </c>
      <c r="O536" t="str" cm="1">
        <f t="array" ref="O536">_xlfn.IFS(K537&lt;=5,"Very Short",K537&lt;=10,"Short",K537&lt;=15,"Mid-Class",K537&lt;=20,"Long",K537&lt;=25," Very Long",K537&gt;25,"Lifer")</f>
        <v>Very Short</v>
      </c>
      <c r="P536" t="str" cm="1">
        <f t="array" ref="P536">_xlfn.IFS(L536&lt;=39,"Negligible",L536&lt;=79,"Minimal",L536&lt;=119,"Moderate",L536&lt;=158,"High Moderate",L536&lt;=198," High",L536&lt;=238,"Very High",L536&lt;=278,"Severe")</f>
        <v>Minimal</v>
      </c>
      <c r="Q536" s="3">
        <f t="shared" si="8"/>
        <v>1.8807378845833334</v>
      </c>
    </row>
    <row r="537" spans="1:17" x14ac:dyDescent="0.25">
      <c r="A537">
        <v>536</v>
      </c>
      <c r="B537" t="s">
        <v>937</v>
      </c>
      <c r="C537" t="s">
        <v>938</v>
      </c>
      <c r="D537" t="s">
        <v>5755</v>
      </c>
      <c r="E537" t="s">
        <v>36</v>
      </c>
      <c r="F537" t="s">
        <v>16</v>
      </c>
      <c r="G537" t="s">
        <v>17</v>
      </c>
      <c r="H537" t="s">
        <v>36</v>
      </c>
      <c r="I537" t="s">
        <v>18</v>
      </c>
      <c r="J537">
        <v>31.444135599999999</v>
      </c>
      <c r="K537">
        <v>4.7959296480000004</v>
      </c>
      <c r="L537">
        <v>5.2918351000000001</v>
      </c>
      <c r="M537" t="s">
        <v>18</v>
      </c>
      <c r="N537" t="str" cm="1">
        <f t="array" ref="N537">_xlfn.IFS(J537&lt;=29,"Twenties",J537&lt;=39,"Thirties",J537&lt;=49,"Fourties",J537&lt;=59,"Fifties",J537&gt;59,"Elders")</f>
        <v>Thirties</v>
      </c>
      <c r="O537" t="str" cm="1">
        <f t="array" ref="O537">_xlfn.IFS(K538&lt;=5,"Very Short",K538&lt;=10,"Short",K538&lt;=15,"Mid-Class",K538&lt;=20,"Long",K538&lt;=25," Very Long",K538&gt;25,"Lifer")</f>
        <v>Very Short</v>
      </c>
      <c r="P537" t="str" cm="1">
        <f t="array" ref="P537">_xlfn.IFS(L537&lt;=39,"Negligible",L537&lt;=79,"Minimal",L537&lt;=119,"Moderate",L537&lt;=158,"High Moderate",L537&lt;=198," High",L537&lt;=238,"Very High",L537&lt;=278,"Severe")</f>
        <v>Negligible</v>
      </c>
      <c r="Q537" s="3">
        <f t="shared" si="8"/>
        <v>0.22049312916666666</v>
      </c>
    </row>
    <row r="538" spans="1:17" x14ac:dyDescent="0.25">
      <c r="A538">
        <v>537</v>
      </c>
      <c r="B538" t="s">
        <v>939</v>
      </c>
      <c r="C538" t="s">
        <v>925</v>
      </c>
      <c r="D538" t="s">
        <v>5754</v>
      </c>
      <c r="E538" t="s">
        <v>36</v>
      </c>
      <c r="F538" t="s">
        <v>16</v>
      </c>
      <c r="G538" t="s">
        <v>17</v>
      </c>
      <c r="H538" t="s">
        <v>36</v>
      </c>
      <c r="I538" t="s">
        <v>18</v>
      </c>
      <c r="J538">
        <v>41.751836570000002</v>
      </c>
      <c r="K538">
        <v>3.040349891</v>
      </c>
      <c r="L538">
        <v>88.21703977</v>
      </c>
      <c r="M538" t="s">
        <v>18</v>
      </c>
      <c r="N538" t="str" cm="1">
        <f t="array" ref="N538">_xlfn.IFS(J538&lt;=29,"Twenties",J538&lt;=39,"Thirties",J538&lt;=49,"Fourties",J538&lt;=59,"Fifties",J538&gt;59,"Elders")</f>
        <v>Fourties</v>
      </c>
      <c r="O538" t="str" cm="1">
        <f t="array" ref="O538">_xlfn.IFS(K539&lt;=5,"Very Short",K539&lt;=10,"Short",K539&lt;=15,"Mid-Class",K539&lt;=20,"Long",K539&lt;=25," Very Long",K539&gt;25,"Lifer")</f>
        <v>Very Short</v>
      </c>
      <c r="P538" t="str" cm="1">
        <f t="array" ref="P538">_xlfn.IFS(L538&lt;=39,"Negligible",L538&lt;=79,"Minimal",L538&lt;=119,"Moderate",L538&lt;=158,"High Moderate",L538&lt;=198," High",L538&lt;=238,"Very High",L538&lt;=278,"Severe")</f>
        <v>Moderate</v>
      </c>
      <c r="Q538" s="3">
        <f t="shared" si="8"/>
        <v>3.6757099904166668</v>
      </c>
    </row>
    <row r="539" spans="1:17" x14ac:dyDescent="0.25">
      <c r="A539">
        <v>538</v>
      </c>
      <c r="B539" t="s">
        <v>940</v>
      </c>
      <c r="C539" t="s">
        <v>941</v>
      </c>
      <c r="D539" t="s">
        <v>5755</v>
      </c>
      <c r="E539" t="s">
        <v>136</v>
      </c>
      <c r="F539" t="s">
        <v>16</v>
      </c>
      <c r="G539" t="s">
        <v>17</v>
      </c>
      <c r="H539" t="s">
        <v>136</v>
      </c>
      <c r="I539" t="s">
        <v>18</v>
      </c>
      <c r="J539">
        <v>44.818431650000001</v>
      </c>
      <c r="K539">
        <v>4.796230499</v>
      </c>
      <c r="L539">
        <v>62.938239770000003</v>
      </c>
      <c r="M539" t="s">
        <v>18</v>
      </c>
      <c r="N539" t="str" cm="1">
        <f t="array" ref="N539">_xlfn.IFS(J539&lt;=29,"Twenties",J539&lt;=39,"Thirties",J539&lt;=49,"Fourties",J539&lt;=59,"Fifties",J539&gt;59,"Elders")</f>
        <v>Fourties</v>
      </c>
      <c r="O539" t="str" cm="1">
        <f t="array" ref="O539">_xlfn.IFS(K540&lt;=5,"Very Short",K540&lt;=10,"Short",K540&lt;=15,"Mid-Class",K540&lt;=20,"Long",K540&lt;=25," Very Long",K540&gt;25,"Lifer")</f>
        <v>Very Short</v>
      </c>
      <c r="P539" t="str" cm="1">
        <f t="array" ref="P539">_xlfn.IFS(L539&lt;=39,"Negligible",L539&lt;=79,"Minimal",L539&lt;=119,"Moderate",L539&lt;=158,"High Moderate",L539&lt;=198," High",L539&lt;=238,"Very High",L539&lt;=278,"Severe")</f>
        <v>Minimal</v>
      </c>
      <c r="Q539" s="3">
        <f t="shared" si="8"/>
        <v>2.6224266570833334</v>
      </c>
    </row>
    <row r="540" spans="1:17" x14ac:dyDescent="0.25">
      <c r="A540">
        <v>539</v>
      </c>
      <c r="B540" t="s">
        <v>942</v>
      </c>
      <c r="C540" t="s">
        <v>145</v>
      </c>
      <c r="D540" t="s">
        <v>5754</v>
      </c>
      <c r="E540" t="s">
        <v>36</v>
      </c>
      <c r="F540" t="s">
        <v>16</v>
      </c>
      <c r="G540" t="s">
        <v>17</v>
      </c>
      <c r="H540" t="s">
        <v>36</v>
      </c>
      <c r="I540" t="s">
        <v>18</v>
      </c>
      <c r="J540">
        <v>25.942239990000001</v>
      </c>
      <c r="K540">
        <v>4.575203224</v>
      </c>
      <c r="L540">
        <v>0</v>
      </c>
      <c r="M540" t="s">
        <v>18</v>
      </c>
      <c r="N540" t="str" cm="1">
        <f t="array" ref="N540">_xlfn.IFS(J540&lt;=29,"Twenties",J540&lt;=39,"Thirties",J540&lt;=49,"Fourties",J540&lt;=59,"Fifties",J540&gt;59,"Elders")</f>
        <v>Twenties</v>
      </c>
      <c r="O540" t="str" cm="1">
        <f t="array" ref="O540">_xlfn.IFS(K541&lt;=5,"Very Short",K541&lt;=10,"Short",K541&lt;=15,"Mid-Class",K541&lt;=20,"Long",K541&lt;=25," Very Long",K541&gt;25,"Lifer")</f>
        <v>Short</v>
      </c>
      <c r="P540" t="str" cm="1">
        <f t="array" ref="P540">_xlfn.IFS(L540&lt;=39,"Negligible",L540&lt;=79,"Minimal",L540&lt;=119,"Moderate",L540&lt;=158,"High Moderate",L540&lt;=198," High",L540&lt;=238,"Very High",L540&lt;=278,"Severe")</f>
        <v>Negligible</v>
      </c>
      <c r="Q540" s="3">
        <f t="shared" si="8"/>
        <v>0</v>
      </c>
    </row>
    <row r="541" spans="1:17" x14ac:dyDescent="0.25">
      <c r="A541">
        <v>540</v>
      </c>
      <c r="B541" t="s">
        <v>943</v>
      </c>
      <c r="C541" t="s">
        <v>944</v>
      </c>
      <c r="D541" t="s">
        <v>5755</v>
      </c>
      <c r="E541" t="s">
        <v>15</v>
      </c>
      <c r="F541" t="s">
        <v>16</v>
      </c>
      <c r="G541" t="s">
        <v>17</v>
      </c>
      <c r="H541" t="s">
        <v>15</v>
      </c>
      <c r="I541" t="s">
        <v>18</v>
      </c>
      <c r="J541">
        <v>41.26602956</v>
      </c>
      <c r="K541">
        <v>5.188036812</v>
      </c>
      <c r="L541">
        <v>63.668855870000002</v>
      </c>
      <c r="M541" t="s">
        <v>18</v>
      </c>
      <c r="N541" t="str" cm="1">
        <f t="array" ref="N541">_xlfn.IFS(J541&lt;=29,"Twenties",J541&lt;=39,"Thirties",J541&lt;=49,"Fourties",J541&lt;=59,"Fifties",J541&gt;59,"Elders")</f>
        <v>Fourties</v>
      </c>
      <c r="O541" t="str" cm="1">
        <f t="array" ref="O541">_xlfn.IFS(K542&lt;=5,"Very Short",K542&lt;=10,"Short",K542&lt;=15,"Mid-Class",K542&lt;=20,"Long",K542&lt;=25," Very Long",K542&gt;25,"Lifer")</f>
        <v>Very Short</v>
      </c>
      <c r="P541" t="str" cm="1">
        <f t="array" ref="P541">_xlfn.IFS(L541&lt;=39,"Negligible",L541&lt;=79,"Minimal",L541&lt;=119,"Moderate",L541&lt;=158,"High Moderate",L541&lt;=198," High",L541&lt;=238,"Very High",L541&lt;=278,"Severe")</f>
        <v>Minimal</v>
      </c>
      <c r="Q541" s="3">
        <f t="shared" si="8"/>
        <v>2.6528689945833333</v>
      </c>
    </row>
    <row r="542" spans="1:17" x14ac:dyDescent="0.25">
      <c r="A542">
        <v>541</v>
      </c>
      <c r="B542" t="s">
        <v>945</v>
      </c>
      <c r="C542" t="s">
        <v>946</v>
      </c>
      <c r="D542" t="s">
        <v>5755</v>
      </c>
      <c r="E542" t="s">
        <v>155</v>
      </c>
      <c r="F542" t="s">
        <v>609</v>
      </c>
      <c r="G542" t="s">
        <v>610</v>
      </c>
      <c r="H542" t="s">
        <v>155</v>
      </c>
      <c r="I542" t="s">
        <v>18</v>
      </c>
      <c r="J542">
        <v>39.441997110000003</v>
      </c>
      <c r="K542">
        <v>3.976574898</v>
      </c>
      <c r="L542">
        <v>13.769486110000001</v>
      </c>
      <c r="M542" t="s">
        <v>18</v>
      </c>
      <c r="N542" t="str" cm="1">
        <f t="array" ref="N542">_xlfn.IFS(J542&lt;=29,"Twenties",J542&lt;=39,"Thirties",J542&lt;=49,"Fourties",J542&lt;=59,"Fifties",J542&gt;59,"Elders")</f>
        <v>Fourties</v>
      </c>
      <c r="O542" t="str" cm="1">
        <f t="array" ref="O542">_xlfn.IFS(K543&lt;=5,"Very Short",K543&lt;=10,"Short",K543&lt;=15,"Mid-Class",K543&lt;=20,"Long",K543&lt;=25," Very Long",K543&gt;25,"Lifer")</f>
        <v>Very Short</v>
      </c>
      <c r="P542" t="str" cm="1">
        <f t="array" ref="P542">_xlfn.IFS(L542&lt;=39,"Negligible",L542&lt;=79,"Minimal",L542&lt;=119,"Moderate",L542&lt;=158,"High Moderate",L542&lt;=198," High",L542&lt;=238,"Very High",L542&lt;=278,"Severe")</f>
        <v>Negligible</v>
      </c>
      <c r="Q542" s="3">
        <f t="shared" si="8"/>
        <v>0.5737285879166667</v>
      </c>
    </row>
    <row r="543" spans="1:17" x14ac:dyDescent="0.25">
      <c r="A543">
        <v>542</v>
      </c>
      <c r="B543" t="s">
        <v>947</v>
      </c>
      <c r="C543" t="s">
        <v>559</v>
      </c>
      <c r="D543" t="s">
        <v>5754</v>
      </c>
      <c r="E543" t="s">
        <v>36</v>
      </c>
      <c r="F543" t="s">
        <v>16</v>
      </c>
      <c r="G543" t="s">
        <v>17</v>
      </c>
      <c r="H543" t="s">
        <v>36</v>
      </c>
      <c r="I543" t="s">
        <v>18</v>
      </c>
      <c r="J543">
        <v>49.953795300000003</v>
      </c>
      <c r="K543">
        <v>4.795101989</v>
      </c>
      <c r="L543">
        <v>127.2149817</v>
      </c>
      <c r="M543" t="s">
        <v>18</v>
      </c>
      <c r="N543" t="str" cm="1">
        <f t="array" ref="N543">_xlfn.IFS(J543&lt;=29,"Twenties",J543&lt;=39,"Thirties",J543&lt;=49,"Fourties",J543&lt;=59,"Fifties",J543&gt;59,"Elders")</f>
        <v>Fifties</v>
      </c>
      <c r="O543" t="str" cm="1">
        <f t="array" ref="O543">_xlfn.IFS(K544&lt;=5,"Very Short",K544&lt;=10,"Short",K544&lt;=15,"Mid-Class",K544&lt;=20,"Long",K544&lt;=25," Very Long",K544&gt;25,"Lifer")</f>
        <v>Very Short</v>
      </c>
      <c r="P543" t="str" cm="1">
        <f t="array" ref="P543">_xlfn.IFS(L543&lt;=39,"Negligible",L543&lt;=79,"Minimal",L543&lt;=119,"Moderate",L543&lt;=158,"High Moderate",L543&lt;=198," High",L543&lt;=238,"Very High",L543&lt;=278,"Severe")</f>
        <v>High Moderate</v>
      </c>
      <c r="Q543" s="3">
        <f t="shared" si="8"/>
        <v>5.3006242375000001</v>
      </c>
    </row>
    <row r="544" spans="1:17" x14ac:dyDescent="0.25">
      <c r="A544">
        <v>543</v>
      </c>
      <c r="B544" t="s">
        <v>364</v>
      </c>
      <c r="C544" t="s">
        <v>948</v>
      </c>
      <c r="D544" t="s">
        <v>5754</v>
      </c>
      <c r="E544" t="s">
        <v>167</v>
      </c>
      <c r="F544" t="s">
        <v>609</v>
      </c>
      <c r="G544" t="s">
        <v>610</v>
      </c>
      <c r="H544" t="s">
        <v>167</v>
      </c>
      <c r="I544" t="s">
        <v>18</v>
      </c>
      <c r="J544">
        <v>48.756771919999998</v>
      </c>
      <c r="K544">
        <v>1.16251975</v>
      </c>
      <c r="L544">
        <v>107.69048960000001</v>
      </c>
      <c r="M544" t="s">
        <v>18</v>
      </c>
      <c r="N544" t="str" cm="1">
        <f t="array" ref="N544">_xlfn.IFS(J544&lt;=29,"Twenties",J544&lt;=39,"Thirties",J544&lt;=49,"Fourties",J544&lt;=59,"Fifties",J544&gt;59,"Elders")</f>
        <v>Fourties</v>
      </c>
      <c r="O544" t="str" cm="1">
        <f t="array" ref="O544">_xlfn.IFS(K545&lt;=5,"Very Short",K545&lt;=10,"Short",K545&lt;=15,"Mid-Class",K545&lt;=20,"Long",K545&lt;=25," Very Long",K545&gt;25,"Lifer")</f>
        <v>Very Short</v>
      </c>
      <c r="P544" t="str" cm="1">
        <f t="array" ref="P544">_xlfn.IFS(L544&lt;=39,"Negligible",L544&lt;=79,"Minimal",L544&lt;=119,"Moderate",L544&lt;=158,"High Moderate",L544&lt;=198," High",L544&lt;=238,"Very High",L544&lt;=278,"Severe")</f>
        <v>Moderate</v>
      </c>
      <c r="Q544" s="3">
        <f t="shared" si="8"/>
        <v>4.4871037333333339</v>
      </c>
    </row>
    <row r="545" spans="1:17" x14ac:dyDescent="0.25">
      <c r="A545">
        <v>544</v>
      </c>
      <c r="B545" t="s">
        <v>949</v>
      </c>
      <c r="C545" t="s">
        <v>682</v>
      </c>
      <c r="D545" t="s">
        <v>5754</v>
      </c>
      <c r="E545" t="s">
        <v>367</v>
      </c>
      <c r="F545" t="s">
        <v>16</v>
      </c>
      <c r="G545" t="s">
        <v>17</v>
      </c>
      <c r="H545" t="s">
        <v>367</v>
      </c>
      <c r="I545" t="s">
        <v>18</v>
      </c>
      <c r="J545">
        <v>32.966927509999998</v>
      </c>
      <c r="K545">
        <v>2.6888118460000001</v>
      </c>
      <c r="L545">
        <v>25.988040250000001</v>
      </c>
      <c r="M545" t="s">
        <v>18</v>
      </c>
      <c r="N545" t="str" cm="1">
        <f t="array" ref="N545">_xlfn.IFS(J545&lt;=29,"Twenties",J545&lt;=39,"Thirties",J545&lt;=49,"Fourties",J545&lt;=59,"Fifties",J545&gt;59,"Elders")</f>
        <v>Thirties</v>
      </c>
      <c r="O545" t="str" cm="1">
        <f t="array" ref="O545">_xlfn.IFS(K546&lt;=5,"Very Short",K546&lt;=10,"Short",K546&lt;=15,"Mid-Class",K546&lt;=20,"Long",K546&lt;=25," Very Long",K546&gt;25,"Lifer")</f>
        <v>Very Short</v>
      </c>
      <c r="P545" t="str" cm="1">
        <f t="array" ref="P545">_xlfn.IFS(L545&lt;=39,"Negligible",L545&lt;=79,"Minimal",L545&lt;=119,"Moderate",L545&lt;=158,"High Moderate",L545&lt;=198," High",L545&lt;=238,"Very High",L545&lt;=278,"Severe")</f>
        <v>Negligible</v>
      </c>
      <c r="Q545" s="3">
        <f t="shared" si="8"/>
        <v>1.0828350104166666</v>
      </c>
    </row>
    <row r="546" spans="1:17" x14ac:dyDescent="0.25">
      <c r="A546">
        <v>545</v>
      </c>
      <c r="B546" t="s">
        <v>950</v>
      </c>
      <c r="C546" t="s">
        <v>541</v>
      </c>
      <c r="D546" t="s">
        <v>5754</v>
      </c>
      <c r="E546" t="s">
        <v>36</v>
      </c>
      <c r="F546" t="s">
        <v>16</v>
      </c>
      <c r="G546" t="s">
        <v>17</v>
      </c>
      <c r="H546" t="s">
        <v>36</v>
      </c>
      <c r="I546" t="s">
        <v>18</v>
      </c>
      <c r="J546">
        <v>21.64225223</v>
      </c>
      <c r="K546">
        <v>4.0650969049999999</v>
      </c>
      <c r="L546">
        <v>0</v>
      </c>
      <c r="M546" t="s">
        <v>18</v>
      </c>
      <c r="N546" t="str" cm="1">
        <f t="array" ref="N546">_xlfn.IFS(J546&lt;=29,"Twenties",J546&lt;=39,"Thirties",J546&lt;=49,"Fourties",J546&lt;=59,"Fifties",J546&gt;59,"Elders")</f>
        <v>Twenties</v>
      </c>
      <c r="O546" t="str" cm="1">
        <f t="array" ref="O546">_xlfn.IFS(K547&lt;=5,"Very Short",K547&lt;=10,"Short",K547&lt;=15,"Mid-Class",K547&lt;=20,"Long",K547&lt;=25," Very Long",K547&gt;25,"Lifer")</f>
        <v>Very Short</v>
      </c>
      <c r="P546" t="str" cm="1">
        <f t="array" ref="P546">_xlfn.IFS(L546&lt;=39,"Negligible",L546&lt;=79,"Minimal",L546&lt;=119,"Moderate",L546&lt;=158,"High Moderate",L546&lt;=198," High",L546&lt;=238,"Very High",L546&lt;=278,"Severe")</f>
        <v>Negligible</v>
      </c>
      <c r="Q546" s="3">
        <f t="shared" si="8"/>
        <v>0</v>
      </c>
    </row>
    <row r="547" spans="1:17" x14ac:dyDescent="0.25">
      <c r="A547">
        <v>546</v>
      </c>
      <c r="B547" t="s">
        <v>951</v>
      </c>
      <c r="C547" t="s">
        <v>952</v>
      </c>
      <c r="D547" t="s">
        <v>5754</v>
      </c>
      <c r="E547" t="s">
        <v>591</v>
      </c>
      <c r="F547" t="s">
        <v>609</v>
      </c>
      <c r="G547" t="s">
        <v>610</v>
      </c>
      <c r="H547" t="s">
        <v>88</v>
      </c>
      <c r="I547" t="s">
        <v>18</v>
      </c>
      <c r="J547">
        <v>37.44193817</v>
      </c>
      <c r="K547">
        <v>2.527704328</v>
      </c>
      <c r="L547">
        <v>45.84689659</v>
      </c>
      <c r="M547" t="s">
        <v>18</v>
      </c>
      <c r="N547" t="str" cm="1">
        <f t="array" ref="N547">_xlfn.IFS(J547&lt;=29,"Twenties",J547&lt;=39,"Thirties",J547&lt;=49,"Fourties",J547&lt;=59,"Fifties",J547&gt;59,"Elders")</f>
        <v>Thirties</v>
      </c>
      <c r="O547" t="str" cm="1">
        <f t="array" ref="O547">_xlfn.IFS(K548&lt;=5,"Very Short",K548&lt;=10,"Short",K548&lt;=15,"Mid-Class",K548&lt;=20,"Long",K548&lt;=25," Very Long",K548&gt;25,"Lifer")</f>
        <v>Very Short</v>
      </c>
      <c r="P547" t="str" cm="1">
        <f t="array" ref="P547">_xlfn.IFS(L547&lt;=39,"Negligible",L547&lt;=79,"Minimal",L547&lt;=119,"Moderate",L547&lt;=158,"High Moderate",L547&lt;=198," High",L547&lt;=238,"Very High",L547&lt;=278,"Severe")</f>
        <v>Minimal</v>
      </c>
      <c r="Q547" s="3">
        <f t="shared" si="8"/>
        <v>1.9102873579166666</v>
      </c>
    </row>
    <row r="548" spans="1:17" x14ac:dyDescent="0.25">
      <c r="A548">
        <v>547</v>
      </c>
      <c r="B548" t="s">
        <v>286</v>
      </c>
      <c r="C548" t="s">
        <v>343</v>
      </c>
      <c r="D548" t="s">
        <v>5755</v>
      </c>
      <c r="E548" t="s">
        <v>36</v>
      </c>
      <c r="F548" t="s">
        <v>16</v>
      </c>
      <c r="G548" t="s">
        <v>17</v>
      </c>
      <c r="H548" t="s">
        <v>36</v>
      </c>
      <c r="I548" t="s">
        <v>18</v>
      </c>
      <c r="J548">
        <v>40.445866150000001</v>
      </c>
      <c r="K548">
        <v>4.971900711</v>
      </c>
      <c r="L548">
        <v>20.067077869999999</v>
      </c>
      <c r="M548" t="s">
        <v>18</v>
      </c>
      <c r="N548" t="str" cm="1">
        <f t="array" ref="N548">_xlfn.IFS(J548&lt;=29,"Twenties",J548&lt;=39,"Thirties",J548&lt;=49,"Fourties",J548&lt;=59,"Fifties",J548&gt;59,"Elders")</f>
        <v>Fourties</v>
      </c>
      <c r="O548" t="str" cm="1">
        <f t="array" ref="O548">_xlfn.IFS(K549&lt;=5,"Very Short",K549&lt;=10,"Short",K549&lt;=15,"Mid-Class",K549&lt;=20,"Long",K549&lt;=25," Very Long",K549&gt;25,"Lifer")</f>
        <v>Very Short</v>
      </c>
      <c r="P548" t="str" cm="1">
        <f t="array" ref="P548">_xlfn.IFS(L548&lt;=39,"Negligible",L548&lt;=79,"Minimal",L548&lt;=119,"Moderate",L548&lt;=158,"High Moderate",L548&lt;=198," High",L548&lt;=238,"Very High",L548&lt;=278,"Severe")</f>
        <v>Negligible</v>
      </c>
      <c r="Q548" s="3">
        <f t="shared" si="8"/>
        <v>0.83612824458333324</v>
      </c>
    </row>
    <row r="549" spans="1:17" x14ac:dyDescent="0.25">
      <c r="A549">
        <v>548</v>
      </c>
      <c r="B549" t="s">
        <v>32</v>
      </c>
      <c r="C549" t="s">
        <v>424</v>
      </c>
      <c r="D549" t="s">
        <v>5755</v>
      </c>
      <c r="E549" t="s">
        <v>190</v>
      </c>
      <c r="F549" t="s">
        <v>609</v>
      </c>
      <c r="G549" t="s">
        <v>610</v>
      </c>
      <c r="H549" t="s">
        <v>190</v>
      </c>
      <c r="I549" t="s">
        <v>18</v>
      </c>
      <c r="J549">
        <v>38.41935119</v>
      </c>
      <c r="K549">
        <v>1.9416815949999999</v>
      </c>
      <c r="L549">
        <v>50.614814440000004</v>
      </c>
      <c r="M549" t="s">
        <v>18</v>
      </c>
      <c r="N549" t="str" cm="1">
        <f t="array" ref="N549">_xlfn.IFS(J549&lt;=29,"Twenties",J549&lt;=39,"Thirties",J549&lt;=49,"Fourties",J549&lt;=59,"Fifties",J549&gt;59,"Elders")</f>
        <v>Thirties</v>
      </c>
      <c r="O549" t="str" cm="1">
        <f t="array" ref="O549">_xlfn.IFS(K550&lt;=5,"Very Short",K550&lt;=10,"Short",K550&lt;=15,"Mid-Class",K550&lt;=20,"Long",K550&lt;=25," Very Long",K550&gt;25,"Lifer")</f>
        <v>Very Short</v>
      </c>
      <c r="P549" t="str" cm="1">
        <f t="array" ref="P549">_xlfn.IFS(L549&lt;=39,"Negligible",L549&lt;=79,"Minimal",L549&lt;=119,"Moderate",L549&lt;=158,"High Moderate",L549&lt;=198," High",L549&lt;=238,"Very High",L549&lt;=278,"Severe")</f>
        <v>Minimal</v>
      </c>
      <c r="Q549" s="3">
        <f t="shared" si="8"/>
        <v>2.1089506016666668</v>
      </c>
    </row>
    <row r="550" spans="1:17" x14ac:dyDescent="0.25">
      <c r="A550">
        <v>549</v>
      </c>
      <c r="B550" t="s">
        <v>953</v>
      </c>
      <c r="C550" t="s">
        <v>954</v>
      </c>
      <c r="D550" t="s">
        <v>5754</v>
      </c>
      <c r="E550" t="s">
        <v>174</v>
      </c>
      <c r="F550" t="s">
        <v>16</v>
      </c>
      <c r="G550" t="s">
        <v>17</v>
      </c>
      <c r="H550" t="s">
        <v>132</v>
      </c>
      <c r="I550" t="s">
        <v>18</v>
      </c>
      <c r="J550">
        <v>46.40224439</v>
      </c>
      <c r="K550">
        <v>3.5237487989999998</v>
      </c>
      <c r="L550">
        <v>109.55343809999999</v>
      </c>
      <c r="M550" t="s">
        <v>18</v>
      </c>
      <c r="N550" t="str" cm="1">
        <f t="array" ref="N550">_xlfn.IFS(J550&lt;=29,"Twenties",J550&lt;=39,"Thirties",J550&lt;=49,"Fourties",J550&lt;=59,"Fifties",J550&gt;59,"Elders")</f>
        <v>Fourties</v>
      </c>
      <c r="O550" t="str" cm="1">
        <f t="array" ref="O550">_xlfn.IFS(K551&lt;=5,"Very Short",K551&lt;=10,"Short",K551&lt;=15,"Mid-Class",K551&lt;=20,"Long",K551&lt;=25," Very Long",K551&gt;25,"Lifer")</f>
        <v>Short</v>
      </c>
      <c r="P550" t="str" cm="1">
        <f t="array" ref="P550">_xlfn.IFS(L550&lt;=39,"Negligible",L550&lt;=79,"Minimal",L550&lt;=119,"Moderate",L550&lt;=158,"High Moderate",L550&lt;=198," High",L550&lt;=238,"Very High",L550&lt;=278,"Severe")</f>
        <v>Moderate</v>
      </c>
      <c r="Q550" s="3">
        <f t="shared" si="8"/>
        <v>4.5647265875</v>
      </c>
    </row>
    <row r="551" spans="1:17" x14ac:dyDescent="0.25">
      <c r="A551">
        <v>550</v>
      </c>
      <c r="B551" t="s">
        <v>955</v>
      </c>
      <c r="C551" t="s">
        <v>310</v>
      </c>
      <c r="D551" t="s">
        <v>5755</v>
      </c>
      <c r="E551" t="s">
        <v>36</v>
      </c>
      <c r="F551" t="s">
        <v>16</v>
      </c>
      <c r="G551" t="s">
        <v>17</v>
      </c>
      <c r="H551" t="s">
        <v>36</v>
      </c>
      <c r="I551" t="s">
        <v>18</v>
      </c>
      <c r="J551">
        <v>41.589737040000003</v>
      </c>
      <c r="K551">
        <v>5.8956614419999998</v>
      </c>
      <c r="L551">
        <v>56.794060729999998</v>
      </c>
      <c r="M551" t="s">
        <v>18</v>
      </c>
      <c r="N551" t="str" cm="1">
        <f t="array" ref="N551">_xlfn.IFS(J551&lt;=29,"Twenties",J551&lt;=39,"Thirties",J551&lt;=49,"Fourties",J551&lt;=59,"Fifties",J551&gt;59,"Elders")</f>
        <v>Fourties</v>
      </c>
      <c r="O551" t="str" cm="1">
        <f t="array" ref="O551">_xlfn.IFS(K552&lt;=5,"Very Short",K552&lt;=10,"Short",K552&lt;=15,"Mid-Class",K552&lt;=20,"Long",K552&lt;=25," Very Long",K552&gt;25,"Lifer")</f>
        <v>Very Short</v>
      </c>
      <c r="P551" t="str" cm="1">
        <f t="array" ref="P551">_xlfn.IFS(L551&lt;=39,"Negligible",L551&lt;=79,"Minimal",L551&lt;=119,"Moderate",L551&lt;=158,"High Moderate",L551&lt;=198," High",L551&lt;=238,"Very High",L551&lt;=278,"Severe")</f>
        <v>Minimal</v>
      </c>
      <c r="Q551" s="3">
        <f t="shared" si="8"/>
        <v>2.3664191970833333</v>
      </c>
    </row>
    <row r="552" spans="1:17" x14ac:dyDescent="0.25">
      <c r="A552">
        <v>551</v>
      </c>
      <c r="B552" t="s">
        <v>956</v>
      </c>
      <c r="C552" t="s">
        <v>677</v>
      </c>
      <c r="D552" t="s">
        <v>5754</v>
      </c>
      <c r="E552" t="s">
        <v>36</v>
      </c>
      <c r="F552" t="s">
        <v>16</v>
      </c>
      <c r="G552" t="s">
        <v>17</v>
      </c>
      <c r="H552" t="s">
        <v>36</v>
      </c>
      <c r="I552" t="s">
        <v>18</v>
      </c>
      <c r="J552">
        <v>45.38657096</v>
      </c>
      <c r="K552">
        <v>4.3278413200000001</v>
      </c>
      <c r="L552">
        <v>111.7492434</v>
      </c>
      <c r="M552" t="s">
        <v>18</v>
      </c>
      <c r="N552" t="str" cm="1">
        <f t="array" ref="N552">_xlfn.IFS(J552&lt;=29,"Twenties",J552&lt;=39,"Thirties",J552&lt;=49,"Fourties",J552&lt;=59,"Fifties",J552&gt;59,"Elders")</f>
        <v>Fourties</v>
      </c>
      <c r="O552" t="str" cm="1">
        <f t="array" ref="O552">_xlfn.IFS(K553&lt;=5,"Very Short",K553&lt;=10,"Short",K553&lt;=15,"Mid-Class",K553&lt;=20,"Long",K553&lt;=25," Very Long",K553&gt;25,"Lifer")</f>
        <v>Very Short</v>
      </c>
      <c r="P552" t="str" cm="1">
        <f t="array" ref="P552">_xlfn.IFS(L552&lt;=39,"Negligible",L552&lt;=79,"Minimal",L552&lt;=119,"Moderate",L552&lt;=158,"High Moderate",L552&lt;=198," High",L552&lt;=238,"Very High",L552&lt;=278,"Severe")</f>
        <v>Moderate</v>
      </c>
      <c r="Q552" s="3">
        <f t="shared" si="8"/>
        <v>4.6562184750000002</v>
      </c>
    </row>
    <row r="553" spans="1:17" x14ac:dyDescent="0.25">
      <c r="A553">
        <v>552</v>
      </c>
      <c r="B553" t="s">
        <v>957</v>
      </c>
      <c r="C553" t="s">
        <v>628</v>
      </c>
      <c r="D553" t="s">
        <v>5755</v>
      </c>
      <c r="E553" t="s">
        <v>22</v>
      </c>
      <c r="F553" t="s">
        <v>16</v>
      </c>
      <c r="G553" t="s">
        <v>17</v>
      </c>
      <c r="H553" t="s">
        <v>22</v>
      </c>
      <c r="I553" t="s">
        <v>18</v>
      </c>
      <c r="J553">
        <v>47.754403189999998</v>
      </c>
      <c r="K553">
        <v>3.4215800500000002</v>
      </c>
      <c r="L553">
        <v>76.814975880000006</v>
      </c>
      <c r="M553" t="s">
        <v>18</v>
      </c>
      <c r="N553" t="str" cm="1">
        <f t="array" ref="N553">_xlfn.IFS(J553&lt;=29,"Twenties",J553&lt;=39,"Thirties",J553&lt;=49,"Fourties",J553&lt;=59,"Fifties",J553&gt;59,"Elders")</f>
        <v>Fourties</v>
      </c>
      <c r="O553" t="str" cm="1">
        <f t="array" ref="O553">_xlfn.IFS(K554&lt;=5,"Very Short",K554&lt;=10,"Short",K554&lt;=15,"Mid-Class",K554&lt;=20,"Long",K554&lt;=25," Very Long",K554&gt;25,"Lifer")</f>
        <v>Very Short</v>
      </c>
      <c r="P553" t="str" cm="1">
        <f t="array" ref="P553">_xlfn.IFS(L553&lt;=39,"Negligible",L553&lt;=79,"Minimal",L553&lt;=119,"Moderate",L553&lt;=158,"High Moderate",L553&lt;=198," High",L553&lt;=238,"Very High",L553&lt;=278,"Severe")</f>
        <v>Minimal</v>
      </c>
      <c r="Q553" s="3">
        <f t="shared" si="8"/>
        <v>3.2006239950000004</v>
      </c>
    </row>
    <row r="554" spans="1:17" x14ac:dyDescent="0.25">
      <c r="A554">
        <v>553</v>
      </c>
      <c r="B554" t="s">
        <v>958</v>
      </c>
      <c r="C554" t="s">
        <v>881</v>
      </c>
      <c r="D554" t="s">
        <v>5755</v>
      </c>
      <c r="E554" t="s">
        <v>28</v>
      </c>
      <c r="F554" t="s">
        <v>609</v>
      </c>
      <c r="G554" t="s">
        <v>610</v>
      </c>
      <c r="H554" t="s">
        <v>28</v>
      </c>
      <c r="I554" t="s">
        <v>18</v>
      </c>
      <c r="J554">
        <v>43.250494150000002</v>
      </c>
      <c r="K554">
        <v>4.0305910420000002</v>
      </c>
      <c r="L554">
        <v>41.397384379999998</v>
      </c>
      <c r="M554" t="s">
        <v>18</v>
      </c>
      <c r="N554" t="str" cm="1">
        <f t="array" ref="N554">_xlfn.IFS(J554&lt;=29,"Twenties",J554&lt;=39,"Thirties",J554&lt;=49,"Fourties",J554&lt;=59,"Fifties",J554&gt;59,"Elders")</f>
        <v>Fourties</v>
      </c>
      <c r="O554" t="str" cm="1">
        <f t="array" ref="O554">_xlfn.IFS(K555&lt;=5,"Very Short",K555&lt;=10,"Short",K555&lt;=15,"Mid-Class",K555&lt;=20,"Long",K555&lt;=25," Very Long",K555&gt;25,"Lifer")</f>
        <v>Very Short</v>
      </c>
      <c r="P554" t="str" cm="1">
        <f t="array" ref="P554">_xlfn.IFS(L554&lt;=39,"Negligible",L554&lt;=79,"Minimal",L554&lt;=119,"Moderate",L554&lt;=158,"High Moderate",L554&lt;=198," High",L554&lt;=238,"Very High",L554&lt;=278,"Severe")</f>
        <v>Minimal</v>
      </c>
      <c r="Q554" s="3">
        <f t="shared" si="8"/>
        <v>1.7248910158333333</v>
      </c>
    </row>
    <row r="555" spans="1:17" x14ac:dyDescent="0.25">
      <c r="A555">
        <v>554</v>
      </c>
      <c r="B555" t="s">
        <v>959</v>
      </c>
      <c r="C555" t="s">
        <v>462</v>
      </c>
      <c r="D555" t="s">
        <v>5755</v>
      </c>
      <c r="E555" t="s">
        <v>36</v>
      </c>
      <c r="F555" t="s">
        <v>16</v>
      </c>
      <c r="G555" t="s">
        <v>17</v>
      </c>
      <c r="H555" t="s">
        <v>36</v>
      </c>
      <c r="I555" t="s">
        <v>18</v>
      </c>
      <c r="J555">
        <v>46.935128560000003</v>
      </c>
      <c r="K555">
        <v>4.0769017270000001</v>
      </c>
      <c r="L555">
        <v>50.990822530000003</v>
      </c>
      <c r="M555" t="s">
        <v>18</v>
      </c>
      <c r="N555" t="str" cm="1">
        <f t="array" ref="N555">_xlfn.IFS(J555&lt;=29,"Twenties",J555&lt;=39,"Thirties",J555&lt;=49,"Fourties",J555&lt;=59,"Fifties",J555&gt;59,"Elders")</f>
        <v>Fourties</v>
      </c>
      <c r="O555" t="str" cm="1">
        <f t="array" ref="O555">_xlfn.IFS(K556&lt;=5,"Very Short",K556&lt;=10,"Short",K556&lt;=15,"Mid-Class",K556&lt;=20,"Long",K556&lt;=25," Very Long",K556&gt;25,"Lifer")</f>
        <v>Very Short</v>
      </c>
      <c r="P555" t="str" cm="1">
        <f t="array" ref="P555">_xlfn.IFS(L555&lt;=39,"Negligible",L555&lt;=79,"Minimal",L555&lt;=119,"Moderate",L555&lt;=158,"High Moderate",L555&lt;=198," High",L555&lt;=238,"Very High",L555&lt;=278,"Severe")</f>
        <v>Minimal</v>
      </c>
      <c r="Q555" s="3">
        <f t="shared" si="8"/>
        <v>2.1246176054166668</v>
      </c>
    </row>
    <row r="556" spans="1:17" x14ac:dyDescent="0.25">
      <c r="A556">
        <v>555</v>
      </c>
      <c r="B556" t="s">
        <v>960</v>
      </c>
      <c r="C556" t="s">
        <v>113</v>
      </c>
      <c r="D556" t="s">
        <v>5755</v>
      </c>
      <c r="E556" t="s">
        <v>25</v>
      </c>
      <c r="F556" t="s">
        <v>16</v>
      </c>
      <c r="G556" t="s">
        <v>17</v>
      </c>
      <c r="H556" t="s">
        <v>25</v>
      </c>
      <c r="I556" t="s">
        <v>18</v>
      </c>
      <c r="J556">
        <v>46.208810730000003</v>
      </c>
      <c r="K556">
        <v>4.5747563949999996</v>
      </c>
      <c r="L556">
        <v>70.069876320000006</v>
      </c>
      <c r="M556" t="s">
        <v>18</v>
      </c>
      <c r="N556" t="str" cm="1">
        <f t="array" ref="N556">_xlfn.IFS(J556&lt;=29,"Twenties",J556&lt;=39,"Thirties",J556&lt;=49,"Fourties",J556&lt;=59,"Fifties",J556&gt;59,"Elders")</f>
        <v>Fourties</v>
      </c>
      <c r="O556" t="str" cm="1">
        <f t="array" ref="O556">_xlfn.IFS(K557&lt;=5,"Very Short",K557&lt;=10,"Short",K557&lt;=15,"Mid-Class",K557&lt;=20,"Long",K557&lt;=25," Very Long",K557&gt;25,"Lifer")</f>
        <v>Very Short</v>
      </c>
      <c r="P556" t="str" cm="1">
        <f t="array" ref="P556">_xlfn.IFS(L556&lt;=39,"Negligible",L556&lt;=79,"Minimal",L556&lt;=119,"Moderate",L556&lt;=158,"High Moderate",L556&lt;=198," High",L556&lt;=238,"Very High",L556&lt;=278,"Severe")</f>
        <v>Minimal</v>
      </c>
      <c r="Q556" s="3">
        <f t="shared" si="8"/>
        <v>2.9195781800000002</v>
      </c>
    </row>
    <row r="557" spans="1:17" x14ac:dyDescent="0.25">
      <c r="A557">
        <v>556</v>
      </c>
      <c r="B557" t="s">
        <v>961</v>
      </c>
      <c r="C557" t="s">
        <v>557</v>
      </c>
      <c r="D557" t="s">
        <v>5755</v>
      </c>
      <c r="E557" t="s">
        <v>55</v>
      </c>
      <c r="F557" t="s">
        <v>609</v>
      </c>
      <c r="G557" t="s">
        <v>610</v>
      </c>
      <c r="H557" t="s">
        <v>55</v>
      </c>
      <c r="I557" t="s">
        <v>18</v>
      </c>
      <c r="J557">
        <v>45.340611320000001</v>
      </c>
      <c r="K557">
        <v>3.4333245059999999</v>
      </c>
      <c r="L557">
        <v>79.580735709999999</v>
      </c>
      <c r="M557" t="s">
        <v>18</v>
      </c>
      <c r="N557" t="str" cm="1">
        <f t="array" ref="N557">_xlfn.IFS(J557&lt;=29,"Twenties",J557&lt;=39,"Thirties",J557&lt;=49,"Fourties",J557&lt;=59,"Fifties",J557&gt;59,"Elders")</f>
        <v>Fourties</v>
      </c>
      <c r="O557" t="str" cm="1">
        <f t="array" ref="O557">_xlfn.IFS(K558&lt;=5,"Very Short",K558&lt;=10,"Short",K558&lt;=15,"Mid-Class",K558&lt;=20,"Long",K558&lt;=25," Very Long",K558&gt;25,"Lifer")</f>
        <v>Very Short</v>
      </c>
      <c r="P557" t="str" cm="1">
        <f t="array" ref="P557">_xlfn.IFS(L557&lt;=39,"Negligible",L557&lt;=79,"Minimal",L557&lt;=119,"Moderate",L557&lt;=158,"High Moderate",L557&lt;=198," High",L557&lt;=238,"Very High",L557&lt;=278,"Severe")</f>
        <v>Moderate</v>
      </c>
      <c r="Q557" s="3">
        <f t="shared" si="8"/>
        <v>3.3158639879166665</v>
      </c>
    </row>
    <row r="558" spans="1:17" x14ac:dyDescent="0.25">
      <c r="A558">
        <v>557</v>
      </c>
      <c r="B558" t="s">
        <v>962</v>
      </c>
      <c r="C558" t="s">
        <v>963</v>
      </c>
      <c r="D558" t="s">
        <v>5754</v>
      </c>
      <c r="E558" t="s">
        <v>52</v>
      </c>
      <c r="F558" t="s">
        <v>609</v>
      </c>
      <c r="G558" t="s">
        <v>610</v>
      </c>
      <c r="H558" t="s">
        <v>52</v>
      </c>
      <c r="I558" t="s">
        <v>18</v>
      </c>
      <c r="J558">
        <v>38.047182919999997</v>
      </c>
      <c r="K558">
        <v>4.2795430530000003</v>
      </c>
      <c r="L558">
        <v>106.0343282</v>
      </c>
      <c r="M558" t="s">
        <v>18</v>
      </c>
      <c r="N558" t="str" cm="1">
        <f t="array" ref="N558">_xlfn.IFS(J558&lt;=29,"Twenties",J558&lt;=39,"Thirties",J558&lt;=49,"Fourties",J558&lt;=59,"Fifties",J558&gt;59,"Elders")</f>
        <v>Thirties</v>
      </c>
      <c r="O558" t="str" cm="1">
        <f t="array" ref="O558">_xlfn.IFS(K559&lt;=5,"Very Short",K559&lt;=10,"Short",K559&lt;=15,"Mid-Class",K559&lt;=20,"Long",K559&lt;=25," Very Long",K559&gt;25,"Lifer")</f>
        <v>Short</v>
      </c>
      <c r="P558" t="str" cm="1">
        <f t="array" ref="P558">_xlfn.IFS(L558&lt;=39,"Negligible",L558&lt;=79,"Minimal",L558&lt;=119,"Moderate",L558&lt;=158,"High Moderate",L558&lt;=198," High",L558&lt;=238,"Very High",L558&lt;=278,"Severe")</f>
        <v>Moderate</v>
      </c>
      <c r="Q558" s="3">
        <f t="shared" si="8"/>
        <v>4.4180970083333335</v>
      </c>
    </row>
    <row r="559" spans="1:17" x14ac:dyDescent="0.25">
      <c r="A559">
        <v>558</v>
      </c>
      <c r="B559" t="s">
        <v>964</v>
      </c>
      <c r="C559" t="s">
        <v>173</v>
      </c>
      <c r="D559" t="s">
        <v>5755</v>
      </c>
      <c r="E559" t="s">
        <v>233</v>
      </c>
      <c r="F559" t="s">
        <v>609</v>
      </c>
      <c r="G559" t="s">
        <v>610</v>
      </c>
      <c r="H559" t="s">
        <v>233</v>
      </c>
      <c r="I559" t="s">
        <v>18</v>
      </c>
      <c r="J559">
        <v>39.179167030000002</v>
      </c>
      <c r="K559">
        <v>6.2196235939999998</v>
      </c>
      <c r="L559">
        <v>42.166990120000001</v>
      </c>
      <c r="M559" t="s">
        <v>18</v>
      </c>
      <c r="N559" t="str" cm="1">
        <f t="array" ref="N559">_xlfn.IFS(J559&lt;=29,"Twenties",J559&lt;=39,"Thirties",J559&lt;=49,"Fourties",J559&lt;=59,"Fifties",J559&gt;59,"Elders")</f>
        <v>Fourties</v>
      </c>
      <c r="O559" t="str" cm="1">
        <f t="array" ref="O559">_xlfn.IFS(K560&lt;=5,"Very Short",K560&lt;=10,"Short",K560&lt;=15,"Mid-Class",K560&lt;=20,"Long",K560&lt;=25," Very Long",K560&gt;25,"Lifer")</f>
        <v>Very Short</v>
      </c>
      <c r="P559" t="str" cm="1">
        <f t="array" ref="P559">_xlfn.IFS(L559&lt;=39,"Negligible",L559&lt;=79,"Minimal",L559&lt;=119,"Moderate",L559&lt;=158,"High Moderate",L559&lt;=198," High",L559&lt;=238,"Very High",L559&lt;=278,"Severe")</f>
        <v>Minimal</v>
      </c>
      <c r="Q559" s="3">
        <f t="shared" si="8"/>
        <v>1.7569579216666666</v>
      </c>
    </row>
    <row r="560" spans="1:17" x14ac:dyDescent="0.25">
      <c r="A560">
        <v>559</v>
      </c>
      <c r="B560" t="s">
        <v>96</v>
      </c>
      <c r="C560" t="s">
        <v>145</v>
      </c>
      <c r="D560" t="s">
        <v>5754</v>
      </c>
      <c r="E560" t="s">
        <v>36</v>
      </c>
      <c r="F560" t="s">
        <v>16</v>
      </c>
      <c r="G560" t="s">
        <v>17</v>
      </c>
      <c r="H560" t="s">
        <v>36</v>
      </c>
      <c r="I560" t="s">
        <v>18</v>
      </c>
      <c r="J560">
        <v>37.64102595</v>
      </c>
      <c r="K560">
        <v>3.9375595209999998</v>
      </c>
      <c r="L560">
        <v>0</v>
      </c>
      <c r="M560" t="s">
        <v>18</v>
      </c>
      <c r="N560" t="str" cm="1">
        <f t="array" ref="N560">_xlfn.IFS(J560&lt;=29,"Twenties",J560&lt;=39,"Thirties",J560&lt;=49,"Fourties",J560&lt;=59,"Fifties",J560&gt;59,"Elders")</f>
        <v>Thirties</v>
      </c>
      <c r="O560" t="str" cm="1">
        <f t="array" ref="O560">_xlfn.IFS(K561&lt;=5,"Very Short",K561&lt;=10,"Short",K561&lt;=15,"Mid-Class",K561&lt;=20,"Long",K561&lt;=25," Very Long",K561&gt;25,"Lifer")</f>
        <v>Short</v>
      </c>
      <c r="P560" t="str" cm="1">
        <f t="array" ref="P560">_xlfn.IFS(L560&lt;=39,"Negligible",L560&lt;=79,"Minimal",L560&lt;=119,"Moderate",L560&lt;=158,"High Moderate",L560&lt;=198," High",L560&lt;=238,"Very High",L560&lt;=278,"Severe")</f>
        <v>Negligible</v>
      </c>
      <c r="Q560" s="3">
        <f t="shared" si="8"/>
        <v>0</v>
      </c>
    </row>
    <row r="561" spans="1:17" x14ac:dyDescent="0.25">
      <c r="A561">
        <v>560</v>
      </c>
      <c r="B561" t="s">
        <v>965</v>
      </c>
      <c r="C561" t="s">
        <v>966</v>
      </c>
      <c r="D561" t="s">
        <v>5755</v>
      </c>
      <c r="E561" t="s">
        <v>28</v>
      </c>
      <c r="F561" t="s">
        <v>609</v>
      </c>
      <c r="G561" t="s">
        <v>610</v>
      </c>
      <c r="H561" t="s">
        <v>28</v>
      </c>
      <c r="I561" t="s">
        <v>18</v>
      </c>
      <c r="J561">
        <v>54.373941709999997</v>
      </c>
      <c r="K561">
        <v>5.9028290050000001</v>
      </c>
      <c r="L561">
        <v>92.467771099999993</v>
      </c>
      <c r="M561" t="s">
        <v>18</v>
      </c>
      <c r="N561" t="str" cm="1">
        <f t="array" ref="N561">_xlfn.IFS(J561&lt;=29,"Twenties",J561&lt;=39,"Thirties",J561&lt;=49,"Fourties",J561&lt;=59,"Fifties",J561&gt;59,"Elders")</f>
        <v>Fifties</v>
      </c>
      <c r="O561" t="str" cm="1">
        <f t="array" ref="O561">_xlfn.IFS(K562&lt;=5,"Very Short",K562&lt;=10,"Short",K562&lt;=15,"Mid-Class",K562&lt;=20,"Long",K562&lt;=25," Very Long",K562&gt;25,"Lifer")</f>
        <v>Very Short</v>
      </c>
      <c r="P561" t="str" cm="1">
        <f t="array" ref="P561">_xlfn.IFS(L561&lt;=39,"Negligible",L561&lt;=79,"Minimal",L561&lt;=119,"Moderate",L561&lt;=158,"High Moderate",L561&lt;=198," High",L561&lt;=238,"Very High",L561&lt;=278,"Severe")</f>
        <v>Moderate</v>
      </c>
      <c r="Q561" s="3">
        <f t="shared" si="8"/>
        <v>3.8528237958333329</v>
      </c>
    </row>
    <row r="562" spans="1:17" x14ac:dyDescent="0.25">
      <c r="A562">
        <v>561</v>
      </c>
      <c r="B562" t="s">
        <v>417</v>
      </c>
      <c r="C562" t="s">
        <v>811</v>
      </c>
      <c r="D562" t="s">
        <v>5754</v>
      </c>
      <c r="E562" t="s">
        <v>36</v>
      </c>
      <c r="F562" t="s">
        <v>16</v>
      </c>
      <c r="G562" t="s">
        <v>17</v>
      </c>
      <c r="H562" t="s">
        <v>36</v>
      </c>
      <c r="I562" t="s">
        <v>18</v>
      </c>
      <c r="J562">
        <v>51.023144739999999</v>
      </c>
      <c r="K562">
        <v>4.604590569</v>
      </c>
      <c r="L562">
        <v>107.67919910000001</v>
      </c>
      <c r="M562" t="s">
        <v>18</v>
      </c>
      <c r="N562" t="str" cm="1">
        <f t="array" ref="N562">_xlfn.IFS(J562&lt;=29,"Twenties",J562&lt;=39,"Thirties",J562&lt;=49,"Fourties",J562&lt;=59,"Fifties",J562&gt;59,"Elders")</f>
        <v>Fifties</v>
      </c>
      <c r="O562" t="str" cm="1">
        <f t="array" ref="O562">_xlfn.IFS(K563&lt;=5,"Very Short",K563&lt;=10,"Short",K563&lt;=15,"Mid-Class",K563&lt;=20,"Long",K563&lt;=25," Very Long",K563&gt;25,"Lifer")</f>
        <v>Very Short</v>
      </c>
      <c r="P562" t="str" cm="1">
        <f t="array" ref="P562">_xlfn.IFS(L562&lt;=39,"Negligible",L562&lt;=79,"Minimal",L562&lt;=119,"Moderate",L562&lt;=158,"High Moderate",L562&lt;=198," High",L562&lt;=238,"Very High",L562&lt;=278,"Severe")</f>
        <v>Moderate</v>
      </c>
      <c r="Q562" s="3">
        <f t="shared" si="8"/>
        <v>4.4866332958333333</v>
      </c>
    </row>
    <row r="563" spans="1:17" x14ac:dyDescent="0.25">
      <c r="A563">
        <v>562</v>
      </c>
      <c r="B563" t="s">
        <v>967</v>
      </c>
      <c r="C563" t="s">
        <v>968</v>
      </c>
      <c r="D563" t="s">
        <v>5754</v>
      </c>
      <c r="E563" t="s">
        <v>119</v>
      </c>
      <c r="F563" t="s">
        <v>609</v>
      </c>
      <c r="G563" t="s">
        <v>610</v>
      </c>
      <c r="H563" t="s">
        <v>119</v>
      </c>
      <c r="I563" t="s">
        <v>18</v>
      </c>
      <c r="J563">
        <v>49.048264269999997</v>
      </c>
      <c r="K563">
        <v>2.0477406139999998</v>
      </c>
      <c r="L563">
        <v>69.39755984</v>
      </c>
      <c r="M563" t="s">
        <v>18</v>
      </c>
      <c r="N563" t="str" cm="1">
        <f t="array" ref="N563">_xlfn.IFS(J563&lt;=29,"Twenties",J563&lt;=39,"Thirties",J563&lt;=49,"Fourties",J563&lt;=59,"Fifties",J563&gt;59,"Elders")</f>
        <v>Fifties</v>
      </c>
      <c r="O563" t="str" cm="1">
        <f t="array" ref="O563">_xlfn.IFS(K564&lt;=5,"Very Short",K564&lt;=10,"Short",K564&lt;=15,"Mid-Class",K564&lt;=20,"Long",K564&lt;=25," Very Long",K564&gt;25,"Lifer")</f>
        <v>Short</v>
      </c>
      <c r="P563" t="str" cm="1">
        <f t="array" ref="P563">_xlfn.IFS(L563&lt;=39,"Negligible",L563&lt;=79,"Minimal",L563&lt;=119,"Moderate",L563&lt;=158,"High Moderate",L563&lt;=198," High",L563&lt;=238,"Very High",L563&lt;=278,"Severe")</f>
        <v>Minimal</v>
      </c>
      <c r="Q563" s="3">
        <f t="shared" si="8"/>
        <v>2.8915649933333332</v>
      </c>
    </row>
    <row r="564" spans="1:17" x14ac:dyDescent="0.25">
      <c r="A564">
        <v>563</v>
      </c>
      <c r="B564" t="s">
        <v>969</v>
      </c>
      <c r="C564" t="s">
        <v>970</v>
      </c>
      <c r="D564" t="s">
        <v>5755</v>
      </c>
      <c r="E564" t="s">
        <v>233</v>
      </c>
      <c r="F564" t="s">
        <v>609</v>
      </c>
      <c r="G564" t="s">
        <v>610</v>
      </c>
      <c r="H564" t="s">
        <v>233</v>
      </c>
      <c r="I564" t="s">
        <v>18</v>
      </c>
      <c r="J564">
        <v>45.2977846</v>
      </c>
      <c r="K564">
        <v>5.3727746510000003</v>
      </c>
      <c r="L564">
        <v>23.993714149999999</v>
      </c>
      <c r="M564" t="s">
        <v>18</v>
      </c>
      <c r="N564" t="str" cm="1">
        <f t="array" ref="N564">_xlfn.IFS(J564&lt;=29,"Twenties",J564&lt;=39,"Thirties",J564&lt;=49,"Fourties",J564&lt;=59,"Fifties",J564&gt;59,"Elders")</f>
        <v>Fourties</v>
      </c>
      <c r="O564" t="str" cm="1">
        <f t="array" ref="O564">_xlfn.IFS(K565&lt;=5,"Very Short",K565&lt;=10,"Short",K565&lt;=15,"Mid-Class",K565&lt;=20,"Long",K565&lt;=25," Very Long",K565&gt;25,"Lifer")</f>
        <v>Very Short</v>
      </c>
      <c r="P564" t="str" cm="1">
        <f t="array" ref="P564">_xlfn.IFS(L564&lt;=39,"Negligible",L564&lt;=79,"Minimal",L564&lt;=119,"Moderate",L564&lt;=158,"High Moderate",L564&lt;=198," High",L564&lt;=238,"Very High",L564&lt;=278,"Severe")</f>
        <v>Negligible</v>
      </c>
      <c r="Q564" s="3">
        <f t="shared" si="8"/>
        <v>0.99973808958333332</v>
      </c>
    </row>
    <row r="565" spans="1:17" x14ac:dyDescent="0.25">
      <c r="A565">
        <v>564</v>
      </c>
      <c r="B565" t="s">
        <v>971</v>
      </c>
      <c r="C565" t="s">
        <v>871</v>
      </c>
      <c r="D565" t="s">
        <v>5754</v>
      </c>
      <c r="E565" t="s">
        <v>240</v>
      </c>
      <c r="F565" t="s">
        <v>609</v>
      </c>
      <c r="G565" t="s">
        <v>610</v>
      </c>
      <c r="H565" t="s">
        <v>105</v>
      </c>
      <c r="I565" t="s">
        <v>18</v>
      </c>
      <c r="J565">
        <v>44.563119309999998</v>
      </c>
      <c r="K565">
        <v>3.5925050220000001</v>
      </c>
      <c r="L565">
        <v>100.4658194</v>
      </c>
      <c r="M565" t="s">
        <v>18</v>
      </c>
      <c r="N565" t="str" cm="1">
        <f t="array" ref="N565">_xlfn.IFS(J565&lt;=29,"Twenties",J565&lt;=39,"Thirties",J565&lt;=49,"Fourties",J565&lt;=59,"Fifties",J565&gt;59,"Elders")</f>
        <v>Fourties</v>
      </c>
      <c r="O565" t="str" cm="1">
        <f t="array" ref="O565">_xlfn.IFS(K566&lt;=5,"Very Short",K566&lt;=10,"Short",K566&lt;=15,"Mid-Class",K566&lt;=20,"Long",K566&lt;=25," Very Long",K566&gt;25,"Lifer")</f>
        <v>Short</v>
      </c>
      <c r="P565" t="str" cm="1">
        <f t="array" ref="P565">_xlfn.IFS(L565&lt;=39,"Negligible",L565&lt;=79,"Minimal",L565&lt;=119,"Moderate",L565&lt;=158,"High Moderate",L565&lt;=198," High",L565&lt;=238,"Very High",L565&lt;=278,"Severe")</f>
        <v>Moderate</v>
      </c>
      <c r="Q565" s="3">
        <f t="shared" si="8"/>
        <v>4.1860758083333334</v>
      </c>
    </row>
    <row r="566" spans="1:17" x14ac:dyDescent="0.25">
      <c r="A566">
        <v>565</v>
      </c>
      <c r="B566" t="s">
        <v>972</v>
      </c>
      <c r="C566" t="s">
        <v>973</v>
      </c>
      <c r="D566" t="s">
        <v>5754</v>
      </c>
      <c r="E566" t="s">
        <v>974</v>
      </c>
      <c r="F566" t="s">
        <v>16</v>
      </c>
      <c r="G566" t="s">
        <v>17</v>
      </c>
      <c r="H566" t="s">
        <v>22</v>
      </c>
      <c r="I566" t="s">
        <v>18</v>
      </c>
      <c r="J566">
        <v>34.85413733</v>
      </c>
      <c r="K566">
        <v>6.8821388309999998</v>
      </c>
      <c r="L566">
        <v>66.915527789999999</v>
      </c>
      <c r="M566" t="s">
        <v>18</v>
      </c>
      <c r="N566" t="str" cm="1">
        <f t="array" ref="N566">_xlfn.IFS(J566&lt;=29,"Twenties",J566&lt;=39,"Thirties",J566&lt;=49,"Fourties",J566&lt;=59,"Fifties",J566&gt;59,"Elders")</f>
        <v>Thirties</v>
      </c>
      <c r="O566" t="str" cm="1">
        <f t="array" ref="O566">_xlfn.IFS(K567&lt;=5,"Very Short",K567&lt;=10,"Short",K567&lt;=15,"Mid-Class",K567&lt;=20,"Long",K567&lt;=25," Very Long",K567&gt;25,"Lifer")</f>
        <v>Short</v>
      </c>
      <c r="P566" t="str" cm="1">
        <f t="array" ref="P566">_xlfn.IFS(L566&lt;=39,"Negligible",L566&lt;=79,"Minimal",L566&lt;=119,"Moderate",L566&lt;=158,"High Moderate",L566&lt;=198," High",L566&lt;=238,"Very High",L566&lt;=278,"Severe")</f>
        <v>Minimal</v>
      </c>
      <c r="Q566" s="3">
        <f t="shared" si="8"/>
        <v>2.7881469912500001</v>
      </c>
    </row>
    <row r="567" spans="1:17" x14ac:dyDescent="0.25">
      <c r="A567">
        <v>566</v>
      </c>
      <c r="B567" t="s">
        <v>975</v>
      </c>
      <c r="C567" t="s">
        <v>976</v>
      </c>
      <c r="D567" t="s">
        <v>5755</v>
      </c>
      <c r="E567" t="s">
        <v>15</v>
      </c>
      <c r="F567" t="s">
        <v>16</v>
      </c>
      <c r="G567" t="s">
        <v>17</v>
      </c>
      <c r="H567" t="s">
        <v>15</v>
      </c>
      <c r="I567" t="s">
        <v>18</v>
      </c>
      <c r="J567">
        <v>43.894812250000001</v>
      </c>
      <c r="K567">
        <v>5.3764689509999997</v>
      </c>
      <c r="L567">
        <v>87.303180530000006</v>
      </c>
      <c r="M567" t="s">
        <v>18</v>
      </c>
      <c r="N567" t="str" cm="1">
        <f t="array" ref="N567">_xlfn.IFS(J567&lt;=29,"Twenties",J567&lt;=39,"Thirties",J567&lt;=49,"Fourties",J567&lt;=59,"Fifties",J567&gt;59,"Elders")</f>
        <v>Fourties</v>
      </c>
      <c r="O567" t="str" cm="1">
        <f t="array" ref="O567">_xlfn.IFS(K568&lt;=5,"Very Short",K568&lt;=10,"Short",K568&lt;=15,"Mid-Class",K568&lt;=20,"Long",K568&lt;=25," Very Long",K568&gt;25,"Lifer")</f>
        <v>Short</v>
      </c>
      <c r="P567" t="str" cm="1">
        <f t="array" ref="P567">_xlfn.IFS(L567&lt;=39,"Negligible",L567&lt;=79,"Minimal",L567&lt;=119,"Moderate",L567&lt;=158,"High Moderate",L567&lt;=198," High",L567&lt;=238,"Very High",L567&lt;=278,"Severe")</f>
        <v>Moderate</v>
      </c>
      <c r="Q567" s="3">
        <f t="shared" si="8"/>
        <v>3.6376325220833334</v>
      </c>
    </row>
    <row r="568" spans="1:17" x14ac:dyDescent="0.25">
      <c r="A568">
        <v>567</v>
      </c>
      <c r="B568" t="s">
        <v>977</v>
      </c>
      <c r="C568" t="s">
        <v>978</v>
      </c>
      <c r="D568" t="s">
        <v>5754</v>
      </c>
      <c r="E568" t="s">
        <v>28</v>
      </c>
      <c r="F568" t="s">
        <v>609</v>
      </c>
      <c r="G568" t="s">
        <v>610</v>
      </c>
      <c r="H568" t="s">
        <v>28</v>
      </c>
      <c r="I568" t="s">
        <v>18</v>
      </c>
      <c r="J568">
        <v>53.408802379999997</v>
      </c>
      <c r="K568">
        <v>5.1166147310000003</v>
      </c>
      <c r="L568">
        <v>151.32517139999999</v>
      </c>
      <c r="M568" t="s">
        <v>18</v>
      </c>
      <c r="N568" t="str" cm="1">
        <f t="array" ref="N568">_xlfn.IFS(J568&lt;=29,"Twenties",J568&lt;=39,"Thirties",J568&lt;=49,"Fourties",J568&lt;=59,"Fifties",J568&gt;59,"Elders")</f>
        <v>Fifties</v>
      </c>
      <c r="O568" t="str" cm="1">
        <f t="array" ref="O568">_xlfn.IFS(K569&lt;=5,"Very Short",K569&lt;=10,"Short",K569&lt;=15,"Mid-Class",K569&lt;=20,"Long",K569&lt;=25," Very Long",K569&gt;25,"Lifer")</f>
        <v>Short</v>
      </c>
      <c r="P568" t="str" cm="1">
        <f t="array" ref="P568">_xlfn.IFS(L568&lt;=39,"Negligible",L568&lt;=79,"Minimal",L568&lt;=119,"Moderate",L568&lt;=158,"High Moderate",L568&lt;=198," High",L568&lt;=238,"Very High",L568&lt;=278,"Severe")</f>
        <v>High Moderate</v>
      </c>
      <c r="Q568" s="3">
        <f t="shared" si="8"/>
        <v>6.3052154749999998</v>
      </c>
    </row>
    <row r="569" spans="1:17" x14ac:dyDescent="0.25">
      <c r="A569">
        <v>568</v>
      </c>
      <c r="B569" t="s">
        <v>979</v>
      </c>
      <c r="C569" t="s">
        <v>385</v>
      </c>
      <c r="D569" t="s">
        <v>5754</v>
      </c>
      <c r="E569" t="s">
        <v>31</v>
      </c>
      <c r="F569" t="s">
        <v>609</v>
      </c>
      <c r="G569" t="s">
        <v>610</v>
      </c>
      <c r="H569" t="s">
        <v>31</v>
      </c>
      <c r="I569" t="s">
        <v>18</v>
      </c>
      <c r="J569">
        <v>46.340367479999998</v>
      </c>
      <c r="K569">
        <v>5.4434267869999999</v>
      </c>
      <c r="L569">
        <v>33.08844526</v>
      </c>
      <c r="M569" t="s">
        <v>18</v>
      </c>
      <c r="N569" t="str" cm="1">
        <f t="array" ref="N569">_xlfn.IFS(J569&lt;=29,"Twenties",J569&lt;=39,"Thirties",J569&lt;=49,"Fourties",J569&lt;=59,"Fifties",J569&gt;59,"Elders")</f>
        <v>Fourties</v>
      </c>
      <c r="O569" t="str" cm="1">
        <f t="array" ref="O569">_xlfn.IFS(K570&lt;=5,"Very Short",K570&lt;=10,"Short",K570&lt;=15,"Mid-Class",K570&lt;=20,"Long",K570&lt;=25," Very Long",K570&gt;25,"Lifer")</f>
        <v>Short</v>
      </c>
      <c r="P569" t="str" cm="1">
        <f t="array" ref="P569">_xlfn.IFS(L569&lt;=39,"Negligible",L569&lt;=79,"Minimal",L569&lt;=119,"Moderate",L569&lt;=158,"High Moderate",L569&lt;=198," High",L569&lt;=238,"Very High",L569&lt;=278,"Severe")</f>
        <v>Negligible</v>
      </c>
      <c r="Q569" s="3">
        <f t="shared" si="8"/>
        <v>1.3786852191666668</v>
      </c>
    </row>
    <row r="570" spans="1:17" x14ac:dyDescent="0.25">
      <c r="A570">
        <v>569</v>
      </c>
      <c r="B570" t="s">
        <v>980</v>
      </c>
      <c r="C570" t="s">
        <v>981</v>
      </c>
      <c r="D570" t="s">
        <v>5754</v>
      </c>
      <c r="E570" t="s">
        <v>982</v>
      </c>
      <c r="F570" t="s">
        <v>16</v>
      </c>
      <c r="G570" t="s">
        <v>17</v>
      </c>
      <c r="H570" t="s">
        <v>85</v>
      </c>
      <c r="I570" t="s">
        <v>18</v>
      </c>
      <c r="J570">
        <v>11.86307882</v>
      </c>
      <c r="K570">
        <v>5.7631681019999998</v>
      </c>
      <c r="L570">
        <v>0</v>
      </c>
      <c r="M570" t="s">
        <v>18</v>
      </c>
      <c r="N570" t="str" cm="1">
        <f t="array" ref="N570">_xlfn.IFS(J570&lt;=29,"Twenties",J570&lt;=39,"Thirties",J570&lt;=49,"Fourties",J570&lt;=59,"Fifties",J570&gt;59,"Elders")</f>
        <v>Twenties</v>
      </c>
      <c r="O570" t="str" cm="1">
        <f t="array" ref="O570">_xlfn.IFS(K571&lt;=5,"Very Short",K571&lt;=10,"Short",K571&lt;=15,"Mid-Class",K571&lt;=20,"Long",K571&lt;=25," Very Long",K571&gt;25,"Lifer")</f>
        <v>Short</v>
      </c>
      <c r="P570" t="str" cm="1">
        <f t="array" ref="P570">_xlfn.IFS(L570&lt;=39,"Negligible",L570&lt;=79,"Minimal",L570&lt;=119,"Moderate",L570&lt;=158,"High Moderate",L570&lt;=198," High",L570&lt;=238,"Very High",L570&lt;=278,"Severe")</f>
        <v>Negligible</v>
      </c>
      <c r="Q570" s="3">
        <f t="shared" si="8"/>
        <v>0</v>
      </c>
    </row>
    <row r="571" spans="1:17" x14ac:dyDescent="0.25">
      <c r="A571">
        <v>570</v>
      </c>
      <c r="B571" t="s">
        <v>983</v>
      </c>
      <c r="C571" t="s">
        <v>199</v>
      </c>
      <c r="D571" t="s">
        <v>5755</v>
      </c>
      <c r="E571" t="s">
        <v>36</v>
      </c>
      <c r="F571" t="s">
        <v>16</v>
      </c>
      <c r="G571" t="s">
        <v>17</v>
      </c>
      <c r="H571" t="s">
        <v>36</v>
      </c>
      <c r="I571" t="s">
        <v>18</v>
      </c>
      <c r="J571">
        <v>37.509264600000002</v>
      </c>
      <c r="K571">
        <v>5.5598284639999997</v>
      </c>
      <c r="L571">
        <v>55.261210220000002</v>
      </c>
      <c r="M571" t="s">
        <v>18</v>
      </c>
      <c r="N571" t="str" cm="1">
        <f t="array" ref="N571">_xlfn.IFS(J571&lt;=29,"Twenties",J571&lt;=39,"Thirties",J571&lt;=49,"Fourties",J571&lt;=59,"Fifties",J571&gt;59,"Elders")</f>
        <v>Thirties</v>
      </c>
      <c r="O571" t="str" cm="1">
        <f t="array" ref="O571">_xlfn.IFS(K572&lt;=5,"Very Short",K572&lt;=10,"Short",K572&lt;=15,"Mid-Class",K572&lt;=20,"Long",K572&lt;=25," Very Long",K572&gt;25,"Lifer")</f>
        <v>Very Short</v>
      </c>
      <c r="P571" t="str" cm="1">
        <f t="array" ref="P571">_xlfn.IFS(L571&lt;=39,"Negligible",L571&lt;=79,"Minimal",L571&lt;=119,"Moderate",L571&lt;=158,"High Moderate",L571&lt;=198," High",L571&lt;=238,"Very High",L571&lt;=278,"Severe")</f>
        <v>Minimal</v>
      </c>
      <c r="Q571" s="3">
        <f t="shared" si="8"/>
        <v>2.3025504258333336</v>
      </c>
    </row>
    <row r="572" spans="1:17" x14ac:dyDescent="0.25">
      <c r="A572">
        <v>571</v>
      </c>
      <c r="B572" t="s">
        <v>984</v>
      </c>
      <c r="C572" t="s">
        <v>985</v>
      </c>
      <c r="D572" t="s">
        <v>5755</v>
      </c>
      <c r="E572" t="s">
        <v>503</v>
      </c>
      <c r="F572" t="s">
        <v>16</v>
      </c>
      <c r="G572" t="s">
        <v>17</v>
      </c>
      <c r="H572" t="s">
        <v>22</v>
      </c>
      <c r="I572" t="s">
        <v>18</v>
      </c>
      <c r="J572">
        <v>49.184637729999999</v>
      </c>
      <c r="K572">
        <v>4.8687312059999996</v>
      </c>
      <c r="L572">
        <v>132.45590369999999</v>
      </c>
      <c r="M572" t="s">
        <v>18</v>
      </c>
      <c r="N572" t="str" cm="1">
        <f t="array" ref="N572">_xlfn.IFS(J572&lt;=29,"Twenties",J572&lt;=39,"Thirties",J572&lt;=49,"Fourties",J572&lt;=59,"Fifties",J572&gt;59,"Elders")</f>
        <v>Fifties</v>
      </c>
      <c r="O572" t="str" cm="1">
        <f t="array" ref="O572">_xlfn.IFS(K573&lt;=5,"Very Short",K573&lt;=10,"Short",K573&lt;=15,"Mid-Class",K573&lt;=20,"Long",K573&lt;=25," Very Long",K573&gt;25,"Lifer")</f>
        <v>Short</v>
      </c>
      <c r="P572" t="str" cm="1">
        <f t="array" ref="P572">_xlfn.IFS(L572&lt;=39,"Negligible",L572&lt;=79,"Minimal",L572&lt;=119,"Moderate",L572&lt;=158,"High Moderate",L572&lt;=198," High",L572&lt;=238,"Very High",L572&lt;=278,"Severe")</f>
        <v>High Moderate</v>
      </c>
      <c r="Q572" s="3">
        <f t="shared" si="8"/>
        <v>5.5189959874999994</v>
      </c>
    </row>
    <row r="573" spans="1:17" x14ac:dyDescent="0.25">
      <c r="A573">
        <v>572</v>
      </c>
      <c r="B573" t="s">
        <v>198</v>
      </c>
      <c r="C573" t="s">
        <v>569</v>
      </c>
      <c r="D573" t="s">
        <v>5754</v>
      </c>
      <c r="E573" t="s">
        <v>36</v>
      </c>
      <c r="F573" t="s">
        <v>16</v>
      </c>
      <c r="G573" t="s">
        <v>17</v>
      </c>
      <c r="H573" t="s">
        <v>36</v>
      </c>
      <c r="I573" t="s">
        <v>18</v>
      </c>
      <c r="J573">
        <v>35.027917950000003</v>
      </c>
      <c r="K573">
        <v>5.4947948960000002</v>
      </c>
      <c r="L573">
        <v>39.138951589999998</v>
      </c>
      <c r="M573" t="s">
        <v>18</v>
      </c>
      <c r="N573" t="str" cm="1">
        <f t="array" ref="N573">_xlfn.IFS(J573&lt;=29,"Twenties",J573&lt;=39,"Thirties",J573&lt;=49,"Fourties",J573&lt;=59,"Fifties",J573&gt;59,"Elders")</f>
        <v>Thirties</v>
      </c>
      <c r="O573" t="str" cm="1">
        <f t="array" ref="O573">_xlfn.IFS(K574&lt;=5,"Very Short",K574&lt;=10,"Short",K574&lt;=15,"Mid-Class",K574&lt;=20,"Long",K574&lt;=25," Very Long",K574&gt;25,"Lifer")</f>
        <v>Very Short</v>
      </c>
      <c r="P573" t="str" cm="1">
        <f t="array" ref="P573">_xlfn.IFS(L573&lt;=39,"Negligible",L573&lt;=79,"Minimal",L573&lt;=119,"Moderate",L573&lt;=158,"High Moderate",L573&lt;=198," High",L573&lt;=238,"Very High",L573&lt;=278,"Severe")</f>
        <v>Minimal</v>
      </c>
      <c r="Q573" s="3">
        <f t="shared" si="8"/>
        <v>1.6307896495833332</v>
      </c>
    </row>
    <row r="574" spans="1:17" x14ac:dyDescent="0.25">
      <c r="A574">
        <v>573</v>
      </c>
      <c r="B574" t="s">
        <v>986</v>
      </c>
      <c r="C574" t="s">
        <v>134</v>
      </c>
      <c r="D574" t="s">
        <v>5754</v>
      </c>
      <c r="E574" t="s">
        <v>85</v>
      </c>
      <c r="F574" t="s">
        <v>16</v>
      </c>
      <c r="G574" t="s">
        <v>17</v>
      </c>
      <c r="H574" t="s">
        <v>85</v>
      </c>
      <c r="I574" t="s">
        <v>18</v>
      </c>
      <c r="J574">
        <v>72.376829970000003</v>
      </c>
      <c r="K574">
        <v>3.657864977</v>
      </c>
      <c r="L574">
        <v>198.72343470000001</v>
      </c>
      <c r="M574" t="s">
        <v>18</v>
      </c>
      <c r="N574" t="str" cm="1">
        <f t="array" ref="N574">_xlfn.IFS(J574&lt;=29,"Twenties",J574&lt;=39,"Thirties",J574&lt;=49,"Fourties",J574&lt;=59,"Fifties",J574&gt;59,"Elders")</f>
        <v>Elders</v>
      </c>
      <c r="O574" t="str" cm="1">
        <f t="array" ref="O574">_xlfn.IFS(K575&lt;=5,"Very Short",K575&lt;=10,"Short",K575&lt;=15,"Mid-Class",K575&lt;=20,"Long",K575&lt;=25," Very Long",K575&gt;25,"Lifer")</f>
        <v>Very Short</v>
      </c>
      <c r="P574" t="str" cm="1">
        <f t="array" ref="P574">_xlfn.IFS(L574&lt;=39,"Negligible",L574&lt;=79,"Minimal",L574&lt;=119,"Moderate",L574&lt;=158,"High Moderate",L574&lt;=198," High",L574&lt;=238,"Very High",L574&lt;=278,"Severe")</f>
        <v>Very High</v>
      </c>
      <c r="Q574" s="3">
        <f t="shared" si="8"/>
        <v>8.2801431125000011</v>
      </c>
    </row>
    <row r="575" spans="1:17" x14ac:dyDescent="0.25">
      <c r="A575">
        <v>574</v>
      </c>
      <c r="B575" t="s">
        <v>987</v>
      </c>
      <c r="C575" t="s">
        <v>988</v>
      </c>
      <c r="D575" t="s">
        <v>5755</v>
      </c>
      <c r="E575" t="s">
        <v>125</v>
      </c>
      <c r="F575" t="s">
        <v>16</v>
      </c>
      <c r="G575" t="s">
        <v>17</v>
      </c>
      <c r="H575" t="s">
        <v>125</v>
      </c>
      <c r="I575" t="s">
        <v>18</v>
      </c>
      <c r="J575">
        <v>56.191537240000002</v>
      </c>
      <c r="K575">
        <v>1.476337931</v>
      </c>
      <c r="L575">
        <v>148.78566359999999</v>
      </c>
      <c r="M575" t="s">
        <v>18</v>
      </c>
      <c r="N575" t="str" cm="1">
        <f t="array" ref="N575">_xlfn.IFS(J575&lt;=29,"Twenties",J575&lt;=39,"Thirties",J575&lt;=49,"Fourties",J575&lt;=59,"Fifties",J575&gt;59,"Elders")</f>
        <v>Fifties</v>
      </c>
      <c r="O575" t="str" cm="1">
        <f t="array" ref="O575">_xlfn.IFS(K576&lt;=5,"Very Short",K576&lt;=10,"Short",K576&lt;=15,"Mid-Class",K576&lt;=20,"Long",K576&lt;=25," Very Long",K576&gt;25,"Lifer")</f>
        <v>Short</v>
      </c>
      <c r="P575" t="str" cm="1">
        <f t="array" ref="P575">_xlfn.IFS(L575&lt;=39,"Negligible",L575&lt;=79,"Minimal",L575&lt;=119,"Moderate",L575&lt;=158,"High Moderate",L575&lt;=198," High",L575&lt;=238,"Very High",L575&lt;=278,"Severe")</f>
        <v>High Moderate</v>
      </c>
      <c r="Q575" s="3">
        <f t="shared" si="8"/>
        <v>6.1994026499999997</v>
      </c>
    </row>
    <row r="576" spans="1:17" x14ac:dyDescent="0.25">
      <c r="A576">
        <v>575</v>
      </c>
      <c r="B576" t="s">
        <v>989</v>
      </c>
      <c r="C576" t="s">
        <v>990</v>
      </c>
      <c r="D576" t="s">
        <v>5755</v>
      </c>
      <c r="E576" t="s">
        <v>36</v>
      </c>
      <c r="F576" t="s">
        <v>16</v>
      </c>
      <c r="G576" t="s">
        <v>17</v>
      </c>
      <c r="H576" t="s">
        <v>36</v>
      </c>
      <c r="I576" t="s">
        <v>18</v>
      </c>
      <c r="J576">
        <v>37.045544540000002</v>
      </c>
      <c r="K576">
        <v>5.2183411179999997</v>
      </c>
      <c r="L576">
        <v>0</v>
      </c>
      <c r="M576" t="s">
        <v>18</v>
      </c>
      <c r="N576" t="str" cm="1">
        <f t="array" ref="N576">_xlfn.IFS(J576&lt;=29,"Twenties",J576&lt;=39,"Thirties",J576&lt;=49,"Fourties",J576&lt;=59,"Fifties",J576&gt;59,"Elders")</f>
        <v>Thirties</v>
      </c>
      <c r="O576" t="str" cm="1">
        <f t="array" ref="O576">_xlfn.IFS(K577&lt;=5,"Very Short",K577&lt;=10,"Short",K577&lt;=15,"Mid-Class",K577&lt;=20,"Long",K577&lt;=25," Very Long",K577&gt;25,"Lifer")</f>
        <v>Very Short</v>
      </c>
      <c r="P576" t="str" cm="1">
        <f t="array" ref="P576">_xlfn.IFS(L576&lt;=39,"Negligible",L576&lt;=79,"Minimal",L576&lt;=119,"Moderate",L576&lt;=158,"High Moderate",L576&lt;=198," High",L576&lt;=238,"Very High",L576&lt;=278,"Severe")</f>
        <v>Negligible</v>
      </c>
      <c r="Q576" s="3">
        <f t="shared" si="8"/>
        <v>0</v>
      </c>
    </row>
    <row r="577" spans="1:17" x14ac:dyDescent="0.25">
      <c r="A577">
        <v>576</v>
      </c>
      <c r="B577" t="s">
        <v>340</v>
      </c>
      <c r="C577" t="s">
        <v>991</v>
      </c>
      <c r="D577" t="s">
        <v>5755</v>
      </c>
      <c r="E577" t="s">
        <v>155</v>
      </c>
      <c r="F577" t="s">
        <v>609</v>
      </c>
      <c r="G577" t="s">
        <v>610</v>
      </c>
      <c r="H577" t="s">
        <v>155</v>
      </c>
      <c r="I577" t="s">
        <v>18</v>
      </c>
      <c r="J577">
        <v>32.22531438</v>
      </c>
      <c r="K577">
        <v>4.0334859349999999</v>
      </c>
      <c r="L577">
        <v>0</v>
      </c>
      <c r="M577" t="s">
        <v>18</v>
      </c>
      <c r="N577" t="str" cm="1">
        <f t="array" ref="N577">_xlfn.IFS(J577&lt;=29,"Twenties",J577&lt;=39,"Thirties",J577&lt;=49,"Fourties",J577&lt;=59,"Fifties",J577&gt;59,"Elders")</f>
        <v>Thirties</v>
      </c>
      <c r="O577" t="str" cm="1">
        <f t="array" ref="O577">_xlfn.IFS(K578&lt;=5,"Very Short",K578&lt;=10,"Short",K578&lt;=15,"Mid-Class",K578&lt;=20,"Long",K578&lt;=25," Very Long",K578&gt;25,"Lifer")</f>
        <v>Very Short</v>
      </c>
      <c r="P577" t="str" cm="1">
        <f t="array" ref="P577">_xlfn.IFS(L577&lt;=39,"Negligible",L577&lt;=79,"Minimal",L577&lt;=119,"Moderate",L577&lt;=158,"High Moderate",L577&lt;=198," High",L577&lt;=238,"Very High",L577&lt;=278,"Severe")</f>
        <v>Negligible</v>
      </c>
      <c r="Q577" s="3">
        <f t="shared" si="8"/>
        <v>0</v>
      </c>
    </row>
    <row r="578" spans="1:17" x14ac:dyDescent="0.25">
      <c r="A578">
        <v>577</v>
      </c>
      <c r="B578" t="s">
        <v>992</v>
      </c>
      <c r="C578" t="s">
        <v>993</v>
      </c>
      <c r="D578" t="s">
        <v>5755</v>
      </c>
      <c r="E578" t="s">
        <v>150</v>
      </c>
      <c r="F578" t="s">
        <v>609</v>
      </c>
      <c r="G578" t="s">
        <v>610</v>
      </c>
      <c r="H578" t="s">
        <v>28</v>
      </c>
      <c r="I578" t="s">
        <v>18</v>
      </c>
      <c r="J578">
        <v>31.257704449999999</v>
      </c>
      <c r="K578">
        <v>4.8419740229999997</v>
      </c>
      <c r="L578">
        <v>56.421469539999997</v>
      </c>
      <c r="M578" t="s">
        <v>18</v>
      </c>
      <c r="N578" t="str" cm="1">
        <f t="array" ref="N578">_xlfn.IFS(J578&lt;=29,"Twenties",J578&lt;=39,"Thirties",J578&lt;=49,"Fourties",J578&lt;=59,"Fifties",J578&gt;59,"Elders")</f>
        <v>Thirties</v>
      </c>
      <c r="O578" t="str" cm="1">
        <f t="array" ref="O578">_xlfn.IFS(K579&lt;=5,"Very Short",K579&lt;=10,"Short",K579&lt;=15,"Mid-Class",K579&lt;=20,"Long",K579&lt;=25," Very Long",K579&gt;25,"Lifer")</f>
        <v>Short</v>
      </c>
      <c r="P578" t="str" cm="1">
        <f t="array" ref="P578">_xlfn.IFS(L578&lt;=39,"Negligible",L578&lt;=79,"Minimal",L578&lt;=119,"Moderate",L578&lt;=158,"High Moderate",L578&lt;=198," High",L578&lt;=238,"Very High",L578&lt;=278,"Severe")</f>
        <v>Minimal</v>
      </c>
      <c r="Q578" s="3">
        <f t="shared" ref="Q578:Q641" si="9">L578/24</f>
        <v>2.3508945641666665</v>
      </c>
    </row>
    <row r="579" spans="1:17" x14ac:dyDescent="0.25">
      <c r="A579">
        <v>578</v>
      </c>
      <c r="B579" t="s">
        <v>380</v>
      </c>
      <c r="C579" t="s">
        <v>994</v>
      </c>
      <c r="D579" t="s">
        <v>5755</v>
      </c>
      <c r="E579" t="s">
        <v>36</v>
      </c>
      <c r="F579" t="s">
        <v>16</v>
      </c>
      <c r="G579" t="s">
        <v>17</v>
      </c>
      <c r="H579" t="s">
        <v>36</v>
      </c>
      <c r="I579" t="s">
        <v>18</v>
      </c>
      <c r="J579">
        <v>55.515269629999999</v>
      </c>
      <c r="K579">
        <v>7.0374556850000003</v>
      </c>
      <c r="L579">
        <v>82.685380480000006</v>
      </c>
      <c r="M579" t="s">
        <v>18</v>
      </c>
      <c r="N579" t="str" cm="1">
        <f t="array" ref="N579">_xlfn.IFS(J579&lt;=29,"Twenties",J579&lt;=39,"Thirties",J579&lt;=49,"Fourties",J579&lt;=59,"Fifties",J579&gt;59,"Elders")</f>
        <v>Fifties</v>
      </c>
      <c r="O579" t="str" cm="1">
        <f t="array" ref="O579">_xlfn.IFS(K580&lt;=5,"Very Short",K580&lt;=10,"Short",K580&lt;=15,"Mid-Class",K580&lt;=20,"Long",K580&lt;=25," Very Long",K580&gt;25,"Lifer")</f>
        <v>Very Short</v>
      </c>
      <c r="P579" t="str" cm="1">
        <f t="array" ref="P579">_xlfn.IFS(L579&lt;=39,"Negligible",L579&lt;=79,"Minimal",L579&lt;=119,"Moderate",L579&lt;=158,"High Moderate",L579&lt;=198," High",L579&lt;=238,"Very High",L579&lt;=278,"Severe")</f>
        <v>Moderate</v>
      </c>
      <c r="Q579" s="3">
        <f t="shared" si="9"/>
        <v>3.4452241866666671</v>
      </c>
    </row>
    <row r="580" spans="1:17" x14ac:dyDescent="0.25">
      <c r="A580">
        <v>579</v>
      </c>
      <c r="B580" t="s">
        <v>995</v>
      </c>
      <c r="C580" t="s">
        <v>996</v>
      </c>
      <c r="D580" t="s">
        <v>5754</v>
      </c>
      <c r="E580" t="s">
        <v>55</v>
      </c>
      <c r="F580" t="s">
        <v>609</v>
      </c>
      <c r="G580" t="s">
        <v>610</v>
      </c>
      <c r="H580" t="s">
        <v>55</v>
      </c>
      <c r="I580" t="s">
        <v>18</v>
      </c>
      <c r="J580">
        <v>37.665320950000002</v>
      </c>
      <c r="K580">
        <v>2.6149150369999998</v>
      </c>
      <c r="L580">
        <v>29.580211890000001</v>
      </c>
      <c r="M580" t="s">
        <v>18</v>
      </c>
      <c r="N580" t="str" cm="1">
        <f t="array" ref="N580">_xlfn.IFS(J580&lt;=29,"Twenties",J580&lt;=39,"Thirties",J580&lt;=49,"Fourties",J580&lt;=59,"Fifties",J580&gt;59,"Elders")</f>
        <v>Thirties</v>
      </c>
      <c r="O580" t="str" cm="1">
        <f t="array" ref="O580">_xlfn.IFS(K581&lt;=5,"Very Short",K581&lt;=10,"Short",K581&lt;=15,"Mid-Class",K581&lt;=20,"Long",K581&lt;=25," Very Long",K581&gt;25,"Lifer")</f>
        <v>Very Short</v>
      </c>
      <c r="P580" t="str" cm="1">
        <f t="array" ref="P580">_xlfn.IFS(L580&lt;=39,"Negligible",L580&lt;=79,"Minimal",L580&lt;=119,"Moderate",L580&lt;=158,"High Moderate",L580&lt;=198," High",L580&lt;=238,"Very High",L580&lt;=278,"Severe")</f>
        <v>Negligible</v>
      </c>
      <c r="Q580" s="3">
        <f t="shared" si="9"/>
        <v>1.2325088287500001</v>
      </c>
    </row>
    <row r="581" spans="1:17" x14ac:dyDescent="0.25">
      <c r="A581">
        <v>580</v>
      </c>
      <c r="B581" t="s">
        <v>529</v>
      </c>
      <c r="C581" t="s">
        <v>277</v>
      </c>
      <c r="D581" t="s">
        <v>5754</v>
      </c>
      <c r="E581" t="s">
        <v>503</v>
      </c>
      <c r="F581" t="s">
        <v>16</v>
      </c>
      <c r="G581" t="s">
        <v>17</v>
      </c>
      <c r="H581" t="s">
        <v>22</v>
      </c>
      <c r="I581" t="s">
        <v>18</v>
      </c>
      <c r="J581">
        <v>28.392635680000001</v>
      </c>
      <c r="K581">
        <v>3.8660580200000001</v>
      </c>
      <c r="L581">
        <v>37.666024759999999</v>
      </c>
      <c r="M581" t="s">
        <v>18</v>
      </c>
      <c r="N581" t="str" cm="1">
        <f t="array" ref="N581">_xlfn.IFS(J581&lt;=29,"Twenties",J581&lt;=39,"Thirties",J581&lt;=49,"Fourties",J581&lt;=59,"Fifties",J581&gt;59,"Elders")</f>
        <v>Twenties</v>
      </c>
      <c r="O581" t="str" cm="1">
        <f t="array" ref="O581">_xlfn.IFS(K582&lt;=5,"Very Short",K582&lt;=10,"Short",K582&lt;=15,"Mid-Class",K582&lt;=20,"Long",K582&lt;=25," Very Long",K582&gt;25,"Lifer")</f>
        <v>Very Short</v>
      </c>
      <c r="P581" t="str" cm="1">
        <f t="array" ref="P581">_xlfn.IFS(L581&lt;=39,"Negligible",L581&lt;=79,"Minimal",L581&lt;=119,"Moderate",L581&lt;=158,"High Moderate",L581&lt;=198," High",L581&lt;=238,"Very High",L581&lt;=278,"Severe")</f>
        <v>Negligible</v>
      </c>
      <c r="Q581" s="3">
        <f t="shared" si="9"/>
        <v>1.5694176983333332</v>
      </c>
    </row>
    <row r="582" spans="1:17" x14ac:dyDescent="0.25">
      <c r="A582">
        <v>581</v>
      </c>
      <c r="B582" t="s">
        <v>997</v>
      </c>
      <c r="C582" t="s">
        <v>430</v>
      </c>
      <c r="D582" t="s">
        <v>5755</v>
      </c>
      <c r="E582" t="s">
        <v>307</v>
      </c>
      <c r="F582" t="s">
        <v>609</v>
      </c>
      <c r="G582" t="s">
        <v>610</v>
      </c>
      <c r="H582" t="s">
        <v>88</v>
      </c>
      <c r="I582" t="s">
        <v>18</v>
      </c>
      <c r="J582">
        <v>48.74800192</v>
      </c>
      <c r="K582">
        <v>4.575556712</v>
      </c>
      <c r="L582">
        <v>64.281851340000003</v>
      </c>
      <c r="M582" t="s">
        <v>18</v>
      </c>
      <c r="N582" t="str" cm="1">
        <f t="array" ref="N582">_xlfn.IFS(J582&lt;=29,"Twenties",J582&lt;=39,"Thirties",J582&lt;=49,"Fourties",J582&lt;=59,"Fifties",J582&gt;59,"Elders")</f>
        <v>Fourties</v>
      </c>
      <c r="O582" t="str" cm="1">
        <f t="array" ref="O582">_xlfn.IFS(K583&lt;=5,"Very Short",K583&lt;=10,"Short",K583&lt;=15,"Mid-Class",K583&lt;=20,"Long",K583&lt;=25," Very Long",K583&gt;25,"Lifer")</f>
        <v>Short</v>
      </c>
      <c r="P582" t="str" cm="1">
        <f t="array" ref="P582">_xlfn.IFS(L582&lt;=39,"Negligible",L582&lt;=79,"Minimal",L582&lt;=119,"Moderate",L582&lt;=158,"High Moderate",L582&lt;=198," High",L582&lt;=238,"Very High",L582&lt;=278,"Severe")</f>
        <v>Minimal</v>
      </c>
      <c r="Q582" s="3">
        <f t="shared" si="9"/>
        <v>2.6784104725</v>
      </c>
    </row>
    <row r="583" spans="1:17" x14ac:dyDescent="0.25">
      <c r="A583">
        <v>582</v>
      </c>
      <c r="B583" t="s">
        <v>998</v>
      </c>
      <c r="C583" t="s">
        <v>679</v>
      </c>
      <c r="D583" t="s">
        <v>5754</v>
      </c>
      <c r="E583" t="s">
        <v>119</v>
      </c>
      <c r="F583" t="s">
        <v>609</v>
      </c>
      <c r="G583" t="s">
        <v>610</v>
      </c>
      <c r="H583" t="s">
        <v>119</v>
      </c>
      <c r="I583" t="s">
        <v>18</v>
      </c>
      <c r="J583">
        <v>48.698334010000004</v>
      </c>
      <c r="K583">
        <v>5.0536251239999999</v>
      </c>
      <c r="L583">
        <v>84.392654140000005</v>
      </c>
      <c r="M583" t="s">
        <v>18</v>
      </c>
      <c r="N583" t="str" cm="1">
        <f t="array" ref="N583">_xlfn.IFS(J583&lt;=29,"Twenties",J583&lt;=39,"Thirties",J583&lt;=49,"Fourties",J583&lt;=59,"Fifties",J583&gt;59,"Elders")</f>
        <v>Fourties</v>
      </c>
      <c r="O583" t="str" cm="1">
        <f t="array" ref="O583">_xlfn.IFS(K584&lt;=5,"Very Short",K584&lt;=10,"Short",K584&lt;=15,"Mid-Class",K584&lt;=20,"Long",K584&lt;=25," Very Long",K584&gt;25,"Lifer")</f>
        <v>Very Short</v>
      </c>
      <c r="P583" t="str" cm="1">
        <f t="array" ref="P583">_xlfn.IFS(L583&lt;=39,"Negligible",L583&lt;=79,"Minimal",L583&lt;=119,"Moderate",L583&lt;=158,"High Moderate",L583&lt;=198," High",L583&lt;=238,"Very High",L583&lt;=278,"Severe")</f>
        <v>Moderate</v>
      </c>
      <c r="Q583" s="3">
        <f t="shared" si="9"/>
        <v>3.5163605891666667</v>
      </c>
    </row>
    <row r="584" spans="1:17" x14ac:dyDescent="0.25">
      <c r="A584">
        <v>583</v>
      </c>
      <c r="B584" t="s">
        <v>999</v>
      </c>
      <c r="C584" t="s">
        <v>1000</v>
      </c>
      <c r="D584" t="s">
        <v>5754</v>
      </c>
      <c r="E584" t="s">
        <v>36</v>
      </c>
      <c r="F584" t="s">
        <v>16</v>
      </c>
      <c r="G584" t="s">
        <v>17</v>
      </c>
      <c r="H584" t="s">
        <v>36</v>
      </c>
      <c r="I584" t="s">
        <v>18</v>
      </c>
      <c r="J584">
        <v>46.648465299999998</v>
      </c>
      <c r="K584">
        <v>3.6452852070000001</v>
      </c>
      <c r="L584">
        <v>120.4381332</v>
      </c>
      <c r="M584" t="s">
        <v>18</v>
      </c>
      <c r="N584" t="str" cm="1">
        <f t="array" ref="N584">_xlfn.IFS(J584&lt;=29,"Twenties",J584&lt;=39,"Thirties",J584&lt;=49,"Fourties",J584&lt;=59,"Fifties",J584&gt;59,"Elders")</f>
        <v>Fourties</v>
      </c>
      <c r="O584" t="str" cm="1">
        <f t="array" ref="O584">_xlfn.IFS(K585&lt;=5,"Very Short",K585&lt;=10,"Short",K585&lt;=15,"Mid-Class",K585&lt;=20,"Long",K585&lt;=25," Very Long",K585&gt;25,"Lifer")</f>
        <v>Very Short</v>
      </c>
      <c r="P584" t="str" cm="1">
        <f t="array" ref="P584">_xlfn.IFS(L584&lt;=39,"Negligible",L584&lt;=79,"Minimal",L584&lt;=119,"Moderate",L584&lt;=158,"High Moderate",L584&lt;=198," High",L584&lt;=238,"Very High",L584&lt;=278,"Severe")</f>
        <v>High Moderate</v>
      </c>
      <c r="Q584" s="3">
        <f t="shared" si="9"/>
        <v>5.0182555500000001</v>
      </c>
    </row>
    <row r="585" spans="1:17" x14ac:dyDescent="0.25">
      <c r="A585">
        <v>584</v>
      </c>
      <c r="B585" t="s">
        <v>332</v>
      </c>
      <c r="C585" t="s">
        <v>1001</v>
      </c>
      <c r="D585" t="s">
        <v>5755</v>
      </c>
      <c r="E585" t="s">
        <v>405</v>
      </c>
      <c r="F585" t="s">
        <v>16</v>
      </c>
      <c r="G585" t="s">
        <v>17</v>
      </c>
      <c r="H585" t="s">
        <v>405</v>
      </c>
      <c r="I585" t="s">
        <v>18</v>
      </c>
      <c r="J585">
        <v>39.62288066</v>
      </c>
      <c r="K585">
        <v>4.1707841569999999</v>
      </c>
      <c r="L585">
        <v>12.673856069999999</v>
      </c>
      <c r="M585" t="s">
        <v>18</v>
      </c>
      <c r="N585" t="str" cm="1">
        <f t="array" ref="N585">_xlfn.IFS(J585&lt;=29,"Twenties",J585&lt;=39,"Thirties",J585&lt;=49,"Fourties",J585&lt;=59,"Fifties",J585&gt;59,"Elders")</f>
        <v>Fourties</v>
      </c>
      <c r="O585" t="str" cm="1">
        <f t="array" ref="O585">_xlfn.IFS(K586&lt;=5,"Very Short",K586&lt;=10,"Short",K586&lt;=15,"Mid-Class",K586&lt;=20,"Long",K586&lt;=25," Very Long",K586&gt;25,"Lifer")</f>
        <v>Very Short</v>
      </c>
      <c r="P585" t="str" cm="1">
        <f t="array" ref="P585">_xlfn.IFS(L585&lt;=39,"Negligible",L585&lt;=79,"Minimal",L585&lt;=119,"Moderate",L585&lt;=158,"High Moderate",L585&lt;=198," High",L585&lt;=238,"Very High",L585&lt;=278,"Severe")</f>
        <v>Negligible</v>
      </c>
      <c r="Q585" s="3">
        <f t="shared" si="9"/>
        <v>0.52807733624999997</v>
      </c>
    </row>
    <row r="586" spans="1:17" x14ac:dyDescent="0.25">
      <c r="A586">
        <v>585</v>
      </c>
      <c r="B586" t="s">
        <v>365</v>
      </c>
      <c r="C586" t="s">
        <v>1002</v>
      </c>
      <c r="D586" t="s">
        <v>5754</v>
      </c>
      <c r="E586" t="s">
        <v>31</v>
      </c>
      <c r="F586" t="s">
        <v>609</v>
      </c>
      <c r="G586" t="s">
        <v>610</v>
      </c>
      <c r="H586" t="s">
        <v>31</v>
      </c>
      <c r="I586" t="s">
        <v>18</v>
      </c>
      <c r="J586">
        <v>39.891355509999997</v>
      </c>
      <c r="K586">
        <v>3.9528395860000001</v>
      </c>
      <c r="L586">
        <v>0</v>
      </c>
      <c r="M586" t="s">
        <v>18</v>
      </c>
      <c r="N586" t="str" cm="1">
        <f t="array" ref="N586">_xlfn.IFS(J586&lt;=29,"Twenties",J586&lt;=39,"Thirties",J586&lt;=49,"Fourties",J586&lt;=59,"Fifties",J586&gt;59,"Elders")</f>
        <v>Fourties</v>
      </c>
      <c r="O586" t="str" cm="1">
        <f t="array" ref="O586">_xlfn.IFS(K587&lt;=5,"Very Short",K587&lt;=10,"Short",K587&lt;=15,"Mid-Class",K587&lt;=20,"Long",K587&lt;=25," Very Long",K587&gt;25,"Lifer")</f>
        <v>Very Short</v>
      </c>
      <c r="P586" t="str" cm="1">
        <f t="array" ref="P586">_xlfn.IFS(L586&lt;=39,"Negligible",L586&lt;=79,"Minimal",L586&lt;=119,"Moderate",L586&lt;=158,"High Moderate",L586&lt;=198," High",L586&lt;=238,"Very High",L586&lt;=278,"Severe")</f>
        <v>Negligible</v>
      </c>
      <c r="Q586" s="3">
        <f t="shared" si="9"/>
        <v>0</v>
      </c>
    </row>
    <row r="587" spans="1:17" x14ac:dyDescent="0.25">
      <c r="A587">
        <v>586</v>
      </c>
      <c r="B587" t="s">
        <v>1003</v>
      </c>
      <c r="C587" t="s">
        <v>1004</v>
      </c>
      <c r="D587" t="s">
        <v>5754</v>
      </c>
      <c r="E587" t="s">
        <v>155</v>
      </c>
      <c r="F587" t="s">
        <v>609</v>
      </c>
      <c r="G587" t="s">
        <v>610</v>
      </c>
      <c r="H587" t="s">
        <v>155</v>
      </c>
      <c r="I587" t="s">
        <v>18</v>
      </c>
      <c r="J587">
        <v>36.774090690000001</v>
      </c>
      <c r="K587">
        <v>2.0796148699999999</v>
      </c>
      <c r="L587">
        <v>25.728107600000001</v>
      </c>
      <c r="M587" t="s">
        <v>18</v>
      </c>
      <c r="N587" t="str" cm="1">
        <f t="array" ref="N587">_xlfn.IFS(J587&lt;=29,"Twenties",J587&lt;=39,"Thirties",J587&lt;=49,"Fourties",J587&lt;=59,"Fifties",J587&gt;59,"Elders")</f>
        <v>Thirties</v>
      </c>
      <c r="O587" t="str" cm="1">
        <f t="array" ref="O587">_xlfn.IFS(K588&lt;=5,"Very Short",K588&lt;=10,"Short",K588&lt;=15,"Mid-Class",K588&lt;=20,"Long",K588&lt;=25," Very Long",K588&gt;25,"Lifer")</f>
        <v>Short</v>
      </c>
      <c r="P587" t="str" cm="1">
        <f t="array" ref="P587">_xlfn.IFS(L587&lt;=39,"Negligible",L587&lt;=79,"Minimal",L587&lt;=119,"Moderate",L587&lt;=158,"High Moderate",L587&lt;=198," High",L587&lt;=238,"Very High",L587&lt;=278,"Severe")</f>
        <v>Negligible</v>
      </c>
      <c r="Q587" s="3">
        <f t="shared" si="9"/>
        <v>1.0720044833333333</v>
      </c>
    </row>
    <row r="588" spans="1:17" x14ac:dyDescent="0.25">
      <c r="A588">
        <v>587</v>
      </c>
      <c r="B588" t="s">
        <v>1005</v>
      </c>
      <c r="C588" t="s">
        <v>424</v>
      </c>
      <c r="D588" t="s">
        <v>5755</v>
      </c>
      <c r="E588" t="s">
        <v>28</v>
      </c>
      <c r="F588" t="s">
        <v>609</v>
      </c>
      <c r="G588" t="s">
        <v>610</v>
      </c>
      <c r="H588" t="s">
        <v>28</v>
      </c>
      <c r="I588" t="s">
        <v>18</v>
      </c>
      <c r="J588">
        <v>40.803081290000002</v>
      </c>
      <c r="K588">
        <v>6.461308625</v>
      </c>
      <c r="L588">
        <v>2.4630308689999998</v>
      </c>
      <c r="M588" t="s">
        <v>18</v>
      </c>
      <c r="N588" t="str" cm="1">
        <f t="array" ref="N588">_xlfn.IFS(J588&lt;=29,"Twenties",J588&lt;=39,"Thirties",J588&lt;=49,"Fourties",J588&lt;=59,"Fifties",J588&gt;59,"Elders")</f>
        <v>Fourties</v>
      </c>
      <c r="O588" t="str" cm="1">
        <f t="array" ref="O588">_xlfn.IFS(K589&lt;=5,"Very Short",K589&lt;=10,"Short",K589&lt;=15,"Mid-Class",K589&lt;=20,"Long",K589&lt;=25," Very Long",K589&gt;25,"Lifer")</f>
        <v>Very Short</v>
      </c>
      <c r="P588" t="str" cm="1">
        <f t="array" ref="P588">_xlfn.IFS(L588&lt;=39,"Negligible",L588&lt;=79,"Minimal",L588&lt;=119,"Moderate",L588&lt;=158,"High Moderate",L588&lt;=198," High",L588&lt;=238,"Very High",L588&lt;=278,"Severe")</f>
        <v>Negligible</v>
      </c>
      <c r="Q588" s="3">
        <f t="shared" si="9"/>
        <v>0.10262628620833332</v>
      </c>
    </row>
    <row r="589" spans="1:17" x14ac:dyDescent="0.25">
      <c r="A589">
        <v>588</v>
      </c>
      <c r="B589" t="s">
        <v>165</v>
      </c>
      <c r="C589" t="s">
        <v>1006</v>
      </c>
      <c r="D589" t="s">
        <v>5754</v>
      </c>
      <c r="E589" t="s">
        <v>31</v>
      </c>
      <c r="F589" t="s">
        <v>609</v>
      </c>
      <c r="G589" t="s">
        <v>610</v>
      </c>
      <c r="H589" t="s">
        <v>31</v>
      </c>
      <c r="I589" t="s">
        <v>18</v>
      </c>
      <c r="J589">
        <v>48.296118720000003</v>
      </c>
      <c r="K589">
        <v>3.584038643</v>
      </c>
      <c r="L589">
        <v>77.953898269999996</v>
      </c>
      <c r="M589" t="s">
        <v>18</v>
      </c>
      <c r="N589" t="str" cm="1">
        <f t="array" ref="N589">_xlfn.IFS(J589&lt;=29,"Twenties",J589&lt;=39,"Thirties",J589&lt;=49,"Fourties",J589&lt;=59,"Fifties",J589&gt;59,"Elders")</f>
        <v>Fourties</v>
      </c>
      <c r="O589" t="str" cm="1">
        <f t="array" ref="O589">_xlfn.IFS(K590&lt;=5,"Very Short",K590&lt;=10,"Short",K590&lt;=15,"Mid-Class",K590&lt;=20,"Long",K590&lt;=25," Very Long",K590&gt;25,"Lifer")</f>
        <v>Short</v>
      </c>
      <c r="P589" t="str" cm="1">
        <f t="array" ref="P589">_xlfn.IFS(L589&lt;=39,"Negligible",L589&lt;=79,"Minimal",L589&lt;=119,"Moderate",L589&lt;=158,"High Moderate",L589&lt;=198," High",L589&lt;=238,"Very High",L589&lt;=278,"Severe")</f>
        <v>Minimal</v>
      </c>
      <c r="Q589" s="3">
        <f t="shared" si="9"/>
        <v>3.2480790945833333</v>
      </c>
    </row>
    <row r="590" spans="1:17" x14ac:dyDescent="0.25">
      <c r="A590">
        <v>589</v>
      </c>
      <c r="B590" t="s">
        <v>1007</v>
      </c>
      <c r="C590" t="s">
        <v>1008</v>
      </c>
      <c r="D590" t="s">
        <v>5754</v>
      </c>
      <c r="E590" t="s">
        <v>36</v>
      </c>
      <c r="F590" t="s">
        <v>16</v>
      </c>
      <c r="G590" t="s">
        <v>17</v>
      </c>
      <c r="H590" t="s">
        <v>36</v>
      </c>
      <c r="I590" t="s">
        <v>18</v>
      </c>
      <c r="J590">
        <v>47.794752080000002</v>
      </c>
      <c r="K590">
        <v>6.3064836670000002</v>
      </c>
      <c r="L590">
        <v>143.0762254</v>
      </c>
      <c r="M590" t="s">
        <v>18</v>
      </c>
      <c r="N590" t="str" cm="1">
        <f t="array" ref="N590">_xlfn.IFS(J590&lt;=29,"Twenties",J590&lt;=39,"Thirties",J590&lt;=49,"Fourties",J590&lt;=59,"Fifties",J590&gt;59,"Elders")</f>
        <v>Fourties</v>
      </c>
      <c r="O590" t="str" cm="1">
        <f t="array" ref="O590">_xlfn.IFS(K591&lt;=5,"Very Short",K591&lt;=10,"Short",K591&lt;=15,"Mid-Class",K591&lt;=20,"Long",K591&lt;=25," Very Long",K591&gt;25,"Lifer")</f>
        <v>Very Short</v>
      </c>
      <c r="P590" t="str" cm="1">
        <f t="array" ref="P590">_xlfn.IFS(L590&lt;=39,"Negligible",L590&lt;=79,"Minimal",L590&lt;=119,"Moderate",L590&lt;=158,"High Moderate",L590&lt;=198," High",L590&lt;=238,"Very High",L590&lt;=278,"Severe")</f>
        <v>High Moderate</v>
      </c>
      <c r="Q590" s="3">
        <f t="shared" si="9"/>
        <v>5.9615093916666666</v>
      </c>
    </row>
    <row r="591" spans="1:17" x14ac:dyDescent="0.25">
      <c r="A591">
        <v>590</v>
      </c>
      <c r="B591" t="s">
        <v>658</v>
      </c>
      <c r="C591" t="s">
        <v>925</v>
      </c>
      <c r="D591" t="s">
        <v>5754</v>
      </c>
      <c r="E591" t="s">
        <v>36</v>
      </c>
      <c r="F591" t="s">
        <v>16</v>
      </c>
      <c r="G591" t="s">
        <v>17</v>
      </c>
      <c r="H591" t="s">
        <v>36</v>
      </c>
      <c r="I591" t="s">
        <v>18</v>
      </c>
      <c r="J591">
        <v>46.6965456</v>
      </c>
      <c r="K591">
        <v>3.8485411790000001</v>
      </c>
      <c r="L591">
        <v>129.2508488</v>
      </c>
      <c r="M591" t="s">
        <v>18</v>
      </c>
      <c r="N591" t="str" cm="1">
        <f t="array" ref="N591">_xlfn.IFS(J591&lt;=29,"Twenties",J591&lt;=39,"Thirties",J591&lt;=49,"Fourties",J591&lt;=59,"Fifties",J591&gt;59,"Elders")</f>
        <v>Fourties</v>
      </c>
      <c r="O591" t="str" cm="1">
        <f t="array" ref="O591">_xlfn.IFS(K592&lt;=5,"Very Short",K592&lt;=10,"Short",K592&lt;=15,"Mid-Class",K592&lt;=20,"Long",K592&lt;=25," Very Long",K592&gt;25,"Lifer")</f>
        <v>Very Short</v>
      </c>
      <c r="P591" t="str" cm="1">
        <f t="array" ref="P591">_xlfn.IFS(L591&lt;=39,"Negligible",L591&lt;=79,"Minimal",L591&lt;=119,"Moderate",L591&lt;=158,"High Moderate",L591&lt;=198," High",L591&lt;=238,"Very High",L591&lt;=278,"Severe")</f>
        <v>High Moderate</v>
      </c>
      <c r="Q591" s="3">
        <f t="shared" si="9"/>
        <v>5.3854520333333333</v>
      </c>
    </row>
    <row r="592" spans="1:17" x14ac:dyDescent="0.25">
      <c r="A592">
        <v>591</v>
      </c>
      <c r="B592" t="s">
        <v>1009</v>
      </c>
      <c r="C592" t="s">
        <v>601</v>
      </c>
      <c r="D592" t="s">
        <v>5754</v>
      </c>
      <c r="E592" t="s">
        <v>36</v>
      </c>
      <c r="F592" t="s">
        <v>16</v>
      </c>
      <c r="G592" t="s">
        <v>17</v>
      </c>
      <c r="H592" t="s">
        <v>36</v>
      </c>
      <c r="I592" t="s">
        <v>18</v>
      </c>
      <c r="J592">
        <v>54.93301572</v>
      </c>
      <c r="K592">
        <v>3.5397125709999999</v>
      </c>
      <c r="L592">
        <v>119.24356299999999</v>
      </c>
      <c r="M592" t="s">
        <v>18</v>
      </c>
      <c r="N592" t="str" cm="1">
        <f t="array" ref="N592">_xlfn.IFS(J592&lt;=29,"Twenties",J592&lt;=39,"Thirties",J592&lt;=49,"Fourties",J592&lt;=59,"Fifties",J592&gt;59,"Elders")</f>
        <v>Fifties</v>
      </c>
      <c r="O592" t="str" cm="1">
        <f t="array" ref="O592">_xlfn.IFS(K593&lt;=5,"Very Short",K593&lt;=10,"Short",K593&lt;=15,"Mid-Class",K593&lt;=20,"Long",K593&lt;=25," Very Long",K593&gt;25,"Lifer")</f>
        <v>Very Short</v>
      </c>
      <c r="P592" t="str" cm="1">
        <f t="array" ref="P592">_xlfn.IFS(L592&lt;=39,"Negligible",L592&lt;=79,"Minimal",L592&lt;=119,"Moderate",L592&lt;=158,"High Moderate",L592&lt;=198," High",L592&lt;=238,"Very High",L592&lt;=278,"Severe")</f>
        <v>High Moderate</v>
      </c>
      <c r="Q592" s="3">
        <f t="shared" si="9"/>
        <v>4.9684817916666661</v>
      </c>
    </row>
    <row r="593" spans="1:17" x14ac:dyDescent="0.25">
      <c r="A593">
        <v>592</v>
      </c>
      <c r="B593" t="s">
        <v>1010</v>
      </c>
      <c r="C593" t="s">
        <v>1011</v>
      </c>
      <c r="D593" t="s">
        <v>5755</v>
      </c>
      <c r="E593" t="s">
        <v>36</v>
      </c>
      <c r="F593" t="s">
        <v>16</v>
      </c>
      <c r="G593" t="s">
        <v>17</v>
      </c>
      <c r="H593" t="s">
        <v>36</v>
      </c>
      <c r="I593" t="s">
        <v>18</v>
      </c>
      <c r="J593">
        <v>41.376504500000003</v>
      </c>
      <c r="K593">
        <v>3.8151865549999999</v>
      </c>
      <c r="L593">
        <v>27.282588919999998</v>
      </c>
      <c r="M593" t="s">
        <v>18</v>
      </c>
      <c r="N593" t="str" cm="1">
        <f t="array" ref="N593">_xlfn.IFS(J593&lt;=29,"Twenties",J593&lt;=39,"Thirties",J593&lt;=49,"Fourties",J593&lt;=59,"Fifties",J593&gt;59,"Elders")</f>
        <v>Fourties</v>
      </c>
      <c r="O593" t="str" cm="1">
        <f t="array" ref="O593">_xlfn.IFS(K594&lt;=5,"Very Short",K594&lt;=10,"Short",K594&lt;=15,"Mid-Class",K594&lt;=20,"Long",K594&lt;=25," Very Long",K594&gt;25,"Lifer")</f>
        <v>Very Short</v>
      </c>
      <c r="P593" t="str" cm="1">
        <f t="array" ref="P593">_xlfn.IFS(L593&lt;=39,"Negligible",L593&lt;=79,"Minimal",L593&lt;=119,"Moderate",L593&lt;=158,"High Moderate",L593&lt;=198," High",L593&lt;=238,"Very High",L593&lt;=278,"Severe")</f>
        <v>Negligible</v>
      </c>
      <c r="Q593" s="3">
        <f t="shared" si="9"/>
        <v>1.1367745383333332</v>
      </c>
    </row>
    <row r="594" spans="1:17" x14ac:dyDescent="0.25">
      <c r="A594">
        <v>593</v>
      </c>
      <c r="B594" t="s">
        <v>1012</v>
      </c>
      <c r="C594" t="s">
        <v>546</v>
      </c>
      <c r="D594" t="s">
        <v>5755</v>
      </c>
      <c r="E594" t="s">
        <v>36</v>
      </c>
      <c r="F594" t="s">
        <v>16</v>
      </c>
      <c r="G594" t="s">
        <v>17</v>
      </c>
      <c r="H594" t="s">
        <v>36</v>
      </c>
      <c r="I594" t="s">
        <v>18</v>
      </c>
      <c r="J594">
        <v>37.842281419999999</v>
      </c>
      <c r="K594">
        <v>4.7149385720000003</v>
      </c>
      <c r="L594">
        <v>70.221631160000001</v>
      </c>
      <c r="M594" t="s">
        <v>18</v>
      </c>
      <c r="N594" t="str" cm="1">
        <f t="array" ref="N594">_xlfn.IFS(J594&lt;=29,"Twenties",J594&lt;=39,"Thirties",J594&lt;=49,"Fourties",J594&lt;=59,"Fifties",J594&gt;59,"Elders")</f>
        <v>Thirties</v>
      </c>
      <c r="O594" t="str" cm="1">
        <f t="array" ref="O594">_xlfn.IFS(K595&lt;=5,"Very Short",K595&lt;=10,"Short",K595&lt;=15,"Mid-Class",K595&lt;=20,"Long",K595&lt;=25," Very Long",K595&gt;25,"Lifer")</f>
        <v>Very Short</v>
      </c>
      <c r="P594" t="str" cm="1">
        <f t="array" ref="P594">_xlfn.IFS(L594&lt;=39,"Negligible",L594&lt;=79,"Minimal",L594&lt;=119,"Moderate",L594&lt;=158,"High Moderate",L594&lt;=198," High",L594&lt;=238,"Very High",L594&lt;=278,"Severe")</f>
        <v>Minimal</v>
      </c>
      <c r="Q594" s="3">
        <f t="shared" si="9"/>
        <v>2.9259012983333332</v>
      </c>
    </row>
    <row r="595" spans="1:17" x14ac:dyDescent="0.25">
      <c r="A595">
        <v>594</v>
      </c>
      <c r="B595" t="s">
        <v>805</v>
      </c>
      <c r="C595" t="s">
        <v>1013</v>
      </c>
      <c r="D595" t="s">
        <v>5754</v>
      </c>
      <c r="E595" t="s">
        <v>28</v>
      </c>
      <c r="F595" t="s">
        <v>609</v>
      </c>
      <c r="G595" t="s">
        <v>610</v>
      </c>
      <c r="H595" t="s">
        <v>28</v>
      </c>
      <c r="I595" t="s">
        <v>18</v>
      </c>
      <c r="J595">
        <v>55.865555299999997</v>
      </c>
      <c r="K595">
        <v>4.7127026389999997</v>
      </c>
      <c r="L595">
        <v>129.42468070000001</v>
      </c>
      <c r="M595" t="s">
        <v>18</v>
      </c>
      <c r="N595" t="str" cm="1">
        <f t="array" ref="N595">_xlfn.IFS(J595&lt;=29,"Twenties",J595&lt;=39,"Thirties",J595&lt;=49,"Fourties",J595&lt;=59,"Fifties",J595&gt;59,"Elders")</f>
        <v>Fifties</v>
      </c>
      <c r="O595" t="str" cm="1">
        <f t="array" ref="O595">_xlfn.IFS(K596&lt;=5,"Very Short",K596&lt;=10,"Short",K596&lt;=15,"Mid-Class",K596&lt;=20,"Long",K596&lt;=25," Very Long",K596&gt;25,"Lifer")</f>
        <v>Very Short</v>
      </c>
      <c r="P595" t="str" cm="1">
        <f t="array" ref="P595">_xlfn.IFS(L595&lt;=39,"Negligible",L595&lt;=79,"Minimal",L595&lt;=119,"Moderate",L595&lt;=158,"High Moderate",L595&lt;=198," High",L595&lt;=238,"Very High",L595&lt;=278,"Severe")</f>
        <v>High Moderate</v>
      </c>
      <c r="Q595" s="3">
        <f t="shared" si="9"/>
        <v>5.3926950291666671</v>
      </c>
    </row>
    <row r="596" spans="1:17" x14ac:dyDescent="0.25">
      <c r="A596">
        <v>595</v>
      </c>
      <c r="B596" t="s">
        <v>1014</v>
      </c>
      <c r="C596" t="s">
        <v>1015</v>
      </c>
      <c r="D596" t="s">
        <v>5754</v>
      </c>
      <c r="E596" t="s">
        <v>36</v>
      </c>
      <c r="F596" t="s">
        <v>16</v>
      </c>
      <c r="G596" t="s">
        <v>17</v>
      </c>
      <c r="H596" t="s">
        <v>36</v>
      </c>
      <c r="I596" t="s">
        <v>18</v>
      </c>
      <c r="J596">
        <v>43.380696039999997</v>
      </c>
      <c r="K596">
        <v>1.3786903530000001</v>
      </c>
      <c r="L596">
        <v>89.825063319999998</v>
      </c>
      <c r="M596" t="s">
        <v>18</v>
      </c>
      <c r="N596" t="str" cm="1">
        <f t="array" ref="N596">_xlfn.IFS(J596&lt;=29,"Twenties",J596&lt;=39,"Thirties",J596&lt;=49,"Fourties",J596&lt;=59,"Fifties",J596&gt;59,"Elders")</f>
        <v>Fourties</v>
      </c>
      <c r="O596" t="str" cm="1">
        <f t="array" ref="O596">_xlfn.IFS(K597&lt;=5,"Very Short",K597&lt;=10,"Short",K597&lt;=15,"Mid-Class",K597&lt;=20,"Long",K597&lt;=25," Very Long",K597&gt;25,"Lifer")</f>
        <v>Very Short</v>
      </c>
      <c r="P596" t="str" cm="1">
        <f t="array" ref="P596">_xlfn.IFS(L596&lt;=39,"Negligible",L596&lt;=79,"Minimal",L596&lt;=119,"Moderate",L596&lt;=158,"High Moderate",L596&lt;=198," High",L596&lt;=238,"Very High",L596&lt;=278,"Severe")</f>
        <v>Moderate</v>
      </c>
      <c r="Q596" s="3">
        <f t="shared" si="9"/>
        <v>3.7427109716666664</v>
      </c>
    </row>
    <row r="597" spans="1:17" x14ac:dyDescent="0.25">
      <c r="A597">
        <v>596</v>
      </c>
      <c r="B597" t="s">
        <v>1016</v>
      </c>
      <c r="C597" t="s">
        <v>1017</v>
      </c>
      <c r="D597" t="s">
        <v>5754</v>
      </c>
      <c r="E597" t="s">
        <v>98</v>
      </c>
      <c r="F597" t="s">
        <v>16</v>
      </c>
      <c r="G597" t="s">
        <v>17</v>
      </c>
      <c r="H597" t="s">
        <v>99</v>
      </c>
      <c r="I597" t="s">
        <v>18</v>
      </c>
      <c r="J597">
        <v>34.01175576</v>
      </c>
      <c r="K597">
        <v>4.4484627830000001</v>
      </c>
      <c r="L597">
        <v>8.6727052100000002</v>
      </c>
      <c r="M597" t="s">
        <v>18</v>
      </c>
      <c r="N597" t="str" cm="1">
        <f t="array" ref="N597">_xlfn.IFS(J597&lt;=29,"Twenties",J597&lt;=39,"Thirties",J597&lt;=49,"Fourties",J597&lt;=59,"Fifties",J597&gt;59,"Elders")</f>
        <v>Thirties</v>
      </c>
      <c r="O597" t="str" cm="1">
        <f t="array" ref="O597">_xlfn.IFS(K598&lt;=5,"Very Short",K598&lt;=10,"Short",K598&lt;=15,"Mid-Class",K598&lt;=20,"Long",K598&lt;=25," Very Long",K598&gt;25,"Lifer")</f>
        <v>Very Short</v>
      </c>
      <c r="P597" t="str" cm="1">
        <f t="array" ref="P597">_xlfn.IFS(L597&lt;=39,"Negligible",L597&lt;=79,"Minimal",L597&lt;=119,"Moderate",L597&lt;=158,"High Moderate",L597&lt;=198," High",L597&lt;=238,"Very High",L597&lt;=278,"Severe")</f>
        <v>Negligible</v>
      </c>
      <c r="Q597" s="3">
        <f t="shared" si="9"/>
        <v>0.36136271708333334</v>
      </c>
    </row>
    <row r="598" spans="1:17" x14ac:dyDescent="0.25">
      <c r="A598">
        <v>597</v>
      </c>
      <c r="B598" t="s">
        <v>1018</v>
      </c>
      <c r="C598" t="s">
        <v>485</v>
      </c>
      <c r="D598" t="s">
        <v>5754</v>
      </c>
      <c r="E598" t="s">
        <v>15</v>
      </c>
      <c r="F598" t="s">
        <v>16</v>
      </c>
      <c r="G598" t="s">
        <v>17</v>
      </c>
      <c r="H598" t="s">
        <v>15</v>
      </c>
      <c r="I598" t="s">
        <v>18</v>
      </c>
      <c r="J598">
        <v>58.559199339999999</v>
      </c>
      <c r="K598">
        <v>4.6036909550000003</v>
      </c>
      <c r="L598">
        <v>166.1872276</v>
      </c>
      <c r="M598" t="s">
        <v>18</v>
      </c>
      <c r="N598" t="str" cm="1">
        <f t="array" ref="N598">_xlfn.IFS(J598&lt;=29,"Twenties",J598&lt;=39,"Thirties",J598&lt;=49,"Fourties",J598&lt;=59,"Fifties",J598&gt;59,"Elders")</f>
        <v>Fifties</v>
      </c>
      <c r="O598" t="str" cm="1">
        <f t="array" ref="O598">_xlfn.IFS(K599&lt;=5,"Very Short",K599&lt;=10,"Short",K599&lt;=15,"Mid-Class",K599&lt;=20,"Long",K599&lt;=25," Very Long",K599&gt;25,"Lifer")</f>
        <v>Short</v>
      </c>
      <c r="P598" t="str" cm="1">
        <f t="array" ref="P598">_xlfn.IFS(L598&lt;=39,"Negligible",L598&lt;=79,"Minimal",L598&lt;=119,"Moderate",L598&lt;=158,"High Moderate",L598&lt;=198," High",L598&lt;=238,"Very High",L598&lt;=278,"Severe")</f>
        <v xml:space="preserve"> High</v>
      </c>
      <c r="Q598" s="3">
        <f t="shared" si="9"/>
        <v>6.9244678166666667</v>
      </c>
    </row>
    <row r="599" spans="1:17" x14ac:dyDescent="0.25">
      <c r="A599">
        <v>598</v>
      </c>
      <c r="B599" t="s">
        <v>1019</v>
      </c>
      <c r="C599" t="s">
        <v>1020</v>
      </c>
      <c r="D599" t="s">
        <v>5754</v>
      </c>
      <c r="E599" t="s">
        <v>28</v>
      </c>
      <c r="F599" t="s">
        <v>609</v>
      </c>
      <c r="G599" t="s">
        <v>610</v>
      </c>
      <c r="H599" t="s">
        <v>28</v>
      </c>
      <c r="I599" t="s">
        <v>18</v>
      </c>
      <c r="J599">
        <v>31.254829699999998</v>
      </c>
      <c r="K599">
        <v>7.0222332999999999</v>
      </c>
      <c r="L599">
        <v>3.0929954679999998</v>
      </c>
      <c r="M599" t="s">
        <v>18</v>
      </c>
      <c r="N599" t="str" cm="1">
        <f t="array" ref="N599">_xlfn.IFS(J599&lt;=29,"Twenties",J599&lt;=39,"Thirties",J599&lt;=49,"Fourties",J599&lt;=59,"Fifties",J599&gt;59,"Elders")</f>
        <v>Thirties</v>
      </c>
      <c r="O599" t="str" cm="1">
        <f t="array" ref="O599">_xlfn.IFS(K600&lt;=5,"Very Short",K600&lt;=10,"Short",K600&lt;=15,"Mid-Class",K600&lt;=20,"Long",K600&lt;=25," Very Long",K600&gt;25,"Lifer")</f>
        <v>Short</v>
      </c>
      <c r="P599" t="str" cm="1">
        <f t="array" ref="P599">_xlfn.IFS(L599&lt;=39,"Negligible",L599&lt;=79,"Minimal",L599&lt;=119,"Moderate",L599&lt;=158,"High Moderate",L599&lt;=198," High",L599&lt;=238,"Very High",L599&lt;=278,"Severe")</f>
        <v>Negligible</v>
      </c>
      <c r="Q599" s="3">
        <f t="shared" si="9"/>
        <v>0.12887481116666666</v>
      </c>
    </row>
    <row r="600" spans="1:17" x14ac:dyDescent="0.25">
      <c r="A600">
        <v>599</v>
      </c>
      <c r="B600" t="s">
        <v>1021</v>
      </c>
      <c r="C600" t="s">
        <v>1022</v>
      </c>
      <c r="D600" t="s">
        <v>5755</v>
      </c>
      <c r="E600" t="s">
        <v>155</v>
      </c>
      <c r="F600" t="s">
        <v>609</v>
      </c>
      <c r="G600" t="s">
        <v>610</v>
      </c>
      <c r="H600" t="s">
        <v>155</v>
      </c>
      <c r="I600" t="s">
        <v>18</v>
      </c>
      <c r="J600">
        <v>44.203784640000002</v>
      </c>
      <c r="K600">
        <v>7.9692581909999998</v>
      </c>
      <c r="L600">
        <v>17.19595292</v>
      </c>
      <c r="M600" t="s">
        <v>18</v>
      </c>
      <c r="N600" t="str" cm="1">
        <f t="array" ref="N600">_xlfn.IFS(J600&lt;=29,"Twenties",J600&lt;=39,"Thirties",J600&lt;=49,"Fourties",J600&lt;=59,"Fifties",J600&gt;59,"Elders")</f>
        <v>Fourties</v>
      </c>
      <c r="O600" t="str" cm="1">
        <f t="array" ref="O600">_xlfn.IFS(K601&lt;=5,"Very Short",K601&lt;=10,"Short",K601&lt;=15,"Mid-Class",K601&lt;=20,"Long",K601&lt;=25," Very Long",K601&gt;25,"Lifer")</f>
        <v>Short</v>
      </c>
      <c r="P600" t="str" cm="1">
        <f t="array" ref="P600">_xlfn.IFS(L600&lt;=39,"Negligible",L600&lt;=79,"Minimal",L600&lt;=119,"Moderate",L600&lt;=158,"High Moderate",L600&lt;=198," High",L600&lt;=238,"Very High",L600&lt;=278,"Severe")</f>
        <v>Negligible</v>
      </c>
      <c r="Q600" s="3">
        <f t="shared" si="9"/>
        <v>0.71649803833333336</v>
      </c>
    </row>
    <row r="601" spans="1:17" x14ac:dyDescent="0.25">
      <c r="A601">
        <v>600</v>
      </c>
      <c r="B601" t="s">
        <v>1023</v>
      </c>
      <c r="C601" t="s">
        <v>1024</v>
      </c>
      <c r="D601" t="s">
        <v>5754</v>
      </c>
      <c r="E601" t="s">
        <v>36</v>
      </c>
      <c r="F601" t="s">
        <v>16</v>
      </c>
      <c r="G601" t="s">
        <v>17</v>
      </c>
      <c r="H601" t="s">
        <v>36</v>
      </c>
      <c r="I601" t="s">
        <v>18</v>
      </c>
      <c r="J601">
        <v>28.701917829999999</v>
      </c>
      <c r="K601">
        <v>5.3724539690000004</v>
      </c>
      <c r="L601">
        <v>0</v>
      </c>
      <c r="M601" t="s">
        <v>18</v>
      </c>
      <c r="N601" t="str" cm="1">
        <f t="array" ref="N601">_xlfn.IFS(J601&lt;=29,"Twenties",J601&lt;=39,"Thirties",J601&lt;=49,"Fourties",J601&lt;=59,"Fifties",J601&gt;59,"Elders")</f>
        <v>Twenties</v>
      </c>
      <c r="O601" t="str" cm="1">
        <f t="array" ref="O601">_xlfn.IFS(K602&lt;=5,"Very Short",K602&lt;=10,"Short",K602&lt;=15,"Mid-Class",K602&lt;=20,"Long",K602&lt;=25," Very Long",K602&gt;25,"Lifer")</f>
        <v>Short</v>
      </c>
      <c r="P601" t="str" cm="1">
        <f t="array" ref="P601">_xlfn.IFS(L601&lt;=39,"Negligible",L601&lt;=79,"Minimal",L601&lt;=119,"Moderate",L601&lt;=158,"High Moderate",L601&lt;=198," High",L601&lt;=238,"Very High",L601&lt;=278,"Severe")</f>
        <v>Negligible</v>
      </c>
      <c r="Q601" s="3">
        <f t="shared" si="9"/>
        <v>0</v>
      </c>
    </row>
    <row r="602" spans="1:17" x14ac:dyDescent="0.25">
      <c r="A602">
        <v>601</v>
      </c>
      <c r="B602" t="s">
        <v>835</v>
      </c>
      <c r="C602" t="s">
        <v>1025</v>
      </c>
      <c r="D602" t="s">
        <v>5754</v>
      </c>
      <c r="E602" t="s">
        <v>1026</v>
      </c>
      <c r="F602" t="s">
        <v>609</v>
      </c>
      <c r="G602" t="s">
        <v>610</v>
      </c>
      <c r="H602" t="s">
        <v>105</v>
      </c>
      <c r="I602" t="s">
        <v>18</v>
      </c>
      <c r="J602">
        <v>42.308793049999998</v>
      </c>
      <c r="K602">
        <v>5.2230273240000002</v>
      </c>
      <c r="L602">
        <v>70.029126439999999</v>
      </c>
      <c r="M602" t="s">
        <v>18</v>
      </c>
      <c r="N602" t="str" cm="1">
        <f t="array" ref="N602">_xlfn.IFS(J602&lt;=29,"Twenties",J602&lt;=39,"Thirties",J602&lt;=49,"Fourties",J602&lt;=59,"Fifties",J602&gt;59,"Elders")</f>
        <v>Fourties</v>
      </c>
      <c r="O602" t="str" cm="1">
        <f t="array" ref="O602">_xlfn.IFS(K603&lt;=5,"Very Short",K603&lt;=10,"Short",K603&lt;=15,"Mid-Class",K603&lt;=20,"Long",K603&lt;=25," Very Long",K603&gt;25,"Lifer")</f>
        <v>Short</v>
      </c>
      <c r="P602" t="str" cm="1">
        <f t="array" ref="P602">_xlfn.IFS(L602&lt;=39,"Negligible",L602&lt;=79,"Minimal",L602&lt;=119,"Moderate",L602&lt;=158,"High Moderate",L602&lt;=198," High",L602&lt;=238,"Very High",L602&lt;=278,"Severe")</f>
        <v>Minimal</v>
      </c>
      <c r="Q602" s="3">
        <f t="shared" si="9"/>
        <v>2.9178802683333331</v>
      </c>
    </row>
    <row r="603" spans="1:17" x14ac:dyDescent="0.25">
      <c r="A603">
        <v>602</v>
      </c>
      <c r="B603" t="s">
        <v>198</v>
      </c>
      <c r="C603" t="s">
        <v>550</v>
      </c>
      <c r="D603" t="s">
        <v>5755</v>
      </c>
      <c r="E603" t="s">
        <v>1027</v>
      </c>
      <c r="F603" t="s">
        <v>16</v>
      </c>
      <c r="G603" t="s">
        <v>17</v>
      </c>
      <c r="H603" t="s">
        <v>22</v>
      </c>
      <c r="I603" t="s">
        <v>18</v>
      </c>
      <c r="J603">
        <v>42.463921190000001</v>
      </c>
      <c r="K603">
        <v>6.4125688099999998</v>
      </c>
      <c r="L603">
        <v>49.010271289999999</v>
      </c>
      <c r="M603" t="s">
        <v>18</v>
      </c>
      <c r="N603" t="str" cm="1">
        <f t="array" ref="N603">_xlfn.IFS(J603&lt;=29,"Twenties",J603&lt;=39,"Thirties",J603&lt;=49,"Fourties",J603&lt;=59,"Fifties",J603&gt;59,"Elders")</f>
        <v>Fourties</v>
      </c>
      <c r="O603" t="str" cm="1">
        <f t="array" ref="O603">_xlfn.IFS(K604&lt;=5,"Very Short",K604&lt;=10,"Short",K604&lt;=15,"Mid-Class",K604&lt;=20,"Long",K604&lt;=25," Very Long",K604&gt;25,"Lifer")</f>
        <v>Short</v>
      </c>
      <c r="P603" t="str" cm="1">
        <f t="array" ref="P603">_xlfn.IFS(L603&lt;=39,"Negligible",L603&lt;=79,"Minimal",L603&lt;=119,"Moderate",L603&lt;=158,"High Moderate",L603&lt;=198," High",L603&lt;=238,"Very High",L603&lt;=278,"Severe")</f>
        <v>Minimal</v>
      </c>
      <c r="Q603" s="3">
        <f t="shared" si="9"/>
        <v>2.0420946370833333</v>
      </c>
    </row>
    <row r="604" spans="1:17" x14ac:dyDescent="0.25">
      <c r="A604">
        <v>603</v>
      </c>
      <c r="B604" t="s">
        <v>654</v>
      </c>
      <c r="C604" t="s">
        <v>1028</v>
      </c>
      <c r="D604" t="s">
        <v>5754</v>
      </c>
      <c r="E604" t="s">
        <v>356</v>
      </c>
      <c r="F604" t="s">
        <v>16</v>
      </c>
      <c r="G604" t="s">
        <v>17</v>
      </c>
      <c r="H604" t="s">
        <v>356</v>
      </c>
      <c r="I604" t="s">
        <v>18</v>
      </c>
      <c r="J604">
        <v>45.032130940000002</v>
      </c>
      <c r="K604">
        <v>6.1213394770000003</v>
      </c>
      <c r="L604">
        <v>92.271835580000001</v>
      </c>
      <c r="M604" t="s">
        <v>18</v>
      </c>
      <c r="N604" t="str" cm="1">
        <f t="array" ref="N604">_xlfn.IFS(J604&lt;=29,"Twenties",J604&lt;=39,"Thirties",J604&lt;=49,"Fourties",J604&lt;=59,"Fifties",J604&gt;59,"Elders")</f>
        <v>Fourties</v>
      </c>
      <c r="O604" t="str" cm="1">
        <f t="array" ref="O604">_xlfn.IFS(K605&lt;=5,"Very Short",K605&lt;=10,"Short",K605&lt;=15,"Mid-Class",K605&lt;=20,"Long",K605&lt;=25," Very Long",K605&gt;25,"Lifer")</f>
        <v>Short</v>
      </c>
      <c r="P604" t="str" cm="1">
        <f t="array" ref="P604">_xlfn.IFS(L604&lt;=39,"Negligible",L604&lt;=79,"Minimal",L604&lt;=119,"Moderate",L604&lt;=158,"High Moderate",L604&lt;=198," High",L604&lt;=238,"Very High",L604&lt;=278,"Severe")</f>
        <v>Moderate</v>
      </c>
      <c r="Q604" s="3">
        <f t="shared" si="9"/>
        <v>3.8446598158333334</v>
      </c>
    </row>
    <row r="605" spans="1:17" x14ac:dyDescent="0.25">
      <c r="A605">
        <v>604</v>
      </c>
      <c r="B605" t="s">
        <v>898</v>
      </c>
      <c r="C605" t="s">
        <v>897</v>
      </c>
      <c r="D605" t="s">
        <v>5754</v>
      </c>
      <c r="E605" t="s">
        <v>653</v>
      </c>
      <c r="F605" t="s">
        <v>609</v>
      </c>
      <c r="G605" t="s">
        <v>610</v>
      </c>
      <c r="H605" t="s">
        <v>28</v>
      </c>
      <c r="I605" t="s">
        <v>18</v>
      </c>
      <c r="J605">
        <v>42.027401269999999</v>
      </c>
      <c r="K605">
        <v>6.5175802770000004</v>
      </c>
      <c r="L605">
        <v>52.639373210000002</v>
      </c>
      <c r="M605" t="s">
        <v>18</v>
      </c>
      <c r="N605" t="str" cm="1">
        <f t="array" ref="N605">_xlfn.IFS(J605&lt;=29,"Twenties",J605&lt;=39,"Thirties",J605&lt;=49,"Fourties",J605&lt;=59,"Fifties",J605&gt;59,"Elders")</f>
        <v>Fourties</v>
      </c>
      <c r="O605" t="str" cm="1">
        <f t="array" ref="O605">_xlfn.IFS(K606&lt;=5,"Very Short",K606&lt;=10,"Short",K606&lt;=15,"Mid-Class",K606&lt;=20,"Long",K606&lt;=25," Very Long",K606&gt;25,"Lifer")</f>
        <v>Short</v>
      </c>
      <c r="P605" t="str" cm="1">
        <f t="array" ref="P605">_xlfn.IFS(L605&lt;=39,"Negligible",L605&lt;=79,"Minimal",L605&lt;=119,"Moderate",L605&lt;=158,"High Moderate",L605&lt;=198," High",L605&lt;=238,"Very High",L605&lt;=278,"Severe")</f>
        <v>Minimal</v>
      </c>
      <c r="Q605" s="3">
        <f t="shared" si="9"/>
        <v>2.1933072170833334</v>
      </c>
    </row>
    <row r="606" spans="1:17" x14ac:dyDescent="0.25">
      <c r="A606">
        <v>605</v>
      </c>
      <c r="B606" t="s">
        <v>1029</v>
      </c>
      <c r="C606" t="s">
        <v>1030</v>
      </c>
      <c r="D606" t="s">
        <v>5755</v>
      </c>
      <c r="E606" t="s">
        <v>99</v>
      </c>
      <c r="F606" t="s">
        <v>16</v>
      </c>
      <c r="G606" t="s">
        <v>17</v>
      </c>
      <c r="H606" t="s">
        <v>99</v>
      </c>
      <c r="I606" t="s">
        <v>18</v>
      </c>
      <c r="J606">
        <v>45.730937789999999</v>
      </c>
      <c r="K606">
        <v>5.4593846700000004</v>
      </c>
      <c r="L606">
        <v>31.16580854</v>
      </c>
      <c r="M606" t="s">
        <v>18</v>
      </c>
      <c r="N606" t="str" cm="1">
        <f t="array" ref="N606">_xlfn.IFS(J606&lt;=29,"Twenties",J606&lt;=39,"Thirties",J606&lt;=49,"Fourties",J606&lt;=59,"Fifties",J606&gt;59,"Elders")</f>
        <v>Fourties</v>
      </c>
      <c r="O606" t="str" cm="1">
        <f t="array" ref="O606">_xlfn.IFS(K607&lt;=5,"Very Short",K607&lt;=10,"Short",K607&lt;=15,"Mid-Class",K607&lt;=20,"Long",K607&lt;=25," Very Long",K607&gt;25,"Lifer")</f>
        <v>Short</v>
      </c>
      <c r="P606" t="str" cm="1">
        <f t="array" ref="P606">_xlfn.IFS(L606&lt;=39,"Negligible",L606&lt;=79,"Minimal",L606&lt;=119,"Moderate",L606&lt;=158,"High Moderate",L606&lt;=198," High",L606&lt;=238,"Very High",L606&lt;=278,"Severe")</f>
        <v>Negligible</v>
      </c>
      <c r="Q606" s="3">
        <f t="shared" si="9"/>
        <v>1.2985753558333333</v>
      </c>
    </row>
    <row r="607" spans="1:17" x14ac:dyDescent="0.25">
      <c r="A607">
        <v>606</v>
      </c>
      <c r="B607" t="s">
        <v>1031</v>
      </c>
      <c r="C607" t="s">
        <v>1032</v>
      </c>
      <c r="D607" t="s">
        <v>5754</v>
      </c>
      <c r="E607" t="s">
        <v>36</v>
      </c>
      <c r="F607" t="s">
        <v>16</v>
      </c>
      <c r="G607" t="s">
        <v>17</v>
      </c>
      <c r="H607" t="s">
        <v>36</v>
      </c>
      <c r="I607" t="s">
        <v>18</v>
      </c>
      <c r="J607">
        <v>28.816947949999999</v>
      </c>
      <c r="K607">
        <v>6.9637266779999996</v>
      </c>
      <c r="L607">
        <v>0</v>
      </c>
      <c r="M607" t="s">
        <v>18</v>
      </c>
      <c r="N607" t="str" cm="1">
        <f t="array" ref="N607">_xlfn.IFS(J607&lt;=29,"Twenties",J607&lt;=39,"Thirties",J607&lt;=49,"Fourties",J607&lt;=59,"Fifties",J607&gt;59,"Elders")</f>
        <v>Twenties</v>
      </c>
      <c r="O607" t="str" cm="1">
        <f t="array" ref="O607">_xlfn.IFS(K608&lt;=5,"Very Short",K608&lt;=10,"Short",K608&lt;=15,"Mid-Class",K608&lt;=20,"Long",K608&lt;=25," Very Long",K608&gt;25,"Lifer")</f>
        <v>Very Short</v>
      </c>
      <c r="P607" t="str" cm="1">
        <f t="array" ref="P607">_xlfn.IFS(L607&lt;=39,"Negligible",L607&lt;=79,"Minimal",L607&lt;=119,"Moderate",L607&lt;=158,"High Moderate",L607&lt;=198," High",L607&lt;=238,"Very High",L607&lt;=278,"Severe")</f>
        <v>Negligible</v>
      </c>
      <c r="Q607" s="3">
        <f t="shared" si="9"/>
        <v>0</v>
      </c>
    </row>
    <row r="608" spans="1:17" x14ac:dyDescent="0.25">
      <c r="A608">
        <v>607</v>
      </c>
      <c r="B608" t="s">
        <v>1033</v>
      </c>
      <c r="C608" t="s">
        <v>388</v>
      </c>
      <c r="D608" t="s">
        <v>5754</v>
      </c>
      <c r="E608" t="s">
        <v>36</v>
      </c>
      <c r="F608" t="s">
        <v>16</v>
      </c>
      <c r="G608" t="s">
        <v>17</v>
      </c>
      <c r="H608" t="s">
        <v>36</v>
      </c>
      <c r="I608" t="s">
        <v>18</v>
      </c>
      <c r="J608">
        <v>42.865578980000002</v>
      </c>
      <c r="K608">
        <v>3.2763383290000001</v>
      </c>
      <c r="L608">
        <v>64.667008920000001</v>
      </c>
      <c r="M608" t="s">
        <v>18</v>
      </c>
      <c r="N608" t="str" cm="1">
        <f t="array" ref="N608">_xlfn.IFS(J608&lt;=29,"Twenties",J608&lt;=39,"Thirties",J608&lt;=49,"Fourties",J608&lt;=59,"Fifties",J608&gt;59,"Elders")</f>
        <v>Fourties</v>
      </c>
      <c r="O608" t="str" cm="1">
        <f t="array" ref="O608">_xlfn.IFS(K609&lt;=5,"Very Short",K609&lt;=10,"Short",K609&lt;=15,"Mid-Class",K609&lt;=20,"Long",K609&lt;=25," Very Long",K609&gt;25,"Lifer")</f>
        <v>Short</v>
      </c>
      <c r="P608" t="str" cm="1">
        <f t="array" ref="P608">_xlfn.IFS(L608&lt;=39,"Negligible",L608&lt;=79,"Minimal",L608&lt;=119,"Moderate",L608&lt;=158,"High Moderate",L608&lt;=198," High",L608&lt;=238,"Very High",L608&lt;=278,"Severe")</f>
        <v>Minimal</v>
      </c>
      <c r="Q608" s="3">
        <f t="shared" si="9"/>
        <v>2.6944587050000002</v>
      </c>
    </row>
    <row r="609" spans="1:17" x14ac:dyDescent="0.25">
      <c r="A609">
        <v>608</v>
      </c>
      <c r="B609" t="s">
        <v>774</v>
      </c>
      <c r="C609" t="s">
        <v>530</v>
      </c>
      <c r="D609" t="s">
        <v>5754</v>
      </c>
      <c r="E609" t="s">
        <v>353</v>
      </c>
      <c r="F609" t="s">
        <v>609</v>
      </c>
      <c r="G609" t="s">
        <v>610</v>
      </c>
      <c r="H609" t="s">
        <v>105</v>
      </c>
      <c r="I609" t="s">
        <v>18</v>
      </c>
      <c r="J609">
        <v>50.498781809999997</v>
      </c>
      <c r="K609">
        <v>5.3108362260000002</v>
      </c>
      <c r="L609">
        <v>94.629485639999999</v>
      </c>
      <c r="M609" t="s">
        <v>18</v>
      </c>
      <c r="N609" t="str" cm="1">
        <f t="array" ref="N609">_xlfn.IFS(J609&lt;=29,"Twenties",J609&lt;=39,"Thirties",J609&lt;=49,"Fourties",J609&lt;=59,"Fifties",J609&gt;59,"Elders")</f>
        <v>Fifties</v>
      </c>
      <c r="O609" t="str" cm="1">
        <f t="array" ref="O609">_xlfn.IFS(K610&lt;=5,"Very Short",K610&lt;=10,"Short",K610&lt;=15,"Mid-Class",K610&lt;=20,"Long",K610&lt;=25," Very Long",K610&gt;25,"Lifer")</f>
        <v>Very Short</v>
      </c>
      <c r="P609" t="str" cm="1">
        <f t="array" ref="P609">_xlfn.IFS(L609&lt;=39,"Negligible",L609&lt;=79,"Minimal",L609&lt;=119,"Moderate",L609&lt;=158,"High Moderate",L609&lt;=198," High",L609&lt;=238,"Very High",L609&lt;=278,"Severe")</f>
        <v>Moderate</v>
      </c>
      <c r="Q609" s="3">
        <f t="shared" si="9"/>
        <v>3.9428952349999999</v>
      </c>
    </row>
    <row r="610" spans="1:17" x14ac:dyDescent="0.25">
      <c r="A610">
        <v>609</v>
      </c>
      <c r="B610" t="s">
        <v>1034</v>
      </c>
      <c r="C610" t="s">
        <v>50</v>
      </c>
      <c r="D610" t="s">
        <v>5755</v>
      </c>
      <c r="E610" t="s">
        <v>85</v>
      </c>
      <c r="F610" t="s">
        <v>609</v>
      </c>
      <c r="G610" t="s">
        <v>610</v>
      </c>
      <c r="H610" t="s">
        <v>85</v>
      </c>
      <c r="I610" t="s">
        <v>18</v>
      </c>
      <c r="J610">
        <v>44.86858101</v>
      </c>
      <c r="K610">
        <v>4.9978358509999996</v>
      </c>
      <c r="L610">
        <v>77.506789999999995</v>
      </c>
      <c r="M610" t="s">
        <v>18</v>
      </c>
      <c r="N610" t="str" cm="1">
        <f t="array" ref="N610">_xlfn.IFS(J610&lt;=29,"Twenties",J610&lt;=39,"Thirties",J610&lt;=49,"Fourties",J610&lt;=59,"Fifties",J610&gt;59,"Elders")</f>
        <v>Fourties</v>
      </c>
      <c r="O610" t="str" cm="1">
        <f t="array" ref="O610">_xlfn.IFS(K611&lt;=5,"Very Short",K611&lt;=10,"Short",K611&lt;=15,"Mid-Class",K611&lt;=20,"Long",K611&lt;=25," Very Long",K611&gt;25,"Lifer")</f>
        <v>Very Short</v>
      </c>
      <c r="P610" t="str" cm="1">
        <f t="array" ref="P610">_xlfn.IFS(L610&lt;=39,"Negligible",L610&lt;=79,"Minimal",L610&lt;=119,"Moderate",L610&lt;=158,"High Moderate",L610&lt;=198," High",L610&lt;=238,"Very High",L610&lt;=278,"Severe")</f>
        <v>Minimal</v>
      </c>
      <c r="Q610" s="3">
        <f t="shared" si="9"/>
        <v>3.229449583333333</v>
      </c>
    </row>
    <row r="611" spans="1:17" x14ac:dyDescent="0.25">
      <c r="A611">
        <v>610</v>
      </c>
      <c r="B611" t="s">
        <v>509</v>
      </c>
      <c r="C611" t="s">
        <v>1035</v>
      </c>
      <c r="D611" t="s">
        <v>5755</v>
      </c>
      <c r="E611" t="s">
        <v>932</v>
      </c>
      <c r="F611" t="s">
        <v>609</v>
      </c>
      <c r="G611" t="s">
        <v>610</v>
      </c>
      <c r="H611" t="s">
        <v>932</v>
      </c>
      <c r="I611" t="s">
        <v>18</v>
      </c>
      <c r="J611">
        <v>35.558190719999999</v>
      </c>
      <c r="K611">
        <v>4.2888052749999996</v>
      </c>
      <c r="L611">
        <v>40.258886709999999</v>
      </c>
      <c r="M611" t="s">
        <v>18</v>
      </c>
      <c r="N611" t="str" cm="1">
        <f t="array" ref="N611">_xlfn.IFS(J611&lt;=29,"Twenties",J611&lt;=39,"Thirties",J611&lt;=49,"Fourties",J611&lt;=59,"Fifties",J611&gt;59,"Elders")</f>
        <v>Thirties</v>
      </c>
      <c r="O611" t="str" cm="1">
        <f t="array" ref="O611">_xlfn.IFS(K612&lt;=5,"Very Short",K612&lt;=10,"Short",K612&lt;=15,"Mid-Class",K612&lt;=20,"Long",K612&lt;=25," Very Long",K612&gt;25,"Lifer")</f>
        <v>Very Short</v>
      </c>
      <c r="P611" t="str" cm="1">
        <f t="array" ref="P611">_xlfn.IFS(L611&lt;=39,"Negligible",L611&lt;=79,"Minimal",L611&lt;=119,"Moderate",L611&lt;=158,"High Moderate",L611&lt;=198," High",L611&lt;=238,"Very High",L611&lt;=278,"Severe")</f>
        <v>Minimal</v>
      </c>
      <c r="Q611" s="3">
        <f t="shared" si="9"/>
        <v>1.6774536129166666</v>
      </c>
    </row>
    <row r="612" spans="1:17" x14ac:dyDescent="0.25">
      <c r="A612">
        <v>611</v>
      </c>
      <c r="B612" t="s">
        <v>1036</v>
      </c>
      <c r="C612" t="s">
        <v>386</v>
      </c>
      <c r="D612" t="s">
        <v>5755</v>
      </c>
      <c r="E612" t="s">
        <v>25</v>
      </c>
      <c r="F612" t="s">
        <v>609</v>
      </c>
      <c r="G612" t="s">
        <v>610</v>
      </c>
      <c r="H612" t="s">
        <v>25</v>
      </c>
      <c r="I612" t="s">
        <v>18</v>
      </c>
      <c r="J612">
        <v>21.591159699999999</v>
      </c>
      <c r="K612">
        <v>4.5905020739999998</v>
      </c>
      <c r="L612">
        <v>0</v>
      </c>
      <c r="M612" t="s">
        <v>18</v>
      </c>
      <c r="N612" t="str" cm="1">
        <f t="array" ref="N612">_xlfn.IFS(J612&lt;=29,"Twenties",J612&lt;=39,"Thirties",J612&lt;=49,"Fourties",J612&lt;=59,"Fifties",J612&gt;59,"Elders")</f>
        <v>Twenties</v>
      </c>
      <c r="O612" t="str" cm="1">
        <f t="array" ref="O612">_xlfn.IFS(K613&lt;=5,"Very Short",K613&lt;=10,"Short",K613&lt;=15,"Mid-Class",K613&lt;=20,"Long",K613&lt;=25," Very Long",K613&gt;25,"Lifer")</f>
        <v>Very Short</v>
      </c>
      <c r="P612" t="str" cm="1">
        <f t="array" ref="P612">_xlfn.IFS(L612&lt;=39,"Negligible",L612&lt;=79,"Minimal",L612&lt;=119,"Moderate",L612&lt;=158,"High Moderate",L612&lt;=198," High",L612&lt;=238,"Very High",L612&lt;=278,"Severe")</f>
        <v>Negligible</v>
      </c>
      <c r="Q612" s="3">
        <f t="shared" si="9"/>
        <v>0</v>
      </c>
    </row>
    <row r="613" spans="1:17" x14ac:dyDescent="0.25">
      <c r="A613">
        <v>612</v>
      </c>
      <c r="B613" t="s">
        <v>1037</v>
      </c>
      <c r="C613" t="s">
        <v>1038</v>
      </c>
      <c r="D613" t="s">
        <v>5754</v>
      </c>
      <c r="E613" t="s">
        <v>93</v>
      </c>
      <c r="F613" t="s">
        <v>609</v>
      </c>
      <c r="G613" t="s">
        <v>610</v>
      </c>
      <c r="H613" t="s">
        <v>85</v>
      </c>
      <c r="I613" t="s">
        <v>18</v>
      </c>
      <c r="J613">
        <v>38.612767949999999</v>
      </c>
      <c r="K613">
        <v>4.967601384</v>
      </c>
      <c r="L613">
        <v>73.444022149999995</v>
      </c>
      <c r="M613" t="s">
        <v>18</v>
      </c>
      <c r="N613" t="str" cm="1">
        <f t="array" ref="N613">_xlfn.IFS(J613&lt;=29,"Twenties",J613&lt;=39,"Thirties",J613&lt;=49,"Fourties",J613&lt;=59,"Fifties",J613&gt;59,"Elders")</f>
        <v>Thirties</v>
      </c>
      <c r="O613" t="str" cm="1">
        <f t="array" ref="O613">_xlfn.IFS(K614&lt;=5,"Very Short",K614&lt;=10,"Short",K614&lt;=15,"Mid-Class",K614&lt;=20,"Long",K614&lt;=25," Very Long",K614&gt;25,"Lifer")</f>
        <v>Very Short</v>
      </c>
      <c r="P613" t="str" cm="1">
        <f t="array" ref="P613">_xlfn.IFS(L613&lt;=39,"Negligible",L613&lt;=79,"Minimal",L613&lt;=119,"Moderate",L613&lt;=158,"High Moderate",L613&lt;=198," High",L613&lt;=238,"Very High",L613&lt;=278,"Severe")</f>
        <v>Minimal</v>
      </c>
      <c r="Q613" s="3">
        <f t="shared" si="9"/>
        <v>3.0601675895833331</v>
      </c>
    </row>
    <row r="614" spans="1:17" x14ac:dyDescent="0.25">
      <c r="A614">
        <v>613</v>
      </c>
      <c r="B614" t="s">
        <v>1039</v>
      </c>
      <c r="C614" t="s">
        <v>1040</v>
      </c>
      <c r="D614" t="s">
        <v>5754</v>
      </c>
      <c r="E614" t="s">
        <v>119</v>
      </c>
      <c r="F614" t="s">
        <v>609</v>
      </c>
      <c r="G614" t="s">
        <v>610</v>
      </c>
      <c r="H614" t="s">
        <v>119</v>
      </c>
      <c r="I614" t="s">
        <v>18</v>
      </c>
      <c r="J614">
        <v>40.313641939999997</v>
      </c>
      <c r="K614">
        <v>3.0846194320000002</v>
      </c>
      <c r="L614">
        <v>79.848940339999999</v>
      </c>
      <c r="M614" t="s">
        <v>18</v>
      </c>
      <c r="N614" t="str" cm="1">
        <f t="array" ref="N614">_xlfn.IFS(J614&lt;=29,"Twenties",J614&lt;=39,"Thirties",J614&lt;=49,"Fourties",J614&lt;=59,"Fifties",J614&gt;59,"Elders")</f>
        <v>Fourties</v>
      </c>
      <c r="O614" t="str" cm="1">
        <f t="array" ref="O614">_xlfn.IFS(K615&lt;=5,"Very Short",K615&lt;=10,"Short",K615&lt;=15,"Mid-Class",K615&lt;=20,"Long",K615&lt;=25," Very Long",K615&gt;25,"Lifer")</f>
        <v>Very Short</v>
      </c>
      <c r="P614" t="str" cm="1">
        <f t="array" ref="P614">_xlfn.IFS(L614&lt;=39,"Negligible",L614&lt;=79,"Minimal",L614&lt;=119,"Moderate",L614&lt;=158,"High Moderate",L614&lt;=198," High",L614&lt;=238,"Very High",L614&lt;=278,"Severe")</f>
        <v>Moderate</v>
      </c>
      <c r="Q614" s="3">
        <f t="shared" si="9"/>
        <v>3.3270391808333333</v>
      </c>
    </row>
    <row r="615" spans="1:17" x14ac:dyDescent="0.25">
      <c r="A615">
        <v>614</v>
      </c>
      <c r="B615" t="s">
        <v>1041</v>
      </c>
      <c r="C615" t="s">
        <v>443</v>
      </c>
      <c r="D615" t="s">
        <v>5755</v>
      </c>
      <c r="E615" t="s">
        <v>36</v>
      </c>
      <c r="F615" t="s">
        <v>16</v>
      </c>
      <c r="G615" t="s">
        <v>17</v>
      </c>
      <c r="H615" t="s">
        <v>36</v>
      </c>
      <c r="I615" t="s">
        <v>18</v>
      </c>
      <c r="J615">
        <v>37.400321599999998</v>
      </c>
      <c r="K615">
        <v>2.298445198</v>
      </c>
      <c r="L615">
        <v>55.347548600000003</v>
      </c>
      <c r="M615" t="s">
        <v>18</v>
      </c>
      <c r="N615" t="str" cm="1">
        <f t="array" ref="N615">_xlfn.IFS(J615&lt;=29,"Twenties",J615&lt;=39,"Thirties",J615&lt;=49,"Fourties",J615&lt;=59,"Fifties",J615&gt;59,"Elders")</f>
        <v>Thirties</v>
      </c>
      <c r="O615" t="str" cm="1">
        <f t="array" ref="O615">_xlfn.IFS(K616&lt;=5,"Very Short",K616&lt;=10,"Short",K616&lt;=15,"Mid-Class",K616&lt;=20,"Long",K616&lt;=25," Very Long",K616&gt;25,"Lifer")</f>
        <v>Very Short</v>
      </c>
      <c r="P615" t="str" cm="1">
        <f t="array" ref="P615">_xlfn.IFS(L615&lt;=39,"Negligible",L615&lt;=79,"Minimal",L615&lt;=119,"Moderate",L615&lt;=158,"High Moderate",L615&lt;=198," High",L615&lt;=238,"Very High",L615&lt;=278,"Severe")</f>
        <v>Minimal</v>
      </c>
      <c r="Q615" s="3">
        <f t="shared" si="9"/>
        <v>2.3061478583333335</v>
      </c>
    </row>
    <row r="616" spans="1:17" x14ac:dyDescent="0.25">
      <c r="A616">
        <v>615</v>
      </c>
      <c r="B616" t="s">
        <v>1042</v>
      </c>
      <c r="C616" t="s">
        <v>27</v>
      </c>
      <c r="D616" t="s">
        <v>5754</v>
      </c>
      <c r="E616" t="s">
        <v>28</v>
      </c>
      <c r="F616" t="s">
        <v>609</v>
      </c>
      <c r="G616" t="s">
        <v>610</v>
      </c>
      <c r="H616" t="s">
        <v>28</v>
      </c>
      <c r="I616" t="s">
        <v>18</v>
      </c>
      <c r="J616">
        <v>47.634498600000001</v>
      </c>
      <c r="K616">
        <v>3.7414370799999999</v>
      </c>
      <c r="L616">
        <v>149.10873770000001</v>
      </c>
      <c r="M616" t="s">
        <v>18</v>
      </c>
      <c r="N616" t="str" cm="1">
        <f t="array" ref="N616">_xlfn.IFS(J616&lt;=29,"Twenties",J616&lt;=39,"Thirties",J616&lt;=49,"Fourties",J616&lt;=59,"Fifties",J616&gt;59,"Elders")</f>
        <v>Fourties</v>
      </c>
      <c r="O616" t="str" cm="1">
        <f t="array" ref="O616">_xlfn.IFS(K617&lt;=5,"Very Short",K617&lt;=10,"Short",K617&lt;=15,"Mid-Class",K617&lt;=20,"Long",K617&lt;=25," Very Long",K617&gt;25,"Lifer")</f>
        <v>Short</v>
      </c>
      <c r="P616" t="str" cm="1">
        <f t="array" ref="P616">_xlfn.IFS(L616&lt;=39,"Negligible",L616&lt;=79,"Minimal",L616&lt;=119,"Moderate",L616&lt;=158,"High Moderate",L616&lt;=198," High",L616&lt;=238,"Very High",L616&lt;=278,"Severe")</f>
        <v>High Moderate</v>
      </c>
      <c r="Q616" s="3">
        <f t="shared" si="9"/>
        <v>6.2128640708333336</v>
      </c>
    </row>
    <row r="617" spans="1:17" x14ac:dyDescent="0.25">
      <c r="A617">
        <v>616</v>
      </c>
      <c r="B617" t="s">
        <v>1043</v>
      </c>
      <c r="C617" t="s">
        <v>1044</v>
      </c>
      <c r="D617" t="s">
        <v>5754</v>
      </c>
      <c r="E617" t="s">
        <v>119</v>
      </c>
      <c r="F617" t="s">
        <v>609</v>
      </c>
      <c r="G617" t="s">
        <v>610</v>
      </c>
      <c r="H617" t="s">
        <v>119</v>
      </c>
      <c r="I617" t="s">
        <v>18</v>
      </c>
      <c r="J617">
        <v>42.137945340000002</v>
      </c>
      <c r="K617">
        <v>6.483756359</v>
      </c>
      <c r="L617">
        <v>62.315926619999999</v>
      </c>
      <c r="M617" t="s">
        <v>18</v>
      </c>
      <c r="N617" t="str" cm="1">
        <f t="array" ref="N617">_xlfn.IFS(J617&lt;=29,"Twenties",J617&lt;=39,"Thirties",J617&lt;=49,"Fourties",J617&lt;=59,"Fifties",J617&gt;59,"Elders")</f>
        <v>Fourties</v>
      </c>
      <c r="O617" t="str" cm="1">
        <f t="array" ref="O617">_xlfn.IFS(K618&lt;=5,"Very Short",K618&lt;=10,"Short",K618&lt;=15,"Mid-Class",K618&lt;=20,"Long",K618&lt;=25," Very Long",K618&gt;25,"Lifer")</f>
        <v>Very Short</v>
      </c>
      <c r="P617" t="str" cm="1">
        <f t="array" ref="P617">_xlfn.IFS(L617&lt;=39,"Negligible",L617&lt;=79,"Minimal",L617&lt;=119,"Moderate",L617&lt;=158,"High Moderate",L617&lt;=198," High",L617&lt;=238,"Very High",L617&lt;=278,"Severe")</f>
        <v>Minimal</v>
      </c>
      <c r="Q617" s="3">
        <f t="shared" si="9"/>
        <v>2.5964969425</v>
      </c>
    </row>
    <row r="618" spans="1:17" x14ac:dyDescent="0.25">
      <c r="A618">
        <v>617</v>
      </c>
      <c r="B618" t="s">
        <v>529</v>
      </c>
      <c r="C618" t="s">
        <v>893</v>
      </c>
      <c r="D618" t="s">
        <v>5755</v>
      </c>
      <c r="E618" t="s">
        <v>36</v>
      </c>
      <c r="F618" t="s">
        <v>16</v>
      </c>
      <c r="G618" t="s">
        <v>17</v>
      </c>
      <c r="H618" t="s">
        <v>36</v>
      </c>
      <c r="I618" t="s">
        <v>18</v>
      </c>
      <c r="J618">
        <v>50.113639569999997</v>
      </c>
      <c r="K618">
        <v>4.963653399</v>
      </c>
      <c r="L618">
        <v>61.323971970000002</v>
      </c>
      <c r="M618" t="s">
        <v>18</v>
      </c>
      <c r="N618" t="str" cm="1">
        <f t="array" ref="N618">_xlfn.IFS(J618&lt;=29,"Twenties",J618&lt;=39,"Thirties",J618&lt;=49,"Fourties",J618&lt;=59,"Fifties",J618&gt;59,"Elders")</f>
        <v>Fifties</v>
      </c>
      <c r="O618" t="str" cm="1">
        <f t="array" ref="O618">_xlfn.IFS(K619&lt;=5,"Very Short",K619&lt;=10,"Short",K619&lt;=15,"Mid-Class",K619&lt;=20,"Long",K619&lt;=25," Very Long",K619&gt;25,"Lifer")</f>
        <v>Very Short</v>
      </c>
      <c r="P618" t="str" cm="1">
        <f t="array" ref="P618">_xlfn.IFS(L618&lt;=39,"Negligible",L618&lt;=79,"Minimal",L618&lt;=119,"Moderate",L618&lt;=158,"High Moderate",L618&lt;=198," High",L618&lt;=238,"Very High",L618&lt;=278,"Severe")</f>
        <v>Minimal</v>
      </c>
      <c r="Q618" s="3">
        <f t="shared" si="9"/>
        <v>2.5551654987500001</v>
      </c>
    </row>
    <row r="619" spans="1:17" x14ac:dyDescent="0.25">
      <c r="A619">
        <v>618</v>
      </c>
      <c r="B619" t="s">
        <v>1045</v>
      </c>
      <c r="C619" t="s">
        <v>306</v>
      </c>
      <c r="D619" t="s">
        <v>5754</v>
      </c>
      <c r="E619" t="s">
        <v>55</v>
      </c>
      <c r="F619" t="s">
        <v>609</v>
      </c>
      <c r="G619" t="s">
        <v>610</v>
      </c>
      <c r="H619" t="s">
        <v>55</v>
      </c>
      <c r="I619" t="s">
        <v>18</v>
      </c>
      <c r="J619">
        <v>41.214624290000003</v>
      </c>
      <c r="K619">
        <v>1.8411727410000001</v>
      </c>
      <c r="L619">
        <v>110.02133379999999</v>
      </c>
      <c r="M619" t="s">
        <v>18</v>
      </c>
      <c r="N619" t="str" cm="1">
        <f t="array" ref="N619">_xlfn.IFS(J619&lt;=29,"Twenties",J619&lt;=39,"Thirties",J619&lt;=49,"Fourties",J619&lt;=59,"Fifties",J619&gt;59,"Elders")</f>
        <v>Fourties</v>
      </c>
      <c r="O619" t="str" cm="1">
        <f t="array" ref="O619">_xlfn.IFS(K620&lt;=5,"Very Short",K620&lt;=10,"Short",K620&lt;=15,"Mid-Class",K620&lt;=20,"Long",K620&lt;=25," Very Long",K620&gt;25,"Lifer")</f>
        <v>Very Short</v>
      </c>
      <c r="P619" t="str" cm="1">
        <f t="array" ref="P619">_xlfn.IFS(L619&lt;=39,"Negligible",L619&lt;=79,"Minimal",L619&lt;=119,"Moderate",L619&lt;=158,"High Moderate",L619&lt;=198," High",L619&lt;=238,"Very High",L619&lt;=278,"Severe")</f>
        <v>Moderate</v>
      </c>
      <c r="Q619" s="3">
        <f t="shared" si="9"/>
        <v>4.5842222416666667</v>
      </c>
    </row>
    <row r="620" spans="1:17" x14ac:dyDescent="0.25">
      <c r="A620">
        <v>619</v>
      </c>
      <c r="B620" t="s">
        <v>1046</v>
      </c>
      <c r="C620" t="s">
        <v>463</v>
      </c>
      <c r="D620" t="s">
        <v>5755</v>
      </c>
      <c r="E620" t="s">
        <v>28</v>
      </c>
      <c r="F620" t="s">
        <v>609</v>
      </c>
      <c r="G620" t="s">
        <v>610</v>
      </c>
      <c r="H620" t="s">
        <v>28</v>
      </c>
      <c r="I620" t="s">
        <v>18</v>
      </c>
      <c r="J620">
        <v>39.587167270000002</v>
      </c>
      <c r="K620">
        <v>3.98383361</v>
      </c>
      <c r="L620">
        <v>23.813276259999999</v>
      </c>
      <c r="M620" t="s">
        <v>18</v>
      </c>
      <c r="N620" t="str" cm="1">
        <f t="array" ref="N620">_xlfn.IFS(J620&lt;=29,"Twenties",J620&lt;=39,"Thirties",J620&lt;=49,"Fourties",J620&lt;=59,"Fifties",J620&gt;59,"Elders")</f>
        <v>Fourties</v>
      </c>
      <c r="O620" t="str" cm="1">
        <f t="array" ref="O620">_xlfn.IFS(K621&lt;=5,"Very Short",K621&lt;=10,"Short",K621&lt;=15,"Mid-Class",K621&lt;=20,"Long",K621&lt;=25," Very Long",K621&gt;25,"Lifer")</f>
        <v>Short</v>
      </c>
      <c r="P620" t="str" cm="1">
        <f t="array" ref="P620">_xlfn.IFS(L620&lt;=39,"Negligible",L620&lt;=79,"Minimal",L620&lt;=119,"Moderate",L620&lt;=158,"High Moderate",L620&lt;=198," High",L620&lt;=238,"Very High",L620&lt;=278,"Severe")</f>
        <v>Negligible</v>
      </c>
      <c r="Q620" s="3">
        <f t="shared" si="9"/>
        <v>0.99221984416666664</v>
      </c>
    </row>
    <row r="621" spans="1:17" x14ac:dyDescent="0.25">
      <c r="A621">
        <v>620</v>
      </c>
      <c r="B621" t="s">
        <v>32</v>
      </c>
      <c r="C621" t="s">
        <v>50</v>
      </c>
      <c r="D621" t="s">
        <v>5755</v>
      </c>
      <c r="E621" t="s">
        <v>105</v>
      </c>
      <c r="F621" t="s">
        <v>609</v>
      </c>
      <c r="G621" t="s">
        <v>610</v>
      </c>
      <c r="H621" t="s">
        <v>105</v>
      </c>
      <c r="I621" t="s">
        <v>18</v>
      </c>
      <c r="J621">
        <v>53.401766870000003</v>
      </c>
      <c r="K621">
        <v>7.2479460299999996</v>
      </c>
      <c r="L621">
        <v>50.583445390000001</v>
      </c>
      <c r="M621" t="s">
        <v>18</v>
      </c>
      <c r="N621" t="str" cm="1">
        <f t="array" ref="N621">_xlfn.IFS(J621&lt;=29,"Twenties",J621&lt;=39,"Thirties",J621&lt;=49,"Fourties",J621&lt;=59,"Fifties",J621&gt;59,"Elders")</f>
        <v>Fifties</v>
      </c>
      <c r="O621" t="str" cm="1">
        <f t="array" ref="O621">_xlfn.IFS(K622&lt;=5,"Very Short",K622&lt;=10,"Short",K622&lt;=15,"Mid-Class",K622&lt;=20,"Long",K622&lt;=25," Very Long",K622&gt;25,"Lifer")</f>
        <v>Very Short</v>
      </c>
      <c r="P621" t="str" cm="1">
        <f t="array" ref="P621">_xlfn.IFS(L621&lt;=39,"Negligible",L621&lt;=79,"Minimal",L621&lt;=119,"Moderate",L621&lt;=158,"High Moderate",L621&lt;=198," High",L621&lt;=238,"Very High",L621&lt;=278,"Severe")</f>
        <v>Minimal</v>
      </c>
      <c r="Q621" s="3">
        <f t="shared" si="9"/>
        <v>2.1076435579166666</v>
      </c>
    </row>
    <row r="622" spans="1:17" x14ac:dyDescent="0.25">
      <c r="A622">
        <v>621</v>
      </c>
      <c r="B622" t="s">
        <v>1047</v>
      </c>
      <c r="C622" t="s">
        <v>50</v>
      </c>
      <c r="D622" t="s">
        <v>5755</v>
      </c>
      <c r="E622" t="s">
        <v>36</v>
      </c>
      <c r="F622" t="s">
        <v>16</v>
      </c>
      <c r="G622" t="s">
        <v>17</v>
      </c>
      <c r="H622" t="s">
        <v>36</v>
      </c>
      <c r="I622" t="s">
        <v>18</v>
      </c>
      <c r="J622">
        <v>36.798820970000001</v>
      </c>
      <c r="K622">
        <v>1.7354522109999999</v>
      </c>
      <c r="L622">
        <v>10.00098837</v>
      </c>
      <c r="M622" t="s">
        <v>18</v>
      </c>
      <c r="N622" t="str" cm="1">
        <f t="array" ref="N622">_xlfn.IFS(J622&lt;=29,"Twenties",J622&lt;=39,"Thirties",J622&lt;=49,"Fourties",J622&lt;=59,"Fifties",J622&gt;59,"Elders")</f>
        <v>Thirties</v>
      </c>
      <c r="O622" t="str" cm="1">
        <f t="array" ref="O622">_xlfn.IFS(K623&lt;=5,"Very Short",K623&lt;=10,"Short",K623&lt;=15,"Mid-Class",K623&lt;=20,"Long",K623&lt;=25," Very Long",K623&gt;25,"Lifer")</f>
        <v>Short</v>
      </c>
      <c r="P622" t="str" cm="1">
        <f t="array" ref="P622">_xlfn.IFS(L622&lt;=39,"Negligible",L622&lt;=79,"Minimal",L622&lt;=119,"Moderate",L622&lt;=158,"High Moderate",L622&lt;=198," High",L622&lt;=238,"Very High",L622&lt;=278,"Severe")</f>
        <v>Negligible</v>
      </c>
      <c r="Q622" s="3">
        <f t="shared" si="9"/>
        <v>0.41670784875</v>
      </c>
    </row>
    <row r="623" spans="1:17" x14ac:dyDescent="0.25">
      <c r="A623">
        <v>622</v>
      </c>
      <c r="B623" t="s">
        <v>86</v>
      </c>
      <c r="C623" t="s">
        <v>925</v>
      </c>
      <c r="D623" t="s">
        <v>5754</v>
      </c>
      <c r="E623" t="s">
        <v>36</v>
      </c>
      <c r="F623" t="s">
        <v>16</v>
      </c>
      <c r="G623" t="s">
        <v>17</v>
      </c>
      <c r="H623" t="s">
        <v>36</v>
      </c>
      <c r="I623" t="s">
        <v>18</v>
      </c>
      <c r="J623">
        <v>45.213487270000002</v>
      </c>
      <c r="K623">
        <v>5.3077526590000002</v>
      </c>
      <c r="L623">
        <v>43.518553300000001</v>
      </c>
      <c r="M623" t="s">
        <v>18</v>
      </c>
      <c r="N623" t="str" cm="1">
        <f t="array" ref="N623">_xlfn.IFS(J623&lt;=29,"Twenties",J623&lt;=39,"Thirties",J623&lt;=49,"Fourties",J623&lt;=59,"Fifties",J623&gt;59,"Elders")</f>
        <v>Fourties</v>
      </c>
      <c r="O623" t="str" cm="1">
        <f t="array" ref="O623">_xlfn.IFS(K624&lt;=5,"Very Short",K624&lt;=10,"Short",K624&lt;=15,"Mid-Class",K624&lt;=20,"Long",K624&lt;=25," Very Long",K624&gt;25,"Lifer")</f>
        <v>Very Short</v>
      </c>
      <c r="P623" t="str" cm="1">
        <f t="array" ref="P623">_xlfn.IFS(L623&lt;=39,"Negligible",L623&lt;=79,"Minimal",L623&lt;=119,"Moderate",L623&lt;=158,"High Moderate",L623&lt;=198," High",L623&lt;=238,"Very High",L623&lt;=278,"Severe")</f>
        <v>Minimal</v>
      </c>
      <c r="Q623" s="3">
        <f t="shared" si="9"/>
        <v>1.8132730541666666</v>
      </c>
    </row>
    <row r="624" spans="1:17" x14ac:dyDescent="0.25">
      <c r="A624">
        <v>623</v>
      </c>
      <c r="B624" t="s">
        <v>477</v>
      </c>
      <c r="C624" t="s">
        <v>142</v>
      </c>
      <c r="D624" t="s">
        <v>5755</v>
      </c>
      <c r="E624" t="s">
        <v>36</v>
      </c>
      <c r="F624" t="s">
        <v>16</v>
      </c>
      <c r="G624" t="s">
        <v>17</v>
      </c>
      <c r="H624" t="s">
        <v>36</v>
      </c>
      <c r="I624" t="s">
        <v>18</v>
      </c>
      <c r="J624">
        <v>47.502226409999999</v>
      </c>
      <c r="K624">
        <v>3.9426502220000001</v>
      </c>
      <c r="L624">
        <v>24.080702689999999</v>
      </c>
      <c r="M624" t="s">
        <v>18</v>
      </c>
      <c r="N624" t="str" cm="1">
        <f t="array" ref="N624">_xlfn.IFS(J624&lt;=29,"Twenties",J624&lt;=39,"Thirties",J624&lt;=49,"Fourties",J624&lt;=59,"Fifties",J624&gt;59,"Elders")</f>
        <v>Fourties</v>
      </c>
      <c r="O624" t="str" cm="1">
        <f t="array" ref="O624">_xlfn.IFS(K625&lt;=5,"Very Short",K625&lt;=10,"Short",K625&lt;=15,"Mid-Class",K625&lt;=20,"Long",K625&lt;=25," Very Long",K625&gt;25,"Lifer")</f>
        <v>Very Short</v>
      </c>
      <c r="P624" t="str" cm="1">
        <f t="array" ref="P624">_xlfn.IFS(L624&lt;=39,"Negligible",L624&lt;=79,"Minimal",L624&lt;=119,"Moderate",L624&lt;=158,"High Moderate",L624&lt;=198," High",L624&lt;=238,"Very High",L624&lt;=278,"Severe")</f>
        <v>Negligible</v>
      </c>
      <c r="Q624" s="3">
        <f t="shared" si="9"/>
        <v>1.0033626120833332</v>
      </c>
    </row>
    <row r="625" spans="1:17" x14ac:dyDescent="0.25">
      <c r="A625">
        <v>624</v>
      </c>
      <c r="B625" t="s">
        <v>1048</v>
      </c>
      <c r="C625" t="s">
        <v>399</v>
      </c>
      <c r="D625" t="s">
        <v>5755</v>
      </c>
      <c r="E625" t="s">
        <v>28</v>
      </c>
      <c r="F625" t="s">
        <v>609</v>
      </c>
      <c r="G625" t="s">
        <v>610</v>
      </c>
      <c r="H625" t="s">
        <v>28</v>
      </c>
      <c r="I625" t="s">
        <v>18</v>
      </c>
      <c r="J625">
        <v>44.217673349999998</v>
      </c>
      <c r="K625">
        <v>4.6096341399999998</v>
      </c>
      <c r="L625">
        <v>39.539093139999999</v>
      </c>
      <c r="M625" t="s">
        <v>18</v>
      </c>
      <c r="N625" t="str" cm="1">
        <f t="array" ref="N625">_xlfn.IFS(J625&lt;=29,"Twenties",J625&lt;=39,"Thirties",J625&lt;=49,"Fourties",J625&lt;=59,"Fifties",J625&gt;59,"Elders")</f>
        <v>Fourties</v>
      </c>
      <c r="O625" t="str" cm="1">
        <f t="array" ref="O625">_xlfn.IFS(K626&lt;=5,"Very Short",K626&lt;=10,"Short",K626&lt;=15,"Mid-Class",K626&lt;=20,"Long",K626&lt;=25," Very Long",K626&gt;25,"Lifer")</f>
        <v>Short</v>
      </c>
      <c r="P625" t="str" cm="1">
        <f t="array" ref="P625">_xlfn.IFS(L625&lt;=39,"Negligible",L625&lt;=79,"Minimal",L625&lt;=119,"Moderate",L625&lt;=158,"High Moderate",L625&lt;=198," High",L625&lt;=238,"Very High",L625&lt;=278,"Severe")</f>
        <v>Minimal</v>
      </c>
      <c r="Q625" s="3">
        <f t="shared" si="9"/>
        <v>1.6474622141666666</v>
      </c>
    </row>
    <row r="626" spans="1:17" x14ac:dyDescent="0.25">
      <c r="A626">
        <v>625</v>
      </c>
      <c r="B626" t="s">
        <v>1049</v>
      </c>
      <c r="C626" t="s">
        <v>1050</v>
      </c>
      <c r="D626" t="s">
        <v>5755</v>
      </c>
      <c r="E626" t="s">
        <v>15</v>
      </c>
      <c r="F626" t="s">
        <v>16</v>
      </c>
      <c r="G626" t="s">
        <v>17</v>
      </c>
      <c r="H626" t="s">
        <v>15</v>
      </c>
      <c r="I626" t="s">
        <v>18</v>
      </c>
      <c r="J626">
        <v>46.236966260000003</v>
      </c>
      <c r="K626">
        <v>5.8334984240000001</v>
      </c>
      <c r="L626">
        <v>107.62771100000001</v>
      </c>
      <c r="M626" t="s">
        <v>18</v>
      </c>
      <c r="N626" t="str" cm="1">
        <f t="array" ref="N626">_xlfn.IFS(J626&lt;=29,"Twenties",J626&lt;=39,"Thirties",J626&lt;=49,"Fourties",J626&lt;=59,"Fifties",J626&gt;59,"Elders")</f>
        <v>Fourties</v>
      </c>
      <c r="O626" t="str" cm="1">
        <f t="array" ref="O626">_xlfn.IFS(K627&lt;=5,"Very Short",K627&lt;=10,"Short",K627&lt;=15,"Mid-Class",K627&lt;=20,"Long",K627&lt;=25," Very Long",K627&gt;25,"Lifer")</f>
        <v>Very Short</v>
      </c>
      <c r="P626" t="str" cm="1">
        <f t="array" ref="P626">_xlfn.IFS(L626&lt;=39,"Negligible",L626&lt;=79,"Minimal",L626&lt;=119,"Moderate",L626&lt;=158,"High Moderate",L626&lt;=198," High",L626&lt;=238,"Very High",L626&lt;=278,"Severe")</f>
        <v>Moderate</v>
      </c>
      <c r="Q626" s="3">
        <f t="shared" si="9"/>
        <v>4.4844879583333332</v>
      </c>
    </row>
    <row r="627" spans="1:17" x14ac:dyDescent="0.25">
      <c r="A627">
        <v>626</v>
      </c>
      <c r="B627" t="s">
        <v>1051</v>
      </c>
      <c r="C627" t="s">
        <v>1052</v>
      </c>
      <c r="D627" t="s">
        <v>5755</v>
      </c>
      <c r="E627" t="s">
        <v>31</v>
      </c>
      <c r="F627" t="s">
        <v>609</v>
      </c>
      <c r="G627" t="s">
        <v>610</v>
      </c>
      <c r="H627" t="s">
        <v>31</v>
      </c>
      <c r="I627" t="s">
        <v>18</v>
      </c>
      <c r="J627">
        <v>55.782491319999998</v>
      </c>
      <c r="K627">
        <v>3.8488728550000002</v>
      </c>
      <c r="L627">
        <v>83.233892460000007</v>
      </c>
      <c r="M627" t="s">
        <v>18</v>
      </c>
      <c r="N627" t="str" cm="1">
        <f t="array" ref="N627">_xlfn.IFS(J627&lt;=29,"Twenties",J627&lt;=39,"Thirties",J627&lt;=49,"Fourties",J627&lt;=59,"Fifties",J627&gt;59,"Elders")</f>
        <v>Fifties</v>
      </c>
      <c r="O627" t="str" cm="1">
        <f t="array" ref="O627">_xlfn.IFS(K628&lt;=5,"Very Short",K628&lt;=10,"Short",K628&lt;=15,"Mid-Class",K628&lt;=20,"Long",K628&lt;=25," Very Long",K628&gt;25,"Lifer")</f>
        <v>Very Short</v>
      </c>
      <c r="P627" t="str" cm="1">
        <f t="array" ref="P627">_xlfn.IFS(L627&lt;=39,"Negligible",L627&lt;=79,"Minimal",L627&lt;=119,"Moderate",L627&lt;=158,"High Moderate",L627&lt;=198," High",L627&lt;=238,"Very High",L627&lt;=278,"Severe")</f>
        <v>Moderate</v>
      </c>
      <c r="Q627" s="3">
        <f t="shared" si="9"/>
        <v>3.4680788525000001</v>
      </c>
    </row>
    <row r="628" spans="1:17" x14ac:dyDescent="0.25">
      <c r="A628">
        <v>627</v>
      </c>
      <c r="B628" t="s">
        <v>1053</v>
      </c>
      <c r="C628" t="s">
        <v>435</v>
      </c>
      <c r="D628" t="s">
        <v>5755</v>
      </c>
      <c r="E628" t="s">
        <v>1054</v>
      </c>
      <c r="F628" t="s">
        <v>609</v>
      </c>
      <c r="G628" t="s">
        <v>610</v>
      </c>
      <c r="H628" t="s">
        <v>28</v>
      </c>
      <c r="I628" t="s">
        <v>18</v>
      </c>
      <c r="J628">
        <v>59.140305669999996</v>
      </c>
      <c r="K628">
        <v>4.6572140879999999</v>
      </c>
      <c r="L628">
        <v>119.0761724</v>
      </c>
      <c r="M628" t="s">
        <v>18</v>
      </c>
      <c r="N628" t="str" cm="1">
        <f t="array" ref="N628">_xlfn.IFS(J628&lt;=29,"Twenties",J628&lt;=39,"Thirties",J628&lt;=49,"Fourties",J628&lt;=59,"Fifties",J628&gt;59,"Elders")</f>
        <v>Elders</v>
      </c>
      <c r="O628" t="str" cm="1">
        <f t="array" ref="O628">_xlfn.IFS(K629&lt;=5,"Very Short",K629&lt;=10,"Short",K629&lt;=15,"Mid-Class",K629&lt;=20,"Long",K629&lt;=25," Very Long",K629&gt;25,"Lifer")</f>
        <v>Very Short</v>
      </c>
      <c r="P628" t="str" cm="1">
        <f t="array" ref="P628">_xlfn.IFS(L628&lt;=39,"Negligible",L628&lt;=79,"Minimal",L628&lt;=119,"Moderate",L628&lt;=158,"High Moderate",L628&lt;=198," High",L628&lt;=238,"Very High",L628&lt;=278,"Severe")</f>
        <v>High Moderate</v>
      </c>
      <c r="Q628" s="3">
        <f t="shared" si="9"/>
        <v>4.9615071833333335</v>
      </c>
    </row>
    <row r="629" spans="1:17" x14ac:dyDescent="0.25">
      <c r="A629">
        <v>628</v>
      </c>
      <c r="B629" t="s">
        <v>1055</v>
      </c>
      <c r="C629" t="s">
        <v>897</v>
      </c>
      <c r="D629" t="s">
        <v>5754</v>
      </c>
      <c r="E629" t="s">
        <v>28</v>
      </c>
      <c r="F629" t="s">
        <v>609</v>
      </c>
      <c r="G629" t="s">
        <v>610</v>
      </c>
      <c r="H629" t="s">
        <v>28</v>
      </c>
      <c r="I629" t="s">
        <v>18</v>
      </c>
      <c r="J629">
        <v>46.574018010000003</v>
      </c>
      <c r="K629">
        <v>4.3791385739999997</v>
      </c>
      <c r="L629">
        <v>67.854096459999994</v>
      </c>
      <c r="M629" t="s">
        <v>18</v>
      </c>
      <c r="N629" t="str" cm="1">
        <f t="array" ref="N629">_xlfn.IFS(J629&lt;=29,"Twenties",J629&lt;=39,"Thirties",J629&lt;=49,"Fourties",J629&lt;=59,"Fifties",J629&gt;59,"Elders")</f>
        <v>Fourties</v>
      </c>
      <c r="O629" t="str" cm="1">
        <f t="array" ref="O629">_xlfn.IFS(K630&lt;=5,"Very Short",K630&lt;=10,"Short",K630&lt;=15,"Mid-Class",K630&lt;=20,"Long",K630&lt;=25," Very Long",K630&gt;25,"Lifer")</f>
        <v>Very Short</v>
      </c>
      <c r="P629" t="str" cm="1">
        <f t="array" ref="P629">_xlfn.IFS(L629&lt;=39,"Negligible",L629&lt;=79,"Minimal",L629&lt;=119,"Moderate",L629&lt;=158,"High Moderate",L629&lt;=198," High",L629&lt;=238,"Very High",L629&lt;=278,"Severe")</f>
        <v>Minimal</v>
      </c>
      <c r="Q629" s="3">
        <f t="shared" si="9"/>
        <v>2.8272540191666664</v>
      </c>
    </row>
    <row r="630" spans="1:17" x14ac:dyDescent="0.25">
      <c r="A630">
        <v>629</v>
      </c>
      <c r="B630" t="s">
        <v>1056</v>
      </c>
      <c r="C630" t="s">
        <v>1057</v>
      </c>
      <c r="D630" t="s">
        <v>5755</v>
      </c>
      <c r="E630" t="s">
        <v>121</v>
      </c>
      <c r="F630" t="s">
        <v>1058</v>
      </c>
      <c r="G630" t="s">
        <v>1059</v>
      </c>
      <c r="H630" t="s">
        <v>121</v>
      </c>
      <c r="I630" t="s">
        <v>18</v>
      </c>
      <c r="J630">
        <v>46.286714570000001</v>
      </c>
      <c r="K630">
        <v>1</v>
      </c>
      <c r="L630">
        <v>94.339660080000002</v>
      </c>
      <c r="M630" t="s">
        <v>18</v>
      </c>
      <c r="N630" t="str" cm="1">
        <f t="array" ref="N630">_xlfn.IFS(J630&lt;=29,"Twenties",J630&lt;=39,"Thirties",J630&lt;=49,"Fourties",J630&lt;=59,"Fifties",J630&gt;59,"Elders")</f>
        <v>Fourties</v>
      </c>
      <c r="O630" t="str" cm="1">
        <f t="array" ref="O630">_xlfn.IFS(K631&lt;=5,"Very Short",K631&lt;=10,"Short",K631&lt;=15,"Mid-Class",K631&lt;=20,"Long",K631&lt;=25," Very Long",K631&gt;25,"Lifer")</f>
        <v>Very Short</v>
      </c>
      <c r="P630" t="str" cm="1">
        <f t="array" ref="P630">_xlfn.IFS(L630&lt;=39,"Negligible",L630&lt;=79,"Minimal",L630&lt;=119,"Moderate",L630&lt;=158,"High Moderate",L630&lt;=198," High",L630&lt;=238,"Very High",L630&lt;=278,"Severe")</f>
        <v>Moderate</v>
      </c>
      <c r="Q630" s="3">
        <f t="shared" si="9"/>
        <v>3.9308191699999999</v>
      </c>
    </row>
    <row r="631" spans="1:17" x14ac:dyDescent="0.25">
      <c r="A631">
        <v>630</v>
      </c>
      <c r="B631" t="s">
        <v>1060</v>
      </c>
      <c r="C631" t="s">
        <v>1061</v>
      </c>
      <c r="D631" t="s">
        <v>5755</v>
      </c>
      <c r="E631" t="s">
        <v>36</v>
      </c>
      <c r="F631" t="s">
        <v>16</v>
      </c>
      <c r="G631" t="s">
        <v>17</v>
      </c>
      <c r="H631" t="s">
        <v>36</v>
      </c>
      <c r="I631" t="s">
        <v>18</v>
      </c>
      <c r="J631">
        <v>44.827842189999998</v>
      </c>
      <c r="K631">
        <v>4.1422687759999999</v>
      </c>
      <c r="L631">
        <v>47.799603939999997</v>
      </c>
      <c r="M631" t="s">
        <v>18</v>
      </c>
      <c r="N631" t="str" cm="1">
        <f t="array" ref="N631">_xlfn.IFS(J631&lt;=29,"Twenties",J631&lt;=39,"Thirties",J631&lt;=49,"Fourties",J631&lt;=59,"Fifties",J631&gt;59,"Elders")</f>
        <v>Fourties</v>
      </c>
      <c r="O631" t="str" cm="1">
        <f t="array" ref="O631">_xlfn.IFS(K632&lt;=5,"Very Short",K632&lt;=10,"Short",K632&lt;=15,"Mid-Class",K632&lt;=20,"Long",K632&lt;=25," Very Long",K632&gt;25,"Lifer")</f>
        <v>Short</v>
      </c>
      <c r="P631" t="str" cm="1">
        <f t="array" ref="P631">_xlfn.IFS(L631&lt;=39,"Negligible",L631&lt;=79,"Minimal",L631&lt;=119,"Moderate",L631&lt;=158,"High Moderate",L631&lt;=198," High",L631&lt;=238,"Very High",L631&lt;=278,"Severe")</f>
        <v>Minimal</v>
      </c>
      <c r="Q631" s="3">
        <f t="shared" si="9"/>
        <v>1.9916501641666666</v>
      </c>
    </row>
    <row r="632" spans="1:17" x14ac:dyDescent="0.25">
      <c r="A632">
        <v>631</v>
      </c>
      <c r="B632" t="s">
        <v>1062</v>
      </c>
      <c r="C632" t="s">
        <v>181</v>
      </c>
      <c r="D632" t="s">
        <v>5755</v>
      </c>
      <c r="E632" t="s">
        <v>1063</v>
      </c>
      <c r="F632" t="s">
        <v>609</v>
      </c>
      <c r="G632" t="s">
        <v>610</v>
      </c>
      <c r="H632" t="s">
        <v>28</v>
      </c>
      <c r="I632" t="s">
        <v>18</v>
      </c>
      <c r="J632">
        <v>39.852411240000002</v>
      </c>
      <c r="K632">
        <v>6.2903972540000002</v>
      </c>
      <c r="L632">
        <v>90.161037070000006</v>
      </c>
      <c r="M632" t="s">
        <v>18</v>
      </c>
      <c r="N632" t="str" cm="1">
        <f t="array" ref="N632">_xlfn.IFS(J632&lt;=29,"Twenties",J632&lt;=39,"Thirties",J632&lt;=49,"Fourties",J632&lt;=59,"Fifties",J632&gt;59,"Elders")</f>
        <v>Fourties</v>
      </c>
      <c r="O632" t="str" cm="1">
        <f t="array" ref="O632">_xlfn.IFS(K633&lt;=5,"Very Short",K633&lt;=10,"Short",K633&lt;=15,"Mid-Class",K633&lt;=20,"Long",K633&lt;=25," Very Long",K633&gt;25,"Lifer")</f>
        <v>Short</v>
      </c>
      <c r="P632" t="str" cm="1">
        <f t="array" ref="P632">_xlfn.IFS(L632&lt;=39,"Negligible",L632&lt;=79,"Minimal",L632&lt;=119,"Moderate",L632&lt;=158,"High Moderate",L632&lt;=198," High",L632&lt;=238,"Very High",L632&lt;=278,"Severe")</f>
        <v>Moderate</v>
      </c>
      <c r="Q632" s="3">
        <f t="shared" si="9"/>
        <v>3.7567098779166668</v>
      </c>
    </row>
    <row r="633" spans="1:17" x14ac:dyDescent="0.25">
      <c r="A633">
        <v>632</v>
      </c>
      <c r="B633" t="s">
        <v>1064</v>
      </c>
      <c r="C633" t="s">
        <v>375</v>
      </c>
      <c r="D633" t="s">
        <v>5755</v>
      </c>
      <c r="E633" t="s">
        <v>36</v>
      </c>
      <c r="F633" t="s">
        <v>16</v>
      </c>
      <c r="G633" t="s">
        <v>17</v>
      </c>
      <c r="H633" t="s">
        <v>36</v>
      </c>
      <c r="I633" t="s">
        <v>18</v>
      </c>
      <c r="J633">
        <v>35.257140139999997</v>
      </c>
      <c r="K633">
        <v>5.5108582630000003</v>
      </c>
      <c r="L633">
        <v>27.00050332</v>
      </c>
      <c r="M633" t="s">
        <v>18</v>
      </c>
      <c r="N633" t="str" cm="1">
        <f t="array" ref="N633">_xlfn.IFS(J633&lt;=29,"Twenties",J633&lt;=39,"Thirties",J633&lt;=49,"Fourties",J633&lt;=59,"Fifties",J633&gt;59,"Elders")</f>
        <v>Thirties</v>
      </c>
      <c r="O633" t="str" cm="1">
        <f t="array" ref="O633">_xlfn.IFS(K634&lt;=5,"Very Short",K634&lt;=10,"Short",K634&lt;=15,"Mid-Class",K634&lt;=20,"Long",K634&lt;=25," Very Long",K634&gt;25,"Lifer")</f>
        <v>Short</v>
      </c>
      <c r="P633" t="str" cm="1">
        <f t="array" ref="P633">_xlfn.IFS(L633&lt;=39,"Negligible",L633&lt;=79,"Minimal",L633&lt;=119,"Moderate",L633&lt;=158,"High Moderate",L633&lt;=198," High",L633&lt;=238,"Very High",L633&lt;=278,"Severe")</f>
        <v>Negligible</v>
      </c>
      <c r="Q633" s="3">
        <f t="shared" si="9"/>
        <v>1.1250209716666666</v>
      </c>
    </row>
    <row r="634" spans="1:17" x14ac:dyDescent="0.25">
      <c r="A634">
        <v>633</v>
      </c>
      <c r="B634" t="s">
        <v>1065</v>
      </c>
      <c r="C634" t="s">
        <v>60</v>
      </c>
      <c r="D634" t="s">
        <v>5755</v>
      </c>
      <c r="E634" t="s">
        <v>36</v>
      </c>
      <c r="F634" t="s">
        <v>16</v>
      </c>
      <c r="G634" t="s">
        <v>17</v>
      </c>
      <c r="H634" t="s">
        <v>36</v>
      </c>
      <c r="I634" t="s">
        <v>18</v>
      </c>
      <c r="J634">
        <v>44.331342120000002</v>
      </c>
      <c r="K634">
        <v>6.0141878679999996</v>
      </c>
      <c r="L634">
        <v>13.41053488</v>
      </c>
      <c r="M634" t="s">
        <v>18</v>
      </c>
      <c r="N634" t="str" cm="1">
        <f t="array" ref="N634">_xlfn.IFS(J634&lt;=29,"Twenties",J634&lt;=39,"Thirties",J634&lt;=49,"Fourties",J634&lt;=59,"Fifties",J634&gt;59,"Elders")</f>
        <v>Fourties</v>
      </c>
      <c r="O634" t="str" cm="1">
        <f t="array" ref="O634">_xlfn.IFS(K635&lt;=5,"Very Short",K635&lt;=10,"Short",K635&lt;=15,"Mid-Class",K635&lt;=20,"Long",K635&lt;=25," Very Long",K635&gt;25,"Lifer")</f>
        <v>Very Short</v>
      </c>
      <c r="P634" t="str" cm="1">
        <f t="array" ref="P634">_xlfn.IFS(L634&lt;=39,"Negligible",L634&lt;=79,"Minimal",L634&lt;=119,"Moderate",L634&lt;=158,"High Moderate",L634&lt;=198," High",L634&lt;=238,"Very High",L634&lt;=278,"Severe")</f>
        <v>Negligible</v>
      </c>
      <c r="Q634" s="3">
        <f t="shared" si="9"/>
        <v>0.55877228666666667</v>
      </c>
    </row>
    <row r="635" spans="1:17" x14ac:dyDescent="0.25">
      <c r="A635">
        <v>634</v>
      </c>
      <c r="B635" t="s">
        <v>1066</v>
      </c>
      <c r="C635" t="s">
        <v>1067</v>
      </c>
      <c r="D635" t="s">
        <v>5754</v>
      </c>
      <c r="E635" t="s">
        <v>1068</v>
      </c>
      <c r="F635" t="s">
        <v>609</v>
      </c>
      <c r="G635" t="s">
        <v>610</v>
      </c>
      <c r="H635" t="s">
        <v>167</v>
      </c>
      <c r="I635" t="s">
        <v>18</v>
      </c>
      <c r="J635">
        <v>40.304403110000003</v>
      </c>
      <c r="K635">
        <v>4.0214357449999998</v>
      </c>
      <c r="L635">
        <v>14.047329749999999</v>
      </c>
      <c r="M635" t="s">
        <v>18</v>
      </c>
      <c r="N635" t="str" cm="1">
        <f t="array" ref="N635">_xlfn.IFS(J635&lt;=29,"Twenties",J635&lt;=39,"Thirties",J635&lt;=49,"Fourties",J635&lt;=59,"Fifties",J635&gt;59,"Elders")</f>
        <v>Fourties</v>
      </c>
      <c r="O635" t="str" cm="1">
        <f t="array" ref="O635">_xlfn.IFS(K636&lt;=5,"Very Short",K636&lt;=10,"Short",K636&lt;=15,"Mid-Class",K636&lt;=20,"Long",K636&lt;=25," Very Long",K636&gt;25,"Lifer")</f>
        <v>Short</v>
      </c>
      <c r="P635" t="str" cm="1">
        <f t="array" ref="P635">_xlfn.IFS(L635&lt;=39,"Negligible",L635&lt;=79,"Minimal",L635&lt;=119,"Moderate",L635&lt;=158,"High Moderate",L635&lt;=198," High",L635&lt;=238,"Very High",L635&lt;=278,"Severe")</f>
        <v>Negligible</v>
      </c>
      <c r="Q635" s="3">
        <f t="shared" si="9"/>
        <v>0.58530540624999994</v>
      </c>
    </row>
    <row r="636" spans="1:17" x14ac:dyDescent="0.25">
      <c r="A636">
        <v>635</v>
      </c>
      <c r="B636" t="s">
        <v>1056</v>
      </c>
      <c r="C636" t="s">
        <v>1069</v>
      </c>
      <c r="D636" t="s">
        <v>5755</v>
      </c>
      <c r="E636" t="s">
        <v>85</v>
      </c>
      <c r="F636" t="s">
        <v>609</v>
      </c>
      <c r="G636" t="s">
        <v>610</v>
      </c>
      <c r="H636" t="s">
        <v>85</v>
      </c>
      <c r="I636" t="s">
        <v>18</v>
      </c>
      <c r="J636">
        <v>36.074936059999999</v>
      </c>
      <c r="K636">
        <v>5.1757440600000004</v>
      </c>
      <c r="L636">
        <v>23.262526619999999</v>
      </c>
      <c r="M636" t="s">
        <v>18</v>
      </c>
      <c r="N636" t="str" cm="1">
        <f t="array" ref="N636">_xlfn.IFS(J636&lt;=29,"Twenties",J636&lt;=39,"Thirties",J636&lt;=49,"Fourties",J636&lt;=59,"Fifties",J636&gt;59,"Elders")</f>
        <v>Thirties</v>
      </c>
      <c r="O636" t="str" cm="1">
        <f t="array" ref="O636">_xlfn.IFS(K637&lt;=5,"Very Short",K637&lt;=10,"Short",K637&lt;=15,"Mid-Class",K637&lt;=20,"Long",K637&lt;=25," Very Long",K637&gt;25,"Lifer")</f>
        <v>Very Short</v>
      </c>
      <c r="P636" t="str" cm="1">
        <f t="array" ref="P636">_xlfn.IFS(L636&lt;=39,"Negligible",L636&lt;=79,"Minimal",L636&lt;=119,"Moderate",L636&lt;=158,"High Moderate",L636&lt;=198," High",L636&lt;=238,"Very High",L636&lt;=278,"Severe")</f>
        <v>Negligible</v>
      </c>
      <c r="Q636" s="3">
        <f t="shared" si="9"/>
        <v>0.96927194249999993</v>
      </c>
    </row>
    <row r="637" spans="1:17" x14ac:dyDescent="0.25">
      <c r="A637">
        <v>636</v>
      </c>
      <c r="B637" t="s">
        <v>902</v>
      </c>
      <c r="C637" t="s">
        <v>264</v>
      </c>
      <c r="D637" t="s">
        <v>5754</v>
      </c>
      <c r="E637" t="s">
        <v>105</v>
      </c>
      <c r="F637" t="s">
        <v>609</v>
      </c>
      <c r="G637" t="s">
        <v>610</v>
      </c>
      <c r="H637" t="s">
        <v>105</v>
      </c>
      <c r="I637" t="s">
        <v>18</v>
      </c>
      <c r="J637">
        <v>45.666148130000003</v>
      </c>
      <c r="K637">
        <v>0.63437136500000002</v>
      </c>
      <c r="L637">
        <v>98.223822639999995</v>
      </c>
      <c r="M637" t="s">
        <v>18</v>
      </c>
      <c r="N637" t="str" cm="1">
        <f t="array" ref="N637">_xlfn.IFS(J637&lt;=29,"Twenties",J637&lt;=39,"Thirties",J637&lt;=49,"Fourties",J637&lt;=59,"Fifties",J637&gt;59,"Elders")</f>
        <v>Fourties</v>
      </c>
      <c r="O637" t="str" cm="1">
        <f t="array" ref="O637">_xlfn.IFS(K638&lt;=5,"Very Short",K638&lt;=10,"Short",K638&lt;=15,"Mid-Class",K638&lt;=20,"Long",K638&lt;=25," Very Long",K638&gt;25,"Lifer")</f>
        <v>Short</v>
      </c>
      <c r="P637" t="str" cm="1">
        <f t="array" ref="P637">_xlfn.IFS(L637&lt;=39,"Negligible",L637&lt;=79,"Minimal",L637&lt;=119,"Moderate",L637&lt;=158,"High Moderate",L637&lt;=198," High",L637&lt;=238,"Very High",L637&lt;=278,"Severe")</f>
        <v>Moderate</v>
      </c>
      <c r="Q637" s="3">
        <f t="shared" si="9"/>
        <v>4.0926592766666667</v>
      </c>
    </row>
    <row r="638" spans="1:17" x14ac:dyDescent="0.25">
      <c r="A638">
        <v>637</v>
      </c>
      <c r="B638" t="s">
        <v>45</v>
      </c>
      <c r="C638" t="s">
        <v>465</v>
      </c>
      <c r="D638" t="s">
        <v>5755</v>
      </c>
      <c r="E638" t="s">
        <v>93</v>
      </c>
      <c r="F638" t="s">
        <v>609</v>
      </c>
      <c r="G638" t="s">
        <v>610</v>
      </c>
      <c r="H638" t="s">
        <v>85</v>
      </c>
      <c r="I638" t="s">
        <v>18</v>
      </c>
      <c r="J638">
        <v>63.090560609999997</v>
      </c>
      <c r="K638">
        <v>5.359203978</v>
      </c>
      <c r="L638">
        <v>98.105106180000007</v>
      </c>
      <c r="M638" t="s">
        <v>18</v>
      </c>
      <c r="N638" t="str" cm="1">
        <f t="array" ref="N638">_xlfn.IFS(J638&lt;=29,"Twenties",J638&lt;=39,"Thirties",J638&lt;=49,"Fourties",J638&lt;=59,"Fifties",J638&gt;59,"Elders")</f>
        <v>Elders</v>
      </c>
      <c r="O638" t="str" cm="1">
        <f t="array" ref="O638">_xlfn.IFS(K639&lt;=5,"Very Short",K639&lt;=10,"Short",K639&lt;=15,"Mid-Class",K639&lt;=20,"Long",K639&lt;=25," Very Long",K639&gt;25,"Lifer")</f>
        <v>Very Short</v>
      </c>
      <c r="P638" t="str" cm="1">
        <f t="array" ref="P638">_xlfn.IFS(L638&lt;=39,"Negligible",L638&lt;=79,"Minimal",L638&lt;=119,"Moderate",L638&lt;=158,"High Moderate",L638&lt;=198," High",L638&lt;=238,"Very High",L638&lt;=278,"Severe")</f>
        <v>Moderate</v>
      </c>
      <c r="Q638" s="3">
        <f t="shared" si="9"/>
        <v>4.0877127575000003</v>
      </c>
    </row>
    <row r="639" spans="1:17" x14ac:dyDescent="0.25">
      <c r="A639">
        <v>638</v>
      </c>
      <c r="B639" t="s">
        <v>1070</v>
      </c>
      <c r="C639" t="s">
        <v>893</v>
      </c>
      <c r="D639" t="s">
        <v>5755</v>
      </c>
      <c r="E639" t="s">
        <v>786</v>
      </c>
      <c r="F639" t="s">
        <v>16</v>
      </c>
      <c r="G639" t="s">
        <v>17</v>
      </c>
      <c r="H639" t="s">
        <v>786</v>
      </c>
      <c r="I639" t="s">
        <v>18</v>
      </c>
      <c r="J639">
        <v>45.124002099999998</v>
      </c>
      <c r="K639">
        <v>2.5475210850000001</v>
      </c>
      <c r="L639">
        <v>72.630411530000003</v>
      </c>
      <c r="M639" t="s">
        <v>18</v>
      </c>
      <c r="N639" t="str" cm="1">
        <f t="array" ref="N639">_xlfn.IFS(J639&lt;=29,"Twenties",J639&lt;=39,"Thirties",J639&lt;=49,"Fourties",J639&lt;=59,"Fifties",J639&gt;59,"Elders")</f>
        <v>Fourties</v>
      </c>
      <c r="O639" t="str" cm="1">
        <f t="array" ref="O639">_xlfn.IFS(K640&lt;=5,"Very Short",K640&lt;=10,"Short",K640&lt;=15,"Mid-Class",K640&lt;=20,"Long",K640&lt;=25," Very Long",K640&gt;25,"Lifer")</f>
        <v>Short</v>
      </c>
      <c r="P639" t="str" cm="1">
        <f t="array" ref="P639">_xlfn.IFS(L639&lt;=39,"Negligible",L639&lt;=79,"Minimal",L639&lt;=119,"Moderate",L639&lt;=158,"High Moderate",L639&lt;=198," High",L639&lt;=238,"Very High",L639&lt;=278,"Severe")</f>
        <v>Minimal</v>
      </c>
      <c r="Q639" s="3">
        <f t="shared" si="9"/>
        <v>3.0262671470833333</v>
      </c>
    </row>
    <row r="640" spans="1:17" x14ac:dyDescent="0.25">
      <c r="A640">
        <v>639</v>
      </c>
      <c r="B640" t="s">
        <v>1071</v>
      </c>
      <c r="C640" t="s">
        <v>1072</v>
      </c>
      <c r="D640" t="s">
        <v>5754</v>
      </c>
      <c r="E640" t="s">
        <v>356</v>
      </c>
      <c r="F640" t="s">
        <v>16</v>
      </c>
      <c r="G640" t="s">
        <v>17</v>
      </c>
      <c r="H640" t="s">
        <v>356</v>
      </c>
      <c r="I640" t="s">
        <v>18</v>
      </c>
      <c r="J640">
        <v>32.257296189999998</v>
      </c>
      <c r="K640">
        <v>6.2798930180000001</v>
      </c>
      <c r="L640">
        <v>3.7366249420000002</v>
      </c>
      <c r="M640" t="s">
        <v>18</v>
      </c>
      <c r="N640" t="str" cm="1">
        <f t="array" ref="N640">_xlfn.IFS(J640&lt;=29,"Twenties",J640&lt;=39,"Thirties",J640&lt;=49,"Fourties",J640&lt;=59,"Fifties",J640&gt;59,"Elders")</f>
        <v>Thirties</v>
      </c>
      <c r="O640" t="str" cm="1">
        <f t="array" ref="O640">_xlfn.IFS(K641&lt;=5,"Very Short",K641&lt;=10,"Short",K641&lt;=15,"Mid-Class",K641&lt;=20,"Long",K641&lt;=25," Very Long",K641&gt;25,"Lifer")</f>
        <v>Very Short</v>
      </c>
      <c r="P640" t="str" cm="1">
        <f t="array" ref="P640">_xlfn.IFS(L640&lt;=39,"Negligible",L640&lt;=79,"Minimal",L640&lt;=119,"Moderate",L640&lt;=158,"High Moderate",L640&lt;=198," High",L640&lt;=238,"Very High",L640&lt;=278,"Severe")</f>
        <v>Negligible</v>
      </c>
      <c r="Q640" s="3">
        <f t="shared" si="9"/>
        <v>0.15569270591666667</v>
      </c>
    </row>
    <row r="641" spans="1:17" x14ac:dyDescent="0.25">
      <c r="A641">
        <v>640</v>
      </c>
      <c r="B641" t="s">
        <v>1073</v>
      </c>
      <c r="C641" t="s">
        <v>469</v>
      </c>
      <c r="D641" t="s">
        <v>5754</v>
      </c>
      <c r="E641" t="s">
        <v>15</v>
      </c>
      <c r="F641" t="s">
        <v>609</v>
      </c>
      <c r="G641" t="s">
        <v>610</v>
      </c>
      <c r="H641" t="s">
        <v>15</v>
      </c>
      <c r="I641" t="s">
        <v>18</v>
      </c>
      <c r="J641">
        <v>40.610549319999997</v>
      </c>
      <c r="K641">
        <v>3.1923566870000002</v>
      </c>
      <c r="L641">
        <v>71.503183590000006</v>
      </c>
      <c r="M641" t="s">
        <v>18</v>
      </c>
      <c r="N641" t="str" cm="1">
        <f t="array" ref="N641">_xlfn.IFS(J641&lt;=29,"Twenties",J641&lt;=39,"Thirties",J641&lt;=49,"Fourties",J641&lt;=59,"Fifties",J641&gt;59,"Elders")</f>
        <v>Fourties</v>
      </c>
      <c r="O641" t="str" cm="1">
        <f t="array" ref="O641">_xlfn.IFS(K642&lt;=5,"Very Short",K642&lt;=10,"Short",K642&lt;=15,"Mid-Class",K642&lt;=20,"Long",K642&lt;=25," Very Long",K642&gt;25,"Lifer")</f>
        <v>Short</v>
      </c>
      <c r="P641" t="str" cm="1">
        <f t="array" ref="P641">_xlfn.IFS(L641&lt;=39,"Negligible",L641&lt;=79,"Minimal",L641&lt;=119,"Moderate",L641&lt;=158,"High Moderate",L641&lt;=198," High",L641&lt;=238,"Very High",L641&lt;=278,"Severe")</f>
        <v>Minimal</v>
      </c>
      <c r="Q641" s="3">
        <f t="shared" si="9"/>
        <v>2.9792993162500001</v>
      </c>
    </row>
    <row r="642" spans="1:17" x14ac:dyDescent="0.25">
      <c r="A642">
        <v>641</v>
      </c>
      <c r="B642" t="s">
        <v>1074</v>
      </c>
      <c r="C642" t="s">
        <v>550</v>
      </c>
      <c r="D642" t="s">
        <v>5755</v>
      </c>
      <c r="E642" t="s">
        <v>98</v>
      </c>
      <c r="F642" t="s">
        <v>609</v>
      </c>
      <c r="G642" t="s">
        <v>610</v>
      </c>
      <c r="H642" t="s">
        <v>99</v>
      </c>
      <c r="I642" t="s">
        <v>18</v>
      </c>
      <c r="J642">
        <v>25.864111189999999</v>
      </c>
      <c r="K642">
        <v>5.0415294980000001</v>
      </c>
      <c r="L642">
        <v>0</v>
      </c>
      <c r="M642" t="s">
        <v>18</v>
      </c>
      <c r="N642" t="str" cm="1">
        <f t="array" ref="N642">_xlfn.IFS(J642&lt;=29,"Twenties",J642&lt;=39,"Thirties",J642&lt;=49,"Fourties",J642&lt;=59,"Fifties",J642&gt;59,"Elders")</f>
        <v>Twenties</v>
      </c>
      <c r="O642" t="str" cm="1">
        <f t="array" ref="O642">_xlfn.IFS(K643&lt;=5,"Very Short",K643&lt;=10,"Short",K643&lt;=15,"Mid-Class",K643&lt;=20,"Long",K643&lt;=25," Very Long",K643&gt;25,"Lifer")</f>
        <v>Very Short</v>
      </c>
      <c r="P642" t="str" cm="1">
        <f t="array" ref="P642">_xlfn.IFS(L642&lt;=39,"Negligible",L642&lt;=79,"Minimal",L642&lt;=119,"Moderate",L642&lt;=158,"High Moderate",L642&lt;=198," High",L642&lt;=238,"Very High",L642&lt;=278,"Severe")</f>
        <v>Negligible</v>
      </c>
      <c r="Q642" s="3">
        <f t="shared" ref="Q642:Q705" si="10">L642/24</f>
        <v>0</v>
      </c>
    </row>
    <row r="643" spans="1:17" x14ac:dyDescent="0.25">
      <c r="A643">
        <v>642</v>
      </c>
      <c r="B643" t="s">
        <v>1075</v>
      </c>
      <c r="C643" t="s">
        <v>1076</v>
      </c>
      <c r="D643" t="s">
        <v>5754</v>
      </c>
      <c r="E643" t="s">
        <v>125</v>
      </c>
      <c r="F643" t="s">
        <v>609</v>
      </c>
      <c r="G643" t="s">
        <v>610</v>
      </c>
      <c r="H643" t="s">
        <v>125</v>
      </c>
      <c r="I643" t="s">
        <v>18</v>
      </c>
      <c r="J643">
        <v>56.967862150000002</v>
      </c>
      <c r="K643">
        <v>1.7922717859999999</v>
      </c>
      <c r="L643">
        <v>125.18018429999999</v>
      </c>
      <c r="M643" t="s">
        <v>18</v>
      </c>
      <c r="N643" t="str" cm="1">
        <f t="array" ref="N643">_xlfn.IFS(J643&lt;=29,"Twenties",J643&lt;=39,"Thirties",J643&lt;=49,"Fourties",J643&lt;=59,"Fifties",J643&gt;59,"Elders")</f>
        <v>Fifties</v>
      </c>
      <c r="O643" t="str" cm="1">
        <f t="array" ref="O643">_xlfn.IFS(K644&lt;=5,"Very Short",K644&lt;=10,"Short",K644&lt;=15,"Mid-Class",K644&lt;=20,"Long",K644&lt;=25," Very Long",K644&gt;25,"Lifer")</f>
        <v>Very Short</v>
      </c>
      <c r="P643" t="str" cm="1">
        <f t="array" ref="P643">_xlfn.IFS(L643&lt;=39,"Negligible",L643&lt;=79,"Minimal",L643&lt;=119,"Moderate",L643&lt;=158,"High Moderate",L643&lt;=198," High",L643&lt;=238,"Very High",L643&lt;=278,"Severe")</f>
        <v>High Moderate</v>
      </c>
      <c r="Q643" s="3">
        <f t="shared" si="10"/>
        <v>5.2158410124999994</v>
      </c>
    </row>
    <row r="644" spans="1:17" x14ac:dyDescent="0.25">
      <c r="A644">
        <v>643</v>
      </c>
      <c r="B644" t="s">
        <v>1077</v>
      </c>
      <c r="C644" t="s">
        <v>217</v>
      </c>
      <c r="D644" t="s">
        <v>5755</v>
      </c>
      <c r="E644" t="s">
        <v>136</v>
      </c>
      <c r="F644" t="s">
        <v>609</v>
      </c>
      <c r="G644" t="s">
        <v>610</v>
      </c>
      <c r="H644" t="s">
        <v>136</v>
      </c>
      <c r="I644" t="s">
        <v>18</v>
      </c>
      <c r="J644">
        <v>51.213164140000003</v>
      </c>
      <c r="K644">
        <v>4.7467166900000004</v>
      </c>
      <c r="L644">
        <v>73.908998049999994</v>
      </c>
      <c r="M644" t="s">
        <v>18</v>
      </c>
      <c r="N644" t="str" cm="1">
        <f t="array" ref="N644">_xlfn.IFS(J644&lt;=29,"Twenties",J644&lt;=39,"Thirties",J644&lt;=49,"Fourties",J644&lt;=59,"Fifties",J644&gt;59,"Elders")</f>
        <v>Fifties</v>
      </c>
      <c r="O644" t="str" cm="1">
        <f t="array" ref="O644">_xlfn.IFS(K645&lt;=5,"Very Short",K645&lt;=10,"Short",K645&lt;=15,"Mid-Class",K645&lt;=20,"Long",K645&lt;=25," Very Long",K645&gt;25,"Lifer")</f>
        <v>Short</v>
      </c>
      <c r="P644" t="str" cm="1">
        <f t="array" ref="P644">_xlfn.IFS(L644&lt;=39,"Negligible",L644&lt;=79,"Minimal",L644&lt;=119,"Moderate",L644&lt;=158,"High Moderate",L644&lt;=198," High",L644&lt;=238,"Very High",L644&lt;=278,"Severe")</f>
        <v>Minimal</v>
      </c>
      <c r="Q644" s="3">
        <f t="shared" si="10"/>
        <v>3.0795415854166666</v>
      </c>
    </row>
    <row r="645" spans="1:17" x14ac:dyDescent="0.25">
      <c r="A645">
        <v>644</v>
      </c>
      <c r="B645" t="s">
        <v>420</v>
      </c>
      <c r="C645" t="s">
        <v>1050</v>
      </c>
      <c r="D645" t="s">
        <v>5755</v>
      </c>
      <c r="E645" t="s">
        <v>36</v>
      </c>
      <c r="F645" t="s">
        <v>16</v>
      </c>
      <c r="G645" t="s">
        <v>17</v>
      </c>
      <c r="H645" t="s">
        <v>36</v>
      </c>
      <c r="I645" t="s">
        <v>18</v>
      </c>
      <c r="J645">
        <v>40.95799719</v>
      </c>
      <c r="K645">
        <v>6.3436857440000001</v>
      </c>
      <c r="L645">
        <v>40.710089920000001</v>
      </c>
      <c r="M645" t="s">
        <v>18</v>
      </c>
      <c r="N645" t="str" cm="1">
        <f t="array" ref="N645">_xlfn.IFS(J645&lt;=29,"Twenties",J645&lt;=39,"Thirties",J645&lt;=49,"Fourties",J645&lt;=59,"Fifties",J645&gt;59,"Elders")</f>
        <v>Fourties</v>
      </c>
      <c r="O645" t="str" cm="1">
        <f t="array" ref="O645">_xlfn.IFS(K646&lt;=5,"Very Short",K646&lt;=10,"Short",K646&lt;=15,"Mid-Class",K646&lt;=20,"Long",K646&lt;=25," Very Long",K646&gt;25,"Lifer")</f>
        <v>Very Short</v>
      </c>
      <c r="P645" t="str" cm="1">
        <f t="array" ref="P645">_xlfn.IFS(L645&lt;=39,"Negligible",L645&lt;=79,"Minimal",L645&lt;=119,"Moderate",L645&lt;=158,"High Moderate",L645&lt;=198," High",L645&lt;=238,"Very High",L645&lt;=278,"Severe")</f>
        <v>Minimal</v>
      </c>
      <c r="Q645" s="3">
        <f t="shared" si="10"/>
        <v>1.6962537466666667</v>
      </c>
    </row>
    <row r="646" spans="1:17" x14ac:dyDescent="0.25">
      <c r="A646">
        <v>645</v>
      </c>
      <c r="B646" t="s">
        <v>1078</v>
      </c>
      <c r="C646" t="s">
        <v>546</v>
      </c>
      <c r="D646" t="s">
        <v>5755</v>
      </c>
      <c r="E646" t="s">
        <v>22</v>
      </c>
      <c r="F646" t="s">
        <v>16</v>
      </c>
      <c r="G646" t="s">
        <v>17</v>
      </c>
      <c r="H646" t="s">
        <v>22</v>
      </c>
      <c r="I646" t="s">
        <v>18</v>
      </c>
      <c r="J646">
        <v>47.542417710000002</v>
      </c>
      <c r="K646">
        <v>4.9563043860000002</v>
      </c>
      <c r="L646">
        <v>73.008409499999999</v>
      </c>
      <c r="M646" t="s">
        <v>18</v>
      </c>
      <c r="N646" t="str" cm="1">
        <f t="array" ref="N646">_xlfn.IFS(J646&lt;=29,"Twenties",J646&lt;=39,"Thirties",J646&lt;=49,"Fourties",J646&lt;=59,"Fifties",J646&gt;59,"Elders")</f>
        <v>Fourties</v>
      </c>
      <c r="O646" t="str" cm="1">
        <f t="array" ref="O646">_xlfn.IFS(K647&lt;=5,"Very Short",K647&lt;=10,"Short",K647&lt;=15,"Mid-Class",K647&lt;=20,"Long",K647&lt;=25," Very Long",K647&gt;25,"Lifer")</f>
        <v>Short</v>
      </c>
      <c r="P646" t="str" cm="1">
        <f t="array" ref="P646">_xlfn.IFS(L646&lt;=39,"Negligible",L646&lt;=79,"Minimal",L646&lt;=119,"Moderate",L646&lt;=158,"High Moderate",L646&lt;=198," High",L646&lt;=238,"Very High",L646&lt;=278,"Severe")</f>
        <v>Minimal</v>
      </c>
      <c r="Q646" s="3">
        <f t="shared" si="10"/>
        <v>3.0420170624999998</v>
      </c>
    </row>
    <row r="647" spans="1:17" x14ac:dyDescent="0.25">
      <c r="A647">
        <v>646</v>
      </c>
      <c r="B647" t="s">
        <v>1079</v>
      </c>
      <c r="C647" t="s">
        <v>71</v>
      </c>
      <c r="D647" t="s">
        <v>5755</v>
      </c>
      <c r="E647" t="s">
        <v>36</v>
      </c>
      <c r="F647" t="s">
        <v>16</v>
      </c>
      <c r="G647" t="s">
        <v>17</v>
      </c>
      <c r="H647" t="s">
        <v>36</v>
      </c>
      <c r="I647" t="s">
        <v>18</v>
      </c>
      <c r="J647">
        <v>56.613140569999999</v>
      </c>
      <c r="K647">
        <v>5.3640022219999999</v>
      </c>
      <c r="L647">
        <v>148.1450701</v>
      </c>
      <c r="M647" t="s">
        <v>18</v>
      </c>
      <c r="N647" t="str" cm="1">
        <f t="array" ref="N647">_xlfn.IFS(J647&lt;=29,"Twenties",J647&lt;=39,"Thirties",J647&lt;=49,"Fourties",J647&lt;=59,"Fifties",J647&gt;59,"Elders")</f>
        <v>Fifties</v>
      </c>
      <c r="O647" t="str" cm="1">
        <f t="array" ref="O647">_xlfn.IFS(K648&lt;=5,"Very Short",K648&lt;=10,"Short",K648&lt;=15,"Mid-Class",K648&lt;=20,"Long",K648&lt;=25," Very Long",K648&gt;25,"Lifer")</f>
        <v>Very Short</v>
      </c>
      <c r="P647" t="str" cm="1">
        <f t="array" ref="P647">_xlfn.IFS(L647&lt;=39,"Negligible",L647&lt;=79,"Minimal",L647&lt;=119,"Moderate",L647&lt;=158,"High Moderate",L647&lt;=198," High",L647&lt;=238,"Very High",L647&lt;=278,"Severe")</f>
        <v>High Moderate</v>
      </c>
      <c r="Q647" s="3">
        <f t="shared" si="10"/>
        <v>6.1727112541666669</v>
      </c>
    </row>
    <row r="648" spans="1:17" x14ac:dyDescent="0.25">
      <c r="A648">
        <v>647</v>
      </c>
      <c r="B648" t="s">
        <v>1080</v>
      </c>
      <c r="C648" t="s">
        <v>1081</v>
      </c>
      <c r="D648" t="s">
        <v>5754</v>
      </c>
      <c r="E648" t="s">
        <v>826</v>
      </c>
      <c r="F648" t="s">
        <v>609</v>
      </c>
      <c r="G648" t="s">
        <v>610</v>
      </c>
      <c r="H648" t="s">
        <v>22</v>
      </c>
      <c r="I648" t="s">
        <v>18</v>
      </c>
      <c r="J648">
        <v>50.697988240000001</v>
      </c>
      <c r="K648">
        <v>3.967755575</v>
      </c>
      <c r="L648">
        <v>107.7756323</v>
      </c>
      <c r="M648" t="s">
        <v>18</v>
      </c>
      <c r="N648" t="str" cm="1">
        <f t="array" ref="N648">_xlfn.IFS(J648&lt;=29,"Twenties",J648&lt;=39,"Thirties",J648&lt;=49,"Fourties",J648&lt;=59,"Fifties",J648&gt;59,"Elders")</f>
        <v>Fifties</v>
      </c>
      <c r="O648" t="str" cm="1">
        <f t="array" ref="O648">_xlfn.IFS(K649&lt;=5,"Very Short",K649&lt;=10,"Short",K649&lt;=15,"Mid-Class",K649&lt;=20,"Long",K649&lt;=25," Very Long",K649&gt;25,"Lifer")</f>
        <v>Very Short</v>
      </c>
      <c r="P648" t="str" cm="1">
        <f t="array" ref="P648">_xlfn.IFS(L648&lt;=39,"Negligible",L648&lt;=79,"Minimal",L648&lt;=119,"Moderate",L648&lt;=158,"High Moderate",L648&lt;=198," High",L648&lt;=238,"Very High",L648&lt;=278,"Severe")</f>
        <v>Moderate</v>
      </c>
      <c r="Q648" s="3">
        <f t="shared" si="10"/>
        <v>4.4906513458333333</v>
      </c>
    </row>
    <row r="649" spans="1:17" x14ac:dyDescent="0.25">
      <c r="A649">
        <v>648</v>
      </c>
      <c r="B649" t="s">
        <v>1082</v>
      </c>
      <c r="C649" t="s">
        <v>324</v>
      </c>
      <c r="D649" t="s">
        <v>5755</v>
      </c>
      <c r="E649" t="s">
        <v>85</v>
      </c>
      <c r="F649" t="s">
        <v>609</v>
      </c>
      <c r="G649" t="s">
        <v>610</v>
      </c>
      <c r="H649" t="s">
        <v>85</v>
      </c>
      <c r="I649" t="s">
        <v>18</v>
      </c>
      <c r="J649">
        <v>33.029832880000001</v>
      </c>
      <c r="K649">
        <v>4.5765890420000002</v>
      </c>
      <c r="L649">
        <v>0</v>
      </c>
      <c r="M649" t="s">
        <v>18</v>
      </c>
      <c r="N649" t="str" cm="1">
        <f t="array" ref="N649">_xlfn.IFS(J649&lt;=29,"Twenties",J649&lt;=39,"Thirties",J649&lt;=49,"Fourties",J649&lt;=59,"Fifties",J649&gt;59,"Elders")</f>
        <v>Thirties</v>
      </c>
      <c r="O649" t="str" cm="1">
        <f t="array" ref="O649">_xlfn.IFS(K650&lt;=5,"Very Short",K650&lt;=10,"Short",K650&lt;=15,"Mid-Class",K650&lt;=20,"Long",K650&lt;=25," Very Long",K650&gt;25,"Lifer")</f>
        <v>Short</v>
      </c>
      <c r="P649" t="str" cm="1">
        <f t="array" ref="P649">_xlfn.IFS(L649&lt;=39,"Negligible",L649&lt;=79,"Minimal",L649&lt;=119,"Moderate",L649&lt;=158,"High Moderate",L649&lt;=198," High",L649&lt;=238,"Very High",L649&lt;=278,"Severe")</f>
        <v>Negligible</v>
      </c>
      <c r="Q649" s="3">
        <f t="shared" si="10"/>
        <v>0</v>
      </c>
    </row>
    <row r="650" spans="1:17" x14ac:dyDescent="0.25">
      <c r="A650">
        <v>649</v>
      </c>
      <c r="B650" t="s">
        <v>1083</v>
      </c>
      <c r="C650" t="s">
        <v>50</v>
      </c>
      <c r="D650" t="s">
        <v>5755</v>
      </c>
      <c r="E650" t="s">
        <v>174</v>
      </c>
      <c r="F650" t="s">
        <v>609</v>
      </c>
      <c r="G650" t="s">
        <v>610</v>
      </c>
      <c r="H650" t="s">
        <v>132</v>
      </c>
      <c r="I650" t="s">
        <v>18</v>
      </c>
      <c r="J650">
        <v>45.945573330000002</v>
      </c>
      <c r="K650">
        <v>5.6249604729999998</v>
      </c>
      <c r="L650">
        <v>37.840758489999999</v>
      </c>
      <c r="M650" t="s">
        <v>18</v>
      </c>
      <c r="N650" t="str" cm="1">
        <f t="array" ref="N650">_xlfn.IFS(J650&lt;=29,"Twenties",J650&lt;=39,"Thirties",J650&lt;=49,"Fourties",J650&lt;=59,"Fifties",J650&gt;59,"Elders")</f>
        <v>Fourties</v>
      </c>
      <c r="O650" t="str" cm="1">
        <f t="array" ref="O650">_xlfn.IFS(K651&lt;=5,"Very Short",K651&lt;=10,"Short",K651&lt;=15,"Mid-Class",K651&lt;=20,"Long",K651&lt;=25," Very Long",K651&gt;25,"Lifer")</f>
        <v>Short</v>
      </c>
      <c r="P650" t="str" cm="1">
        <f t="array" ref="P650">_xlfn.IFS(L650&lt;=39,"Negligible",L650&lt;=79,"Minimal",L650&lt;=119,"Moderate",L650&lt;=158,"High Moderate",L650&lt;=198," High",L650&lt;=238,"Very High",L650&lt;=278,"Severe")</f>
        <v>Negligible</v>
      </c>
      <c r="Q650" s="3">
        <f t="shared" si="10"/>
        <v>1.5766982704166665</v>
      </c>
    </row>
    <row r="651" spans="1:17" x14ac:dyDescent="0.25">
      <c r="A651">
        <v>650</v>
      </c>
      <c r="B651" t="s">
        <v>1084</v>
      </c>
      <c r="C651" t="s">
        <v>1085</v>
      </c>
      <c r="D651" t="s">
        <v>5754</v>
      </c>
      <c r="E651" t="s">
        <v>325</v>
      </c>
      <c r="F651" t="s">
        <v>609</v>
      </c>
      <c r="G651" t="s">
        <v>610</v>
      </c>
      <c r="H651" t="s">
        <v>167</v>
      </c>
      <c r="I651" t="s">
        <v>18</v>
      </c>
      <c r="J651">
        <v>50.63573616</v>
      </c>
      <c r="K651">
        <v>6.0726996409999998</v>
      </c>
      <c r="L651">
        <v>138.3473309</v>
      </c>
      <c r="M651" t="s">
        <v>18</v>
      </c>
      <c r="N651" t="str" cm="1">
        <f t="array" ref="N651">_xlfn.IFS(J651&lt;=29,"Twenties",J651&lt;=39,"Thirties",J651&lt;=49,"Fourties",J651&lt;=59,"Fifties",J651&gt;59,"Elders")</f>
        <v>Fifties</v>
      </c>
      <c r="O651" t="str" cm="1">
        <f t="array" ref="O651">_xlfn.IFS(K652&lt;=5,"Very Short",K652&lt;=10,"Short",K652&lt;=15,"Mid-Class",K652&lt;=20,"Long",K652&lt;=25," Very Long",K652&gt;25,"Lifer")</f>
        <v>Very Short</v>
      </c>
      <c r="P651" t="str" cm="1">
        <f t="array" ref="P651">_xlfn.IFS(L651&lt;=39,"Negligible",L651&lt;=79,"Minimal",L651&lt;=119,"Moderate",L651&lt;=158,"High Moderate",L651&lt;=198," High",L651&lt;=238,"Very High",L651&lt;=278,"Severe")</f>
        <v>High Moderate</v>
      </c>
      <c r="Q651" s="3">
        <f t="shared" si="10"/>
        <v>5.7644721208333332</v>
      </c>
    </row>
    <row r="652" spans="1:17" x14ac:dyDescent="0.25">
      <c r="A652">
        <v>651</v>
      </c>
      <c r="B652" t="s">
        <v>1086</v>
      </c>
      <c r="C652" t="s">
        <v>1087</v>
      </c>
      <c r="D652" t="s">
        <v>5754</v>
      </c>
      <c r="E652" t="s">
        <v>25</v>
      </c>
      <c r="F652" t="s">
        <v>609</v>
      </c>
      <c r="G652" t="s">
        <v>610</v>
      </c>
      <c r="H652" t="s">
        <v>25</v>
      </c>
      <c r="I652" t="s">
        <v>18</v>
      </c>
      <c r="J652">
        <v>57.146153470000002</v>
      </c>
      <c r="K652">
        <v>3.6441452079999999</v>
      </c>
      <c r="L652">
        <v>179.3053625</v>
      </c>
      <c r="M652" t="s">
        <v>18</v>
      </c>
      <c r="N652" t="str" cm="1">
        <f t="array" ref="N652">_xlfn.IFS(J652&lt;=29,"Twenties",J652&lt;=39,"Thirties",J652&lt;=49,"Fourties",J652&lt;=59,"Fifties",J652&gt;59,"Elders")</f>
        <v>Fifties</v>
      </c>
      <c r="O652" t="str" cm="1">
        <f t="array" ref="O652">_xlfn.IFS(K653&lt;=5,"Very Short",K653&lt;=10,"Short",K653&lt;=15,"Mid-Class",K653&lt;=20,"Long",K653&lt;=25," Very Long",K653&gt;25,"Lifer")</f>
        <v>Very Short</v>
      </c>
      <c r="P652" t="str" cm="1">
        <f t="array" ref="P652">_xlfn.IFS(L652&lt;=39,"Negligible",L652&lt;=79,"Minimal",L652&lt;=119,"Moderate",L652&lt;=158,"High Moderate",L652&lt;=198," High",L652&lt;=238,"Very High",L652&lt;=278,"Severe")</f>
        <v xml:space="preserve"> High</v>
      </c>
      <c r="Q652" s="3">
        <f t="shared" si="10"/>
        <v>7.4710567708333331</v>
      </c>
    </row>
    <row r="653" spans="1:17" x14ac:dyDescent="0.25">
      <c r="A653">
        <v>652</v>
      </c>
      <c r="B653" t="s">
        <v>1088</v>
      </c>
      <c r="C653" t="s">
        <v>48</v>
      </c>
      <c r="D653" t="s">
        <v>5755</v>
      </c>
      <c r="E653" t="s">
        <v>136</v>
      </c>
      <c r="F653" t="s">
        <v>609</v>
      </c>
      <c r="G653" t="s">
        <v>610</v>
      </c>
      <c r="H653" t="s">
        <v>136</v>
      </c>
      <c r="I653" t="s">
        <v>18</v>
      </c>
      <c r="J653">
        <v>27.342379940000001</v>
      </c>
      <c r="K653">
        <v>4.9686165969999996</v>
      </c>
      <c r="L653">
        <v>0</v>
      </c>
      <c r="M653" t="s">
        <v>18</v>
      </c>
      <c r="N653" t="str" cm="1">
        <f t="array" ref="N653">_xlfn.IFS(J653&lt;=29,"Twenties",J653&lt;=39,"Thirties",J653&lt;=49,"Fourties",J653&lt;=59,"Fifties",J653&gt;59,"Elders")</f>
        <v>Twenties</v>
      </c>
      <c r="O653" t="str" cm="1">
        <f t="array" ref="O653">_xlfn.IFS(K654&lt;=5,"Very Short",K654&lt;=10,"Short",K654&lt;=15,"Mid-Class",K654&lt;=20,"Long",K654&lt;=25," Very Long",K654&gt;25,"Lifer")</f>
        <v>Very Short</v>
      </c>
      <c r="P653" t="str" cm="1">
        <f t="array" ref="P653">_xlfn.IFS(L653&lt;=39,"Negligible",L653&lt;=79,"Minimal",L653&lt;=119,"Moderate",L653&lt;=158,"High Moderate",L653&lt;=198," High",L653&lt;=238,"Very High",L653&lt;=278,"Severe")</f>
        <v>Negligible</v>
      </c>
      <c r="Q653" s="3">
        <f t="shared" si="10"/>
        <v>0</v>
      </c>
    </row>
    <row r="654" spans="1:17" x14ac:dyDescent="0.25">
      <c r="A654">
        <v>653</v>
      </c>
      <c r="B654" t="s">
        <v>535</v>
      </c>
      <c r="C654" t="s">
        <v>1089</v>
      </c>
      <c r="D654" t="s">
        <v>5754</v>
      </c>
      <c r="E654" t="s">
        <v>31</v>
      </c>
      <c r="F654" t="s">
        <v>609</v>
      </c>
      <c r="G654" t="s">
        <v>610</v>
      </c>
      <c r="H654" t="s">
        <v>31</v>
      </c>
      <c r="I654" t="s">
        <v>18</v>
      </c>
      <c r="J654">
        <v>50.305379889999998</v>
      </c>
      <c r="K654">
        <v>4.5516909710000002</v>
      </c>
      <c r="L654">
        <v>136.44748609999999</v>
      </c>
      <c r="M654" t="s">
        <v>18</v>
      </c>
      <c r="N654" t="str" cm="1">
        <f t="array" ref="N654">_xlfn.IFS(J654&lt;=29,"Twenties",J654&lt;=39,"Thirties",J654&lt;=49,"Fourties",J654&lt;=59,"Fifties",J654&gt;59,"Elders")</f>
        <v>Fifties</v>
      </c>
      <c r="O654" t="str" cm="1">
        <f t="array" ref="O654">_xlfn.IFS(K655&lt;=5,"Very Short",K655&lt;=10,"Short",K655&lt;=15,"Mid-Class",K655&lt;=20,"Long",K655&lt;=25," Very Long",K655&gt;25,"Lifer")</f>
        <v>Short</v>
      </c>
      <c r="P654" t="str" cm="1">
        <f t="array" ref="P654">_xlfn.IFS(L654&lt;=39,"Negligible",L654&lt;=79,"Minimal",L654&lt;=119,"Moderate",L654&lt;=158,"High Moderate",L654&lt;=198," High",L654&lt;=238,"Very High",L654&lt;=278,"Severe")</f>
        <v>High Moderate</v>
      </c>
      <c r="Q654" s="3">
        <f t="shared" si="10"/>
        <v>5.6853119208333327</v>
      </c>
    </row>
    <row r="655" spans="1:17" x14ac:dyDescent="0.25">
      <c r="A655">
        <v>654</v>
      </c>
      <c r="B655" t="s">
        <v>488</v>
      </c>
      <c r="C655" t="s">
        <v>366</v>
      </c>
      <c r="D655" t="s">
        <v>5755</v>
      </c>
      <c r="E655" t="s">
        <v>105</v>
      </c>
      <c r="F655" t="s">
        <v>609</v>
      </c>
      <c r="G655" t="s">
        <v>610</v>
      </c>
      <c r="H655" t="s">
        <v>105</v>
      </c>
      <c r="I655" t="s">
        <v>18</v>
      </c>
      <c r="J655">
        <v>44.412561869999998</v>
      </c>
      <c r="K655">
        <v>5.9284432310000001</v>
      </c>
      <c r="L655">
        <v>53.543670210000002</v>
      </c>
      <c r="M655" t="s">
        <v>18</v>
      </c>
      <c r="N655" t="str" cm="1">
        <f t="array" ref="N655">_xlfn.IFS(J655&lt;=29,"Twenties",J655&lt;=39,"Thirties",J655&lt;=49,"Fourties",J655&lt;=59,"Fifties",J655&gt;59,"Elders")</f>
        <v>Fourties</v>
      </c>
      <c r="O655" t="str" cm="1">
        <f t="array" ref="O655">_xlfn.IFS(K656&lt;=5,"Very Short",K656&lt;=10,"Short",K656&lt;=15,"Mid-Class",K656&lt;=20,"Long",K656&lt;=25," Very Long",K656&gt;25,"Lifer")</f>
        <v>Short</v>
      </c>
      <c r="P655" t="str" cm="1">
        <f t="array" ref="P655">_xlfn.IFS(L655&lt;=39,"Negligible",L655&lt;=79,"Minimal",L655&lt;=119,"Moderate",L655&lt;=158,"High Moderate",L655&lt;=198," High",L655&lt;=238,"Very High",L655&lt;=278,"Severe")</f>
        <v>Minimal</v>
      </c>
      <c r="Q655" s="3">
        <f t="shared" si="10"/>
        <v>2.2309862587500002</v>
      </c>
    </row>
    <row r="656" spans="1:17" x14ac:dyDescent="0.25">
      <c r="A656">
        <v>655</v>
      </c>
      <c r="B656" t="s">
        <v>1090</v>
      </c>
      <c r="C656" t="s">
        <v>1091</v>
      </c>
      <c r="D656" t="s">
        <v>5755</v>
      </c>
      <c r="E656" t="s">
        <v>28</v>
      </c>
      <c r="F656" t="s">
        <v>609</v>
      </c>
      <c r="G656" t="s">
        <v>610</v>
      </c>
      <c r="H656" t="s">
        <v>28</v>
      </c>
      <c r="I656" t="s">
        <v>18</v>
      </c>
      <c r="J656">
        <v>39.645338700000003</v>
      </c>
      <c r="K656">
        <v>5.6978852079999998</v>
      </c>
      <c r="L656">
        <v>51.185658340000003</v>
      </c>
      <c r="M656" t="s">
        <v>18</v>
      </c>
      <c r="N656" t="str" cm="1">
        <f t="array" ref="N656">_xlfn.IFS(J656&lt;=29,"Twenties",J656&lt;=39,"Thirties",J656&lt;=49,"Fourties",J656&lt;=59,"Fifties",J656&gt;59,"Elders")</f>
        <v>Fourties</v>
      </c>
      <c r="O656" t="str" cm="1">
        <f t="array" ref="O656">_xlfn.IFS(K657&lt;=5,"Very Short",K657&lt;=10,"Short",K657&lt;=15,"Mid-Class",K657&lt;=20,"Long",K657&lt;=25," Very Long",K657&gt;25,"Lifer")</f>
        <v>Very Short</v>
      </c>
      <c r="P656" t="str" cm="1">
        <f t="array" ref="P656">_xlfn.IFS(L656&lt;=39,"Negligible",L656&lt;=79,"Minimal",L656&lt;=119,"Moderate",L656&lt;=158,"High Moderate",L656&lt;=198," High",L656&lt;=238,"Very High",L656&lt;=278,"Severe")</f>
        <v>Minimal</v>
      </c>
      <c r="Q656" s="3">
        <f t="shared" si="10"/>
        <v>2.1327357641666667</v>
      </c>
    </row>
    <row r="657" spans="1:17" x14ac:dyDescent="0.25">
      <c r="A657">
        <v>656</v>
      </c>
      <c r="B657" t="s">
        <v>1092</v>
      </c>
      <c r="C657" t="s">
        <v>1093</v>
      </c>
      <c r="D657" t="s">
        <v>5754</v>
      </c>
      <c r="E657" t="s">
        <v>36</v>
      </c>
      <c r="F657" t="s">
        <v>16</v>
      </c>
      <c r="G657" t="s">
        <v>17</v>
      </c>
      <c r="H657" t="s">
        <v>36</v>
      </c>
      <c r="I657" t="s">
        <v>18</v>
      </c>
      <c r="J657">
        <v>33.420674589999997</v>
      </c>
      <c r="K657">
        <v>4.2397420209999996</v>
      </c>
      <c r="L657">
        <v>6.6498154830000002</v>
      </c>
      <c r="M657" t="s">
        <v>18</v>
      </c>
      <c r="N657" t="str" cm="1">
        <f t="array" ref="N657">_xlfn.IFS(J657&lt;=29,"Twenties",J657&lt;=39,"Thirties",J657&lt;=49,"Fourties",J657&lt;=59,"Fifties",J657&gt;59,"Elders")</f>
        <v>Thirties</v>
      </c>
      <c r="O657" t="str" cm="1">
        <f t="array" ref="O657">_xlfn.IFS(K658&lt;=5,"Very Short",K658&lt;=10,"Short",K658&lt;=15,"Mid-Class",K658&lt;=20,"Long",K658&lt;=25," Very Long",K658&gt;25,"Lifer")</f>
        <v>Short</v>
      </c>
      <c r="P657" t="str" cm="1">
        <f t="array" ref="P657">_xlfn.IFS(L657&lt;=39,"Negligible",L657&lt;=79,"Minimal",L657&lt;=119,"Moderate",L657&lt;=158,"High Moderate",L657&lt;=198," High",L657&lt;=238,"Very High",L657&lt;=278,"Severe")</f>
        <v>Negligible</v>
      </c>
      <c r="Q657" s="3">
        <f t="shared" si="10"/>
        <v>0.27707564512499999</v>
      </c>
    </row>
    <row r="658" spans="1:17" x14ac:dyDescent="0.25">
      <c r="A658">
        <v>657</v>
      </c>
      <c r="B658" t="s">
        <v>902</v>
      </c>
      <c r="C658" t="s">
        <v>1094</v>
      </c>
      <c r="D658" t="s">
        <v>5754</v>
      </c>
      <c r="E658" t="s">
        <v>1095</v>
      </c>
      <c r="F658" t="s">
        <v>609</v>
      </c>
      <c r="G658" t="s">
        <v>610</v>
      </c>
      <c r="H658" t="s">
        <v>105</v>
      </c>
      <c r="I658" t="s">
        <v>18</v>
      </c>
      <c r="J658">
        <v>58.82898951</v>
      </c>
      <c r="K658">
        <v>7.1341706199999999</v>
      </c>
      <c r="L658">
        <v>169.8414769</v>
      </c>
      <c r="M658" t="s">
        <v>18</v>
      </c>
      <c r="N658" t="str" cm="1">
        <f t="array" ref="N658">_xlfn.IFS(J658&lt;=29,"Twenties",J658&lt;=39,"Thirties",J658&lt;=49,"Fourties",J658&lt;=59,"Fifties",J658&gt;59,"Elders")</f>
        <v>Fifties</v>
      </c>
      <c r="O658" t="str" cm="1">
        <f t="array" ref="O658">_xlfn.IFS(K659&lt;=5,"Very Short",K659&lt;=10,"Short",K659&lt;=15,"Mid-Class",K659&lt;=20,"Long",K659&lt;=25," Very Long",K659&gt;25,"Lifer")</f>
        <v>Short</v>
      </c>
      <c r="P658" t="str" cm="1">
        <f t="array" ref="P658">_xlfn.IFS(L658&lt;=39,"Negligible",L658&lt;=79,"Minimal",L658&lt;=119,"Moderate",L658&lt;=158,"High Moderate",L658&lt;=198," High",L658&lt;=238,"Very High",L658&lt;=278,"Severe")</f>
        <v xml:space="preserve"> High</v>
      </c>
      <c r="Q658" s="3">
        <f t="shared" si="10"/>
        <v>7.0767282041666668</v>
      </c>
    </row>
    <row r="659" spans="1:17" x14ac:dyDescent="0.25">
      <c r="A659">
        <v>658</v>
      </c>
      <c r="B659" t="s">
        <v>96</v>
      </c>
      <c r="C659" t="s">
        <v>333</v>
      </c>
      <c r="D659" t="s">
        <v>5754</v>
      </c>
      <c r="E659" t="s">
        <v>36</v>
      </c>
      <c r="F659" t="s">
        <v>16</v>
      </c>
      <c r="G659" t="s">
        <v>17</v>
      </c>
      <c r="H659" t="s">
        <v>36</v>
      </c>
      <c r="I659" t="s">
        <v>18</v>
      </c>
      <c r="J659">
        <v>45.922261779999999</v>
      </c>
      <c r="K659">
        <v>6.1727505320000002</v>
      </c>
      <c r="L659">
        <v>89.478113210000004</v>
      </c>
      <c r="M659" t="s">
        <v>18</v>
      </c>
      <c r="N659" t="str" cm="1">
        <f t="array" ref="N659">_xlfn.IFS(J659&lt;=29,"Twenties",J659&lt;=39,"Thirties",J659&lt;=49,"Fourties",J659&lt;=59,"Fifties",J659&gt;59,"Elders")</f>
        <v>Fourties</v>
      </c>
      <c r="O659" t="str" cm="1">
        <f t="array" ref="O659">_xlfn.IFS(K660&lt;=5,"Very Short",K660&lt;=10,"Short",K660&lt;=15,"Mid-Class",K660&lt;=20,"Long",K660&lt;=25," Very Long",K660&gt;25,"Lifer")</f>
        <v>Very Short</v>
      </c>
      <c r="P659" t="str" cm="1">
        <f t="array" ref="P659">_xlfn.IFS(L659&lt;=39,"Negligible",L659&lt;=79,"Minimal",L659&lt;=119,"Moderate",L659&lt;=158,"High Moderate",L659&lt;=198," High",L659&lt;=238,"Very High",L659&lt;=278,"Severe")</f>
        <v>Moderate</v>
      </c>
      <c r="Q659" s="3">
        <f t="shared" si="10"/>
        <v>3.7282547170833333</v>
      </c>
    </row>
    <row r="660" spans="1:17" x14ac:dyDescent="0.25">
      <c r="A660">
        <v>659</v>
      </c>
      <c r="B660" t="s">
        <v>1096</v>
      </c>
      <c r="C660" t="s">
        <v>810</v>
      </c>
      <c r="D660" t="s">
        <v>5754</v>
      </c>
      <c r="E660" t="s">
        <v>36</v>
      </c>
      <c r="F660" t="s">
        <v>16</v>
      </c>
      <c r="G660" t="s">
        <v>17</v>
      </c>
      <c r="H660" t="s">
        <v>36</v>
      </c>
      <c r="I660" t="s">
        <v>18</v>
      </c>
      <c r="J660">
        <v>62.653182229999999</v>
      </c>
      <c r="K660">
        <v>2.703653385</v>
      </c>
      <c r="L660">
        <v>228.56549469999999</v>
      </c>
      <c r="M660" t="s">
        <v>18</v>
      </c>
      <c r="N660" t="str" cm="1">
        <f t="array" ref="N660">_xlfn.IFS(J660&lt;=29,"Twenties",J660&lt;=39,"Thirties",J660&lt;=49,"Fourties",J660&lt;=59,"Fifties",J660&gt;59,"Elders")</f>
        <v>Elders</v>
      </c>
      <c r="O660" t="str" cm="1">
        <f t="array" ref="O660">_xlfn.IFS(K661&lt;=5,"Very Short",K661&lt;=10,"Short",K661&lt;=15,"Mid-Class",K661&lt;=20,"Long",K661&lt;=25," Very Long",K661&gt;25,"Lifer")</f>
        <v>Short</v>
      </c>
      <c r="P660" t="str" cm="1">
        <f t="array" ref="P660">_xlfn.IFS(L660&lt;=39,"Negligible",L660&lt;=79,"Minimal",L660&lt;=119,"Moderate",L660&lt;=158,"High Moderate",L660&lt;=198," High",L660&lt;=238,"Very High",L660&lt;=278,"Severe")</f>
        <v>Very High</v>
      </c>
      <c r="Q660" s="3">
        <f t="shared" si="10"/>
        <v>9.5235622791666668</v>
      </c>
    </row>
    <row r="661" spans="1:17" x14ac:dyDescent="0.25">
      <c r="A661">
        <v>660</v>
      </c>
      <c r="B661" t="s">
        <v>417</v>
      </c>
      <c r="C661" t="s">
        <v>523</v>
      </c>
      <c r="D661" t="s">
        <v>5754</v>
      </c>
      <c r="E661" t="s">
        <v>356</v>
      </c>
      <c r="F661" t="s">
        <v>609</v>
      </c>
      <c r="G661" t="s">
        <v>610</v>
      </c>
      <c r="H661" t="s">
        <v>356</v>
      </c>
      <c r="I661" t="s">
        <v>18</v>
      </c>
      <c r="J661">
        <v>41.055362770000002</v>
      </c>
      <c r="K661">
        <v>5.3694406240000001</v>
      </c>
      <c r="L661">
        <v>57.86665936</v>
      </c>
      <c r="M661" t="s">
        <v>18</v>
      </c>
      <c r="N661" t="str" cm="1">
        <f t="array" ref="N661">_xlfn.IFS(J661&lt;=29,"Twenties",J661&lt;=39,"Thirties",J661&lt;=49,"Fourties",J661&lt;=59,"Fifties",J661&gt;59,"Elders")</f>
        <v>Fourties</v>
      </c>
      <c r="O661" t="str" cm="1">
        <f t="array" ref="O661">_xlfn.IFS(K662&lt;=5,"Very Short",K662&lt;=10,"Short",K662&lt;=15,"Mid-Class",K662&lt;=20,"Long",K662&lt;=25," Very Long",K662&gt;25,"Lifer")</f>
        <v>Short</v>
      </c>
      <c r="P661" t="str" cm="1">
        <f t="array" ref="P661">_xlfn.IFS(L661&lt;=39,"Negligible",L661&lt;=79,"Minimal",L661&lt;=119,"Moderate",L661&lt;=158,"High Moderate",L661&lt;=198," High",L661&lt;=238,"Very High",L661&lt;=278,"Severe")</f>
        <v>Minimal</v>
      </c>
      <c r="Q661" s="3">
        <f t="shared" si="10"/>
        <v>2.4111108066666667</v>
      </c>
    </row>
    <row r="662" spans="1:17" x14ac:dyDescent="0.25">
      <c r="A662">
        <v>661</v>
      </c>
      <c r="B662" t="s">
        <v>1097</v>
      </c>
      <c r="C662" t="s">
        <v>1098</v>
      </c>
      <c r="D662" t="s">
        <v>5754</v>
      </c>
      <c r="E662" t="s">
        <v>786</v>
      </c>
      <c r="F662" t="s">
        <v>16</v>
      </c>
      <c r="G662" t="s">
        <v>17</v>
      </c>
      <c r="H662" t="s">
        <v>786</v>
      </c>
      <c r="I662" t="s">
        <v>18</v>
      </c>
      <c r="J662">
        <v>30.934944380000001</v>
      </c>
      <c r="K662">
        <v>5.1279467460000001</v>
      </c>
      <c r="L662">
        <v>0</v>
      </c>
      <c r="M662" t="s">
        <v>18</v>
      </c>
      <c r="N662" t="str" cm="1">
        <f t="array" ref="N662">_xlfn.IFS(J662&lt;=29,"Twenties",J662&lt;=39,"Thirties",J662&lt;=49,"Fourties",J662&lt;=59,"Fifties",J662&gt;59,"Elders")</f>
        <v>Thirties</v>
      </c>
      <c r="O662" t="str" cm="1">
        <f t="array" ref="O662">_xlfn.IFS(K663&lt;=5,"Very Short",K663&lt;=10,"Short",K663&lt;=15,"Mid-Class",K663&lt;=20,"Long",K663&lt;=25," Very Long",K663&gt;25,"Lifer")</f>
        <v>Short</v>
      </c>
      <c r="P662" t="str" cm="1">
        <f t="array" ref="P662">_xlfn.IFS(L662&lt;=39,"Negligible",L662&lt;=79,"Minimal",L662&lt;=119,"Moderate",L662&lt;=158,"High Moderate",L662&lt;=198," High",L662&lt;=238,"Very High",L662&lt;=278,"Severe")</f>
        <v>Negligible</v>
      </c>
      <c r="Q662" s="3">
        <f t="shared" si="10"/>
        <v>0</v>
      </c>
    </row>
    <row r="663" spans="1:17" x14ac:dyDescent="0.25">
      <c r="A663">
        <v>662</v>
      </c>
      <c r="B663" t="s">
        <v>1099</v>
      </c>
      <c r="C663" t="s">
        <v>1100</v>
      </c>
      <c r="D663" t="s">
        <v>5755</v>
      </c>
      <c r="E663" t="s">
        <v>405</v>
      </c>
      <c r="F663" t="s">
        <v>16</v>
      </c>
      <c r="G663" t="s">
        <v>17</v>
      </c>
      <c r="H663" t="s">
        <v>405</v>
      </c>
      <c r="I663" t="s">
        <v>18</v>
      </c>
      <c r="J663">
        <v>40.37188166</v>
      </c>
      <c r="K663">
        <v>6.3280408689999996</v>
      </c>
      <c r="L663">
        <v>54.91209696</v>
      </c>
      <c r="M663" t="s">
        <v>18</v>
      </c>
      <c r="N663" t="str" cm="1">
        <f t="array" ref="N663">_xlfn.IFS(J663&lt;=29,"Twenties",J663&lt;=39,"Thirties",J663&lt;=49,"Fourties",J663&lt;=59,"Fifties",J663&gt;59,"Elders")</f>
        <v>Fourties</v>
      </c>
      <c r="O663" t="str" cm="1">
        <f t="array" ref="O663">_xlfn.IFS(K664&lt;=5,"Very Short",K664&lt;=10,"Short",K664&lt;=15,"Mid-Class",K664&lt;=20,"Long",K664&lt;=25," Very Long",K664&gt;25,"Lifer")</f>
        <v>Very Short</v>
      </c>
      <c r="P663" t="str" cm="1">
        <f t="array" ref="P663">_xlfn.IFS(L663&lt;=39,"Negligible",L663&lt;=79,"Minimal",L663&lt;=119,"Moderate",L663&lt;=158,"High Moderate",L663&lt;=198," High",L663&lt;=238,"Very High",L663&lt;=278,"Severe")</f>
        <v>Minimal</v>
      </c>
      <c r="Q663" s="3">
        <f t="shared" si="10"/>
        <v>2.2880040400000001</v>
      </c>
    </row>
    <row r="664" spans="1:17" x14ac:dyDescent="0.25">
      <c r="A664">
        <v>663</v>
      </c>
      <c r="B664" t="s">
        <v>364</v>
      </c>
      <c r="C664" t="s">
        <v>1101</v>
      </c>
      <c r="D664" t="s">
        <v>5754</v>
      </c>
      <c r="E664" t="s">
        <v>337</v>
      </c>
      <c r="F664" t="s">
        <v>609</v>
      </c>
      <c r="G664" t="s">
        <v>610</v>
      </c>
      <c r="H664" t="s">
        <v>190</v>
      </c>
      <c r="I664" t="s">
        <v>18</v>
      </c>
      <c r="J664">
        <v>47.095618969999997</v>
      </c>
      <c r="K664">
        <v>3.0747223749999999</v>
      </c>
      <c r="L664">
        <v>70.364538899999999</v>
      </c>
      <c r="M664" t="s">
        <v>18</v>
      </c>
      <c r="N664" t="str" cm="1">
        <f t="array" ref="N664">_xlfn.IFS(J664&lt;=29,"Twenties",J664&lt;=39,"Thirties",J664&lt;=49,"Fourties",J664&lt;=59,"Fifties",J664&gt;59,"Elders")</f>
        <v>Fourties</v>
      </c>
      <c r="O664" t="str" cm="1">
        <f t="array" ref="O664">_xlfn.IFS(K665&lt;=5,"Very Short",K665&lt;=10,"Short",K665&lt;=15,"Mid-Class",K665&lt;=20,"Long",K665&lt;=25," Very Long",K665&gt;25,"Lifer")</f>
        <v>Very Short</v>
      </c>
      <c r="P664" t="str" cm="1">
        <f t="array" ref="P664">_xlfn.IFS(L664&lt;=39,"Negligible",L664&lt;=79,"Minimal",L664&lt;=119,"Moderate",L664&lt;=158,"High Moderate",L664&lt;=198," High",L664&lt;=238,"Very High",L664&lt;=278,"Severe")</f>
        <v>Minimal</v>
      </c>
      <c r="Q664" s="3">
        <f t="shared" si="10"/>
        <v>2.9318557875</v>
      </c>
    </row>
    <row r="665" spans="1:17" x14ac:dyDescent="0.25">
      <c r="A665">
        <v>664</v>
      </c>
      <c r="B665" t="s">
        <v>975</v>
      </c>
      <c r="C665" t="s">
        <v>1091</v>
      </c>
      <c r="D665" t="s">
        <v>5755</v>
      </c>
      <c r="E665" t="s">
        <v>55</v>
      </c>
      <c r="F665" t="s">
        <v>609</v>
      </c>
      <c r="G665" t="s">
        <v>610</v>
      </c>
      <c r="H665" t="s">
        <v>55</v>
      </c>
      <c r="I665" t="s">
        <v>18</v>
      </c>
      <c r="J665">
        <v>43.747221959999997</v>
      </c>
      <c r="K665">
        <v>1</v>
      </c>
      <c r="L665">
        <v>46.644957560000002</v>
      </c>
      <c r="M665" t="s">
        <v>18</v>
      </c>
      <c r="N665" t="str" cm="1">
        <f t="array" ref="N665">_xlfn.IFS(J665&lt;=29,"Twenties",J665&lt;=39,"Thirties",J665&lt;=49,"Fourties",J665&lt;=59,"Fifties",J665&gt;59,"Elders")</f>
        <v>Fourties</v>
      </c>
      <c r="O665" t="str" cm="1">
        <f t="array" ref="O665">_xlfn.IFS(K666&lt;=5,"Very Short",K666&lt;=10,"Short",K666&lt;=15,"Mid-Class",K666&lt;=20,"Long",K666&lt;=25," Very Long",K666&gt;25,"Lifer")</f>
        <v>Very Short</v>
      </c>
      <c r="P665" t="str" cm="1">
        <f t="array" ref="P665">_xlfn.IFS(L665&lt;=39,"Negligible",L665&lt;=79,"Minimal",L665&lt;=119,"Moderate",L665&lt;=158,"High Moderate",L665&lt;=198," High",L665&lt;=238,"Very High",L665&lt;=278,"Severe")</f>
        <v>Minimal</v>
      </c>
      <c r="Q665" s="3">
        <f t="shared" si="10"/>
        <v>1.9435398983333334</v>
      </c>
    </row>
    <row r="666" spans="1:17" x14ac:dyDescent="0.25">
      <c r="A666">
        <v>665</v>
      </c>
      <c r="B666" t="s">
        <v>1102</v>
      </c>
      <c r="C666" t="s">
        <v>1103</v>
      </c>
      <c r="D666" t="s">
        <v>5755</v>
      </c>
      <c r="E666" t="s">
        <v>1104</v>
      </c>
      <c r="F666" t="s">
        <v>609</v>
      </c>
      <c r="G666" t="s">
        <v>610</v>
      </c>
      <c r="H666" t="s">
        <v>52</v>
      </c>
      <c r="I666" t="s">
        <v>18</v>
      </c>
      <c r="J666">
        <v>31.074914029999999</v>
      </c>
      <c r="K666">
        <v>3.7193702219999998</v>
      </c>
      <c r="L666">
        <v>2.2529800180000001</v>
      </c>
      <c r="M666" t="s">
        <v>18</v>
      </c>
      <c r="N666" t="str" cm="1">
        <f t="array" ref="N666">_xlfn.IFS(J666&lt;=29,"Twenties",J666&lt;=39,"Thirties",J666&lt;=49,"Fourties",J666&lt;=59,"Fifties",J666&gt;59,"Elders")</f>
        <v>Thirties</v>
      </c>
      <c r="O666" t="str" cm="1">
        <f t="array" ref="O666">_xlfn.IFS(K667&lt;=5,"Very Short",K667&lt;=10,"Short",K667&lt;=15,"Mid-Class",K667&lt;=20,"Long",K667&lt;=25," Very Long",K667&gt;25,"Lifer")</f>
        <v>Very Short</v>
      </c>
      <c r="P666" t="str" cm="1">
        <f t="array" ref="P666">_xlfn.IFS(L666&lt;=39,"Negligible",L666&lt;=79,"Minimal",L666&lt;=119,"Moderate",L666&lt;=158,"High Moderate",L666&lt;=198," High",L666&lt;=238,"Very High",L666&lt;=278,"Severe")</f>
        <v>Negligible</v>
      </c>
      <c r="Q666" s="3">
        <f t="shared" si="10"/>
        <v>9.3874167416666668E-2</v>
      </c>
    </row>
    <row r="667" spans="1:17" x14ac:dyDescent="0.25">
      <c r="A667">
        <v>666</v>
      </c>
      <c r="B667" t="s">
        <v>1105</v>
      </c>
      <c r="C667" t="s">
        <v>1106</v>
      </c>
      <c r="D667" t="s">
        <v>5754</v>
      </c>
      <c r="E667" t="s">
        <v>383</v>
      </c>
      <c r="F667" t="s">
        <v>609</v>
      </c>
      <c r="G667" t="s">
        <v>610</v>
      </c>
      <c r="H667" t="s">
        <v>85</v>
      </c>
      <c r="I667" t="s">
        <v>18</v>
      </c>
      <c r="J667">
        <v>56.283615099999999</v>
      </c>
      <c r="K667">
        <v>2.3571524419999998</v>
      </c>
      <c r="L667">
        <v>152.17023649999999</v>
      </c>
      <c r="M667" t="s">
        <v>18</v>
      </c>
      <c r="N667" t="str" cm="1">
        <f t="array" ref="N667">_xlfn.IFS(J667&lt;=29,"Twenties",J667&lt;=39,"Thirties",J667&lt;=49,"Fourties",J667&lt;=59,"Fifties",J667&gt;59,"Elders")</f>
        <v>Fifties</v>
      </c>
      <c r="O667" t="str" cm="1">
        <f t="array" ref="O667">_xlfn.IFS(K668&lt;=5,"Very Short",K668&lt;=10,"Short",K668&lt;=15,"Mid-Class",K668&lt;=20,"Long",K668&lt;=25," Very Long",K668&gt;25,"Lifer")</f>
        <v>Short</v>
      </c>
      <c r="P667" t="str" cm="1">
        <f t="array" ref="P667">_xlfn.IFS(L667&lt;=39,"Negligible",L667&lt;=79,"Minimal",L667&lt;=119,"Moderate",L667&lt;=158,"High Moderate",L667&lt;=198," High",L667&lt;=238,"Very High",L667&lt;=278,"Severe")</f>
        <v>High Moderate</v>
      </c>
      <c r="Q667" s="3">
        <f t="shared" si="10"/>
        <v>6.3404265208333328</v>
      </c>
    </row>
    <row r="668" spans="1:17" x14ac:dyDescent="0.25">
      <c r="A668">
        <v>667</v>
      </c>
      <c r="B668" t="s">
        <v>1107</v>
      </c>
      <c r="C668" t="s">
        <v>416</v>
      </c>
      <c r="D668" t="s">
        <v>5754</v>
      </c>
      <c r="E668" t="s">
        <v>125</v>
      </c>
      <c r="F668" t="s">
        <v>609</v>
      </c>
      <c r="G668" t="s">
        <v>610</v>
      </c>
      <c r="H668" t="s">
        <v>125</v>
      </c>
      <c r="I668" t="s">
        <v>18</v>
      </c>
      <c r="J668">
        <v>32.609831079999999</v>
      </c>
      <c r="K668">
        <v>7.0490928759999996</v>
      </c>
      <c r="L668">
        <v>0</v>
      </c>
      <c r="M668" t="s">
        <v>18</v>
      </c>
      <c r="N668" t="str" cm="1">
        <f t="array" ref="N668">_xlfn.IFS(J668&lt;=29,"Twenties",J668&lt;=39,"Thirties",J668&lt;=49,"Fourties",J668&lt;=59,"Fifties",J668&gt;59,"Elders")</f>
        <v>Thirties</v>
      </c>
      <c r="O668" t="str" cm="1">
        <f t="array" ref="O668">_xlfn.IFS(K669&lt;=5,"Very Short",K669&lt;=10,"Short",K669&lt;=15,"Mid-Class",K669&lt;=20,"Long",K669&lt;=25," Very Long",K669&gt;25,"Lifer")</f>
        <v>Very Short</v>
      </c>
      <c r="P668" t="str" cm="1">
        <f t="array" ref="P668">_xlfn.IFS(L668&lt;=39,"Negligible",L668&lt;=79,"Minimal",L668&lt;=119,"Moderate",L668&lt;=158,"High Moderate",L668&lt;=198," High",L668&lt;=238,"Very High",L668&lt;=278,"Severe")</f>
        <v>Negligible</v>
      </c>
      <c r="Q668" s="3">
        <f t="shared" si="10"/>
        <v>0</v>
      </c>
    </row>
    <row r="669" spans="1:17" x14ac:dyDescent="0.25">
      <c r="A669">
        <v>668</v>
      </c>
      <c r="B669" t="s">
        <v>1108</v>
      </c>
      <c r="C669" t="s">
        <v>54</v>
      </c>
      <c r="D669" t="s">
        <v>5755</v>
      </c>
      <c r="E669" t="s">
        <v>28</v>
      </c>
      <c r="F669" t="s">
        <v>609</v>
      </c>
      <c r="G669" t="s">
        <v>610</v>
      </c>
      <c r="H669" t="s">
        <v>28</v>
      </c>
      <c r="I669" t="s">
        <v>18</v>
      </c>
      <c r="J669">
        <v>48.461411130000002</v>
      </c>
      <c r="K669">
        <v>4.4553099109999996</v>
      </c>
      <c r="L669">
        <v>115.75359709999999</v>
      </c>
      <c r="M669" t="s">
        <v>18</v>
      </c>
      <c r="N669" t="str" cm="1">
        <f t="array" ref="N669">_xlfn.IFS(J669&lt;=29,"Twenties",J669&lt;=39,"Thirties",J669&lt;=49,"Fourties",J669&lt;=59,"Fifties",J669&gt;59,"Elders")</f>
        <v>Fourties</v>
      </c>
      <c r="O669" t="str" cm="1">
        <f t="array" ref="O669">_xlfn.IFS(K670&lt;=5,"Very Short",K670&lt;=10,"Short",K670&lt;=15,"Mid-Class",K670&lt;=20,"Long",K670&lt;=25," Very Long",K670&gt;25,"Lifer")</f>
        <v>Very Short</v>
      </c>
      <c r="P669" t="str" cm="1">
        <f t="array" ref="P669">_xlfn.IFS(L669&lt;=39,"Negligible",L669&lt;=79,"Minimal",L669&lt;=119,"Moderate",L669&lt;=158,"High Moderate",L669&lt;=198," High",L669&lt;=238,"Very High",L669&lt;=278,"Severe")</f>
        <v>Moderate</v>
      </c>
      <c r="Q669" s="3">
        <f t="shared" si="10"/>
        <v>4.8230665458333331</v>
      </c>
    </row>
    <row r="670" spans="1:17" x14ac:dyDescent="0.25">
      <c r="A670">
        <v>669</v>
      </c>
      <c r="B670" t="s">
        <v>1109</v>
      </c>
      <c r="C670" t="s">
        <v>1110</v>
      </c>
      <c r="D670" t="s">
        <v>5754</v>
      </c>
      <c r="E670" t="s">
        <v>525</v>
      </c>
      <c r="F670" t="s">
        <v>609</v>
      </c>
      <c r="G670" t="s">
        <v>610</v>
      </c>
      <c r="H670" t="s">
        <v>28</v>
      </c>
      <c r="I670" t="s">
        <v>18</v>
      </c>
      <c r="J670">
        <v>26.10934426</v>
      </c>
      <c r="K670">
        <v>4.3419504450000002</v>
      </c>
      <c r="L670">
        <v>0</v>
      </c>
      <c r="M670" t="s">
        <v>18</v>
      </c>
      <c r="N670" t="str" cm="1">
        <f t="array" ref="N670">_xlfn.IFS(J670&lt;=29,"Twenties",J670&lt;=39,"Thirties",J670&lt;=49,"Fourties",J670&lt;=59,"Fifties",J670&gt;59,"Elders")</f>
        <v>Twenties</v>
      </c>
      <c r="O670" t="str" cm="1">
        <f t="array" ref="O670">_xlfn.IFS(K671&lt;=5,"Very Short",K671&lt;=10,"Short",K671&lt;=15,"Mid-Class",K671&lt;=20,"Long",K671&lt;=25," Very Long",K671&gt;25,"Lifer")</f>
        <v>Very Short</v>
      </c>
      <c r="P670" t="str" cm="1">
        <f t="array" ref="P670">_xlfn.IFS(L670&lt;=39,"Negligible",L670&lt;=79,"Minimal",L670&lt;=119,"Moderate",L670&lt;=158,"High Moderate",L670&lt;=198," High",L670&lt;=238,"Very High",L670&lt;=278,"Severe")</f>
        <v>Negligible</v>
      </c>
      <c r="Q670" s="3">
        <f t="shared" si="10"/>
        <v>0</v>
      </c>
    </row>
    <row r="671" spans="1:17" x14ac:dyDescent="0.25">
      <c r="A671">
        <v>670</v>
      </c>
      <c r="B671" t="s">
        <v>902</v>
      </c>
      <c r="C671" t="s">
        <v>73</v>
      </c>
      <c r="D671" t="s">
        <v>5754</v>
      </c>
      <c r="E671" t="s">
        <v>233</v>
      </c>
      <c r="F671" t="s">
        <v>609</v>
      </c>
      <c r="G671" t="s">
        <v>610</v>
      </c>
      <c r="H671" t="s">
        <v>233</v>
      </c>
      <c r="I671" t="s">
        <v>18</v>
      </c>
      <c r="J671">
        <v>25.33185245</v>
      </c>
      <c r="K671">
        <v>2.7406137020000001</v>
      </c>
      <c r="L671">
        <v>0</v>
      </c>
      <c r="M671" t="s">
        <v>18</v>
      </c>
      <c r="N671" t="str" cm="1">
        <f t="array" ref="N671">_xlfn.IFS(J671&lt;=29,"Twenties",J671&lt;=39,"Thirties",J671&lt;=49,"Fourties",J671&lt;=59,"Fifties",J671&gt;59,"Elders")</f>
        <v>Twenties</v>
      </c>
      <c r="O671" t="str" cm="1">
        <f t="array" ref="O671">_xlfn.IFS(K672&lt;=5,"Very Short",K672&lt;=10,"Short",K672&lt;=15,"Mid-Class",K672&lt;=20,"Long",K672&lt;=25," Very Long",K672&gt;25,"Lifer")</f>
        <v>Very Short</v>
      </c>
      <c r="P671" t="str" cm="1">
        <f t="array" ref="P671">_xlfn.IFS(L671&lt;=39,"Negligible",L671&lt;=79,"Minimal",L671&lt;=119,"Moderate",L671&lt;=158,"High Moderate",L671&lt;=198," High",L671&lt;=238,"Very High",L671&lt;=278,"Severe")</f>
        <v>Negligible</v>
      </c>
      <c r="Q671" s="3">
        <f t="shared" si="10"/>
        <v>0</v>
      </c>
    </row>
    <row r="672" spans="1:17" x14ac:dyDescent="0.25">
      <c r="A672">
        <v>671</v>
      </c>
      <c r="B672" t="s">
        <v>1111</v>
      </c>
      <c r="C672" t="s">
        <v>54</v>
      </c>
      <c r="D672" t="s">
        <v>5755</v>
      </c>
      <c r="E672" t="s">
        <v>85</v>
      </c>
      <c r="F672" t="s">
        <v>609</v>
      </c>
      <c r="G672" t="s">
        <v>610</v>
      </c>
      <c r="H672" t="s">
        <v>85</v>
      </c>
      <c r="I672" t="s">
        <v>18</v>
      </c>
      <c r="J672">
        <v>54.348883299999997</v>
      </c>
      <c r="K672">
        <v>4.8822583010000002</v>
      </c>
      <c r="L672">
        <v>80.762024850000003</v>
      </c>
      <c r="M672" t="s">
        <v>18</v>
      </c>
      <c r="N672" t="str" cm="1">
        <f t="array" ref="N672">_xlfn.IFS(J672&lt;=29,"Twenties",J672&lt;=39,"Thirties",J672&lt;=49,"Fourties",J672&lt;=59,"Fifties",J672&gt;59,"Elders")</f>
        <v>Fifties</v>
      </c>
      <c r="O672" t="str" cm="1">
        <f t="array" ref="O672">_xlfn.IFS(K673&lt;=5,"Very Short",K673&lt;=10,"Short",K673&lt;=15,"Mid-Class",K673&lt;=20,"Long",K673&lt;=25," Very Long",K673&gt;25,"Lifer")</f>
        <v>Short</v>
      </c>
      <c r="P672" t="str" cm="1">
        <f t="array" ref="P672">_xlfn.IFS(L672&lt;=39,"Negligible",L672&lt;=79,"Minimal",L672&lt;=119,"Moderate",L672&lt;=158,"High Moderate",L672&lt;=198," High",L672&lt;=238,"Very High",L672&lt;=278,"Severe")</f>
        <v>Moderate</v>
      </c>
      <c r="Q672" s="3">
        <f t="shared" si="10"/>
        <v>3.3650843687500003</v>
      </c>
    </row>
    <row r="673" spans="1:17" x14ac:dyDescent="0.25">
      <c r="A673">
        <v>672</v>
      </c>
      <c r="B673" t="s">
        <v>1112</v>
      </c>
      <c r="C673" t="s">
        <v>142</v>
      </c>
      <c r="D673" t="s">
        <v>5755</v>
      </c>
      <c r="E673" t="s">
        <v>15</v>
      </c>
      <c r="F673" t="s">
        <v>609</v>
      </c>
      <c r="G673" t="s">
        <v>610</v>
      </c>
      <c r="H673" t="s">
        <v>15</v>
      </c>
      <c r="I673" t="s">
        <v>18</v>
      </c>
      <c r="J673">
        <v>51.887220929999998</v>
      </c>
      <c r="K673">
        <v>5.1499494759999997</v>
      </c>
      <c r="L673">
        <v>28.668158630000001</v>
      </c>
      <c r="M673" t="s">
        <v>18</v>
      </c>
      <c r="N673" t="str" cm="1">
        <f t="array" ref="N673">_xlfn.IFS(J673&lt;=29,"Twenties",J673&lt;=39,"Thirties",J673&lt;=49,"Fourties",J673&lt;=59,"Fifties",J673&gt;59,"Elders")</f>
        <v>Fifties</v>
      </c>
      <c r="O673" t="str" cm="1">
        <f t="array" ref="O673">_xlfn.IFS(K674&lt;=5,"Very Short",K674&lt;=10,"Short",K674&lt;=15,"Mid-Class",K674&lt;=20,"Long",K674&lt;=25," Very Long",K674&gt;25,"Lifer")</f>
        <v>Very Short</v>
      </c>
      <c r="P673" t="str" cm="1">
        <f t="array" ref="P673">_xlfn.IFS(L673&lt;=39,"Negligible",L673&lt;=79,"Minimal",L673&lt;=119,"Moderate",L673&lt;=158,"High Moderate",L673&lt;=198," High",L673&lt;=238,"Very High",L673&lt;=278,"Severe")</f>
        <v>Negligible</v>
      </c>
      <c r="Q673" s="3">
        <f t="shared" si="10"/>
        <v>1.1945066095833334</v>
      </c>
    </row>
    <row r="674" spans="1:17" x14ac:dyDescent="0.25">
      <c r="A674">
        <v>673</v>
      </c>
      <c r="B674" t="s">
        <v>992</v>
      </c>
      <c r="C674" t="s">
        <v>1113</v>
      </c>
      <c r="D674" t="s">
        <v>5755</v>
      </c>
      <c r="E674" t="s">
        <v>1114</v>
      </c>
      <c r="F674" t="s">
        <v>609</v>
      </c>
      <c r="G674" t="s">
        <v>610</v>
      </c>
      <c r="H674" t="s">
        <v>85</v>
      </c>
      <c r="I674" t="s">
        <v>18</v>
      </c>
      <c r="J674">
        <v>47.65722203</v>
      </c>
      <c r="K674">
        <v>2.9838659120000002</v>
      </c>
      <c r="L674">
        <v>78.536774210000004</v>
      </c>
      <c r="M674" t="s">
        <v>18</v>
      </c>
      <c r="N674" t="str" cm="1">
        <f t="array" ref="N674">_xlfn.IFS(J674&lt;=29,"Twenties",J674&lt;=39,"Thirties",J674&lt;=49,"Fourties",J674&lt;=59,"Fifties",J674&gt;59,"Elders")</f>
        <v>Fourties</v>
      </c>
      <c r="O674" t="str" cm="1">
        <f t="array" ref="O674">_xlfn.IFS(K675&lt;=5,"Very Short",K675&lt;=10,"Short",K675&lt;=15,"Mid-Class",K675&lt;=20,"Long",K675&lt;=25," Very Long",K675&gt;25,"Lifer")</f>
        <v>Very Short</v>
      </c>
      <c r="P674" t="str" cm="1">
        <f t="array" ref="P674">_xlfn.IFS(L674&lt;=39,"Negligible",L674&lt;=79,"Minimal",L674&lt;=119,"Moderate",L674&lt;=158,"High Moderate",L674&lt;=198," High",L674&lt;=238,"Very High",L674&lt;=278,"Severe")</f>
        <v>Minimal</v>
      </c>
      <c r="Q674" s="3">
        <f t="shared" si="10"/>
        <v>3.2723655920833337</v>
      </c>
    </row>
    <row r="675" spans="1:17" x14ac:dyDescent="0.25">
      <c r="A675">
        <v>674</v>
      </c>
      <c r="B675" t="s">
        <v>1115</v>
      </c>
      <c r="C675" t="s">
        <v>1116</v>
      </c>
      <c r="D675" t="s">
        <v>5755</v>
      </c>
      <c r="E675" t="s">
        <v>36</v>
      </c>
      <c r="F675" t="s">
        <v>16</v>
      </c>
      <c r="G675" t="s">
        <v>17</v>
      </c>
      <c r="H675" t="s">
        <v>36</v>
      </c>
      <c r="I675" t="s">
        <v>18</v>
      </c>
      <c r="J675">
        <v>33.762833950000001</v>
      </c>
      <c r="K675">
        <v>4.3586045640000002</v>
      </c>
      <c r="L675">
        <v>0</v>
      </c>
      <c r="M675" t="s">
        <v>18</v>
      </c>
      <c r="N675" t="str" cm="1">
        <f t="array" ref="N675">_xlfn.IFS(J675&lt;=29,"Twenties",J675&lt;=39,"Thirties",J675&lt;=49,"Fourties",J675&lt;=59,"Fifties",J675&gt;59,"Elders")</f>
        <v>Thirties</v>
      </c>
      <c r="O675" t="str" cm="1">
        <f t="array" ref="O675">_xlfn.IFS(K676&lt;=5,"Very Short",K676&lt;=10,"Short",K676&lt;=15,"Mid-Class",K676&lt;=20,"Long",K676&lt;=25," Very Long",K676&gt;25,"Lifer")</f>
        <v>Short</v>
      </c>
      <c r="P675" t="str" cm="1">
        <f t="array" ref="P675">_xlfn.IFS(L675&lt;=39,"Negligible",L675&lt;=79,"Minimal",L675&lt;=119,"Moderate",L675&lt;=158,"High Moderate",L675&lt;=198," High",L675&lt;=238,"Very High",L675&lt;=278,"Severe")</f>
        <v>Negligible</v>
      </c>
      <c r="Q675" s="3">
        <f t="shared" si="10"/>
        <v>0</v>
      </c>
    </row>
    <row r="676" spans="1:17" x14ac:dyDescent="0.25">
      <c r="A676">
        <v>675</v>
      </c>
      <c r="B676" t="s">
        <v>1117</v>
      </c>
      <c r="C676" t="s">
        <v>966</v>
      </c>
      <c r="D676" t="s">
        <v>5755</v>
      </c>
      <c r="E676" t="s">
        <v>31</v>
      </c>
      <c r="F676" t="s">
        <v>609</v>
      </c>
      <c r="G676" t="s">
        <v>610</v>
      </c>
      <c r="H676" t="s">
        <v>31</v>
      </c>
      <c r="I676" t="s">
        <v>18</v>
      </c>
      <c r="J676">
        <v>33.10285279</v>
      </c>
      <c r="K676">
        <v>6.457996187</v>
      </c>
      <c r="L676">
        <v>0</v>
      </c>
      <c r="M676" t="s">
        <v>18</v>
      </c>
      <c r="N676" t="str" cm="1">
        <f t="array" ref="N676">_xlfn.IFS(J676&lt;=29,"Twenties",J676&lt;=39,"Thirties",J676&lt;=49,"Fourties",J676&lt;=59,"Fifties",J676&gt;59,"Elders")</f>
        <v>Thirties</v>
      </c>
      <c r="O676" t="str" cm="1">
        <f t="array" ref="O676">_xlfn.IFS(K677&lt;=5,"Very Short",K677&lt;=10,"Short",K677&lt;=15,"Mid-Class",K677&lt;=20,"Long",K677&lt;=25," Very Long",K677&gt;25,"Lifer")</f>
        <v>Very Short</v>
      </c>
      <c r="P676" t="str" cm="1">
        <f t="array" ref="P676">_xlfn.IFS(L676&lt;=39,"Negligible",L676&lt;=79,"Minimal",L676&lt;=119,"Moderate",L676&lt;=158,"High Moderate",L676&lt;=198," High",L676&lt;=238,"Very High",L676&lt;=278,"Severe")</f>
        <v>Negligible</v>
      </c>
      <c r="Q676" s="3">
        <f t="shared" si="10"/>
        <v>0</v>
      </c>
    </row>
    <row r="677" spans="1:17" x14ac:dyDescent="0.25">
      <c r="A677">
        <v>676</v>
      </c>
      <c r="B677" t="s">
        <v>1118</v>
      </c>
      <c r="C677" t="s">
        <v>273</v>
      </c>
      <c r="D677" t="s">
        <v>5754</v>
      </c>
      <c r="E677" t="s">
        <v>36</v>
      </c>
      <c r="F677" t="s">
        <v>16</v>
      </c>
      <c r="G677" t="s">
        <v>17</v>
      </c>
      <c r="H677" t="s">
        <v>36</v>
      </c>
      <c r="I677" t="s">
        <v>18</v>
      </c>
      <c r="J677">
        <v>43.163713749999999</v>
      </c>
      <c r="K677">
        <v>2.0670775240000001</v>
      </c>
      <c r="L677">
        <v>67.853520700000004</v>
      </c>
      <c r="M677" t="s">
        <v>18</v>
      </c>
      <c r="N677" t="str" cm="1">
        <f t="array" ref="N677">_xlfn.IFS(J677&lt;=29,"Twenties",J677&lt;=39,"Thirties",J677&lt;=49,"Fourties",J677&lt;=59,"Fifties",J677&gt;59,"Elders")</f>
        <v>Fourties</v>
      </c>
      <c r="O677" t="str" cm="1">
        <f t="array" ref="O677">_xlfn.IFS(K678&lt;=5,"Very Short",K678&lt;=10,"Short",K678&lt;=15,"Mid-Class",K678&lt;=20,"Long",K678&lt;=25," Very Long",K678&gt;25,"Lifer")</f>
        <v>Very Short</v>
      </c>
      <c r="P677" t="str" cm="1">
        <f t="array" ref="P677">_xlfn.IFS(L677&lt;=39,"Negligible",L677&lt;=79,"Minimal",L677&lt;=119,"Moderate",L677&lt;=158,"High Moderate",L677&lt;=198," High",L677&lt;=238,"Very High",L677&lt;=278,"Severe")</f>
        <v>Minimal</v>
      </c>
      <c r="Q677" s="3">
        <f t="shared" si="10"/>
        <v>2.827230029166667</v>
      </c>
    </row>
    <row r="678" spans="1:17" x14ac:dyDescent="0.25">
      <c r="A678">
        <v>677</v>
      </c>
      <c r="B678" t="s">
        <v>1119</v>
      </c>
      <c r="C678" t="s">
        <v>973</v>
      </c>
      <c r="D678" t="s">
        <v>5754</v>
      </c>
      <c r="E678" t="s">
        <v>31</v>
      </c>
      <c r="F678" t="s">
        <v>609</v>
      </c>
      <c r="G678" t="s">
        <v>610</v>
      </c>
      <c r="H678" t="s">
        <v>31</v>
      </c>
      <c r="I678" t="s">
        <v>18</v>
      </c>
      <c r="J678">
        <v>34.117933260000001</v>
      </c>
      <c r="K678">
        <v>4.6896940020000004</v>
      </c>
      <c r="L678">
        <v>48.333333779999997</v>
      </c>
      <c r="M678" t="s">
        <v>18</v>
      </c>
      <c r="N678" t="str" cm="1">
        <f t="array" ref="N678">_xlfn.IFS(J678&lt;=29,"Twenties",J678&lt;=39,"Thirties",J678&lt;=49,"Fourties",J678&lt;=59,"Fifties",J678&gt;59,"Elders")</f>
        <v>Thirties</v>
      </c>
      <c r="O678" t="str" cm="1">
        <f t="array" ref="O678">_xlfn.IFS(K679&lt;=5,"Very Short",K679&lt;=10,"Short",K679&lt;=15,"Mid-Class",K679&lt;=20,"Long",K679&lt;=25," Very Long",K679&gt;25,"Lifer")</f>
        <v>Short</v>
      </c>
      <c r="P678" t="str" cm="1">
        <f t="array" ref="P678">_xlfn.IFS(L678&lt;=39,"Negligible",L678&lt;=79,"Minimal",L678&lt;=119,"Moderate",L678&lt;=158,"High Moderate",L678&lt;=198," High",L678&lt;=238,"Very High",L678&lt;=278,"Severe")</f>
        <v>Minimal</v>
      </c>
      <c r="Q678" s="3">
        <f t="shared" si="10"/>
        <v>2.0138889074999997</v>
      </c>
    </row>
    <row r="679" spans="1:17" x14ac:dyDescent="0.25">
      <c r="A679">
        <v>678</v>
      </c>
      <c r="B679" t="s">
        <v>1120</v>
      </c>
      <c r="C679" t="s">
        <v>282</v>
      </c>
      <c r="D679" t="s">
        <v>5754</v>
      </c>
      <c r="E679" t="s">
        <v>503</v>
      </c>
      <c r="F679" t="s">
        <v>609</v>
      </c>
      <c r="G679" t="s">
        <v>610</v>
      </c>
      <c r="H679" t="s">
        <v>22</v>
      </c>
      <c r="I679" t="s">
        <v>18</v>
      </c>
      <c r="J679">
        <v>43.89347781</v>
      </c>
      <c r="K679">
        <v>5.4157654529999997</v>
      </c>
      <c r="L679">
        <v>75.507008679999998</v>
      </c>
      <c r="M679" t="s">
        <v>18</v>
      </c>
      <c r="N679" t="str" cm="1">
        <f t="array" ref="N679">_xlfn.IFS(J679&lt;=29,"Twenties",J679&lt;=39,"Thirties",J679&lt;=49,"Fourties",J679&lt;=59,"Fifties",J679&gt;59,"Elders")</f>
        <v>Fourties</v>
      </c>
      <c r="O679" t="str" cm="1">
        <f t="array" ref="O679">_xlfn.IFS(K680&lt;=5,"Very Short",K680&lt;=10,"Short",K680&lt;=15,"Mid-Class",K680&lt;=20,"Long",K680&lt;=25," Very Long",K680&gt;25,"Lifer")</f>
        <v>Very Short</v>
      </c>
      <c r="P679" t="str" cm="1">
        <f t="array" ref="P679">_xlfn.IFS(L679&lt;=39,"Negligible",L679&lt;=79,"Minimal",L679&lt;=119,"Moderate",L679&lt;=158,"High Moderate",L679&lt;=198," High",L679&lt;=238,"Very High",L679&lt;=278,"Severe")</f>
        <v>Minimal</v>
      </c>
      <c r="Q679" s="3">
        <f t="shared" si="10"/>
        <v>3.1461253616666665</v>
      </c>
    </row>
    <row r="680" spans="1:17" x14ac:dyDescent="0.25">
      <c r="A680">
        <v>679</v>
      </c>
      <c r="B680" t="s">
        <v>1121</v>
      </c>
      <c r="C680" t="s">
        <v>670</v>
      </c>
      <c r="D680" t="s">
        <v>5754</v>
      </c>
      <c r="E680" t="s">
        <v>167</v>
      </c>
      <c r="F680" t="s">
        <v>609</v>
      </c>
      <c r="G680" t="s">
        <v>610</v>
      </c>
      <c r="H680" t="s">
        <v>167</v>
      </c>
      <c r="I680" t="s">
        <v>18</v>
      </c>
      <c r="J680">
        <v>43.277188340000002</v>
      </c>
      <c r="K680">
        <v>2.5642011629999999</v>
      </c>
      <c r="L680">
        <v>120.78982790000001</v>
      </c>
      <c r="M680" t="s">
        <v>18</v>
      </c>
      <c r="N680" t="str" cm="1">
        <f t="array" ref="N680">_xlfn.IFS(J680&lt;=29,"Twenties",J680&lt;=39,"Thirties",J680&lt;=49,"Fourties",J680&lt;=59,"Fifties",J680&gt;59,"Elders")</f>
        <v>Fourties</v>
      </c>
      <c r="O680" t="str" cm="1">
        <f t="array" ref="O680">_xlfn.IFS(K681&lt;=5,"Very Short",K681&lt;=10,"Short",K681&lt;=15,"Mid-Class",K681&lt;=20,"Long",K681&lt;=25," Very Long",K681&gt;25,"Lifer")</f>
        <v>Short</v>
      </c>
      <c r="P680" t="str" cm="1">
        <f t="array" ref="P680">_xlfn.IFS(L680&lt;=39,"Negligible",L680&lt;=79,"Minimal",L680&lt;=119,"Moderate",L680&lt;=158,"High Moderate",L680&lt;=198," High",L680&lt;=238,"Very High",L680&lt;=278,"Severe")</f>
        <v>High Moderate</v>
      </c>
      <c r="Q680" s="3">
        <f t="shared" si="10"/>
        <v>5.0329094958333336</v>
      </c>
    </row>
    <row r="681" spans="1:17" x14ac:dyDescent="0.25">
      <c r="A681">
        <v>680</v>
      </c>
      <c r="B681" t="s">
        <v>1122</v>
      </c>
      <c r="C681" t="s">
        <v>1123</v>
      </c>
      <c r="D681" t="s">
        <v>5754</v>
      </c>
      <c r="E681" t="s">
        <v>36</v>
      </c>
      <c r="F681" t="s">
        <v>16</v>
      </c>
      <c r="G681" t="s">
        <v>17</v>
      </c>
      <c r="H681" t="s">
        <v>36</v>
      </c>
      <c r="I681" t="s">
        <v>18</v>
      </c>
      <c r="J681">
        <v>51.317884630000002</v>
      </c>
      <c r="K681">
        <v>7.6459761540000004</v>
      </c>
      <c r="L681">
        <v>106.64965100000001</v>
      </c>
      <c r="M681" t="s">
        <v>18</v>
      </c>
      <c r="N681" t="str" cm="1">
        <f t="array" ref="N681">_xlfn.IFS(J681&lt;=29,"Twenties",J681&lt;=39,"Thirties",J681&lt;=49,"Fourties",J681&lt;=59,"Fifties",J681&gt;59,"Elders")</f>
        <v>Fifties</v>
      </c>
      <c r="O681" t="str" cm="1">
        <f t="array" ref="O681">_xlfn.IFS(K682&lt;=5,"Very Short",K682&lt;=10,"Short",K682&lt;=15,"Mid-Class",K682&lt;=20,"Long",K682&lt;=25," Very Long",K682&gt;25,"Lifer")</f>
        <v>Very Short</v>
      </c>
      <c r="P681" t="str" cm="1">
        <f t="array" ref="P681">_xlfn.IFS(L681&lt;=39,"Negligible",L681&lt;=79,"Minimal",L681&lt;=119,"Moderate",L681&lt;=158,"High Moderate",L681&lt;=198," High",L681&lt;=238,"Very High",L681&lt;=278,"Severe")</f>
        <v>Moderate</v>
      </c>
      <c r="Q681" s="3">
        <f t="shared" si="10"/>
        <v>4.4437354583333333</v>
      </c>
    </row>
    <row r="682" spans="1:17" x14ac:dyDescent="0.25">
      <c r="A682">
        <v>681</v>
      </c>
      <c r="B682" t="s">
        <v>960</v>
      </c>
      <c r="C682" t="s">
        <v>1124</v>
      </c>
      <c r="D682" t="s">
        <v>5755</v>
      </c>
      <c r="E682" t="s">
        <v>119</v>
      </c>
      <c r="F682" t="s">
        <v>609</v>
      </c>
      <c r="G682" t="s">
        <v>610</v>
      </c>
      <c r="H682" t="s">
        <v>119</v>
      </c>
      <c r="I682" t="s">
        <v>18</v>
      </c>
      <c r="J682">
        <v>46.847266380000001</v>
      </c>
      <c r="K682">
        <v>3.474438573</v>
      </c>
      <c r="L682">
        <v>76.820173209999993</v>
      </c>
      <c r="M682" t="s">
        <v>18</v>
      </c>
      <c r="N682" t="str" cm="1">
        <f t="array" ref="N682">_xlfn.IFS(J682&lt;=29,"Twenties",J682&lt;=39,"Thirties",J682&lt;=49,"Fourties",J682&lt;=59,"Fifties",J682&gt;59,"Elders")</f>
        <v>Fourties</v>
      </c>
      <c r="O682" t="str" cm="1">
        <f t="array" ref="O682">_xlfn.IFS(K683&lt;=5,"Very Short",K683&lt;=10,"Short",K683&lt;=15,"Mid-Class",K683&lt;=20,"Long",K683&lt;=25," Very Long",K683&gt;25,"Lifer")</f>
        <v>Very Short</v>
      </c>
      <c r="P682" t="str" cm="1">
        <f t="array" ref="P682">_xlfn.IFS(L682&lt;=39,"Negligible",L682&lt;=79,"Minimal",L682&lt;=119,"Moderate",L682&lt;=158,"High Moderate",L682&lt;=198," High",L682&lt;=238,"Very High",L682&lt;=278,"Severe")</f>
        <v>Minimal</v>
      </c>
      <c r="Q682" s="3">
        <f t="shared" si="10"/>
        <v>3.2008405504166664</v>
      </c>
    </row>
    <row r="683" spans="1:17" x14ac:dyDescent="0.25">
      <c r="A683">
        <v>682</v>
      </c>
      <c r="B683" t="s">
        <v>380</v>
      </c>
      <c r="C683" t="s">
        <v>1087</v>
      </c>
      <c r="D683" t="s">
        <v>5754</v>
      </c>
      <c r="E683" t="s">
        <v>31</v>
      </c>
      <c r="F683" t="s">
        <v>609</v>
      </c>
      <c r="G683" t="s">
        <v>610</v>
      </c>
      <c r="H683" t="s">
        <v>31</v>
      </c>
      <c r="I683" t="s">
        <v>18</v>
      </c>
      <c r="J683">
        <v>58.254387559999998</v>
      </c>
      <c r="K683">
        <v>2.3397021140000001</v>
      </c>
      <c r="L683">
        <v>119.3182324</v>
      </c>
      <c r="M683" t="s">
        <v>18</v>
      </c>
      <c r="N683" t="str" cm="1">
        <f t="array" ref="N683">_xlfn.IFS(J683&lt;=29,"Twenties",J683&lt;=39,"Thirties",J683&lt;=49,"Fourties",J683&lt;=59,"Fifties",J683&gt;59,"Elders")</f>
        <v>Fifties</v>
      </c>
      <c r="O683" t="str" cm="1">
        <f t="array" ref="O683">_xlfn.IFS(K684&lt;=5,"Very Short",K684&lt;=10,"Short",K684&lt;=15,"Mid-Class",K684&lt;=20,"Long",K684&lt;=25," Very Long",K684&gt;25,"Lifer")</f>
        <v>Short</v>
      </c>
      <c r="P683" t="str" cm="1">
        <f t="array" ref="P683">_xlfn.IFS(L683&lt;=39,"Negligible",L683&lt;=79,"Minimal",L683&lt;=119,"Moderate",L683&lt;=158,"High Moderate",L683&lt;=198," High",L683&lt;=238,"Very High",L683&lt;=278,"Severe")</f>
        <v>High Moderate</v>
      </c>
      <c r="Q683" s="3">
        <f t="shared" si="10"/>
        <v>4.9715930166666666</v>
      </c>
    </row>
    <row r="684" spans="1:17" x14ac:dyDescent="0.25">
      <c r="A684">
        <v>683</v>
      </c>
      <c r="B684" t="s">
        <v>1125</v>
      </c>
      <c r="C684" t="s">
        <v>1126</v>
      </c>
      <c r="D684" t="s">
        <v>5755</v>
      </c>
      <c r="E684" t="s">
        <v>503</v>
      </c>
      <c r="F684" t="s">
        <v>609</v>
      </c>
      <c r="G684" t="s">
        <v>610</v>
      </c>
      <c r="H684" t="s">
        <v>22</v>
      </c>
      <c r="I684" t="s">
        <v>18</v>
      </c>
      <c r="J684">
        <v>55.430702940000003</v>
      </c>
      <c r="K684">
        <v>5.0174159700000001</v>
      </c>
      <c r="L684">
        <v>128.08820159999999</v>
      </c>
      <c r="M684" t="s">
        <v>18</v>
      </c>
      <c r="N684" t="str" cm="1">
        <f t="array" ref="N684">_xlfn.IFS(J684&lt;=29,"Twenties",J684&lt;=39,"Thirties",J684&lt;=49,"Fourties",J684&lt;=59,"Fifties",J684&gt;59,"Elders")</f>
        <v>Fifties</v>
      </c>
      <c r="O684" t="str" cm="1">
        <f t="array" ref="O684">_xlfn.IFS(K685&lt;=5,"Very Short",K685&lt;=10,"Short",K685&lt;=15,"Mid-Class",K685&lt;=20,"Long",K685&lt;=25," Very Long",K685&gt;25,"Lifer")</f>
        <v>Short</v>
      </c>
      <c r="P684" t="str" cm="1">
        <f t="array" ref="P684">_xlfn.IFS(L684&lt;=39,"Negligible",L684&lt;=79,"Minimal",L684&lt;=119,"Moderate",L684&lt;=158,"High Moderate",L684&lt;=198," High",L684&lt;=238,"Very High",L684&lt;=278,"Severe")</f>
        <v>High Moderate</v>
      </c>
      <c r="Q684" s="3">
        <f t="shared" si="10"/>
        <v>5.3370083999999993</v>
      </c>
    </row>
    <row r="685" spans="1:17" x14ac:dyDescent="0.25">
      <c r="A685">
        <v>684</v>
      </c>
      <c r="B685" t="s">
        <v>373</v>
      </c>
      <c r="C685" t="s">
        <v>338</v>
      </c>
      <c r="D685" t="s">
        <v>5755</v>
      </c>
      <c r="E685" t="s">
        <v>15</v>
      </c>
      <c r="F685" t="s">
        <v>609</v>
      </c>
      <c r="G685" t="s">
        <v>610</v>
      </c>
      <c r="H685" t="s">
        <v>15</v>
      </c>
      <c r="I685" t="s">
        <v>18</v>
      </c>
      <c r="J685">
        <v>53.321318009999999</v>
      </c>
      <c r="K685">
        <v>5.4663174059999999</v>
      </c>
      <c r="L685">
        <v>78.972679929999998</v>
      </c>
      <c r="M685" t="s">
        <v>18</v>
      </c>
      <c r="N685" t="str" cm="1">
        <f t="array" ref="N685">_xlfn.IFS(J685&lt;=29,"Twenties",J685&lt;=39,"Thirties",J685&lt;=49,"Fourties",J685&lt;=59,"Fifties",J685&gt;59,"Elders")</f>
        <v>Fifties</v>
      </c>
      <c r="O685" t="str" cm="1">
        <f t="array" ref="O685">_xlfn.IFS(K686&lt;=5,"Very Short",K686&lt;=10,"Short",K686&lt;=15,"Mid-Class",K686&lt;=20,"Long",K686&lt;=25," Very Long",K686&gt;25,"Lifer")</f>
        <v>Very Short</v>
      </c>
      <c r="P685" t="str" cm="1">
        <f t="array" ref="P685">_xlfn.IFS(L685&lt;=39,"Negligible",L685&lt;=79,"Minimal",L685&lt;=119,"Moderate",L685&lt;=158,"High Moderate",L685&lt;=198," High",L685&lt;=238,"Very High",L685&lt;=278,"Severe")</f>
        <v>Minimal</v>
      </c>
      <c r="Q685" s="3">
        <f t="shared" si="10"/>
        <v>3.2905283304166666</v>
      </c>
    </row>
    <row r="686" spans="1:17" x14ac:dyDescent="0.25">
      <c r="A686">
        <v>685</v>
      </c>
      <c r="B686" t="s">
        <v>1127</v>
      </c>
      <c r="C686" t="s">
        <v>321</v>
      </c>
      <c r="D686" t="s">
        <v>5755</v>
      </c>
      <c r="E686" t="s">
        <v>1128</v>
      </c>
      <c r="F686" t="s">
        <v>609</v>
      </c>
      <c r="G686" t="s">
        <v>610</v>
      </c>
      <c r="H686" t="s">
        <v>167</v>
      </c>
      <c r="I686" t="s">
        <v>18</v>
      </c>
      <c r="J686">
        <v>50.04900258</v>
      </c>
      <c r="K686">
        <v>3.3908994020000001</v>
      </c>
      <c r="L686">
        <v>73.856014729999998</v>
      </c>
      <c r="M686" t="s">
        <v>18</v>
      </c>
      <c r="N686" t="str" cm="1">
        <f t="array" ref="N686">_xlfn.IFS(J686&lt;=29,"Twenties",J686&lt;=39,"Thirties",J686&lt;=49,"Fourties",J686&lt;=59,"Fifties",J686&gt;59,"Elders")</f>
        <v>Fifties</v>
      </c>
      <c r="O686" t="str" cm="1">
        <f t="array" ref="O686">_xlfn.IFS(K687&lt;=5,"Very Short",K687&lt;=10,"Short",K687&lt;=15,"Mid-Class",K687&lt;=20,"Long",K687&lt;=25," Very Long",K687&gt;25,"Lifer")</f>
        <v>Short</v>
      </c>
      <c r="P686" t="str" cm="1">
        <f t="array" ref="P686">_xlfn.IFS(L686&lt;=39,"Negligible",L686&lt;=79,"Minimal",L686&lt;=119,"Moderate",L686&lt;=158,"High Moderate",L686&lt;=198," High",L686&lt;=238,"Very High",L686&lt;=278,"Severe")</f>
        <v>Minimal</v>
      </c>
      <c r="Q686" s="3">
        <f t="shared" si="10"/>
        <v>3.0773339470833334</v>
      </c>
    </row>
    <row r="687" spans="1:17" x14ac:dyDescent="0.25">
      <c r="A687">
        <v>686</v>
      </c>
      <c r="B687" t="s">
        <v>1129</v>
      </c>
      <c r="C687" t="s">
        <v>225</v>
      </c>
      <c r="D687" t="s">
        <v>5754</v>
      </c>
      <c r="E687" t="s">
        <v>125</v>
      </c>
      <c r="F687" t="s">
        <v>609</v>
      </c>
      <c r="G687" t="s">
        <v>610</v>
      </c>
      <c r="H687" t="s">
        <v>125</v>
      </c>
      <c r="I687" t="s">
        <v>18</v>
      </c>
      <c r="J687">
        <v>46.310806540000002</v>
      </c>
      <c r="K687">
        <v>6.8480777829999999</v>
      </c>
      <c r="L687">
        <v>82.202794999999995</v>
      </c>
      <c r="M687" t="s">
        <v>18</v>
      </c>
      <c r="N687" t="str" cm="1">
        <f t="array" ref="N687">_xlfn.IFS(J687&lt;=29,"Twenties",J687&lt;=39,"Thirties",J687&lt;=49,"Fourties",J687&lt;=59,"Fifties",J687&gt;59,"Elders")</f>
        <v>Fourties</v>
      </c>
      <c r="O687" t="str" cm="1">
        <f t="array" ref="O687">_xlfn.IFS(K688&lt;=5,"Very Short",K688&lt;=10,"Short",K688&lt;=15,"Mid-Class",K688&lt;=20,"Long",K688&lt;=25," Very Long",K688&gt;25,"Lifer")</f>
        <v>Short</v>
      </c>
      <c r="P687" t="str" cm="1">
        <f t="array" ref="P687">_xlfn.IFS(L687&lt;=39,"Negligible",L687&lt;=79,"Minimal",L687&lt;=119,"Moderate",L687&lt;=158,"High Moderate",L687&lt;=198," High",L687&lt;=238,"Very High",L687&lt;=278,"Severe")</f>
        <v>Moderate</v>
      </c>
      <c r="Q687" s="3">
        <f t="shared" si="10"/>
        <v>3.4251164583333331</v>
      </c>
    </row>
    <row r="688" spans="1:17" x14ac:dyDescent="0.25">
      <c r="A688">
        <v>687</v>
      </c>
      <c r="B688" t="s">
        <v>1130</v>
      </c>
      <c r="C688" t="s">
        <v>1131</v>
      </c>
      <c r="D688" t="s">
        <v>5754</v>
      </c>
      <c r="E688" t="s">
        <v>36</v>
      </c>
      <c r="F688" t="s">
        <v>16</v>
      </c>
      <c r="G688" t="s">
        <v>17</v>
      </c>
      <c r="H688" t="s">
        <v>36</v>
      </c>
      <c r="I688" t="s">
        <v>18</v>
      </c>
      <c r="J688">
        <v>32.744802419999999</v>
      </c>
      <c r="K688">
        <v>5.4530502309999997</v>
      </c>
      <c r="L688">
        <v>25.853960010000002</v>
      </c>
      <c r="M688" t="s">
        <v>18</v>
      </c>
      <c r="N688" t="str" cm="1">
        <f t="array" ref="N688">_xlfn.IFS(J688&lt;=29,"Twenties",J688&lt;=39,"Thirties",J688&lt;=49,"Fourties",J688&lt;=59,"Fifties",J688&gt;59,"Elders")</f>
        <v>Thirties</v>
      </c>
      <c r="O688" t="str" cm="1">
        <f t="array" ref="O688">_xlfn.IFS(K689&lt;=5,"Very Short",K689&lt;=10,"Short",K689&lt;=15,"Mid-Class",K689&lt;=20,"Long",K689&lt;=25," Very Long",K689&gt;25,"Lifer")</f>
        <v>Short</v>
      </c>
      <c r="P688" t="str" cm="1">
        <f t="array" ref="P688">_xlfn.IFS(L688&lt;=39,"Negligible",L688&lt;=79,"Minimal",L688&lt;=119,"Moderate",L688&lt;=158,"High Moderate",L688&lt;=198," High",L688&lt;=238,"Very High",L688&lt;=278,"Severe")</f>
        <v>Negligible</v>
      </c>
      <c r="Q688" s="3">
        <f t="shared" si="10"/>
        <v>1.0772483337500001</v>
      </c>
    </row>
    <row r="689" spans="1:17" x14ac:dyDescent="0.25">
      <c r="A689">
        <v>688</v>
      </c>
      <c r="B689" t="s">
        <v>812</v>
      </c>
      <c r="C689" t="s">
        <v>1132</v>
      </c>
      <c r="D689" t="s">
        <v>5754</v>
      </c>
      <c r="E689" t="s">
        <v>190</v>
      </c>
      <c r="F689" t="s">
        <v>609</v>
      </c>
      <c r="G689" t="s">
        <v>610</v>
      </c>
      <c r="H689" t="s">
        <v>190</v>
      </c>
      <c r="I689" t="s">
        <v>18</v>
      </c>
      <c r="J689">
        <v>42.528114039999998</v>
      </c>
      <c r="K689">
        <v>5.2039822439999996</v>
      </c>
      <c r="L689">
        <v>46.704019760000001</v>
      </c>
      <c r="M689" t="s">
        <v>18</v>
      </c>
      <c r="N689" t="str" cm="1">
        <f t="array" ref="N689">_xlfn.IFS(J689&lt;=29,"Twenties",J689&lt;=39,"Thirties",J689&lt;=49,"Fourties",J689&lt;=59,"Fifties",J689&gt;59,"Elders")</f>
        <v>Fourties</v>
      </c>
      <c r="O689" t="str" cm="1">
        <f t="array" ref="O689">_xlfn.IFS(K690&lt;=5,"Very Short",K690&lt;=10,"Short",K690&lt;=15,"Mid-Class",K690&lt;=20,"Long",K690&lt;=25," Very Long",K690&gt;25,"Lifer")</f>
        <v>Very Short</v>
      </c>
      <c r="P689" t="str" cm="1">
        <f t="array" ref="P689">_xlfn.IFS(L689&lt;=39,"Negligible",L689&lt;=79,"Minimal",L689&lt;=119,"Moderate",L689&lt;=158,"High Moderate",L689&lt;=198," High",L689&lt;=238,"Very High",L689&lt;=278,"Severe")</f>
        <v>Minimal</v>
      </c>
      <c r="Q689" s="3">
        <f t="shared" si="10"/>
        <v>1.9460008233333335</v>
      </c>
    </row>
    <row r="690" spans="1:17" x14ac:dyDescent="0.25">
      <c r="A690">
        <v>689</v>
      </c>
      <c r="B690" t="s">
        <v>1133</v>
      </c>
      <c r="C690" t="s">
        <v>963</v>
      </c>
      <c r="D690" t="s">
        <v>5754</v>
      </c>
      <c r="E690" t="s">
        <v>503</v>
      </c>
      <c r="F690" t="s">
        <v>609</v>
      </c>
      <c r="G690" t="s">
        <v>610</v>
      </c>
      <c r="H690" t="s">
        <v>22</v>
      </c>
      <c r="I690" t="s">
        <v>18</v>
      </c>
      <c r="J690">
        <v>47.329529409999999</v>
      </c>
      <c r="K690">
        <v>2.1779752960000001</v>
      </c>
      <c r="L690">
        <v>125.5961334</v>
      </c>
      <c r="M690" t="s">
        <v>18</v>
      </c>
      <c r="N690" t="str" cm="1">
        <f t="array" ref="N690">_xlfn.IFS(J690&lt;=29,"Twenties",J690&lt;=39,"Thirties",J690&lt;=49,"Fourties",J690&lt;=59,"Fifties",J690&gt;59,"Elders")</f>
        <v>Fourties</v>
      </c>
      <c r="O690" t="str" cm="1">
        <f t="array" ref="O690">_xlfn.IFS(K691&lt;=5,"Very Short",K691&lt;=10,"Short",K691&lt;=15,"Mid-Class",K691&lt;=20,"Long",K691&lt;=25," Very Long",K691&gt;25,"Lifer")</f>
        <v>Short</v>
      </c>
      <c r="P690" t="str" cm="1">
        <f t="array" ref="P690">_xlfn.IFS(L690&lt;=39,"Negligible",L690&lt;=79,"Minimal",L690&lt;=119,"Moderate",L690&lt;=158,"High Moderate",L690&lt;=198," High",L690&lt;=238,"Very High",L690&lt;=278,"Severe")</f>
        <v>High Moderate</v>
      </c>
      <c r="Q690" s="3">
        <f t="shared" si="10"/>
        <v>5.2331722249999997</v>
      </c>
    </row>
    <row r="691" spans="1:17" x14ac:dyDescent="0.25">
      <c r="A691">
        <v>690</v>
      </c>
      <c r="B691" t="s">
        <v>492</v>
      </c>
      <c r="C691" t="s">
        <v>881</v>
      </c>
      <c r="D691" t="s">
        <v>5755</v>
      </c>
      <c r="E691" t="s">
        <v>55</v>
      </c>
      <c r="F691" t="s">
        <v>609</v>
      </c>
      <c r="G691" t="s">
        <v>610</v>
      </c>
      <c r="H691" t="s">
        <v>55</v>
      </c>
      <c r="I691" t="s">
        <v>18</v>
      </c>
      <c r="J691">
        <v>57.399064860000003</v>
      </c>
      <c r="K691">
        <v>5.8078241759999996</v>
      </c>
      <c r="L691">
        <v>132.5554185</v>
      </c>
      <c r="M691" t="s">
        <v>18</v>
      </c>
      <c r="N691" t="str" cm="1">
        <f t="array" ref="N691">_xlfn.IFS(J691&lt;=29,"Twenties",J691&lt;=39,"Thirties",J691&lt;=49,"Fourties",J691&lt;=59,"Fifties",J691&gt;59,"Elders")</f>
        <v>Fifties</v>
      </c>
      <c r="O691" t="str" cm="1">
        <f t="array" ref="O691">_xlfn.IFS(K692&lt;=5,"Very Short",K692&lt;=10,"Short",K692&lt;=15,"Mid-Class",K692&lt;=20,"Long",K692&lt;=25," Very Long",K692&gt;25,"Lifer")</f>
        <v>Short</v>
      </c>
      <c r="P691" t="str" cm="1">
        <f t="array" ref="P691">_xlfn.IFS(L691&lt;=39,"Negligible",L691&lt;=79,"Minimal",L691&lt;=119,"Moderate",L691&lt;=158,"High Moderate",L691&lt;=198," High",L691&lt;=238,"Very High",L691&lt;=278,"Severe")</f>
        <v>High Moderate</v>
      </c>
      <c r="Q691" s="3">
        <f t="shared" si="10"/>
        <v>5.5231424374999998</v>
      </c>
    </row>
    <row r="692" spans="1:17" x14ac:dyDescent="0.25">
      <c r="A692">
        <v>691</v>
      </c>
      <c r="B692" t="s">
        <v>1134</v>
      </c>
      <c r="C692" t="s">
        <v>1135</v>
      </c>
      <c r="D692" t="s">
        <v>5755</v>
      </c>
      <c r="E692" t="s">
        <v>1136</v>
      </c>
      <c r="F692" t="s">
        <v>609</v>
      </c>
      <c r="G692" t="s">
        <v>610</v>
      </c>
      <c r="H692" t="s">
        <v>28</v>
      </c>
      <c r="I692" t="s">
        <v>18</v>
      </c>
      <c r="J692">
        <v>61.12359163</v>
      </c>
      <c r="K692">
        <v>6.9974866799999997</v>
      </c>
      <c r="L692">
        <v>146.8746366</v>
      </c>
      <c r="M692" t="s">
        <v>18</v>
      </c>
      <c r="N692" t="str" cm="1">
        <f t="array" ref="N692">_xlfn.IFS(J692&lt;=29,"Twenties",J692&lt;=39,"Thirties",J692&lt;=49,"Fourties",J692&lt;=59,"Fifties",J692&gt;59,"Elders")</f>
        <v>Elders</v>
      </c>
      <c r="O692" t="str" cm="1">
        <f t="array" ref="O692">_xlfn.IFS(K693&lt;=5,"Very Short",K693&lt;=10,"Short",K693&lt;=15,"Mid-Class",K693&lt;=20,"Long",K693&lt;=25," Very Long",K693&gt;25,"Lifer")</f>
        <v>Short</v>
      </c>
      <c r="P692" t="str" cm="1">
        <f t="array" ref="P692">_xlfn.IFS(L692&lt;=39,"Negligible",L692&lt;=79,"Minimal",L692&lt;=119,"Moderate",L692&lt;=158,"High Moderate",L692&lt;=198," High",L692&lt;=238,"Very High",L692&lt;=278,"Severe")</f>
        <v>High Moderate</v>
      </c>
      <c r="Q692" s="3">
        <f t="shared" si="10"/>
        <v>6.1197765249999998</v>
      </c>
    </row>
    <row r="693" spans="1:17" x14ac:dyDescent="0.25">
      <c r="A693">
        <v>692</v>
      </c>
      <c r="B693" t="s">
        <v>1137</v>
      </c>
      <c r="C693" t="s">
        <v>1138</v>
      </c>
      <c r="D693" t="s">
        <v>5754</v>
      </c>
      <c r="E693" t="s">
        <v>28</v>
      </c>
      <c r="F693" t="s">
        <v>609</v>
      </c>
      <c r="G693" t="s">
        <v>610</v>
      </c>
      <c r="H693" t="s">
        <v>28</v>
      </c>
      <c r="I693" t="s">
        <v>18</v>
      </c>
      <c r="J693">
        <v>30.34099428</v>
      </c>
      <c r="K693">
        <v>6.7447516580000002</v>
      </c>
      <c r="L693">
        <v>36.371799240000001</v>
      </c>
      <c r="M693" t="s">
        <v>18</v>
      </c>
      <c r="N693" t="str" cm="1">
        <f t="array" ref="N693">_xlfn.IFS(J693&lt;=29,"Twenties",J693&lt;=39,"Thirties",J693&lt;=49,"Fourties",J693&lt;=59,"Fifties",J693&gt;59,"Elders")</f>
        <v>Thirties</v>
      </c>
      <c r="O693" t="str" cm="1">
        <f t="array" ref="O693">_xlfn.IFS(K694&lt;=5,"Very Short",K694&lt;=10,"Short",K694&lt;=15,"Mid-Class",K694&lt;=20,"Long",K694&lt;=25," Very Long",K694&gt;25,"Lifer")</f>
        <v>Short</v>
      </c>
      <c r="P693" t="str" cm="1">
        <f t="array" ref="P693">_xlfn.IFS(L693&lt;=39,"Negligible",L693&lt;=79,"Minimal",L693&lt;=119,"Moderate",L693&lt;=158,"High Moderate",L693&lt;=198," High",L693&lt;=238,"Very High",L693&lt;=278,"Severe")</f>
        <v>Negligible</v>
      </c>
      <c r="Q693" s="3">
        <f t="shared" si="10"/>
        <v>1.5154916350000001</v>
      </c>
    </row>
    <row r="694" spans="1:17" x14ac:dyDescent="0.25">
      <c r="A694">
        <v>693</v>
      </c>
      <c r="B694" t="s">
        <v>1139</v>
      </c>
      <c r="C694" t="s">
        <v>952</v>
      </c>
      <c r="D694" t="s">
        <v>5754</v>
      </c>
      <c r="E694" t="s">
        <v>28</v>
      </c>
      <c r="F694" t="s">
        <v>609</v>
      </c>
      <c r="G694" t="s">
        <v>610</v>
      </c>
      <c r="H694" t="s">
        <v>28</v>
      </c>
      <c r="I694" t="s">
        <v>18</v>
      </c>
      <c r="J694">
        <v>32.089639849999998</v>
      </c>
      <c r="K694">
        <v>6.4798617519999997</v>
      </c>
      <c r="L694">
        <v>11.967883430000001</v>
      </c>
      <c r="M694" t="s">
        <v>18</v>
      </c>
      <c r="N694" t="str" cm="1">
        <f t="array" ref="N694">_xlfn.IFS(J694&lt;=29,"Twenties",J694&lt;=39,"Thirties",J694&lt;=49,"Fourties",J694&lt;=59,"Fifties",J694&gt;59,"Elders")</f>
        <v>Thirties</v>
      </c>
      <c r="O694" t="str" cm="1">
        <f t="array" ref="O694">_xlfn.IFS(K695&lt;=5,"Very Short",K695&lt;=10,"Short",K695&lt;=15,"Mid-Class",K695&lt;=20,"Long",K695&lt;=25," Very Long",K695&gt;25,"Lifer")</f>
        <v>Short</v>
      </c>
      <c r="P694" t="str" cm="1">
        <f t="array" ref="P694">_xlfn.IFS(L694&lt;=39,"Negligible",L694&lt;=79,"Minimal",L694&lt;=119,"Moderate",L694&lt;=158,"High Moderate",L694&lt;=198," High",L694&lt;=238,"Very High",L694&lt;=278,"Severe")</f>
        <v>Negligible</v>
      </c>
      <c r="Q694" s="3">
        <f t="shared" si="10"/>
        <v>0.49866180958333334</v>
      </c>
    </row>
    <row r="695" spans="1:17" x14ac:dyDescent="0.25">
      <c r="A695">
        <v>694</v>
      </c>
      <c r="B695" t="s">
        <v>228</v>
      </c>
      <c r="C695" t="s">
        <v>996</v>
      </c>
      <c r="D695" t="s">
        <v>5754</v>
      </c>
      <c r="E695" t="s">
        <v>28</v>
      </c>
      <c r="F695" t="s">
        <v>609</v>
      </c>
      <c r="G695" t="s">
        <v>610</v>
      </c>
      <c r="H695" t="s">
        <v>28</v>
      </c>
      <c r="I695" t="s">
        <v>18</v>
      </c>
      <c r="J695">
        <v>32.578152029999998</v>
      </c>
      <c r="K695">
        <v>5.2324274580000001</v>
      </c>
      <c r="L695">
        <v>24.772328229999999</v>
      </c>
      <c r="M695" t="s">
        <v>18</v>
      </c>
      <c r="N695" t="str" cm="1">
        <f t="array" ref="N695">_xlfn.IFS(J695&lt;=29,"Twenties",J695&lt;=39,"Thirties",J695&lt;=49,"Fourties",J695&lt;=59,"Fifties",J695&gt;59,"Elders")</f>
        <v>Thirties</v>
      </c>
      <c r="O695" t="str" cm="1">
        <f t="array" ref="O695">_xlfn.IFS(K696&lt;=5,"Very Short",K696&lt;=10,"Short",K696&lt;=15,"Mid-Class",K696&lt;=20,"Long",K696&lt;=25," Very Long",K696&gt;25,"Lifer")</f>
        <v>Short</v>
      </c>
      <c r="P695" t="str" cm="1">
        <f t="array" ref="P695">_xlfn.IFS(L695&lt;=39,"Negligible",L695&lt;=79,"Minimal",L695&lt;=119,"Moderate",L695&lt;=158,"High Moderate",L695&lt;=198," High",L695&lt;=238,"Very High",L695&lt;=278,"Severe")</f>
        <v>Negligible</v>
      </c>
      <c r="Q695" s="3">
        <f t="shared" si="10"/>
        <v>1.0321803429166667</v>
      </c>
    </row>
    <row r="696" spans="1:17" x14ac:dyDescent="0.25">
      <c r="A696">
        <v>695</v>
      </c>
      <c r="B696" t="s">
        <v>1140</v>
      </c>
      <c r="C696" t="s">
        <v>243</v>
      </c>
      <c r="D696" t="s">
        <v>5754</v>
      </c>
      <c r="E696" t="s">
        <v>153</v>
      </c>
      <c r="F696" t="s">
        <v>609</v>
      </c>
      <c r="G696" t="s">
        <v>610</v>
      </c>
      <c r="H696" t="s">
        <v>22</v>
      </c>
      <c r="I696" t="s">
        <v>18</v>
      </c>
      <c r="J696">
        <v>49.578233529999999</v>
      </c>
      <c r="K696">
        <v>9.7687015880000008</v>
      </c>
      <c r="L696">
        <v>147.80515629999999</v>
      </c>
      <c r="M696" t="s">
        <v>18</v>
      </c>
      <c r="N696" t="str" cm="1">
        <f t="array" ref="N696">_xlfn.IFS(J696&lt;=29,"Twenties",J696&lt;=39,"Thirties",J696&lt;=49,"Fourties",J696&lt;=59,"Fifties",J696&gt;59,"Elders")</f>
        <v>Fifties</v>
      </c>
      <c r="O696" t="str" cm="1">
        <f t="array" ref="O696">_xlfn.IFS(K697&lt;=5,"Very Short",K697&lt;=10,"Short",K697&lt;=15,"Mid-Class",K697&lt;=20,"Long",K697&lt;=25," Very Long",K697&gt;25,"Lifer")</f>
        <v>Very Short</v>
      </c>
      <c r="P696" t="str" cm="1">
        <f t="array" ref="P696">_xlfn.IFS(L696&lt;=39,"Negligible",L696&lt;=79,"Minimal",L696&lt;=119,"Moderate",L696&lt;=158,"High Moderate",L696&lt;=198," High",L696&lt;=238,"Very High",L696&lt;=278,"Severe")</f>
        <v>High Moderate</v>
      </c>
      <c r="Q696" s="3">
        <f t="shared" si="10"/>
        <v>6.1585481791666661</v>
      </c>
    </row>
    <row r="697" spans="1:17" x14ac:dyDescent="0.25">
      <c r="A697">
        <v>696</v>
      </c>
      <c r="B697" t="s">
        <v>822</v>
      </c>
      <c r="C697" t="s">
        <v>54</v>
      </c>
      <c r="D697" t="s">
        <v>5755</v>
      </c>
      <c r="E697" t="s">
        <v>31</v>
      </c>
      <c r="F697" t="s">
        <v>609</v>
      </c>
      <c r="G697" t="s">
        <v>610</v>
      </c>
      <c r="H697" t="s">
        <v>31</v>
      </c>
      <c r="I697" t="s">
        <v>18</v>
      </c>
      <c r="J697">
        <v>40.461083899999998</v>
      </c>
      <c r="K697">
        <v>3.1254870970000002</v>
      </c>
      <c r="L697">
        <v>55.331964110000001</v>
      </c>
      <c r="M697" t="s">
        <v>18</v>
      </c>
      <c r="N697" t="str" cm="1">
        <f t="array" ref="N697">_xlfn.IFS(J697&lt;=29,"Twenties",J697&lt;=39,"Thirties",J697&lt;=49,"Fourties",J697&lt;=59,"Fifties",J697&gt;59,"Elders")</f>
        <v>Fourties</v>
      </c>
      <c r="O697" t="str" cm="1">
        <f t="array" ref="O697">_xlfn.IFS(K698&lt;=5,"Very Short",K698&lt;=10,"Short",K698&lt;=15,"Mid-Class",K698&lt;=20,"Long",K698&lt;=25," Very Long",K698&gt;25,"Lifer")</f>
        <v>Very Short</v>
      </c>
      <c r="P697" t="str" cm="1">
        <f t="array" ref="P697">_xlfn.IFS(L697&lt;=39,"Negligible",L697&lt;=79,"Minimal",L697&lt;=119,"Moderate",L697&lt;=158,"High Moderate",L697&lt;=198," High",L697&lt;=238,"Very High",L697&lt;=278,"Severe")</f>
        <v>Minimal</v>
      </c>
      <c r="Q697" s="3">
        <f t="shared" si="10"/>
        <v>2.3054985045833334</v>
      </c>
    </row>
    <row r="698" spans="1:17" x14ac:dyDescent="0.25">
      <c r="A698">
        <v>697</v>
      </c>
      <c r="B698" t="s">
        <v>1141</v>
      </c>
      <c r="C698" t="s">
        <v>1142</v>
      </c>
      <c r="D698" t="s">
        <v>5755</v>
      </c>
      <c r="E698" t="s">
        <v>28</v>
      </c>
      <c r="F698" t="s">
        <v>609</v>
      </c>
      <c r="G698" t="s">
        <v>610</v>
      </c>
      <c r="H698" t="s">
        <v>28</v>
      </c>
      <c r="I698" t="s">
        <v>18</v>
      </c>
      <c r="J698">
        <v>22.853420910000001</v>
      </c>
      <c r="K698">
        <v>4.7408601199999998</v>
      </c>
      <c r="L698">
        <v>0</v>
      </c>
      <c r="M698" t="s">
        <v>18</v>
      </c>
      <c r="N698" t="str" cm="1">
        <f t="array" ref="N698">_xlfn.IFS(J698&lt;=29,"Twenties",J698&lt;=39,"Thirties",J698&lt;=49,"Fourties",J698&lt;=59,"Fifties",J698&gt;59,"Elders")</f>
        <v>Twenties</v>
      </c>
      <c r="O698" t="str" cm="1">
        <f t="array" ref="O698">_xlfn.IFS(K699&lt;=5,"Very Short",K699&lt;=10,"Short",K699&lt;=15,"Mid-Class",K699&lt;=20,"Long",K699&lt;=25," Very Long",K699&gt;25,"Lifer")</f>
        <v>Short</v>
      </c>
      <c r="P698" t="str" cm="1">
        <f t="array" ref="P698">_xlfn.IFS(L698&lt;=39,"Negligible",L698&lt;=79,"Minimal",L698&lt;=119,"Moderate",L698&lt;=158,"High Moderate",L698&lt;=198," High",L698&lt;=238,"Very High",L698&lt;=278,"Severe")</f>
        <v>Negligible</v>
      </c>
      <c r="Q698" s="3">
        <f t="shared" si="10"/>
        <v>0</v>
      </c>
    </row>
    <row r="699" spans="1:17" x14ac:dyDescent="0.25">
      <c r="A699">
        <v>698</v>
      </c>
      <c r="B699" t="s">
        <v>398</v>
      </c>
      <c r="C699" t="s">
        <v>966</v>
      </c>
      <c r="D699" t="s">
        <v>5755</v>
      </c>
      <c r="E699" t="s">
        <v>1143</v>
      </c>
      <c r="F699" t="s">
        <v>609</v>
      </c>
      <c r="G699" t="s">
        <v>610</v>
      </c>
      <c r="H699" t="s">
        <v>85</v>
      </c>
      <c r="I699" t="s">
        <v>18</v>
      </c>
      <c r="J699">
        <v>44.789382349999997</v>
      </c>
      <c r="K699">
        <v>6.3953085180000002</v>
      </c>
      <c r="L699">
        <v>53.872875039999997</v>
      </c>
      <c r="M699" t="s">
        <v>18</v>
      </c>
      <c r="N699" t="str" cm="1">
        <f t="array" ref="N699">_xlfn.IFS(J699&lt;=29,"Twenties",J699&lt;=39,"Thirties",J699&lt;=49,"Fourties",J699&lt;=59,"Fifties",J699&gt;59,"Elders")</f>
        <v>Fourties</v>
      </c>
      <c r="O699" t="str" cm="1">
        <f t="array" ref="O699">_xlfn.IFS(K700&lt;=5,"Very Short",K700&lt;=10,"Short",K700&lt;=15,"Mid-Class",K700&lt;=20,"Long",K700&lt;=25," Very Long",K700&gt;25,"Lifer")</f>
        <v>Very Short</v>
      </c>
      <c r="P699" t="str" cm="1">
        <f t="array" ref="P699">_xlfn.IFS(L699&lt;=39,"Negligible",L699&lt;=79,"Minimal",L699&lt;=119,"Moderate",L699&lt;=158,"High Moderate",L699&lt;=198," High",L699&lt;=238,"Very High",L699&lt;=278,"Severe")</f>
        <v>Minimal</v>
      </c>
      <c r="Q699" s="3">
        <f t="shared" si="10"/>
        <v>2.2447031266666664</v>
      </c>
    </row>
    <row r="700" spans="1:17" x14ac:dyDescent="0.25">
      <c r="A700">
        <v>699</v>
      </c>
      <c r="B700" t="s">
        <v>45</v>
      </c>
      <c r="C700" t="s">
        <v>1144</v>
      </c>
      <c r="D700" t="s">
        <v>5754</v>
      </c>
      <c r="E700" t="s">
        <v>119</v>
      </c>
      <c r="F700" t="s">
        <v>609</v>
      </c>
      <c r="G700" t="s">
        <v>610</v>
      </c>
      <c r="H700" t="s">
        <v>119</v>
      </c>
      <c r="I700" t="s">
        <v>18</v>
      </c>
      <c r="J700">
        <v>43.697992980000002</v>
      </c>
      <c r="K700">
        <v>3.355428361</v>
      </c>
      <c r="L700">
        <v>95.370926089999998</v>
      </c>
      <c r="M700" t="s">
        <v>18</v>
      </c>
      <c r="N700" t="str" cm="1">
        <f t="array" ref="N700">_xlfn.IFS(J700&lt;=29,"Twenties",J700&lt;=39,"Thirties",J700&lt;=49,"Fourties",J700&lt;=59,"Fifties",J700&gt;59,"Elders")</f>
        <v>Fourties</v>
      </c>
      <c r="O700" t="str" cm="1">
        <f t="array" ref="O700">_xlfn.IFS(K701&lt;=5,"Very Short",K701&lt;=10,"Short",K701&lt;=15,"Mid-Class",K701&lt;=20,"Long",K701&lt;=25," Very Long",K701&gt;25,"Lifer")</f>
        <v>Very Short</v>
      </c>
      <c r="P700" t="str" cm="1">
        <f t="array" ref="P700">_xlfn.IFS(L700&lt;=39,"Negligible",L700&lt;=79,"Minimal",L700&lt;=119,"Moderate",L700&lt;=158,"High Moderate",L700&lt;=198," High",L700&lt;=238,"Very High",L700&lt;=278,"Severe")</f>
        <v>Moderate</v>
      </c>
      <c r="Q700" s="3">
        <f t="shared" si="10"/>
        <v>3.9737885870833334</v>
      </c>
    </row>
    <row r="701" spans="1:17" x14ac:dyDescent="0.25">
      <c r="A701">
        <v>700</v>
      </c>
      <c r="B701" t="s">
        <v>1145</v>
      </c>
      <c r="C701" t="s">
        <v>282</v>
      </c>
      <c r="D701" t="s">
        <v>5754</v>
      </c>
      <c r="E701" t="s">
        <v>15</v>
      </c>
      <c r="F701" t="s">
        <v>609</v>
      </c>
      <c r="G701" t="s">
        <v>610</v>
      </c>
      <c r="H701" t="s">
        <v>15</v>
      </c>
      <c r="I701" t="s">
        <v>18</v>
      </c>
      <c r="J701">
        <v>41.325379120000001</v>
      </c>
      <c r="K701">
        <v>4.7035483859999996</v>
      </c>
      <c r="L701">
        <v>49.2518435</v>
      </c>
      <c r="M701" t="s">
        <v>18</v>
      </c>
      <c r="N701" t="str" cm="1">
        <f t="array" ref="N701">_xlfn.IFS(J701&lt;=29,"Twenties",J701&lt;=39,"Thirties",J701&lt;=49,"Fourties",J701&lt;=59,"Fifties",J701&gt;59,"Elders")</f>
        <v>Fourties</v>
      </c>
      <c r="O701" t="str" cm="1">
        <f t="array" ref="O701">_xlfn.IFS(K702&lt;=5,"Very Short",K702&lt;=10,"Short",K702&lt;=15,"Mid-Class",K702&lt;=20,"Long",K702&lt;=25," Very Long",K702&gt;25,"Lifer")</f>
        <v>Short</v>
      </c>
      <c r="P701" t="str" cm="1">
        <f t="array" ref="P701">_xlfn.IFS(L701&lt;=39,"Negligible",L701&lt;=79,"Minimal",L701&lt;=119,"Moderate",L701&lt;=158,"High Moderate",L701&lt;=198," High",L701&lt;=238,"Very High",L701&lt;=278,"Severe")</f>
        <v>Minimal</v>
      </c>
      <c r="Q701" s="3">
        <f t="shared" si="10"/>
        <v>2.0521601458333332</v>
      </c>
    </row>
    <row r="702" spans="1:17" x14ac:dyDescent="0.25">
      <c r="A702">
        <v>701</v>
      </c>
      <c r="B702" t="s">
        <v>874</v>
      </c>
      <c r="C702" t="s">
        <v>1146</v>
      </c>
      <c r="D702" t="s">
        <v>5754</v>
      </c>
      <c r="E702" t="s">
        <v>25</v>
      </c>
      <c r="F702" t="s">
        <v>609</v>
      </c>
      <c r="G702" t="s">
        <v>610</v>
      </c>
      <c r="H702" t="s">
        <v>25</v>
      </c>
      <c r="I702" t="s">
        <v>18</v>
      </c>
      <c r="J702">
        <v>48.92395861</v>
      </c>
      <c r="K702">
        <v>5.3484603330000002</v>
      </c>
      <c r="L702">
        <v>102.87198619999999</v>
      </c>
      <c r="M702" t="s">
        <v>18</v>
      </c>
      <c r="N702" t="str" cm="1">
        <f t="array" ref="N702">_xlfn.IFS(J702&lt;=29,"Twenties",J702&lt;=39,"Thirties",J702&lt;=49,"Fourties",J702&lt;=59,"Fifties",J702&gt;59,"Elders")</f>
        <v>Fourties</v>
      </c>
      <c r="O702" t="str" cm="1">
        <f t="array" ref="O702">_xlfn.IFS(K703&lt;=5,"Very Short",K703&lt;=10,"Short",K703&lt;=15,"Mid-Class",K703&lt;=20,"Long",K703&lt;=25," Very Long",K703&gt;25,"Lifer")</f>
        <v>Very Short</v>
      </c>
      <c r="P702" t="str" cm="1">
        <f t="array" ref="P702">_xlfn.IFS(L702&lt;=39,"Negligible",L702&lt;=79,"Minimal",L702&lt;=119,"Moderate",L702&lt;=158,"High Moderate",L702&lt;=198," High",L702&lt;=238,"Very High",L702&lt;=278,"Severe")</f>
        <v>Moderate</v>
      </c>
      <c r="Q702" s="3">
        <f t="shared" si="10"/>
        <v>4.2863327583333328</v>
      </c>
    </row>
    <row r="703" spans="1:17" x14ac:dyDescent="0.25">
      <c r="A703">
        <v>702</v>
      </c>
      <c r="B703" t="s">
        <v>1147</v>
      </c>
      <c r="C703" t="s">
        <v>291</v>
      </c>
      <c r="D703" t="s">
        <v>5755</v>
      </c>
      <c r="E703" t="s">
        <v>125</v>
      </c>
      <c r="F703" t="s">
        <v>609</v>
      </c>
      <c r="G703" t="s">
        <v>610</v>
      </c>
      <c r="H703" t="s">
        <v>125</v>
      </c>
      <c r="I703" t="s">
        <v>18</v>
      </c>
      <c r="J703">
        <v>36.390207910000001</v>
      </c>
      <c r="K703">
        <v>2.7450168399999999</v>
      </c>
      <c r="L703">
        <v>48.732817939999997</v>
      </c>
      <c r="M703" t="s">
        <v>18</v>
      </c>
      <c r="N703" t="str" cm="1">
        <f t="array" ref="N703">_xlfn.IFS(J703&lt;=29,"Twenties",J703&lt;=39,"Thirties",J703&lt;=49,"Fourties",J703&lt;=59,"Fifties",J703&gt;59,"Elders")</f>
        <v>Thirties</v>
      </c>
      <c r="O703" t="str" cm="1">
        <f t="array" ref="O703">_xlfn.IFS(K704&lt;=5,"Very Short",K704&lt;=10,"Short",K704&lt;=15,"Mid-Class",K704&lt;=20,"Long",K704&lt;=25," Very Long",K704&gt;25,"Lifer")</f>
        <v>Very Short</v>
      </c>
      <c r="P703" t="str" cm="1">
        <f t="array" ref="P703">_xlfn.IFS(L703&lt;=39,"Negligible",L703&lt;=79,"Minimal",L703&lt;=119,"Moderate",L703&lt;=158,"High Moderate",L703&lt;=198," High",L703&lt;=238,"Very High",L703&lt;=278,"Severe")</f>
        <v>Minimal</v>
      </c>
      <c r="Q703" s="3">
        <f t="shared" si="10"/>
        <v>2.0305340808333332</v>
      </c>
    </row>
    <row r="704" spans="1:17" x14ac:dyDescent="0.25">
      <c r="A704">
        <v>703</v>
      </c>
      <c r="B704" t="s">
        <v>922</v>
      </c>
      <c r="C704" t="s">
        <v>1148</v>
      </c>
      <c r="D704" t="s">
        <v>5754</v>
      </c>
      <c r="E704" t="s">
        <v>429</v>
      </c>
      <c r="F704" t="s">
        <v>609</v>
      </c>
      <c r="G704" t="s">
        <v>610</v>
      </c>
      <c r="H704" t="s">
        <v>136</v>
      </c>
      <c r="I704" t="s">
        <v>18</v>
      </c>
      <c r="J704">
        <v>67.194974500000001</v>
      </c>
      <c r="K704">
        <v>2.6196920559999999</v>
      </c>
      <c r="L704">
        <v>203.6851638</v>
      </c>
      <c r="M704" t="s">
        <v>18</v>
      </c>
      <c r="N704" t="str" cm="1">
        <f t="array" ref="N704">_xlfn.IFS(J704&lt;=29,"Twenties",J704&lt;=39,"Thirties",J704&lt;=49,"Fourties",J704&lt;=59,"Fifties",J704&gt;59,"Elders")</f>
        <v>Elders</v>
      </c>
      <c r="O704" t="str" cm="1">
        <f t="array" ref="O704">_xlfn.IFS(K705&lt;=5,"Very Short",K705&lt;=10,"Short",K705&lt;=15,"Mid-Class",K705&lt;=20,"Long",K705&lt;=25," Very Long",K705&gt;25,"Lifer")</f>
        <v>Very Short</v>
      </c>
      <c r="P704" t="str" cm="1">
        <f t="array" ref="P704">_xlfn.IFS(L704&lt;=39,"Negligible",L704&lt;=79,"Minimal",L704&lt;=119,"Moderate",L704&lt;=158,"High Moderate",L704&lt;=198," High",L704&lt;=238,"Very High",L704&lt;=278,"Severe")</f>
        <v>Very High</v>
      </c>
      <c r="Q704" s="3">
        <f t="shared" si="10"/>
        <v>8.4868818249999993</v>
      </c>
    </row>
    <row r="705" spans="1:17" x14ac:dyDescent="0.25">
      <c r="A705">
        <v>704</v>
      </c>
      <c r="B705" t="s">
        <v>1149</v>
      </c>
      <c r="C705" t="s">
        <v>1150</v>
      </c>
      <c r="D705" t="s">
        <v>5755</v>
      </c>
      <c r="E705" t="s">
        <v>82</v>
      </c>
      <c r="F705" t="s">
        <v>609</v>
      </c>
      <c r="G705" t="s">
        <v>610</v>
      </c>
      <c r="H705" t="s">
        <v>82</v>
      </c>
      <c r="I705" t="s">
        <v>18</v>
      </c>
      <c r="J705">
        <v>44.485201150000002</v>
      </c>
      <c r="K705">
        <v>4.0069381960000001</v>
      </c>
      <c r="L705">
        <v>69.228970270000005</v>
      </c>
      <c r="M705" t="s">
        <v>18</v>
      </c>
      <c r="N705" t="str" cm="1">
        <f t="array" ref="N705">_xlfn.IFS(J705&lt;=29,"Twenties",J705&lt;=39,"Thirties",J705&lt;=49,"Fourties",J705&lt;=59,"Fifties",J705&gt;59,"Elders")</f>
        <v>Fourties</v>
      </c>
      <c r="O705" t="str" cm="1">
        <f t="array" ref="O705">_xlfn.IFS(K706&lt;=5,"Very Short",K706&lt;=10,"Short",K706&lt;=15,"Mid-Class",K706&lt;=20,"Long",K706&lt;=25," Very Long",K706&gt;25,"Lifer")</f>
        <v>Short</v>
      </c>
      <c r="P705" t="str" cm="1">
        <f t="array" ref="P705">_xlfn.IFS(L705&lt;=39,"Negligible",L705&lt;=79,"Minimal",L705&lt;=119,"Moderate",L705&lt;=158,"High Moderate",L705&lt;=198," High",L705&lt;=238,"Very High",L705&lt;=278,"Severe")</f>
        <v>Minimal</v>
      </c>
      <c r="Q705" s="3">
        <f t="shared" si="10"/>
        <v>2.8845404279166669</v>
      </c>
    </row>
    <row r="706" spans="1:17" x14ac:dyDescent="0.25">
      <c r="A706">
        <v>705</v>
      </c>
      <c r="B706" t="s">
        <v>510</v>
      </c>
      <c r="C706" t="s">
        <v>1151</v>
      </c>
      <c r="D706" t="s">
        <v>5755</v>
      </c>
      <c r="E706" t="s">
        <v>174</v>
      </c>
      <c r="F706" t="s">
        <v>609</v>
      </c>
      <c r="G706" t="s">
        <v>610</v>
      </c>
      <c r="H706" t="s">
        <v>132</v>
      </c>
      <c r="I706" t="s">
        <v>18</v>
      </c>
      <c r="J706">
        <v>38.639496450000003</v>
      </c>
      <c r="K706">
        <v>5.0458204159999998</v>
      </c>
      <c r="L706">
        <v>84.014114750000005</v>
      </c>
      <c r="M706" t="s">
        <v>18</v>
      </c>
      <c r="N706" t="str" cm="1">
        <f t="array" ref="N706">_xlfn.IFS(J706&lt;=29,"Twenties",J706&lt;=39,"Thirties",J706&lt;=49,"Fourties",J706&lt;=59,"Fifties",J706&gt;59,"Elders")</f>
        <v>Thirties</v>
      </c>
      <c r="O706" t="str" cm="1">
        <f t="array" ref="O706">_xlfn.IFS(K707&lt;=5,"Very Short",K707&lt;=10,"Short",K707&lt;=15,"Mid-Class",K707&lt;=20,"Long",K707&lt;=25," Very Long",K707&gt;25,"Lifer")</f>
        <v>Very Short</v>
      </c>
      <c r="P706" t="str" cm="1">
        <f t="array" ref="P706">_xlfn.IFS(L706&lt;=39,"Negligible",L706&lt;=79,"Minimal",L706&lt;=119,"Moderate",L706&lt;=158,"High Moderate",L706&lt;=198," High",L706&lt;=238,"Very High",L706&lt;=278,"Severe")</f>
        <v>Moderate</v>
      </c>
      <c r="Q706" s="3">
        <f t="shared" ref="Q706:Q769" si="11">L706/24</f>
        <v>3.5005881145833335</v>
      </c>
    </row>
    <row r="707" spans="1:17" x14ac:dyDescent="0.25">
      <c r="A707">
        <v>706</v>
      </c>
      <c r="B707" t="s">
        <v>1152</v>
      </c>
      <c r="C707" t="s">
        <v>1153</v>
      </c>
      <c r="D707" t="s">
        <v>5754</v>
      </c>
      <c r="E707" t="s">
        <v>1154</v>
      </c>
      <c r="F707" t="s">
        <v>609</v>
      </c>
      <c r="G707" t="s">
        <v>610</v>
      </c>
      <c r="H707" t="s">
        <v>167</v>
      </c>
      <c r="I707" t="s">
        <v>18</v>
      </c>
      <c r="J707">
        <v>49.190948110000001</v>
      </c>
      <c r="K707">
        <v>3.063826095</v>
      </c>
      <c r="L707">
        <v>147.76647929999999</v>
      </c>
      <c r="M707" t="s">
        <v>18</v>
      </c>
      <c r="N707" t="str" cm="1">
        <f t="array" ref="N707">_xlfn.IFS(J707&lt;=29,"Twenties",J707&lt;=39,"Thirties",J707&lt;=49,"Fourties",J707&lt;=59,"Fifties",J707&gt;59,"Elders")</f>
        <v>Fifties</v>
      </c>
      <c r="O707" t="str" cm="1">
        <f t="array" ref="O707">_xlfn.IFS(K708&lt;=5,"Very Short",K708&lt;=10,"Short",K708&lt;=15,"Mid-Class",K708&lt;=20,"Long",K708&lt;=25," Very Long",K708&gt;25,"Lifer")</f>
        <v>Very Short</v>
      </c>
      <c r="P707" t="str" cm="1">
        <f t="array" ref="P707">_xlfn.IFS(L707&lt;=39,"Negligible",L707&lt;=79,"Minimal",L707&lt;=119,"Moderate",L707&lt;=158,"High Moderate",L707&lt;=198," High",L707&lt;=238,"Very High",L707&lt;=278,"Severe")</f>
        <v>High Moderate</v>
      </c>
      <c r="Q707" s="3">
        <f t="shared" si="11"/>
        <v>6.1569366374999994</v>
      </c>
    </row>
    <row r="708" spans="1:17" x14ac:dyDescent="0.25">
      <c r="A708">
        <v>707</v>
      </c>
      <c r="B708" t="s">
        <v>1155</v>
      </c>
      <c r="C708" t="s">
        <v>1156</v>
      </c>
      <c r="D708" t="s">
        <v>5755</v>
      </c>
      <c r="E708" t="s">
        <v>82</v>
      </c>
      <c r="F708" t="s">
        <v>609</v>
      </c>
      <c r="G708" t="s">
        <v>610</v>
      </c>
      <c r="H708" t="s">
        <v>82</v>
      </c>
      <c r="I708" t="s">
        <v>18</v>
      </c>
      <c r="J708">
        <v>53.651531839999997</v>
      </c>
      <c r="K708">
        <v>2.658762233</v>
      </c>
      <c r="L708">
        <v>31.668624340000001</v>
      </c>
      <c r="M708" t="s">
        <v>18</v>
      </c>
      <c r="N708" t="str" cm="1">
        <f t="array" ref="N708">_xlfn.IFS(J708&lt;=29,"Twenties",J708&lt;=39,"Thirties",J708&lt;=49,"Fourties",J708&lt;=59,"Fifties",J708&gt;59,"Elders")</f>
        <v>Fifties</v>
      </c>
      <c r="O708" t="str" cm="1">
        <f t="array" ref="O708">_xlfn.IFS(K709&lt;=5,"Very Short",K709&lt;=10,"Short",K709&lt;=15,"Mid-Class",K709&lt;=20,"Long",K709&lt;=25," Very Long",K709&gt;25,"Lifer")</f>
        <v>Very Short</v>
      </c>
      <c r="P708" t="str" cm="1">
        <f t="array" ref="P708">_xlfn.IFS(L708&lt;=39,"Negligible",L708&lt;=79,"Minimal",L708&lt;=119,"Moderate",L708&lt;=158,"High Moderate",L708&lt;=198," High",L708&lt;=238,"Very High",L708&lt;=278,"Severe")</f>
        <v>Negligible</v>
      </c>
      <c r="Q708" s="3">
        <f t="shared" si="11"/>
        <v>1.3195260141666667</v>
      </c>
    </row>
    <row r="709" spans="1:17" x14ac:dyDescent="0.25">
      <c r="A709">
        <v>708</v>
      </c>
      <c r="B709" t="s">
        <v>279</v>
      </c>
      <c r="C709" t="s">
        <v>388</v>
      </c>
      <c r="D709" t="s">
        <v>5754</v>
      </c>
      <c r="E709" t="s">
        <v>1157</v>
      </c>
      <c r="F709" t="s">
        <v>16</v>
      </c>
      <c r="G709" t="s">
        <v>17</v>
      </c>
      <c r="H709" t="s">
        <v>1157</v>
      </c>
      <c r="I709" t="s">
        <v>18</v>
      </c>
      <c r="J709">
        <v>41.950249489999997</v>
      </c>
      <c r="K709">
        <v>2.7672592630000001</v>
      </c>
      <c r="L709">
        <v>80.283731189999997</v>
      </c>
      <c r="M709" t="s">
        <v>18</v>
      </c>
      <c r="N709" t="str" cm="1">
        <f t="array" ref="N709">_xlfn.IFS(J709&lt;=29,"Twenties",J709&lt;=39,"Thirties",J709&lt;=49,"Fourties",J709&lt;=59,"Fifties",J709&gt;59,"Elders")</f>
        <v>Fourties</v>
      </c>
      <c r="O709" t="str" cm="1">
        <f t="array" ref="O709">_xlfn.IFS(K710&lt;=5,"Very Short",K710&lt;=10,"Short",K710&lt;=15,"Mid-Class",K710&lt;=20,"Long",K710&lt;=25," Very Long",K710&gt;25,"Lifer")</f>
        <v>Very Short</v>
      </c>
      <c r="P709" t="str" cm="1">
        <f t="array" ref="P709">_xlfn.IFS(L709&lt;=39,"Negligible",L709&lt;=79,"Minimal",L709&lt;=119,"Moderate",L709&lt;=158,"High Moderate",L709&lt;=198," High",L709&lt;=238,"Very High",L709&lt;=278,"Severe")</f>
        <v>Moderate</v>
      </c>
      <c r="Q709" s="3">
        <f t="shared" si="11"/>
        <v>3.34515546625</v>
      </c>
    </row>
    <row r="710" spans="1:17" x14ac:dyDescent="0.25">
      <c r="A710">
        <v>709</v>
      </c>
      <c r="B710" t="s">
        <v>1158</v>
      </c>
      <c r="C710" t="s">
        <v>350</v>
      </c>
      <c r="D710" t="s">
        <v>5755</v>
      </c>
      <c r="E710" t="s">
        <v>437</v>
      </c>
      <c r="F710" t="s">
        <v>16</v>
      </c>
      <c r="G710" t="s">
        <v>17</v>
      </c>
      <c r="H710" t="s">
        <v>437</v>
      </c>
      <c r="I710" t="s">
        <v>18</v>
      </c>
      <c r="J710">
        <v>38.774015089999999</v>
      </c>
      <c r="K710">
        <v>3.5007151560000001</v>
      </c>
      <c r="L710">
        <v>10.200094679999999</v>
      </c>
      <c r="M710" t="s">
        <v>18</v>
      </c>
      <c r="N710" t="str" cm="1">
        <f t="array" ref="N710">_xlfn.IFS(J710&lt;=29,"Twenties",J710&lt;=39,"Thirties",J710&lt;=49,"Fourties",J710&lt;=59,"Fifties",J710&gt;59,"Elders")</f>
        <v>Thirties</v>
      </c>
      <c r="O710" t="str" cm="1">
        <f t="array" ref="O710">_xlfn.IFS(K711&lt;=5,"Very Short",K711&lt;=10,"Short",K711&lt;=15,"Mid-Class",K711&lt;=20,"Long",K711&lt;=25," Very Long",K711&gt;25,"Lifer")</f>
        <v>Very Short</v>
      </c>
      <c r="P710" t="str" cm="1">
        <f t="array" ref="P710">_xlfn.IFS(L710&lt;=39,"Negligible",L710&lt;=79,"Minimal",L710&lt;=119,"Moderate",L710&lt;=158,"High Moderate",L710&lt;=198," High",L710&lt;=238,"Very High",L710&lt;=278,"Severe")</f>
        <v>Negligible</v>
      </c>
      <c r="Q710" s="3">
        <f t="shared" si="11"/>
        <v>0.42500394499999999</v>
      </c>
    </row>
    <row r="711" spans="1:17" x14ac:dyDescent="0.25">
      <c r="A711">
        <v>710</v>
      </c>
      <c r="B711" t="s">
        <v>366</v>
      </c>
      <c r="C711" t="s">
        <v>1159</v>
      </c>
      <c r="D711" t="s">
        <v>5754</v>
      </c>
      <c r="E711" t="s">
        <v>36</v>
      </c>
      <c r="F711" t="s">
        <v>16</v>
      </c>
      <c r="G711" t="s">
        <v>17</v>
      </c>
      <c r="H711" t="s">
        <v>36</v>
      </c>
      <c r="I711" t="s">
        <v>18</v>
      </c>
      <c r="J711">
        <v>38.760546849999997</v>
      </c>
      <c r="K711">
        <v>2.1421116229999999</v>
      </c>
      <c r="L711">
        <v>105.4830539</v>
      </c>
      <c r="M711" t="s">
        <v>18</v>
      </c>
      <c r="N711" t="str" cm="1">
        <f t="array" ref="N711">_xlfn.IFS(J711&lt;=29,"Twenties",J711&lt;=39,"Thirties",J711&lt;=49,"Fourties",J711&lt;=59,"Fifties",J711&gt;59,"Elders")</f>
        <v>Thirties</v>
      </c>
      <c r="O711" t="str" cm="1">
        <f t="array" ref="O711">_xlfn.IFS(K712&lt;=5,"Very Short",K712&lt;=10,"Short",K712&lt;=15,"Mid-Class",K712&lt;=20,"Long",K712&lt;=25," Very Long",K712&gt;25,"Lifer")</f>
        <v>Short</v>
      </c>
      <c r="P711" t="str" cm="1">
        <f t="array" ref="P711">_xlfn.IFS(L711&lt;=39,"Negligible",L711&lt;=79,"Minimal",L711&lt;=119,"Moderate",L711&lt;=158,"High Moderate",L711&lt;=198," High",L711&lt;=238,"Very High",L711&lt;=278,"Severe")</f>
        <v>Moderate</v>
      </c>
      <c r="Q711" s="3">
        <f t="shared" si="11"/>
        <v>4.3951272458333337</v>
      </c>
    </row>
    <row r="712" spans="1:17" x14ac:dyDescent="0.25">
      <c r="A712">
        <v>711</v>
      </c>
      <c r="B712" t="s">
        <v>1160</v>
      </c>
      <c r="C712" t="s">
        <v>1161</v>
      </c>
      <c r="D712" t="s">
        <v>5755</v>
      </c>
      <c r="E712" t="s">
        <v>150</v>
      </c>
      <c r="F712" t="s">
        <v>609</v>
      </c>
      <c r="G712" t="s">
        <v>610</v>
      </c>
      <c r="H712" t="s">
        <v>28</v>
      </c>
      <c r="I712" t="s">
        <v>18</v>
      </c>
      <c r="J712">
        <v>49.676949440000001</v>
      </c>
      <c r="K712">
        <v>6.0725434170000003</v>
      </c>
      <c r="L712">
        <v>102.6592083</v>
      </c>
      <c r="M712" t="s">
        <v>18</v>
      </c>
      <c r="N712" t="str" cm="1">
        <f t="array" ref="N712">_xlfn.IFS(J712&lt;=29,"Twenties",J712&lt;=39,"Thirties",J712&lt;=49,"Fourties",J712&lt;=59,"Fifties",J712&gt;59,"Elders")</f>
        <v>Fifties</v>
      </c>
      <c r="O712" t="str" cm="1">
        <f t="array" ref="O712">_xlfn.IFS(K713&lt;=5,"Very Short",K713&lt;=10,"Short",K713&lt;=15,"Mid-Class",K713&lt;=20,"Long",K713&lt;=25," Very Long",K713&gt;25,"Lifer")</f>
        <v>Short</v>
      </c>
      <c r="P712" t="str" cm="1">
        <f t="array" ref="P712">_xlfn.IFS(L712&lt;=39,"Negligible",L712&lt;=79,"Minimal",L712&lt;=119,"Moderate",L712&lt;=158,"High Moderate",L712&lt;=198," High",L712&lt;=238,"Very High",L712&lt;=278,"Severe")</f>
        <v>Moderate</v>
      </c>
      <c r="Q712" s="3">
        <f t="shared" si="11"/>
        <v>4.2774670124999998</v>
      </c>
    </row>
    <row r="713" spans="1:17" x14ac:dyDescent="0.25">
      <c r="A713">
        <v>712</v>
      </c>
      <c r="B713" t="s">
        <v>1145</v>
      </c>
      <c r="C713" t="s">
        <v>1162</v>
      </c>
      <c r="D713" t="s">
        <v>5755</v>
      </c>
      <c r="E713" t="s">
        <v>31</v>
      </c>
      <c r="F713" t="s">
        <v>609</v>
      </c>
      <c r="G713" t="s">
        <v>610</v>
      </c>
      <c r="H713" t="s">
        <v>31</v>
      </c>
      <c r="I713" t="s">
        <v>18</v>
      </c>
      <c r="J713">
        <v>47.140624119999998</v>
      </c>
      <c r="K713">
        <v>6.5551966520000002</v>
      </c>
      <c r="L713">
        <v>133.7147271</v>
      </c>
      <c r="M713" t="s">
        <v>18</v>
      </c>
      <c r="N713" t="str" cm="1">
        <f t="array" ref="N713">_xlfn.IFS(J713&lt;=29,"Twenties",J713&lt;=39,"Thirties",J713&lt;=49,"Fourties",J713&lt;=59,"Fifties",J713&gt;59,"Elders")</f>
        <v>Fourties</v>
      </c>
      <c r="O713" t="str" cm="1">
        <f t="array" ref="O713">_xlfn.IFS(K714&lt;=5,"Very Short",K714&lt;=10,"Short",K714&lt;=15,"Mid-Class",K714&lt;=20,"Long",K714&lt;=25," Very Long",K714&gt;25,"Lifer")</f>
        <v>Very Short</v>
      </c>
      <c r="P713" t="str" cm="1">
        <f t="array" ref="P713">_xlfn.IFS(L713&lt;=39,"Negligible",L713&lt;=79,"Minimal",L713&lt;=119,"Moderate",L713&lt;=158,"High Moderate",L713&lt;=198," High",L713&lt;=238,"Very High",L713&lt;=278,"Severe")</f>
        <v>High Moderate</v>
      </c>
      <c r="Q713" s="3">
        <f t="shared" si="11"/>
        <v>5.5714469625000005</v>
      </c>
    </row>
    <row r="714" spans="1:17" x14ac:dyDescent="0.25">
      <c r="A714">
        <v>713</v>
      </c>
      <c r="B714" t="s">
        <v>1163</v>
      </c>
      <c r="C714" t="s">
        <v>1146</v>
      </c>
      <c r="D714" t="s">
        <v>5754</v>
      </c>
      <c r="E714" t="s">
        <v>28</v>
      </c>
      <c r="F714" t="s">
        <v>609</v>
      </c>
      <c r="G714" t="s">
        <v>610</v>
      </c>
      <c r="H714" t="s">
        <v>28</v>
      </c>
      <c r="I714" t="s">
        <v>18</v>
      </c>
      <c r="J714">
        <v>63.299187349999997</v>
      </c>
      <c r="K714">
        <v>4.2323778909999996</v>
      </c>
      <c r="L714">
        <v>180.4842907</v>
      </c>
      <c r="M714" t="s">
        <v>18</v>
      </c>
      <c r="N714" t="str" cm="1">
        <f t="array" ref="N714">_xlfn.IFS(J714&lt;=29,"Twenties",J714&lt;=39,"Thirties",J714&lt;=49,"Fourties",J714&lt;=59,"Fifties",J714&gt;59,"Elders")</f>
        <v>Elders</v>
      </c>
      <c r="O714" t="str" cm="1">
        <f t="array" ref="O714">_xlfn.IFS(K715&lt;=5,"Very Short",K715&lt;=10,"Short",K715&lt;=15,"Mid-Class",K715&lt;=20,"Long",K715&lt;=25," Very Long",K715&gt;25,"Lifer")</f>
        <v>Short</v>
      </c>
      <c r="P714" t="str" cm="1">
        <f t="array" ref="P714">_xlfn.IFS(L714&lt;=39,"Negligible",L714&lt;=79,"Minimal",L714&lt;=119,"Moderate",L714&lt;=158,"High Moderate",L714&lt;=198," High",L714&lt;=238,"Very High",L714&lt;=278,"Severe")</f>
        <v xml:space="preserve"> High</v>
      </c>
      <c r="Q714" s="3">
        <f t="shared" si="11"/>
        <v>7.5201787791666668</v>
      </c>
    </row>
    <row r="715" spans="1:17" x14ac:dyDescent="0.25">
      <c r="A715">
        <v>714</v>
      </c>
      <c r="B715" t="s">
        <v>588</v>
      </c>
      <c r="C715" t="s">
        <v>433</v>
      </c>
      <c r="D715" t="s">
        <v>5755</v>
      </c>
      <c r="E715" t="s">
        <v>36</v>
      </c>
      <c r="F715" t="s">
        <v>16</v>
      </c>
      <c r="G715" t="s">
        <v>17</v>
      </c>
      <c r="H715" t="s">
        <v>36</v>
      </c>
      <c r="I715" t="s">
        <v>18</v>
      </c>
      <c r="J715">
        <v>47.754200089999998</v>
      </c>
      <c r="K715">
        <v>5.0468620409999998</v>
      </c>
      <c r="L715">
        <v>70.674200780000007</v>
      </c>
      <c r="M715" t="s">
        <v>18</v>
      </c>
      <c r="N715" t="str" cm="1">
        <f t="array" ref="N715">_xlfn.IFS(J715&lt;=29,"Twenties",J715&lt;=39,"Thirties",J715&lt;=49,"Fourties",J715&lt;=59,"Fifties",J715&gt;59,"Elders")</f>
        <v>Fourties</v>
      </c>
      <c r="O715" t="str" cm="1">
        <f t="array" ref="O715">_xlfn.IFS(K716&lt;=5,"Very Short",K716&lt;=10,"Short",K716&lt;=15,"Mid-Class",K716&lt;=20,"Long",K716&lt;=25," Very Long",K716&gt;25,"Lifer")</f>
        <v>Short</v>
      </c>
      <c r="P715" t="str" cm="1">
        <f t="array" ref="P715">_xlfn.IFS(L715&lt;=39,"Negligible",L715&lt;=79,"Minimal",L715&lt;=119,"Moderate",L715&lt;=158,"High Moderate",L715&lt;=198," High",L715&lt;=238,"Very High",L715&lt;=278,"Severe")</f>
        <v>Minimal</v>
      </c>
      <c r="Q715" s="3">
        <f t="shared" si="11"/>
        <v>2.9447583658333336</v>
      </c>
    </row>
    <row r="716" spans="1:17" x14ac:dyDescent="0.25">
      <c r="A716">
        <v>715</v>
      </c>
      <c r="B716" t="s">
        <v>1164</v>
      </c>
      <c r="C716" t="s">
        <v>177</v>
      </c>
      <c r="D716" t="s">
        <v>5754</v>
      </c>
      <c r="E716" t="s">
        <v>28</v>
      </c>
      <c r="F716" t="s">
        <v>609</v>
      </c>
      <c r="G716" t="s">
        <v>610</v>
      </c>
      <c r="H716" t="s">
        <v>28</v>
      </c>
      <c r="I716" t="s">
        <v>18</v>
      </c>
      <c r="J716">
        <v>28.936466190000001</v>
      </c>
      <c r="K716">
        <v>6.1325624059999999</v>
      </c>
      <c r="L716">
        <v>0</v>
      </c>
      <c r="M716" t="s">
        <v>18</v>
      </c>
      <c r="N716" t="str" cm="1">
        <f t="array" ref="N716">_xlfn.IFS(J716&lt;=29,"Twenties",J716&lt;=39,"Thirties",J716&lt;=49,"Fourties",J716&lt;=59,"Fifties",J716&gt;59,"Elders")</f>
        <v>Twenties</v>
      </c>
      <c r="O716" t="str" cm="1">
        <f t="array" ref="O716">_xlfn.IFS(K717&lt;=5,"Very Short",K717&lt;=10,"Short",K717&lt;=15,"Mid-Class",K717&lt;=20,"Long",K717&lt;=25," Very Long",K717&gt;25,"Lifer")</f>
        <v>Short</v>
      </c>
      <c r="P716" t="str" cm="1">
        <f t="array" ref="P716">_xlfn.IFS(L716&lt;=39,"Negligible",L716&lt;=79,"Minimal",L716&lt;=119,"Moderate",L716&lt;=158,"High Moderate",L716&lt;=198," High",L716&lt;=238,"Very High",L716&lt;=278,"Severe")</f>
        <v>Negligible</v>
      </c>
      <c r="Q716" s="3">
        <f t="shared" si="11"/>
        <v>0</v>
      </c>
    </row>
    <row r="717" spans="1:17" x14ac:dyDescent="0.25">
      <c r="A717">
        <v>716</v>
      </c>
      <c r="B717" t="s">
        <v>1165</v>
      </c>
      <c r="C717" t="s">
        <v>1113</v>
      </c>
      <c r="D717" t="s">
        <v>5755</v>
      </c>
      <c r="E717" t="s">
        <v>36</v>
      </c>
      <c r="F717" t="s">
        <v>16</v>
      </c>
      <c r="G717" t="s">
        <v>17</v>
      </c>
      <c r="H717" t="s">
        <v>36</v>
      </c>
      <c r="I717" t="s">
        <v>18</v>
      </c>
      <c r="J717">
        <v>48.411319980000002</v>
      </c>
      <c r="K717">
        <v>8.9971663530000008</v>
      </c>
      <c r="L717">
        <v>108.89892829999999</v>
      </c>
      <c r="M717" t="s">
        <v>18</v>
      </c>
      <c r="N717" t="str" cm="1">
        <f t="array" ref="N717">_xlfn.IFS(J717&lt;=29,"Twenties",J717&lt;=39,"Thirties",J717&lt;=49,"Fourties",J717&lt;=59,"Fifties",J717&gt;59,"Elders")</f>
        <v>Fourties</v>
      </c>
      <c r="O717" t="str" cm="1">
        <f t="array" ref="O717">_xlfn.IFS(K718&lt;=5,"Very Short",K718&lt;=10,"Short",K718&lt;=15,"Mid-Class",K718&lt;=20,"Long",K718&lt;=25," Very Long",K718&gt;25,"Lifer")</f>
        <v>Short</v>
      </c>
      <c r="P717" t="str" cm="1">
        <f t="array" ref="P717">_xlfn.IFS(L717&lt;=39,"Negligible",L717&lt;=79,"Minimal",L717&lt;=119,"Moderate",L717&lt;=158,"High Moderate",L717&lt;=198," High",L717&lt;=238,"Very High",L717&lt;=278,"Severe")</f>
        <v>Moderate</v>
      </c>
      <c r="Q717" s="3">
        <f t="shared" si="11"/>
        <v>4.5374553458333331</v>
      </c>
    </row>
    <row r="718" spans="1:17" x14ac:dyDescent="0.25">
      <c r="A718">
        <v>717</v>
      </c>
      <c r="B718" t="s">
        <v>16</v>
      </c>
      <c r="C718" t="s">
        <v>1166</v>
      </c>
      <c r="D718" t="s">
        <v>5754</v>
      </c>
      <c r="E718" t="s">
        <v>25</v>
      </c>
      <c r="F718" t="s">
        <v>609</v>
      </c>
      <c r="G718" t="s">
        <v>610</v>
      </c>
      <c r="H718" t="s">
        <v>25</v>
      </c>
      <c r="I718" t="s">
        <v>18</v>
      </c>
      <c r="J718">
        <v>51.623452149999999</v>
      </c>
      <c r="K718">
        <v>6.7118599489999999</v>
      </c>
      <c r="L718">
        <v>111.8517578</v>
      </c>
      <c r="M718" t="s">
        <v>18</v>
      </c>
      <c r="N718" t="str" cm="1">
        <f t="array" ref="N718">_xlfn.IFS(J718&lt;=29,"Twenties",J718&lt;=39,"Thirties",J718&lt;=49,"Fourties",J718&lt;=59,"Fifties",J718&gt;59,"Elders")</f>
        <v>Fifties</v>
      </c>
      <c r="O718" t="str" cm="1">
        <f t="array" ref="O718">_xlfn.IFS(K719&lt;=5,"Very Short",K719&lt;=10,"Short",K719&lt;=15,"Mid-Class",K719&lt;=20,"Long",K719&lt;=25," Very Long",K719&gt;25,"Lifer")</f>
        <v>Very Short</v>
      </c>
      <c r="P718" t="str" cm="1">
        <f t="array" ref="P718">_xlfn.IFS(L718&lt;=39,"Negligible",L718&lt;=79,"Minimal",L718&lt;=119,"Moderate",L718&lt;=158,"High Moderate",L718&lt;=198," High",L718&lt;=238,"Very High",L718&lt;=278,"Severe")</f>
        <v>Moderate</v>
      </c>
      <c r="Q718" s="3">
        <f t="shared" si="11"/>
        <v>4.6604899083333331</v>
      </c>
    </row>
    <row r="719" spans="1:17" x14ac:dyDescent="0.25">
      <c r="A719">
        <v>718</v>
      </c>
      <c r="B719" t="s">
        <v>646</v>
      </c>
      <c r="C719" t="s">
        <v>112</v>
      </c>
      <c r="D719" t="s">
        <v>5755</v>
      </c>
      <c r="E719" t="s">
        <v>15</v>
      </c>
      <c r="F719" t="s">
        <v>609</v>
      </c>
      <c r="G719" t="s">
        <v>610</v>
      </c>
      <c r="H719" t="s">
        <v>15</v>
      </c>
      <c r="I719" t="s">
        <v>18</v>
      </c>
      <c r="J719">
        <v>43.173245909999999</v>
      </c>
      <c r="K719">
        <v>3.7643492589999998</v>
      </c>
      <c r="L719">
        <v>41.710207939999997</v>
      </c>
      <c r="M719" t="s">
        <v>18</v>
      </c>
      <c r="N719" t="str" cm="1">
        <f t="array" ref="N719">_xlfn.IFS(J719&lt;=29,"Twenties",J719&lt;=39,"Thirties",J719&lt;=49,"Fourties",J719&lt;=59,"Fifties",J719&gt;59,"Elders")</f>
        <v>Fourties</v>
      </c>
      <c r="O719" t="str" cm="1">
        <f t="array" ref="O719">_xlfn.IFS(K720&lt;=5,"Very Short",K720&lt;=10,"Short",K720&lt;=15,"Mid-Class",K720&lt;=20,"Long",K720&lt;=25," Very Long",K720&gt;25,"Lifer")</f>
        <v>Very Short</v>
      </c>
      <c r="P719" t="str" cm="1">
        <f t="array" ref="P719">_xlfn.IFS(L719&lt;=39,"Negligible",L719&lt;=79,"Minimal",L719&lt;=119,"Moderate",L719&lt;=158,"High Moderate",L719&lt;=198," High",L719&lt;=238,"Very High",L719&lt;=278,"Severe")</f>
        <v>Minimal</v>
      </c>
      <c r="Q719" s="3">
        <f t="shared" si="11"/>
        <v>1.7379253308333331</v>
      </c>
    </row>
    <row r="720" spans="1:17" x14ac:dyDescent="0.25">
      <c r="A720">
        <v>719</v>
      </c>
      <c r="B720" t="s">
        <v>1062</v>
      </c>
      <c r="C720" t="s">
        <v>1167</v>
      </c>
      <c r="D720" t="s">
        <v>5755</v>
      </c>
      <c r="E720" t="s">
        <v>36</v>
      </c>
      <c r="F720" t="s">
        <v>16</v>
      </c>
      <c r="G720" t="s">
        <v>17</v>
      </c>
      <c r="H720" t="s">
        <v>36</v>
      </c>
      <c r="I720" t="s">
        <v>18</v>
      </c>
      <c r="J720">
        <v>50.000265429999999</v>
      </c>
      <c r="K720">
        <v>1.2575853269999999</v>
      </c>
      <c r="L720">
        <v>81.706539809999995</v>
      </c>
      <c r="M720" t="s">
        <v>18</v>
      </c>
      <c r="N720" t="str" cm="1">
        <f t="array" ref="N720">_xlfn.IFS(J720&lt;=29,"Twenties",J720&lt;=39,"Thirties",J720&lt;=49,"Fourties",J720&lt;=59,"Fifties",J720&gt;59,"Elders")</f>
        <v>Fifties</v>
      </c>
      <c r="O720" t="str" cm="1">
        <f t="array" ref="O720">_xlfn.IFS(K721&lt;=5,"Very Short",K721&lt;=10,"Short",K721&lt;=15,"Mid-Class",K721&lt;=20,"Long",K721&lt;=25," Very Long",K721&gt;25,"Lifer")</f>
        <v>Short</v>
      </c>
      <c r="P720" t="str" cm="1">
        <f t="array" ref="P720">_xlfn.IFS(L720&lt;=39,"Negligible",L720&lt;=79,"Minimal",L720&lt;=119,"Moderate",L720&lt;=158,"High Moderate",L720&lt;=198," High",L720&lt;=238,"Very High",L720&lt;=278,"Severe")</f>
        <v>Moderate</v>
      </c>
      <c r="Q720" s="3">
        <f t="shared" si="11"/>
        <v>3.4044391587499998</v>
      </c>
    </row>
    <row r="721" spans="1:17" x14ac:dyDescent="0.25">
      <c r="A721">
        <v>720</v>
      </c>
      <c r="B721" t="s">
        <v>1168</v>
      </c>
      <c r="C721" t="s">
        <v>48</v>
      </c>
      <c r="D721" t="s">
        <v>5755</v>
      </c>
      <c r="E721" t="s">
        <v>31</v>
      </c>
      <c r="F721" t="s">
        <v>609</v>
      </c>
      <c r="G721" t="s">
        <v>610</v>
      </c>
      <c r="H721" t="s">
        <v>31</v>
      </c>
      <c r="I721" t="s">
        <v>18</v>
      </c>
      <c r="J721">
        <v>60.120128950000002</v>
      </c>
      <c r="K721">
        <v>5.0378061589999996</v>
      </c>
      <c r="L721">
        <v>153.87498729999999</v>
      </c>
      <c r="M721" t="s">
        <v>18</v>
      </c>
      <c r="N721" t="str" cm="1">
        <f t="array" ref="N721">_xlfn.IFS(J721&lt;=29,"Twenties",J721&lt;=39,"Thirties",J721&lt;=49,"Fourties",J721&lt;=59,"Fifties",J721&gt;59,"Elders")</f>
        <v>Elders</v>
      </c>
      <c r="O721" t="str" cm="1">
        <f t="array" ref="O721">_xlfn.IFS(K722&lt;=5,"Very Short",K722&lt;=10,"Short",K722&lt;=15,"Mid-Class",K722&lt;=20,"Long",K722&lt;=25," Very Long",K722&gt;25,"Lifer")</f>
        <v>Very Short</v>
      </c>
      <c r="P721" t="str" cm="1">
        <f t="array" ref="P721">_xlfn.IFS(L721&lt;=39,"Negligible",L721&lt;=79,"Minimal",L721&lt;=119,"Moderate",L721&lt;=158,"High Moderate",L721&lt;=198," High",L721&lt;=238,"Very High",L721&lt;=278,"Severe")</f>
        <v>High Moderate</v>
      </c>
      <c r="Q721" s="3">
        <f t="shared" si="11"/>
        <v>6.4114578041666661</v>
      </c>
    </row>
    <row r="722" spans="1:17" x14ac:dyDescent="0.25">
      <c r="A722">
        <v>721</v>
      </c>
      <c r="B722" t="s">
        <v>1169</v>
      </c>
      <c r="C722" t="s">
        <v>1170</v>
      </c>
      <c r="D722" t="s">
        <v>5754</v>
      </c>
      <c r="E722" t="s">
        <v>190</v>
      </c>
      <c r="F722" t="s">
        <v>609</v>
      </c>
      <c r="G722" t="s">
        <v>610</v>
      </c>
      <c r="H722" t="s">
        <v>190</v>
      </c>
      <c r="I722" t="s">
        <v>18</v>
      </c>
      <c r="J722">
        <v>55.127983499999999</v>
      </c>
      <c r="K722">
        <v>2.5898178189999999</v>
      </c>
      <c r="L722">
        <v>120.6020111</v>
      </c>
      <c r="M722" t="s">
        <v>18</v>
      </c>
      <c r="N722" t="str" cm="1">
        <f t="array" ref="N722">_xlfn.IFS(J722&lt;=29,"Twenties",J722&lt;=39,"Thirties",J722&lt;=49,"Fourties",J722&lt;=59,"Fifties",J722&gt;59,"Elders")</f>
        <v>Fifties</v>
      </c>
      <c r="O722" t="str" cm="1">
        <f t="array" ref="O722">_xlfn.IFS(K723&lt;=5,"Very Short",K723&lt;=10,"Short",K723&lt;=15,"Mid-Class",K723&lt;=20,"Long",K723&lt;=25," Very Long",K723&gt;25,"Lifer")</f>
        <v>Short</v>
      </c>
      <c r="P722" t="str" cm="1">
        <f t="array" ref="P722">_xlfn.IFS(L722&lt;=39,"Negligible",L722&lt;=79,"Minimal",L722&lt;=119,"Moderate",L722&lt;=158,"High Moderate",L722&lt;=198," High",L722&lt;=238,"Very High",L722&lt;=278,"Severe")</f>
        <v>High Moderate</v>
      </c>
      <c r="Q722" s="3">
        <f t="shared" si="11"/>
        <v>5.025083795833333</v>
      </c>
    </row>
    <row r="723" spans="1:17" x14ac:dyDescent="0.25">
      <c r="A723">
        <v>722</v>
      </c>
      <c r="B723" t="s">
        <v>1171</v>
      </c>
      <c r="C723" t="s">
        <v>118</v>
      </c>
      <c r="D723" t="s">
        <v>5754</v>
      </c>
      <c r="E723" t="s">
        <v>405</v>
      </c>
      <c r="F723" t="s">
        <v>16</v>
      </c>
      <c r="G723" t="s">
        <v>17</v>
      </c>
      <c r="H723" t="s">
        <v>405</v>
      </c>
      <c r="I723" t="s">
        <v>18</v>
      </c>
      <c r="J723">
        <v>39.000965950000001</v>
      </c>
      <c r="K723">
        <v>5.2299975359999999</v>
      </c>
      <c r="L723">
        <v>38.484512250000002</v>
      </c>
      <c r="M723" t="s">
        <v>18</v>
      </c>
      <c r="N723" t="str" cm="1">
        <f t="array" ref="N723">_xlfn.IFS(J723&lt;=29,"Twenties",J723&lt;=39,"Thirties",J723&lt;=49,"Fourties",J723&lt;=59,"Fifties",J723&gt;59,"Elders")</f>
        <v>Fourties</v>
      </c>
      <c r="O723" t="str" cm="1">
        <f t="array" ref="O723">_xlfn.IFS(K724&lt;=5,"Very Short",K724&lt;=10,"Short",K724&lt;=15,"Mid-Class",K724&lt;=20,"Long",K724&lt;=25," Very Long",K724&gt;25,"Lifer")</f>
        <v>Short</v>
      </c>
      <c r="P723" t="str" cm="1">
        <f t="array" ref="P723">_xlfn.IFS(L723&lt;=39,"Negligible",L723&lt;=79,"Minimal",L723&lt;=119,"Moderate",L723&lt;=158,"High Moderate",L723&lt;=198," High",L723&lt;=238,"Very High",L723&lt;=278,"Severe")</f>
        <v>Negligible</v>
      </c>
      <c r="Q723" s="3">
        <f t="shared" si="11"/>
        <v>1.60352134375</v>
      </c>
    </row>
    <row r="724" spans="1:17" x14ac:dyDescent="0.25">
      <c r="A724">
        <v>723</v>
      </c>
      <c r="B724" t="s">
        <v>902</v>
      </c>
      <c r="C724" t="s">
        <v>903</v>
      </c>
      <c r="D724" t="s">
        <v>5754</v>
      </c>
      <c r="E724" t="s">
        <v>25</v>
      </c>
      <c r="F724" t="s">
        <v>609</v>
      </c>
      <c r="G724" t="s">
        <v>610</v>
      </c>
      <c r="H724" t="s">
        <v>25</v>
      </c>
      <c r="I724" t="s">
        <v>18</v>
      </c>
      <c r="J724">
        <v>34.148536550000003</v>
      </c>
      <c r="K724">
        <v>8.0694949260000008</v>
      </c>
      <c r="L724">
        <v>79.493565349999997</v>
      </c>
      <c r="M724" t="s">
        <v>18</v>
      </c>
      <c r="N724" t="str" cm="1">
        <f t="array" ref="N724">_xlfn.IFS(J724&lt;=29,"Twenties",J724&lt;=39,"Thirties",J724&lt;=49,"Fourties",J724&lt;=59,"Fifties",J724&gt;59,"Elders")</f>
        <v>Thirties</v>
      </c>
      <c r="O724" t="str" cm="1">
        <f t="array" ref="O724">_xlfn.IFS(K725&lt;=5,"Very Short",K725&lt;=10,"Short",K725&lt;=15,"Mid-Class",K725&lt;=20,"Long",K725&lt;=25," Very Long",K725&gt;25,"Lifer")</f>
        <v>Very Short</v>
      </c>
      <c r="P724" t="str" cm="1">
        <f t="array" ref="P724">_xlfn.IFS(L724&lt;=39,"Negligible",L724&lt;=79,"Minimal",L724&lt;=119,"Moderate",L724&lt;=158,"High Moderate",L724&lt;=198," High",L724&lt;=238,"Very High",L724&lt;=278,"Severe")</f>
        <v>Moderate</v>
      </c>
      <c r="Q724" s="3">
        <f t="shared" si="11"/>
        <v>3.3122318895833334</v>
      </c>
    </row>
    <row r="725" spans="1:17" x14ac:dyDescent="0.25">
      <c r="A725">
        <v>724</v>
      </c>
      <c r="B725" t="s">
        <v>267</v>
      </c>
      <c r="C725" t="s">
        <v>1172</v>
      </c>
      <c r="D725" t="s">
        <v>5754</v>
      </c>
      <c r="E725" t="s">
        <v>28</v>
      </c>
      <c r="F725" t="s">
        <v>609</v>
      </c>
      <c r="G725" t="s">
        <v>610</v>
      </c>
      <c r="H725" t="s">
        <v>28</v>
      </c>
      <c r="I725" t="s">
        <v>18</v>
      </c>
      <c r="J725">
        <v>36.409099490000003</v>
      </c>
      <c r="K725">
        <v>4.9014332280000001</v>
      </c>
      <c r="L725">
        <v>61.752839960000003</v>
      </c>
      <c r="M725" t="s">
        <v>18</v>
      </c>
      <c r="N725" t="str" cm="1">
        <f t="array" ref="N725">_xlfn.IFS(J725&lt;=29,"Twenties",J725&lt;=39,"Thirties",J725&lt;=49,"Fourties",J725&lt;=59,"Fifties",J725&gt;59,"Elders")</f>
        <v>Thirties</v>
      </c>
      <c r="O725" t="str" cm="1">
        <f t="array" ref="O725">_xlfn.IFS(K726&lt;=5,"Very Short",K726&lt;=10,"Short",K726&lt;=15,"Mid-Class",K726&lt;=20,"Long",K726&lt;=25," Very Long",K726&gt;25,"Lifer")</f>
        <v>Very Short</v>
      </c>
      <c r="P725" t="str" cm="1">
        <f t="array" ref="P725">_xlfn.IFS(L725&lt;=39,"Negligible",L725&lt;=79,"Minimal",L725&lt;=119,"Moderate",L725&lt;=158,"High Moderate",L725&lt;=198," High",L725&lt;=238,"Very High",L725&lt;=278,"Severe")</f>
        <v>Minimal</v>
      </c>
      <c r="Q725" s="3">
        <f t="shared" si="11"/>
        <v>2.5730349983333336</v>
      </c>
    </row>
    <row r="726" spans="1:17" x14ac:dyDescent="0.25">
      <c r="A726">
        <v>725</v>
      </c>
      <c r="B726" t="s">
        <v>1173</v>
      </c>
      <c r="C726" t="s">
        <v>1174</v>
      </c>
      <c r="D726" t="s">
        <v>5754</v>
      </c>
      <c r="E726" t="s">
        <v>125</v>
      </c>
      <c r="F726" t="s">
        <v>609</v>
      </c>
      <c r="G726" t="s">
        <v>610</v>
      </c>
      <c r="H726" t="s">
        <v>125</v>
      </c>
      <c r="I726" t="s">
        <v>18</v>
      </c>
      <c r="J726">
        <v>38.510239560000002</v>
      </c>
      <c r="K726">
        <v>4.0559381979999998</v>
      </c>
      <c r="L726">
        <v>54.480564450000003</v>
      </c>
      <c r="M726" t="s">
        <v>18</v>
      </c>
      <c r="N726" t="str" cm="1">
        <f t="array" ref="N726">_xlfn.IFS(J726&lt;=29,"Twenties",J726&lt;=39,"Thirties",J726&lt;=49,"Fourties",J726&lt;=59,"Fifties",J726&gt;59,"Elders")</f>
        <v>Thirties</v>
      </c>
      <c r="O726" t="str" cm="1">
        <f t="array" ref="O726">_xlfn.IFS(K727&lt;=5,"Very Short",K727&lt;=10,"Short",K727&lt;=15,"Mid-Class",K727&lt;=20,"Long",K727&lt;=25," Very Long",K727&gt;25,"Lifer")</f>
        <v>Very Short</v>
      </c>
      <c r="P726" t="str" cm="1">
        <f t="array" ref="P726">_xlfn.IFS(L726&lt;=39,"Negligible",L726&lt;=79,"Minimal",L726&lt;=119,"Moderate",L726&lt;=158,"High Moderate",L726&lt;=198," High",L726&lt;=238,"Very High",L726&lt;=278,"Severe")</f>
        <v>Minimal</v>
      </c>
      <c r="Q726" s="3">
        <f t="shared" si="11"/>
        <v>2.27002351875</v>
      </c>
    </row>
    <row r="727" spans="1:17" x14ac:dyDescent="0.25">
      <c r="A727">
        <v>726</v>
      </c>
      <c r="B727" t="s">
        <v>1175</v>
      </c>
      <c r="C727" t="s">
        <v>991</v>
      </c>
      <c r="D727" t="s">
        <v>5755</v>
      </c>
      <c r="E727" t="s">
        <v>1176</v>
      </c>
      <c r="F727" t="s">
        <v>609</v>
      </c>
      <c r="G727" t="s">
        <v>610</v>
      </c>
      <c r="H727" t="s">
        <v>136</v>
      </c>
      <c r="I727" t="s">
        <v>18</v>
      </c>
      <c r="J727">
        <v>49.850294409999997</v>
      </c>
      <c r="K727">
        <v>3.270482313</v>
      </c>
      <c r="L727">
        <v>26.145005829999999</v>
      </c>
      <c r="M727" t="s">
        <v>18</v>
      </c>
      <c r="N727" t="str" cm="1">
        <f t="array" ref="N727">_xlfn.IFS(J727&lt;=29,"Twenties",J727&lt;=39,"Thirties",J727&lt;=49,"Fourties",J727&lt;=59,"Fifties",J727&gt;59,"Elders")</f>
        <v>Fifties</v>
      </c>
      <c r="O727" t="str" cm="1">
        <f t="array" ref="O727">_xlfn.IFS(K728&lt;=5,"Very Short",K728&lt;=10,"Short",K728&lt;=15,"Mid-Class",K728&lt;=20,"Long",K728&lt;=25," Very Long",K728&gt;25,"Lifer")</f>
        <v>Short</v>
      </c>
      <c r="P727" t="str" cm="1">
        <f t="array" ref="P727">_xlfn.IFS(L727&lt;=39,"Negligible",L727&lt;=79,"Minimal",L727&lt;=119,"Moderate",L727&lt;=158,"High Moderate",L727&lt;=198," High",L727&lt;=238,"Very High",L727&lt;=278,"Severe")</f>
        <v>Negligible</v>
      </c>
      <c r="Q727" s="3">
        <f t="shared" si="11"/>
        <v>1.0893752429166665</v>
      </c>
    </row>
    <row r="728" spans="1:17" x14ac:dyDescent="0.25">
      <c r="A728">
        <v>727</v>
      </c>
      <c r="B728" t="s">
        <v>1177</v>
      </c>
      <c r="C728" t="s">
        <v>1178</v>
      </c>
      <c r="D728" t="s">
        <v>5754</v>
      </c>
      <c r="E728" t="s">
        <v>15</v>
      </c>
      <c r="F728" t="s">
        <v>609</v>
      </c>
      <c r="G728" t="s">
        <v>610</v>
      </c>
      <c r="H728" t="s">
        <v>15</v>
      </c>
      <c r="I728" t="s">
        <v>18</v>
      </c>
      <c r="J728">
        <v>48.956399099999999</v>
      </c>
      <c r="K728">
        <v>6.3800545900000003</v>
      </c>
      <c r="L728">
        <v>134.2524401</v>
      </c>
      <c r="M728" t="s">
        <v>18</v>
      </c>
      <c r="N728" t="str" cm="1">
        <f t="array" ref="N728">_xlfn.IFS(J728&lt;=29,"Twenties",J728&lt;=39,"Thirties",J728&lt;=49,"Fourties",J728&lt;=59,"Fifties",J728&gt;59,"Elders")</f>
        <v>Fourties</v>
      </c>
      <c r="O728" t="str" cm="1">
        <f t="array" ref="O728">_xlfn.IFS(K729&lt;=5,"Very Short",K729&lt;=10,"Short",K729&lt;=15,"Mid-Class",K729&lt;=20,"Long",K729&lt;=25," Very Long",K729&gt;25,"Lifer")</f>
        <v>Very Short</v>
      </c>
      <c r="P728" t="str" cm="1">
        <f t="array" ref="P728">_xlfn.IFS(L728&lt;=39,"Negligible",L728&lt;=79,"Minimal",L728&lt;=119,"Moderate",L728&lt;=158,"High Moderate",L728&lt;=198," High",L728&lt;=238,"Very High",L728&lt;=278,"Severe")</f>
        <v>High Moderate</v>
      </c>
      <c r="Q728" s="3">
        <f t="shared" si="11"/>
        <v>5.5938516708333337</v>
      </c>
    </row>
    <row r="729" spans="1:17" x14ac:dyDescent="0.25">
      <c r="A729">
        <v>728</v>
      </c>
      <c r="B729" t="s">
        <v>1179</v>
      </c>
      <c r="C729" t="s">
        <v>1180</v>
      </c>
      <c r="D729" t="s">
        <v>5754</v>
      </c>
      <c r="E729" t="s">
        <v>31</v>
      </c>
      <c r="F729" t="s">
        <v>609</v>
      </c>
      <c r="G729" t="s">
        <v>610</v>
      </c>
      <c r="H729" t="s">
        <v>31</v>
      </c>
      <c r="I729" t="s">
        <v>18</v>
      </c>
      <c r="J729">
        <v>56.112321199999997</v>
      </c>
      <c r="K729">
        <v>4.1182679090000001</v>
      </c>
      <c r="L729">
        <v>199.03514949999999</v>
      </c>
      <c r="M729" t="s">
        <v>18</v>
      </c>
      <c r="N729" t="str" cm="1">
        <f t="array" ref="N729">_xlfn.IFS(J729&lt;=29,"Twenties",J729&lt;=39,"Thirties",J729&lt;=49,"Fourties",J729&lt;=59,"Fifties",J729&gt;59,"Elders")</f>
        <v>Fifties</v>
      </c>
      <c r="O729" t="str" cm="1">
        <f t="array" ref="O729">_xlfn.IFS(K730&lt;=5,"Very Short",K730&lt;=10,"Short",K730&lt;=15,"Mid-Class",K730&lt;=20,"Long",K730&lt;=25," Very Long",K730&gt;25,"Lifer")</f>
        <v>Short</v>
      </c>
      <c r="P729" t="str" cm="1">
        <f t="array" ref="P729">_xlfn.IFS(L729&lt;=39,"Negligible",L729&lt;=79,"Minimal",L729&lt;=119,"Moderate",L729&lt;=158,"High Moderate",L729&lt;=198," High",L729&lt;=238,"Very High",L729&lt;=278,"Severe")</f>
        <v>Very High</v>
      </c>
      <c r="Q729" s="3">
        <f t="shared" si="11"/>
        <v>8.2931312291666668</v>
      </c>
    </row>
    <row r="730" spans="1:17" x14ac:dyDescent="0.25">
      <c r="A730">
        <v>729</v>
      </c>
      <c r="B730" t="s">
        <v>1181</v>
      </c>
      <c r="C730" t="s">
        <v>970</v>
      </c>
      <c r="D730" t="s">
        <v>5754</v>
      </c>
      <c r="E730" t="s">
        <v>28</v>
      </c>
      <c r="F730" t="s">
        <v>609</v>
      </c>
      <c r="G730" t="s">
        <v>610</v>
      </c>
      <c r="H730" t="s">
        <v>28</v>
      </c>
      <c r="I730" t="s">
        <v>18</v>
      </c>
      <c r="J730">
        <v>40.266995780000002</v>
      </c>
      <c r="K730">
        <v>5.3752095149999999</v>
      </c>
      <c r="L730">
        <v>64.343425609999997</v>
      </c>
      <c r="M730" t="s">
        <v>18</v>
      </c>
      <c r="N730" t="str" cm="1">
        <f t="array" ref="N730">_xlfn.IFS(J730&lt;=29,"Twenties",J730&lt;=39,"Thirties",J730&lt;=49,"Fourties",J730&lt;=59,"Fifties",J730&gt;59,"Elders")</f>
        <v>Fourties</v>
      </c>
      <c r="O730" t="str" cm="1">
        <f t="array" ref="O730">_xlfn.IFS(K731&lt;=5,"Very Short",K731&lt;=10,"Short",K731&lt;=15,"Mid-Class",K731&lt;=20,"Long",K731&lt;=25," Very Long",K731&gt;25,"Lifer")</f>
        <v>Short</v>
      </c>
      <c r="P730" t="str" cm="1">
        <f t="array" ref="P730">_xlfn.IFS(L730&lt;=39,"Negligible",L730&lt;=79,"Minimal",L730&lt;=119,"Moderate",L730&lt;=158,"High Moderate",L730&lt;=198," High",L730&lt;=238,"Very High",L730&lt;=278,"Severe")</f>
        <v>Minimal</v>
      </c>
      <c r="Q730" s="3">
        <f t="shared" si="11"/>
        <v>2.6809760670833334</v>
      </c>
    </row>
    <row r="731" spans="1:17" x14ac:dyDescent="0.25">
      <c r="A731">
        <v>730</v>
      </c>
      <c r="B731" t="s">
        <v>1182</v>
      </c>
      <c r="C731" t="s">
        <v>239</v>
      </c>
      <c r="D731" t="s">
        <v>5754</v>
      </c>
      <c r="E731" t="s">
        <v>153</v>
      </c>
      <c r="F731" t="s">
        <v>609</v>
      </c>
      <c r="G731" t="s">
        <v>610</v>
      </c>
      <c r="H731" t="s">
        <v>22</v>
      </c>
      <c r="I731" t="s">
        <v>18</v>
      </c>
      <c r="J731">
        <v>59.127697879999999</v>
      </c>
      <c r="K731">
        <v>6.5126235440000002</v>
      </c>
      <c r="L731">
        <v>164.7427193</v>
      </c>
      <c r="M731" t="s">
        <v>18</v>
      </c>
      <c r="N731" t="str" cm="1">
        <f t="array" ref="N731">_xlfn.IFS(J731&lt;=29,"Twenties",J731&lt;=39,"Thirties",J731&lt;=49,"Fourties",J731&lt;=59,"Fifties",J731&gt;59,"Elders")</f>
        <v>Elders</v>
      </c>
      <c r="O731" t="str" cm="1">
        <f t="array" ref="O731">_xlfn.IFS(K732&lt;=5,"Very Short",K732&lt;=10,"Short",K732&lt;=15,"Mid-Class",K732&lt;=20,"Long",K732&lt;=25," Very Long",K732&gt;25,"Lifer")</f>
        <v>Very Short</v>
      </c>
      <c r="P731" t="str" cm="1">
        <f t="array" ref="P731">_xlfn.IFS(L731&lt;=39,"Negligible",L731&lt;=79,"Minimal",L731&lt;=119,"Moderate",L731&lt;=158,"High Moderate",L731&lt;=198," High",L731&lt;=238,"Very High",L731&lt;=278,"Severe")</f>
        <v xml:space="preserve"> High</v>
      </c>
      <c r="Q731" s="3">
        <f t="shared" si="11"/>
        <v>6.8642799708333335</v>
      </c>
    </row>
    <row r="732" spans="1:17" x14ac:dyDescent="0.25">
      <c r="A732">
        <v>731</v>
      </c>
      <c r="B732" t="s">
        <v>1183</v>
      </c>
      <c r="C732" t="s">
        <v>273</v>
      </c>
      <c r="D732" t="s">
        <v>5754</v>
      </c>
      <c r="E732" t="s">
        <v>36</v>
      </c>
      <c r="F732" t="s">
        <v>16</v>
      </c>
      <c r="G732" t="s">
        <v>17</v>
      </c>
      <c r="H732" t="s">
        <v>36</v>
      </c>
      <c r="I732" t="s">
        <v>18</v>
      </c>
      <c r="J732">
        <v>39.891769740000001</v>
      </c>
      <c r="K732">
        <v>4.2553996190000003</v>
      </c>
      <c r="L732">
        <v>54.748309380000002</v>
      </c>
      <c r="M732" t="s">
        <v>18</v>
      </c>
      <c r="N732" t="str" cm="1">
        <f t="array" ref="N732">_xlfn.IFS(J732&lt;=29,"Twenties",J732&lt;=39,"Thirties",J732&lt;=49,"Fourties",J732&lt;=59,"Fifties",J732&gt;59,"Elders")</f>
        <v>Fourties</v>
      </c>
      <c r="O732" t="str" cm="1">
        <f t="array" ref="O732">_xlfn.IFS(K733&lt;=5,"Very Short",K733&lt;=10,"Short",K733&lt;=15,"Mid-Class",K733&lt;=20,"Long",K733&lt;=25," Very Long",K733&gt;25,"Lifer")</f>
        <v>Short</v>
      </c>
      <c r="P732" t="str" cm="1">
        <f t="array" ref="P732">_xlfn.IFS(L732&lt;=39,"Negligible",L732&lt;=79,"Minimal",L732&lt;=119,"Moderate",L732&lt;=158,"High Moderate",L732&lt;=198," High",L732&lt;=238,"Very High",L732&lt;=278,"Severe")</f>
        <v>Minimal</v>
      </c>
      <c r="Q732" s="3">
        <f t="shared" si="11"/>
        <v>2.2811795575000002</v>
      </c>
    </row>
    <row r="733" spans="1:17" x14ac:dyDescent="0.25">
      <c r="A733">
        <v>732</v>
      </c>
      <c r="B733" t="s">
        <v>616</v>
      </c>
      <c r="C733" t="s">
        <v>91</v>
      </c>
      <c r="D733" t="s">
        <v>5755</v>
      </c>
      <c r="E733" t="s">
        <v>125</v>
      </c>
      <c r="F733" t="s">
        <v>609</v>
      </c>
      <c r="G733" t="s">
        <v>610</v>
      </c>
      <c r="H733" t="s">
        <v>125</v>
      </c>
      <c r="I733" t="s">
        <v>18</v>
      </c>
      <c r="J733">
        <v>44.852067830000003</v>
      </c>
      <c r="K733">
        <v>5.0623210849999998</v>
      </c>
      <c r="L733">
        <v>23.200112489999999</v>
      </c>
      <c r="M733" t="s">
        <v>18</v>
      </c>
      <c r="N733" t="str" cm="1">
        <f t="array" ref="N733">_xlfn.IFS(J733&lt;=29,"Twenties",J733&lt;=39,"Thirties",J733&lt;=49,"Fourties",J733&lt;=59,"Fifties",J733&gt;59,"Elders")</f>
        <v>Fourties</v>
      </c>
      <c r="O733" t="str" cm="1">
        <f t="array" ref="O733">_xlfn.IFS(K734&lt;=5,"Very Short",K734&lt;=10,"Short",K734&lt;=15,"Mid-Class",K734&lt;=20,"Long",K734&lt;=25," Very Long",K734&gt;25,"Lifer")</f>
        <v>Very Short</v>
      </c>
      <c r="P733" t="str" cm="1">
        <f t="array" ref="P733">_xlfn.IFS(L733&lt;=39,"Negligible",L733&lt;=79,"Minimal",L733&lt;=119,"Moderate",L733&lt;=158,"High Moderate",L733&lt;=198," High",L733&lt;=238,"Very High",L733&lt;=278,"Severe")</f>
        <v>Negligible</v>
      </c>
      <c r="Q733" s="3">
        <f t="shared" si="11"/>
        <v>0.96667135374999991</v>
      </c>
    </row>
    <row r="734" spans="1:17" x14ac:dyDescent="0.25">
      <c r="A734">
        <v>733</v>
      </c>
      <c r="B734" t="s">
        <v>1184</v>
      </c>
      <c r="C734" t="s">
        <v>1185</v>
      </c>
      <c r="D734" t="s">
        <v>5755</v>
      </c>
      <c r="E734" t="s">
        <v>36</v>
      </c>
      <c r="F734" t="s">
        <v>16</v>
      </c>
      <c r="G734" t="s">
        <v>17</v>
      </c>
      <c r="H734" t="s">
        <v>36</v>
      </c>
      <c r="I734" t="s">
        <v>18</v>
      </c>
      <c r="J734">
        <v>41.169756079999999</v>
      </c>
      <c r="K734">
        <v>3.6472946140000002</v>
      </c>
      <c r="L734">
        <v>31.99943755</v>
      </c>
      <c r="M734" t="s">
        <v>18</v>
      </c>
      <c r="N734" t="str" cm="1">
        <f t="array" ref="N734">_xlfn.IFS(J734&lt;=29,"Twenties",J734&lt;=39,"Thirties",J734&lt;=49,"Fourties",J734&lt;=59,"Fifties",J734&gt;59,"Elders")</f>
        <v>Fourties</v>
      </c>
      <c r="O734" t="str" cm="1">
        <f t="array" ref="O734">_xlfn.IFS(K735&lt;=5,"Very Short",K735&lt;=10,"Short",K735&lt;=15,"Mid-Class",K735&lt;=20,"Long",K735&lt;=25," Very Long",K735&gt;25,"Lifer")</f>
        <v>Short</v>
      </c>
      <c r="P734" t="str" cm="1">
        <f t="array" ref="P734">_xlfn.IFS(L734&lt;=39,"Negligible",L734&lt;=79,"Minimal",L734&lt;=119,"Moderate",L734&lt;=158,"High Moderate",L734&lt;=198," High",L734&lt;=238,"Very High",L734&lt;=278,"Severe")</f>
        <v>Negligible</v>
      </c>
      <c r="Q734" s="3">
        <f t="shared" si="11"/>
        <v>1.3333098979166667</v>
      </c>
    </row>
    <row r="735" spans="1:17" x14ac:dyDescent="0.25">
      <c r="A735">
        <v>734</v>
      </c>
      <c r="B735" t="s">
        <v>332</v>
      </c>
      <c r="C735" t="s">
        <v>1186</v>
      </c>
      <c r="D735" t="s">
        <v>5754</v>
      </c>
      <c r="E735" t="s">
        <v>125</v>
      </c>
      <c r="F735" t="s">
        <v>609</v>
      </c>
      <c r="G735" t="s">
        <v>610</v>
      </c>
      <c r="H735" t="s">
        <v>125</v>
      </c>
      <c r="I735" t="s">
        <v>18</v>
      </c>
      <c r="J735">
        <v>53.911521980000003</v>
      </c>
      <c r="K735">
        <v>5.793840876</v>
      </c>
      <c r="L735">
        <v>85.078721770000001</v>
      </c>
      <c r="M735" t="s">
        <v>18</v>
      </c>
      <c r="N735" t="str" cm="1">
        <f t="array" ref="N735">_xlfn.IFS(J735&lt;=29,"Twenties",J735&lt;=39,"Thirties",J735&lt;=49,"Fourties",J735&lt;=59,"Fifties",J735&gt;59,"Elders")</f>
        <v>Fifties</v>
      </c>
      <c r="O735" t="str" cm="1">
        <f t="array" ref="O735">_xlfn.IFS(K736&lt;=5,"Very Short",K736&lt;=10,"Short",K736&lt;=15,"Mid-Class",K736&lt;=20,"Long",K736&lt;=25," Very Long",K736&gt;25,"Lifer")</f>
        <v>Short</v>
      </c>
      <c r="P735" t="str" cm="1">
        <f t="array" ref="P735">_xlfn.IFS(L735&lt;=39,"Negligible",L735&lt;=79,"Minimal",L735&lt;=119,"Moderate",L735&lt;=158,"High Moderate",L735&lt;=198," High",L735&lt;=238,"Very High",L735&lt;=278,"Severe")</f>
        <v>Moderate</v>
      </c>
      <c r="Q735" s="3">
        <f t="shared" si="11"/>
        <v>3.5449467404166666</v>
      </c>
    </row>
    <row r="736" spans="1:17" x14ac:dyDescent="0.25">
      <c r="A736">
        <v>735</v>
      </c>
      <c r="B736" t="s">
        <v>1187</v>
      </c>
      <c r="C736" t="s">
        <v>54</v>
      </c>
      <c r="D736" t="s">
        <v>5755</v>
      </c>
      <c r="E736" t="s">
        <v>36</v>
      </c>
      <c r="F736" t="s">
        <v>16</v>
      </c>
      <c r="G736" t="s">
        <v>17</v>
      </c>
      <c r="H736" t="s">
        <v>36</v>
      </c>
      <c r="I736" t="s">
        <v>18</v>
      </c>
      <c r="J736">
        <v>20.77689084</v>
      </c>
      <c r="K736">
        <v>7.5346307770000003</v>
      </c>
      <c r="L736">
        <v>0</v>
      </c>
      <c r="M736" t="s">
        <v>18</v>
      </c>
      <c r="N736" t="str" cm="1">
        <f t="array" ref="N736">_xlfn.IFS(J736&lt;=29,"Twenties",J736&lt;=39,"Thirties",J736&lt;=49,"Fourties",J736&lt;=59,"Fifties",J736&gt;59,"Elders")</f>
        <v>Twenties</v>
      </c>
      <c r="O736" t="str" cm="1">
        <f t="array" ref="O736">_xlfn.IFS(K737&lt;=5,"Very Short",K737&lt;=10,"Short",K737&lt;=15,"Mid-Class",K737&lt;=20,"Long",K737&lt;=25," Very Long",K737&gt;25,"Lifer")</f>
        <v>Short</v>
      </c>
      <c r="P736" t="str" cm="1">
        <f t="array" ref="P736">_xlfn.IFS(L736&lt;=39,"Negligible",L736&lt;=79,"Minimal",L736&lt;=119,"Moderate",L736&lt;=158,"High Moderate",L736&lt;=198," High",L736&lt;=238,"Very High",L736&lt;=278,"Severe")</f>
        <v>Negligible</v>
      </c>
      <c r="Q736" s="3">
        <f t="shared" si="11"/>
        <v>0</v>
      </c>
    </row>
    <row r="737" spans="1:17" x14ac:dyDescent="0.25">
      <c r="A737">
        <v>736</v>
      </c>
      <c r="B737" t="s">
        <v>442</v>
      </c>
      <c r="C737" t="s">
        <v>840</v>
      </c>
      <c r="D737" t="s">
        <v>5755</v>
      </c>
      <c r="E737" t="s">
        <v>43</v>
      </c>
      <c r="F737" t="s">
        <v>609</v>
      </c>
      <c r="G737" t="s">
        <v>610</v>
      </c>
      <c r="H737" t="s">
        <v>44</v>
      </c>
      <c r="I737" t="s">
        <v>18</v>
      </c>
      <c r="J737">
        <v>45.519999110000001</v>
      </c>
      <c r="K737">
        <v>5.6988387710000001</v>
      </c>
      <c r="L737">
        <v>74.141919000000001</v>
      </c>
      <c r="M737" t="s">
        <v>18</v>
      </c>
      <c r="N737" t="str" cm="1">
        <f t="array" ref="N737">_xlfn.IFS(J737&lt;=29,"Twenties",J737&lt;=39,"Thirties",J737&lt;=49,"Fourties",J737&lt;=59,"Fifties",J737&gt;59,"Elders")</f>
        <v>Fourties</v>
      </c>
      <c r="O737" t="str" cm="1">
        <f t="array" ref="O737">_xlfn.IFS(K738&lt;=5,"Very Short",K738&lt;=10,"Short",K738&lt;=15,"Mid-Class",K738&lt;=20,"Long",K738&lt;=25," Very Long",K738&gt;25,"Lifer")</f>
        <v>Short</v>
      </c>
      <c r="P737" t="str" cm="1">
        <f t="array" ref="P737">_xlfn.IFS(L737&lt;=39,"Negligible",L737&lt;=79,"Minimal",L737&lt;=119,"Moderate",L737&lt;=158,"High Moderate",L737&lt;=198," High",L737&lt;=238,"Very High",L737&lt;=278,"Severe")</f>
        <v>Minimal</v>
      </c>
      <c r="Q737" s="3">
        <f t="shared" si="11"/>
        <v>3.0892466249999999</v>
      </c>
    </row>
    <row r="738" spans="1:17" x14ac:dyDescent="0.25">
      <c r="A738">
        <v>737</v>
      </c>
      <c r="B738" t="s">
        <v>1188</v>
      </c>
      <c r="C738" t="s">
        <v>1189</v>
      </c>
      <c r="D738" t="s">
        <v>5754</v>
      </c>
      <c r="E738" t="s">
        <v>25</v>
      </c>
      <c r="F738" t="s">
        <v>609</v>
      </c>
      <c r="G738" t="s">
        <v>610</v>
      </c>
      <c r="H738" t="s">
        <v>25</v>
      </c>
      <c r="I738" t="s">
        <v>18</v>
      </c>
      <c r="J738">
        <v>53.981272920000002</v>
      </c>
      <c r="K738">
        <v>6.9958879009999997</v>
      </c>
      <c r="L738">
        <v>137.60792050000001</v>
      </c>
      <c r="M738" t="s">
        <v>18</v>
      </c>
      <c r="N738" t="str" cm="1">
        <f t="array" ref="N738">_xlfn.IFS(J738&lt;=29,"Twenties",J738&lt;=39,"Thirties",J738&lt;=49,"Fourties",J738&lt;=59,"Fifties",J738&gt;59,"Elders")</f>
        <v>Fifties</v>
      </c>
      <c r="O738" t="str" cm="1">
        <f t="array" ref="O738">_xlfn.IFS(K739&lt;=5,"Very Short",K739&lt;=10,"Short",K739&lt;=15,"Mid-Class",K739&lt;=20,"Long",K739&lt;=25," Very Long",K739&gt;25,"Lifer")</f>
        <v>Short</v>
      </c>
      <c r="P738" t="str" cm="1">
        <f t="array" ref="P738">_xlfn.IFS(L738&lt;=39,"Negligible",L738&lt;=79,"Minimal",L738&lt;=119,"Moderate",L738&lt;=158,"High Moderate",L738&lt;=198," High",L738&lt;=238,"Very High",L738&lt;=278,"Severe")</f>
        <v>High Moderate</v>
      </c>
      <c r="Q738" s="3">
        <f t="shared" si="11"/>
        <v>5.7336633541666666</v>
      </c>
    </row>
    <row r="739" spans="1:17" x14ac:dyDescent="0.25">
      <c r="A739">
        <v>738</v>
      </c>
      <c r="B739" t="s">
        <v>1190</v>
      </c>
      <c r="C739" t="s">
        <v>903</v>
      </c>
      <c r="D739" t="s">
        <v>5754</v>
      </c>
      <c r="E739" t="s">
        <v>28</v>
      </c>
      <c r="F739" t="s">
        <v>609</v>
      </c>
      <c r="G739" t="s">
        <v>610</v>
      </c>
      <c r="H739" t="s">
        <v>28</v>
      </c>
      <c r="I739" t="s">
        <v>18</v>
      </c>
      <c r="J739">
        <v>44.528180470000002</v>
      </c>
      <c r="K739">
        <v>6.3866928759999997</v>
      </c>
      <c r="L739">
        <v>90.435235820000003</v>
      </c>
      <c r="M739" t="s">
        <v>18</v>
      </c>
      <c r="N739" t="str" cm="1">
        <f t="array" ref="N739">_xlfn.IFS(J739&lt;=29,"Twenties",J739&lt;=39,"Thirties",J739&lt;=49,"Fourties",J739&lt;=59,"Fifties",J739&gt;59,"Elders")</f>
        <v>Fourties</v>
      </c>
      <c r="O739" t="str" cm="1">
        <f t="array" ref="O739">_xlfn.IFS(K740&lt;=5,"Very Short",K740&lt;=10,"Short",K740&lt;=15,"Mid-Class",K740&lt;=20,"Long",K740&lt;=25," Very Long",K740&gt;25,"Lifer")</f>
        <v>Very Short</v>
      </c>
      <c r="P739" t="str" cm="1">
        <f t="array" ref="P739">_xlfn.IFS(L739&lt;=39,"Negligible",L739&lt;=79,"Minimal",L739&lt;=119,"Moderate",L739&lt;=158,"High Moderate",L739&lt;=198," High",L739&lt;=238,"Very High",L739&lt;=278,"Severe")</f>
        <v>Moderate</v>
      </c>
      <c r="Q739" s="3">
        <f t="shared" si="11"/>
        <v>3.7681348258333336</v>
      </c>
    </row>
    <row r="740" spans="1:17" x14ac:dyDescent="0.25">
      <c r="A740">
        <v>739</v>
      </c>
      <c r="B740" t="s">
        <v>1191</v>
      </c>
      <c r="C740" t="s">
        <v>1192</v>
      </c>
      <c r="D740" t="s">
        <v>5754</v>
      </c>
      <c r="E740" t="s">
        <v>25</v>
      </c>
      <c r="F740" t="s">
        <v>609</v>
      </c>
      <c r="G740" t="s">
        <v>610</v>
      </c>
      <c r="H740" t="s">
        <v>25</v>
      </c>
      <c r="I740" t="s">
        <v>18</v>
      </c>
      <c r="J740">
        <v>46.919344539999997</v>
      </c>
      <c r="K740">
        <v>3.8675759539999999</v>
      </c>
      <c r="L740">
        <v>93.548054669999999</v>
      </c>
      <c r="M740" t="s">
        <v>18</v>
      </c>
      <c r="N740" t="str" cm="1">
        <f t="array" ref="N740">_xlfn.IFS(J740&lt;=29,"Twenties",J740&lt;=39,"Thirties",J740&lt;=49,"Fourties",J740&lt;=59,"Fifties",J740&gt;59,"Elders")</f>
        <v>Fourties</v>
      </c>
      <c r="O740" t="str" cm="1">
        <f t="array" ref="O740">_xlfn.IFS(K741&lt;=5,"Very Short",K741&lt;=10,"Short",K741&lt;=15,"Mid-Class",K741&lt;=20,"Long",K741&lt;=25," Very Long",K741&gt;25,"Lifer")</f>
        <v>Short</v>
      </c>
      <c r="P740" t="str" cm="1">
        <f t="array" ref="P740">_xlfn.IFS(L740&lt;=39,"Negligible",L740&lt;=79,"Minimal",L740&lt;=119,"Moderate",L740&lt;=158,"High Moderate",L740&lt;=198," High",L740&lt;=238,"Very High",L740&lt;=278,"Severe")</f>
        <v>Moderate</v>
      </c>
      <c r="Q740" s="3">
        <f t="shared" si="11"/>
        <v>3.8978356112500001</v>
      </c>
    </row>
    <row r="741" spans="1:17" x14ac:dyDescent="0.25">
      <c r="A741">
        <v>740</v>
      </c>
      <c r="B741" t="s">
        <v>1193</v>
      </c>
      <c r="C741" t="s">
        <v>142</v>
      </c>
      <c r="D741" t="s">
        <v>5755</v>
      </c>
      <c r="E741" t="s">
        <v>85</v>
      </c>
      <c r="F741" t="s">
        <v>609</v>
      </c>
      <c r="G741" t="s">
        <v>610</v>
      </c>
      <c r="H741" t="s">
        <v>85</v>
      </c>
      <c r="I741" t="s">
        <v>18</v>
      </c>
      <c r="J741">
        <v>41.08584741</v>
      </c>
      <c r="K741">
        <v>5.6661159779999997</v>
      </c>
      <c r="L741">
        <v>20.729029449999999</v>
      </c>
      <c r="M741" t="s">
        <v>18</v>
      </c>
      <c r="N741" t="str" cm="1">
        <f t="array" ref="N741">_xlfn.IFS(J741&lt;=29,"Twenties",J741&lt;=39,"Thirties",J741&lt;=49,"Fourties",J741&lt;=59,"Fifties",J741&gt;59,"Elders")</f>
        <v>Fourties</v>
      </c>
      <c r="O741" t="str" cm="1">
        <f t="array" ref="O741">_xlfn.IFS(K742&lt;=5,"Very Short",K742&lt;=10,"Short",K742&lt;=15,"Mid-Class",K742&lt;=20,"Long",K742&lt;=25," Very Long",K742&gt;25,"Lifer")</f>
        <v>Very Short</v>
      </c>
      <c r="P741" t="str" cm="1">
        <f t="array" ref="P741">_xlfn.IFS(L741&lt;=39,"Negligible",L741&lt;=79,"Minimal",L741&lt;=119,"Moderate",L741&lt;=158,"High Moderate",L741&lt;=198," High",L741&lt;=238,"Very High",L741&lt;=278,"Severe")</f>
        <v>Negligible</v>
      </c>
      <c r="Q741" s="3">
        <f t="shared" si="11"/>
        <v>0.86370956041666658</v>
      </c>
    </row>
    <row r="742" spans="1:17" x14ac:dyDescent="0.25">
      <c r="A742">
        <v>741</v>
      </c>
      <c r="B742" t="s">
        <v>1194</v>
      </c>
      <c r="C742" t="s">
        <v>91</v>
      </c>
      <c r="D742" t="s">
        <v>5755</v>
      </c>
      <c r="E742" t="s">
        <v>28</v>
      </c>
      <c r="F742" t="s">
        <v>609</v>
      </c>
      <c r="G742" t="s">
        <v>610</v>
      </c>
      <c r="H742" t="s">
        <v>28</v>
      </c>
      <c r="I742" t="s">
        <v>18</v>
      </c>
      <c r="J742">
        <v>46.757542639999997</v>
      </c>
      <c r="K742">
        <v>4.6383918810000004</v>
      </c>
      <c r="L742">
        <v>3.9732324189999999</v>
      </c>
      <c r="M742" t="s">
        <v>18</v>
      </c>
      <c r="N742" t="str" cm="1">
        <f t="array" ref="N742">_xlfn.IFS(J742&lt;=29,"Twenties",J742&lt;=39,"Thirties",J742&lt;=49,"Fourties",J742&lt;=59,"Fifties",J742&gt;59,"Elders")</f>
        <v>Fourties</v>
      </c>
      <c r="O742" t="str" cm="1">
        <f t="array" ref="O742">_xlfn.IFS(K743&lt;=5,"Very Short",K743&lt;=10,"Short",K743&lt;=15,"Mid-Class",K743&lt;=20,"Long",K743&lt;=25," Very Long",K743&gt;25,"Lifer")</f>
        <v>Very Short</v>
      </c>
      <c r="P742" t="str" cm="1">
        <f t="array" ref="P742">_xlfn.IFS(L742&lt;=39,"Negligible",L742&lt;=79,"Minimal",L742&lt;=119,"Moderate",L742&lt;=158,"High Moderate",L742&lt;=198," High",L742&lt;=238,"Very High",L742&lt;=278,"Severe")</f>
        <v>Negligible</v>
      </c>
      <c r="Q742" s="3">
        <f t="shared" si="11"/>
        <v>0.16555135079166666</v>
      </c>
    </row>
    <row r="743" spans="1:17" x14ac:dyDescent="0.25">
      <c r="A743">
        <v>742</v>
      </c>
      <c r="B743" t="s">
        <v>65</v>
      </c>
      <c r="C743" t="s">
        <v>338</v>
      </c>
      <c r="D743" t="s">
        <v>5755</v>
      </c>
      <c r="E743" t="s">
        <v>36</v>
      </c>
      <c r="F743" t="s">
        <v>16</v>
      </c>
      <c r="G743" t="s">
        <v>17</v>
      </c>
      <c r="H743" t="s">
        <v>36</v>
      </c>
      <c r="I743" t="s">
        <v>18</v>
      </c>
      <c r="J743">
        <v>44.035897910000003</v>
      </c>
      <c r="K743">
        <v>4.712714235</v>
      </c>
      <c r="L743">
        <v>47.762529370000003</v>
      </c>
      <c r="M743" t="s">
        <v>18</v>
      </c>
      <c r="N743" t="str" cm="1">
        <f t="array" ref="N743">_xlfn.IFS(J743&lt;=29,"Twenties",J743&lt;=39,"Thirties",J743&lt;=49,"Fourties",J743&lt;=59,"Fifties",J743&gt;59,"Elders")</f>
        <v>Fourties</v>
      </c>
      <c r="O743" t="str" cm="1">
        <f t="array" ref="O743">_xlfn.IFS(K744&lt;=5,"Very Short",K744&lt;=10,"Short",K744&lt;=15,"Mid-Class",K744&lt;=20,"Long",K744&lt;=25," Very Long",K744&gt;25,"Lifer")</f>
        <v>Very Short</v>
      </c>
      <c r="P743" t="str" cm="1">
        <f t="array" ref="P743">_xlfn.IFS(L743&lt;=39,"Negligible",L743&lt;=79,"Minimal",L743&lt;=119,"Moderate",L743&lt;=158,"High Moderate",L743&lt;=198," High",L743&lt;=238,"Very High",L743&lt;=278,"Severe")</f>
        <v>Minimal</v>
      </c>
      <c r="Q743" s="3">
        <f t="shared" si="11"/>
        <v>1.9901053904166668</v>
      </c>
    </row>
    <row r="744" spans="1:17" x14ac:dyDescent="0.25">
      <c r="A744">
        <v>743</v>
      </c>
      <c r="B744" t="s">
        <v>1195</v>
      </c>
      <c r="C744" t="s">
        <v>54</v>
      </c>
      <c r="D744" t="s">
        <v>5755</v>
      </c>
      <c r="E744" t="s">
        <v>36</v>
      </c>
      <c r="F744" t="s">
        <v>16</v>
      </c>
      <c r="G744" t="s">
        <v>17</v>
      </c>
      <c r="H744" t="s">
        <v>36</v>
      </c>
      <c r="I744" t="s">
        <v>18</v>
      </c>
      <c r="J744">
        <v>52.381378230000003</v>
      </c>
      <c r="K744">
        <v>4.1352781700000003</v>
      </c>
      <c r="L744">
        <v>41.909320520000001</v>
      </c>
      <c r="M744" t="s">
        <v>18</v>
      </c>
      <c r="N744" t="str" cm="1">
        <f t="array" ref="N744">_xlfn.IFS(J744&lt;=29,"Twenties",J744&lt;=39,"Thirties",J744&lt;=49,"Fourties",J744&lt;=59,"Fifties",J744&gt;59,"Elders")</f>
        <v>Fifties</v>
      </c>
      <c r="O744" t="str" cm="1">
        <f t="array" ref="O744">_xlfn.IFS(K745&lt;=5,"Very Short",K745&lt;=10,"Short",K745&lt;=15,"Mid-Class",K745&lt;=20,"Long",K745&lt;=25," Very Long",K745&gt;25,"Lifer")</f>
        <v>Very Short</v>
      </c>
      <c r="P744" t="str" cm="1">
        <f t="array" ref="P744">_xlfn.IFS(L744&lt;=39,"Negligible",L744&lt;=79,"Minimal",L744&lt;=119,"Moderate",L744&lt;=158,"High Moderate",L744&lt;=198," High",L744&lt;=238,"Very High",L744&lt;=278,"Severe")</f>
        <v>Minimal</v>
      </c>
      <c r="Q744" s="3">
        <f t="shared" si="11"/>
        <v>1.7462216883333335</v>
      </c>
    </row>
    <row r="745" spans="1:17" x14ac:dyDescent="0.25">
      <c r="A745">
        <v>744</v>
      </c>
      <c r="B745" t="s">
        <v>727</v>
      </c>
      <c r="C745" t="s">
        <v>1196</v>
      </c>
      <c r="D745" t="s">
        <v>5754</v>
      </c>
      <c r="E745" t="s">
        <v>132</v>
      </c>
      <c r="F745" t="s">
        <v>609</v>
      </c>
      <c r="G745" t="s">
        <v>610</v>
      </c>
      <c r="H745" t="s">
        <v>132</v>
      </c>
      <c r="I745" t="s">
        <v>18</v>
      </c>
      <c r="J745">
        <v>32.830994339999997</v>
      </c>
      <c r="K745">
        <v>3.849750223</v>
      </c>
      <c r="L745">
        <v>0</v>
      </c>
      <c r="M745" t="s">
        <v>18</v>
      </c>
      <c r="N745" t="str" cm="1">
        <f t="array" ref="N745">_xlfn.IFS(J745&lt;=29,"Twenties",J745&lt;=39,"Thirties",J745&lt;=49,"Fourties",J745&lt;=59,"Fifties",J745&gt;59,"Elders")</f>
        <v>Thirties</v>
      </c>
      <c r="O745" t="str" cm="1">
        <f t="array" ref="O745">_xlfn.IFS(K746&lt;=5,"Very Short",K746&lt;=10,"Short",K746&lt;=15,"Mid-Class",K746&lt;=20,"Long",K746&lt;=25," Very Long",K746&gt;25,"Lifer")</f>
        <v>Short</v>
      </c>
      <c r="P745" t="str" cm="1">
        <f t="array" ref="P745">_xlfn.IFS(L745&lt;=39,"Negligible",L745&lt;=79,"Minimal",L745&lt;=119,"Moderate",L745&lt;=158,"High Moderate",L745&lt;=198," High",L745&lt;=238,"Very High",L745&lt;=278,"Severe")</f>
        <v>Negligible</v>
      </c>
      <c r="Q745" s="3">
        <f t="shared" si="11"/>
        <v>0</v>
      </c>
    </row>
    <row r="746" spans="1:17" x14ac:dyDescent="0.25">
      <c r="A746">
        <v>745</v>
      </c>
      <c r="B746" t="s">
        <v>434</v>
      </c>
      <c r="C746" t="s">
        <v>1197</v>
      </c>
      <c r="D746" t="s">
        <v>5754</v>
      </c>
      <c r="E746" t="s">
        <v>155</v>
      </c>
      <c r="F746" t="s">
        <v>609</v>
      </c>
      <c r="G746" t="s">
        <v>610</v>
      </c>
      <c r="H746" t="s">
        <v>155</v>
      </c>
      <c r="I746" t="s">
        <v>18</v>
      </c>
      <c r="J746">
        <v>38.689708060000001</v>
      </c>
      <c r="K746">
        <v>6.3359315260000004</v>
      </c>
      <c r="L746">
        <v>82.545856529999995</v>
      </c>
      <c r="M746" t="s">
        <v>18</v>
      </c>
      <c r="N746" t="str" cm="1">
        <f t="array" ref="N746">_xlfn.IFS(J746&lt;=29,"Twenties",J746&lt;=39,"Thirties",J746&lt;=49,"Fourties",J746&lt;=59,"Fifties",J746&gt;59,"Elders")</f>
        <v>Thirties</v>
      </c>
      <c r="O746" t="str" cm="1">
        <f t="array" ref="O746">_xlfn.IFS(K747&lt;=5,"Very Short",K747&lt;=10,"Short",K747&lt;=15,"Mid-Class",K747&lt;=20,"Long",K747&lt;=25," Very Long",K747&gt;25,"Lifer")</f>
        <v>Short</v>
      </c>
      <c r="P746" t="str" cm="1">
        <f t="array" ref="P746">_xlfn.IFS(L746&lt;=39,"Negligible",L746&lt;=79,"Minimal",L746&lt;=119,"Moderate",L746&lt;=158,"High Moderate",L746&lt;=198," High",L746&lt;=238,"Very High",L746&lt;=278,"Severe")</f>
        <v>Moderate</v>
      </c>
      <c r="Q746" s="3">
        <f t="shared" si="11"/>
        <v>3.4394106887499998</v>
      </c>
    </row>
    <row r="747" spans="1:17" x14ac:dyDescent="0.25">
      <c r="A747">
        <v>746</v>
      </c>
      <c r="B747" t="s">
        <v>1198</v>
      </c>
      <c r="C747" t="s">
        <v>75</v>
      </c>
      <c r="D747" t="s">
        <v>5754</v>
      </c>
      <c r="E747" t="s">
        <v>15</v>
      </c>
      <c r="F747" t="s">
        <v>609</v>
      </c>
      <c r="G747" t="s">
        <v>610</v>
      </c>
      <c r="H747" t="s">
        <v>15</v>
      </c>
      <c r="I747" t="s">
        <v>18</v>
      </c>
      <c r="J747">
        <v>37.100742490000002</v>
      </c>
      <c r="K747">
        <v>5.5734459760000004</v>
      </c>
      <c r="L747">
        <v>22.759710500000001</v>
      </c>
      <c r="M747" t="s">
        <v>18</v>
      </c>
      <c r="N747" t="str" cm="1">
        <f t="array" ref="N747">_xlfn.IFS(J747&lt;=29,"Twenties",J747&lt;=39,"Thirties",J747&lt;=49,"Fourties",J747&lt;=59,"Fifties",J747&gt;59,"Elders")</f>
        <v>Thirties</v>
      </c>
      <c r="O747" t="str" cm="1">
        <f t="array" ref="O747">_xlfn.IFS(K748&lt;=5,"Very Short",K748&lt;=10,"Short",K748&lt;=15,"Mid-Class",K748&lt;=20,"Long",K748&lt;=25," Very Long",K748&gt;25,"Lifer")</f>
        <v>Very Short</v>
      </c>
      <c r="P747" t="str" cm="1">
        <f t="array" ref="P747">_xlfn.IFS(L747&lt;=39,"Negligible",L747&lt;=79,"Minimal",L747&lt;=119,"Moderate",L747&lt;=158,"High Moderate",L747&lt;=198," High",L747&lt;=238,"Very High",L747&lt;=278,"Severe")</f>
        <v>Negligible</v>
      </c>
      <c r="Q747" s="3">
        <f t="shared" si="11"/>
        <v>0.9483212708333334</v>
      </c>
    </row>
    <row r="748" spans="1:17" x14ac:dyDescent="0.25">
      <c r="A748">
        <v>747</v>
      </c>
      <c r="B748" t="s">
        <v>1199</v>
      </c>
      <c r="C748" t="s">
        <v>1200</v>
      </c>
      <c r="D748" t="s">
        <v>5755</v>
      </c>
      <c r="E748" t="s">
        <v>36</v>
      </c>
      <c r="F748" t="s">
        <v>16</v>
      </c>
      <c r="G748" t="s">
        <v>17</v>
      </c>
      <c r="H748" t="s">
        <v>36</v>
      </c>
      <c r="I748" t="s">
        <v>18</v>
      </c>
      <c r="J748">
        <v>53.723492280000002</v>
      </c>
      <c r="K748">
        <v>8.5149040999999995E-2</v>
      </c>
      <c r="L748">
        <v>144.79068280000001</v>
      </c>
      <c r="M748" t="s">
        <v>18</v>
      </c>
      <c r="N748" t="str" cm="1">
        <f t="array" ref="N748">_xlfn.IFS(J748&lt;=29,"Twenties",J748&lt;=39,"Thirties",J748&lt;=49,"Fourties",J748&lt;=59,"Fifties",J748&gt;59,"Elders")</f>
        <v>Fifties</v>
      </c>
      <c r="O748" t="str" cm="1">
        <f t="array" ref="O748">_xlfn.IFS(K749&lt;=5,"Very Short",K749&lt;=10,"Short",K749&lt;=15,"Mid-Class",K749&lt;=20,"Long",K749&lt;=25," Very Long",K749&gt;25,"Lifer")</f>
        <v>Very Short</v>
      </c>
      <c r="P748" t="str" cm="1">
        <f t="array" ref="P748">_xlfn.IFS(L748&lt;=39,"Negligible",L748&lt;=79,"Minimal",L748&lt;=119,"Moderate",L748&lt;=158,"High Moderate",L748&lt;=198," High",L748&lt;=238,"Very High",L748&lt;=278,"Severe")</f>
        <v>High Moderate</v>
      </c>
      <c r="Q748" s="3">
        <f t="shared" si="11"/>
        <v>6.0329451166666672</v>
      </c>
    </row>
    <row r="749" spans="1:17" x14ac:dyDescent="0.25">
      <c r="A749">
        <v>748</v>
      </c>
      <c r="B749" t="s">
        <v>1201</v>
      </c>
      <c r="C749" t="s">
        <v>113</v>
      </c>
      <c r="D749" t="s">
        <v>5755</v>
      </c>
      <c r="E749" t="s">
        <v>367</v>
      </c>
      <c r="F749" t="s">
        <v>16</v>
      </c>
      <c r="G749" t="s">
        <v>17</v>
      </c>
      <c r="H749" t="s">
        <v>367</v>
      </c>
      <c r="I749" t="s">
        <v>18</v>
      </c>
      <c r="J749">
        <v>51.633287459999998</v>
      </c>
      <c r="K749">
        <v>4.0823954279999999</v>
      </c>
      <c r="L749">
        <v>82.61247333</v>
      </c>
      <c r="M749" t="s">
        <v>18</v>
      </c>
      <c r="N749" t="str" cm="1">
        <f t="array" ref="N749">_xlfn.IFS(J749&lt;=29,"Twenties",J749&lt;=39,"Thirties",J749&lt;=49,"Fourties",J749&lt;=59,"Fifties",J749&gt;59,"Elders")</f>
        <v>Fifties</v>
      </c>
      <c r="O749" t="str" cm="1">
        <f t="array" ref="O749">_xlfn.IFS(K750&lt;=5,"Very Short",K750&lt;=10,"Short",K750&lt;=15,"Mid-Class",K750&lt;=20,"Long",K750&lt;=25," Very Long",K750&gt;25,"Lifer")</f>
        <v>Very Short</v>
      </c>
      <c r="P749" t="str" cm="1">
        <f t="array" ref="P749">_xlfn.IFS(L749&lt;=39,"Negligible",L749&lt;=79,"Minimal",L749&lt;=119,"Moderate",L749&lt;=158,"High Moderate",L749&lt;=198," High",L749&lt;=238,"Very High",L749&lt;=278,"Severe")</f>
        <v>Moderate</v>
      </c>
      <c r="Q749" s="3">
        <f t="shared" si="11"/>
        <v>3.4421863887500002</v>
      </c>
    </row>
    <row r="750" spans="1:17" x14ac:dyDescent="0.25">
      <c r="A750">
        <v>749</v>
      </c>
      <c r="B750" t="s">
        <v>719</v>
      </c>
      <c r="C750" t="s">
        <v>916</v>
      </c>
      <c r="D750" t="s">
        <v>5755</v>
      </c>
      <c r="E750" t="s">
        <v>429</v>
      </c>
      <c r="F750" t="s">
        <v>609</v>
      </c>
      <c r="G750" t="s">
        <v>610</v>
      </c>
      <c r="H750" t="s">
        <v>136</v>
      </c>
      <c r="I750" t="s">
        <v>18</v>
      </c>
      <c r="J750">
        <v>43.280459620000002</v>
      </c>
      <c r="K750">
        <v>4.2177604830000002</v>
      </c>
      <c r="L750">
        <v>64.566042289999999</v>
      </c>
      <c r="M750" t="s">
        <v>18</v>
      </c>
      <c r="N750" t="str" cm="1">
        <f t="array" ref="N750">_xlfn.IFS(J750&lt;=29,"Twenties",J750&lt;=39,"Thirties",J750&lt;=49,"Fourties",J750&lt;=59,"Fifties",J750&gt;59,"Elders")</f>
        <v>Fourties</v>
      </c>
      <c r="O750" t="str" cm="1">
        <f t="array" ref="O750">_xlfn.IFS(K751&lt;=5,"Very Short",K751&lt;=10,"Short",K751&lt;=15,"Mid-Class",K751&lt;=20,"Long",K751&lt;=25," Very Long",K751&gt;25,"Lifer")</f>
        <v>Short</v>
      </c>
      <c r="P750" t="str" cm="1">
        <f t="array" ref="P750">_xlfn.IFS(L750&lt;=39,"Negligible",L750&lt;=79,"Minimal",L750&lt;=119,"Moderate",L750&lt;=158,"High Moderate",L750&lt;=198," High",L750&lt;=238,"Very High",L750&lt;=278,"Severe")</f>
        <v>Minimal</v>
      </c>
      <c r="Q750" s="3">
        <f t="shared" si="11"/>
        <v>2.6902517620833333</v>
      </c>
    </row>
    <row r="751" spans="1:17" x14ac:dyDescent="0.25">
      <c r="A751">
        <v>750</v>
      </c>
      <c r="B751" t="s">
        <v>727</v>
      </c>
      <c r="C751" t="s">
        <v>1202</v>
      </c>
      <c r="D751" t="s">
        <v>5755</v>
      </c>
      <c r="E751" t="s">
        <v>36</v>
      </c>
      <c r="F751" t="s">
        <v>16</v>
      </c>
      <c r="G751" t="s">
        <v>17</v>
      </c>
      <c r="H751" t="s">
        <v>36</v>
      </c>
      <c r="I751" t="s">
        <v>18</v>
      </c>
      <c r="J751">
        <v>44.904050290000001</v>
      </c>
      <c r="K751">
        <v>6.3382868820000002</v>
      </c>
      <c r="L751">
        <v>94.565090249999997</v>
      </c>
      <c r="M751" t="s">
        <v>18</v>
      </c>
      <c r="N751" t="str" cm="1">
        <f t="array" ref="N751">_xlfn.IFS(J751&lt;=29,"Twenties",J751&lt;=39,"Thirties",J751&lt;=49,"Fourties",J751&lt;=59,"Fifties",J751&gt;59,"Elders")</f>
        <v>Fourties</v>
      </c>
      <c r="O751" t="str" cm="1">
        <f t="array" ref="O751">_xlfn.IFS(K752&lt;=5,"Very Short",K752&lt;=10,"Short",K752&lt;=15,"Mid-Class",K752&lt;=20,"Long",K752&lt;=25," Very Long",K752&gt;25,"Lifer")</f>
        <v>Very Short</v>
      </c>
      <c r="P751" t="str" cm="1">
        <f t="array" ref="P751">_xlfn.IFS(L751&lt;=39,"Negligible",L751&lt;=79,"Minimal",L751&lt;=119,"Moderate",L751&lt;=158,"High Moderate",L751&lt;=198," High",L751&lt;=238,"Very High",L751&lt;=278,"Severe")</f>
        <v>Moderate</v>
      </c>
      <c r="Q751" s="3">
        <f t="shared" si="11"/>
        <v>3.94021209375</v>
      </c>
    </row>
    <row r="752" spans="1:17" x14ac:dyDescent="0.25">
      <c r="A752">
        <v>751</v>
      </c>
      <c r="B752" t="s">
        <v>1203</v>
      </c>
      <c r="C752" t="s">
        <v>502</v>
      </c>
      <c r="D752" t="s">
        <v>5754</v>
      </c>
      <c r="E752" t="s">
        <v>119</v>
      </c>
      <c r="F752" t="s">
        <v>609</v>
      </c>
      <c r="G752" t="s">
        <v>610</v>
      </c>
      <c r="H752" t="s">
        <v>119</v>
      </c>
      <c r="I752" t="s">
        <v>18</v>
      </c>
      <c r="J752">
        <v>41.069773339999998</v>
      </c>
      <c r="K752">
        <v>3.9942136540000002</v>
      </c>
      <c r="L752">
        <v>90.136260750000005</v>
      </c>
      <c r="M752" t="s">
        <v>18</v>
      </c>
      <c r="N752" t="str" cm="1">
        <f t="array" ref="N752">_xlfn.IFS(J752&lt;=29,"Twenties",J752&lt;=39,"Thirties",J752&lt;=49,"Fourties",J752&lt;=59,"Fifties",J752&gt;59,"Elders")</f>
        <v>Fourties</v>
      </c>
      <c r="O752" t="str" cm="1">
        <f t="array" ref="O752">_xlfn.IFS(K753&lt;=5,"Very Short",K753&lt;=10,"Short",K753&lt;=15,"Mid-Class",K753&lt;=20,"Long",K753&lt;=25," Very Long",K753&gt;25,"Lifer")</f>
        <v>Short</v>
      </c>
      <c r="P752" t="str" cm="1">
        <f t="array" ref="P752">_xlfn.IFS(L752&lt;=39,"Negligible",L752&lt;=79,"Minimal",L752&lt;=119,"Moderate",L752&lt;=158,"High Moderate",L752&lt;=198," High",L752&lt;=238,"Very High",L752&lt;=278,"Severe")</f>
        <v>Moderate</v>
      </c>
      <c r="Q752" s="3">
        <f t="shared" si="11"/>
        <v>3.7556775312500004</v>
      </c>
    </row>
    <row r="753" spans="1:17" x14ac:dyDescent="0.25">
      <c r="A753">
        <v>752</v>
      </c>
      <c r="B753" t="s">
        <v>762</v>
      </c>
      <c r="C753" t="s">
        <v>145</v>
      </c>
      <c r="D753" t="s">
        <v>5754</v>
      </c>
      <c r="E753" t="s">
        <v>1204</v>
      </c>
      <c r="F753" t="s">
        <v>609</v>
      </c>
      <c r="G753" t="s">
        <v>610</v>
      </c>
      <c r="H753" t="s">
        <v>88</v>
      </c>
      <c r="I753" t="s">
        <v>18</v>
      </c>
      <c r="J753">
        <v>42.205092450000002</v>
      </c>
      <c r="K753">
        <v>7.3304101929999996</v>
      </c>
      <c r="L753">
        <v>72.940224479999998</v>
      </c>
      <c r="M753" t="s">
        <v>18</v>
      </c>
      <c r="N753" t="str" cm="1">
        <f t="array" ref="N753">_xlfn.IFS(J753&lt;=29,"Twenties",J753&lt;=39,"Thirties",J753&lt;=49,"Fourties",J753&lt;=59,"Fifties",J753&gt;59,"Elders")</f>
        <v>Fourties</v>
      </c>
      <c r="O753" t="str" cm="1">
        <f t="array" ref="O753">_xlfn.IFS(K754&lt;=5,"Very Short",K754&lt;=10,"Short",K754&lt;=15,"Mid-Class",K754&lt;=20,"Long",K754&lt;=25," Very Long",K754&gt;25,"Lifer")</f>
        <v>Very Short</v>
      </c>
      <c r="P753" t="str" cm="1">
        <f t="array" ref="P753">_xlfn.IFS(L753&lt;=39,"Negligible",L753&lt;=79,"Minimal",L753&lt;=119,"Moderate",L753&lt;=158,"High Moderate",L753&lt;=198," High",L753&lt;=238,"Very High",L753&lt;=278,"Severe")</f>
        <v>Minimal</v>
      </c>
      <c r="Q753" s="3">
        <f t="shared" si="11"/>
        <v>3.0391760199999998</v>
      </c>
    </row>
    <row r="754" spans="1:17" x14ac:dyDescent="0.25">
      <c r="A754">
        <v>753</v>
      </c>
      <c r="B754" t="s">
        <v>87</v>
      </c>
      <c r="C754" t="s">
        <v>1205</v>
      </c>
      <c r="D754" t="s">
        <v>5755</v>
      </c>
      <c r="E754" t="s">
        <v>174</v>
      </c>
      <c r="F754" t="s">
        <v>609</v>
      </c>
      <c r="G754" t="s">
        <v>610</v>
      </c>
      <c r="H754" t="s">
        <v>132</v>
      </c>
      <c r="I754" t="s">
        <v>18</v>
      </c>
      <c r="J754">
        <v>50.770338649999999</v>
      </c>
      <c r="K754">
        <v>4.8027801480000001</v>
      </c>
      <c r="L754">
        <v>98.757690449999998</v>
      </c>
      <c r="M754" t="s">
        <v>18</v>
      </c>
      <c r="N754" t="str" cm="1">
        <f t="array" ref="N754">_xlfn.IFS(J754&lt;=29,"Twenties",J754&lt;=39,"Thirties",J754&lt;=49,"Fourties",J754&lt;=59,"Fifties",J754&gt;59,"Elders")</f>
        <v>Fifties</v>
      </c>
      <c r="O754" t="str" cm="1">
        <f t="array" ref="O754">_xlfn.IFS(K755&lt;=5,"Very Short",K755&lt;=10,"Short",K755&lt;=15,"Mid-Class",K755&lt;=20,"Long",K755&lt;=25," Very Long",K755&gt;25,"Lifer")</f>
        <v>Short</v>
      </c>
      <c r="P754" t="str" cm="1">
        <f t="array" ref="P754">_xlfn.IFS(L754&lt;=39,"Negligible",L754&lt;=79,"Minimal",L754&lt;=119,"Moderate",L754&lt;=158,"High Moderate",L754&lt;=198," High",L754&lt;=238,"Very High",L754&lt;=278,"Severe")</f>
        <v>Moderate</v>
      </c>
      <c r="Q754" s="3">
        <f t="shared" si="11"/>
        <v>4.1149037687499996</v>
      </c>
    </row>
    <row r="755" spans="1:17" x14ac:dyDescent="0.25">
      <c r="A755">
        <v>754</v>
      </c>
      <c r="B755" t="s">
        <v>1171</v>
      </c>
      <c r="C755" t="s">
        <v>1206</v>
      </c>
      <c r="D755" t="s">
        <v>5754</v>
      </c>
      <c r="E755" t="s">
        <v>383</v>
      </c>
      <c r="F755" t="s">
        <v>609</v>
      </c>
      <c r="G755" t="s">
        <v>610</v>
      </c>
      <c r="H755" t="s">
        <v>85</v>
      </c>
      <c r="I755" t="s">
        <v>18</v>
      </c>
      <c r="J755">
        <v>43.319680159999997</v>
      </c>
      <c r="K755">
        <v>5.8865435850000001</v>
      </c>
      <c r="L755">
        <v>52.452160450000001</v>
      </c>
      <c r="M755" t="s">
        <v>18</v>
      </c>
      <c r="N755" t="str" cm="1">
        <f t="array" ref="N755">_xlfn.IFS(J755&lt;=29,"Twenties",J755&lt;=39,"Thirties",J755&lt;=49,"Fourties",J755&lt;=59,"Fifties",J755&gt;59,"Elders")</f>
        <v>Fourties</v>
      </c>
      <c r="O755" t="str" cm="1">
        <f t="array" ref="O755">_xlfn.IFS(K756&lt;=5,"Very Short",K756&lt;=10,"Short",K756&lt;=15,"Mid-Class",K756&lt;=20,"Long",K756&lt;=25," Very Long",K756&gt;25,"Lifer")</f>
        <v>Short</v>
      </c>
      <c r="P755" t="str" cm="1">
        <f t="array" ref="P755">_xlfn.IFS(L755&lt;=39,"Negligible",L755&lt;=79,"Minimal",L755&lt;=119,"Moderate",L755&lt;=158,"High Moderate",L755&lt;=198," High",L755&lt;=238,"Very High",L755&lt;=278,"Severe")</f>
        <v>Minimal</v>
      </c>
      <c r="Q755" s="3">
        <f t="shared" si="11"/>
        <v>2.1855066854166667</v>
      </c>
    </row>
    <row r="756" spans="1:17" x14ac:dyDescent="0.25">
      <c r="A756">
        <v>755</v>
      </c>
      <c r="B756" t="s">
        <v>1207</v>
      </c>
      <c r="C756" t="s">
        <v>987</v>
      </c>
      <c r="D756" t="s">
        <v>5755</v>
      </c>
      <c r="E756" t="s">
        <v>36</v>
      </c>
      <c r="F756" t="s">
        <v>16</v>
      </c>
      <c r="G756" t="s">
        <v>17</v>
      </c>
      <c r="H756" t="s">
        <v>36</v>
      </c>
      <c r="I756" t="s">
        <v>18</v>
      </c>
      <c r="J756">
        <v>49.374784409999997</v>
      </c>
      <c r="K756">
        <v>5.923837603</v>
      </c>
      <c r="L756">
        <v>89.640981640000007</v>
      </c>
      <c r="M756" t="s">
        <v>18</v>
      </c>
      <c r="N756" t="str" cm="1">
        <f t="array" ref="N756">_xlfn.IFS(J756&lt;=29,"Twenties",J756&lt;=39,"Thirties",J756&lt;=49,"Fourties",J756&lt;=59,"Fifties",J756&gt;59,"Elders")</f>
        <v>Fifties</v>
      </c>
      <c r="O756" t="str" cm="1">
        <f t="array" ref="O756">_xlfn.IFS(K757&lt;=5,"Very Short",K757&lt;=10,"Short",K757&lt;=15,"Mid-Class",K757&lt;=20,"Long",K757&lt;=25," Very Long",K757&gt;25,"Lifer")</f>
        <v>Very Short</v>
      </c>
      <c r="P756" t="str" cm="1">
        <f t="array" ref="P756">_xlfn.IFS(L756&lt;=39,"Negligible",L756&lt;=79,"Minimal",L756&lt;=119,"Moderate",L756&lt;=158,"High Moderate",L756&lt;=198," High",L756&lt;=238,"Very High",L756&lt;=278,"Severe")</f>
        <v>Moderate</v>
      </c>
      <c r="Q756" s="3">
        <f t="shared" si="11"/>
        <v>3.7350409016666668</v>
      </c>
    </row>
    <row r="757" spans="1:17" x14ac:dyDescent="0.25">
      <c r="A757">
        <v>756</v>
      </c>
      <c r="B757" t="s">
        <v>1208</v>
      </c>
      <c r="C757" t="s">
        <v>810</v>
      </c>
      <c r="D757" t="s">
        <v>5754</v>
      </c>
      <c r="E757" t="s">
        <v>450</v>
      </c>
      <c r="F757" t="s">
        <v>16</v>
      </c>
      <c r="G757" t="s">
        <v>17</v>
      </c>
      <c r="H757" t="s">
        <v>405</v>
      </c>
      <c r="I757" t="s">
        <v>18</v>
      </c>
      <c r="J757">
        <v>29.45223463</v>
      </c>
      <c r="K757">
        <v>3.7959736510000002</v>
      </c>
      <c r="L757">
        <v>22.125705159999999</v>
      </c>
      <c r="M757" t="s">
        <v>18</v>
      </c>
      <c r="N757" t="str" cm="1">
        <f t="array" ref="N757">_xlfn.IFS(J757&lt;=29,"Twenties",J757&lt;=39,"Thirties",J757&lt;=49,"Fourties",J757&lt;=59,"Fifties",J757&gt;59,"Elders")</f>
        <v>Thirties</v>
      </c>
      <c r="O757" t="str" cm="1">
        <f t="array" ref="O757">_xlfn.IFS(K758&lt;=5,"Very Short",K758&lt;=10,"Short",K758&lt;=15,"Mid-Class",K758&lt;=20,"Long",K758&lt;=25," Very Long",K758&gt;25,"Lifer")</f>
        <v>Short</v>
      </c>
      <c r="P757" t="str" cm="1">
        <f t="array" ref="P757">_xlfn.IFS(L757&lt;=39,"Negligible",L757&lt;=79,"Minimal",L757&lt;=119,"Moderate",L757&lt;=158,"High Moderate",L757&lt;=198," High",L757&lt;=238,"Very High",L757&lt;=278,"Severe")</f>
        <v>Negligible</v>
      </c>
      <c r="Q757" s="3">
        <f t="shared" si="11"/>
        <v>0.92190438166666666</v>
      </c>
    </row>
    <row r="758" spans="1:17" x14ac:dyDescent="0.25">
      <c r="A758">
        <v>757</v>
      </c>
      <c r="B758" t="s">
        <v>398</v>
      </c>
      <c r="C758" t="s">
        <v>1209</v>
      </c>
      <c r="D758" t="s">
        <v>5754</v>
      </c>
      <c r="E758" t="s">
        <v>28</v>
      </c>
      <c r="F758" t="s">
        <v>609</v>
      </c>
      <c r="G758" t="s">
        <v>610</v>
      </c>
      <c r="H758" t="s">
        <v>28</v>
      </c>
      <c r="I758" t="s">
        <v>18</v>
      </c>
      <c r="J758">
        <v>50.422182229999997</v>
      </c>
      <c r="K758">
        <v>5.0834223070000002</v>
      </c>
      <c r="L758">
        <v>173.70608290000001</v>
      </c>
      <c r="M758" t="s">
        <v>18</v>
      </c>
      <c r="N758" t="str" cm="1">
        <f t="array" ref="N758">_xlfn.IFS(J758&lt;=29,"Twenties",J758&lt;=39,"Thirties",J758&lt;=49,"Fourties",J758&lt;=59,"Fifties",J758&gt;59,"Elders")</f>
        <v>Fifties</v>
      </c>
      <c r="O758" t="str" cm="1">
        <f t="array" ref="O758">_xlfn.IFS(K759&lt;=5,"Very Short",K759&lt;=10,"Short",K759&lt;=15,"Mid-Class",K759&lt;=20,"Long",K759&lt;=25," Very Long",K759&gt;25,"Lifer")</f>
        <v>Short</v>
      </c>
      <c r="P758" t="str" cm="1">
        <f t="array" ref="P758">_xlfn.IFS(L758&lt;=39,"Negligible",L758&lt;=79,"Minimal",L758&lt;=119,"Moderate",L758&lt;=158,"High Moderate",L758&lt;=198," High",L758&lt;=238,"Very High",L758&lt;=278,"Severe")</f>
        <v xml:space="preserve"> High</v>
      </c>
      <c r="Q758" s="3">
        <f t="shared" si="11"/>
        <v>7.2377534541666675</v>
      </c>
    </row>
    <row r="759" spans="1:17" x14ac:dyDescent="0.25">
      <c r="A759">
        <v>758</v>
      </c>
      <c r="B759" t="s">
        <v>1210</v>
      </c>
      <c r="C759" t="s">
        <v>1211</v>
      </c>
      <c r="D759" t="s">
        <v>5755</v>
      </c>
      <c r="E759" t="s">
        <v>826</v>
      </c>
      <c r="F759" t="s">
        <v>609</v>
      </c>
      <c r="G759" t="s">
        <v>610</v>
      </c>
      <c r="H759" t="s">
        <v>22</v>
      </c>
      <c r="I759" t="s">
        <v>18</v>
      </c>
      <c r="J759">
        <v>29.130056379999999</v>
      </c>
      <c r="K759">
        <v>5.5176666360000004</v>
      </c>
      <c r="L759">
        <v>0</v>
      </c>
      <c r="M759" t="s">
        <v>18</v>
      </c>
      <c r="N759" t="str" cm="1">
        <f t="array" ref="N759">_xlfn.IFS(J759&lt;=29,"Twenties",J759&lt;=39,"Thirties",J759&lt;=49,"Fourties",J759&lt;=59,"Fifties",J759&gt;59,"Elders")</f>
        <v>Thirties</v>
      </c>
      <c r="O759" t="str" cm="1">
        <f t="array" ref="O759">_xlfn.IFS(K760&lt;=5,"Very Short",K760&lt;=10,"Short",K760&lt;=15,"Mid-Class",K760&lt;=20,"Long",K760&lt;=25," Very Long",K760&gt;25,"Lifer")</f>
        <v>Short</v>
      </c>
      <c r="P759" t="str" cm="1">
        <f t="array" ref="P759">_xlfn.IFS(L759&lt;=39,"Negligible",L759&lt;=79,"Minimal",L759&lt;=119,"Moderate",L759&lt;=158,"High Moderate",L759&lt;=198," High",L759&lt;=238,"Very High",L759&lt;=278,"Severe")</f>
        <v>Negligible</v>
      </c>
      <c r="Q759" s="3">
        <f t="shared" si="11"/>
        <v>0</v>
      </c>
    </row>
    <row r="760" spans="1:17" x14ac:dyDescent="0.25">
      <c r="A760">
        <v>759</v>
      </c>
      <c r="B760" t="s">
        <v>722</v>
      </c>
      <c r="C760" t="s">
        <v>113</v>
      </c>
      <c r="D760" t="s">
        <v>5755</v>
      </c>
      <c r="E760" t="s">
        <v>36</v>
      </c>
      <c r="F760" t="s">
        <v>16</v>
      </c>
      <c r="G760" t="s">
        <v>17</v>
      </c>
      <c r="H760" t="s">
        <v>36</v>
      </c>
      <c r="I760" t="s">
        <v>18</v>
      </c>
      <c r="J760">
        <v>29.490451709999999</v>
      </c>
      <c r="K760">
        <v>5.9295365819999999</v>
      </c>
      <c r="L760">
        <v>1.9882828910000001</v>
      </c>
      <c r="M760" t="s">
        <v>18</v>
      </c>
      <c r="N760" t="str" cm="1">
        <f t="array" ref="N760">_xlfn.IFS(J760&lt;=29,"Twenties",J760&lt;=39,"Thirties",J760&lt;=49,"Fourties",J760&lt;=59,"Fifties",J760&gt;59,"Elders")</f>
        <v>Thirties</v>
      </c>
      <c r="O760" t="str" cm="1">
        <f t="array" ref="O760">_xlfn.IFS(K761&lt;=5,"Very Short",K761&lt;=10,"Short",K761&lt;=15,"Mid-Class",K761&lt;=20,"Long",K761&lt;=25," Very Long",K761&gt;25,"Lifer")</f>
        <v>Short</v>
      </c>
      <c r="P760" t="str" cm="1">
        <f t="array" ref="P760">_xlfn.IFS(L760&lt;=39,"Negligible",L760&lt;=79,"Minimal",L760&lt;=119,"Moderate",L760&lt;=158,"High Moderate",L760&lt;=198," High",L760&lt;=238,"Very High",L760&lt;=278,"Severe")</f>
        <v>Negligible</v>
      </c>
      <c r="Q760" s="3">
        <f t="shared" si="11"/>
        <v>8.2845120458333338E-2</v>
      </c>
    </row>
    <row r="761" spans="1:17" x14ac:dyDescent="0.25">
      <c r="A761">
        <v>760</v>
      </c>
      <c r="B761" t="s">
        <v>279</v>
      </c>
      <c r="C761" t="s">
        <v>777</v>
      </c>
      <c r="D761" t="s">
        <v>5755</v>
      </c>
      <c r="E761" t="s">
        <v>28</v>
      </c>
      <c r="F761" t="s">
        <v>609</v>
      </c>
      <c r="G761" t="s">
        <v>610</v>
      </c>
      <c r="H761" t="s">
        <v>28</v>
      </c>
      <c r="I761" t="s">
        <v>18</v>
      </c>
      <c r="J761">
        <v>44.846608799999998</v>
      </c>
      <c r="K761">
        <v>5.9640464680000003</v>
      </c>
      <c r="L761">
        <v>89.391818459999996</v>
      </c>
      <c r="M761" t="s">
        <v>18</v>
      </c>
      <c r="N761" t="str" cm="1">
        <f t="array" ref="N761">_xlfn.IFS(J761&lt;=29,"Twenties",J761&lt;=39,"Thirties",J761&lt;=49,"Fourties",J761&lt;=59,"Fifties",J761&gt;59,"Elders")</f>
        <v>Fourties</v>
      </c>
      <c r="O761" t="str" cm="1">
        <f t="array" ref="O761">_xlfn.IFS(K762&lt;=5,"Very Short",K762&lt;=10,"Short",K762&lt;=15,"Mid-Class",K762&lt;=20,"Long",K762&lt;=25," Very Long",K762&gt;25,"Lifer")</f>
        <v>Short</v>
      </c>
      <c r="P761" t="str" cm="1">
        <f t="array" ref="P761">_xlfn.IFS(L761&lt;=39,"Negligible",L761&lt;=79,"Minimal",L761&lt;=119,"Moderate",L761&lt;=158,"High Moderate",L761&lt;=198," High",L761&lt;=238,"Very High",L761&lt;=278,"Severe")</f>
        <v>Moderate</v>
      </c>
      <c r="Q761" s="3">
        <f t="shared" si="11"/>
        <v>3.7246591025</v>
      </c>
    </row>
    <row r="762" spans="1:17" x14ac:dyDescent="0.25">
      <c r="A762">
        <v>761</v>
      </c>
      <c r="B762" t="s">
        <v>1212</v>
      </c>
      <c r="C762" t="s">
        <v>388</v>
      </c>
      <c r="D762" t="s">
        <v>5754</v>
      </c>
      <c r="E762" t="s">
        <v>44</v>
      </c>
      <c r="F762" t="s">
        <v>609</v>
      </c>
      <c r="G762" t="s">
        <v>610</v>
      </c>
      <c r="H762" t="s">
        <v>44</v>
      </c>
      <c r="I762" t="s">
        <v>18</v>
      </c>
      <c r="J762">
        <v>44.777466150000002</v>
      </c>
      <c r="K762">
        <v>5.9467546100000002</v>
      </c>
      <c r="L762">
        <v>72.161524560000004</v>
      </c>
      <c r="M762" t="s">
        <v>18</v>
      </c>
      <c r="N762" t="str" cm="1">
        <f t="array" ref="N762">_xlfn.IFS(J762&lt;=29,"Twenties",J762&lt;=39,"Thirties",J762&lt;=49,"Fourties",J762&lt;=59,"Fifties",J762&gt;59,"Elders")</f>
        <v>Fourties</v>
      </c>
      <c r="O762" t="str" cm="1">
        <f t="array" ref="O762">_xlfn.IFS(K763&lt;=5,"Very Short",K763&lt;=10,"Short",K763&lt;=15,"Mid-Class",K763&lt;=20,"Long",K763&lt;=25," Very Long",K763&gt;25,"Lifer")</f>
        <v>Very Short</v>
      </c>
      <c r="P762" t="str" cm="1">
        <f t="array" ref="P762">_xlfn.IFS(L762&lt;=39,"Negligible",L762&lt;=79,"Minimal",L762&lt;=119,"Moderate",L762&lt;=158,"High Moderate",L762&lt;=198," High",L762&lt;=238,"Very High",L762&lt;=278,"Severe")</f>
        <v>Minimal</v>
      </c>
      <c r="Q762" s="3">
        <f t="shared" si="11"/>
        <v>3.0067301900000003</v>
      </c>
    </row>
    <row r="763" spans="1:17" x14ac:dyDescent="0.25">
      <c r="A763">
        <v>762</v>
      </c>
      <c r="B763" t="s">
        <v>191</v>
      </c>
      <c r="C763" t="s">
        <v>75</v>
      </c>
      <c r="D763" t="s">
        <v>5754</v>
      </c>
      <c r="E763" t="s">
        <v>36</v>
      </c>
      <c r="F763" t="s">
        <v>16</v>
      </c>
      <c r="G763" t="s">
        <v>17</v>
      </c>
      <c r="H763" t="s">
        <v>36</v>
      </c>
      <c r="I763" t="s">
        <v>18</v>
      </c>
      <c r="J763">
        <v>39.761055020000001</v>
      </c>
      <c r="K763">
        <v>4.4889888420000004</v>
      </c>
      <c r="L763">
        <v>97.878395929999996</v>
      </c>
      <c r="M763" t="s">
        <v>18</v>
      </c>
      <c r="N763" t="str" cm="1">
        <f t="array" ref="N763">_xlfn.IFS(J763&lt;=29,"Twenties",J763&lt;=39,"Thirties",J763&lt;=49,"Fourties",J763&lt;=59,"Fifties",J763&gt;59,"Elders")</f>
        <v>Fourties</v>
      </c>
      <c r="O763" t="str" cm="1">
        <f t="array" ref="O763">_xlfn.IFS(K764&lt;=5,"Very Short",K764&lt;=10,"Short",K764&lt;=15,"Mid-Class",K764&lt;=20,"Long",K764&lt;=25," Very Long",K764&gt;25,"Lifer")</f>
        <v>Very Short</v>
      </c>
      <c r="P763" t="str" cm="1">
        <f t="array" ref="P763">_xlfn.IFS(L763&lt;=39,"Negligible",L763&lt;=79,"Minimal",L763&lt;=119,"Moderate",L763&lt;=158,"High Moderate",L763&lt;=198," High",L763&lt;=238,"Very High",L763&lt;=278,"Severe")</f>
        <v>Moderate</v>
      </c>
      <c r="Q763" s="3">
        <f t="shared" si="11"/>
        <v>4.0782664970833329</v>
      </c>
    </row>
    <row r="764" spans="1:17" x14ac:dyDescent="0.25">
      <c r="A764">
        <v>763</v>
      </c>
      <c r="B764" t="s">
        <v>1213</v>
      </c>
      <c r="C764" t="s">
        <v>1214</v>
      </c>
      <c r="D764" t="s">
        <v>5754</v>
      </c>
      <c r="E764" t="s">
        <v>52</v>
      </c>
      <c r="F764" t="s">
        <v>609</v>
      </c>
      <c r="G764" t="s">
        <v>610</v>
      </c>
      <c r="H764" t="s">
        <v>52</v>
      </c>
      <c r="I764" t="s">
        <v>18</v>
      </c>
      <c r="J764">
        <v>60.43146488</v>
      </c>
      <c r="K764">
        <v>3.7216748009999998</v>
      </c>
      <c r="L764">
        <v>165.8060605</v>
      </c>
      <c r="M764" t="s">
        <v>18</v>
      </c>
      <c r="N764" t="str" cm="1">
        <f t="array" ref="N764">_xlfn.IFS(J764&lt;=29,"Twenties",J764&lt;=39,"Thirties",J764&lt;=49,"Fourties",J764&lt;=59,"Fifties",J764&gt;59,"Elders")</f>
        <v>Elders</v>
      </c>
      <c r="O764" t="str" cm="1">
        <f t="array" ref="O764">_xlfn.IFS(K765&lt;=5,"Very Short",K765&lt;=10,"Short",K765&lt;=15,"Mid-Class",K765&lt;=20,"Long",K765&lt;=25," Very Long",K765&gt;25,"Lifer")</f>
        <v>Very Short</v>
      </c>
      <c r="P764" t="str" cm="1">
        <f t="array" ref="P764">_xlfn.IFS(L764&lt;=39,"Negligible",L764&lt;=79,"Minimal",L764&lt;=119,"Moderate",L764&lt;=158,"High Moderate",L764&lt;=198," High",L764&lt;=238,"Very High",L764&lt;=278,"Severe")</f>
        <v xml:space="preserve"> High</v>
      </c>
      <c r="Q764" s="3">
        <f t="shared" si="11"/>
        <v>6.9085858541666667</v>
      </c>
    </row>
    <row r="765" spans="1:17" x14ac:dyDescent="0.25">
      <c r="A765">
        <v>764</v>
      </c>
      <c r="B765" t="s">
        <v>1215</v>
      </c>
      <c r="C765" t="s">
        <v>48</v>
      </c>
      <c r="D765" t="s">
        <v>5755</v>
      </c>
      <c r="E765" t="s">
        <v>28</v>
      </c>
      <c r="F765" t="s">
        <v>609</v>
      </c>
      <c r="G765" t="s">
        <v>610</v>
      </c>
      <c r="H765" t="s">
        <v>28</v>
      </c>
      <c r="I765" t="s">
        <v>18</v>
      </c>
      <c r="J765">
        <v>41.856043960000001</v>
      </c>
      <c r="K765">
        <v>3.4093288290000001</v>
      </c>
      <c r="L765">
        <v>12.259889619999999</v>
      </c>
      <c r="M765" t="s">
        <v>18</v>
      </c>
      <c r="N765" t="str" cm="1">
        <f t="array" ref="N765">_xlfn.IFS(J765&lt;=29,"Twenties",J765&lt;=39,"Thirties",J765&lt;=49,"Fourties",J765&lt;=59,"Fifties",J765&gt;59,"Elders")</f>
        <v>Fourties</v>
      </c>
      <c r="O765" t="str" cm="1">
        <f t="array" ref="O765">_xlfn.IFS(K766&lt;=5,"Very Short",K766&lt;=10,"Short",K766&lt;=15,"Mid-Class",K766&lt;=20,"Long",K766&lt;=25," Very Long",K766&gt;25,"Lifer")</f>
        <v>Very Short</v>
      </c>
      <c r="P765" t="str" cm="1">
        <f t="array" ref="P765">_xlfn.IFS(L765&lt;=39,"Negligible",L765&lt;=79,"Minimal",L765&lt;=119,"Moderate",L765&lt;=158,"High Moderate",L765&lt;=198," High",L765&lt;=238,"Very High",L765&lt;=278,"Severe")</f>
        <v>Negligible</v>
      </c>
      <c r="Q765" s="3">
        <f t="shared" si="11"/>
        <v>0.51082873416666663</v>
      </c>
    </row>
    <row r="766" spans="1:17" x14ac:dyDescent="0.25">
      <c r="A766">
        <v>765</v>
      </c>
      <c r="B766" t="s">
        <v>1216</v>
      </c>
      <c r="C766" t="s">
        <v>855</v>
      </c>
      <c r="D766" t="s">
        <v>5755</v>
      </c>
      <c r="E766" t="s">
        <v>1217</v>
      </c>
      <c r="F766" t="s">
        <v>609</v>
      </c>
      <c r="G766" t="s">
        <v>610</v>
      </c>
      <c r="H766" t="s">
        <v>136</v>
      </c>
      <c r="I766" t="s">
        <v>18</v>
      </c>
      <c r="J766">
        <v>37.43010409</v>
      </c>
      <c r="K766">
        <v>3.06699945</v>
      </c>
      <c r="L766">
        <v>16.973065080000001</v>
      </c>
      <c r="M766" t="s">
        <v>18</v>
      </c>
      <c r="N766" t="str" cm="1">
        <f t="array" ref="N766">_xlfn.IFS(J766&lt;=29,"Twenties",J766&lt;=39,"Thirties",J766&lt;=49,"Fourties",J766&lt;=59,"Fifties",J766&gt;59,"Elders")</f>
        <v>Thirties</v>
      </c>
      <c r="O766" t="str" cm="1">
        <f t="array" ref="O766">_xlfn.IFS(K767&lt;=5,"Very Short",K767&lt;=10,"Short",K767&lt;=15,"Mid-Class",K767&lt;=20,"Long",K767&lt;=25," Very Long",K767&gt;25,"Lifer")</f>
        <v>Very Short</v>
      </c>
      <c r="P766" t="str" cm="1">
        <f t="array" ref="P766">_xlfn.IFS(L766&lt;=39,"Negligible",L766&lt;=79,"Minimal",L766&lt;=119,"Moderate",L766&lt;=158,"High Moderate",L766&lt;=198," High",L766&lt;=238,"Very High",L766&lt;=278,"Severe")</f>
        <v>Negligible</v>
      </c>
      <c r="Q766" s="3">
        <f t="shared" si="11"/>
        <v>0.70721104500000009</v>
      </c>
    </row>
    <row r="767" spans="1:17" x14ac:dyDescent="0.25">
      <c r="A767">
        <v>766</v>
      </c>
      <c r="B767" t="s">
        <v>1218</v>
      </c>
      <c r="C767" t="s">
        <v>1069</v>
      </c>
      <c r="D767" t="s">
        <v>5755</v>
      </c>
      <c r="E767" t="s">
        <v>22</v>
      </c>
      <c r="F767" t="s">
        <v>609</v>
      </c>
      <c r="G767" t="s">
        <v>610</v>
      </c>
      <c r="H767" t="s">
        <v>22</v>
      </c>
      <c r="I767" t="s">
        <v>18</v>
      </c>
      <c r="J767">
        <v>44.007794480000001</v>
      </c>
      <c r="K767">
        <v>4.5460285860000003</v>
      </c>
      <c r="L767">
        <v>92.604574619999994</v>
      </c>
      <c r="M767" t="s">
        <v>18</v>
      </c>
      <c r="N767" t="str" cm="1">
        <f t="array" ref="N767">_xlfn.IFS(J767&lt;=29,"Twenties",J767&lt;=39,"Thirties",J767&lt;=49,"Fourties",J767&lt;=59,"Fifties",J767&gt;59,"Elders")</f>
        <v>Fourties</v>
      </c>
      <c r="O767" t="str" cm="1">
        <f t="array" ref="O767">_xlfn.IFS(K768&lt;=5,"Very Short",K768&lt;=10,"Short",K768&lt;=15,"Mid-Class",K768&lt;=20,"Long",K768&lt;=25," Very Long",K768&gt;25,"Lifer")</f>
        <v>Very Short</v>
      </c>
      <c r="P767" t="str" cm="1">
        <f t="array" ref="P767">_xlfn.IFS(L767&lt;=39,"Negligible",L767&lt;=79,"Minimal",L767&lt;=119,"Moderate",L767&lt;=158,"High Moderate",L767&lt;=198," High",L767&lt;=238,"Very High",L767&lt;=278,"Severe")</f>
        <v>Moderate</v>
      </c>
      <c r="Q767" s="3">
        <f t="shared" si="11"/>
        <v>3.8585239424999997</v>
      </c>
    </row>
    <row r="768" spans="1:17" x14ac:dyDescent="0.25">
      <c r="A768">
        <v>767</v>
      </c>
      <c r="B768" t="s">
        <v>1219</v>
      </c>
      <c r="C768" t="s">
        <v>1220</v>
      </c>
      <c r="D768" t="s">
        <v>5755</v>
      </c>
      <c r="E768" t="s">
        <v>786</v>
      </c>
      <c r="F768" t="s">
        <v>609</v>
      </c>
      <c r="G768" t="s">
        <v>610</v>
      </c>
      <c r="H768" t="s">
        <v>786</v>
      </c>
      <c r="I768" t="s">
        <v>18</v>
      </c>
      <c r="J768">
        <v>41.975560770000001</v>
      </c>
      <c r="K768">
        <v>2.676669762</v>
      </c>
      <c r="L768">
        <v>47.541212289999997</v>
      </c>
      <c r="M768" t="s">
        <v>18</v>
      </c>
      <c r="N768" t="str" cm="1">
        <f t="array" ref="N768">_xlfn.IFS(J768&lt;=29,"Twenties",J768&lt;=39,"Thirties",J768&lt;=49,"Fourties",J768&lt;=59,"Fifties",J768&gt;59,"Elders")</f>
        <v>Fourties</v>
      </c>
      <c r="O768" t="str" cm="1">
        <f t="array" ref="O768">_xlfn.IFS(K769&lt;=5,"Very Short",K769&lt;=10,"Short",K769&lt;=15,"Mid-Class",K769&lt;=20,"Long",K769&lt;=25," Very Long",K769&gt;25,"Lifer")</f>
        <v>Very Short</v>
      </c>
      <c r="P768" t="str" cm="1">
        <f t="array" ref="P768">_xlfn.IFS(L768&lt;=39,"Negligible",L768&lt;=79,"Minimal",L768&lt;=119,"Moderate",L768&lt;=158,"High Moderate",L768&lt;=198," High",L768&lt;=238,"Very High",L768&lt;=278,"Severe")</f>
        <v>Minimal</v>
      </c>
      <c r="Q768" s="3">
        <f t="shared" si="11"/>
        <v>1.9808838454166666</v>
      </c>
    </row>
    <row r="769" spans="1:17" x14ac:dyDescent="0.25">
      <c r="A769">
        <v>768</v>
      </c>
      <c r="B769" t="s">
        <v>1221</v>
      </c>
      <c r="C769" t="s">
        <v>934</v>
      </c>
      <c r="D769" t="s">
        <v>5755</v>
      </c>
      <c r="E769" t="s">
        <v>584</v>
      </c>
      <c r="F769" t="s">
        <v>609</v>
      </c>
      <c r="G769" t="s">
        <v>610</v>
      </c>
      <c r="H769" t="s">
        <v>88</v>
      </c>
      <c r="I769" t="s">
        <v>18</v>
      </c>
      <c r="J769">
        <v>50.664570339999997</v>
      </c>
      <c r="K769">
        <v>4.3728404300000001</v>
      </c>
      <c r="L769">
        <v>51.700491139999997</v>
      </c>
      <c r="M769" t="s">
        <v>18</v>
      </c>
      <c r="N769" t="str" cm="1">
        <f t="array" ref="N769">_xlfn.IFS(J769&lt;=29,"Twenties",J769&lt;=39,"Thirties",J769&lt;=49,"Fourties",J769&lt;=59,"Fifties",J769&gt;59,"Elders")</f>
        <v>Fifties</v>
      </c>
      <c r="O769" t="str" cm="1">
        <f t="array" ref="O769">_xlfn.IFS(K770&lt;=5,"Very Short",K770&lt;=10,"Short",K770&lt;=15,"Mid-Class",K770&lt;=20,"Long",K770&lt;=25," Very Long",K770&gt;25,"Lifer")</f>
        <v>Very Short</v>
      </c>
      <c r="P769" t="str" cm="1">
        <f t="array" ref="P769">_xlfn.IFS(L769&lt;=39,"Negligible",L769&lt;=79,"Minimal",L769&lt;=119,"Moderate",L769&lt;=158,"High Moderate",L769&lt;=198," High",L769&lt;=238,"Very High",L769&lt;=278,"Severe")</f>
        <v>Minimal</v>
      </c>
      <c r="Q769" s="3">
        <f t="shared" si="11"/>
        <v>2.1541871308333334</v>
      </c>
    </row>
    <row r="770" spans="1:17" x14ac:dyDescent="0.25">
      <c r="A770">
        <v>769</v>
      </c>
      <c r="B770" t="s">
        <v>233</v>
      </c>
      <c r="C770" t="s">
        <v>77</v>
      </c>
      <c r="D770" t="s">
        <v>5754</v>
      </c>
      <c r="E770" t="s">
        <v>98</v>
      </c>
      <c r="F770" t="s">
        <v>609</v>
      </c>
      <c r="G770" t="s">
        <v>610</v>
      </c>
      <c r="H770" t="s">
        <v>99</v>
      </c>
      <c r="I770" t="s">
        <v>18</v>
      </c>
      <c r="J770">
        <v>36.15871473</v>
      </c>
      <c r="K770">
        <v>3.3556167819999998</v>
      </c>
      <c r="L770">
        <v>82.586228570000003</v>
      </c>
      <c r="M770" t="s">
        <v>18</v>
      </c>
      <c r="N770" t="str" cm="1">
        <f t="array" ref="N770">_xlfn.IFS(J770&lt;=29,"Twenties",J770&lt;=39,"Thirties",J770&lt;=49,"Fourties",J770&lt;=59,"Fifties",J770&gt;59,"Elders")</f>
        <v>Thirties</v>
      </c>
      <c r="O770" t="str" cm="1">
        <f t="array" ref="O770">_xlfn.IFS(K771&lt;=5,"Very Short",K771&lt;=10,"Short",K771&lt;=15,"Mid-Class",K771&lt;=20,"Long",K771&lt;=25," Very Long",K771&gt;25,"Lifer")</f>
        <v>Very Short</v>
      </c>
      <c r="P770" t="str" cm="1">
        <f t="array" ref="P770">_xlfn.IFS(L770&lt;=39,"Negligible",L770&lt;=79,"Minimal",L770&lt;=119,"Moderate",L770&lt;=158,"High Moderate",L770&lt;=198," High",L770&lt;=238,"Very High",L770&lt;=278,"Severe")</f>
        <v>Moderate</v>
      </c>
      <c r="Q770" s="3">
        <f t="shared" ref="Q770:Q833" si="12">L770/24</f>
        <v>3.4410928570833335</v>
      </c>
    </row>
    <row r="771" spans="1:17" x14ac:dyDescent="0.25">
      <c r="A771">
        <v>770</v>
      </c>
      <c r="B771" t="s">
        <v>1010</v>
      </c>
      <c r="C771" t="s">
        <v>199</v>
      </c>
      <c r="D771" t="s">
        <v>5755</v>
      </c>
      <c r="E771" t="s">
        <v>125</v>
      </c>
      <c r="F771" t="s">
        <v>609</v>
      </c>
      <c r="G771" t="s">
        <v>610</v>
      </c>
      <c r="H771" t="s">
        <v>125</v>
      </c>
      <c r="I771" t="s">
        <v>18</v>
      </c>
      <c r="J771">
        <v>49.73651401</v>
      </c>
      <c r="K771">
        <v>3.1795992790000001</v>
      </c>
      <c r="L771">
        <v>45.192352169999999</v>
      </c>
      <c r="M771" t="s">
        <v>18</v>
      </c>
      <c r="N771" t="str" cm="1">
        <f t="array" ref="N771">_xlfn.IFS(J771&lt;=29,"Twenties",J771&lt;=39,"Thirties",J771&lt;=49,"Fourties",J771&lt;=59,"Fifties",J771&gt;59,"Elders")</f>
        <v>Fifties</v>
      </c>
      <c r="O771" t="str" cm="1">
        <f t="array" ref="O771">_xlfn.IFS(K772&lt;=5,"Very Short",K772&lt;=10,"Short",K772&lt;=15,"Mid-Class",K772&lt;=20,"Long",K772&lt;=25," Very Long",K772&gt;25,"Lifer")</f>
        <v>Very Short</v>
      </c>
      <c r="P771" t="str" cm="1">
        <f t="array" ref="P771">_xlfn.IFS(L771&lt;=39,"Negligible",L771&lt;=79,"Minimal",L771&lt;=119,"Moderate",L771&lt;=158,"High Moderate",L771&lt;=198," High",L771&lt;=238,"Very High",L771&lt;=278,"Severe")</f>
        <v>Minimal</v>
      </c>
      <c r="Q771" s="3">
        <f t="shared" si="12"/>
        <v>1.88301467375</v>
      </c>
    </row>
    <row r="772" spans="1:17" x14ac:dyDescent="0.25">
      <c r="A772">
        <v>771</v>
      </c>
      <c r="B772" t="s">
        <v>1222</v>
      </c>
      <c r="C772" t="s">
        <v>1223</v>
      </c>
      <c r="D772" t="s">
        <v>5754</v>
      </c>
      <c r="E772" t="s">
        <v>1224</v>
      </c>
      <c r="F772" t="s">
        <v>609</v>
      </c>
      <c r="G772" t="s">
        <v>610</v>
      </c>
      <c r="H772" t="s">
        <v>22</v>
      </c>
      <c r="I772" t="s">
        <v>18</v>
      </c>
      <c r="J772">
        <v>20.10774138</v>
      </c>
      <c r="K772">
        <v>4.6105488020000003</v>
      </c>
      <c r="L772">
        <v>0</v>
      </c>
      <c r="M772" t="s">
        <v>18</v>
      </c>
      <c r="N772" t="str" cm="1">
        <f t="array" ref="N772">_xlfn.IFS(J772&lt;=29,"Twenties",J772&lt;=39,"Thirties",J772&lt;=49,"Fourties",J772&lt;=59,"Fifties",J772&gt;59,"Elders")</f>
        <v>Twenties</v>
      </c>
      <c r="O772" t="str" cm="1">
        <f t="array" ref="O772">_xlfn.IFS(K773&lt;=5,"Very Short",K773&lt;=10,"Short",K773&lt;=15,"Mid-Class",K773&lt;=20,"Long",K773&lt;=25," Very Long",K773&gt;25,"Lifer")</f>
        <v>Short</v>
      </c>
      <c r="P772" t="str" cm="1">
        <f t="array" ref="P772">_xlfn.IFS(L772&lt;=39,"Negligible",L772&lt;=79,"Minimal",L772&lt;=119,"Moderate",L772&lt;=158,"High Moderate",L772&lt;=198," High",L772&lt;=238,"Very High",L772&lt;=278,"Severe")</f>
        <v>Negligible</v>
      </c>
      <c r="Q772" s="3">
        <f t="shared" si="12"/>
        <v>0</v>
      </c>
    </row>
    <row r="773" spans="1:17" x14ac:dyDescent="0.25">
      <c r="A773">
        <v>772</v>
      </c>
      <c r="B773" t="s">
        <v>1225</v>
      </c>
      <c r="C773" t="s">
        <v>557</v>
      </c>
      <c r="D773" t="s">
        <v>5755</v>
      </c>
      <c r="E773" t="s">
        <v>15</v>
      </c>
      <c r="F773" t="s">
        <v>609</v>
      </c>
      <c r="G773" t="s">
        <v>610</v>
      </c>
      <c r="H773" t="s">
        <v>15</v>
      </c>
      <c r="I773" t="s">
        <v>18</v>
      </c>
      <c r="J773">
        <v>32.367508370000003</v>
      </c>
      <c r="K773">
        <v>5.7374435149999998</v>
      </c>
      <c r="L773">
        <v>15.445568379999999</v>
      </c>
      <c r="M773" t="s">
        <v>18</v>
      </c>
      <c r="N773" t="str" cm="1">
        <f t="array" ref="N773">_xlfn.IFS(J773&lt;=29,"Twenties",J773&lt;=39,"Thirties",J773&lt;=49,"Fourties",J773&lt;=59,"Fifties",J773&gt;59,"Elders")</f>
        <v>Thirties</v>
      </c>
      <c r="O773" t="str" cm="1">
        <f t="array" ref="O773">_xlfn.IFS(K774&lt;=5,"Very Short",K774&lt;=10,"Short",K774&lt;=15,"Mid-Class",K774&lt;=20,"Long",K774&lt;=25," Very Long",K774&gt;25,"Lifer")</f>
        <v>Short</v>
      </c>
      <c r="P773" t="str" cm="1">
        <f t="array" ref="P773">_xlfn.IFS(L773&lt;=39,"Negligible",L773&lt;=79,"Minimal",L773&lt;=119,"Moderate",L773&lt;=158,"High Moderate",L773&lt;=198," High",L773&lt;=238,"Very High",L773&lt;=278,"Severe")</f>
        <v>Negligible</v>
      </c>
      <c r="Q773" s="3">
        <f t="shared" si="12"/>
        <v>0.64356534916666663</v>
      </c>
    </row>
    <row r="774" spans="1:17" x14ac:dyDescent="0.25">
      <c r="A774">
        <v>773</v>
      </c>
      <c r="B774" t="s">
        <v>702</v>
      </c>
      <c r="C774" t="s">
        <v>102</v>
      </c>
      <c r="D774" t="s">
        <v>5754</v>
      </c>
      <c r="E774" t="s">
        <v>125</v>
      </c>
      <c r="F774" t="s">
        <v>609</v>
      </c>
      <c r="G774" t="s">
        <v>610</v>
      </c>
      <c r="H774" t="s">
        <v>125</v>
      </c>
      <c r="I774" t="s">
        <v>18</v>
      </c>
      <c r="J774">
        <v>67.401663679999999</v>
      </c>
      <c r="K774">
        <v>5.4142311489999999</v>
      </c>
      <c r="L774">
        <v>184.57576</v>
      </c>
      <c r="M774" t="s">
        <v>18</v>
      </c>
      <c r="N774" t="str" cm="1">
        <f t="array" ref="N774">_xlfn.IFS(J774&lt;=29,"Twenties",J774&lt;=39,"Thirties",J774&lt;=49,"Fourties",J774&lt;=59,"Fifties",J774&gt;59,"Elders")</f>
        <v>Elders</v>
      </c>
      <c r="O774" t="str" cm="1">
        <f t="array" ref="O774">_xlfn.IFS(K775&lt;=5,"Very Short",K775&lt;=10,"Short",K775&lt;=15,"Mid-Class",K775&lt;=20,"Long",K775&lt;=25," Very Long",K775&gt;25,"Lifer")</f>
        <v>Very Short</v>
      </c>
      <c r="P774" t="str" cm="1">
        <f t="array" ref="P774">_xlfn.IFS(L774&lt;=39,"Negligible",L774&lt;=79,"Minimal",L774&lt;=119,"Moderate",L774&lt;=158,"High Moderate",L774&lt;=198," High",L774&lt;=238,"Very High",L774&lt;=278,"Severe")</f>
        <v xml:space="preserve"> High</v>
      </c>
      <c r="Q774" s="3">
        <f t="shared" si="12"/>
        <v>7.6906566666666665</v>
      </c>
    </row>
    <row r="775" spans="1:17" x14ac:dyDescent="0.25">
      <c r="A775">
        <v>774</v>
      </c>
      <c r="B775" t="s">
        <v>1226</v>
      </c>
      <c r="C775" t="s">
        <v>1227</v>
      </c>
      <c r="D775" t="s">
        <v>5755</v>
      </c>
      <c r="E775" t="s">
        <v>36</v>
      </c>
      <c r="F775" t="s">
        <v>16</v>
      </c>
      <c r="G775" t="s">
        <v>17</v>
      </c>
      <c r="H775" t="s">
        <v>36</v>
      </c>
      <c r="I775" t="s">
        <v>18</v>
      </c>
      <c r="J775">
        <v>46.12334517</v>
      </c>
      <c r="K775">
        <v>3.6818698740000002</v>
      </c>
      <c r="L775">
        <v>110.032094</v>
      </c>
      <c r="M775" t="s">
        <v>18</v>
      </c>
      <c r="N775" t="str" cm="1">
        <f t="array" ref="N775">_xlfn.IFS(J775&lt;=29,"Twenties",J775&lt;=39,"Thirties",J775&lt;=49,"Fourties",J775&lt;=59,"Fifties",J775&gt;59,"Elders")</f>
        <v>Fourties</v>
      </c>
      <c r="O775" t="str" cm="1">
        <f t="array" ref="O775">_xlfn.IFS(K776&lt;=5,"Very Short",K776&lt;=10,"Short",K776&lt;=15,"Mid-Class",K776&lt;=20,"Long",K776&lt;=25," Very Long",K776&gt;25,"Lifer")</f>
        <v>Very Short</v>
      </c>
      <c r="P775" t="str" cm="1">
        <f t="array" ref="P775">_xlfn.IFS(L775&lt;=39,"Negligible",L775&lt;=79,"Minimal",L775&lt;=119,"Moderate",L775&lt;=158,"High Moderate",L775&lt;=198," High",L775&lt;=238,"Very High",L775&lt;=278,"Severe")</f>
        <v>Moderate</v>
      </c>
      <c r="Q775" s="3">
        <f t="shared" si="12"/>
        <v>4.5846705833333337</v>
      </c>
    </row>
    <row r="776" spans="1:17" x14ac:dyDescent="0.25">
      <c r="A776">
        <v>775</v>
      </c>
      <c r="B776" t="s">
        <v>1228</v>
      </c>
      <c r="C776" t="s">
        <v>173</v>
      </c>
      <c r="D776" t="s">
        <v>5755</v>
      </c>
      <c r="E776" t="s">
        <v>1229</v>
      </c>
      <c r="F776" t="s">
        <v>609</v>
      </c>
      <c r="G776" t="s">
        <v>610</v>
      </c>
      <c r="H776" t="s">
        <v>85</v>
      </c>
      <c r="I776" t="s">
        <v>18</v>
      </c>
      <c r="J776">
        <v>45.985788290000002</v>
      </c>
      <c r="K776">
        <v>1.6389677069999999</v>
      </c>
      <c r="L776">
        <v>119.05571070000001</v>
      </c>
      <c r="M776" t="s">
        <v>18</v>
      </c>
      <c r="N776" t="str" cm="1">
        <f t="array" ref="N776">_xlfn.IFS(J776&lt;=29,"Twenties",J776&lt;=39,"Thirties",J776&lt;=49,"Fourties",J776&lt;=59,"Fifties",J776&gt;59,"Elders")</f>
        <v>Fourties</v>
      </c>
      <c r="O776" t="str" cm="1">
        <f t="array" ref="O776">_xlfn.IFS(K777&lt;=5,"Very Short",K777&lt;=10,"Short",K777&lt;=15,"Mid-Class",K777&lt;=20,"Long",K777&lt;=25," Very Long",K777&gt;25,"Lifer")</f>
        <v>Very Short</v>
      </c>
      <c r="P776" t="str" cm="1">
        <f t="array" ref="P776">_xlfn.IFS(L776&lt;=39,"Negligible",L776&lt;=79,"Minimal",L776&lt;=119,"Moderate",L776&lt;=158,"High Moderate",L776&lt;=198," High",L776&lt;=238,"Very High",L776&lt;=278,"Severe")</f>
        <v>High Moderate</v>
      </c>
      <c r="Q776" s="3">
        <f t="shared" si="12"/>
        <v>4.9606546124999999</v>
      </c>
    </row>
    <row r="777" spans="1:17" x14ac:dyDescent="0.25">
      <c r="A777">
        <v>776</v>
      </c>
      <c r="B777" t="s">
        <v>902</v>
      </c>
      <c r="C777" t="s">
        <v>1230</v>
      </c>
      <c r="D777" t="s">
        <v>5755</v>
      </c>
      <c r="E777" t="s">
        <v>405</v>
      </c>
      <c r="F777" t="s">
        <v>16</v>
      </c>
      <c r="G777" t="s">
        <v>17</v>
      </c>
      <c r="H777" t="s">
        <v>405</v>
      </c>
      <c r="I777" t="s">
        <v>18</v>
      </c>
      <c r="J777">
        <v>42.529870090000003</v>
      </c>
      <c r="K777">
        <v>3.2135639579999999</v>
      </c>
      <c r="L777">
        <v>41.659291580000001</v>
      </c>
      <c r="M777" t="s">
        <v>18</v>
      </c>
      <c r="N777" t="str" cm="1">
        <f t="array" ref="N777">_xlfn.IFS(J777&lt;=29,"Twenties",J777&lt;=39,"Thirties",J777&lt;=49,"Fourties",J777&lt;=59,"Fifties",J777&gt;59,"Elders")</f>
        <v>Fourties</v>
      </c>
      <c r="O777" t="str" cm="1">
        <f t="array" ref="O777">_xlfn.IFS(K778&lt;=5,"Very Short",K778&lt;=10,"Short",K778&lt;=15,"Mid-Class",K778&lt;=20,"Long",K778&lt;=25," Very Long",K778&gt;25,"Lifer")</f>
        <v>Very Short</v>
      </c>
      <c r="P777" t="str" cm="1">
        <f t="array" ref="P777">_xlfn.IFS(L777&lt;=39,"Negligible",L777&lt;=79,"Minimal",L777&lt;=119,"Moderate",L777&lt;=158,"High Moderate",L777&lt;=198," High",L777&lt;=238,"Very High",L777&lt;=278,"Severe")</f>
        <v>Minimal</v>
      </c>
      <c r="Q777" s="3">
        <f t="shared" si="12"/>
        <v>1.7358038158333333</v>
      </c>
    </row>
    <row r="778" spans="1:17" x14ac:dyDescent="0.25">
      <c r="A778">
        <v>777</v>
      </c>
      <c r="B778" t="s">
        <v>491</v>
      </c>
      <c r="C778" t="s">
        <v>565</v>
      </c>
      <c r="D778" t="s">
        <v>5755</v>
      </c>
      <c r="E778" t="s">
        <v>28</v>
      </c>
      <c r="F778" t="s">
        <v>609</v>
      </c>
      <c r="G778" t="s">
        <v>610</v>
      </c>
      <c r="H778" t="s">
        <v>28</v>
      </c>
      <c r="I778" t="s">
        <v>18</v>
      </c>
      <c r="J778">
        <v>34.313251430000001</v>
      </c>
      <c r="K778">
        <v>3.418947449</v>
      </c>
      <c r="L778">
        <v>33.318829520000001</v>
      </c>
      <c r="M778" t="s">
        <v>18</v>
      </c>
      <c r="N778" t="str" cm="1">
        <f t="array" ref="N778">_xlfn.IFS(J778&lt;=29,"Twenties",J778&lt;=39,"Thirties",J778&lt;=49,"Fourties",J778&lt;=59,"Fifties",J778&gt;59,"Elders")</f>
        <v>Thirties</v>
      </c>
      <c r="O778" t="str" cm="1">
        <f t="array" ref="O778">_xlfn.IFS(K779&lt;=5,"Very Short",K779&lt;=10,"Short",K779&lt;=15,"Mid-Class",K779&lt;=20,"Long",K779&lt;=25," Very Long",K779&gt;25,"Lifer")</f>
        <v>Short</v>
      </c>
      <c r="P778" t="str" cm="1">
        <f t="array" ref="P778">_xlfn.IFS(L778&lt;=39,"Negligible",L778&lt;=79,"Minimal",L778&lt;=119,"Moderate",L778&lt;=158,"High Moderate",L778&lt;=198," High",L778&lt;=238,"Very High",L778&lt;=278,"Severe")</f>
        <v>Negligible</v>
      </c>
      <c r="Q778" s="3">
        <f t="shared" si="12"/>
        <v>1.3882845633333334</v>
      </c>
    </row>
    <row r="779" spans="1:17" x14ac:dyDescent="0.25">
      <c r="A779">
        <v>778</v>
      </c>
      <c r="B779" t="s">
        <v>1231</v>
      </c>
      <c r="C779" t="s">
        <v>1232</v>
      </c>
      <c r="D779" t="s">
        <v>5755</v>
      </c>
      <c r="E779" t="s">
        <v>36</v>
      </c>
      <c r="F779" t="s">
        <v>16</v>
      </c>
      <c r="G779" t="s">
        <v>17</v>
      </c>
      <c r="H779" t="s">
        <v>36</v>
      </c>
      <c r="I779" t="s">
        <v>18</v>
      </c>
      <c r="J779">
        <v>42.352030540000001</v>
      </c>
      <c r="K779">
        <v>5.8940016179999999</v>
      </c>
      <c r="L779">
        <v>73.702045960000007</v>
      </c>
      <c r="M779" t="s">
        <v>18</v>
      </c>
      <c r="N779" t="str" cm="1">
        <f t="array" ref="N779">_xlfn.IFS(J779&lt;=29,"Twenties",J779&lt;=39,"Thirties",J779&lt;=49,"Fourties",J779&lt;=59,"Fifties",J779&gt;59,"Elders")</f>
        <v>Fourties</v>
      </c>
      <c r="O779" t="str" cm="1">
        <f t="array" ref="O779">_xlfn.IFS(K780&lt;=5,"Very Short",K780&lt;=10,"Short",K780&lt;=15,"Mid-Class",K780&lt;=20,"Long",K780&lt;=25," Very Long",K780&gt;25,"Lifer")</f>
        <v>Very Short</v>
      </c>
      <c r="P779" t="str" cm="1">
        <f t="array" ref="P779">_xlfn.IFS(L779&lt;=39,"Negligible",L779&lt;=79,"Minimal",L779&lt;=119,"Moderate",L779&lt;=158,"High Moderate",L779&lt;=198," High",L779&lt;=238,"Very High",L779&lt;=278,"Severe")</f>
        <v>Minimal</v>
      </c>
      <c r="Q779" s="3">
        <f t="shared" si="12"/>
        <v>3.0709185816666671</v>
      </c>
    </row>
    <row r="780" spans="1:17" x14ac:dyDescent="0.25">
      <c r="A780">
        <v>779</v>
      </c>
      <c r="B780" t="s">
        <v>198</v>
      </c>
      <c r="C780" t="s">
        <v>1233</v>
      </c>
      <c r="D780" t="s">
        <v>5755</v>
      </c>
      <c r="E780" t="s">
        <v>1234</v>
      </c>
      <c r="F780" t="s">
        <v>609</v>
      </c>
      <c r="G780" t="s">
        <v>610</v>
      </c>
      <c r="H780" t="s">
        <v>52</v>
      </c>
      <c r="I780" t="s">
        <v>18</v>
      </c>
      <c r="J780">
        <v>35.395039230000002</v>
      </c>
      <c r="K780">
        <v>2.1099050949999998</v>
      </c>
      <c r="L780">
        <v>7.9730586030000001</v>
      </c>
      <c r="M780" t="s">
        <v>18</v>
      </c>
      <c r="N780" t="str" cm="1">
        <f t="array" ref="N780">_xlfn.IFS(J780&lt;=29,"Twenties",J780&lt;=39,"Thirties",J780&lt;=49,"Fourties",J780&lt;=59,"Fifties",J780&gt;59,"Elders")</f>
        <v>Thirties</v>
      </c>
      <c r="O780" t="str" cm="1">
        <f t="array" ref="O780">_xlfn.IFS(K781&lt;=5,"Very Short",K781&lt;=10,"Short",K781&lt;=15,"Mid-Class",K781&lt;=20,"Long",K781&lt;=25," Very Long",K781&gt;25,"Lifer")</f>
        <v>Short</v>
      </c>
      <c r="P780" t="str" cm="1">
        <f t="array" ref="P780">_xlfn.IFS(L780&lt;=39,"Negligible",L780&lt;=79,"Minimal",L780&lt;=119,"Moderate",L780&lt;=158,"High Moderate",L780&lt;=198," High",L780&lt;=238,"Very High",L780&lt;=278,"Severe")</f>
        <v>Negligible</v>
      </c>
      <c r="Q780" s="3">
        <f t="shared" si="12"/>
        <v>0.33221077512500002</v>
      </c>
    </row>
    <row r="781" spans="1:17" x14ac:dyDescent="0.25">
      <c r="A781">
        <v>780</v>
      </c>
      <c r="B781" t="s">
        <v>1235</v>
      </c>
      <c r="C781" t="s">
        <v>711</v>
      </c>
      <c r="D781" t="s">
        <v>5754</v>
      </c>
      <c r="E781" t="s">
        <v>36</v>
      </c>
      <c r="F781" t="s">
        <v>16</v>
      </c>
      <c r="G781" t="s">
        <v>17</v>
      </c>
      <c r="H781" t="s">
        <v>36</v>
      </c>
      <c r="I781" t="s">
        <v>18</v>
      </c>
      <c r="J781">
        <v>37.122201830000002</v>
      </c>
      <c r="K781">
        <v>6.0737535439999997</v>
      </c>
      <c r="L781">
        <v>0.95376677200000004</v>
      </c>
      <c r="M781" t="s">
        <v>18</v>
      </c>
      <c r="N781" t="str" cm="1">
        <f t="array" ref="N781">_xlfn.IFS(J781&lt;=29,"Twenties",J781&lt;=39,"Thirties",J781&lt;=49,"Fourties",J781&lt;=59,"Fifties",J781&gt;59,"Elders")</f>
        <v>Thirties</v>
      </c>
      <c r="O781" t="str" cm="1">
        <f t="array" ref="O781">_xlfn.IFS(K782&lt;=5,"Very Short",K782&lt;=10,"Short",K782&lt;=15,"Mid-Class",K782&lt;=20,"Long",K782&lt;=25," Very Long",K782&gt;25,"Lifer")</f>
        <v>Very Short</v>
      </c>
      <c r="P781" t="str" cm="1">
        <f t="array" ref="P781">_xlfn.IFS(L781&lt;=39,"Negligible",L781&lt;=79,"Minimal",L781&lt;=119,"Moderate",L781&lt;=158,"High Moderate",L781&lt;=198," High",L781&lt;=238,"Very High",L781&lt;=278,"Severe")</f>
        <v>Negligible</v>
      </c>
      <c r="Q781" s="3">
        <f t="shared" si="12"/>
        <v>3.9740282166666668E-2</v>
      </c>
    </row>
    <row r="782" spans="1:17" x14ac:dyDescent="0.25">
      <c r="A782">
        <v>781</v>
      </c>
      <c r="B782" t="s">
        <v>1236</v>
      </c>
      <c r="C782" t="s">
        <v>77</v>
      </c>
      <c r="D782" t="s">
        <v>5754</v>
      </c>
      <c r="E782" t="s">
        <v>405</v>
      </c>
      <c r="F782" t="s">
        <v>609</v>
      </c>
      <c r="G782" t="s">
        <v>610</v>
      </c>
      <c r="H782" t="s">
        <v>405</v>
      </c>
      <c r="I782" t="s">
        <v>18</v>
      </c>
      <c r="J782">
        <v>42.79534743</v>
      </c>
      <c r="K782">
        <v>4.2164942349999999</v>
      </c>
      <c r="L782">
        <v>29.19947719</v>
      </c>
      <c r="M782" t="s">
        <v>18</v>
      </c>
      <c r="N782" t="str" cm="1">
        <f t="array" ref="N782">_xlfn.IFS(J782&lt;=29,"Twenties",J782&lt;=39,"Thirties",J782&lt;=49,"Fourties",J782&lt;=59,"Fifties",J782&gt;59,"Elders")</f>
        <v>Fourties</v>
      </c>
      <c r="O782" t="str" cm="1">
        <f t="array" ref="O782">_xlfn.IFS(K783&lt;=5,"Very Short",K783&lt;=10,"Short",K783&lt;=15,"Mid-Class",K783&lt;=20,"Long",K783&lt;=25," Very Long",K783&gt;25,"Lifer")</f>
        <v>Very Short</v>
      </c>
      <c r="P782" t="str" cm="1">
        <f t="array" ref="P782">_xlfn.IFS(L782&lt;=39,"Negligible",L782&lt;=79,"Minimal",L782&lt;=119,"Moderate",L782&lt;=158,"High Moderate",L782&lt;=198," High",L782&lt;=238,"Very High",L782&lt;=278,"Severe")</f>
        <v>Negligible</v>
      </c>
      <c r="Q782" s="3">
        <f t="shared" si="12"/>
        <v>1.2166448829166667</v>
      </c>
    </row>
    <row r="783" spans="1:17" x14ac:dyDescent="0.25">
      <c r="A783">
        <v>782</v>
      </c>
      <c r="B783" t="s">
        <v>1237</v>
      </c>
      <c r="C783" t="s">
        <v>181</v>
      </c>
      <c r="D783" t="s">
        <v>5755</v>
      </c>
      <c r="E783" t="s">
        <v>28</v>
      </c>
      <c r="F783" t="s">
        <v>609</v>
      </c>
      <c r="G783" t="s">
        <v>610</v>
      </c>
      <c r="H783" t="s">
        <v>28</v>
      </c>
      <c r="I783" t="s">
        <v>18</v>
      </c>
      <c r="J783">
        <v>53.66059388</v>
      </c>
      <c r="K783">
        <v>1.517927153</v>
      </c>
      <c r="L783">
        <v>84.374538389999998</v>
      </c>
      <c r="M783" t="s">
        <v>18</v>
      </c>
      <c r="N783" t="str" cm="1">
        <f t="array" ref="N783">_xlfn.IFS(J783&lt;=29,"Twenties",J783&lt;=39,"Thirties",J783&lt;=49,"Fourties",J783&lt;=59,"Fifties",J783&gt;59,"Elders")</f>
        <v>Fifties</v>
      </c>
      <c r="O783" t="str" cm="1">
        <f t="array" ref="O783">_xlfn.IFS(K784&lt;=5,"Very Short",K784&lt;=10,"Short",K784&lt;=15,"Mid-Class",K784&lt;=20,"Long",K784&lt;=25," Very Long",K784&gt;25,"Lifer")</f>
        <v>Very Short</v>
      </c>
      <c r="P783" t="str" cm="1">
        <f t="array" ref="P783">_xlfn.IFS(L783&lt;=39,"Negligible",L783&lt;=79,"Minimal",L783&lt;=119,"Moderate",L783&lt;=158,"High Moderate",L783&lt;=198," High",L783&lt;=238,"Very High",L783&lt;=278,"Severe")</f>
        <v>Moderate</v>
      </c>
      <c r="Q783" s="3">
        <f t="shared" si="12"/>
        <v>3.5156057662499998</v>
      </c>
    </row>
    <row r="784" spans="1:17" x14ac:dyDescent="0.25">
      <c r="A784">
        <v>783</v>
      </c>
      <c r="B784" t="s">
        <v>1238</v>
      </c>
      <c r="C784" t="s">
        <v>1239</v>
      </c>
      <c r="D784" t="s">
        <v>5754</v>
      </c>
      <c r="E784" t="s">
        <v>353</v>
      </c>
      <c r="F784" t="s">
        <v>609</v>
      </c>
      <c r="G784" t="s">
        <v>610</v>
      </c>
      <c r="H784" t="s">
        <v>105</v>
      </c>
      <c r="I784" t="s">
        <v>18</v>
      </c>
      <c r="J784">
        <v>49.163598440000001</v>
      </c>
      <c r="K784">
        <v>4.3060706839999998</v>
      </c>
      <c r="L784">
        <v>116.26876350000001</v>
      </c>
      <c r="M784" t="s">
        <v>18</v>
      </c>
      <c r="N784" t="str" cm="1">
        <f t="array" ref="N784">_xlfn.IFS(J784&lt;=29,"Twenties",J784&lt;=39,"Thirties",J784&lt;=49,"Fourties",J784&lt;=59,"Fifties",J784&gt;59,"Elders")</f>
        <v>Fifties</v>
      </c>
      <c r="O784" t="str" cm="1">
        <f t="array" ref="O784">_xlfn.IFS(K785&lt;=5,"Very Short",K785&lt;=10,"Short",K785&lt;=15,"Mid-Class",K785&lt;=20,"Long",K785&lt;=25," Very Long",K785&gt;25,"Lifer")</f>
        <v>Very Short</v>
      </c>
      <c r="P784" t="str" cm="1">
        <f t="array" ref="P784">_xlfn.IFS(L784&lt;=39,"Negligible",L784&lt;=79,"Minimal",L784&lt;=119,"Moderate",L784&lt;=158,"High Moderate",L784&lt;=198," High",L784&lt;=238,"Very High",L784&lt;=278,"Severe")</f>
        <v>Moderate</v>
      </c>
      <c r="Q784" s="3">
        <f t="shared" si="12"/>
        <v>4.8445318125000005</v>
      </c>
    </row>
    <row r="785" spans="1:17" x14ac:dyDescent="0.25">
      <c r="A785">
        <v>784</v>
      </c>
      <c r="B785" t="s">
        <v>721</v>
      </c>
      <c r="C785" t="s">
        <v>1240</v>
      </c>
      <c r="D785" t="s">
        <v>5755</v>
      </c>
      <c r="E785" t="s">
        <v>518</v>
      </c>
      <c r="F785" t="s">
        <v>609</v>
      </c>
      <c r="G785" t="s">
        <v>610</v>
      </c>
      <c r="H785" t="s">
        <v>52</v>
      </c>
      <c r="I785" t="s">
        <v>18</v>
      </c>
      <c r="J785">
        <v>47.1276747</v>
      </c>
      <c r="K785">
        <v>2.798150557</v>
      </c>
      <c r="L785">
        <v>91.825826669999998</v>
      </c>
      <c r="M785" t="s">
        <v>18</v>
      </c>
      <c r="N785" t="str" cm="1">
        <f t="array" ref="N785">_xlfn.IFS(J785&lt;=29,"Twenties",J785&lt;=39,"Thirties",J785&lt;=49,"Fourties",J785&lt;=59,"Fifties",J785&gt;59,"Elders")</f>
        <v>Fourties</v>
      </c>
      <c r="O785" t="str" cm="1">
        <f t="array" ref="O785">_xlfn.IFS(K786&lt;=5,"Very Short",K786&lt;=10,"Short",K786&lt;=15,"Mid-Class",K786&lt;=20,"Long",K786&lt;=25," Very Long",K786&gt;25,"Lifer")</f>
        <v>Short</v>
      </c>
      <c r="P785" t="str" cm="1">
        <f t="array" ref="P785">_xlfn.IFS(L785&lt;=39,"Negligible",L785&lt;=79,"Minimal",L785&lt;=119,"Moderate",L785&lt;=158,"High Moderate",L785&lt;=198," High",L785&lt;=238,"Very High",L785&lt;=278,"Severe")</f>
        <v>Moderate</v>
      </c>
      <c r="Q785" s="3">
        <f t="shared" si="12"/>
        <v>3.8260761112499999</v>
      </c>
    </row>
    <row r="786" spans="1:17" x14ac:dyDescent="0.25">
      <c r="A786">
        <v>785</v>
      </c>
      <c r="B786" t="s">
        <v>1241</v>
      </c>
      <c r="C786" t="s">
        <v>1242</v>
      </c>
      <c r="D786" t="s">
        <v>5755</v>
      </c>
      <c r="E786" t="s">
        <v>104</v>
      </c>
      <c r="F786" t="s">
        <v>609</v>
      </c>
      <c r="G786" t="s">
        <v>610</v>
      </c>
      <c r="H786" t="s">
        <v>105</v>
      </c>
      <c r="I786" t="s">
        <v>18</v>
      </c>
      <c r="J786">
        <v>48.342166089999999</v>
      </c>
      <c r="K786">
        <v>5.5799515199999998</v>
      </c>
      <c r="L786">
        <v>56.129428740000002</v>
      </c>
      <c r="M786" t="s">
        <v>18</v>
      </c>
      <c r="N786" t="str" cm="1">
        <f t="array" ref="N786">_xlfn.IFS(J786&lt;=29,"Twenties",J786&lt;=39,"Thirties",J786&lt;=49,"Fourties",J786&lt;=59,"Fifties",J786&gt;59,"Elders")</f>
        <v>Fourties</v>
      </c>
      <c r="O786" t="str" cm="1">
        <f t="array" ref="O786">_xlfn.IFS(K787&lt;=5,"Very Short",K787&lt;=10,"Short",K787&lt;=15,"Mid-Class",K787&lt;=20,"Long",K787&lt;=25," Very Long",K787&gt;25,"Lifer")</f>
        <v>Very Short</v>
      </c>
      <c r="P786" t="str" cm="1">
        <f t="array" ref="P786">_xlfn.IFS(L786&lt;=39,"Negligible",L786&lt;=79,"Minimal",L786&lt;=119,"Moderate",L786&lt;=158,"High Moderate",L786&lt;=198," High",L786&lt;=238,"Very High",L786&lt;=278,"Severe")</f>
        <v>Minimal</v>
      </c>
      <c r="Q786" s="3">
        <f t="shared" si="12"/>
        <v>2.3387261975000002</v>
      </c>
    </row>
    <row r="787" spans="1:17" x14ac:dyDescent="0.25">
      <c r="A787">
        <v>786</v>
      </c>
      <c r="B787" t="s">
        <v>1243</v>
      </c>
      <c r="C787" t="s">
        <v>478</v>
      </c>
      <c r="D787" t="s">
        <v>5754</v>
      </c>
      <c r="E787" t="s">
        <v>28</v>
      </c>
      <c r="F787" t="s">
        <v>609</v>
      </c>
      <c r="G787" t="s">
        <v>610</v>
      </c>
      <c r="H787" t="s">
        <v>28</v>
      </c>
      <c r="I787" t="s">
        <v>18</v>
      </c>
      <c r="J787">
        <v>43.905396140000001</v>
      </c>
      <c r="K787">
        <v>1.7316539259999999</v>
      </c>
      <c r="L787">
        <v>49.943029039999999</v>
      </c>
      <c r="M787" t="s">
        <v>18</v>
      </c>
      <c r="N787" t="str" cm="1">
        <f t="array" ref="N787">_xlfn.IFS(J787&lt;=29,"Twenties",J787&lt;=39,"Thirties",J787&lt;=49,"Fourties",J787&lt;=59,"Fifties",J787&gt;59,"Elders")</f>
        <v>Fourties</v>
      </c>
      <c r="O787" t="str" cm="1">
        <f t="array" ref="O787">_xlfn.IFS(K788&lt;=5,"Very Short",K788&lt;=10,"Short",K788&lt;=15,"Mid-Class",K788&lt;=20,"Long",K788&lt;=25," Very Long",K788&gt;25,"Lifer")</f>
        <v>Short</v>
      </c>
      <c r="P787" t="str" cm="1">
        <f t="array" ref="P787">_xlfn.IFS(L787&lt;=39,"Negligible",L787&lt;=79,"Minimal",L787&lt;=119,"Moderate",L787&lt;=158,"High Moderate",L787&lt;=198," High",L787&lt;=238,"Very High",L787&lt;=278,"Severe")</f>
        <v>Minimal</v>
      </c>
      <c r="Q787" s="3">
        <f t="shared" si="12"/>
        <v>2.0809595433333334</v>
      </c>
    </row>
    <row r="788" spans="1:17" x14ac:dyDescent="0.25">
      <c r="A788">
        <v>787</v>
      </c>
      <c r="B788" t="s">
        <v>1244</v>
      </c>
      <c r="C788" t="s">
        <v>312</v>
      </c>
      <c r="D788" t="s">
        <v>5755</v>
      </c>
      <c r="E788" t="s">
        <v>584</v>
      </c>
      <c r="F788" t="s">
        <v>609</v>
      </c>
      <c r="G788" t="s">
        <v>610</v>
      </c>
      <c r="H788" t="s">
        <v>88</v>
      </c>
      <c r="I788" t="s">
        <v>18</v>
      </c>
      <c r="J788">
        <v>58.503917749999999</v>
      </c>
      <c r="K788">
        <v>6.1146203650000004</v>
      </c>
      <c r="L788">
        <v>149.7913221</v>
      </c>
      <c r="M788" t="s">
        <v>18</v>
      </c>
      <c r="N788" t="str" cm="1">
        <f t="array" ref="N788">_xlfn.IFS(J788&lt;=29,"Twenties",J788&lt;=39,"Thirties",J788&lt;=49,"Fourties",J788&lt;=59,"Fifties",J788&gt;59,"Elders")</f>
        <v>Fifties</v>
      </c>
      <c r="O788" t="str" cm="1">
        <f t="array" ref="O788">_xlfn.IFS(K789&lt;=5,"Very Short",K789&lt;=10,"Short",K789&lt;=15,"Mid-Class",K789&lt;=20,"Long",K789&lt;=25," Very Long",K789&gt;25,"Lifer")</f>
        <v>Short</v>
      </c>
      <c r="P788" t="str" cm="1">
        <f t="array" ref="P788">_xlfn.IFS(L788&lt;=39,"Negligible",L788&lt;=79,"Minimal",L788&lt;=119,"Moderate",L788&lt;=158,"High Moderate",L788&lt;=198," High",L788&lt;=238,"Very High",L788&lt;=278,"Severe")</f>
        <v>High Moderate</v>
      </c>
      <c r="Q788" s="3">
        <f t="shared" si="12"/>
        <v>6.2413050874999998</v>
      </c>
    </row>
    <row r="789" spans="1:17" x14ac:dyDescent="0.25">
      <c r="A789">
        <v>788</v>
      </c>
      <c r="B789" t="s">
        <v>1245</v>
      </c>
      <c r="C789" t="s">
        <v>1246</v>
      </c>
      <c r="D789" t="s">
        <v>5754</v>
      </c>
      <c r="E789" t="s">
        <v>1229</v>
      </c>
      <c r="F789" t="s">
        <v>609</v>
      </c>
      <c r="G789" t="s">
        <v>610</v>
      </c>
      <c r="H789" t="s">
        <v>85</v>
      </c>
      <c r="I789" t="s">
        <v>18</v>
      </c>
      <c r="J789">
        <v>53.5828183</v>
      </c>
      <c r="K789">
        <v>5.7874768200000002</v>
      </c>
      <c r="L789">
        <v>140.43614640000001</v>
      </c>
      <c r="M789" t="s">
        <v>18</v>
      </c>
      <c r="N789" t="str" cm="1">
        <f t="array" ref="N789">_xlfn.IFS(J789&lt;=29,"Twenties",J789&lt;=39,"Thirties",J789&lt;=49,"Fourties",J789&lt;=59,"Fifties",J789&gt;59,"Elders")</f>
        <v>Fifties</v>
      </c>
      <c r="O789" t="str" cm="1">
        <f t="array" ref="O789">_xlfn.IFS(K790&lt;=5,"Very Short",K790&lt;=10,"Short",K790&lt;=15,"Mid-Class",K790&lt;=20,"Long",K790&lt;=25," Very Long",K790&gt;25,"Lifer")</f>
        <v>Very Short</v>
      </c>
      <c r="P789" t="str" cm="1">
        <f t="array" ref="P789">_xlfn.IFS(L789&lt;=39,"Negligible",L789&lt;=79,"Minimal",L789&lt;=119,"Moderate",L789&lt;=158,"High Moderate",L789&lt;=198," High",L789&lt;=238,"Very High",L789&lt;=278,"Severe")</f>
        <v>High Moderate</v>
      </c>
      <c r="Q789" s="3">
        <f t="shared" si="12"/>
        <v>5.8515061000000008</v>
      </c>
    </row>
    <row r="790" spans="1:17" x14ac:dyDescent="0.25">
      <c r="A790">
        <v>789</v>
      </c>
      <c r="B790" t="s">
        <v>1247</v>
      </c>
      <c r="C790" t="s">
        <v>243</v>
      </c>
      <c r="D790" t="s">
        <v>5754</v>
      </c>
      <c r="E790" t="s">
        <v>190</v>
      </c>
      <c r="F790" t="s">
        <v>609</v>
      </c>
      <c r="G790" t="s">
        <v>610</v>
      </c>
      <c r="H790" t="s">
        <v>190</v>
      </c>
      <c r="I790" t="s">
        <v>18</v>
      </c>
      <c r="J790">
        <v>46.914633629999997</v>
      </c>
      <c r="K790">
        <v>4.4467505269999998</v>
      </c>
      <c r="L790">
        <v>46.508623839999998</v>
      </c>
      <c r="M790" t="s">
        <v>18</v>
      </c>
      <c r="N790" t="str" cm="1">
        <f t="array" ref="N790">_xlfn.IFS(J790&lt;=29,"Twenties",J790&lt;=39,"Thirties",J790&lt;=49,"Fourties",J790&lt;=59,"Fifties",J790&gt;59,"Elders")</f>
        <v>Fourties</v>
      </c>
      <c r="O790" t="str" cm="1">
        <f t="array" ref="O790">_xlfn.IFS(K791&lt;=5,"Very Short",K791&lt;=10,"Short",K791&lt;=15,"Mid-Class",K791&lt;=20,"Long",K791&lt;=25," Very Long",K791&gt;25,"Lifer")</f>
        <v>Very Short</v>
      </c>
      <c r="P790" t="str" cm="1">
        <f t="array" ref="P790">_xlfn.IFS(L790&lt;=39,"Negligible",L790&lt;=79,"Minimal",L790&lt;=119,"Moderate",L790&lt;=158,"High Moderate",L790&lt;=198," High",L790&lt;=238,"Very High",L790&lt;=278,"Severe")</f>
        <v>Minimal</v>
      </c>
      <c r="Q790" s="3">
        <f t="shared" si="12"/>
        <v>1.9378593266666666</v>
      </c>
    </row>
    <row r="791" spans="1:17" x14ac:dyDescent="0.25">
      <c r="A791">
        <v>790</v>
      </c>
      <c r="B791" t="s">
        <v>1248</v>
      </c>
      <c r="C791" t="s">
        <v>1249</v>
      </c>
      <c r="D791" t="s">
        <v>5754</v>
      </c>
      <c r="E791" t="s">
        <v>31</v>
      </c>
      <c r="F791" t="s">
        <v>609</v>
      </c>
      <c r="G791" t="s">
        <v>610</v>
      </c>
      <c r="H791" t="s">
        <v>31</v>
      </c>
      <c r="I791" t="s">
        <v>18</v>
      </c>
      <c r="J791">
        <v>41.849245019999998</v>
      </c>
      <c r="K791">
        <v>4.4804495790000001</v>
      </c>
      <c r="L791">
        <v>81.261444859999997</v>
      </c>
      <c r="M791" t="s">
        <v>18</v>
      </c>
      <c r="N791" t="str" cm="1">
        <f t="array" ref="N791">_xlfn.IFS(J791&lt;=29,"Twenties",J791&lt;=39,"Thirties",J791&lt;=49,"Fourties",J791&lt;=59,"Fifties",J791&gt;59,"Elders")</f>
        <v>Fourties</v>
      </c>
      <c r="O791" t="str" cm="1">
        <f t="array" ref="O791">_xlfn.IFS(K792&lt;=5,"Very Short",K792&lt;=10,"Short",K792&lt;=15,"Mid-Class",K792&lt;=20,"Long",K792&lt;=25," Very Long",K792&gt;25,"Lifer")</f>
        <v>Short</v>
      </c>
      <c r="P791" t="str" cm="1">
        <f t="array" ref="P791">_xlfn.IFS(L791&lt;=39,"Negligible",L791&lt;=79,"Minimal",L791&lt;=119,"Moderate",L791&lt;=158,"High Moderate",L791&lt;=198," High",L791&lt;=238,"Very High",L791&lt;=278,"Severe")</f>
        <v>Moderate</v>
      </c>
      <c r="Q791" s="3">
        <f t="shared" si="12"/>
        <v>3.3858935358333331</v>
      </c>
    </row>
    <row r="792" spans="1:17" x14ac:dyDescent="0.25">
      <c r="A792">
        <v>791</v>
      </c>
      <c r="B792" t="s">
        <v>1250</v>
      </c>
      <c r="C792" t="s">
        <v>1110</v>
      </c>
      <c r="D792" t="s">
        <v>5754</v>
      </c>
      <c r="E792" t="s">
        <v>119</v>
      </c>
      <c r="F792" t="s">
        <v>609</v>
      </c>
      <c r="G792" t="s">
        <v>610</v>
      </c>
      <c r="H792" t="s">
        <v>119</v>
      </c>
      <c r="I792" t="s">
        <v>18</v>
      </c>
      <c r="J792">
        <v>40.579044379999999</v>
      </c>
      <c r="K792">
        <v>6.4516355750000001</v>
      </c>
      <c r="L792">
        <v>0</v>
      </c>
      <c r="M792" t="s">
        <v>18</v>
      </c>
      <c r="N792" t="str" cm="1">
        <f t="array" ref="N792">_xlfn.IFS(J792&lt;=29,"Twenties",J792&lt;=39,"Thirties",J792&lt;=49,"Fourties",J792&lt;=59,"Fifties",J792&gt;59,"Elders")</f>
        <v>Fourties</v>
      </c>
      <c r="O792" t="str" cm="1">
        <f t="array" ref="O792">_xlfn.IFS(K793&lt;=5,"Very Short",K793&lt;=10,"Short",K793&lt;=15,"Mid-Class",K793&lt;=20,"Long",K793&lt;=25," Very Long",K793&gt;25,"Lifer")</f>
        <v>Short</v>
      </c>
      <c r="P792" t="str" cm="1">
        <f t="array" ref="P792">_xlfn.IFS(L792&lt;=39,"Negligible",L792&lt;=79,"Minimal",L792&lt;=119,"Moderate",L792&lt;=158,"High Moderate",L792&lt;=198," High",L792&lt;=238,"Very High",L792&lt;=278,"Severe")</f>
        <v>Negligible</v>
      </c>
      <c r="Q792" s="3">
        <f t="shared" si="12"/>
        <v>0</v>
      </c>
    </row>
    <row r="793" spans="1:17" x14ac:dyDescent="0.25">
      <c r="A793">
        <v>792</v>
      </c>
      <c r="B793" t="s">
        <v>1251</v>
      </c>
      <c r="C793" t="s">
        <v>113</v>
      </c>
      <c r="D793" t="s">
        <v>5755</v>
      </c>
      <c r="E793" t="s">
        <v>36</v>
      </c>
      <c r="F793" t="s">
        <v>16</v>
      </c>
      <c r="G793" t="s">
        <v>17</v>
      </c>
      <c r="H793" t="s">
        <v>36</v>
      </c>
      <c r="I793" t="s">
        <v>18</v>
      </c>
      <c r="J793">
        <v>26.895308929999999</v>
      </c>
      <c r="K793">
        <v>5.6700248630000001</v>
      </c>
      <c r="L793">
        <v>0</v>
      </c>
      <c r="M793" t="s">
        <v>18</v>
      </c>
      <c r="N793" t="str" cm="1">
        <f t="array" ref="N793">_xlfn.IFS(J793&lt;=29,"Twenties",J793&lt;=39,"Thirties",J793&lt;=49,"Fourties",J793&lt;=59,"Fifties",J793&gt;59,"Elders")</f>
        <v>Twenties</v>
      </c>
      <c r="O793" t="str" cm="1">
        <f t="array" ref="O793">_xlfn.IFS(K794&lt;=5,"Very Short",K794&lt;=10,"Short",K794&lt;=15,"Mid-Class",K794&lt;=20,"Long",K794&lt;=25," Very Long",K794&gt;25,"Lifer")</f>
        <v>Short</v>
      </c>
      <c r="P793" t="str" cm="1">
        <f t="array" ref="P793">_xlfn.IFS(L793&lt;=39,"Negligible",L793&lt;=79,"Minimal",L793&lt;=119,"Moderate",L793&lt;=158,"High Moderate",L793&lt;=198," High",L793&lt;=238,"Very High",L793&lt;=278,"Severe")</f>
        <v>Negligible</v>
      </c>
      <c r="Q793" s="3">
        <f t="shared" si="12"/>
        <v>0</v>
      </c>
    </row>
    <row r="794" spans="1:17" x14ac:dyDescent="0.25">
      <c r="A794">
        <v>793</v>
      </c>
      <c r="B794" t="s">
        <v>1252</v>
      </c>
      <c r="C794" t="s">
        <v>1253</v>
      </c>
      <c r="D794" t="s">
        <v>5755</v>
      </c>
      <c r="E794" t="s">
        <v>356</v>
      </c>
      <c r="F794" t="s">
        <v>609</v>
      </c>
      <c r="G794" t="s">
        <v>610</v>
      </c>
      <c r="H794" t="s">
        <v>356</v>
      </c>
      <c r="I794" t="s">
        <v>18</v>
      </c>
      <c r="J794">
        <v>49.675312609999999</v>
      </c>
      <c r="K794">
        <v>5.960616302</v>
      </c>
      <c r="L794">
        <v>73.105653160000003</v>
      </c>
      <c r="M794" t="s">
        <v>18</v>
      </c>
      <c r="N794" t="str" cm="1">
        <f t="array" ref="N794">_xlfn.IFS(J794&lt;=29,"Twenties",J794&lt;=39,"Thirties",J794&lt;=49,"Fourties",J794&lt;=59,"Fifties",J794&gt;59,"Elders")</f>
        <v>Fifties</v>
      </c>
      <c r="O794" t="str" cm="1">
        <f t="array" ref="O794">_xlfn.IFS(K795&lt;=5,"Very Short",K795&lt;=10,"Short",K795&lt;=15,"Mid-Class",K795&lt;=20,"Long",K795&lt;=25," Very Long",K795&gt;25,"Lifer")</f>
        <v>Short</v>
      </c>
      <c r="P794" t="str" cm="1">
        <f t="array" ref="P794">_xlfn.IFS(L794&lt;=39,"Negligible",L794&lt;=79,"Minimal",L794&lt;=119,"Moderate",L794&lt;=158,"High Moderate",L794&lt;=198," High",L794&lt;=238,"Very High",L794&lt;=278,"Severe")</f>
        <v>Minimal</v>
      </c>
      <c r="Q794" s="3">
        <f t="shared" si="12"/>
        <v>3.0460688816666668</v>
      </c>
    </row>
    <row r="795" spans="1:17" x14ac:dyDescent="0.25">
      <c r="A795">
        <v>794</v>
      </c>
      <c r="B795" t="s">
        <v>1254</v>
      </c>
      <c r="C795" t="s">
        <v>1255</v>
      </c>
      <c r="D795" t="s">
        <v>5754</v>
      </c>
      <c r="E795" t="s">
        <v>36</v>
      </c>
      <c r="F795" t="s">
        <v>16</v>
      </c>
      <c r="G795" t="s">
        <v>17</v>
      </c>
      <c r="H795" t="s">
        <v>36</v>
      </c>
      <c r="I795" t="s">
        <v>18</v>
      </c>
      <c r="J795">
        <v>33.044507199999998</v>
      </c>
      <c r="K795">
        <v>6.9698489950000004</v>
      </c>
      <c r="L795">
        <v>22.477955479999999</v>
      </c>
      <c r="M795" t="s">
        <v>18</v>
      </c>
      <c r="N795" t="str" cm="1">
        <f t="array" ref="N795">_xlfn.IFS(J795&lt;=29,"Twenties",J795&lt;=39,"Thirties",J795&lt;=49,"Fourties",J795&lt;=59,"Fifties",J795&gt;59,"Elders")</f>
        <v>Thirties</v>
      </c>
      <c r="O795" t="str" cm="1">
        <f t="array" ref="O795">_xlfn.IFS(K796&lt;=5,"Very Short",K796&lt;=10,"Short",K796&lt;=15,"Mid-Class",K796&lt;=20,"Long",K796&lt;=25," Very Long",K796&gt;25,"Lifer")</f>
        <v>Short</v>
      </c>
      <c r="P795" t="str" cm="1">
        <f t="array" ref="P795">_xlfn.IFS(L795&lt;=39,"Negligible",L795&lt;=79,"Minimal",L795&lt;=119,"Moderate",L795&lt;=158,"High Moderate",L795&lt;=198," High",L795&lt;=238,"Very High",L795&lt;=278,"Severe")</f>
        <v>Negligible</v>
      </c>
      <c r="Q795" s="3">
        <f t="shared" si="12"/>
        <v>0.93658147833333327</v>
      </c>
    </row>
    <row r="796" spans="1:17" x14ac:dyDescent="0.25">
      <c r="A796">
        <v>795</v>
      </c>
      <c r="B796" t="s">
        <v>1256</v>
      </c>
      <c r="C796" t="s">
        <v>145</v>
      </c>
      <c r="D796" t="s">
        <v>5754</v>
      </c>
      <c r="E796" t="s">
        <v>160</v>
      </c>
      <c r="F796" t="s">
        <v>609</v>
      </c>
      <c r="G796" t="s">
        <v>610</v>
      </c>
      <c r="H796" t="s">
        <v>28</v>
      </c>
      <c r="I796" t="s">
        <v>18</v>
      </c>
      <c r="J796">
        <v>56.719866109999998</v>
      </c>
      <c r="K796">
        <v>5.7640729869999996</v>
      </c>
      <c r="L796">
        <v>205.79656629999999</v>
      </c>
      <c r="M796" t="s">
        <v>18</v>
      </c>
      <c r="N796" t="str" cm="1">
        <f t="array" ref="N796">_xlfn.IFS(J796&lt;=29,"Twenties",J796&lt;=39,"Thirties",J796&lt;=49,"Fourties",J796&lt;=59,"Fifties",J796&gt;59,"Elders")</f>
        <v>Fifties</v>
      </c>
      <c r="O796" t="str" cm="1">
        <f t="array" ref="O796">_xlfn.IFS(K797&lt;=5,"Very Short",K797&lt;=10,"Short",K797&lt;=15,"Mid-Class",K797&lt;=20,"Long",K797&lt;=25," Very Long",K797&gt;25,"Lifer")</f>
        <v>Very Short</v>
      </c>
      <c r="P796" t="str" cm="1">
        <f t="array" ref="P796">_xlfn.IFS(L796&lt;=39,"Negligible",L796&lt;=79,"Minimal",L796&lt;=119,"Moderate",L796&lt;=158,"High Moderate",L796&lt;=198," High",L796&lt;=238,"Very High",L796&lt;=278,"Severe")</f>
        <v>Very High</v>
      </c>
      <c r="Q796" s="3">
        <f t="shared" si="12"/>
        <v>8.5748569291666659</v>
      </c>
    </row>
    <row r="797" spans="1:17" x14ac:dyDescent="0.25">
      <c r="A797">
        <v>796</v>
      </c>
      <c r="B797" t="s">
        <v>1257</v>
      </c>
      <c r="C797" t="s">
        <v>963</v>
      </c>
      <c r="D797" t="s">
        <v>5754</v>
      </c>
      <c r="E797" t="s">
        <v>1258</v>
      </c>
      <c r="F797" t="s">
        <v>609</v>
      </c>
      <c r="G797" t="s">
        <v>610</v>
      </c>
      <c r="H797" t="s">
        <v>28</v>
      </c>
      <c r="I797" t="s">
        <v>18</v>
      </c>
      <c r="J797">
        <v>49.006622669999999</v>
      </c>
      <c r="K797">
        <v>4.5142408710000002</v>
      </c>
      <c r="L797">
        <v>122.9415023</v>
      </c>
      <c r="M797" t="s">
        <v>18</v>
      </c>
      <c r="N797" t="str" cm="1">
        <f t="array" ref="N797">_xlfn.IFS(J797&lt;=29,"Twenties",J797&lt;=39,"Thirties",J797&lt;=49,"Fourties",J797&lt;=59,"Fifties",J797&gt;59,"Elders")</f>
        <v>Fifties</v>
      </c>
      <c r="O797" t="str" cm="1">
        <f t="array" ref="O797">_xlfn.IFS(K798&lt;=5,"Very Short",K798&lt;=10,"Short",K798&lt;=15,"Mid-Class",K798&lt;=20,"Long",K798&lt;=25," Very Long",K798&gt;25,"Lifer")</f>
        <v>Very Short</v>
      </c>
      <c r="P797" t="str" cm="1">
        <f t="array" ref="P797">_xlfn.IFS(L797&lt;=39,"Negligible",L797&lt;=79,"Minimal",L797&lt;=119,"Moderate",L797&lt;=158,"High Moderate",L797&lt;=198," High",L797&lt;=238,"Very High",L797&lt;=278,"Severe")</f>
        <v>High Moderate</v>
      </c>
      <c r="Q797" s="3">
        <f t="shared" si="12"/>
        <v>5.1225625958333332</v>
      </c>
    </row>
    <row r="798" spans="1:17" x14ac:dyDescent="0.25">
      <c r="A798">
        <v>797</v>
      </c>
      <c r="B798" t="s">
        <v>1259</v>
      </c>
      <c r="C798" t="s">
        <v>1260</v>
      </c>
      <c r="D798" t="s">
        <v>5755</v>
      </c>
      <c r="E798" t="s">
        <v>405</v>
      </c>
      <c r="F798" t="s">
        <v>609</v>
      </c>
      <c r="G798" t="s">
        <v>610</v>
      </c>
      <c r="H798" t="s">
        <v>405</v>
      </c>
      <c r="I798" t="s">
        <v>18</v>
      </c>
      <c r="J798">
        <v>47.228608659999999</v>
      </c>
      <c r="K798">
        <v>4.1678560689999999</v>
      </c>
      <c r="L798">
        <v>74.813367909999997</v>
      </c>
      <c r="M798" t="s">
        <v>18</v>
      </c>
      <c r="N798" t="str" cm="1">
        <f t="array" ref="N798">_xlfn.IFS(J798&lt;=29,"Twenties",J798&lt;=39,"Thirties",J798&lt;=49,"Fourties",J798&lt;=59,"Fifties",J798&gt;59,"Elders")</f>
        <v>Fourties</v>
      </c>
      <c r="O798" t="str" cm="1">
        <f t="array" ref="O798">_xlfn.IFS(K799&lt;=5,"Very Short",K799&lt;=10,"Short",K799&lt;=15,"Mid-Class",K799&lt;=20,"Long",K799&lt;=25," Very Long",K799&gt;25,"Lifer")</f>
        <v>Very Short</v>
      </c>
      <c r="P798" t="str" cm="1">
        <f t="array" ref="P798">_xlfn.IFS(L798&lt;=39,"Negligible",L798&lt;=79,"Minimal",L798&lt;=119,"Moderate",L798&lt;=158,"High Moderate",L798&lt;=198," High",L798&lt;=238,"Very High",L798&lt;=278,"Severe")</f>
        <v>Minimal</v>
      </c>
      <c r="Q798" s="3">
        <f t="shared" si="12"/>
        <v>3.1172236629166665</v>
      </c>
    </row>
    <row r="799" spans="1:17" x14ac:dyDescent="0.25">
      <c r="A799">
        <v>798</v>
      </c>
      <c r="B799" t="s">
        <v>1261</v>
      </c>
      <c r="C799" t="s">
        <v>91</v>
      </c>
      <c r="D799" t="s">
        <v>5755</v>
      </c>
      <c r="E799" t="s">
        <v>36</v>
      </c>
      <c r="F799" t="s">
        <v>16</v>
      </c>
      <c r="G799" t="s">
        <v>17</v>
      </c>
      <c r="H799" t="s">
        <v>36</v>
      </c>
      <c r="I799" t="s">
        <v>18</v>
      </c>
      <c r="J799">
        <v>31.3503933</v>
      </c>
      <c r="K799">
        <v>2.7923105079999999</v>
      </c>
      <c r="L799">
        <v>0</v>
      </c>
      <c r="M799" t="s">
        <v>18</v>
      </c>
      <c r="N799" t="str" cm="1">
        <f t="array" ref="N799">_xlfn.IFS(J799&lt;=29,"Twenties",J799&lt;=39,"Thirties",J799&lt;=49,"Fourties",J799&lt;=59,"Fifties",J799&gt;59,"Elders")</f>
        <v>Thirties</v>
      </c>
      <c r="O799" t="str" cm="1">
        <f t="array" ref="O799">_xlfn.IFS(K800&lt;=5,"Very Short",K800&lt;=10,"Short",K800&lt;=15,"Mid-Class",K800&lt;=20,"Long",K800&lt;=25," Very Long",K800&gt;25,"Lifer")</f>
        <v>Very Short</v>
      </c>
      <c r="P799" t="str" cm="1">
        <f t="array" ref="P799">_xlfn.IFS(L799&lt;=39,"Negligible",L799&lt;=79,"Minimal",L799&lt;=119,"Moderate",L799&lt;=158,"High Moderate",L799&lt;=198," High",L799&lt;=238,"Very High",L799&lt;=278,"Severe")</f>
        <v>Negligible</v>
      </c>
      <c r="Q799" s="3">
        <f t="shared" si="12"/>
        <v>0</v>
      </c>
    </row>
    <row r="800" spans="1:17" x14ac:dyDescent="0.25">
      <c r="A800">
        <v>799</v>
      </c>
      <c r="B800" t="s">
        <v>1262</v>
      </c>
      <c r="C800" t="s">
        <v>79</v>
      </c>
      <c r="D800" t="s">
        <v>5755</v>
      </c>
      <c r="E800" t="s">
        <v>356</v>
      </c>
      <c r="F800" t="s">
        <v>609</v>
      </c>
      <c r="G800" t="s">
        <v>610</v>
      </c>
      <c r="H800" t="s">
        <v>356</v>
      </c>
      <c r="I800" t="s">
        <v>18</v>
      </c>
      <c r="J800">
        <v>45.962454630000003</v>
      </c>
      <c r="K800">
        <v>3.9421165820000001</v>
      </c>
      <c r="L800">
        <v>95.680269289999998</v>
      </c>
      <c r="M800" t="s">
        <v>18</v>
      </c>
      <c r="N800" t="str" cm="1">
        <f t="array" ref="N800">_xlfn.IFS(J800&lt;=29,"Twenties",J800&lt;=39,"Thirties",J800&lt;=49,"Fourties",J800&lt;=59,"Fifties",J800&gt;59,"Elders")</f>
        <v>Fourties</v>
      </c>
      <c r="O800" t="str" cm="1">
        <f t="array" ref="O800">_xlfn.IFS(K801&lt;=5,"Very Short",K801&lt;=10,"Short",K801&lt;=15,"Mid-Class",K801&lt;=20,"Long",K801&lt;=25," Very Long",K801&gt;25,"Lifer")</f>
        <v>Very Short</v>
      </c>
      <c r="P800" t="str" cm="1">
        <f t="array" ref="P800">_xlfn.IFS(L800&lt;=39,"Negligible",L800&lt;=79,"Minimal",L800&lt;=119,"Moderate",L800&lt;=158,"High Moderate",L800&lt;=198," High",L800&lt;=238,"Very High",L800&lt;=278,"Severe")</f>
        <v>Moderate</v>
      </c>
      <c r="Q800" s="3">
        <f t="shared" si="12"/>
        <v>3.9866778870833333</v>
      </c>
    </row>
    <row r="801" spans="1:17" x14ac:dyDescent="0.25">
      <c r="A801">
        <v>800</v>
      </c>
      <c r="B801" t="s">
        <v>1263</v>
      </c>
      <c r="C801" t="s">
        <v>312</v>
      </c>
      <c r="D801" t="s">
        <v>5755</v>
      </c>
      <c r="E801" t="s">
        <v>15</v>
      </c>
      <c r="F801" t="s">
        <v>609</v>
      </c>
      <c r="G801" t="s">
        <v>610</v>
      </c>
      <c r="H801" t="s">
        <v>15</v>
      </c>
      <c r="I801" t="s">
        <v>18</v>
      </c>
      <c r="J801">
        <v>42.554653440000003</v>
      </c>
      <c r="K801">
        <v>4.5434245200000003</v>
      </c>
      <c r="L801">
        <v>48.385026789999998</v>
      </c>
      <c r="M801" t="s">
        <v>18</v>
      </c>
      <c r="N801" t="str" cm="1">
        <f t="array" ref="N801">_xlfn.IFS(J801&lt;=29,"Twenties",J801&lt;=39,"Thirties",J801&lt;=49,"Fourties",J801&lt;=59,"Fifties",J801&gt;59,"Elders")</f>
        <v>Fourties</v>
      </c>
      <c r="O801" t="str" cm="1">
        <f t="array" ref="O801">_xlfn.IFS(K802&lt;=5,"Very Short",K802&lt;=10,"Short",K802&lt;=15,"Mid-Class",K802&lt;=20,"Long",K802&lt;=25," Very Long",K802&gt;25,"Lifer")</f>
        <v>Very Short</v>
      </c>
      <c r="P801" t="str" cm="1">
        <f t="array" ref="P801">_xlfn.IFS(L801&lt;=39,"Negligible",L801&lt;=79,"Minimal",L801&lt;=119,"Moderate",L801&lt;=158,"High Moderate",L801&lt;=198," High",L801&lt;=238,"Very High",L801&lt;=278,"Severe")</f>
        <v>Minimal</v>
      </c>
      <c r="Q801" s="3">
        <f t="shared" si="12"/>
        <v>2.0160427829166667</v>
      </c>
    </row>
    <row r="802" spans="1:17" x14ac:dyDescent="0.25">
      <c r="A802">
        <v>801</v>
      </c>
      <c r="B802" t="s">
        <v>949</v>
      </c>
      <c r="C802" t="s">
        <v>1264</v>
      </c>
      <c r="D802" t="s">
        <v>5754</v>
      </c>
      <c r="E802" t="s">
        <v>1265</v>
      </c>
      <c r="F802" t="s">
        <v>609</v>
      </c>
      <c r="G802" t="s">
        <v>610</v>
      </c>
      <c r="H802" t="s">
        <v>28</v>
      </c>
      <c r="I802" t="s">
        <v>18</v>
      </c>
      <c r="J802">
        <v>50.217585370000002</v>
      </c>
      <c r="K802">
        <v>2.6257535710000002</v>
      </c>
      <c r="L802">
        <v>141.3062023</v>
      </c>
      <c r="M802" t="s">
        <v>18</v>
      </c>
      <c r="N802" t="str" cm="1">
        <f t="array" ref="N802">_xlfn.IFS(J802&lt;=29,"Twenties",J802&lt;=39,"Thirties",J802&lt;=49,"Fourties",J802&lt;=59,"Fifties",J802&gt;59,"Elders")</f>
        <v>Fifties</v>
      </c>
      <c r="O802" t="str" cm="1">
        <f t="array" ref="O802">_xlfn.IFS(K803&lt;=5,"Very Short",K803&lt;=10,"Short",K803&lt;=15,"Mid-Class",K803&lt;=20,"Long",K803&lt;=25," Very Long",K803&gt;25,"Lifer")</f>
        <v>Very Short</v>
      </c>
      <c r="P802" t="str" cm="1">
        <f t="array" ref="P802">_xlfn.IFS(L802&lt;=39,"Negligible",L802&lt;=79,"Minimal",L802&lt;=119,"Moderate",L802&lt;=158,"High Moderate",L802&lt;=198," High",L802&lt;=238,"Very High",L802&lt;=278,"Severe")</f>
        <v>High Moderate</v>
      </c>
      <c r="Q802" s="3">
        <f t="shared" si="12"/>
        <v>5.8877584291666665</v>
      </c>
    </row>
    <row r="803" spans="1:17" x14ac:dyDescent="0.25">
      <c r="A803">
        <v>802</v>
      </c>
      <c r="B803" t="s">
        <v>1266</v>
      </c>
      <c r="C803" t="s">
        <v>91</v>
      </c>
      <c r="D803" t="s">
        <v>5755</v>
      </c>
      <c r="E803" t="s">
        <v>36</v>
      </c>
      <c r="F803" t="s">
        <v>16</v>
      </c>
      <c r="G803" t="s">
        <v>17</v>
      </c>
      <c r="H803" t="s">
        <v>36</v>
      </c>
      <c r="I803" t="s">
        <v>18</v>
      </c>
      <c r="J803">
        <v>39.299803539999999</v>
      </c>
      <c r="K803">
        <v>4.0448524240000001</v>
      </c>
      <c r="L803">
        <v>91.865898560000005</v>
      </c>
      <c r="M803" t="s">
        <v>18</v>
      </c>
      <c r="N803" t="str" cm="1">
        <f t="array" ref="N803">_xlfn.IFS(J803&lt;=29,"Twenties",J803&lt;=39,"Thirties",J803&lt;=49,"Fourties",J803&lt;=59,"Fifties",J803&gt;59,"Elders")</f>
        <v>Fourties</v>
      </c>
      <c r="O803" t="str" cm="1">
        <f t="array" ref="O803">_xlfn.IFS(K804&lt;=5,"Very Short",K804&lt;=10,"Short",K804&lt;=15,"Mid-Class",K804&lt;=20,"Long",K804&lt;=25," Very Long",K804&gt;25,"Lifer")</f>
        <v>Short</v>
      </c>
      <c r="P803" t="str" cm="1">
        <f t="array" ref="P803">_xlfn.IFS(L803&lt;=39,"Negligible",L803&lt;=79,"Minimal",L803&lt;=119,"Moderate",L803&lt;=158,"High Moderate",L803&lt;=198," High",L803&lt;=238,"Very High",L803&lt;=278,"Severe")</f>
        <v>Moderate</v>
      </c>
      <c r="Q803" s="3">
        <f t="shared" si="12"/>
        <v>3.8277457733333335</v>
      </c>
    </row>
    <row r="804" spans="1:17" x14ac:dyDescent="0.25">
      <c r="A804">
        <v>803</v>
      </c>
      <c r="B804" t="s">
        <v>1267</v>
      </c>
      <c r="C804" t="s">
        <v>1268</v>
      </c>
      <c r="D804" t="s">
        <v>5755</v>
      </c>
      <c r="E804" t="s">
        <v>405</v>
      </c>
      <c r="F804" t="s">
        <v>609</v>
      </c>
      <c r="G804" t="s">
        <v>610</v>
      </c>
      <c r="H804" t="s">
        <v>405</v>
      </c>
      <c r="I804" t="s">
        <v>18</v>
      </c>
      <c r="J804">
        <v>34.25945918</v>
      </c>
      <c r="K804">
        <v>5.8772002109999999</v>
      </c>
      <c r="L804">
        <v>26.429631130000001</v>
      </c>
      <c r="M804" t="s">
        <v>18</v>
      </c>
      <c r="N804" t="str" cm="1">
        <f t="array" ref="N804">_xlfn.IFS(J804&lt;=29,"Twenties",J804&lt;=39,"Thirties",J804&lt;=49,"Fourties",J804&lt;=59,"Fifties",J804&gt;59,"Elders")</f>
        <v>Thirties</v>
      </c>
      <c r="O804" t="str" cm="1">
        <f t="array" ref="O804">_xlfn.IFS(K805&lt;=5,"Very Short",K805&lt;=10,"Short",K805&lt;=15,"Mid-Class",K805&lt;=20,"Long",K805&lt;=25," Very Long",K805&gt;25,"Lifer")</f>
        <v>Very Short</v>
      </c>
      <c r="P804" t="str" cm="1">
        <f t="array" ref="P804">_xlfn.IFS(L804&lt;=39,"Negligible",L804&lt;=79,"Minimal",L804&lt;=119,"Moderate",L804&lt;=158,"High Moderate",L804&lt;=198," High",L804&lt;=238,"Very High",L804&lt;=278,"Severe")</f>
        <v>Negligible</v>
      </c>
      <c r="Q804" s="3">
        <f t="shared" si="12"/>
        <v>1.1012346304166667</v>
      </c>
    </row>
    <row r="805" spans="1:17" x14ac:dyDescent="0.25">
      <c r="A805">
        <v>804</v>
      </c>
      <c r="B805" t="s">
        <v>1269</v>
      </c>
      <c r="C805" t="s">
        <v>521</v>
      </c>
      <c r="D805" t="s">
        <v>5755</v>
      </c>
      <c r="E805" t="s">
        <v>52</v>
      </c>
      <c r="F805" t="s">
        <v>609</v>
      </c>
      <c r="G805" t="s">
        <v>610</v>
      </c>
      <c r="H805" t="s">
        <v>52</v>
      </c>
      <c r="I805" t="s">
        <v>18</v>
      </c>
      <c r="J805">
        <v>53.982856560000002</v>
      </c>
      <c r="K805">
        <v>4.6832368439999996</v>
      </c>
      <c r="L805">
        <v>102.89109790000001</v>
      </c>
      <c r="M805" t="s">
        <v>18</v>
      </c>
      <c r="N805" t="str" cm="1">
        <f t="array" ref="N805">_xlfn.IFS(J805&lt;=29,"Twenties",J805&lt;=39,"Thirties",J805&lt;=49,"Fourties",J805&lt;=59,"Fifties",J805&gt;59,"Elders")</f>
        <v>Fifties</v>
      </c>
      <c r="O805" t="str" cm="1">
        <f t="array" ref="O805">_xlfn.IFS(K806&lt;=5,"Very Short",K806&lt;=10,"Short",K806&lt;=15,"Mid-Class",K806&lt;=20,"Long",K806&lt;=25," Very Long",K806&gt;25,"Lifer")</f>
        <v>Very Short</v>
      </c>
      <c r="P805" t="str" cm="1">
        <f t="array" ref="P805">_xlfn.IFS(L805&lt;=39,"Negligible",L805&lt;=79,"Minimal",L805&lt;=119,"Moderate",L805&lt;=158,"High Moderate",L805&lt;=198," High",L805&lt;=238,"Very High",L805&lt;=278,"Severe")</f>
        <v>Moderate</v>
      </c>
      <c r="Q805" s="3">
        <f t="shared" si="12"/>
        <v>4.2871290791666672</v>
      </c>
    </row>
    <row r="806" spans="1:17" x14ac:dyDescent="0.25">
      <c r="A806">
        <v>805</v>
      </c>
      <c r="B806" t="s">
        <v>1270</v>
      </c>
      <c r="C806" t="s">
        <v>467</v>
      </c>
      <c r="D806" t="s">
        <v>5754</v>
      </c>
      <c r="E806" t="s">
        <v>36</v>
      </c>
      <c r="F806" t="s">
        <v>16</v>
      </c>
      <c r="G806" t="s">
        <v>17</v>
      </c>
      <c r="H806" t="s">
        <v>36</v>
      </c>
      <c r="I806" t="s">
        <v>18</v>
      </c>
      <c r="J806">
        <v>26.246756430000001</v>
      </c>
      <c r="K806">
        <v>4.748093925</v>
      </c>
      <c r="L806">
        <v>0</v>
      </c>
      <c r="M806" t="s">
        <v>18</v>
      </c>
      <c r="N806" t="str" cm="1">
        <f t="array" ref="N806">_xlfn.IFS(J806&lt;=29,"Twenties",J806&lt;=39,"Thirties",J806&lt;=49,"Fourties",J806&lt;=59,"Fifties",J806&gt;59,"Elders")</f>
        <v>Twenties</v>
      </c>
      <c r="O806" t="str" cm="1">
        <f t="array" ref="O806">_xlfn.IFS(K807&lt;=5,"Very Short",K807&lt;=10,"Short",K807&lt;=15,"Mid-Class",K807&lt;=20,"Long",K807&lt;=25," Very Long",K807&gt;25,"Lifer")</f>
        <v>Very Short</v>
      </c>
      <c r="P806" t="str" cm="1">
        <f t="array" ref="P806">_xlfn.IFS(L806&lt;=39,"Negligible",L806&lt;=79,"Minimal",L806&lt;=119,"Moderate",L806&lt;=158,"High Moderate",L806&lt;=198," High",L806&lt;=238,"Very High",L806&lt;=278,"Severe")</f>
        <v>Negligible</v>
      </c>
      <c r="Q806" s="3">
        <f t="shared" si="12"/>
        <v>0</v>
      </c>
    </row>
    <row r="807" spans="1:17" x14ac:dyDescent="0.25">
      <c r="A807">
        <v>806</v>
      </c>
      <c r="B807" t="s">
        <v>286</v>
      </c>
      <c r="C807" t="s">
        <v>142</v>
      </c>
      <c r="D807" t="s">
        <v>5755</v>
      </c>
      <c r="E807" t="s">
        <v>1271</v>
      </c>
      <c r="F807" t="s">
        <v>609</v>
      </c>
      <c r="G807" t="s">
        <v>610</v>
      </c>
      <c r="H807" t="s">
        <v>52</v>
      </c>
      <c r="I807" t="s">
        <v>18</v>
      </c>
      <c r="J807">
        <v>41.43771984</v>
      </c>
      <c r="K807">
        <v>4.2561326929999996</v>
      </c>
      <c r="L807">
        <v>44.407346089999997</v>
      </c>
      <c r="M807" t="s">
        <v>18</v>
      </c>
      <c r="N807" t="str" cm="1">
        <f t="array" ref="N807">_xlfn.IFS(J807&lt;=29,"Twenties",J807&lt;=39,"Thirties",J807&lt;=49,"Fourties",J807&lt;=59,"Fifties",J807&gt;59,"Elders")</f>
        <v>Fourties</v>
      </c>
      <c r="O807" t="str" cm="1">
        <f t="array" ref="O807">_xlfn.IFS(K808&lt;=5,"Very Short",K808&lt;=10,"Short",K808&lt;=15,"Mid-Class",K808&lt;=20,"Long",K808&lt;=25," Very Long",K808&gt;25,"Lifer")</f>
        <v>Very Short</v>
      </c>
      <c r="P807" t="str" cm="1">
        <f t="array" ref="P807">_xlfn.IFS(L807&lt;=39,"Negligible",L807&lt;=79,"Minimal",L807&lt;=119,"Moderate",L807&lt;=158,"High Moderate",L807&lt;=198," High",L807&lt;=238,"Very High",L807&lt;=278,"Severe")</f>
        <v>Minimal</v>
      </c>
      <c r="Q807" s="3">
        <f t="shared" si="12"/>
        <v>1.8503060870833332</v>
      </c>
    </row>
    <row r="808" spans="1:17" x14ac:dyDescent="0.25">
      <c r="A808">
        <v>807</v>
      </c>
      <c r="B808" t="s">
        <v>1272</v>
      </c>
      <c r="C808" t="s">
        <v>1273</v>
      </c>
      <c r="D808" t="s">
        <v>5754</v>
      </c>
      <c r="E808" t="s">
        <v>405</v>
      </c>
      <c r="F808" t="s">
        <v>609</v>
      </c>
      <c r="G808" t="s">
        <v>610</v>
      </c>
      <c r="H808" t="s">
        <v>405</v>
      </c>
      <c r="I808" t="s">
        <v>18</v>
      </c>
      <c r="J808">
        <v>33.145246469999996</v>
      </c>
      <c r="K808">
        <v>2.7659834640000001</v>
      </c>
      <c r="L808">
        <v>0</v>
      </c>
      <c r="M808" t="s">
        <v>18</v>
      </c>
      <c r="N808" t="str" cm="1">
        <f t="array" ref="N808">_xlfn.IFS(J808&lt;=29,"Twenties",J808&lt;=39,"Thirties",J808&lt;=49,"Fourties",J808&lt;=59,"Fifties",J808&gt;59,"Elders")</f>
        <v>Thirties</v>
      </c>
      <c r="O808" t="str" cm="1">
        <f t="array" ref="O808">_xlfn.IFS(K809&lt;=5,"Very Short",K809&lt;=10,"Short",K809&lt;=15,"Mid-Class",K809&lt;=20,"Long",K809&lt;=25," Very Long",K809&gt;25,"Lifer")</f>
        <v>Very Short</v>
      </c>
      <c r="P808" t="str" cm="1">
        <f t="array" ref="P808">_xlfn.IFS(L808&lt;=39,"Negligible",L808&lt;=79,"Minimal",L808&lt;=119,"Moderate",L808&lt;=158,"High Moderate",L808&lt;=198," High",L808&lt;=238,"Very High",L808&lt;=278,"Severe")</f>
        <v>Negligible</v>
      </c>
      <c r="Q808" s="3">
        <f t="shared" si="12"/>
        <v>0</v>
      </c>
    </row>
    <row r="809" spans="1:17" x14ac:dyDescent="0.25">
      <c r="A809">
        <v>808</v>
      </c>
      <c r="B809" t="s">
        <v>1274</v>
      </c>
      <c r="C809" t="s">
        <v>1050</v>
      </c>
      <c r="D809" t="s">
        <v>5755</v>
      </c>
      <c r="E809" t="s">
        <v>1136</v>
      </c>
      <c r="F809" t="s">
        <v>609</v>
      </c>
      <c r="G809" t="s">
        <v>610</v>
      </c>
      <c r="H809" t="s">
        <v>28</v>
      </c>
      <c r="I809" t="s">
        <v>18</v>
      </c>
      <c r="J809">
        <v>60.018987269999997</v>
      </c>
      <c r="K809">
        <v>4.4651403030000001</v>
      </c>
      <c r="L809">
        <v>155.88915879999999</v>
      </c>
      <c r="M809" t="s">
        <v>18</v>
      </c>
      <c r="N809" t="str" cm="1">
        <f t="array" ref="N809">_xlfn.IFS(J809&lt;=29,"Twenties",J809&lt;=39,"Thirties",J809&lt;=49,"Fourties",J809&lt;=59,"Fifties",J809&gt;59,"Elders")</f>
        <v>Elders</v>
      </c>
      <c r="O809" t="str" cm="1">
        <f t="array" ref="O809">_xlfn.IFS(K810&lt;=5,"Very Short",K810&lt;=10,"Short",K810&lt;=15,"Mid-Class",K810&lt;=20,"Long",K810&lt;=25," Very Long",K810&gt;25,"Lifer")</f>
        <v>Short</v>
      </c>
      <c r="P809" t="str" cm="1">
        <f t="array" ref="P809">_xlfn.IFS(L809&lt;=39,"Negligible",L809&lt;=79,"Minimal",L809&lt;=119,"Moderate",L809&lt;=158,"High Moderate",L809&lt;=198," High",L809&lt;=238,"Very High",L809&lt;=278,"Severe")</f>
        <v>High Moderate</v>
      </c>
      <c r="Q809" s="3">
        <f t="shared" si="12"/>
        <v>6.4953816166666662</v>
      </c>
    </row>
    <row r="810" spans="1:17" x14ac:dyDescent="0.25">
      <c r="A810">
        <v>809</v>
      </c>
      <c r="B810" t="s">
        <v>1275</v>
      </c>
      <c r="C810" t="s">
        <v>50</v>
      </c>
      <c r="D810" t="s">
        <v>5755</v>
      </c>
      <c r="E810" t="s">
        <v>125</v>
      </c>
      <c r="F810" t="s">
        <v>609</v>
      </c>
      <c r="G810" t="s">
        <v>610</v>
      </c>
      <c r="H810" t="s">
        <v>125</v>
      </c>
      <c r="I810" t="s">
        <v>18</v>
      </c>
      <c r="J810">
        <v>35.046151940000001</v>
      </c>
      <c r="K810">
        <v>5.7989026270000004</v>
      </c>
      <c r="L810">
        <v>0</v>
      </c>
      <c r="M810" t="s">
        <v>18</v>
      </c>
      <c r="N810" t="str" cm="1">
        <f t="array" ref="N810">_xlfn.IFS(J810&lt;=29,"Twenties",J810&lt;=39,"Thirties",J810&lt;=49,"Fourties",J810&lt;=59,"Fifties",J810&gt;59,"Elders")</f>
        <v>Thirties</v>
      </c>
      <c r="O810" t="str" cm="1">
        <f t="array" ref="O810">_xlfn.IFS(K811&lt;=5,"Very Short",K811&lt;=10,"Short",K811&lt;=15,"Mid-Class",K811&lt;=20,"Long",K811&lt;=25," Very Long",K811&gt;25,"Lifer")</f>
        <v>Very Short</v>
      </c>
      <c r="P810" t="str" cm="1">
        <f t="array" ref="P810">_xlfn.IFS(L810&lt;=39,"Negligible",L810&lt;=79,"Minimal",L810&lt;=119,"Moderate",L810&lt;=158,"High Moderate",L810&lt;=198," High",L810&lt;=238,"Very High",L810&lt;=278,"Severe")</f>
        <v>Negligible</v>
      </c>
      <c r="Q810" s="3">
        <f t="shared" si="12"/>
        <v>0</v>
      </c>
    </row>
    <row r="811" spans="1:17" x14ac:dyDescent="0.25">
      <c r="A811">
        <v>810</v>
      </c>
      <c r="B811" t="s">
        <v>727</v>
      </c>
      <c r="C811" t="s">
        <v>280</v>
      </c>
      <c r="D811" t="s">
        <v>5754</v>
      </c>
      <c r="E811" t="s">
        <v>15</v>
      </c>
      <c r="F811" t="s">
        <v>609</v>
      </c>
      <c r="G811" t="s">
        <v>610</v>
      </c>
      <c r="H811" t="s">
        <v>15</v>
      </c>
      <c r="I811" t="s">
        <v>18</v>
      </c>
      <c r="J811">
        <v>40.922136450000004</v>
      </c>
      <c r="K811">
        <v>4.0813031049999999</v>
      </c>
      <c r="L811">
        <v>70.178695540000007</v>
      </c>
      <c r="M811" t="s">
        <v>18</v>
      </c>
      <c r="N811" t="str" cm="1">
        <f t="array" ref="N811">_xlfn.IFS(J811&lt;=29,"Twenties",J811&lt;=39,"Thirties",J811&lt;=49,"Fourties",J811&lt;=59,"Fifties",J811&gt;59,"Elders")</f>
        <v>Fourties</v>
      </c>
      <c r="O811" t="str" cm="1">
        <f t="array" ref="O811">_xlfn.IFS(K812&lt;=5,"Very Short",K812&lt;=10,"Short",K812&lt;=15,"Mid-Class",K812&lt;=20,"Long",K812&lt;=25," Very Long",K812&gt;25,"Lifer")</f>
        <v>Very Short</v>
      </c>
      <c r="P811" t="str" cm="1">
        <f t="array" ref="P811">_xlfn.IFS(L811&lt;=39,"Negligible",L811&lt;=79,"Minimal",L811&lt;=119,"Moderate",L811&lt;=158,"High Moderate",L811&lt;=198," High",L811&lt;=238,"Very High",L811&lt;=278,"Severe")</f>
        <v>Minimal</v>
      </c>
      <c r="Q811" s="3">
        <f t="shared" si="12"/>
        <v>2.9241123141666669</v>
      </c>
    </row>
    <row r="812" spans="1:17" x14ac:dyDescent="0.25">
      <c r="A812">
        <v>811</v>
      </c>
      <c r="B812" t="s">
        <v>1276</v>
      </c>
      <c r="C812" t="s">
        <v>1277</v>
      </c>
      <c r="D812" t="s">
        <v>5755</v>
      </c>
      <c r="E812" t="s">
        <v>119</v>
      </c>
      <c r="F812" t="s">
        <v>818</v>
      </c>
      <c r="G812" t="s">
        <v>819</v>
      </c>
      <c r="H812" t="s">
        <v>119</v>
      </c>
      <c r="I812" t="s">
        <v>18</v>
      </c>
      <c r="J812">
        <v>47.922992090000001</v>
      </c>
      <c r="K812">
        <v>4.330203719</v>
      </c>
      <c r="L812">
        <v>54.839133969999999</v>
      </c>
      <c r="M812" t="s">
        <v>18</v>
      </c>
      <c r="N812" t="str" cm="1">
        <f t="array" ref="N812">_xlfn.IFS(J812&lt;=29,"Twenties",J812&lt;=39,"Thirties",J812&lt;=49,"Fourties",J812&lt;=59,"Fifties",J812&gt;59,"Elders")</f>
        <v>Fourties</v>
      </c>
      <c r="O812" t="str" cm="1">
        <f t="array" ref="O812">_xlfn.IFS(K813&lt;=5,"Very Short",K813&lt;=10,"Short",K813&lt;=15,"Mid-Class",K813&lt;=20,"Long",K813&lt;=25," Very Long",K813&gt;25,"Lifer")</f>
        <v>Short</v>
      </c>
      <c r="P812" t="str" cm="1">
        <f t="array" ref="P812">_xlfn.IFS(L812&lt;=39,"Negligible",L812&lt;=79,"Minimal",L812&lt;=119,"Moderate",L812&lt;=158,"High Moderate",L812&lt;=198," High",L812&lt;=238,"Very High",L812&lt;=278,"Severe")</f>
        <v>Minimal</v>
      </c>
      <c r="Q812" s="3">
        <f t="shared" si="12"/>
        <v>2.2849639154166668</v>
      </c>
    </row>
    <row r="813" spans="1:17" x14ac:dyDescent="0.25">
      <c r="A813">
        <v>812</v>
      </c>
      <c r="B813" t="s">
        <v>1278</v>
      </c>
      <c r="C813" t="s">
        <v>199</v>
      </c>
      <c r="D813" t="s">
        <v>5755</v>
      </c>
      <c r="E813" t="s">
        <v>36</v>
      </c>
      <c r="F813" t="s">
        <v>16</v>
      </c>
      <c r="G813" t="s">
        <v>17</v>
      </c>
      <c r="H813" t="s">
        <v>36</v>
      </c>
      <c r="I813" t="s">
        <v>18</v>
      </c>
      <c r="J813">
        <v>56.604548090000002</v>
      </c>
      <c r="K813">
        <v>5.6653667739999998</v>
      </c>
      <c r="L813">
        <v>107.527434</v>
      </c>
      <c r="M813" t="s">
        <v>18</v>
      </c>
      <c r="N813" t="str" cm="1">
        <f t="array" ref="N813">_xlfn.IFS(J813&lt;=29,"Twenties",J813&lt;=39,"Thirties",J813&lt;=49,"Fourties",J813&lt;=59,"Fifties",J813&gt;59,"Elders")</f>
        <v>Fifties</v>
      </c>
      <c r="O813" t="str" cm="1">
        <f t="array" ref="O813">_xlfn.IFS(K814&lt;=5,"Very Short",K814&lt;=10,"Short",K814&lt;=15,"Mid-Class",K814&lt;=20,"Long",K814&lt;=25," Very Long",K814&gt;25,"Lifer")</f>
        <v>Short</v>
      </c>
      <c r="P813" t="str" cm="1">
        <f t="array" ref="P813">_xlfn.IFS(L813&lt;=39,"Negligible",L813&lt;=79,"Minimal",L813&lt;=119,"Moderate",L813&lt;=158,"High Moderate",L813&lt;=198," High",L813&lt;=238,"Very High",L813&lt;=278,"Severe")</f>
        <v>Moderate</v>
      </c>
      <c r="Q813" s="3">
        <f t="shared" si="12"/>
        <v>4.48030975</v>
      </c>
    </row>
    <row r="814" spans="1:17" x14ac:dyDescent="0.25">
      <c r="A814">
        <v>813</v>
      </c>
      <c r="B814" t="s">
        <v>1279</v>
      </c>
      <c r="C814" t="s">
        <v>1280</v>
      </c>
      <c r="D814" t="s">
        <v>5754</v>
      </c>
      <c r="E814" t="s">
        <v>28</v>
      </c>
      <c r="F814" t="s">
        <v>609</v>
      </c>
      <c r="G814" t="s">
        <v>610</v>
      </c>
      <c r="H814" t="s">
        <v>28</v>
      </c>
      <c r="I814" t="s">
        <v>18</v>
      </c>
      <c r="J814">
        <v>39.548435249999997</v>
      </c>
      <c r="K814">
        <v>6.2969290259999999</v>
      </c>
      <c r="L814">
        <v>5.5411902470000003</v>
      </c>
      <c r="M814" t="s">
        <v>18</v>
      </c>
      <c r="N814" t="str" cm="1">
        <f t="array" ref="N814">_xlfn.IFS(J814&lt;=29,"Twenties",J814&lt;=39,"Thirties",J814&lt;=49,"Fourties",J814&lt;=59,"Fifties",J814&gt;59,"Elders")</f>
        <v>Fourties</v>
      </c>
      <c r="O814" t="str" cm="1">
        <f t="array" ref="O814">_xlfn.IFS(K815&lt;=5,"Very Short",K815&lt;=10,"Short",K815&lt;=15,"Mid-Class",K815&lt;=20,"Long",K815&lt;=25," Very Long",K815&gt;25,"Lifer")</f>
        <v>Very Short</v>
      </c>
      <c r="P814" t="str" cm="1">
        <f t="array" ref="P814">_xlfn.IFS(L814&lt;=39,"Negligible",L814&lt;=79,"Minimal",L814&lt;=119,"Moderate",L814&lt;=158,"High Moderate",L814&lt;=198," High",L814&lt;=238,"Very High",L814&lt;=278,"Severe")</f>
        <v>Negligible</v>
      </c>
      <c r="Q814" s="3">
        <f t="shared" si="12"/>
        <v>0.23088292695833335</v>
      </c>
    </row>
    <row r="815" spans="1:17" x14ac:dyDescent="0.25">
      <c r="A815">
        <v>814</v>
      </c>
      <c r="B815" t="s">
        <v>1281</v>
      </c>
      <c r="C815" t="s">
        <v>821</v>
      </c>
      <c r="D815" t="s">
        <v>5754</v>
      </c>
      <c r="E815" t="s">
        <v>1282</v>
      </c>
      <c r="F815" t="s">
        <v>609</v>
      </c>
      <c r="G815" t="s">
        <v>610</v>
      </c>
      <c r="H815" t="s">
        <v>155</v>
      </c>
      <c r="I815" t="s">
        <v>18</v>
      </c>
      <c r="J815">
        <v>42.39060894</v>
      </c>
      <c r="K815">
        <v>4.1658257709999997</v>
      </c>
      <c r="L815">
        <v>81.490876490000005</v>
      </c>
      <c r="M815" t="s">
        <v>18</v>
      </c>
      <c r="N815" t="str" cm="1">
        <f t="array" ref="N815">_xlfn.IFS(J815&lt;=29,"Twenties",J815&lt;=39,"Thirties",J815&lt;=49,"Fourties",J815&lt;=59,"Fifties",J815&gt;59,"Elders")</f>
        <v>Fourties</v>
      </c>
      <c r="O815" t="str" cm="1">
        <f t="array" ref="O815">_xlfn.IFS(K816&lt;=5,"Very Short",K816&lt;=10,"Short",K816&lt;=15,"Mid-Class",K816&lt;=20,"Long",K816&lt;=25," Very Long",K816&gt;25,"Lifer")</f>
        <v>Very Short</v>
      </c>
      <c r="P815" t="str" cm="1">
        <f t="array" ref="P815">_xlfn.IFS(L815&lt;=39,"Negligible",L815&lt;=79,"Minimal",L815&lt;=119,"Moderate",L815&lt;=158,"High Moderate",L815&lt;=198," High",L815&lt;=238,"Very High",L815&lt;=278,"Severe")</f>
        <v>Moderate</v>
      </c>
      <c r="Q815" s="3">
        <f t="shared" si="12"/>
        <v>3.3954531870833335</v>
      </c>
    </row>
    <row r="816" spans="1:17" x14ac:dyDescent="0.25">
      <c r="A816">
        <v>815</v>
      </c>
      <c r="B816" t="s">
        <v>1283</v>
      </c>
      <c r="C816" t="s">
        <v>1284</v>
      </c>
      <c r="D816" t="s">
        <v>5755</v>
      </c>
      <c r="E816" t="s">
        <v>36</v>
      </c>
      <c r="F816" t="s">
        <v>16</v>
      </c>
      <c r="G816" t="s">
        <v>17</v>
      </c>
      <c r="H816" t="s">
        <v>36</v>
      </c>
      <c r="I816" t="s">
        <v>18</v>
      </c>
      <c r="J816">
        <v>54.877124590000001</v>
      </c>
      <c r="K816">
        <v>3.4539141400000002</v>
      </c>
      <c r="L816">
        <v>107.8261637</v>
      </c>
      <c r="M816" t="s">
        <v>18</v>
      </c>
      <c r="N816" t="str" cm="1">
        <f t="array" ref="N816">_xlfn.IFS(J816&lt;=29,"Twenties",J816&lt;=39,"Thirties",J816&lt;=49,"Fourties",J816&lt;=59,"Fifties",J816&gt;59,"Elders")</f>
        <v>Fifties</v>
      </c>
      <c r="O816" t="str" cm="1">
        <f t="array" ref="O816">_xlfn.IFS(K817&lt;=5,"Very Short",K817&lt;=10,"Short",K817&lt;=15,"Mid-Class",K817&lt;=20,"Long",K817&lt;=25," Very Long",K817&gt;25,"Lifer")</f>
        <v>Very Short</v>
      </c>
      <c r="P816" t="str" cm="1">
        <f t="array" ref="P816">_xlfn.IFS(L816&lt;=39,"Negligible",L816&lt;=79,"Minimal",L816&lt;=119,"Moderate",L816&lt;=158,"High Moderate",L816&lt;=198," High",L816&lt;=238,"Very High",L816&lt;=278,"Severe")</f>
        <v>Moderate</v>
      </c>
      <c r="Q816" s="3">
        <f t="shared" si="12"/>
        <v>4.4927568208333328</v>
      </c>
    </row>
    <row r="817" spans="1:17" x14ac:dyDescent="0.25">
      <c r="A817">
        <v>816</v>
      </c>
      <c r="B817" t="s">
        <v>1285</v>
      </c>
      <c r="C817" t="s">
        <v>145</v>
      </c>
      <c r="D817" t="s">
        <v>5754</v>
      </c>
      <c r="E817" t="s">
        <v>25</v>
      </c>
      <c r="F817" t="s">
        <v>609</v>
      </c>
      <c r="G817" t="s">
        <v>610</v>
      </c>
      <c r="H817" t="s">
        <v>25</v>
      </c>
      <c r="I817" t="s">
        <v>18</v>
      </c>
      <c r="J817">
        <v>38.110301309999997</v>
      </c>
      <c r="K817">
        <v>2.0226409630000002</v>
      </c>
      <c r="L817">
        <v>35.011267910000001</v>
      </c>
      <c r="M817" t="s">
        <v>18</v>
      </c>
      <c r="N817" t="str" cm="1">
        <f t="array" ref="N817">_xlfn.IFS(J817&lt;=29,"Twenties",J817&lt;=39,"Thirties",J817&lt;=49,"Fourties",J817&lt;=59,"Fifties",J817&gt;59,"Elders")</f>
        <v>Thirties</v>
      </c>
      <c r="O817" t="str" cm="1">
        <f t="array" ref="O817">_xlfn.IFS(K818&lt;=5,"Very Short",K818&lt;=10,"Short",K818&lt;=15,"Mid-Class",K818&lt;=20,"Long",K818&lt;=25," Very Long",K818&gt;25,"Lifer")</f>
        <v>Very Short</v>
      </c>
      <c r="P817" t="str" cm="1">
        <f t="array" ref="P817">_xlfn.IFS(L817&lt;=39,"Negligible",L817&lt;=79,"Minimal",L817&lt;=119,"Moderate",L817&lt;=158,"High Moderate",L817&lt;=198," High",L817&lt;=238,"Very High",L817&lt;=278,"Severe")</f>
        <v>Negligible</v>
      </c>
      <c r="Q817" s="3">
        <f t="shared" si="12"/>
        <v>1.4588028295833333</v>
      </c>
    </row>
    <row r="818" spans="1:17" x14ac:dyDescent="0.25">
      <c r="A818">
        <v>817</v>
      </c>
      <c r="B818" t="s">
        <v>1286</v>
      </c>
      <c r="C818" t="s">
        <v>439</v>
      </c>
      <c r="D818" t="s">
        <v>5754</v>
      </c>
      <c r="E818" t="s">
        <v>36</v>
      </c>
      <c r="F818" t="s">
        <v>16</v>
      </c>
      <c r="G818" t="s">
        <v>17</v>
      </c>
      <c r="H818" t="s">
        <v>36</v>
      </c>
      <c r="I818" t="s">
        <v>18</v>
      </c>
      <c r="J818">
        <v>48.177650579999998</v>
      </c>
      <c r="K818">
        <v>2.9669213399999999</v>
      </c>
      <c r="L818">
        <v>106.9701137</v>
      </c>
      <c r="M818" t="s">
        <v>18</v>
      </c>
      <c r="N818" t="str" cm="1">
        <f t="array" ref="N818">_xlfn.IFS(J818&lt;=29,"Twenties",J818&lt;=39,"Thirties",J818&lt;=49,"Fourties",J818&lt;=59,"Fifties",J818&gt;59,"Elders")</f>
        <v>Fourties</v>
      </c>
      <c r="O818" t="str" cm="1">
        <f t="array" ref="O818">_xlfn.IFS(K819&lt;=5,"Very Short",K819&lt;=10,"Short",K819&lt;=15,"Mid-Class",K819&lt;=20,"Long",K819&lt;=25," Very Long",K819&gt;25,"Lifer")</f>
        <v>Very Short</v>
      </c>
      <c r="P818" t="str" cm="1">
        <f t="array" ref="P818">_xlfn.IFS(L818&lt;=39,"Negligible",L818&lt;=79,"Minimal",L818&lt;=119,"Moderate",L818&lt;=158,"High Moderate",L818&lt;=198," High",L818&lt;=238,"Very High",L818&lt;=278,"Severe")</f>
        <v>Moderate</v>
      </c>
      <c r="Q818" s="3">
        <f t="shared" si="12"/>
        <v>4.4570880708333336</v>
      </c>
    </row>
    <row r="819" spans="1:17" x14ac:dyDescent="0.25">
      <c r="A819">
        <v>818</v>
      </c>
      <c r="B819" t="s">
        <v>1287</v>
      </c>
      <c r="C819" t="s">
        <v>1288</v>
      </c>
      <c r="D819" t="s">
        <v>5755</v>
      </c>
      <c r="E819" t="s">
        <v>119</v>
      </c>
      <c r="F819" t="s">
        <v>818</v>
      </c>
      <c r="G819" t="s">
        <v>819</v>
      </c>
      <c r="H819" t="s">
        <v>119</v>
      </c>
      <c r="I819" t="s">
        <v>18</v>
      </c>
      <c r="J819">
        <v>59.405872219999999</v>
      </c>
      <c r="K819">
        <v>3.8204632740000002</v>
      </c>
      <c r="L819">
        <v>161.25262889999999</v>
      </c>
      <c r="M819" t="s">
        <v>18</v>
      </c>
      <c r="N819" t="str" cm="1">
        <f t="array" ref="N819">_xlfn.IFS(J819&lt;=29,"Twenties",J819&lt;=39,"Thirties",J819&lt;=49,"Fourties",J819&lt;=59,"Fifties",J819&gt;59,"Elders")</f>
        <v>Elders</v>
      </c>
      <c r="O819" t="str" cm="1">
        <f t="array" ref="O819">_xlfn.IFS(K820&lt;=5,"Very Short",K820&lt;=10,"Short",K820&lt;=15,"Mid-Class",K820&lt;=20,"Long",K820&lt;=25," Very Long",K820&gt;25,"Lifer")</f>
        <v>Very Short</v>
      </c>
      <c r="P819" t="str" cm="1">
        <f t="array" ref="P819">_xlfn.IFS(L819&lt;=39,"Negligible",L819&lt;=79,"Minimal",L819&lt;=119,"Moderate",L819&lt;=158,"High Moderate",L819&lt;=198," High",L819&lt;=238,"Very High",L819&lt;=278,"Severe")</f>
        <v xml:space="preserve"> High</v>
      </c>
      <c r="Q819" s="3">
        <f t="shared" si="12"/>
        <v>6.7188595374999993</v>
      </c>
    </row>
    <row r="820" spans="1:17" x14ac:dyDescent="0.25">
      <c r="A820">
        <v>819</v>
      </c>
      <c r="B820" t="s">
        <v>1289</v>
      </c>
      <c r="C820" t="s">
        <v>197</v>
      </c>
      <c r="D820" t="s">
        <v>5754</v>
      </c>
      <c r="E820" t="s">
        <v>1290</v>
      </c>
      <c r="F820" t="s">
        <v>609</v>
      </c>
      <c r="G820" t="s">
        <v>610</v>
      </c>
      <c r="H820" t="s">
        <v>105</v>
      </c>
      <c r="I820" t="s">
        <v>18</v>
      </c>
      <c r="J820">
        <v>34.321492480000003</v>
      </c>
      <c r="K820">
        <v>4.6802489679999999</v>
      </c>
      <c r="L820">
        <v>25.26406309</v>
      </c>
      <c r="M820" t="s">
        <v>18</v>
      </c>
      <c r="N820" t="str" cm="1">
        <f t="array" ref="N820">_xlfn.IFS(J820&lt;=29,"Twenties",J820&lt;=39,"Thirties",J820&lt;=49,"Fourties",J820&lt;=59,"Fifties",J820&gt;59,"Elders")</f>
        <v>Thirties</v>
      </c>
      <c r="O820" t="str" cm="1">
        <f t="array" ref="O820">_xlfn.IFS(K821&lt;=5,"Very Short",K821&lt;=10,"Short",K821&lt;=15,"Mid-Class",K821&lt;=20,"Long",K821&lt;=25," Very Long",K821&gt;25,"Lifer")</f>
        <v>Very Short</v>
      </c>
      <c r="P820" t="str" cm="1">
        <f t="array" ref="P820">_xlfn.IFS(L820&lt;=39,"Negligible",L820&lt;=79,"Minimal",L820&lt;=119,"Moderate",L820&lt;=158,"High Moderate",L820&lt;=198," High",L820&lt;=238,"Very High",L820&lt;=278,"Severe")</f>
        <v>Negligible</v>
      </c>
      <c r="Q820" s="3">
        <f t="shared" si="12"/>
        <v>1.0526692954166668</v>
      </c>
    </row>
    <row r="821" spans="1:17" x14ac:dyDescent="0.25">
      <c r="A821">
        <v>820</v>
      </c>
      <c r="B821" t="s">
        <v>54</v>
      </c>
      <c r="C821" t="s">
        <v>277</v>
      </c>
      <c r="D821" t="s">
        <v>5754</v>
      </c>
      <c r="E821" t="s">
        <v>15</v>
      </c>
      <c r="F821" t="s">
        <v>609</v>
      </c>
      <c r="G821" t="s">
        <v>610</v>
      </c>
      <c r="H821" t="s">
        <v>15</v>
      </c>
      <c r="I821" t="s">
        <v>18</v>
      </c>
      <c r="J821">
        <v>44.883119170000001</v>
      </c>
      <c r="K821">
        <v>2.129850953</v>
      </c>
      <c r="L821">
        <v>117.3467</v>
      </c>
      <c r="M821" t="s">
        <v>18</v>
      </c>
      <c r="N821" t="str" cm="1">
        <f t="array" ref="N821">_xlfn.IFS(J821&lt;=29,"Twenties",J821&lt;=39,"Thirties",J821&lt;=49,"Fourties",J821&lt;=59,"Fifties",J821&gt;59,"Elders")</f>
        <v>Fourties</v>
      </c>
      <c r="O821" t="str" cm="1">
        <f t="array" ref="O821">_xlfn.IFS(K822&lt;=5,"Very Short",K822&lt;=10,"Short",K822&lt;=15,"Mid-Class",K822&lt;=20,"Long",K822&lt;=25," Very Long",K822&gt;25,"Lifer")</f>
        <v>Very Short</v>
      </c>
      <c r="P821" t="str" cm="1">
        <f t="array" ref="P821">_xlfn.IFS(L821&lt;=39,"Negligible",L821&lt;=79,"Minimal",L821&lt;=119,"Moderate",L821&lt;=158,"High Moderate",L821&lt;=198," High",L821&lt;=238,"Very High",L821&lt;=278,"Severe")</f>
        <v>Moderate</v>
      </c>
      <c r="Q821" s="3">
        <f t="shared" si="12"/>
        <v>4.8894458333333333</v>
      </c>
    </row>
    <row r="822" spans="1:17" x14ac:dyDescent="0.25">
      <c r="A822">
        <v>821</v>
      </c>
      <c r="B822" t="s">
        <v>56</v>
      </c>
      <c r="C822" t="s">
        <v>875</v>
      </c>
      <c r="D822" t="s">
        <v>5755</v>
      </c>
      <c r="E822" t="s">
        <v>125</v>
      </c>
      <c r="F822" t="s">
        <v>609</v>
      </c>
      <c r="G822" t="s">
        <v>610</v>
      </c>
      <c r="H822" t="s">
        <v>125</v>
      </c>
      <c r="I822" t="s">
        <v>18</v>
      </c>
      <c r="J822">
        <v>32.076789349999999</v>
      </c>
      <c r="K822">
        <v>4.7783087980000003</v>
      </c>
      <c r="L822">
        <v>0.40308133800000001</v>
      </c>
      <c r="M822" t="s">
        <v>18</v>
      </c>
      <c r="N822" t="str" cm="1">
        <f t="array" ref="N822">_xlfn.IFS(J822&lt;=29,"Twenties",J822&lt;=39,"Thirties",J822&lt;=49,"Fourties",J822&lt;=59,"Fifties",J822&gt;59,"Elders")</f>
        <v>Thirties</v>
      </c>
      <c r="O822" t="str" cm="1">
        <f t="array" ref="O822">_xlfn.IFS(K823&lt;=5,"Very Short",K823&lt;=10,"Short",K823&lt;=15,"Mid-Class",K823&lt;=20,"Long",K823&lt;=25," Very Long",K823&gt;25,"Lifer")</f>
        <v>Very Short</v>
      </c>
      <c r="P822" t="str" cm="1">
        <f t="array" ref="P822">_xlfn.IFS(L822&lt;=39,"Negligible",L822&lt;=79,"Minimal",L822&lt;=119,"Moderate",L822&lt;=158,"High Moderate",L822&lt;=198," High",L822&lt;=238,"Very High",L822&lt;=278,"Severe")</f>
        <v>Negligible</v>
      </c>
      <c r="Q822" s="3">
        <f t="shared" si="12"/>
        <v>1.6795055749999999E-2</v>
      </c>
    </row>
    <row r="823" spans="1:17" x14ac:dyDescent="0.25">
      <c r="A823">
        <v>822</v>
      </c>
      <c r="B823" t="s">
        <v>1291</v>
      </c>
      <c r="C823" t="s">
        <v>775</v>
      </c>
      <c r="D823" t="s">
        <v>5755</v>
      </c>
      <c r="E823" t="s">
        <v>85</v>
      </c>
      <c r="F823" t="s">
        <v>609</v>
      </c>
      <c r="G823" t="s">
        <v>610</v>
      </c>
      <c r="H823" t="s">
        <v>85</v>
      </c>
      <c r="I823" t="s">
        <v>18</v>
      </c>
      <c r="J823">
        <v>49.188895299999999</v>
      </c>
      <c r="K823">
        <v>3.0748169669999998</v>
      </c>
      <c r="L823">
        <v>53.604228040000002</v>
      </c>
      <c r="M823" t="s">
        <v>18</v>
      </c>
      <c r="N823" t="str" cm="1">
        <f t="array" ref="N823">_xlfn.IFS(J823&lt;=29,"Twenties",J823&lt;=39,"Thirties",J823&lt;=49,"Fourties",J823&lt;=59,"Fifties",J823&gt;59,"Elders")</f>
        <v>Fifties</v>
      </c>
      <c r="O823" t="str" cm="1">
        <f t="array" ref="O823">_xlfn.IFS(K824&lt;=5,"Very Short",K824&lt;=10,"Short",K824&lt;=15,"Mid-Class",K824&lt;=20,"Long",K824&lt;=25," Very Long",K824&gt;25,"Lifer")</f>
        <v>Short</v>
      </c>
      <c r="P823" t="str" cm="1">
        <f t="array" ref="P823">_xlfn.IFS(L823&lt;=39,"Negligible",L823&lt;=79,"Minimal",L823&lt;=119,"Moderate",L823&lt;=158,"High Moderate",L823&lt;=198," High",L823&lt;=238,"Very High",L823&lt;=278,"Severe")</f>
        <v>Minimal</v>
      </c>
      <c r="Q823" s="3">
        <f t="shared" si="12"/>
        <v>2.2335095016666666</v>
      </c>
    </row>
    <row r="824" spans="1:17" x14ac:dyDescent="0.25">
      <c r="A824">
        <v>823</v>
      </c>
      <c r="B824" t="s">
        <v>1292</v>
      </c>
      <c r="C824" t="s">
        <v>227</v>
      </c>
      <c r="D824" t="s">
        <v>5755</v>
      </c>
      <c r="E824" t="s">
        <v>1293</v>
      </c>
      <c r="F824" t="s">
        <v>609</v>
      </c>
      <c r="G824" t="s">
        <v>610</v>
      </c>
      <c r="H824" t="s">
        <v>136</v>
      </c>
      <c r="I824" t="s">
        <v>18</v>
      </c>
      <c r="J824">
        <v>46.07234064</v>
      </c>
      <c r="K824">
        <v>5.7759183219999999</v>
      </c>
      <c r="L824">
        <v>90.599721759999994</v>
      </c>
      <c r="M824" t="s">
        <v>18</v>
      </c>
      <c r="N824" t="str" cm="1">
        <f t="array" ref="N824">_xlfn.IFS(J824&lt;=29,"Twenties",J824&lt;=39,"Thirties",J824&lt;=49,"Fourties",J824&lt;=59,"Fifties",J824&gt;59,"Elders")</f>
        <v>Fourties</v>
      </c>
      <c r="O824" t="str" cm="1">
        <f t="array" ref="O824">_xlfn.IFS(K825&lt;=5,"Very Short",K825&lt;=10,"Short",K825&lt;=15,"Mid-Class",K825&lt;=20,"Long",K825&lt;=25," Very Long",K825&gt;25,"Lifer")</f>
        <v>Short</v>
      </c>
      <c r="P824" t="str" cm="1">
        <f t="array" ref="P824">_xlfn.IFS(L824&lt;=39,"Negligible",L824&lt;=79,"Minimal",L824&lt;=119,"Moderate",L824&lt;=158,"High Moderate",L824&lt;=198," High",L824&lt;=238,"Very High",L824&lt;=278,"Severe")</f>
        <v>Moderate</v>
      </c>
      <c r="Q824" s="3">
        <f t="shared" si="12"/>
        <v>3.7749884066666666</v>
      </c>
    </row>
    <row r="825" spans="1:17" x14ac:dyDescent="0.25">
      <c r="A825">
        <v>824</v>
      </c>
      <c r="B825" t="s">
        <v>1294</v>
      </c>
      <c r="C825" t="s">
        <v>54</v>
      </c>
      <c r="D825" t="s">
        <v>5755</v>
      </c>
      <c r="E825" t="s">
        <v>22</v>
      </c>
      <c r="F825" t="s">
        <v>609</v>
      </c>
      <c r="G825" t="s">
        <v>610</v>
      </c>
      <c r="H825" t="s">
        <v>22</v>
      </c>
      <c r="I825" t="s">
        <v>18</v>
      </c>
      <c r="J825">
        <v>34.990653119999998</v>
      </c>
      <c r="K825">
        <v>5.5517275850000001</v>
      </c>
      <c r="L825">
        <v>6.1745981700000003</v>
      </c>
      <c r="M825" t="s">
        <v>18</v>
      </c>
      <c r="N825" t="str" cm="1">
        <f t="array" ref="N825">_xlfn.IFS(J825&lt;=29,"Twenties",J825&lt;=39,"Thirties",J825&lt;=49,"Fourties",J825&lt;=59,"Fifties",J825&gt;59,"Elders")</f>
        <v>Thirties</v>
      </c>
      <c r="O825" t="str" cm="1">
        <f t="array" ref="O825">_xlfn.IFS(K826&lt;=5,"Very Short",K826&lt;=10,"Short",K826&lt;=15,"Mid-Class",K826&lt;=20,"Long",K826&lt;=25," Very Long",K826&gt;25,"Lifer")</f>
        <v>Very Short</v>
      </c>
      <c r="P825" t="str" cm="1">
        <f t="array" ref="P825">_xlfn.IFS(L825&lt;=39,"Negligible",L825&lt;=79,"Minimal",L825&lt;=119,"Moderate",L825&lt;=158,"High Moderate",L825&lt;=198," High",L825&lt;=238,"Very High",L825&lt;=278,"Severe")</f>
        <v>Negligible</v>
      </c>
      <c r="Q825" s="3">
        <f t="shared" si="12"/>
        <v>0.25727492375</v>
      </c>
    </row>
    <row r="826" spans="1:17" x14ac:dyDescent="0.25">
      <c r="A826">
        <v>825</v>
      </c>
      <c r="B826" t="s">
        <v>1295</v>
      </c>
      <c r="C826" t="s">
        <v>310</v>
      </c>
      <c r="D826" t="s">
        <v>5755</v>
      </c>
      <c r="E826" t="s">
        <v>55</v>
      </c>
      <c r="F826" t="s">
        <v>818</v>
      </c>
      <c r="G826" t="s">
        <v>819</v>
      </c>
      <c r="H826" t="s">
        <v>55</v>
      </c>
      <c r="I826" t="s">
        <v>18</v>
      </c>
      <c r="J826">
        <v>52.747269600000003</v>
      </c>
      <c r="K826">
        <v>4.0642675549999998</v>
      </c>
      <c r="L826">
        <v>96.462175029999997</v>
      </c>
      <c r="M826" t="s">
        <v>18</v>
      </c>
      <c r="N826" t="str" cm="1">
        <f t="array" ref="N826">_xlfn.IFS(J826&lt;=29,"Twenties",J826&lt;=39,"Thirties",J826&lt;=49,"Fourties",J826&lt;=59,"Fifties",J826&gt;59,"Elders")</f>
        <v>Fifties</v>
      </c>
      <c r="O826" t="str" cm="1">
        <f t="array" ref="O826">_xlfn.IFS(K827&lt;=5,"Very Short",K827&lt;=10,"Short",K827&lt;=15,"Mid-Class",K827&lt;=20,"Long",K827&lt;=25," Very Long",K827&gt;25,"Lifer")</f>
        <v>Short</v>
      </c>
      <c r="P826" t="str" cm="1">
        <f t="array" ref="P826">_xlfn.IFS(L826&lt;=39,"Negligible",L826&lt;=79,"Minimal",L826&lt;=119,"Moderate",L826&lt;=158,"High Moderate",L826&lt;=198," High",L826&lt;=238,"Very High",L826&lt;=278,"Severe")</f>
        <v>Moderate</v>
      </c>
      <c r="Q826" s="3">
        <f t="shared" si="12"/>
        <v>4.0192572929166666</v>
      </c>
    </row>
    <row r="827" spans="1:17" x14ac:dyDescent="0.25">
      <c r="A827">
        <v>826</v>
      </c>
      <c r="B827" t="s">
        <v>964</v>
      </c>
      <c r="C827" t="s">
        <v>1296</v>
      </c>
      <c r="D827" t="s">
        <v>5754</v>
      </c>
      <c r="E827" t="s">
        <v>52</v>
      </c>
      <c r="F827" t="s">
        <v>609</v>
      </c>
      <c r="G827" t="s">
        <v>610</v>
      </c>
      <c r="H827" t="s">
        <v>52</v>
      </c>
      <c r="I827" t="s">
        <v>18</v>
      </c>
      <c r="J827">
        <v>49.0943313</v>
      </c>
      <c r="K827">
        <v>5.0073372149999997</v>
      </c>
      <c r="L827">
        <v>59.844296360000001</v>
      </c>
      <c r="M827" t="s">
        <v>18</v>
      </c>
      <c r="N827" t="str" cm="1">
        <f t="array" ref="N827">_xlfn.IFS(J827&lt;=29,"Twenties",J827&lt;=39,"Thirties",J827&lt;=49,"Fourties",J827&lt;=59,"Fifties",J827&gt;59,"Elders")</f>
        <v>Fifties</v>
      </c>
      <c r="O827" t="str" cm="1">
        <f t="array" ref="O827">_xlfn.IFS(K828&lt;=5,"Very Short",K828&lt;=10,"Short",K828&lt;=15,"Mid-Class",K828&lt;=20,"Long",K828&lt;=25," Very Long",K828&gt;25,"Lifer")</f>
        <v>Very Short</v>
      </c>
      <c r="P827" t="str" cm="1">
        <f t="array" ref="P827">_xlfn.IFS(L827&lt;=39,"Negligible",L827&lt;=79,"Minimal",L827&lt;=119,"Moderate",L827&lt;=158,"High Moderate",L827&lt;=198," High",L827&lt;=238,"Very High",L827&lt;=278,"Severe")</f>
        <v>Minimal</v>
      </c>
      <c r="Q827" s="3">
        <f t="shared" si="12"/>
        <v>2.4935123483333332</v>
      </c>
    </row>
    <row r="828" spans="1:17" x14ac:dyDescent="0.25">
      <c r="A828">
        <v>827</v>
      </c>
      <c r="B828" t="s">
        <v>1275</v>
      </c>
      <c r="C828" t="s">
        <v>48</v>
      </c>
      <c r="D828" t="s">
        <v>5755</v>
      </c>
      <c r="E828" t="s">
        <v>834</v>
      </c>
      <c r="F828" t="s">
        <v>609</v>
      </c>
      <c r="G828" t="s">
        <v>610</v>
      </c>
      <c r="H828" t="s">
        <v>167</v>
      </c>
      <c r="I828" t="s">
        <v>18</v>
      </c>
      <c r="J828">
        <v>53.829927570000002</v>
      </c>
      <c r="K828">
        <v>3.9356350510000002</v>
      </c>
      <c r="L828">
        <v>52.516042239999997</v>
      </c>
      <c r="M828" t="s">
        <v>18</v>
      </c>
      <c r="N828" t="str" cm="1">
        <f t="array" ref="N828">_xlfn.IFS(J828&lt;=29,"Twenties",J828&lt;=39,"Thirties",J828&lt;=49,"Fourties",J828&lt;=59,"Fifties",J828&gt;59,"Elders")</f>
        <v>Fifties</v>
      </c>
      <c r="O828" t="str" cm="1">
        <f t="array" ref="O828">_xlfn.IFS(K829&lt;=5,"Very Short",K829&lt;=10,"Short",K829&lt;=15,"Mid-Class",K829&lt;=20,"Long",K829&lt;=25," Very Long",K829&gt;25,"Lifer")</f>
        <v>Very Short</v>
      </c>
      <c r="P828" t="str" cm="1">
        <f t="array" ref="P828">_xlfn.IFS(L828&lt;=39,"Negligible",L828&lt;=79,"Minimal",L828&lt;=119,"Moderate",L828&lt;=158,"High Moderate",L828&lt;=198," High",L828&lt;=238,"Very High",L828&lt;=278,"Severe")</f>
        <v>Minimal</v>
      </c>
      <c r="Q828" s="3">
        <f t="shared" si="12"/>
        <v>2.1881684266666666</v>
      </c>
    </row>
    <row r="829" spans="1:17" x14ac:dyDescent="0.25">
      <c r="A829">
        <v>828</v>
      </c>
      <c r="B829" t="s">
        <v>1297</v>
      </c>
      <c r="C829" t="s">
        <v>145</v>
      </c>
      <c r="D829" t="s">
        <v>5754</v>
      </c>
      <c r="E829" t="s">
        <v>184</v>
      </c>
      <c r="F829" t="s">
        <v>16</v>
      </c>
      <c r="G829" t="s">
        <v>17</v>
      </c>
      <c r="H829" t="s">
        <v>184</v>
      </c>
      <c r="I829" t="s">
        <v>18</v>
      </c>
      <c r="J829">
        <v>33.90513103</v>
      </c>
      <c r="K829">
        <v>3.2785607639999998</v>
      </c>
      <c r="L829">
        <v>0</v>
      </c>
      <c r="M829" t="s">
        <v>18</v>
      </c>
      <c r="N829" t="str" cm="1">
        <f t="array" ref="N829">_xlfn.IFS(J829&lt;=29,"Twenties",J829&lt;=39,"Thirties",J829&lt;=49,"Fourties",J829&lt;=59,"Fifties",J829&gt;59,"Elders")</f>
        <v>Thirties</v>
      </c>
      <c r="O829" t="str" cm="1">
        <f t="array" ref="O829">_xlfn.IFS(K830&lt;=5,"Very Short",K830&lt;=10,"Short",K830&lt;=15,"Mid-Class",K830&lt;=20,"Long",K830&lt;=25," Very Long",K830&gt;25,"Lifer")</f>
        <v>Short</v>
      </c>
      <c r="P829" t="str" cm="1">
        <f t="array" ref="P829">_xlfn.IFS(L829&lt;=39,"Negligible",L829&lt;=79,"Minimal",L829&lt;=119,"Moderate",L829&lt;=158,"High Moderate",L829&lt;=198," High",L829&lt;=238,"Very High",L829&lt;=278,"Severe")</f>
        <v>Negligible</v>
      </c>
      <c r="Q829" s="3">
        <f t="shared" si="12"/>
        <v>0</v>
      </c>
    </row>
    <row r="830" spans="1:17" x14ac:dyDescent="0.25">
      <c r="A830">
        <v>829</v>
      </c>
      <c r="B830" t="s">
        <v>1298</v>
      </c>
      <c r="C830" t="s">
        <v>91</v>
      </c>
      <c r="D830" t="s">
        <v>5755</v>
      </c>
      <c r="E830" t="s">
        <v>826</v>
      </c>
      <c r="F830" t="s">
        <v>609</v>
      </c>
      <c r="G830" t="s">
        <v>610</v>
      </c>
      <c r="H830" t="s">
        <v>22</v>
      </c>
      <c r="I830" t="s">
        <v>18</v>
      </c>
      <c r="J830">
        <v>43.626733649999998</v>
      </c>
      <c r="K830">
        <v>5.1460483720000001</v>
      </c>
      <c r="L830">
        <v>112.5392386</v>
      </c>
      <c r="M830" t="s">
        <v>18</v>
      </c>
      <c r="N830" t="str" cm="1">
        <f t="array" ref="N830">_xlfn.IFS(J830&lt;=29,"Twenties",J830&lt;=39,"Thirties",J830&lt;=49,"Fourties",J830&lt;=59,"Fifties",J830&gt;59,"Elders")</f>
        <v>Fourties</v>
      </c>
      <c r="O830" t="str" cm="1">
        <f t="array" ref="O830">_xlfn.IFS(K831&lt;=5,"Very Short",K831&lt;=10,"Short",K831&lt;=15,"Mid-Class",K831&lt;=20,"Long",K831&lt;=25," Very Long",K831&gt;25,"Lifer")</f>
        <v>Short</v>
      </c>
      <c r="P830" t="str" cm="1">
        <f t="array" ref="P830">_xlfn.IFS(L830&lt;=39,"Negligible",L830&lt;=79,"Minimal",L830&lt;=119,"Moderate",L830&lt;=158,"High Moderate",L830&lt;=198," High",L830&lt;=238,"Very High",L830&lt;=278,"Severe")</f>
        <v>Moderate</v>
      </c>
      <c r="Q830" s="3">
        <f t="shared" si="12"/>
        <v>4.6891349416666666</v>
      </c>
    </row>
    <row r="831" spans="1:17" x14ac:dyDescent="0.25">
      <c r="A831">
        <v>830</v>
      </c>
      <c r="B831" t="s">
        <v>1299</v>
      </c>
      <c r="C831" t="s">
        <v>165</v>
      </c>
      <c r="D831" t="s">
        <v>5755</v>
      </c>
      <c r="E831" t="s">
        <v>52</v>
      </c>
      <c r="F831" t="s">
        <v>609</v>
      </c>
      <c r="G831" t="s">
        <v>610</v>
      </c>
      <c r="H831" t="s">
        <v>52</v>
      </c>
      <c r="I831" t="s">
        <v>18</v>
      </c>
      <c r="J831">
        <v>33.065853189999999</v>
      </c>
      <c r="K831">
        <v>5.7122249930000004</v>
      </c>
      <c r="L831">
        <v>12.07572989</v>
      </c>
      <c r="M831" t="s">
        <v>18</v>
      </c>
      <c r="N831" t="str" cm="1">
        <f t="array" ref="N831">_xlfn.IFS(J831&lt;=29,"Twenties",J831&lt;=39,"Thirties",J831&lt;=49,"Fourties",J831&lt;=59,"Fifties",J831&gt;59,"Elders")</f>
        <v>Thirties</v>
      </c>
      <c r="O831" t="str" cm="1">
        <f t="array" ref="O831">_xlfn.IFS(K832&lt;=5,"Very Short",K832&lt;=10,"Short",K832&lt;=15,"Mid-Class",K832&lt;=20,"Long",K832&lt;=25," Very Long",K832&gt;25,"Lifer")</f>
        <v>Short</v>
      </c>
      <c r="P831" t="str" cm="1">
        <f t="array" ref="P831">_xlfn.IFS(L831&lt;=39,"Negligible",L831&lt;=79,"Minimal",L831&lt;=119,"Moderate",L831&lt;=158,"High Moderate",L831&lt;=198," High",L831&lt;=238,"Very High",L831&lt;=278,"Severe")</f>
        <v>Negligible</v>
      </c>
      <c r="Q831" s="3">
        <f t="shared" si="12"/>
        <v>0.50315541208333336</v>
      </c>
    </row>
    <row r="832" spans="1:17" x14ac:dyDescent="0.25">
      <c r="A832">
        <v>831</v>
      </c>
      <c r="B832" t="s">
        <v>1300</v>
      </c>
      <c r="C832" t="s">
        <v>1301</v>
      </c>
      <c r="D832" t="s">
        <v>5754</v>
      </c>
      <c r="E832" t="s">
        <v>28</v>
      </c>
      <c r="F832" t="s">
        <v>609</v>
      </c>
      <c r="G832" t="s">
        <v>610</v>
      </c>
      <c r="H832" t="s">
        <v>28</v>
      </c>
      <c r="I832" t="s">
        <v>18</v>
      </c>
      <c r="J832">
        <v>30.510765020000001</v>
      </c>
      <c r="K832">
        <v>5.3113533620000002</v>
      </c>
      <c r="L832">
        <v>0</v>
      </c>
      <c r="M832" t="s">
        <v>18</v>
      </c>
      <c r="N832" t="str" cm="1">
        <f t="array" ref="N832">_xlfn.IFS(J832&lt;=29,"Twenties",J832&lt;=39,"Thirties",J832&lt;=49,"Fourties",J832&lt;=59,"Fifties",J832&gt;59,"Elders")</f>
        <v>Thirties</v>
      </c>
      <c r="O832" t="str" cm="1">
        <f t="array" ref="O832">_xlfn.IFS(K833&lt;=5,"Very Short",K833&lt;=10,"Short",K833&lt;=15,"Mid-Class",K833&lt;=20,"Long",K833&lt;=25," Very Long",K833&gt;25,"Lifer")</f>
        <v>Short</v>
      </c>
      <c r="P832" t="str" cm="1">
        <f t="array" ref="P832">_xlfn.IFS(L832&lt;=39,"Negligible",L832&lt;=79,"Minimal",L832&lt;=119,"Moderate",L832&lt;=158,"High Moderate",L832&lt;=198," High",L832&lt;=238,"Very High",L832&lt;=278,"Severe")</f>
        <v>Negligible</v>
      </c>
      <c r="Q832" s="3">
        <f t="shared" si="12"/>
        <v>0</v>
      </c>
    </row>
    <row r="833" spans="1:17" x14ac:dyDescent="0.25">
      <c r="A833">
        <v>832</v>
      </c>
      <c r="B833" t="s">
        <v>398</v>
      </c>
      <c r="C833" t="s">
        <v>306</v>
      </c>
      <c r="D833" t="s">
        <v>5754</v>
      </c>
      <c r="E833" t="s">
        <v>155</v>
      </c>
      <c r="F833" t="s">
        <v>609</v>
      </c>
      <c r="G833" t="s">
        <v>610</v>
      </c>
      <c r="H833" t="s">
        <v>155</v>
      </c>
      <c r="I833" t="s">
        <v>18</v>
      </c>
      <c r="J833">
        <v>58.002897750000002</v>
      </c>
      <c r="K833">
        <v>5.7417628760000001</v>
      </c>
      <c r="L833">
        <v>130.54433259999999</v>
      </c>
      <c r="M833" t="s">
        <v>18</v>
      </c>
      <c r="N833" t="str" cm="1">
        <f t="array" ref="N833">_xlfn.IFS(J833&lt;=29,"Twenties",J833&lt;=39,"Thirties",J833&lt;=49,"Fourties",J833&lt;=59,"Fifties",J833&gt;59,"Elders")</f>
        <v>Fifties</v>
      </c>
      <c r="O833" t="str" cm="1">
        <f t="array" ref="O833">_xlfn.IFS(K834&lt;=5,"Very Short",K834&lt;=10,"Short",K834&lt;=15,"Mid-Class",K834&lt;=20,"Long",K834&lt;=25," Very Long",K834&gt;25,"Lifer")</f>
        <v>Short</v>
      </c>
      <c r="P833" t="str" cm="1">
        <f t="array" ref="P833">_xlfn.IFS(L833&lt;=39,"Negligible",L833&lt;=79,"Minimal",L833&lt;=119,"Moderate",L833&lt;=158,"High Moderate",L833&lt;=198," High",L833&lt;=238,"Very High",L833&lt;=278,"Severe")</f>
        <v>High Moderate</v>
      </c>
      <c r="Q833" s="3">
        <f t="shared" si="12"/>
        <v>5.4393471916666662</v>
      </c>
    </row>
    <row r="834" spans="1:17" x14ac:dyDescent="0.25">
      <c r="A834">
        <v>833</v>
      </c>
      <c r="B834" t="s">
        <v>1302</v>
      </c>
      <c r="C834" t="s">
        <v>50</v>
      </c>
      <c r="D834" t="s">
        <v>5755</v>
      </c>
      <c r="E834" t="s">
        <v>36</v>
      </c>
      <c r="F834" t="s">
        <v>16</v>
      </c>
      <c r="G834" t="s">
        <v>17</v>
      </c>
      <c r="H834" t="s">
        <v>36</v>
      </c>
      <c r="I834" t="s">
        <v>18</v>
      </c>
      <c r="J834">
        <v>42.732603840000003</v>
      </c>
      <c r="K834">
        <v>6.1932459099999999</v>
      </c>
      <c r="L834">
        <v>13.087095700000001</v>
      </c>
      <c r="M834" t="s">
        <v>18</v>
      </c>
      <c r="N834" t="str" cm="1">
        <f t="array" ref="N834">_xlfn.IFS(J834&lt;=29,"Twenties",J834&lt;=39,"Thirties",J834&lt;=49,"Fourties",J834&lt;=59,"Fifties",J834&gt;59,"Elders")</f>
        <v>Fourties</v>
      </c>
      <c r="O834" t="str" cm="1">
        <f t="array" ref="O834">_xlfn.IFS(K835&lt;=5,"Very Short",K835&lt;=10,"Short",K835&lt;=15,"Mid-Class",K835&lt;=20,"Long",K835&lt;=25," Very Long",K835&gt;25,"Lifer")</f>
        <v>Short</v>
      </c>
      <c r="P834" t="str" cm="1">
        <f t="array" ref="P834">_xlfn.IFS(L834&lt;=39,"Negligible",L834&lt;=79,"Minimal",L834&lt;=119,"Moderate",L834&lt;=158,"High Moderate",L834&lt;=198," High",L834&lt;=238,"Very High",L834&lt;=278,"Severe")</f>
        <v>Negligible</v>
      </c>
      <c r="Q834" s="3">
        <f t="shared" ref="Q834:Q897" si="13">L834/24</f>
        <v>0.5452956541666667</v>
      </c>
    </row>
    <row r="835" spans="1:17" x14ac:dyDescent="0.25">
      <c r="A835">
        <v>834</v>
      </c>
      <c r="B835" t="s">
        <v>1303</v>
      </c>
      <c r="C835" t="s">
        <v>171</v>
      </c>
      <c r="D835" t="s">
        <v>5754</v>
      </c>
      <c r="E835" t="s">
        <v>1304</v>
      </c>
      <c r="F835" t="s">
        <v>609</v>
      </c>
      <c r="G835" t="s">
        <v>610</v>
      </c>
      <c r="H835" t="s">
        <v>15</v>
      </c>
      <c r="I835" t="s">
        <v>18</v>
      </c>
      <c r="J835">
        <v>39.058597540000001</v>
      </c>
      <c r="K835">
        <v>5.9633873150000003</v>
      </c>
      <c r="L835">
        <v>50.282875150000002</v>
      </c>
      <c r="M835" t="s">
        <v>18</v>
      </c>
      <c r="N835" t="str" cm="1">
        <f t="array" ref="N835">_xlfn.IFS(J835&lt;=29,"Twenties",J835&lt;=39,"Thirties",J835&lt;=49,"Fourties",J835&lt;=59,"Fifties",J835&gt;59,"Elders")</f>
        <v>Fourties</v>
      </c>
      <c r="O835" t="str" cm="1">
        <f t="array" ref="O835">_xlfn.IFS(K836&lt;=5,"Very Short",K836&lt;=10,"Short",K836&lt;=15,"Mid-Class",K836&lt;=20,"Long",K836&lt;=25," Very Long",K836&gt;25,"Lifer")</f>
        <v>Very Short</v>
      </c>
      <c r="P835" t="str" cm="1">
        <f t="array" ref="P835">_xlfn.IFS(L835&lt;=39,"Negligible",L835&lt;=79,"Minimal",L835&lt;=119,"Moderate",L835&lt;=158,"High Moderate",L835&lt;=198," High",L835&lt;=238,"Very High",L835&lt;=278,"Severe")</f>
        <v>Minimal</v>
      </c>
      <c r="Q835" s="3">
        <f t="shared" si="13"/>
        <v>2.0951197979166669</v>
      </c>
    </row>
    <row r="836" spans="1:17" x14ac:dyDescent="0.25">
      <c r="A836">
        <v>835</v>
      </c>
      <c r="B836" t="s">
        <v>902</v>
      </c>
      <c r="C836" t="s">
        <v>54</v>
      </c>
      <c r="D836" t="s">
        <v>5755</v>
      </c>
      <c r="E836" t="s">
        <v>132</v>
      </c>
      <c r="F836" t="s">
        <v>609</v>
      </c>
      <c r="G836" t="s">
        <v>610</v>
      </c>
      <c r="H836" t="s">
        <v>132</v>
      </c>
      <c r="I836" t="s">
        <v>18</v>
      </c>
      <c r="J836">
        <v>54.254234920000002</v>
      </c>
      <c r="K836">
        <v>4.1027095090000003</v>
      </c>
      <c r="L836">
        <v>116.84958260000001</v>
      </c>
      <c r="M836" t="s">
        <v>18</v>
      </c>
      <c r="N836" t="str" cm="1">
        <f t="array" ref="N836">_xlfn.IFS(J836&lt;=29,"Twenties",J836&lt;=39,"Thirties",J836&lt;=49,"Fourties",J836&lt;=59,"Fifties",J836&gt;59,"Elders")</f>
        <v>Fifties</v>
      </c>
      <c r="O836" t="str" cm="1">
        <f t="array" ref="O836">_xlfn.IFS(K837&lt;=5,"Very Short",K837&lt;=10,"Short",K837&lt;=15,"Mid-Class",K837&lt;=20,"Long",K837&lt;=25," Very Long",K837&gt;25,"Lifer")</f>
        <v>Short</v>
      </c>
      <c r="P836" t="str" cm="1">
        <f t="array" ref="P836">_xlfn.IFS(L836&lt;=39,"Negligible",L836&lt;=79,"Minimal",L836&lt;=119,"Moderate",L836&lt;=158,"High Moderate",L836&lt;=198," High",L836&lt;=238,"Very High",L836&lt;=278,"Severe")</f>
        <v>Moderate</v>
      </c>
      <c r="Q836" s="3">
        <f t="shared" si="13"/>
        <v>4.8687326083333335</v>
      </c>
    </row>
    <row r="837" spans="1:17" x14ac:dyDescent="0.25">
      <c r="A837">
        <v>836</v>
      </c>
      <c r="B837" t="s">
        <v>1305</v>
      </c>
      <c r="C837" t="s">
        <v>441</v>
      </c>
      <c r="D837" t="s">
        <v>5755</v>
      </c>
      <c r="E837" t="s">
        <v>36</v>
      </c>
      <c r="F837" t="s">
        <v>16</v>
      </c>
      <c r="G837" t="s">
        <v>17</v>
      </c>
      <c r="H837" t="s">
        <v>36</v>
      </c>
      <c r="I837" t="s">
        <v>18</v>
      </c>
      <c r="J837">
        <v>42.607912800000001</v>
      </c>
      <c r="K837">
        <v>5.6896572980000002</v>
      </c>
      <c r="L837">
        <v>71.970093410000004</v>
      </c>
      <c r="M837" t="s">
        <v>18</v>
      </c>
      <c r="N837" t="str" cm="1">
        <f t="array" ref="N837">_xlfn.IFS(J837&lt;=29,"Twenties",J837&lt;=39,"Thirties",J837&lt;=49,"Fourties",J837&lt;=59,"Fifties",J837&gt;59,"Elders")</f>
        <v>Fourties</v>
      </c>
      <c r="O837" t="str" cm="1">
        <f t="array" ref="O837">_xlfn.IFS(K838&lt;=5,"Very Short",K838&lt;=10,"Short",K838&lt;=15,"Mid-Class",K838&lt;=20,"Long",K838&lt;=25," Very Long",K838&gt;25,"Lifer")</f>
        <v>Very Short</v>
      </c>
      <c r="P837" t="str" cm="1">
        <f t="array" ref="P837">_xlfn.IFS(L837&lt;=39,"Negligible",L837&lt;=79,"Minimal",L837&lt;=119,"Moderate",L837&lt;=158,"High Moderate",L837&lt;=198," High",L837&lt;=238,"Very High",L837&lt;=278,"Severe")</f>
        <v>Minimal</v>
      </c>
      <c r="Q837" s="3">
        <f t="shared" si="13"/>
        <v>2.9987538920833336</v>
      </c>
    </row>
    <row r="838" spans="1:17" x14ac:dyDescent="0.25">
      <c r="A838">
        <v>837</v>
      </c>
      <c r="B838" t="s">
        <v>1306</v>
      </c>
      <c r="C838" t="s">
        <v>1307</v>
      </c>
      <c r="D838" t="s">
        <v>5754</v>
      </c>
      <c r="E838" t="s">
        <v>1308</v>
      </c>
      <c r="F838" t="s">
        <v>609</v>
      </c>
      <c r="G838" t="s">
        <v>610</v>
      </c>
      <c r="H838" t="s">
        <v>85</v>
      </c>
      <c r="I838" t="s">
        <v>18</v>
      </c>
      <c r="J838">
        <v>35.760034300000001</v>
      </c>
      <c r="K838">
        <v>3.0792396050000002</v>
      </c>
      <c r="L838">
        <v>0</v>
      </c>
      <c r="M838" t="s">
        <v>18</v>
      </c>
      <c r="N838" t="str" cm="1">
        <f t="array" ref="N838">_xlfn.IFS(J838&lt;=29,"Twenties",J838&lt;=39,"Thirties",J838&lt;=49,"Fourties",J838&lt;=59,"Fifties",J838&gt;59,"Elders")</f>
        <v>Thirties</v>
      </c>
      <c r="O838" t="str" cm="1">
        <f t="array" ref="O838">_xlfn.IFS(K839&lt;=5,"Very Short",K839&lt;=10,"Short",K839&lt;=15,"Mid-Class",K839&lt;=20,"Long",K839&lt;=25," Very Long",K839&gt;25,"Lifer")</f>
        <v>Very Short</v>
      </c>
      <c r="P838" t="str" cm="1">
        <f t="array" ref="P838">_xlfn.IFS(L838&lt;=39,"Negligible",L838&lt;=79,"Minimal",L838&lt;=119,"Moderate",L838&lt;=158,"High Moderate",L838&lt;=198," High",L838&lt;=238,"Very High",L838&lt;=278,"Severe")</f>
        <v>Negligible</v>
      </c>
      <c r="Q838" s="3">
        <f t="shared" si="13"/>
        <v>0</v>
      </c>
    </row>
    <row r="839" spans="1:17" x14ac:dyDescent="0.25">
      <c r="A839">
        <v>838</v>
      </c>
      <c r="B839" t="s">
        <v>1309</v>
      </c>
      <c r="C839" t="s">
        <v>1206</v>
      </c>
      <c r="D839" t="s">
        <v>5754</v>
      </c>
      <c r="E839" t="s">
        <v>1136</v>
      </c>
      <c r="F839" t="s">
        <v>609</v>
      </c>
      <c r="G839" t="s">
        <v>610</v>
      </c>
      <c r="H839" t="s">
        <v>28</v>
      </c>
      <c r="I839" t="s">
        <v>18</v>
      </c>
      <c r="J839">
        <v>37.164108470000002</v>
      </c>
      <c r="K839">
        <v>4.8116205040000004</v>
      </c>
      <c r="L839">
        <v>66.474498629999999</v>
      </c>
      <c r="M839" t="s">
        <v>18</v>
      </c>
      <c r="N839" t="str" cm="1">
        <f t="array" ref="N839">_xlfn.IFS(J839&lt;=29,"Twenties",J839&lt;=39,"Thirties",J839&lt;=49,"Fourties",J839&lt;=59,"Fifties",J839&gt;59,"Elders")</f>
        <v>Thirties</v>
      </c>
      <c r="O839" t="str" cm="1">
        <f t="array" ref="O839">_xlfn.IFS(K840&lt;=5,"Very Short",K840&lt;=10,"Short",K840&lt;=15,"Mid-Class",K840&lt;=20,"Long",K840&lt;=25," Very Long",K840&gt;25,"Lifer")</f>
        <v>Very Short</v>
      </c>
      <c r="P839" t="str" cm="1">
        <f t="array" ref="P839">_xlfn.IFS(L839&lt;=39,"Negligible",L839&lt;=79,"Minimal",L839&lt;=119,"Moderate",L839&lt;=158,"High Moderate",L839&lt;=198," High",L839&lt;=238,"Very High",L839&lt;=278,"Severe")</f>
        <v>Minimal</v>
      </c>
      <c r="Q839" s="3">
        <f t="shared" si="13"/>
        <v>2.7697707762500001</v>
      </c>
    </row>
    <row r="840" spans="1:17" x14ac:dyDescent="0.25">
      <c r="A840">
        <v>839</v>
      </c>
      <c r="B840" t="s">
        <v>1310</v>
      </c>
      <c r="C840" t="s">
        <v>569</v>
      </c>
      <c r="D840" t="s">
        <v>5754</v>
      </c>
      <c r="E840" t="s">
        <v>31</v>
      </c>
      <c r="F840" t="s">
        <v>609</v>
      </c>
      <c r="G840" t="s">
        <v>610</v>
      </c>
      <c r="H840" t="s">
        <v>31</v>
      </c>
      <c r="I840" t="s">
        <v>18</v>
      </c>
      <c r="J840">
        <v>40.304580219999998</v>
      </c>
      <c r="K840">
        <v>4.5184326600000002</v>
      </c>
      <c r="L840">
        <v>50.22136364</v>
      </c>
      <c r="M840" t="s">
        <v>18</v>
      </c>
      <c r="N840" t="str" cm="1">
        <f t="array" ref="N840">_xlfn.IFS(J840&lt;=29,"Twenties",J840&lt;=39,"Thirties",J840&lt;=49,"Fourties",J840&lt;=59,"Fifties",J840&gt;59,"Elders")</f>
        <v>Fourties</v>
      </c>
      <c r="O840" t="str" cm="1">
        <f t="array" ref="O840">_xlfn.IFS(K841&lt;=5,"Very Short",K841&lt;=10,"Short",K841&lt;=15,"Mid-Class",K841&lt;=20,"Long",K841&lt;=25," Very Long",K841&gt;25,"Lifer")</f>
        <v>Short</v>
      </c>
      <c r="P840" t="str" cm="1">
        <f t="array" ref="P840">_xlfn.IFS(L840&lt;=39,"Negligible",L840&lt;=79,"Minimal",L840&lt;=119,"Moderate",L840&lt;=158,"High Moderate",L840&lt;=198," High",L840&lt;=238,"Very High",L840&lt;=278,"Severe")</f>
        <v>Minimal</v>
      </c>
      <c r="Q840" s="3">
        <f t="shared" si="13"/>
        <v>2.0925568183333332</v>
      </c>
    </row>
    <row r="841" spans="1:17" x14ac:dyDescent="0.25">
      <c r="A841">
        <v>840</v>
      </c>
      <c r="B841" t="s">
        <v>297</v>
      </c>
      <c r="C841" t="s">
        <v>1311</v>
      </c>
      <c r="D841" t="s">
        <v>5755</v>
      </c>
      <c r="E841" t="s">
        <v>405</v>
      </c>
      <c r="F841" t="s">
        <v>609</v>
      </c>
      <c r="G841" t="s">
        <v>610</v>
      </c>
      <c r="H841" t="s">
        <v>405</v>
      </c>
      <c r="I841" t="s">
        <v>18</v>
      </c>
      <c r="J841">
        <v>30.557362739999999</v>
      </c>
      <c r="K841">
        <v>5.115171642</v>
      </c>
      <c r="L841">
        <v>38.396681149999999</v>
      </c>
      <c r="M841" t="s">
        <v>18</v>
      </c>
      <c r="N841" t="str" cm="1">
        <f t="array" ref="N841">_xlfn.IFS(J841&lt;=29,"Twenties",J841&lt;=39,"Thirties",J841&lt;=49,"Fourties",J841&lt;=59,"Fifties",J841&gt;59,"Elders")</f>
        <v>Thirties</v>
      </c>
      <c r="O841" t="str" cm="1">
        <f t="array" ref="O841">_xlfn.IFS(K842&lt;=5,"Very Short",K842&lt;=10,"Short",K842&lt;=15,"Mid-Class",K842&lt;=20,"Long",K842&lt;=25," Very Long",K842&gt;25,"Lifer")</f>
        <v>Very Short</v>
      </c>
      <c r="P841" t="str" cm="1">
        <f t="array" ref="P841">_xlfn.IFS(L841&lt;=39,"Negligible",L841&lt;=79,"Minimal",L841&lt;=119,"Moderate",L841&lt;=158,"High Moderate",L841&lt;=198," High",L841&lt;=238,"Very High",L841&lt;=278,"Severe")</f>
        <v>Negligible</v>
      </c>
      <c r="Q841" s="3">
        <f t="shared" si="13"/>
        <v>1.5998617145833334</v>
      </c>
    </row>
    <row r="842" spans="1:17" x14ac:dyDescent="0.25">
      <c r="A842">
        <v>841</v>
      </c>
      <c r="B842" t="s">
        <v>1312</v>
      </c>
      <c r="C842" t="s">
        <v>881</v>
      </c>
      <c r="D842" t="s">
        <v>5755</v>
      </c>
      <c r="E842" t="s">
        <v>21</v>
      </c>
      <c r="F842" t="s">
        <v>609</v>
      </c>
      <c r="G842" t="s">
        <v>610</v>
      </c>
      <c r="H842" t="s">
        <v>22</v>
      </c>
      <c r="I842" t="s">
        <v>18</v>
      </c>
      <c r="J842">
        <v>46.70090708</v>
      </c>
      <c r="K842">
        <v>3.7443542889999999</v>
      </c>
      <c r="L842">
        <v>65.502124789999996</v>
      </c>
      <c r="M842" t="s">
        <v>18</v>
      </c>
      <c r="N842" t="str" cm="1">
        <f t="array" ref="N842">_xlfn.IFS(J842&lt;=29,"Twenties",J842&lt;=39,"Thirties",J842&lt;=49,"Fourties",J842&lt;=59,"Fifties",J842&gt;59,"Elders")</f>
        <v>Fourties</v>
      </c>
      <c r="O842" t="str" cm="1">
        <f t="array" ref="O842">_xlfn.IFS(K843&lt;=5,"Very Short",K843&lt;=10,"Short",K843&lt;=15,"Mid-Class",K843&lt;=20,"Long",K843&lt;=25," Very Long",K843&gt;25,"Lifer")</f>
        <v>Very Short</v>
      </c>
      <c r="P842" t="str" cm="1">
        <f t="array" ref="P842">_xlfn.IFS(L842&lt;=39,"Negligible",L842&lt;=79,"Minimal",L842&lt;=119,"Moderate",L842&lt;=158,"High Moderate",L842&lt;=198," High",L842&lt;=238,"Very High",L842&lt;=278,"Severe")</f>
        <v>Minimal</v>
      </c>
      <c r="Q842" s="3">
        <f t="shared" si="13"/>
        <v>2.7292551995833332</v>
      </c>
    </row>
    <row r="843" spans="1:17" x14ac:dyDescent="0.25">
      <c r="A843">
        <v>842</v>
      </c>
      <c r="B843" t="s">
        <v>1302</v>
      </c>
      <c r="C843" t="s">
        <v>824</v>
      </c>
      <c r="D843" t="s">
        <v>5755</v>
      </c>
      <c r="E843" t="s">
        <v>36</v>
      </c>
      <c r="F843" t="s">
        <v>16</v>
      </c>
      <c r="G843" t="s">
        <v>17</v>
      </c>
      <c r="H843" t="s">
        <v>36</v>
      </c>
      <c r="I843" t="s">
        <v>18</v>
      </c>
      <c r="J843">
        <v>40.301974199999997</v>
      </c>
      <c r="K843">
        <v>4.9949636379999998</v>
      </c>
      <c r="L843">
        <v>23.915926519999999</v>
      </c>
      <c r="M843" t="s">
        <v>18</v>
      </c>
      <c r="N843" t="str" cm="1">
        <f t="array" ref="N843">_xlfn.IFS(J843&lt;=29,"Twenties",J843&lt;=39,"Thirties",J843&lt;=49,"Fourties",J843&lt;=59,"Fifties",J843&gt;59,"Elders")</f>
        <v>Fourties</v>
      </c>
      <c r="O843" t="str" cm="1">
        <f t="array" ref="O843">_xlfn.IFS(K844&lt;=5,"Very Short",K844&lt;=10,"Short",K844&lt;=15,"Mid-Class",K844&lt;=20,"Long",K844&lt;=25," Very Long",K844&gt;25,"Lifer")</f>
        <v>Very Short</v>
      </c>
      <c r="P843" t="str" cm="1">
        <f t="array" ref="P843">_xlfn.IFS(L843&lt;=39,"Negligible",L843&lt;=79,"Minimal",L843&lt;=119,"Moderate",L843&lt;=158,"High Moderate",L843&lt;=198," High",L843&lt;=238,"Very High",L843&lt;=278,"Severe")</f>
        <v>Negligible</v>
      </c>
      <c r="Q843" s="3">
        <f t="shared" si="13"/>
        <v>0.9964969383333333</v>
      </c>
    </row>
    <row r="844" spans="1:17" x14ac:dyDescent="0.25">
      <c r="A844">
        <v>843</v>
      </c>
      <c r="B844" t="s">
        <v>1313</v>
      </c>
      <c r="C844" t="s">
        <v>42</v>
      </c>
      <c r="D844" t="s">
        <v>5755</v>
      </c>
      <c r="E844" t="s">
        <v>22</v>
      </c>
      <c r="F844" t="s">
        <v>609</v>
      </c>
      <c r="G844" t="s">
        <v>610</v>
      </c>
      <c r="H844" t="s">
        <v>22</v>
      </c>
      <c r="I844" t="s">
        <v>18</v>
      </c>
      <c r="J844">
        <v>41.736246370000003</v>
      </c>
      <c r="K844">
        <v>4.312113181</v>
      </c>
      <c r="L844">
        <v>19.679120430000001</v>
      </c>
      <c r="M844" t="s">
        <v>18</v>
      </c>
      <c r="N844" t="str" cm="1">
        <f t="array" ref="N844">_xlfn.IFS(J844&lt;=29,"Twenties",J844&lt;=39,"Thirties",J844&lt;=49,"Fourties",J844&lt;=59,"Fifties",J844&gt;59,"Elders")</f>
        <v>Fourties</v>
      </c>
      <c r="O844" t="str" cm="1">
        <f t="array" ref="O844">_xlfn.IFS(K845&lt;=5,"Very Short",K845&lt;=10,"Short",K845&lt;=15,"Mid-Class",K845&lt;=20,"Long",K845&lt;=25," Very Long",K845&gt;25,"Lifer")</f>
        <v>Short</v>
      </c>
      <c r="P844" t="str" cm="1">
        <f t="array" ref="P844">_xlfn.IFS(L844&lt;=39,"Negligible",L844&lt;=79,"Minimal",L844&lt;=119,"Moderate",L844&lt;=158,"High Moderate",L844&lt;=198," High",L844&lt;=238,"Very High",L844&lt;=278,"Severe")</f>
        <v>Negligible</v>
      </c>
      <c r="Q844" s="3">
        <f t="shared" si="13"/>
        <v>0.81996335125000008</v>
      </c>
    </row>
    <row r="845" spans="1:17" x14ac:dyDescent="0.25">
      <c r="A845">
        <v>844</v>
      </c>
      <c r="B845" t="s">
        <v>1314</v>
      </c>
      <c r="C845" t="s">
        <v>530</v>
      </c>
      <c r="D845" t="s">
        <v>5754</v>
      </c>
      <c r="E845" t="s">
        <v>28</v>
      </c>
      <c r="F845" t="s">
        <v>609</v>
      </c>
      <c r="G845" t="s">
        <v>610</v>
      </c>
      <c r="H845" t="s">
        <v>28</v>
      </c>
      <c r="I845" t="s">
        <v>18</v>
      </c>
      <c r="J845">
        <v>35.811036199999997</v>
      </c>
      <c r="K845">
        <v>6.7789474519999997</v>
      </c>
      <c r="L845">
        <v>53.038857520000001</v>
      </c>
      <c r="M845" t="s">
        <v>18</v>
      </c>
      <c r="N845" t="str" cm="1">
        <f t="array" ref="N845">_xlfn.IFS(J845&lt;=29,"Twenties",J845&lt;=39,"Thirties",J845&lt;=49,"Fourties",J845&lt;=59,"Fifties",J845&gt;59,"Elders")</f>
        <v>Thirties</v>
      </c>
      <c r="O845" t="str" cm="1">
        <f t="array" ref="O845">_xlfn.IFS(K846&lt;=5,"Very Short",K846&lt;=10,"Short",K846&lt;=15,"Mid-Class",K846&lt;=20,"Long",K846&lt;=25," Very Long",K846&gt;25,"Lifer")</f>
        <v>Short</v>
      </c>
      <c r="P845" t="str" cm="1">
        <f t="array" ref="P845">_xlfn.IFS(L845&lt;=39,"Negligible",L845&lt;=79,"Minimal",L845&lt;=119,"Moderate",L845&lt;=158,"High Moderate",L845&lt;=198," High",L845&lt;=238,"Very High",L845&lt;=278,"Severe")</f>
        <v>Minimal</v>
      </c>
      <c r="Q845" s="3">
        <f t="shared" si="13"/>
        <v>2.2099523966666665</v>
      </c>
    </row>
    <row r="846" spans="1:17" x14ac:dyDescent="0.25">
      <c r="A846">
        <v>845</v>
      </c>
      <c r="B846" t="s">
        <v>1315</v>
      </c>
      <c r="C846" t="s">
        <v>857</v>
      </c>
      <c r="D846" t="s">
        <v>5754</v>
      </c>
      <c r="E846" t="s">
        <v>584</v>
      </c>
      <c r="F846" t="s">
        <v>609</v>
      </c>
      <c r="G846" t="s">
        <v>610</v>
      </c>
      <c r="H846" t="s">
        <v>88</v>
      </c>
      <c r="I846" t="s">
        <v>18</v>
      </c>
      <c r="J846">
        <v>41.286264379999999</v>
      </c>
      <c r="K846">
        <v>7.4694336000000003</v>
      </c>
      <c r="L846">
        <v>59.557637139999997</v>
      </c>
      <c r="M846" t="s">
        <v>18</v>
      </c>
      <c r="N846" t="str" cm="1">
        <f t="array" ref="N846">_xlfn.IFS(J846&lt;=29,"Twenties",J846&lt;=39,"Thirties",J846&lt;=49,"Fourties",J846&lt;=59,"Fifties",J846&gt;59,"Elders")</f>
        <v>Fourties</v>
      </c>
      <c r="O846" t="str" cm="1">
        <f t="array" ref="O846">_xlfn.IFS(K847&lt;=5,"Very Short",K847&lt;=10,"Short",K847&lt;=15,"Mid-Class",K847&lt;=20,"Long",K847&lt;=25," Very Long",K847&gt;25,"Lifer")</f>
        <v>Very Short</v>
      </c>
      <c r="P846" t="str" cm="1">
        <f t="array" ref="P846">_xlfn.IFS(L846&lt;=39,"Negligible",L846&lt;=79,"Minimal",L846&lt;=119,"Moderate",L846&lt;=158,"High Moderate",L846&lt;=198," High",L846&lt;=238,"Very High",L846&lt;=278,"Severe")</f>
        <v>Minimal</v>
      </c>
      <c r="Q846" s="3">
        <f t="shared" si="13"/>
        <v>2.4815682141666664</v>
      </c>
    </row>
    <row r="847" spans="1:17" x14ac:dyDescent="0.25">
      <c r="A847">
        <v>846</v>
      </c>
      <c r="B847" t="s">
        <v>1316</v>
      </c>
      <c r="C847" t="s">
        <v>384</v>
      </c>
      <c r="D847" t="s">
        <v>5755</v>
      </c>
      <c r="E847" t="s">
        <v>383</v>
      </c>
      <c r="F847" t="s">
        <v>609</v>
      </c>
      <c r="G847" t="s">
        <v>610</v>
      </c>
      <c r="H847" t="s">
        <v>85</v>
      </c>
      <c r="I847" t="s">
        <v>18</v>
      </c>
      <c r="J847">
        <v>34.850448530000001</v>
      </c>
      <c r="K847">
        <v>4.3291505399999997</v>
      </c>
      <c r="L847">
        <v>11.941825590000001</v>
      </c>
      <c r="M847" t="s">
        <v>18</v>
      </c>
      <c r="N847" t="str" cm="1">
        <f t="array" ref="N847">_xlfn.IFS(J847&lt;=29,"Twenties",J847&lt;=39,"Thirties",J847&lt;=49,"Fourties",J847&lt;=59,"Fifties",J847&gt;59,"Elders")</f>
        <v>Thirties</v>
      </c>
      <c r="O847" t="str" cm="1">
        <f t="array" ref="O847">_xlfn.IFS(K848&lt;=5,"Very Short",K848&lt;=10,"Short",K848&lt;=15,"Mid-Class",K848&lt;=20,"Long",K848&lt;=25," Very Long",K848&gt;25,"Lifer")</f>
        <v>Very Short</v>
      </c>
      <c r="P847" t="str" cm="1">
        <f t="array" ref="P847">_xlfn.IFS(L847&lt;=39,"Negligible",L847&lt;=79,"Minimal",L847&lt;=119,"Moderate",L847&lt;=158,"High Moderate",L847&lt;=198," High",L847&lt;=238,"Very High",L847&lt;=278,"Severe")</f>
        <v>Negligible</v>
      </c>
      <c r="Q847" s="3">
        <f t="shared" si="13"/>
        <v>0.49757606625</v>
      </c>
    </row>
    <row r="848" spans="1:17" x14ac:dyDescent="0.25">
      <c r="A848">
        <v>847</v>
      </c>
      <c r="B848" t="s">
        <v>1317</v>
      </c>
      <c r="C848" t="s">
        <v>142</v>
      </c>
      <c r="D848" t="s">
        <v>5755</v>
      </c>
      <c r="E848" t="s">
        <v>116</v>
      </c>
      <c r="F848" t="s">
        <v>609</v>
      </c>
      <c r="G848" t="s">
        <v>610</v>
      </c>
      <c r="H848" t="s">
        <v>52</v>
      </c>
      <c r="I848" t="s">
        <v>18</v>
      </c>
      <c r="J848">
        <v>23.500557359999998</v>
      </c>
      <c r="K848">
        <v>2.920092533</v>
      </c>
      <c r="L848">
        <v>0</v>
      </c>
      <c r="M848" t="s">
        <v>18</v>
      </c>
      <c r="N848" t="str" cm="1">
        <f t="array" ref="N848">_xlfn.IFS(J848&lt;=29,"Twenties",J848&lt;=39,"Thirties",J848&lt;=49,"Fourties",J848&lt;=59,"Fifties",J848&gt;59,"Elders")</f>
        <v>Twenties</v>
      </c>
      <c r="O848" t="str" cm="1">
        <f t="array" ref="O848">_xlfn.IFS(K849&lt;=5,"Very Short",K849&lt;=10,"Short",K849&lt;=15,"Mid-Class",K849&lt;=20,"Long",K849&lt;=25," Very Long",K849&gt;25,"Lifer")</f>
        <v>Short</v>
      </c>
      <c r="P848" t="str" cm="1">
        <f t="array" ref="P848">_xlfn.IFS(L848&lt;=39,"Negligible",L848&lt;=79,"Minimal",L848&lt;=119,"Moderate",L848&lt;=158,"High Moderate",L848&lt;=198," High",L848&lt;=238,"Very High",L848&lt;=278,"Severe")</f>
        <v>Negligible</v>
      </c>
      <c r="Q848" s="3">
        <f t="shared" si="13"/>
        <v>0</v>
      </c>
    </row>
    <row r="849" spans="1:17" x14ac:dyDescent="0.25">
      <c r="A849">
        <v>848</v>
      </c>
      <c r="B849" t="s">
        <v>1318</v>
      </c>
      <c r="C849" t="s">
        <v>186</v>
      </c>
      <c r="D849" t="s">
        <v>5754</v>
      </c>
      <c r="E849" t="s">
        <v>119</v>
      </c>
      <c r="F849" t="s">
        <v>818</v>
      </c>
      <c r="G849" t="s">
        <v>819</v>
      </c>
      <c r="H849" t="s">
        <v>119</v>
      </c>
      <c r="I849" t="s">
        <v>18</v>
      </c>
      <c r="J849">
        <v>37.598224430000002</v>
      </c>
      <c r="K849">
        <v>7.2435864700000003</v>
      </c>
      <c r="L849">
        <v>2.5481183980000002</v>
      </c>
      <c r="M849" t="s">
        <v>18</v>
      </c>
      <c r="N849" t="str" cm="1">
        <f t="array" ref="N849">_xlfn.IFS(J849&lt;=29,"Twenties",J849&lt;=39,"Thirties",J849&lt;=49,"Fourties",J849&lt;=59,"Fifties",J849&gt;59,"Elders")</f>
        <v>Thirties</v>
      </c>
      <c r="O849" t="str" cm="1">
        <f t="array" ref="O849">_xlfn.IFS(K850&lt;=5,"Very Short",K850&lt;=10,"Short",K850&lt;=15,"Mid-Class",K850&lt;=20,"Long",K850&lt;=25," Very Long",K850&gt;25,"Lifer")</f>
        <v>Very Short</v>
      </c>
      <c r="P849" t="str" cm="1">
        <f t="array" ref="P849">_xlfn.IFS(L849&lt;=39,"Negligible",L849&lt;=79,"Minimal",L849&lt;=119,"Moderate",L849&lt;=158,"High Moderate",L849&lt;=198," High",L849&lt;=238,"Very High",L849&lt;=278,"Severe")</f>
        <v>Negligible</v>
      </c>
      <c r="Q849" s="3">
        <f t="shared" si="13"/>
        <v>0.10617159991666668</v>
      </c>
    </row>
    <row r="850" spans="1:17" x14ac:dyDescent="0.25">
      <c r="A850">
        <v>849</v>
      </c>
      <c r="B850" t="s">
        <v>1319</v>
      </c>
      <c r="C850" t="s">
        <v>923</v>
      </c>
      <c r="D850" t="s">
        <v>5754</v>
      </c>
      <c r="E850" t="s">
        <v>28</v>
      </c>
      <c r="F850" t="s">
        <v>609</v>
      </c>
      <c r="G850" t="s">
        <v>610</v>
      </c>
      <c r="H850" t="s">
        <v>28</v>
      </c>
      <c r="I850" t="s">
        <v>18</v>
      </c>
      <c r="J850">
        <v>48.680724380000001</v>
      </c>
      <c r="K850">
        <v>4.9697697649999997</v>
      </c>
      <c r="L850">
        <v>105.0239624</v>
      </c>
      <c r="M850" t="s">
        <v>18</v>
      </c>
      <c r="N850" t="str" cm="1">
        <f t="array" ref="N850">_xlfn.IFS(J850&lt;=29,"Twenties",J850&lt;=39,"Thirties",J850&lt;=49,"Fourties",J850&lt;=59,"Fifties",J850&gt;59,"Elders")</f>
        <v>Fourties</v>
      </c>
      <c r="O850" t="str" cm="1">
        <f t="array" ref="O850">_xlfn.IFS(K851&lt;=5,"Very Short",K851&lt;=10,"Short",K851&lt;=15,"Mid-Class",K851&lt;=20,"Long",K851&lt;=25," Very Long",K851&gt;25,"Lifer")</f>
        <v>Very Short</v>
      </c>
      <c r="P850" t="str" cm="1">
        <f t="array" ref="P850">_xlfn.IFS(L850&lt;=39,"Negligible",L850&lt;=79,"Minimal",L850&lt;=119,"Moderate",L850&lt;=158,"High Moderate",L850&lt;=198," High",L850&lt;=238,"Very High",L850&lt;=278,"Severe")</f>
        <v>Moderate</v>
      </c>
      <c r="Q850" s="3">
        <f t="shared" si="13"/>
        <v>4.3759984333333337</v>
      </c>
    </row>
    <row r="851" spans="1:17" x14ac:dyDescent="0.25">
      <c r="A851">
        <v>850</v>
      </c>
      <c r="B851" t="s">
        <v>1320</v>
      </c>
      <c r="C851" t="s">
        <v>1321</v>
      </c>
      <c r="D851" t="s">
        <v>5754</v>
      </c>
      <c r="E851" t="s">
        <v>36</v>
      </c>
      <c r="F851" t="s">
        <v>16</v>
      </c>
      <c r="G851" t="s">
        <v>17</v>
      </c>
      <c r="H851" t="s">
        <v>36</v>
      </c>
      <c r="I851" t="s">
        <v>18</v>
      </c>
      <c r="J851">
        <v>58.846727430000001</v>
      </c>
      <c r="K851">
        <v>2.9562685659999999</v>
      </c>
      <c r="L851">
        <v>196.1066668</v>
      </c>
      <c r="M851" t="s">
        <v>18</v>
      </c>
      <c r="N851" t="str" cm="1">
        <f t="array" ref="N851">_xlfn.IFS(J851&lt;=29,"Twenties",J851&lt;=39,"Thirties",J851&lt;=49,"Fourties",J851&lt;=59,"Fifties",J851&gt;59,"Elders")</f>
        <v>Fifties</v>
      </c>
      <c r="O851" t="str" cm="1">
        <f t="array" ref="O851">_xlfn.IFS(K852&lt;=5,"Very Short",K852&lt;=10,"Short",K852&lt;=15,"Mid-Class",K852&lt;=20,"Long",K852&lt;=25," Very Long",K852&gt;25,"Lifer")</f>
        <v>Very Short</v>
      </c>
      <c r="P851" t="str" cm="1">
        <f t="array" ref="P851">_xlfn.IFS(L851&lt;=39,"Negligible",L851&lt;=79,"Minimal",L851&lt;=119,"Moderate",L851&lt;=158,"High Moderate",L851&lt;=198," High",L851&lt;=238,"Very High",L851&lt;=278,"Severe")</f>
        <v xml:space="preserve"> High</v>
      </c>
      <c r="Q851" s="3">
        <f t="shared" si="13"/>
        <v>8.1711111166666672</v>
      </c>
    </row>
    <row r="852" spans="1:17" x14ac:dyDescent="0.25">
      <c r="A852">
        <v>851</v>
      </c>
      <c r="B852" t="s">
        <v>1322</v>
      </c>
      <c r="C852" t="s">
        <v>1323</v>
      </c>
      <c r="D852" t="s">
        <v>5754</v>
      </c>
      <c r="E852" t="s">
        <v>36</v>
      </c>
      <c r="F852" t="s">
        <v>16</v>
      </c>
      <c r="G852" t="s">
        <v>17</v>
      </c>
      <c r="H852" t="s">
        <v>36</v>
      </c>
      <c r="I852" t="s">
        <v>18</v>
      </c>
      <c r="J852">
        <v>45.974841410000003</v>
      </c>
      <c r="K852">
        <v>4.8192046399999997</v>
      </c>
      <c r="L852">
        <v>65.38645228</v>
      </c>
      <c r="M852" t="s">
        <v>18</v>
      </c>
      <c r="N852" t="str" cm="1">
        <f t="array" ref="N852">_xlfn.IFS(J852&lt;=29,"Twenties",J852&lt;=39,"Thirties",J852&lt;=49,"Fourties",J852&lt;=59,"Fifties",J852&gt;59,"Elders")</f>
        <v>Fourties</v>
      </c>
      <c r="O852" t="str" cm="1">
        <f t="array" ref="O852">_xlfn.IFS(K853&lt;=5,"Very Short",K853&lt;=10,"Short",K853&lt;=15,"Mid-Class",K853&lt;=20,"Long",K853&lt;=25," Very Long",K853&gt;25,"Lifer")</f>
        <v>Very Short</v>
      </c>
      <c r="P852" t="str" cm="1">
        <f t="array" ref="P852">_xlfn.IFS(L852&lt;=39,"Negligible",L852&lt;=79,"Minimal",L852&lt;=119,"Moderate",L852&lt;=158,"High Moderate",L852&lt;=198," High",L852&lt;=238,"Very High",L852&lt;=278,"Severe")</f>
        <v>Minimal</v>
      </c>
      <c r="Q852" s="3">
        <f t="shared" si="13"/>
        <v>2.7244355116666665</v>
      </c>
    </row>
    <row r="853" spans="1:17" x14ac:dyDescent="0.25">
      <c r="A853">
        <v>852</v>
      </c>
      <c r="B853" t="s">
        <v>1324</v>
      </c>
      <c r="C853" t="s">
        <v>152</v>
      </c>
      <c r="D853" t="s">
        <v>5755</v>
      </c>
      <c r="E853" t="s">
        <v>1325</v>
      </c>
      <c r="F853" t="s">
        <v>609</v>
      </c>
      <c r="G853" t="s">
        <v>610</v>
      </c>
      <c r="H853" t="s">
        <v>167</v>
      </c>
      <c r="I853" t="s">
        <v>18</v>
      </c>
      <c r="J853">
        <v>49.965040029999997</v>
      </c>
      <c r="K853">
        <v>4.6013114220000002</v>
      </c>
      <c r="L853">
        <v>77.732314669999994</v>
      </c>
      <c r="M853" t="s">
        <v>18</v>
      </c>
      <c r="N853" t="str" cm="1">
        <f t="array" ref="N853">_xlfn.IFS(J853&lt;=29,"Twenties",J853&lt;=39,"Thirties",J853&lt;=49,"Fourties",J853&lt;=59,"Fifties",J853&gt;59,"Elders")</f>
        <v>Fifties</v>
      </c>
      <c r="O853" t="str" cm="1">
        <f t="array" ref="O853">_xlfn.IFS(K854&lt;=5,"Very Short",K854&lt;=10,"Short",K854&lt;=15,"Mid-Class",K854&lt;=20,"Long",K854&lt;=25," Very Long",K854&gt;25,"Lifer")</f>
        <v>Very Short</v>
      </c>
      <c r="P853" t="str" cm="1">
        <f t="array" ref="P853">_xlfn.IFS(L853&lt;=39,"Negligible",L853&lt;=79,"Minimal",L853&lt;=119,"Moderate",L853&lt;=158,"High Moderate",L853&lt;=198," High",L853&lt;=238,"Very High",L853&lt;=278,"Severe")</f>
        <v>Minimal</v>
      </c>
      <c r="Q853" s="3">
        <f t="shared" si="13"/>
        <v>3.2388464445833329</v>
      </c>
    </row>
    <row r="854" spans="1:17" x14ac:dyDescent="0.25">
      <c r="A854">
        <v>853</v>
      </c>
      <c r="B854" t="s">
        <v>1306</v>
      </c>
      <c r="C854" t="s">
        <v>548</v>
      </c>
      <c r="D854" t="s">
        <v>5754</v>
      </c>
      <c r="E854" t="s">
        <v>1326</v>
      </c>
      <c r="F854" t="s">
        <v>609</v>
      </c>
      <c r="G854" t="s">
        <v>610</v>
      </c>
      <c r="H854" t="s">
        <v>22</v>
      </c>
      <c r="I854" t="s">
        <v>18</v>
      </c>
      <c r="J854">
        <v>54.274971039999997</v>
      </c>
      <c r="K854">
        <v>3.4833448809999998</v>
      </c>
      <c r="L854">
        <v>163.7615658</v>
      </c>
      <c r="M854" t="s">
        <v>18</v>
      </c>
      <c r="N854" t="str" cm="1">
        <f t="array" ref="N854">_xlfn.IFS(J854&lt;=29,"Twenties",J854&lt;=39,"Thirties",J854&lt;=49,"Fourties",J854&lt;=59,"Fifties",J854&gt;59,"Elders")</f>
        <v>Fifties</v>
      </c>
      <c r="O854" t="str" cm="1">
        <f t="array" ref="O854">_xlfn.IFS(K855&lt;=5,"Very Short",K855&lt;=10,"Short",K855&lt;=15,"Mid-Class",K855&lt;=20,"Long",K855&lt;=25," Very Long",K855&gt;25,"Lifer")</f>
        <v>Short</v>
      </c>
      <c r="P854" t="str" cm="1">
        <f t="array" ref="P854">_xlfn.IFS(L854&lt;=39,"Negligible",L854&lt;=79,"Minimal",L854&lt;=119,"Moderate",L854&lt;=158,"High Moderate",L854&lt;=198," High",L854&lt;=238,"Very High",L854&lt;=278,"Severe")</f>
        <v xml:space="preserve"> High</v>
      </c>
      <c r="Q854" s="3">
        <f t="shared" si="13"/>
        <v>6.8233985749999997</v>
      </c>
    </row>
    <row r="855" spans="1:17" x14ac:dyDescent="0.25">
      <c r="A855">
        <v>854</v>
      </c>
      <c r="B855" t="s">
        <v>209</v>
      </c>
      <c r="C855" t="s">
        <v>1327</v>
      </c>
      <c r="D855" t="s">
        <v>5754</v>
      </c>
      <c r="E855" t="s">
        <v>1328</v>
      </c>
      <c r="F855" t="s">
        <v>609</v>
      </c>
      <c r="G855" t="s">
        <v>610</v>
      </c>
      <c r="H855" t="s">
        <v>132</v>
      </c>
      <c r="I855" t="s">
        <v>18</v>
      </c>
      <c r="J855">
        <v>28.930393259999999</v>
      </c>
      <c r="K855">
        <v>5.3868894980000004</v>
      </c>
      <c r="L855">
        <v>0</v>
      </c>
      <c r="M855" t="s">
        <v>18</v>
      </c>
      <c r="N855" t="str" cm="1">
        <f t="array" ref="N855">_xlfn.IFS(J855&lt;=29,"Twenties",J855&lt;=39,"Thirties",J855&lt;=49,"Fourties",J855&lt;=59,"Fifties",J855&gt;59,"Elders")</f>
        <v>Twenties</v>
      </c>
      <c r="O855" t="str" cm="1">
        <f t="array" ref="O855">_xlfn.IFS(K856&lt;=5,"Very Short",K856&lt;=10,"Short",K856&lt;=15,"Mid-Class",K856&lt;=20,"Long",K856&lt;=25," Very Long",K856&gt;25,"Lifer")</f>
        <v>Short</v>
      </c>
      <c r="P855" t="str" cm="1">
        <f t="array" ref="P855">_xlfn.IFS(L855&lt;=39,"Negligible",L855&lt;=79,"Minimal",L855&lt;=119,"Moderate",L855&lt;=158,"High Moderate",L855&lt;=198," High",L855&lt;=238,"Very High",L855&lt;=278,"Severe")</f>
        <v>Negligible</v>
      </c>
      <c r="Q855" s="3">
        <f t="shared" si="13"/>
        <v>0</v>
      </c>
    </row>
    <row r="856" spans="1:17" x14ac:dyDescent="0.25">
      <c r="A856">
        <v>855</v>
      </c>
      <c r="B856" t="s">
        <v>1329</v>
      </c>
      <c r="C856" t="s">
        <v>363</v>
      </c>
      <c r="D856" t="s">
        <v>5754</v>
      </c>
      <c r="E856" t="s">
        <v>518</v>
      </c>
      <c r="F856" t="s">
        <v>818</v>
      </c>
      <c r="G856" t="s">
        <v>819</v>
      </c>
      <c r="H856" t="s">
        <v>52</v>
      </c>
      <c r="I856" t="s">
        <v>18</v>
      </c>
      <c r="J856">
        <v>41.130614860000001</v>
      </c>
      <c r="K856">
        <v>5.7802560300000003</v>
      </c>
      <c r="L856">
        <v>123.8599318</v>
      </c>
      <c r="M856" t="s">
        <v>18</v>
      </c>
      <c r="N856" t="str" cm="1">
        <f t="array" ref="N856">_xlfn.IFS(J856&lt;=29,"Twenties",J856&lt;=39,"Thirties",J856&lt;=49,"Fourties",J856&lt;=59,"Fifties",J856&gt;59,"Elders")</f>
        <v>Fourties</v>
      </c>
      <c r="O856" t="str" cm="1">
        <f t="array" ref="O856">_xlfn.IFS(K857&lt;=5,"Very Short",K857&lt;=10,"Short",K857&lt;=15,"Mid-Class",K857&lt;=20,"Long",K857&lt;=25," Very Long",K857&gt;25,"Lifer")</f>
        <v>Very Short</v>
      </c>
      <c r="P856" t="str" cm="1">
        <f t="array" ref="P856">_xlfn.IFS(L856&lt;=39,"Negligible",L856&lt;=79,"Minimal",L856&lt;=119,"Moderate",L856&lt;=158,"High Moderate",L856&lt;=198," High",L856&lt;=238,"Very High",L856&lt;=278,"Severe")</f>
        <v>High Moderate</v>
      </c>
      <c r="Q856" s="3">
        <f t="shared" si="13"/>
        <v>5.1608304916666663</v>
      </c>
    </row>
    <row r="857" spans="1:17" x14ac:dyDescent="0.25">
      <c r="A857">
        <v>856</v>
      </c>
      <c r="B857" t="s">
        <v>793</v>
      </c>
      <c r="C857" t="s">
        <v>113</v>
      </c>
      <c r="D857" t="s">
        <v>5755</v>
      </c>
      <c r="E857" t="s">
        <v>31</v>
      </c>
      <c r="F857" t="s">
        <v>609</v>
      </c>
      <c r="G857" t="s">
        <v>610</v>
      </c>
      <c r="H857" t="s">
        <v>31</v>
      </c>
      <c r="I857" t="s">
        <v>18</v>
      </c>
      <c r="J857">
        <v>40.716401009999998</v>
      </c>
      <c r="K857">
        <v>3.9525057010000002</v>
      </c>
      <c r="L857">
        <v>36.53961692</v>
      </c>
      <c r="M857" t="s">
        <v>18</v>
      </c>
      <c r="N857" t="str" cm="1">
        <f t="array" ref="N857">_xlfn.IFS(J857&lt;=29,"Twenties",J857&lt;=39,"Thirties",J857&lt;=49,"Fourties",J857&lt;=59,"Fifties",J857&gt;59,"Elders")</f>
        <v>Fourties</v>
      </c>
      <c r="O857" t="str" cm="1">
        <f t="array" ref="O857">_xlfn.IFS(K858&lt;=5,"Very Short",K858&lt;=10,"Short",K858&lt;=15,"Mid-Class",K858&lt;=20,"Long",K858&lt;=25," Very Long",K858&gt;25,"Lifer")</f>
        <v>Short</v>
      </c>
      <c r="P857" t="str" cm="1">
        <f t="array" ref="P857">_xlfn.IFS(L857&lt;=39,"Negligible",L857&lt;=79,"Minimal",L857&lt;=119,"Moderate",L857&lt;=158,"High Moderate",L857&lt;=198," High",L857&lt;=238,"Very High",L857&lt;=278,"Severe")</f>
        <v>Negligible</v>
      </c>
      <c r="Q857" s="3">
        <f t="shared" si="13"/>
        <v>1.5224840383333333</v>
      </c>
    </row>
    <row r="858" spans="1:17" x14ac:dyDescent="0.25">
      <c r="A858">
        <v>857</v>
      </c>
      <c r="B858" t="s">
        <v>529</v>
      </c>
      <c r="C858" t="s">
        <v>1330</v>
      </c>
      <c r="D858" t="s">
        <v>5754</v>
      </c>
      <c r="E858" t="s">
        <v>302</v>
      </c>
      <c r="F858" t="s">
        <v>609</v>
      </c>
      <c r="G858" t="s">
        <v>610</v>
      </c>
      <c r="H858" t="s">
        <v>302</v>
      </c>
      <c r="I858" t="s">
        <v>18</v>
      </c>
      <c r="J858">
        <v>51.545663840000003</v>
      </c>
      <c r="K858">
        <v>6.1090840960000001</v>
      </c>
      <c r="L858">
        <v>102.5449541</v>
      </c>
      <c r="M858" t="s">
        <v>18</v>
      </c>
      <c r="N858" t="str" cm="1">
        <f t="array" ref="N858">_xlfn.IFS(J858&lt;=29,"Twenties",J858&lt;=39,"Thirties",J858&lt;=49,"Fourties",J858&lt;=59,"Fifties",J858&gt;59,"Elders")</f>
        <v>Fifties</v>
      </c>
      <c r="O858" t="str" cm="1">
        <f t="array" ref="O858">_xlfn.IFS(K859&lt;=5,"Very Short",K859&lt;=10,"Short",K859&lt;=15,"Mid-Class",K859&lt;=20,"Long",K859&lt;=25," Very Long",K859&gt;25,"Lifer")</f>
        <v>Short</v>
      </c>
      <c r="P858" t="str" cm="1">
        <f t="array" ref="P858">_xlfn.IFS(L858&lt;=39,"Negligible",L858&lt;=79,"Minimal",L858&lt;=119,"Moderate",L858&lt;=158,"High Moderate",L858&lt;=198," High",L858&lt;=238,"Very High",L858&lt;=278,"Severe")</f>
        <v>Moderate</v>
      </c>
      <c r="Q858" s="3">
        <f t="shared" si="13"/>
        <v>4.272706420833333</v>
      </c>
    </row>
    <row r="859" spans="1:17" x14ac:dyDescent="0.25">
      <c r="A859">
        <v>858</v>
      </c>
      <c r="B859" t="s">
        <v>1331</v>
      </c>
      <c r="C859" t="s">
        <v>144</v>
      </c>
      <c r="D859" t="s">
        <v>5755</v>
      </c>
      <c r="E859" t="s">
        <v>85</v>
      </c>
      <c r="F859" t="s">
        <v>609</v>
      </c>
      <c r="G859" t="s">
        <v>610</v>
      </c>
      <c r="H859" t="s">
        <v>85</v>
      </c>
      <c r="I859" t="s">
        <v>18</v>
      </c>
      <c r="J859">
        <v>36.607567029999998</v>
      </c>
      <c r="K859">
        <v>6.2702923559999997</v>
      </c>
      <c r="L859">
        <v>10.95087432</v>
      </c>
      <c r="M859" t="s">
        <v>18</v>
      </c>
      <c r="N859" t="str" cm="1">
        <f t="array" ref="N859">_xlfn.IFS(J859&lt;=29,"Twenties",J859&lt;=39,"Thirties",J859&lt;=49,"Fourties",J859&lt;=59,"Fifties",J859&gt;59,"Elders")</f>
        <v>Thirties</v>
      </c>
      <c r="O859" t="str" cm="1">
        <f t="array" ref="O859">_xlfn.IFS(K860&lt;=5,"Very Short",K860&lt;=10,"Short",K860&lt;=15,"Mid-Class",K860&lt;=20,"Long",K860&lt;=25," Very Long",K860&gt;25,"Lifer")</f>
        <v>Short</v>
      </c>
      <c r="P859" t="str" cm="1">
        <f t="array" ref="P859">_xlfn.IFS(L859&lt;=39,"Negligible",L859&lt;=79,"Minimal",L859&lt;=119,"Moderate",L859&lt;=158,"High Moderate",L859&lt;=198," High",L859&lt;=238,"Very High",L859&lt;=278,"Severe")</f>
        <v>Negligible</v>
      </c>
      <c r="Q859" s="3">
        <f t="shared" si="13"/>
        <v>0.45628643000000002</v>
      </c>
    </row>
    <row r="860" spans="1:17" x14ac:dyDescent="0.25">
      <c r="A860">
        <v>859</v>
      </c>
      <c r="B860" t="s">
        <v>96</v>
      </c>
      <c r="C860" t="s">
        <v>48</v>
      </c>
      <c r="D860" t="s">
        <v>5755</v>
      </c>
      <c r="E860" t="s">
        <v>93</v>
      </c>
      <c r="F860" t="s">
        <v>609</v>
      </c>
      <c r="G860" t="s">
        <v>610</v>
      </c>
      <c r="H860" t="s">
        <v>85</v>
      </c>
      <c r="I860" t="s">
        <v>18</v>
      </c>
      <c r="J860">
        <v>45.504328090000001</v>
      </c>
      <c r="K860">
        <v>6.1903800799999997</v>
      </c>
      <c r="L860">
        <v>12.77039167</v>
      </c>
      <c r="M860" t="s">
        <v>18</v>
      </c>
      <c r="N860" t="str" cm="1">
        <f t="array" ref="N860">_xlfn.IFS(J860&lt;=29,"Twenties",J860&lt;=39,"Thirties",J860&lt;=49,"Fourties",J860&lt;=59,"Fifties",J860&gt;59,"Elders")</f>
        <v>Fourties</v>
      </c>
      <c r="O860" t="str" cm="1">
        <f t="array" ref="O860">_xlfn.IFS(K861&lt;=5,"Very Short",K861&lt;=10,"Short",K861&lt;=15,"Mid-Class",K861&lt;=20,"Long",K861&lt;=25," Very Long",K861&gt;25,"Lifer")</f>
        <v>Short</v>
      </c>
      <c r="P860" t="str" cm="1">
        <f t="array" ref="P860">_xlfn.IFS(L860&lt;=39,"Negligible",L860&lt;=79,"Minimal",L860&lt;=119,"Moderate",L860&lt;=158,"High Moderate",L860&lt;=198," High",L860&lt;=238,"Very High",L860&lt;=278,"Severe")</f>
        <v>Negligible</v>
      </c>
      <c r="Q860" s="3">
        <f t="shared" si="13"/>
        <v>0.53209965291666672</v>
      </c>
    </row>
    <row r="861" spans="1:17" x14ac:dyDescent="0.25">
      <c r="A861">
        <v>860</v>
      </c>
      <c r="B861" t="s">
        <v>1332</v>
      </c>
      <c r="C861" t="s">
        <v>617</v>
      </c>
      <c r="D861" t="s">
        <v>5755</v>
      </c>
      <c r="E861" t="s">
        <v>36</v>
      </c>
      <c r="F861" t="s">
        <v>16</v>
      </c>
      <c r="G861" t="s">
        <v>17</v>
      </c>
      <c r="H861" t="s">
        <v>36</v>
      </c>
      <c r="I861" t="s">
        <v>18</v>
      </c>
      <c r="J861">
        <v>43.53012236</v>
      </c>
      <c r="K861">
        <v>5.3636015859999997</v>
      </c>
      <c r="L861">
        <v>58.020396220000002</v>
      </c>
      <c r="M861" t="s">
        <v>18</v>
      </c>
      <c r="N861" t="str" cm="1">
        <f t="array" ref="N861">_xlfn.IFS(J861&lt;=29,"Twenties",J861&lt;=39,"Thirties",J861&lt;=49,"Fourties",J861&lt;=59,"Fifties",J861&gt;59,"Elders")</f>
        <v>Fourties</v>
      </c>
      <c r="O861" t="str" cm="1">
        <f t="array" ref="O861">_xlfn.IFS(K862&lt;=5,"Very Short",K862&lt;=10,"Short",K862&lt;=15,"Mid-Class",K862&lt;=20,"Long",K862&lt;=25," Very Long",K862&gt;25,"Lifer")</f>
        <v>Very Short</v>
      </c>
      <c r="P861" t="str" cm="1">
        <f t="array" ref="P861">_xlfn.IFS(L861&lt;=39,"Negligible",L861&lt;=79,"Minimal",L861&lt;=119,"Moderate",L861&lt;=158,"High Moderate",L861&lt;=198," High",L861&lt;=238,"Very High",L861&lt;=278,"Severe")</f>
        <v>Minimal</v>
      </c>
      <c r="Q861" s="3">
        <f t="shared" si="13"/>
        <v>2.4175165091666666</v>
      </c>
    </row>
    <row r="862" spans="1:17" x14ac:dyDescent="0.25">
      <c r="A862">
        <v>861</v>
      </c>
      <c r="B862" t="s">
        <v>86</v>
      </c>
      <c r="C862" t="s">
        <v>1333</v>
      </c>
      <c r="D862" t="s">
        <v>5754</v>
      </c>
      <c r="E862" t="s">
        <v>1068</v>
      </c>
      <c r="F862" t="s">
        <v>609</v>
      </c>
      <c r="G862" t="s">
        <v>610</v>
      </c>
      <c r="H862" t="s">
        <v>167</v>
      </c>
      <c r="I862" t="s">
        <v>18</v>
      </c>
      <c r="J862">
        <v>43.837902249999999</v>
      </c>
      <c r="K862">
        <v>2.5121439909999999</v>
      </c>
      <c r="L862">
        <v>29.78816827</v>
      </c>
      <c r="M862" t="s">
        <v>18</v>
      </c>
      <c r="N862" t="str" cm="1">
        <f t="array" ref="N862">_xlfn.IFS(J862&lt;=29,"Twenties",J862&lt;=39,"Thirties",J862&lt;=49,"Fourties",J862&lt;=59,"Fifties",J862&gt;59,"Elders")</f>
        <v>Fourties</v>
      </c>
      <c r="O862" t="str" cm="1">
        <f t="array" ref="O862">_xlfn.IFS(K863&lt;=5,"Very Short",K863&lt;=10,"Short",K863&lt;=15,"Mid-Class",K863&lt;=20,"Long",K863&lt;=25," Very Long",K863&gt;25,"Lifer")</f>
        <v>Short</v>
      </c>
      <c r="P862" t="str" cm="1">
        <f t="array" ref="P862">_xlfn.IFS(L862&lt;=39,"Negligible",L862&lt;=79,"Minimal",L862&lt;=119,"Moderate",L862&lt;=158,"High Moderate",L862&lt;=198," High",L862&lt;=238,"Very High",L862&lt;=278,"Severe")</f>
        <v>Negligible</v>
      </c>
      <c r="Q862" s="3">
        <f t="shared" si="13"/>
        <v>1.2411736779166667</v>
      </c>
    </row>
    <row r="863" spans="1:17" x14ac:dyDescent="0.25">
      <c r="A863">
        <v>862</v>
      </c>
      <c r="B863" t="s">
        <v>1245</v>
      </c>
      <c r="C863" t="s">
        <v>91</v>
      </c>
      <c r="D863" t="s">
        <v>5755</v>
      </c>
      <c r="E863" t="s">
        <v>21</v>
      </c>
      <c r="F863" t="s">
        <v>609</v>
      </c>
      <c r="G863" t="s">
        <v>610</v>
      </c>
      <c r="H863" t="s">
        <v>22</v>
      </c>
      <c r="I863" t="s">
        <v>18</v>
      </c>
      <c r="J863">
        <v>51.511784169999999</v>
      </c>
      <c r="K863">
        <v>5.4933563550000004</v>
      </c>
      <c r="L863">
        <v>89.277233170000002</v>
      </c>
      <c r="M863" t="s">
        <v>18</v>
      </c>
      <c r="N863" t="str" cm="1">
        <f t="array" ref="N863">_xlfn.IFS(J863&lt;=29,"Twenties",J863&lt;=39,"Thirties",J863&lt;=49,"Fourties",J863&lt;=59,"Fifties",J863&gt;59,"Elders")</f>
        <v>Fifties</v>
      </c>
      <c r="O863" t="str" cm="1">
        <f t="array" ref="O863">_xlfn.IFS(K864&lt;=5,"Very Short",K864&lt;=10,"Short",K864&lt;=15,"Mid-Class",K864&lt;=20,"Long",K864&lt;=25," Very Long",K864&gt;25,"Lifer")</f>
        <v>Very Short</v>
      </c>
      <c r="P863" t="str" cm="1">
        <f t="array" ref="P863">_xlfn.IFS(L863&lt;=39,"Negligible",L863&lt;=79,"Minimal",L863&lt;=119,"Moderate",L863&lt;=158,"High Moderate",L863&lt;=198," High",L863&lt;=238,"Very High",L863&lt;=278,"Severe")</f>
        <v>Moderate</v>
      </c>
      <c r="Q863" s="3">
        <f t="shared" si="13"/>
        <v>3.7198847154166668</v>
      </c>
    </row>
    <row r="864" spans="1:17" x14ac:dyDescent="0.25">
      <c r="A864">
        <v>863</v>
      </c>
      <c r="B864" t="s">
        <v>1334</v>
      </c>
      <c r="C864" t="s">
        <v>1335</v>
      </c>
      <c r="D864" t="s">
        <v>5754</v>
      </c>
      <c r="E864" t="s">
        <v>28</v>
      </c>
      <c r="F864" t="s">
        <v>609</v>
      </c>
      <c r="G864" t="s">
        <v>610</v>
      </c>
      <c r="H864" t="s">
        <v>28</v>
      </c>
      <c r="I864" t="s">
        <v>18</v>
      </c>
      <c r="J864">
        <v>53.499867690000002</v>
      </c>
      <c r="K864">
        <v>2.6365910530000001</v>
      </c>
      <c r="L864">
        <v>122.88190899999999</v>
      </c>
      <c r="M864" t="s">
        <v>18</v>
      </c>
      <c r="N864" t="str" cm="1">
        <f t="array" ref="N864">_xlfn.IFS(J864&lt;=29,"Twenties",J864&lt;=39,"Thirties",J864&lt;=49,"Fourties",J864&lt;=59,"Fifties",J864&gt;59,"Elders")</f>
        <v>Fifties</v>
      </c>
      <c r="O864" t="str" cm="1">
        <f t="array" ref="O864">_xlfn.IFS(K865&lt;=5,"Very Short",K865&lt;=10,"Short",K865&lt;=15,"Mid-Class",K865&lt;=20,"Long",K865&lt;=25," Very Long",K865&gt;25,"Lifer")</f>
        <v>Short</v>
      </c>
      <c r="P864" t="str" cm="1">
        <f t="array" ref="P864">_xlfn.IFS(L864&lt;=39,"Negligible",L864&lt;=79,"Minimal",L864&lt;=119,"Moderate",L864&lt;=158,"High Moderate",L864&lt;=198," High",L864&lt;=238,"Very High",L864&lt;=278,"Severe")</f>
        <v>High Moderate</v>
      </c>
      <c r="Q864" s="3">
        <f t="shared" si="13"/>
        <v>5.1200795416666667</v>
      </c>
    </row>
    <row r="865" spans="1:17" x14ac:dyDescent="0.25">
      <c r="A865">
        <v>864</v>
      </c>
      <c r="B865" t="s">
        <v>1336</v>
      </c>
      <c r="C865" t="s">
        <v>523</v>
      </c>
      <c r="D865" t="s">
        <v>5754</v>
      </c>
      <c r="E865" t="s">
        <v>31</v>
      </c>
      <c r="F865" t="s">
        <v>609</v>
      </c>
      <c r="G865" t="s">
        <v>610</v>
      </c>
      <c r="H865" t="s">
        <v>31</v>
      </c>
      <c r="I865" t="s">
        <v>18</v>
      </c>
      <c r="J865">
        <v>33.936297240000002</v>
      </c>
      <c r="K865">
        <v>6.1552539419999999</v>
      </c>
      <c r="L865">
        <v>21.86814923</v>
      </c>
      <c r="M865" t="s">
        <v>18</v>
      </c>
      <c r="N865" t="str" cm="1">
        <f t="array" ref="N865">_xlfn.IFS(J865&lt;=29,"Twenties",J865&lt;=39,"Thirties",J865&lt;=49,"Fourties",J865&lt;=59,"Fifties",J865&gt;59,"Elders")</f>
        <v>Thirties</v>
      </c>
      <c r="O865" t="str" cm="1">
        <f t="array" ref="O865">_xlfn.IFS(K866&lt;=5,"Very Short",K866&lt;=10,"Short",K866&lt;=15,"Mid-Class",K866&lt;=20,"Long",K866&lt;=25," Very Long",K866&gt;25,"Lifer")</f>
        <v>Very Short</v>
      </c>
      <c r="P865" t="str" cm="1">
        <f t="array" ref="P865">_xlfn.IFS(L865&lt;=39,"Negligible",L865&lt;=79,"Minimal",L865&lt;=119,"Moderate",L865&lt;=158,"High Moderate",L865&lt;=198," High",L865&lt;=238,"Very High",L865&lt;=278,"Severe")</f>
        <v>Negligible</v>
      </c>
      <c r="Q865" s="3">
        <f t="shared" si="13"/>
        <v>0.91117288458333334</v>
      </c>
    </row>
    <row r="866" spans="1:17" x14ac:dyDescent="0.25">
      <c r="A866">
        <v>865</v>
      </c>
      <c r="B866" t="s">
        <v>1337</v>
      </c>
      <c r="C866" t="s">
        <v>530</v>
      </c>
      <c r="D866" t="s">
        <v>5754</v>
      </c>
      <c r="E866" t="s">
        <v>31</v>
      </c>
      <c r="F866" t="s">
        <v>609</v>
      </c>
      <c r="G866" t="s">
        <v>610</v>
      </c>
      <c r="H866" t="s">
        <v>31</v>
      </c>
      <c r="I866" t="s">
        <v>18</v>
      </c>
      <c r="J866">
        <v>34.112091919999997</v>
      </c>
      <c r="K866">
        <v>3.233474943</v>
      </c>
      <c r="L866">
        <v>0</v>
      </c>
      <c r="M866" t="s">
        <v>18</v>
      </c>
      <c r="N866" t="str" cm="1">
        <f t="array" ref="N866">_xlfn.IFS(J866&lt;=29,"Twenties",J866&lt;=39,"Thirties",J866&lt;=49,"Fourties",J866&lt;=59,"Fifties",J866&gt;59,"Elders")</f>
        <v>Thirties</v>
      </c>
      <c r="O866" t="str" cm="1">
        <f t="array" ref="O866">_xlfn.IFS(K867&lt;=5,"Very Short",K867&lt;=10,"Short",K867&lt;=15,"Mid-Class",K867&lt;=20,"Long",K867&lt;=25," Very Long",K867&gt;25,"Lifer")</f>
        <v>Very Short</v>
      </c>
      <c r="P866" t="str" cm="1">
        <f t="array" ref="P866">_xlfn.IFS(L866&lt;=39,"Negligible",L866&lt;=79,"Minimal",L866&lt;=119,"Moderate",L866&lt;=158,"High Moderate",L866&lt;=198," High",L866&lt;=238,"Very High",L866&lt;=278,"Severe")</f>
        <v>Negligible</v>
      </c>
      <c r="Q866" s="3">
        <f t="shared" si="13"/>
        <v>0</v>
      </c>
    </row>
    <row r="867" spans="1:17" x14ac:dyDescent="0.25">
      <c r="A867">
        <v>866</v>
      </c>
      <c r="B867" t="s">
        <v>1338</v>
      </c>
      <c r="C867" t="s">
        <v>243</v>
      </c>
      <c r="D867" t="s">
        <v>5754</v>
      </c>
      <c r="E867" t="s">
        <v>136</v>
      </c>
      <c r="F867" t="s">
        <v>609</v>
      </c>
      <c r="G867" t="s">
        <v>610</v>
      </c>
      <c r="H867" t="s">
        <v>136</v>
      </c>
      <c r="I867" t="s">
        <v>18</v>
      </c>
      <c r="J867">
        <v>50.442191139999998</v>
      </c>
      <c r="K867">
        <v>3.6319623719999998</v>
      </c>
      <c r="L867">
        <v>184.17285870000001</v>
      </c>
      <c r="M867" t="s">
        <v>18</v>
      </c>
      <c r="N867" t="str" cm="1">
        <f t="array" ref="N867">_xlfn.IFS(J867&lt;=29,"Twenties",J867&lt;=39,"Thirties",J867&lt;=49,"Fourties",J867&lt;=59,"Fifties",J867&gt;59,"Elders")</f>
        <v>Fifties</v>
      </c>
      <c r="O867" t="str" cm="1">
        <f t="array" ref="O867">_xlfn.IFS(K868&lt;=5,"Very Short",K868&lt;=10,"Short",K868&lt;=15,"Mid-Class",K868&lt;=20,"Long",K868&lt;=25," Very Long",K868&gt;25,"Lifer")</f>
        <v>Short</v>
      </c>
      <c r="P867" t="str" cm="1">
        <f t="array" ref="P867">_xlfn.IFS(L867&lt;=39,"Negligible",L867&lt;=79,"Minimal",L867&lt;=119,"Moderate",L867&lt;=158,"High Moderate",L867&lt;=198," High",L867&lt;=238,"Very High",L867&lt;=278,"Severe")</f>
        <v xml:space="preserve"> High</v>
      </c>
      <c r="Q867" s="3">
        <f t="shared" si="13"/>
        <v>7.6738691125000003</v>
      </c>
    </row>
    <row r="868" spans="1:17" x14ac:dyDescent="0.25">
      <c r="A868">
        <v>867</v>
      </c>
      <c r="B868" t="s">
        <v>1339</v>
      </c>
      <c r="C868" t="s">
        <v>147</v>
      </c>
      <c r="D868" t="s">
        <v>5755</v>
      </c>
      <c r="E868" t="s">
        <v>184</v>
      </c>
      <c r="F868" t="s">
        <v>609</v>
      </c>
      <c r="G868" t="s">
        <v>610</v>
      </c>
      <c r="H868" t="s">
        <v>184</v>
      </c>
      <c r="I868" t="s">
        <v>18</v>
      </c>
      <c r="J868">
        <v>46.969222590000001</v>
      </c>
      <c r="K868">
        <v>6.1304595959999997</v>
      </c>
      <c r="L868">
        <v>113.9893242</v>
      </c>
      <c r="M868" t="s">
        <v>18</v>
      </c>
      <c r="N868" t="str" cm="1">
        <f t="array" ref="N868">_xlfn.IFS(J868&lt;=29,"Twenties",J868&lt;=39,"Thirties",J868&lt;=49,"Fourties",J868&lt;=59,"Fifties",J868&gt;59,"Elders")</f>
        <v>Fourties</v>
      </c>
      <c r="O868" t="str" cm="1">
        <f t="array" ref="O868">_xlfn.IFS(K869&lt;=5,"Very Short",K869&lt;=10,"Short",K869&lt;=15,"Mid-Class",K869&lt;=20,"Long",K869&lt;=25," Very Long",K869&gt;25,"Lifer")</f>
        <v>Very Short</v>
      </c>
      <c r="P868" t="str" cm="1">
        <f t="array" ref="P868">_xlfn.IFS(L868&lt;=39,"Negligible",L868&lt;=79,"Minimal",L868&lt;=119,"Moderate",L868&lt;=158,"High Moderate",L868&lt;=198," High",L868&lt;=238,"Very High",L868&lt;=278,"Severe")</f>
        <v>Moderate</v>
      </c>
      <c r="Q868" s="3">
        <f t="shared" si="13"/>
        <v>4.7495551750000002</v>
      </c>
    </row>
    <row r="869" spans="1:17" x14ac:dyDescent="0.25">
      <c r="A869">
        <v>868</v>
      </c>
      <c r="B869" t="s">
        <v>1310</v>
      </c>
      <c r="C869" t="s">
        <v>1340</v>
      </c>
      <c r="D869" t="s">
        <v>5754</v>
      </c>
      <c r="E869" t="s">
        <v>36</v>
      </c>
      <c r="F869" t="s">
        <v>16</v>
      </c>
      <c r="G869" t="s">
        <v>17</v>
      </c>
      <c r="H869" t="s">
        <v>36</v>
      </c>
      <c r="I869" t="s">
        <v>18</v>
      </c>
      <c r="J869">
        <v>50.994596199999997</v>
      </c>
      <c r="K869">
        <v>2.5226153330000001</v>
      </c>
      <c r="L869">
        <v>122.5621065</v>
      </c>
      <c r="M869" t="s">
        <v>18</v>
      </c>
      <c r="N869" t="str" cm="1">
        <f t="array" ref="N869">_xlfn.IFS(J869&lt;=29,"Twenties",J869&lt;=39,"Thirties",J869&lt;=49,"Fourties",J869&lt;=59,"Fifties",J869&gt;59,"Elders")</f>
        <v>Fifties</v>
      </c>
      <c r="O869" t="str" cm="1">
        <f t="array" ref="O869">_xlfn.IFS(K870&lt;=5,"Very Short",K870&lt;=10,"Short",K870&lt;=15,"Mid-Class",K870&lt;=20,"Long",K870&lt;=25," Very Long",K870&gt;25,"Lifer")</f>
        <v>Short</v>
      </c>
      <c r="P869" t="str" cm="1">
        <f t="array" ref="P869">_xlfn.IFS(L869&lt;=39,"Negligible",L869&lt;=79,"Minimal",L869&lt;=119,"Moderate",L869&lt;=158,"High Moderate",L869&lt;=198," High",L869&lt;=238,"Very High",L869&lt;=278,"Severe")</f>
        <v>High Moderate</v>
      </c>
      <c r="Q869" s="3">
        <f t="shared" si="13"/>
        <v>5.1067544375000002</v>
      </c>
    </row>
    <row r="870" spans="1:17" x14ac:dyDescent="0.25">
      <c r="A870">
        <v>869</v>
      </c>
      <c r="B870" t="s">
        <v>1341</v>
      </c>
      <c r="C870" t="s">
        <v>1342</v>
      </c>
      <c r="D870" t="s">
        <v>5755</v>
      </c>
      <c r="E870" t="s">
        <v>28</v>
      </c>
      <c r="F870" t="s">
        <v>609</v>
      </c>
      <c r="G870" t="s">
        <v>610</v>
      </c>
      <c r="H870" t="s">
        <v>28</v>
      </c>
      <c r="I870" t="s">
        <v>18</v>
      </c>
      <c r="J870">
        <v>53.443241120000003</v>
      </c>
      <c r="K870">
        <v>6.6459404080000004</v>
      </c>
      <c r="L870">
        <v>54.572248770000002</v>
      </c>
      <c r="M870" t="s">
        <v>18</v>
      </c>
      <c r="N870" t="str" cm="1">
        <f t="array" ref="N870">_xlfn.IFS(J870&lt;=29,"Twenties",J870&lt;=39,"Thirties",J870&lt;=49,"Fourties",J870&lt;=59,"Fifties",J870&gt;59,"Elders")</f>
        <v>Fifties</v>
      </c>
      <c r="O870" t="str" cm="1">
        <f t="array" ref="O870">_xlfn.IFS(K871&lt;=5,"Very Short",K871&lt;=10,"Short",K871&lt;=15,"Mid-Class",K871&lt;=20,"Long",K871&lt;=25," Very Long",K871&gt;25,"Lifer")</f>
        <v>Very Short</v>
      </c>
      <c r="P870" t="str" cm="1">
        <f t="array" ref="P870">_xlfn.IFS(L870&lt;=39,"Negligible",L870&lt;=79,"Minimal",L870&lt;=119,"Moderate",L870&lt;=158,"High Moderate",L870&lt;=198," High",L870&lt;=238,"Very High",L870&lt;=278,"Severe")</f>
        <v>Minimal</v>
      </c>
      <c r="Q870" s="3">
        <f t="shared" si="13"/>
        <v>2.2738436987499999</v>
      </c>
    </row>
    <row r="871" spans="1:17" x14ac:dyDescent="0.25">
      <c r="A871">
        <v>870</v>
      </c>
      <c r="B871" t="s">
        <v>1343</v>
      </c>
      <c r="C871" t="s">
        <v>54</v>
      </c>
      <c r="D871" t="s">
        <v>5755</v>
      </c>
      <c r="E871" t="s">
        <v>662</v>
      </c>
      <c r="F871" t="s">
        <v>609</v>
      </c>
      <c r="G871" t="s">
        <v>610</v>
      </c>
      <c r="H871" t="s">
        <v>662</v>
      </c>
      <c r="I871" t="s">
        <v>18</v>
      </c>
      <c r="J871">
        <v>54.710575970000001</v>
      </c>
      <c r="K871">
        <v>4.5553372019999996</v>
      </c>
      <c r="L871">
        <v>98.989404250000007</v>
      </c>
      <c r="M871" t="s">
        <v>18</v>
      </c>
      <c r="N871" t="str" cm="1">
        <f t="array" ref="N871">_xlfn.IFS(J871&lt;=29,"Twenties",J871&lt;=39,"Thirties",J871&lt;=49,"Fourties",J871&lt;=59,"Fifties",J871&gt;59,"Elders")</f>
        <v>Fifties</v>
      </c>
      <c r="O871" t="str" cm="1">
        <f t="array" ref="O871">_xlfn.IFS(K872&lt;=5,"Very Short",K872&lt;=10,"Short",K872&lt;=15,"Mid-Class",K872&lt;=20,"Long",K872&lt;=25," Very Long",K872&gt;25,"Lifer")</f>
        <v>Very Short</v>
      </c>
      <c r="P871" t="str" cm="1">
        <f t="array" ref="P871">_xlfn.IFS(L871&lt;=39,"Negligible",L871&lt;=79,"Minimal",L871&lt;=119,"Moderate",L871&lt;=158,"High Moderate",L871&lt;=198," High",L871&lt;=238,"Very High",L871&lt;=278,"Severe")</f>
        <v>Moderate</v>
      </c>
      <c r="Q871" s="3">
        <f t="shared" si="13"/>
        <v>4.1245585104166667</v>
      </c>
    </row>
    <row r="872" spans="1:17" x14ac:dyDescent="0.25">
      <c r="A872">
        <v>871</v>
      </c>
      <c r="B872" t="s">
        <v>1344</v>
      </c>
      <c r="C872" t="s">
        <v>1345</v>
      </c>
      <c r="D872" t="s">
        <v>5754</v>
      </c>
      <c r="E872" t="s">
        <v>1346</v>
      </c>
      <c r="F872" t="s">
        <v>609</v>
      </c>
      <c r="G872" t="s">
        <v>610</v>
      </c>
      <c r="H872" t="s">
        <v>260</v>
      </c>
      <c r="I872" t="s">
        <v>18</v>
      </c>
      <c r="J872">
        <v>51.255209090000001</v>
      </c>
      <c r="K872">
        <v>4.0071782430000003</v>
      </c>
      <c r="L872">
        <v>154.6788468</v>
      </c>
      <c r="M872" t="s">
        <v>18</v>
      </c>
      <c r="N872" t="str" cm="1">
        <f t="array" ref="N872">_xlfn.IFS(J872&lt;=29,"Twenties",J872&lt;=39,"Thirties",J872&lt;=49,"Fourties",J872&lt;=59,"Fifties",J872&gt;59,"Elders")</f>
        <v>Fifties</v>
      </c>
      <c r="O872" t="str" cm="1">
        <f t="array" ref="O872">_xlfn.IFS(K873&lt;=5,"Very Short",K873&lt;=10,"Short",K873&lt;=15,"Mid-Class",K873&lt;=20,"Long",K873&lt;=25," Very Long",K873&gt;25,"Lifer")</f>
        <v>Very Short</v>
      </c>
      <c r="P872" t="str" cm="1">
        <f t="array" ref="P872">_xlfn.IFS(L872&lt;=39,"Negligible",L872&lt;=79,"Minimal",L872&lt;=119,"Moderate",L872&lt;=158,"High Moderate",L872&lt;=198," High",L872&lt;=238,"Very High",L872&lt;=278,"Severe")</f>
        <v>High Moderate</v>
      </c>
      <c r="Q872" s="3">
        <f t="shared" si="13"/>
        <v>6.4449519500000001</v>
      </c>
    </row>
    <row r="873" spans="1:17" x14ac:dyDescent="0.25">
      <c r="A873">
        <v>872</v>
      </c>
      <c r="B873" t="s">
        <v>165</v>
      </c>
      <c r="C873" t="s">
        <v>760</v>
      </c>
      <c r="D873" t="s">
        <v>5755</v>
      </c>
      <c r="E873" t="s">
        <v>85</v>
      </c>
      <c r="F873" t="s">
        <v>609</v>
      </c>
      <c r="G873" t="s">
        <v>610</v>
      </c>
      <c r="H873" t="s">
        <v>85</v>
      </c>
      <c r="I873" t="s">
        <v>18</v>
      </c>
      <c r="J873">
        <v>34.500610299999998</v>
      </c>
      <c r="K873">
        <v>3.6548259409999999</v>
      </c>
      <c r="L873">
        <v>30.849718769999999</v>
      </c>
      <c r="M873" t="s">
        <v>18</v>
      </c>
      <c r="N873" t="str" cm="1">
        <f t="array" ref="N873">_xlfn.IFS(J873&lt;=29,"Twenties",J873&lt;=39,"Thirties",J873&lt;=49,"Fourties",J873&lt;=59,"Fifties",J873&gt;59,"Elders")</f>
        <v>Thirties</v>
      </c>
      <c r="O873" t="str" cm="1">
        <f t="array" ref="O873">_xlfn.IFS(K874&lt;=5,"Very Short",K874&lt;=10,"Short",K874&lt;=15,"Mid-Class",K874&lt;=20,"Long",K874&lt;=25," Very Long",K874&gt;25,"Lifer")</f>
        <v>Very Short</v>
      </c>
      <c r="P873" t="str" cm="1">
        <f t="array" ref="P873">_xlfn.IFS(L873&lt;=39,"Negligible",L873&lt;=79,"Minimal",L873&lt;=119,"Moderate",L873&lt;=158,"High Moderate",L873&lt;=198," High",L873&lt;=238,"Very High",L873&lt;=278,"Severe")</f>
        <v>Negligible</v>
      </c>
      <c r="Q873" s="3">
        <f t="shared" si="13"/>
        <v>1.2854049487499999</v>
      </c>
    </row>
    <row r="874" spans="1:17" x14ac:dyDescent="0.25">
      <c r="A874">
        <v>873</v>
      </c>
      <c r="B874" t="s">
        <v>717</v>
      </c>
      <c r="C874" t="s">
        <v>91</v>
      </c>
      <c r="D874" t="s">
        <v>5755</v>
      </c>
      <c r="E874" t="s">
        <v>31</v>
      </c>
      <c r="F874" t="s">
        <v>609</v>
      </c>
      <c r="G874" t="s">
        <v>610</v>
      </c>
      <c r="H874" t="s">
        <v>31</v>
      </c>
      <c r="I874" t="s">
        <v>18</v>
      </c>
      <c r="J874">
        <v>23.252362810000001</v>
      </c>
      <c r="K874">
        <v>4.1554869769999998</v>
      </c>
      <c r="L874">
        <v>0</v>
      </c>
      <c r="M874" t="s">
        <v>18</v>
      </c>
      <c r="N874" t="str" cm="1">
        <f t="array" ref="N874">_xlfn.IFS(J874&lt;=29,"Twenties",J874&lt;=39,"Thirties",J874&lt;=49,"Fourties",J874&lt;=59,"Fifties",J874&gt;59,"Elders")</f>
        <v>Twenties</v>
      </c>
      <c r="O874" t="str" cm="1">
        <f t="array" ref="O874">_xlfn.IFS(K875&lt;=5,"Very Short",K875&lt;=10,"Short",K875&lt;=15,"Mid-Class",K875&lt;=20,"Long",K875&lt;=25," Very Long",K875&gt;25,"Lifer")</f>
        <v>Very Short</v>
      </c>
      <c r="P874" t="str" cm="1">
        <f t="array" ref="P874">_xlfn.IFS(L874&lt;=39,"Negligible",L874&lt;=79,"Minimal",L874&lt;=119,"Moderate",L874&lt;=158,"High Moderate",L874&lt;=198," High",L874&lt;=238,"Very High",L874&lt;=278,"Severe")</f>
        <v>Negligible</v>
      </c>
      <c r="Q874" s="3">
        <f t="shared" si="13"/>
        <v>0</v>
      </c>
    </row>
    <row r="875" spans="1:17" x14ac:dyDescent="0.25">
      <c r="A875">
        <v>874</v>
      </c>
      <c r="B875" t="s">
        <v>1347</v>
      </c>
      <c r="C875" t="s">
        <v>469</v>
      </c>
      <c r="D875" t="s">
        <v>5754</v>
      </c>
      <c r="E875" t="s">
        <v>36</v>
      </c>
      <c r="F875" t="s">
        <v>16</v>
      </c>
      <c r="G875" t="s">
        <v>17</v>
      </c>
      <c r="H875" t="s">
        <v>36</v>
      </c>
      <c r="I875" t="s">
        <v>18</v>
      </c>
      <c r="J875">
        <v>48.936581709999999</v>
      </c>
      <c r="K875">
        <v>2.3663931319999998</v>
      </c>
      <c r="L875">
        <v>86.905737169999995</v>
      </c>
      <c r="M875" t="s">
        <v>18</v>
      </c>
      <c r="N875" t="str" cm="1">
        <f t="array" ref="N875">_xlfn.IFS(J875&lt;=29,"Twenties",J875&lt;=39,"Thirties",J875&lt;=49,"Fourties",J875&lt;=59,"Fifties",J875&gt;59,"Elders")</f>
        <v>Fourties</v>
      </c>
      <c r="O875" t="str" cm="1">
        <f t="array" ref="O875">_xlfn.IFS(K876&lt;=5,"Very Short",K876&lt;=10,"Short",K876&lt;=15,"Mid-Class",K876&lt;=20,"Long",K876&lt;=25," Very Long",K876&gt;25,"Lifer")</f>
        <v>Very Short</v>
      </c>
      <c r="P875" t="str" cm="1">
        <f t="array" ref="P875">_xlfn.IFS(L875&lt;=39,"Negligible",L875&lt;=79,"Minimal",L875&lt;=119,"Moderate",L875&lt;=158,"High Moderate",L875&lt;=198," High",L875&lt;=238,"Very High",L875&lt;=278,"Severe")</f>
        <v>Moderate</v>
      </c>
      <c r="Q875" s="3">
        <f t="shared" si="13"/>
        <v>3.6210723820833333</v>
      </c>
    </row>
    <row r="876" spans="1:17" x14ac:dyDescent="0.25">
      <c r="A876">
        <v>875</v>
      </c>
      <c r="B876" t="s">
        <v>1348</v>
      </c>
      <c r="C876" t="s">
        <v>87</v>
      </c>
      <c r="D876" t="s">
        <v>5755</v>
      </c>
      <c r="E876" t="s">
        <v>31</v>
      </c>
      <c r="F876" t="s">
        <v>609</v>
      </c>
      <c r="G876" t="s">
        <v>610</v>
      </c>
      <c r="H876" t="s">
        <v>31</v>
      </c>
      <c r="I876" t="s">
        <v>18</v>
      </c>
      <c r="J876">
        <v>46.720221809999998</v>
      </c>
      <c r="K876">
        <v>2.9606647119999998</v>
      </c>
      <c r="L876">
        <v>72.770863050000003</v>
      </c>
      <c r="M876" t="s">
        <v>18</v>
      </c>
      <c r="N876" t="str" cm="1">
        <f t="array" ref="N876">_xlfn.IFS(J876&lt;=29,"Twenties",J876&lt;=39,"Thirties",J876&lt;=49,"Fourties",J876&lt;=59,"Fifties",J876&gt;59,"Elders")</f>
        <v>Fourties</v>
      </c>
      <c r="O876" t="str" cm="1">
        <f t="array" ref="O876">_xlfn.IFS(K877&lt;=5,"Very Short",K877&lt;=10,"Short",K877&lt;=15,"Mid-Class",K877&lt;=20,"Long",K877&lt;=25," Very Long",K877&gt;25,"Lifer")</f>
        <v>Very Short</v>
      </c>
      <c r="P876" t="str" cm="1">
        <f t="array" ref="P876">_xlfn.IFS(L876&lt;=39,"Negligible",L876&lt;=79,"Minimal",L876&lt;=119,"Moderate",L876&lt;=158,"High Moderate",L876&lt;=198," High",L876&lt;=238,"Very High",L876&lt;=278,"Severe")</f>
        <v>Minimal</v>
      </c>
      <c r="Q876" s="3">
        <f t="shared" si="13"/>
        <v>3.0321192937500001</v>
      </c>
    </row>
    <row r="877" spans="1:17" x14ac:dyDescent="0.25">
      <c r="A877">
        <v>876</v>
      </c>
      <c r="B877" t="s">
        <v>1349</v>
      </c>
      <c r="C877" t="s">
        <v>1350</v>
      </c>
      <c r="D877" t="s">
        <v>5755</v>
      </c>
      <c r="E877" t="s">
        <v>167</v>
      </c>
      <c r="F877" t="s">
        <v>609</v>
      </c>
      <c r="G877" t="s">
        <v>610</v>
      </c>
      <c r="H877" t="s">
        <v>167</v>
      </c>
      <c r="I877" t="s">
        <v>18</v>
      </c>
      <c r="J877">
        <v>46.375660760000002</v>
      </c>
      <c r="K877">
        <v>3.9584841279999998</v>
      </c>
      <c r="L877">
        <v>101.05057100000001</v>
      </c>
      <c r="M877" t="s">
        <v>18</v>
      </c>
      <c r="N877" t="str" cm="1">
        <f t="array" ref="N877">_xlfn.IFS(J877&lt;=29,"Twenties",J877&lt;=39,"Thirties",J877&lt;=49,"Fourties",J877&lt;=59,"Fifties",J877&gt;59,"Elders")</f>
        <v>Fourties</v>
      </c>
      <c r="O877" t="str" cm="1">
        <f t="array" ref="O877">_xlfn.IFS(K878&lt;=5,"Very Short",K878&lt;=10,"Short",K878&lt;=15,"Mid-Class",K878&lt;=20,"Long",K878&lt;=25," Very Long",K878&gt;25,"Lifer")</f>
        <v>Short</v>
      </c>
      <c r="P877" t="str" cm="1">
        <f t="array" ref="P877">_xlfn.IFS(L877&lt;=39,"Negligible",L877&lt;=79,"Minimal",L877&lt;=119,"Moderate",L877&lt;=158,"High Moderate",L877&lt;=198," High",L877&lt;=238,"Very High",L877&lt;=278,"Severe")</f>
        <v>Moderate</v>
      </c>
      <c r="Q877" s="3">
        <f t="shared" si="13"/>
        <v>4.2104404583333332</v>
      </c>
    </row>
    <row r="878" spans="1:17" x14ac:dyDescent="0.25">
      <c r="A878">
        <v>877</v>
      </c>
      <c r="B878" t="s">
        <v>1351</v>
      </c>
      <c r="C878" t="s">
        <v>1352</v>
      </c>
      <c r="D878" t="s">
        <v>5754</v>
      </c>
      <c r="E878" t="s">
        <v>260</v>
      </c>
      <c r="F878" t="s">
        <v>609</v>
      </c>
      <c r="G878" t="s">
        <v>610</v>
      </c>
      <c r="H878" t="s">
        <v>260</v>
      </c>
      <c r="I878" t="s">
        <v>18</v>
      </c>
      <c r="J878">
        <v>26.9101888</v>
      </c>
      <c r="K878">
        <v>5.337391072</v>
      </c>
      <c r="L878">
        <v>0</v>
      </c>
      <c r="M878" t="s">
        <v>18</v>
      </c>
      <c r="N878" t="str" cm="1">
        <f t="array" ref="N878">_xlfn.IFS(J878&lt;=29,"Twenties",J878&lt;=39,"Thirties",J878&lt;=49,"Fourties",J878&lt;=59,"Fifties",J878&gt;59,"Elders")</f>
        <v>Twenties</v>
      </c>
      <c r="O878" t="str" cm="1">
        <f t="array" ref="O878">_xlfn.IFS(K879&lt;=5,"Very Short",K879&lt;=10,"Short",K879&lt;=15,"Mid-Class",K879&lt;=20,"Long",K879&lt;=25," Very Long",K879&gt;25,"Lifer")</f>
        <v>Very Short</v>
      </c>
      <c r="P878" t="str" cm="1">
        <f t="array" ref="P878">_xlfn.IFS(L878&lt;=39,"Negligible",L878&lt;=79,"Minimal",L878&lt;=119,"Moderate",L878&lt;=158,"High Moderate",L878&lt;=198," High",L878&lt;=238,"Very High",L878&lt;=278,"Severe")</f>
        <v>Negligible</v>
      </c>
      <c r="Q878" s="3">
        <f t="shared" si="13"/>
        <v>0</v>
      </c>
    </row>
    <row r="879" spans="1:17" x14ac:dyDescent="0.25">
      <c r="A879">
        <v>878</v>
      </c>
      <c r="B879" t="s">
        <v>1353</v>
      </c>
      <c r="C879" t="s">
        <v>1022</v>
      </c>
      <c r="D879" t="s">
        <v>5755</v>
      </c>
      <c r="E879" t="s">
        <v>899</v>
      </c>
      <c r="F879" t="s">
        <v>609</v>
      </c>
      <c r="G879" t="s">
        <v>610</v>
      </c>
      <c r="H879" t="s">
        <v>85</v>
      </c>
      <c r="I879" t="s">
        <v>18</v>
      </c>
      <c r="J879">
        <v>48.223537120000003</v>
      </c>
      <c r="K879">
        <v>4.0858381609999999</v>
      </c>
      <c r="L879">
        <v>77.272831780000004</v>
      </c>
      <c r="M879" t="s">
        <v>18</v>
      </c>
      <c r="N879" t="str" cm="1">
        <f t="array" ref="N879">_xlfn.IFS(J879&lt;=29,"Twenties",J879&lt;=39,"Thirties",J879&lt;=49,"Fourties",J879&lt;=59,"Fifties",J879&gt;59,"Elders")</f>
        <v>Fourties</v>
      </c>
      <c r="O879" t="str" cm="1">
        <f t="array" ref="O879">_xlfn.IFS(K880&lt;=5,"Very Short",K880&lt;=10,"Short",K880&lt;=15,"Mid-Class",K880&lt;=20,"Long",K880&lt;=25," Very Long",K880&gt;25,"Lifer")</f>
        <v>Very Short</v>
      </c>
      <c r="P879" t="str" cm="1">
        <f t="array" ref="P879">_xlfn.IFS(L879&lt;=39,"Negligible",L879&lt;=79,"Minimal",L879&lt;=119,"Moderate",L879&lt;=158,"High Moderate",L879&lt;=198," High",L879&lt;=238,"Very High",L879&lt;=278,"Severe")</f>
        <v>Minimal</v>
      </c>
      <c r="Q879" s="3">
        <f t="shared" si="13"/>
        <v>3.219701324166667</v>
      </c>
    </row>
    <row r="880" spans="1:17" x14ac:dyDescent="0.25">
      <c r="A880">
        <v>879</v>
      </c>
      <c r="B880" t="s">
        <v>600</v>
      </c>
      <c r="C880" t="s">
        <v>711</v>
      </c>
      <c r="D880" t="s">
        <v>5754</v>
      </c>
      <c r="E880" t="s">
        <v>28</v>
      </c>
      <c r="F880" t="s">
        <v>609</v>
      </c>
      <c r="G880" t="s">
        <v>610</v>
      </c>
      <c r="H880" t="s">
        <v>28</v>
      </c>
      <c r="I880" t="s">
        <v>18</v>
      </c>
      <c r="J880">
        <v>42.762873509999999</v>
      </c>
      <c r="K880">
        <v>3.9487592650000001</v>
      </c>
      <c r="L880">
        <v>64.021843459999999</v>
      </c>
      <c r="M880" t="s">
        <v>18</v>
      </c>
      <c r="N880" t="str" cm="1">
        <f t="array" ref="N880">_xlfn.IFS(J880&lt;=29,"Twenties",J880&lt;=39,"Thirties",J880&lt;=49,"Fourties",J880&lt;=59,"Fifties",J880&gt;59,"Elders")</f>
        <v>Fourties</v>
      </c>
      <c r="O880" t="str" cm="1">
        <f t="array" ref="O880">_xlfn.IFS(K881&lt;=5,"Very Short",K881&lt;=10,"Short",K881&lt;=15,"Mid-Class",K881&lt;=20,"Long",K881&lt;=25," Very Long",K881&gt;25,"Lifer")</f>
        <v>Short</v>
      </c>
      <c r="P880" t="str" cm="1">
        <f t="array" ref="P880">_xlfn.IFS(L880&lt;=39,"Negligible",L880&lt;=79,"Minimal",L880&lt;=119,"Moderate",L880&lt;=158,"High Moderate",L880&lt;=198," High",L880&lt;=238,"Very High",L880&lt;=278,"Severe")</f>
        <v>Minimal</v>
      </c>
      <c r="Q880" s="3">
        <f t="shared" si="13"/>
        <v>2.6675768108333333</v>
      </c>
    </row>
    <row r="881" spans="1:17" x14ac:dyDescent="0.25">
      <c r="A881">
        <v>880</v>
      </c>
      <c r="B881" t="s">
        <v>1354</v>
      </c>
      <c r="C881" t="s">
        <v>1101</v>
      </c>
      <c r="D881" t="s">
        <v>5754</v>
      </c>
      <c r="E881" t="s">
        <v>125</v>
      </c>
      <c r="F881" t="s">
        <v>609</v>
      </c>
      <c r="G881" t="s">
        <v>610</v>
      </c>
      <c r="H881" t="s">
        <v>125</v>
      </c>
      <c r="I881" t="s">
        <v>18</v>
      </c>
      <c r="J881">
        <v>44.982641489999999</v>
      </c>
      <c r="K881">
        <v>7.2189300689999998</v>
      </c>
      <c r="L881">
        <v>145.60038689999999</v>
      </c>
      <c r="M881" t="s">
        <v>18</v>
      </c>
      <c r="N881" t="str" cm="1">
        <f t="array" ref="N881">_xlfn.IFS(J881&lt;=29,"Twenties",J881&lt;=39,"Thirties",J881&lt;=49,"Fourties",J881&lt;=59,"Fifties",J881&gt;59,"Elders")</f>
        <v>Fourties</v>
      </c>
      <c r="O881" t="str" cm="1">
        <f t="array" ref="O881">_xlfn.IFS(K882&lt;=5,"Very Short",K882&lt;=10,"Short",K882&lt;=15,"Mid-Class",K882&lt;=20,"Long",K882&lt;=25," Very Long",K882&gt;25,"Lifer")</f>
        <v>Very Short</v>
      </c>
      <c r="P881" t="str" cm="1">
        <f t="array" ref="P881">_xlfn.IFS(L881&lt;=39,"Negligible",L881&lt;=79,"Minimal",L881&lt;=119,"Moderate",L881&lt;=158,"High Moderate",L881&lt;=198," High",L881&lt;=238,"Very High",L881&lt;=278,"Severe")</f>
        <v>High Moderate</v>
      </c>
      <c r="Q881" s="3">
        <f t="shared" si="13"/>
        <v>6.0666827874999996</v>
      </c>
    </row>
    <row r="882" spans="1:17" x14ac:dyDescent="0.25">
      <c r="A882">
        <v>881</v>
      </c>
      <c r="B882" t="s">
        <v>1037</v>
      </c>
      <c r="C882" t="s">
        <v>338</v>
      </c>
      <c r="D882" t="s">
        <v>5755</v>
      </c>
      <c r="E882" t="s">
        <v>36</v>
      </c>
      <c r="F882" t="s">
        <v>16</v>
      </c>
      <c r="G882" t="s">
        <v>17</v>
      </c>
      <c r="H882" t="s">
        <v>36</v>
      </c>
      <c r="I882" t="s">
        <v>18</v>
      </c>
      <c r="J882">
        <v>55.051605440000003</v>
      </c>
      <c r="K882">
        <v>3.5003948970000001</v>
      </c>
      <c r="L882">
        <v>105.6314345</v>
      </c>
      <c r="M882" t="s">
        <v>18</v>
      </c>
      <c r="N882" t="str" cm="1">
        <f t="array" ref="N882">_xlfn.IFS(J882&lt;=29,"Twenties",J882&lt;=39,"Thirties",J882&lt;=49,"Fourties",J882&lt;=59,"Fifties",J882&gt;59,"Elders")</f>
        <v>Fifties</v>
      </c>
      <c r="O882" t="str" cm="1">
        <f t="array" ref="O882">_xlfn.IFS(K883&lt;=5,"Very Short",K883&lt;=10,"Short",K883&lt;=15,"Mid-Class",K883&lt;=20,"Long",K883&lt;=25," Very Long",K883&gt;25,"Lifer")</f>
        <v>Very Short</v>
      </c>
      <c r="P882" t="str" cm="1">
        <f t="array" ref="P882">_xlfn.IFS(L882&lt;=39,"Negligible",L882&lt;=79,"Minimal",L882&lt;=119,"Moderate",L882&lt;=158,"High Moderate",L882&lt;=198," High",L882&lt;=238,"Very High",L882&lt;=278,"Severe")</f>
        <v>Moderate</v>
      </c>
      <c r="Q882" s="3">
        <f t="shared" si="13"/>
        <v>4.4013097708333335</v>
      </c>
    </row>
    <row r="883" spans="1:17" x14ac:dyDescent="0.25">
      <c r="A883">
        <v>882</v>
      </c>
      <c r="B883" t="s">
        <v>1355</v>
      </c>
      <c r="C883" t="s">
        <v>1356</v>
      </c>
      <c r="D883" t="s">
        <v>5754</v>
      </c>
      <c r="E883" t="s">
        <v>36</v>
      </c>
      <c r="F883" t="s">
        <v>16</v>
      </c>
      <c r="G883" t="s">
        <v>17</v>
      </c>
      <c r="H883" t="s">
        <v>36</v>
      </c>
      <c r="I883" t="s">
        <v>18</v>
      </c>
      <c r="J883">
        <v>49.970615340000002</v>
      </c>
      <c r="K883">
        <v>2.4931807899999998</v>
      </c>
      <c r="L883">
        <v>79.076801219999993</v>
      </c>
      <c r="M883" t="s">
        <v>18</v>
      </c>
      <c r="N883" t="str" cm="1">
        <f t="array" ref="N883">_xlfn.IFS(J883&lt;=29,"Twenties",J883&lt;=39,"Thirties",J883&lt;=49,"Fourties",J883&lt;=59,"Fifties",J883&gt;59,"Elders")</f>
        <v>Fifties</v>
      </c>
      <c r="O883" t="str" cm="1">
        <f t="array" ref="O883">_xlfn.IFS(K884&lt;=5,"Very Short",K884&lt;=10,"Short",K884&lt;=15,"Mid-Class",K884&lt;=20,"Long",K884&lt;=25," Very Long",K884&gt;25,"Lifer")</f>
        <v>Short</v>
      </c>
      <c r="P883" t="str" cm="1">
        <f t="array" ref="P883">_xlfn.IFS(L883&lt;=39,"Negligible",L883&lt;=79,"Minimal",L883&lt;=119,"Moderate",L883&lt;=158,"High Moderate",L883&lt;=198," High",L883&lt;=238,"Very High",L883&lt;=278,"Severe")</f>
        <v>Moderate</v>
      </c>
      <c r="Q883" s="3">
        <f t="shared" si="13"/>
        <v>3.2948667174999997</v>
      </c>
    </row>
    <row r="884" spans="1:17" x14ac:dyDescent="0.25">
      <c r="A884">
        <v>883</v>
      </c>
      <c r="B884" t="s">
        <v>1357</v>
      </c>
      <c r="C884" t="s">
        <v>694</v>
      </c>
      <c r="D884" t="s">
        <v>5755</v>
      </c>
      <c r="E884" t="s">
        <v>167</v>
      </c>
      <c r="F884" t="s">
        <v>609</v>
      </c>
      <c r="G884" t="s">
        <v>610</v>
      </c>
      <c r="H884" t="s">
        <v>167</v>
      </c>
      <c r="I884" t="s">
        <v>18</v>
      </c>
      <c r="J884">
        <v>44.926306099999998</v>
      </c>
      <c r="K884">
        <v>6.469704267</v>
      </c>
      <c r="L884">
        <v>64.785184569999998</v>
      </c>
      <c r="M884" t="s">
        <v>18</v>
      </c>
      <c r="N884" t="str" cm="1">
        <f t="array" ref="N884">_xlfn.IFS(J884&lt;=29,"Twenties",J884&lt;=39,"Thirties",J884&lt;=49,"Fourties",J884&lt;=59,"Fifties",J884&gt;59,"Elders")</f>
        <v>Fourties</v>
      </c>
      <c r="O884" t="str" cm="1">
        <f t="array" ref="O884">_xlfn.IFS(K885&lt;=5,"Very Short",K885&lt;=10,"Short",K885&lt;=15,"Mid-Class",K885&lt;=20,"Long",K885&lt;=25," Very Long",K885&gt;25,"Lifer")</f>
        <v>Very Short</v>
      </c>
      <c r="P884" t="str" cm="1">
        <f t="array" ref="P884">_xlfn.IFS(L884&lt;=39,"Negligible",L884&lt;=79,"Minimal",L884&lt;=119,"Moderate",L884&lt;=158,"High Moderate",L884&lt;=198," High",L884&lt;=238,"Very High",L884&lt;=278,"Severe")</f>
        <v>Minimal</v>
      </c>
      <c r="Q884" s="3">
        <f t="shared" si="13"/>
        <v>2.6993826904166665</v>
      </c>
    </row>
    <row r="885" spans="1:17" x14ac:dyDescent="0.25">
      <c r="A885">
        <v>884</v>
      </c>
      <c r="B885" t="s">
        <v>1358</v>
      </c>
      <c r="C885" t="s">
        <v>1359</v>
      </c>
      <c r="D885" t="s">
        <v>5754</v>
      </c>
      <c r="E885" t="s">
        <v>190</v>
      </c>
      <c r="F885" t="s">
        <v>609</v>
      </c>
      <c r="G885" t="s">
        <v>610</v>
      </c>
      <c r="H885" t="s">
        <v>190</v>
      </c>
      <c r="I885" t="s">
        <v>18</v>
      </c>
      <c r="J885">
        <v>35.507547770000002</v>
      </c>
      <c r="K885">
        <v>1.9053686599999999</v>
      </c>
      <c r="L885">
        <v>0</v>
      </c>
      <c r="M885" t="s">
        <v>18</v>
      </c>
      <c r="N885" t="str" cm="1">
        <f t="array" ref="N885">_xlfn.IFS(J885&lt;=29,"Twenties",J885&lt;=39,"Thirties",J885&lt;=49,"Fourties",J885&lt;=59,"Fifties",J885&gt;59,"Elders")</f>
        <v>Thirties</v>
      </c>
      <c r="O885" t="str" cm="1">
        <f t="array" ref="O885">_xlfn.IFS(K886&lt;=5,"Very Short",K886&lt;=10,"Short",K886&lt;=15,"Mid-Class",K886&lt;=20,"Long",K886&lt;=25," Very Long",K886&gt;25,"Lifer")</f>
        <v>Very Short</v>
      </c>
      <c r="P885" t="str" cm="1">
        <f t="array" ref="P885">_xlfn.IFS(L885&lt;=39,"Negligible",L885&lt;=79,"Minimal",L885&lt;=119,"Moderate",L885&lt;=158,"High Moderate",L885&lt;=198," High",L885&lt;=238,"Very High",L885&lt;=278,"Severe")</f>
        <v>Negligible</v>
      </c>
      <c r="Q885" s="3">
        <f t="shared" si="13"/>
        <v>0</v>
      </c>
    </row>
    <row r="886" spans="1:17" x14ac:dyDescent="0.25">
      <c r="A886">
        <v>885</v>
      </c>
      <c r="B886" t="s">
        <v>1360</v>
      </c>
      <c r="C886" t="s">
        <v>1361</v>
      </c>
      <c r="D886" t="s">
        <v>5755</v>
      </c>
      <c r="E886" t="s">
        <v>22</v>
      </c>
      <c r="F886" t="s">
        <v>609</v>
      </c>
      <c r="G886" t="s">
        <v>610</v>
      </c>
      <c r="H886" t="s">
        <v>22</v>
      </c>
      <c r="I886" t="s">
        <v>18</v>
      </c>
      <c r="J886">
        <v>35.568215369999997</v>
      </c>
      <c r="K886">
        <v>3.4999240880000002</v>
      </c>
      <c r="L886">
        <v>0</v>
      </c>
      <c r="M886" t="s">
        <v>18</v>
      </c>
      <c r="N886" t="str" cm="1">
        <f t="array" ref="N886">_xlfn.IFS(J886&lt;=29,"Twenties",J886&lt;=39,"Thirties",J886&lt;=49,"Fourties",J886&lt;=59,"Fifties",J886&gt;59,"Elders")</f>
        <v>Thirties</v>
      </c>
      <c r="O886" t="str" cm="1">
        <f t="array" ref="O886">_xlfn.IFS(K887&lt;=5,"Very Short",K887&lt;=10,"Short",K887&lt;=15,"Mid-Class",K887&lt;=20,"Long",K887&lt;=25," Very Long",K887&gt;25,"Lifer")</f>
        <v>Very Short</v>
      </c>
      <c r="P886" t="str" cm="1">
        <f t="array" ref="P886">_xlfn.IFS(L886&lt;=39,"Negligible",L886&lt;=79,"Minimal",L886&lt;=119,"Moderate",L886&lt;=158,"High Moderate",L886&lt;=198," High",L886&lt;=238,"Very High",L886&lt;=278,"Severe")</f>
        <v>Negligible</v>
      </c>
      <c r="Q886" s="3">
        <f t="shared" si="13"/>
        <v>0</v>
      </c>
    </row>
    <row r="887" spans="1:17" x14ac:dyDescent="0.25">
      <c r="A887">
        <v>886</v>
      </c>
      <c r="B887" t="s">
        <v>589</v>
      </c>
      <c r="C887" t="s">
        <v>421</v>
      </c>
      <c r="D887" t="s">
        <v>5754</v>
      </c>
      <c r="E887" t="s">
        <v>119</v>
      </c>
      <c r="F887" t="s">
        <v>818</v>
      </c>
      <c r="G887" t="s">
        <v>819</v>
      </c>
      <c r="H887" t="s">
        <v>119</v>
      </c>
      <c r="I887" t="s">
        <v>18</v>
      </c>
      <c r="J887">
        <v>39.156636900000002</v>
      </c>
      <c r="K887">
        <v>2.3110841560000002</v>
      </c>
      <c r="L887">
        <v>30.67308873</v>
      </c>
      <c r="M887" t="s">
        <v>18</v>
      </c>
      <c r="N887" t="str" cm="1">
        <f t="array" ref="N887">_xlfn.IFS(J887&lt;=29,"Twenties",J887&lt;=39,"Thirties",J887&lt;=49,"Fourties",J887&lt;=59,"Fifties",J887&gt;59,"Elders")</f>
        <v>Fourties</v>
      </c>
      <c r="O887" t="str" cm="1">
        <f t="array" ref="O887">_xlfn.IFS(K888&lt;=5,"Very Short",K888&lt;=10,"Short",K888&lt;=15,"Mid-Class",K888&lt;=20,"Long",K888&lt;=25," Very Long",K888&gt;25,"Lifer")</f>
        <v>Short</v>
      </c>
      <c r="P887" t="str" cm="1">
        <f t="array" ref="P887">_xlfn.IFS(L887&lt;=39,"Negligible",L887&lt;=79,"Minimal",L887&lt;=119,"Moderate",L887&lt;=158,"High Moderate",L887&lt;=198," High",L887&lt;=238,"Very High",L887&lt;=278,"Severe")</f>
        <v>Negligible</v>
      </c>
      <c r="Q887" s="3">
        <f t="shared" si="13"/>
        <v>1.27804536375</v>
      </c>
    </row>
    <row r="888" spans="1:17" x14ac:dyDescent="0.25">
      <c r="A888">
        <v>887</v>
      </c>
      <c r="B888" t="s">
        <v>902</v>
      </c>
      <c r="C888" t="s">
        <v>1113</v>
      </c>
      <c r="D888" t="s">
        <v>5755</v>
      </c>
      <c r="E888" t="s">
        <v>28</v>
      </c>
      <c r="F888" t="s">
        <v>609</v>
      </c>
      <c r="G888" t="s">
        <v>610</v>
      </c>
      <c r="H888" t="s">
        <v>28</v>
      </c>
      <c r="I888" t="s">
        <v>18</v>
      </c>
      <c r="J888">
        <v>19.45173522</v>
      </c>
      <c r="K888">
        <v>5.2915071749999996</v>
      </c>
      <c r="L888">
        <v>0</v>
      </c>
      <c r="M888" t="s">
        <v>18</v>
      </c>
      <c r="N888" t="str" cm="1">
        <f t="array" ref="N888">_xlfn.IFS(J888&lt;=29,"Twenties",J888&lt;=39,"Thirties",J888&lt;=49,"Fourties",J888&lt;=59,"Fifties",J888&gt;59,"Elders")</f>
        <v>Twenties</v>
      </c>
      <c r="O888" t="str" cm="1">
        <f t="array" ref="O888">_xlfn.IFS(K889&lt;=5,"Very Short",K889&lt;=10,"Short",K889&lt;=15,"Mid-Class",K889&lt;=20,"Long",K889&lt;=25," Very Long",K889&gt;25,"Lifer")</f>
        <v>Very Short</v>
      </c>
      <c r="P888" t="str" cm="1">
        <f t="array" ref="P888">_xlfn.IFS(L888&lt;=39,"Negligible",L888&lt;=79,"Minimal",L888&lt;=119,"Moderate",L888&lt;=158,"High Moderate",L888&lt;=198," High",L888&lt;=238,"Very High",L888&lt;=278,"Severe")</f>
        <v>Negligible</v>
      </c>
      <c r="Q888" s="3">
        <f t="shared" si="13"/>
        <v>0</v>
      </c>
    </row>
    <row r="889" spans="1:17" x14ac:dyDescent="0.25">
      <c r="A889">
        <v>888</v>
      </c>
      <c r="B889" t="s">
        <v>45</v>
      </c>
      <c r="C889" t="s">
        <v>399</v>
      </c>
      <c r="D889" t="s">
        <v>5755</v>
      </c>
      <c r="E889" t="s">
        <v>28</v>
      </c>
      <c r="F889" t="s">
        <v>609</v>
      </c>
      <c r="G889" t="s">
        <v>610</v>
      </c>
      <c r="H889" t="s">
        <v>28</v>
      </c>
      <c r="I889" t="s">
        <v>18</v>
      </c>
      <c r="J889">
        <v>53.119732679999998</v>
      </c>
      <c r="K889">
        <v>4.4846533400000004</v>
      </c>
      <c r="L889">
        <v>75.064576889999998</v>
      </c>
      <c r="M889" t="s">
        <v>18</v>
      </c>
      <c r="N889" t="str" cm="1">
        <f t="array" ref="N889">_xlfn.IFS(J889&lt;=29,"Twenties",J889&lt;=39,"Thirties",J889&lt;=49,"Fourties",J889&lt;=59,"Fifties",J889&gt;59,"Elders")</f>
        <v>Fifties</v>
      </c>
      <c r="O889" t="str" cm="1">
        <f t="array" ref="O889">_xlfn.IFS(K890&lt;=5,"Very Short",K890&lt;=10,"Short",K890&lt;=15,"Mid-Class",K890&lt;=20,"Long",K890&lt;=25," Very Long",K890&gt;25,"Lifer")</f>
        <v>Very Short</v>
      </c>
      <c r="P889" t="str" cm="1">
        <f t="array" ref="P889">_xlfn.IFS(L889&lt;=39,"Negligible",L889&lt;=79,"Minimal",L889&lt;=119,"Moderate",L889&lt;=158,"High Moderate",L889&lt;=198," High",L889&lt;=238,"Very High",L889&lt;=278,"Severe")</f>
        <v>Minimal</v>
      </c>
      <c r="Q889" s="3">
        <f t="shared" si="13"/>
        <v>3.1276907037499999</v>
      </c>
    </row>
    <row r="890" spans="1:17" x14ac:dyDescent="0.25">
      <c r="A890">
        <v>889</v>
      </c>
      <c r="B890" t="s">
        <v>1362</v>
      </c>
      <c r="C890" t="s">
        <v>426</v>
      </c>
      <c r="D890" t="s">
        <v>5755</v>
      </c>
      <c r="E890" t="s">
        <v>664</v>
      </c>
      <c r="F890" t="s">
        <v>609</v>
      </c>
      <c r="G890" t="s">
        <v>610</v>
      </c>
      <c r="H890" t="s">
        <v>155</v>
      </c>
      <c r="I890" t="s">
        <v>18</v>
      </c>
      <c r="J890">
        <v>50.806183089999998</v>
      </c>
      <c r="K890">
        <v>4.7905398960000003</v>
      </c>
      <c r="L890">
        <v>63.197767980000002</v>
      </c>
      <c r="M890" t="s">
        <v>18</v>
      </c>
      <c r="N890" t="str" cm="1">
        <f t="array" ref="N890">_xlfn.IFS(J890&lt;=29,"Twenties",J890&lt;=39,"Thirties",J890&lt;=49,"Fourties",J890&lt;=59,"Fifties",J890&gt;59,"Elders")</f>
        <v>Fifties</v>
      </c>
      <c r="O890" t="str" cm="1">
        <f t="array" ref="O890">_xlfn.IFS(K891&lt;=5,"Very Short",K891&lt;=10,"Short",K891&lt;=15,"Mid-Class",K891&lt;=20,"Long",K891&lt;=25," Very Long",K891&gt;25,"Lifer")</f>
        <v>Short</v>
      </c>
      <c r="P890" t="str" cm="1">
        <f t="array" ref="P890">_xlfn.IFS(L890&lt;=39,"Negligible",L890&lt;=79,"Minimal",L890&lt;=119,"Moderate",L890&lt;=158,"High Moderate",L890&lt;=198," High",L890&lt;=238,"Very High",L890&lt;=278,"Severe")</f>
        <v>Minimal</v>
      </c>
      <c r="Q890" s="3">
        <f t="shared" si="13"/>
        <v>2.6332403325000002</v>
      </c>
    </row>
    <row r="891" spans="1:17" x14ac:dyDescent="0.25">
      <c r="A891">
        <v>890</v>
      </c>
      <c r="B891" t="s">
        <v>1363</v>
      </c>
      <c r="C891" t="s">
        <v>54</v>
      </c>
      <c r="D891" t="s">
        <v>5755</v>
      </c>
      <c r="E891" t="s">
        <v>653</v>
      </c>
      <c r="F891" t="s">
        <v>609</v>
      </c>
      <c r="G891" t="s">
        <v>610</v>
      </c>
      <c r="H891" t="s">
        <v>28</v>
      </c>
      <c r="I891" t="s">
        <v>18</v>
      </c>
      <c r="J891">
        <v>52.871171099999998</v>
      </c>
      <c r="K891">
        <v>6.114103225</v>
      </c>
      <c r="L891">
        <v>74.003328550000006</v>
      </c>
      <c r="M891" t="s">
        <v>18</v>
      </c>
      <c r="N891" t="str" cm="1">
        <f t="array" ref="N891">_xlfn.IFS(J891&lt;=29,"Twenties",J891&lt;=39,"Thirties",J891&lt;=49,"Fourties",J891&lt;=59,"Fifties",J891&gt;59,"Elders")</f>
        <v>Fifties</v>
      </c>
      <c r="O891" t="str" cm="1">
        <f t="array" ref="O891">_xlfn.IFS(K892&lt;=5,"Very Short",K892&lt;=10,"Short",K892&lt;=15,"Mid-Class",K892&lt;=20,"Long",K892&lt;=25," Very Long",K892&gt;25,"Lifer")</f>
        <v>Very Short</v>
      </c>
      <c r="P891" t="str" cm="1">
        <f t="array" ref="P891">_xlfn.IFS(L891&lt;=39,"Negligible",L891&lt;=79,"Minimal",L891&lt;=119,"Moderate",L891&lt;=158,"High Moderate",L891&lt;=198," High",L891&lt;=238,"Very High",L891&lt;=278,"Severe")</f>
        <v>Minimal</v>
      </c>
      <c r="Q891" s="3">
        <f t="shared" si="13"/>
        <v>3.0834720229166668</v>
      </c>
    </row>
    <row r="892" spans="1:17" x14ac:dyDescent="0.25">
      <c r="A892">
        <v>891</v>
      </c>
      <c r="B892" t="s">
        <v>1364</v>
      </c>
      <c r="C892" t="s">
        <v>759</v>
      </c>
      <c r="D892" t="s">
        <v>5754</v>
      </c>
      <c r="E892" t="s">
        <v>36</v>
      </c>
      <c r="F892" t="s">
        <v>16</v>
      </c>
      <c r="G892" t="s">
        <v>17</v>
      </c>
      <c r="H892" t="s">
        <v>36</v>
      </c>
      <c r="I892" t="s">
        <v>18</v>
      </c>
      <c r="J892">
        <v>38.048197459999997</v>
      </c>
      <c r="K892">
        <v>4.0710031390000001</v>
      </c>
      <c r="L892">
        <v>49.193252620000003</v>
      </c>
      <c r="M892" t="s">
        <v>18</v>
      </c>
      <c r="N892" t="str" cm="1">
        <f t="array" ref="N892">_xlfn.IFS(J892&lt;=29,"Twenties",J892&lt;=39,"Thirties",J892&lt;=49,"Fourties",J892&lt;=59,"Fifties",J892&gt;59,"Elders")</f>
        <v>Thirties</v>
      </c>
      <c r="O892" t="str" cm="1">
        <f t="array" ref="O892">_xlfn.IFS(K893&lt;=5,"Very Short",K893&lt;=10,"Short",K893&lt;=15,"Mid-Class",K893&lt;=20,"Long",K893&lt;=25," Very Long",K893&gt;25,"Lifer")</f>
        <v>Very Short</v>
      </c>
      <c r="P892" t="str" cm="1">
        <f t="array" ref="P892">_xlfn.IFS(L892&lt;=39,"Negligible",L892&lt;=79,"Minimal",L892&lt;=119,"Moderate",L892&lt;=158,"High Moderate",L892&lt;=198," High",L892&lt;=238,"Very High",L892&lt;=278,"Severe")</f>
        <v>Minimal</v>
      </c>
      <c r="Q892" s="3">
        <f t="shared" si="13"/>
        <v>2.0497188591666666</v>
      </c>
    </row>
    <row r="893" spans="1:17" x14ac:dyDescent="0.25">
      <c r="A893">
        <v>892</v>
      </c>
      <c r="B893" t="s">
        <v>1365</v>
      </c>
      <c r="C893" t="s">
        <v>123</v>
      </c>
      <c r="D893" t="s">
        <v>5754</v>
      </c>
      <c r="E893" t="s">
        <v>36</v>
      </c>
      <c r="F893" t="s">
        <v>16</v>
      </c>
      <c r="G893" t="s">
        <v>17</v>
      </c>
      <c r="H893" t="s">
        <v>36</v>
      </c>
      <c r="I893" t="s">
        <v>18</v>
      </c>
      <c r="J893">
        <v>40.891524840000002</v>
      </c>
      <c r="K893">
        <v>3.2303995319999999</v>
      </c>
      <c r="L893">
        <v>9.1940830560000002</v>
      </c>
      <c r="M893" t="s">
        <v>18</v>
      </c>
      <c r="N893" t="str" cm="1">
        <f t="array" ref="N893">_xlfn.IFS(J893&lt;=29,"Twenties",J893&lt;=39,"Thirties",J893&lt;=49,"Fourties",J893&lt;=59,"Fifties",J893&gt;59,"Elders")</f>
        <v>Fourties</v>
      </c>
      <c r="O893" t="str" cm="1">
        <f t="array" ref="O893">_xlfn.IFS(K894&lt;=5,"Very Short",K894&lt;=10,"Short",K894&lt;=15,"Mid-Class",K894&lt;=20,"Long",K894&lt;=25," Very Long",K894&gt;25,"Lifer")</f>
        <v>Very Short</v>
      </c>
      <c r="P893" t="str" cm="1">
        <f t="array" ref="P893">_xlfn.IFS(L893&lt;=39,"Negligible",L893&lt;=79,"Minimal",L893&lt;=119,"Moderate",L893&lt;=158,"High Moderate",L893&lt;=198," High",L893&lt;=238,"Very High",L893&lt;=278,"Severe")</f>
        <v>Negligible</v>
      </c>
      <c r="Q893" s="3">
        <f t="shared" si="13"/>
        <v>0.38308679400000001</v>
      </c>
    </row>
    <row r="894" spans="1:17" x14ac:dyDescent="0.25">
      <c r="A894">
        <v>893</v>
      </c>
      <c r="B894" t="s">
        <v>1366</v>
      </c>
      <c r="C894" t="s">
        <v>777</v>
      </c>
      <c r="D894" t="s">
        <v>5755</v>
      </c>
      <c r="E894" t="s">
        <v>1367</v>
      </c>
      <c r="F894" t="s">
        <v>609</v>
      </c>
      <c r="G894" t="s">
        <v>610</v>
      </c>
      <c r="H894" t="s">
        <v>275</v>
      </c>
      <c r="I894" t="s">
        <v>18</v>
      </c>
      <c r="J894">
        <v>43.980751920000003</v>
      </c>
      <c r="K894">
        <v>4.2768641760000001</v>
      </c>
      <c r="L894">
        <v>64.003759500000001</v>
      </c>
      <c r="M894" t="s">
        <v>18</v>
      </c>
      <c r="N894" t="str" cm="1">
        <f t="array" ref="N894">_xlfn.IFS(J894&lt;=29,"Twenties",J894&lt;=39,"Thirties",J894&lt;=49,"Fourties",J894&lt;=59,"Fifties",J894&gt;59,"Elders")</f>
        <v>Fourties</v>
      </c>
      <c r="O894" t="str" cm="1">
        <f t="array" ref="O894">_xlfn.IFS(K895&lt;=5,"Very Short",K895&lt;=10,"Short",K895&lt;=15,"Mid-Class",K895&lt;=20,"Long",K895&lt;=25," Very Long",K895&gt;25,"Lifer")</f>
        <v>Very Short</v>
      </c>
      <c r="P894" t="str" cm="1">
        <f t="array" ref="P894">_xlfn.IFS(L894&lt;=39,"Negligible",L894&lt;=79,"Minimal",L894&lt;=119,"Moderate",L894&lt;=158,"High Moderate",L894&lt;=198," High",L894&lt;=238,"Very High",L894&lt;=278,"Severe")</f>
        <v>Minimal</v>
      </c>
      <c r="Q894" s="3">
        <f t="shared" si="13"/>
        <v>2.6668233125</v>
      </c>
    </row>
    <row r="895" spans="1:17" x14ac:dyDescent="0.25">
      <c r="A895">
        <v>894</v>
      </c>
      <c r="B895" t="s">
        <v>398</v>
      </c>
      <c r="C895" t="s">
        <v>50</v>
      </c>
      <c r="D895" t="s">
        <v>5755</v>
      </c>
      <c r="E895" t="s">
        <v>31</v>
      </c>
      <c r="F895" t="s">
        <v>609</v>
      </c>
      <c r="G895" t="s">
        <v>610</v>
      </c>
      <c r="H895" t="s">
        <v>31</v>
      </c>
      <c r="I895" t="s">
        <v>18</v>
      </c>
      <c r="J895">
        <v>39.665247260000001</v>
      </c>
      <c r="K895">
        <v>3.4349033360000001</v>
      </c>
      <c r="L895">
        <v>42.199772179999997</v>
      </c>
      <c r="M895" t="s">
        <v>18</v>
      </c>
      <c r="N895" t="str" cm="1">
        <f t="array" ref="N895">_xlfn.IFS(J895&lt;=29,"Twenties",J895&lt;=39,"Thirties",J895&lt;=49,"Fourties",J895&lt;=59,"Fifties",J895&gt;59,"Elders")</f>
        <v>Fourties</v>
      </c>
      <c r="O895" t="str" cm="1">
        <f t="array" ref="O895">_xlfn.IFS(K896&lt;=5,"Very Short",K896&lt;=10,"Short",K896&lt;=15,"Mid-Class",K896&lt;=20,"Long",K896&lt;=25," Very Long",K896&gt;25,"Lifer")</f>
        <v>Very Short</v>
      </c>
      <c r="P895" t="str" cm="1">
        <f t="array" ref="P895">_xlfn.IFS(L895&lt;=39,"Negligible",L895&lt;=79,"Minimal",L895&lt;=119,"Moderate",L895&lt;=158,"High Moderate",L895&lt;=198," High",L895&lt;=238,"Very High",L895&lt;=278,"Severe")</f>
        <v>Minimal</v>
      </c>
      <c r="Q895" s="3">
        <f t="shared" si="13"/>
        <v>1.7583238408333333</v>
      </c>
    </row>
    <row r="896" spans="1:17" x14ac:dyDescent="0.25">
      <c r="A896">
        <v>895</v>
      </c>
      <c r="B896" t="s">
        <v>721</v>
      </c>
      <c r="C896" t="s">
        <v>541</v>
      </c>
      <c r="D896" t="s">
        <v>5754</v>
      </c>
      <c r="E896" t="s">
        <v>36</v>
      </c>
      <c r="F896" t="s">
        <v>16</v>
      </c>
      <c r="G896" t="s">
        <v>17</v>
      </c>
      <c r="H896" t="s">
        <v>36</v>
      </c>
      <c r="I896" t="s">
        <v>18</v>
      </c>
      <c r="J896">
        <v>36.215643669999999</v>
      </c>
      <c r="K896">
        <v>4.4563701480000004</v>
      </c>
      <c r="L896">
        <v>59.317458449999997</v>
      </c>
      <c r="M896" t="s">
        <v>18</v>
      </c>
      <c r="N896" t="str" cm="1">
        <f t="array" ref="N896">_xlfn.IFS(J896&lt;=29,"Twenties",J896&lt;=39,"Thirties",J896&lt;=49,"Fourties",J896&lt;=59,"Fifties",J896&gt;59,"Elders")</f>
        <v>Thirties</v>
      </c>
      <c r="O896" t="str" cm="1">
        <f t="array" ref="O896">_xlfn.IFS(K897&lt;=5,"Very Short",K897&lt;=10,"Short",K897&lt;=15,"Mid-Class",K897&lt;=20,"Long",K897&lt;=25," Very Long",K897&gt;25,"Lifer")</f>
        <v>Very Short</v>
      </c>
      <c r="P896" t="str" cm="1">
        <f t="array" ref="P896">_xlfn.IFS(L896&lt;=39,"Negligible",L896&lt;=79,"Minimal",L896&lt;=119,"Moderate",L896&lt;=158,"High Moderate",L896&lt;=198," High",L896&lt;=238,"Very High",L896&lt;=278,"Severe")</f>
        <v>Minimal</v>
      </c>
      <c r="Q896" s="3">
        <f t="shared" si="13"/>
        <v>2.4715607687499999</v>
      </c>
    </row>
    <row r="897" spans="1:17" x14ac:dyDescent="0.25">
      <c r="A897">
        <v>896</v>
      </c>
      <c r="B897" t="s">
        <v>1368</v>
      </c>
      <c r="C897" t="s">
        <v>655</v>
      </c>
      <c r="D897" t="s">
        <v>5755</v>
      </c>
      <c r="E897" t="s">
        <v>155</v>
      </c>
      <c r="F897" t="s">
        <v>609</v>
      </c>
      <c r="G897" t="s">
        <v>610</v>
      </c>
      <c r="H897" t="s">
        <v>155</v>
      </c>
      <c r="I897" t="s">
        <v>18</v>
      </c>
      <c r="J897">
        <v>47.56296012</v>
      </c>
      <c r="K897">
        <v>2.891039363</v>
      </c>
      <c r="L897">
        <v>78.701447119999997</v>
      </c>
      <c r="M897" t="s">
        <v>18</v>
      </c>
      <c r="N897" t="str" cm="1">
        <f t="array" ref="N897">_xlfn.IFS(J897&lt;=29,"Twenties",J897&lt;=39,"Thirties",J897&lt;=49,"Fourties",J897&lt;=59,"Fifties",J897&gt;59,"Elders")</f>
        <v>Fourties</v>
      </c>
      <c r="O897" t="str" cm="1">
        <f t="array" ref="O897">_xlfn.IFS(K898&lt;=5,"Very Short",K898&lt;=10,"Short",K898&lt;=15,"Mid-Class",K898&lt;=20,"Long",K898&lt;=25," Very Long",K898&gt;25,"Lifer")</f>
        <v>Very Short</v>
      </c>
      <c r="P897" t="str" cm="1">
        <f t="array" ref="P897">_xlfn.IFS(L897&lt;=39,"Negligible",L897&lt;=79,"Minimal",L897&lt;=119,"Moderate",L897&lt;=158,"High Moderate",L897&lt;=198," High",L897&lt;=238,"Very High",L897&lt;=278,"Severe")</f>
        <v>Minimal</v>
      </c>
      <c r="Q897" s="3">
        <f t="shared" si="13"/>
        <v>3.2792269633333331</v>
      </c>
    </row>
    <row r="898" spans="1:17" x14ac:dyDescent="0.25">
      <c r="A898">
        <v>897</v>
      </c>
      <c r="B898" t="s">
        <v>1369</v>
      </c>
      <c r="C898" t="s">
        <v>883</v>
      </c>
      <c r="D898" t="s">
        <v>5754</v>
      </c>
      <c r="E898" t="s">
        <v>28</v>
      </c>
      <c r="F898" t="s">
        <v>609</v>
      </c>
      <c r="G898" t="s">
        <v>610</v>
      </c>
      <c r="H898" t="s">
        <v>28</v>
      </c>
      <c r="I898" t="s">
        <v>18</v>
      </c>
      <c r="J898">
        <v>33.636313340000001</v>
      </c>
      <c r="K898">
        <v>1.9904475180000001</v>
      </c>
      <c r="L898">
        <v>11.47556103</v>
      </c>
      <c r="M898" t="s">
        <v>18</v>
      </c>
      <c r="N898" t="str" cm="1">
        <f t="array" ref="N898">_xlfn.IFS(J898&lt;=29,"Twenties",J898&lt;=39,"Thirties",J898&lt;=49,"Fourties",J898&lt;=59,"Fifties",J898&gt;59,"Elders")</f>
        <v>Thirties</v>
      </c>
      <c r="O898" t="str" cm="1">
        <f t="array" ref="O898">_xlfn.IFS(K899&lt;=5,"Very Short",K899&lt;=10,"Short",K899&lt;=15,"Mid-Class",K899&lt;=20,"Long",K899&lt;=25," Very Long",K899&gt;25,"Lifer")</f>
        <v>Short</v>
      </c>
      <c r="P898" t="str" cm="1">
        <f t="array" ref="P898">_xlfn.IFS(L898&lt;=39,"Negligible",L898&lt;=79,"Minimal",L898&lt;=119,"Moderate",L898&lt;=158,"High Moderate",L898&lt;=198," High",L898&lt;=238,"Very High",L898&lt;=278,"Severe")</f>
        <v>Negligible</v>
      </c>
      <c r="Q898" s="3">
        <f t="shared" ref="Q898:Q961" si="14">L898/24</f>
        <v>0.47814837625000001</v>
      </c>
    </row>
    <row r="899" spans="1:17" x14ac:dyDescent="0.25">
      <c r="A899">
        <v>898</v>
      </c>
      <c r="B899" t="s">
        <v>1370</v>
      </c>
      <c r="C899" t="s">
        <v>1371</v>
      </c>
      <c r="D899" t="s">
        <v>5754</v>
      </c>
      <c r="E899" t="s">
        <v>15</v>
      </c>
      <c r="F899" t="s">
        <v>609</v>
      </c>
      <c r="G899" t="s">
        <v>610</v>
      </c>
      <c r="H899" t="s">
        <v>15</v>
      </c>
      <c r="I899" t="s">
        <v>18</v>
      </c>
      <c r="J899">
        <v>22.228035980000001</v>
      </c>
      <c r="K899">
        <v>6.4212962090000003</v>
      </c>
      <c r="L899">
        <v>0</v>
      </c>
      <c r="M899" t="s">
        <v>18</v>
      </c>
      <c r="N899" t="str" cm="1">
        <f t="array" ref="N899">_xlfn.IFS(J899&lt;=29,"Twenties",J899&lt;=39,"Thirties",J899&lt;=49,"Fourties",J899&lt;=59,"Fifties",J899&gt;59,"Elders")</f>
        <v>Twenties</v>
      </c>
      <c r="O899" t="str" cm="1">
        <f t="array" ref="O899">_xlfn.IFS(K900&lt;=5,"Very Short",K900&lt;=10,"Short",K900&lt;=15,"Mid-Class",K900&lt;=20,"Long",K900&lt;=25," Very Long",K900&gt;25,"Lifer")</f>
        <v>Very Short</v>
      </c>
      <c r="P899" t="str" cm="1">
        <f t="array" ref="P899">_xlfn.IFS(L899&lt;=39,"Negligible",L899&lt;=79,"Minimal",L899&lt;=119,"Moderate",L899&lt;=158,"High Moderate",L899&lt;=198," High",L899&lt;=238,"Very High",L899&lt;=278,"Severe")</f>
        <v>Negligible</v>
      </c>
      <c r="Q899" s="3">
        <f t="shared" si="14"/>
        <v>0</v>
      </c>
    </row>
    <row r="900" spans="1:17" x14ac:dyDescent="0.25">
      <c r="A900">
        <v>899</v>
      </c>
      <c r="B900" t="s">
        <v>1372</v>
      </c>
      <c r="C900" t="s">
        <v>970</v>
      </c>
      <c r="D900" t="s">
        <v>5754</v>
      </c>
      <c r="E900" t="s">
        <v>52</v>
      </c>
      <c r="F900" t="s">
        <v>818</v>
      </c>
      <c r="G900" t="s">
        <v>819</v>
      </c>
      <c r="H900" t="s">
        <v>52</v>
      </c>
      <c r="I900" t="s">
        <v>18</v>
      </c>
      <c r="J900">
        <v>29.710879569999999</v>
      </c>
      <c r="K900">
        <v>4.3744071800000004</v>
      </c>
      <c r="L900">
        <v>5.2805895170000001</v>
      </c>
      <c r="M900" t="s">
        <v>18</v>
      </c>
      <c r="N900" t="str" cm="1">
        <f t="array" ref="N900">_xlfn.IFS(J900&lt;=29,"Twenties",J900&lt;=39,"Thirties",J900&lt;=49,"Fourties",J900&lt;=59,"Fifties",J900&gt;59,"Elders")</f>
        <v>Thirties</v>
      </c>
      <c r="O900" t="str" cm="1">
        <f t="array" ref="O900">_xlfn.IFS(K901&lt;=5,"Very Short",K901&lt;=10,"Short",K901&lt;=15,"Mid-Class",K901&lt;=20,"Long",K901&lt;=25," Very Long",K901&gt;25,"Lifer")</f>
        <v>Very Short</v>
      </c>
      <c r="P900" t="str" cm="1">
        <f t="array" ref="P900">_xlfn.IFS(L900&lt;=39,"Negligible",L900&lt;=79,"Minimal",L900&lt;=119,"Moderate",L900&lt;=158,"High Moderate",L900&lt;=198," High",L900&lt;=238,"Very High",L900&lt;=278,"Severe")</f>
        <v>Negligible</v>
      </c>
      <c r="Q900" s="3">
        <f t="shared" si="14"/>
        <v>0.22002456320833333</v>
      </c>
    </row>
    <row r="901" spans="1:17" x14ac:dyDescent="0.25">
      <c r="A901">
        <v>900</v>
      </c>
      <c r="B901" t="s">
        <v>1373</v>
      </c>
      <c r="C901" t="s">
        <v>381</v>
      </c>
      <c r="D901" t="s">
        <v>5754</v>
      </c>
      <c r="E901" t="s">
        <v>899</v>
      </c>
      <c r="F901" t="s">
        <v>609</v>
      </c>
      <c r="G901" t="s">
        <v>610</v>
      </c>
      <c r="H901" t="s">
        <v>85</v>
      </c>
      <c r="I901" t="s">
        <v>18</v>
      </c>
      <c r="J901">
        <v>32.683044340000002</v>
      </c>
      <c r="K901">
        <v>4.2981001110000001</v>
      </c>
      <c r="L901">
        <v>0</v>
      </c>
      <c r="M901" t="s">
        <v>18</v>
      </c>
      <c r="N901" t="str" cm="1">
        <f t="array" ref="N901">_xlfn.IFS(J901&lt;=29,"Twenties",J901&lt;=39,"Thirties",J901&lt;=49,"Fourties",J901&lt;=59,"Fifties",J901&gt;59,"Elders")</f>
        <v>Thirties</v>
      </c>
      <c r="O901" t="str" cm="1">
        <f t="array" ref="O901">_xlfn.IFS(K902&lt;=5,"Very Short",K902&lt;=10,"Short",K902&lt;=15,"Mid-Class",K902&lt;=20,"Long",K902&lt;=25," Very Long",K902&gt;25,"Lifer")</f>
        <v>Short</v>
      </c>
      <c r="P901" t="str" cm="1">
        <f t="array" ref="P901">_xlfn.IFS(L901&lt;=39,"Negligible",L901&lt;=79,"Minimal",L901&lt;=119,"Moderate",L901&lt;=158,"High Moderate",L901&lt;=198," High",L901&lt;=238,"Very High",L901&lt;=278,"Severe")</f>
        <v>Negligible</v>
      </c>
      <c r="Q901" s="3">
        <f t="shared" si="14"/>
        <v>0</v>
      </c>
    </row>
    <row r="902" spans="1:17" x14ac:dyDescent="0.25">
      <c r="A902">
        <v>901</v>
      </c>
      <c r="B902" t="s">
        <v>1374</v>
      </c>
      <c r="C902" t="s">
        <v>181</v>
      </c>
      <c r="D902" t="s">
        <v>5755</v>
      </c>
      <c r="E902" t="s">
        <v>98</v>
      </c>
      <c r="F902" t="s">
        <v>609</v>
      </c>
      <c r="G902" t="s">
        <v>610</v>
      </c>
      <c r="H902" t="s">
        <v>99</v>
      </c>
      <c r="I902" t="s">
        <v>18</v>
      </c>
      <c r="J902">
        <v>39.234094110000001</v>
      </c>
      <c r="K902">
        <v>5.4594859610000004</v>
      </c>
      <c r="L902">
        <v>35.355831500000001</v>
      </c>
      <c r="M902" t="s">
        <v>18</v>
      </c>
      <c r="N902" t="str" cm="1">
        <f t="array" ref="N902">_xlfn.IFS(J902&lt;=29,"Twenties",J902&lt;=39,"Thirties",J902&lt;=49,"Fourties",J902&lt;=59,"Fifties",J902&gt;59,"Elders")</f>
        <v>Fourties</v>
      </c>
      <c r="O902" t="str" cm="1">
        <f t="array" ref="O902">_xlfn.IFS(K903&lt;=5,"Very Short",K903&lt;=10,"Short",K903&lt;=15,"Mid-Class",K903&lt;=20,"Long",K903&lt;=25," Very Long",K903&gt;25,"Lifer")</f>
        <v>Short</v>
      </c>
      <c r="P902" t="str" cm="1">
        <f t="array" ref="P902">_xlfn.IFS(L902&lt;=39,"Negligible",L902&lt;=79,"Minimal",L902&lt;=119,"Moderate",L902&lt;=158,"High Moderate",L902&lt;=198," High",L902&lt;=238,"Very High",L902&lt;=278,"Severe")</f>
        <v>Negligible</v>
      </c>
      <c r="Q902" s="3">
        <f t="shared" si="14"/>
        <v>1.4731596458333334</v>
      </c>
    </row>
    <row r="903" spans="1:17" x14ac:dyDescent="0.25">
      <c r="A903">
        <v>902</v>
      </c>
      <c r="B903" t="s">
        <v>1375</v>
      </c>
      <c r="C903" t="s">
        <v>75</v>
      </c>
      <c r="D903" t="s">
        <v>5754</v>
      </c>
      <c r="E903" t="s">
        <v>52</v>
      </c>
      <c r="F903" t="s">
        <v>818</v>
      </c>
      <c r="G903" t="s">
        <v>819</v>
      </c>
      <c r="H903" t="s">
        <v>52</v>
      </c>
      <c r="I903" t="s">
        <v>18</v>
      </c>
      <c r="J903">
        <v>36.099706650000002</v>
      </c>
      <c r="K903">
        <v>5.5875131920000003</v>
      </c>
      <c r="L903">
        <v>13.502117610000001</v>
      </c>
      <c r="M903" t="s">
        <v>18</v>
      </c>
      <c r="N903" t="str" cm="1">
        <f t="array" ref="N903">_xlfn.IFS(J903&lt;=29,"Twenties",J903&lt;=39,"Thirties",J903&lt;=49,"Fourties",J903&lt;=59,"Fifties",J903&gt;59,"Elders")</f>
        <v>Thirties</v>
      </c>
      <c r="O903" t="str" cm="1">
        <f t="array" ref="O903">_xlfn.IFS(K904&lt;=5,"Very Short",K904&lt;=10,"Short",K904&lt;=15,"Mid-Class",K904&lt;=20,"Long",K904&lt;=25," Very Long",K904&gt;25,"Lifer")</f>
        <v>Very Short</v>
      </c>
      <c r="P903" t="str" cm="1">
        <f t="array" ref="P903">_xlfn.IFS(L903&lt;=39,"Negligible",L903&lt;=79,"Minimal",L903&lt;=119,"Moderate",L903&lt;=158,"High Moderate",L903&lt;=198," High",L903&lt;=238,"Very High",L903&lt;=278,"Severe")</f>
        <v>Negligible</v>
      </c>
      <c r="Q903" s="3">
        <f t="shared" si="14"/>
        <v>0.56258823375</v>
      </c>
    </row>
    <row r="904" spans="1:17" x14ac:dyDescent="0.25">
      <c r="A904">
        <v>903</v>
      </c>
      <c r="B904" t="s">
        <v>1376</v>
      </c>
      <c r="C904" t="s">
        <v>869</v>
      </c>
      <c r="D904" t="s">
        <v>5754</v>
      </c>
      <c r="E904" t="s">
        <v>36</v>
      </c>
      <c r="F904" t="s">
        <v>16</v>
      </c>
      <c r="G904" t="s">
        <v>17</v>
      </c>
      <c r="H904" t="s">
        <v>36</v>
      </c>
      <c r="I904" t="s">
        <v>18</v>
      </c>
      <c r="J904">
        <v>53.914479319999998</v>
      </c>
      <c r="K904">
        <v>2.995771183</v>
      </c>
      <c r="L904">
        <v>156.28745929999999</v>
      </c>
      <c r="M904" t="s">
        <v>18</v>
      </c>
      <c r="N904" t="str" cm="1">
        <f t="array" ref="N904">_xlfn.IFS(J904&lt;=29,"Twenties",J904&lt;=39,"Thirties",J904&lt;=49,"Fourties",J904&lt;=59,"Fifties",J904&gt;59,"Elders")</f>
        <v>Fifties</v>
      </c>
      <c r="O904" t="str" cm="1">
        <f t="array" ref="O904">_xlfn.IFS(K905&lt;=5,"Very Short",K905&lt;=10,"Short",K905&lt;=15,"Mid-Class",K905&lt;=20,"Long",K905&lt;=25," Very Long",K905&gt;25,"Lifer")</f>
        <v>Short</v>
      </c>
      <c r="P904" t="str" cm="1">
        <f t="array" ref="P904">_xlfn.IFS(L904&lt;=39,"Negligible",L904&lt;=79,"Minimal",L904&lt;=119,"Moderate",L904&lt;=158,"High Moderate",L904&lt;=198," High",L904&lt;=238,"Very High",L904&lt;=278,"Severe")</f>
        <v>High Moderate</v>
      </c>
      <c r="Q904" s="3">
        <f t="shared" si="14"/>
        <v>6.5119774708333331</v>
      </c>
    </row>
    <row r="905" spans="1:17" x14ac:dyDescent="0.25">
      <c r="A905">
        <v>904</v>
      </c>
      <c r="B905" t="s">
        <v>1051</v>
      </c>
      <c r="C905" t="s">
        <v>1377</v>
      </c>
      <c r="D905" t="s">
        <v>5754</v>
      </c>
      <c r="E905" t="s">
        <v>36</v>
      </c>
      <c r="F905" t="s">
        <v>16</v>
      </c>
      <c r="G905" t="s">
        <v>17</v>
      </c>
      <c r="H905" t="s">
        <v>36</v>
      </c>
      <c r="I905" t="s">
        <v>18</v>
      </c>
      <c r="J905">
        <v>51.24797624</v>
      </c>
      <c r="K905">
        <v>5.6734190150000003</v>
      </c>
      <c r="L905">
        <v>122.6480778</v>
      </c>
      <c r="M905" t="s">
        <v>18</v>
      </c>
      <c r="N905" t="str" cm="1">
        <f t="array" ref="N905">_xlfn.IFS(J905&lt;=29,"Twenties",J905&lt;=39,"Thirties",J905&lt;=49,"Fourties",J905&lt;=59,"Fifties",J905&gt;59,"Elders")</f>
        <v>Fifties</v>
      </c>
      <c r="O905" t="str" cm="1">
        <f t="array" ref="O905">_xlfn.IFS(K906&lt;=5,"Very Short",K906&lt;=10,"Short",K906&lt;=15,"Mid-Class",K906&lt;=20,"Long",K906&lt;=25," Very Long",K906&gt;25,"Lifer")</f>
        <v>Very Short</v>
      </c>
      <c r="P905" t="str" cm="1">
        <f t="array" ref="P905">_xlfn.IFS(L905&lt;=39,"Negligible",L905&lt;=79,"Minimal",L905&lt;=119,"Moderate",L905&lt;=158,"High Moderate",L905&lt;=198," High",L905&lt;=238,"Very High",L905&lt;=278,"Severe")</f>
        <v>High Moderate</v>
      </c>
      <c r="Q905" s="3">
        <f t="shared" si="14"/>
        <v>5.1103365749999998</v>
      </c>
    </row>
    <row r="906" spans="1:17" x14ac:dyDescent="0.25">
      <c r="A906">
        <v>905</v>
      </c>
      <c r="B906" t="s">
        <v>1378</v>
      </c>
      <c r="C906" t="s">
        <v>206</v>
      </c>
      <c r="D906" t="s">
        <v>5754</v>
      </c>
      <c r="E906" t="s">
        <v>36</v>
      </c>
      <c r="F906" t="s">
        <v>16</v>
      </c>
      <c r="G906" t="s">
        <v>17</v>
      </c>
      <c r="H906" t="s">
        <v>36</v>
      </c>
      <c r="I906" t="s">
        <v>18</v>
      </c>
      <c r="J906">
        <v>35.507794420000003</v>
      </c>
      <c r="K906">
        <v>2.9457429789999998</v>
      </c>
      <c r="L906">
        <v>1.264783977</v>
      </c>
      <c r="M906" t="s">
        <v>18</v>
      </c>
      <c r="N906" t="str" cm="1">
        <f t="array" ref="N906">_xlfn.IFS(J906&lt;=29,"Twenties",J906&lt;=39,"Thirties",J906&lt;=49,"Fourties",J906&lt;=59,"Fifties",J906&gt;59,"Elders")</f>
        <v>Thirties</v>
      </c>
      <c r="O906" t="str" cm="1">
        <f t="array" ref="O906">_xlfn.IFS(K907&lt;=5,"Very Short",K907&lt;=10,"Short",K907&lt;=15,"Mid-Class",K907&lt;=20,"Long",K907&lt;=25," Very Long",K907&gt;25,"Lifer")</f>
        <v>Short</v>
      </c>
      <c r="P906" t="str" cm="1">
        <f t="array" ref="P906">_xlfn.IFS(L906&lt;=39,"Negligible",L906&lt;=79,"Minimal",L906&lt;=119,"Moderate",L906&lt;=158,"High Moderate",L906&lt;=198," High",L906&lt;=238,"Very High",L906&lt;=278,"Severe")</f>
        <v>Negligible</v>
      </c>
      <c r="Q906" s="3">
        <f t="shared" si="14"/>
        <v>5.2699332374999998E-2</v>
      </c>
    </row>
    <row r="907" spans="1:17" x14ac:dyDescent="0.25">
      <c r="A907">
        <v>906</v>
      </c>
      <c r="B907" t="s">
        <v>1379</v>
      </c>
      <c r="C907" t="s">
        <v>1380</v>
      </c>
      <c r="D907" t="s">
        <v>5755</v>
      </c>
      <c r="E907" t="s">
        <v>1027</v>
      </c>
      <c r="F907" t="s">
        <v>609</v>
      </c>
      <c r="G907" t="s">
        <v>610</v>
      </c>
      <c r="H907" t="s">
        <v>22</v>
      </c>
      <c r="I907" t="s">
        <v>18</v>
      </c>
      <c r="J907">
        <v>43.603357289999998</v>
      </c>
      <c r="K907">
        <v>5.7938686590000001</v>
      </c>
      <c r="L907">
        <v>53.175478159999997</v>
      </c>
      <c r="M907" t="s">
        <v>18</v>
      </c>
      <c r="N907" t="str" cm="1">
        <f t="array" ref="N907">_xlfn.IFS(J907&lt;=29,"Twenties",J907&lt;=39,"Thirties",J907&lt;=49,"Fourties",J907&lt;=59,"Fifties",J907&gt;59,"Elders")</f>
        <v>Fourties</v>
      </c>
      <c r="O907" t="str" cm="1">
        <f t="array" ref="O907">_xlfn.IFS(K908&lt;=5,"Very Short",K908&lt;=10,"Short",K908&lt;=15,"Mid-Class",K908&lt;=20,"Long",K908&lt;=25," Very Long",K908&gt;25,"Lifer")</f>
        <v>Very Short</v>
      </c>
      <c r="P907" t="str" cm="1">
        <f t="array" ref="P907">_xlfn.IFS(L907&lt;=39,"Negligible",L907&lt;=79,"Minimal",L907&lt;=119,"Moderate",L907&lt;=158,"High Moderate",L907&lt;=198," High",L907&lt;=238,"Very High",L907&lt;=278,"Severe")</f>
        <v>Minimal</v>
      </c>
      <c r="Q907" s="3">
        <f t="shared" si="14"/>
        <v>2.2156449233333331</v>
      </c>
    </row>
    <row r="908" spans="1:17" x14ac:dyDescent="0.25">
      <c r="A908">
        <v>907</v>
      </c>
      <c r="B908" t="s">
        <v>1381</v>
      </c>
      <c r="C908" t="s">
        <v>87</v>
      </c>
      <c r="D908" t="s">
        <v>5755</v>
      </c>
      <c r="E908" t="s">
        <v>28</v>
      </c>
      <c r="F908" t="s">
        <v>609</v>
      </c>
      <c r="G908" t="s">
        <v>610</v>
      </c>
      <c r="H908" t="s">
        <v>28</v>
      </c>
      <c r="I908" t="s">
        <v>18</v>
      </c>
      <c r="J908">
        <v>28.899101439999999</v>
      </c>
      <c r="K908">
        <v>3.5573256820000001</v>
      </c>
      <c r="L908">
        <v>0</v>
      </c>
      <c r="M908" t="s">
        <v>18</v>
      </c>
      <c r="N908" t="str" cm="1">
        <f t="array" ref="N908">_xlfn.IFS(J908&lt;=29,"Twenties",J908&lt;=39,"Thirties",J908&lt;=49,"Fourties",J908&lt;=59,"Fifties",J908&gt;59,"Elders")</f>
        <v>Twenties</v>
      </c>
      <c r="O908" t="str" cm="1">
        <f t="array" ref="O908">_xlfn.IFS(K909&lt;=5,"Very Short",K909&lt;=10,"Short",K909&lt;=15,"Mid-Class",K909&lt;=20,"Long",K909&lt;=25," Very Long",K909&gt;25,"Lifer")</f>
        <v>Very Short</v>
      </c>
      <c r="P908" t="str" cm="1">
        <f t="array" ref="P908">_xlfn.IFS(L908&lt;=39,"Negligible",L908&lt;=79,"Minimal",L908&lt;=119,"Moderate",L908&lt;=158,"High Moderate",L908&lt;=198," High",L908&lt;=238,"Very High",L908&lt;=278,"Severe")</f>
        <v>Negligible</v>
      </c>
      <c r="Q908" s="3">
        <f t="shared" si="14"/>
        <v>0</v>
      </c>
    </row>
    <row r="909" spans="1:17" x14ac:dyDescent="0.25">
      <c r="A909">
        <v>908</v>
      </c>
      <c r="B909" t="s">
        <v>1193</v>
      </c>
      <c r="C909" t="s">
        <v>1382</v>
      </c>
      <c r="D909" t="s">
        <v>5755</v>
      </c>
      <c r="E909" t="s">
        <v>174</v>
      </c>
      <c r="F909" t="s">
        <v>609</v>
      </c>
      <c r="G909" t="s">
        <v>610</v>
      </c>
      <c r="H909" t="s">
        <v>132</v>
      </c>
      <c r="I909" t="s">
        <v>18</v>
      </c>
      <c r="J909">
        <v>48.301923279999997</v>
      </c>
      <c r="K909">
        <v>3.0033840600000001</v>
      </c>
      <c r="L909">
        <v>82.587066949999993</v>
      </c>
      <c r="M909" t="s">
        <v>18</v>
      </c>
      <c r="N909" t="str" cm="1">
        <f t="array" ref="N909">_xlfn.IFS(J909&lt;=29,"Twenties",J909&lt;=39,"Thirties",J909&lt;=49,"Fourties",J909&lt;=59,"Fifties",J909&gt;59,"Elders")</f>
        <v>Fourties</v>
      </c>
      <c r="O909" t="str" cm="1">
        <f t="array" ref="O909">_xlfn.IFS(K910&lt;=5,"Very Short",K910&lt;=10,"Short",K910&lt;=15,"Mid-Class",K910&lt;=20,"Long",K910&lt;=25," Very Long",K910&gt;25,"Lifer")</f>
        <v>Short</v>
      </c>
      <c r="P909" t="str" cm="1">
        <f t="array" ref="P909">_xlfn.IFS(L909&lt;=39,"Negligible",L909&lt;=79,"Minimal",L909&lt;=119,"Moderate",L909&lt;=158,"High Moderate",L909&lt;=198," High",L909&lt;=238,"Very High",L909&lt;=278,"Severe")</f>
        <v>Moderate</v>
      </c>
      <c r="Q909" s="3">
        <f t="shared" si="14"/>
        <v>3.4411277895833332</v>
      </c>
    </row>
    <row r="910" spans="1:17" x14ac:dyDescent="0.25">
      <c r="A910">
        <v>909</v>
      </c>
      <c r="B910" t="s">
        <v>1383</v>
      </c>
      <c r="C910" t="s">
        <v>54</v>
      </c>
      <c r="D910" t="s">
        <v>5755</v>
      </c>
      <c r="E910" t="s">
        <v>28</v>
      </c>
      <c r="F910" t="s">
        <v>609</v>
      </c>
      <c r="G910" t="s">
        <v>610</v>
      </c>
      <c r="H910" t="s">
        <v>28</v>
      </c>
      <c r="I910" t="s">
        <v>18</v>
      </c>
      <c r="J910">
        <v>38.382607460000003</v>
      </c>
      <c r="K910">
        <v>5.2423777549999997</v>
      </c>
      <c r="L910">
        <v>47.487089789999999</v>
      </c>
      <c r="M910" t="s">
        <v>18</v>
      </c>
      <c r="N910" t="str" cm="1">
        <f t="array" ref="N910">_xlfn.IFS(J910&lt;=29,"Twenties",J910&lt;=39,"Thirties",J910&lt;=49,"Fourties",J910&lt;=59,"Fifties",J910&gt;59,"Elders")</f>
        <v>Thirties</v>
      </c>
      <c r="O910" t="str" cm="1">
        <f t="array" ref="O910">_xlfn.IFS(K911&lt;=5,"Very Short",K911&lt;=10,"Short",K911&lt;=15,"Mid-Class",K911&lt;=20,"Long",K911&lt;=25," Very Long",K911&gt;25,"Lifer")</f>
        <v>Very Short</v>
      </c>
      <c r="P910" t="str" cm="1">
        <f t="array" ref="P910">_xlfn.IFS(L910&lt;=39,"Negligible",L910&lt;=79,"Minimal",L910&lt;=119,"Moderate",L910&lt;=158,"High Moderate",L910&lt;=198," High",L910&lt;=238,"Very High",L910&lt;=278,"Severe")</f>
        <v>Minimal</v>
      </c>
      <c r="Q910" s="3">
        <f t="shared" si="14"/>
        <v>1.9786287412499999</v>
      </c>
    </row>
    <row r="911" spans="1:17" x14ac:dyDescent="0.25">
      <c r="A911">
        <v>910</v>
      </c>
      <c r="B911" t="s">
        <v>45</v>
      </c>
      <c r="C911" t="s">
        <v>1384</v>
      </c>
      <c r="D911" t="s">
        <v>5754</v>
      </c>
      <c r="E911" t="s">
        <v>15</v>
      </c>
      <c r="F911" t="s">
        <v>609</v>
      </c>
      <c r="G911" t="s">
        <v>610</v>
      </c>
      <c r="H911" t="s">
        <v>15</v>
      </c>
      <c r="I911" t="s">
        <v>18</v>
      </c>
      <c r="J911">
        <v>44.26102942</v>
      </c>
      <c r="K911">
        <v>3.927173711</v>
      </c>
      <c r="L911">
        <v>46.101185010000002</v>
      </c>
      <c r="M911" t="s">
        <v>18</v>
      </c>
      <c r="N911" t="str" cm="1">
        <f t="array" ref="N911">_xlfn.IFS(J911&lt;=29,"Twenties",J911&lt;=39,"Thirties",J911&lt;=49,"Fourties",J911&lt;=59,"Fifties",J911&gt;59,"Elders")</f>
        <v>Fourties</v>
      </c>
      <c r="O911" t="str" cm="1">
        <f t="array" ref="O911">_xlfn.IFS(K912&lt;=5,"Very Short",K912&lt;=10,"Short",K912&lt;=15,"Mid-Class",K912&lt;=20,"Long",K912&lt;=25," Very Long",K912&gt;25,"Lifer")</f>
        <v>Short</v>
      </c>
      <c r="P911" t="str" cm="1">
        <f t="array" ref="P911">_xlfn.IFS(L911&lt;=39,"Negligible",L911&lt;=79,"Minimal",L911&lt;=119,"Moderate",L911&lt;=158,"High Moderate",L911&lt;=198," High",L911&lt;=238,"Very High",L911&lt;=278,"Severe")</f>
        <v>Minimal</v>
      </c>
      <c r="Q911" s="3">
        <f t="shared" si="14"/>
        <v>1.92088270875</v>
      </c>
    </row>
    <row r="912" spans="1:17" x14ac:dyDescent="0.25">
      <c r="A912">
        <v>911</v>
      </c>
      <c r="B912" t="s">
        <v>182</v>
      </c>
      <c r="C912" t="s">
        <v>711</v>
      </c>
      <c r="D912" t="s">
        <v>5754</v>
      </c>
      <c r="E912" t="s">
        <v>28</v>
      </c>
      <c r="F912" t="s">
        <v>609</v>
      </c>
      <c r="G912" t="s">
        <v>610</v>
      </c>
      <c r="H912" t="s">
        <v>28</v>
      </c>
      <c r="I912" t="s">
        <v>18</v>
      </c>
      <c r="J912">
        <v>50.4449173</v>
      </c>
      <c r="K912">
        <v>7.4808294880000004</v>
      </c>
      <c r="L912">
        <v>128.5758697</v>
      </c>
      <c r="M912" t="s">
        <v>18</v>
      </c>
      <c r="N912" t="str" cm="1">
        <f t="array" ref="N912">_xlfn.IFS(J912&lt;=29,"Twenties",J912&lt;=39,"Thirties",J912&lt;=49,"Fourties",J912&lt;=59,"Fifties",J912&gt;59,"Elders")</f>
        <v>Fifties</v>
      </c>
      <c r="O912" t="str" cm="1">
        <f t="array" ref="O912">_xlfn.IFS(K913&lt;=5,"Very Short",K913&lt;=10,"Short",K913&lt;=15,"Mid-Class",K913&lt;=20,"Long",K913&lt;=25," Very Long",K913&gt;25,"Lifer")</f>
        <v>Short</v>
      </c>
      <c r="P912" t="str" cm="1">
        <f t="array" ref="P912">_xlfn.IFS(L912&lt;=39,"Negligible",L912&lt;=79,"Minimal",L912&lt;=119,"Moderate",L912&lt;=158,"High Moderate",L912&lt;=198," High",L912&lt;=238,"Very High",L912&lt;=278,"Severe")</f>
        <v>High Moderate</v>
      </c>
      <c r="Q912" s="3">
        <f t="shared" si="14"/>
        <v>5.3573279041666666</v>
      </c>
    </row>
    <row r="913" spans="1:17" x14ac:dyDescent="0.25">
      <c r="A913">
        <v>912</v>
      </c>
      <c r="B913" t="s">
        <v>1385</v>
      </c>
      <c r="C913" t="s">
        <v>1386</v>
      </c>
      <c r="D913" t="s">
        <v>5754</v>
      </c>
      <c r="E913" t="s">
        <v>36</v>
      </c>
      <c r="F913" t="s">
        <v>16</v>
      </c>
      <c r="G913" t="s">
        <v>17</v>
      </c>
      <c r="H913" t="s">
        <v>36</v>
      </c>
      <c r="I913" t="s">
        <v>18</v>
      </c>
      <c r="J913">
        <v>37.440032389999999</v>
      </c>
      <c r="K913">
        <v>5.3272655200000001</v>
      </c>
      <c r="L913">
        <v>71.471927199999996</v>
      </c>
      <c r="M913" t="s">
        <v>18</v>
      </c>
      <c r="N913" t="str" cm="1">
        <f t="array" ref="N913">_xlfn.IFS(J913&lt;=29,"Twenties",J913&lt;=39,"Thirties",J913&lt;=49,"Fourties",J913&lt;=59,"Fifties",J913&gt;59,"Elders")</f>
        <v>Thirties</v>
      </c>
      <c r="O913" t="str" cm="1">
        <f t="array" ref="O913">_xlfn.IFS(K914&lt;=5,"Very Short",K914&lt;=10,"Short",K914&lt;=15,"Mid-Class",K914&lt;=20,"Long",K914&lt;=25," Very Long",K914&gt;25,"Lifer")</f>
        <v>Short</v>
      </c>
      <c r="P913" t="str" cm="1">
        <f t="array" ref="P913">_xlfn.IFS(L913&lt;=39,"Negligible",L913&lt;=79,"Minimal",L913&lt;=119,"Moderate",L913&lt;=158,"High Moderate",L913&lt;=198," High",L913&lt;=238,"Very High",L913&lt;=278,"Severe")</f>
        <v>Minimal</v>
      </c>
      <c r="Q913" s="3">
        <f t="shared" si="14"/>
        <v>2.9779969666666664</v>
      </c>
    </row>
    <row r="914" spans="1:17" x14ac:dyDescent="0.25">
      <c r="A914">
        <v>913</v>
      </c>
      <c r="B914" t="s">
        <v>286</v>
      </c>
      <c r="C914" t="s">
        <v>1380</v>
      </c>
      <c r="D914" t="s">
        <v>5755</v>
      </c>
      <c r="E914" t="s">
        <v>82</v>
      </c>
      <c r="F914" t="s">
        <v>818</v>
      </c>
      <c r="G914" t="s">
        <v>819</v>
      </c>
      <c r="H914" t="s">
        <v>82</v>
      </c>
      <c r="I914" t="s">
        <v>18</v>
      </c>
      <c r="J914">
        <v>33.915290579999997</v>
      </c>
      <c r="K914">
        <v>7.4154847950000002</v>
      </c>
      <c r="L914">
        <v>0</v>
      </c>
      <c r="M914" t="s">
        <v>18</v>
      </c>
      <c r="N914" t="str" cm="1">
        <f t="array" ref="N914">_xlfn.IFS(J914&lt;=29,"Twenties",J914&lt;=39,"Thirties",J914&lt;=49,"Fourties",J914&lt;=59,"Fifties",J914&gt;59,"Elders")</f>
        <v>Thirties</v>
      </c>
      <c r="O914" t="str" cm="1">
        <f t="array" ref="O914">_xlfn.IFS(K915&lt;=5,"Very Short",K915&lt;=10,"Short",K915&lt;=15,"Mid-Class",K915&lt;=20,"Long",K915&lt;=25," Very Long",K915&gt;25,"Lifer")</f>
        <v>Very Short</v>
      </c>
      <c r="P914" t="str" cm="1">
        <f t="array" ref="P914">_xlfn.IFS(L914&lt;=39,"Negligible",L914&lt;=79,"Minimal",L914&lt;=119,"Moderate",L914&lt;=158,"High Moderate",L914&lt;=198," High",L914&lt;=238,"Very High",L914&lt;=278,"Severe")</f>
        <v>Negligible</v>
      </c>
      <c r="Q914" s="3">
        <f t="shared" si="14"/>
        <v>0</v>
      </c>
    </row>
    <row r="915" spans="1:17" x14ac:dyDescent="0.25">
      <c r="A915">
        <v>914</v>
      </c>
      <c r="B915" t="s">
        <v>1387</v>
      </c>
      <c r="C915" t="s">
        <v>1087</v>
      </c>
      <c r="D915" t="s">
        <v>5754</v>
      </c>
      <c r="E915" t="s">
        <v>82</v>
      </c>
      <c r="F915" t="s">
        <v>818</v>
      </c>
      <c r="G915" t="s">
        <v>819</v>
      </c>
      <c r="H915" t="s">
        <v>82</v>
      </c>
      <c r="I915" t="s">
        <v>18</v>
      </c>
      <c r="J915">
        <v>59.172096789999998</v>
      </c>
      <c r="K915">
        <v>4.5524445240000002</v>
      </c>
      <c r="L915">
        <v>119.66778429999999</v>
      </c>
      <c r="M915" t="s">
        <v>18</v>
      </c>
      <c r="N915" t="str" cm="1">
        <f t="array" ref="N915">_xlfn.IFS(J915&lt;=29,"Twenties",J915&lt;=39,"Thirties",J915&lt;=49,"Fourties",J915&lt;=59,"Fifties",J915&gt;59,"Elders")</f>
        <v>Elders</v>
      </c>
      <c r="O915" t="str" cm="1">
        <f t="array" ref="O915">_xlfn.IFS(K916&lt;=5,"Very Short",K916&lt;=10,"Short",K916&lt;=15,"Mid-Class",K916&lt;=20,"Long",K916&lt;=25," Very Long",K916&gt;25,"Lifer")</f>
        <v>Very Short</v>
      </c>
      <c r="P915" t="str" cm="1">
        <f t="array" ref="P915">_xlfn.IFS(L915&lt;=39,"Negligible",L915&lt;=79,"Minimal",L915&lt;=119,"Moderate",L915&lt;=158,"High Moderate",L915&lt;=198," High",L915&lt;=238,"Very High",L915&lt;=278,"Severe")</f>
        <v>High Moderate</v>
      </c>
      <c r="Q915" s="3">
        <f t="shared" si="14"/>
        <v>4.9861576791666664</v>
      </c>
    </row>
    <row r="916" spans="1:17" x14ac:dyDescent="0.25">
      <c r="A916">
        <v>915</v>
      </c>
      <c r="B916" t="s">
        <v>1388</v>
      </c>
      <c r="C916" t="s">
        <v>277</v>
      </c>
      <c r="D916" t="s">
        <v>5754</v>
      </c>
      <c r="E916" t="s">
        <v>36</v>
      </c>
      <c r="F916" t="s">
        <v>16</v>
      </c>
      <c r="G916" t="s">
        <v>17</v>
      </c>
      <c r="H916" t="s">
        <v>36</v>
      </c>
      <c r="I916" t="s">
        <v>18</v>
      </c>
      <c r="J916">
        <v>63.490987220000001</v>
      </c>
      <c r="K916">
        <v>2.4884454499999999</v>
      </c>
      <c r="L916">
        <v>187.18135570000001</v>
      </c>
      <c r="M916" t="s">
        <v>18</v>
      </c>
      <c r="N916" t="str" cm="1">
        <f t="array" ref="N916">_xlfn.IFS(J916&lt;=29,"Twenties",J916&lt;=39,"Thirties",J916&lt;=49,"Fourties",J916&lt;=59,"Fifties",J916&gt;59,"Elders")</f>
        <v>Elders</v>
      </c>
      <c r="O916" t="str" cm="1">
        <f t="array" ref="O916">_xlfn.IFS(K917&lt;=5,"Very Short",K917&lt;=10,"Short",K917&lt;=15,"Mid-Class",K917&lt;=20,"Long",K917&lt;=25," Very Long",K917&gt;25,"Lifer")</f>
        <v>Very Short</v>
      </c>
      <c r="P916" t="str" cm="1">
        <f t="array" ref="P916">_xlfn.IFS(L916&lt;=39,"Negligible",L916&lt;=79,"Minimal",L916&lt;=119,"Moderate",L916&lt;=158,"High Moderate",L916&lt;=198," High",L916&lt;=238,"Very High",L916&lt;=278,"Severe")</f>
        <v xml:space="preserve"> High</v>
      </c>
      <c r="Q916" s="3">
        <f t="shared" si="14"/>
        <v>7.7992231541666674</v>
      </c>
    </row>
    <row r="917" spans="1:17" x14ac:dyDescent="0.25">
      <c r="A917">
        <v>916</v>
      </c>
      <c r="B917" t="s">
        <v>1389</v>
      </c>
      <c r="C917" t="s">
        <v>1390</v>
      </c>
      <c r="D917" t="s">
        <v>5755</v>
      </c>
      <c r="E917" t="s">
        <v>786</v>
      </c>
      <c r="F917" t="s">
        <v>609</v>
      </c>
      <c r="G917" t="s">
        <v>610</v>
      </c>
      <c r="H917" t="s">
        <v>786</v>
      </c>
      <c r="I917" t="s">
        <v>18</v>
      </c>
      <c r="J917">
        <v>36.359422369999997</v>
      </c>
      <c r="K917">
        <v>1.7803545890000001</v>
      </c>
      <c r="L917">
        <v>34.882582159999998</v>
      </c>
      <c r="M917" t="s">
        <v>18</v>
      </c>
      <c r="N917" t="str" cm="1">
        <f t="array" ref="N917">_xlfn.IFS(J917&lt;=29,"Twenties",J917&lt;=39,"Thirties",J917&lt;=49,"Fourties",J917&lt;=59,"Fifties",J917&gt;59,"Elders")</f>
        <v>Thirties</v>
      </c>
      <c r="O917" t="str" cm="1">
        <f t="array" ref="O917">_xlfn.IFS(K918&lt;=5,"Very Short",K918&lt;=10,"Short",K918&lt;=15,"Mid-Class",K918&lt;=20,"Long",K918&lt;=25," Very Long",K918&gt;25,"Lifer")</f>
        <v>Very Short</v>
      </c>
      <c r="P917" t="str" cm="1">
        <f t="array" ref="P917">_xlfn.IFS(L917&lt;=39,"Negligible",L917&lt;=79,"Minimal",L917&lt;=119,"Moderate",L917&lt;=158,"High Moderate",L917&lt;=198," High",L917&lt;=238,"Very High",L917&lt;=278,"Severe")</f>
        <v>Negligible</v>
      </c>
      <c r="Q917" s="3">
        <f t="shared" si="14"/>
        <v>1.4534409233333332</v>
      </c>
    </row>
    <row r="918" spans="1:17" x14ac:dyDescent="0.25">
      <c r="A918">
        <v>917</v>
      </c>
      <c r="B918" t="s">
        <v>1391</v>
      </c>
      <c r="C918" t="s">
        <v>476</v>
      </c>
      <c r="D918" t="s">
        <v>5754</v>
      </c>
      <c r="E918" t="s">
        <v>85</v>
      </c>
      <c r="F918" t="s">
        <v>609</v>
      </c>
      <c r="G918" t="s">
        <v>610</v>
      </c>
      <c r="H918" t="s">
        <v>85</v>
      </c>
      <c r="I918" t="s">
        <v>18</v>
      </c>
      <c r="J918">
        <v>37.847822749999999</v>
      </c>
      <c r="K918">
        <v>4.568539597</v>
      </c>
      <c r="L918">
        <v>23.703215950000001</v>
      </c>
      <c r="M918" t="s">
        <v>18</v>
      </c>
      <c r="N918" t="str" cm="1">
        <f t="array" ref="N918">_xlfn.IFS(J918&lt;=29,"Twenties",J918&lt;=39,"Thirties",J918&lt;=49,"Fourties",J918&lt;=59,"Fifties",J918&gt;59,"Elders")</f>
        <v>Thirties</v>
      </c>
      <c r="O918" t="str" cm="1">
        <f t="array" ref="O918">_xlfn.IFS(K919&lt;=5,"Very Short",K919&lt;=10,"Short",K919&lt;=15,"Mid-Class",K919&lt;=20,"Long",K919&lt;=25," Very Long",K919&gt;25,"Lifer")</f>
        <v>Short</v>
      </c>
      <c r="P918" t="str" cm="1">
        <f t="array" ref="P918">_xlfn.IFS(L918&lt;=39,"Negligible",L918&lt;=79,"Minimal",L918&lt;=119,"Moderate",L918&lt;=158,"High Moderate",L918&lt;=198," High",L918&lt;=238,"Very High",L918&lt;=278,"Severe")</f>
        <v>Negligible</v>
      </c>
      <c r="Q918" s="3">
        <f t="shared" si="14"/>
        <v>0.98763399791666673</v>
      </c>
    </row>
    <row r="919" spans="1:17" x14ac:dyDescent="0.25">
      <c r="A919">
        <v>918</v>
      </c>
      <c r="B919" t="s">
        <v>1168</v>
      </c>
      <c r="C919" t="s">
        <v>1392</v>
      </c>
      <c r="D919" t="s">
        <v>5754</v>
      </c>
      <c r="E919" t="s">
        <v>36</v>
      </c>
      <c r="F919" t="s">
        <v>16</v>
      </c>
      <c r="G919" t="s">
        <v>17</v>
      </c>
      <c r="H919" t="s">
        <v>36</v>
      </c>
      <c r="I919" t="s">
        <v>18</v>
      </c>
      <c r="J919">
        <v>23.69856291</v>
      </c>
      <c r="K919">
        <v>5.4999274009999999</v>
      </c>
      <c r="L919">
        <v>0</v>
      </c>
      <c r="M919" t="s">
        <v>18</v>
      </c>
      <c r="N919" t="str" cm="1">
        <f t="array" ref="N919">_xlfn.IFS(J919&lt;=29,"Twenties",J919&lt;=39,"Thirties",J919&lt;=49,"Fourties",J919&lt;=59,"Fifties",J919&gt;59,"Elders")</f>
        <v>Twenties</v>
      </c>
      <c r="O919" t="str" cm="1">
        <f t="array" ref="O919">_xlfn.IFS(K920&lt;=5,"Very Short",K920&lt;=10,"Short",K920&lt;=15,"Mid-Class",K920&lt;=20,"Long",K920&lt;=25," Very Long",K920&gt;25,"Lifer")</f>
        <v>Short</v>
      </c>
      <c r="P919" t="str" cm="1">
        <f t="array" ref="P919">_xlfn.IFS(L919&lt;=39,"Negligible",L919&lt;=79,"Minimal",L919&lt;=119,"Moderate",L919&lt;=158,"High Moderate",L919&lt;=198," High",L919&lt;=238,"Very High",L919&lt;=278,"Severe")</f>
        <v>Negligible</v>
      </c>
      <c r="Q919" s="3">
        <f t="shared" si="14"/>
        <v>0</v>
      </c>
    </row>
    <row r="920" spans="1:17" x14ac:dyDescent="0.25">
      <c r="A920">
        <v>919</v>
      </c>
      <c r="B920" t="s">
        <v>305</v>
      </c>
      <c r="C920" t="s">
        <v>118</v>
      </c>
      <c r="D920" t="s">
        <v>5754</v>
      </c>
      <c r="E920" t="s">
        <v>31</v>
      </c>
      <c r="F920" t="s">
        <v>609</v>
      </c>
      <c r="G920" t="s">
        <v>610</v>
      </c>
      <c r="H920" t="s">
        <v>31</v>
      </c>
      <c r="I920" t="s">
        <v>18</v>
      </c>
      <c r="J920">
        <v>45.189138730000003</v>
      </c>
      <c r="K920">
        <v>6.5640165330000002</v>
      </c>
      <c r="L920">
        <v>106.7906558</v>
      </c>
      <c r="M920" t="s">
        <v>18</v>
      </c>
      <c r="N920" t="str" cm="1">
        <f t="array" ref="N920">_xlfn.IFS(J920&lt;=29,"Twenties",J920&lt;=39,"Thirties",J920&lt;=49,"Fourties",J920&lt;=59,"Fifties",J920&gt;59,"Elders")</f>
        <v>Fourties</v>
      </c>
      <c r="O920" t="str" cm="1">
        <f t="array" ref="O920">_xlfn.IFS(K921&lt;=5,"Very Short",K921&lt;=10,"Short",K921&lt;=15,"Mid-Class",K921&lt;=20,"Long",K921&lt;=25," Very Long",K921&gt;25,"Lifer")</f>
        <v>Short</v>
      </c>
      <c r="P920" t="str" cm="1">
        <f t="array" ref="P920">_xlfn.IFS(L920&lt;=39,"Negligible",L920&lt;=79,"Minimal",L920&lt;=119,"Moderate",L920&lt;=158,"High Moderate",L920&lt;=198," High",L920&lt;=238,"Very High",L920&lt;=278,"Severe")</f>
        <v>Moderate</v>
      </c>
      <c r="Q920" s="3">
        <f t="shared" si="14"/>
        <v>4.4496106583333335</v>
      </c>
    </row>
    <row r="921" spans="1:17" x14ac:dyDescent="0.25">
      <c r="A921">
        <v>920</v>
      </c>
      <c r="B921" t="s">
        <v>398</v>
      </c>
      <c r="C921" t="s">
        <v>633</v>
      </c>
      <c r="D921" t="s">
        <v>5755</v>
      </c>
      <c r="E921" t="s">
        <v>437</v>
      </c>
      <c r="F921" t="s">
        <v>609</v>
      </c>
      <c r="G921" t="s">
        <v>610</v>
      </c>
      <c r="H921" t="s">
        <v>437</v>
      </c>
      <c r="I921" t="s">
        <v>18</v>
      </c>
      <c r="J921">
        <v>41.667415329999997</v>
      </c>
      <c r="K921">
        <v>7.0568990559999998</v>
      </c>
      <c r="L921">
        <v>62.500953899999999</v>
      </c>
      <c r="M921" t="s">
        <v>18</v>
      </c>
      <c r="N921" t="str" cm="1">
        <f t="array" ref="N921">_xlfn.IFS(J921&lt;=29,"Twenties",J921&lt;=39,"Thirties",J921&lt;=49,"Fourties",J921&lt;=59,"Fifties",J921&gt;59,"Elders")</f>
        <v>Fourties</v>
      </c>
      <c r="O921" t="str" cm="1">
        <f t="array" ref="O921">_xlfn.IFS(K922&lt;=5,"Very Short",K922&lt;=10,"Short",K922&lt;=15,"Mid-Class",K922&lt;=20,"Long",K922&lt;=25," Very Long",K922&gt;25,"Lifer")</f>
        <v>Short</v>
      </c>
      <c r="P921" t="str" cm="1">
        <f t="array" ref="P921">_xlfn.IFS(L921&lt;=39,"Negligible",L921&lt;=79,"Minimal",L921&lt;=119,"Moderate",L921&lt;=158,"High Moderate",L921&lt;=198," High",L921&lt;=238,"Very High",L921&lt;=278,"Severe")</f>
        <v>Minimal</v>
      </c>
      <c r="Q921" s="3">
        <f t="shared" si="14"/>
        <v>2.6042064125</v>
      </c>
    </row>
    <row r="922" spans="1:17" x14ac:dyDescent="0.25">
      <c r="A922">
        <v>921</v>
      </c>
      <c r="B922" t="s">
        <v>1021</v>
      </c>
      <c r="C922" t="s">
        <v>87</v>
      </c>
      <c r="D922" t="s">
        <v>5755</v>
      </c>
      <c r="E922" t="s">
        <v>125</v>
      </c>
      <c r="F922" t="s">
        <v>609</v>
      </c>
      <c r="G922" t="s">
        <v>610</v>
      </c>
      <c r="H922" t="s">
        <v>125</v>
      </c>
      <c r="I922" t="s">
        <v>18</v>
      </c>
      <c r="J922">
        <v>52.892997340000001</v>
      </c>
      <c r="K922">
        <v>5.5312033559999998</v>
      </c>
      <c r="L922">
        <v>126.4786972</v>
      </c>
      <c r="M922" t="s">
        <v>18</v>
      </c>
      <c r="N922" t="str" cm="1">
        <f t="array" ref="N922">_xlfn.IFS(J922&lt;=29,"Twenties",J922&lt;=39,"Thirties",J922&lt;=49,"Fourties",J922&lt;=59,"Fifties",J922&gt;59,"Elders")</f>
        <v>Fifties</v>
      </c>
      <c r="O922" t="str" cm="1">
        <f t="array" ref="O922">_xlfn.IFS(K923&lt;=5,"Very Short",K923&lt;=10,"Short",K923&lt;=15,"Mid-Class",K923&lt;=20,"Long",K923&lt;=25," Very Long",K923&gt;25,"Lifer")</f>
        <v>Very Short</v>
      </c>
      <c r="P922" t="str" cm="1">
        <f t="array" ref="P922">_xlfn.IFS(L922&lt;=39,"Negligible",L922&lt;=79,"Minimal",L922&lt;=119,"Moderate",L922&lt;=158,"High Moderate",L922&lt;=198," High",L922&lt;=238,"Very High",L922&lt;=278,"Severe")</f>
        <v>High Moderate</v>
      </c>
      <c r="Q922" s="3">
        <f t="shared" si="14"/>
        <v>5.2699457166666663</v>
      </c>
    </row>
    <row r="923" spans="1:17" x14ac:dyDescent="0.25">
      <c r="A923">
        <v>922</v>
      </c>
      <c r="B923" t="s">
        <v>1105</v>
      </c>
      <c r="C923" t="s">
        <v>57</v>
      </c>
      <c r="D923" t="s">
        <v>5754</v>
      </c>
      <c r="E923" t="s">
        <v>55</v>
      </c>
      <c r="F923" t="s">
        <v>818</v>
      </c>
      <c r="G923" t="s">
        <v>819</v>
      </c>
      <c r="H923" t="s">
        <v>55</v>
      </c>
      <c r="I923" t="s">
        <v>18</v>
      </c>
      <c r="J923">
        <v>48.386338109999997</v>
      </c>
      <c r="K923">
        <v>4.3867767280000001</v>
      </c>
      <c r="L923">
        <v>112.3628368</v>
      </c>
      <c r="M923" t="s">
        <v>18</v>
      </c>
      <c r="N923" t="str" cm="1">
        <f t="array" ref="N923">_xlfn.IFS(J923&lt;=29,"Twenties",J923&lt;=39,"Thirties",J923&lt;=49,"Fourties",J923&lt;=59,"Fifties",J923&gt;59,"Elders")</f>
        <v>Fourties</v>
      </c>
      <c r="O923" t="str" cm="1">
        <f t="array" ref="O923">_xlfn.IFS(K924&lt;=5,"Very Short",K924&lt;=10,"Short",K924&lt;=15,"Mid-Class",K924&lt;=20,"Long",K924&lt;=25," Very Long",K924&gt;25,"Lifer")</f>
        <v>Short</v>
      </c>
      <c r="P923" t="str" cm="1">
        <f t="array" ref="P923">_xlfn.IFS(L923&lt;=39,"Negligible",L923&lt;=79,"Minimal",L923&lt;=119,"Moderate",L923&lt;=158,"High Moderate",L923&lt;=198," High",L923&lt;=238,"Very High",L923&lt;=278,"Severe")</f>
        <v>Moderate</v>
      </c>
      <c r="Q923" s="3">
        <f t="shared" si="14"/>
        <v>4.6817848666666668</v>
      </c>
    </row>
    <row r="924" spans="1:17" x14ac:dyDescent="0.25">
      <c r="A924">
        <v>923</v>
      </c>
      <c r="B924" t="s">
        <v>1393</v>
      </c>
      <c r="C924" t="s">
        <v>64</v>
      </c>
      <c r="D924" t="s">
        <v>5754</v>
      </c>
      <c r="E924" t="s">
        <v>125</v>
      </c>
      <c r="F924" t="s">
        <v>609</v>
      </c>
      <c r="G924" t="s">
        <v>610</v>
      </c>
      <c r="H924" t="s">
        <v>125</v>
      </c>
      <c r="I924" t="s">
        <v>18</v>
      </c>
      <c r="J924">
        <v>42.110027330000001</v>
      </c>
      <c r="K924">
        <v>7.89376897</v>
      </c>
      <c r="L924">
        <v>54.133188859999997</v>
      </c>
      <c r="M924" t="s">
        <v>18</v>
      </c>
      <c r="N924" t="str" cm="1">
        <f t="array" ref="N924">_xlfn.IFS(J924&lt;=29,"Twenties",J924&lt;=39,"Thirties",J924&lt;=49,"Fourties",J924&lt;=59,"Fifties",J924&gt;59,"Elders")</f>
        <v>Fourties</v>
      </c>
      <c r="O924" t="str" cm="1">
        <f t="array" ref="O924">_xlfn.IFS(K925&lt;=5,"Very Short",K925&lt;=10,"Short",K925&lt;=15,"Mid-Class",K925&lt;=20,"Long",K925&lt;=25," Very Long",K925&gt;25,"Lifer")</f>
        <v>Short</v>
      </c>
      <c r="P924" t="str" cm="1">
        <f t="array" ref="P924">_xlfn.IFS(L924&lt;=39,"Negligible",L924&lt;=79,"Minimal",L924&lt;=119,"Moderate",L924&lt;=158,"High Moderate",L924&lt;=198," High",L924&lt;=238,"Very High",L924&lt;=278,"Severe")</f>
        <v>Minimal</v>
      </c>
      <c r="Q924" s="3">
        <f t="shared" si="14"/>
        <v>2.2555495358333331</v>
      </c>
    </row>
    <row r="925" spans="1:17" x14ac:dyDescent="0.25">
      <c r="A925">
        <v>924</v>
      </c>
      <c r="B925" t="s">
        <v>1394</v>
      </c>
      <c r="C925" t="s">
        <v>1395</v>
      </c>
      <c r="D925" t="s">
        <v>5755</v>
      </c>
      <c r="E925" t="s">
        <v>31</v>
      </c>
      <c r="F925" t="s">
        <v>609</v>
      </c>
      <c r="G925" t="s">
        <v>610</v>
      </c>
      <c r="H925" t="s">
        <v>31</v>
      </c>
      <c r="I925" t="s">
        <v>18</v>
      </c>
      <c r="J925">
        <v>44.785131749999998</v>
      </c>
      <c r="K925">
        <v>5.0015109769999997</v>
      </c>
      <c r="L925">
        <v>19.252724610000001</v>
      </c>
      <c r="M925" t="s">
        <v>18</v>
      </c>
      <c r="N925" t="str" cm="1">
        <f t="array" ref="N925">_xlfn.IFS(J925&lt;=29,"Twenties",J925&lt;=39,"Thirties",J925&lt;=49,"Fourties",J925&lt;=59,"Fifties",J925&gt;59,"Elders")</f>
        <v>Fourties</v>
      </c>
      <c r="O925" t="str" cm="1">
        <f t="array" ref="O925">_xlfn.IFS(K926&lt;=5,"Very Short",K926&lt;=10,"Short",K926&lt;=15,"Mid-Class",K926&lt;=20,"Long",K926&lt;=25," Very Long",K926&gt;25,"Lifer")</f>
        <v>Very Short</v>
      </c>
      <c r="P925" t="str" cm="1">
        <f t="array" ref="P925">_xlfn.IFS(L925&lt;=39,"Negligible",L925&lt;=79,"Minimal",L925&lt;=119,"Moderate",L925&lt;=158,"High Moderate",L925&lt;=198," High",L925&lt;=238,"Very High",L925&lt;=278,"Severe")</f>
        <v>Negligible</v>
      </c>
      <c r="Q925" s="3">
        <f t="shared" si="14"/>
        <v>0.80219685875000002</v>
      </c>
    </row>
    <row r="926" spans="1:17" x14ac:dyDescent="0.25">
      <c r="A926">
        <v>925</v>
      </c>
      <c r="B926" t="s">
        <v>1396</v>
      </c>
      <c r="C926" t="s">
        <v>897</v>
      </c>
      <c r="D926" t="s">
        <v>5754</v>
      </c>
      <c r="E926" t="s">
        <v>36</v>
      </c>
      <c r="F926" t="s">
        <v>16</v>
      </c>
      <c r="G926" t="s">
        <v>17</v>
      </c>
      <c r="H926" t="s">
        <v>36</v>
      </c>
      <c r="I926" t="s">
        <v>18</v>
      </c>
      <c r="J926">
        <v>42.881950889999999</v>
      </c>
      <c r="K926">
        <v>3.8397392699999999</v>
      </c>
      <c r="L926">
        <v>56.748727770000002</v>
      </c>
      <c r="M926" t="s">
        <v>18</v>
      </c>
      <c r="N926" t="str" cm="1">
        <f t="array" ref="N926">_xlfn.IFS(J926&lt;=29,"Twenties",J926&lt;=39,"Thirties",J926&lt;=49,"Fourties",J926&lt;=59,"Fifties",J926&gt;59,"Elders")</f>
        <v>Fourties</v>
      </c>
      <c r="O926" t="str" cm="1">
        <f t="array" ref="O926">_xlfn.IFS(K927&lt;=5,"Very Short",K927&lt;=10,"Short",K927&lt;=15,"Mid-Class",K927&lt;=20,"Long",K927&lt;=25," Very Long",K927&gt;25,"Lifer")</f>
        <v>Short</v>
      </c>
      <c r="P926" t="str" cm="1">
        <f t="array" ref="P926">_xlfn.IFS(L926&lt;=39,"Negligible",L926&lt;=79,"Minimal",L926&lt;=119,"Moderate",L926&lt;=158,"High Moderate",L926&lt;=198," High",L926&lt;=238,"Very High",L926&lt;=278,"Severe")</f>
        <v>Minimal</v>
      </c>
      <c r="Q926" s="3">
        <f t="shared" si="14"/>
        <v>2.3645303237499999</v>
      </c>
    </row>
    <row r="927" spans="1:17" x14ac:dyDescent="0.25">
      <c r="A927">
        <v>926</v>
      </c>
      <c r="B927" t="s">
        <v>1397</v>
      </c>
      <c r="C927" t="s">
        <v>1398</v>
      </c>
      <c r="D927" t="s">
        <v>5755</v>
      </c>
      <c r="E927" t="s">
        <v>36</v>
      </c>
      <c r="F927" t="s">
        <v>16</v>
      </c>
      <c r="G927" t="s">
        <v>17</v>
      </c>
      <c r="H927" t="s">
        <v>36</v>
      </c>
      <c r="I927" t="s">
        <v>18</v>
      </c>
      <c r="J927">
        <v>37.293533969999999</v>
      </c>
      <c r="K927">
        <v>5.8683794359999997</v>
      </c>
      <c r="L927">
        <v>0</v>
      </c>
      <c r="M927" t="s">
        <v>18</v>
      </c>
      <c r="N927" t="str" cm="1">
        <f t="array" ref="N927">_xlfn.IFS(J927&lt;=29,"Twenties",J927&lt;=39,"Thirties",J927&lt;=49,"Fourties",J927&lt;=59,"Fifties",J927&gt;59,"Elders")</f>
        <v>Thirties</v>
      </c>
      <c r="O927" t="str" cm="1">
        <f t="array" ref="O927">_xlfn.IFS(K928&lt;=5,"Very Short",K928&lt;=10,"Short",K928&lt;=15,"Mid-Class",K928&lt;=20,"Long",K928&lt;=25," Very Long",K928&gt;25,"Lifer")</f>
        <v>Very Short</v>
      </c>
      <c r="P927" t="str" cm="1">
        <f t="array" ref="P927">_xlfn.IFS(L927&lt;=39,"Negligible",L927&lt;=79,"Minimal",L927&lt;=119,"Moderate",L927&lt;=158,"High Moderate",L927&lt;=198," High",L927&lt;=238,"Very High",L927&lt;=278,"Severe")</f>
        <v>Negligible</v>
      </c>
      <c r="Q927" s="3">
        <f t="shared" si="14"/>
        <v>0</v>
      </c>
    </row>
    <row r="928" spans="1:17" x14ac:dyDescent="0.25">
      <c r="A928">
        <v>927</v>
      </c>
      <c r="B928" t="s">
        <v>1399</v>
      </c>
      <c r="C928" t="s">
        <v>194</v>
      </c>
      <c r="D928" t="s">
        <v>5754</v>
      </c>
      <c r="E928" t="s">
        <v>36</v>
      </c>
      <c r="F928" t="s">
        <v>16</v>
      </c>
      <c r="G928" t="s">
        <v>17</v>
      </c>
      <c r="H928" t="s">
        <v>36</v>
      </c>
      <c r="I928" t="s">
        <v>18</v>
      </c>
      <c r="J928">
        <v>41.686910169999997</v>
      </c>
      <c r="K928">
        <v>3.9293888369999999</v>
      </c>
      <c r="L928">
        <v>61.655659239999999</v>
      </c>
      <c r="M928" t="s">
        <v>18</v>
      </c>
      <c r="N928" t="str" cm="1">
        <f t="array" ref="N928">_xlfn.IFS(J928&lt;=29,"Twenties",J928&lt;=39,"Thirties",J928&lt;=49,"Fourties",J928&lt;=59,"Fifties",J928&gt;59,"Elders")</f>
        <v>Fourties</v>
      </c>
      <c r="O928" t="str" cm="1">
        <f t="array" ref="O928">_xlfn.IFS(K929&lt;=5,"Very Short",K929&lt;=10,"Short",K929&lt;=15,"Mid-Class",K929&lt;=20,"Long",K929&lt;=25," Very Long",K929&gt;25,"Lifer")</f>
        <v>Very Short</v>
      </c>
      <c r="P928" t="str" cm="1">
        <f t="array" ref="P928">_xlfn.IFS(L928&lt;=39,"Negligible",L928&lt;=79,"Minimal",L928&lt;=119,"Moderate",L928&lt;=158,"High Moderate",L928&lt;=198," High",L928&lt;=238,"Very High",L928&lt;=278,"Severe")</f>
        <v>Minimal</v>
      </c>
      <c r="Q928" s="3">
        <f t="shared" si="14"/>
        <v>2.5689858016666665</v>
      </c>
    </row>
    <row r="929" spans="1:17" x14ac:dyDescent="0.25">
      <c r="A929">
        <v>928</v>
      </c>
      <c r="B929" t="s">
        <v>1400</v>
      </c>
      <c r="C929" t="s">
        <v>295</v>
      </c>
      <c r="D929" t="s">
        <v>5755</v>
      </c>
      <c r="E929" t="s">
        <v>36</v>
      </c>
      <c r="F929" t="s">
        <v>16</v>
      </c>
      <c r="G929" t="s">
        <v>17</v>
      </c>
      <c r="H929" t="s">
        <v>36</v>
      </c>
      <c r="I929" t="s">
        <v>18</v>
      </c>
      <c r="J929">
        <v>49.324601299999998</v>
      </c>
      <c r="K929">
        <v>4.1498617180000004</v>
      </c>
      <c r="L929">
        <v>66.053968900000001</v>
      </c>
      <c r="M929" t="s">
        <v>18</v>
      </c>
      <c r="N929" t="str" cm="1">
        <f t="array" ref="N929">_xlfn.IFS(J929&lt;=29,"Twenties",J929&lt;=39,"Thirties",J929&lt;=49,"Fourties",J929&lt;=59,"Fifties",J929&gt;59,"Elders")</f>
        <v>Fifties</v>
      </c>
      <c r="O929" t="str" cm="1">
        <f t="array" ref="O929">_xlfn.IFS(K930&lt;=5,"Very Short",K930&lt;=10,"Short",K930&lt;=15,"Mid-Class",K930&lt;=20,"Long",K930&lt;=25," Very Long",K930&gt;25,"Lifer")</f>
        <v>Very Short</v>
      </c>
      <c r="P929" t="str" cm="1">
        <f t="array" ref="P929">_xlfn.IFS(L929&lt;=39,"Negligible",L929&lt;=79,"Minimal",L929&lt;=119,"Moderate",L929&lt;=158,"High Moderate",L929&lt;=198," High",L929&lt;=238,"Very High",L929&lt;=278,"Severe")</f>
        <v>Minimal</v>
      </c>
      <c r="Q929" s="3">
        <f t="shared" si="14"/>
        <v>2.7522487041666666</v>
      </c>
    </row>
    <row r="930" spans="1:17" x14ac:dyDescent="0.25">
      <c r="A930">
        <v>929</v>
      </c>
      <c r="B930" t="s">
        <v>96</v>
      </c>
      <c r="C930" t="s">
        <v>48</v>
      </c>
      <c r="D930" t="s">
        <v>5755</v>
      </c>
      <c r="E930" t="s">
        <v>36</v>
      </c>
      <c r="F930" t="s">
        <v>16</v>
      </c>
      <c r="G930" t="s">
        <v>17</v>
      </c>
      <c r="H930" t="s">
        <v>36</v>
      </c>
      <c r="I930" t="s">
        <v>18</v>
      </c>
      <c r="J930">
        <v>45.456287660000001</v>
      </c>
      <c r="K930">
        <v>3.289489176</v>
      </c>
      <c r="L930">
        <v>61.019897399999998</v>
      </c>
      <c r="M930" t="s">
        <v>18</v>
      </c>
      <c r="N930" t="str" cm="1">
        <f t="array" ref="N930">_xlfn.IFS(J930&lt;=29,"Twenties",J930&lt;=39,"Thirties",J930&lt;=49,"Fourties",J930&lt;=59,"Fifties",J930&gt;59,"Elders")</f>
        <v>Fourties</v>
      </c>
      <c r="O930" t="str" cm="1">
        <f t="array" ref="O930">_xlfn.IFS(K931&lt;=5,"Very Short",K931&lt;=10,"Short",K931&lt;=15,"Mid-Class",K931&lt;=20,"Long",K931&lt;=25," Very Long",K931&gt;25,"Lifer")</f>
        <v>Short</v>
      </c>
      <c r="P930" t="str" cm="1">
        <f t="array" ref="P930">_xlfn.IFS(L930&lt;=39,"Negligible",L930&lt;=79,"Minimal",L930&lt;=119,"Moderate",L930&lt;=158,"High Moderate",L930&lt;=198," High",L930&lt;=238,"Very High",L930&lt;=278,"Severe")</f>
        <v>Minimal</v>
      </c>
      <c r="Q930" s="3">
        <f t="shared" si="14"/>
        <v>2.5424957249999998</v>
      </c>
    </row>
    <row r="931" spans="1:17" x14ac:dyDescent="0.25">
      <c r="A931">
        <v>930</v>
      </c>
      <c r="B931" t="s">
        <v>1401</v>
      </c>
      <c r="C931" t="s">
        <v>416</v>
      </c>
      <c r="D931" t="s">
        <v>5754</v>
      </c>
      <c r="E931" t="s">
        <v>15</v>
      </c>
      <c r="F931" t="s">
        <v>609</v>
      </c>
      <c r="G931" t="s">
        <v>610</v>
      </c>
      <c r="H931" t="s">
        <v>15</v>
      </c>
      <c r="I931" t="s">
        <v>18</v>
      </c>
      <c r="J931">
        <v>41.332082509999999</v>
      </c>
      <c r="K931">
        <v>5.3188372480000004</v>
      </c>
      <c r="L931">
        <v>92.5622252</v>
      </c>
      <c r="M931" t="s">
        <v>18</v>
      </c>
      <c r="N931" t="str" cm="1">
        <f t="array" ref="N931">_xlfn.IFS(J931&lt;=29,"Twenties",J931&lt;=39,"Thirties",J931&lt;=49,"Fourties",J931&lt;=59,"Fifties",J931&gt;59,"Elders")</f>
        <v>Fourties</v>
      </c>
      <c r="O931" t="str" cm="1">
        <f t="array" ref="O931">_xlfn.IFS(K932&lt;=5,"Very Short",K932&lt;=10,"Short",K932&lt;=15,"Mid-Class",K932&lt;=20,"Long",K932&lt;=25," Very Long",K932&gt;25,"Lifer")</f>
        <v>Short</v>
      </c>
      <c r="P931" t="str" cm="1">
        <f t="array" ref="P931">_xlfn.IFS(L931&lt;=39,"Negligible",L931&lt;=79,"Minimal",L931&lt;=119,"Moderate",L931&lt;=158,"High Moderate",L931&lt;=198," High",L931&lt;=238,"Very High",L931&lt;=278,"Severe")</f>
        <v>Moderate</v>
      </c>
      <c r="Q931" s="3">
        <f t="shared" si="14"/>
        <v>3.8567593833333333</v>
      </c>
    </row>
    <row r="932" spans="1:17" x14ac:dyDescent="0.25">
      <c r="A932">
        <v>931</v>
      </c>
      <c r="B932" t="s">
        <v>928</v>
      </c>
      <c r="C932" t="s">
        <v>243</v>
      </c>
      <c r="D932" t="s">
        <v>5754</v>
      </c>
      <c r="E932" t="s">
        <v>591</v>
      </c>
      <c r="F932" t="s">
        <v>818</v>
      </c>
      <c r="G932" t="s">
        <v>819</v>
      </c>
      <c r="H932" t="s">
        <v>88</v>
      </c>
      <c r="I932" t="s">
        <v>18</v>
      </c>
      <c r="J932">
        <v>46.936718800000001</v>
      </c>
      <c r="K932">
        <v>5.241750176</v>
      </c>
      <c r="L932">
        <v>55.768569030000002</v>
      </c>
      <c r="M932" t="s">
        <v>18</v>
      </c>
      <c r="N932" t="str" cm="1">
        <f t="array" ref="N932">_xlfn.IFS(J932&lt;=29,"Twenties",J932&lt;=39,"Thirties",J932&lt;=49,"Fourties",J932&lt;=59,"Fifties",J932&gt;59,"Elders")</f>
        <v>Fourties</v>
      </c>
      <c r="O932" t="str" cm="1">
        <f t="array" ref="O932">_xlfn.IFS(K933&lt;=5,"Very Short",K933&lt;=10,"Short",K933&lt;=15,"Mid-Class",K933&lt;=20,"Long",K933&lt;=25," Very Long",K933&gt;25,"Lifer")</f>
        <v>Very Short</v>
      </c>
      <c r="P932" t="str" cm="1">
        <f t="array" ref="P932">_xlfn.IFS(L932&lt;=39,"Negligible",L932&lt;=79,"Minimal",L932&lt;=119,"Moderate",L932&lt;=158,"High Moderate",L932&lt;=198," High",L932&lt;=238,"Very High",L932&lt;=278,"Severe")</f>
        <v>Minimal</v>
      </c>
      <c r="Q932" s="3">
        <f t="shared" si="14"/>
        <v>2.3236903762500001</v>
      </c>
    </row>
    <row r="933" spans="1:17" x14ac:dyDescent="0.25">
      <c r="A933">
        <v>932</v>
      </c>
      <c r="B933" t="s">
        <v>1402</v>
      </c>
      <c r="C933" t="s">
        <v>1403</v>
      </c>
      <c r="D933" t="s">
        <v>5755</v>
      </c>
      <c r="E933" t="s">
        <v>85</v>
      </c>
      <c r="F933" t="s">
        <v>609</v>
      </c>
      <c r="G933" t="s">
        <v>610</v>
      </c>
      <c r="H933" t="s">
        <v>85</v>
      </c>
      <c r="I933" t="s">
        <v>18</v>
      </c>
      <c r="J933">
        <v>44.84868917</v>
      </c>
      <c r="K933">
        <v>3.3980162749999998</v>
      </c>
      <c r="L933">
        <v>53.16838061</v>
      </c>
      <c r="M933" t="s">
        <v>18</v>
      </c>
      <c r="N933" t="str" cm="1">
        <f t="array" ref="N933">_xlfn.IFS(J933&lt;=29,"Twenties",J933&lt;=39,"Thirties",J933&lt;=49,"Fourties",J933&lt;=59,"Fifties",J933&gt;59,"Elders")</f>
        <v>Fourties</v>
      </c>
      <c r="O933" t="str" cm="1">
        <f t="array" ref="O933">_xlfn.IFS(K934&lt;=5,"Very Short",K934&lt;=10,"Short",K934&lt;=15,"Mid-Class",K934&lt;=20,"Long",K934&lt;=25," Very Long",K934&gt;25,"Lifer")</f>
        <v>Short</v>
      </c>
      <c r="P933" t="str" cm="1">
        <f t="array" ref="P933">_xlfn.IFS(L933&lt;=39,"Negligible",L933&lt;=79,"Minimal",L933&lt;=119,"Moderate",L933&lt;=158,"High Moderate",L933&lt;=198," High",L933&lt;=238,"Very High",L933&lt;=278,"Severe")</f>
        <v>Minimal</v>
      </c>
      <c r="Q933" s="3">
        <f t="shared" si="14"/>
        <v>2.2153491920833335</v>
      </c>
    </row>
    <row r="934" spans="1:17" x14ac:dyDescent="0.25">
      <c r="A934">
        <v>933</v>
      </c>
      <c r="B934" t="s">
        <v>1404</v>
      </c>
      <c r="C934" t="s">
        <v>1405</v>
      </c>
      <c r="D934" t="s">
        <v>5754</v>
      </c>
      <c r="E934" t="s">
        <v>752</v>
      </c>
      <c r="F934" t="s">
        <v>609</v>
      </c>
      <c r="G934" t="s">
        <v>610</v>
      </c>
      <c r="H934" t="s">
        <v>22</v>
      </c>
      <c r="I934" t="s">
        <v>18</v>
      </c>
      <c r="J934">
        <v>32.634323520000002</v>
      </c>
      <c r="K934">
        <v>6.7523448000000004</v>
      </c>
      <c r="L934">
        <v>25.17531529</v>
      </c>
      <c r="M934" t="s">
        <v>18</v>
      </c>
      <c r="N934" t="str" cm="1">
        <f t="array" ref="N934">_xlfn.IFS(J934&lt;=29,"Twenties",J934&lt;=39,"Thirties",J934&lt;=49,"Fourties",J934&lt;=59,"Fifties",J934&gt;59,"Elders")</f>
        <v>Thirties</v>
      </c>
      <c r="O934" t="str" cm="1">
        <f t="array" ref="O934">_xlfn.IFS(K935&lt;=5,"Very Short",K935&lt;=10,"Short",K935&lt;=15,"Mid-Class",K935&lt;=20,"Long",K935&lt;=25," Very Long",K935&gt;25,"Lifer")</f>
        <v>Short</v>
      </c>
      <c r="P934" t="str" cm="1">
        <f t="array" ref="P934">_xlfn.IFS(L934&lt;=39,"Negligible",L934&lt;=79,"Minimal",L934&lt;=119,"Moderate",L934&lt;=158,"High Moderate",L934&lt;=198," High",L934&lt;=238,"Very High",L934&lt;=278,"Severe")</f>
        <v>Negligible</v>
      </c>
      <c r="Q934" s="3">
        <f t="shared" si="14"/>
        <v>1.0489714704166666</v>
      </c>
    </row>
    <row r="935" spans="1:17" x14ac:dyDescent="0.25">
      <c r="A935">
        <v>934</v>
      </c>
      <c r="B935" t="s">
        <v>1066</v>
      </c>
      <c r="C935" t="s">
        <v>291</v>
      </c>
      <c r="D935" t="s">
        <v>5755</v>
      </c>
      <c r="E935" t="s">
        <v>260</v>
      </c>
      <c r="F935" t="s">
        <v>609</v>
      </c>
      <c r="G935" t="s">
        <v>610</v>
      </c>
      <c r="H935" t="s">
        <v>260</v>
      </c>
      <c r="I935" t="s">
        <v>18</v>
      </c>
      <c r="J935">
        <v>43.657637899999997</v>
      </c>
      <c r="K935">
        <v>5.0518547189999996</v>
      </c>
      <c r="L935">
        <v>27.416421410000002</v>
      </c>
      <c r="M935" t="s">
        <v>18</v>
      </c>
      <c r="N935" t="str" cm="1">
        <f t="array" ref="N935">_xlfn.IFS(J935&lt;=29,"Twenties",J935&lt;=39,"Thirties",J935&lt;=49,"Fourties",J935&lt;=59,"Fifties",J935&gt;59,"Elders")</f>
        <v>Fourties</v>
      </c>
      <c r="O935" t="str" cm="1">
        <f t="array" ref="O935">_xlfn.IFS(K936&lt;=5,"Very Short",K936&lt;=10,"Short",K936&lt;=15,"Mid-Class",K936&lt;=20,"Long",K936&lt;=25," Very Long",K936&gt;25,"Lifer")</f>
        <v>Very Short</v>
      </c>
      <c r="P935" t="str" cm="1">
        <f t="array" ref="P935">_xlfn.IFS(L935&lt;=39,"Negligible",L935&lt;=79,"Minimal",L935&lt;=119,"Moderate",L935&lt;=158,"High Moderate",L935&lt;=198," High",L935&lt;=238,"Very High",L935&lt;=278,"Severe")</f>
        <v>Negligible</v>
      </c>
      <c r="Q935" s="3">
        <f t="shared" si="14"/>
        <v>1.1423508920833334</v>
      </c>
    </row>
    <row r="936" spans="1:17" x14ac:dyDescent="0.25">
      <c r="A936">
        <v>935</v>
      </c>
      <c r="B936" t="s">
        <v>1406</v>
      </c>
      <c r="C936" t="s">
        <v>133</v>
      </c>
      <c r="D936" t="s">
        <v>5754</v>
      </c>
      <c r="E936" t="s">
        <v>786</v>
      </c>
      <c r="F936" t="s">
        <v>609</v>
      </c>
      <c r="G936" t="s">
        <v>610</v>
      </c>
      <c r="H936" t="s">
        <v>786</v>
      </c>
      <c r="I936" t="s">
        <v>18</v>
      </c>
      <c r="J936">
        <v>31.820105229999999</v>
      </c>
      <c r="K936">
        <v>4.7840070460000002</v>
      </c>
      <c r="L936">
        <v>45.038245430000003</v>
      </c>
      <c r="M936" t="s">
        <v>18</v>
      </c>
      <c r="N936" t="str" cm="1">
        <f t="array" ref="N936">_xlfn.IFS(J936&lt;=29,"Twenties",J936&lt;=39,"Thirties",J936&lt;=49,"Fourties",J936&lt;=59,"Fifties",J936&gt;59,"Elders")</f>
        <v>Thirties</v>
      </c>
      <c r="O936" t="str" cm="1">
        <f t="array" ref="O936">_xlfn.IFS(K937&lt;=5,"Very Short",K937&lt;=10,"Short",K937&lt;=15,"Mid-Class",K937&lt;=20,"Long",K937&lt;=25," Very Long",K937&gt;25,"Lifer")</f>
        <v>Short</v>
      </c>
      <c r="P936" t="str" cm="1">
        <f t="array" ref="P936">_xlfn.IFS(L936&lt;=39,"Negligible",L936&lt;=79,"Minimal",L936&lt;=119,"Moderate",L936&lt;=158,"High Moderate",L936&lt;=198," High",L936&lt;=238,"Very High",L936&lt;=278,"Severe")</f>
        <v>Minimal</v>
      </c>
      <c r="Q936" s="3">
        <f t="shared" si="14"/>
        <v>1.8765935595833334</v>
      </c>
    </row>
    <row r="937" spans="1:17" x14ac:dyDescent="0.25">
      <c r="A937">
        <v>936</v>
      </c>
      <c r="B937" t="s">
        <v>1407</v>
      </c>
      <c r="C937" t="s">
        <v>677</v>
      </c>
      <c r="D937" t="s">
        <v>5754</v>
      </c>
      <c r="E937" t="s">
        <v>36</v>
      </c>
      <c r="F937" t="s">
        <v>16</v>
      </c>
      <c r="G937" t="s">
        <v>17</v>
      </c>
      <c r="H937" t="s">
        <v>36</v>
      </c>
      <c r="I937" t="s">
        <v>18</v>
      </c>
      <c r="J937">
        <v>28.789361400000001</v>
      </c>
      <c r="K937">
        <v>7.2228233409999998</v>
      </c>
      <c r="L937">
        <v>0</v>
      </c>
      <c r="M937" t="s">
        <v>18</v>
      </c>
      <c r="N937" t="str" cm="1">
        <f t="array" ref="N937">_xlfn.IFS(J937&lt;=29,"Twenties",J937&lt;=39,"Thirties",J937&lt;=49,"Fourties",J937&lt;=59,"Fifties",J937&gt;59,"Elders")</f>
        <v>Twenties</v>
      </c>
      <c r="O937" t="str" cm="1">
        <f t="array" ref="O937">_xlfn.IFS(K938&lt;=5,"Very Short",K938&lt;=10,"Short",K938&lt;=15,"Mid-Class",K938&lt;=20,"Long",K938&lt;=25," Very Long",K938&gt;25,"Lifer")</f>
        <v>Very Short</v>
      </c>
      <c r="P937" t="str" cm="1">
        <f t="array" ref="P937">_xlfn.IFS(L937&lt;=39,"Negligible",L937&lt;=79,"Minimal",L937&lt;=119,"Moderate",L937&lt;=158,"High Moderate",L937&lt;=198," High",L937&lt;=238,"Very High",L937&lt;=278,"Severe")</f>
        <v>Negligible</v>
      </c>
      <c r="Q937" s="3">
        <f t="shared" si="14"/>
        <v>0</v>
      </c>
    </row>
    <row r="938" spans="1:17" x14ac:dyDescent="0.25">
      <c r="A938">
        <v>937</v>
      </c>
      <c r="B938" t="s">
        <v>1408</v>
      </c>
      <c r="C938" t="s">
        <v>1409</v>
      </c>
      <c r="D938" t="s">
        <v>5754</v>
      </c>
      <c r="E938" t="s">
        <v>36</v>
      </c>
      <c r="F938" t="s">
        <v>16</v>
      </c>
      <c r="G938" t="s">
        <v>17</v>
      </c>
      <c r="H938" t="s">
        <v>36</v>
      </c>
      <c r="I938" t="s">
        <v>18</v>
      </c>
      <c r="J938">
        <v>37.000498989999997</v>
      </c>
      <c r="K938">
        <v>3.0621573350000002</v>
      </c>
      <c r="L938">
        <v>11.14996054</v>
      </c>
      <c r="M938" t="s">
        <v>18</v>
      </c>
      <c r="N938" t="str" cm="1">
        <f t="array" ref="N938">_xlfn.IFS(J938&lt;=29,"Twenties",J938&lt;=39,"Thirties",J938&lt;=49,"Fourties",J938&lt;=59,"Fifties",J938&gt;59,"Elders")</f>
        <v>Thirties</v>
      </c>
      <c r="O938" t="str" cm="1">
        <f t="array" ref="O938">_xlfn.IFS(K939&lt;=5,"Very Short",K939&lt;=10,"Short",K939&lt;=15,"Mid-Class",K939&lt;=20,"Long",K939&lt;=25," Very Long",K939&gt;25,"Lifer")</f>
        <v>Very Short</v>
      </c>
      <c r="P938" t="str" cm="1">
        <f t="array" ref="P938">_xlfn.IFS(L938&lt;=39,"Negligible",L938&lt;=79,"Minimal",L938&lt;=119,"Moderate",L938&lt;=158,"High Moderate",L938&lt;=198," High",L938&lt;=238,"Very High",L938&lt;=278,"Severe")</f>
        <v>Negligible</v>
      </c>
      <c r="Q938" s="3">
        <f t="shared" si="14"/>
        <v>0.4645816891666667</v>
      </c>
    </row>
    <row r="939" spans="1:17" x14ac:dyDescent="0.25">
      <c r="A939">
        <v>938</v>
      </c>
      <c r="B939" t="s">
        <v>1410</v>
      </c>
      <c r="C939" t="s">
        <v>1087</v>
      </c>
      <c r="D939" t="s">
        <v>5754</v>
      </c>
      <c r="E939" t="s">
        <v>179</v>
      </c>
      <c r="F939" t="s">
        <v>818</v>
      </c>
      <c r="G939" t="s">
        <v>819</v>
      </c>
      <c r="H939" t="s">
        <v>52</v>
      </c>
      <c r="I939" t="s">
        <v>18</v>
      </c>
      <c r="J939">
        <v>51.986456959999998</v>
      </c>
      <c r="K939">
        <v>4.3489991159999999</v>
      </c>
      <c r="L939">
        <v>155.19981319999999</v>
      </c>
      <c r="M939" t="s">
        <v>18</v>
      </c>
      <c r="N939" t="str" cm="1">
        <f t="array" ref="N939">_xlfn.IFS(J939&lt;=29,"Twenties",J939&lt;=39,"Thirties",J939&lt;=49,"Fourties",J939&lt;=59,"Fifties",J939&gt;59,"Elders")</f>
        <v>Fifties</v>
      </c>
      <c r="O939" t="str" cm="1">
        <f t="array" ref="O939">_xlfn.IFS(K940&lt;=5,"Very Short",K940&lt;=10,"Short",K940&lt;=15,"Mid-Class",K940&lt;=20,"Long",K940&lt;=25," Very Long",K940&gt;25,"Lifer")</f>
        <v>Short</v>
      </c>
      <c r="P939" t="str" cm="1">
        <f t="array" ref="P939">_xlfn.IFS(L939&lt;=39,"Negligible",L939&lt;=79,"Minimal",L939&lt;=119,"Moderate",L939&lt;=158,"High Moderate",L939&lt;=198," High",L939&lt;=238,"Very High",L939&lt;=278,"Severe")</f>
        <v>High Moderate</v>
      </c>
      <c r="Q939" s="3">
        <f t="shared" si="14"/>
        <v>6.4666588833333334</v>
      </c>
    </row>
    <row r="940" spans="1:17" x14ac:dyDescent="0.25">
      <c r="A940">
        <v>939</v>
      </c>
      <c r="B940" t="s">
        <v>1036</v>
      </c>
      <c r="C940" t="s">
        <v>424</v>
      </c>
      <c r="D940" t="s">
        <v>5755</v>
      </c>
      <c r="E940" t="s">
        <v>356</v>
      </c>
      <c r="F940" t="s">
        <v>609</v>
      </c>
      <c r="G940" t="s">
        <v>610</v>
      </c>
      <c r="H940" t="s">
        <v>356</v>
      </c>
      <c r="I940" t="s">
        <v>18</v>
      </c>
      <c r="J940">
        <v>50.900306530000002</v>
      </c>
      <c r="K940">
        <v>6.4203228340000003</v>
      </c>
      <c r="L940">
        <v>55.50021787</v>
      </c>
      <c r="M940" t="s">
        <v>18</v>
      </c>
      <c r="N940" t="str" cm="1">
        <f t="array" ref="N940">_xlfn.IFS(J940&lt;=29,"Twenties",J940&lt;=39,"Thirties",J940&lt;=49,"Fourties",J940&lt;=59,"Fifties",J940&gt;59,"Elders")</f>
        <v>Fifties</v>
      </c>
      <c r="O940" t="str" cm="1">
        <f t="array" ref="O940">_xlfn.IFS(K941&lt;=5,"Very Short",K941&lt;=10,"Short",K941&lt;=15,"Mid-Class",K941&lt;=20,"Long",K941&lt;=25," Very Long",K941&gt;25,"Lifer")</f>
        <v>Very Short</v>
      </c>
      <c r="P940" t="str" cm="1">
        <f t="array" ref="P940">_xlfn.IFS(L940&lt;=39,"Negligible",L940&lt;=79,"Minimal",L940&lt;=119,"Moderate",L940&lt;=158,"High Moderate",L940&lt;=198," High",L940&lt;=238,"Very High",L940&lt;=278,"Severe")</f>
        <v>Minimal</v>
      </c>
      <c r="Q940" s="3">
        <f t="shared" si="14"/>
        <v>2.3125090779166668</v>
      </c>
    </row>
    <row r="941" spans="1:17" x14ac:dyDescent="0.25">
      <c r="A941">
        <v>940</v>
      </c>
      <c r="B941" t="s">
        <v>1411</v>
      </c>
      <c r="C941" t="s">
        <v>1412</v>
      </c>
      <c r="D941" t="s">
        <v>5754</v>
      </c>
      <c r="E941" t="s">
        <v>36</v>
      </c>
      <c r="F941" t="s">
        <v>16</v>
      </c>
      <c r="G941" t="s">
        <v>17</v>
      </c>
      <c r="H941" t="s">
        <v>36</v>
      </c>
      <c r="I941" t="s">
        <v>18</v>
      </c>
      <c r="J941">
        <v>37.168974339999998</v>
      </c>
      <c r="K941">
        <v>4.4103387669999998</v>
      </c>
      <c r="L941">
        <v>59.85107635</v>
      </c>
      <c r="M941" t="s">
        <v>18</v>
      </c>
      <c r="N941" t="str" cm="1">
        <f t="array" ref="N941">_xlfn.IFS(J941&lt;=29,"Twenties",J941&lt;=39,"Thirties",J941&lt;=49,"Fourties",J941&lt;=59,"Fifties",J941&gt;59,"Elders")</f>
        <v>Thirties</v>
      </c>
      <c r="O941" t="str" cm="1">
        <f t="array" ref="O941">_xlfn.IFS(K942&lt;=5,"Very Short",K942&lt;=10,"Short",K942&lt;=15,"Mid-Class",K942&lt;=20,"Long",K942&lt;=25," Very Long",K942&gt;25,"Lifer")</f>
        <v>Very Short</v>
      </c>
      <c r="P941" t="str" cm="1">
        <f t="array" ref="P941">_xlfn.IFS(L941&lt;=39,"Negligible",L941&lt;=79,"Minimal",L941&lt;=119,"Moderate",L941&lt;=158,"High Moderate",L941&lt;=198," High",L941&lt;=238,"Very High",L941&lt;=278,"Severe")</f>
        <v>Minimal</v>
      </c>
      <c r="Q941" s="3">
        <f t="shared" si="14"/>
        <v>2.4937948479166665</v>
      </c>
    </row>
    <row r="942" spans="1:17" x14ac:dyDescent="0.25">
      <c r="A942">
        <v>941</v>
      </c>
      <c r="B942" t="s">
        <v>793</v>
      </c>
      <c r="C942" t="s">
        <v>399</v>
      </c>
      <c r="D942" t="s">
        <v>5755</v>
      </c>
      <c r="E942" t="s">
        <v>119</v>
      </c>
      <c r="F942" t="s">
        <v>818</v>
      </c>
      <c r="G942" t="s">
        <v>819</v>
      </c>
      <c r="H942" t="s">
        <v>119</v>
      </c>
      <c r="I942" t="s">
        <v>18</v>
      </c>
      <c r="J942">
        <v>49.277017559999997</v>
      </c>
      <c r="K942">
        <v>3.6296097459999999</v>
      </c>
      <c r="L942">
        <v>120.8809488</v>
      </c>
      <c r="M942" t="s">
        <v>18</v>
      </c>
      <c r="N942" t="str" cm="1">
        <f t="array" ref="N942">_xlfn.IFS(J942&lt;=29,"Twenties",J942&lt;=39,"Thirties",J942&lt;=49,"Fourties",J942&lt;=59,"Fifties",J942&gt;59,"Elders")</f>
        <v>Fifties</v>
      </c>
      <c r="O942" t="str" cm="1">
        <f t="array" ref="O942">_xlfn.IFS(K943&lt;=5,"Very Short",K943&lt;=10,"Short",K943&lt;=15,"Mid-Class",K943&lt;=20,"Long",K943&lt;=25," Very Long",K943&gt;25,"Lifer")</f>
        <v>Very Short</v>
      </c>
      <c r="P942" t="str" cm="1">
        <f t="array" ref="P942">_xlfn.IFS(L942&lt;=39,"Negligible",L942&lt;=79,"Minimal",L942&lt;=119,"Moderate",L942&lt;=158,"High Moderate",L942&lt;=198," High",L942&lt;=238,"Very High",L942&lt;=278,"Severe")</f>
        <v>High Moderate</v>
      </c>
      <c r="Q942" s="3">
        <f t="shared" si="14"/>
        <v>5.0367062000000002</v>
      </c>
    </row>
    <row r="943" spans="1:17" x14ac:dyDescent="0.25">
      <c r="A943">
        <v>942</v>
      </c>
      <c r="B943" t="s">
        <v>765</v>
      </c>
      <c r="C943" t="s">
        <v>785</v>
      </c>
      <c r="D943" t="s">
        <v>5755</v>
      </c>
      <c r="E943" t="s">
        <v>31</v>
      </c>
      <c r="F943" t="s">
        <v>609</v>
      </c>
      <c r="G943" t="s">
        <v>610</v>
      </c>
      <c r="H943" t="s">
        <v>31</v>
      </c>
      <c r="I943" t="s">
        <v>18</v>
      </c>
      <c r="J943">
        <v>38.511929209999998</v>
      </c>
      <c r="K943">
        <v>3.1046299340000001</v>
      </c>
      <c r="L943">
        <v>45.562944819999998</v>
      </c>
      <c r="M943" t="s">
        <v>18</v>
      </c>
      <c r="N943" t="str" cm="1">
        <f t="array" ref="N943">_xlfn.IFS(J943&lt;=29,"Twenties",J943&lt;=39,"Thirties",J943&lt;=49,"Fourties",J943&lt;=59,"Fifties",J943&gt;59,"Elders")</f>
        <v>Thirties</v>
      </c>
      <c r="O943" t="str" cm="1">
        <f t="array" ref="O943">_xlfn.IFS(K944&lt;=5,"Very Short",K944&lt;=10,"Short",K944&lt;=15,"Mid-Class",K944&lt;=20,"Long",K944&lt;=25," Very Long",K944&gt;25,"Lifer")</f>
        <v>Very Short</v>
      </c>
      <c r="P943" t="str" cm="1">
        <f t="array" ref="P943">_xlfn.IFS(L943&lt;=39,"Negligible",L943&lt;=79,"Minimal",L943&lt;=119,"Moderate",L943&lt;=158,"High Moderate",L943&lt;=198," High",L943&lt;=238,"Very High",L943&lt;=278,"Severe")</f>
        <v>Minimal</v>
      </c>
      <c r="Q943" s="3">
        <f t="shared" si="14"/>
        <v>1.8984560341666665</v>
      </c>
    </row>
    <row r="944" spans="1:17" x14ac:dyDescent="0.25">
      <c r="A944">
        <v>943</v>
      </c>
      <c r="B944" t="s">
        <v>1413</v>
      </c>
      <c r="C944" t="s">
        <v>1414</v>
      </c>
      <c r="D944" t="s">
        <v>5754</v>
      </c>
      <c r="E944" t="s">
        <v>887</v>
      </c>
      <c r="F944" t="s">
        <v>609</v>
      </c>
      <c r="G944" t="s">
        <v>610</v>
      </c>
      <c r="H944" t="s">
        <v>22</v>
      </c>
      <c r="I944" t="s">
        <v>18</v>
      </c>
      <c r="J944">
        <v>24.61752925</v>
      </c>
      <c r="K944">
        <v>2.741858712</v>
      </c>
      <c r="L944">
        <v>0</v>
      </c>
      <c r="M944" t="s">
        <v>18</v>
      </c>
      <c r="N944" t="str" cm="1">
        <f t="array" ref="N944">_xlfn.IFS(J944&lt;=29,"Twenties",J944&lt;=39,"Thirties",J944&lt;=49,"Fourties",J944&lt;=59,"Fifties",J944&gt;59,"Elders")</f>
        <v>Twenties</v>
      </c>
      <c r="O944" t="str" cm="1">
        <f t="array" ref="O944">_xlfn.IFS(K945&lt;=5,"Very Short",K945&lt;=10,"Short",K945&lt;=15,"Mid-Class",K945&lt;=20,"Long",K945&lt;=25," Very Long",K945&gt;25,"Lifer")</f>
        <v>Very Short</v>
      </c>
      <c r="P944" t="str" cm="1">
        <f t="array" ref="P944">_xlfn.IFS(L944&lt;=39,"Negligible",L944&lt;=79,"Minimal",L944&lt;=119,"Moderate",L944&lt;=158,"High Moderate",L944&lt;=198," High",L944&lt;=238,"Very High",L944&lt;=278,"Severe")</f>
        <v>Negligible</v>
      </c>
      <c r="Q944" s="3">
        <f t="shared" si="14"/>
        <v>0</v>
      </c>
    </row>
    <row r="945" spans="1:17" x14ac:dyDescent="0.25">
      <c r="A945">
        <v>944</v>
      </c>
      <c r="B945" t="s">
        <v>1415</v>
      </c>
      <c r="C945" t="s">
        <v>1416</v>
      </c>
      <c r="D945" t="s">
        <v>5755</v>
      </c>
      <c r="E945" t="s">
        <v>260</v>
      </c>
      <c r="F945" t="s">
        <v>609</v>
      </c>
      <c r="G945" t="s">
        <v>610</v>
      </c>
      <c r="H945" t="s">
        <v>260</v>
      </c>
      <c r="I945" t="s">
        <v>18</v>
      </c>
      <c r="J945">
        <v>48.304246470000002</v>
      </c>
      <c r="K945">
        <v>3.1412425009999998</v>
      </c>
      <c r="L945">
        <v>40.835387099999998</v>
      </c>
      <c r="M945" t="s">
        <v>18</v>
      </c>
      <c r="N945" t="str" cm="1">
        <f t="array" ref="N945">_xlfn.IFS(J945&lt;=29,"Twenties",J945&lt;=39,"Thirties",J945&lt;=49,"Fourties",J945&lt;=59,"Fifties",J945&gt;59,"Elders")</f>
        <v>Fourties</v>
      </c>
      <c r="O945" t="str" cm="1">
        <f t="array" ref="O945">_xlfn.IFS(K946&lt;=5,"Very Short",K946&lt;=10,"Short",K946&lt;=15,"Mid-Class",K946&lt;=20,"Long",K946&lt;=25," Very Long",K946&gt;25,"Lifer")</f>
        <v>Short</v>
      </c>
      <c r="P945" t="str" cm="1">
        <f t="array" ref="P945">_xlfn.IFS(L945&lt;=39,"Negligible",L945&lt;=79,"Minimal",L945&lt;=119,"Moderate",L945&lt;=158,"High Moderate",L945&lt;=198," High",L945&lt;=238,"Very High",L945&lt;=278,"Severe")</f>
        <v>Minimal</v>
      </c>
      <c r="Q945" s="3">
        <f t="shared" si="14"/>
        <v>1.7014744625</v>
      </c>
    </row>
    <row r="946" spans="1:17" x14ac:dyDescent="0.25">
      <c r="A946">
        <v>945</v>
      </c>
      <c r="B946" t="s">
        <v>1417</v>
      </c>
      <c r="C946" t="s">
        <v>399</v>
      </c>
      <c r="D946" t="s">
        <v>5755</v>
      </c>
      <c r="E946" t="s">
        <v>31</v>
      </c>
      <c r="F946" t="s">
        <v>609</v>
      </c>
      <c r="G946" t="s">
        <v>610</v>
      </c>
      <c r="H946" t="s">
        <v>31</v>
      </c>
      <c r="I946" t="s">
        <v>18</v>
      </c>
      <c r="J946">
        <v>32.492495140000003</v>
      </c>
      <c r="K946">
        <v>6.1249690660000002</v>
      </c>
      <c r="L946">
        <v>7.6449651960000002</v>
      </c>
      <c r="M946" t="s">
        <v>18</v>
      </c>
      <c r="N946" t="str" cm="1">
        <f t="array" ref="N946">_xlfn.IFS(J946&lt;=29,"Twenties",J946&lt;=39,"Thirties",J946&lt;=49,"Fourties",J946&lt;=59,"Fifties",J946&gt;59,"Elders")</f>
        <v>Thirties</v>
      </c>
      <c r="O946" t="str" cm="1">
        <f t="array" ref="O946">_xlfn.IFS(K947&lt;=5,"Very Short",K947&lt;=10,"Short",K947&lt;=15,"Mid-Class",K947&lt;=20,"Long",K947&lt;=25," Very Long",K947&gt;25,"Lifer")</f>
        <v>Short</v>
      </c>
      <c r="P946" t="str" cm="1">
        <f t="array" ref="P946">_xlfn.IFS(L946&lt;=39,"Negligible",L946&lt;=79,"Minimal",L946&lt;=119,"Moderate",L946&lt;=158,"High Moderate",L946&lt;=198," High",L946&lt;=238,"Very High",L946&lt;=278,"Severe")</f>
        <v>Negligible</v>
      </c>
      <c r="Q946" s="3">
        <f t="shared" si="14"/>
        <v>0.31854021650000003</v>
      </c>
    </row>
    <row r="947" spans="1:17" x14ac:dyDescent="0.25">
      <c r="A947">
        <v>946</v>
      </c>
      <c r="B947" t="s">
        <v>1418</v>
      </c>
      <c r="C947" t="s">
        <v>113</v>
      </c>
      <c r="D947" t="s">
        <v>5755</v>
      </c>
      <c r="E947" t="s">
        <v>752</v>
      </c>
      <c r="F947" t="s">
        <v>609</v>
      </c>
      <c r="G947" t="s">
        <v>610</v>
      </c>
      <c r="H947" t="s">
        <v>22</v>
      </c>
      <c r="I947" t="s">
        <v>18</v>
      </c>
      <c r="J947">
        <v>51.52626884</v>
      </c>
      <c r="K947">
        <v>5.0563803119999999</v>
      </c>
      <c r="L947">
        <v>91.453192729999998</v>
      </c>
      <c r="M947" t="s">
        <v>18</v>
      </c>
      <c r="N947" t="str" cm="1">
        <f t="array" ref="N947">_xlfn.IFS(J947&lt;=29,"Twenties",J947&lt;=39,"Thirties",J947&lt;=49,"Fourties",J947&lt;=59,"Fifties",J947&gt;59,"Elders")</f>
        <v>Fifties</v>
      </c>
      <c r="O947" t="str" cm="1">
        <f t="array" ref="O947">_xlfn.IFS(K948&lt;=5,"Very Short",K948&lt;=10,"Short",K948&lt;=15,"Mid-Class",K948&lt;=20,"Long",K948&lt;=25," Very Long",K948&gt;25,"Lifer")</f>
        <v>Very Short</v>
      </c>
      <c r="P947" t="str" cm="1">
        <f t="array" ref="P947">_xlfn.IFS(L947&lt;=39,"Negligible",L947&lt;=79,"Minimal",L947&lt;=119,"Moderate",L947&lt;=158,"High Moderate",L947&lt;=198," High",L947&lt;=238,"Very High",L947&lt;=278,"Severe")</f>
        <v>Moderate</v>
      </c>
      <c r="Q947" s="3">
        <f t="shared" si="14"/>
        <v>3.8105496970833332</v>
      </c>
    </row>
    <row r="948" spans="1:17" x14ac:dyDescent="0.25">
      <c r="A948">
        <v>947</v>
      </c>
      <c r="B948" t="s">
        <v>1419</v>
      </c>
      <c r="C948" t="s">
        <v>528</v>
      </c>
      <c r="D948" t="s">
        <v>5754</v>
      </c>
      <c r="E948" t="s">
        <v>233</v>
      </c>
      <c r="F948" t="s">
        <v>818</v>
      </c>
      <c r="G948" t="s">
        <v>819</v>
      </c>
      <c r="H948" t="s">
        <v>233</v>
      </c>
      <c r="I948" t="s">
        <v>18</v>
      </c>
      <c r="J948">
        <v>43.493231629999997</v>
      </c>
      <c r="K948">
        <v>4.2589290240000004</v>
      </c>
      <c r="L948">
        <v>77.923096319999999</v>
      </c>
      <c r="M948" t="s">
        <v>18</v>
      </c>
      <c r="N948" t="str" cm="1">
        <f t="array" ref="N948">_xlfn.IFS(J948&lt;=29,"Twenties",J948&lt;=39,"Thirties",J948&lt;=49,"Fourties",J948&lt;=59,"Fifties",J948&gt;59,"Elders")</f>
        <v>Fourties</v>
      </c>
      <c r="O948" t="str" cm="1">
        <f t="array" ref="O948">_xlfn.IFS(K949&lt;=5,"Very Short",K949&lt;=10,"Short",K949&lt;=15,"Mid-Class",K949&lt;=20,"Long",K949&lt;=25," Very Long",K949&gt;25,"Lifer")</f>
        <v>Very Short</v>
      </c>
      <c r="P948" t="str" cm="1">
        <f t="array" ref="P948">_xlfn.IFS(L948&lt;=39,"Negligible",L948&lt;=79,"Minimal",L948&lt;=119,"Moderate",L948&lt;=158,"High Moderate",L948&lt;=198," High",L948&lt;=238,"Very High",L948&lt;=278,"Severe")</f>
        <v>Minimal</v>
      </c>
      <c r="Q948" s="3">
        <f t="shared" si="14"/>
        <v>3.24679568</v>
      </c>
    </row>
    <row r="949" spans="1:17" x14ac:dyDescent="0.25">
      <c r="A949">
        <v>948</v>
      </c>
      <c r="B949" t="s">
        <v>1420</v>
      </c>
      <c r="C949" t="s">
        <v>54</v>
      </c>
      <c r="D949" t="s">
        <v>5755</v>
      </c>
      <c r="E949" t="s">
        <v>28</v>
      </c>
      <c r="F949" t="s">
        <v>609</v>
      </c>
      <c r="G949" t="s">
        <v>610</v>
      </c>
      <c r="H949" t="s">
        <v>28</v>
      </c>
      <c r="I949" t="s">
        <v>18</v>
      </c>
      <c r="J949">
        <v>48.585181679999998</v>
      </c>
      <c r="K949">
        <v>1.6060927570000001</v>
      </c>
      <c r="L949">
        <v>44.220454060000002</v>
      </c>
      <c r="M949" t="s">
        <v>18</v>
      </c>
      <c r="N949" t="str" cm="1">
        <f t="array" ref="N949">_xlfn.IFS(J949&lt;=29,"Twenties",J949&lt;=39,"Thirties",J949&lt;=49,"Fourties",J949&lt;=59,"Fifties",J949&gt;59,"Elders")</f>
        <v>Fourties</v>
      </c>
      <c r="O949" t="str" cm="1">
        <f t="array" ref="O949">_xlfn.IFS(K950&lt;=5,"Very Short",K950&lt;=10,"Short",K950&lt;=15,"Mid-Class",K950&lt;=20,"Long",K950&lt;=25," Very Long",K950&gt;25,"Lifer")</f>
        <v>Short</v>
      </c>
      <c r="P949" t="str" cm="1">
        <f t="array" ref="P949">_xlfn.IFS(L949&lt;=39,"Negligible",L949&lt;=79,"Minimal",L949&lt;=119,"Moderate",L949&lt;=158,"High Moderate",L949&lt;=198," High",L949&lt;=238,"Very High",L949&lt;=278,"Severe")</f>
        <v>Minimal</v>
      </c>
      <c r="Q949" s="3">
        <f t="shared" si="14"/>
        <v>1.8425189191666667</v>
      </c>
    </row>
    <row r="950" spans="1:17" x14ac:dyDescent="0.25">
      <c r="A950">
        <v>949</v>
      </c>
      <c r="B950" t="s">
        <v>1421</v>
      </c>
      <c r="C950" t="s">
        <v>412</v>
      </c>
      <c r="D950" t="s">
        <v>5754</v>
      </c>
      <c r="E950" t="s">
        <v>25</v>
      </c>
      <c r="F950" t="s">
        <v>609</v>
      </c>
      <c r="G950" t="s">
        <v>610</v>
      </c>
      <c r="H950" t="s">
        <v>25</v>
      </c>
      <c r="I950" t="s">
        <v>18</v>
      </c>
      <c r="J950">
        <v>45.155850489999999</v>
      </c>
      <c r="K950">
        <v>5.3312143440000002</v>
      </c>
      <c r="L950">
        <v>49.249279489999999</v>
      </c>
      <c r="M950" t="s">
        <v>18</v>
      </c>
      <c r="N950" t="str" cm="1">
        <f t="array" ref="N950">_xlfn.IFS(J950&lt;=29,"Twenties",J950&lt;=39,"Thirties",J950&lt;=49,"Fourties",J950&lt;=59,"Fifties",J950&gt;59,"Elders")</f>
        <v>Fourties</v>
      </c>
      <c r="O950" t="str" cm="1">
        <f t="array" ref="O950">_xlfn.IFS(K951&lt;=5,"Very Short",K951&lt;=10,"Short",K951&lt;=15,"Mid-Class",K951&lt;=20,"Long",K951&lt;=25," Very Long",K951&gt;25,"Lifer")</f>
        <v>Short</v>
      </c>
      <c r="P950" t="str" cm="1">
        <f t="array" ref="P950">_xlfn.IFS(L950&lt;=39,"Negligible",L950&lt;=79,"Minimal",L950&lt;=119,"Moderate",L950&lt;=158,"High Moderate",L950&lt;=198," High",L950&lt;=238,"Very High",L950&lt;=278,"Severe")</f>
        <v>Minimal</v>
      </c>
      <c r="Q950" s="3">
        <f t="shared" si="14"/>
        <v>2.0520533120833333</v>
      </c>
    </row>
    <row r="951" spans="1:17" x14ac:dyDescent="0.25">
      <c r="A951">
        <v>950</v>
      </c>
      <c r="B951" t="s">
        <v>1422</v>
      </c>
      <c r="C951" t="s">
        <v>243</v>
      </c>
      <c r="D951" t="s">
        <v>5754</v>
      </c>
      <c r="E951" t="s">
        <v>15</v>
      </c>
      <c r="F951" t="s">
        <v>609</v>
      </c>
      <c r="G951" t="s">
        <v>610</v>
      </c>
      <c r="H951" t="s">
        <v>15</v>
      </c>
      <c r="I951" t="s">
        <v>18</v>
      </c>
      <c r="J951">
        <v>50.40405208</v>
      </c>
      <c r="K951">
        <v>6.861889487</v>
      </c>
      <c r="L951">
        <v>134.4195488</v>
      </c>
      <c r="M951" t="s">
        <v>18</v>
      </c>
      <c r="N951" t="str" cm="1">
        <f t="array" ref="N951">_xlfn.IFS(J951&lt;=29,"Twenties",J951&lt;=39,"Thirties",J951&lt;=49,"Fourties",J951&lt;=59,"Fifties",J951&gt;59,"Elders")</f>
        <v>Fifties</v>
      </c>
      <c r="O951" t="str" cm="1">
        <f t="array" ref="O951">_xlfn.IFS(K952&lt;=5,"Very Short",K952&lt;=10,"Short",K952&lt;=15,"Mid-Class",K952&lt;=20,"Long",K952&lt;=25," Very Long",K952&gt;25,"Lifer")</f>
        <v>Very Short</v>
      </c>
      <c r="P951" t="str" cm="1">
        <f t="array" ref="P951">_xlfn.IFS(L951&lt;=39,"Negligible",L951&lt;=79,"Minimal",L951&lt;=119,"Moderate",L951&lt;=158,"High Moderate",L951&lt;=198," High",L951&lt;=238,"Very High",L951&lt;=278,"Severe")</f>
        <v>High Moderate</v>
      </c>
      <c r="Q951" s="3">
        <f t="shared" si="14"/>
        <v>5.6008145333333337</v>
      </c>
    </row>
    <row r="952" spans="1:17" x14ac:dyDescent="0.25">
      <c r="A952">
        <v>951</v>
      </c>
      <c r="B952" t="s">
        <v>477</v>
      </c>
      <c r="C952" t="s">
        <v>632</v>
      </c>
      <c r="D952" t="s">
        <v>5755</v>
      </c>
      <c r="E952" t="s">
        <v>1325</v>
      </c>
      <c r="F952" t="s">
        <v>609</v>
      </c>
      <c r="G952" t="s">
        <v>610</v>
      </c>
      <c r="H952" t="s">
        <v>167</v>
      </c>
      <c r="I952" t="s">
        <v>18</v>
      </c>
      <c r="J952">
        <v>32.914763129999997</v>
      </c>
      <c r="K952">
        <v>3.8025339759999999</v>
      </c>
      <c r="L952">
        <v>0</v>
      </c>
      <c r="M952" t="s">
        <v>18</v>
      </c>
      <c r="N952" t="str" cm="1">
        <f t="array" ref="N952">_xlfn.IFS(J952&lt;=29,"Twenties",J952&lt;=39,"Thirties",J952&lt;=49,"Fourties",J952&lt;=59,"Fifties",J952&gt;59,"Elders")</f>
        <v>Thirties</v>
      </c>
      <c r="O952" t="str" cm="1">
        <f t="array" ref="O952">_xlfn.IFS(K953&lt;=5,"Very Short",K953&lt;=10,"Short",K953&lt;=15,"Mid-Class",K953&lt;=20,"Long",K953&lt;=25," Very Long",K953&gt;25,"Lifer")</f>
        <v>Very Short</v>
      </c>
      <c r="P952" t="str" cm="1">
        <f t="array" ref="P952">_xlfn.IFS(L952&lt;=39,"Negligible",L952&lt;=79,"Minimal",L952&lt;=119,"Moderate",L952&lt;=158,"High Moderate",L952&lt;=198," High",L952&lt;=238,"Very High",L952&lt;=278,"Severe")</f>
        <v>Negligible</v>
      </c>
      <c r="Q952" s="3">
        <f t="shared" si="14"/>
        <v>0</v>
      </c>
    </row>
    <row r="953" spans="1:17" x14ac:dyDescent="0.25">
      <c r="A953">
        <v>952</v>
      </c>
      <c r="B953" t="s">
        <v>1423</v>
      </c>
      <c r="C953" t="s">
        <v>470</v>
      </c>
      <c r="D953" t="s">
        <v>5755</v>
      </c>
      <c r="E953" t="s">
        <v>36</v>
      </c>
      <c r="F953" t="s">
        <v>16</v>
      </c>
      <c r="G953" t="s">
        <v>17</v>
      </c>
      <c r="H953" t="s">
        <v>36</v>
      </c>
      <c r="I953" t="s">
        <v>18</v>
      </c>
      <c r="J953">
        <v>47.55635891</v>
      </c>
      <c r="K953">
        <v>3.3382743750000001</v>
      </c>
      <c r="L953">
        <v>49.623898619999999</v>
      </c>
      <c r="M953" t="s">
        <v>18</v>
      </c>
      <c r="N953" t="str" cm="1">
        <f t="array" ref="N953">_xlfn.IFS(J953&lt;=29,"Twenties",J953&lt;=39,"Thirties",J953&lt;=49,"Fourties",J953&lt;=59,"Fifties",J953&gt;59,"Elders")</f>
        <v>Fourties</v>
      </c>
      <c r="O953" t="str" cm="1">
        <f t="array" ref="O953">_xlfn.IFS(K954&lt;=5,"Very Short",K954&lt;=10,"Short",K954&lt;=15,"Mid-Class",K954&lt;=20,"Long",K954&lt;=25," Very Long",K954&gt;25,"Lifer")</f>
        <v>Very Short</v>
      </c>
      <c r="P953" t="str" cm="1">
        <f t="array" ref="P953">_xlfn.IFS(L953&lt;=39,"Negligible",L953&lt;=79,"Minimal",L953&lt;=119,"Moderate",L953&lt;=158,"High Moderate",L953&lt;=198," High",L953&lt;=238,"Very High",L953&lt;=278,"Severe")</f>
        <v>Minimal</v>
      </c>
      <c r="Q953" s="3">
        <f t="shared" si="14"/>
        <v>2.0676624425000001</v>
      </c>
    </row>
    <row r="954" spans="1:17" x14ac:dyDescent="0.25">
      <c r="A954">
        <v>953</v>
      </c>
      <c r="B954" t="s">
        <v>1424</v>
      </c>
      <c r="C954" t="s">
        <v>544</v>
      </c>
      <c r="D954" t="s">
        <v>5755</v>
      </c>
      <c r="E954" t="s">
        <v>85</v>
      </c>
      <c r="F954" t="s">
        <v>609</v>
      </c>
      <c r="G954" t="s">
        <v>610</v>
      </c>
      <c r="H954" t="s">
        <v>85</v>
      </c>
      <c r="I954" t="s">
        <v>18</v>
      </c>
      <c r="J954">
        <v>49.725043810000003</v>
      </c>
      <c r="K954">
        <v>2.6388536600000001</v>
      </c>
      <c r="L954">
        <v>45.875251599999999</v>
      </c>
      <c r="M954" t="s">
        <v>18</v>
      </c>
      <c r="N954" t="str" cm="1">
        <f t="array" ref="N954">_xlfn.IFS(J954&lt;=29,"Twenties",J954&lt;=39,"Thirties",J954&lt;=49,"Fourties",J954&lt;=59,"Fifties",J954&gt;59,"Elders")</f>
        <v>Fifties</v>
      </c>
      <c r="O954" t="str" cm="1">
        <f t="array" ref="O954">_xlfn.IFS(K955&lt;=5,"Very Short",K955&lt;=10,"Short",K955&lt;=15,"Mid-Class",K955&lt;=20,"Long",K955&lt;=25," Very Long",K955&gt;25,"Lifer")</f>
        <v>Short</v>
      </c>
      <c r="P954" t="str" cm="1">
        <f t="array" ref="P954">_xlfn.IFS(L954&lt;=39,"Negligible",L954&lt;=79,"Minimal",L954&lt;=119,"Moderate",L954&lt;=158,"High Moderate",L954&lt;=198," High",L954&lt;=238,"Very High",L954&lt;=278,"Severe")</f>
        <v>Minimal</v>
      </c>
      <c r="Q954" s="3">
        <f t="shared" si="14"/>
        <v>1.9114688166666667</v>
      </c>
    </row>
    <row r="955" spans="1:17" x14ac:dyDescent="0.25">
      <c r="A955">
        <v>954</v>
      </c>
      <c r="B955" t="s">
        <v>1425</v>
      </c>
      <c r="C955" t="s">
        <v>1113</v>
      </c>
      <c r="D955" t="s">
        <v>5755</v>
      </c>
      <c r="E955" t="s">
        <v>36</v>
      </c>
      <c r="F955" t="s">
        <v>16</v>
      </c>
      <c r="G955" t="s">
        <v>17</v>
      </c>
      <c r="H955" t="s">
        <v>36</v>
      </c>
      <c r="I955" t="s">
        <v>18</v>
      </c>
      <c r="J955">
        <v>17.122050659999999</v>
      </c>
      <c r="K955">
        <v>5.3856378019999998</v>
      </c>
      <c r="L955">
        <v>0</v>
      </c>
      <c r="M955" t="s">
        <v>18</v>
      </c>
      <c r="N955" t="str" cm="1">
        <f t="array" ref="N955">_xlfn.IFS(J955&lt;=29,"Twenties",J955&lt;=39,"Thirties",J955&lt;=49,"Fourties",J955&lt;=59,"Fifties",J955&gt;59,"Elders")</f>
        <v>Twenties</v>
      </c>
      <c r="O955" t="str" cm="1">
        <f t="array" ref="O955">_xlfn.IFS(K956&lt;=5,"Very Short",K956&lt;=10,"Short",K956&lt;=15,"Mid-Class",K956&lt;=20,"Long",K956&lt;=25," Very Long",K956&gt;25,"Lifer")</f>
        <v>Short</v>
      </c>
      <c r="P955" t="str" cm="1">
        <f t="array" ref="P955">_xlfn.IFS(L955&lt;=39,"Negligible",L955&lt;=79,"Minimal",L955&lt;=119,"Moderate",L955&lt;=158,"High Moderate",L955&lt;=198," High",L955&lt;=238,"Very High",L955&lt;=278,"Severe")</f>
        <v>Negligible</v>
      </c>
      <c r="Q955" s="3">
        <f t="shared" si="14"/>
        <v>0</v>
      </c>
    </row>
    <row r="956" spans="1:17" x14ac:dyDescent="0.25">
      <c r="A956">
        <v>955</v>
      </c>
      <c r="B956" t="s">
        <v>335</v>
      </c>
      <c r="C956" t="s">
        <v>821</v>
      </c>
      <c r="D956" t="s">
        <v>5754</v>
      </c>
      <c r="E956" t="s">
        <v>895</v>
      </c>
      <c r="F956" t="s">
        <v>609</v>
      </c>
      <c r="G956" t="s">
        <v>610</v>
      </c>
      <c r="H956" t="s">
        <v>132</v>
      </c>
      <c r="I956" t="s">
        <v>18</v>
      </c>
      <c r="J956">
        <v>34.320411989999997</v>
      </c>
      <c r="K956">
        <v>5.5243909310000001</v>
      </c>
      <c r="L956">
        <v>0</v>
      </c>
      <c r="M956" t="s">
        <v>18</v>
      </c>
      <c r="N956" t="str" cm="1">
        <f t="array" ref="N956">_xlfn.IFS(J956&lt;=29,"Twenties",J956&lt;=39,"Thirties",J956&lt;=49,"Fourties",J956&lt;=59,"Fifties",J956&gt;59,"Elders")</f>
        <v>Thirties</v>
      </c>
      <c r="O956" t="str" cm="1">
        <f t="array" ref="O956">_xlfn.IFS(K957&lt;=5,"Very Short",K957&lt;=10,"Short",K957&lt;=15,"Mid-Class",K957&lt;=20,"Long",K957&lt;=25," Very Long",K957&gt;25,"Lifer")</f>
        <v>Very Short</v>
      </c>
      <c r="P956" t="str" cm="1">
        <f t="array" ref="P956">_xlfn.IFS(L956&lt;=39,"Negligible",L956&lt;=79,"Minimal",L956&lt;=119,"Moderate",L956&lt;=158,"High Moderate",L956&lt;=198," High",L956&lt;=238,"Very High",L956&lt;=278,"Severe")</f>
        <v>Negligible</v>
      </c>
      <c r="Q956" s="3">
        <f t="shared" si="14"/>
        <v>0</v>
      </c>
    </row>
    <row r="957" spans="1:17" x14ac:dyDescent="0.25">
      <c r="A957">
        <v>956</v>
      </c>
      <c r="B957" t="s">
        <v>26</v>
      </c>
      <c r="C957" t="s">
        <v>1426</v>
      </c>
      <c r="D957" t="s">
        <v>5755</v>
      </c>
      <c r="E957" t="s">
        <v>260</v>
      </c>
      <c r="F957" t="s">
        <v>609</v>
      </c>
      <c r="G957" t="s">
        <v>610</v>
      </c>
      <c r="H957" t="s">
        <v>260</v>
      </c>
      <c r="I957" t="s">
        <v>18</v>
      </c>
      <c r="J957">
        <v>27.662338250000001</v>
      </c>
      <c r="K957">
        <v>4.750909783</v>
      </c>
      <c r="L957">
        <v>6.5906345799999997</v>
      </c>
      <c r="M957" t="s">
        <v>18</v>
      </c>
      <c r="N957" t="str" cm="1">
        <f t="array" ref="N957">_xlfn.IFS(J957&lt;=29,"Twenties",J957&lt;=39,"Thirties",J957&lt;=49,"Fourties",J957&lt;=59,"Fifties",J957&gt;59,"Elders")</f>
        <v>Twenties</v>
      </c>
      <c r="O957" t="str" cm="1">
        <f t="array" ref="O957">_xlfn.IFS(K958&lt;=5,"Very Short",K958&lt;=10,"Short",K958&lt;=15,"Mid-Class",K958&lt;=20,"Long",K958&lt;=25," Very Long",K958&gt;25,"Lifer")</f>
        <v>Very Short</v>
      </c>
      <c r="P957" t="str" cm="1">
        <f t="array" ref="P957">_xlfn.IFS(L957&lt;=39,"Negligible",L957&lt;=79,"Minimal",L957&lt;=119,"Moderate",L957&lt;=158,"High Moderate",L957&lt;=198," High",L957&lt;=238,"Very High",L957&lt;=278,"Severe")</f>
        <v>Negligible</v>
      </c>
      <c r="Q957" s="3">
        <f t="shared" si="14"/>
        <v>0.27460977416666665</v>
      </c>
    </row>
    <row r="958" spans="1:17" x14ac:dyDescent="0.25">
      <c r="A958">
        <v>957</v>
      </c>
      <c r="B958" t="s">
        <v>1427</v>
      </c>
      <c r="C958" t="s">
        <v>46</v>
      </c>
      <c r="D958" t="s">
        <v>5755</v>
      </c>
      <c r="E958" t="s">
        <v>1428</v>
      </c>
      <c r="F958" t="s">
        <v>818</v>
      </c>
      <c r="G958" t="s">
        <v>819</v>
      </c>
      <c r="H958" t="s">
        <v>52</v>
      </c>
      <c r="I958" t="s">
        <v>18</v>
      </c>
      <c r="J958">
        <v>43.118847359999997</v>
      </c>
      <c r="K958">
        <v>4.2674152110000003</v>
      </c>
      <c r="L958">
        <v>73.114269250000007</v>
      </c>
      <c r="M958" t="s">
        <v>18</v>
      </c>
      <c r="N958" t="str" cm="1">
        <f t="array" ref="N958">_xlfn.IFS(J958&lt;=29,"Twenties",J958&lt;=39,"Thirties",J958&lt;=49,"Fourties",J958&lt;=59,"Fifties",J958&gt;59,"Elders")</f>
        <v>Fourties</v>
      </c>
      <c r="O958" t="str" cm="1">
        <f t="array" ref="O958">_xlfn.IFS(K959&lt;=5,"Very Short",K959&lt;=10,"Short",K959&lt;=15,"Mid-Class",K959&lt;=20,"Long",K959&lt;=25," Very Long",K959&gt;25,"Lifer")</f>
        <v>Very Short</v>
      </c>
      <c r="P958" t="str" cm="1">
        <f t="array" ref="P958">_xlfn.IFS(L958&lt;=39,"Negligible",L958&lt;=79,"Minimal",L958&lt;=119,"Moderate",L958&lt;=158,"High Moderate",L958&lt;=198," High",L958&lt;=238,"Very High",L958&lt;=278,"Severe")</f>
        <v>Minimal</v>
      </c>
      <c r="Q958" s="3">
        <f t="shared" si="14"/>
        <v>3.0464278854166671</v>
      </c>
    </row>
    <row r="959" spans="1:17" x14ac:dyDescent="0.25">
      <c r="A959">
        <v>958</v>
      </c>
      <c r="B959" t="s">
        <v>1393</v>
      </c>
      <c r="C959" t="s">
        <v>91</v>
      </c>
      <c r="D959" t="s">
        <v>5755</v>
      </c>
      <c r="E959" t="s">
        <v>356</v>
      </c>
      <c r="F959" t="s">
        <v>609</v>
      </c>
      <c r="G959" t="s">
        <v>610</v>
      </c>
      <c r="H959" t="s">
        <v>356</v>
      </c>
      <c r="I959" t="s">
        <v>18</v>
      </c>
      <c r="J959">
        <v>42.629173860000002</v>
      </c>
      <c r="K959">
        <v>3.0106893600000002</v>
      </c>
      <c r="L959">
        <v>68.310089419999997</v>
      </c>
      <c r="M959" t="s">
        <v>18</v>
      </c>
      <c r="N959" t="str" cm="1">
        <f t="array" ref="N959">_xlfn.IFS(J959&lt;=29,"Twenties",J959&lt;=39,"Thirties",J959&lt;=49,"Fourties",J959&lt;=59,"Fifties",J959&gt;59,"Elders")</f>
        <v>Fourties</v>
      </c>
      <c r="O959" t="str" cm="1">
        <f t="array" ref="O959">_xlfn.IFS(K960&lt;=5,"Very Short",K960&lt;=10,"Short",K960&lt;=15,"Mid-Class",K960&lt;=20,"Long",K960&lt;=25," Very Long",K960&gt;25,"Lifer")</f>
        <v>Very Short</v>
      </c>
      <c r="P959" t="str" cm="1">
        <f t="array" ref="P959">_xlfn.IFS(L959&lt;=39,"Negligible",L959&lt;=79,"Minimal",L959&lt;=119,"Moderate",L959&lt;=158,"High Moderate",L959&lt;=198," High",L959&lt;=238,"Very High",L959&lt;=278,"Severe")</f>
        <v>Minimal</v>
      </c>
      <c r="Q959" s="3">
        <f t="shared" si="14"/>
        <v>2.8462537258333334</v>
      </c>
    </row>
    <row r="960" spans="1:17" x14ac:dyDescent="0.25">
      <c r="A960">
        <v>959</v>
      </c>
      <c r="B960" t="s">
        <v>1052</v>
      </c>
      <c r="C960" t="s">
        <v>1429</v>
      </c>
      <c r="D960" t="s">
        <v>5755</v>
      </c>
      <c r="E960" t="s">
        <v>36</v>
      </c>
      <c r="F960" t="s">
        <v>16</v>
      </c>
      <c r="G960" t="s">
        <v>17</v>
      </c>
      <c r="H960" t="s">
        <v>36</v>
      </c>
      <c r="I960" t="s">
        <v>18</v>
      </c>
      <c r="J960">
        <v>35.459484519999997</v>
      </c>
      <c r="K960">
        <v>2.510153549</v>
      </c>
      <c r="L960">
        <v>30.854998519999999</v>
      </c>
      <c r="M960" t="s">
        <v>18</v>
      </c>
      <c r="N960" t="str" cm="1">
        <f t="array" ref="N960">_xlfn.IFS(J960&lt;=29,"Twenties",J960&lt;=39,"Thirties",J960&lt;=49,"Fourties",J960&lt;=59,"Fifties",J960&gt;59,"Elders")</f>
        <v>Thirties</v>
      </c>
      <c r="O960" t="str" cm="1">
        <f t="array" ref="O960">_xlfn.IFS(K961&lt;=5,"Very Short",K961&lt;=10,"Short",K961&lt;=15,"Mid-Class",K961&lt;=20,"Long",K961&lt;=25," Very Long",K961&gt;25,"Lifer")</f>
        <v>Very Short</v>
      </c>
      <c r="P960" t="str" cm="1">
        <f t="array" ref="P960">_xlfn.IFS(L960&lt;=39,"Negligible",L960&lt;=79,"Minimal",L960&lt;=119,"Moderate",L960&lt;=158,"High Moderate",L960&lt;=198," High",L960&lt;=238,"Very High",L960&lt;=278,"Severe")</f>
        <v>Negligible</v>
      </c>
      <c r="Q960" s="3">
        <f t="shared" si="14"/>
        <v>1.2856249383333334</v>
      </c>
    </row>
    <row r="961" spans="1:17" x14ac:dyDescent="0.25">
      <c r="A961">
        <v>960</v>
      </c>
      <c r="B961" t="s">
        <v>1430</v>
      </c>
      <c r="C961" t="s">
        <v>112</v>
      </c>
      <c r="D961" t="s">
        <v>5755</v>
      </c>
      <c r="E961" t="s">
        <v>36</v>
      </c>
      <c r="F961" t="s">
        <v>16</v>
      </c>
      <c r="G961" t="s">
        <v>17</v>
      </c>
      <c r="H961" t="s">
        <v>36</v>
      </c>
      <c r="I961" t="s">
        <v>18</v>
      </c>
      <c r="J961">
        <v>42.993587599999998</v>
      </c>
      <c r="K961">
        <v>2.642044152</v>
      </c>
      <c r="L961">
        <v>85.5099692</v>
      </c>
      <c r="M961" t="s">
        <v>18</v>
      </c>
      <c r="N961" t="str" cm="1">
        <f t="array" ref="N961">_xlfn.IFS(J961&lt;=29,"Twenties",J961&lt;=39,"Thirties",J961&lt;=49,"Fourties",J961&lt;=59,"Fifties",J961&gt;59,"Elders")</f>
        <v>Fourties</v>
      </c>
      <c r="O961" t="str" cm="1">
        <f t="array" ref="O961">_xlfn.IFS(K962&lt;=5,"Very Short",K962&lt;=10,"Short",K962&lt;=15,"Mid-Class",K962&lt;=20,"Long",K962&lt;=25," Very Long",K962&gt;25,"Lifer")</f>
        <v>Short</v>
      </c>
      <c r="P961" t="str" cm="1">
        <f t="array" ref="P961">_xlfn.IFS(L961&lt;=39,"Negligible",L961&lt;=79,"Minimal",L961&lt;=119,"Moderate",L961&lt;=158,"High Moderate",L961&lt;=198," High",L961&lt;=238,"Very High",L961&lt;=278,"Severe")</f>
        <v>Moderate</v>
      </c>
      <c r="Q961" s="3">
        <f t="shared" si="14"/>
        <v>3.5629153833333334</v>
      </c>
    </row>
    <row r="962" spans="1:17" x14ac:dyDescent="0.25">
      <c r="A962">
        <v>961</v>
      </c>
      <c r="B962" t="s">
        <v>1021</v>
      </c>
      <c r="C962" t="s">
        <v>1431</v>
      </c>
      <c r="D962" t="s">
        <v>5754</v>
      </c>
      <c r="E962" t="s">
        <v>1432</v>
      </c>
      <c r="F962" t="s">
        <v>609</v>
      </c>
      <c r="G962" t="s">
        <v>610</v>
      </c>
      <c r="H962" t="s">
        <v>1433</v>
      </c>
      <c r="I962" t="s">
        <v>18</v>
      </c>
      <c r="J962">
        <v>42.138497549999997</v>
      </c>
      <c r="K962">
        <v>7.1459105760000003</v>
      </c>
      <c r="L962">
        <v>82.715801920000004</v>
      </c>
      <c r="M962" t="s">
        <v>18</v>
      </c>
      <c r="N962" t="str" cm="1">
        <f t="array" ref="N962">_xlfn.IFS(J962&lt;=29,"Twenties",J962&lt;=39,"Thirties",J962&lt;=49,"Fourties",J962&lt;=59,"Fifties",J962&gt;59,"Elders")</f>
        <v>Fourties</v>
      </c>
      <c r="O962" t="str" cm="1">
        <f t="array" ref="O962">_xlfn.IFS(K963&lt;=5,"Very Short",K963&lt;=10,"Short",K963&lt;=15,"Mid-Class",K963&lt;=20,"Long",K963&lt;=25," Very Long",K963&gt;25,"Lifer")</f>
        <v>Short</v>
      </c>
      <c r="P962" t="str" cm="1">
        <f t="array" ref="P962">_xlfn.IFS(L962&lt;=39,"Negligible",L962&lt;=79,"Minimal",L962&lt;=119,"Moderate",L962&lt;=158,"High Moderate",L962&lt;=198," High",L962&lt;=238,"Very High",L962&lt;=278,"Severe")</f>
        <v>Moderate</v>
      </c>
      <c r="Q962" s="3">
        <f t="shared" ref="Q962:Q1025" si="15">L962/24</f>
        <v>3.4464917466666667</v>
      </c>
    </row>
    <row r="963" spans="1:17" x14ac:dyDescent="0.25">
      <c r="A963">
        <v>962</v>
      </c>
      <c r="B963" t="s">
        <v>1434</v>
      </c>
      <c r="C963" t="s">
        <v>1435</v>
      </c>
      <c r="D963" t="s">
        <v>5754</v>
      </c>
      <c r="E963" t="s">
        <v>786</v>
      </c>
      <c r="F963" t="s">
        <v>818</v>
      </c>
      <c r="G963" t="s">
        <v>819</v>
      </c>
      <c r="H963" t="s">
        <v>786</v>
      </c>
      <c r="I963" t="s">
        <v>18</v>
      </c>
      <c r="J963">
        <v>40.255236080000003</v>
      </c>
      <c r="K963">
        <v>7.4455753209999997</v>
      </c>
      <c r="L963">
        <v>45.562848350000003</v>
      </c>
      <c r="M963" t="s">
        <v>18</v>
      </c>
      <c r="N963" t="str" cm="1">
        <f t="array" ref="N963">_xlfn.IFS(J963&lt;=29,"Twenties",J963&lt;=39,"Thirties",J963&lt;=49,"Fourties",J963&lt;=59,"Fifties",J963&gt;59,"Elders")</f>
        <v>Fourties</v>
      </c>
      <c r="O963" t="str" cm="1">
        <f t="array" ref="O963">_xlfn.IFS(K964&lt;=5,"Very Short",K964&lt;=10,"Short",K964&lt;=15,"Mid-Class",K964&lt;=20,"Long",K964&lt;=25," Very Long",K964&gt;25,"Lifer")</f>
        <v>Short</v>
      </c>
      <c r="P963" t="str" cm="1">
        <f t="array" ref="P963">_xlfn.IFS(L963&lt;=39,"Negligible",L963&lt;=79,"Minimal",L963&lt;=119,"Moderate",L963&lt;=158,"High Moderate",L963&lt;=198," High",L963&lt;=238,"Very High",L963&lt;=278,"Severe")</f>
        <v>Minimal</v>
      </c>
      <c r="Q963" s="3">
        <f t="shared" si="15"/>
        <v>1.8984520145833335</v>
      </c>
    </row>
    <row r="964" spans="1:17" x14ac:dyDescent="0.25">
      <c r="A964">
        <v>963</v>
      </c>
      <c r="B964" t="s">
        <v>1436</v>
      </c>
      <c r="C964" t="s">
        <v>312</v>
      </c>
      <c r="D964" t="s">
        <v>5755</v>
      </c>
      <c r="E964" t="s">
        <v>25</v>
      </c>
      <c r="F964" t="s">
        <v>609</v>
      </c>
      <c r="G964" t="s">
        <v>610</v>
      </c>
      <c r="H964" t="s">
        <v>25</v>
      </c>
      <c r="I964" t="s">
        <v>18</v>
      </c>
      <c r="J964">
        <v>37.11789186</v>
      </c>
      <c r="K964">
        <v>7.4404039920000002</v>
      </c>
      <c r="L964">
        <v>64.783130819999997</v>
      </c>
      <c r="M964" t="s">
        <v>18</v>
      </c>
      <c r="N964" t="str" cm="1">
        <f t="array" ref="N964">_xlfn.IFS(J964&lt;=29,"Twenties",J964&lt;=39,"Thirties",J964&lt;=49,"Fourties",J964&lt;=59,"Fifties",J964&gt;59,"Elders")</f>
        <v>Thirties</v>
      </c>
      <c r="O964" t="str" cm="1">
        <f t="array" ref="O964">_xlfn.IFS(K965&lt;=5,"Very Short",K965&lt;=10,"Short",K965&lt;=15,"Mid-Class",K965&lt;=20,"Long",K965&lt;=25," Very Long",K965&gt;25,"Lifer")</f>
        <v>Very Short</v>
      </c>
      <c r="P964" t="str" cm="1">
        <f t="array" ref="P964">_xlfn.IFS(L964&lt;=39,"Negligible",L964&lt;=79,"Minimal",L964&lt;=119,"Moderate",L964&lt;=158,"High Moderate",L964&lt;=198," High",L964&lt;=238,"Very High",L964&lt;=278,"Severe")</f>
        <v>Minimal</v>
      </c>
      <c r="Q964" s="3">
        <f t="shared" si="15"/>
        <v>2.6992971175</v>
      </c>
    </row>
    <row r="965" spans="1:17" x14ac:dyDescent="0.25">
      <c r="A965">
        <v>964</v>
      </c>
      <c r="B965" t="s">
        <v>226</v>
      </c>
      <c r="C965" t="s">
        <v>421</v>
      </c>
      <c r="D965" t="s">
        <v>5754</v>
      </c>
      <c r="E965" t="s">
        <v>786</v>
      </c>
      <c r="F965" t="s">
        <v>818</v>
      </c>
      <c r="G965" t="s">
        <v>819</v>
      </c>
      <c r="H965" t="s">
        <v>786</v>
      </c>
      <c r="I965" t="s">
        <v>18</v>
      </c>
      <c r="J965">
        <v>36.769143020000001</v>
      </c>
      <c r="K965">
        <v>3.5852983900000002</v>
      </c>
      <c r="L965">
        <v>86.779590639999995</v>
      </c>
      <c r="M965" t="s">
        <v>18</v>
      </c>
      <c r="N965" t="str" cm="1">
        <f t="array" ref="N965">_xlfn.IFS(J965&lt;=29,"Twenties",J965&lt;=39,"Thirties",J965&lt;=49,"Fourties",J965&lt;=59,"Fifties",J965&gt;59,"Elders")</f>
        <v>Thirties</v>
      </c>
      <c r="O965" t="str" cm="1">
        <f t="array" ref="O965">_xlfn.IFS(K966&lt;=5,"Very Short",K966&lt;=10,"Short",K966&lt;=15,"Mid-Class",K966&lt;=20,"Long",K966&lt;=25," Very Long",K966&gt;25,"Lifer")</f>
        <v>Short</v>
      </c>
      <c r="P965" t="str" cm="1">
        <f t="array" ref="P965">_xlfn.IFS(L965&lt;=39,"Negligible",L965&lt;=79,"Minimal",L965&lt;=119,"Moderate",L965&lt;=158,"High Moderate",L965&lt;=198," High",L965&lt;=238,"Very High",L965&lt;=278,"Severe")</f>
        <v>Moderate</v>
      </c>
      <c r="Q965" s="3">
        <f t="shared" si="15"/>
        <v>3.6158162766666666</v>
      </c>
    </row>
    <row r="966" spans="1:17" x14ac:dyDescent="0.25">
      <c r="A966">
        <v>965</v>
      </c>
      <c r="B966" t="s">
        <v>1437</v>
      </c>
      <c r="C966" t="s">
        <v>110</v>
      </c>
      <c r="D966" t="s">
        <v>5754</v>
      </c>
      <c r="E966" t="s">
        <v>28</v>
      </c>
      <c r="F966" t="s">
        <v>609</v>
      </c>
      <c r="G966" t="s">
        <v>610</v>
      </c>
      <c r="H966" t="s">
        <v>28</v>
      </c>
      <c r="I966" t="s">
        <v>18</v>
      </c>
      <c r="J966">
        <v>16.429398419999998</v>
      </c>
      <c r="K966">
        <v>5.4536118910000004</v>
      </c>
      <c r="L966">
        <v>0</v>
      </c>
      <c r="M966" t="s">
        <v>18</v>
      </c>
      <c r="N966" t="str" cm="1">
        <f t="array" ref="N966">_xlfn.IFS(J966&lt;=29,"Twenties",J966&lt;=39,"Thirties",J966&lt;=49,"Fourties",J966&lt;=59,"Fifties",J966&gt;59,"Elders")</f>
        <v>Twenties</v>
      </c>
      <c r="O966" t="str" cm="1">
        <f t="array" ref="O966">_xlfn.IFS(K967&lt;=5,"Very Short",K967&lt;=10,"Short",K967&lt;=15,"Mid-Class",K967&lt;=20,"Long",K967&lt;=25," Very Long",K967&gt;25,"Lifer")</f>
        <v>Short</v>
      </c>
      <c r="P966" t="str" cm="1">
        <f t="array" ref="P966">_xlfn.IFS(L966&lt;=39,"Negligible",L966&lt;=79,"Minimal",L966&lt;=119,"Moderate",L966&lt;=158,"High Moderate",L966&lt;=198," High",L966&lt;=238,"Very High",L966&lt;=278,"Severe")</f>
        <v>Negligible</v>
      </c>
      <c r="Q966" s="3">
        <f t="shared" si="15"/>
        <v>0</v>
      </c>
    </row>
    <row r="967" spans="1:17" x14ac:dyDescent="0.25">
      <c r="A967">
        <v>966</v>
      </c>
      <c r="B967" t="s">
        <v>964</v>
      </c>
      <c r="C967" t="s">
        <v>548</v>
      </c>
      <c r="D967" t="s">
        <v>5754</v>
      </c>
      <c r="E967" t="s">
        <v>28</v>
      </c>
      <c r="F967" t="s">
        <v>609</v>
      </c>
      <c r="G967" t="s">
        <v>610</v>
      </c>
      <c r="H967" t="s">
        <v>28</v>
      </c>
      <c r="I967" t="s">
        <v>18</v>
      </c>
      <c r="J967">
        <v>55.667772309999997</v>
      </c>
      <c r="K967">
        <v>6.811127709</v>
      </c>
      <c r="L967">
        <v>93.384262870000001</v>
      </c>
      <c r="M967" t="s">
        <v>18</v>
      </c>
      <c r="N967" t="str" cm="1">
        <f t="array" ref="N967">_xlfn.IFS(J967&lt;=29,"Twenties",J967&lt;=39,"Thirties",J967&lt;=49,"Fourties",J967&lt;=59,"Fifties",J967&gt;59,"Elders")</f>
        <v>Fifties</v>
      </c>
      <c r="O967" t="str" cm="1">
        <f t="array" ref="O967">_xlfn.IFS(K968&lt;=5,"Very Short",K968&lt;=10,"Short",K968&lt;=15,"Mid-Class",K968&lt;=20,"Long",K968&lt;=25," Very Long",K968&gt;25,"Lifer")</f>
        <v>Very Short</v>
      </c>
      <c r="P967" t="str" cm="1">
        <f t="array" ref="P967">_xlfn.IFS(L967&lt;=39,"Negligible",L967&lt;=79,"Minimal",L967&lt;=119,"Moderate",L967&lt;=158,"High Moderate",L967&lt;=198," High",L967&lt;=238,"Very High",L967&lt;=278,"Severe")</f>
        <v>Moderate</v>
      </c>
      <c r="Q967" s="3">
        <f t="shared" si="15"/>
        <v>3.8910109529166665</v>
      </c>
    </row>
    <row r="968" spans="1:17" x14ac:dyDescent="0.25">
      <c r="A968">
        <v>967</v>
      </c>
      <c r="B968" t="s">
        <v>251</v>
      </c>
      <c r="C968" t="s">
        <v>247</v>
      </c>
      <c r="D968" t="s">
        <v>5754</v>
      </c>
      <c r="E968" t="s">
        <v>36</v>
      </c>
      <c r="F968" t="s">
        <v>16</v>
      </c>
      <c r="G968" t="s">
        <v>17</v>
      </c>
      <c r="H968" t="s">
        <v>36</v>
      </c>
      <c r="I968" t="s">
        <v>18</v>
      </c>
      <c r="J968">
        <v>57.11173969</v>
      </c>
      <c r="K968">
        <v>2.745986217</v>
      </c>
      <c r="L968">
        <v>136.82343779999999</v>
      </c>
      <c r="M968" t="s">
        <v>18</v>
      </c>
      <c r="N968" t="str" cm="1">
        <f t="array" ref="N968">_xlfn.IFS(J968&lt;=29,"Twenties",J968&lt;=39,"Thirties",J968&lt;=49,"Fourties",J968&lt;=59,"Fifties",J968&gt;59,"Elders")</f>
        <v>Fifties</v>
      </c>
      <c r="O968" t="str" cm="1">
        <f t="array" ref="O968">_xlfn.IFS(K969&lt;=5,"Very Short",K969&lt;=10,"Short",K969&lt;=15,"Mid-Class",K969&lt;=20,"Long",K969&lt;=25," Very Long",K969&gt;25,"Lifer")</f>
        <v>Short</v>
      </c>
      <c r="P968" t="str" cm="1">
        <f t="array" ref="P968">_xlfn.IFS(L968&lt;=39,"Negligible",L968&lt;=79,"Minimal",L968&lt;=119,"Moderate",L968&lt;=158,"High Moderate",L968&lt;=198," High",L968&lt;=238,"Very High",L968&lt;=278,"Severe")</f>
        <v>High Moderate</v>
      </c>
      <c r="Q968" s="3">
        <f t="shared" si="15"/>
        <v>5.7009765749999994</v>
      </c>
    </row>
    <row r="969" spans="1:17" x14ac:dyDescent="0.25">
      <c r="A969">
        <v>968</v>
      </c>
      <c r="B969" t="s">
        <v>1438</v>
      </c>
      <c r="C969" t="s">
        <v>134</v>
      </c>
      <c r="D969" t="s">
        <v>5754</v>
      </c>
      <c r="E969" t="s">
        <v>125</v>
      </c>
      <c r="F969" t="s">
        <v>609</v>
      </c>
      <c r="G969" t="s">
        <v>610</v>
      </c>
      <c r="H969" t="s">
        <v>125</v>
      </c>
      <c r="I969" t="s">
        <v>18</v>
      </c>
      <c r="J969">
        <v>44.774143350000003</v>
      </c>
      <c r="K969">
        <v>5.8430464930000001</v>
      </c>
      <c r="L969">
        <v>88.504199689999993</v>
      </c>
      <c r="M969" t="s">
        <v>18</v>
      </c>
      <c r="N969" t="str" cm="1">
        <f t="array" ref="N969">_xlfn.IFS(J969&lt;=29,"Twenties",J969&lt;=39,"Thirties",J969&lt;=49,"Fourties",J969&lt;=59,"Fifties",J969&gt;59,"Elders")</f>
        <v>Fourties</v>
      </c>
      <c r="O969" t="str" cm="1">
        <f t="array" ref="O969">_xlfn.IFS(K970&lt;=5,"Very Short",K970&lt;=10,"Short",K970&lt;=15,"Mid-Class",K970&lt;=20,"Long",K970&lt;=25," Very Long",K970&gt;25,"Lifer")</f>
        <v>Very Short</v>
      </c>
      <c r="P969" t="str" cm="1">
        <f t="array" ref="P969">_xlfn.IFS(L969&lt;=39,"Negligible",L969&lt;=79,"Minimal",L969&lt;=119,"Moderate",L969&lt;=158,"High Moderate",L969&lt;=198," High",L969&lt;=238,"Very High",L969&lt;=278,"Severe")</f>
        <v>Moderate</v>
      </c>
      <c r="Q969" s="3">
        <f t="shared" si="15"/>
        <v>3.6876749870833332</v>
      </c>
    </row>
    <row r="970" spans="1:17" x14ac:dyDescent="0.25">
      <c r="A970">
        <v>969</v>
      </c>
      <c r="B970" t="s">
        <v>182</v>
      </c>
      <c r="C970" t="s">
        <v>463</v>
      </c>
      <c r="D970" t="s">
        <v>5755</v>
      </c>
      <c r="E970" t="s">
        <v>1439</v>
      </c>
      <c r="F970" t="s">
        <v>609</v>
      </c>
      <c r="G970" t="s">
        <v>610</v>
      </c>
      <c r="H970" t="s">
        <v>28</v>
      </c>
      <c r="I970" t="s">
        <v>18</v>
      </c>
      <c r="J970">
        <v>46.924856550000001</v>
      </c>
      <c r="K970">
        <v>4.1598403450000001</v>
      </c>
      <c r="L970">
        <v>100.49922100000001</v>
      </c>
      <c r="M970" t="s">
        <v>18</v>
      </c>
      <c r="N970" t="str" cm="1">
        <f t="array" ref="N970">_xlfn.IFS(J970&lt;=29,"Twenties",J970&lt;=39,"Thirties",J970&lt;=49,"Fourties",J970&lt;=59,"Fifties",J970&gt;59,"Elders")</f>
        <v>Fourties</v>
      </c>
      <c r="O970" t="str" cm="1">
        <f t="array" ref="O970">_xlfn.IFS(K971&lt;=5,"Very Short",K971&lt;=10,"Short",K971&lt;=15,"Mid-Class",K971&lt;=20,"Long",K971&lt;=25," Very Long",K971&gt;25,"Lifer")</f>
        <v>Short</v>
      </c>
      <c r="P970" t="str" cm="1">
        <f t="array" ref="P970">_xlfn.IFS(L970&lt;=39,"Negligible",L970&lt;=79,"Minimal",L970&lt;=119,"Moderate",L970&lt;=158,"High Moderate",L970&lt;=198," High",L970&lt;=238,"Very High",L970&lt;=278,"Severe")</f>
        <v>Moderate</v>
      </c>
      <c r="Q970" s="3">
        <f t="shared" si="15"/>
        <v>4.1874675416666669</v>
      </c>
    </row>
    <row r="971" spans="1:17" x14ac:dyDescent="0.25">
      <c r="A971">
        <v>970</v>
      </c>
      <c r="B971" t="s">
        <v>1292</v>
      </c>
      <c r="C971" t="s">
        <v>1440</v>
      </c>
      <c r="D971" t="s">
        <v>5755</v>
      </c>
      <c r="E971" t="s">
        <v>28</v>
      </c>
      <c r="F971" t="s">
        <v>818</v>
      </c>
      <c r="G971" t="s">
        <v>819</v>
      </c>
      <c r="H971" t="s">
        <v>28</v>
      </c>
      <c r="I971" t="s">
        <v>18</v>
      </c>
      <c r="J971">
        <v>39.348541740000002</v>
      </c>
      <c r="K971">
        <v>7.3173219390000002</v>
      </c>
      <c r="L971">
        <v>44.334893190000003</v>
      </c>
      <c r="M971" t="s">
        <v>18</v>
      </c>
      <c r="N971" t="str" cm="1">
        <f t="array" ref="N971">_xlfn.IFS(J971&lt;=29,"Twenties",J971&lt;=39,"Thirties",J971&lt;=49,"Fourties",J971&lt;=59,"Fifties",J971&gt;59,"Elders")</f>
        <v>Fourties</v>
      </c>
      <c r="O971" t="str" cm="1">
        <f t="array" ref="O971">_xlfn.IFS(K972&lt;=5,"Very Short",K972&lt;=10,"Short",K972&lt;=15,"Mid-Class",K972&lt;=20,"Long",K972&lt;=25," Very Long",K972&gt;25,"Lifer")</f>
        <v>Very Short</v>
      </c>
      <c r="P971" t="str" cm="1">
        <f t="array" ref="P971">_xlfn.IFS(L971&lt;=39,"Negligible",L971&lt;=79,"Minimal",L971&lt;=119,"Moderate",L971&lt;=158,"High Moderate",L971&lt;=198," High",L971&lt;=238,"Very High",L971&lt;=278,"Severe")</f>
        <v>Minimal</v>
      </c>
      <c r="Q971" s="3">
        <f t="shared" si="15"/>
        <v>1.84728721625</v>
      </c>
    </row>
    <row r="972" spans="1:17" x14ac:dyDescent="0.25">
      <c r="A972">
        <v>971</v>
      </c>
      <c r="B972" t="s">
        <v>739</v>
      </c>
      <c r="C972" t="s">
        <v>91</v>
      </c>
      <c r="D972" t="s">
        <v>5755</v>
      </c>
      <c r="E972" t="s">
        <v>28</v>
      </c>
      <c r="F972" t="s">
        <v>818</v>
      </c>
      <c r="G972" t="s">
        <v>819</v>
      </c>
      <c r="H972" t="s">
        <v>28</v>
      </c>
      <c r="I972" t="s">
        <v>18</v>
      </c>
      <c r="J972">
        <v>48.588366899999997</v>
      </c>
      <c r="K972">
        <v>4.4816493729999998</v>
      </c>
      <c r="L972">
        <v>132.7648279</v>
      </c>
      <c r="M972" t="s">
        <v>18</v>
      </c>
      <c r="N972" t="str" cm="1">
        <f t="array" ref="N972">_xlfn.IFS(J972&lt;=29,"Twenties",J972&lt;=39,"Thirties",J972&lt;=49,"Fourties",J972&lt;=59,"Fifties",J972&gt;59,"Elders")</f>
        <v>Fourties</v>
      </c>
      <c r="O972" t="str" cm="1">
        <f t="array" ref="O972">_xlfn.IFS(K973&lt;=5,"Very Short",K973&lt;=10,"Short",K973&lt;=15,"Mid-Class",K973&lt;=20,"Long",K973&lt;=25," Very Long",K973&gt;25,"Lifer")</f>
        <v>Short</v>
      </c>
      <c r="P972" t="str" cm="1">
        <f t="array" ref="P972">_xlfn.IFS(L972&lt;=39,"Negligible",L972&lt;=79,"Minimal",L972&lt;=119,"Moderate",L972&lt;=158,"High Moderate",L972&lt;=198," High",L972&lt;=238,"Very High",L972&lt;=278,"Severe")</f>
        <v>High Moderate</v>
      </c>
      <c r="Q972" s="3">
        <f t="shared" si="15"/>
        <v>5.531867829166667</v>
      </c>
    </row>
    <row r="973" spans="1:17" x14ac:dyDescent="0.25">
      <c r="A973">
        <v>972</v>
      </c>
      <c r="B973" t="s">
        <v>1071</v>
      </c>
      <c r="C973" t="s">
        <v>20</v>
      </c>
      <c r="D973" t="s">
        <v>5755</v>
      </c>
      <c r="E973" t="s">
        <v>22</v>
      </c>
      <c r="F973" t="s">
        <v>609</v>
      </c>
      <c r="G973" t="s">
        <v>610</v>
      </c>
      <c r="H973" t="s">
        <v>22</v>
      </c>
      <c r="I973" t="s">
        <v>18</v>
      </c>
      <c r="J973">
        <v>40.380863900000001</v>
      </c>
      <c r="K973">
        <v>5.3099920599999999</v>
      </c>
      <c r="L973">
        <v>36.52549836</v>
      </c>
      <c r="M973" t="s">
        <v>18</v>
      </c>
      <c r="N973" t="str" cm="1">
        <f t="array" ref="N973">_xlfn.IFS(J973&lt;=29,"Twenties",J973&lt;=39,"Thirties",J973&lt;=49,"Fourties",J973&lt;=59,"Fifties",J973&gt;59,"Elders")</f>
        <v>Fourties</v>
      </c>
      <c r="O973" t="str" cm="1">
        <f t="array" ref="O973">_xlfn.IFS(K974&lt;=5,"Very Short",K974&lt;=10,"Short",K974&lt;=15,"Mid-Class",K974&lt;=20,"Long",K974&lt;=25," Very Long",K974&gt;25,"Lifer")</f>
        <v>Very Short</v>
      </c>
      <c r="P973" t="str" cm="1">
        <f t="array" ref="P973">_xlfn.IFS(L973&lt;=39,"Negligible",L973&lt;=79,"Minimal",L973&lt;=119,"Moderate",L973&lt;=158,"High Moderate",L973&lt;=198," High",L973&lt;=238,"Very High",L973&lt;=278,"Severe")</f>
        <v>Negligible</v>
      </c>
      <c r="Q973" s="3">
        <f t="shared" si="15"/>
        <v>1.521895765</v>
      </c>
    </row>
    <row r="974" spans="1:17" x14ac:dyDescent="0.25">
      <c r="A974">
        <v>973</v>
      </c>
      <c r="B974" t="s">
        <v>375</v>
      </c>
      <c r="C974" t="s">
        <v>923</v>
      </c>
      <c r="D974" t="s">
        <v>5754</v>
      </c>
      <c r="E974" t="s">
        <v>52</v>
      </c>
      <c r="F974" t="s">
        <v>818</v>
      </c>
      <c r="G974" t="s">
        <v>819</v>
      </c>
      <c r="H974" t="s">
        <v>52</v>
      </c>
      <c r="I974" t="s">
        <v>18</v>
      </c>
      <c r="J974">
        <v>46.916750059999998</v>
      </c>
      <c r="K974">
        <v>3.779247738</v>
      </c>
      <c r="L974">
        <v>109.1164465</v>
      </c>
      <c r="M974" t="s">
        <v>18</v>
      </c>
      <c r="N974" t="str" cm="1">
        <f t="array" ref="N974">_xlfn.IFS(J974&lt;=29,"Twenties",J974&lt;=39,"Thirties",J974&lt;=49,"Fourties",J974&lt;=59,"Fifties",J974&gt;59,"Elders")</f>
        <v>Fourties</v>
      </c>
      <c r="O974" t="str" cm="1">
        <f t="array" ref="O974">_xlfn.IFS(K975&lt;=5,"Very Short",K975&lt;=10,"Short",K975&lt;=15,"Mid-Class",K975&lt;=20,"Long",K975&lt;=25," Very Long",K975&gt;25,"Lifer")</f>
        <v>Very Short</v>
      </c>
      <c r="P974" t="str" cm="1">
        <f t="array" ref="P974">_xlfn.IFS(L974&lt;=39,"Negligible",L974&lt;=79,"Minimal",L974&lt;=119,"Moderate",L974&lt;=158,"High Moderate",L974&lt;=198," High",L974&lt;=238,"Very High",L974&lt;=278,"Severe")</f>
        <v>Moderate</v>
      </c>
      <c r="Q974" s="3">
        <f t="shared" si="15"/>
        <v>4.5465186041666668</v>
      </c>
    </row>
    <row r="975" spans="1:17" x14ac:dyDescent="0.25">
      <c r="A975">
        <v>974</v>
      </c>
      <c r="B975" t="s">
        <v>1441</v>
      </c>
      <c r="C975" t="s">
        <v>147</v>
      </c>
      <c r="D975" t="s">
        <v>5755</v>
      </c>
      <c r="E975" t="s">
        <v>15</v>
      </c>
      <c r="F975" t="s">
        <v>609</v>
      </c>
      <c r="G975" t="s">
        <v>610</v>
      </c>
      <c r="H975" t="s">
        <v>15</v>
      </c>
      <c r="I975" t="s">
        <v>18</v>
      </c>
      <c r="J975">
        <v>38.637094609999998</v>
      </c>
      <c r="K975">
        <v>4.4247203549999998</v>
      </c>
      <c r="L975">
        <v>59.175300159999999</v>
      </c>
      <c r="M975" t="s">
        <v>18</v>
      </c>
      <c r="N975" t="str" cm="1">
        <f t="array" ref="N975">_xlfn.IFS(J975&lt;=29,"Twenties",J975&lt;=39,"Thirties",J975&lt;=49,"Fourties",J975&lt;=59,"Fifties",J975&gt;59,"Elders")</f>
        <v>Thirties</v>
      </c>
      <c r="O975" t="str" cm="1">
        <f t="array" ref="O975">_xlfn.IFS(K976&lt;=5,"Very Short",K976&lt;=10,"Short",K976&lt;=15,"Mid-Class",K976&lt;=20,"Long",K976&lt;=25," Very Long",K976&gt;25,"Lifer")</f>
        <v>Short</v>
      </c>
      <c r="P975" t="str" cm="1">
        <f t="array" ref="P975">_xlfn.IFS(L975&lt;=39,"Negligible",L975&lt;=79,"Minimal",L975&lt;=119,"Moderate",L975&lt;=158,"High Moderate",L975&lt;=198," High",L975&lt;=238,"Very High",L975&lt;=278,"Severe")</f>
        <v>Minimal</v>
      </c>
      <c r="Q975" s="3">
        <f t="shared" si="15"/>
        <v>2.4656375066666665</v>
      </c>
    </row>
    <row r="976" spans="1:17" x14ac:dyDescent="0.25">
      <c r="A976">
        <v>975</v>
      </c>
      <c r="B976" t="s">
        <v>1442</v>
      </c>
      <c r="C976" t="s">
        <v>48</v>
      </c>
      <c r="D976" t="s">
        <v>5755</v>
      </c>
      <c r="E976" t="s">
        <v>31</v>
      </c>
      <c r="F976" t="s">
        <v>818</v>
      </c>
      <c r="G976" t="s">
        <v>819</v>
      </c>
      <c r="H976" t="s">
        <v>31</v>
      </c>
      <c r="I976" t="s">
        <v>18</v>
      </c>
      <c r="J976">
        <v>46.632074719999999</v>
      </c>
      <c r="K976">
        <v>6.5133643960000001</v>
      </c>
      <c r="L976">
        <v>115.65466240000001</v>
      </c>
      <c r="M976" t="s">
        <v>18</v>
      </c>
      <c r="N976" t="str" cm="1">
        <f t="array" ref="N976">_xlfn.IFS(J976&lt;=29,"Twenties",J976&lt;=39,"Thirties",J976&lt;=49,"Fourties",J976&lt;=59,"Fifties",J976&gt;59,"Elders")</f>
        <v>Fourties</v>
      </c>
      <c r="O976" t="str" cm="1">
        <f t="array" ref="O976">_xlfn.IFS(K977&lt;=5,"Very Short",K977&lt;=10,"Short",K977&lt;=15,"Mid-Class",K977&lt;=20,"Long",K977&lt;=25," Very Long",K977&gt;25,"Lifer")</f>
        <v>Very Short</v>
      </c>
      <c r="P976" t="str" cm="1">
        <f t="array" ref="P976">_xlfn.IFS(L976&lt;=39,"Negligible",L976&lt;=79,"Minimal",L976&lt;=119,"Moderate",L976&lt;=158,"High Moderate",L976&lt;=198," High",L976&lt;=238,"Very High",L976&lt;=278,"Severe")</f>
        <v>Moderate</v>
      </c>
      <c r="Q976" s="3">
        <f t="shared" si="15"/>
        <v>4.8189442666666666</v>
      </c>
    </row>
    <row r="977" spans="1:17" x14ac:dyDescent="0.25">
      <c r="A977">
        <v>976</v>
      </c>
      <c r="B977" t="s">
        <v>598</v>
      </c>
      <c r="C977" t="s">
        <v>813</v>
      </c>
      <c r="D977" t="s">
        <v>5755</v>
      </c>
      <c r="E977" t="s">
        <v>1443</v>
      </c>
      <c r="F977" t="s">
        <v>609</v>
      </c>
      <c r="G977" t="s">
        <v>610</v>
      </c>
      <c r="H977" t="s">
        <v>44</v>
      </c>
      <c r="I977" t="s">
        <v>18</v>
      </c>
      <c r="J977">
        <v>31.7134143</v>
      </c>
      <c r="K977">
        <v>4.7965805049999997</v>
      </c>
      <c r="L977">
        <v>0</v>
      </c>
      <c r="M977" t="s">
        <v>18</v>
      </c>
      <c r="N977" t="str" cm="1">
        <f t="array" ref="N977">_xlfn.IFS(J977&lt;=29,"Twenties",J977&lt;=39,"Thirties",J977&lt;=49,"Fourties",J977&lt;=59,"Fifties",J977&gt;59,"Elders")</f>
        <v>Thirties</v>
      </c>
      <c r="O977" t="str" cm="1">
        <f t="array" ref="O977">_xlfn.IFS(K978&lt;=5,"Very Short",K978&lt;=10,"Short",K978&lt;=15,"Mid-Class",K978&lt;=20,"Long",K978&lt;=25," Very Long",K978&gt;25,"Lifer")</f>
        <v>Short</v>
      </c>
      <c r="P977" t="str" cm="1">
        <f t="array" ref="P977">_xlfn.IFS(L977&lt;=39,"Negligible",L977&lt;=79,"Minimal",L977&lt;=119,"Moderate",L977&lt;=158,"High Moderate",L977&lt;=198," High",L977&lt;=238,"Very High",L977&lt;=278,"Severe")</f>
        <v>Negligible</v>
      </c>
      <c r="Q977" s="3">
        <f t="shared" si="15"/>
        <v>0</v>
      </c>
    </row>
    <row r="978" spans="1:17" x14ac:dyDescent="0.25">
      <c r="A978">
        <v>977</v>
      </c>
      <c r="B978" t="s">
        <v>1444</v>
      </c>
      <c r="C978" t="s">
        <v>1445</v>
      </c>
      <c r="D978" t="s">
        <v>5754</v>
      </c>
      <c r="E978" t="s">
        <v>167</v>
      </c>
      <c r="F978" t="s">
        <v>609</v>
      </c>
      <c r="G978" t="s">
        <v>610</v>
      </c>
      <c r="H978" t="s">
        <v>167</v>
      </c>
      <c r="I978" t="s">
        <v>18</v>
      </c>
      <c r="J978">
        <v>42.757865529999997</v>
      </c>
      <c r="K978">
        <v>5.0166287719999998</v>
      </c>
      <c r="L978">
        <v>21.877526240000002</v>
      </c>
      <c r="M978" t="s">
        <v>18</v>
      </c>
      <c r="N978" t="str" cm="1">
        <f t="array" ref="N978">_xlfn.IFS(J978&lt;=29,"Twenties",J978&lt;=39,"Thirties",J978&lt;=49,"Fourties",J978&lt;=59,"Fifties",J978&gt;59,"Elders")</f>
        <v>Fourties</v>
      </c>
      <c r="O978" t="str" cm="1">
        <f t="array" ref="O978">_xlfn.IFS(K979&lt;=5,"Very Short",K979&lt;=10,"Short",K979&lt;=15,"Mid-Class",K979&lt;=20,"Long",K979&lt;=25," Very Long",K979&gt;25,"Lifer")</f>
        <v>Very Short</v>
      </c>
      <c r="P978" t="str" cm="1">
        <f t="array" ref="P978">_xlfn.IFS(L978&lt;=39,"Negligible",L978&lt;=79,"Minimal",L978&lt;=119,"Moderate",L978&lt;=158,"High Moderate",L978&lt;=198," High",L978&lt;=238,"Very High",L978&lt;=278,"Severe")</f>
        <v>Negligible</v>
      </c>
      <c r="Q978" s="3">
        <f t="shared" si="15"/>
        <v>0.91156359333333337</v>
      </c>
    </row>
    <row r="979" spans="1:17" x14ac:dyDescent="0.25">
      <c r="A979">
        <v>978</v>
      </c>
      <c r="B979" t="s">
        <v>1446</v>
      </c>
      <c r="C979" t="s">
        <v>1447</v>
      </c>
      <c r="D979" t="s">
        <v>5754</v>
      </c>
      <c r="E979" t="s">
        <v>93</v>
      </c>
      <c r="F979" t="s">
        <v>609</v>
      </c>
      <c r="G979" t="s">
        <v>610</v>
      </c>
      <c r="H979" t="s">
        <v>85</v>
      </c>
      <c r="I979" t="s">
        <v>18</v>
      </c>
      <c r="J979">
        <v>47.776706019999999</v>
      </c>
      <c r="K979">
        <v>4.8353338790000002</v>
      </c>
      <c r="L979">
        <v>109.5550497</v>
      </c>
      <c r="M979" t="s">
        <v>18</v>
      </c>
      <c r="N979" t="str" cm="1">
        <f t="array" ref="N979">_xlfn.IFS(J979&lt;=29,"Twenties",J979&lt;=39,"Thirties",J979&lt;=49,"Fourties",J979&lt;=59,"Fifties",J979&gt;59,"Elders")</f>
        <v>Fourties</v>
      </c>
      <c r="O979" t="str" cm="1">
        <f t="array" ref="O979">_xlfn.IFS(K980&lt;=5,"Very Short",K980&lt;=10,"Short",K980&lt;=15,"Mid-Class",K980&lt;=20,"Long",K980&lt;=25," Very Long",K980&gt;25,"Lifer")</f>
        <v>Very Short</v>
      </c>
      <c r="P979" t="str" cm="1">
        <f t="array" ref="P979">_xlfn.IFS(L979&lt;=39,"Negligible",L979&lt;=79,"Minimal",L979&lt;=119,"Moderate",L979&lt;=158,"High Moderate",L979&lt;=198," High",L979&lt;=238,"Very High",L979&lt;=278,"Severe")</f>
        <v>Moderate</v>
      </c>
      <c r="Q979" s="3">
        <f t="shared" si="15"/>
        <v>4.5647937374999996</v>
      </c>
    </row>
    <row r="980" spans="1:17" x14ac:dyDescent="0.25">
      <c r="A980">
        <v>979</v>
      </c>
      <c r="B980" t="s">
        <v>1448</v>
      </c>
      <c r="C980" t="s">
        <v>54</v>
      </c>
      <c r="D980" t="s">
        <v>5755</v>
      </c>
      <c r="E980" t="s">
        <v>1449</v>
      </c>
      <c r="F980" t="s">
        <v>16</v>
      </c>
      <c r="G980" t="s">
        <v>17</v>
      </c>
      <c r="H980" t="s">
        <v>1449</v>
      </c>
      <c r="I980" t="s">
        <v>18</v>
      </c>
      <c r="J980">
        <v>52.212475230000003</v>
      </c>
      <c r="K980">
        <v>3.8961230809999998</v>
      </c>
      <c r="L980">
        <v>106.76285799999999</v>
      </c>
      <c r="M980" t="s">
        <v>18</v>
      </c>
      <c r="N980" t="str" cm="1">
        <f t="array" ref="N980">_xlfn.IFS(J980&lt;=29,"Twenties",J980&lt;=39,"Thirties",J980&lt;=49,"Fourties",J980&lt;=59,"Fifties",J980&gt;59,"Elders")</f>
        <v>Fifties</v>
      </c>
      <c r="O980" t="str" cm="1">
        <f t="array" ref="O980">_xlfn.IFS(K981&lt;=5,"Very Short",K981&lt;=10,"Short",K981&lt;=15,"Mid-Class",K981&lt;=20,"Long",K981&lt;=25," Very Long",K981&gt;25,"Lifer")</f>
        <v>Short</v>
      </c>
      <c r="P980" t="str" cm="1">
        <f t="array" ref="P980">_xlfn.IFS(L980&lt;=39,"Negligible",L980&lt;=79,"Minimal",L980&lt;=119,"Moderate",L980&lt;=158,"High Moderate",L980&lt;=198," High",L980&lt;=238,"Very High",L980&lt;=278,"Severe")</f>
        <v>Moderate</v>
      </c>
      <c r="Q980" s="3">
        <f t="shared" si="15"/>
        <v>4.4484524166666661</v>
      </c>
    </row>
    <row r="981" spans="1:17" x14ac:dyDescent="0.25">
      <c r="A981">
        <v>980</v>
      </c>
      <c r="B981" t="s">
        <v>558</v>
      </c>
      <c r="C981" t="s">
        <v>628</v>
      </c>
      <c r="D981" t="s">
        <v>5755</v>
      </c>
      <c r="E981" t="s">
        <v>85</v>
      </c>
      <c r="F981" t="s">
        <v>818</v>
      </c>
      <c r="G981" t="s">
        <v>819</v>
      </c>
      <c r="H981" t="s">
        <v>85</v>
      </c>
      <c r="I981" t="s">
        <v>18</v>
      </c>
      <c r="J981">
        <v>48.154055560000003</v>
      </c>
      <c r="K981">
        <v>5.4933249550000003</v>
      </c>
      <c r="L981">
        <v>25.062971439999998</v>
      </c>
      <c r="M981" t="s">
        <v>18</v>
      </c>
      <c r="N981" t="str" cm="1">
        <f t="array" ref="N981">_xlfn.IFS(J981&lt;=29,"Twenties",J981&lt;=39,"Thirties",J981&lt;=49,"Fourties",J981&lt;=59,"Fifties",J981&gt;59,"Elders")</f>
        <v>Fourties</v>
      </c>
      <c r="O981" t="str" cm="1">
        <f t="array" ref="O981">_xlfn.IFS(K982&lt;=5,"Very Short",K982&lt;=10,"Short",K982&lt;=15,"Mid-Class",K982&lt;=20,"Long",K982&lt;=25," Very Long",K982&gt;25,"Lifer")</f>
        <v>Very Short</v>
      </c>
      <c r="P981" t="str" cm="1">
        <f t="array" ref="P981">_xlfn.IFS(L981&lt;=39,"Negligible",L981&lt;=79,"Minimal",L981&lt;=119,"Moderate",L981&lt;=158,"High Moderate",L981&lt;=198," High",L981&lt;=238,"Very High",L981&lt;=278,"Severe")</f>
        <v>Negligible</v>
      </c>
      <c r="Q981" s="3">
        <f t="shared" si="15"/>
        <v>1.0442904766666665</v>
      </c>
    </row>
    <row r="982" spans="1:17" x14ac:dyDescent="0.25">
      <c r="A982">
        <v>981</v>
      </c>
      <c r="B982" t="s">
        <v>1450</v>
      </c>
      <c r="C982" t="s">
        <v>243</v>
      </c>
      <c r="D982" t="s">
        <v>5754</v>
      </c>
      <c r="E982" t="s">
        <v>36</v>
      </c>
      <c r="F982" t="s">
        <v>16</v>
      </c>
      <c r="G982" t="s">
        <v>17</v>
      </c>
      <c r="H982" t="s">
        <v>36</v>
      </c>
      <c r="I982" t="s">
        <v>18</v>
      </c>
      <c r="J982">
        <v>40.787995070000001</v>
      </c>
      <c r="K982">
        <v>4.9432967520000002</v>
      </c>
      <c r="L982">
        <v>35.161964189999999</v>
      </c>
      <c r="M982" t="s">
        <v>18</v>
      </c>
      <c r="N982" t="str" cm="1">
        <f t="array" ref="N982">_xlfn.IFS(J982&lt;=29,"Twenties",J982&lt;=39,"Thirties",J982&lt;=49,"Fourties",J982&lt;=59,"Fifties",J982&gt;59,"Elders")</f>
        <v>Fourties</v>
      </c>
      <c r="O982" t="str" cm="1">
        <f t="array" ref="O982">_xlfn.IFS(K983&lt;=5,"Very Short",K983&lt;=10,"Short",K983&lt;=15,"Mid-Class",K983&lt;=20,"Long",K983&lt;=25," Very Long",K983&gt;25,"Lifer")</f>
        <v>Very Short</v>
      </c>
      <c r="P982" t="str" cm="1">
        <f t="array" ref="P982">_xlfn.IFS(L982&lt;=39,"Negligible",L982&lt;=79,"Minimal",L982&lt;=119,"Moderate",L982&lt;=158,"High Moderate",L982&lt;=198," High",L982&lt;=238,"Very High",L982&lt;=278,"Severe")</f>
        <v>Negligible</v>
      </c>
      <c r="Q982" s="3">
        <f t="shared" si="15"/>
        <v>1.46508184125</v>
      </c>
    </row>
    <row r="983" spans="1:17" x14ac:dyDescent="0.25">
      <c r="A983">
        <v>982</v>
      </c>
      <c r="B983" t="s">
        <v>1451</v>
      </c>
      <c r="C983" t="s">
        <v>54</v>
      </c>
      <c r="D983" t="s">
        <v>5755</v>
      </c>
      <c r="E983" t="s">
        <v>31</v>
      </c>
      <c r="F983" t="s">
        <v>818</v>
      </c>
      <c r="G983" t="s">
        <v>819</v>
      </c>
      <c r="H983" t="s">
        <v>31</v>
      </c>
      <c r="I983" t="s">
        <v>18</v>
      </c>
      <c r="J983">
        <v>32.24133621</v>
      </c>
      <c r="K983">
        <v>3.4107473480000001</v>
      </c>
      <c r="L983">
        <v>17.487201049999999</v>
      </c>
      <c r="M983" t="s">
        <v>18</v>
      </c>
      <c r="N983" t="str" cm="1">
        <f t="array" ref="N983">_xlfn.IFS(J983&lt;=29,"Twenties",J983&lt;=39,"Thirties",J983&lt;=49,"Fourties",J983&lt;=59,"Fifties",J983&gt;59,"Elders")</f>
        <v>Thirties</v>
      </c>
      <c r="O983" t="str" cm="1">
        <f t="array" ref="O983">_xlfn.IFS(K984&lt;=5,"Very Short",K984&lt;=10,"Short",K984&lt;=15,"Mid-Class",K984&lt;=20,"Long",K984&lt;=25," Very Long",K984&gt;25,"Lifer")</f>
        <v>Very Short</v>
      </c>
      <c r="P983" t="str" cm="1">
        <f t="array" ref="P983">_xlfn.IFS(L983&lt;=39,"Negligible",L983&lt;=79,"Minimal",L983&lt;=119,"Moderate",L983&lt;=158,"High Moderate",L983&lt;=198," High",L983&lt;=238,"Very High",L983&lt;=278,"Severe")</f>
        <v>Negligible</v>
      </c>
      <c r="Q983" s="3">
        <f t="shared" si="15"/>
        <v>0.72863337708333331</v>
      </c>
    </row>
    <row r="984" spans="1:17" x14ac:dyDescent="0.25">
      <c r="A984">
        <v>983</v>
      </c>
      <c r="B984" t="s">
        <v>1452</v>
      </c>
      <c r="C984" t="s">
        <v>510</v>
      </c>
      <c r="D984" t="s">
        <v>5755</v>
      </c>
      <c r="E984" t="s">
        <v>405</v>
      </c>
      <c r="F984" t="s">
        <v>609</v>
      </c>
      <c r="G984" t="s">
        <v>610</v>
      </c>
      <c r="H984" t="s">
        <v>405</v>
      </c>
      <c r="I984" t="s">
        <v>18</v>
      </c>
      <c r="J984">
        <v>51.602024530000001</v>
      </c>
      <c r="K984">
        <v>3.1002343909999999</v>
      </c>
      <c r="L984">
        <v>60.398983260000001</v>
      </c>
      <c r="M984" t="s">
        <v>18</v>
      </c>
      <c r="N984" t="str" cm="1">
        <f t="array" ref="N984">_xlfn.IFS(J984&lt;=29,"Twenties",J984&lt;=39,"Thirties",J984&lt;=49,"Fourties",J984&lt;=59,"Fifties",J984&gt;59,"Elders")</f>
        <v>Fifties</v>
      </c>
      <c r="O984" t="str" cm="1">
        <f t="array" ref="O984">_xlfn.IFS(K985&lt;=5,"Very Short",K985&lt;=10,"Short",K985&lt;=15,"Mid-Class",K985&lt;=20,"Long",K985&lt;=25," Very Long",K985&gt;25,"Lifer")</f>
        <v>Short</v>
      </c>
      <c r="P984" t="str" cm="1">
        <f t="array" ref="P984">_xlfn.IFS(L984&lt;=39,"Negligible",L984&lt;=79,"Minimal",L984&lt;=119,"Moderate",L984&lt;=158,"High Moderate",L984&lt;=198," High",L984&lt;=238,"Very High",L984&lt;=278,"Severe")</f>
        <v>Minimal</v>
      </c>
      <c r="Q984" s="3">
        <f t="shared" si="15"/>
        <v>2.5166243024999999</v>
      </c>
    </row>
    <row r="985" spans="1:17" x14ac:dyDescent="0.25">
      <c r="A985">
        <v>984</v>
      </c>
      <c r="B985" t="s">
        <v>1453</v>
      </c>
      <c r="C985" t="s">
        <v>60</v>
      </c>
      <c r="D985" t="s">
        <v>5755</v>
      </c>
      <c r="E985" t="s">
        <v>167</v>
      </c>
      <c r="F985" t="s">
        <v>609</v>
      </c>
      <c r="G985" t="s">
        <v>610</v>
      </c>
      <c r="H985" t="s">
        <v>167</v>
      </c>
      <c r="I985" t="s">
        <v>18</v>
      </c>
      <c r="J985">
        <v>56.767690250000001</v>
      </c>
      <c r="K985">
        <v>5.553395138</v>
      </c>
      <c r="L985">
        <v>135.65324889999999</v>
      </c>
      <c r="M985" t="s">
        <v>18</v>
      </c>
      <c r="N985" t="str" cm="1">
        <f t="array" ref="N985">_xlfn.IFS(J985&lt;=29,"Twenties",J985&lt;=39,"Thirties",J985&lt;=49,"Fourties",J985&lt;=59,"Fifties",J985&gt;59,"Elders")</f>
        <v>Fifties</v>
      </c>
      <c r="O985" t="str" cm="1">
        <f t="array" ref="O985">_xlfn.IFS(K986&lt;=5,"Very Short",K986&lt;=10,"Short",K986&lt;=15,"Mid-Class",K986&lt;=20,"Long",K986&lt;=25," Very Long",K986&gt;25,"Lifer")</f>
        <v>Short</v>
      </c>
      <c r="P985" t="str" cm="1">
        <f t="array" ref="P985">_xlfn.IFS(L985&lt;=39,"Negligible",L985&lt;=79,"Minimal",L985&lt;=119,"Moderate",L985&lt;=158,"High Moderate",L985&lt;=198," High",L985&lt;=238,"Very High",L985&lt;=278,"Severe")</f>
        <v>High Moderate</v>
      </c>
      <c r="Q985" s="3">
        <f t="shared" si="15"/>
        <v>5.6522187041666667</v>
      </c>
    </row>
    <row r="986" spans="1:17" x14ac:dyDescent="0.25">
      <c r="A986">
        <v>985</v>
      </c>
      <c r="B986" t="s">
        <v>1289</v>
      </c>
      <c r="C986" t="s">
        <v>273</v>
      </c>
      <c r="D986" t="s">
        <v>5754</v>
      </c>
      <c r="E986" t="s">
        <v>1454</v>
      </c>
      <c r="F986" t="s">
        <v>609</v>
      </c>
      <c r="G986" t="s">
        <v>610</v>
      </c>
      <c r="H986" t="s">
        <v>105</v>
      </c>
      <c r="I986" t="s">
        <v>18</v>
      </c>
      <c r="J986">
        <v>39.030126099999997</v>
      </c>
      <c r="K986">
        <v>5.4661864209999997</v>
      </c>
      <c r="L986">
        <v>66.185332740000007</v>
      </c>
      <c r="M986" t="s">
        <v>18</v>
      </c>
      <c r="N986" t="str" cm="1">
        <f t="array" ref="N986">_xlfn.IFS(J986&lt;=29,"Twenties",J986&lt;=39,"Thirties",J986&lt;=49,"Fourties",J986&lt;=59,"Fifties",J986&gt;59,"Elders")</f>
        <v>Fourties</v>
      </c>
      <c r="O986" t="str" cm="1">
        <f t="array" ref="O986">_xlfn.IFS(K987&lt;=5,"Very Short",K987&lt;=10,"Short",K987&lt;=15,"Mid-Class",K987&lt;=20,"Long",K987&lt;=25," Very Long",K987&gt;25,"Lifer")</f>
        <v>Very Short</v>
      </c>
      <c r="P986" t="str" cm="1">
        <f t="array" ref="P986">_xlfn.IFS(L986&lt;=39,"Negligible",L986&lt;=79,"Minimal",L986&lt;=119,"Moderate",L986&lt;=158,"High Moderate",L986&lt;=198," High",L986&lt;=238,"Very High",L986&lt;=278,"Severe")</f>
        <v>Minimal</v>
      </c>
      <c r="Q986" s="3">
        <f t="shared" si="15"/>
        <v>2.7577221975000001</v>
      </c>
    </row>
    <row r="987" spans="1:17" x14ac:dyDescent="0.25">
      <c r="A987">
        <v>986</v>
      </c>
      <c r="B987" t="s">
        <v>1455</v>
      </c>
      <c r="C987" t="s">
        <v>48</v>
      </c>
      <c r="D987" t="s">
        <v>5755</v>
      </c>
      <c r="E987" t="s">
        <v>1456</v>
      </c>
      <c r="F987" t="s">
        <v>818</v>
      </c>
      <c r="G987" t="s">
        <v>819</v>
      </c>
      <c r="H987" t="s">
        <v>190</v>
      </c>
      <c r="I987" t="s">
        <v>18</v>
      </c>
      <c r="J987">
        <v>41.826888789999998</v>
      </c>
      <c r="K987">
        <v>3.5272098299999999</v>
      </c>
      <c r="L987">
        <v>42.183930959999998</v>
      </c>
      <c r="M987" t="s">
        <v>18</v>
      </c>
      <c r="N987" t="str" cm="1">
        <f t="array" ref="N987">_xlfn.IFS(J987&lt;=29,"Twenties",J987&lt;=39,"Thirties",J987&lt;=49,"Fourties",J987&lt;=59,"Fifties",J987&gt;59,"Elders")</f>
        <v>Fourties</v>
      </c>
      <c r="O987" t="str" cm="1">
        <f t="array" ref="O987">_xlfn.IFS(K988&lt;=5,"Very Short",K988&lt;=10,"Short",K988&lt;=15,"Mid-Class",K988&lt;=20,"Long",K988&lt;=25," Very Long",K988&gt;25,"Lifer")</f>
        <v>Very Short</v>
      </c>
      <c r="P987" t="str" cm="1">
        <f t="array" ref="P987">_xlfn.IFS(L987&lt;=39,"Negligible",L987&lt;=79,"Minimal",L987&lt;=119,"Moderate",L987&lt;=158,"High Moderate",L987&lt;=198," High",L987&lt;=238,"Very High",L987&lt;=278,"Severe")</f>
        <v>Minimal</v>
      </c>
      <c r="Q987" s="3">
        <f t="shared" si="15"/>
        <v>1.7576637899999998</v>
      </c>
    </row>
    <row r="988" spans="1:17" x14ac:dyDescent="0.25">
      <c r="A988">
        <v>987</v>
      </c>
      <c r="B988" t="s">
        <v>1457</v>
      </c>
      <c r="C988" t="s">
        <v>490</v>
      </c>
      <c r="D988" t="s">
        <v>5755</v>
      </c>
      <c r="E988" t="s">
        <v>125</v>
      </c>
      <c r="F988" t="s">
        <v>609</v>
      </c>
      <c r="G988" t="s">
        <v>610</v>
      </c>
      <c r="H988" t="s">
        <v>125</v>
      </c>
      <c r="I988" t="s">
        <v>18</v>
      </c>
      <c r="J988">
        <v>27.135641509999999</v>
      </c>
      <c r="K988">
        <v>2.137871794</v>
      </c>
      <c r="L988">
        <v>0</v>
      </c>
      <c r="M988" t="s">
        <v>18</v>
      </c>
      <c r="N988" t="str" cm="1">
        <f t="array" ref="N988">_xlfn.IFS(J988&lt;=29,"Twenties",J988&lt;=39,"Thirties",J988&lt;=49,"Fourties",J988&lt;=59,"Fifties",J988&gt;59,"Elders")</f>
        <v>Twenties</v>
      </c>
      <c r="O988" t="str" cm="1">
        <f t="array" ref="O988">_xlfn.IFS(K989&lt;=5,"Very Short",K989&lt;=10,"Short",K989&lt;=15,"Mid-Class",K989&lt;=20,"Long",K989&lt;=25," Very Long",K989&gt;25,"Lifer")</f>
        <v>Very Short</v>
      </c>
      <c r="P988" t="str" cm="1">
        <f t="array" ref="P988">_xlfn.IFS(L988&lt;=39,"Negligible",L988&lt;=79,"Minimal",L988&lt;=119,"Moderate",L988&lt;=158,"High Moderate",L988&lt;=198," High",L988&lt;=238,"Very High",L988&lt;=278,"Severe")</f>
        <v>Negligible</v>
      </c>
      <c r="Q988" s="3">
        <f t="shared" si="15"/>
        <v>0</v>
      </c>
    </row>
    <row r="989" spans="1:17" x14ac:dyDescent="0.25">
      <c r="A989">
        <v>988</v>
      </c>
      <c r="B989" t="s">
        <v>398</v>
      </c>
      <c r="C989" t="s">
        <v>27</v>
      </c>
      <c r="D989" t="s">
        <v>5754</v>
      </c>
      <c r="E989" t="s">
        <v>1458</v>
      </c>
      <c r="F989" t="s">
        <v>818</v>
      </c>
      <c r="G989" t="s">
        <v>819</v>
      </c>
      <c r="H989" t="s">
        <v>52</v>
      </c>
      <c r="I989" t="s">
        <v>18</v>
      </c>
      <c r="J989">
        <v>45.043537880000002</v>
      </c>
      <c r="K989">
        <v>3.7952738450000001</v>
      </c>
      <c r="L989">
        <v>99.076702900000001</v>
      </c>
      <c r="M989" t="s">
        <v>18</v>
      </c>
      <c r="N989" t="str" cm="1">
        <f t="array" ref="N989">_xlfn.IFS(J989&lt;=29,"Twenties",J989&lt;=39,"Thirties",J989&lt;=49,"Fourties",J989&lt;=59,"Fifties",J989&gt;59,"Elders")</f>
        <v>Fourties</v>
      </c>
      <c r="O989" t="str" cm="1">
        <f t="array" ref="O989">_xlfn.IFS(K990&lt;=5,"Very Short",K990&lt;=10,"Short",K990&lt;=15,"Mid-Class",K990&lt;=20,"Long",K990&lt;=25," Very Long",K990&gt;25,"Lifer")</f>
        <v>Very Short</v>
      </c>
      <c r="P989" t="str" cm="1">
        <f t="array" ref="P989">_xlfn.IFS(L989&lt;=39,"Negligible",L989&lt;=79,"Minimal",L989&lt;=119,"Moderate",L989&lt;=158,"High Moderate",L989&lt;=198," High",L989&lt;=238,"Very High",L989&lt;=278,"Severe")</f>
        <v>Moderate</v>
      </c>
      <c r="Q989" s="3">
        <f t="shared" si="15"/>
        <v>4.1281959541666664</v>
      </c>
    </row>
    <row r="990" spans="1:17" x14ac:dyDescent="0.25">
      <c r="A990">
        <v>989</v>
      </c>
      <c r="B990" t="s">
        <v>1459</v>
      </c>
      <c r="C990" t="s">
        <v>91</v>
      </c>
      <c r="D990" t="s">
        <v>5755</v>
      </c>
      <c r="E990" t="s">
        <v>899</v>
      </c>
      <c r="F990" t="s">
        <v>818</v>
      </c>
      <c r="G990" t="s">
        <v>819</v>
      </c>
      <c r="H990" t="s">
        <v>85</v>
      </c>
      <c r="I990" t="s">
        <v>18</v>
      </c>
      <c r="J990">
        <v>64.20161976</v>
      </c>
      <c r="K990">
        <v>4.3667425020000001</v>
      </c>
      <c r="L990">
        <v>144.00053149999999</v>
      </c>
      <c r="M990" t="s">
        <v>18</v>
      </c>
      <c r="N990" t="str" cm="1">
        <f t="array" ref="N990">_xlfn.IFS(J990&lt;=29,"Twenties",J990&lt;=39,"Thirties",J990&lt;=49,"Fourties",J990&lt;=59,"Fifties",J990&gt;59,"Elders")</f>
        <v>Elders</v>
      </c>
      <c r="O990" t="str" cm="1">
        <f t="array" ref="O990">_xlfn.IFS(K991&lt;=5,"Very Short",K991&lt;=10,"Short",K991&lt;=15,"Mid-Class",K991&lt;=20,"Long",K991&lt;=25," Very Long",K991&gt;25,"Lifer")</f>
        <v>Very Short</v>
      </c>
      <c r="P990" t="str" cm="1">
        <f t="array" ref="P990">_xlfn.IFS(L990&lt;=39,"Negligible",L990&lt;=79,"Minimal",L990&lt;=119,"Moderate",L990&lt;=158,"High Moderate",L990&lt;=198," High",L990&lt;=238,"Very High",L990&lt;=278,"Severe")</f>
        <v>High Moderate</v>
      </c>
      <c r="Q990" s="3">
        <f t="shared" si="15"/>
        <v>6.0000221458333334</v>
      </c>
    </row>
    <row r="991" spans="1:17" x14ac:dyDescent="0.25">
      <c r="A991">
        <v>990</v>
      </c>
      <c r="B991" t="s">
        <v>1453</v>
      </c>
      <c r="C991" t="s">
        <v>476</v>
      </c>
      <c r="D991" t="s">
        <v>5754</v>
      </c>
      <c r="E991" t="s">
        <v>584</v>
      </c>
      <c r="F991" t="s">
        <v>818</v>
      </c>
      <c r="G991" t="s">
        <v>819</v>
      </c>
      <c r="H991" t="s">
        <v>88</v>
      </c>
      <c r="I991" t="s">
        <v>18</v>
      </c>
      <c r="J991">
        <v>39.346659320000001</v>
      </c>
      <c r="K991">
        <v>3.6732073820000002</v>
      </c>
      <c r="L991">
        <v>130.91826330000001</v>
      </c>
      <c r="M991" t="s">
        <v>18</v>
      </c>
      <c r="N991" t="str" cm="1">
        <f t="array" ref="N991">_xlfn.IFS(J991&lt;=29,"Twenties",J991&lt;=39,"Thirties",J991&lt;=49,"Fourties",J991&lt;=59,"Fifties",J991&gt;59,"Elders")</f>
        <v>Fourties</v>
      </c>
      <c r="O991" t="str" cm="1">
        <f t="array" ref="O991">_xlfn.IFS(K992&lt;=5,"Very Short",K992&lt;=10,"Short",K992&lt;=15,"Mid-Class",K992&lt;=20,"Long",K992&lt;=25," Very Long",K992&gt;25,"Lifer")</f>
        <v>Short</v>
      </c>
      <c r="P991" t="str" cm="1">
        <f t="array" ref="P991">_xlfn.IFS(L991&lt;=39,"Negligible",L991&lt;=79,"Minimal",L991&lt;=119,"Moderate",L991&lt;=158,"High Moderate",L991&lt;=198," High",L991&lt;=238,"Very High",L991&lt;=278,"Severe")</f>
        <v>High Moderate</v>
      </c>
      <c r="Q991" s="3">
        <f t="shared" si="15"/>
        <v>5.4549276375</v>
      </c>
    </row>
    <row r="992" spans="1:17" x14ac:dyDescent="0.25">
      <c r="A992">
        <v>991</v>
      </c>
      <c r="B992" t="s">
        <v>1460</v>
      </c>
      <c r="C992" t="s">
        <v>1461</v>
      </c>
      <c r="D992" t="s">
        <v>5755</v>
      </c>
      <c r="E992" t="s">
        <v>1229</v>
      </c>
      <c r="F992" t="s">
        <v>818</v>
      </c>
      <c r="G992" t="s">
        <v>819</v>
      </c>
      <c r="H992" t="s">
        <v>85</v>
      </c>
      <c r="I992" t="s">
        <v>18</v>
      </c>
      <c r="J992">
        <v>36.715934060000002</v>
      </c>
      <c r="K992">
        <v>6.6169092220000003</v>
      </c>
      <c r="L992">
        <v>42.425060670000001</v>
      </c>
      <c r="M992" t="s">
        <v>18</v>
      </c>
      <c r="N992" t="str" cm="1">
        <f t="array" ref="N992">_xlfn.IFS(J992&lt;=29,"Twenties",J992&lt;=39,"Thirties",J992&lt;=49,"Fourties",J992&lt;=59,"Fifties",J992&gt;59,"Elders")</f>
        <v>Thirties</v>
      </c>
      <c r="O992" t="str" cm="1">
        <f t="array" ref="O992">_xlfn.IFS(K993&lt;=5,"Very Short",K993&lt;=10,"Short",K993&lt;=15,"Mid-Class",K993&lt;=20,"Long",K993&lt;=25," Very Long",K993&gt;25,"Lifer")</f>
        <v>Very Short</v>
      </c>
      <c r="P992" t="str" cm="1">
        <f t="array" ref="P992">_xlfn.IFS(L992&lt;=39,"Negligible",L992&lt;=79,"Minimal",L992&lt;=119,"Moderate",L992&lt;=158,"High Moderate",L992&lt;=198," High",L992&lt;=238,"Very High",L992&lt;=278,"Severe")</f>
        <v>Minimal</v>
      </c>
      <c r="Q992" s="3">
        <f t="shared" si="15"/>
        <v>1.7677108612500001</v>
      </c>
    </row>
    <row r="993" spans="1:17" x14ac:dyDescent="0.25">
      <c r="A993">
        <v>992</v>
      </c>
      <c r="B993" t="s">
        <v>1462</v>
      </c>
      <c r="C993" t="s">
        <v>262</v>
      </c>
      <c r="D993" t="s">
        <v>5754</v>
      </c>
      <c r="E993" t="s">
        <v>497</v>
      </c>
      <c r="F993" t="s">
        <v>609</v>
      </c>
      <c r="G993" t="s">
        <v>610</v>
      </c>
      <c r="H993" t="s">
        <v>275</v>
      </c>
      <c r="I993" t="s">
        <v>18</v>
      </c>
      <c r="J993">
        <v>27.94062134</v>
      </c>
      <c r="K993">
        <v>4.0242992610000003</v>
      </c>
      <c r="L993">
        <v>6.171237541</v>
      </c>
      <c r="M993" t="s">
        <v>18</v>
      </c>
      <c r="N993" t="str" cm="1">
        <f t="array" ref="N993">_xlfn.IFS(J993&lt;=29,"Twenties",J993&lt;=39,"Thirties",J993&lt;=49,"Fourties",J993&lt;=59,"Fifties",J993&gt;59,"Elders")</f>
        <v>Twenties</v>
      </c>
      <c r="O993" t="str" cm="1">
        <f t="array" ref="O993">_xlfn.IFS(K994&lt;=5,"Very Short",K994&lt;=10,"Short",K994&lt;=15,"Mid-Class",K994&lt;=20,"Long",K994&lt;=25," Very Long",K994&gt;25,"Lifer")</f>
        <v>Very Short</v>
      </c>
      <c r="P993" t="str" cm="1">
        <f t="array" ref="P993">_xlfn.IFS(L993&lt;=39,"Negligible",L993&lt;=79,"Minimal",L993&lt;=119,"Moderate",L993&lt;=158,"High Moderate",L993&lt;=198," High",L993&lt;=238,"Very High",L993&lt;=278,"Severe")</f>
        <v>Negligible</v>
      </c>
      <c r="Q993" s="3">
        <f t="shared" si="15"/>
        <v>0.25713489754166668</v>
      </c>
    </row>
    <row r="994" spans="1:17" x14ac:dyDescent="0.25">
      <c r="A994">
        <v>993</v>
      </c>
      <c r="B994" t="s">
        <v>1463</v>
      </c>
      <c r="C994" t="s">
        <v>1464</v>
      </c>
      <c r="D994" t="s">
        <v>5754</v>
      </c>
      <c r="E994" t="s">
        <v>150</v>
      </c>
      <c r="F994" t="s">
        <v>818</v>
      </c>
      <c r="G994" t="s">
        <v>819</v>
      </c>
      <c r="H994" t="s">
        <v>28</v>
      </c>
      <c r="I994" t="s">
        <v>18</v>
      </c>
      <c r="J994">
        <v>30.95505228</v>
      </c>
      <c r="K994">
        <v>2.5250375580000002</v>
      </c>
      <c r="L994">
        <v>34.711734540000002</v>
      </c>
      <c r="M994" t="s">
        <v>18</v>
      </c>
      <c r="N994" t="str" cm="1">
        <f t="array" ref="N994">_xlfn.IFS(J994&lt;=29,"Twenties",J994&lt;=39,"Thirties",J994&lt;=49,"Fourties",J994&lt;=59,"Fifties",J994&gt;59,"Elders")</f>
        <v>Thirties</v>
      </c>
      <c r="O994" t="str" cm="1">
        <f t="array" ref="O994">_xlfn.IFS(K995&lt;=5,"Very Short",K995&lt;=10,"Short",K995&lt;=15,"Mid-Class",K995&lt;=20,"Long",K995&lt;=25," Very Long",K995&gt;25,"Lifer")</f>
        <v>Short</v>
      </c>
      <c r="P994" t="str" cm="1">
        <f t="array" ref="P994">_xlfn.IFS(L994&lt;=39,"Negligible",L994&lt;=79,"Minimal",L994&lt;=119,"Moderate",L994&lt;=158,"High Moderate",L994&lt;=198," High",L994&lt;=238,"Very High",L994&lt;=278,"Severe")</f>
        <v>Negligible</v>
      </c>
      <c r="Q994" s="3">
        <f t="shared" si="15"/>
        <v>1.4463222725</v>
      </c>
    </row>
    <row r="995" spans="1:17" x14ac:dyDescent="0.25">
      <c r="A995">
        <v>994</v>
      </c>
      <c r="B995" t="s">
        <v>1465</v>
      </c>
      <c r="C995" t="s">
        <v>57</v>
      </c>
      <c r="D995" t="s">
        <v>5754</v>
      </c>
      <c r="E995" t="s">
        <v>233</v>
      </c>
      <c r="F995" t="s">
        <v>818</v>
      </c>
      <c r="G995" t="s">
        <v>819</v>
      </c>
      <c r="H995" t="s">
        <v>233</v>
      </c>
      <c r="I995" t="s">
        <v>18</v>
      </c>
      <c r="J995">
        <v>41.518399469999999</v>
      </c>
      <c r="K995">
        <v>7.7954412619999998</v>
      </c>
      <c r="L995">
        <v>36.556923189999999</v>
      </c>
      <c r="M995" t="s">
        <v>18</v>
      </c>
      <c r="N995" t="str" cm="1">
        <f t="array" ref="N995">_xlfn.IFS(J995&lt;=29,"Twenties",J995&lt;=39,"Thirties",J995&lt;=49,"Fourties",J995&lt;=59,"Fifties",J995&gt;59,"Elders")</f>
        <v>Fourties</v>
      </c>
      <c r="O995" t="str" cm="1">
        <f t="array" ref="O995">_xlfn.IFS(K996&lt;=5,"Very Short",K996&lt;=10,"Short",K996&lt;=15,"Mid-Class",K996&lt;=20,"Long",K996&lt;=25," Very Long",K996&gt;25,"Lifer")</f>
        <v>Very Short</v>
      </c>
      <c r="P995" t="str" cm="1">
        <f t="array" ref="P995">_xlfn.IFS(L995&lt;=39,"Negligible",L995&lt;=79,"Minimal",L995&lt;=119,"Moderate",L995&lt;=158,"High Moderate",L995&lt;=198," High",L995&lt;=238,"Very High",L995&lt;=278,"Severe")</f>
        <v>Negligible</v>
      </c>
      <c r="Q995" s="3">
        <f t="shared" si="15"/>
        <v>1.5232051329166667</v>
      </c>
    </row>
    <row r="996" spans="1:17" x14ac:dyDescent="0.25">
      <c r="A996">
        <v>995</v>
      </c>
      <c r="B996" t="s">
        <v>1466</v>
      </c>
      <c r="C996" t="s">
        <v>1414</v>
      </c>
      <c r="D996" t="s">
        <v>5754</v>
      </c>
      <c r="E996" t="s">
        <v>1258</v>
      </c>
      <c r="F996" t="s">
        <v>818</v>
      </c>
      <c r="G996" t="s">
        <v>819</v>
      </c>
      <c r="H996" t="s">
        <v>28</v>
      </c>
      <c r="I996" t="s">
        <v>18</v>
      </c>
      <c r="J996">
        <v>35.888002460000003</v>
      </c>
      <c r="K996">
        <v>4.5943107989999996</v>
      </c>
      <c r="L996">
        <v>54.353351709999998</v>
      </c>
      <c r="M996" t="s">
        <v>18</v>
      </c>
      <c r="N996" t="str" cm="1">
        <f t="array" ref="N996">_xlfn.IFS(J996&lt;=29,"Twenties",J996&lt;=39,"Thirties",J996&lt;=49,"Fourties",J996&lt;=59,"Fifties",J996&gt;59,"Elders")</f>
        <v>Thirties</v>
      </c>
      <c r="O996" t="str" cm="1">
        <f t="array" ref="O996">_xlfn.IFS(K997&lt;=5,"Very Short",K997&lt;=10,"Short",K997&lt;=15,"Mid-Class",K997&lt;=20,"Long",K997&lt;=25," Very Long",K997&gt;25,"Lifer")</f>
        <v>Short</v>
      </c>
      <c r="P996" t="str" cm="1">
        <f t="array" ref="P996">_xlfn.IFS(L996&lt;=39,"Negligible",L996&lt;=79,"Minimal",L996&lt;=119,"Moderate",L996&lt;=158,"High Moderate",L996&lt;=198," High",L996&lt;=238,"Very High",L996&lt;=278,"Severe")</f>
        <v>Minimal</v>
      </c>
      <c r="Q996" s="3">
        <f t="shared" si="15"/>
        <v>2.2647229879166666</v>
      </c>
    </row>
    <row r="997" spans="1:17" x14ac:dyDescent="0.25">
      <c r="A997">
        <v>996</v>
      </c>
      <c r="B997" t="s">
        <v>1467</v>
      </c>
      <c r="C997" t="s">
        <v>1189</v>
      </c>
      <c r="D997" t="s">
        <v>5754</v>
      </c>
      <c r="E997" t="s">
        <v>230</v>
      </c>
      <c r="F997" t="s">
        <v>609</v>
      </c>
      <c r="G997" t="s">
        <v>610</v>
      </c>
      <c r="H997" t="s">
        <v>167</v>
      </c>
      <c r="I997" t="s">
        <v>18</v>
      </c>
      <c r="J997">
        <v>21.828963389999998</v>
      </c>
      <c r="K997">
        <v>5.6832565300000004</v>
      </c>
      <c r="L997">
        <v>0</v>
      </c>
      <c r="M997" t="s">
        <v>18</v>
      </c>
      <c r="N997" t="str" cm="1">
        <f t="array" ref="N997">_xlfn.IFS(J997&lt;=29,"Twenties",J997&lt;=39,"Thirties",J997&lt;=49,"Fourties",J997&lt;=59,"Fifties",J997&gt;59,"Elders")</f>
        <v>Twenties</v>
      </c>
      <c r="O997" t="str" cm="1">
        <f t="array" ref="O997">_xlfn.IFS(K998&lt;=5,"Very Short",K998&lt;=10,"Short",K998&lt;=15,"Mid-Class",K998&lt;=20,"Long",K998&lt;=25," Very Long",K998&gt;25,"Lifer")</f>
        <v>Short</v>
      </c>
      <c r="P997" t="str" cm="1">
        <f t="array" ref="P997">_xlfn.IFS(L997&lt;=39,"Negligible",L997&lt;=79,"Minimal",L997&lt;=119,"Moderate",L997&lt;=158,"High Moderate",L997&lt;=198," High",L997&lt;=238,"Very High",L997&lt;=278,"Severe")</f>
        <v>Negligible</v>
      </c>
      <c r="Q997" s="3">
        <f t="shared" si="15"/>
        <v>0</v>
      </c>
    </row>
    <row r="998" spans="1:17" x14ac:dyDescent="0.25">
      <c r="A998">
        <v>997</v>
      </c>
      <c r="B998" t="s">
        <v>1468</v>
      </c>
      <c r="C998" t="s">
        <v>1469</v>
      </c>
      <c r="D998" t="s">
        <v>5755</v>
      </c>
      <c r="E998" t="s">
        <v>1470</v>
      </c>
      <c r="F998" t="s">
        <v>16</v>
      </c>
      <c r="G998" t="s">
        <v>17</v>
      </c>
      <c r="H998" t="s">
        <v>1470</v>
      </c>
      <c r="I998" t="s">
        <v>18</v>
      </c>
      <c r="J998">
        <v>41.03578899</v>
      </c>
      <c r="K998">
        <v>9.5445674500000006</v>
      </c>
      <c r="L998">
        <v>16.994451850000001</v>
      </c>
      <c r="M998" t="s">
        <v>18</v>
      </c>
      <c r="N998" t="str" cm="1">
        <f t="array" ref="N998">_xlfn.IFS(J998&lt;=29,"Twenties",J998&lt;=39,"Thirties",J998&lt;=49,"Fourties",J998&lt;=59,"Fifties",J998&gt;59,"Elders")</f>
        <v>Fourties</v>
      </c>
      <c r="O998" t="str" cm="1">
        <f t="array" ref="O998">_xlfn.IFS(K999&lt;=5,"Very Short",K999&lt;=10,"Short",K999&lt;=15,"Mid-Class",K999&lt;=20,"Long",K999&lt;=25," Very Long",K999&gt;25,"Lifer")</f>
        <v>Very Short</v>
      </c>
      <c r="P998" t="str" cm="1">
        <f t="array" ref="P998">_xlfn.IFS(L998&lt;=39,"Negligible",L998&lt;=79,"Minimal",L998&lt;=119,"Moderate",L998&lt;=158,"High Moderate",L998&lt;=198," High",L998&lt;=238,"Very High",L998&lt;=278,"Severe")</f>
        <v>Negligible</v>
      </c>
      <c r="Q998" s="3">
        <f t="shared" si="15"/>
        <v>0.70810216041666674</v>
      </c>
    </row>
    <row r="999" spans="1:17" x14ac:dyDescent="0.25">
      <c r="A999">
        <v>998</v>
      </c>
      <c r="B999" t="s">
        <v>1471</v>
      </c>
      <c r="C999" t="s">
        <v>1472</v>
      </c>
      <c r="D999" t="s">
        <v>5754</v>
      </c>
      <c r="E999" t="s">
        <v>1473</v>
      </c>
      <c r="F999" t="s">
        <v>609</v>
      </c>
      <c r="G999" t="s">
        <v>610</v>
      </c>
      <c r="H999" t="s">
        <v>136</v>
      </c>
      <c r="I999" t="s">
        <v>18</v>
      </c>
      <c r="J999">
        <v>42.010127959999998</v>
      </c>
      <c r="K999">
        <v>4.3697875699999997</v>
      </c>
      <c r="L999">
        <v>74.30506742</v>
      </c>
      <c r="M999" t="s">
        <v>18</v>
      </c>
      <c r="N999" t="str" cm="1">
        <f t="array" ref="N999">_xlfn.IFS(J999&lt;=29,"Twenties",J999&lt;=39,"Thirties",J999&lt;=49,"Fourties",J999&lt;=59,"Fifties",J999&gt;59,"Elders")</f>
        <v>Fourties</v>
      </c>
      <c r="O999" t="str" cm="1">
        <f t="array" ref="O999">_xlfn.IFS(K1000&lt;=5,"Very Short",K1000&lt;=10,"Short",K1000&lt;=15,"Mid-Class",K1000&lt;=20,"Long",K1000&lt;=25," Very Long",K1000&gt;25,"Lifer")</f>
        <v>Very Short</v>
      </c>
      <c r="P999" t="str" cm="1">
        <f t="array" ref="P999">_xlfn.IFS(L999&lt;=39,"Negligible",L999&lt;=79,"Minimal",L999&lt;=119,"Moderate",L999&lt;=158,"High Moderate",L999&lt;=198," High",L999&lt;=238,"Very High",L999&lt;=278,"Severe")</f>
        <v>Minimal</v>
      </c>
      <c r="Q999" s="3">
        <f t="shared" si="15"/>
        <v>3.0960444758333332</v>
      </c>
    </row>
    <row r="1000" spans="1:17" x14ac:dyDescent="0.25">
      <c r="A1000">
        <v>999</v>
      </c>
      <c r="B1000" t="s">
        <v>1474</v>
      </c>
      <c r="C1000" t="s">
        <v>1475</v>
      </c>
      <c r="D1000" t="s">
        <v>5754</v>
      </c>
      <c r="E1000" t="s">
        <v>36</v>
      </c>
      <c r="F1000" t="s">
        <v>16</v>
      </c>
      <c r="G1000" t="s">
        <v>17</v>
      </c>
      <c r="H1000" t="s">
        <v>36</v>
      </c>
      <c r="I1000" t="s">
        <v>18</v>
      </c>
      <c r="J1000">
        <v>39.431722550000003</v>
      </c>
      <c r="K1000">
        <v>4.9801912599999998</v>
      </c>
      <c r="L1000">
        <v>88.219285799999994</v>
      </c>
      <c r="M1000" t="s">
        <v>18</v>
      </c>
      <c r="N1000" t="str" cm="1">
        <f t="array" ref="N1000">_xlfn.IFS(J1000&lt;=29,"Twenties",J1000&lt;=39,"Thirties",J1000&lt;=49,"Fourties",J1000&lt;=59,"Fifties",J1000&gt;59,"Elders")</f>
        <v>Fourties</v>
      </c>
      <c r="O1000" t="str" cm="1">
        <f t="array" ref="O1000">_xlfn.IFS(K1001&lt;=5,"Very Short",K1001&lt;=10,"Short",K1001&lt;=15,"Mid-Class",K1001&lt;=20,"Long",K1001&lt;=25," Very Long",K1001&gt;25,"Lifer")</f>
        <v>Short</v>
      </c>
      <c r="P1000" t="str" cm="1">
        <f t="array" ref="P1000">_xlfn.IFS(L1000&lt;=39,"Negligible",L1000&lt;=79,"Minimal",L1000&lt;=119,"Moderate",L1000&lt;=158,"High Moderate",L1000&lt;=198," High",L1000&lt;=238,"Very High",L1000&lt;=278,"Severe")</f>
        <v>Moderate</v>
      </c>
      <c r="Q1000" s="3">
        <f t="shared" si="15"/>
        <v>3.6758035749999998</v>
      </c>
    </row>
    <row r="1001" spans="1:17" x14ac:dyDescent="0.25">
      <c r="A1001">
        <v>1000</v>
      </c>
      <c r="B1001" t="s">
        <v>514</v>
      </c>
      <c r="C1001" t="s">
        <v>904</v>
      </c>
      <c r="D1001" t="s">
        <v>5754</v>
      </c>
      <c r="E1001" t="s">
        <v>160</v>
      </c>
      <c r="F1001" t="s">
        <v>818</v>
      </c>
      <c r="G1001" t="s">
        <v>819</v>
      </c>
      <c r="H1001" t="s">
        <v>28</v>
      </c>
      <c r="I1001" t="s">
        <v>18</v>
      </c>
      <c r="J1001">
        <v>45.111588930000003</v>
      </c>
      <c r="K1001">
        <v>6.4251451089999998</v>
      </c>
      <c r="L1001">
        <v>104.3697677</v>
      </c>
      <c r="M1001" t="s">
        <v>18</v>
      </c>
      <c r="N1001" t="str" cm="1">
        <f t="array" ref="N1001">_xlfn.IFS(J1001&lt;=29,"Twenties",J1001&lt;=39,"Thirties",J1001&lt;=49,"Fourties",J1001&lt;=59,"Fifties",J1001&gt;59,"Elders")</f>
        <v>Fourties</v>
      </c>
      <c r="O1001" t="str" cm="1">
        <f t="array" ref="O1001">_xlfn.IFS(K1002&lt;=5,"Very Short",K1002&lt;=10,"Short",K1002&lt;=15,"Mid-Class",K1002&lt;=20,"Long",K1002&lt;=25," Very Long",K1002&gt;25,"Lifer")</f>
        <v>Very Short</v>
      </c>
      <c r="P1001" t="str" cm="1">
        <f t="array" ref="P1001">_xlfn.IFS(L1001&lt;=39,"Negligible",L1001&lt;=79,"Minimal",L1001&lt;=119,"Moderate",L1001&lt;=158,"High Moderate",L1001&lt;=198," High",L1001&lt;=238,"Very High",L1001&lt;=278,"Severe")</f>
        <v>Moderate</v>
      </c>
      <c r="Q1001" s="3">
        <f t="shared" si="15"/>
        <v>4.3487403208333335</v>
      </c>
    </row>
    <row r="1002" spans="1:17" x14ac:dyDescent="0.25">
      <c r="A1002">
        <v>1001</v>
      </c>
      <c r="B1002" t="s">
        <v>1476</v>
      </c>
      <c r="C1002" t="s">
        <v>399</v>
      </c>
      <c r="D1002" t="s">
        <v>5755</v>
      </c>
      <c r="E1002" t="s">
        <v>577</v>
      </c>
      <c r="F1002" t="s">
        <v>818</v>
      </c>
      <c r="G1002" t="s">
        <v>819</v>
      </c>
      <c r="H1002" t="s">
        <v>52</v>
      </c>
      <c r="I1002" t="s">
        <v>18</v>
      </c>
      <c r="J1002">
        <v>25.974841820000002</v>
      </c>
      <c r="K1002">
        <v>4.7391695020000002</v>
      </c>
      <c r="L1002">
        <v>0</v>
      </c>
      <c r="M1002" t="s">
        <v>18</v>
      </c>
      <c r="N1002" t="str" cm="1">
        <f t="array" ref="N1002">_xlfn.IFS(J1002&lt;=29,"Twenties",J1002&lt;=39,"Thirties",J1002&lt;=49,"Fourties",J1002&lt;=59,"Fifties",J1002&gt;59,"Elders")</f>
        <v>Twenties</v>
      </c>
      <c r="O1002" t="str" cm="1">
        <f t="array" ref="O1002">_xlfn.IFS(K1003&lt;=5,"Very Short",K1003&lt;=10,"Short",K1003&lt;=15,"Mid-Class",K1003&lt;=20,"Long",K1003&lt;=25," Very Long",K1003&gt;25,"Lifer")</f>
        <v>Very Short</v>
      </c>
      <c r="P1002" t="str" cm="1">
        <f t="array" ref="P1002">_xlfn.IFS(L1002&lt;=39,"Negligible",L1002&lt;=79,"Minimal",L1002&lt;=119,"Moderate",L1002&lt;=158,"High Moderate",L1002&lt;=198," High",L1002&lt;=238,"Very High",L1002&lt;=278,"Severe")</f>
        <v>Negligible</v>
      </c>
      <c r="Q1002" s="3">
        <f t="shared" si="15"/>
        <v>0</v>
      </c>
    </row>
    <row r="1003" spans="1:17" x14ac:dyDescent="0.25">
      <c r="A1003">
        <v>1002</v>
      </c>
      <c r="B1003" t="s">
        <v>265</v>
      </c>
      <c r="C1003" t="s">
        <v>1477</v>
      </c>
      <c r="D1003" t="s">
        <v>5754</v>
      </c>
      <c r="E1003" t="s">
        <v>36</v>
      </c>
      <c r="F1003" t="s">
        <v>16</v>
      </c>
      <c r="G1003" t="s">
        <v>17</v>
      </c>
      <c r="H1003" t="s">
        <v>36</v>
      </c>
      <c r="I1003" t="s">
        <v>18</v>
      </c>
      <c r="J1003">
        <v>56.92322952</v>
      </c>
      <c r="K1003">
        <v>4.6400596319999998</v>
      </c>
      <c r="L1003">
        <v>152.8880187</v>
      </c>
      <c r="M1003" t="s">
        <v>18</v>
      </c>
      <c r="N1003" t="str" cm="1">
        <f t="array" ref="N1003">_xlfn.IFS(J1003&lt;=29,"Twenties",J1003&lt;=39,"Thirties",J1003&lt;=49,"Fourties",J1003&lt;=59,"Fifties",J1003&gt;59,"Elders")</f>
        <v>Fifties</v>
      </c>
      <c r="O1003" t="str" cm="1">
        <f t="array" ref="O1003">_xlfn.IFS(K1004&lt;=5,"Very Short",K1004&lt;=10,"Short",K1004&lt;=15,"Mid-Class",K1004&lt;=20,"Long",K1004&lt;=25," Very Long",K1004&gt;25,"Lifer")</f>
        <v>Short</v>
      </c>
      <c r="P1003" t="str" cm="1">
        <f t="array" ref="P1003">_xlfn.IFS(L1003&lt;=39,"Negligible",L1003&lt;=79,"Minimal",L1003&lt;=119,"Moderate",L1003&lt;=158,"High Moderate",L1003&lt;=198," High",L1003&lt;=238,"Very High",L1003&lt;=278,"Severe")</f>
        <v>High Moderate</v>
      </c>
      <c r="Q1003" s="3">
        <f t="shared" si="15"/>
        <v>6.3703341125000001</v>
      </c>
    </row>
    <row r="1004" spans="1:17" x14ac:dyDescent="0.25">
      <c r="A1004">
        <v>1003</v>
      </c>
      <c r="B1004" t="s">
        <v>1478</v>
      </c>
      <c r="C1004" t="s">
        <v>350</v>
      </c>
      <c r="D1004" t="s">
        <v>5755</v>
      </c>
      <c r="E1004" t="s">
        <v>36</v>
      </c>
      <c r="F1004" t="s">
        <v>16</v>
      </c>
      <c r="G1004" t="s">
        <v>17</v>
      </c>
      <c r="H1004" t="s">
        <v>36</v>
      </c>
      <c r="I1004" t="s">
        <v>18</v>
      </c>
      <c r="J1004">
        <v>34.563959619999999</v>
      </c>
      <c r="K1004">
        <v>5.287465579</v>
      </c>
      <c r="L1004">
        <v>20.92392117</v>
      </c>
      <c r="M1004" t="s">
        <v>18</v>
      </c>
      <c r="N1004" t="str" cm="1">
        <f t="array" ref="N1004">_xlfn.IFS(J1004&lt;=29,"Twenties",J1004&lt;=39,"Thirties",J1004&lt;=49,"Fourties",J1004&lt;=59,"Fifties",J1004&gt;59,"Elders")</f>
        <v>Thirties</v>
      </c>
      <c r="O1004" t="str" cm="1">
        <f t="array" ref="O1004">_xlfn.IFS(K1005&lt;=5,"Very Short",K1005&lt;=10,"Short",K1005&lt;=15,"Mid-Class",K1005&lt;=20,"Long",K1005&lt;=25," Very Long",K1005&gt;25,"Lifer")</f>
        <v>Very Short</v>
      </c>
      <c r="P1004" t="str" cm="1">
        <f t="array" ref="P1004">_xlfn.IFS(L1004&lt;=39,"Negligible",L1004&lt;=79,"Minimal",L1004&lt;=119,"Moderate",L1004&lt;=158,"High Moderate",L1004&lt;=198," High",L1004&lt;=238,"Very High",L1004&lt;=278,"Severe")</f>
        <v>Negligible</v>
      </c>
      <c r="Q1004" s="3">
        <f t="shared" si="15"/>
        <v>0.87183004875000003</v>
      </c>
    </row>
    <row r="1005" spans="1:17" x14ac:dyDescent="0.25">
      <c r="A1005">
        <v>1004</v>
      </c>
      <c r="B1005" t="s">
        <v>1479</v>
      </c>
      <c r="C1005" t="s">
        <v>1480</v>
      </c>
      <c r="D1005" t="s">
        <v>5755</v>
      </c>
      <c r="E1005" t="s">
        <v>36</v>
      </c>
      <c r="F1005" t="s">
        <v>16</v>
      </c>
      <c r="G1005" t="s">
        <v>17</v>
      </c>
      <c r="H1005" t="s">
        <v>36</v>
      </c>
      <c r="I1005" t="s">
        <v>18</v>
      </c>
      <c r="J1005">
        <v>31.418303739999999</v>
      </c>
      <c r="K1005">
        <v>4.2082934749999996</v>
      </c>
      <c r="L1005">
        <v>22.414792630000001</v>
      </c>
      <c r="M1005" t="s">
        <v>18</v>
      </c>
      <c r="N1005" t="str" cm="1">
        <f t="array" ref="N1005">_xlfn.IFS(J1005&lt;=29,"Twenties",J1005&lt;=39,"Thirties",J1005&lt;=49,"Fourties",J1005&lt;=59,"Fifties",J1005&gt;59,"Elders")</f>
        <v>Thirties</v>
      </c>
      <c r="O1005" t="str" cm="1">
        <f t="array" ref="O1005">_xlfn.IFS(K1006&lt;=5,"Very Short",K1006&lt;=10,"Short",K1006&lt;=15,"Mid-Class",K1006&lt;=20,"Long",K1006&lt;=25," Very Long",K1006&gt;25,"Lifer")</f>
        <v>Short</v>
      </c>
      <c r="P1005" t="str" cm="1">
        <f t="array" ref="P1005">_xlfn.IFS(L1005&lt;=39,"Negligible",L1005&lt;=79,"Minimal",L1005&lt;=119,"Moderate",L1005&lt;=158,"High Moderate",L1005&lt;=198," High",L1005&lt;=238,"Very High",L1005&lt;=278,"Severe")</f>
        <v>Negligible</v>
      </c>
      <c r="Q1005" s="3">
        <f t="shared" si="15"/>
        <v>0.93394969291666674</v>
      </c>
    </row>
    <row r="1006" spans="1:17" x14ac:dyDescent="0.25">
      <c r="A1006">
        <v>1005</v>
      </c>
      <c r="B1006" t="s">
        <v>1481</v>
      </c>
      <c r="C1006" t="s">
        <v>1482</v>
      </c>
      <c r="D1006" t="s">
        <v>5754</v>
      </c>
      <c r="E1006" t="s">
        <v>503</v>
      </c>
      <c r="F1006" t="s">
        <v>609</v>
      </c>
      <c r="G1006" t="s">
        <v>610</v>
      </c>
      <c r="H1006" t="s">
        <v>22</v>
      </c>
      <c r="I1006" t="s">
        <v>18</v>
      </c>
      <c r="J1006">
        <v>27.108359650000001</v>
      </c>
      <c r="K1006">
        <v>5.1863681550000003</v>
      </c>
      <c r="L1006">
        <v>0</v>
      </c>
      <c r="M1006" t="s">
        <v>18</v>
      </c>
      <c r="N1006" t="str" cm="1">
        <f t="array" ref="N1006">_xlfn.IFS(J1006&lt;=29,"Twenties",J1006&lt;=39,"Thirties",J1006&lt;=49,"Fourties",J1006&lt;=59,"Fifties",J1006&gt;59,"Elders")</f>
        <v>Twenties</v>
      </c>
      <c r="O1006" t="str" cm="1">
        <f t="array" ref="O1006">_xlfn.IFS(K1007&lt;=5,"Very Short",K1007&lt;=10,"Short",K1007&lt;=15,"Mid-Class",K1007&lt;=20,"Long",K1007&lt;=25," Very Long",K1007&gt;25,"Lifer")</f>
        <v>Short</v>
      </c>
      <c r="P1006" t="str" cm="1">
        <f t="array" ref="P1006">_xlfn.IFS(L1006&lt;=39,"Negligible",L1006&lt;=79,"Minimal",L1006&lt;=119,"Moderate",L1006&lt;=158,"High Moderate",L1006&lt;=198," High",L1006&lt;=238,"Very High",L1006&lt;=278,"Severe")</f>
        <v>Negligible</v>
      </c>
      <c r="Q1006" s="3">
        <f t="shared" si="15"/>
        <v>0</v>
      </c>
    </row>
    <row r="1007" spans="1:17" x14ac:dyDescent="0.25">
      <c r="A1007">
        <v>1006</v>
      </c>
      <c r="B1007" t="s">
        <v>1252</v>
      </c>
      <c r="C1007" t="s">
        <v>451</v>
      </c>
      <c r="D1007" t="s">
        <v>5755</v>
      </c>
      <c r="E1007" t="s">
        <v>28</v>
      </c>
      <c r="F1007" t="s">
        <v>818</v>
      </c>
      <c r="G1007" t="s">
        <v>819</v>
      </c>
      <c r="H1007" t="s">
        <v>28</v>
      </c>
      <c r="I1007" t="s">
        <v>18</v>
      </c>
      <c r="J1007">
        <v>53.069460970000002</v>
      </c>
      <c r="K1007">
        <v>7.9281137700000004</v>
      </c>
      <c r="L1007">
        <v>61.400268269999998</v>
      </c>
      <c r="M1007" t="s">
        <v>18</v>
      </c>
      <c r="N1007" t="str" cm="1">
        <f t="array" ref="N1007">_xlfn.IFS(J1007&lt;=29,"Twenties",J1007&lt;=39,"Thirties",J1007&lt;=49,"Fourties",J1007&lt;=59,"Fifties",J1007&gt;59,"Elders")</f>
        <v>Fifties</v>
      </c>
      <c r="O1007" t="str" cm="1">
        <f t="array" ref="O1007">_xlfn.IFS(K1008&lt;=5,"Very Short",K1008&lt;=10,"Short",K1008&lt;=15,"Mid-Class",K1008&lt;=20,"Long",K1008&lt;=25," Very Long",K1008&gt;25,"Lifer")</f>
        <v>Short</v>
      </c>
      <c r="P1007" t="str" cm="1">
        <f t="array" ref="P1007">_xlfn.IFS(L1007&lt;=39,"Negligible",L1007&lt;=79,"Minimal",L1007&lt;=119,"Moderate",L1007&lt;=158,"High Moderate",L1007&lt;=198," High",L1007&lt;=238,"Very High",L1007&lt;=278,"Severe")</f>
        <v>Minimal</v>
      </c>
      <c r="Q1007" s="3">
        <f t="shared" si="15"/>
        <v>2.5583445112500001</v>
      </c>
    </row>
    <row r="1008" spans="1:17" x14ac:dyDescent="0.25">
      <c r="A1008">
        <v>1007</v>
      </c>
      <c r="B1008" t="s">
        <v>1483</v>
      </c>
      <c r="C1008" t="s">
        <v>839</v>
      </c>
      <c r="D1008" t="s">
        <v>5754</v>
      </c>
      <c r="E1008" t="s">
        <v>119</v>
      </c>
      <c r="F1008" t="s">
        <v>818</v>
      </c>
      <c r="G1008" t="s">
        <v>819</v>
      </c>
      <c r="H1008" t="s">
        <v>119</v>
      </c>
      <c r="I1008" t="s">
        <v>18</v>
      </c>
      <c r="J1008">
        <v>13.29298015</v>
      </c>
      <c r="K1008">
        <v>5.3574775580000003</v>
      </c>
      <c r="L1008">
        <v>0</v>
      </c>
      <c r="M1008" t="s">
        <v>18</v>
      </c>
      <c r="N1008" t="str" cm="1">
        <f t="array" ref="N1008">_xlfn.IFS(J1008&lt;=29,"Twenties",J1008&lt;=39,"Thirties",J1008&lt;=49,"Fourties",J1008&lt;=59,"Fifties",J1008&gt;59,"Elders")</f>
        <v>Twenties</v>
      </c>
      <c r="O1008" t="str" cm="1">
        <f t="array" ref="O1008">_xlfn.IFS(K1009&lt;=5,"Very Short",K1009&lt;=10,"Short",K1009&lt;=15,"Mid-Class",K1009&lt;=20,"Long",K1009&lt;=25," Very Long",K1009&gt;25,"Lifer")</f>
        <v>Very Short</v>
      </c>
      <c r="P1008" t="str" cm="1">
        <f t="array" ref="P1008">_xlfn.IFS(L1008&lt;=39,"Negligible",L1008&lt;=79,"Minimal",L1008&lt;=119,"Moderate",L1008&lt;=158,"High Moderate",L1008&lt;=198," High",L1008&lt;=238,"Very High",L1008&lt;=278,"Severe")</f>
        <v>Negligible</v>
      </c>
      <c r="Q1008" s="3">
        <f t="shared" si="15"/>
        <v>0</v>
      </c>
    </row>
    <row r="1009" spans="1:17" x14ac:dyDescent="0.25">
      <c r="A1009">
        <v>1008</v>
      </c>
      <c r="B1009" t="s">
        <v>1484</v>
      </c>
      <c r="C1009" t="s">
        <v>54</v>
      </c>
      <c r="D1009" t="s">
        <v>5755</v>
      </c>
      <c r="E1009" t="s">
        <v>85</v>
      </c>
      <c r="F1009" t="s">
        <v>818</v>
      </c>
      <c r="G1009" t="s">
        <v>819</v>
      </c>
      <c r="H1009" t="s">
        <v>85</v>
      </c>
      <c r="I1009" t="s">
        <v>18</v>
      </c>
      <c r="J1009">
        <v>49.644275260000001</v>
      </c>
      <c r="K1009">
        <v>3.9150649049999999</v>
      </c>
      <c r="L1009">
        <v>58.866086230000001</v>
      </c>
      <c r="M1009" t="s">
        <v>18</v>
      </c>
      <c r="N1009" t="str" cm="1">
        <f t="array" ref="N1009">_xlfn.IFS(J1009&lt;=29,"Twenties",J1009&lt;=39,"Thirties",J1009&lt;=49,"Fourties",J1009&lt;=59,"Fifties",J1009&gt;59,"Elders")</f>
        <v>Fifties</v>
      </c>
      <c r="O1009" t="str" cm="1">
        <f t="array" ref="O1009">_xlfn.IFS(K1010&lt;=5,"Very Short",K1010&lt;=10,"Short",K1010&lt;=15,"Mid-Class",K1010&lt;=20,"Long",K1010&lt;=25," Very Long",K1010&gt;25,"Lifer")</f>
        <v>Very Short</v>
      </c>
      <c r="P1009" t="str" cm="1">
        <f t="array" ref="P1009">_xlfn.IFS(L1009&lt;=39,"Negligible",L1009&lt;=79,"Minimal",L1009&lt;=119,"Moderate",L1009&lt;=158,"High Moderate",L1009&lt;=198," High",L1009&lt;=238,"Very High",L1009&lt;=278,"Severe")</f>
        <v>Minimal</v>
      </c>
      <c r="Q1009" s="3">
        <f t="shared" si="15"/>
        <v>2.4527535929166668</v>
      </c>
    </row>
    <row r="1010" spans="1:17" x14ac:dyDescent="0.25">
      <c r="A1010">
        <v>1009</v>
      </c>
      <c r="B1010" t="s">
        <v>1163</v>
      </c>
      <c r="C1010" t="s">
        <v>500</v>
      </c>
      <c r="D1010" t="s">
        <v>5754</v>
      </c>
      <c r="E1010" t="s">
        <v>98</v>
      </c>
      <c r="F1010" t="s">
        <v>609</v>
      </c>
      <c r="G1010" t="s">
        <v>610</v>
      </c>
      <c r="H1010" t="s">
        <v>99</v>
      </c>
      <c r="I1010" t="s">
        <v>18</v>
      </c>
      <c r="J1010">
        <v>33.080393340000001</v>
      </c>
      <c r="K1010">
        <v>4.3654607309999998</v>
      </c>
      <c r="L1010">
        <v>6.7930289970000004</v>
      </c>
      <c r="M1010" t="s">
        <v>18</v>
      </c>
      <c r="N1010" t="str" cm="1">
        <f t="array" ref="N1010">_xlfn.IFS(J1010&lt;=29,"Twenties",J1010&lt;=39,"Thirties",J1010&lt;=49,"Fourties",J1010&lt;=59,"Fifties",J1010&gt;59,"Elders")</f>
        <v>Thirties</v>
      </c>
      <c r="O1010" t="str" cm="1">
        <f t="array" ref="O1010">_xlfn.IFS(K1011&lt;=5,"Very Short",K1011&lt;=10,"Short",K1011&lt;=15,"Mid-Class",K1011&lt;=20,"Long",K1011&lt;=25," Very Long",K1011&gt;25,"Lifer")</f>
        <v>Very Short</v>
      </c>
      <c r="P1010" t="str" cm="1">
        <f t="array" ref="P1010">_xlfn.IFS(L1010&lt;=39,"Negligible",L1010&lt;=79,"Minimal",L1010&lt;=119,"Moderate",L1010&lt;=158,"High Moderate",L1010&lt;=198," High",L1010&lt;=238,"Very High",L1010&lt;=278,"Severe")</f>
        <v>Negligible</v>
      </c>
      <c r="Q1010" s="3">
        <f t="shared" si="15"/>
        <v>0.28304287487500002</v>
      </c>
    </row>
    <row r="1011" spans="1:17" x14ac:dyDescent="0.25">
      <c r="A1011">
        <v>1010</v>
      </c>
      <c r="B1011" t="s">
        <v>1485</v>
      </c>
      <c r="C1011" t="s">
        <v>1486</v>
      </c>
      <c r="D1011" t="s">
        <v>5755</v>
      </c>
      <c r="E1011" t="s">
        <v>1487</v>
      </c>
      <c r="F1011" t="s">
        <v>609</v>
      </c>
      <c r="G1011" t="s">
        <v>610</v>
      </c>
      <c r="H1011" t="s">
        <v>167</v>
      </c>
      <c r="I1011" t="s">
        <v>18</v>
      </c>
      <c r="J1011">
        <v>46.244123420000001</v>
      </c>
      <c r="K1011">
        <v>3.5902026010000001</v>
      </c>
      <c r="L1011">
        <v>78.178012890000005</v>
      </c>
      <c r="M1011" t="s">
        <v>18</v>
      </c>
      <c r="N1011" t="str" cm="1">
        <f t="array" ref="N1011">_xlfn.IFS(J1011&lt;=29,"Twenties",J1011&lt;=39,"Thirties",J1011&lt;=49,"Fourties",J1011&lt;=59,"Fifties",J1011&gt;59,"Elders")</f>
        <v>Fourties</v>
      </c>
      <c r="O1011" t="str" cm="1">
        <f t="array" ref="O1011">_xlfn.IFS(K1012&lt;=5,"Very Short",K1012&lt;=10,"Short",K1012&lt;=15,"Mid-Class",K1012&lt;=20,"Long",K1012&lt;=25," Very Long",K1012&gt;25,"Lifer")</f>
        <v>Very Short</v>
      </c>
      <c r="P1011" t="str" cm="1">
        <f t="array" ref="P1011">_xlfn.IFS(L1011&lt;=39,"Negligible",L1011&lt;=79,"Minimal",L1011&lt;=119,"Moderate",L1011&lt;=158,"High Moderate",L1011&lt;=198," High",L1011&lt;=238,"Very High",L1011&lt;=278,"Severe")</f>
        <v>Minimal</v>
      </c>
      <c r="Q1011" s="3">
        <f t="shared" si="15"/>
        <v>3.2574172037500002</v>
      </c>
    </row>
    <row r="1012" spans="1:17" x14ac:dyDescent="0.25">
      <c r="A1012">
        <v>1011</v>
      </c>
      <c r="B1012" t="s">
        <v>1488</v>
      </c>
      <c r="C1012" t="s">
        <v>306</v>
      </c>
      <c r="D1012" t="s">
        <v>5754</v>
      </c>
      <c r="E1012" t="s">
        <v>36</v>
      </c>
      <c r="F1012" t="s">
        <v>16</v>
      </c>
      <c r="G1012" t="s">
        <v>17</v>
      </c>
      <c r="H1012" t="s">
        <v>36</v>
      </c>
      <c r="I1012" t="s">
        <v>18</v>
      </c>
      <c r="J1012">
        <v>36.442745719999998</v>
      </c>
      <c r="K1012">
        <v>3.9865763890000001</v>
      </c>
      <c r="L1012">
        <v>56.188378229999998</v>
      </c>
      <c r="M1012" t="s">
        <v>18</v>
      </c>
      <c r="N1012" t="str" cm="1">
        <f t="array" ref="N1012">_xlfn.IFS(J1012&lt;=29,"Twenties",J1012&lt;=39,"Thirties",J1012&lt;=49,"Fourties",J1012&lt;=59,"Fifties",J1012&gt;59,"Elders")</f>
        <v>Thirties</v>
      </c>
      <c r="O1012" t="str" cm="1">
        <f t="array" ref="O1012">_xlfn.IFS(K1013&lt;=5,"Very Short",K1013&lt;=10,"Short",K1013&lt;=15,"Mid-Class",K1013&lt;=20,"Long",K1013&lt;=25," Very Long",K1013&gt;25,"Lifer")</f>
        <v>Very Short</v>
      </c>
      <c r="P1012" t="str" cm="1">
        <f t="array" ref="P1012">_xlfn.IFS(L1012&lt;=39,"Negligible",L1012&lt;=79,"Minimal",L1012&lt;=119,"Moderate",L1012&lt;=158,"High Moderate",L1012&lt;=198," High",L1012&lt;=238,"Very High",L1012&lt;=278,"Severe")</f>
        <v>Minimal</v>
      </c>
      <c r="Q1012" s="3">
        <f t="shared" si="15"/>
        <v>2.3411824262500001</v>
      </c>
    </row>
    <row r="1013" spans="1:17" x14ac:dyDescent="0.25">
      <c r="A1013">
        <v>1012</v>
      </c>
      <c r="B1013" t="s">
        <v>1489</v>
      </c>
      <c r="C1013" t="s">
        <v>60</v>
      </c>
      <c r="D1013" t="s">
        <v>5755</v>
      </c>
      <c r="E1013" t="s">
        <v>28</v>
      </c>
      <c r="F1013" t="s">
        <v>818</v>
      </c>
      <c r="G1013" t="s">
        <v>819</v>
      </c>
      <c r="H1013" t="s">
        <v>28</v>
      </c>
      <c r="I1013" t="s">
        <v>18</v>
      </c>
      <c r="J1013">
        <v>49.607334479999999</v>
      </c>
      <c r="K1013">
        <v>2.8111140040000002</v>
      </c>
      <c r="L1013">
        <v>101.3075858</v>
      </c>
      <c r="M1013" t="s">
        <v>18</v>
      </c>
      <c r="N1013" t="str" cm="1">
        <f t="array" ref="N1013">_xlfn.IFS(J1013&lt;=29,"Twenties",J1013&lt;=39,"Thirties",J1013&lt;=49,"Fourties",J1013&lt;=59,"Fifties",J1013&gt;59,"Elders")</f>
        <v>Fifties</v>
      </c>
      <c r="O1013" t="str" cm="1">
        <f t="array" ref="O1013">_xlfn.IFS(K1014&lt;=5,"Very Short",K1014&lt;=10,"Short",K1014&lt;=15,"Mid-Class",K1014&lt;=20,"Long",K1014&lt;=25," Very Long",K1014&gt;25,"Lifer")</f>
        <v>Short</v>
      </c>
      <c r="P1013" t="str" cm="1">
        <f t="array" ref="P1013">_xlfn.IFS(L1013&lt;=39,"Negligible",L1013&lt;=79,"Minimal",L1013&lt;=119,"Moderate",L1013&lt;=158,"High Moderate",L1013&lt;=198," High",L1013&lt;=238,"Very High",L1013&lt;=278,"Severe")</f>
        <v>Moderate</v>
      </c>
      <c r="Q1013" s="3">
        <f t="shared" si="15"/>
        <v>4.221149408333333</v>
      </c>
    </row>
    <row r="1014" spans="1:17" x14ac:dyDescent="0.25">
      <c r="A1014">
        <v>1013</v>
      </c>
      <c r="B1014" t="s">
        <v>420</v>
      </c>
      <c r="C1014" t="s">
        <v>183</v>
      </c>
      <c r="D1014" t="s">
        <v>5755</v>
      </c>
      <c r="E1014" t="s">
        <v>36</v>
      </c>
      <c r="F1014" t="s">
        <v>16</v>
      </c>
      <c r="G1014" t="s">
        <v>17</v>
      </c>
      <c r="H1014" t="s">
        <v>36</v>
      </c>
      <c r="I1014" t="s">
        <v>18</v>
      </c>
      <c r="J1014">
        <v>41.943155160000003</v>
      </c>
      <c r="K1014">
        <v>7.1898291189999997</v>
      </c>
      <c r="L1014">
        <v>60.057450639999999</v>
      </c>
      <c r="M1014" t="s">
        <v>18</v>
      </c>
      <c r="N1014" t="str" cm="1">
        <f t="array" ref="N1014">_xlfn.IFS(J1014&lt;=29,"Twenties",J1014&lt;=39,"Thirties",J1014&lt;=49,"Fourties",J1014&lt;=59,"Fifties",J1014&gt;59,"Elders")</f>
        <v>Fourties</v>
      </c>
      <c r="O1014" t="str" cm="1">
        <f t="array" ref="O1014">_xlfn.IFS(K1015&lt;=5,"Very Short",K1015&lt;=10,"Short",K1015&lt;=15,"Mid-Class",K1015&lt;=20,"Long",K1015&lt;=25," Very Long",K1015&gt;25,"Lifer")</f>
        <v>Short</v>
      </c>
      <c r="P1014" t="str" cm="1">
        <f t="array" ref="P1014">_xlfn.IFS(L1014&lt;=39,"Negligible",L1014&lt;=79,"Minimal",L1014&lt;=119,"Moderate",L1014&lt;=158,"High Moderate",L1014&lt;=198," High",L1014&lt;=238,"Very High",L1014&lt;=278,"Severe")</f>
        <v>Minimal</v>
      </c>
      <c r="Q1014" s="3">
        <f t="shared" si="15"/>
        <v>2.5023937766666666</v>
      </c>
    </row>
    <row r="1015" spans="1:17" x14ac:dyDescent="0.25">
      <c r="A1015">
        <v>1014</v>
      </c>
      <c r="B1015" t="s">
        <v>228</v>
      </c>
      <c r="C1015" t="s">
        <v>338</v>
      </c>
      <c r="D1015" t="s">
        <v>5755</v>
      </c>
      <c r="E1015" t="s">
        <v>28</v>
      </c>
      <c r="F1015" t="s">
        <v>818</v>
      </c>
      <c r="G1015" t="s">
        <v>819</v>
      </c>
      <c r="H1015" t="s">
        <v>28</v>
      </c>
      <c r="I1015" t="s">
        <v>18</v>
      </c>
      <c r="J1015">
        <v>47.473080080000003</v>
      </c>
      <c r="K1015">
        <v>7.003878866</v>
      </c>
      <c r="L1015">
        <v>59.174827870000001</v>
      </c>
      <c r="M1015" t="s">
        <v>18</v>
      </c>
      <c r="N1015" t="str" cm="1">
        <f t="array" ref="N1015">_xlfn.IFS(J1015&lt;=29,"Twenties",J1015&lt;=39,"Thirties",J1015&lt;=49,"Fourties",J1015&lt;=59,"Fifties",J1015&gt;59,"Elders")</f>
        <v>Fourties</v>
      </c>
      <c r="O1015" t="str" cm="1">
        <f t="array" ref="O1015">_xlfn.IFS(K1016&lt;=5,"Very Short",K1016&lt;=10,"Short",K1016&lt;=15,"Mid-Class",K1016&lt;=20,"Long",K1016&lt;=25," Very Long",K1016&gt;25,"Lifer")</f>
        <v>Short</v>
      </c>
      <c r="P1015" t="str" cm="1">
        <f t="array" ref="P1015">_xlfn.IFS(L1015&lt;=39,"Negligible",L1015&lt;=79,"Minimal",L1015&lt;=119,"Moderate",L1015&lt;=158,"High Moderate",L1015&lt;=198," High",L1015&lt;=238,"Very High",L1015&lt;=278,"Severe")</f>
        <v>Minimal</v>
      </c>
      <c r="Q1015" s="3">
        <f t="shared" si="15"/>
        <v>2.4656178279166667</v>
      </c>
    </row>
    <row r="1016" spans="1:17" x14ac:dyDescent="0.25">
      <c r="A1016">
        <v>1015</v>
      </c>
      <c r="B1016" t="s">
        <v>1490</v>
      </c>
      <c r="C1016" t="s">
        <v>123</v>
      </c>
      <c r="D1016" t="s">
        <v>5754</v>
      </c>
      <c r="E1016" t="s">
        <v>125</v>
      </c>
      <c r="F1016" t="s">
        <v>609</v>
      </c>
      <c r="G1016" t="s">
        <v>610</v>
      </c>
      <c r="H1016" t="s">
        <v>125</v>
      </c>
      <c r="I1016" t="s">
        <v>18</v>
      </c>
      <c r="J1016">
        <v>25.341731540000001</v>
      </c>
      <c r="K1016">
        <v>6.3244480190000001</v>
      </c>
      <c r="L1016">
        <v>25.91169579</v>
      </c>
      <c r="M1016" t="s">
        <v>18</v>
      </c>
      <c r="N1016" t="str" cm="1">
        <f t="array" ref="N1016">_xlfn.IFS(J1016&lt;=29,"Twenties",J1016&lt;=39,"Thirties",J1016&lt;=49,"Fourties",J1016&lt;=59,"Fifties",J1016&gt;59,"Elders")</f>
        <v>Twenties</v>
      </c>
      <c r="O1016" t="str" cm="1">
        <f t="array" ref="O1016">_xlfn.IFS(K1017&lt;=5,"Very Short",K1017&lt;=10,"Short",K1017&lt;=15,"Mid-Class",K1017&lt;=20,"Long",K1017&lt;=25," Very Long",K1017&gt;25,"Lifer")</f>
        <v>Short</v>
      </c>
      <c r="P1016" t="str" cm="1">
        <f t="array" ref="P1016">_xlfn.IFS(L1016&lt;=39,"Negligible",L1016&lt;=79,"Minimal",L1016&lt;=119,"Moderate",L1016&lt;=158,"High Moderate",L1016&lt;=198," High",L1016&lt;=238,"Very High",L1016&lt;=278,"Severe")</f>
        <v>Negligible</v>
      </c>
      <c r="Q1016" s="3">
        <f t="shared" si="15"/>
        <v>1.0796539912500001</v>
      </c>
    </row>
    <row r="1017" spans="1:17" x14ac:dyDescent="0.25">
      <c r="A1017">
        <v>1016</v>
      </c>
      <c r="B1017" t="s">
        <v>1491</v>
      </c>
      <c r="C1017" t="s">
        <v>350</v>
      </c>
      <c r="D1017" t="s">
        <v>5755</v>
      </c>
      <c r="E1017" t="s">
        <v>302</v>
      </c>
      <c r="F1017" t="s">
        <v>818</v>
      </c>
      <c r="G1017" t="s">
        <v>819</v>
      </c>
      <c r="H1017" t="s">
        <v>302</v>
      </c>
      <c r="I1017" t="s">
        <v>18</v>
      </c>
      <c r="J1017">
        <v>41.908895680000001</v>
      </c>
      <c r="K1017">
        <v>6.374245717</v>
      </c>
      <c r="L1017">
        <v>45.495637039999998</v>
      </c>
      <c r="M1017" t="s">
        <v>18</v>
      </c>
      <c r="N1017" t="str" cm="1">
        <f t="array" ref="N1017">_xlfn.IFS(J1017&lt;=29,"Twenties",J1017&lt;=39,"Thirties",J1017&lt;=49,"Fourties",J1017&lt;=59,"Fifties",J1017&gt;59,"Elders")</f>
        <v>Fourties</v>
      </c>
      <c r="O1017" t="str" cm="1">
        <f t="array" ref="O1017">_xlfn.IFS(K1018&lt;=5,"Very Short",K1018&lt;=10,"Short",K1018&lt;=15,"Mid-Class",K1018&lt;=20,"Long",K1018&lt;=25," Very Long",K1018&gt;25,"Lifer")</f>
        <v>Very Short</v>
      </c>
      <c r="P1017" t="str" cm="1">
        <f t="array" ref="P1017">_xlfn.IFS(L1017&lt;=39,"Negligible",L1017&lt;=79,"Minimal",L1017&lt;=119,"Moderate",L1017&lt;=158,"High Moderate",L1017&lt;=198," High",L1017&lt;=238,"Very High",L1017&lt;=278,"Severe")</f>
        <v>Minimal</v>
      </c>
      <c r="Q1017" s="3">
        <f t="shared" si="15"/>
        <v>1.8956515433333332</v>
      </c>
    </row>
    <row r="1018" spans="1:17" x14ac:dyDescent="0.25">
      <c r="A1018">
        <v>1017</v>
      </c>
      <c r="B1018" t="s">
        <v>1492</v>
      </c>
      <c r="C1018" t="s">
        <v>941</v>
      </c>
      <c r="D1018" t="s">
        <v>5755</v>
      </c>
      <c r="E1018" t="s">
        <v>356</v>
      </c>
      <c r="F1018" t="s">
        <v>818</v>
      </c>
      <c r="G1018" t="s">
        <v>819</v>
      </c>
      <c r="H1018" t="s">
        <v>356</v>
      </c>
      <c r="I1018" t="s">
        <v>18</v>
      </c>
      <c r="J1018">
        <v>53.450242520000003</v>
      </c>
      <c r="K1018">
        <v>2.9985979880000002</v>
      </c>
      <c r="L1018">
        <v>64.030937289999997</v>
      </c>
      <c r="M1018" t="s">
        <v>18</v>
      </c>
      <c r="N1018" t="str" cm="1">
        <f t="array" ref="N1018">_xlfn.IFS(J1018&lt;=29,"Twenties",J1018&lt;=39,"Thirties",J1018&lt;=49,"Fourties",J1018&lt;=59,"Fifties",J1018&gt;59,"Elders")</f>
        <v>Fifties</v>
      </c>
      <c r="O1018" t="str" cm="1">
        <f t="array" ref="O1018">_xlfn.IFS(K1019&lt;=5,"Very Short",K1019&lt;=10,"Short",K1019&lt;=15,"Mid-Class",K1019&lt;=20,"Long",K1019&lt;=25," Very Long",K1019&gt;25,"Lifer")</f>
        <v>Very Short</v>
      </c>
      <c r="P1018" t="str" cm="1">
        <f t="array" ref="P1018">_xlfn.IFS(L1018&lt;=39,"Negligible",L1018&lt;=79,"Minimal",L1018&lt;=119,"Moderate",L1018&lt;=158,"High Moderate",L1018&lt;=198," High",L1018&lt;=238,"Very High",L1018&lt;=278,"Severe")</f>
        <v>Minimal</v>
      </c>
      <c r="Q1018" s="3">
        <f t="shared" si="15"/>
        <v>2.6679557204166664</v>
      </c>
    </row>
    <row r="1019" spans="1:17" x14ac:dyDescent="0.25">
      <c r="A1019">
        <v>1018</v>
      </c>
      <c r="B1019" t="s">
        <v>112</v>
      </c>
      <c r="C1019" t="s">
        <v>197</v>
      </c>
      <c r="D1019" t="s">
        <v>5754</v>
      </c>
      <c r="E1019" t="s">
        <v>28</v>
      </c>
      <c r="F1019" t="s">
        <v>818</v>
      </c>
      <c r="G1019" t="s">
        <v>819</v>
      </c>
      <c r="H1019" t="s">
        <v>28</v>
      </c>
      <c r="I1019" t="s">
        <v>18</v>
      </c>
      <c r="J1019">
        <v>51.97184627</v>
      </c>
      <c r="K1019">
        <v>3.3522733219999998</v>
      </c>
      <c r="L1019">
        <v>146.85897</v>
      </c>
      <c r="M1019" t="s">
        <v>18</v>
      </c>
      <c r="N1019" t="str" cm="1">
        <f t="array" ref="N1019">_xlfn.IFS(J1019&lt;=29,"Twenties",J1019&lt;=39,"Thirties",J1019&lt;=49,"Fourties",J1019&lt;=59,"Fifties",J1019&gt;59,"Elders")</f>
        <v>Fifties</v>
      </c>
      <c r="O1019" t="str" cm="1">
        <f t="array" ref="O1019">_xlfn.IFS(K1020&lt;=5,"Very Short",K1020&lt;=10,"Short",K1020&lt;=15,"Mid-Class",K1020&lt;=20,"Long",K1020&lt;=25," Very Long",K1020&gt;25,"Lifer")</f>
        <v>Very Short</v>
      </c>
      <c r="P1019" t="str" cm="1">
        <f t="array" ref="P1019">_xlfn.IFS(L1019&lt;=39,"Negligible",L1019&lt;=79,"Minimal",L1019&lt;=119,"Moderate",L1019&lt;=158,"High Moderate",L1019&lt;=198," High",L1019&lt;=238,"Very High",L1019&lt;=278,"Severe")</f>
        <v>High Moderate</v>
      </c>
      <c r="Q1019" s="3">
        <f t="shared" si="15"/>
        <v>6.11912375</v>
      </c>
    </row>
    <row r="1020" spans="1:17" x14ac:dyDescent="0.25">
      <c r="A1020">
        <v>1019</v>
      </c>
      <c r="B1020" t="s">
        <v>60</v>
      </c>
      <c r="C1020" t="s">
        <v>810</v>
      </c>
      <c r="D1020" t="s">
        <v>5754</v>
      </c>
      <c r="E1020" t="s">
        <v>167</v>
      </c>
      <c r="F1020" t="s">
        <v>609</v>
      </c>
      <c r="G1020" t="s">
        <v>610</v>
      </c>
      <c r="H1020" t="s">
        <v>167</v>
      </c>
      <c r="I1020" t="s">
        <v>18</v>
      </c>
      <c r="J1020">
        <v>58.113888920000001</v>
      </c>
      <c r="K1020">
        <v>4.1734263230000002</v>
      </c>
      <c r="L1020">
        <v>139.8457066</v>
      </c>
      <c r="M1020" t="s">
        <v>18</v>
      </c>
      <c r="N1020" t="str" cm="1">
        <f t="array" ref="N1020">_xlfn.IFS(J1020&lt;=29,"Twenties",J1020&lt;=39,"Thirties",J1020&lt;=49,"Fourties",J1020&lt;=59,"Fifties",J1020&gt;59,"Elders")</f>
        <v>Fifties</v>
      </c>
      <c r="O1020" t="str" cm="1">
        <f t="array" ref="O1020">_xlfn.IFS(K1021&lt;=5,"Very Short",K1021&lt;=10,"Short",K1021&lt;=15,"Mid-Class",K1021&lt;=20,"Long",K1021&lt;=25," Very Long",K1021&gt;25,"Lifer")</f>
        <v>Short</v>
      </c>
      <c r="P1020" t="str" cm="1">
        <f t="array" ref="P1020">_xlfn.IFS(L1020&lt;=39,"Negligible",L1020&lt;=79,"Minimal",L1020&lt;=119,"Moderate",L1020&lt;=158,"High Moderate",L1020&lt;=198," High",L1020&lt;=238,"Very High",L1020&lt;=278,"Severe")</f>
        <v>High Moderate</v>
      </c>
      <c r="Q1020" s="3">
        <f t="shared" si="15"/>
        <v>5.8269044416666667</v>
      </c>
    </row>
    <row r="1021" spans="1:17" x14ac:dyDescent="0.25">
      <c r="A1021">
        <v>1020</v>
      </c>
      <c r="B1021" t="s">
        <v>279</v>
      </c>
      <c r="C1021" t="s">
        <v>628</v>
      </c>
      <c r="D1021" t="s">
        <v>5755</v>
      </c>
      <c r="E1021" t="s">
        <v>15</v>
      </c>
      <c r="F1021" t="s">
        <v>609</v>
      </c>
      <c r="G1021" t="s">
        <v>610</v>
      </c>
      <c r="H1021" t="s">
        <v>15</v>
      </c>
      <c r="I1021" t="s">
        <v>18</v>
      </c>
      <c r="J1021">
        <v>38.999591789999997</v>
      </c>
      <c r="K1021">
        <v>5.3340884979999998</v>
      </c>
      <c r="L1021">
        <v>59.083136019999998</v>
      </c>
      <c r="M1021" t="s">
        <v>18</v>
      </c>
      <c r="N1021" t="str" cm="1">
        <f t="array" ref="N1021">_xlfn.IFS(J1021&lt;=29,"Twenties",J1021&lt;=39,"Thirties",J1021&lt;=49,"Fourties",J1021&lt;=59,"Fifties",J1021&gt;59,"Elders")</f>
        <v>Thirties</v>
      </c>
      <c r="O1021" t="str" cm="1">
        <f t="array" ref="O1021">_xlfn.IFS(K1022&lt;=5,"Very Short",K1022&lt;=10,"Short",K1022&lt;=15,"Mid-Class",K1022&lt;=20,"Long",K1022&lt;=25," Very Long",K1022&gt;25,"Lifer")</f>
        <v>Short</v>
      </c>
      <c r="P1021" t="str" cm="1">
        <f t="array" ref="P1021">_xlfn.IFS(L1021&lt;=39,"Negligible",L1021&lt;=79,"Minimal",L1021&lt;=119,"Moderate",L1021&lt;=158,"High Moderate",L1021&lt;=198," High",L1021&lt;=238,"Very High",L1021&lt;=278,"Severe")</f>
        <v>Minimal</v>
      </c>
      <c r="Q1021" s="3">
        <f t="shared" si="15"/>
        <v>2.4617973341666666</v>
      </c>
    </row>
    <row r="1022" spans="1:17" x14ac:dyDescent="0.25">
      <c r="A1022">
        <v>1021</v>
      </c>
      <c r="B1022" t="s">
        <v>1493</v>
      </c>
      <c r="C1022" t="s">
        <v>197</v>
      </c>
      <c r="D1022" t="s">
        <v>5754</v>
      </c>
      <c r="E1022" t="s">
        <v>28</v>
      </c>
      <c r="F1022" t="s">
        <v>818</v>
      </c>
      <c r="G1022" t="s">
        <v>819</v>
      </c>
      <c r="H1022" t="s">
        <v>28</v>
      </c>
      <c r="I1022" t="s">
        <v>18</v>
      </c>
      <c r="J1022">
        <v>36.308486449999997</v>
      </c>
      <c r="K1022">
        <v>7.1253064320000004</v>
      </c>
      <c r="L1022">
        <v>44.019133459999999</v>
      </c>
      <c r="M1022" t="s">
        <v>18</v>
      </c>
      <c r="N1022" t="str" cm="1">
        <f t="array" ref="N1022">_xlfn.IFS(J1022&lt;=29,"Twenties",J1022&lt;=39,"Thirties",J1022&lt;=49,"Fourties",J1022&lt;=59,"Fifties",J1022&gt;59,"Elders")</f>
        <v>Thirties</v>
      </c>
      <c r="O1022" t="str" cm="1">
        <f t="array" ref="O1022">_xlfn.IFS(K1023&lt;=5,"Very Short",K1023&lt;=10,"Short",K1023&lt;=15,"Mid-Class",K1023&lt;=20,"Long",K1023&lt;=25," Very Long",K1023&gt;25,"Lifer")</f>
        <v>Short</v>
      </c>
      <c r="P1022" t="str" cm="1">
        <f t="array" ref="P1022">_xlfn.IFS(L1022&lt;=39,"Negligible",L1022&lt;=79,"Minimal",L1022&lt;=119,"Moderate",L1022&lt;=158,"High Moderate",L1022&lt;=198," High",L1022&lt;=238,"Very High",L1022&lt;=278,"Severe")</f>
        <v>Minimal</v>
      </c>
      <c r="Q1022" s="3">
        <f t="shared" si="15"/>
        <v>1.8341305608333334</v>
      </c>
    </row>
    <row r="1023" spans="1:17" x14ac:dyDescent="0.25">
      <c r="A1023">
        <v>1022</v>
      </c>
      <c r="B1023" t="s">
        <v>112</v>
      </c>
      <c r="C1023" t="s">
        <v>1494</v>
      </c>
      <c r="D1023" t="s">
        <v>5755</v>
      </c>
      <c r="E1023" t="s">
        <v>36</v>
      </c>
      <c r="F1023" t="s">
        <v>16</v>
      </c>
      <c r="G1023" t="s">
        <v>17</v>
      </c>
      <c r="H1023" t="s">
        <v>36</v>
      </c>
      <c r="I1023" t="s">
        <v>18</v>
      </c>
      <c r="J1023">
        <v>24.510059609999999</v>
      </c>
      <c r="K1023">
        <v>5.5724587569999997</v>
      </c>
      <c r="L1023">
        <v>8.4825131680000005</v>
      </c>
      <c r="M1023" t="s">
        <v>18</v>
      </c>
      <c r="N1023" t="str" cm="1">
        <f t="array" ref="N1023">_xlfn.IFS(J1023&lt;=29,"Twenties",J1023&lt;=39,"Thirties",J1023&lt;=49,"Fourties",J1023&lt;=59,"Fifties",J1023&gt;59,"Elders")</f>
        <v>Twenties</v>
      </c>
      <c r="O1023" t="str" cm="1">
        <f t="array" ref="O1023">_xlfn.IFS(K1024&lt;=5,"Very Short",K1024&lt;=10,"Short",K1024&lt;=15,"Mid-Class",K1024&lt;=20,"Long",K1024&lt;=25," Very Long",K1024&gt;25,"Lifer")</f>
        <v>Very Short</v>
      </c>
      <c r="P1023" t="str" cm="1">
        <f t="array" ref="P1023">_xlfn.IFS(L1023&lt;=39,"Negligible",L1023&lt;=79,"Minimal",L1023&lt;=119,"Moderate",L1023&lt;=158,"High Moderate",L1023&lt;=198," High",L1023&lt;=238,"Very High",L1023&lt;=278,"Severe")</f>
        <v>Negligible</v>
      </c>
      <c r="Q1023" s="3">
        <f t="shared" si="15"/>
        <v>0.35343804866666667</v>
      </c>
    </row>
    <row r="1024" spans="1:17" x14ac:dyDescent="0.25">
      <c r="A1024">
        <v>1023</v>
      </c>
      <c r="B1024" t="s">
        <v>1495</v>
      </c>
      <c r="C1024" t="s">
        <v>1496</v>
      </c>
      <c r="D1024" t="s">
        <v>5755</v>
      </c>
      <c r="E1024" t="s">
        <v>31</v>
      </c>
      <c r="F1024" t="s">
        <v>818</v>
      </c>
      <c r="G1024" t="s">
        <v>819</v>
      </c>
      <c r="H1024" t="s">
        <v>31</v>
      </c>
      <c r="I1024" t="s">
        <v>18</v>
      </c>
      <c r="J1024">
        <v>48.368054909999998</v>
      </c>
      <c r="K1024">
        <v>4.4344995420000002</v>
      </c>
      <c r="L1024">
        <v>147.497401</v>
      </c>
      <c r="M1024" t="s">
        <v>18</v>
      </c>
      <c r="N1024" t="str" cm="1">
        <f t="array" ref="N1024">_xlfn.IFS(J1024&lt;=29,"Twenties",J1024&lt;=39,"Thirties",J1024&lt;=49,"Fourties",J1024&lt;=59,"Fifties",J1024&gt;59,"Elders")</f>
        <v>Fourties</v>
      </c>
      <c r="O1024" t="str" cm="1">
        <f t="array" ref="O1024">_xlfn.IFS(K1025&lt;=5,"Very Short",K1025&lt;=10,"Short",K1025&lt;=15,"Mid-Class",K1025&lt;=20,"Long",K1025&lt;=25," Very Long",K1025&gt;25,"Lifer")</f>
        <v>Short</v>
      </c>
      <c r="P1024" t="str" cm="1">
        <f t="array" ref="P1024">_xlfn.IFS(L1024&lt;=39,"Negligible",L1024&lt;=79,"Minimal",L1024&lt;=119,"Moderate",L1024&lt;=158,"High Moderate",L1024&lt;=198," High",L1024&lt;=238,"Very High",L1024&lt;=278,"Severe")</f>
        <v>High Moderate</v>
      </c>
      <c r="Q1024" s="3">
        <f t="shared" si="15"/>
        <v>6.1457250416666662</v>
      </c>
    </row>
    <row r="1025" spans="1:17" x14ac:dyDescent="0.25">
      <c r="A1025">
        <v>1024</v>
      </c>
      <c r="B1025" t="s">
        <v>1497</v>
      </c>
      <c r="C1025" t="s">
        <v>268</v>
      </c>
      <c r="D1025" t="s">
        <v>5755</v>
      </c>
      <c r="E1025" t="s">
        <v>1498</v>
      </c>
      <c r="F1025" t="s">
        <v>609</v>
      </c>
      <c r="G1025" t="s">
        <v>610</v>
      </c>
      <c r="H1025" t="s">
        <v>275</v>
      </c>
      <c r="I1025" t="s">
        <v>18</v>
      </c>
      <c r="J1025">
        <v>53.80100676</v>
      </c>
      <c r="K1025">
        <v>6.7250441680000002</v>
      </c>
      <c r="L1025">
        <v>161.18967319999999</v>
      </c>
      <c r="M1025" t="s">
        <v>18</v>
      </c>
      <c r="N1025" t="str" cm="1">
        <f t="array" ref="N1025">_xlfn.IFS(J1025&lt;=29,"Twenties",J1025&lt;=39,"Thirties",J1025&lt;=49,"Fourties",J1025&lt;=59,"Fifties",J1025&gt;59,"Elders")</f>
        <v>Fifties</v>
      </c>
      <c r="O1025" t="str" cm="1">
        <f t="array" ref="O1025">_xlfn.IFS(K1026&lt;=5,"Very Short",K1026&lt;=10,"Short",K1026&lt;=15,"Mid-Class",K1026&lt;=20,"Long",K1026&lt;=25," Very Long",K1026&gt;25,"Lifer")</f>
        <v>Very Short</v>
      </c>
      <c r="P1025" t="str" cm="1">
        <f t="array" ref="P1025">_xlfn.IFS(L1025&lt;=39,"Negligible",L1025&lt;=79,"Minimal",L1025&lt;=119,"Moderate",L1025&lt;=158,"High Moderate",L1025&lt;=198," High",L1025&lt;=238,"Very High",L1025&lt;=278,"Severe")</f>
        <v xml:space="preserve"> High</v>
      </c>
      <c r="Q1025" s="3">
        <f t="shared" si="15"/>
        <v>6.7162363833333325</v>
      </c>
    </row>
    <row r="1026" spans="1:17" x14ac:dyDescent="0.25">
      <c r="A1026">
        <v>1025</v>
      </c>
      <c r="B1026" t="s">
        <v>902</v>
      </c>
      <c r="C1026" t="s">
        <v>54</v>
      </c>
      <c r="D1026" t="s">
        <v>5755</v>
      </c>
      <c r="E1026" t="s">
        <v>36</v>
      </c>
      <c r="F1026" t="s">
        <v>16</v>
      </c>
      <c r="G1026" t="s">
        <v>17</v>
      </c>
      <c r="H1026" t="s">
        <v>36</v>
      </c>
      <c r="I1026" t="s">
        <v>18</v>
      </c>
      <c r="J1026">
        <v>22.12468337</v>
      </c>
      <c r="K1026">
        <v>3.738462411</v>
      </c>
      <c r="L1026">
        <v>0</v>
      </c>
      <c r="M1026" t="s">
        <v>18</v>
      </c>
      <c r="N1026" t="str" cm="1">
        <f t="array" ref="N1026">_xlfn.IFS(J1026&lt;=29,"Twenties",J1026&lt;=39,"Thirties",J1026&lt;=49,"Fourties",J1026&lt;=59,"Fifties",J1026&gt;59,"Elders")</f>
        <v>Twenties</v>
      </c>
      <c r="O1026" t="str" cm="1">
        <f t="array" ref="O1026">_xlfn.IFS(K1027&lt;=5,"Very Short",K1027&lt;=10,"Short",K1027&lt;=15,"Mid-Class",K1027&lt;=20,"Long",K1027&lt;=25," Very Long",K1027&gt;25,"Lifer")</f>
        <v>Very Short</v>
      </c>
      <c r="P1026" t="str" cm="1">
        <f t="array" ref="P1026">_xlfn.IFS(L1026&lt;=39,"Negligible",L1026&lt;=79,"Minimal",L1026&lt;=119,"Moderate",L1026&lt;=158,"High Moderate",L1026&lt;=198," High",L1026&lt;=238,"Very High",L1026&lt;=278,"Severe")</f>
        <v>Negligible</v>
      </c>
      <c r="Q1026" s="3">
        <f t="shared" ref="Q1026:Q1089" si="16">L1026/24</f>
        <v>0</v>
      </c>
    </row>
    <row r="1027" spans="1:17" x14ac:dyDescent="0.25">
      <c r="A1027">
        <v>1026</v>
      </c>
      <c r="B1027" t="s">
        <v>1499</v>
      </c>
      <c r="C1027" t="s">
        <v>1500</v>
      </c>
      <c r="D1027" t="s">
        <v>5755</v>
      </c>
      <c r="E1027" t="s">
        <v>111</v>
      </c>
      <c r="F1027" t="s">
        <v>609</v>
      </c>
      <c r="G1027" t="s">
        <v>610</v>
      </c>
      <c r="H1027" t="s">
        <v>22</v>
      </c>
      <c r="I1027" t="s">
        <v>18</v>
      </c>
      <c r="J1027">
        <v>36.889181860000001</v>
      </c>
      <c r="K1027">
        <v>3.2031397930000001</v>
      </c>
      <c r="L1027">
        <v>27.244316529999999</v>
      </c>
      <c r="M1027" t="s">
        <v>18</v>
      </c>
      <c r="N1027" t="str" cm="1">
        <f t="array" ref="N1027">_xlfn.IFS(J1027&lt;=29,"Twenties",J1027&lt;=39,"Thirties",J1027&lt;=49,"Fourties",J1027&lt;=59,"Fifties",J1027&gt;59,"Elders")</f>
        <v>Thirties</v>
      </c>
      <c r="O1027" t="str" cm="1">
        <f t="array" ref="O1027">_xlfn.IFS(K1028&lt;=5,"Very Short",K1028&lt;=10,"Short",K1028&lt;=15,"Mid-Class",K1028&lt;=20,"Long",K1028&lt;=25," Very Long",K1028&gt;25,"Lifer")</f>
        <v>Short</v>
      </c>
      <c r="P1027" t="str" cm="1">
        <f t="array" ref="P1027">_xlfn.IFS(L1027&lt;=39,"Negligible",L1027&lt;=79,"Minimal",L1027&lt;=119,"Moderate",L1027&lt;=158,"High Moderate",L1027&lt;=198," High",L1027&lt;=238,"Very High",L1027&lt;=278,"Severe")</f>
        <v>Negligible</v>
      </c>
      <c r="Q1027" s="3">
        <f t="shared" si="16"/>
        <v>1.1351798554166666</v>
      </c>
    </row>
    <row r="1028" spans="1:17" x14ac:dyDescent="0.25">
      <c r="A1028">
        <v>1027</v>
      </c>
      <c r="B1028" t="s">
        <v>1037</v>
      </c>
      <c r="C1028" t="s">
        <v>548</v>
      </c>
      <c r="D1028" t="s">
        <v>5754</v>
      </c>
      <c r="E1028" t="s">
        <v>36</v>
      </c>
      <c r="F1028" t="s">
        <v>16</v>
      </c>
      <c r="G1028" t="s">
        <v>17</v>
      </c>
      <c r="H1028" t="s">
        <v>36</v>
      </c>
      <c r="I1028" t="s">
        <v>18</v>
      </c>
      <c r="J1028">
        <v>52.497376770000002</v>
      </c>
      <c r="K1028">
        <v>5.1525317480000004</v>
      </c>
      <c r="L1028">
        <v>97.108381309999999</v>
      </c>
      <c r="M1028" t="s">
        <v>18</v>
      </c>
      <c r="N1028" t="str" cm="1">
        <f t="array" ref="N1028">_xlfn.IFS(J1028&lt;=29,"Twenties",J1028&lt;=39,"Thirties",J1028&lt;=49,"Fourties",J1028&lt;=59,"Fifties",J1028&gt;59,"Elders")</f>
        <v>Fifties</v>
      </c>
      <c r="O1028" t="str" cm="1">
        <f t="array" ref="O1028">_xlfn.IFS(K1029&lt;=5,"Very Short",K1029&lt;=10,"Short",K1029&lt;=15,"Mid-Class",K1029&lt;=20,"Long",K1029&lt;=25," Very Long",K1029&gt;25,"Lifer")</f>
        <v>Very Short</v>
      </c>
      <c r="P1028" t="str" cm="1">
        <f t="array" ref="P1028">_xlfn.IFS(L1028&lt;=39,"Negligible",L1028&lt;=79,"Minimal",L1028&lt;=119,"Moderate",L1028&lt;=158,"High Moderate",L1028&lt;=198," High",L1028&lt;=238,"Very High",L1028&lt;=278,"Severe")</f>
        <v>Moderate</v>
      </c>
      <c r="Q1028" s="3">
        <f t="shared" si="16"/>
        <v>4.046182554583333</v>
      </c>
    </row>
    <row r="1029" spans="1:17" x14ac:dyDescent="0.25">
      <c r="A1029">
        <v>1028</v>
      </c>
      <c r="B1029" t="s">
        <v>1501</v>
      </c>
      <c r="C1029" t="s">
        <v>113</v>
      </c>
      <c r="D1029" t="s">
        <v>5755</v>
      </c>
      <c r="E1029" t="s">
        <v>260</v>
      </c>
      <c r="F1029" t="s">
        <v>609</v>
      </c>
      <c r="G1029" t="s">
        <v>610</v>
      </c>
      <c r="H1029" t="s">
        <v>260</v>
      </c>
      <c r="I1029" t="s">
        <v>18</v>
      </c>
      <c r="J1029">
        <v>36.347133049999997</v>
      </c>
      <c r="K1029">
        <v>2.5212365029999999</v>
      </c>
      <c r="L1029">
        <v>0</v>
      </c>
      <c r="M1029" t="s">
        <v>18</v>
      </c>
      <c r="N1029" t="str" cm="1">
        <f t="array" ref="N1029">_xlfn.IFS(J1029&lt;=29,"Twenties",J1029&lt;=39,"Thirties",J1029&lt;=49,"Fourties",J1029&lt;=59,"Fifties",J1029&gt;59,"Elders")</f>
        <v>Thirties</v>
      </c>
      <c r="O1029" t="str" cm="1">
        <f t="array" ref="O1029">_xlfn.IFS(K1030&lt;=5,"Very Short",K1030&lt;=10,"Short",K1030&lt;=15,"Mid-Class",K1030&lt;=20,"Long",K1030&lt;=25," Very Long",K1030&gt;25,"Lifer")</f>
        <v>Very Short</v>
      </c>
      <c r="P1029" t="str" cm="1">
        <f t="array" ref="P1029">_xlfn.IFS(L1029&lt;=39,"Negligible",L1029&lt;=79,"Minimal",L1029&lt;=119,"Moderate",L1029&lt;=158,"High Moderate",L1029&lt;=198," High",L1029&lt;=238,"Very High",L1029&lt;=278,"Severe")</f>
        <v>Negligible</v>
      </c>
      <c r="Q1029" s="3">
        <f t="shared" si="16"/>
        <v>0</v>
      </c>
    </row>
    <row r="1030" spans="1:17" x14ac:dyDescent="0.25">
      <c r="A1030">
        <v>1029</v>
      </c>
      <c r="B1030" t="s">
        <v>1502</v>
      </c>
      <c r="C1030" t="s">
        <v>1503</v>
      </c>
      <c r="D1030" t="s">
        <v>5755</v>
      </c>
      <c r="E1030" t="s">
        <v>167</v>
      </c>
      <c r="F1030" t="s">
        <v>609</v>
      </c>
      <c r="G1030" t="s">
        <v>610</v>
      </c>
      <c r="H1030" t="s">
        <v>167</v>
      </c>
      <c r="I1030" t="s">
        <v>18</v>
      </c>
      <c r="J1030">
        <v>23.94592505</v>
      </c>
      <c r="K1030">
        <v>4.5483616680000001</v>
      </c>
      <c r="L1030">
        <v>0</v>
      </c>
      <c r="M1030" t="s">
        <v>18</v>
      </c>
      <c r="N1030" t="str" cm="1">
        <f t="array" ref="N1030">_xlfn.IFS(J1030&lt;=29,"Twenties",J1030&lt;=39,"Thirties",J1030&lt;=49,"Fourties",J1030&lt;=59,"Fifties",J1030&gt;59,"Elders")</f>
        <v>Twenties</v>
      </c>
      <c r="O1030" t="str" cm="1">
        <f t="array" ref="O1030">_xlfn.IFS(K1031&lt;=5,"Very Short",K1031&lt;=10,"Short",K1031&lt;=15,"Mid-Class",K1031&lt;=20,"Long",K1031&lt;=25," Very Long",K1031&gt;25,"Lifer")</f>
        <v>Very Short</v>
      </c>
      <c r="P1030" t="str" cm="1">
        <f t="array" ref="P1030">_xlfn.IFS(L1030&lt;=39,"Negligible",L1030&lt;=79,"Minimal",L1030&lt;=119,"Moderate",L1030&lt;=158,"High Moderate",L1030&lt;=198," High",L1030&lt;=238,"Very High",L1030&lt;=278,"Severe")</f>
        <v>Negligible</v>
      </c>
      <c r="Q1030" s="3">
        <f t="shared" si="16"/>
        <v>0</v>
      </c>
    </row>
    <row r="1031" spans="1:17" x14ac:dyDescent="0.25">
      <c r="A1031">
        <v>1030</v>
      </c>
      <c r="B1031" t="s">
        <v>1504</v>
      </c>
      <c r="C1031" t="s">
        <v>50</v>
      </c>
      <c r="D1031" t="s">
        <v>5755</v>
      </c>
      <c r="E1031" t="s">
        <v>36</v>
      </c>
      <c r="F1031" t="s">
        <v>16</v>
      </c>
      <c r="G1031" t="s">
        <v>17</v>
      </c>
      <c r="H1031" t="s">
        <v>36</v>
      </c>
      <c r="I1031" t="s">
        <v>18</v>
      </c>
      <c r="J1031">
        <v>24.979507980000001</v>
      </c>
      <c r="K1031">
        <v>3.9673864129999998</v>
      </c>
      <c r="L1031">
        <v>0</v>
      </c>
      <c r="M1031" t="s">
        <v>18</v>
      </c>
      <c r="N1031" t="str" cm="1">
        <f t="array" ref="N1031">_xlfn.IFS(J1031&lt;=29,"Twenties",J1031&lt;=39,"Thirties",J1031&lt;=49,"Fourties",J1031&lt;=59,"Fifties",J1031&gt;59,"Elders")</f>
        <v>Twenties</v>
      </c>
      <c r="O1031" t="str" cm="1">
        <f t="array" ref="O1031">_xlfn.IFS(K1032&lt;=5,"Very Short",K1032&lt;=10,"Short",K1032&lt;=15,"Mid-Class",K1032&lt;=20,"Long",K1032&lt;=25," Very Long",K1032&gt;25,"Lifer")</f>
        <v>Very Short</v>
      </c>
      <c r="P1031" t="str" cm="1">
        <f t="array" ref="P1031">_xlfn.IFS(L1031&lt;=39,"Negligible",L1031&lt;=79,"Minimal",L1031&lt;=119,"Moderate",L1031&lt;=158,"High Moderate",L1031&lt;=198," High",L1031&lt;=238,"Very High",L1031&lt;=278,"Severe")</f>
        <v>Negligible</v>
      </c>
      <c r="Q1031" s="3">
        <f t="shared" si="16"/>
        <v>0</v>
      </c>
    </row>
    <row r="1032" spans="1:17" x14ac:dyDescent="0.25">
      <c r="A1032">
        <v>1031</v>
      </c>
      <c r="B1032" t="s">
        <v>1505</v>
      </c>
      <c r="C1032" t="s">
        <v>1506</v>
      </c>
      <c r="D1032" t="s">
        <v>5755</v>
      </c>
      <c r="E1032" t="s">
        <v>52</v>
      </c>
      <c r="F1032" t="s">
        <v>818</v>
      </c>
      <c r="G1032" t="s">
        <v>819</v>
      </c>
      <c r="H1032" t="s">
        <v>52</v>
      </c>
      <c r="I1032" t="s">
        <v>18</v>
      </c>
      <c r="J1032">
        <v>56.099117300000003</v>
      </c>
      <c r="K1032">
        <v>4.7439375259999998</v>
      </c>
      <c r="L1032">
        <v>135.6407423</v>
      </c>
      <c r="M1032" t="s">
        <v>18</v>
      </c>
      <c r="N1032" t="str" cm="1">
        <f t="array" ref="N1032">_xlfn.IFS(J1032&lt;=29,"Twenties",J1032&lt;=39,"Thirties",J1032&lt;=49,"Fourties",J1032&lt;=59,"Fifties",J1032&gt;59,"Elders")</f>
        <v>Fifties</v>
      </c>
      <c r="O1032" t="str" cm="1">
        <f t="array" ref="O1032">_xlfn.IFS(K1033&lt;=5,"Very Short",K1033&lt;=10,"Short",K1033&lt;=15,"Mid-Class",K1033&lt;=20,"Long",K1033&lt;=25," Very Long",K1033&gt;25,"Lifer")</f>
        <v>Very Short</v>
      </c>
      <c r="P1032" t="str" cm="1">
        <f t="array" ref="P1032">_xlfn.IFS(L1032&lt;=39,"Negligible",L1032&lt;=79,"Minimal",L1032&lt;=119,"Moderate",L1032&lt;=158,"High Moderate",L1032&lt;=198," High",L1032&lt;=238,"Very High",L1032&lt;=278,"Severe")</f>
        <v>High Moderate</v>
      </c>
      <c r="Q1032" s="3">
        <f t="shared" si="16"/>
        <v>5.6516975958333333</v>
      </c>
    </row>
    <row r="1033" spans="1:17" x14ac:dyDescent="0.25">
      <c r="A1033">
        <v>1032</v>
      </c>
      <c r="B1033" t="s">
        <v>398</v>
      </c>
      <c r="C1033" t="s">
        <v>544</v>
      </c>
      <c r="D1033" t="s">
        <v>5755</v>
      </c>
      <c r="E1033" t="s">
        <v>55</v>
      </c>
      <c r="F1033" t="s">
        <v>818</v>
      </c>
      <c r="G1033" t="s">
        <v>819</v>
      </c>
      <c r="H1033" t="s">
        <v>55</v>
      </c>
      <c r="I1033" t="s">
        <v>18</v>
      </c>
      <c r="J1033">
        <v>35.521751029999997</v>
      </c>
      <c r="K1033">
        <v>2.6665189740000002</v>
      </c>
      <c r="L1033">
        <v>31.274401090000001</v>
      </c>
      <c r="M1033" t="s">
        <v>18</v>
      </c>
      <c r="N1033" t="str" cm="1">
        <f t="array" ref="N1033">_xlfn.IFS(J1033&lt;=29,"Twenties",J1033&lt;=39,"Thirties",J1033&lt;=49,"Fourties",J1033&lt;=59,"Fifties",J1033&gt;59,"Elders")</f>
        <v>Thirties</v>
      </c>
      <c r="O1033" t="str" cm="1">
        <f t="array" ref="O1033">_xlfn.IFS(K1034&lt;=5,"Very Short",K1034&lt;=10,"Short",K1034&lt;=15,"Mid-Class",K1034&lt;=20,"Long",K1034&lt;=25," Very Long",K1034&gt;25,"Lifer")</f>
        <v>Very Short</v>
      </c>
      <c r="P1033" t="str" cm="1">
        <f t="array" ref="P1033">_xlfn.IFS(L1033&lt;=39,"Negligible",L1033&lt;=79,"Minimal",L1033&lt;=119,"Moderate",L1033&lt;=158,"High Moderate",L1033&lt;=198," High",L1033&lt;=238,"Very High",L1033&lt;=278,"Severe")</f>
        <v>Negligible</v>
      </c>
      <c r="Q1033" s="3">
        <f t="shared" si="16"/>
        <v>1.3031000454166668</v>
      </c>
    </row>
    <row r="1034" spans="1:17" x14ac:dyDescent="0.25">
      <c r="A1034">
        <v>1033</v>
      </c>
      <c r="B1034" t="s">
        <v>691</v>
      </c>
      <c r="C1034" t="s">
        <v>1507</v>
      </c>
      <c r="D1034" t="s">
        <v>5754</v>
      </c>
      <c r="E1034" t="s">
        <v>1154</v>
      </c>
      <c r="F1034" t="s">
        <v>609</v>
      </c>
      <c r="G1034" t="s">
        <v>610</v>
      </c>
      <c r="H1034" t="s">
        <v>167</v>
      </c>
      <c r="I1034" t="s">
        <v>18</v>
      </c>
      <c r="J1034">
        <v>33.939039340000001</v>
      </c>
      <c r="K1034">
        <v>4.4772390900000003</v>
      </c>
      <c r="L1034">
        <v>5.3177131729999996</v>
      </c>
      <c r="M1034" t="s">
        <v>18</v>
      </c>
      <c r="N1034" t="str" cm="1">
        <f t="array" ref="N1034">_xlfn.IFS(J1034&lt;=29,"Twenties",J1034&lt;=39,"Thirties",J1034&lt;=49,"Fourties",J1034&lt;=59,"Fifties",J1034&gt;59,"Elders")</f>
        <v>Thirties</v>
      </c>
      <c r="O1034" t="str" cm="1">
        <f t="array" ref="O1034">_xlfn.IFS(K1035&lt;=5,"Very Short",K1035&lt;=10,"Short",K1035&lt;=15,"Mid-Class",K1035&lt;=20,"Long",K1035&lt;=25," Very Long",K1035&gt;25,"Lifer")</f>
        <v>Very Short</v>
      </c>
      <c r="P1034" t="str" cm="1">
        <f t="array" ref="P1034">_xlfn.IFS(L1034&lt;=39,"Negligible",L1034&lt;=79,"Minimal",L1034&lt;=119,"Moderate",L1034&lt;=158,"High Moderate",L1034&lt;=198," High",L1034&lt;=238,"Very High",L1034&lt;=278,"Severe")</f>
        <v>Negligible</v>
      </c>
      <c r="Q1034" s="3">
        <f t="shared" si="16"/>
        <v>0.22157138220833331</v>
      </c>
    </row>
    <row r="1035" spans="1:17" x14ac:dyDescent="0.25">
      <c r="A1035">
        <v>1034</v>
      </c>
      <c r="B1035" t="s">
        <v>1508</v>
      </c>
      <c r="C1035" t="s">
        <v>386</v>
      </c>
      <c r="D1035" t="s">
        <v>5755</v>
      </c>
      <c r="E1035" t="s">
        <v>28</v>
      </c>
      <c r="F1035" t="s">
        <v>818</v>
      </c>
      <c r="G1035" t="s">
        <v>819</v>
      </c>
      <c r="H1035" t="s">
        <v>28</v>
      </c>
      <c r="I1035" t="s">
        <v>18</v>
      </c>
      <c r="J1035">
        <v>42.242153459999997</v>
      </c>
      <c r="K1035">
        <v>0.45765755299999999</v>
      </c>
      <c r="L1035">
        <v>42.633856780000002</v>
      </c>
      <c r="M1035" t="s">
        <v>18</v>
      </c>
      <c r="N1035" t="str" cm="1">
        <f t="array" ref="N1035">_xlfn.IFS(J1035&lt;=29,"Twenties",J1035&lt;=39,"Thirties",J1035&lt;=49,"Fourties",J1035&lt;=59,"Fifties",J1035&gt;59,"Elders")</f>
        <v>Fourties</v>
      </c>
      <c r="O1035" t="str" cm="1">
        <f t="array" ref="O1035">_xlfn.IFS(K1036&lt;=5,"Very Short",K1036&lt;=10,"Short",K1036&lt;=15,"Mid-Class",K1036&lt;=20,"Long",K1036&lt;=25," Very Long",K1036&gt;25,"Lifer")</f>
        <v>Short</v>
      </c>
      <c r="P1035" t="str" cm="1">
        <f t="array" ref="P1035">_xlfn.IFS(L1035&lt;=39,"Negligible",L1035&lt;=79,"Minimal",L1035&lt;=119,"Moderate",L1035&lt;=158,"High Moderate",L1035&lt;=198," High",L1035&lt;=238,"Very High",L1035&lt;=278,"Severe")</f>
        <v>Minimal</v>
      </c>
      <c r="Q1035" s="3">
        <f t="shared" si="16"/>
        <v>1.7764106991666668</v>
      </c>
    </row>
    <row r="1036" spans="1:17" x14ac:dyDescent="0.25">
      <c r="A1036">
        <v>1035</v>
      </c>
      <c r="B1036" t="s">
        <v>305</v>
      </c>
      <c r="C1036" t="s">
        <v>91</v>
      </c>
      <c r="D1036" t="s">
        <v>5755</v>
      </c>
      <c r="E1036" t="s">
        <v>826</v>
      </c>
      <c r="F1036" t="s">
        <v>609</v>
      </c>
      <c r="G1036" t="s">
        <v>610</v>
      </c>
      <c r="H1036" t="s">
        <v>22</v>
      </c>
      <c r="I1036" t="s">
        <v>18</v>
      </c>
      <c r="J1036">
        <v>38.680163610000001</v>
      </c>
      <c r="K1036">
        <v>8.3452314419999993</v>
      </c>
      <c r="L1036">
        <v>49.856706549999998</v>
      </c>
      <c r="M1036" t="s">
        <v>18</v>
      </c>
      <c r="N1036" t="str" cm="1">
        <f t="array" ref="N1036">_xlfn.IFS(J1036&lt;=29,"Twenties",J1036&lt;=39,"Thirties",J1036&lt;=49,"Fourties",J1036&lt;=59,"Fifties",J1036&gt;59,"Elders")</f>
        <v>Thirties</v>
      </c>
      <c r="O1036" t="str" cm="1">
        <f t="array" ref="O1036">_xlfn.IFS(K1037&lt;=5,"Very Short",K1037&lt;=10,"Short",K1037&lt;=15,"Mid-Class",K1037&lt;=20,"Long",K1037&lt;=25," Very Long",K1037&gt;25,"Lifer")</f>
        <v>Very Short</v>
      </c>
      <c r="P1036" t="str" cm="1">
        <f t="array" ref="P1036">_xlfn.IFS(L1036&lt;=39,"Negligible",L1036&lt;=79,"Minimal",L1036&lt;=119,"Moderate",L1036&lt;=158,"High Moderate",L1036&lt;=198," High",L1036&lt;=238,"Very High",L1036&lt;=278,"Severe")</f>
        <v>Minimal</v>
      </c>
      <c r="Q1036" s="3">
        <f t="shared" si="16"/>
        <v>2.0773627729166666</v>
      </c>
    </row>
    <row r="1037" spans="1:17" x14ac:dyDescent="0.25">
      <c r="A1037">
        <v>1036</v>
      </c>
      <c r="B1037" t="s">
        <v>1509</v>
      </c>
      <c r="C1037" t="s">
        <v>1510</v>
      </c>
      <c r="D1037" t="s">
        <v>5755</v>
      </c>
      <c r="E1037" t="s">
        <v>36</v>
      </c>
      <c r="F1037" t="s">
        <v>16</v>
      </c>
      <c r="G1037" t="s">
        <v>17</v>
      </c>
      <c r="H1037" t="s">
        <v>36</v>
      </c>
      <c r="I1037" t="s">
        <v>18</v>
      </c>
      <c r="J1037">
        <v>29.36159546</v>
      </c>
      <c r="K1037">
        <v>3.4830199890000002</v>
      </c>
      <c r="L1037">
        <v>0</v>
      </c>
      <c r="M1037" t="s">
        <v>18</v>
      </c>
      <c r="N1037" t="str" cm="1">
        <f t="array" ref="N1037">_xlfn.IFS(J1037&lt;=29,"Twenties",J1037&lt;=39,"Thirties",J1037&lt;=49,"Fourties",J1037&lt;=59,"Fifties",J1037&gt;59,"Elders")</f>
        <v>Thirties</v>
      </c>
      <c r="O1037" t="str" cm="1">
        <f t="array" ref="O1037">_xlfn.IFS(K1038&lt;=5,"Very Short",K1038&lt;=10,"Short",K1038&lt;=15,"Mid-Class",K1038&lt;=20,"Long",K1038&lt;=25," Very Long",K1038&gt;25,"Lifer")</f>
        <v>Short</v>
      </c>
      <c r="P1037" t="str" cm="1">
        <f t="array" ref="P1037">_xlfn.IFS(L1037&lt;=39,"Negligible",L1037&lt;=79,"Minimal",L1037&lt;=119,"Moderate",L1037&lt;=158,"High Moderate",L1037&lt;=198," High",L1037&lt;=238,"Very High",L1037&lt;=278,"Severe")</f>
        <v>Negligible</v>
      </c>
      <c r="Q1037" s="3">
        <f t="shared" si="16"/>
        <v>0</v>
      </c>
    </row>
    <row r="1038" spans="1:17" x14ac:dyDescent="0.25">
      <c r="A1038">
        <v>1037</v>
      </c>
      <c r="B1038" t="s">
        <v>165</v>
      </c>
      <c r="C1038" t="s">
        <v>338</v>
      </c>
      <c r="D1038" t="s">
        <v>5755</v>
      </c>
      <c r="E1038" t="s">
        <v>1271</v>
      </c>
      <c r="F1038" t="s">
        <v>818</v>
      </c>
      <c r="G1038" t="s">
        <v>819</v>
      </c>
      <c r="H1038" t="s">
        <v>52</v>
      </c>
      <c r="I1038" t="s">
        <v>18</v>
      </c>
      <c r="J1038">
        <v>51.326560800000003</v>
      </c>
      <c r="K1038">
        <v>6.7404730669999999</v>
      </c>
      <c r="L1038">
        <v>137.79614459999999</v>
      </c>
      <c r="M1038" t="s">
        <v>18</v>
      </c>
      <c r="N1038" t="str" cm="1">
        <f t="array" ref="N1038">_xlfn.IFS(J1038&lt;=29,"Twenties",J1038&lt;=39,"Thirties",J1038&lt;=49,"Fourties",J1038&lt;=59,"Fifties",J1038&gt;59,"Elders")</f>
        <v>Fifties</v>
      </c>
      <c r="O1038" t="str" cm="1">
        <f t="array" ref="O1038">_xlfn.IFS(K1039&lt;=5,"Very Short",K1039&lt;=10,"Short",K1039&lt;=15,"Mid-Class",K1039&lt;=20,"Long",K1039&lt;=25," Very Long",K1039&gt;25,"Lifer")</f>
        <v>Short</v>
      </c>
      <c r="P1038" t="str" cm="1">
        <f t="array" ref="P1038">_xlfn.IFS(L1038&lt;=39,"Negligible",L1038&lt;=79,"Minimal",L1038&lt;=119,"Moderate",L1038&lt;=158,"High Moderate",L1038&lt;=198," High",L1038&lt;=238,"Very High",L1038&lt;=278,"Severe")</f>
        <v>High Moderate</v>
      </c>
      <c r="Q1038" s="3">
        <f t="shared" si="16"/>
        <v>5.7415060249999996</v>
      </c>
    </row>
    <row r="1039" spans="1:17" x14ac:dyDescent="0.25">
      <c r="A1039">
        <v>1038</v>
      </c>
      <c r="B1039" t="s">
        <v>1511</v>
      </c>
      <c r="C1039" t="s">
        <v>1494</v>
      </c>
      <c r="D1039" t="s">
        <v>5755</v>
      </c>
      <c r="E1039" t="s">
        <v>119</v>
      </c>
      <c r="F1039" t="s">
        <v>818</v>
      </c>
      <c r="G1039" t="s">
        <v>819</v>
      </c>
      <c r="H1039" t="s">
        <v>119</v>
      </c>
      <c r="I1039" t="s">
        <v>18</v>
      </c>
      <c r="J1039">
        <v>42.021279980000003</v>
      </c>
      <c r="K1039">
        <v>7.3710737200000001</v>
      </c>
      <c r="L1039">
        <v>25.776129730000001</v>
      </c>
      <c r="M1039" t="s">
        <v>18</v>
      </c>
      <c r="N1039" t="str" cm="1">
        <f t="array" ref="N1039">_xlfn.IFS(J1039&lt;=29,"Twenties",J1039&lt;=39,"Thirties",J1039&lt;=49,"Fourties",J1039&lt;=59,"Fifties",J1039&gt;59,"Elders")</f>
        <v>Fourties</v>
      </c>
      <c r="O1039" t="str" cm="1">
        <f t="array" ref="O1039">_xlfn.IFS(K1040&lt;=5,"Very Short",K1040&lt;=10,"Short",K1040&lt;=15,"Mid-Class",K1040&lt;=20,"Long",K1040&lt;=25," Very Long",K1040&gt;25,"Lifer")</f>
        <v>Very Short</v>
      </c>
      <c r="P1039" t="str" cm="1">
        <f t="array" ref="P1039">_xlfn.IFS(L1039&lt;=39,"Negligible",L1039&lt;=79,"Minimal",L1039&lt;=119,"Moderate",L1039&lt;=158,"High Moderate",L1039&lt;=198," High",L1039&lt;=238,"Very High",L1039&lt;=278,"Severe")</f>
        <v>Negligible</v>
      </c>
      <c r="Q1039" s="3">
        <f t="shared" si="16"/>
        <v>1.0740054054166668</v>
      </c>
    </row>
    <row r="1040" spans="1:17" x14ac:dyDescent="0.25">
      <c r="A1040">
        <v>1039</v>
      </c>
      <c r="B1040" t="s">
        <v>1512</v>
      </c>
      <c r="C1040" t="s">
        <v>1513</v>
      </c>
      <c r="D1040" t="s">
        <v>5754</v>
      </c>
      <c r="E1040" t="s">
        <v>28</v>
      </c>
      <c r="F1040" t="s">
        <v>818</v>
      </c>
      <c r="G1040" t="s">
        <v>819</v>
      </c>
      <c r="H1040" t="s">
        <v>28</v>
      </c>
      <c r="I1040" t="s">
        <v>18</v>
      </c>
      <c r="J1040">
        <v>64.892377319999994</v>
      </c>
      <c r="K1040">
        <v>4.0797670589999999</v>
      </c>
      <c r="L1040">
        <v>195.1734142</v>
      </c>
      <c r="M1040" t="s">
        <v>18</v>
      </c>
      <c r="N1040" t="str" cm="1">
        <f t="array" ref="N1040">_xlfn.IFS(J1040&lt;=29,"Twenties",J1040&lt;=39,"Thirties",J1040&lt;=49,"Fourties",J1040&lt;=59,"Fifties",J1040&gt;59,"Elders")</f>
        <v>Elders</v>
      </c>
      <c r="O1040" t="str" cm="1">
        <f t="array" ref="O1040">_xlfn.IFS(K1041&lt;=5,"Very Short",K1041&lt;=10,"Short",K1041&lt;=15,"Mid-Class",K1041&lt;=20,"Long",K1041&lt;=25," Very Long",K1041&gt;25,"Lifer")</f>
        <v>Short</v>
      </c>
      <c r="P1040" t="str" cm="1">
        <f t="array" ref="P1040">_xlfn.IFS(L1040&lt;=39,"Negligible",L1040&lt;=79,"Minimal",L1040&lt;=119,"Moderate",L1040&lt;=158,"High Moderate",L1040&lt;=198," High",L1040&lt;=238,"Very High",L1040&lt;=278,"Severe")</f>
        <v xml:space="preserve"> High</v>
      </c>
      <c r="Q1040" s="3">
        <f t="shared" si="16"/>
        <v>8.1322255916666659</v>
      </c>
    </row>
    <row r="1041" spans="1:17" x14ac:dyDescent="0.25">
      <c r="A1041">
        <v>1040</v>
      </c>
      <c r="B1041" t="s">
        <v>1514</v>
      </c>
      <c r="C1041" t="s">
        <v>178</v>
      </c>
      <c r="D1041" t="s">
        <v>5754</v>
      </c>
      <c r="E1041" t="s">
        <v>22</v>
      </c>
      <c r="F1041" t="s">
        <v>609</v>
      </c>
      <c r="G1041" t="s">
        <v>610</v>
      </c>
      <c r="H1041" t="s">
        <v>22</v>
      </c>
      <c r="I1041" t="s">
        <v>18</v>
      </c>
      <c r="J1041">
        <v>35.919124879999998</v>
      </c>
      <c r="K1041">
        <v>6.3444385179999996</v>
      </c>
      <c r="L1041">
        <v>84.450162629999994</v>
      </c>
      <c r="M1041" t="s">
        <v>18</v>
      </c>
      <c r="N1041" t="str" cm="1">
        <f t="array" ref="N1041">_xlfn.IFS(J1041&lt;=29,"Twenties",J1041&lt;=39,"Thirties",J1041&lt;=49,"Fourties",J1041&lt;=59,"Fifties",J1041&gt;59,"Elders")</f>
        <v>Thirties</v>
      </c>
      <c r="O1041" t="str" cm="1">
        <f t="array" ref="O1041">_xlfn.IFS(K1042&lt;=5,"Very Short",K1042&lt;=10,"Short",K1042&lt;=15,"Mid-Class",K1042&lt;=20,"Long",K1042&lt;=25," Very Long",K1042&gt;25,"Lifer")</f>
        <v>Short</v>
      </c>
      <c r="P1041" t="str" cm="1">
        <f t="array" ref="P1041">_xlfn.IFS(L1041&lt;=39,"Negligible",L1041&lt;=79,"Minimal",L1041&lt;=119,"Moderate",L1041&lt;=158,"High Moderate",L1041&lt;=198," High",L1041&lt;=238,"Very High",L1041&lt;=278,"Severe")</f>
        <v>Moderate</v>
      </c>
      <c r="Q1041" s="3">
        <f t="shared" si="16"/>
        <v>3.5187567762499996</v>
      </c>
    </row>
    <row r="1042" spans="1:17" x14ac:dyDescent="0.25">
      <c r="A1042">
        <v>1041</v>
      </c>
      <c r="B1042" t="s">
        <v>1515</v>
      </c>
      <c r="C1042" t="s">
        <v>1516</v>
      </c>
      <c r="D1042" t="s">
        <v>5755</v>
      </c>
      <c r="E1042" t="s">
        <v>36</v>
      </c>
      <c r="F1042" t="s">
        <v>16</v>
      </c>
      <c r="G1042" t="s">
        <v>17</v>
      </c>
      <c r="H1042" t="s">
        <v>36</v>
      </c>
      <c r="I1042" t="s">
        <v>18</v>
      </c>
      <c r="J1042">
        <v>42.216496489999997</v>
      </c>
      <c r="K1042">
        <v>6.7593913539999999</v>
      </c>
      <c r="L1042">
        <v>81.270153519999994</v>
      </c>
      <c r="M1042" t="s">
        <v>18</v>
      </c>
      <c r="N1042" t="str" cm="1">
        <f t="array" ref="N1042">_xlfn.IFS(J1042&lt;=29,"Twenties",J1042&lt;=39,"Thirties",J1042&lt;=49,"Fourties",J1042&lt;=59,"Fifties",J1042&gt;59,"Elders")</f>
        <v>Fourties</v>
      </c>
      <c r="O1042" t="str" cm="1">
        <f t="array" ref="O1042">_xlfn.IFS(K1043&lt;=5,"Very Short",K1043&lt;=10,"Short",K1043&lt;=15,"Mid-Class",K1043&lt;=20,"Long",K1043&lt;=25," Very Long",K1043&gt;25,"Lifer")</f>
        <v>Short</v>
      </c>
      <c r="P1042" t="str" cm="1">
        <f t="array" ref="P1042">_xlfn.IFS(L1042&lt;=39,"Negligible",L1042&lt;=79,"Minimal",L1042&lt;=119,"Moderate",L1042&lt;=158,"High Moderate",L1042&lt;=198," High",L1042&lt;=238,"Very High",L1042&lt;=278,"Severe")</f>
        <v>Moderate</v>
      </c>
      <c r="Q1042" s="3">
        <f t="shared" si="16"/>
        <v>3.3862563966666666</v>
      </c>
    </row>
    <row r="1043" spans="1:17" x14ac:dyDescent="0.25">
      <c r="A1043">
        <v>1042</v>
      </c>
      <c r="B1043" t="s">
        <v>1517</v>
      </c>
      <c r="C1043" t="s">
        <v>310</v>
      </c>
      <c r="D1043" t="s">
        <v>5755</v>
      </c>
      <c r="E1043" t="s">
        <v>52</v>
      </c>
      <c r="F1043" t="s">
        <v>818</v>
      </c>
      <c r="G1043" t="s">
        <v>819</v>
      </c>
      <c r="H1043" t="s">
        <v>52</v>
      </c>
      <c r="I1043" t="s">
        <v>18</v>
      </c>
      <c r="J1043">
        <v>40.489182909999997</v>
      </c>
      <c r="K1043">
        <v>6.1352985230000003</v>
      </c>
      <c r="L1043">
        <v>29.986201250000001</v>
      </c>
      <c r="M1043" t="s">
        <v>18</v>
      </c>
      <c r="N1043" t="str" cm="1">
        <f t="array" ref="N1043">_xlfn.IFS(J1043&lt;=29,"Twenties",J1043&lt;=39,"Thirties",J1043&lt;=49,"Fourties",J1043&lt;=59,"Fifties",J1043&gt;59,"Elders")</f>
        <v>Fourties</v>
      </c>
      <c r="O1043" t="str" cm="1">
        <f t="array" ref="O1043">_xlfn.IFS(K1044&lt;=5,"Very Short",K1044&lt;=10,"Short",K1044&lt;=15,"Mid-Class",K1044&lt;=20,"Long",K1044&lt;=25," Very Long",K1044&gt;25,"Lifer")</f>
        <v>Very Short</v>
      </c>
      <c r="P1043" t="str" cm="1">
        <f t="array" ref="P1043">_xlfn.IFS(L1043&lt;=39,"Negligible",L1043&lt;=79,"Minimal",L1043&lt;=119,"Moderate",L1043&lt;=158,"High Moderate",L1043&lt;=198," High",L1043&lt;=238,"Very High",L1043&lt;=278,"Severe")</f>
        <v>Negligible</v>
      </c>
      <c r="Q1043" s="3">
        <f t="shared" si="16"/>
        <v>1.2494250520833334</v>
      </c>
    </row>
    <row r="1044" spans="1:17" x14ac:dyDescent="0.25">
      <c r="A1044">
        <v>1043</v>
      </c>
      <c r="B1044" t="s">
        <v>1518</v>
      </c>
      <c r="C1044" t="s">
        <v>110</v>
      </c>
      <c r="D1044" t="s">
        <v>5754</v>
      </c>
      <c r="E1044" t="s">
        <v>36</v>
      </c>
      <c r="F1044" t="s">
        <v>16</v>
      </c>
      <c r="G1044" t="s">
        <v>17</v>
      </c>
      <c r="H1044" t="s">
        <v>36</v>
      </c>
      <c r="I1044" t="s">
        <v>18</v>
      </c>
      <c r="J1044">
        <v>45.997084649999998</v>
      </c>
      <c r="K1044">
        <v>3.4283591169999998</v>
      </c>
      <c r="L1044">
        <v>100.0043376</v>
      </c>
      <c r="M1044" t="s">
        <v>18</v>
      </c>
      <c r="N1044" t="str" cm="1">
        <f t="array" ref="N1044">_xlfn.IFS(J1044&lt;=29,"Twenties",J1044&lt;=39,"Thirties",J1044&lt;=49,"Fourties",J1044&lt;=59,"Fifties",J1044&gt;59,"Elders")</f>
        <v>Fourties</v>
      </c>
      <c r="O1044" t="str" cm="1">
        <f t="array" ref="O1044">_xlfn.IFS(K1045&lt;=5,"Very Short",K1045&lt;=10,"Short",K1045&lt;=15,"Mid-Class",K1045&lt;=20,"Long",K1045&lt;=25," Very Long",K1045&gt;25,"Lifer")</f>
        <v>Very Short</v>
      </c>
      <c r="P1044" t="str" cm="1">
        <f t="array" ref="P1044">_xlfn.IFS(L1044&lt;=39,"Negligible",L1044&lt;=79,"Minimal",L1044&lt;=119,"Moderate",L1044&lt;=158,"High Moderate",L1044&lt;=198," High",L1044&lt;=238,"Very High",L1044&lt;=278,"Severe")</f>
        <v>Moderate</v>
      </c>
      <c r="Q1044" s="3">
        <f t="shared" si="16"/>
        <v>4.1668474</v>
      </c>
    </row>
    <row r="1045" spans="1:17" x14ac:dyDescent="0.25">
      <c r="A1045">
        <v>1044</v>
      </c>
      <c r="B1045" t="s">
        <v>1519</v>
      </c>
      <c r="C1045" t="s">
        <v>1520</v>
      </c>
      <c r="D1045" t="s">
        <v>5754</v>
      </c>
      <c r="E1045" t="s">
        <v>105</v>
      </c>
      <c r="F1045" t="s">
        <v>609</v>
      </c>
      <c r="G1045" t="s">
        <v>610</v>
      </c>
      <c r="H1045" t="s">
        <v>105</v>
      </c>
      <c r="I1045" t="s">
        <v>18</v>
      </c>
      <c r="J1045">
        <v>64.450222389999993</v>
      </c>
      <c r="K1045">
        <v>3.6125514440000002</v>
      </c>
      <c r="L1045">
        <v>216.97612620000001</v>
      </c>
      <c r="M1045" t="s">
        <v>18</v>
      </c>
      <c r="N1045" t="str" cm="1">
        <f t="array" ref="N1045">_xlfn.IFS(J1045&lt;=29,"Twenties",J1045&lt;=39,"Thirties",J1045&lt;=49,"Fourties",J1045&lt;=59,"Fifties",J1045&gt;59,"Elders")</f>
        <v>Elders</v>
      </c>
      <c r="O1045" t="str" cm="1">
        <f t="array" ref="O1045">_xlfn.IFS(K1046&lt;=5,"Very Short",K1046&lt;=10,"Short",K1046&lt;=15,"Mid-Class",K1046&lt;=20,"Long",K1046&lt;=25," Very Long",K1046&gt;25,"Lifer")</f>
        <v>Very Short</v>
      </c>
      <c r="P1045" t="str" cm="1">
        <f t="array" ref="P1045">_xlfn.IFS(L1045&lt;=39,"Negligible",L1045&lt;=79,"Minimal",L1045&lt;=119,"Moderate",L1045&lt;=158,"High Moderate",L1045&lt;=198," High",L1045&lt;=238,"Very High",L1045&lt;=278,"Severe")</f>
        <v>Very High</v>
      </c>
      <c r="Q1045" s="3">
        <f t="shared" si="16"/>
        <v>9.0406719249999998</v>
      </c>
    </row>
    <row r="1046" spans="1:17" x14ac:dyDescent="0.25">
      <c r="A1046">
        <v>1045</v>
      </c>
      <c r="B1046" t="s">
        <v>1174</v>
      </c>
      <c r="C1046" t="s">
        <v>615</v>
      </c>
      <c r="D1046" t="s">
        <v>5754</v>
      </c>
      <c r="E1046" t="s">
        <v>28</v>
      </c>
      <c r="F1046" t="s">
        <v>818</v>
      </c>
      <c r="G1046" t="s">
        <v>819</v>
      </c>
      <c r="H1046" t="s">
        <v>28</v>
      </c>
      <c r="I1046" t="s">
        <v>18</v>
      </c>
      <c r="J1046">
        <v>33.081398669999999</v>
      </c>
      <c r="K1046">
        <v>2.3591140049999999</v>
      </c>
      <c r="L1046">
        <v>24.427124020000001</v>
      </c>
      <c r="M1046" t="s">
        <v>18</v>
      </c>
      <c r="N1046" t="str" cm="1">
        <f t="array" ref="N1046">_xlfn.IFS(J1046&lt;=29,"Twenties",J1046&lt;=39,"Thirties",J1046&lt;=49,"Fourties",J1046&lt;=59,"Fifties",J1046&gt;59,"Elders")</f>
        <v>Thirties</v>
      </c>
      <c r="O1046" t="str" cm="1">
        <f t="array" ref="O1046">_xlfn.IFS(K1047&lt;=5,"Very Short",K1047&lt;=10,"Short",K1047&lt;=15,"Mid-Class",K1047&lt;=20,"Long",K1047&lt;=25," Very Long",K1047&gt;25,"Lifer")</f>
        <v>Short</v>
      </c>
      <c r="P1046" t="str" cm="1">
        <f t="array" ref="P1046">_xlfn.IFS(L1046&lt;=39,"Negligible",L1046&lt;=79,"Minimal",L1046&lt;=119,"Moderate",L1046&lt;=158,"High Moderate",L1046&lt;=198," High",L1046&lt;=238,"Very High",L1046&lt;=278,"Severe")</f>
        <v>Negligible</v>
      </c>
      <c r="Q1046" s="3">
        <f t="shared" si="16"/>
        <v>1.0177968341666668</v>
      </c>
    </row>
    <row r="1047" spans="1:17" x14ac:dyDescent="0.25">
      <c r="A1047">
        <v>1046</v>
      </c>
      <c r="B1047" t="s">
        <v>1521</v>
      </c>
      <c r="C1047" t="s">
        <v>54</v>
      </c>
      <c r="D1047" t="s">
        <v>5755</v>
      </c>
      <c r="E1047" t="s">
        <v>532</v>
      </c>
      <c r="F1047" t="s">
        <v>609</v>
      </c>
      <c r="G1047" t="s">
        <v>610</v>
      </c>
      <c r="H1047" t="s">
        <v>105</v>
      </c>
      <c r="I1047" t="s">
        <v>18</v>
      </c>
      <c r="J1047">
        <v>47.57691019</v>
      </c>
      <c r="K1047">
        <v>6.1551588119999998</v>
      </c>
      <c r="L1047">
        <v>37.895473299999999</v>
      </c>
      <c r="M1047" t="s">
        <v>18</v>
      </c>
      <c r="N1047" t="str" cm="1">
        <f t="array" ref="N1047">_xlfn.IFS(J1047&lt;=29,"Twenties",J1047&lt;=39,"Thirties",J1047&lt;=49,"Fourties",J1047&lt;=59,"Fifties",J1047&gt;59,"Elders")</f>
        <v>Fourties</v>
      </c>
      <c r="O1047" t="str" cm="1">
        <f t="array" ref="O1047">_xlfn.IFS(K1048&lt;=5,"Very Short",K1048&lt;=10,"Short",K1048&lt;=15,"Mid-Class",K1048&lt;=20,"Long",K1048&lt;=25," Very Long",K1048&gt;25,"Lifer")</f>
        <v>Very Short</v>
      </c>
      <c r="P1047" t="str" cm="1">
        <f t="array" ref="P1047">_xlfn.IFS(L1047&lt;=39,"Negligible",L1047&lt;=79,"Minimal",L1047&lt;=119,"Moderate",L1047&lt;=158,"High Moderate",L1047&lt;=198," High",L1047&lt;=238,"Very High",L1047&lt;=278,"Severe")</f>
        <v>Negligible</v>
      </c>
      <c r="Q1047" s="3">
        <f t="shared" si="16"/>
        <v>1.5789780541666667</v>
      </c>
    </row>
    <row r="1048" spans="1:17" x14ac:dyDescent="0.25">
      <c r="A1048">
        <v>1047</v>
      </c>
      <c r="B1048" t="s">
        <v>1522</v>
      </c>
      <c r="C1048" t="s">
        <v>813</v>
      </c>
      <c r="D1048" t="s">
        <v>5755</v>
      </c>
      <c r="E1048" t="s">
        <v>31</v>
      </c>
      <c r="F1048" t="s">
        <v>818</v>
      </c>
      <c r="G1048" t="s">
        <v>819</v>
      </c>
      <c r="H1048" t="s">
        <v>31</v>
      </c>
      <c r="I1048" t="s">
        <v>18</v>
      </c>
      <c r="J1048">
        <v>57.263255839999999</v>
      </c>
      <c r="K1048">
        <v>3.386486713</v>
      </c>
      <c r="L1048">
        <v>101.5052731</v>
      </c>
      <c r="M1048" t="s">
        <v>18</v>
      </c>
      <c r="N1048" t="str" cm="1">
        <f t="array" ref="N1048">_xlfn.IFS(J1048&lt;=29,"Twenties",J1048&lt;=39,"Thirties",J1048&lt;=49,"Fourties",J1048&lt;=59,"Fifties",J1048&gt;59,"Elders")</f>
        <v>Fifties</v>
      </c>
      <c r="O1048" t="str" cm="1">
        <f t="array" ref="O1048">_xlfn.IFS(K1049&lt;=5,"Very Short",K1049&lt;=10,"Short",K1049&lt;=15,"Mid-Class",K1049&lt;=20,"Long",K1049&lt;=25," Very Long",K1049&gt;25,"Lifer")</f>
        <v>Short</v>
      </c>
      <c r="P1048" t="str" cm="1">
        <f t="array" ref="P1048">_xlfn.IFS(L1048&lt;=39,"Negligible",L1048&lt;=79,"Minimal",L1048&lt;=119,"Moderate",L1048&lt;=158,"High Moderate",L1048&lt;=198," High",L1048&lt;=238,"Very High",L1048&lt;=278,"Severe")</f>
        <v>Moderate</v>
      </c>
      <c r="Q1048" s="3">
        <f t="shared" si="16"/>
        <v>4.2293863791666668</v>
      </c>
    </row>
    <row r="1049" spans="1:17" x14ac:dyDescent="0.25">
      <c r="A1049">
        <v>1048</v>
      </c>
      <c r="B1049" t="s">
        <v>1523</v>
      </c>
      <c r="C1049" t="s">
        <v>60</v>
      </c>
      <c r="D1049" t="s">
        <v>5755</v>
      </c>
      <c r="E1049" t="s">
        <v>664</v>
      </c>
      <c r="F1049" t="s">
        <v>609</v>
      </c>
      <c r="G1049" t="s">
        <v>610</v>
      </c>
      <c r="H1049" t="s">
        <v>155</v>
      </c>
      <c r="I1049" t="s">
        <v>18</v>
      </c>
      <c r="J1049">
        <v>47.453638060000003</v>
      </c>
      <c r="K1049">
        <v>6.6508621899999998</v>
      </c>
      <c r="L1049">
        <v>106.22113109999999</v>
      </c>
      <c r="M1049" t="s">
        <v>18</v>
      </c>
      <c r="N1049" t="str" cm="1">
        <f t="array" ref="N1049">_xlfn.IFS(J1049&lt;=29,"Twenties",J1049&lt;=39,"Thirties",J1049&lt;=49,"Fourties",J1049&lt;=59,"Fifties",J1049&gt;59,"Elders")</f>
        <v>Fourties</v>
      </c>
      <c r="O1049" t="str" cm="1">
        <f t="array" ref="O1049">_xlfn.IFS(K1050&lt;=5,"Very Short",K1050&lt;=10,"Short",K1050&lt;=15,"Mid-Class",K1050&lt;=20,"Long",K1050&lt;=25," Very Long",K1050&gt;25,"Lifer")</f>
        <v>Very Short</v>
      </c>
      <c r="P1049" t="str" cm="1">
        <f t="array" ref="P1049">_xlfn.IFS(L1049&lt;=39,"Negligible",L1049&lt;=79,"Minimal",L1049&lt;=119,"Moderate",L1049&lt;=158,"High Moderate",L1049&lt;=198," High",L1049&lt;=238,"Very High",L1049&lt;=278,"Severe")</f>
        <v>Moderate</v>
      </c>
      <c r="Q1049" s="3">
        <f t="shared" si="16"/>
        <v>4.4258804624999994</v>
      </c>
    </row>
    <row r="1050" spans="1:17" x14ac:dyDescent="0.25">
      <c r="A1050">
        <v>1049</v>
      </c>
      <c r="B1050" t="s">
        <v>444</v>
      </c>
      <c r="C1050" t="s">
        <v>208</v>
      </c>
      <c r="D1050" t="s">
        <v>5755</v>
      </c>
      <c r="E1050" t="s">
        <v>36</v>
      </c>
      <c r="F1050" t="s">
        <v>16</v>
      </c>
      <c r="G1050" t="s">
        <v>17</v>
      </c>
      <c r="H1050" t="s">
        <v>36</v>
      </c>
      <c r="I1050" t="s">
        <v>18</v>
      </c>
      <c r="J1050">
        <v>22.16060775</v>
      </c>
      <c r="K1050">
        <v>2.7896237500000001</v>
      </c>
      <c r="L1050">
        <v>0</v>
      </c>
      <c r="M1050" t="s">
        <v>18</v>
      </c>
      <c r="N1050" t="str" cm="1">
        <f t="array" ref="N1050">_xlfn.IFS(J1050&lt;=29,"Twenties",J1050&lt;=39,"Thirties",J1050&lt;=49,"Fourties",J1050&lt;=59,"Fifties",J1050&gt;59,"Elders")</f>
        <v>Twenties</v>
      </c>
      <c r="O1050" t="str" cm="1">
        <f t="array" ref="O1050">_xlfn.IFS(K1051&lt;=5,"Very Short",K1051&lt;=10,"Short",K1051&lt;=15,"Mid-Class",K1051&lt;=20,"Long",K1051&lt;=25," Very Long",K1051&gt;25,"Lifer")</f>
        <v>Very Short</v>
      </c>
      <c r="P1050" t="str" cm="1">
        <f t="array" ref="P1050">_xlfn.IFS(L1050&lt;=39,"Negligible",L1050&lt;=79,"Minimal",L1050&lt;=119,"Moderate",L1050&lt;=158,"High Moderate",L1050&lt;=198," High",L1050&lt;=238,"Very High",L1050&lt;=278,"Severe")</f>
        <v>Negligible</v>
      </c>
      <c r="Q1050" s="3">
        <f t="shared" si="16"/>
        <v>0</v>
      </c>
    </row>
    <row r="1051" spans="1:17" x14ac:dyDescent="0.25">
      <c r="A1051">
        <v>1050</v>
      </c>
      <c r="B1051" t="s">
        <v>1524</v>
      </c>
      <c r="C1051" t="s">
        <v>1361</v>
      </c>
      <c r="D1051" t="s">
        <v>5755</v>
      </c>
      <c r="E1051" t="s">
        <v>52</v>
      </c>
      <c r="F1051" t="s">
        <v>818</v>
      </c>
      <c r="G1051" t="s">
        <v>819</v>
      </c>
      <c r="H1051" t="s">
        <v>52</v>
      </c>
      <c r="I1051" t="s">
        <v>18</v>
      </c>
      <c r="J1051">
        <v>51.55476015</v>
      </c>
      <c r="K1051">
        <v>2.709176882</v>
      </c>
      <c r="L1051">
        <v>58.721286970000001</v>
      </c>
      <c r="M1051" t="s">
        <v>18</v>
      </c>
      <c r="N1051" t="str" cm="1">
        <f t="array" ref="N1051">_xlfn.IFS(J1051&lt;=29,"Twenties",J1051&lt;=39,"Thirties",J1051&lt;=49,"Fourties",J1051&lt;=59,"Fifties",J1051&gt;59,"Elders")</f>
        <v>Fifties</v>
      </c>
      <c r="O1051" t="str" cm="1">
        <f t="array" ref="O1051">_xlfn.IFS(K1052&lt;=5,"Very Short",K1052&lt;=10,"Short",K1052&lt;=15,"Mid-Class",K1052&lt;=20,"Long",K1052&lt;=25," Very Long",K1052&gt;25,"Lifer")</f>
        <v>Short</v>
      </c>
      <c r="P1051" t="str" cm="1">
        <f t="array" ref="P1051">_xlfn.IFS(L1051&lt;=39,"Negligible",L1051&lt;=79,"Minimal",L1051&lt;=119,"Moderate",L1051&lt;=158,"High Moderate",L1051&lt;=198," High",L1051&lt;=238,"Very High",L1051&lt;=278,"Severe")</f>
        <v>Minimal</v>
      </c>
      <c r="Q1051" s="3">
        <f t="shared" si="16"/>
        <v>2.4467202904166667</v>
      </c>
    </row>
    <row r="1052" spans="1:17" x14ac:dyDescent="0.25">
      <c r="A1052">
        <v>1051</v>
      </c>
      <c r="B1052" t="s">
        <v>1525</v>
      </c>
      <c r="C1052" t="s">
        <v>79</v>
      </c>
      <c r="D1052" t="s">
        <v>5755</v>
      </c>
      <c r="E1052" t="s">
        <v>752</v>
      </c>
      <c r="F1052" t="s">
        <v>609</v>
      </c>
      <c r="G1052" t="s">
        <v>610</v>
      </c>
      <c r="H1052" t="s">
        <v>22</v>
      </c>
      <c r="I1052" t="s">
        <v>18</v>
      </c>
      <c r="J1052">
        <v>46.967315900000003</v>
      </c>
      <c r="K1052">
        <v>5.2495982980000004</v>
      </c>
      <c r="L1052">
        <v>39.500609730000001</v>
      </c>
      <c r="M1052" t="s">
        <v>18</v>
      </c>
      <c r="N1052" t="str" cm="1">
        <f t="array" ref="N1052">_xlfn.IFS(J1052&lt;=29,"Twenties",J1052&lt;=39,"Thirties",J1052&lt;=49,"Fourties",J1052&lt;=59,"Fifties",J1052&gt;59,"Elders")</f>
        <v>Fourties</v>
      </c>
      <c r="O1052" t="str" cm="1">
        <f t="array" ref="O1052">_xlfn.IFS(K1053&lt;=5,"Very Short",K1053&lt;=10,"Short",K1053&lt;=15,"Mid-Class",K1053&lt;=20,"Long",K1053&lt;=25," Very Long",K1053&gt;25,"Lifer")</f>
        <v>Very Short</v>
      </c>
      <c r="P1052" t="str" cm="1">
        <f t="array" ref="P1052">_xlfn.IFS(L1052&lt;=39,"Negligible",L1052&lt;=79,"Minimal",L1052&lt;=119,"Moderate",L1052&lt;=158,"High Moderate",L1052&lt;=198," High",L1052&lt;=238,"Very High",L1052&lt;=278,"Severe")</f>
        <v>Minimal</v>
      </c>
      <c r="Q1052" s="3">
        <f t="shared" si="16"/>
        <v>1.6458587387500001</v>
      </c>
    </row>
    <row r="1053" spans="1:17" x14ac:dyDescent="0.25">
      <c r="A1053">
        <v>1052</v>
      </c>
      <c r="B1053" t="s">
        <v>1526</v>
      </c>
      <c r="C1053" t="s">
        <v>1527</v>
      </c>
      <c r="D1053" t="s">
        <v>5754</v>
      </c>
      <c r="E1053" t="s">
        <v>153</v>
      </c>
      <c r="F1053" t="s">
        <v>609</v>
      </c>
      <c r="G1053" t="s">
        <v>610</v>
      </c>
      <c r="H1053" t="s">
        <v>22</v>
      </c>
      <c r="I1053" t="s">
        <v>18</v>
      </c>
      <c r="J1053">
        <v>26.65790204</v>
      </c>
      <c r="K1053">
        <v>4.0419486950000003</v>
      </c>
      <c r="L1053">
        <v>0</v>
      </c>
      <c r="M1053" t="s">
        <v>18</v>
      </c>
      <c r="N1053" t="str" cm="1">
        <f t="array" ref="N1053">_xlfn.IFS(J1053&lt;=29,"Twenties",J1053&lt;=39,"Thirties",J1053&lt;=49,"Fourties",J1053&lt;=59,"Fifties",J1053&gt;59,"Elders")</f>
        <v>Twenties</v>
      </c>
      <c r="O1053" t="str" cm="1">
        <f t="array" ref="O1053">_xlfn.IFS(K1054&lt;=5,"Very Short",K1054&lt;=10,"Short",K1054&lt;=15,"Mid-Class",K1054&lt;=20,"Long",K1054&lt;=25," Very Long",K1054&gt;25,"Lifer")</f>
        <v>Very Short</v>
      </c>
      <c r="P1053" t="str" cm="1">
        <f t="array" ref="P1053">_xlfn.IFS(L1053&lt;=39,"Negligible",L1053&lt;=79,"Minimal",L1053&lt;=119,"Moderate",L1053&lt;=158,"High Moderate",L1053&lt;=198," High",L1053&lt;=238,"Very High",L1053&lt;=278,"Severe")</f>
        <v>Negligible</v>
      </c>
      <c r="Q1053" s="3">
        <f t="shared" si="16"/>
        <v>0</v>
      </c>
    </row>
    <row r="1054" spans="1:17" x14ac:dyDescent="0.25">
      <c r="A1054">
        <v>1053</v>
      </c>
      <c r="B1054" t="s">
        <v>1528</v>
      </c>
      <c r="C1054" t="s">
        <v>762</v>
      </c>
      <c r="D1054" t="s">
        <v>5754</v>
      </c>
      <c r="E1054" t="s">
        <v>36</v>
      </c>
      <c r="F1054" t="s">
        <v>609</v>
      </c>
      <c r="G1054" t="s">
        <v>610</v>
      </c>
      <c r="H1054" t="s">
        <v>36</v>
      </c>
      <c r="I1054" t="s">
        <v>18</v>
      </c>
      <c r="J1054">
        <v>33.883242930000002</v>
      </c>
      <c r="K1054">
        <v>2.7476184410000002</v>
      </c>
      <c r="L1054">
        <v>36.356089859999997</v>
      </c>
      <c r="M1054" t="s">
        <v>18</v>
      </c>
      <c r="N1054" t="str" cm="1">
        <f t="array" ref="N1054">_xlfn.IFS(J1054&lt;=29,"Twenties",J1054&lt;=39,"Thirties",J1054&lt;=49,"Fourties",J1054&lt;=59,"Fifties",J1054&gt;59,"Elders")</f>
        <v>Thirties</v>
      </c>
      <c r="O1054" t="str" cm="1">
        <f t="array" ref="O1054">_xlfn.IFS(K1055&lt;=5,"Very Short",K1055&lt;=10,"Short",K1055&lt;=15,"Mid-Class",K1055&lt;=20,"Long",K1055&lt;=25," Very Long",K1055&gt;25,"Lifer")</f>
        <v>Short</v>
      </c>
      <c r="P1054" t="str" cm="1">
        <f t="array" ref="P1054">_xlfn.IFS(L1054&lt;=39,"Negligible",L1054&lt;=79,"Minimal",L1054&lt;=119,"Moderate",L1054&lt;=158,"High Moderate",L1054&lt;=198," High",L1054&lt;=238,"Very High",L1054&lt;=278,"Severe")</f>
        <v>Negligible</v>
      </c>
      <c r="Q1054" s="3">
        <f t="shared" si="16"/>
        <v>1.5148370775</v>
      </c>
    </row>
    <row r="1055" spans="1:17" x14ac:dyDescent="0.25">
      <c r="A1055">
        <v>1054</v>
      </c>
      <c r="B1055" t="s">
        <v>669</v>
      </c>
      <c r="C1055" t="s">
        <v>1480</v>
      </c>
      <c r="D1055" t="s">
        <v>5755</v>
      </c>
      <c r="E1055" t="s">
        <v>28</v>
      </c>
      <c r="F1055" t="s">
        <v>818</v>
      </c>
      <c r="G1055" t="s">
        <v>819</v>
      </c>
      <c r="H1055" t="s">
        <v>28</v>
      </c>
      <c r="I1055" t="s">
        <v>18</v>
      </c>
      <c r="J1055">
        <v>44.789063800000001</v>
      </c>
      <c r="K1055">
        <v>7.1088663969999999</v>
      </c>
      <c r="L1055">
        <v>63.694934340000003</v>
      </c>
      <c r="M1055" t="s">
        <v>18</v>
      </c>
      <c r="N1055" t="str" cm="1">
        <f t="array" ref="N1055">_xlfn.IFS(J1055&lt;=29,"Twenties",J1055&lt;=39,"Thirties",J1055&lt;=49,"Fourties",J1055&lt;=59,"Fifties",J1055&gt;59,"Elders")</f>
        <v>Fourties</v>
      </c>
      <c r="O1055" t="str" cm="1">
        <f t="array" ref="O1055">_xlfn.IFS(K1056&lt;=5,"Very Short",K1056&lt;=10,"Short",K1056&lt;=15,"Mid-Class",K1056&lt;=20,"Long",K1056&lt;=25," Very Long",K1056&gt;25,"Lifer")</f>
        <v>Very Short</v>
      </c>
      <c r="P1055" t="str" cm="1">
        <f t="array" ref="P1055">_xlfn.IFS(L1055&lt;=39,"Negligible",L1055&lt;=79,"Minimal",L1055&lt;=119,"Moderate",L1055&lt;=158,"High Moderate",L1055&lt;=198," High",L1055&lt;=238,"Very High",L1055&lt;=278,"Severe")</f>
        <v>Minimal</v>
      </c>
      <c r="Q1055" s="3">
        <f t="shared" si="16"/>
        <v>2.6539555975</v>
      </c>
    </row>
    <row r="1056" spans="1:17" x14ac:dyDescent="0.25">
      <c r="A1056">
        <v>1055</v>
      </c>
      <c r="B1056" t="s">
        <v>1247</v>
      </c>
      <c r="C1056" t="s">
        <v>110</v>
      </c>
      <c r="D1056" t="s">
        <v>5754</v>
      </c>
      <c r="E1056" t="s">
        <v>28</v>
      </c>
      <c r="F1056" t="s">
        <v>818</v>
      </c>
      <c r="G1056" t="s">
        <v>819</v>
      </c>
      <c r="H1056" t="s">
        <v>28</v>
      </c>
      <c r="I1056" t="s">
        <v>18</v>
      </c>
      <c r="J1056">
        <v>42.338449760000003</v>
      </c>
      <c r="K1056">
        <v>4.9690124869999996</v>
      </c>
      <c r="L1056">
        <v>66.805458169999994</v>
      </c>
      <c r="M1056" t="s">
        <v>18</v>
      </c>
      <c r="N1056" t="str" cm="1">
        <f t="array" ref="N1056">_xlfn.IFS(J1056&lt;=29,"Twenties",J1056&lt;=39,"Thirties",J1056&lt;=49,"Fourties",J1056&lt;=59,"Fifties",J1056&gt;59,"Elders")</f>
        <v>Fourties</v>
      </c>
      <c r="O1056" t="str" cm="1">
        <f t="array" ref="O1056">_xlfn.IFS(K1057&lt;=5,"Very Short",K1057&lt;=10,"Short",K1057&lt;=15,"Mid-Class",K1057&lt;=20,"Long",K1057&lt;=25," Very Long",K1057&gt;25,"Lifer")</f>
        <v>Very Short</v>
      </c>
      <c r="P1056" t="str" cm="1">
        <f t="array" ref="P1056">_xlfn.IFS(L1056&lt;=39,"Negligible",L1056&lt;=79,"Minimal",L1056&lt;=119,"Moderate",L1056&lt;=158,"High Moderate",L1056&lt;=198," High",L1056&lt;=238,"Very High",L1056&lt;=278,"Severe")</f>
        <v>Minimal</v>
      </c>
      <c r="Q1056" s="3">
        <f t="shared" si="16"/>
        <v>2.7835607570833329</v>
      </c>
    </row>
    <row r="1057" spans="1:17" x14ac:dyDescent="0.25">
      <c r="A1057">
        <v>1056</v>
      </c>
      <c r="B1057" t="s">
        <v>1529</v>
      </c>
      <c r="C1057" t="s">
        <v>1530</v>
      </c>
      <c r="D1057" t="s">
        <v>5754</v>
      </c>
      <c r="E1057" t="s">
        <v>275</v>
      </c>
      <c r="F1057" t="s">
        <v>818</v>
      </c>
      <c r="G1057" t="s">
        <v>819</v>
      </c>
      <c r="H1057" t="s">
        <v>275</v>
      </c>
      <c r="I1057" t="s">
        <v>18</v>
      </c>
      <c r="J1057">
        <v>65.206359160000005</v>
      </c>
      <c r="K1057">
        <v>4.6436316949999998</v>
      </c>
      <c r="L1057">
        <v>208.8201656</v>
      </c>
      <c r="M1057" t="s">
        <v>18</v>
      </c>
      <c r="N1057" t="str" cm="1">
        <f t="array" ref="N1057">_xlfn.IFS(J1057&lt;=29,"Twenties",J1057&lt;=39,"Thirties",J1057&lt;=49,"Fourties",J1057&lt;=59,"Fifties",J1057&gt;59,"Elders")</f>
        <v>Elders</v>
      </c>
      <c r="O1057" t="str" cm="1">
        <f t="array" ref="O1057">_xlfn.IFS(K1058&lt;=5,"Very Short",K1058&lt;=10,"Short",K1058&lt;=15,"Mid-Class",K1058&lt;=20,"Long",K1058&lt;=25," Very Long",K1058&gt;25,"Lifer")</f>
        <v>Short</v>
      </c>
      <c r="P1057" t="str" cm="1">
        <f t="array" ref="P1057">_xlfn.IFS(L1057&lt;=39,"Negligible",L1057&lt;=79,"Minimal",L1057&lt;=119,"Moderate",L1057&lt;=158,"High Moderate",L1057&lt;=198," High",L1057&lt;=238,"Very High",L1057&lt;=278,"Severe")</f>
        <v>Very High</v>
      </c>
      <c r="Q1057" s="3">
        <f t="shared" si="16"/>
        <v>8.7008402333333326</v>
      </c>
    </row>
    <row r="1058" spans="1:17" x14ac:dyDescent="0.25">
      <c r="A1058">
        <v>1057</v>
      </c>
      <c r="B1058" t="s">
        <v>1531</v>
      </c>
      <c r="C1058" t="s">
        <v>1101</v>
      </c>
      <c r="D1058" t="s">
        <v>5754</v>
      </c>
      <c r="E1058" t="s">
        <v>28</v>
      </c>
      <c r="F1058" t="s">
        <v>818</v>
      </c>
      <c r="G1058" t="s">
        <v>819</v>
      </c>
      <c r="H1058" t="s">
        <v>28</v>
      </c>
      <c r="I1058" t="s">
        <v>18</v>
      </c>
      <c r="J1058">
        <v>39.596173929999999</v>
      </c>
      <c r="K1058">
        <v>5.2267340100000004</v>
      </c>
      <c r="L1058">
        <v>51.219927849999998</v>
      </c>
      <c r="M1058" t="s">
        <v>18</v>
      </c>
      <c r="N1058" t="str" cm="1">
        <f t="array" ref="N1058">_xlfn.IFS(J1058&lt;=29,"Twenties",J1058&lt;=39,"Thirties",J1058&lt;=49,"Fourties",J1058&lt;=59,"Fifties",J1058&gt;59,"Elders")</f>
        <v>Fourties</v>
      </c>
      <c r="O1058" t="str" cm="1">
        <f t="array" ref="O1058">_xlfn.IFS(K1059&lt;=5,"Very Short",K1059&lt;=10,"Short",K1059&lt;=15,"Mid-Class",K1059&lt;=20,"Long",K1059&lt;=25," Very Long",K1059&gt;25,"Lifer")</f>
        <v>Very Short</v>
      </c>
      <c r="P1058" t="str" cm="1">
        <f t="array" ref="P1058">_xlfn.IFS(L1058&lt;=39,"Negligible",L1058&lt;=79,"Minimal",L1058&lt;=119,"Moderate",L1058&lt;=158,"High Moderate",L1058&lt;=198," High",L1058&lt;=238,"Very High",L1058&lt;=278,"Severe")</f>
        <v>Minimal</v>
      </c>
      <c r="Q1058" s="3">
        <f t="shared" si="16"/>
        <v>2.1341636604166667</v>
      </c>
    </row>
    <row r="1059" spans="1:17" x14ac:dyDescent="0.25">
      <c r="A1059">
        <v>1058</v>
      </c>
      <c r="B1059" t="s">
        <v>1252</v>
      </c>
      <c r="C1059" t="s">
        <v>1532</v>
      </c>
      <c r="D1059" t="s">
        <v>5754</v>
      </c>
      <c r="E1059" t="s">
        <v>36</v>
      </c>
      <c r="F1059" t="s">
        <v>609</v>
      </c>
      <c r="G1059" t="s">
        <v>610</v>
      </c>
      <c r="H1059" t="s">
        <v>36</v>
      </c>
      <c r="I1059" t="s">
        <v>18</v>
      </c>
      <c r="J1059">
        <v>46.924295520000001</v>
      </c>
      <c r="K1059">
        <v>3.3787494969999998</v>
      </c>
      <c r="L1059">
        <v>117.1502387</v>
      </c>
      <c r="M1059" t="s">
        <v>18</v>
      </c>
      <c r="N1059" t="str" cm="1">
        <f t="array" ref="N1059">_xlfn.IFS(J1059&lt;=29,"Twenties",J1059&lt;=39,"Thirties",J1059&lt;=49,"Fourties",J1059&lt;=59,"Fifties",J1059&gt;59,"Elders")</f>
        <v>Fourties</v>
      </c>
      <c r="O1059" t="str" cm="1">
        <f t="array" ref="O1059">_xlfn.IFS(K1060&lt;=5,"Very Short",K1060&lt;=10,"Short",K1060&lt;=15,"Mid-Class",K1060&lt;=20,"Long",K1060&lt;=25," Very Long",K1060&gt;25,"Lifer")</f>
        <v>Very Short</v>
      </c>
      <c r="P1059" t="str" cm="1">
        <f t="array" ref="P1059">_xlfn.IFS(L1059&lt;=39,"Negligible",L1059&lt;=79,"Minimal",L1059&lt;=119,"Moderate",L1059&lt;=158,"High Moderate",L1059&lt;=198," High",L1059&lt;=238,"Very High",L1059&lt;=278,"Severe")</f>
        <v>Moderate</v>
      </c>
      <c r="Q1059" s="3">
        <f t="shared" si="16"/>
        <v>4.8812599458333334</v>
      </c>
    </row>
    <row r="1060" spans="1:17" x14ac:dyDescent="0.25">
      <c r="A1060">
        <v>1059</v>
      </c>
      <c r="B1060" t="s">
        <v>1533</v>
      </c>
      <c r="C1060" t="s">
        <v>462</v>
      </c>
      <c r="D1060" t="s">
        <v>5755</v>
      </c>
      <c r="E1060" t="s">
        <v>36</v>
      </c>
      <c r="F1060" t="s">
        <v>609</v>
      </c>
      <c r="G1060" t="s">
        <v>610</v>
      </c>
      <c r="H1060" t="s">
        <v>36</v>
      </c>
      <c r="I1060" t="s">
        <v>18</v>
      </c>
      <c r="J1060">
        <v>49.28321949</v>
      </c>
      <c r="K1060">
        <v>1.782084631</v>
      </c>
      <c r="L1060">
        <v>137.6980251</v>
      </c>
      <c r="M1060" t="s">
        <v>18</v>
      </c>
      <c r="N1060" t="str" cm="1">
        <f t="array" ref="N1060">_xlfn.IFS(J1060&lt;=29,"Twenties",J1060&lt;=39,"Thirties",J1060&lt;=49,"Fourties",J1060&lt;=59,"Fifties",J1060&gt;59,"Elders")</f>
        <v>Fifties</v>
      </c>
      <c r="O1060" t="str" cm="1">
        <f t="array" ref="O1060">_xlfn.IFS(K1061&lt;=5,"Very Short",K1061&lt;=10,"Short",K1061&lt;=15,"Mid-Class",K1061&lt;=20,"Long",K1061&lt;=25," Very Long",K1061&gt;25,"Lifer")</f>
        <v>Very Short</v>
      </c>
      <c r="P1060" t="str" cm="1">
        <f t="array" ref="P1060">_xlfn.IFS(L1060&lt;=39,"Negligible",L1060&lt;=79,"Minimal",L1060&lt;=119,"Moderate",L1060&lt;=158,"High Moderate",L1060&lt;=198," High",L1060&lt;=238,"Very High",L1060&lt;=278,"Severe")</f>
        <v>High Moderate</v>
      </c>
      <c r="Q1060" s="3">
        <f t="shared" si="16"/>
        <v>5.7374177125000001</v>
      </c>
    </row>
    <row r="1061" spans="1:17" x14ac:dyDescent="0.25">
      <c r="A1061">
        <v>1060</v>
      </c>
      <c r="B1061" t="s">
        <v>45</v>
      </c>
      <c r="C1061" t="s">
        <v>941</v>
      </c>
      <c r="D1061" t="s">
        <v>5755</v>
      </c>
      <c r="E1061" t="s">
        <v>22</v>
      </c>
      <c r="F1061" t="s">
        <v>609</v>
      </c>
      <c r="G1061" t="s">
        <v>610</v>
      </c>
      <c r="H1061" t="s">
        <v>22</v>
      </c>
      <c r="I1061" t="s">
        <v>18</v>
      </c>
      <c r="J1061">
        <v>41.134362009999997</v>
      </c>
      <c r="K1061">
        <v>0.85223410499999996</v>
      </c>
      <c r="L1061">
        <v>18.022450320000001</v>
      </c>
      <c r="M1061" t="s">
        <v>18</v>
      </c>
      <c r="N1061" t="str" cm="1">
        <f t="array" ref="N1061">_xlfn.IFS(J1061&lt;=29,"Twenties",J1061&lt;=39,"Thirties",J1061&lt;=49,"Fourties",J1061&lt;=59,"Fifties",J1061&gt;59,"Elders")</f>
        <v>Fourties</v>
      </c>
      <c r="O1061" t="str" cm="1">
        <f t="array" ref="O1061">_xlfn.IFS(K1062&lt;=5,"Very Short",K1062&lt;=10,"Short",K1062&lt;=15,"Mid-Class",K1062&lt;=20,"Long",K1062&lt;=25," Very Long",K1062&gt;25,"Lifer")</f>
        <v>Short</v>
      </c>
      <c r="P1061" t="str" cm="1">
        <f t="array" ref="P1061">_xlfn.IFS(L1061&lt;=39,"Negligible",L1061&lt;=79,"Minimal",L1061&lt;=119,"Moderate",L1061&lt;=158,"High Moderate",L1061&lt;=198," High",L1061&lt;=238,"Very High",L1061&lt;=278,"Severe")</f>
        <v>Negligible</v>
      </c>
      <c r="Q1061" s="3">
        <f t="shared" si="16"/>
        <v>0.75093543000000007</v>
      </c>
    </row>
    <row r="1062" spans="1:17" x14ac:dyDescent="0.25">
      <c r="A1062">
        <v>1061</v>
      </c>
      <c r="B1062" t="s">
        <v>1534</v>
      </c>
      <c r="C1062" t="s">
        <v>424</v>
      </c>
      <c r="D1062" t="s">
        <v>5755</v>
      </c>
      <c r="E1062" t="s">
        <v>36</v>
      </c>
      <c r="F1062" t="s">
        <v>609</v>
      </c>
      <c r="G1062" t="s">
        <v>610</v>
      </c>
      <c r="H1062" t="s">
        <v>36</v>
      </c>
      <c r="I1062" t="s">
        <v>18</v>
      </c>
      <c r="J1062">
        <v>58.500808249999999</v>
      </c>
      <c r="K1062">
        <v>5.2867225189999996</v>
      </c>
      <c r="L1062">
        <v>175.0045873</v>
      </c>
      <c r="M1062" t="s">
        <v>18</v>
      </c>
      <c r="N1062" t="str" cm="1">
        <f t="array" ref="N1062">_xlfn.IFS(J1062&lt;=29,"Twenties",J1062&lt;=39,"Thirties",J1062&lt;=49,"Fourties",J1062&lt;=59,"Fifties",J1062&gt;59,"Elders")</f>
        <v>Fifties</v>
      </c>
      <c r="O1062" t="str" cm="1">
        <f t="array" ref="O1062">_xlfn.IFS(K1063&lt;=5,"Very Short",K1063&lt;=10,"Short",K1063&lt;=15,"Mid-Class",K1063&lt;=20,"Long",K1063&lt;=25," Very Long",K1063&gt;25,"Lifer")</f>
        <v>Very Short</v>
      </c>
      <c r="P1062" t="str" cm="1">
        <f t="array" ref="P1062">_xlfn.IFS(L1062&lt;=39,"Negligible",L1062&lt;=79,"Minimal",L1062&lt;=119,"Moderate",L1062&lt;=158,"High Moderate",L1062&lt;=198," High",L1062&lt;=238,"Very High",L1062&lt;=278,"Severe")</f>
        <v xml:space="preserve"> High</v>
      </c>
      <c r="Q1062" s="3">
        <f t="shared" si="16"/>
        <v>7.2918578041666668</v>
      </c>
    </row>
    <row r="1063" spans="1:17" x14ac:dyDescent="0.25">
      <c r="A1063">
        <v>1062</v>
      </c>
      <c r="B1063" t="s">
        <v>1535</v>
      </c>
      <c r="C1063" t="s">
        <v>243</v>
      </c>
      <c r="D1063" t="s">
        <v>5754</v>
      </c>
      <c r="E1063" t="s">
        <v>36</v>
      </c>
      <c r="F1063" t="s">
        <v>609</v>
      </c>
      <c r="G1063" t="s">
        <v>610</v>
      </c>
      <c r="H1063" t="s">
        <v>36</v>
      </c>
      <c r="I1063" t="s">
        <v>18</v>
      </c>
      <c r="J1063">
        <v>31.59788588</v>
      </c>
      <c r="K1063">
        <v>1.460757933</v>
      </c>
      <c r="L1063">
        <v>0</v>
      </c>
      <c r="M1063" t="s">
        <v>18</v>
      </c>
      <c r="N1063" t="str" cm="1">
        <f t="array" ref="N1063">_xlfn.IFS(J1063&lt;=29,"Twenties",J1063&lt;=39,"Thirties",J1063&lt;=49,"Fourties",J1063&lt;=59,"Fifties",J1063&gt;59,"Elders")</f>
        <v>Thirties</v>
      </c>
      <c r="O1063" t="str" cm="1">
        <f t="array" ref="O1063">_xlfn.IFS(K1064&lt;=5,"Very Short",K1064&lt;=10,"Short",K1064&lt;=15,"Mid-Class",K1064&lt;=20,"Long",K1064&lt;=25," Very Long",K1064&gt;25,"Lifer")</f>
        <v>Very Short</v>
      </c>
      <c r="P1063" t="str" cm="1">
        <f t="array" ref="P1063">_xlfn.IFS(L1063&lt;=39,"Negligible",L1063&lt;=79,"Minimal",L1063&lt;=119,"Moderate",L1063&lt;=158,"High Moderate",L1063&lt;=198," High",L1063&lt;=238,"Very High",L1063&lt;=278,"Severe")</f>
        <v>Negligible</v>
      </c>
      <c r="Q1063" s="3">
        <f t="shared" si="16"/>
        <v>0</v>
      </c>
    </row>
    <row r="1064" spans="1:17" x14ac:dyDescent="0.25">
      <c r="A1064">
        <v>1063</v>
      </c>
      <c r="B1064" t="s">
        <v>1536</v>
      </c>
      <c r="C1064" t="s">
        <v>1022</v>
      </c>
      <c r="D1064" t="s">
        <v>5755</v>
      </c>
      <c r="E1064" t="s">
        <v>125</v>
      </c>
      <c r="F1064" t="s">
        <v>609</v>
      </c>
      <c r="G1064" t="s">
        <v>610</v>
      </c>
      <c r="H1064" t="s">
        <v>125</v>
      </c>
      <c r="I1064" t="s">
        <v>18</v>
      </c>
      <c r="J1064">
        <v>15.830759499999999</v>
      </c>
      <c r="K1064">
        <v>4.038976774</v>
      </c>
      <c r="L1064">
        <v>0</v>
      </c>
      <c r="M1064" t="s">
        <v>18</v>
      </c>
      <c r="N1064" t="str" cm="1">
        <f t="array" ref="N1064">_xlfn.IFS(J1064&lt;=29,"Twenties",J1064&lt;=39,"Thirties",J1064&lt;=49,"Fourties",J1064&lt;=59,"Fifties",J1064&gt;59,"Elders")</f>
        <v>Twenties</v>
      </c>
      <c r="O1064" t="str" cm="1">
        <f t="array" ref="O1064">_xlfn.IFS(K1065&lt;=5,"Very Short",K1065&lt;=10,"Short",K1065&lt;=15,"Mid-Class",K1065&lt;=20,"Long",K1065&lt;=25," Very Long",K1065&gt;25,"Lifer")</f>
        <v>Short</v>
      </c>
      <c r="P1064" t="str" cm="1">
        <f t="array" ref="P1064">_xlfn.IFS(L1064&lt;=39,"Negligible",L1064&lt;=79,"Minimal",L1064&lt;=119,"Moderate",L1064&lt;=158,"High Moderate",L1064&lt;=198," High",L1064&lt;=238,"Very High",L1064&lt;=278,"Severe")</f>
        <v>Negligible</v>
      </c>
      <c r="Q1064" s="3">
        <f t="shared" si="16"/>
        <v>0</v>
      </c>
    </row>
    <row r="1065" spans="1:17" x14ac:dyDescent="0.25">
      <c r="A1065">
        <v>1064</v>
      </c>
      <c r="B1065" t="s">
        <v>1537</v>
      </c>
      <c r="C1065" t="s">
        <v>140</v>
      </c>
      <c r="D1065" t="s">
        <v>5755</v>
      </c>
      <c r="E1065" t="s">
        <v>25</v>
      </c>
      <c r="F1065" t="s">
        <v>609</v>
      </c>
      <c r="G1065" t="s">
        <v>610</v>
      </c>
      <c r="H1065" t="s">
        <v>25</v>
      </c>
      <c r="I1065" t="s">
        <v>18</v>
      </c>
      <c r="J1065">
        <v>30.130502440000001</v>
      </c>
      <c r="K1065">
        <v>6.1881886919999998</v>
      </c>
      <c r="L1065">
        <v>30.96946118</v>
      </c>
      <c r="M1065" t="s">
        <v>18</v>
      </c>
      <c r="N1065" t="str" cm="1">
        <f t="array" ref="N1065">_xlfn.IFS(J1065&lt;=29,"Twenties",J1065&lt;=39,"Thirties",J1065&lt;=49,"Fourties",J1065&lt;=59,"Fifties",J1065&gt;59,"Elders")</f>
        <v>Thirties</v>
      </c>
      <c r="O1065" t="str" cm="1">
        <f t="array" ref="O1065">_xlfn.IFS(K1066&lt;=5,"Very Short",K1066&lt;=10,"Short",K1066&lt;=15,"Mid-Class",K1066&lt;=20,"Long",K1066&lt;=25," Very Long",K1066&gt;25,"Lifer")</f>
        <v>Very Short</v>
      </c>
      <c r="P1065" t="str" cm="1">
        <f t="array" ref="P1065">_xlfn.IFS(L1065&lt;=39,"Negligible",L1065&lt;=79,"Minimal",L1065&lt;=119,"Moderate",L1065&lt;=158,"High Moderate",L1065&lt;=198," High",L1065&lt;=238,"Very High",L1065&lt;=278,"Severe")</f>
        <v>Negligible</v>
      </c>
      <c r="Q1065" s="3">
        <f t="shared" si="16"/>
        <v>1.2903942158333332</v>
      </c>
    </row>
    <row r="1066" spans="1:17" x14ac:dyDescent="0.25">
      <c r="A1066">
        <v>1065</v>
      </c>
      <c r="B1066" t="s">
        <v>1538</v>
      </c>
      <c r="C1066" t="s">
        <v>42</v>
      </c>
      <c r="D1066" t="s">
        <v>5755</v>
      </c>
      <c r="E1066" t="s">
        <v>187</v>
      </c>
      <c r="F1066" t="s">
        <v>609</v>
      </c>
      <c r="G1066" t="s">
        <v>610</v>
      </c>
      <c r="H1066" t="s">
        <v>44</v>
      </c>
      <c r="I1066" t="s">
        <v>18</v>
      </c>
      <c r="J1066">
        <v>37.498303819999997</v>
      </c>
      <c r="K1066">
        <v>4.1788584660000003</v>
      </c>
      <c r="L1066">
        <v>39.304834700000001</v>
      </c>
      <c r="M1066" t="s">
        <v>18</v>
      </c>
      <c r="N1066" t="str" cm="1">
        <f t="array" ref="N1066">_xlfn.IFS(J1066&lt;=29,"Twenties",J1066&lt;=39,"Thirties",J1066&lt;=49,"Fourties",J1066&lt;=59,"Fifties",J1066&gt;59,"Elders")</f>
        <v>Thirties</v>
      </c>
      <c r="O1066" t="str" cm="1">
        <f t="array" ref="O1066">_xlfn.IFS(K1067&lt;=5,"Very Short",K1067&lt;=10,"Short",K1067&lt;=15,"Mid-Class",K1067&lt;=20,"Long",K1067&lt;=25," Very Long",K1067&gt;25,"Lifer")</f>
        <v>Very Short</v>
      </c>
      <c r="P1066" t="str" cm="1">
        <f t="array" ref="P1066">_xlfn.IFS(L1066&lt;=39,"Negligible",L1066&lt;=79,"Minimal",L1066&lt;=119,"Moderate",L1066&lt;=158,"High Moderate",L1066&lt;=198," High",L1066&lt;=238,"Very High",L1066&lt;=278,"Severe")</f>
        <v>Minimal</v>
      </c>
      <c r="Q1066" s="3">
        <f t="shared" si="16"/>
        <v>1.6377014458333334</v>
      </c>
    </row>
    <row r="1067" spans="1:17" x14ac:dyDescent="0.25">
      <c r="A1067">
        <v>1066</v>
      </c>
      <c r="B1067" t="s">
        <v>1207</v>
      </c>
      <c r="C1067" t="s">
        <v>327</v>
      </c>
      <c r="D1067" t="s">
        <v>5754</v>
      </c>
      <c r="E1067" t="s">
        <v>1487</v>
      </c>
      <c r="F1067" t="s">
        <v>609</v>
      </c>
      <c r="G1067" t="s">
        <v>610</v>
      </c>
      <c r="H1067" t="s">
        <v>167</v>
      </c>
      <c r="I1067" t="s">
        <v>18</v>
      </c>
      <c r="J1067">
        <v>40.918215510000003</v>
      </c>
      <c r="K1067">
        <v>3.741983517</v>
      </c>
      <c r="L1067">
        <v>81.747839400000004</v>
      </c>
      <c r="M1067" t="s">
        <v>18</v>
      </c>
      <c r="N1067" t="str" cm="1">
        <f t="array" ref="N1067">_xlfn.IFS(J1067&lt;=29,"Twenties",J1067&lt;=39,"Thirties",J1067&lt;=49,"Fourties",J1067&lt;=59,"Fifties",J1067&gt;59,"Elders")</f>
        <v>Fourties</v>
      </c>
      <c r="O1067" t="str" cm="1">
        <f t="array" ref="O1067">_xlfn.IFS(K1068&lt;=5,"Very Short",K1068&lt;=10,"Short",K1068&lt;=15,"Mid-Class",K1068&lt;=20,"Long",K1068&lt;=25," Very Long",K1068&gt;25,"Lifer")</f>
        <v>Short</v>
      </c>
      <c r="P1067" t="str" cm="1">
        <f t="array" ref="P1067">_xlfn.IFS(L1067&lt;=39,"Negligible",L1067&lt;=79,"Minimal",L1067&lt;=119,"Moderate",L1067&lt;=158,"High Moderate",L1067&lt;=198," High",L1067&lt;=238,"Very High",L1067&lt;=278,"Severe")</f>
        <v>Moderate</v>
      </c>
      <c r="Q1067" s="3">
        <f t="shared" si="16"/>
        <v>3.406159975</v>
      </c>
    </row>
    <row r="1068" spans="1:17" x14ac:dyDescent="0.25">
      <c r="A1068">
        <v>1067</v>
      </c>
      <c r="B1068" t="s">
        <v>112</v>
      </c>
      <c r="C1068" t="s">
        <v>120</v>
      </c>
      <c r="D1068" t="s">
        <v>5755</v>
      </c>
      <c r="E1068" t="s">
        <v>1539</v>
      </c>
      <c r="F1068" t="s">
        <v>818</v>
      </c>
      <c r="G1068" t="s">
        <v>819</v>
      </c>
      <c r="H1068" t="s">
        <v>233</v>
      </c>
      <c r="I1068" t="s">
        <v>18</v>
      </c>
      <c r="J1068">
        <v>53.631234319999997</v>
      </c>
      <c r="K1068">
        <v>7.026884387</v>
      </c>
      <c r="L1068">
        <v>132.9854723</v>
      </c>
      <c r="M1068" t="s">
        <v>18</v>
      </c>
      <c r="N1068" t="str" cm="1">
        <f t="array" ref="N1068">_xlfn.IFS(J1068&lt;=29,"Twenties",J1068&lt;=39,"Thirties",J1068&lt;=49,"Fourties",J1068&lt;=59,"Fifties",J1068&gt;59,"Elders")</f>
        <v>Fifties</v>
      </c>
      <c r="O1068" t="str" cm="1">
        <f t="array" ref="O1068">_xlfn.IFS(K1069&lt;=5,"Very Short",K1069&lt;=10,"Short",K1069&lt;=15,"Mid-Class",K1069&lt;=20,"Long",K1069&lt;=25," Very Long",K1069&gt;25,"Lifer")</f>
        <v>Very Short</v>
      </c>
      <c r="P1068" t="str" cm="1">
        <f t="array" ref="P1068">_xlfn.IFS(L1068&lt;=39,"Negligible",L1068&lt;=79,"Minimal",L1068&lt;=119,"Moderate",L1068&lt;=158,"High Moderate",L1068&lt;=198," High",L1068&lt;=238,"Very High",L1068&lt;=278,"Severe")</f>
        <v>High Moderate</v>
      </c>
      <c r="Q1068" s="3">
        <f t="shared" si="16"/>
        <v>5.5410613458333335</v>
      </c>
    </row>
    <row r="1069" spans="1:17" x14ac:dyDescent="0.25">
      <c r="A1069">
        <v>1068</v>
      </c>
      <c r="B1069" t="s">
        <v>1540</v>
      </c>
      <c r="C1069" t="s">
        <v>1541</v>
      </c>
      <c r="D1069" t="s">
        <v>5754</v>
      </c>
      <c r="E1069" t="s">
        <v>22</v>
      </c>
      <c r="F1069" t="s">
        <v>609</v>
      </c>
      <c r="G1069" t="s">
        <v>610</v>
      </c>
      <c r="H1069" t="s">
        <v>22</v>
      </c>
      <c r="I1069" t="s">
        <v>18</v>
      </c>
      <c r="J1069">
        <v>48.774437319999997</v>
      </c>
      <c r="K1069">
        <v>3.3815315460000002</v>
      </c>
      <c r="L1069">
        <v>122.714415</v>
      </c>
      <c r="M1069" t="s">
        <v>18</v>
      </c>
      <c r="N1069" t="str" cm="1">
        <f t="array" ref="N1069">_xlfn.IFS(J1069&lt;=29,"Twenties",J1069&lt;=39,"Thirties",J1069&lt;=49,"Fourties",J1069&lt;=59,"Fifties",J1069&gt;59,"Elders")</f>
        <v>Fourties</v>
      </c>
      <c r="O1069" t="str" cm="1">
        <f t="array" ref="O1069">_xlfn.IFS(K1070&lt;=5,"Very Short",K1070&lt;=10,"Short",K1070&lt;=15,"Mid-Class",K1070&lt;=20,"Long",K1070&lt;=25," Very Long",K1070&gt;25,"Lifer")</f>
        <v>Very Short</v>
      </c>
      <c r="P1069" t="str" cm="1">
        <f t="array" ref="P1069">_xlfn.IFS(L1069&lt;=39,"Negligible",L1069&lt;=79,"Minimal",L1069&lt;=119,"Moderate",L1069&lt;=158,"High Moderate",L1069&lt;=198," High",L1069&lt;=238,"Very High",L1069&lt;=278,"Severe")</f>
        <v>High Moderate</v>
      </c>
      <c r="Q1069" s="3">
        <f t="shared" si="16"/>
        <v>5.1131006250000004</v>
      </c>
    </row>
    <row r="1070" spans="1:17" x14ac:dyDescent="0.25">
      <c r="A1070">
        <v>1069</v>
      </c>
      <c r="B1070" t="s">
        <v>1542</v>
      </c>
      <c r="C1070" t="s">
        <v>781</v>
      </c>
      <c r="D1070" t="s">
        <v>5754</v>
      </c>
      <c r="E1070" t="s">
        <v>36</v>
      </c>
      <c r="F1070" t="s">
        <v>609</v>
      </c>
      <c r="G1070" t="s">
        <v>610</v>
      </c>
      <c r="H1070" t="s">
        <v>36</v>
      </c>
      <c r="I1070" t="s">
        <v>18</v>
      </c>
      <c r="J1070">
        <v>42.801757940000002</v>
      </c>
      <c r="K1070">
        <v>4.5424404799999998</v>
      </c>
      <c r="L1070">
        <v>102.0935455</v>
      </c>
      <c r="M1070" t="s">
        <v>18</v>
      </c>
      <c r="N1070" t="str" cm="1">
        <f t="array" ref="N1070">_xlfn.IFS(J1070&lt;=29,"Twenties",J1070&lt;=39,"Thirties",J1070&lt;=49,"Fourties",J1070&lt;=59,"Fifties",J1070&gt;59,"Elders")</f>
        <v>Fourties</v>
      </c>
      <c r="O1070" t="str" cm="1">
        <f t="array" ref="O1070">_xlfn.IFS(K1071&lt;=5,"Very Short",K1071&lt;=10,"Short",K1071&lt;=15,"Mid-Class",K1071&lt;=20,"Long",K1071&lt;=25," Very Long",K1071&gt;25,"Lifer")</f>
        <v>Very Short</v>
      </c>
      <c r="P1070" t="str" cm="1">
        <f t="array" ref="P1070">_xlfn.IFS(L1070&lt;=39,"Negligible",L1070&lt;=79,"Minimal",L1070&lt;=119,"Moderate",L1070&lt;=158,"High Moderate",L1070&lt;=198," High",L1070&lt;=238,"Very High",L1070&lt;=278,"Severe")</f>
        <v>Moderate</v>
      </c>
      <c r="Q1070" s="3">
        <f t="shared" si="16"/>
        <v>4.2538977291666669</v>
      </c>
    </row>
    <row r="1071" spans="1:17" x14ac:dyDescent="0.25">
      <c r="A1071">
        <v>1070</v>
      </c>
      <c r="B1071" t="s">
        <v>1543</v>
      </c>
      <c r="C1071" t="s">
        <v>857</v>
      </c>
      <c r="D1071" t="s">
        <v>5754</v>
      </c>
      <c r="E1071" t="s">
        <v>28</v>
      </c>
      <c r="F1071" t="s">
        <v>818</v>
      </c>
      <c r="G1071" t="s">
        <v>819</v>
      </c>
      <c r="H1071" t="s">
        <v>28</v>
      </c>
      <c r="I1071" t="s">
        <v>18</v>
      </c>
      <c r="J1071">
        <v>46.328577979999999</v>
      </c>
      <c r="K1071">
        <v>4.7413691619999998</v>
      </c>
      <c r="L1071">
        <v>62.258110389999999</v>
      </c>
      <c r="M1071" t="s">
        <v>18</v>
      </c>
      <c r="N1071" t="str" cm="1">
        <f t="array" ref="N1071">_xlfn.IFS(J1071&lt;=29,"Twenties",J1071&lt;=39,"Thirties",J1071&lt;=49,"Fourties",J1071&lt;=59,"Fifties",J1071&gt;59,"Elders")</f>
        <v>Fourties</v>
      </c>
      <c r="O1071" t="str" cm="1">
        <f t="array" ref="O1071">_xlfn.IFS(K1072&lt;=5,"Very Short",K1072&lt;=10,"Short",K1072&lt;=15,"Mid-Class",K1072&lt;=20,"Long",K1072&lt;=25," Very Long",K1072&gt;25,"Lifer")</f>
        <v>Short</v>
      </c>
      <c r="P1071" t="str" cm="1">
        <f t="array" ref="P1071">_xlfn.IFS(L1071&lt;=39,"Negligible",L1071&lt;=79,"Minimal",L1071&lt;=119,"Moderate",L1071&lt;=158,"High Moderate",L1071&lt;=198," High",L1071&lt;=238,"Very High",L1071&lt;=278,"Severe")</f>
        <v>Minimal</v>
      </c>
      <c r="Q1071" s="3">
        <f t="shared" si="16"/>
        <v>2.5940879329166666</v>
      </c>
    </row>
    <row r="1072" spans="1:17" x14ac:dyDescent="0.25">
      <c r="A1072">
        <v>1071</v>
      </c>
      <c r="B1072" t="s">
        <v>1544</v>
      </c>
      <c r="C1072" t="s">
        <v>1545</v>
      </c>
      <c r="D1072" t="s">
        <v>5755</v>
      </c>
      <c r="E1072" t="s">
        <v>260</v>
      </c>
      <c r="F1072" t="s">
        <v>818</v>
      </c>
      <c r="G1072" t="s">
        <v>819</v>
      </c>
      <c r="H1072" t="s">
        <v>260</v>
      </c>
      <c r="I1072" t="s">
        <v>18</v>
      </c>
      <c r="J1072">
        <v>28.898098040000001</v>
      </c>
      <c r="K1072">
        <v>5.4964986519999997</v>
      </c>
      <c r="L1072">
        <v>0</v>
      </c>
      <c r="M1072" t="s">
        <v>18</v>
      </c>
      <c r="N1072" t="str" cm="1">
        <f t="array" ref="N1072">_xlfn.IFS(J1072&lt;=29,"Twenties",J1072&lt;=39,"Thirties",J1072&lt;=49,"Fourties",J1072&lt;=59,"Fifties",J1072&gt;59,"Elders")</f>
        <v>Twenties</v>
      </c>
      <c r="O1072" t="str" cm="1">
        <f t="array" ref="O1072">_xlfn.IFS(K1073&lt;=5,"Very Short",K1073&lt;=10,"Short",K1073&lt;=15,"Mid-Class",K1073&lt;=20,"Long",K1073&lt;=25," Very Long",K1073&gt;25,"Lifer")</f>
        <v>Very Short</v>
      </c>
      <c r="P1072" t="str" cm="1">
        <f t="array" ref="P1072">_xlfn.IFS(L1072&lt;=39,"Negligible",L1072&lt;=79,"Minimal",L1072&lt;=119,"Moderate",L1072&lt;=158,"High Moderate",L1072&lt;=198," High",L1072&lt;=238,"Very High",L1072&lt;=278,"Severe")</f>
        <v>Negligible</v>
      </c>
      <c r="Q1072" s="3">
        <f t="shared" si="16"/>
        <v>0</v>
      </c>
    </row>
    <row r="1073" spans="1:17" x14ac:dyDescent="0.25">
      <c r="A1073">
        <v>1072</v>
      </c>
      <c r="B1073" t="s">
        <v>1546</v>
      </c>
      <c r="C1073" t="s">
        <v>1547</v>
      </c>
      <c r="D1073" t="s">
        <v>5755</v>
      </c>
      <c r="E1073" t="s">
        <v>28</v>
      </c>
      <c r="F1073" t="s">
        <v>818</v>
      </c>
      <c r="G1073" t="s">
        <v>819</v>
      </c>
      <c r="H1073" t="s">
        <v>28</v>
      </c>
      <c r="I1073" t="s">
        <v>18</v>
      </c>
      <c r="J1073">
        <v>39.684835579999998</v>
      </c>
      <c r="K1073">
        <v>4.6729976390000001</v>
      </c>
      <c r="L1073">
        <v>59.016582100000001</v>
      </c>
      <c r="M1073" t="s">
        <v>18</v>
      </c>
      <c r="N1073" t="str" cm="1">
        <f t="array" ref="N1073">_xlfn.IFS(J1073&lt;=29,"Twenties",J1073&lt;=39,"Thirties",J1073&lt;=49,"Fourties",J1073&lt;=59,"Fifties",J1073&gt;59,"Elders")</f>
        <v>Fourties</v>
      </c>
      <c r="O1073" t="str" cm="1">
        <f t="array" ref="O1073">_xlfn.IFS(K1074&lt;=5,"Very Short",K1074&lt;=10,"Short",K1074&lt;=15,"Mid-Class",K1074&lt;=20,"Long",K1074&lt;=25," Very Long",K1074&gt;25,"Lifer")</f>
        <v>Very Short</v>
      </c>
      <c r="P1073" t="str" cm="1">
        <f t="array" ref="P1073">_xlfn.IFS(L1073&lt;=39,"Negligible",L1073&lt;=79,"Minimal",L1073&lt;=119,"Moderate",L1073&lt;=158,"High Moderate",L1073&lt;=198," High",L1073&lt;=238,"Very High",L1073&lt;=278,"Severe")</f>
        <v>Minimal</v>
      </c>
      <c r="Q1073" s="3">
        <f t="shared" si="16"/>
        <v>2.4590242541666667</v>
      </c>
    </row>
    <row r="1074" spans="1:17" x14ac:dyDescent="0.25">
      <c r="A1074">
        <v>1073</v>
      </c>
      <c r="B1074" t="s">
        <v>529</v>
      </c>
      <c r="C1074" t="s">
        <v>243</v>
      </c>
      <c r="D1074" t="s">
        <v>5754</v>
      </c>
      <c r="E1074" t="s">
        <v>21</v>
      </c>
      <c r="F1074" t="s">
        <v>609</v>
      </c>
      <c r="G1074" t="s">
        <v>610</v>
      </c>
      <c r="H1074" t="s">
        <v>22</v>
      </c>
      <c r="I1074" t="s">
        <v>18</v>
      </c>
      <c r="J1074">
        <v>47.542569069999999</v>
      </c>
      <c r="K1074">
        <v>2.4072539989999999</v>
      </c>
      <c r="L1074">
        <v>91.302933550000006</v>
      </c>
      <c r="M1074" t="s">
        <v>18</v>
      </c>
      <c r="N1074" t="str" cm="1">
        <f t="array" ref="N1074">_xlfn.IFS(J1074&lt;=29,"Twenties",J1074&lt;=39,"Thirties",J1074&lt;=49,"Fourties",J1074&lt;=59,"Fifties",J1074&gt;59,"Elders")</f>
        <v>Fourties</v>
      </c>
      <c r="O1074" t="str" cm="1">
        <f t="array" ref="O1074">_xlfn.IFS(K1075&lt;=5,"Very Short",K1075&lt;=10,"Short",K1075&lt;=15,"Mid-Class",K1075&lt;=20,"Long",K1075&lt;=25," Very Long",K1075&gt;25,"Lifer")</f>
        <v>Very Short</v>
      </c>
      <c r="P1074" t="str" cm="1">
        <f t="array" ref="P1074">_xlfn.IFS(L1074&lt;=39,"Negligible",L1074&lt;=79,"Minimal",L1074&lt;=119,"Moderate",L1074&lt;=158,"High Moderate",L1074&lt;=198," High",L1074&lt;=238,"Very High",L1074&lt;=278,"Severe")</f>
        <v>Moderate</v>
      </c>
      <c r="Q1074" s="3">
        <f t="shared" si="16"/>
        <v>3.8042888979166669</v>
      </c>
    </row>
    <row r="1075" spans="1:17" x14ac:dyDescent="0.25">
      <c r="A1075">
        <v>1074</v>
      </c>
      <c r="B1075" t="s">
        <v>1548</v>
      </c>
      <c r="C1075" t="s">
        <v>1549</v>
      </c>
      <c r="D1075" t="s">
        <v>5754</v>
      </c>
      <c r="E1075" t="s">
        <v>105</v>
      </c>
      <c r="F1075" t="s">
        <v>609</v>
      </c>
      <c r="G1075" t="s">
        <v>610</v>
      </c>
      <c r="H1075" t="s">
        <v>105</v>
      </c>
      <c r="I1075" t="s">
        <v>18</v>
      </c>
      <c r="J1075">
        <v>32.502677830000003</v>
      </c>
      <c r="K1075">
        <v>4.8815203809999996</v>
      </c>
      <c r="L1075">
        <v>0.82603996000000002</v>
      </c>
      <c r="M1075" t="s">
        <v>18</v>
      </c>
      <c r="N1075" t="str" cm="1">
        <f t="array" ref="N1075">_xlfn.IFS(J1075&lt;=29,"Twenties",J1075&lt;=39,"Thirties",J1075&lt;=49,"Fourties",J1075&lt;=59,"Fifties",J1075&gt;59,"Elders")</f>
        <v>Thirties</v>
      </c>
      <c r="O1075" t="str" cm="1">
        <f t="array" ref="O1075">_xlfn.IFS(K1076&lt;=5,"Very Short",K1076&lt;=10,"Short",K1076&lt;=15,"Mid-Class",K1076&lt;=20,"Long",K1076&lt;=25," Very Long",K1076&gt;25,"Lifer")</f>
        <v>Very Short</v>
      </c>
      <c r="P1075" t="str" cm="1">
        <f t="array" ref="P1075">_xlfn.IFS(L1075&lt;=39,"Negligible",L1075&lt;=79,"Minimal",L1075&lt;=119,"Moderate",L1075&lt;=158,"High Moderate",L1075&lt;=198," High",L1075&lt;=238,"Very High",L1075&lt;=278,"Severe")</f>
        <v>Negligible</v>
      </c>
      <c r="Q1075" s="3">
        <f t="shared" si="16"/>
        <v>3.441833166666667E-2</v>
      </c>
    </row>
    <row r="1076" spans="1:17" x14ac:dyDescent="0.25">
      <c r="A1076">
        <v>1075</v>
      </c>
      <c r="B1076" t="s">
        <v>1550</v>
      </c>
      <c r="C1076" t="s">
        <v>147</v>
      </c>
      <c r="D1076" t="s">
        <v>5755</v>
      </c>
      <c r="E1076" t="s">
        <v>82</v>
      </c>
      <c r="F1076" t="s">
        <v>818</v>
      </c>
      <c r="G1076" t="s">
        <v>819</v>
      </c>
      <c r="H1076" t="s">
        <v>82</v>
      </c>
      <c r="I1076" t="s">
        <v>18</v>
      </c>
      <c r="J1076">
        <v>43.240266980000001</v>
      </c>
      <c r="K1076">
        <v>4.1375683289999996</v>
      </c>
      <c r="L1076">
        <v>74.269860890000004</v>
      </c>
      <c r="M1076" t="s">
        <v>18</v>
      </c>
      <c r="N1076" t="str" cm="1">
        <f t="array" ref="N1076">_xlfn.IFS(J1076&lt;=29,"Twenties",J1076&lt;=39,"Thirties",J1076&lt;=49,"Fourties",J1076&lt;=59,"Fifties",J1076&gt;59,"Elders")</f>
        <v>Fourties</v>
      </c>
      <c r="O1076" t="str" cm="1">
        <f t="array" ref="O1076">_xlfn.IFS(K1077&lt;=5,"Very Short",K1077&lt;=10,"Short",K1077&lt;=15,"Mid-Class",K1077&lt;=20,"Long",K1077&lt;=25," Very Long",K1077&gt;25,"Lifer")</f>
        <v>Very Short</v>
      </c>
      <c r="P1076" t="str" cm="1">
        <f t="array" ref="P1076">_xlfn.IFS(L1076&lt;=39,"Negligible",L1076&lt;=79,"Minimal",L1076&lt;=119,"Moderate",L1076&lt;=158,"High Moderate",L1076&lt;=198," High",L1076&lt;=238,"Very High",L1076&lt;=278,"Severe")</f>
        <v>Minimal</v>
      </c>
      <c r="Q1076" s="3">
        <f t="shared" si="16"/>
        <v>3.0945775370833335</v>
      </c>
    </row>
    <row r="1077" spans="1:17" x14ac:dyDescent="0.25">
      <c r="A1077">
        <v>1076</v>
      </c>
      <c r="B1077" t="s">
        <v>41</v>
      </c>
      <c r="C1077" t="s">
        <v>1551</v>
      </c>
      <c r="D1077" t="s">
        <v>5754</v>
      </c>
      <c r="E1077" t="s">
        <v>724</v>
      </c>
      <c r="F1077" t="s">
        <v>609</v>
      </c>
      <c r="G1077" t="s">
        <v>610</v>
      </c>
      <c r="H1077" t="s">
        <v>132</v>
      </c>
      <c r="I1077" t="s">
        <v>18</v>
      </c>
      <c r="J1077">
        <v>59.896806869999999</v>
      </c>
      <c r="K1077">
        <v>4.9831842479999997</v>
      </c>
      <c r="L1077">
        <v>201.7781391</v>
      </c>
      <c r="M1077" t="s">
        <v>18</v>
      </c>
      <c r="N1077" t="str" cm="1">
        <f t="array" ref="N1077">_xlfn.IFS(J1077&lt;=29,"Twenties",J1077&lt;=39,"Thirties",J1077&lt;=49,"Fourties",J1077&lt;=59,"Fifties",J1077&gt;59,"Elders")</f>
        <v>Elders</v>
      </c>
      <c r="O1077" t="str" cm="1">
        <f t="array" ref="O1077">_xlfn.IFS(K1078&lt;=5,"Very Short",K1078&lt;=10,"Short",K1078&lt;=15,"Mid-Class",K1078&lt;=20,"Long",K1078&lt;=25," Very Long",K1078&gt;25,"Lifer")</f>
        <v>Short</v>
      </c>
      <c r="P1077" t="str" cm="1">
        <f t="array" ref="P1077">_xlfn.IFS(L1077&lt;=39,"Negligible",L1077&lt;=79,"Minimal",L1077&lt;=119,"Moderate",L1077&lt;=158,"High Moderate",L1077&lt;=198," High",L1077&lt;=238,"Very High",L1077&lt;=278,"Severe")</f>
        <v>Very High</v>
      </c>
      <c r="Q1077" s="3">
        <f t="shared" si="16"/>
        <v>8.4074224624999996</v>
      </c>
    </row>
    <row r="1078" spans="1:17" x14ac:dyDescent="0.25">
      <c r="A1078">
        <v>1077</v>
      </c>
      <c r="B1078" t="s">
        <v>1552</v>
      </c>
      <c r="C1078" t="s">
        <v>225</v>
      </c>
      <c r="D1078" t="s">
        <v>5754</v>
      </c>
      <c r="E1078" t="s">
        <v>36</v>
      </c>
      <c r="F1078" t="s">
        <v>609</v>
      </c>
      <c r="G1078" t="s">
        <v>610</v>
      </c>
      <c r="H1078" t="s">
        <v>36</v>
      </c>
      <c r="I1078" t="s">
        <v>18</v>
      </c>
      <c r="J1078">
        <v>43.046214040000002</v>
      </c>
      <c r="K1078">
        <v>5.0613221890000002</v>
      </c>
      <c r="L1078">
        <v>66.97287292</v>
      </c>
      <c r="M1078" t="s">
        <v>18</v>
      </c>
      <c r="N1078" t="str" cm="1">
        <f t="array" ref="N1078">_xlfn.IFS(J1078&lt;=29,"Twenties",J1078&lt;=39,"Thirties",J1078&lt;=49,"Fourties",J1078&lt;=59,"Fifties",J1078&gt;59,"Elders")</f>
        <v>Fourties</v>
      </c>
      <c r="O1078" t="str" cm="1">
        <f t="array" ref="O1078">_xlfn.IFS(K1079&lt;=5,"Very Short",K1079&lt;=10,"Short",K1079&lt;=15,"Mid-Class",K1079&lt;=20,"Long",K1079&lt;=25," Very Long",K1079&gt;25,"Lifer")</f>
        <v>Very Short</v>
      </c>
      <c r="P1078" t="str" cm="1">
        <f t="array" ref="P1078">_xlfn.IFS(L1078&lt;=39,"Negligible",L1078&lt;=79,"Minimal",L1078&lt;=119,"Moderate",L1078&lt;=158,"High Moderate",L1078&lt;=198," High",L1078&lt;=238,"Very High",L1078&lt;=278,"Severe")</f>
        <v>Minimal</v>
      </c>
      <c r="Q1078" s="3">
        <f t="shared" si="16"/>
        <v>2.7905363716666667</v>
      </c>
    </row>
    <row r="1079" spans="1:17" x14ac:dyDescent="0.25">
      <c r="A1079">
        <v>1078</v>
      </c>
      <c r="B1079" t="s">
        <v>1553</v>
      </c>
      <c r="C1079" t="s">
        <v>1103</v>
      </c>
      <c r="D1079" t="s">
        <v>5755</v>
      </c>
      <c r="E1079" t="s">
        <v>15</v>
      </c>
      <c r="F1079" t="s">
        <v>609</v>
      </c>
      <c r="G1079" t="s">
        <v>610</v>
      </c>
      <c r="H1079" t="s">
        <v>15</v>
      </c>
      <c r="I1079" t="s">
        <v>18</v>
      </c>
      <c r="J1079">
        <v>43.494241580000001</v>
      </c>
      <c r="K1079">
        <v>2.9830567069999998</v>
      </c>
      <c r="L1079">
        <v>43.773962249999997</v>
      </c>
      <c r="M1079" t="s">
        <v>18</v>
      </c>
      <c r="N1079" t="str" cm="1">
        <f t="array" ref="N1079">_xlfn.IFS(J1079&lt;=29,"Twenties",J1079&lt;=39,"Thirties",J1079&lt;=49,"Fourties",J1079&lt;=59,"Fifties",J1079&gt;59,"Elders")</f>
        <v>Fourties</v>
      </c>
      <c r="O1079" t="str" cm="1">
        <f t="array" ref="O1079">_xlfn.IFS(K1080&lt;=5,"Very Short",K1080&lt;=10,"Short",K1080&lt;=15,"Mid-Class",K1080&lt;=20,"Long",K1080&lt;=25," Very Long",K1080&gt;25,"Lifer")</f>
        <v>Very Short</v>
      </c>
      <c r="P1079" t="str" cm="1">
        <f t="array" ref="P1079">_xlfn.IFS(L1079&lt;=39,"Negligible",L1079&lt;=79,"Minimal",L1079&lt;=119,"Moderate",L1079&lt;=158,"High Moderate",L1079&lt;=198," High",L1079&lt;=238,"Very High",L1079&lt;=278,"Severe")</f>
        <v>Minimal</v>
      </c>
      <c r="Q1079" s="3">
        <f t="shared" si="16"/>
        <v>1.8239150937499999</v>
      </c>
    </row>
    <row r="1080" spans="1:17" x14ac:dyDescent="0.25">
      <c r="A1080">
        <v>1079</v>
      </c>
      <c r="B1080" t="s">
        <v>1554</v>
      </c>
      <c r="C1080" t="s">
        <v>408</v>
      </c>
      <c r="D1080" t="s">
        <v>5755</v>
      </c>
      <c r="E1080" t="s">
        <v>28</v>
      </c>
      <c r="F1080" t="s">
        <v>818</v>
      </c>
      <c r="G1080" t="s">
        <v>819</v>
      </c>
      <c r="H1080" t="s">
        <v>28</v>
      </c>
      <c r="I1080" t="s">
        <v>18</v>
      </c>
      <c r="J1080">
        <v>41.695800169999998</v>
      </c>
      <c r="K1080">
        <v>2.9437884539999999</v>
      </c>
      <c r="L1080">
        <v>88.793600459999993</v>
      </c>
      <c r="M1080" t="s">
        <v>18</v>
      </c>
      <c r="N1080" t="str" cm="1">
        <f t="array" ref="N1080">_xlfn.IFS(J1080&lt;=29,"Twenties",J1080&lt;=39,"Thirties",J1080&lt;=49,"Fourties",J1080&lt;=59,"Fifties",J1080&gt;59,"Elders")</f>
        <v>Fourties</v>
      </c>
      <c r="O1080" t="str" cm="1">
        <f t="array" ref="O1080">_xlfn.IFS(K1081&lt;=5,"Very Short",K1081&lt;=10,"Short",K1081&lt;=15,"Mid-Class",K1081&lt;=20,"Long",K1081&lt;=25," Very Long",K1081&gt;25,"Lifer")</f>
        <v>Very Short</v>
      </c>
      <c r="P1080" t="str" cm="1">
        <f t="array" ref="P1080">_xlfn.IFS(L1080&lt;=39,"Negligible",L1080&lt;=79,"Minimal",L1080&lt;=119,"Moderate",L1080&lt;=158,"High Moderate",L1080&lt;=198," High",L1080&lt;=238,"Very High",L1080&lt;=278,"Severe")</f>
        <v>Moderate</v>
      </c>
      <c r="Q1080" s="3">
        <f t="shared" si="16"/>
        <v>3.6997333524999996</v>
      </c>
    </row>
    <row r="1081" spans="1:17" x14ac:dyDescent="0.25">
      <c r="A1081">
        <v>1080</v>
      </c>
      <c r="B1081" t="s">
        <v>587</v>
      </c>
      <c r="C1081" t="s">
        <v>54</v>
      </c>
      <c r="D1081" t="s">
        <v>5755</v>
      </c>
      <c r="E1081" t="s">
        <v>36</v>
      </c>
      <c r="F1081" t="s">
        <v>609</v>
      </c>
      <c r="G1081" t="s">
        <v>610</v>
      </c>
      <c r="H1081" t="s">
        <v>36</v>
      </c>
      <c r="I1081" t="s">
        <v>18</v>
      </c>
      <c r="J1081">
        <v>53.320140160000001</v>
      </c>
      <c r="K1081">
        <v>3.6320552770000001</v>
      </c>
      <c r="L1081">
        <v>102.8742012</v>
      </c>
      <c r="M1081" t="s">
        <v>18</v>
      </c>
      <c r="N1081" t="str" cm="1">
        <f t="array" ref="N1081">_xlfn.IFS(J1081&lt;=29,"Twenties",J1081&lt;=39,"Thirties",J1081&lt;=49,"Fourties",J1081&lt;=59,"Fifties",J1081&gt;59,"Elders")</f>
        <v>Fifties</v>
      </c>
      <c r="O1081" t="str" cm="1">
        <f t="array" ref="O1081">_xlfn.IFS(K1082&lt;=5,"Very Short",K1082&lt;=10,"Short",K1082&lt;=15,"Mid-Class",K1082&lt;=20,"Long",K1082&lt;=25," Very Long",K1082&gt;25,"Lifer")</f>
        <v>Short</v>
      </c>
      <c r="P1081" t="str" cm="1">
        <f t="array" ref="P1081">_xlfn.IFS(L1081&lt;=39,"Negligible",L1081&lt;=79,"Minimal",L1081&lt;=119,"Moderate",L1081&lt;=158,"High Moderate",L1081&lt;=198," High",L1081&lt;=238,"Very High",L1081&lt;=278,"Severe")</f>
        <v>Moderate</v>
      </c>
      <c r="Q1081" s="3">
        <f t="shared" si="16"/>
        <v>4.2864250500000001</v>
      </c>
    </row>
    <row r="1082" spans="1:17" x14ac:dyDescent="0.25">
      <c r="A1082">
        <v>1081</v>
      </c>
      <c r="B1082" t="s">
        <v>1555</v>
      </c>
      <c r="C1082" t="s">
        <v>668</v>
      </c>
      <c r="D1082" t="s">
        <v>5754</v>
      </c>
      <c r="E1082" t="s">
        <v>36</v>
      </c>
      <c r="F1082" t="s">
        <v>609</v>
      </c>
      <c r="G1082" t="s">
        <v>610</v>
      </c>
      <c r="H1082" t="s">
        <v>36</v>
      </c>
      <c r="I1082" t="s">
        <v>18</v>
      </c>
      <c r="J1082">
        <v>54.030204179999998</v>
      </c>
      <c r="K1082">
        <v>6.2877928079999998</v>
      </c>
      <c r="L1082">
        <v>125.6342068</v>
      </c>
      <c r="M1082" t="s">
        <v>18</v>
      </c>
      <c r="N1082" t="str" cm="1">
        <f t="array" ref="N1082">_xlfn.IFS(J1082&lt;=29,"Twenties",J1082&lt;=39,"Thirties",J1082&lt;=49,"Fourties",J1082&lt;=59,"Fifties",J1082&gt;59,"Elders")</f>
        <v>Fifties</v>
      </c>
      <c r="O1082" t="str" cm="1">
        <f t="array" ref="O1082">_xlfn.IFS(K1083&lt;=5,"Very Short",K1083&lt;=10,"Short",K1083&lt;=15,"Mid-Class",K1083&lt;=20,"Long",K1083&lt;=25," Very Long",K1083&gt;25,"Lifer")</f>
        <v>Very Short</v>
      </c>
      <c r="P1082" t="str" cm="1">
        <f t="array" ref="P1082">_xlfn.IFS(L1082&lt;=39,"Negligible",L1082&lt;=79,"Minimal",L1082&lt;=119,"Moderate",L1082&lt;=158,"High Moderate",L1082&lt;=198," High",L1082&lt;=238,"Very High",L1082&lt;=278,"Severe")</f>
        <v>High Moderate</v>
      </c>
      <c r="Q1082" s="3">
        <f t="shared" si="16"/>
        <v>5.2347586166666664</v>
      </c>
    </row>
    <row r="1083" spans="1:17" x14ac:dyDescent="0.25">
      <c r="A1083">
        <v>1082</v>
      </c>
      <c r="B1083" t="s">
        <v>831</v>
      </c>
      <c r="C1083" t="s">
        <v>615</v>
      </c>
      <c r="D1083" t="s">
        <v>5754</v>
      </c>
      <c r="E1083" t="s">
        <v>82</v>
      </c>
      <c r="F1083" t="s">
        <v>818</v>
      </c>
      <c r="G1083" t="s">
        <v>819</v>
      </c>
      <c r="H1083" t="s">
        <v>82</v>
      </c>
      <c r="I1083" t="s">
        <v>18</v>
      </c>
      <c r="J1083">
        <v>53.489903609999999</v>
      </c>
      <c r="K1083">
        <v>3.4309453489999999</v>
      </c>
      <c r="L1083">
        <v>138.89733670000001</v>
      </c>
      <c r="M1083" t="s">
        <v>18</v>
      </c>
      <c r="N1083" t="str" cm="1">
        <f t="array" ref="N1083">_xlfn.IFS(J1083&lt;=29,"Twenties",J1083&lt;=39,"Thirties",J1083&lt;=49,"Fourties",J1083&lt;=59,"Fifties",J1083&gt;59,"Elders")</f>
        <v>Fifties</v>
      </c>
      <c r="O1083" t="str" cm="1">
        <f t="array" ref="O1083">_xlfn.IFS(K1084&lt;=5,"Very Short",K1084&lt;=10,"Short",K1084&lt;=15,"Mid-Class",K1084&lt;=20,"Long",K1084&lt;=25," Very Long",K1084&gt;25,"Lifer")</f>
        <v>Short</v>
      </c>
      <c r="P1083" t="str" cm="1">
        <f t="array" ref="P1083">_xlfn.IFS(L1083&lt;=39,"Negligible",L1083&lt;=79,"Minimal",L1083&lt;=119,"Moderate",L1083&lt;=158,"High Moderate",L1083&lt;=198," High",L1083&lt;=238,"Very High",L1083&lt;=278,"Severe")</f>
        <v>High Moderate</v>
      </c>
      <c r="Q1083" s="3">
        <f t="shared" si="16"/>
        <v>5.7873890291666674</v>
      </c>
    </row>
    <row r="1084" spans="1:17" x14ac:dyDescent="0.25">
      <c r="A1084">
        <v>1083</v>
      </c>
      <c r="B1084" t="s">
        <v>1556</v>
      </c>
      <c r="C1084" t="s">
        <v>243</v>
      </c>
      <c r="D1084" t="s">
        <v>5754</v>
      </c>
      <c r="E1084" t="s">
        <v>709</v>
      </c>
      <c r="F1084" t="s">
        <v>818</v>
      </c>
      <c r="G1084" t="s">
        <v>819</v>
      </c>
      <c r="H1084" t="s">
        <v>52</v>
      </c>
      <c r="I1084" t="s">
        <v>18</v>
      </c>
      <c r="J1084">
        <v>28.970171189999999</v>
      </c>
      <c r="K1084">
        <v>5.2816938630000001</v>
      </c>
      <c r="L1084">
        <v>2.26989507</v>
      </c>
      <c r="M1084" t="s">
        <v>18</v>
      </c>
      <c r="N1084" t="str" cm="1">
        <f t="array" ref="N1084">_xlfn.IFS(J1084&lt;=29,"Twenties",J1084&lt;=39,"Thirties",J1084&lt;=49,"Fourties",J1084&lt;=59,"Fifties",J1084&gt;59,"Elders")</f>
        <v>Twenties</v>
      </c>
      <c r="O1084" t="str" cm="1">
        <f t="array" ref="O1084">_xlfn.IFS(K1085&lt;=5,"Very Short",K1085&lt;=10,"Short",K1085&lt;=15,"Mid-Class",K1085&lt;=20,"Long",K1085&lt;=25," Very Long",K1085&gt;25,"Lifer")</f>
        <v>Very Short</v>
      </c>
      <c r="P1084" t="str" cm="1">
        <f t="array" ref="P1084">_xlfn.IFS(L1084&lt;=39,"Negligible",L1084&lt;=79,"Minimal",L1084&lt;=119,"Moderate",L1084&lt;=158,"High Moderate",L1084&lt;=198," High",L1084&lt;=238,"Very High",L1084&lt;=278,"Severe")</f>
        <v>Negligible</v>
      </c>
      <c r="Q1084" s="3">
        <f t="shared" si="16"/>
        <v>9.4578961249999996E-2</v>
      </c>
    </row>
    <row r="1085" spans="1:17" x14ac:dyDescent="0.25">
      <c r="A1085">
        <v>1084</v>
      </c>
      <c r="B1085" t="s">
        <v>1557</v>
      </c>
      <c r="C1085" t="s">
        <v>262</v>
      </c>
      <c r="D1085" t="s">
        <v>5754</v>
      </c>
      <c r="E1085" t="s">
        <v>36</v>
      </c>
      <c r="F1085" t="s">
        <v>609</v>
      </c>
      <c r="G1085" t="s">
        <v>610</v>
      </c>
      <c r="H1085" t="s">
        <v>36</v>
      </c>
      <c r="I1085" t="s">
        <v>18</v>
      </c>
      <c r="J1085">
        <v>54.076540260000002</v>
      </c>
      <c r="K1085">
        <v>4.1491978620000003</v>
      </c>
      <c r="L1085">
        <v>146.88997269999999</v>
      </c>
      <c r="M1085" t="s">
        <v>18</v>
      </c>
      <c r="N1085" t="str" cm="1">
        <f t="array" ref="N1085">_xlfn.IFS(J1085&lt;=29,"Twenties",J1085&lt;=39,"Thirties",J1085&lt;=49,"Fourties",J1085&lt;=59,"Fifties",J1085&gt;59,"Elders")</f>
        <v>Fifties</v>
      </c>
      <c r="O1085" t="str" cm="1">
        <f t="array" ref="O1085">_xlfn.IFS(K1086&lt;=5,"Very Short",K1086&lt;=10,"Short",K1086&lt;=15,"Mid-Class",K1086&lt;=20,"Long",K1086&lt;=25," Very Long",K1086&gt;25,"Lifer")</f>
        <v>Short</v>
      </c>
      <c r="P1085" t="str" cm="1">
        <f t="array" ref="P1085">_xlfn.IFS(L1085&lt;=39,"Negligible",L1085&lt;=79,"Minimal",L1085&lt;=119,"Moderate",L1085&lt;=158,"High Moderate",L1085&lt;=198," High",L1085&lt;=238,"Very High",L1085&lt;=278,"Severe")</f>
        <v>High Moderate</v>
      </c>
      <c r="Q1085" s="3">
        <f t="shared" si="16"/>
        <v>6.1204155291666664</v>
      </c>
    </row>
    <row r="1086" spans="1:17" x14ac:dyDescent="0.25">
      <c r="A1086">
        <v>1085</v>
      </c>
      <c r="B1086" t="s">
        <v>1558</v>
      </c>
      <c r="C1086" t="s">
        <v>628</v>
      </c>
      <c r="D1086" t="s">
        <v>5755</v>
      </c>
      <c r="E1086" t="s">
        <v>31</v>
      </c>
      <c r="F1086" t="s">
        <v>818</v>
      </c>
      <c r="G1086" t="s">
        <v>819</v>
      </c>
      <c r="H1086" t="s">
        <v>31</v>
      </c>
      <c r="I1086" t="s">
        <v>18</v>
      </c>
      <c r="J1086">
        <v>47.605984540000001</v>
      </c>
      <c r="K1086">
        <v>5.6779237379999996</v>
      </c>
      <c r="L1086">
        <v>61.957844780000002</v>
      </c>
      <c r="M1086" t="s">
        <v>18</v>
      </c>
      <c r="N1086" t="str" cm="1">
        <f t="array" ref="N1086">_xlfn.IFS(J1086&lt;=29,"Twenties",J1086&lt;=39,"Thirties",J1086&lt;=49,"Fourties",J1086&lt;=59,"Fifties",J1086&gt;59,"Elders")</f>
        <v>Fourties</v>
      </c>
      <c r="O1086" t="str" cm="1">
        <f t="array" ref="O1086">_xlfn.IFS(K1087&lt;=5,"Very Short",K1087&lt;=10,"Short",K1087&lt;=15,"Mid-Class",K1087&lt;=20,"Long",K1087&lt;=25," Very Long",K1087&gt;25,"Lifer")</f>
        <v>Very Short</v>
      </c>
      <c r="P1086" t="str" cm="1">
        <f t="array" ref="P1086">_xlfn.IFS(L1086&lt;=39,"Negligible",L1086&lt;=79,"Minimal",L1086&lt;=119,"Moderate",L1086&lt;=158,"High Moderate",L1086&lt;=198," High",L1086&lt;=238,"Very High",L1086&lt;=278,"Severe")</f>
        <v>Minimal</v>
      </c>
      <c r="Q1086" s="3">
        <f t="shared" si="16"/>
        <v>2.5815768658333336</v>
      </c>
    </row>
    <row r="1087" spans="1:17" x14ac:dyDescent="0.25">
      <c r="A1087">
        <v>1086</v>
      </c>
      <c r="B1087" t="s">
        <v>1559</v>
      </c>
      <c r="C1087" t="s">
        <v>554</v>
      </c>
      <c r="D1087" t="s">
        <v>5754</v>
      </c>
      <c r="E1087" t="s">
        <v>31</v>
      </c>
      <c r="F1087" t="s">
        <v>818</v>
      </c>
      <c r="G1087" t="s">
        <v>819</v>
      </c>
      <c r="H1087" t="s">
        <v>31</v>
      </c>
      <c r="I1087" t="s">
        <v>18</v>
      </c>
      <c r="J1087">
        <v>42.583640199999998</v>
      </c>
      <c r="K1087">
        <v>3.075905224</v>
      </c>
      <c r="L1087">
        <v>50.025678040000003</v>
      </c>
      <c r="M1087" t="s">
        <v>18</v>
      </c>
      <c r="N1087" t="str" cm="1">
        <f t="array" ref="N1087">_xlfn.IFS(J1087&lt;=29,"Twenties",J1087&lt;=39,"Thirties",J1087&lt;=49,"Fourties",J1087&lt;=59,"Fifties",J1087&gt;59,"Elders")</f>
        <v>Fourties</v>
      </c>
      <c r="O1087" t="str" cm="1">
        <f t="array" ref="O1087">_xlfn.IFS(K1088&lt;=5,"Very Short",K1088&lt;=10,"Short",K1088&lt;=15,"Mid-Class",K1088&lt;=20,"Long",K1088&lt;=25," Very Long",K1088&gt;25,"Lifer")</f>
        <v>Very Short</v>
      </c>
      <c r="P1087" t="str" cm="1">
        <f t="array" ref="P1087">_xlfn.IFS(L1087&lt;=39,"Negligible",L1087&lt;=79,"Minimal",L1087&lt;=119,"Moderate",L1087&lt;=158,"High Moderate",L1087&lt;=198," High",L1087&lt;=238,"Very High",L1087&lt;=278,"Severe")</f>
        <v>Minimal</v>
      </c>
      <c r="Q1087" s="3">
        <f t="shared" si="16"/>
        <v>2.0844032516666666</v>
      </c>
    </row>
    <row r="1088" spans="1:17" x14ac:dyDescent="0.25">
      <c r="A1088">
        <v>1087</v>
      </c>
      <c r="B1088" t="s">
        <v>1560</v>
      </c>
      <c r="C1088" t="s">
        <v>1561</v>
      </c>
      <c r="D1088" t="s">
        <v>5755</v>
      </c>
      <c r="E1088" t="s">
        <v>28</v>
      </c>
      <c r="F1088" t="s">
        <v>818</v>
      </c>
      <c r="G1088" t="s">
        <v>819</v>
      </c>
      <c r="H1088" t="s">
        <v>28</v>
      </c>
      <c r="I1088" t="s">
        <v>18</v>
      </c>
      <c r="J1088">
        <v>42.306315439999999</v>
      </c>
      <c r="K1088">
        <v>4.7347707779999997</v>
      </c>
      <c r="L1088">
        <v>39.072818329999997</v>
      </c>
      <c r="M1088" t="s">
        <v>18</v>
      </c>
      <c r="N1088" t="str" cm="1">
        <f t="array" ref="N1088">_xlfn.IFS(J1088&lt;=29,"Twenties",J1088&lt;=39,"Thirties",J1088&lt;=49,"Fourties",J1088&lt;=59,"Fifties",J1088&gt;59,"Elders")</f>
        <v>Fourties</v>
      </c>
      <c r="O1088" t="str" cm="1">
        <f t="array" ref="O1088">_xlfn.IFS(K1089&lt;=5,"Very Short",K1089&lt;=10,"Short",K1089&lt;=15,"Mid-Class",K1089&lt;=20,"Long",K1089&lt;=25," Very Long",K1089&gt;25,"Lifer")</f>
        <v>Very Short</v>
      </c>
      <c r="P1088" t="str" cm="1">
        <f t="array" ref="P1088">_xlfn.IFS(L1088&lt;=39,"Negligible",L1088&lt;=79,"Minimal",L1088&lt;=119,"Moderate",L1088&lt;=158,"High Moderate",L1088&lt;=198," High",L1088&lt;=238,"Very High",L1088&lt;=278,"Severe")</f>
        <v>Minimal</v>
      </c>
      <c r="Q1088" s="3">
        <f t="shared" si="16"/>
        <v>1.6280340970833331</v>
      </c>
    </row>
    <row r="1089" spans="1:17" x14ac:dyDescent="0.25">
      <c r="A1089">
        <v>1088</v>
      </c>
      <c r="B1089" t="s">
        <v>793</v>
      </c>
      <c r="C1089" t="s">
        <v>467</v>
      </c>
      <c r="D1089" t="s">
        <v>5754</v>
      </c>
      <c r="E1089" t="s">
        <v>155</v>
      </c>
      <c r="F1089" t="s">
        <v>818</v>
      </c>
      <c r="G1089" t="s">
        <v>819</v>
      </c>
      <c r="H1089" t="s">
        <v>155</v>
      </c>
      <c r="I1089" t="s">
        <v>18</v>
      </c>
      <c r="J1089">
        <v>54.120633339999998</v>
      </c>
      <c r="K1089">
        <v>1.9516365250000001</v>
      </c>
      <c r="L1089">
        <v>172.433401</v>
      </c>
      <c r="M1089" t="s">
        <v>18</v>
      </c>
      <c r="N1089" t="str" cm="1">
        <f t="array" ref="N1089">_xlfn.IFS(J1089&lt;=29,"Twenties",J1089&lt;=39,"Thirties",J1089&lt;=49,"Fourties",J1089&lt;=59,"Fifties",J1089&gt;59,"Elders")</f>
        <v>Fifties</v>
      </c>
      <c r="O1089" t="str" cm="1">
        <f t="array" ref="O1089">_xlfn.IFS(K1090&lt;=5,"Very Short",K1090&lt;=10,"Short",K1090&lt;=15,"Mid-Class",K1090&lt;=20,"Long",K1090&lt;=25," Very Long",K1090&gt;25,"Lifer")</f>
        <v>Short</v>
      </c>
      <c r="P1089" t="str" cm="1">
        <f t="array" ref="P1089">_xlfn.IFS(L1089&lt;=39,"Negligible",L1089&lt;=79,"Minimal",L1089&lt;=119,"Moderate",L1089&lt;=158,"High Moderate",L1089&lt;=198," High",L1089&lt;=238,"Very High",L1089&lt;=278,"Severe")</f>
        <v xml:space="preserve"> High</v>
      </c>
      <c r="Q1089" s="3">
        <f t="shared" si="16"/>
        <v>7.1847250416666668</v>
      </c>
    </row>
    <row r="1090" spans="1:17" x14ac:dyDescent="0.25">
      <c r="A1090">
        <v>1089</v>
      </c>
      <c r="B1090" t="s">
        <v>1562</v>
      </c>
      <c r="C1090" t="s">
        <v>50</v>
      </c>
      <c r="D1090" t="s">
        <v>5755</v>
      </c>
      <c r="E1090" t="s">
        <v>1470</v>
      </c>
      <c r="F1090" t="s">
        <v>16</v>
      </c>
      <c r="G1090" t="s">
        <v>17</v>
      </c>
      <c r="H1090" t="s">
        <v>1470</v>
      </c>
      <c r="I1090" t="s">
        <v>18</v>
      </c>
      <c r="J1090">
        <v>39.538237350000003</v>
      </c>
      <c r="K1090">
        <v>5.3053903160000004</v>
      </c>
      <c r="L1090">
        <v>37.174903389999997</v>
      </c>
      <c r="M1090" t="s">
        <v>18</v>
      </c>
      <c r="N1090" t="str" cm="1">
        <f t="array" ref="N1090">_xlfn.IFS(J1090&lt;=29,"Twenties",J1090&lt;=39,"Thirties",J1090&lt;=49,"Fourties",J1090&lt;=59,"Fifties",J1090&gt;59,"Elders")</f>
        <v>Fourties</v>
      </c>
      <c r="O1090" t="str" cm="1">
        <f t="array" ref="O1090">_xlfn.IFS(K1091&lt;=5,"Very Short",K1091&lt;=10,"Short",K1091&lt;=15,"Mid-Class",K1091&lt;=20,"Long",K1091&lt;=25," Very Long",K1091&gt;25,"Lifer")</f>
        <v>Very Short</v>
      </c>
      <c r="P1090" t="str" cm="1">
        <f t="array" ref="P1090">_xlfn.IFS(L1090&lt;=39,"Negligible",L1090&lt;=79,"Minimal",L1090&lt;=119,"Moderate",L1090&lt;=158,"High Moderate",L1090&lt;=198," High",L1090&lt;=238,"Very High",L1090&lt;=278,"Severe")</f>
        <v>Negligible</v>
      </c>
      <c r="Q1090" s="3">
        <f t="shared" ref="Q1090:Q1153" si="17">L1090/24</f>
        <v>1.5489543079166666</v>
      </c>
    </row>
    <row r="1091" spans="1:17" x14ac:dyDescent="0.25">
      <c r="A1091">
        <v>1090</v>
      </c>
      <c r="B1091" t="s">
        <v>1563</v>
      </c>
      <c r="C1091" t="s">
        <v>225</v>
      </c>
      <c r="D1091" t="s">
        <v>5754</v>
      </c>
      <c r="E1091" t="s">
        <v>55</v>
      </c>
      <c r="F1091" t="s">
        <v>818</v>
      </c>
      <c r="G1091" t="s">
        <v>819</v>
      </c>
      <c r="H1091" t="s">
        <v>55</v>
      </c>
      <c r="I1091" t="s">
        <v>18</v>
      </c>
      <c r="J1091">
        <v>66.845166469999995</v>
      </c>
      <c r="K1091">
        <v>1.789328086</v>
      </c>
      <c r="L1091">
        <v>181.0425668</v>
      </c>
      <c r="M1091" t="s">
        <v>18</v>
      </c>
      <c r="N1091" t="str" cm="1">
        <f t="array" ref="N1091">_xlfn.IFS(J1091&lt;=29,"Twenties",J1091&lt;=39,"Thirties",J1091&lt;=49,"Fourties",J1091&lt;=59,"Fifties",J1091&gt;59,"Elders")</f>
        <v>Elders</v>
      </c>
      <c r="O1091" t="str" cm="1">
        <f t="array" ref="O1091">_xlfn.IFS(K1092&lt;=5,"Very Short",K1092&lt;=10,"Short",K1092&lt;=15,"Mid-Class",K1092&lt;=20,"Long",K1092&lt;=25," Very Long",K1092&gt;25,"Lifer")</f>
        <v>Short</v>
      </c>
      <c r="P1091" t="str" cm="1">
        <f t="array" ref="P1091">_xlfn.IFS(L1091&lt;=39,"Negligible",L1091&lt;=79,"Minimal",L1091&lt;=119,"Moderate",L1091&lt;=158,"High Moderate",L1091&lt;=198," High",L1091&lt;=238,"Very High",L1091&lt;=278,"Severe")</f>
        <v xml:space="preserve"> High</v>
      </c>
      <c r="Q1091" s="3">
        <f t="shared" si="17"/>
        <v>7.5434402833333332</v>
      </c>
    </row>
    <row r="1092" spans="1:17" x14ac:dyDescent="0.25">
      <c r="A1092">
        <v>1091</v>
      </c>
      <c r="B1092" t="s">
        <v>1564</v>
      </c>
      <c r="C1092" t="s">
        <v>500</v>
      </c>
      <c r="D1092" t="s">
        <v>5754</v>
      </c>
      <c r="E1092" t="s">
        <v>31</v>
      </c>
      <c r="F1092" t="s">
        <v>818</v>
      </c>
      <c r="G1092" t="s">
        <v>819</v>
      </c>
      <c r="H1092" t="s">
        <v>31</v>
      </c>
      <c r="I1092" t="s">
        <v>18</v>
      </c>
      <c r="J1092">
        <v>30.939202720000001</v>
      </c>
      <c r="K1092">
        <v>5.6578809110000003</v>
      </c>
      <c r="L1092">
        <v>0</v>
      </c>
      <c r="M1092" t="s">
        <v>18</v>
      </c>
      <c r="N1092" t="str" cm="1">
        <f t="array" ref="N1092">_xlfn.IFS(J1092&lt;=29,"Twenties",J1092&lt;=39,"Thirties",J1092&lt;=49,"Fourties",J1092&lt;=59,"Fifties",J1092&gt;59,"Elders")</f>
        <v>Thirties</v>
      </c>
      <c r="O1092" t="str" cm="1">
        <f t="array" ref="O1092">_xlfn.IFS(K1093&lt;=5,"Very Short",K1093&lt;=10,"Short",K1093&lt;=15,"Mid-Class",K1093&lt;=20,"Long",K1093&lt;=25," Very Long",K1093&gt;25,"Lifer")</f>
        <v>Short</v>
      </c>
      <c r="P1092" t="str" cm="1">
        <f t="array" ref="P1092">_xlfn.IFS(L1092&lt;=39,"Negligible",L1092&lt;=79,"Minimal",L1092&lt;=119,"Moderate",L1092&lt;=158,"High Moderate",L1092&lt;=198," High",L1092&lt;=238,"Very High",L1092&lt;=278,"Severe")</f>
        <v>Negligible</v>
      </c>
      <c r="Q1092" s="3">
        <f t="shared" si="17"/>
        <v>0</v>
      </c>
    </row>
    <row r="1093" spans="1:17" x14ac:dyDescent="0.25">
      <c r="A1093">
        <v>1092</v>
      </c>
      <c r="B1093" t="s">
        <v>1275</v>
      </c>
      <c r="C1093" t="s">
        <v>471</v>
      </c>
      <c r="D1093" t="s">
        <v>5755</v>
      </c>
      <c r="E1093" t="s">
        <v>405</v>
      </c>
      <c r="F1093" t="s">
        <v>609</v>
      </c>
      <c r="G1093" t="s">
        <v>610</v>
      </c>
      <c r="H1093" t="s">
        <v>405</v>
      </c>
      <c r="I1093" t="s">
        <v>18</v>
      </c>
      <c r="J1093">
        <v>47.87997481</v>
      </c>
      <c r="K1093">
        <v>6.538295647</v>
      </c>
      <c r="L1093">
        <v>103.6233592</v>
      </c>
      <c r="M1093" t="s">
        <v>18</v>
      </c>
      <c r="N1093" t="str" cm="1">
        <f t="array" ref="N1093">_xlfn.IFS(J1093&lt;=29,"Twenties",J1093&lt;=39,"Thirties",J1093&lt;=49,"Fourties",J1093&lt;=59,"Fifties",J1093&gt;59,"Elders")</f>
        <v>Fourties</v>
      </c>
      <c r="O1093" t="str" cm="1">
        <f t="array" ref="O1093">_xlfn.IFS(K1094&lt;=5,"Very Short",K1094&lt;=10,"Short",K1094&lt;=15,"Mid-Class",K1094&lt;=20,"Long",K1094&lt;=25," Very Long",K1094&gt;25,"Lifer")</f>
        <v>Short</v>
      </c>
      <c r="P1093" t="str" cm="1">
        <f t="array" ref="P1093">_xlfn.IFS(L1093&lt;=39,"Negligible",L1093&lt;=79,"Minimal",L1093&lt;=119,"Moderate",L1093&lt;=158,"High Moderate",L1093&lt;=198," High",L1093&lt;=238,"Very High",L1093&lt;=278,"Severe")</f>
        <v>Moderate</v>
      </c>
      <c r="Q1093" s="3">
        <f t="shared" si="17"/>
        <v>4.3176399666666665</v>
      </c>
    </row>
    <row r="1094" spans="1:17" x14ac:dyDescent="0.25">
      <c r="A1094">
        <v>1093</v>
      </c>
      <c r="B1094" t="s">
        <v>910</v>
      </c>
      <c r="C1094" t="s">
        <v>324</v>
      </c>
      <c r="D1094" t="s">
        <v>5755</v>
      </c>
      <c r="E1094" t="s">
        <v>260</v>
      </c>
      <c r="F1094" t="s">
        <v>818</v>
      </c>
      <c r="G1094" t="s">
        <v>819</v>
      </c>
      <c r="H1094" t="s">
        <v>260</v>
      </c>
      <c r="I1094" t="s">
        <v>18</v>
      </c>
      <c r="J1094">
        <v>25.287736850000002</v>
      </c>
      <c r="K1094">
        <v>5.8145575740000002</v>
      </c>
      <c r="L1094">
        <v>0</v>
      </c>
      <c r="M1094" t="s">
        <v>18</v>
      </c>
      <c r="N1094" t="str" cm="1">
        <f t="array" ref="N1094">_xlfn.IFS(J1094&lt;=29,"Twenties",J1094&lt;=39,"Thirties",J1094&lt;=49,"Fourties",J1094&lt;=59,"Fifties",J1094&gt;59,"Elders")</f>
        <v>Twenties</v>
      </c>
      <c r="O1094" t="str" cm="1">
        <f t="array" ref="O1094">_xlfn.IFS(K1095&lt;=5,"Very Short",K1095&lt;=10,"Short",K1095&lt;=15,"Mid-Class",K1095&lt;=20,"Long",K1095&lt;=25," Very Long",K1095&gt;25,"Lifer")</f>
        <v>Very Short</v>
      </c>
      <c r="P1094" t="str" cm="1">
        <f t="array" ref="P1094">_xlfn.IFS(L1094&lt;=39,"Negligible",L1094&lt;=79,"Minimal",L1094&lt;=119,"Moderate",L1094&lt;=158,"High Moderate",L1094&lt;=198," High",L1094&lt;=238,"Very High",L1094&lt;=278,"Severe")</f>
        <v>Negligible</v>
      </c>
      <c r="Q1094" s="3">
        <f t="shared" si="17"/>
        <v>0</v>
      </c>
    </row>
    <row r="1095" spans="1:17" x14ac:dyDescent="0.25">
      <c r="A1095">
        <v>1094</v>
      </c>
      <c r="B1095" t="s">
        <v>1565</v>
      </c>
      <c r="C1095" t="s">
        <v>628</v>
      </c>
      <c r="D1095" t="s">
        <v>5755</v>
      </c>
      <c r="E1095" t="s">
        <v>328</v>
      </c>
      <c r="F1095" t="s">
        <v>818</v>
      </c>
      <c r="G1095" t="s">
        <v>819</v>
      </c>
      <c r="H1095" t="s">
        <v>88</v>
      </c>
      <c r="I1095" t="s">
        <v>18</v>
      </c>
      <c r="J1095">
        <v>38.323899330000003</v>
      </c>
      <c r="K1095">
        <v>3.9887338309999998</v>
      </c>
      <c r="L1095">
        <v>49.623389330000002</v>
      </c>
      <c r="M1095" t="s">
        <v>18</v>
      </c>
      <c r="N1095" t="str" cm="1">
        <f t="array" ref="N1095">_xlfn.IFS(J1095&lt;=29,"Twenties",J1095&lt;=39,"Thirties",J1095&lt;=49,"Fourties",J1095&lt;=59,"Fifties",J1095&gt;59,"Elders")</f>
        <v>Thirties</v>
      </c>
      <c r="O1095" t="str" cm="1">
        <f t="array" ref="O1095">_xlfn.IFS(K1096&lt;=5,"Very Short",K1096&lt;=10,"Short",K1096&lt;=15,"Mid-Class",K1096&lt;=20,"Long",K1096&lt;=25," Very Long",K1096&gt;25,"Lifer")</f>
        <v>Very Short</v>
      </c>
      <c r="P1095" t="str" cm="1">
        <f t="array" ref="P1095">_xlfn.IFS(L1095&lt;=39,"Negligible",L1095&lt;=79,"Minimal",L1095&lt;=119,"Moderate",L1095&lt;=158,"High Moderate",L1095&lt;=198," High",L1095&lt;=238,"Very High",L1095&lt;=278,"Severe")</f>
        <v>Minimal</v>
      </c>
      <c r="Q1095" s="3">
        <f t="shared" si="17"/>
        <v>2.0676412220833336</v>
      </c>
    </row>
    <row r="1096" spans="1:17" x14ac:dyDescent="0.25">
      <c r="A1096">
        <v>1095</v>
      </c>
      <c r="B1096" t="s">
        <v>529</v>
      </c>
      <c r="C1096" t="s">
        <v>462</v>
      </c>
      <c r="D1096" t="s">
        <v>5755</v>
      </c>
      <c r="E1096" t="s">
        <v>125</v>
      </c>
      <c r="F1096" t="s">
        <v>609</v>
      </c>
      <c r="G1096" t="s">
        <v>610</v>
      </c>
      <c r="H1096" t="s">
        <v>125</v>
      </c>
      <c r="I1096" t="s">
        <v>18</v>
      </c>
      <c r="J1096">
        <v>57.318010059999999</v>
      </c>
      <c r="K1096">
        <v>3.45062954</v>
      </c>
      <c r="L1096">
        <v>130.14612210000001</v>
      </c>
      <c r="M1096" t="s">
        <v>18</v>
      </c>
      <c r="N1096" t="str" cm="1">
        <f t="array" ref="N1096">_xlfn.IFS(J1096&lt;=29,"Twenties",J1096&lt;=39,"Thirties",J1096&lt;=49,"Fourties",J1096&lt;=59,"Fifties",J1096&gt;59,"Elders")</f>
        <v>Fifties</v>
      </c>
      <c r="O1096" t="str" cm="1">
        <f t="array" ref="O1096">_xlfn.IFS(K1097&lt;=5,"Very Short",K1097&lt;=10,"Short",K1097&lt;=15,"Mid-Class",K1097&lt;=20,"Long",K1097&lt;=25," Very Long",K1097&gt;25,"Lifer")</f>
        <v>Short</v>
      </c>
      <c r="P1096" t="str" cm="1">
        <f t="array" ref="P1096">_xlfn.IFS(L1096&lt;=39,"Negligible",L1096&lt;=79,"Minimal",L1096&lt;=119,"Moderate",L1096&lt;=158,"High Moderate",L1096&lt;=198," High",L1096&lt;=238,"Very High",L1096&lt;=278,"Severe")</f>
        <v>High Moderate</v>
      </c>
      <c r="Q1096" s="3">
        <f t="shared" si="17"/>
        <v>5.4227550875000006</v>
      </c>
    </row>
    <row r="1097" spans="1:17" x14ac:dyDescent="0.25">
      <c r="A1097">
        <v>1096</v>
      </c>
      <c r="B1097" t="s">
        <v>1566</v>
      </c>
      <c r="C1097" t="s">
        <v>1567</v>
      </c>
      <c r="D1097" t="s">
        <v>5754</v>
      </c>
      <c r="E1097" t="s">
        <v>356</v>
      </c>
      <c r="F1097" t="s">
        <v>818</v>
      </c>
      <c r="G1097" t="s">
        <v>819</v>
      </c>
      <c r="H1097" t="s">
        <v>356</v>
      </c>
      <c r="I1097" t="s">
        <v>18</v>
      </c>
      <c r="J1097">
        <v>45.741908670000001</v>
      </c>
      <c r="K1097">
        <v>5.9837722050000002</v>
      </c>
      <c r="L1097">
        <v>97.594452660000002</v>
      </c>
      <c r="M1097" t="s">
        <v>18</v>
      </c>
      <c r="N1097" t="str" cm="1">
        <f t="array" ref="N1097">_xlfn.IFS(J1097&lt;=29,"Twenties",J1097&lt;=39,"Thirties",J1097&lt;=49,"Fourties",J1097&lt;=59,"Fifties",J1097&gt;59,"Elders")</f>
        <v>Fourties</v>
      </c>
      <c r="O1097" t="str" cm="1">
        <f t="array" ref="O1097">_xlfn.IFS(K1098&lt;=5,"Very Short",K1098&lt;=10,"Short",K1098&lt;=15,"Mid-Class",K1098&lt;=20,"Long",K1098&lt;=25," Very Long",K1098&gt;25,"Lifer")</f>
        <v>Short</v>
      </c>
      <c r="P1097" t="str" cm="1">
        <f t="array" ref="P1097">_xlfn.IFS(L1097&lt;=39,"Negligible",L1097&lt;=79,"Minimal",L1097&lt;=119,"Moderate",L1097&lt;=158,"High Moderate",L1097&lt;=198," High",L1097&lt;=238,"Very High",L1097&lt;=278,"Severe")</f>
        <v>Moderate</v>
      </c>
      <c r="Q1097" s="3">
        <f t="shared" si="17"/>
        <v>4.0664355275000004</v>
      </c>
    </row>
    <row r="1098" spans="1:17" x14ac:dyDescent="0.25">
      <c r="A1098">
        <v>1097</v>
      </c>
      <c r="B1098" t="s">
        <v>398</v>
      </c>
      <c r="C1098" t="s">
        <v>1568</v>
      </c>
      <c r="D1098" t="s">
        <v>5754</v>
      </c>
      <c r="E1098" t="s">
        <v>653</v>
      </c>
      <c r="F1098" t="s">
        <v>818</v>
      </c>
      <c r="G1098" t="s">
        <v>819</v>
      </c>
      <c r="H1098" t="s">
        <v>28</v>
      </c>
      <c r="I1098" t="s">
        <v>18</v>
      </c>
      <c r="J1098">
        <v>42.924326960000002</v>
      </c>
      <c r="K1098">
        <v>5.8450863670000004</v>
      </c>
      <c r="L1098">
        <v>70.076215700000006</v>
      </c>
      <c r="M1098" t="s">
        <v>18</v>
      </c>
      <c r="N1098" t="str" cm="1">
        <f t="array" ref="N1098">_xlfn.IFS(J1098&lt;=29,"Twenties",J1098&lt;=39,"Thirties",J1098&lt;=49,"Fourties",J1098&lt;=59,"Fifties",J1098&gt;59,"Elders")</f>
        <v>Fourties</v>
      </c>
      <c r="O1098" t="str" cm="1">
        <f t="array" ref="O1098">_xlfn.IFS(K1099&lt;=5,"Very Short",K1099&lt;=10,"Short",K1099&lt;=15,"Mid-Class",K1099&lt;=20,"Long",K1099&lt;=25," Very Long",K1099&gt;25,"Lifer")</f>
        <v>Very Short</v>
      </c>
      <c r="P1098" t="str" cm="1">
        <f t="array" ref="P1098">_xlfn.IFS(L1098&lt;=39,"Negligible",L1098&lt;=79,"Minimal",L1098&lt;=119,"Moderate",L1098&lt;=158,"High Moderate",L1098&lt;=198," High",L1098&lt;=238,"Very High",L1098&lt;=278,"Severe")</f>
        <v>Minimal</v>
      </c>
      <c r="Q1098" s="3">
        <f t="shared" si="17"/>
        <v>2.9198423208333337</v>
      </c>
    </row>
    <row r="1099" spans="1:17" x14ac:dyDescent="0.25">
      <c r="A1099">
        <v>1098</v>
      </c>
      <c r="B1099" t="s">
        <v>1569</v>
      </c>
      <c r="C1099" t="s">
        <v>1570</v>
      </c>
      <c r="D1099" t="s">
        <v>5754</v>
      </c>
      <c r="E1099" t="s">
        <v>31</v>
      </c>
      <c r="F1099" t="s">
        <v>818</v>
      </c>
      <c r="G1099" t="s">
        <v>819</v>
      </c>
      <c r="H1099" t="s">
        <v>31</v>
      </c>
      <c r="I1099" t="s">
        <v>18</v>
      </c>
      <c r="J1099">
        <v>40.213103230000002</v>
      </c>
      <c r="K1099">
        <v>4.5879287050000004</v>
      </c>
      <c r="L1099">
        <v>5.9572619080000004</v>
      </c>
      <c r="M1099" t="s">
        <v>18</v>
      </c>
      <c r="N1099" t="str" cm="1">
        <f t="array" ref="N1099">_xlfn.IFS(J1099&lt;=29,"Twenties",J1099&lt;=39,"Thirties",J1099&lt;=49,"Fourties",J1099&lt;=59,"Fifties",J1099&gt;59,"Elders")</f>
        <v>Fourties</v>
      </c>
      <c r="O1099" t="str" cm="1">
        <f t="array" ref="O1099">_xlfn.IFS(K1100&lt;=5,"Very Short",K1100&lt;=10,"Short",K1100&lt;=15,"Mid-Class",K1100&lt;=20,"Long",K1100&lt;=25," Very Long",K1100&gt;25,"Lifer")</f>
        <v>Short</v>
      </c>
      <c r="P1099" t="str" cm="1">
        <f t="array" ref="P1099">_xlfn.IFS(L1099&lt;=39,"Negligible",L1099&lt;=79,"Minimal",L1099&lt;=119,"Moderate",L1099&lt;=158,"High Moderate",L1099&lt;=198," High",L1099&lt;=238,"Very High",L1099&lt;=278,"Severe")</f>
        <v>Negligible</v>
      </c>
      <c r="Q1099" s="3">
        <f t="shared" si="17"/>
        <v>0.24821924616666668</v>
      </c>
    </row>
    <row r="1100" spans="1:17" x14ac:dyDescent="0.25">
      <c r="A1100">
        <v>1099</v>
      </c>
      <c r="B1100" t="s">
        <v>964</v>
      </c>
      <c r="C1100" t="s">
        <v>1571</v>
      </c>
      <c r="D1100" t="s">
        <v>5754</v>
      </c>
      <c r="E1100" t="s">
        <v>823</v>
      </c>
      <c r="F1100" t="s">
        <v>818</v>
      </c>
      <c r="G1100" t="s">
        <v>819</v>
      </c>
      <c r="H1100" t="s">
        <v>155</v>
      </c>
      <c r="I1100" t="s">
        <v>18</v>
      </c>
      <c r="J1100">
        <v>43.359964529999999</v>
      </c>
      <c r="K1100">
        <v>6.6645259340000003</v>
      </c>
      <c r="L1100">
        <v>63.943727920000001</v>
      </c>
      <c r="M1100" t="s">
        <v>18</v>
      </c>
      <c r="N1100" t="str" cm="1">
        <f t="array" ref="N1100">_xlfn.IFS(J1100&lt;=29,"Twenties",J1100&lt;=39,"Thirties",J1100&lt;=49,"Fourties",J1100&lt;=59,"Fifties",J1100&gt;59,"Elders")</f>
        <v>Fourties</v>
      </c>
      <c r="O1100" t="str" cm="1">
        <f t="array" ref="O1100">_xlfn.IFS(K1101&lt;=5,"Very Short",K1101&lt;=10,"Short",K1101&lt;=15,"Mid-Class",K1101&lt;=20,"Long",K1101&lt;=25," Very Long",K1101&gt;25,"Lifer")</f>
        <v>Short</v>
      </c>
      <c r="P1100" t="str" cm="1">
        <f t="array" ref="P1100">_xlfn.IFS(L1100&lt;=39,"Negligible",L1100&lt;=79,"Minimal",L1100&lt;=119,"Moderate",L1100&lt;=158,"High Moderate",L1100&lt;=198," High",L1100&lt;=238,"Very High",L1100&lt;=278,"Severe")</f>
        <v>Minimal</v>
      </c>
      <c r="Q1100" s="3">
        <f t="shared" si="17"/>
        <v>2.6643219966666667</v>
      </c>
    </row>
    <row r="1101" spans="1:17" x14ac:dyDescent="0.25">
      <c r="A1101">
        <v>1100</v>
      </c>
      <c r="B1101" t="s">
        <v>1572</v>
      </c>
      <c r="C1101" t="s">
        <v>628</v>
      </c>
      <c r="D1101" t="s">
        <v>5755</v>
      </c>
      <c r="E1101" t="s">
        <v>31</v>
      </c>
      <c r="F1101" t="s">
        <v>818</v>
      </c>
      <c r="G1101" t="s">
        <v>819</v>
      </c>
      <c r="H1101" t="s">
        <v>31</v>
      </c>
      <c r="I1101" t="s">
        <v>18</v>
      </c>
      <c r="J1101">
        <v>11.968932519999999</v>
      </c>
      <c r="K1101">
        <v>5.5465369979999997</v>
      </c>
      <c r="L1101">
        <v>0</v>
      </c>
      <c r="M1101" t="s">
        <v>18</v>
      </c>
      <c r="N1101" t="str" cm="1">
        <f t="array" ref="N1101">_xlfn.IFS(J1101&lt;=29,"Twenties",J1101&lt;=39,"Thirties",J1101&lt;=49,"Fourties",J1101&lt;=59,"Fifties",J1101&gt;59,"Elders")</f>
        <v>Twenties</v>
      </c>
      <c r="O1101" t="str" cm="1">
        <f t="array" ref="O1101">_xlfn.IFS(K1102&lt;=5,"Very Short",K1102&lt;=10,"Short",K1102&lt;=15,"Mid-Class",K1102&lt;=20,"Long",K1102&lt;=25," Very Long",K1102&gt;25,"Lifer")</f>
        <v>Very Short</v>
      </c>
      <c r="P1101" t="str" cm="1">
        <f t="array" ref="P1101">_xlfn.IFS(L1101&lt;=39,"Negligible",L1101&lt;=79,"Minimal",L1101&lt;=119,"Moderate",L1101&lt;=158,"High Moderate",L1101&lt;=198," High",L1101&lt;=238,"Very High",L1101&lt;=278,"Severe")</f>
        <v>Negligible</v>
      </c>
      <c r="Q1101" s="3">
        <f t="shared" si="17"/>
        <v>0</v>
      </c>
    </row>
    <row r="1102" spans="1:17" x14ac:dyDescent="0.25">
      <c r="A1102">
        <v>1101</v>
      </c>
      <c r="B1102" t="s">
        <v>1573</v>
      </c>
      <c r="C1102" t="s">
        <v>381</v>
      </c>
      <c r="D1102" t="s">
        <v>5754</v>
      </c>
      <c r="E1102" t="s">
        <v>190</v>
      </c>
      <c r="F1102" t="s">
        <v>818</v>
      </c>
      <c r="G1102" t="s">
        <v>819</v>
      </c>
      <c r="H1102" t="s">
        <v>190</v>
      </c>
      <c r="I1102" t="s">
        <v>18</v>
      </c>
      <c r="J1102">
        <v>56.860637089999997</v>
      </c>
      <c r="K1102">
        <v>4.8647386780000001</v>
      </c>
      <c r="L1102">
        <v>171.26515269999999</v>
      </c>
      <c r="M1102" t="s">
        <v>18</v>
      </c>
      <c r="N1102" t="str" cm="1">
        <f t="array" ref="N1102">_xlfn.IFS(J1102&lt;=29,"Twenties",J1102&lt;=39,"Thirties",J1102&lt;=49,"Fourties",J1102&lt;=59,"Fifties",J1102&gt;59,"Elders")</f>
        <v>Fifties</v>
      </c>
      <c r="O1102" t="str" cm="1">
        <f t="array" ref="O1102">_xlfn.IFS(K1103&lt;=5,"Very Short",K1103&lt;=10,"Short",K1103&lt;=15,"Mid-Class",K1103&lt;=20,"Long",K1103&lt;=25," Very Long",K1103&gt;25,"Lifer")</f>
        <v>Very Short</v>
      </c>
      <c r="P1102" t="str" cm="1">
        <f t="array" ref="P1102">_xlfn.IFS(L1102&lt;=39,"Negligible",L1102&lt;=79,"Minimal",L1102&lt;=119,"Moderate",L1102&lt;=158,"High Moderate",L1102&lt;=198," High",L1102&lt;=238,"Very High",L1102&lt;=278,"Severe")</f>
        <v xml:space="preserve"> High</v>
      </c>
      <c r="Q1102" s="3">
        <f t="shared" si="17"/>
        <v>7.1360480291666661</v>
      </c>
    </row>
    <row r="1103" spans="1:17" x14ac:dyDescent="0.25">
      <c r="A1103">
        <v>1102</v>
      </c>
      <c r="B1103" t="s">
        <v>1574</v>
      </c>
      <c r="C1103" t="s">
        <v>1575</v>
      </c>
      <c r="D1103" t="s">
        <v>5754</v>
      </c>
      <c r="E1103" t="s">
        <v>36</v>
      </c>
      <c r="F1103" t="s">
        <v>609</v>
      </c>
      <c r="G1103" t="s">
        <v>610</v>
      </c>
      <c r="H1103" t="s">
        <v>36</v>
      </c>
      <c r="I1103" t="s">
        <v>18</v>
      </c>
      <c r="J1103">
        <v>45.031025669999998</v>
      </c>
      <c r="K1103">
        <v>4.3291472239999997</v>
      </c>
      <c r="L1103">
        <v>66.107018670000002</v>
      </c>
      <c r="M1103" t="s">
        <v>18</v>
      </c>
      <c r="N1103" t="str" cm="1">
        <f t="array" ref="N1103">_xlfn.IFS(J1103&lt;=29,"Twenties",J1103&lt;=39,"Thirties",J1103&lt;=49,"Fourties",J1103&lt;=59,"Fifties",J1103&gt;59,"Elders")</f>
        <v>Fourties</v>
      </c>
      <c r="O1103" t="str" cm="1">
        <f t="array" ref="O1103">_xlfn.IFS(K1104&lt;=5,"Very Short",K1104&lt;=10,"Short",K1104&lt;=15,"Mid-Class",K1104&lt;=20,"Long",K1104&lt;=25," Very Long",K1104&gt;25,"Lifer")</f>
        <v>Short</v>
      </c>
      <c r="P1103" t="str" cm="1">
        <f t="array" ref="P1103">_xlfn.IFS(L1103&lt;=39,"Negligible",L1103&lt;=79,"Minimal",L1103&lt;=119,"Moderate",L1103&lt;=158,"High Moderate",L1103&lt;=198," High",L1103&lt;=238,"Very High",L1103&lt;=278,"Severe")</f>
        <v>Minimal</v>
      </c>
      <c r="Q1103" s="3">
        <f t="shared" si="17"/>
        <v>2.7544591112500001</v>
      </c>
    </row>
    <row r="1104" spans="1:17" x14ac:dyDescent="0.25">
      <c r="A1104">
        <v>1103</v>
      </c>
      <c r="B1104" t="s">
        <v>1576</v>
      </c>
      <c r="C1104" t="s">
        <v>633</v>
      </c>
      <c r="D1104" t="s">
        <v>5755</v>
      </c>
      <c r="E1104" t="s">
        <v>884</v>
      </c>
      <c r="F1104" t="s">
        <v>818</v>
      </c>
      <c r="G1104" t="s">
        <v>819</v>
      </c>
      <c r="H1104" t="s">
        <v>275</v>
      </c>
      <c r="I1104" t="s">
        <v>18</v>
      </c>
      <c r="J1104">
        <v>53.11964278</v>
      </c>
      <c r="K1104">
        <v>6.253030979</v>
      </c>
      <c r="L1104">
        <v>123.8833293</v>
      </c>
      <c r="M1104" t="s">
        <v>18</v>
      </c>
      <c r="N1104" t="str" cm="1">
        <f t="array" ref="N1104">_xlfn.IFS(J1104&lt;=29,"Twenties",J1104&lt;=39,"Thirties",J1104&lt;=49,"Fourties",J1104&lt;=59,"Fifties",J1104&gt;59,"Elders")</f>
        <v>Fifties</v>
      </c>
      <c r="O1104" t="str" cm="1">
        <f t="array" ref="O1104">_xlfn.IFS(K1105&lt;=5,"Very Short",K1105&lt;=10,"Short",K1105&lt;=15,"Mid-Class",K1105&lt;=20,"Long",K1105&lt;=25," Very Long",K1105&gt;25,"Lifer")</f>
        <v>Very Short</v>
      </c>
      <c r="P1104" t="str" cm="1">
        <f t="array" ref="P1104">_xlfn.IFS(L1104&lt;=39,"Negligible",L1104&lt;=79,"Minimal",L1104&lt;=119,"Moderate",L1104&lt;=158,"High Moderate",L1104&lt;=198," High",L1104&lt;=238,"Very High",L1104&lt;=278,"Severe")</f>
        <v>High Moderate</v>
      </c>
      <c r="Q1104" s="3">
        <f t="shared" si="17"/>
        <v>5.1618053875000003</v>
      </c>
    </row>
    <row r="1105" spans="1:17" x14ac:dyDescent="0.25">
      <c r="A1105">
        <v>1104</v>
      </c>
      <c r="B1105" t="s">
        <v>1577</v>
      </c>
      <c r="C1105" t="s">
        <v>1578</v>
      </c>
      <c r="D1105" t="s">
        <v>5754</v>
      </c>
      <c r="E1105" t="s">
        <v>22</v>
      </c>
      <c r="F1105" t="s">
        <v>609</v>
      </c>
      <c r="G1105" t="s">
        <v>610</v>
      </c>
      <c r="H1105" t="s">
        <v>22</v>
      </c>
      <c r="I1105" t="s">
        <v>18</v>
      </c>
      <c r="J1105">
        <v>27.70727261</v>
      </c>
      <c r="K1105">
        <v>4.417202444</v>
      </c>
      <c r="L1105">
        <v>3.7174710979999999</v>
      </c>
      <c r="M1105" t="s">
        <v>18</v>
      </c>
      <c r="N1105" t="str" cm="1">
        <f t="array" ref="N1105">_xlfn.IFS(J1105&lt;=29,"Twenties",J1105&lt;=39,"Thirties",J1105&lt;=49,"Fourties",J1105&lt;=59,"Fifties",J1105&gt;59,"Elders")</f>
        <v>Twenties</v>
      </c>
      <c r="O1105" t="str" cm="1">
        <f t="array" ref="O1105">_xlfn.IFS(K1106&lt;=5,"Very Short",K1106&lt;=10,"Short",K1106&lt;=15,"Mid-Class",K1106&lt;=20,"Long",K1106&lt;=25," Very Long",K1106&gt;25,"Lifer")</f>
        <v>Very Short</v>
      </c>
      <c r="P1105" t="str" cm="1">
        <f t="array" ref="P1105">_xlfn.IFS(L1105&lt;=39,"Negligible",L1105&lt;=79,"Minimal",L1105&lt;=119,"Moderate",L1105&lt;=158,"High Moderate",L1105&lt;=198," High",L1105&lt;=238,"Very High",L1105&lt;=278,"Severe")</f>
        <v>Negligible</v>
      </c>
      <c r="Q1105" s="3">
        <f t="shared" si="17"/>
        <v>0.15489462908333332</v>
      </c>
    </row>
    <row r="1106" spans="1:17" x14ac:dyDescent="0.25">
      <c r="A1106">
        <v>1105</v>
      </c>
      <c r="B1106" t="s">
        <v>1579</v>
      </c>
      <c r="C1106" t="s">
        <v>863</v>
      </c>
      <c r="D1106" t="s">
        <v>5755</v>
      </c>
      <c r="E1106" t="s">
        <v>28</v>
      </c>
      <c r="F1106" t="s">
        <v>818</v>
      </c>
      <c r="G1106" t="s">
        <v>819</v>
      </c>
      <c r="H1106" t="s">
        <v>28</v>
      </c>
      <c r="I1106" t="s">
        <v>18</v>
      </c>
      <c r="J1106">
        <v>28.796462349999999</v>
      </c>
      <c r="K1106">
        <v>4.6133739509999998</v>
      </c>
      <c r="L1106">
        <v>2.3793040759999999</v>
      </c>
      <c r="M1106" t="s">
        <v>18</v>
      </c>
      <c r="N1106" t="str" cm="1">
        <f t="array" ref="N1106">_xlfn.IFS(J1106&lt;=29,"Twenties",J1106&lt;=39,"Thirties",J1106&lt;=49,"Fourties",J1106&lt;=59,"Fifties",J1106&gt;59,"Elders")</f>
        <v>Twenties</v>
      </c>
      <c r="O1106" t="str" cm="1">
        <f t="array" ref="O1106">_xlfn.IFS(K1107&lt;=5,"Very Short",K1107&lt;=10,"Short",K1107&lt;=15,"Mid-Class",K1107&lt;=20,"Long",K1107&lt;=25," Very Long",K1107&gt;25,"Lifer")</f>
        <v>Short</v>
      </c>
      <c r="P1106" t="str" cm="1">
        <f t="array" ref="P1106">_xlfn.IFS(L1106&lt;=39,"Negligible",L1106&lt;=79,"Minimal",L1106&lt;=119,"Moderate",L1106&lt;=158,"High Moderate",L1106&lt;=198," High",L1106&lt;=238,"Very High",L1106&lt;=278,"Severe")</f>
        <v>Negligible</v>
      </c>
      <c r="Q1106" s="3">
        <f t="shared" si="17"/>
        <v>9.9137669833333331E-2</v>
      </c>
    </row>
    <row r="1107" spans="1:17" x14ac:dyDescent="0.25">
      <c r="A1107">
        <v>1106</v>
      </c>
      <c r="B1107" t="s">
        <v>1580</v>
      </c>
      <c r="C1107" t="s">
        <v>1011</v>
      </c>
      <c r="D1107" t="s">
        <v>5755</v>
      </c>
      <c r="E1107" t="s">
        <v>826</v>
      </c>
      <c r="F1107" t="s">
        <v>609</v>
      </c>
      <c r="G1107" t="s">
        <v>610</v>
      </c>
      <c r="H1107" t="s">
        <v>22</v>
      </c>
      <c r="I1107" t="s">
        <v>18</v>
      </c>
      <c r="J1107">
        <v>42.381245810000003</v>
      </c>
      <c r="K1107">
        <v>6.7235354940000001</v>
      </c>
      <c r="L1107">
        <v>41.300433869999999</v>
      </c>
      <c r="M1107" t="s">
        <v>18</v>
      </c>
      <c r="N1107" t="str" cm="1">
        <f t="array" ref="N1107">_xlfn.IFS(J1107&lt;=29,"Twenties",J1107&lt;=39,"Thirties",J1107&lt;=49,"Fourties",J1107&lt;=59,"Fifties",J1107&gt;59,"Elders")</f>
        <v>Fourties</v>
      </c>
      <c r="O1107" t="str" cm="1">
        <f t="array" ref="O1107">_xlfn.IFS(K1108&lt;=5,"Very Short",K1108&lt;=10,"Short",K1108&lt;=15,"Mid-Class",K1108&lt;=20,"Long",K1108&lt;=25," Very Long",K1108&gt;25,"Lifer")</f>
        <v>Very Short</v>
      </c>
      <c r="P1107" t="str" cm="1">
        <f t="array" ref="P1107">_xlfn.IFS(L1107&lt;=39,"Negligible",L1107&lt;=79,"Minimal",L1107&lt;=119,"Moderate",L1107&lt;=158,"High Moderate",L1107&lt;=198," High",L1107&lt;=238,"Very High",L1107&lt;=278,"Severe")</f>
        <v>Minimal</v>
      </c>
      <c r="Q1107" s="3">
        <f t="shared" si="17"/>
        <v>1.72085141125</v>
      </c>
    </row>
    <row r="1108" spans="1:17" x14ac:dyDescent="0.25">
      <c r="A1108">
        <v>1107</v>
      </c>
      <c r="B1108" t="s">
        <v>1581</v>
      </c>
      <c r="C1108" t="s">
        <v>523</v>
      </c>
      <c r="D1108" t="s">
        <v>5754</v>
      </c>
      <c r="E1108" t="s">
        <v>82</v>
      </c>
      <c r="F1108" t="s">
        <v>818</v>
      </c>
      <c r="G1108" t="s">
        <v>819</v>
      </c>
      <c r="H1108" t="s">
        <v>82</v>
      </c>
      <c r="I1108" t="s">
        <v>18</v>
      </c>
      <c r="J1108">
        <v>42.000079210000003</v>
      </c>
      <c r="K1108">
        <v>4.2583016349999996</v>
      </c>
      <c r="L1108">
        <v>63.128850270000001</v>
      </c>
      <c r="M1108" t="s">
        <v>18</v>
      </c>
      <c r="N1108" t="str" cm="1">
        <f t="array" ref="N1108">_xlfn.IFS(J1108&lt;=29,"Twenties",J1108&lt;=39,"Thirties",J1108&lt;=49,"Fourties",J1108&lt;=59,"Fifties",J1108&gt;59,"Elders")</f>
        <v>Fourties</v>
      </c>
      <c r="O1108" t="str" cm="1">
        <f t="array" ref="O1108">_xlfn.IFS(K1109&lt;=5,"Very Short",K1109&lt;=10,"Short",K1109&lt;=15,"Mid-Class",K1109&lt;=20,"Long",K1109&lt;=25," Very Long",K1109&gt;25,"Lifer")</f>
        <v>Very Short</v>
      </c>
      <c r="P1108" t="str" cm="1">
        <f t="array" ref="P1108">_xlfn.IFS(L1108&lt;=39,"Negligible",L1108&lt;=79,"Minimal",L1108&lt;=119,"Moderate",L1108&lt;=158,"High Moderate",L1108&lt;=198," High",L1108&lt;=238,"Very High",L1108&lt;=278,"Severe")</f>
        <v>Minimal</v>
      </c>
      <c r="Q1108" s="3">
        <f t="shared" si="17"/>
        <v>2.6303687612500002</v>
      </c>
    </row>
    <row r="1109" spans="1:17" x14ac:dyDescent="0.25">
      <c r="A1109">
        <v>1108</v>
      </c>
      <c r="B1109" t="s">
        <v>1582</v>
      </c>
      <c r="C1109" t="s">
        <v>462</v>
      </c>
      <c r="D1109" t="s">
        <v>5755</v>
      </c>
      <c r="E1109" t="s">
        <v>25</v>
      </c>
      <c r="F1109" t="s">
        <v>609</v>
      </c>
      <c r="G1109" t="s">
        <v>610</v>
      </c>
      <c r="H1109" t="s">
        <v>25</v>
      </c>
      <c r="I1109" t="s">
        <v>18</v>
      </c>
      <c r="J1109">
        <v>43.723283430000002</v>
      </c>
      <c r="K1109">
        <v>3.3200520010000001</v>
      </c>
      <c r="L1109">
        <v>53.998208769999998</v>
      </c>
      <c r="M1109" t="s">
        <v>18</v>
      </c>
      <c r="N1109" t="str" cm="1">
        <f t="array" ref="N1109">_xlfn.IFS(J1109&lt;=29,"Twenties",J1109&lt;=39,"Thirties",J1109&lt;=49,"Fourties",J1109&lt;=59,"Fifties",J1109&gt;59,"Elders")</f>
        <v>Fourties</v>
      </c>
      <c r="O1109" t="str" cm="1">
        <f t="array" ref="O1109">_xlfn.IFS(K1110&lt;=5,"Very Short",K1110&lt;=10,"Short",K1110&lt;=15,"Mid-Class",K1110&lt;=20,"Long",K1110&lt;=25," Very Long",K1110&gt;25,"Lifer")</f>
        <v>Very Short</v>
      </c>
      <c r="P1109" t="str" cm="1">
        <f t="array" ref="P1109">_xlfn.IFS(L1109&lt;=39,"Negligible",L1109&lt;=79,"Minimal",L1109&lt;=119,"Moderate",L1109&lt;=158,"High Moderate",L1109&lt;=198," High",L1109&lt;=238,"Very High",L1109&lt;=278,"Severe")</f>
        <v>Minimal</v>
      </c>
      <c r="Q1109" s="3">
        <f t="shared" si="17"/>
        <v>2.2499253654166664</v>
      </c>
    </row>
    <row r="1110" spans="1:17" x14ac:dyDescent="0.25">
      <c r="A1110">
        <v>1109</v>
      </c>
      <c r="B1110" t="s">
        <v>1010</v>
      </c>
      <c r="C1110" t="s">
        <v>1583</v>
      </c>
      <c r="D1110" t="s">
        <v>5755</v>
      </c>
      <c r="E1110" t="s">
        <v>174</v>
      </c>
      <c r="F1110" t="s">
        <v>609</v>
      </c>
      <c r="G1110" t="s">
        <v>610</v>
      </c>
      <c r="H1110" t="s">
        <v>132</v>
      </c>
      <c r="I1110" t="s">
        <v>18</v>
      </c>
      <c r="J1110">
        <v>29.177954490000001</v>
      </c>
      <c r="K1110">
        <v>2.833643516</v>
      </c>
      <c r="L1110">
        <v>35.535747440000002</v>
      </c>
      <c r="M1110" t="s">
        <v>18</v>
      </c>
      <c r="N1110" t="str" cm="1">
        <f t="array" ref="N1110">_xlfn.IFS(J1110&lt;=29,"Twenties",J1110&lt;=39,"Thirties",J1110&lt;=49,"Fourties",J1110&lt;=59,"Fifties",J1110&gt;59,"Elders")</f>
        <v>Thirties</v>
      </c>
      <c r="O1110" t="str" cm="1">
        <f t="array" ref="O1110">_xlfn.IFS(K1111&lt;=5,"Very Short",K1111&lt;=10,"Short",K1111&lt;=15,"Mid-Class",K1111&lt;=20,"Long",K1111&lt;=25," Very Long",K1111&gt;25,"Lifer")</f>
        <v>Short</v>
      </c>
      <c r="P1110" t="str" cm="1">
        <f t="array" ref="P1110">_xlfn.IFS(L1110&lt;=39,"Negligible",L1110&lt;=79,"Minimal",L1110&lt;=119,"Moderate",L1110&lt;=158,"High Moderate",L1110&lt;=198," High",L1110&lt;=238,"Very High",L1110&lt;=278,"Severe")</f>
        <v>Negligible</v>
      </c>
      <c r="Q1110" s="3">
        <f t="shared" si="17"/>
        <v>1.4806561433333334</v>
      </c>
    </row>
    <row r="1111" spans="1:17" x14ac:dyDescent="0.25">
      <c r="A1111">
        <v>1110</v>
      </c>
      <c r="B1111" t="s">
        <v>1584</v>
      </c>
      <c r="C1111" t="s">
        <v>1585</v>
      </c>
      <c r="D1111" t="s">
        <v>5754</v>
      </c>
      <c r="E1111" t="s">
        <v>125</v>
      </c>
      <c r="F1111" t="s">
        <v>609</v>
      </c>
      <c r="G1111" t="s">
        <v>610</v>
      </c>
      <c r="H1111" t="s">
        <v>125</v>
      </c>
      <c r="I1111" t="s">
        <v>18</v>
      </c>
      <c r="J1111">
        <v>29.63182655</v>
      </c>
      <c r="K1111">
        <v>5.8143313240000003</v>
      </c>
      <c r="L1111">
        <v>0</v>
      </c>
      <c r="M1111" t="s">
        <v>18</v>
      </c>
      <c r="N1111" t="str" cm="1">
        <f t="array" ref="N1111">_xlfn.IFS(J1111&lt;=29,"Twenties",J1111&lt;=39,"Thirties",J1111&lt;=49,"Fourties",J1111&lt;=59,"Fifties",J1111&gt;59,"Elders")</f>
        <v>Thirties</v>
      </c>
      <c r="O1111" t="str" cm="1">
        <f t="array" ref="O1111">_xlfn.IFS(K1112&lt;=5,"Very Short",K1112&lt;=10,"Short",K1112&lt;=15,"Mid-Class",K1112&lt;=20,"Long",K1112&lt;=25," Very Long",K1112&gt;25,"Lifer")</f>
        <v>Very Short</v>
      </c>
      <c r="P1111" t="str" cm="1">
        <f t="array" ref="P1111">_xlfn.IFS(L1111&lt;=39,"Negligible",L1111&lt;=79,"Minimal",L1111&lt;=119,"Moderate",L1111&lt;=158,"High Moderate",L1111&lt;=198," High",L1111&lt;=238,"Very High",L1111&lt;=278,"Severe")</f>
        <v>Negligible</v>
      </c>
      <c r="Q1111" s="3">
        <f t="shared" si="17"/>
        <v>0</v>
      </c>
    </row>
    <row r="1112" spans="1:17" x14ac:dyDescent="0.25">
      <c r="A1112">
        <v>1111</v>
      </c>
      <c r="B1112" t="s">
        <v>1586</v>
      </c>
      <c r="C1112" t="s">
        <v>225</v>
      </c>
      <c r="D1112" t="s">
        <v>5754</v>
      </c>
      <c r="E1112" t="s">
        <v>21</v>
      </c>
      <c r="F1112" t="s">
        <v>609</v>
      </c>
      <c r="G1112" t="s">
        <v>610</v>
      </c>
      <c r="H1112" t="s">
        <v>22</v>
      </c>
      <c r="I1112" t="s">
        <v>18</v>
      </c>
      <c r="J1112">
        <v>28.650996849999999</v>
      </c>
      <c r="K1112">
        <v>3.666479174</v>
      </c>
      <c r="L1112">
        <v>2.0249754640000002</v>
      </c>
      <c r="M1112" t="s">
        <v>18</v>
      </c>
      <c r="N1112" t="str" cm="1">
        <f t="array" ref="N1112">_xlfn.IFS(J1112&lt;=29,"Twenties",J1112&lt;=39,"Thirties",J1112&lt;=49,"Fourties",J1112&lt;=59,"Fifties",J1112&gt;59,"Elders")</f>
        <v>Twenties</v>
      </c>
      <c r="O1112" t="str" cm="1">
        <f t="array" ref="O1112">_xlfn.IFS(K1113&lt;=5,"Very Short",K1113&lt;=10,"Short",K1113&lt;=15,"Mid-Class",K1113&lt;=20,"Long",K1113&lt;=25," Very Long",K1113&gt;25,"Lifer")</f>
        <v>Short</v>
      </c>
      <c r="P1112" t="str" cm="1">
        <f t="array" ref="P1112">_xlfn.IFS(L1112&lt;=39,"Negligible",L1112&lt;=79,"Minimal",L1112&lt;=119,"Moderate",L1112&lt;=158,"High Moderate",L1112&lt;=198," High",L1112&lt;=238,"Very High",L1112&lt;=278,"Severe")</f>
        <v>Negligible</v>
      </c>
      <c r="Q1112" s="3">
        <f t="shared" si="17"/>
        <v>8.4373977666666669E-2</v>
      </c>
    </row>
    <row r="1113" spans="1:17" x14ac:dyDescent="0.25">
      <c r="A1113">
        <v>1112</v>
      </c>
      <c r="B1113" t="s">
        <v>200</v>
      </c>
      <c r="C1113" t="s">
        <v>50</v>
      </c>
      <c r="D1113" t="s">
        <v>5755</v>
      </c>
      <c r="E1113" t="s">
        <v>678</v>
      </c>
      <c r="F1113" t="s">
        <v>609</v>
      </c>
      <c r="G1113" t="s">
        <v>610</v>
      </c>
      <c r="H1113" t="s">
        <v>167</v>
      </c>
      <c r="I1113" t="s">
        <v>18</v>
      </c>
      <c r="J1113">
        <v>28.916299540000001</v>
      </c>
      <c r="K1113">
        <v>6.1930614100000003</v>
      </c>
      <c r="L1113">
        <v>0</v>
      </c>
      <c r="M1113" t="s">
        <v>18</v>
      </c>
      <c r="N1113" t="str" cm="1">
        <f t="array" ref="N1113">_xlfn.IFS(J1113&lt;=29,"Twenties",J1113&lt;=39,"Thirties",J1113&lt;=49,"Fourties",J1113&lt;=59,"Fifties",J1113&gt;59,"Elders")</f>
        <v>Twenties</v>
      </c>
      <c r="O1113" t="str" cm="1">
        <f t="array" ref="O1113">_xlfn.IFS(K1114&lt;=5,"Very Short",K1114&lt;=10,"Short",K1114&lt;=15,"Mid-Class",K1114&lt;=20,"Long",K1114&lt;=25," Very Long",K1114&gt;25,"Lifer")</f>
        <v>Very Short</v>
      </c>
      <c r="P1113" t="str" cm="1">
        <f t="array" ref="P1113">_xlfn.IFS(L1113&lt;=39,"Negligible",L1113&lt;=79,"Minimal",L1113&lt;=119,"Moderate",L1113&lt;=158,"High Moderate",L1113&lt;=198," High",L1113&lt;=238,"Very High",L1113&lt;=278,"Severe")</f>
        <v>Negligible</v>
      </c>
      <c r="Q1113" s="3">
        <f t="shared" si="17"/>
        <v>0</v>
      </c>
    </row>
    <row r="1114" spans="1:17" x14ac:dyDescent="0.25">
      <c r="A1114">
        <v>1113</v>
      </c>
      <c r="B1114" t="s">
        <v>1587</v>
      </c>
      <c r="C1114" t="s">
        <v>521</v>
      </c>
      <c r="D1114" t="s">
        <v>5755</v>
      </c>
      <c r="E1114" t="s">
        <v>167</v>
      </c>
      <c r="F1114" t="s">
        <v>818</v>
      </c>
      <c r="G1114" t="s">
        <v>819</v>
      </c>
      <c r="H1114" t="s">
        <v>167</v>
      </c>
      <c r="I1114" t="s">
        <v>18</v>
      </c>
      <c r="J1114">
        <v>44.22480229</v>
      </c>
      <c r="K1114">
        <v>4.851138948</v>
      </c>
      <c r="L1114">
        <v>75.565469269999994</v>
      </c>
      <c r="M1114" t="s">
        <v>18</v>
      </c>
      <c r="N1114" t="str" cm="1">
        <f t="array" ref="N1114">_xlfn.IFS(J1114&lt;=29,"Twenties",J1114&lt;=39,"Thirties",J1114&lt;=49,"Fourties",J1114&lt;=59,"Fifties",J1114&gt;59,"Elders")</f>
        <v>Fourties</v>
      </c>
      <c r="O1114" t="str" cm="1">
        <f t="array" ref="O1114">_xlfn.IFS(K1115&lt;=5,"Very Short",K1115&lt;=10,"Short",K1115&lt;=15,"Mid-Class",K1115&lt;=20,"Long",K1115&lt;=25," Very Long",K1115&gt;25,"Lifer")</f>
        <v>Short</v>
      </c>
      <c r="P1114" t="str" cm="1">
        <f t="array" ref="P1114">_xlfn.IFS(L1114&lt;=39,"Negligible",L1114&lt;=79,"Minimal",L1114&lt;=119,"Moderate",L1114&lt;=158,"High Moderate",L1114&lt;=198," High",L1114&lt;=238,"Very High",L1114&lt;=278,"Severe")</f>
        <v>Minimal</v>
      </c>
      <c r="Q1114" s="3">
        <f t="shared" si="17"/>
        <v>3.1485612195833332</v>
      </c>
    </row>
    <row r="1115" spans="1:17" x14ac:dyDescent="0.25">
      <c r="A1115">
        <v>1114</v>
      </c>
      <c r="B1115" t="s">
        <v>1588</v>
      </c>
      <c r="C1115" t="s">
        <v>1040</v>
      </c>
      <c r="D1115" t="s">
        <v>5754</v>
      </c>
      <c r="E1115" t="s">
        <v>503</v>
      </c>
      <c r="F1115" t="s">
        <v>609</v>
      </c>
      <c r="G1115" t="s">
        <v>610</v>
      </c>
      <c r="H1115" t="s">
        <v>22</v>
      </c>
      <c r="I1115" t="s">
        <v>18</v>
      </c>
      <c r="J1115">
        <v>53.91059808</v>
      </c>
      <c r="K1115">
        <v>6.2191702710000003</v>
      </c>
      <c r="L1115">
        <v>120.726105</v>
      </c>
      <c r="M1115" t="s">
        <v>18</v>
      </c>
      <c r="N1115" t="str" cm="1">
        <f t="array" ref="N1115">_xlfn.IFS(J1115&lt;=29,"Twenties",J1115&lt;=39,"Thirties",J1115&lt;=49,"Fourties",J1115&lt;=59,"Fifties",J1115&gt;59,"Elders")</f>
        <v>Fifties</v>
      </c>
      <c r="O1115" t="str" cm="1">
        <f t="array" ref="O1115">_xlfn.IFS(K1116&lt;=5,"Very Short",K1116&lt;=10,"Short",K1116&lt;=15,"Mid-Class",K1116&lt;=20,"Long",K1116&lt;=25," Very Long",K1116&gt;25,"Lifer")</f>
        <v>Very Short</v>
      </c>
      <c r="P1115" t="str" cm="1">
        <f t="array" ref="P1115">_xlfn.IFS(L1115&lt;=39,"Negligible",L1115&lt;=79,"Minimal",L1115&lt;=119,"Moderate",L1115&lt;=158,"High Moderate",L1115&lt;=198," High",L1115&lt;=238,"Very High",L1115&lt;=278,"Severe")</f>
        <v>High Moderate</v>
      </c>
      <c r="Q1115" s="3">
        <f t="shared" si="17"/>
        <v>5.0302543750000002</v>
      </c>
    </row>
    <row r="1116" spans="1:17" x14ac:dyDescent="0.25">
      <c r="A1116">
        <v>1115</v>
      </c>
      <c r="B1116" t="s">
        <v>141</v>
      </c>
      <c r="C1116" t="s">
        <v>1589</v>
      </c>
      <c r="D1116" t="s">
        <v>5754</v>
      </c>
      <c r="E1116" t="s">
        <v>25</v>
      </c>
      <c r="F1116" t="s">
        <v>609</v>
      </c>
      <c r="G1116" t="s">
        <v>610</v>
      </c>
      <c r="H1116" t="s">
        <v>25</v>
      </c>
      <c r="I1116" t="s">
        <v>18</v>
      </c>
      <c r="J1116">
        <v>35.657872220000002</v>
      </c>
      <c r="K1116">
        <v>3.7424324769999999</v>
      </c>
      <c r="L1116">
        <v>30.69434566</v>
      </c>
      <c r="M1116" t="s">
        <v>18</v>
      </c>
      <c r="N1116" t="str" cm="1">
        <f t="array" ref="N1116">_xlfn.IFS(J1116&lt;=29,"Twenties",J1116&lt;=39,"Thirties",J1116&lt;=49,"Fourties",J1116&lt;=59,"Fifties",J1116&gt;59,"Elders")</f>
        <v>Thirties</v>
      </c>
      <c r="O1116" t="str" cm="1">
        <f t="array" ref="O1116">_xlfn.IFS(K1117&lt;=5,"Very Short",K1117&lt;=10,"Short",K1117&lt;=15,"Mid-Class",K1117&lt;=20,"Long",K1117&lt;=25," Very Long",K1117&gt;25,"Lifer")</f>
        <v>Very Short</v>
      </c>
      <c r="P1116" t="str" cm="1">
        <f t="array" ref="P1116">_xlfn.IFS(L1116&lt;=39,"Negligible",L1116&lt;=79,"Minimal",L1116&lt;=119,"Moderate",L1116&lt;=158,"High Moderate",L1116&lt;=198," High",L1116&lt;=238,"Very High",L1116&lt;=278,"Severe")</f>
        <v>Negligible</v>
      </c>
      <c r="Q1116" s="3">
        <f t="shared" si="17"/>
        <v>1.2789310691666667</v>
      </c>
    </row>
    <row r="1117" spans="1:17" x14ac:dyDescent="0.25">
      <c r="A1117">
        <v>1116</v>
      </c>
      <c r="B1117" t="s">
        <v>1590</v>
      </c>
      <c r="C1117" t="s">
        <v>668</v>
      </c>
      <c r="D1117" t="s">
        <v>5754</v>
      </c>
      <c r="E1117" t="s">
        <v>153</v>
      </c>
      <c r="F1117" t="s">
        <v>818</v>
      </c>
      <c r="G1117" t="s">
        <v>819</v>
      </c>
      <c r="H1117" t="s">
        <v>22</v>
      </c>
      <c r="I1117" t="s">
        <v>18</v>
      </c>
      <c r="J1117">
        <v>45.883422289999999</v>
      </c>
      <c r="K1117">
        <v>4.2128853980000001</v>
      </c>
      <c r="L1117">
        <v>76.181297009999994</v>
      </c>
      <c r="M1117" t="s">
        <v>18</v>
      </c>
      <c r="N1117" t="str" cm="1">
        <f t="array" ref="N1117">_xlfn.IFS(J1117&lt;=29,"Twenties",J1117&lt;=39,"Thirties",J1117&lt;=49,"Fourties",J1117&lt;=59,"Fifties",J1117&gt;59,"Elders")</f>
        <v>Fourties</v>
      </c>
      <c r="O1117" t="str" cm="1">
        <f t="array" ref="O1117">_xlfn.IFS(K1118&lt;=5,"Very Short",K1118&lt;=10,"Short",K1118&lt;=15,"Mid-Class",K1118&lt;=20,"Long",K1118&lt;=25," Very Long",K1118&gt;25,"Lifer")</f>
        <v>Very Short</v>
      </c>
      <c r="P1117" t="str" cm="1">
        <f t="array" ref="P1117">_xlfn.IFS(L1117&lt;=39,"Negligible",L1117&lt;=79,"Minimal",L1117&lt;=119,"Moderate",L1117&lt;=158,"High Moderate",L1117&lt;=198," High",L1117&lt;=238,"Very High",L1117&lt;=278,"Severe")</f>
        <v>Minimal</v>
      </c>
      <c r="Q1117" s="3">
        <f t="shared" si="17"/>
        <v>3.1742207087499996</v>
      </c>
    </row>
    <row r="1118" spans="1:17" x14ac:dyDescent="0.25">
      <c r="A1118">
        <v>1117</v>
      </c>
      <c r="B1118" t="s">
        <v>529</v>
      </c>
      <c r="C1118" t="s">
        <v>239</v>
      </c>
      <c r="D1118" t="s">
        <v>5754</v>
      </c>
      <c r="E1118" t="s">
        <v>190</v>
      </c>
      <c r="F1118" t="s">
        <v>818</v>
      </c>
      <c r="G1118" t="s">
        <v>819</v>
      </c>
      <c r="H1118" t="s">
        <v>190</v>
      </c>
      <c r="I1118" t="s">
        <v>18</v>
      </c>
      <c r="J1118">
        <v>51.949245019999999</v>
      </c>
      <c r="K1118">
        <v>3.1131623190000002</v>
      </c>
      <c r="L1118">
        <v>115.9696199</v>
      </c>
      <c r="M1118" t="s">
        <v>18</v>
      </c>
      <c r="N1118" t="str" cm="1">
        <f t="array" ref="N1118">_xlfn.IFS(J1118&lt;=29,"Twenties",J1118&lt;=39,"Thirties",J1118&lt;=49,"Fourties",J1118&lt;=59,"Fifties",J1118&gt;59,"Elders")</f>
        <v>Fifties</v>
      </c>
      <c r="O1118" t="str" cm="1">
        <f t="array" ref="O1118">_xlfn.IFS(K1119&lt;=5,"Very Short",K1119&lt;=10,"Short",K1119&lt;=15,"Mid-Class",K1119&lt;=20,"Long",K1119&lt;=25," Very Long",K1119&gt;25,"Lifer")</f>
        <v>Very Short</v>
      </c>
      <c r="P1118" t="str" cm="1">
        <f t="array" ref="P1118">_xlfn.IFS(L1118&lt;=39,"Negligible",L1118&lt;=79,"Minimal",L1118&lt;=119,"Moderate",L1118&lt;=158,"High Moderate",L1118&lt;=198," High",L1118&lt;=238,"Very High",L1118&lt;=278,"Severe")</f>
        <v>Moderate</v>
      </c>
      <c r="Q1118" s="3">
        <f t="shared" si="17"/>
        <v>4.8320674958333329</v>
      </c>
    </row>
    <row r="1119" spans="1:17" x14ac:dyDescent="0.25">
      <c r="A1119">
        <v>1118</v>
      </c>
      <c r="B1119" t="s">
        <v>1591</v>
      </c>
      <c r="C1119" t="s">
        <v>91</v>
      </c>
      <c r="D1119" t="s">
        <v>5755</v>
      </c>
      <c r="E1119" t="s">
        <v>25</v>
      </c>
      <c r="F1119" t="s">
        <v>818</v>
      </c>
      <c r="G1119" t="s">
        <v>819</v>
      </c>
      <c r="H1119" t="s">
        <v>25</v>
      </c>
      <c r="I1119" t="s">
        <v>18</v>
      </c>
      <c r="J1119">
        <v>45.474306429999999</v>
      </c>
      <c r="K1119">
        <v>3.3642080750000001</v>
      </c>
      <c r="L1119">
        <v>80.874038999999996</v>
      </c>
      <c r="M1119" t="s">
        <v>18</v>
      </c>
      <c r="N1119" t="str" cm="1">
        <f t="array" ref="N1119">_xlfn.IFS(J1119&lt;=29,"Twenties",J1119&lt;=39,"Thirties",J1119&lt;=49,"Fourties",J1119&lt;=59,"Fifties",J1119&gt;59,"Elders")</f>
        <v>Fourties</v>
      </c>
      <c r="O1119" t="str" cm="1">
        <f t="array" ref="O1119">_xlfn.IFS(K1120&lt;=5,"Very Short",K1120&lt;=10,"Short",K1120&lt;=15,"Mid-Class",K1120&lt;=20,"Long",K1120&lt;=25," Very Long",K1120&gt;25,"Lifer")</f>
        <v>Very Short</v>
      </c>
      <c r="P1119" t="str" cm="1">
        <f t="array" ref="P1119">_xlfn.IFS(L1119&lt;=39,"Negligible",L1119&lt;=79,"Minimal",L1119&lt;=119,"Moderate",L1119&lt;=158,"High Moderate",L1119&lt;=198," High",L1119&lt;=238,"Very High",L1119&lt;=278,"Severe")</f>
        <v>Moderate</v>
      </c>
      <c r="Q1119" s="3">
        <f t="shared" si="17"/>
        <v>3.3697516249999997</v>
      </c>
    </row>
    <row r="1120" spans="1:17" x14ac:dyDescent="0.25">
      <c r="A1120">
        <v>1119</v>
      </c>
      <c r="B1120" t="s">
        <v>1592</v>
      </c>
      <c r="C1120" t="s">
        <v>968</v>
      </c>
      <c r="D1120" t="s">
        <v>5754</v>
      </c>
      <c r="E1120" t="s">
        <v>174</v>
      </c>
      <c r="F1120" t="s">
        <v>818</v>
      </c>
      <c r="G1120" t="s">
        <v>819</v>
      </c>
      <c r="H1120" t="s">
        <v>132</v>
      </c>
      <c r="I1120" t="s">
        <v>18</v>
      </c>
      <c r="J1120">
        <v>45.652560559999998</v>
      </c>
      <c r="K1120">
        <v>3.4450610230000001</v>
      </c>
      <c r="L1120">
        <v>88.392363700000004</v>
      </c>
      <c r="M1120" t="s">
        <v>18</v>
      </c>
      <c r="N1120" t="str" cm="1">
        <f t="array" ref="N1120">_xlfn.IFS(J1120&lt;=29,"Twenties",J1120&lt;=39,"Thirties",J1120&lt;=49,"Fourties",J1120&lt;=59,"Fifties",J1120&gt;59,"Elders")</f>
        <v>Fourties</v>
      </c>
      <c r="O1120" t="str" cm="1">
        <f t="array" ref="O1120">_xlfn.IFS(K1121&lt;=5,"Very Short",K1121&lt;=10,"Short",K1121&lt;=15,"Mid-Class",K1121&lt;=20,"Long",K1121&lt;=25," Very Long",K1121&gt;25,"Lifer")</f>
        <v>Very Short</v>
      </c>
      <c r="P1120" t="str" cm="1">
        <f t="array" ref="P1120">_xlfn.IFS(L1120&lt;=39,"Negligible",L1120&lt;=79,"Minimal",L1120&lt;=119,"Moderate",L1120&lt;=158,"High Moderate",L1120&lt;=198," High",L1120&lt;=238,"Very High",L1120&lt;=278,"Severe")</f>
        <v>Moderate</v>
      </c>
      <c r="Q1120" s="3">
        <f t="shared" si="17"/>
        <v>3.6830151541666667</v>
      </c>
    </row>
    <row r="1121" spans="1:17" x14ac:dyDescent="0.25">
      <c r="A1121">
        <v>1120</v>
      </c>
      <c r="B1121" t="s">
        <v>1593</v>
      </c>
      <c r="C1121" t="s">
        <v>1594</v>
      </c>
      <c r="D1121" t="s">
        <v>5754</v>
      </c>
      <c r="E1121" t="s">
        <v>211</v>
      </c>
      <c r="F1121" t="s">
        <v>818</v>
      </c>
      <c r="G1121" t="s">
        <v>819</v>
      </c>
      <c r="H1121" t="s">
        <v>52</v>
      </c>
      <c r="I1121" t="s">
        <v>18</v>
      </c>
      <c r="J1121">
        <v>32.022903489999997</v>
      </c>
      <c r="K1121">
        <v>3.2187253280000001</v>
      </c>
      <c r="L1121">
        <v>17.41942134</v>
      </c>
      <c r="M1121" t="s">
        <v>18</v>
      </c>
      <c r="N1121" t="str" cm="1">
        <f t="array" ref="N1121">_xlfn.IFS(J1121&lt;=29,"Twenties",J1121&lt;=39,"Thirties",J1121&lt;=49,"Fourties",J1121&lt;=59,"Fifties",J1121&gt;59,"Elders")</f>
        <v>Thirties</v>
      </c>
      <c r="O1121" t="str" cm="1">
        <f t="array" ref="O1121">_xlfn.IFS(K1122&lt;=5,"Very Short",K1122&lt;=10,"Short",K1122&lt;=15,"Mid-Class",K1122&lt;=20,"Long",K1122&lt;=25," Very Long",K1122&gt;25,"Lifer")</f>
        <v>Very Short</v>
      </c>
      <c r="P1121" t="str" cm="1">
        <f t="array" ref="P1121">_xlfn.IFS(L1121&lt;=39,"Negligible",L1121&lt;=79,"Minimal",L1121&lt;=119,"Moderate",L1121&lt;=158,"High Moderate",L1121&lt;=198," High",L1121&lt;=238,"Very High",L1121&lt;=278,"Severe")</f>
        <v>Negligible</v>
      </c>
      <c r="Q1121" s="3">
        <f t="shared" si="17"/>
        <v>0.72580922250000002</v>
      </c>
    </row>
    <row r="1122" spans="1:17" x14ac:dyDescent="0.25">
      <c r="A1122">
        <v>1121</v>
      </c>
      <c r="B1122" t="s">
        <v>1595</v>
      </c>
      <c r="C1122" t="s">
        <v>50</v>
      </c>
      <c r="D1122" t="s">
        <v>5755</v>
      </c>
      <c r="E1122" t="s">
        <v>174</v>
      </c>
      <c r="F1122" t="s">
        <v>818</v>
      </c>
      <c r="G1122" t="s">
        <v>819</v>
      </c>
      <c r="H1122" t="s">
        <v>132</v>
      </c>
      <c r="I1122" t="s">
        <v>18</v>
      </c>
      <c r="J1122">
        <v>50.29502463</v>
      </c>
      <c r="K1122">
        <v>4.0154425390000004</v>
      </c>
      <c r="L1122">
        <v>68.509676709999994</v>
      </c>
      <c r="M1122" t="s">
        <v>18</v>
      </c>
      <c r="N1122" t="str" cm="1">
        <f t="array" ref="N1122">_xlfn.IFS(J1122&lt;=29,"Twenties",J1122&lt;=39,"Thirties",J1122&lt;=49,"Fourties",J1122&lt;=59,"Fifties",J1122&gt;59,"Elders")</f>
        <v>Fifties</v>
      </c>
      <c r="O1122" t="str" cm="1">
        <f t="array" ref="O1122">_xlfn.IFS(K1123&lt;=5,"Very Short",K1123&lt;=10,"Short",K1123&lt;=15,"Mid-Class",K1123&lt;=20,"Long",K1123&lt;=25," Very Long",K1123&gt;25,"Lifer")</f>
        <v>Very Short</v>
      </c>
      <c r="P1122" t="str" cm="1">
        <f t="array" ref="P1122">_xlfn.IFS(L1122&lt;=39,"Negligible",L1122&lt;=79,"Minimal",L1122&lt;=119,"Moderate",L1122&lt;=158,"High Moderate",L1122&lt;=198," High",L1122&lt;=238,"Very High",L1122&lt;=278,"Severe")</f>
        <v>Minimal</v>
      </c>
      <c r="Q1122" s="3">
        <f t="shared" si="17"/>
        <v>2.8545698629166663</v>
      </c>
    </row>
    <row r="1123" spans="1:17" x14ac:dyDescent="0.25">
      <c r="A1123">
        <v>1122</v>
      </c>
      <c r="B1123" t="s">
        <v>1596</v>
      </c>
      <c r="C1123" t="s">
        <v>65</v>
      </c>
      <c r="D1123" t="s">
        <v>5755</v>
      </c>
      <c r="E1123" t="s">
        <v>136</v>
      </c>
      <c r="F1123" t="s">
        <v>609</v>
      </c>
      <c r="G1123" t="s">
        <v>610</v>
      </c>
      <c r="H1123" t="s">
        <v>136</v>
      </c>
      <c r="I1123" t="s">
        <v>18</v>
      </c>
      <c r="J1123">
        <v>51.897359880000003</v>
      </c>
      <c r="K1123">
        <v>3.4852301539999999</v>
      </c>
      <c r="L1123">
        <v>128.92075410000001</v>
      </c>
      <c r="M1123" t="s">
        <v>18</v>
      </c>
      <c r="N1123" t="str" cm="1">
        <f t="array" ref="N1123">_xlfn.IFS(J1123&lt;=29,"Twenties",J1123&lt;=39,"Thirties",J1123&lt;=49,"Fourties",J1123&lt;=59,"Fifties",J1123&gt;59,"Elders")</f>
        <v>Fifties</v>
      </c>
      <c r="O1123" t="str" cm="1">
        <f t="array" ref="O1123">_xlfn.IFS(K1124&lt;=5,"Very Short",K1124&lt;=10,"Short",K1124&lt;=15,"Mid-Class",K1124&lt;=20,"Long",K1124&lt;=25," Very Long",K1124&gt;25,"Lifer")</f>
        <v>Very Short</v>
      </c>
      <c r="P1123" t="str" cm="1">
        <f t="array" ref="P1123">_xlfn.IFS(L1123&lt;=39,"Negligible",L1123&lt;=79,"Minimal",L1123&lt;=119,"Moderate",L1123&lt;=158,"High Moderate",L1123&lt;=198," High",L1123&lt;=238,"Very High",L1123&lt;=278,"Severe")</f>
        <v>High Moderate</v>
      </c>
      <c r="Q1123" s="3">
        <f t="shared" si="17"/>
        <v>5.3716980875000004</v>
      </c>
    </row>
    <row r="1124" spans="1:17" x14ac:dyDescent="0.25">
      <c r="A1124">
        <v>1123</v>
      </c>
      <c r="B1124" t="s">
        <v>1597</v>
      </c>
      <c r="C1124" t="s">
        <v>366</v>
      </c>
      <c r="D1124" t="s">
        <v>5755</v>
      </c>
      <c r="E1124" t="s">
        <v>275</v>
      </c>
      <c r="F1124" t="s">
        <v>818</v>
      </c>
      <c r="G1124" t="s">
        <v>819</v>
      </c>
      <c r="H1124" t="s">
        <v>275</v>
      </c>
      <c r="I1124" t="s">
        <v>18</v>
      </c>
      <c r="J1124">
        <v>36.558929149999997</v>
      </c>
      <c r="K1124">
        <v>3.6572833280000001</v>
      </c>
      <c r="L1124">
        <v>48.141391970000001</v>
      </c>
      <c r="M1124" t="s">
        <v>18</v>
      </c>
      <c r="N1124" t="str" cm="1">
        <f t="array" ref="N1124">_xlfn.IFS(J1124&lt;=29,"Twenties",J1124&lt;=39,"Thirties",J1124&lt;=49,"Fourties",J1124&lt;=59,"Fifties",J1124&gt;59,"Elders")</f>
        <v>Thirties</v>
      </c>
      <c r="O1124" t="str" cm="1">
        <f t="array" ref="O1124">_xlfn.IFS(K1125&lt;=5,"Very Short",K1125&lt;=10,"Short",K1125&lt;=15,"Mid-Class",K1125&lt;=20,"Long",K1125&lt;=25," Very Long",K1125&gt;25,"Lifer")</f>
        <v>Very Short</v>
      </c>
      <c r="P1124" t="str" cm="1">
        <f t="array" ref="P1124">_xlfn.IFS(L1124&lt;=39,"Negligible",L1124&lt;=79,"Minimal",L1124&lt;=119,"Moderate",L1124&lt;=158,"High Moderate",L1124&lt;=198," High",L1124&lt;=238,"Very High",L1124&lt;=278,"Severe")</f>
        <v>Minimal</v>
      </c>
      <c r="Q1124" s="3">
        <f t="shared" si="17"/>
        <v>2.0058913320833334</v>
      </c>
    </row>
    <row r="1125" spans="1:17" x14ac:dyDescent="0.25">
      <c r="A1125">
        <v>1124</v>
      </c>
      <c r="B1125" t="s">
        <v>1598</v>
      </c>
      <c r="C1125" t="s">
        <v>1599</v>
      </c>
      <c r="D1125" t="s">
        <v>5754</v>
      </c>
      <c r="E1125" t="s">
        <v>36</v>
      </c>
      <c r="F1125" t="s">
        <v>609</v>
      </c>
      <c r="G1125" t="s">
        <v>610</v>
      </c>
      <c r="H1125" t="s">
        <v>36</v>
      </c>
      <c r="I1125" t="s">
        <v>18</v>
      </c>
      <c r="J1125">
        <v>49.529499510000001</v>
      </c>
      <c r="K1125">
        <v>3.5669548120000001</v>
      </c>
      <c r="L1125">
        <v>123.4165749</v>
      </c>
      <c r="M1125" t="s">
        <v>18</v>
      </c>
      <c r="N1125" t="str" cm="1">
        <f t="array" ref="N1125">_xlfn.IFS(J1125&lt;=29,"Twenties",J1125&lt;=39,"Thirties",J1125&lt;=49,"Fourties",J1125&lt;=59,"Fifties",J1125&gt;59,"Elders")</f>
        <v>Fifties</v>
      </c>
      <c r="O1125" t="str" cm="1">
        <f t="array" ref="O1125">_xlfn.IFS(K1126&lt;=5,"Very Short",K1126&lt;=10,"Short",K1126&lt;=15,"Mid-Class",K1126&lt;=20,"Long",K1126&lt;=25," Very Long",K1126&gt;25,"Lifer")</f>
        <v>Very Short</v>
      </c>
      <c r="P1125" t="str" cm="1">
        <f t="array" ref="P1125">_xlfn.IFS(L1125&lt;=39,"Negligible",L1125&lt;=79,"Minimal",L1125&lt;=119,"Moderate",L1125&lt;=158,"High Moderate",L1125&lt;=198," High",L1125&lt;=238,"Very High",L1125&lt;=278,"Severe")</f>
        <v>High Moderate</v>
      </c>
      <c r="Q1125" s="3">
        <f t="shared" si="17"/>
        <v>5.1423572875000003</v>
      </c>
    </row>
    <row r="1126" spans="1:17" x14ac:dyDescent="0.25">
      <c r="A1126">
        <v>1125</v>
      </c>
      <c r="B1126" t="s">
        <v>1600</v>
      </c>
      <c r="C1126" t="s">
        <v>1601</v>
      </c>
      <c r="D1126" t="s">
        <v>5754</v>
      </c>
      <c r="E1126" t="s">
        <v>125</v>
      </c>
      <c r="F1126" t="s">
        <v>818</v>
      </c>
      <c r="G1126" t="s">
        <v>819</v>
      </c>
      <c r="H1126" t="s">
        <v>125</v>
      </c>
      <c r="I1126" t="s">
        <v>18</v>
      </c>
      <c r="J1126">
        <v>33.526141940000002</v>
      </c>
      <c r="K1126">
        <v>3.3850618020000001</v>
      </c>
      <c r="L1126">
        <v>38.501872499999998</v>
      </c>
      <c r="M1126" t="s">
        <v>18</v>
      </c>
      <c r="N1126" t="str" cm="1">
        <f t="array" ref="N1126">_xlfn.IFS(J1126&lt;=29,"Twenties",J1126&lt;=39,"Thirties",J1126&lt;=49,"Fourties",J1126&lt;=59,"Fifties",J1126&gt;59,"Elders")</f>
        <v>Thirties</v>
      </c>
      <c r="O1126" t="str" cm="1">
        <f t="array" ref="O1126">_xlfn.IFS(K1127&lt;=5,"Very Short",K1127&lt;=10,"Short",K1127&lt;=15,"Mid-Class",K1127&lt;=20,"Long",K1127&lt;=25," Very Long",K1127&gt;25,"Lifer")</f>
        <v>Short</v>
      </c>
      <c r="P1126" t="str" cm="1">
        <f t="array" ref="P1126">_xlfn.IFS(L1126&lt;=39,"Negligible",L1126&lt;=79,"Minimal",L1126&lt;=119,"Moderate",L1126&lt;=158,"High Moderate",L1126&lt;=198," High",L1126&lt;=238,"Very High",L1126&lt;=278,"Severe")</f>
        <v>Negligible</v>
      </c>
      <c r="Q1126" s="3">
        <f t="shared" si="17"/>
        <v>1.6042446874999998</v>
      </c>
    </row>
    <row r="1127" spans="1:17" x14ac:dyDescent="0.25">
      <c r="A1127">
        <v>1126</v>
      </c>
      <c r="B1127" t="s">
        <v>373</v>
      </c>
      <c r="C1127" t="s">
        <v>1040</v>
      </c>
      <c r="D1127" t="s">
        <v>5754</v>
      </c>
      <c r="E1127" t="s">
        <v>1027</v>
      </c>
      <c r="F1127" t="s">
        <v>818</v>
      </c>
      <c r="G1127" t="s">
        <v>819</v>
      </c>
      <c r="H1127" t="s">
        <v>22</v>
      </c>
      <c r="I1127" t="s">
        <v>18</v>
      </c>
      <c r="J1127">
        <v>46.462946080000002</v>
      </c>
      <c r="K1127">
        <v>5.0063925239999998</v>
      </c>
      <c r="L1127">
        <v>61.774476929999999</v>
      </c>
      <c r="M1127" t="s">
        <v>18</v>
      </c>
      <c r="N1127" t="str" cm="1">
        <f t="array" ref="N1127">_xlfn.IFS(J1127&lt;=29,"Twenties",J1127&lt;=39,"Thirties",J1127&lt;=49,"Fourties",J1127&lt;=59,"Fifties",J1127&gt;59,"Elders")</f>
        <v>Fourties</v>
      </c>
      <c r="O1127" t="str" cm="1">
        <f t="array" ref="O1127">_xlfn.IFS(K1128&lt;=5,"Very Short",K1128&lt;=10,"Short",K1128&lt;=15,"Mid-Class",K1128&lt;=20,"Long",K1128&lt;=25," Very Long",K1128&gt;25,"Lifer")</f>
        <v>Very Short</v>
      </c>
      <c r="P1127" t="str" cm="1">
        <f t="array" ref="P1127">_xlfn.IFS(L1127&lt;=39,"Negligible",L1127&lt;=79,"Minimal",L1127&lt;=119,"Moderate",L1127&lt;=158,"High Moderate",L1127&lt;=198," High",L1127&lt;=238,"Very High",L1127&lt;=278,"Severe")</f>
        <v>Minimal</v>
      </c>
      <c r="Q1127" s="3">
        <f t="shared" si="17"/>
        <v>2.5739365387499999</v>
      </c>
    </row>
    <row r="1128" spans="1:17" x14ac:dyDescent="0.25">
      <c r="A1128">
        <v>1127</v>
      </c>
      <c r="B1128" t="s">
        <v>1602</v>
      </c>
      <c r="C1128" t="s">
        <v>739</v>
      </c>
      <c r="D1128" t="s">
        <v>5754</v>
      </c>
      <c r="E1128" t="s">
        <v>28</v>
      </c>
      <c r="F1128" t="s">
        <v>818</v>
      </c>
      <c r="G1128" t="s">
        <v>819</v>
      </c>
      <c r="H1128" t="s">
        <v>28</v>
      </c>
      <c r="I1128" t="s">
        <v>18</v>
      </c>
      <c r="J1128">
        <v>58.54988427</v>
      </c>
      <c r="K1128">
        <v>4.7888972089999999</v>
      </c>
      <c r="L1128">
        <v>168.7486648</v>
      </c>
      <c r="M1128" t="s">
        <v>18</v>
      </c>
      <c r="N1128" t="str" cm="1">
        <f t="array" ref="N1128">_xlfn.IFS(J1128&lt;=29,"Twenties",J1128&lt;=39,"Thirties",J1128&lt;=49,"Fourties",J1128&lt;=59,"Fifties",J1128&gt;59,"Elders")</f>
        <v>Fifties</v>
      </c>
      <c r="O1128" t="str" cm="1">
        <f t="array" ref="O1128">_xlfn.IFS(K1129&lt;=5,"Very Short",K1129&lt;=10,"Short",K1129&lt;=15,"Mid-Class",K1129&lt;=20,"Long",K1129&lt;=25," Very Long",K1129&gt;25,"Lifer")</f>
        <v>Short</v>
      </c>
      <c r="P1128" t="str" cm="1">
        <f t="array" ref="P1128">_xlfn.IFS(L1128&lt;=39,"Negligible",L1128&lt;=79,"Minimal",L1128&lt;=119,"Moderate",L1128&lt;=158,"High Moderate",L1128&lt;=198," High",L1128&lt;=238,"Very High",L1128&lt;=278,"Severe")</f>
        <v xml:space="preserve"> High</v>
      </c>
      <c r="Q1128" s="3">
        <f t="shared" si="17"/>
        <v>7.031194366666667</v>
      </c>
    </row>
    <row r="1129" spans="1:17" x14ac:dyDescent="0.25">
      <c r="A1129">
        <v>1128</v>
      </c>
      <c r="B1129" t="s">
        <v>1499</v>
      </c>
      <c r="C1129" t="s">
        <v>310</v>
      </c>
      <c r="D1129" t="s">
        <v>5755</v>
      </c>
      <c r="E1129" t="s">
        <v>31</v>
      </c>
      <c r="F1129" t="s">
        <v>818</v>
      </c>
      <c r="G1129" t="s">
        <v>819</v>
      </c>
      <c r="H1129" t="s">
        <v>31</v>
      </c>
      <c r="I1129" t="s">
        <v>18</v>
      </c>
      <c r="J1129">
        <v>40.273679870000002</v>
      </c>
      <c r="K1129">
        <v>5.6031781980000002</v>
      </c>
      <c r="L1129">
        <v>37.09563086</v>
      </c>
      <c r="M1129" t="s">
        <v>18</v>
      </c>
      <c r="N1129" t="str" cm="1">
        <f t="array" ref="N1129">_xlfn.IFS(J1129&lt;=29,"Twenties",J1129&lt;=39,"Thirties",J1129&lt;=49,"Fourties",J1129&lt;=59,"Fifties",J1129&gt;59,"Elders")</f>
        <v>Fourties</v>
      </c>
      <c r="O1129" t="str" cm="1">
        <f t="array" ref="O1129">_xlfn.IFS(K1130&lt;=5,"Very Short",K1130&lt;=10,"Short",K1130&lt;=15,"Mid-Class",K1130&lt;=20,"Long",K1130&lt;=25," Very Long",K1130&gt;25,"Lifer")</f>
        <v>Short</v>
      </c>
      <c r="P1129" t="str" cm="1">
        <f t="array" ref="P1129">_xlfn.IFS(L1129&lt;=39,"Negligible",L1129&lt;=79,"Minimal",L1129&lt;=119,"Moderate",L1129&lt;=158,"High Moderate",L1129&lt;=198," High",L1129&lt;=238,"Very High",L1129&lt;=278,"Severe")</f>
        <v>Negligible</v>
      </c>
      <c r="Q1129" s="3">
        <f t="shared" si="17"/>
        <v>1.5456512858333333</v>
      </c>
    </row>
    <row r="1130" spans="1:17" x14ac:dyDescent="0.25">
      <c r="A1130">
        <v>1129</v>
      </c>
      <c r="B1130" t="s">
        <v>1603</v>
      </c>
      <c r="C1130" t="s">
        <v>79</v>
      </c>
      <c r="D1130" t="s">
        <v>5755</v>
      </c>
      <c r="E1130" t="s">
        <v>36</v>
      </c>
      <c r="F1130" t="s">
        <v>609</v>
      </c>
      <c r="G1130" t="s">
        <v>610</v>
      </c>
      <c r="H1130" t="s">
        <v>36</v>
      </c>
      <c r="I1130" t="s">
        <v>18</v>
      </c>
      <c r="J1130">
        <v>49.598099359999999</v>
      </c>
      <c r="K1130">
        <v>6.2626000409999998</v>
      </c>
      <c r="L1130">
        <v>126.8698777</v>
      </c>
      <c r="M1130" t="s">
        <v>18</v>
      </c>
      <c r="N1130" t="str" cm="1">
        <f t="array" ref="N1130">_xlfn.IFS(J1130&lt;=29,"Twenties",J1130&lt;=39,"Thirties",J1130&lt;=49,"Fourties",J1130&lt;=59,"Fifties",J1130&gt;59,"Elders")</f>
        <v>Fifties</v>
      </c>
      <c r="O1130" t="str" cm="1">
        <f t="array" ref="O1130">_xlfn.IFS(K1131&lt;=5,"Very Short",K1131&lt;=10,"Short",K1131&lt;=15,"Mid-Class",K1131&lt;=20,"Long",K1131&lt;=25," Very Long",K1131&gt;25,"Lifer")</f>
        <v>Short</v>
      </c>
      <c r="P1130" t="str" cm="1">
        <f t="array" ref="P1130">_xlfn.IFS(L1130&lt;=39,"Negligible",L1130&lt;=79,"Minimal",L1130&lt;=119,"Moderate",L1130&lt;=158,"High Moderate",L1130&lt;=198," High",L1130&lt;=238,"Very High",L1130&lt;=278,"Severe")</f>
        <v>High Moderate</v>
      </c>
      <c r="Q1130" s="3">
        <f t="shared" si="17"/>
        <v>5.2862449041666668</v>
      </c>
    </row>
    <row r="1131" spans="1:17" x14ac:dyDescent="0.25">
      <c r="A1131">
        <v>1130</v>
      </c>
      <c r="B1131" t="s">
        <v>1604</v>
      </c>
      <c r="C1131" t="s">
        <v>1605</v>
      </c>
      <c r="D1131" t="s">
        <v>5755</v>
      </c>
      <c r="E1131" t="s">
        <v>85</v>
      </c>
      <c r="F1131" t="s">
        <v>818</v>
      </c>
      <c r="G1131" t="s">
        <v>819</v>
      </c>
      <c r="H1131" t="s">
        <v>85</v>
      </c>
      <c r="I1131" t="s">
        <v>18</v>
      </c>
      <c r="J1131">
        <v>42.618997290000003</v>
      </c>
      <c r="K1131">
        <v>5.0968196880000001</v>
      </c>
      <c r="L1131">
        <v>53.069563479999999</v>
      </c>
      <c r="M1131" t="s">
        <v>18</v>
      </c>
      <c r="N1131" t="str" cm="1">
        <f t="array" ref="N1131">_xlfn.IFS(J1131&lt;=29,"Twenties",J1131&lt;=39,"Thirties",J1131&lt;=49,"Fourties",J1131&lt;=59,"Fifties",J1131&gt;59,"Elders")</f>
        <v>Fourties</v>
      </c>
      <c r="O1131" t="str" cm="1">
        <f t="array" ref="O1131">_xlfn.IFS(K1132&lt;=5,"Very Short",K1132&lt;=10,"Short",K1132&lt;=15,"Mid-Class",K1132&lt;=20,"Long",K1132&lt;=25," Very Long",K1132&gt;25,"Lifer")</f>
        <v>Very Short</v>
      </c>
      <c r="P1131" t="str" cm="1">
        <f t="array" ref="P1131">_xlfn.IFS(L1131&lt;=39,"Negligible",L1131&lt;=79,"Minimal",L1131&lt;=119,"Moderate",L1131&lt;=158,"High Moderate",L1131&lt;=198," High",L1131&lt;=238,"Very High",L1131&lt;=278,"Severe")</f>
        <v>Minimal</v>
      </c>
      <c r="Q1131" s="3">
        <f t="shared" si="17"/>
        <v>2.2112318116666665</v>
      </c>
    </row>
    <row r="1132" spans="1:17" x14ac:dyDescent="0.25">
      <c r="A1132">
        <v>1131</v>
      </c>
      <c r="B1132" t="s">
        <v>352</v>
      </c>
      <c r="C1132" t="s">
        <v>1606</v>
      </c>
      <c r="D1132" t="s">
        <v>5754</v>
      </c>
      <c r="E1132" t="s">
        <v>190</v>
      </c>
      <c r="F1132" t="s">
        <v>818</v>
      </c>
      <c r="G1132" t="s">
        <v>819</v>
      </c>
      <c r="H1132" t="s">
        <v>190</v>
      </c>
      <c r="I1132" t="s">
        <v>18</v>
      </c>
      <c r="J1132">
        <v>41.981323779999997</v>
      </c>
      <c r="K1132">
        <v>4.0588475580000001</v>
      </c>
      <c r="L1132">
        <v>45.818005079999999</v>
      </c>
      <c r="M1132" t="s">
        <v>18</v>
      </c>
      <c r="N1132" t="str" cm="1">
        <f t="array" ref="N1132">_xlfn.IFS(J1132&lt;=29,"Twenties",J1132&lt;=39,"Thirties",J1132&lt;=49,"Fourties",J1132&lt;=59,"Fifties",J1132&gt;59,"Elders")</f>
        <v>Fourties</v>
      </c>
      <c r="O1132" t="str" cm="1">
        <f t="array" ref="O1132">_xlfn.IFS(K1133&lt;=5,"Very Short",K1133&lt;=10,"Short",K1133&lt;=15,"Mid-Class",K1133&lt;=20,"Long",K1133&lt;=25," Very Long",K1133&gt;25,"Lifer")</f>
        <v>Short</v>
      </c>
      <c r="P1132" t="str" cm="1">
        <f t="array" ref="P1132">_xlfn.IFS(L1132&lt;=39,"Negligible",L1132&lt;=79,"Minimal",L1132&lt;=119,"Moderate",L1132&lt;=158,"High Moderate",L1132&lt;=198," High",L1132&lt;=238,"Very High",L1132&lt;=278,"Severe")</f>
        <v>Minimal</v>
      </c>
      <c r="Q1132" s="3">
        <f t="shared" si="17"/>
        <v>1.9090835449999999</v>
      </c>
    </row>
    <row r="1133" spans="1:17" x14ac:dyDescent="0.25">
      <c r="A1133">
        <v>1132</v>
      </c>
      <c r="B1133" t="s">
        <v>1607</v>
      </c>
      <c r="C1133" t="s">
        <v>1608</v>
      </c>
      <c r="D1133" t="s">
        <v>5754</v>
      </c>
      <c r="E1133" t="s">
        <v>661</v>
      </c>
      <c r="F1133" t="s">
        <v>818</v>
      </c>
      <c r="G1133" t="s">
        <v>819</v>
      </c>
      <c r="H1133" t="s">
        <v>662</v>
      </c>
      <c r="I1133" t="s">
        <v>18</v>
      </c>
      <c r="J1133">
        <v>41.253230940000002</v>
      </c>
      <c r="K1133">
        <v>7.7427279709999999</v>
      </c>
      <c r="L1133">
        <v>46.275476179999998</v>
      </c>
      <c r="M1133" t="s">
        <v>18</v>
      </c>
      <c r="N1133" t="str" cm="1">
        <f t="array" ref="N1133">_xlfn.IFS(J1133&lt;=29,"Twenties",J1133&lt;=39,"Thirties",J1133&lt;=49,"Fourties",J1133&lt;=59,"Fifties",J1133&gt;59,"Elders")</f>
        <v>Fourties</v>
      </c>
      <c r="O1133" t="str" cm="1">
        <f t="array" ref="O1133">_xlfn.IFS(K1134&lt;=5,"Very Short",K1134&lt;=10,"Short",K1134&lt;=15,"Mid-Class",K1134&lt;=20,"Long",K1134&lt;=25," Very Long",K1134&gt;25,"Lifer")</f>
        <v>Short</v>
      </c>
      <c r="P1133" t="str" cm="1">
        <f t="array" ref="P1133">_xlfn.IFS(L1133&lt;=39,"Negligible",L1133&lt;=79,"Minimal",L1133&lt;=119,"Moderate",L1133&lt;=158,"High Moderate",L1133&lt;=198," High",L1133&lt;=238,"Very High",L1133&lt;=278,"Severe")</f>
        <v>Minimal</v>
      </c>
      <c r="Q1133" s="3">
        <f t="shared" si="17"/>
        <v>1.9281448408333333</v>
      </c>
    </row>
    <row r="1134" spans="1:17" x14ac:dyDescent="0.25">
      <c r="A1134">
        <v>1133</v>
      </c>
      <c r="B1134" t="s">
        <v>1289</v>
      </c>
      <c r="C1134" t="s">
        <v>1594</v>
      </c>
      <c r="D1134" t="s">
        <v>5754</v>
      </c>
      <c r="E1134" t="s">
        <v>483</v>
      </c>
      <c r="F1134" t="s">
        <v>818</v>
      </c>
      <c r="G1134" t="s">
        <v>819</v>
      </c>
      <c r="H1134" t="s">
        <v>22</v>
      </c>
      <c r="I1134" t="s">
        <v>18</v>
      </c>
      <c r="J1134">
        <v>41.579679830000003</v>
      </c>
      <c r="K1134">
        <v>6.194769473</v>
      </c>
      <c r="L1134">
        <v>45.582399270000003</v>
      </c>
      <c r="M1134" t="s">
        <v>18</v>
      </c>
      <c r="N1134" t="str" cm="1">
        <f t="array" ref="N1134">_xlfn.IFS(J1134&lt;=29,"Twenties",J1134&lt;=39,"Thirties",J1134&lt;=49,"Fourties",J1134&lt;=59,"Fifties",J1134&gt;59,"Elders")</f>
        <v>Fourties</v>
      </c>
      <c r="O1134" t="str" cm="1">
        <f t="array" ref="O1134">_xlfn.IFS(K1135&lt;=5,"Very Short",K1135&lt;=10,"Short",K1135&lt;=15,"Mid-Class",K1135&lt;=20,"Long",K1135&lt;=25," Very Long",K1135&gt;25,"Lifer")</f>
        <v>Very Short</v>
      </c>
      <c r="P1134" t="str" cm="1">
        <f t="array" ref="P1134">_xlfn.IFS(L1134&lt;=39,"Negligible",L1134&lt;=79,"Minimal",L1134&lt;=119,"Moderate",L1134&lt;=158,"High Moderate",L1134&lt;=198," High",L1134&lt;=238,"Very High",L1134&lt;=278,"Severe")</f>
        <v>Minimal</v>
      </c>
      <c r="Q1134" s="3">
        <f t="shared" si="17"/>
        <v>1.8992666362500001</v>
      </c>
    </row>
    <row r="1135" spans="1:17" x14ac:dyDescent="0.25">
      <c r="A1135">
        <v>1134</v>
      </c>
      <c r="B1135" t="s">
        <v>364</v>
      </c>
      <c r="C1135" t="s">
        <v>312</v>
      </c>
      <c r="D1135" t="s">
        <v>5755</v>
      </c>
      <c r="E1135" t="s">
        <v>184</v>
      </c>
      <c r="F1135" t="s">
        <v>609</v>
      </c>
      <c r="G1135" t="s">
        <v>610</v>
      </c>
      <c r="H1135" t="s">
        <v>184</v>
      </c>
      <c r="I1135" t="s">
        <v>18</v>
      </c>
      <c r="J1135">
        <v>37.86345498</v>
      </c>
      <c r="K1135">
        <v>3.2043583959999999</v>
      </c>
      <c r="L1135">
        <v>53.356164079999999</v>
      </c>
      <c r="M1135" t="s">
        <v>18</v>
      </c>
      <c r="N1135" t="str" cm="1">
        <f t="array" ref="N1135">_xlfn.IFS(J1135&lt;=29,"Twenties",J1135&lt;=39,"Thirties",J1135&lt;=49,"Fourties",J1135&lt;=59,"Fifties",J1135&gt;59,"Elders")</f>
        <v>Thirties</v>
      </c>
      <c r="O1135" t="str" cm="1">
        <f t="array" ref="O1135">_xlfn.IFS(K1136&lt;=5,"Very Short",K1136&lt;=10,"Short",K1136&lt;=15,"Mid-Class",K1136&lt;=20,"Long",K1136&lt;=25," Very Long",K1136&gt;25,"Lifer")</f>
        <v>Very Short</v>
      </c>
      <c r="P1135" t="str" cm="1">
        <f t="array" ref="P1135">_xlfn.IFS(L1135&lt;=39,"Negligible",L1135&lt;=79,"Minimal",L1135&lt;=119,"Moderate",L1135&lt;=158,"High Moderate",L1135&lt;=198," High",L1135&lt;=238,"Very High",L1135&lt;=278,"Severe")</f>
        <v>Minimal</v>
      </c>
      <c r="Q1135" s="3">
        <f t="shared" si="17"/>
        <v>2.2231735033333333</v>
      </c>
    </row>
    <row r="1136" spans="1:17" x14ac:dyDescent="0.25">
      <c r="A1136">
        <v>1135</v>
      </c>
      <c r="B1136" t="s">
        <v>1609</v>
      </c>
      <c r="C1136" t="s">
        <v>785</v>
      </c>
      <c r="D1136" t="s">
        <v>5755</v>
      </c>
      <c r="E1136" t="s">
        <v>25</v>
      </c>
      <c r="F1136" t="s">
        <v>818</v>
      </c>
      <c r="G1136" t="s">
        <v>819</v>
      </c>
      <c r="H1136" t="s">
        <v>25</v>
      </c>
      <c r="I1136" t="s">
        <v>18</v>
      </c>
      <c r="J1136">
        <v>35.316057749999999</v>
      </c>
      <c r="K1136">
        <v>4.767380524</v>
      </c>
      <c r="L1136">
        <v>7.2857353580000002</v>
      </c>
      <c r="M1136" t="s">
        <v>18</v>
      </c>
      <c r="N1136" t="str" cm="1">
        <f t="array" ref="N1136">_xlfn.IFS(J1136&lt;=29,"Twenties",J1136&lt;=39,"Thirties",J1136&lt;=49,"Fourties",J1136&lt;=59,"Fifties",J1136&gt;59,"Elders")</f>
        <v>Thirties</v>
      </c>
      <c r="O1136" t="str" cm="1">
        <f t="array" ref="O1136">_xlfn.IFS(K1137&lt;=5,"Very Short",K1137&lt;=10,"Short",K1137&lt;=15,"Mid-Class",K1137&lt;=20,"Long",K1137&lt;=25," Very Long",K1137&gt;25,"Lifer")</f>
        <v>Very Short</v>
      </c>
      <c r="P1136" t="str" cm="1">
        <f t="array" ref="P1136">_xlfn.IFS(L1136&lt;=39,"Negligible",L1136&lt;=79,"Minimal",L1136&lt;=119,"Moderate",L1136&lt;=158,"High Moderate",L1136&lt;=198," High",L1136&lt;=238,"Very High",L1136&lt;=278,"Severe")</f>
        <v>Negligible</v>
      </c>
      <c r="Q1136" s="3">
        <f t="shared" si="17"/>
        <v>0.30357230658333334</v>
      </c>
    </row>
    <row r="1137" spans="1:17" x14ac:dyDescent="0.25">
      <c r="A1137">
        <v>1136</v>
      </c>
      <c r="B1137" t="s">
        <v>1610</v>
      </c>
      <c r="C1137" t="s">
        <v>1611</v>
      </c>
      <c r="D1137" t="s">
        <v>5754</v>
      </c>
      <c r="E1137" t="s">
        <v>190</v>
      </c>
      <c r="F1137" t="s">
        <v>818</v>
      </c>
      <c r="G1137" t="s">
        <v>819</v>
      </c>
      <c r="H1137" t="s">
        <v>190</v>
      </c>
      <c r="I1137" t="s">
        <v>18</v>
      </c>
      <c r="J1137">
        <v>58.989276019999998</v>
      </c>
      <c r="K1137">
        <v>2.8751692210000002</v>
      </c>
      <c r="L1137">
        <v>156.94970649999999</v>
      </c>
      <c r="M1137" t="s">
        <v>18</v>
      </c>
      <c r="N1137" t="str" cm="1">
        <f t="array" ref="N1137">_xlfn.IFS(J1137&lt;=29,"Twenties",J1137&lt;=39,"Thirties",J1137&lt;=49,"Fourties",J1137&lt;=59,"Fifties",J1137&gt;59,"Elders")</f>
        <v>Fifties</v>
      </c>
      <c r="O1137" t="str" cm="1">
        <f t="array" ref="O1137">_xlfn.IFS(K1138&lt;=5,"Very Short",K1138&lt;=10,"Short",K1138&lt;=15,"Mid-Class",K1138&lt;=20,"Long",K1138&lt;=25," Very Long",K1138&gt;25,"Lifer")</f>
        <v>Very Short</v>
      </c>
      <c r="P1137" t="str" cm="1">
        <f t="array" ref="P1137">_xlfn.IFS(L1137&lt;=39,"Negligible",L1137&lt;=79,"Minimal",L1137&lt;=119,"Moderate",L1137&lt;=158,"High Moderate",L1137&lt;=198," High",L1137&lt;=238,"Very High",L1137&lt;=278,"Severe")</f>
        <v>High Moderate</v>
      </c>
      <c r="Q1137" s="3">
        <f t="shared" si="17"/>
        <v>6.539571104166666</v>
      </c>
    </row>
    <row r="1138" spans="1:17" x14ac:dyDescent="0.25">
      <c r="A1138">
        <v>1137</v>
      </c>
      <c r="B1138" t="s">
        <v>721</v>
      </c>
      <c r="C1138" t="s">
        <v>628</v>
      </c>
      <c r="D1138" t="s">
        <v>5755</v>
      </c>
      <c r="E1138" t="s">
        <v>36</v>
      </c>
      <c r="F1138" t="s">
        <v>609</v>
      </c>
      <c r="G1138" t="s">
        <v>610</v>
      </c>
      <c r="H1138" t="s">
        <v>36</v>
      </c>
      <c r="I1138" t="s">
        <v>18</v>
      </c>
      <c r="J1138">
        <v>61.910782419999997</v>
      </c>
      <c r="K1138">
        <v>4.4183435500000003</v>
      </c>
      <c r="L1138">
        <v>111.4255244</v>
      </c>
      <c r="M1138" t="s">
        <v>18</v>
      </c>
      <c r="N1138" t="str" cm="1">
        <f t="array" ref="N1138">_xlfn.IFS(J1138&lt;=29,"Twenties",J1138&lt;=39,"Thirties",J1138&lt;=49,"Fourties",J1138&lt;=59,"Fifties",J1138&gt;59,"Elders")</f>
        <v>Elders</v>
      </c>
      <c r="O1138" t="str" cm="1">
        <f t="array" ref="O1138">_xlfn.IFS(K1139&lt;=5,"Very Short",K1139&lt;=10,"Short",K1139&lt;=15,"Mid-Class",K1139&lt;=20,"Long",K1139&lt;=25," Very Long",K1139&gt;25,"Lifer")</f>
        <v>Short</v>
      </c>
      <c r="P1138" t="str" cm="1">
        <f t="array" ref="P1138">_xlfn.IFS(L1138&lt;=39,"Negligible",L1138&lt;=79,"Minimal",L1138&lt;=119,"Moderate",L1138&lt;=158,"High Moderate",L1138&lt;=198," High",L1138&lt;=238,"Very High",L1138&lt;=278,"Severe")</f>
        <v>Moderate</v>
      </c>
      <c r="Q1138" s="3">
        <f t="shared" si="17"/>
        <v>4.6427301833333336</v>
      </c>
    </row>
    <row r="1139" spans="1:17" x14ac:dyDescent="0.25">
      <c r="A1139">
        <v>1138</v>
      </c>
      <c r="B1139" t="s">
        <v>1612</v>
      </c>
      <c r="C1139" t="s">
        <v>1103</v>
      </c>
      <c r="D1139" t="s">
        <v>5755</v>
      </c>
      <c r="E1139" t="s">
        <v>36</v>
      </c>
      <c r="F1139" t="s">
        <v>609</v>
      </c>
      <c r="G1139" t="s">
        <v>610</v>
      </c>
      <c r="H1139" t="s">
        <v>36</v>
      </c>
      <c r="I1139" t="s">
        <v>18</v>
      </c>
      <c r="J1139">
        <v>45.089867230000003</v>
      </c>
      <c r="K1139">
        <v>5.3610508240000003</v>
      </c>
      <c r="L1139">
        <v>56.158545789999998</v>
      </c>
      <c r="M1139" t="s">
        <v>18</v>
      </c>
      <c r="N1139" t="str" cm="1">
        <f t="array" ref="N1139">_xlfn.IFS(J1139&lt;=29,"Twenties",J1139&lt;=39,"Thirties",J1139&lt;=49,"Fourties",J1139&lt;=59,"Fifties",J1139&gt;59,"Elders")</f>
        <v>Fourties</v>
      </c>
      <c r="O1139" t="str" cm="1">
        <f t="array" ref="O1139">_xlfn.IFS(K1140&lt;=5,"Very Short",K1140&lt;=10,"Short",K1140&lt;=15,"Mid-Class",K1140&lt;=20,"Long",K1140&lt;=25," Very Long",K1140&gt;25,"Lifer")</f>
        <v>Short</v>
      </c>
      <c r="P1139" t="str" cm="1">
        <f t="array" ref="P1139">_xlfn.IFS(L1139&lt;=39,"Negligible",L1139&lt;=79,"Minimal",L1139&lt;=119,"Moderate",L1139&lt;=158,"High Moderate",L1139&lt;=198," High",L1139&lt;=238,"Very High",L1139&lt;=278,"Severe")</f>
        <v>Minimal</v>
      </c>
      <c r="Q1139" s="3">
        <f t="shared" si="17"/>
        <v>2.3399394079166664</v>
      </c>
    </row>
    <row r="1140" spans="1:17" x14ac:dyDescent="0.25">
      <c r="A1140">
        <v>1139</v>
      </c>
      <c r="B1140" t="s">
        <v>267</v>
      </c>
      <c r="C1140" t="s">
        <v>239</v>
      </c>
      <c r="D1140" t="s">
        <v>5754</v>
      </c>
      <c r="E1140" t="s">
        <v>36</v>
      </c>
      <c r="F1140" t="s">
        <v>609</v>
      </c>
      <c r="G1140" t="s">
        <v>610</v>
      </c>
      <c r="H1140" t="s">
        <v>36</v>
      </c>
      <c r="I1140" t="s">
        <v>18</v>
      </c>
      <c r="J1140">
        <v>45.499805039999998</v>
      </c>
      <c r="K1140">
        <v>5.3730439570000001</v>
      </c>
      <c r="L1140">
        <v>94.886125050000004</v>
      </c>
      <c r="M1140" t="s">
        <v>18</v>
      </c>
      <c r="N1140" t="str" cm="1">
        <f t="array" ref="N1140">_xlfn.IFS(J1140&lt;=29,"Twenties",J1140&lt;=39,"Thirties",J1140&lt;=49,"Fourties",J1140&lt;=59,"Fifties",J1140&gt;59,"Elders")</f>
        <v>Fourties</v>
      </c>
      <c r="O1140" t="str" cm="1">
        <f t="array" ref="O1140">_xlfn.IFS(K1141&lt;=5,"Very Short",K1141&lt;=10,"Short",K1141&lt;=15,"Mid-Class",K1141&lt;=20,"Long",K1141&lt;=25," Very Long",K1141&gt;25,"Lifer")</f>
        <v>Short</v>
      </c>
      <c r="P1140" t="str" cm="1">
        <f t="array" ref="P1140">_xlfn.IFS(L1140&lt;=39,"Negligible",L1140&lt;=79,"Minimal",L1140&lt;=119,"Moderate",L1140&lt;=158,"High Moderate",L1140&lt;=198," High",L1140&lt;=238,"Very High",L1140&lt;=278,"Severe")</f>
        <v>Moderate</v>
      </c>
      <c r="Q1140" s="3">
        <f t="shared" si="17"/>
        <v>3.95358854375</v>
      </c>
    </row>
    <row r="1141" spans="1:17" x14ac:dyDescent="0.25">
      <c r="A1141">
        <v>1140</v>
      </c>
      <c r="B1141" t="s">
        <v>398</v>
      </c>
      <c r="C1141" t="s">
        <v>655</v>
      </c>
      <c r="D1141" t="s">
        <v>5755</v>
      </c>
      <c r="E1141" t="s">
        <v>55</v>
      </c>
      <c r="F1141" t="s">
        <v>818</v>
      </c>
      <c r="G1141" t="s">
        <v>819</v>
      </c>
      <c r="H1141" t="s">
        <v>55</v>
      </c>
      <c r="I1141" t="s">
        <v>18</v>
      </c>
      <c r="J1141">
        <v>37.735178310000002</v>
      </c>
      <c r="K1141">
        <v>5.1735824209999999</v>
      </c>
      <c r="L1141">
        <v>78.338536970000007</v>
      </c>
      <c r="M1141" t="s">
        <v>18</v>
      </c>
      <c r="N1141" t="str" cm="1">
        <f t="array" ref="N1141">_xlfn.IFS(J1141&lt;=29,"Twenties",J1141&lt;=39,"Thirties",J1141&lt;=49,"Fourties",J1141&lt;=59,"Fifties",J1141&gt;59,"Elders")</f>
        <v>Thirties</v>
      </c>
      <c r="O1141" t="str" cm="1">
        <f t="array" ref="O1141">_xlfn.IFS(K1142&lt;=5,"Very Short",K1142&lt;=10,"Short",K1142&lt;=15,"Mid-Class",K1142&lt;=20,"Long",K1142&lt;=25," Very Long",K1142&gt;25,"Lifer")</f>
        <v>Very Short</v>
      </c>
      <c r="P1141" t="str" cm="1">
        <f t="array" ref="P1141">_xlfn.IFS(L1141&lt;=39,"Negligible",L1141&lt;=79,"Minimal",L1141&lt;=119,"Moderate",L1141&lt;=158,"High Moderate",L1141&lt;=198," High",L1141&lt;=238,"Very High",L1141&lt;=278,"Severe")</f>
        <v>Minimal</v>
      </c>
      <c r="Q1141" s="3">
        <f t="shared" si="17"/>
        <v>3.2641057070833335</v>
      </c>
    </row>
    <row r="1142" spans="1:17" x14ac:dyDescent="0.25">
      <c r="A1142">
        <v>1141</v>
      </c>
      <c r="B1142" t="s">
        <v>1010</v>
      </c>
      <c r="C1142" t="s">
        <v>1613</v>
      </c>
      <c r="D1142" t="s">
        <v>5754</v>
      </c>
      <c r="E1142" t="s">
        <v>36</v>
      </c>
      <c r="F1142" t="s">
        <v>609</v>
      </c>
      <c r="G1142" t="s">
        <v>610</v>
      </c>
      <c r="H1142" t="s">
        <v>36</v>
      </c>
      <c r="I1142" t="s">
        <v>18</v>
      </c>
      <c r="J1142">
        <v>17.296098440000002</v>
      </c>
      <c r="K1142">
        <v>3.88394489</v>
      </c>
      <c r="L1142">
        <v>0</v>
      </c>
      <c r="M1142" t="s">
        <v>18</v>
      </c>
      <c r="N1142" t="str" cm="1">
        <f t="array" ref="N1142">_xlfn.IFS(J1142&lt;=29,"Twenties",J1142&lt;=39,"Thirties",J1142&lt;=49,"Fourties",J1142&lt;=59,"Fifties",J1142&gt;59,"Elders")</f>
        <v>Twenties</v>
      </c>
      <c r="O1142" t="str" cm="1">
        <f t="array" ref="O1142">_xlfn.IFS(K1143&lt;=5,"Very Short",K1143&lt;=10,"Short",K1143&lt;=15,"Mid-Class",K1143&lt;=20,"Long",K1143&lt;=25," Very Long",K1143&gt;25,"Lifer")</f>
        <v>Short</v>
      </c>
      <c r="P1142" t="str" cm="1">
        <f t="array" ref="P1142">_xlfn.IFS(L1142&lt;=39,"Negligible",L1142&lt;=79,"Minimal",L1142&lt;=119,"Moderate",L1142&lt;=158,"High Moderate",L1142&lt;=198," High",L1142&lt;=238,"Very High",L1142&lt;=278,"Severe")</f>
        <v>Negligible</v>
      </c>
      <c r="Q1142" s="3">
        <f t="shared" si="17"/>
        <v>0</v>
      </c>
    </row>
    <row r="1143" spans="1:17" x14ac:dyDescent="0.25">
      <c r="A1143">
        <v>1142</v>
      </c>
      <c r="B1143" t="s">
        <v>112</v>
      </c>
      <c r="C1143" t="s">
        <v>1614</v>
      </c>
      <c r="D1143" t="s">
        <v>5755</v>
      </c>
      <c r="E1143" t="s">
        <v>28</v>
      </c>
      <c r="F1143" t="s">
        <v>818</v>
      </c>
      <c r="G1143" t="s">
        <v>819</v>
      </c>
      <c r="H1143" t="s">
        <v>28</v>
      </c>
      <c r="I1143" t="s">
        <v>18</v>
      </c>
      <c r="J1143">
        <v>41.735717780000002</v>
      </c>
      <c r="K1143">
        <v>5.8377180539999998</v>
      </c>
      <c r="L1143">
        <v>62.027401949999998</v>
      </c>
      <c r="M1143" t="s">
        <v>18</v>
      </c>
      <c r="N1143" t="str" cm="1">
        <f t="array" ref="N1143">_xlfn.IFS(J1143&lt;=29,"Twenties",J1143&lt;=39,"Thirties",J1143&lt;=49,"Fourties",J1143&lt;=59,"Fifties",J1143&gt;59,"Elders")</f>
        <v>Fourties</v>
      </c>
      <c r="O1143" t="str" cm="1">
        <f t="array" ref="O1143">_xlfn.IFS(K1144&lt;=5,"Very Short",K1144&lt;=10,"Short",K1144&lt;=15,"Mid-Class",K1144&lt;=20,"Long",K1144&lt;=25," Very Long",K1144&gt;25,"Lifer")</f>
        <v>Very Short</v>
      </c>
      <c r="P1143" t="str" cm="1">
        <f t="array" ref="P1143">_xlfn.IFS(L1143&lt;=39,"Negligible",L1143&lt;=79,"Minimal",L1143&lt;=119,"Moderate",L1143&lt;=158,"High Moderate",L1143&lt;=198," High",L1143&lt;=238,"Very High",L1143&lt;=278,"Severe")</f>
        <v>Minimal</v>
      </c>
      <c r="Q1143" s="3">
        <f t="shared" si="17"/>
        <v>2.5844750812499999</v>
      </c>
    </row>
    <row r="1144" spans="1:17" x14ac:dyDescent="0.25">
      <c r="A1144">
        <v>1143</v>
      </c>
      <c r="B1144" t="s">
        <v>1615</v>
      </c>
      <c r="C1144" t="s">
        <v>1616</v>
      </c>
      <c r="D1144" t="s">
        <v>5754</v>
      </c>
      <c r="E1144" t="s">
        <v>36</v>
      </c>
      <c r="F1144" t="s">
        <v>609</v>
      </c>
      <c r="G1144" t="s">
        <v>610</v>
      </c>
      <c r="H1144" t="s">
        <v>36</v>
      </c>
      <c r="I1144" t="s">
        <v>18</v>
      </c>
      <c r="J1144">
        <v>46.12232788</v>
      </c>
      <c r="K1144">
        <v>4.050235689</v>
      </c>
      <c r="L1144">
        <v>74.447876120000004</v>
      </c>
      <c r="M1144" t="s">
        <v>18</v>
      </c>
      <c r="N1144" t="str" cm="1">
        <f t="array" ref="N1144">_xlfn.IFS(J1144&lt;=29,"Twenties",J1144&lt;=39,"Thirties",J1144&lt;=49,"Fourties",J1144&lt;=59,"Fifties",J1144&gt;59,"Elders")</f>
        <v>Fourties</v>
      </c>
      <c r="O1144" t="str" cm="1">
        <f t="array" ref="O1144">_xlfn.IFS(K1145&lt;=5,"Very Short",K1145&lt;=10,"Short",K1145&lt;=15,"Mid-Class",K1145&lt;=20,"Long",K1145&lt;=25," Very Long",K1145&gt;25,"Lifer")</f>
        <v>Very Short</v>
      </c>
      <c r="P1144" t="str" cm="1">
        <f t="array" ref="P1144">_xlfn.IFS(L1144&lt;=39,"Negligible",L1144&lt;=79,"Minimal",L1144&lt;=119,"Moderate",L1144&lt;=158,"High Moderate",L1144&lt;=198," High",L1144&lt;=238,"Very High",L1144&lt;=278,"Severe")</f>
        <v>Minimal</v>
      </c>
      <c r="Q1144" s="3">
        <f t="shared" si="17"/>
        <v>3.1019948383333333</v>
      </c>
    </row>
    <row r="1145" spans="1:17" x14ac:dyDescent="0.25">
      <c r="A1145">
        <v>1144</v>
      </c>
      <c r="B1145" t="s">
        <v>1302</v>
      </c>
      <c r="C1145" t="s">
        <v>632</v>
      </c>
      <c r="D1145" t="s">
        <v>5755</v>
      </c>
      <c r="E1145" t="s">
        <v>36</v>
      </c>
      <c r="F1145" t="s">
        <v>609</v>
      </c>
      <c r="G1145" t="s">
        <v>610</v>
      </c>
      <c r="H1145" t="s">
        <v>36</v>
      </c>
      <c r="I1145" t="s">
        <v>18</v>
      </c>
      <c r="J1145">
        <v>46.581723879999998</v>
      </c>
      <c r="K1145">
        <v>4.4216072300000002</v>
      </c>
      <c r="L1145">
        <v>70.514036360000006</v>
      </c>
      <c r="M1145" t="s">
        <v>18</v>
      </c>
      <c r="N1145" t="str" cm="1">
        <f t="array" ref="N1145">_xlfn.IFS(J1145&lt;=29,"Twenties",J1145&lt;=39,"Thirties",J1145&lt;=49,"Fourties",J1145&lt;=59,"Fifties",J1145&gt;59,"Elders")</f>
        <v>Fourties</v>
      </c>
      <c r="O1145" t="str" cm="1">
        <f t="array" ref="O1145">_xlfn.IFS(K1146&lt;=5,"Very Short",K1146&lt;=10,"Short",K1146&lt;=15,"Mid-Class",K1146&lt;=20,"Long",K1146&lt;=25," Very Long",K1146&gt;25,"Lifer")</f>
        <v>Very Short</v>
      </c>
      <c r="P1145" t="str" cm="1">
        <f t="array" ref="P1145">_xlfn.IFS(L1145&lt;=39,"Negligible",L1145&lt;=79,"Minimal",L1145&lt;=119,"Moderate",L1145&lt;=158,"High Moderate",L1145&lt;=198," High",L1145&lt;=238,"Very High",L1145&lt;=278,"Severe")</f>
        <v>Minimal</v>
      </c>
      <c r="Q1145" s="3">
        <f t="shared" si="17"/>
        <v>2.9380848483333337</v>
      </c>
    </row>
    <row r="1146" spans="1:17" x14ac:dyDescent="0.25">
      <c r="A1146">
        <v>1145</v>
      </c>
      <c r="B1146" t="s">
        <v>1272</v>
      </c>
      <c r="C1146" t="s">
        <v>1167</v>
      </c>
      <c r="D1146" t="s">
        <v>5755</v>
      </c>
      <c r="E1146" t="s">
        <v>167</v>
      </c>
      <c r="F1146" t="s">
        <v>818</v>
      </c>
      <c r="G1146" t="s">
        <v>819</v>
      </c>
      <c r="H1146" t="s">
        <v>167</v>
      </c>
      <c r="I1146" t="s">
        <v>18</v>
      </c>
      <c r="J1146">
        <v>52.187201119999997</v>
      </c>
      <c r="K1146">
        <v>4.9954803869999997</v>
      </c>
      <c r="L1146">
        <v>78.852285960000003</v>
      </c>
      <c r="M1146" t="s">
        <v>18</v>
      </c>
      <c r="N1146" t="str" cm="1">
        <f t="array" ref="N1146">_xlfn.IFS(J1146&lt;=29,"Twenties",J1146&lt;=39,"Thirties",J1146&lt;=49,"Fourties",J1146&lt;=59,"Fifties",J1146&gt;59,"Elders")</f>
        <v>Fifties</v>
      </c>
      <c r="O1146" t="str" cm="1">
        <f t="array" ref="O1146">_xlfn.IFS(K1147&lt;=5,"Very Short",K1147&lt;=10,"Short",K1147&lt;=15,"Mid-Class",K1147&lt;=20,"Long",K1147&lt;=25," Very Long",K1147&gt;25,"Lifer")</f>
        <v>Very Short</v>
      </c>
      <c r="P1146" t="str" cm="1">
        <f t="array" ref="P1146">_xlfn.IFS(L1146&lt;=39,"Negligible",L1146&lt;=79,"Minimal",L1146&lt;=119,"Moderate",L1146&lt;=158,"High Moderate",L1146&lt;=198," High",L1146&lt;=238,"Very High",L1146&lt;=278,"Severe")</f>
        <v>Minimal</v>
      </c>
      <c r="Q1146" s="3">
        <f t="shared" si="17"/>
        <v>3.2855119150000003</v>
      </c>
    </row>
    <row r="1147" spans="1:17" x14ac:dyDescent="0.25">
      <c r="A1147">
        <v>1146</v>
      </c>
      <c r="B1147" t="s">
        <v>1617</v>
      </c>
      <c r="C1147" t="s">
        <v>647</v>
      </c>
      <c r="D1147" t="s">
        <v>5755</v>
      </c>
      <c r="E1147" t="s">
        <v>31</v>
      </c>
      <c r="F1147" t="s">
        <v>818</v>
      </c>
      <c r="G1147" t="s">
        <v>819</v>
      </c>
      <c r="H1147" t="s">
        <v>31</v>
      </c>
      <c r="I1147" t="s">
        <v>18</v>
      </c>
      <c r="J1147">
        <v>34.865287189999997</v>
      </c>
      <c r="K1147">
        <v>3.557505473</v>
      </c>
      <c r="L1147">
        <v>40.777000700000002</v>
      </c>
      <c r="M1147" t="s">
        <v>18</v>
      </c>
      <c r="N1147" t="str" cm="1">
        <f t="array" ref="N1147">_xlfn.IFS(J1147&lt;=29,"Twenties",J1147&lt;=39,"Thirties",J1147&lt;=49,"Fourties",J1147&lt;=59,"Fifties",J1147&gt;59,"Elders")</f>
        <v>Thirties</v>
      </c>
      <c r="O1147" t="str" cm="1">
        <f t="array" ref="O1147">_xlfn.IFS(K1148&lt;=5,"Very Short",K1148&lt;=10,"Short",K1148&lt;=15,"Mid-Class",K1148&lt;=20,"Long",K1148&lt;=25," Very Long",K1148&gt;25,"Lifer")</f>
        <v>Very Short</v>
      </c>
      <c r="P1147" t="str" cm="1">
        <f t="array" ref="P1147">_xlfn.IFS(L1147&lt;=39,"Negligible",L1147&lt;=79,"Minimal",L1147&lt;=119,"Moderate",L1147&lt;=158,"High Moderate",L1147&lt;=198," High",L1147&lt;=238,"Very High",L1147&lt;=278,"Severe")</f>
        <v>Minimal</v>
      </c>
      <c r="Q1147" s="3">
        <f t="shared" si="17"/>
        <v>1.6990416958333334</v>
      </c>
    </row>
    <row r="1148" spans="1:17" x14ac:dyDescent="0.25">
      <c r="A1148">
        <v>1147</v>
      </c>
      <c r="B1148" t="s">
        <v>1194</v>
      </c>
      <c r="C1148" t="s">
        <v>414</v>
      </c>
      <c r="D1148" t="s">
        <v>5754</v>
      </c>
      <c r="E1148" t="s">
        <v>36</v>
      </c>
      <c r="F1148" t="s">
        <v>609</v>
      </c>
      <c r="G1148" t="s">
        <v>610</v>
      </c>
      <c r="H1148" t="s">
        <v>36</v>
      </c>
      <c r="I1148" t="s">
        <v>18</v>
      </c>
      <c r="J1148">
        <v>32.819396640000001</v>
      </c>
      <c r="K1148">
        <v>4.4159857069999999</v>
      </c>
      <c r="L1148">
        <v>31.39267886</v>
      </c>
      <c r="M1148" t="s">
        <v>18</v>
      </c>
      <c r="N1148" t="str" cm="1">
        <f t="array" ref="N1148">_xlfn.IFS(J1148&lt;=29,"Twenties",J1148&lt;=39,"Thirties",J1148&lt;=49,"Fourties",J1148&lt;=59,"Fifties",J1148&gt;59,"Elders")</f>
        <v>Thirties</v>
      </c>
      <c r="O1148" t="str" cm="1">
        <f t="array" ref="O1148">_xlfn.IFS(K1149&lt;=5,"Very Short",K1149&lt;=10,"Short",K1149&lt;=15,"Mid-Class",K1149&lt;=20,"Long",K1149&lt;=25," Very Long",K1149&gt;25,"Lifer")</f>
        <v>Very Short</v>
      </c>
      <c r="P1148" t="str" cm="1">
        <f t="array" ref="P1148">_xlfn.IFS(L1148&lt;=39,"Negligible",L1148&lt;=79,"Minimal",L1148&lt;=119,"Moderate",L1148&lt;=158,"High Moderate",L1148&lt;=198," High",L1148&lt;=238,"Very High",L1148&lt;=278,"Severe")</f>
        <v>Negligible</v>
      </c>
      <c r="Q1148" s="3">
        <f t="shared" si="17"/>
        <v>1.3080282858333334</v>
      </c>
    </row>
    <row r="1149" spans="1:17" x14ac:dyDescent="0.25">
      <c r="A1149">
        <v>1148</v>
      </c>
      <c r="B1149" t="s">
        <v>1618</v>
      </c>
      <c r="C1149" t="s">
        <v>1619</v>
      </c>
      <c r="D1149" t="s">
        <v>5755</v>
      </c>
      <c r="E1149" t="s">
        <v>36</v>
      </c>
      <c r="F1149" t="s">
        <v>609</v>
      </c>
      <c r="G1149" t="s">
        <v>610</v>
      </c>
      <c r="H1149" t="s">
        <v>36</v>
      </c>
      <c r="I1149" t="s">
        <v>18</v>
      </c>
      <c r="J1149">
        <v>33.586107179999999</v>
      </c>
      <c r="K1149">
        <v>4.1891086849999999</v>
      </c>
      <c r="L1149">
        <v>0</v>
      </c>
      <c r="M1149" t="s">
        <v>18</v>
      </c>
      <c r="N1149" t="str" cm="1">
        <f t="array" ref="N1149">_xlfn.IFS(J1149&lt;=29,"Twenties",J1149&lt;=39,"Thirties",J1149&lt;=49,"Fourties",J1149&lt;=59,"Fifties",J1149&gt;59,"Elders")</f>
        <v>Thirties</v>
      </c>
      <c r="O1149" t="str" cm="1">
        <f t="array" ref="O1149">_xlfn.IFS(K1150&lt;=5,"Very Short",K1150&lt;=10,"Short",K1150&lt;=15,"Mid-Class",K1150&lt;=20,"Long",K1150&lt;=25," Very Long",K1150&gt;25,"Lifer")</f>
        <v>Very Short</v>
      </c>
      <c r="P1149" t="str" cm="1">
        <f t="array" ref="P1149">_xlfn.IFS(L1149&lt;=39,"Negligible",L1149&lt;=79,"Minimal",L1149&lt;=119,"Moderate",L1149&lt;=158,"High Moderate",L1149&lt;=198," High",L1149&lt;=238,"Very High",L1149&lt;=278,"Severe")</f>
        <v>Negligible</v>
      </c>
      <c r="Q1149" s="3">
        <f t="shared" si="17"/>
        <v>0</v>
      </c>
    </row>
    <row r="1150" spans="1:17" x14ac:dyDescent="0.25">
      <c r="A1150">
        <v>1149</v>
      </c>
      <c r="B1150" t="s">
        <v>1620</v>
      </c>
      <c r="C1150" t="s">
        <v>1452</v>
      </c>
      <c r="D1150" t="s">
        <v>5755</v>
      </c>
      <c r="E1150" t="s">
        <v>125</v>
      </c>
      <c r="F1150" t="s">
        <v>818</v>
      </c>
      <c r="G1150" t="s">
        <v>819</v>
      </c>
      <c r="H1150" t="s">
        <v>125</v>
      </c>
      <c r="I1150" t="s">
        <v>18</v>
      </c>
      <c r="J1150">
        <v>42.111227640000003</v>
      </c>
      <c r="K1150">
        <v>3.5433079439999999</v>
      </c>
      <c r="L1150">
        <v>46.721923570000001</v>
      </c>
      <c r="M1150" t="s">
        <v>18</v>
      </c>
      <c r="N1150" t="str" cm="1">
        <f t="array" ref="N1150">_xlfn.IFS(J1150&lt;=29,"Twenties",J1150&lt;=39,"Thirties",J1150&lt;=49,"Fourties",J1150&lt;=59,"Fifties",J1150&gt;59,"Elders")</f>
        <v>Fourties</v>
      </c>
      <c r="O1150" t="str" cm="1">
        <f t="array" ref="O1150">_xlfn.IFS(K1151&lt;=5,"Very Short",K1151&lt;=10,"Short",K1151&lt;=15,"Mid-Class",K1151&lt;=20,"Long",K1151&lt;=25," Very Long",K1151&gt;25,"Lifer")</f>
        <v>Very Short</v>
      </c>
      <c r="P1150" t="str" cm="1">
        <f t="array" ref="P1150">_xlfn.IFS(L1150&lt;=39,"Negligible",L1150&lt;=79,"Minimal",L1150&lt;=119,"Moderate",L1150&lt;=158,"High Moderate",L1150&lt;=198," High",L1150&lt;=238,"Very High",L1150&lt;=278,"Severe")</f>
        <v>Minimal</v>
      </c>
      <c r="Q1150" s="3">
        <f t="shared" si="17"/>
        <v>1.9467468154166667</v>
      </c>
    </row>
    <row r="1151" spans="1:17" x14ac:dyDescent="0.25">
      <c r="A1151">
        <v>1150</v>
      </c>
      <c r="B1151" t="s">
        <v>1621</v>
      </c>
      <c r="C1151" t="s">
        <v>48</v>
      </c>
      <c r="D1151" t="s">
        <v>5755</v>
      </c>
      <c r="E1151" t="s">
        <v>119</v>
      </c>
      <c r="F1151" t="s">
        <v>818</v>
      </c>
      <c r="G1151" t="s">
        <v>819</v>
      </c>
      <c r="H1151" t="s">
        <v>119</v>
      </c>
      <c r="I1151" t="s">
        <v>18</v>
      </c>
      <c r="J1151">
        <v>38.260789189999997</v>
      </c>
      <c r="K1151">
        <v>2.4076006990000001</v>
      </c>
      <c r="L1151">
        <v>0</v>
      </c>
      <c r="M1151" t="s">
        <v>18</v>
      </c>
      <c r="N1151" t="str" cm="1">
        <f t="array" ref="N1151">_xlfn.IFS(J1151&lt;=29,"Twenties",J1151&lt;=39,"Thirties",J1151&lt;=49,"Fourties",J1151&lt;=59,"Fifties",J1151&gt;59,"Elders")</f>
        <v>Thirties</v>
      </c>
      <c r="O1151" t="str" cm="1">
        <f t="array" ref="O1151">_xlfn.IFS(K1152&lt;=5,"Very Short",K1152&lt;=10,"Short",K1152&lt;=15,"Mid-Class",K1152&lt;=20,"Long",K1152&lt;=25," Very Long",K1152&gt;25,"Lifer")</f>
        <v>Very Short</v>
      </c>
      <c r="P1151" t="str" cm="1">
        <f t="array" ref="P1151">_xlfn.IFS(L1151&lt;=39,"Negligible",L1151&lt;=79,"Minimal",L1151&lt;=119,"Moderate",L1151&lt;=158,"High Moderate",L1151&lt;=198," High",L1151&lt;=238,"Very High",L1151&lt;=278,"Severe")</f>
        <v>Negligible</v>
      </c>
      <c r="Q1151" s="3">
        <f t="shared" si="17"/>
        <v>0</v>
      </c>
    </row>
    <row r="1152" spans="1:17" x14ac:dyDescent="0.25">
      <c r="A1152">
        <v>1151</v>
      </c>
      <c r="B1152" t="s">
        <v>1622</v>
      </c>
      <c r="C1152" t="s">
        <v>628</v>
      </c>
      <c r="D1152" t="s">
        <v>5755</v>
      </c>
      <c r="E1152" t="s">
        <v>98</v>
      </c>
      <c r="F1152" t="s">
        <v>609</v>
      </c>
      <c r="G1152" t="s">
        <v>610</v>
      </c>
      <c r="H1152" t="s">
        <v>99</v>
      </c>
      <c r="I1152" t="s">
        <v>18</v>
      </c>
      <c r="J1152">
        <v>49.306360089999998</v>
      </c>
      <c r="K1152">
        <v>1.9605446470000001</v>
      </c>
      <c r="L1152">
        <v>76.558960889999994</v>
      </c>
      <c r="M1152" t="s">
        <v>18</v>
      </c>
      <c r="N1152" t="str" cm="1">
        <f t="array" ref="N1152">_xlfn.IFS(J1152&lt;=29,"Twenties",J1152&lt;=39,"Thirties",J1152&lt;=49,"Fourties",J1152&lt;=59,"Fifties",J1152&gt;59,"Elders")</f>
        <v>Fifties</v>
      </c>
      <c r="O1152" t="str" cm="1">
        <f t="array" ref="O1152">_xlfn.IFS(K1153&lt;=5,"Very Short",K1153&lt;=10,"Short",K1153&lt;=15,"Mid-Class",K1153&lt;=20,"Long",K1153&lt;=25," Very Long",K1153&gt;25,"Lifer")</f>
        <v>Short</v>
      </c>
      <c r="P1152" t="str" cm="1">
        <f t="array" ref="P1152">_xlfn.IFS(L1152&lt;=39,"Negligible",L1152&lt;=79,"Minimal",L1152&lt;=119,"Moderate",L1152&lt;=158,"High Moderate",L1152&lt;=198," High",L1152&lt;=238,"Very High",L1152&lt;=278,"Severe")</f>
        <v>Minimal</v>
      </c>
      <c r="Q1152" s="3">
        <f t="shared" si="17"/>
        <v>3.1899567037499996</v>
      </c>
    </row>
    <row r="1153" spans="1:17" x14ac:dyDescent="0.25">
      <c r="A1153">
        <v>1152</v>
      </c>
      <c r="B1153" t="s">
        <v>1062</v>
      </c>
      <c r="C1153" t="s">
        <v>87</v>
      </c>
      <c r="D1153" t="s">
        <v>5755</v>
      </c>
      <c r="E1153" t="s">
        <v>36</v>
      </c>
      <c r="F1153" t="s">
        <v>609</v>
      </c>
      <c r="G1153" t="s">
        <v>610</v>
      </c>
      <c r="H1153" t="s">
        <v>36</v>
      </c>
      <c r="I1153" t="s">
        <v>18</v>
      </c>
      <c r="J1153">
        <v>48.687812530000002</v>
      </c>
      <c r="K1153">
        <v>5.0331068649999997</v>
      </c>
      <c r="L1153">
        <v>43.079673839999998</v>
      </c>
      <c r="M1153" t="s">
        <v>18</v>
      </c>
      <c r="N1153" t="str" cm="1">
        <f t="array" ref="N1153">_xlfn.IFS(J1153&lt;=29,"Twenties",J1153&lt;=39,"Thirties",J1153&lt;=49,"Fourties",J1153&lt;=59,"Fifties",J1153&gt;59,"Elders")</f>
        <v>Fourties</v>
      </c>
      <c r="O1153" t="str" cm="1">
        <f t="array" ref="O1153">_xlfn.IFS(K1154&lt;=5,"Very Short",K1154&lt;=10,"Short",K1154&lt;=15,"Mid-Class",K1154&lt;=20,"Long",K1154&lt;=25," Very Long",K1154&gt;25,"Lifer")</f>
        <v>Very Short</v>
      </c>
      <c r="P1153" t="str" cm="1">
        <f t="array" ref="P1153">_xlfn.IFS(L1153&lt;=39,"Negligible",L1153&lt;=79,"Minimal",L1153&lt;=119,"Moderate",L1153&lt;=158,"High Moderate",L1153&lt;=198," High",L1153&lt;=238,"Very High",L1153&lt;=278,"Severe")</f>
        <v>Minimal</v>
      </c>
      <c r="Q1153" s="3">
        <f t="shared" si="17"/>
        <v>1.7949864099999999</v>
      </c>
    </row>
    <row r="1154" spans="1:17" x14ac:dyDescent="0.25">
      <c r="A1154">
        <v>1153</v>
      </c>
      <c r="B1154" t="s">
        <v>1623</v>
      </c>
      <c r="C1154" t="s">
        <v>375</v>
      </c>
      <c r="D1154" t="s">
        <v>5755</v>
      </c>
      <c r="E1154" t="s">
        <v>1624</v>
      </c>
      <c r="F1154" t="s">
        <v>818</v>
      </c>
      <c r="G1154" t="s">
        <v>819</v>
      </c>
      <c r="H1154" t="s">
        <v>85</v>
      </c>
      <c r="I1154" t="s">
        <v>18</v>
      </c>
      <c r="J1154">
        <v>57.387715149999998</v>
      </c>
      <c r="K1154">
        <v>4.5002385819999997</v>
      </c>
      <c r="L1154">
        <v>125.565286</v>
      </c>
      <c r="M1154" t="s">
        <v>18</v>
      </c>
      <c r="N1154" t="str" cm="1">
        <f t="array" ref="N1154">_xlfn.IFS(J1154&lt;=29,"Twenties",J1154&lt;=39,"Thirties",J1154&lt;=49,"Fourties",J1154&lt;=59,"Fifties",J1154&gt;59,"Elders")</f>
        <v>Fifties</v>
      </c>
      <c r="O1154" t="str" cm="1">
        <f t="array" ref="O1154">_xlfn.IFS(K1155&lt;=5,"Very Short",K1155&lt;=10,"Short",K1155&lt;=15,"Mid-Class",K1155&lt;=20,"Long",K1155&lt;=25," Very Long",K1155&gt;25,"Lifer")</f>
        <v>Very Short</v>
      </c>
      <c r="P1154" t="str" cm="1">
        <f t="array" ref="P1154">_xlfn.IFS(L1154&lt;=39,"Negligible",L1154&lt;=79,"Minimal",L1154&lt;=119,"Moderate",L1154&lt;=158,"High Moderate",L1154&lt;=198," High",L1154&lt;=238,"Very High",L1154&lt;=278,"Severe")</f>
        <v>High Moderate</v>
      </c>
      <c r="Q1154" s="3">
        <f t="shared" ref="Q1154:Q1217" si="18">L1154/24</f>
        <v>5.2318869166666664</v>
      </c>
    </row>
    <row r="1155" spans="1:17" x14ac:dyDescent="0.25">
      <c r="A1155">
        <v>1154</v>
      </c>
      <c r="B1155" t="s">
        <v>1625</v>
      </c>
      <c r="C1155" t="s">
        <v>1626</v>
      </c>
      <c r="D1155" t="s">
        <v>5755</v>
      </c>
      <c r="E1155" t="s">
        <v>15</v>
      </c>
      <c r="F1155" t="s">
        <v>609</v>
      </c>
      <c r="G1155" t="s">
        <v>610</v>
      </c>
      <c r="H1155" t="s">
        <v>15</v>
      </c>
      <c r="I1155" t="s">
        <v>18</v>
      </c>
      <c r="J1155">
        <v>50.635967039999997</v>
      </c>
      <c r="K1155">
        <v>4.2088885319999996</v>
      </c>
      <c r="L1155">
        <v>112.0026347</v>
      </c>
      <c r="M1155" t="s">
        <v>18</v>
      </c>
      <c r="N1155" t="str" cm="1">
        <f t="array" ref="N1155">_xlfn.IFS(J1155&lt;=29,"Twenties",J1155&lt;=39,"Thirties",J1155&lt;=49,"Fourties",J1155&lt;=59,"Fifties",J1155&gt;59,"Elders")</f>
        <v>Fifties</v>
      </c>
      <c r="O1155" t="str" cm="1">
        <f t="array" ref="O1155">_xlfn.IFS(K1156&lt;=5,"Very Short",K1156&lt;=10,"Short",K1156&lt;=15,"Mid-Class",K1156&lt;=20,"Long",K1156&lt;=25," Very Long",K1156&gt;25,"Lifer")</f>
        <v>Short</v>
      </c>
      <c r="P1155" t="str" cm="1">
        <f t="array" ref="P1155">_xlfn.IFS(L1155&lt;=39,"Negligible",L1155&lt;=79,"Minimal",L1155&lt;=119,"Moderate",L1155&lt;=158,"High Moderate",L1155&lt;=198," High",L1155&lt;=238,"Very High",L1155&lt;=278,"Severe")</f>
        <v>Moderate</v>
      </c>
      <c r="Q1155" s="3">
        <f t="shared" si="18"/>
        <v>4.6667764458333334</v>
      </c>
    </row>
    <row r="1156" spans="1:17" x14ac:dyDescent="0.25">
      <c r="A1156">
        <v>1155</v>
      </c>
      <c r="B1156" t="s">
        <v>1627</v>
      </c>
      <c r="C1156" t="s">
        <v>194</v>
      </c>
      <c r="D1156" t="s">
        <v>5754</v>
      </c>
      <c r="E1156" t="s">
        <v>36</v>
      </c>
      <c r="F1156" t="s">
        <v>609</v>
      </c>
      <c r="G1156" t="s">
        <v>610</v>
      </c>
      <c r="H1156" t="s">
        <v>36</v>
      </c>
      <c r="I1156" t="s">
        <v>18</v>
      </c>
      <c r="J1156">
        <v>29.61003809</v>
      </c>
      <c r="K1156">
        <v>5.541381715</v>
      </c>
      <c r="L1156">
        <v>27.328615599999999</v>
      </c>
      <c r="M1156" t="s">
        <v>18</v>
      </c>
      <c r="N1156" t="str" cm="1">
        <f t="array" ref="N1156">_xlfn.IFS(J1156&lt;=29,"Twenties",J1156&lt;=39,"Thirties",J1156&lt;=49,"Fourties",J1156&lt;=59,"Fifties",J1156&gt;59,"Elders")</f>
        <v>Thirties</v>
      </c>
      <c r="O1156" t="str" cm="1">
        <f t="array" ref="O1156">_xlfn.IFS(K1157&lt;=5,"Very Short",K1157&lt;=10,"Short",K1157&lt;=15,"Mid-Class",K1157&lt;=20,"Long",K1157&lt;=25," Very Long",K1157&gt;25,"Lifer")</f>
        <v>Short</v>
      </c>
      <c r="P1156" t="str" cm="1">
        <f t="array" ref="P1156">_xlfn.IFS(L1156&lt;=39,"Negligible",L1156&lt;=79,"Minimal",L1156&lt;=119,"Moderate",L1156&lt;=158,"High Moderate",L1156&lt;=198," High",L1156&lt;=238,"Very High",L1156&lt;=278,"Severe")</f>
        <v>Negligible</v>
      </c>
      <c r="Q1156" s="3">
        <f t="shared" si="18"/>
        <v>1.1386923166666667</v>
      </c>
    </row>
    <row r="1157" spans="1:17" x14ac:dyDescent="0.25">
      <c r="A1157">
        <v>1156</v>
      </c>
      <c r="B1157" t="s">
        <v>112</v>
      </c>
      <c r="C1157" t="s">
        <v>628</v>
      </c>
      <c r="D1157" t="s">
        <v>5755</v>
      </c>
      <c r="E1157" t="s">
        <v>85</v>
      </c>
      <c r="F1157" t="s">
        <v>818</v>
      </c>
      <c r="G1157" t="s">
        <v>819</v>
      </c>
      <c r="H1157" t="s">
        <v>85</v>
      </c>
      <c r="I1157" t="s">
        <v>18</v>
      </c>
      <c r="J1157">
        <v>30.51299182</v>
      </c>
      <c r="K1157">
        <v>5.0170156270000001</v>
      </c>
      <c r="L1157">
        <v>0</v>
      </c>
      <c r="M1157" t="s">
        <v>18</v>
      </c>
      <c r="N1157" t="str" cm="1">
        <f t="array" ref="N1157">_xlfn.IFS(J1157&lt;=29,"Twenties",J1157&lt;=39,"Thirties",J1157&lt;=49,"Fourties",J1157&lt;=59,"Fifties",J1157&gt;59,"Elders")</f>
        <v>Thirties</v>
      </c>
      <c r="O1157" t="str" cm="1">
        <f t="array" ref="O1157">_xlfn.IFS(K1158&lt;=5,"Very Short",K1158&lt;=10,"Short",K1158&lt;=15,"Mid-Class",K1158&lt;=20,"Long",K1158&lt;=25," Very Long",K1158&gt;25,"Lifer")</f>
        <v>Very Short</v>
      </c>
      <c r="P1157" t="str" cm="1">
        <f t="array" ref="P1157">_xlfn.IFS(L1157&lt;=39,"Negligible",L1157&lt;=79,"Minimal",L1157&lt;=119,"Moderate",L1157&lt;=158,"High Moderate",L1157&lt;=198," High",L1157&lt;=238,"Very High",L1157&lt;=278,"Severe")</f>
        <v>Negligible</v>
      </c>
      <c r="Q1157" s="3">
        <f t="shared" si="18"/>
        <v>0</v>
      </c>
    </row>
    <row r="1158" spans="1:17" x14ac:dyDescent="0.25">
      <c r="A1158">
        <v>1157</v>
      </c>
      <c r="B1158" t="s">
        <v>1628</v>
      </c>
      <c r="C1158" t="s">
        <v>1629</v>
      </c>
      <c r="D1158" t="s">
        <v>5755</v>
      </c>
      <c r="E1158" t="s">
        <v>36</v>
      </c>
      <c r="F1158" t="s">
        <v>609</v>
      </c>
      <c r="G1158" t="s">
        <v>610</v>
      </c>
      <c r="H1158" t="s">
        <v>36</v>
      </c>
      <c r="I1158" t="s">
        <v>18</v>
      </c>
      <c r="J1158">
        <v>38.206401849999999</v>
      </c>
      <c r="K1158">
        <v>3.9222385179999999</v>
      </c>
      <c r="L1158">
        <v>22.09893864</v>
      </c>
      <c r="M1158" t="s">
        <v>18</v>
      </c>
      <c r="N1158" t="str" cm="1">
        <f t="array" ref="N1158">_xlfn.IFS(J1158&lt;=29,"Twenties",J1158&lt;=39,"Thirties",J1158&lt;=49,"Fourties",J1158&lt;=59,"Fifties",J1158&gt;59,"Elders")</f>
        <v>Thirties</v>
      </c>
      <c r="O1158" t="str" cm="1">
        <f t="array" ref="O1158">_xlfn.IFS(K1159&lt;=5,"Very Short",K1159&lt;=10,"Short",K1159&lt;=15,"Mid-Class",K1159&lt;=20,"Long",K1159&lt;=25," Very Long",K1159&gt;25,"Lifer")</f>
        <v>Short</v>
      </c>
      <c r="P1158" t="str" cm="1">
        <f t="array" ref="P1158">_xlfn.IFS(L1158&lt;=39,"Negligible",L1158&lt;=79,"Minimal",L1158&lt;=119,"Moderate",L1158&lt;=158,"High Moderate",L1158&lt;=198," High",L1158&lt;=238,"Very High",L1158&lt;=278,"Severe")</f>
        <v>Negligible</v>
      </c>
      <c r="Q1158" s="3">
        <f t="shared" si="18"/>
        <v>0.92078910999999997</v>
      </c>
    </row>
    <row r="1159" spans="1:17" x14ac:dyDescent="0.25">
      <c r="A1159">
        <v>1158</v>
      </c>
      <c r="B1159" t="s">
        <v>1630</v>
      </c>
      <c r="C1159" t="s">
        <v>50</v>
      </c>
      <c r="D1159" t="s">
        <v>5755</v>
      </c>
      <c r="E1159" t="s">
        <v>36</v>
      </c>
      <c r="F1159" t="s">
        <v>609</v>
      </c>
      <c r="G1159" t="s">
        <v>610</v>
      </c>
      <c r="H1159" t="s">
        <v>36</v>
      </c>
      <c r="I1159" t="s">
        <v>18</v>
      </c>
      <c r="J1159">
        <v>42.967275129999997</v>
      </c>
      <c r="K1159">
        <v>5.1293425880000001</v>
      </c>
      <c r="L1159">
        <v>73.209090320000001</v>
      </c>
      <c r="M1159" t="s">
        <v>18</v>
      </c>
      <c r="N1159" t="str" cm="1">
        <f t="array" ref="N1159">_xlfn.IFS(J1159&lt;=29,"Twenties",J1159&lt;=39,"Thirties",J1159&lt;=49,"Fourties",J1159&lt;=59,"Fifties",J1159&gt;59,"Elders")</f>
        <v>Fourties</v>
      </c>
      <c r="O1159" t="str" cm="1">
        <f t="array" ref="O1159">_xlfn.IFS(K1160&lt;=5,"Very Short",K1160&lt;=10,"Short",K1160&lt;=15,"Mid-Class",K1160&lt;=20,"Long",K1160&lt;=25," Very Long",K1160&gt;25,"Lifer")</f>
        <v>Very Short</v>
      </c>
      <c r="P1159" t="str" cm="1">
        <f t="array" ref="P1159">_xlfn.IFS(L1159&lt;=39,"Negligible",L1159&lt;=79,"Minimal",L1159&lt;=119,"Moderate",L1159&lt;=158,"High Moderate",L1159&lt;=198," High",L1159&lt;=238,"Very High",L1159&lt;=278,"Severe")</f>
        <v>Minimal</v>
      </c>
      <c r="Q1159" s="3">
        <f t="shared" si="18"/>
        <v>3.0503787633333332</v>
      </c>
    </row>
    <row r="1160" spans="1:17" x14ac:dyDescent="0.25">
      <c r="A1160">
        <v>1159</v>
      </c>
      <c r="B1160" t="s">
        <v>1631</v>
      </c>
      <c r="C1160" t="s">
        <v>50</v>
      </c>
      <c r="D1160" t="s">
        <v>5755</v>
      </c>
      <c r="E1160" t="s">
        <v>36</v>
      </c>
      <c r="F1160" t="s">
        <v>609</v>
      </c>
      <c r="G1160" t="s">
        <v>610</v>
      </c>
      <c r="H1160" t="s">
        <v>36</v>
      </c>
      <c r="I1160" t="s">
        <v>18</v>
      </c>
      <c r="J1160">
        <v>28.263029070000002</v>
      </c>
      <c r="K1160">
        <v>3.4436689340000002</v>
      </c>
      <c r="L1160">
        <v>0</v>
      </c>
      <c r="M1160" t="s">
        <v>18</v>
      </c>
      <c r="N1160" t="str" cm="1">
        <f t="array" ref="N1160">_xlfn.IFS(J1160&lt;=29,"Twenties",J1160&lt;=39,"Thirties",J1160&lt;=49,"Fourties",J1160&lt;=59,"Fifties",J1160&gt;59,"Elders")</f>
        <v>Twenties</v>
      </c>
      <c r="O1160" t="str" cm="1">
        <f t="array" ref="O1160">_xlfn.IFS(K1161&lt;=5,"Very Short",K1161&lt;=10,"Short",K1161&lt;=15,"Mid-Class",K1161&lt;=20,"Long",K1161&lt;=25," Very Long",K1161&gt;25,"Lifer")</f>
        <v>Short</v>
      </c>
      <c r="P1160" t="str" cm="1">
        <f t="array" ref="P1160">_xlfn.IFS(L1160&lt;=39,"Negligible",L1160&lt;=79,"Minimal",L1160&lt;=119,"Moderate",L1160&lt;=158,"High Moderate",L1160&lt;=198," High",L1160&lt;=238,"Very High",L1160&lt;=278,"Severe")</f>
        <v>Negligible</v>
      </c>
      <c r="Q1160" s="3">
        <f t="shared" si="18"/>
        <v>0</v>
      </c>
    </row>
    <row r="1161" spans="1:17" x14ac:dyDescent="0.25">
      <c r="A1161">
        <v>1160</v>
      </c>
      <c r="B1161" t="s">
        <v>457</v>
      </c>
      <c r="C1161" t="s">
        <v>91</v>
      </c>
      <c r="D1161" t="s">
        <v>5755</v>
      </c>
      <c r="E1161" t="s">
        <v>367</v>
      </c>
      <c r="F1161" t="s">
        <v>609</v>
      </c>
      <c r="G1161" t="s">
        <v>610</v>
      </c>
      <c r="H1161" t="s">
        <v>367</v>
      </c>
      <c r="I1161" t="s">
        <v>18</v>
      </c>
      <c r="J1161">
        <v>40.947588660000001</v>
      </c>
      <c r="K1161">
        <v>5.5109371469999999</v>
      </c>
      <c r="L1161">
        <v>15.49943736</v>
      </c>
      <c r="M1161" t="s">
        <v>18</v>
      </c>
      <c r="N1161" t="str" cm="1">
        <f t="array" ref="N1161">_xlfn.IFS(J1161&lt;=29,"Twenties",J1161&lt;=39,"Thirties",J1161&lt;=49,"Fourties",J1161&lt;=59,"Fifties",J1161&gt;59,"Elders")</f>
        <v>Fourties</v>
      </c>
      <c r="O1161" t="str" cm="1">
        <f t="array" ref="O1161">_xlfn.IFS(K1162&lt;=5,"Very Short",K1162&lt;=10,"Short",K1162&lt;=15,"Mid-Class",K1162&lt;=20,"Long",K1162&lt;=25," Very Long",K1162&gt;25,"Lifer")</f>
        <v>Very Short</v>
      </c>
      <c r="P1161" t="str" cm="1">
        <f t="array" ref="P1161">_xlfn.IFS(L1161&lt;=39,"Negligible",L1161&lt;=79,"Minimal",L1161&lt;=119,"Moderate",L1161&lt;=158,"High Moderate",L1161&lt;=198," High",L1161&lt;=238,"Very High",L1161&lt;=278,"Severe")</f>
        <v>Negligible</v>
      </c>
      <c r="Q1161" s="3">
        <f t="shared" si="18"/>
        <v>0.64580989</v>
      </c>
    </row>
    <row r="1162" spans="1:17" x14ac:dyDescent="0.25">
      <c r="A1162">
        <v>1161</v>
      </c>
      <c r="B1162" t="s">
        <v>1632</v>
      </c>
      <c r="C1162" t="s">
        <v>152</v>
      </c>
      <c r="D1162" t="s">
        <v>5755</v>
      </c>
      <c r="E1162" t="s">
        <v>36</v>
      </c>
      <c r="F1162" t="s">
        <v>609</v>
      </c>
      <c r="G1162" t="s">
        <v>610</v>
      </c>
      <c r="H1162" t="s">
        <v>36</v>
      </c>
      <c r="I1162" t="s">
        <v>18</v>
      </c>
      <c r="J1162">
        <v>35.921932269999999</v>
      </c>
      <c r="K1162">
        <v>3.9506130060000002</v>
      </c>
      <c r="L1162">
        <v>50.957866359999997</v>
      </c>
      <c r="M1162" t="s">
        <v>18</v>
      </c>
      <c r="N1162" t="str" cm="1">
        <f t="array" ref="N1162">_xlfn.IFS(J1162&lt;=29,"Twenties",J1162&lt;=39,"Thirties",J1162&lt;=49,"Fourties",J1162&lt;=59,"Fifties",J1162&gt;59,"Elders")</f>
        <v>Thirties</v>
      </c>
      <c r="O1162" t="str" cm="1">
        <f t="array" ref="O1162">_xlfn.IFS(K1163&lt;=5,"Very Short",K1163&lt;=10,"Short",K1163&lt;=15,"Mid-Class",K1163&lt;=20,"Long",K1163&lt;=25," Very Long",K1163&gt;25,"Lifer")</f>
        <v>Very Short</v>
      </c>
      <c r="P1162" t="str" cm="1">
        <f t="array" ref="P1162">_xlfn.IFS(L1162&lt;=39,"Negligible",L1162&lt;=79,"Minimal",L1162&lt;=119,"Moderate",L1162&lt;=158,"High Moderate",L1162&lt;=198," High",L1162&lt;=238,"Very High",L1162&lt;=278,"Severe")</f>
        <v>Minimal</v>
      </c>
      <c r="Q1162" s="3">
        <f t="shared" si="18"/>
        <v>2.1232444316666665</v>
      </c>
    </row>
    <row r="1163" spans="1:17" x14ac:dyDescent="0.25">
      <c r="A1163">
        <v>1162</v>
      </c>
      <c r="B1163" t="s">
        <v>45</v>
      </c>
      <c r="C1163" t="s">
        <v>1087</v>
      </c>
      <c r="D1163" t="s">
        <v>5754</v>
      </c>
      <c r="E1163" t="s">
        <v>36</v>
      </c>
      <c r="F1163" t="s">
        <v>609</v>
      </c>
      <c r="G1163" t="s">
        <v>610</v>
      </c>
      <c r="H1163" t="s">
        <v>36</v>
      </c>
      <c r="I1163" t="s">
        <v>18</v>
      </c>
      <c r="J1163">
        <v>46.834079469999999</v>
      </c>
      <c r="K1163">
        <v>2.1432198379999998</v>
      </c>
      <c r="L1163">
        <v>148.1661015</v>
      </c>
      <c r="M1163" t="s">
        <v>18</v>
      </c>
      <c r="N1163" t="str" cm="1">
        <f t="array" ref="N1163">_xlfn.IFS(J1163&lt;=29,"Twenties",J1163&lt;=39,"Thirties",J1163&lt;=49,"Fourties",J1163&lt;=59,"Fifties",J1163&gt;59,"Elders")</f>
        <v>Fourties</v>
      </c>
      <c r="O1163" t="str" cm="1">
        <f t="array" ref="O1163">_xlfn.IFS(K1164&lt;=5,"Very Short",K1164&lt;=10,"Short",K1164&lt;=15,"Mid-Class",K1164&lt;=20,"Long",K1164&lt;=25," Very Long",K1164&gt;25,"Lifer")</f>
        <v>Short</v>
      </c>
      <c r="P1163" t="str" cm="1">
        <f t="array" ref="P1163">_xlfn.IFS(L1163&lt;=39,"Negligible",L1163&lt;=79,"Minimal",L1163&lt;=119,"Moderate",L1163&lt;=158,"High Moderate",L1163&lt;=198," High",L1163&lt;=238,"Very High",L1163&lt;=278,"Severe")</f>
        <v>High Moderate</v>
      </c>
      <c r="Q1163" s="3">
        <f t="shared" si="18"/>
        <v>6.1735875624999998</v>
      </c>
    </row>
    <row r="1164" spans="1:17" x14ac:dyDescent="0.25">
      <c r="A1164">
        <v>1163</v>
      </c>
      <c r="B1164" t="s">
        <v>1633</v>
      </c>
      <c r="C1164" t="s">
        <v>102</v>
      </c>
      <c r="D1164" t="s">
        <v>5754</v>
      </c>
      <c r="E1164" t="s">
        <v>111</v>
      </c>
      <c r="F1164" t="s">
        <v>818</v>
      </c>
      <c r="G1164" t="s">
        <v>819</v>
      </c>
      <c r="H1164" t="s">
        <v>22</v>
      </c>
      <c r="I1164" t="s">
        <v>18</v>
      </c>
      <c r="J1164">
        <v>34.781747320000001</v>
      </c>
      <c r="K1164">
        <v>6.1261094979999999</v>
      </c>
      <c r="L1164">
        <v>35.793353869999997</v>
      </c>
      <c r="M1164" t="s">
        <v>18</v>
      </c>
      <c r="N1164" t="str" cm="1">
        <f t="array" ref="N1164">_xlfn.IFS(J1164&lt;=29,"Twenties",J1164&lt;=39,"Thirties",J1164&lt;=49,"Fourties",J1164&lt;=59,"Fifties",J1164&gt;59,"Elders")</f>
        <v>Thirties</v>
      </c>
      <c r="O1164" t="str" cm="1">
        <f t="array" ref="O1164">_xlfn.IFS(K1165&lt;=5,"Very Short",K1165&lt;=10,"Short",K1165&lt;=15,"Mid-Class",K1165&lt;=20,"Long",K1165&lt;=25," Very Long",K1165&gt;25,"Lifer")</f>
        <v>Very Short</v>
      </c>
      <c r="P1164" t="str" cm="1">
        <f t="array" ref="P1164">_xlfn.IFS(L1164&lt;=39,"Negligible",L1164&lt;=79,"Minimal",L1164&lt;=119,"Moderate",L1164&lt;=158,"High Moderate",L1164&lt;=198," High",L1164&lt;=238,"Very High",L1164&lt;=278,"Severe")</f>
        <v>Negligible</v>
      </c>
      <c r="Q1164" s="3">
        <f t="shared" si="18"/>
        <v>1.4913897445833333</v>
      </c>
    </row>
    <row r="1165" spans="1:17" x14ac:dyDescent="0.25">
      <c r="A1165">
        <v>1164</v>
      </c>
      <c r="B1165" t="s">
        <v>1634</v>
      </c>
      <c r="C1165" t="s">
        <v>1635</v>
      </c>
      <c r="D1165" t="s">
        <v>5754</v>
      </c>
      <c r="E1165" t="s">
        <v>1095</v>
      </c>
      <c r="F1165" t="s">
        <v>818</v>
      </c>
      <c r="G1165" t="s">
        <v>819</v>
      </c>
      <c r="H1165" t="s">
        <v>105</v>
      </c>
      <c r="I1165" t="s">
        <v>18</v>
      </c>
      <c r="J1165">
        <v>26.7781415</v>
      </c>
      <c r="K1165">
        <v>2.9207950629999999</v>
      </c>
      <c r="L1165">
        <v>28.8139258</v>
      </c>
      <c r="M1165" t="s">
        <v>18</v>
      </c>
      <c r="N1165" t="str" cm="1">
        <f t="array" ref="N1165">_xlfn.IFS(J1165&lt;=29,"Twenties",J1165&lt;=39,"Thirties",J1165&lt;=49,"Fourties",J1165&lt;=59,"Fifties",J1165&gt;59,"Elders")</f>
        <v>Twenties</v>
      </c>
      <c r="O1165" t="str" cm="1">
        <f t="array" ref="O1165">_xlfn.IFS(K1166&lt;=5,"Very Short",K1166&lt;=10,"Short",K1166&lt;=15,"Mid-Class",K1166&lt;=20,"Long",K1166&lt;=25," Very Long",K1166&gt;25,"Lifer")</f>
        <v>Short</v>
      </c>
      <c r="P1165" t="str" cm="1">
        <f t="array" ref="P1165">_xlfn.IFS(L1165&lt;=39,"Negligible",L1165&lt;=79,"Minimal",L1165&lt;=119,"Moderate",L1165&lt;=158,"High Moderate",L1165&lt;=198," High",L1165&lt;=238,"Very High",L1165&lt;=278,"Severe")</f>
        <v>Negligible</v>
      </c>
      <c r="Q1165" s="3">
        <f t="shared" si="18"/>
        <v>1.2005802416666667</v>
      </c>
    </row>
    <row r="1166" spans="1:17" x14ac:dyDescent="0.25">
      <c r="A1166">
        <v>1165</v>
      </c>
      <c r="B1166" t="s">
        <v>1636</v>
      </c>
      <c r="C1166" t="s">
        <v>91</v>
      </c>
      <c r="D1166" t="s">
        <v>5755</v>
      </c>
      <c r="E1166" t="s">
        <v>36</v>
      </c>
      <c r="F1166" t="s">
        <v>609</v>
      </c>
      <c r="G1166" t="s">
        <v>610</v>
      </c>
      <c r="H1166" t="s">
        <v>36</v>
      </c>
      <c r="I1166" t="s">
        <v>18</v>
      </c>
      <c r="J1166">
        <v>45.027112170000002</v>
      </c>
      <c r="K1166">
        <v>5.9556139139999997</v>
      </c>
      <c r="L1166">
        <v>65.672311899999997</v>
      </c>
      <c r="M1166" t="s">
        <v>18</v>
      </c>
      <c r="N1166" t="str" cm="1">
        <f t="array" ref="N1166">_xlfn.IFS(J1166&lt;=29,"Twenties",J1166&lt;=39,"Thirties",J1166&lt;=49,"Fourties",J1166&lt;=59,"Fifties",J1166&gt;59,"Elders")</f>
        <v>Fourties</v>
      </c>
      <c r="O1166" t="str" cm="1">
        <f t="array" ref="O1166">_xlfn.IFS(K1167&lt;=5,"Very Short",K1167&lt;=10,"Short",K1167&lt;=15,"Mid-Class",K1167&lt;=20,"Long",K1167&lt;=25," Very Long",K1167&gt;25,"Lifer")</f>
        <v>Very Short</v>
      </c>
      <c r="P1166" t="str" cm="1">
        <f t="array" ref="P1166">_xlfn.IFS(L1166&lt;=39,"Negligible",L1166&lt;=79,"Minimal",L1166&lt;=119,"Moderate",L1166&lt;=158,"High Moderate",L1166&lt;=198," High",L1166&lt;=238,"Very High",L1166&lt;=278,"Severe")</f>
        <v>Minimal</v>
      </c>
      <c r="Q1166" s="3">
        <f t="shared" si="18"/>
        <v>2.7363463291666665</v>
      </c>
    </row>
    <row r="1167" spans="1:17" x14ac:dyDescent="0.25">
      <c r="A1167">
        <v>1166</v>
      </c>
      <c r="B1167" t="s">
        <v>1090</v>
      </c>
      <c r="C1167" t="s">
        <v>1101</v>
      </c>
      <c r="D1167" t="s">
        <v>5754</v>
      </c>
      <c r="E1167" t="s">
        <v>405</v>
      </c>
      <c r="F1167" t="s">
        <v>609</v>
      </c>
      <c r="G1167" t="s">
        <v>610</v>
      </c>
      <c r="H1167" t="s">
        <v>405</v>
      </c>
      <c r="I1167" t="s">
        <v>18</v>
      </c>
      <c r="J1167">
        <v>40.283436399999999</v>
      </c>
      <c r="K1167">
        <v>2.8204487989999998</v>
      </c>
      <c r="L1167">
        <v>35.454966210000002</v>
      </c>
      <c r="M1167" t="s">
        <v>18</v>
      </c>
      <c r="N1167" t="str" cm="1">
        <f t="array" ref="N1167">_xlfn.IFS(J1167&lt;=29,"Twenties",J1167&lt;=39,"Thirties",J1167&lt;=49,"Fourties",J1167&lt;=59,"Fifties",J1167&gt;59,"Elders")</f>
        <v>Fourties</v>
      </c>
      <c r="O1167" t="str" cm="1">
        <f t="array" ref="O1167">_xlfn.IFS(K1168&lt;=5,"Very Short",K1168&lt;=10,"Short",K1168&lt;=15,"Mid-Class",K1168&lt;=20,"Long",K1168&lt;=25," Very Long",K1168&gt;25,"Lifer")</f>
        <v>Very Short</v>
      </c>
      <c r="P1167" t="str" cm="1">
        <f t="array" ref="P1167">_xlfn.IFS(L1167&lt;=39,"Negligible",L1167&lt;=79,"Minimal",L1167&lt;=119,"Moderate",L1167&lt;=158,"High Moderate",L1167&lt;=198," High",L1167&lt;=238,"Very High",L1167&lt;=278,"Severe")</f>
        <v>Negligible</v>
      </c>
      <c r="Q1167" s="3">
        <f t="shared" si="18"/>
        <v>1.4772902587500001</v>
      </c>
    </row>
    <row r="1168" spans="1:17" x14ac:dyDescent="0.25">
      <c r="A1168">
        <v>1167</v>
      </c>
      <c r="B1168" t="s">
        <v>1637</v>
      </c>
      <c r="C1168" t="s">
        <v>1132</v>
      </c>
      <c r="D1168" t="s">
        <v>5754</v>
      </c>
      <c r="E1168" t="s">
        <v>518</v>
      </c>
      <c r="F1168" t="s">
        <v>818</v>
      </c>
      <c r="G1168" t="s">
        <v>819</v>
      </c>
      <c r="H1168" t="s">
        <v>52</v>
      </c>
      <c r="I1168" t="s">
        <v>18</v>
      </c>
      <c r="J1168">
        <v>38.134522539999999</v>
      </c>
      <c r="K1168">
        <v>4.8565697249999999</v>
      </c>
      <c r="L1168">
        <v>0</v>
      </c>
      <c r="M1168" t="s">
        <v>18</v>
      </c>
      <c r="N1168" t="str" cm="1">
        <f t="array" ref="N1168">_xlfn.IFS(J1168&lt;=29,"Twenties",J1168&lt;=39,"Thirties",J1168&lt;=49,"Fourties",J1168&lt;=59,"Fifties",J1168&gt;59,"Elders")</f>
        <v>Thirties</v>
      </c>
      <c r="O1168" t="str" cm="1">
        <f t="array" ref="O1168">_xlfn.IFS(K1169&lt;=5,"Very Short",K1169&lt;=10,"Short",K1169&lt;=15,"Mid-Class",K1169&lt;=20,"Long",K1169&lt;=25," Very Long",K1169&gt;25,"Lifer")</f>
        <v>Very Short</v>
      </c>
      <c r="P1168" t="str" cm="1">
        <f t="array" ref="P1168">_xlfn.IFS(L1168&lt;=39,"Negligible",L1168&lt;=79,"Minimal",L1168&lt;=119,"Moderate",L1168&lt;=158,"High Moderate",L1168&lt;=198," High",L1168&lt;=238,"Very High",L1168&lt;=278,"Severe")</f>
        <v>Negligible</v>
      </c>
      <c r="Q1168" s="3">
        <f t="shared" si="18"/>
        <v>0</v>
      </c>
    </row>
    <row r="1169" spans="1:17" x14ac:dyDescent="0.25">
      <c r="A1169">
        <v>1168</v>
      </c>
      <c r="B1169" t="s">
        <v>1638</v>
      </c>
      <c r="C1169" t="s">
        <v>87</v>
      </c>
      <c r="D1169" t="s">
        <v>5755</v>
      </c>
      <c r="E1169" t="s">
        <v>36</v>
      </c>
      <c r="F1169" t="s">
        <v>609</v>
      </c>
      <c r="G1169" t="s">
        <v>610</v>
      </c>
      <c r="H1169" t="s">
        <v>36</v>
      </c>
      <c r="I1169" t="s">
        <v>18</v>
      </c>
      <c r="J1169">
        <v>52.355521240000002</v>
      </c>
      <c r="K1169">
        <v>2.9755126239999998</v>
      </c>
      <c r="L1169">
        <v>97.091435480000001</v>
      </c>
      <c r="M1169" t="s">
        <v>18</v>
      </c>
      <c r="N1169" t="str" cm="1">
        <f t="array" ref="N1169">_xlfn.IFS(J1169&lt;=29,"Twenties",J1169&lt;=39,"Thirties",J1169&lt;=49,"Fourties",J1169&lt;=59,"Fifties",J1169&gt;59,"Elders")</f>
        <v>Fifties</v>
      </c>
      <c r="O1169" t="str" cm="1">
        <f t="array" ref="O1169">_xlfn.IFS(K1170&lt;=5,"Very Short",K1170&lt;=10,"Short",K1170&lt;=15,"Mid-Class",K1170&lt;=20,"Long",K1170&lt;=25," Very Long",K1170&gt;25,"Lifer")</f>
        <v>Short</v>
      </c>
      <c r="P1169" t="str" cm="1">
        <f t="array" ref="P1169">_xlfn.IFS(L1169&lt;=39,"Negligible",L1169&lt;=79,"Minimal",L1169&lt;=119,"Moderate",L1169&lt;=158,"High Moderate",L1169&lt;=198," High",L1169&lt;=238,"Very High",L1169&lt;=278,"Severe")</f>
        <v>Moderate</v>
      </c>
      <c r="Q1169" s="3">
        <f t="shared" si="18"/>
        <v>4.0454764783333337</v>
      </c>
    </row>
    <row r="1170" spans="1:17" x14ac:dyDescent="0.25">
      <c r="A1170">
        <v>1169</v>
      </c>
      <c r="B1170" t="s">
        <v>60</v>
      </c>
      <c r="C1170" t="s">
        <v>57</v>
      </c>
      <c r="D1170" t="s">
        <v>5754</v>
      </c>
      <c r="E1170" t="s">
        <v>98</v>
      </c>
      <c r="F1170" t="s">
        <v>609</v>
      </c>
      <c r="G1170" t="s">
        <v>610</v>
      </c>
      <c r="H1170" t="s">
        <v>99</v>
      </c>
      <c r="I1170" t="s">
        <v>18</v>
      </c>
      <c r="J1170">
        <v>25.634069459999999</v>
      </c>
      <c r="K1170">
        <v>5.5210562379999999</v>
      </c>
      <c r="L1170">
        <v>0</v>
      </c>
      <c r="M1170" t="s">
        <v>18</v>
      </c>
      <c r="N1170" t="str" cm="1">
        <f t="array" ref="N1170">_xlfn.IFS(J1170&lt;=29,"Twenties",J1170&lt;=39,"Thirties",J1170&lt;=49,"Fourties",J1170&lt;=59,"Fifties",J1170&gt;59,"Elders")</f>
        <v>Twenties</v>
      </c>
      <c r="O1170" t="str" cm="1">
        <f t="array" ref="O1170">_xlfn.IFS(K1171&lt;=5,"Very Short",K1171&lt;=10,"Short",K1171&lt;=15,"Mid-Class",K1171&lt;=20,"Long",K1171&lt;=25," Very Long",K1171&gt;25,"Lifer")</f>
        <v>Short</v>
      </c>
      <c r="P1170" t="str" cm="1">
        <f t="array" ref="P1170">_xlfn.IFS(L1170&lt;=39,"Negligible",L1170&lt;=79,"Minimal",L1170&lt;=119,"Moderate",L1170&lt;=158,"High Moderate",L1170&lt;=198," High",L1170&lt;=238,"Very High",L1170&lt;=278,"Severe")</f>
        <v>Negligible</v>
      </c>
      <c r="Q1170" s="3">
        <f t="shared" si="18"/>
        <v>0</v>
      </c>
    </row>
    <row r="1171" spans="1:17" x14ac:dyDescent="0.25">
      <c r="A1171">
        <v>1170</v>
      </c>
      <c r="B1171" t="s">
        <v>761</v>
      </c>
      <c r="C1171" t="s">
        <v>1547</v>
      </c>
      <c r="D1171" t="s">
        <v>5755</v>
      </c>
      <c r="E1171" t="s">
        <v>36</v>
      </c>
      <c r="F1171" t="s">
        <v>609</v>
      </c>
      <c r="G1171" t="s">
        <v>610</v>
      </c>
      <c r="H1171" t="s">
        <v>36</v>
      </c>
      <c r="I1171" t="s">
        <v>18</v>
      </c>
      <c r="J1171">
        <v>39.728380209999997</v>
      </c>
      <c r="K1171">
        <v>5.9554970489999999</v>
      </c>
      <c r="L1171">
        <v>46.864196970000002</v>
      </c>
      <c r="M1171" t="s">
        <v>18</v>
      </c>
      <c r="N1171" t="str" cm="1">
        <f t="array" ref="N1171">_xlfn.IFS(J1171&lt;=29,"Twenties",J1171&lt;=39,"Thirties",J1171&lt;=49,"Fourties",J1171&lt;=59,"Fifties",J1171&gt;59,"Elders")</f>
        <v>Fourties</v>
      </c>
      <c r="O1171" t="str" cm="1">
        <f t="array" ref="O1171">_xlfn.IFS(K1172&lt;=5,"Very Short",K1172&lt;=10,"Short",K1172&lt;=15,"Mid-Class",K1172&lt;=20,"Long",K1172&lt;=25," Very Long",K1172&gt;25,"Lifer")</f>
        <v>Very Short</v>
      </c>
      <c r="P1171" t="str" cm="1">
        <f t="array" ref="P1171">_xlfn.IFS(L1171&lt;=39,"Negligible",L1171&lt;=79,"Minimal",L1171&lt;=119,"Moderate",L1171&lt;=158,"High Moderate",L1171&lt;=198," High",L1171&lt;=238,"Very High",L1171&lt;=278,"Severe")</f>
        <v>Minimal</v>
      </c>
      <c r="Q1171" s="3">
        <f t="shared" si="18"/>
        <v>1.9526748737500002</v>
      </c>
    </row>
    <row r="1172" spans="1:17" x14ac:dyDescent="0.25">
      <c r="A1172">
        <v>1171</v>
      </c>
      <c r="B1172" t="s">
        <v>1639</v>
      </c>
      <c r="C1172" t="s">
        <v>775</v>
      </c>
      <c r="D1172" t="s">
        <v>5755</v>
      </c>
      <c r="E1172" t="s">
        <v>36</v>
      </c>
      <c r="F1172" t="s">
        <v>609</v>
      </c>
      <c r="G1172" t="s">
        <v>610</v>
      </c>
      <c r="H1172" t="s">
        <v>36</v>
      </c>
      <c r="I1172" t="s">
        <v>18</v>
      </c>
      <c r="J1172">
        <v>34.531165960000003</v>
      </c>
      <c r="K1172">
        <v>2.1520744380000001</v>
      </c>
      <c r="L1172">
        <v>0</v>
      </c>
      <c r="M1172" t="s">
        <v>18</v>
      </c>
      <c r="N1172" t="str" cm="1">
        <f t="array" ref="N1172">_xlfn.IFS(J1172&lt;=29,"Twenties",J1172&lt;=39,"Thirties",J1172&lt;=49,"Fourties",J1172&lt;=59,"Fifties",J1172&gt;59,"Elders")</f>
        <v>Thirties</v>
      </c>
      <c r="O1172" t="str" cm="1">
        <f t="array" ref="O1172">_xlfn.IFS(K1173&lt;=5,"Very Short",K1173&lt;=10,"Short",K1173&lt;=15,"Mid-Class",K1173&lt;=20,"Long",K1173&lt;=25," Very Long",K1173&gt;25,"Lifer")</f>
        <v>Short</v>
      </c>
      <c r="P1172" t="str" cm="1">
        <f t="array" ref="P1172">_xlfn.IFS(L1172&lt;=39,"Negligible",L1172&lt;=79,"Minimal",L1172&lt;=119,"Moderate",L1172&lt;=158,"High Moderate",L1172&lt;=198," High",L1172&lt;=238,"Very High",L1172&lt;=278,"Severe")</f>
        <v>Negligible</v>
      </c>
      <c r="Q1172" s="3">
        <f t="shared" si="18"/>
        <v>0</v>
      </c>
    </row>
    <row r="1173" spans="1:17" x14ac:dyDescent="0.25">
      <c r="A1173">
        <v>1172</v>
      </c>
      <c r="B1173" t="s">
        <v>1453</v>
      </c>
      <c r="C1173" t="s">
        <v>1527</v>
      </c>
      <c r="D1173" t="s">
        <v>5754</v>
      </c>
      <c r="E1173" t="s">
        <v>22</v>
      </c>
      <c r="F1173" t="s">
        <v>818</v>
      </c>
      <c r="G1173" t="s">
        <v>819</v>
      </c>
      <c r="H1173" t="s">
        <v>22</v>
      </c>
      <c r="I1173" t="s">
        <v>18</v>
      </c>
      <c r="J1173">
        <v>29.432002969999999</v>
      </c>
      <c r="K1173">
        <v>5.8747273609999997</v>
      </c>
      <c r="L1173">
        <v>28.226970569999999</v>
      </c>
      <c r="M1173" t="s">
        <v>18</v>
      </c>
      <c r="N1173" t="str" cm="1">
        <f t="array" ref="N1173">_xlfn.IFS(J1173&lt;=29,"Twenties",J1173&lt;=39,"Thirties",J1173&lt;=49,"Fourties",J1173&lt;=59,"Fifties",J1173&gt;59,"Elders")</f>
        <v>Thirties</v>
      </c>
      <c r="O1173" t="str" cm="1">
        <f t="array" ref="O1173">_xlfn.IFS(K1174&lt;=5,"Very Short",K1174&lt;=10,"Short",K1174&lt;=15,"Mid-Class",K1174&lt;=20,"Long",K1174&lt;=25," Very Long",K1174&gt;25,"Lifer")</f>
        <v>Very Short</v>
      </c>
      <c r="P1173" t="str" cm="1">
        <f t="array" ref="P1173">_xlfn.IFS(L1173&lt;=39,"Negligible",L1173&lt;=79,"Minimal",L1173&lt;=119,"Moderate",L1173&lt;=158,"High Moderate",L1173&lt;=198," High",L1173&lt;=238,"Very High",L1173&lt;=278,"Severe")</f>
        <v>Negligible</v>
      </c>
      <c r="Q1173" s="3">
        <f t="shared" si="18"/>
        <v>1.1761237737499999</v>
      </c>
    </row>
    <row r="1174" spans="1:17" x14ac:dyDescent="0.25">
      <c r="A1174">
        <v>1173</v>
      </c>
      <c r="B1174" t="s">
        <v>200</v>
      </c>
      <c r="C1174" t="s">
        <v>1640</v>
      </c>
      <c r="D1174" t="s">
        <v>5754</v>
      </c>
      <c r="E1174" t="s">
        <v>36</v>
      </c>
      <c r="F1174" t="s">
        <v>609</v>
      </c>
      <c r="G1174" t="s">
        <v>610</v>
      </c>
      <c r="H1174" t="s">
        <v>36</v>
      </c>
      <c r="I1174" t="s">
        <v>18</v>
      </c>
      <c r="J1174">
        <v>38.56898107</v>
      </c>
      <c r="K1174">
        <v>3.631695466</v>
      </c>
      <c r="L1174">
        <v>82.837322979999996</v>
      </c>
      <c r="M1174" t="s">
        <v>18</v>
      </c>
      <c r="N1174" t="str" cm="1">
        <f t="array" ref="N1174">_xlfn.IFS(J1174&lt;=29,"Twenties",J1174&lt;=39,"Thirties",J1174&lt;=49,"Fourties",J1174&lt;=59,"Fifties",J1174&gt;59,"Elders")</f>
        <v>Thirties</v>
      </c>
      <c r="O1174" t="str" cm="1">
        <f t="array" ref="O1174">_xlfn.IFS(K1175&lt;=5,"Very Short",K1175&lt;=10,"Short",K1175&lt;=15,"Mid-Class",K1175&lt;=20,"Long",K1175&lt;=25," Very Long",K1175&gt;25,"Lifer")</f>
        <v>Very Short</v>
      </c>
      <c r="P1174" t="str" cm="1">
        <f t="array" ref="P1174">_xlfn.IFS(L1174&lt;=39,"Negligible",L1174&lt;=79,"Minimal",L1174&lt;=119,"Moderate",L1174&lt;=158,"High Moderate",L1174&lt;=198," High",L1174&lt;=238,"Very High",L1174&lt;=278,"Severe")</f>
        <v>Moderate</v>
      </c>
      <c r="Q1174" s="3">
        <f t="shared" si="18"/>
        <v>3.4515551241666667</v>
      </c>
    </row>
    <row r="1175" spans="1:17" x14ac:dyDescent="0.25">
      <c r="A1175">
        <v>1174</v>
      </c>
      <c r="B1175" t="s">
        <v>1046</v>
      </c>
      <c r="C1175" t="s">
        <v>1167</v>
      </c>
      <c r="D1175" t="s">
        <v>5755</v>
      </c>
      <c r="E1175" t="s">
        <v>36</v>
      </c>
      <c r="F1175" t="s">
        <v>609</v>
      </c>
      <c r="G1175" t="s">
        <v>610</v>
      </c>
      <c r="H1175" t="s">
        <v>36</v>
      </c>
      <c r="I1175" t="s">
        <v>18</v>
      </c>
      <c r="J1175">
        <v>45.09564228</v>
      </c>
      <c r="K1175">
        <v>2.6574339849999999</v>
      </c>
      <c r="L1175">
        <v>93.303577919999995</v>
      </c>
      <c r="M1175" t="s">
        <v>18</v>
      </c>
      <c r="N1175" t="str" cm="1">
        <f t="array" ref="N1175">_xlfn.IFS(J1175&lt;=29,"Twenties",J1175&lt;=39,"Thirties",J1175&lt;=49,"Fourties",J1175&lt;=59,"Fifties",J1175&gt;59,"Elders")</f>
        <v>Fourties</v>
      </c>
      <c r="O1175" t="str" cm="1">
        <f t="array" ref="O1175">_xlfn.IFS(K1176&lt;=5,"Very Short",K1176&lt;=10,"Short",K1176&lt;=15,"Mid-Class",K1176&lt;=20,"Long",K1176&lt;=25," Very Long",K1176&gt;25,"Lifer")</f>
        <v>Very Short</v>
      </c>
      <c r="P1175" t="str" cm="1">
        <f t="array" ref="P1175">_xlfn.IFS(L1175&lt;=39,"Negligible",L1175&lt;=79,"Minimal",L1175&lt;=119,"Moderate",L1175&lt;=158,"High Moderate",L1175&lt;=198," High",L1175&lt;=238,"Very High",L1175&lt;=278,"Severe")</f>
        <v>Moderate</v>
      </c>
      <c r="Q1175" s="3">
        <f t="shared" si="18"/>
        <v>3.8876490799999996</v>
      </c>
    </row>
    <row r="1176" spans="1:17" x14ac:dyDescent="0.25">
      <c r="A1176">
        <v>1175</v>
      </c>
      <c r="B1176" t="s">
        <v>1641</v>
      </c>
      <c r="C1176" t="s">
        <v>1642</v>
      </c>
      <c r="D1176" t="s">
        <v>5755</v>
      </c>
      <c r="E1176" t="s">
        <v>174</v>
      </c>
      <c r="F1176" t="s">
        <v>818</v>
      </c>
      <c r="G1176" t="s">
        <v>819</v>
      </c>
      <c r="H1176" t="s">
        <v>132</v>
      </c>
      <c r="I1176" t="s">
        <v>18</v>
      </c>
      <c r="J1176">
        <v>47.478850020000003</v>
      </c>
      <c r="K1176">
        <v>4.7472742139999999</v>
      </c>
      <c r="L1176">
        <v>85.585853520000001</v>
      </c>
      <c r="M1176" t="s">
        <v>18</v>
      </c>
      <c r="N1176" t="str" cm="1">
        <f t="array" ref="N1176">_xlfn.IFS(J1176&lt;=29,"Twenties",J1176&lt;=39,"Thirties",J1176&lt;=49,"Fourties",J1176&lt;=59,"Fifties",J1176&gt;59,"Elders")</f>
        <v>Fourties</v>
      </c>
      <c r="O1176" t="str" cm="1">
        <f t="array" ref="O1176">_xlfn.IFS(K1177&lt;=5,"Very Short",K1177&lt;=10,"Short",K1177&lt;=15,"Mid-Class",K1177&lt;=20,"Long",K1177&lt;=25," Very Long",K1177&gt;25,"Lifer")</f>
        <v>Very Short</v>
      </c>
      <c r="P1176" t="str" cm="1">
        <f t="array" ref="P1176">_xlfn.IFS(L1176&lt;=39,"Negligible",L1176&lt;=79,"Minimal",L1176&lt;=119,"Moderate",L1176&lt;=158,"High Moderate",L1176&lt;=198," High",L1176&lt;=238,"Very High",L1176&lt;=278,"Severe")</f>
        <v>Moderate</v>
      </c>
      <c r="Q1176" s="3">
        <f t="shared" si="18"/>
        <v>3.5660772299999999</v>
      </c>
    </row>
    <row r="1177" spans="1:17" x14ac:dyDescent="0.25">
      <c r="A1177">
        <v>1176</v>
      </c>
      <c r="B1177" t="s">
        <v>1643</v>
      </c>
      <c r="C1177" t="s">
        <v>77</v>
      </c>
      <c r="D1177" t="s">
        <v>5754</v>
      </c>
      <c r="E1177" t="s">
        <v>190</v>
      </c>
      <c r="F1177" t="s">
        <v>818</v>
      </c>
      <c r="G1177" t="s">
        <v>819</v>
      </c>
      <c r="H1177" t="s">
        <v>190</v>
      </c>
      <c r="I1177" t="s">
        <v>18</v>
      </c>
      <c r="J1177">
        <v>45.422269550000003</v>
      </c>
      <c r="K1177">
        <v>4.8614241810000003</v>
      </c>
      <c r="L1177">
        <v>52.515788010000001</v>
      </c>
      <c r="M1177" t="s">
        <v>18</v>
      </c>
      <c r="N1177" t="str" cm="1">
        <f t="array" ref="N1177">_xlfn.IFS(J1177&lt;=29,"Twenties",J1177&lt;=39,"Thirties",J1177&lt;=49,"Fourties",J1177&lt;=59,"Fifties",J1177&gt;59,"Elders")</f>
        <v>Fourties</v>
      </c>
      <c r="O1177" t="str" cm="1">
        <f t="array" ref="O1177">_xlfn.IFS(K1178&lt;=5,"Very Short",K1178&lt;=10,"Short",K1178&lt;=15,"Mid-Class",K1178&lt;=20,"Long",K1178&lt;=25," Very Long",K1178&gt;25,"Lifer")</f>
        <v>Very Short</v>
      </c>
      <c r="P1177" t="str" cm="1">
        <f t="array" ref="P1177">_xlfn.IFS(L1177&lt;=39,"Negligible",L1177&lt;=79,"Minimal",L1177&lt;=119,"Moderate",L1177&lt;=158,"High Moderate",L1177&lt;=198," High",L1177&lt;=238,"Very High",L1177&lt;=278,"Severe")</f>
        <v>Minimal</v>
      </c>
      <c r="Q1177" s="3">
        <f t="shared" si="18"/>
        <v>2.1881578337500001</v>
      </c>
    </row>
    <row r="1178" spans="1:17" x14ac:dyDescent="0.25">
      <c r="A1178">
        <v>1177</v>
      </c>
      <c r="B1178" t="s">
        <v>1644</v>
      </c>
      <c r="C1178" t="s">
        <v>338</v>
      </c>
      <c r="D1178" t="s">
        <v>5755</v>
      </c>
      <c r="E1178" t="s">
        <v>190</v>
      </c>
      <c r="F1178" t="s">
        <v>818</v>
      </c>
      <c r="G1178" t="s">
        <v>819</v>
      </c>
      <c r="H1178" t="s">
        <v>190</v>
      </c>
      <c r="I1178" t="s">
        <v>18</v>
      </c>
      <c r="J1178">
        <v>44.246818740000002</v>
      </c>
      <c r="K1178">
        <v>3.9293364149999999</v>
      </c>
      <c r="L1178">
        <v>84.432260940000006</v>
      </c>
      <c r="M1178" t="s">
        <v>18</v>
      </c>
      <c r="N1178" t="str" cm="1">
        <f t="array" ref="N1178">_xlfn.IFS(J1178&lt;=29,"Twenties",J1178&lt;=39,"Thirties",J1178&lt;=49,"Fourties",J1178&lt;=59,"Fifties",J1178&gt;59,"Elders")</f>
        <v>Fourties</v>
      </c>
      <c r="O1178" t="str" cm="1">
        <f t="array" ref="O1178">_xlfn.IFS(K1179&lt;=5,"Very Short",K1179&lt;=10,"Short",K1179&lt;=15,"Mid-Class",K1179&lt;=20,"Long",K1179&lt;=25," Very Long",K1179&gt;25,"Lifer")</f>
        <v>Short</v>
      </c>
      <c r="P1178" t="str" cm="1">
        <f t="array" ref="P1178">_xlfn.IFS(L1178&lt;=39,"Negligible",L1178&lt;=79,"Minimal",L1178&lt;=119,"Moderate",L1178&lt;=158,"High Moderate",L1178&lt;=198," High",L1178&lt;=238,"Very High",L1178&lt;=278,"Severe")</f>
        <v>Moderate</v>
      </c>
      <c r="Q1178" s="3">
        <f t="shared" si="18"/>
        <v>3.5180108725000001</v>
      </c>
    </row>
    <row r="1179" spans="1:17" x14ac:dyDescent="0.25">
      <c r="A1179">
        <v>1178</v>
      </c>
      <c r="B1179" t="s">
        <v>1645</v>
      </c>
      <c r="C1179" t="s">
        <v>1646</v>
      </c>
      <c r="D1179" t="s">
        <v>5754</v>
      </c>
      <c r="E1179" t="s">
        <v>187</v>
      </c>
      <c r="F1179" t="s">
        <v>818</v>
      </c>
      <c r="G1179" t="s">
        <v>819</v>
      </c>
      <c r="H1179" t="s">
        <v>44</v>
      </c>
      <c r="I1179" t="s">
        <v>18</v>
      </c>
      <c r="J1179">
        <v>33.854179739999999</v>
      </c>
      <c r="K1179">
        <v>5.0550059540000003</v>
      </c>
      <c r="L1179">
        <v>0</v>
      </c>
      <c r="M1179" t="s">
        <v>18</v>
      </c>
      <c r="N1179" t="str" cm="1">
        <f t="array" ref="N1179">_xlfn.IFS(J1179&lt;=29,"Twenties",J1179&lt;=39,"Thirties",J1179&lt;=49,"Fourties",J1179&lt;=59,"Fifties",J1179&gt;59,"Elders")</f>
        <v>Thirties</v>
      </c>
      <c r="O1179" t="str" cm="1">
        <f t="array" ref="O1179">_xlfn.IFS(K1180&lt;=5,"Very Short",K1180&lt;=10,"Short",K1180&lt;=15,"Mid-Class",K1180&lt;=20,"Long",K1180&lt;=25," Very Long",K1180&gt;25,"Lifer")</f>
        <v>Short</v>
      </c>
      <c r="P1179" t="str" cm="1">
        <f t="array" ref="P1179">_xlfn.IFS(L1179&lt;=39,"Negligible",L1179&lt;=79,"Minimal",L1179&lt;=119,"Moderate",L1179&lt;=158,"High Moderate",L1179&lt;=198," High",L1179&lt;=238,"Very High",L1179&lt;=278,"Severe")</f>
        <v>Negligible</v>
      </c>
      <c r="Q1179" s="3">
        <f t="shared" si="18"/>
        <v>0</v>
      </c>
    </row>
    <row r="1180" spans="1:17" x14ac:dyDescent="0.25">
      <c r="A1180">
        <v>1179</v>
      </c>
      <c r="B1180" t="s">
        <v>1647</v>
      </c>
      <c r="C1180" t="s">
        <v>1227</v>
      </c>
      <c r="D1180" t="s">
        <v>5755</v>
      </c>
      <c r="E1180" t="s">
        <v>85</v>
      </c>
      <c r="F1180" t="s">
        <v>818</v>
      </c>
      <c r="G1180" t="s">
        <v>819</v>
      </c>
      <c r="H1180" t="s">
        <v>85</v>
      </c>
      <c r="I1180" t="s">
        <v>18</v>
      </c>
      <c r="J1180">
        <v>45.543259900000002</v>
      </c>
      <c r="K1180">
        <v>5.820836838</v>
      </c>
      <c r="L1180">
        <v>21.91129454</v>
      </c>
      <c r="M1180" t="s">
        <v>18</v>
      </c>
      <c r="N1180" t="str" cm="1">
        <f t="array" ref="N1180">_xlfn.IFS(J1180&lt;=29,"Twenties",J1180&lt;=39,"Thirties",J1180&lt;=49,"Fourties",J1180&lt;=59,"Fifties",J1180&gt;59,"Elders")</f>
        <v>Fourties</v>
      </c>
      <c r="O1180" t="str" cm="1">
        <f t="array" ref="O1180">_xlfn.IFS(K1181&lt;=5,"Very Short",K1181&lt;=10,"Short",K1181&lt;=15,"Mid-Class",K1181&lt;=20,"Long",K1181&lt;=25," Very Long",K1181&gt;25,"Lifer")</f>
        <v>Very Short</v>
      </c>
      <c r="P1180" t="str" cm="1">
        <f t="array" ref="P1180">_xlfn.IFS(L1180&lt;=39,"Negligible",L1180&lt;=79,"Minimal",L1180&lt;=119,"Moderate",L1180&lt;=158,"High Moderate",L1180&lt;=198," High",L1180&lt;=238,"Very High",L1180&lt;=278,"Severe")</f>
        <v>Negligible</v>
      </c>
      <c r="Q1180" s="3">
        <f t="shared" si="18"/>
        <v>0.91297060583333334</v>
      </c>
    </row>
    <row r="1181" spans="1:17" x14ac:dyDescent="0.25">
      <c r="A1181">
        <v>1180</v>
      </c>
      <c r="B1181" t="s">
        <v>1648</v>
      </c>
      <c r="C1181" t="s">
        <v>1578</v>
      </c>
      <c r="D1181" t="s">
        <v>5754</v>
      </c>
      <c r="E1181" t="s">
        <v>36</v>
      </c>
      <c r="F1181" t="s">
        <v>609</v>
      </c>
      <c r="G1181" t="s">
        <v>610</v>
      </c>
      <c r="H1181" t="s">
        <v>36</v>
      </c>
      <c r="I1181" t="s">
        <v>18</v>
      </c>
      <c r="J1181">
        <v>39.351494889999998</v>
      </c>
      <c r="K1181">
        <v>3.4309222670000001</v>
      </c>
      <c r="L1181">
        <v>58.770057729999998</v>
      </c>
      <c r="M1181" t="s">
        <v>18</v>
      </c>
      <c r="N1181" t="str" cm="1">
        <f t="array" ref="N1181">_xlfn.IFS(J1181&lt;=29,"Twenties",J1181&lt;=39,"Thirties",J1181&lt;=49,"Fourties",J1181&lt;=59,"Fifties",J1181&gt;59,"Elders")</f>
        <v>Fourties</v>
      </c>
      <c r="O1181" t="str" cm="1">
        <f t="array" ref="O1181">_xlfn.IFS(K1182&lt;=5,"Very Short",K1182&lt;=10,"Short",K1182&lt;=15,"Mid-Class",K1182&lt;=20,"Long",K1182&lt;=25," Very Long",K1182&gt;25,"Lifer")</f>
        <v>Short</v>
      </c>
      <c r="P1181" t="str" cm="1">
        <f t="array" ref="P1181">_xlfn.IFS(L1181&lt;=39,"Negligible",L1181&lt;=79,"Minimal",L1181&lt;=119,"Moderate",L1181&lt;=158,"High Moderate",L1181&lt;=198," High",L1181&lt;=238,"Very High",L1181&lt;=278,"Severe")</f>
        <v>Minimal</v>
      </c>
      <c r="Q1181" s="3">
        <f t="shared" si="18"/>
        <v>2.4487524054166667</v>
      </c>
    </row>
    <row r="1182" spans="1:17" x14ac:dyDescent="0.25">
      <c r="A1182">
        <v>1181</v>
      </c>
      <c r="B1182" t="s">
        <v>646</v>
      </c>
      <c r="C1182" t="s">
        <v>1649</v>
      </c>
      <c r="D1182" t="s">
        <v>5754</v>
      </c>
      <c r="E1182" t="s">
        <v>452</v>
      </c>
      <c r="F1182" t="s">
        <v>818</v>
      </c>
      <c r="G1182" t="s">
        <v>819</v>
      </c>
      <c r="H1182" t="s">
        <v>52</v>
      </c>
      <c r="I1182" t="s">
        <v>18</v>
      </c>
      <c r="J1182">
        <v>38.878426689999998</v>
      </c>
      <c r="K1182">
        <v>5.516304162</v>
      </c>
      <c r="L1182">
        <v>51.192713269999999</v>
      </c>
      <c r="M1182" t="s">
        <v>18</v>
      </c>
      <c r="N1182" t="str" cm="1">
        <f t="array" ref="N1182">_xlfn.IFS(J1182&lt;=29,"Twenties",J1182&lt;=39,"Thirties",J1182&lt;=49,"Fourties",J1182&lt;=59,"Fifties",J1182&gt;59,"Elders")</f>
        <v>Thirties</v>
      </c>
      <c r="O1182" t="str" cm="1">
        <f t="array" ref="O1182">_xlfn.IFS(K1183&lt;=5,"Very Short",K1183&lt;=10,"Short",K1183&lt;=15,"Mid-Class",K1183&lt;=20,"Long",K1183&lt;=25," Very Long",K1183&gt;25,"Lifer")</f>
        <v>Very Short</v>
      </c>
      <c r="P1182" t="str" cm="1">
        <f t="array" ref="P1182">_xlfn.IFS(L1182&lt;=39,"Negligible",L1182&lt;=79,"Minimal",L1182&lt;=119,"Moderate",L1182&lt;=158,"High Moderate",L1182&lt;=198," High",L1182&lt;=238,"Very High",L1182&lt;=278,"Severe")</f>
        <v>Minimal</v>
      </c>
      <c r="Q1182" s="3">
        <f t="shared" si="18"/>
        <v>2.1330297195833334</v>
      </c>
    </row>
    <row r="1183" spans="1:17" x14ac:dyDescent="0.25">
      <c r="A1183">
        <v>1182</v>
      </c>
      <c r="B1183" t="s">
        <v>771</v>
      </c>
      <c r="C1183" t="s">
        <v>1646</v>
      </c>
      <c r="D1183" t="s">
        <v>5754</v>
      </c>
      <c r="E1183" t="s">
        <v>15</v>
      </c>
      <c r="F1183" t="s">
        <v>818</v>
      </c>
      <c r="G1183" t="s">
        <v>819</v>
      </c>
      <c r="H1183" t="s">
        <v>15</v>
      </c>
      <c r="I1183" t="s">
        <v>18</v>
      </c>
      <c r="J1183">
        <v>17.892161999999999</v>
      </c>
      <c r="K1183">
        <v>3.5673258990000001</v>
      </c>
      <c r="L1183">
        <v>0</v>
      </c>
      <c r="M1183" t="s">
        <v>18</v>
      </c>
      <c r="N1183" t="str" cm="1">
        <f t="array" ref="N1183">_xlfn.IFS(J1183&lt;=29,"Twenties",J1183&lt;=39,"Thirties",J1183&lt;=49,"Fourties",J1183&lt;=59,"Fifties",J1183&gt;59,"Elders")</f>
        <v>Twenties</v>
      </c>
      <c r="O1183" t="str" cm="1">
        <f t="array" ref="O1183">_xlfn.IFS(K1184&lt;=5,"Very Short",K1184&lt;=10,"Short",K1184&lt;=15,"Mid-Class",K1184&lt;=20,"Long",K1184&lt;=25," Very Long",K1184&gt;25,"Lifer")</f>
        <v>Very Short</v>
      </c>
      <c r="P1183" t="str" cm="1">
        <f t="array" ref="P1183">_xlfn.IFS(L1183&lt;=39,"Negligible",L1183&lt;=79,"Minimal",L1183&lt;=119,"Moderate",L1183&lt;=158,"High Moderate",L1183&lt;=198," High",L1183&lt;=238,"Very High",L1183&lt;=278,"Severe")</f>
        <v>Negligible</v>
      </c>
      <c r="Q1183" s="3">
        <f t="shared" si="18"/>
        <v>0</v>
      </c>
    </row>
    <row r="1184" spans="1:17" x14ac:dyDescent="0.25">
      <c r="A1184">
        <v>1183</v>
      </c>
      <c r="B1184" t="s">
        <v>1650</v>
      </c>
      <c r="C1184" t="s">
        <v>1101</v>
      </c>
      <c r="D1184" t="s">
        <v>5754</v>
      </c>
      <c r="E1184" t="s">
        <v>36</v>
      </c>
      <c r="F1184" t="s">
        <v>609</v>
      </c>
      <c r="G1184" t="s">
        <v>610</v>
      </c>
      <c r="H1184" t="s">
        <v>36</v>
      </c>
      <c r="I1184" t="s">
        <v>18</v>
      </c>
      <c r="J1184">
        <v>43.891178949999997</v>
      </c>
      <c r="K1184">
        <v>4.3985692429999999</v>
      </c>
      <c r="L1184">
        <v>47.380655060000002</v>
      </c>
      <c r="M1184" t="s">
        <v>18</v>
      </c>
      <c r="N1184" t="str" cm="1">
        <f t="array" ref="N1184">_xlfn.IFS(J1184&lt;=29,"Twenties",J1184&lt;=39,"Thirties",J1184&lt;=49,"Fourties",J1184&lt;=59,"Fifties",J1184&gt;59,"Elders")</f>
        <v>Fourties</v>
      </c>
      <c r="O1184" t="str" cm="1">
        <f t="array" ref="O1184">_xlfn.IFS(K1185&lt;=5,"Very Short",K1185&lt;=10,"Short",K1185&lt;=15,"Mid-Class",K1185&lt;=20,"Long",K1185&lt;=25," Very Long",K1185&gt;25,"Lifer")</f>
        <v>Short</v>
      </c>
      <c r="P1184" t="str" cm="1">
        <f t="array" ref="P1184">_xlfn.IFS(L1184&lt;=39,"Negligible",L1184&lt;=79,"Minimal",L1184&lt;=119,"Moderate",L1184&lt;=158,"High Moderate",L1184&lt;=198," High",L1184&lt;=238,"Very High",L1184&lt;=278,"Severe")</f>
        <v>Minimal</v>
      </c>
      <c r="Q1184" s="3">
        <f t="shared" si="18"/>
        <v>1.9741939608333334</v>
      </c>
    </row>
    <row r="1185" spans="1:17" x14ac:dyDescent="0.25">
      <c r="A1185">
        <v>1184</v>
      </c>
      <c r="B1185" t="s">
        <v>32</v>
      </c>
      <c r="C1185" t="s">
        <v>1500</v>
      </c>
      <c r="D1185" t="s">
        <v>5755</v>
      </c>
      <c r="E1185" t="s">
        <v>28</v>
      </c>
      <c r="F1185" t="s">
        <v>818</v>
      </c>
      <c r="G1185" t="s">
        <v>819</v>
      </c>
      <c r="H1185" t="s">
        <v>28</v>
      </c>
      <c r="I1185" t="s">
        <v>18</v>
      </c>
      <c r="J1185">
        <v>45.646455590000002</v>
      </c>
      <c r="K1185">
        <v>5.2800862439999996</v>
      </c>
      <c r="L1185">
        <v>71.099524470000006</v>
      </c>
      <c r="M1185" t="s">
        <v>18</v>
      </c>
      <c r="N1185" t="str" cm="1">
        <f t="array" ref="N1185">_xlfn.IFS(J1185&lt;=29,"Twenties",J1185&lt;=39,"Thirties",J1185&lt;=49,"Fourties",J1185&lt;=59,"Fifties",J1185&gt;59,"Elders")</f>
        <v>Fourties</v>
      </c>
      <c r="O1185" t="str" cm="1">
        <f t="array" ref="O1185">_xlfn.IFS(K1186&lt;=5,"Very Short",K1186&lt;=10,"Short",K1186&lt;=15,"Mid-Class",K1186&lt;=20,"Long",K1186&lt;=25," Very Long",K1186&gt;25,"Lifer")</f>
        <v>Very Short</v>
      </c>
      <c r="P1185" t="str" cm="1">
        <f t="array" ref="P1185">_xlfn.IFS(L1185&lt;=39,"Negligible",L1185&lt;=79,"Minimal",L1185&lt;=119,"Moderate",L1185&lt;=158,"High Moderate",L1185&lt;=198," High",L1185&lt;=238,"Very High",L1185&lt;=278,"Severe")</f>
        <v>Minimal</v>
      </c>
      <c r="Q1185" s="3">
        <f t="shared" si="18"/>
        <v>2.9624801862500001</v>
      </c>
    </row>
    <row r="1186" spans="1:17" x14ac:dyDescent="0.25">
      <c r="A1186">
        <v>1185</v>
      </c>
      <c r="B1186" t="s">
        <v>1651</v>
      </c>
      <c r="C1186" t="s">
        <v>48</v>
      </c>
      <c r="D1186" t="s">
        <v>5755</v>
      </c>
      <c r="E1186" t="s">
        <v>422</v>
      </c>
      <c r="F1186" t="s">
        <v>818</v>
      </c>
      <c r="G1186" t="s">
        <v>819</v>
      </c>
      <c r="H1186" t="s">
        <v>119</v>
      </c>
      <c r="I1186" t="s">
        <v>18</v>
      </c>
      <c r="J1186">
        <v>52.166887189999997</v>
      </c>
      <c r="K1186">
        <v>3.067314272</v>
      </c>
      <c r="L1186">
        <v>102.87277349999999</v>
      </c>
      <c r="M1186" t="s">
        <v>18</v>
      </c>
      <c r="N1186" t="str" cm="1">
        <f t="array" ref="N1186">_xlfn.IFS(J1186&lt;=29,"Twenties",J1186&lt;=39,"Thirties",J1186&lt;=49,"Fourties",J1186&lt;=59,"Fifties",J1186&gt;59,"Elders")</f>
        <v>Fifties</v>
      </c>
      <c r="O1186" t="str" cm="1">
        <f t="array" ref="O1186">_xlfn.IFS(K1187&lt;=5,"Very Short",K1187&lt;=10,"Short",K1187&lt;=15,"Mid-Class",K1187&lt;=20,"Long",K1187&lt;=25," Very Long",K1187&gt;25,"Lifer")</f>
        <v>Very Short</v>
      </c>
      <c r="P1186" t="str" cm="1">
        <f t="array" ref="P1186">_xlfn.IFS(L1186&lt;=39,"Negligible",L1186&lt;=79,"Minimal",L1186&lt;=119,"Moderate",L1186&lt;=158,"High Moderate",L1186&lt;=198," High",L1186&lt;=238,"Very High",L1186&lt;=278,"Severe")</f>
        <v>Moderate</v>
      </c>
      <c r="Q1186" s="3">
        <f t="shared" si="18"/>
        <v>4.2863655624999994</v>
      </c>
    </row>
    <row r="1187" spans="1:17" x14ac:dyDescent="0.25">
      <c r="A1187">
        <v>1186</v>
      </c>
      <c r="B1187" t="s">
        <v>1010</v>
      </c>
      <c r="C1187" t="s">
        <v>476</v>
      </c>
      <c r="D1187" t="s">
        <v>5754</v>
      </c>
      <c r="E1187" t="s">
        <v>1652</v>
      </c>
      <c r="F1187" t="s">
        <v>609</v>
      </c>
      <c r="G1187" t="s">
        <v>610</v>
      </c>
      <c r="H1187" t="s">
        <v>99</v>
      </c>
      <c r="I1187" t="s">
        <v>18</v>
      </c>
      <c r="J1187">
        <v>31.255990329999999</v>
      </c>
      <c r="K1187">
        <v>4.251213398</v>
      </c>
      <c r="L1187">
        <v>0</v>
      </c>
      <c r="M1187" t="s">
        <v>18</v>
      </c>
      <c r="N1187" t="str" cm="1">
        <f t="array" ref="N1187">_xlfn.IFS(J1187&lt;=29,"Twenties",J1187&lt;=39,"Thirties",J1187&lt;=49,"Fourties",J1187&lt;=59,"Fifties",J1187&gt;59,"Elders")</f>
        <v>Thirties</v>
      </c>
      <c r="O1187" t="str" cm="1">
        <f t="array" ref="O1187">_xlfn.IFS(K1188&lt;=5,"Very Short",K1188&lt;=10,"Short",K1188&lt;=15,"Mid-Class",K1188&lt;=20,"Long",K1188&lt;=25," Very Long",K1188&gt;25,"Lifer")</f>
        <v>Very Short</v>
      </c>
      <c r="P1187" t="str" cm="1">
        <f t="array" ref="P1187">_xlfn.IFS(L1187&lt;=39,"Negligible",L1187&lt;=79,"Minimal",L1187&lt;=119,"Moderate",L1187&lt;=158,"High Moderate",L1187&lt;=198," High",L1187&lt;=238,"Very High",L1187&lt;=278,"Severe")</f>
        <v>Negligible</v>
      </c>
      <c r="Q1187" s="3">
        <f t="shared" si="18"/>
        <v>0</v>
      </c>
    </row>
    <row r="1188" spans="1:17" x14ac:dyDescent="0.25">
      <c r="A1188">
        <v>1187</v>
      </c>
      <c r="B1188" t="s">
        <v>1653</v>
      </c>
      <c r="C1188" t="s">
        <v>1500</v>
      </c>
      <c r="D1188" t="s">
        <v>5755</v>
      </c>
      <c r="E1188" t="s">
        <v>125</v>
      </c>
      <c r="F1188" t="s">
        <v>818</v>
      </c>
      <c r="G1188" t="s">
        <v>819</v>
      </c>
      <c r="H1188" t="s">
        <v>125</v>
      </c>
      <c r="I1188" t="s">
        <v>18</v>
      </c>
      <c r="J1188">
        <v>34.099853379999999</v>
      </c>
      <c r="K1188">
        <v>3.9073965020000001</v>
      </c>
      <c r="L1188">
        <v>0</v>
      </c>
      <c r="M1188" t="s">
        <v>18</v>
      </c>
      <c r="N1188" t="str" cm="1">
        <f t="array" ref="N1188">_xlfn.IFS(J1188&lt;=29,"Twenties",J1188&lt;=39,"Thirties",J1188&lt;=49,"Fourties",J1188&lt;=59,"Fifties",J1188&gt;59,"Elders")</f>
        <v>Thirties</v>
      </c>
      <c r="O1188" t="str" cm="1">
        <f t="array" ref="O1188">_xlfn.IFS(K1189&lt;=5,"Very Short",K1189&lt;=10,"Short",K1189&lt;=15,"Mid-Class",K1189&lt;=20,"Long",K1189&lt;=25," Very Long",K1189&gt;25,"Lifer")</f>
        <v>Short</v>
      </c>
      <c r="P1188" t="str" cm="1">
        <f t="array" ref="P1188">_xlfn.IFS(L1188&lt;=39,"Negligible",L1188&lt;=79,"Minimal",L1188&lt;=119,"Moderate",L1188&lt;=158,"High Moderate",L1188&lt;=198," High",L1188&lt;=238,"Very High",L1188&lt;=278,"Severe")</f>
        <v>Negligible</v>
      </c>
      <c r="Q1188" s="3">
        <f t="shared" si="18"/>
        <v>0</v>
      </c>
    </row>
    <row r="1189" spans="1:17" x14ac:dyDescent="0.25">
      <c r="A1189">
        <v>1188</v>
      </c>
      <c r="B1189" t="s">
        <v>1654</v>
      </c>
      <c r="C1189" t="s">
        <v>1655</v>
      </c>
      <c r="D1189" t="s">
        <v>5755</v>
      </c>
      <c r="E1189" t="s">
        <v>85</v>
      </c>
      <c r="F1189" t="s">
        <v>818</v>
      </c>
      <c r="G1189" t="s">
        <v>819</v>
      </c>
      <c r="H1189" t="s">
        <v>85</v>
      </c>
      <c r="I1189" t="s">
        <v>18</v>
      </c>
      <c r="J1189">
        <v>52.872969689999998</v>
      </c>
      <c r="K1189">
        <v>6.3227069379999996</v>
      </c>
      <c r="L1189">
        <v>127.87660030000001</v>
      </c>
      <c r="M1189" t="s">
        <v>18</v>
      </c>
      <c r="N1189" t="str" cm="1">
        <f t="array" ref="N1189">_xlfn.IFS(J1189&lt;=29,"Twenties",J1189&lt;=39,"Thirties",J1189&lt;=49,"Fourties",J1189&lt;=59,"Fifties",J1189&gt;59,"Elders")</f>
        <v>Fifties</v>
      </c>
      <c r="O1189" t="str" cm="1">
        <f t="array" ref="O1189">_xlfn.IFS(K1190&lt;=5,"Very Short",K1190&lt;=10,"Short",K1190&lt;=15,"Mid-Class",K1190&lt;=20,"Long",K1190&lt;=25," Very Long",K1190&gt;25,"Lifer")</f>
        <v>Very Short</v>
      </c>
      <c r="P1189" t="str" cm="1">
        <f t="array" ref="P1189">_xlfn.IFS(L1189&lt;=39,"Negligible",L1189&lt;=79,"Minimal",L1189&lt;=119,"Moderate",L1189&lt;=158,"High Moderate",L1189&lt;=198," High",L1189&lt;=238,"Very High",L1189&lt;=278,"Severe")</f>
        <v>High Moderate</v>
      </c>
      <c r="Q1189" s="3">
        <f t="shared" si="18"/>
        <v>5.3281916791666672</v>
      </c>
    </row>
    <row r="1190" spans="1:17" x14ac:dyDescent="0.25">
      <c r="A1190">
        <v>1189</v>
      </c>
      <c r="B1190" t="s">
        <v>1656</v>
      </c>
      <c r="C1190" t="s">
        <v>1657</v>
      </c>
      <c r="D1190" t="s">
        <v>5755</v>
      </c>
      <c r="E1190" t="s">
        <v>55</v>
      </c>
      <c r="F1190" t="s">
        <v>818</v>
      </c>
      <c r="G1190" t="s">
        <v>819</v>
      </c>
      <c r="H1190" t="s">
        <v>55</v>
      </c>
      <c r="I1190" t="s">
        <v>18</v>
      </c>
      <c r="J1190">
        <v>57.963518530000002</v>
      </c>
      <c r="K1190">
        <v>3.2371439949999998</v>
      </c>
      <c r="L1190">
        <v>156.623132</v>
      </c>
      <c r="M1190" t="s">
        <v>18</v>
      </c>
      <c r="N1190" t="str" cm="1">
        <f t="array" ref="N1190">_xlfn.IFS(J1190&lt;=29,"Twenties",J1190&lt;=39,"Thirties",J1190&lt;=49,"Fourties",J1190&lt;=59,"Fifties",J1190&gt;59,"Elders")</f>
        <v>Fifties</v>
      </c>
      <c r="O1190" t="str" cm="1">
        <f t="array" ref="O1190">_xlfn.IFS(K1191&lt;=5,"Very Short",K1191&lt;=10,"Short",K1191&lt;=15,"Mid-Class",K1191&lt;=20,"Long",K1191&lt;=25," Very Long",K1191&gt;25,"Lifer")</f>
        <v>Very Short</v>
      </c>
      <c r="P1190" t="str" cm="1">
        <f t="array" ref="P1190">_xlfn.IFS(L1190&lt;=39,"Negligible",L1190&lt;=79,"Minimal",L1190&lt;=119,"Moderate",L1190&lt;=158,"High Moderate",L1190&lt;=198," High",L1190&lt;=238,"Very High",L1190&lt;=278,"Severe")</f>
        <v>High Moderate</v>
      </c>
      <c r="Q1190" s="3">
        <f t="shared" si="18"/>
        <v>6.525963833333333</v>
      </c>
    </row>
    <row r="1191" spans="1:17" x14ac:dyDescent="0.25">
      <c r="A1191">
        <v>1190</v>
      </c>
      <c r="B1191" t="s">
        <v>1658</v>
      </c>
      <c r="C1191" t="s">
        <v>682</v>
      </c>
      <c r="D1191" t="s">
        <v>5754</v>
      </c>
      <c r="E1191" t="s">
        <v>36</v>
      </c>
      <c r="F1191" t="s">
        <v>609</v>
      </c>
      <c r="G1191" t="s">
        <v>610</v>
      </c>
      <c r="H1191" t="s">
        <v>36</v>
      </c>
      <c r="I1191" t="s">
        <v>18</v>
      </c>
      <c r="J1191">
        <v>43.138901910000001</v>
      </c>
      <c r="K1191">
        <v>2.868471805</v>
      </c>
      <c r="L1191">
        <v>122.5801316</v>
      </c>
      <c r="M1191" t="s">
        <v>18</v>
      </c>
      <c r="N1191" t="str" cm="1">
        <f t="array" ref="N1191">_xlfn.IFS(J1191&lt;=29,"Twenties",J1191&lt;=39,"Thirties",J1191&lt;=49,"Fourties",J1191&lt;=59,"Fifties",J1191&gt;59,"Elders")</f>
        <v>Fourties</v>
      </c>
      <c r="O1191" t="str" cm="1">
        <f t="array" ref="O1191">_xlfn.IFS(K1192&lt;=5,"Very Short",K1192&lt;=10,"Short",K1192&lt;=15,"Mid-Class",K1192&lt;=20,"Long",K1192&lt;=25," Very Long",K1192&gt;25,"Lifer")</f>
        <v>Very Short</v>
      </c>
      <c r="P1191" t="str" cm="1">
        <f t="array" ref="P1191">_xlfn.IFS(L1191&lt;=39,"Negligible",L1191&lt;=79,"Minimal",L1191&lt;=119,"Moderate",L1191&lt;=158,"High Moderate",L1191&lt;=198," High",L1191&lt;=238,"Very High",L1191&lt;=278,"Severe")</f>
        <v>High Moderate</v>
      </c>
      <c r="Q1191" s="3">
        <f t="shared" si="18"/>
        <v>5.1075054833333331</v>
      </c>
    </row>
    <row r="1192" spans="1:17" x14ac:dyDescent="0.25">
      <c r="A1192">
        <v>1191</v>
      </c>
      <c r="B1192" t="s">
        <v>1659</v>
      </c>
      <c r="C1192" t="s">
        <v>1660</v>
      </c>
      <c r="D1192" t="s">
        <v>5754</v>
      </c>
      <c r="E1192" t="s">
        <v>36</v>
      </c>
      <c r="F1192" t="s">
        <v>609</v>
      </c>
      <c r="G1192" t="s">
        <v>610</v>
      </c>
      <c r="H1192" t="s">
        <v>36</v>
      </c>
      <c r="I1192" t="s">
        <v>18</v>
      </c>
      <c r="J1192">
        <v>21.886824180000001</v>
      </c>
      <c r="K1192">
        <v>3.989210532</v>
      </c>
      <c r="L1192">
        <v>0</v>
      </c>
      <c r="M1192" t="s">
        <v>18</v>
      </c>
      <c r="N1192" t="str" cm="1">
        <f t="array" ref="N1192">_xlfn.IFS(J1192&lt;=29,"Twenties",J1192&lt;=39,"Thirties",J1192&lt;=49,"Fourties",J1192&lt;=59,"Fifties",J1192&gt;59,"Elders")</f>
        <v>Twenties</v>
      </c>
      <c r="O1192" t="str" cm="1">
        <f t="array" ref="O1192">_xlfn.IFS(K1193&lt;=5,"Very Short",K1193&lt;=10,"Short",K1193&lt;=15,"Mid-Class",K1193&lt;=20,"Long",K1193&lt;=25," Very Long",K1193&gt;25,"Lifer")</f>
        <v>Short</v>
      </c>
      <c r="P1192" t="str" cm="1">
        <f t="array" ref="P1192">_xlfn.IFS(L1192&lt;=39,"Negligible",L1192&lt;=79,"Minimal",L1192&lt;=119,"Moderate",L1192&lt;=158,"High Moderate",L1192&lt;=198," High",L1192&lt;=238,"Very High",L1192&lt;=278,"Severe")</f>
        <v>Negligible</v>
      </c>
      <c r="Q1192" s="3">
        <f t="shared" si="18"/>
        <v>0</v>
      </c>
    </row>
    <row r="1193" spans="1:17" x14ac:dyDescent="0.25">
      <c r="A1193">
        <v>1192</v>
      </c>
      <c r="B1193" t="s">
        <v>41</v>
      </c>
      <c r="C1193" t="s">
        <v>1661</v>
      </c>
      <c r="D1193" t="s">
        <v>5754</v>
      </c>
      <c r="E1193" t="s">
        <v>125</v>
      </c>
      <c r="F1193" t="s">
        <v>818</v>
      </c>
      <c r="G1193" t="s">
        <v>819</v>
      </c>
      <c r="H1193" t="s">
        <v>125</v>
      </c>
      <c r="I1193" t="s">
        <v>18</v>
      </c>
      <c r="J1193">
        <v>36.787604510000001</v>
      </c>
      <c r="K1193">
        <v>5.3528462689999996</v>
      </c>
      <c r="L1193">
        <v>35.799413790000003</v>
      </c>
      <c r="M1193" t="s">
        <v>18</v>
      </c>
      <c r="N1193" t="str" cm="1">
        <f t="array" ref="N1193">_xlfn.IFS(J1193&lt;=29,"Twenties",J1193&lt;=39,"Thirties",J1193&lt;=49,"Fourties",J1193&lt;=59,"Fifties",J1193&gt;59,"Elders")</f>
        <v>Thirties</v>
      </c>
      <c r="O1193" t="str" cm="1">
        <f t="array" ref="O1193">_xlfn.IFS(K1194&lt;=5,"Very Short",K1194&lt;=10,"Short",K1194&lt;=15,"Mid-Class",K1194&lt;=20,"Long",K1194&lt;=25," Very Long",K1194&gt;25,"Lifer")</f>
        <v>Very Short</v>
      </c>
      <c r="P1193" t="str" cm="1">
        <f t="array" ref="P1193">_xlfn.IFS(L1193&lt;=39,"Negligible",L1193&lt;=79,"Minimal",L1193&lt;=119,"Moderate",L1193&lt;=158,"High Moderate",L1193&lt;=198," High",L1193&lt;=238,"Very High",L1193&lt;=278,"Severe")</f>
        <v>Negligible</v>
      </c>
      <c r="Q1193" s="3">
        <f t="shared" si="18"/>
        <v>1.4916422412500001</v>
      </c>
    </row>
    <row r="1194" spans="1:17" x14ac:dyDescent="0.25">
      <c r="A1194">
        <v>1193</v>
      </c>
      <c r="B1194" t="s">
        <v>1459</v>
      </c>
      <c r="C1194" t="s">
        <v>861</v>
      </c>
      <c r="D1194" t="s">
        <v>5755</v>
      </c>
      <c r="E1194" t="s">
        <v>816</v>
      </c>
      <c r="F1194" t="s">
        <v>818</v>
      </c>
      <c r="G1194" t="s">
        <v>819</v>
      </c>
      <c r="H1194" t="s">
        <v>52</v>
      </c>
      <c r="I1194" t="s">
        <v>18</v>
      </c>
      <c r="J1194">
        <v>52.597343989999999</v>
      </c>
      <c r="K1194">
        <v>3.310841682</v>
      </c>
      <c r="L1194">
        <v>87.747537919999999</v>
      </c>
      <c r="M1194" t="s">
        <v>18</v>
      </c>
      <c r="N1194" t="str" cm="1">
        <f t="array" ref="N1194">_xlfn.IFS(J1194&lt;=29,"Twenties",J1194&lt;=39,"Thirties",J1194&lt;=49,"Fourties",J1194&lt;=59,"Fifties",J1194&gt;59,"Elders")</f>
        <v>Fifties</v>
      </c>
      <c r="O1194" t="str" cm="1">
        <f t="array" ref="O1194">_xlfn.IFS(K1195&lt;=5,"Very Short",K1195&lt;=10,"Short",K1195&lt;=15,"Mid-Class",K1195&lt;=20,"Long",K1195&lt;=25," Very Long",K1195&gt;25,"Lifer")</f>
        <v>Very Short</v>
      </c>
      <c r="P1194" t="str" cm="1">
        <f t="array" ref="P1194">_xlfn.IFS(L1194&lt;=39,"Negligible",L1194&lt;=79,"Minimal",L1194&lt;=119,"Moderate",L1194&lt;=158,"High Moderate",L1194&lt;=198," High",L1194&lt;=238,"Very High",L1194&lt;=278,"Severe")</f>
        <v>Moderate</v>
      </c>
      <c r="Q1194" s="3">
        <f t="shared" si="18"/>
        <v>3.6561474133333332</v>
      </c>
    </row>
    <row r="1195" spans="1:17" x14ac:dyDescent="0.25">
      <c r="A1195">
        <v>1194</v>
      </c>
      <c r="B1195" t="s">
        <v>477</v>
      </c>
      <c r="C1195" t="s">
        <v>893</v>
      </c>
      <c r="D1195" t="s">
        <v>5755</v>
      </c>
      <c r="E1195" t="s">
        <v>55</v>
      </c>
      <c r="F1195" t="s">
        <v>1058</v>
      </c>
      <c r="G1195" t="s">
        <v>1059</v>
      </c>
      <c r="H1195" t="s">
        <v>55</v>
      </c>
      <c r="I1195" t="s">
        <v>18</v>
      </c>
      <c r="J1195">
        <v>48.09324625</v>
      </c>
      <c r="K1195">
        <v>3.1644548079999999</v>
      </c>
      <c r="L1195">
        <v>71.584959319999996</v>
      </c>
      <c r="M1195" t="s">
        <v>18</v>
      </c>
      <c r="N1195" t="str" cm="1">
        <f t="array" ref="N1195">_xlfn.IFS(J1195&lt;=29,"Twenties",J1195&lt;=39,"Thirties",J1195&lt;=49,"Fourties",J1195&lt;=59,"Fifties",J1195&gt;59,"Elders")</f>
        <v>Fourties</v>
      </c>
      <c r="O1195" t="str" cm="1">
        <f t="array" ref="O1195">_xlfn.IFS(K1196&lt;=5,"Very Short",K1196&lt;=10,"Short",K1196&lt;=15,"Mid-Class",K1196&lt;=20,"Long",K1196&lt;=25," Very Long",K1196&gt;25,"Lifer")</f>
        <v>Very Short</v>
      </c>
      <c r="P1195" t="str" cm="1">
        <f t="array" ref="P1195">_xlfn.IFS(L1195&lt;=39,"Negligible",L1195&lt;=79,"Minimal",L1195&lt;=119,"Moderate",L1195&lt;=158,"High Moderate",L1195&lt;=198," High",L1195&lt;=238,"Very High",L1195&lt;=278,"Severe")</f>
        <v>Minimal</v>
      </c>
      <c r="Q1195" s="3">
        <f t="shared" si="18"/>
        <v>2.9827066383333332</v>
      </c>
    </row>
    <row r="1196" spans="1:17" x14ac:dyDescent="0.25">
      <c r="A1196">
        <v>1195</v>
      </c>
      <c r="B1196" t="s">
        <v>1662</v>
      </c>
      <c r="C1196" t="s">
        <v>366</v>
      </c>
      <c r="D1196" t="s">
        <v>5755</v>
      </c>
      <c r="E1196" t="s">
        <v>36</v>
      </c>
      <c r="F1196" t="s">
        <v>609</v>
      </c>
      <c r="G1196" t="s">
        <v>610</v>
      </c>
      <c r="H1196" t="s">
        <v>36</v>
      </c>
      <c r="I1196" t="s">
        <v>18</v>
      </c>
      <c r="J1196">
        <v>45.506680279999998</v>
      </c>
      <c r="K1196">
        <v>4.9454476190000003</v>
      </c>
      <c r="L1196">
        <v>74.119846219999999</v>
      </c>
      <c r="M1196" t="s">
        <v>18</v>
      </c>
      <c r="N1196" t="str" cm="1">
        <f t="array" ref="N1196">_xlfn.IFS(J1196&lt;=29,"Twenties",J1196&lt;=39,"Thirties",J1196&lt;=49,"Fourties",J1196&lt;=59,"Fifties",J1196&gt;59,"Elders")</f>
        <v>Fourties</v>
      </c>
      <c r="O1196" t="str" cm="1">
        <f t="array" ref="O1196">_xlfn.IFS(K1197&lt;=5,"Very Short",K1197&lt;=10,"Short",K1197&lt;=15,"Mid-Class",K1197&lt;=20,"Long",K1197&lt;=25," Very Long",K1197&gt;25,"Lifer")</f>
        <v>Very Short</v>
      </c>
      <c r="P1196" t="str" cm="1">
        <f t="array" ref="P1196">_xlfn.IFS(L1196&lt;=39,"Negligible",L1196&lt;=79,"Minimal",L1196&lt;=119,"Moderate",L1196&lt;=158,"High Moderate",L1196&lt;=198," High",L1196&lt;=238,"Very High",L1196&lt;=278,"Severe")</f>
        <v>Minimal</v>
      </c>
      <c r="Q1196" s="3">
        <f t="shared" si="18"/>
        <v>3.0883269258333335</v>
      </c>
    </row>
    <row r="1197" spans="1:17" x14ac:dyDescent="0.25">
      <c r="A1197">
        <v>1196</v>
      </c>
      <c r="B1197" t="s">
        <v>721</v>
      </c>
      <c r="C1197" t="s">
        <v>1663</v>
      </c>
      <c r="D1197" t="s">
        <v>5754</v>
      </c>
      <c r="E1197" t="s">
        <v>125</v>
      </c>
      <c r="F1197" t="s">
        <v>818</v>
      </c>
      <c r="G1197" t="s">
        <v>819</v>
      </c>
      <c r="H1197" t="s">
        <v>125</v>
      </c>
      <c r="I1197" t="s">
        <v>18</v>
      </c>
      <c r="J1197">
        <v>51.36390196</v>
      </c>
      <c r="K1197">
        <v>3.4196809090000002</v>
      </c>
      <c r="L1197">
        <v>118.1238501</v>
      </c>
      <c r="M1197" t="s">
        <v>18</v>
      </c>
      <c r="N1197" t="str" cm="1">
        <f t="array" ref="N1197">_xlfn.IFS(J1197&lt;=29,"Twenties",J1197&lt;=39,"Thirties",J1197&lt;=49,"Fourties",J1197&lt;=59,"Fifties",J1197&gt;59,"Elders")</f>
        <v>Fifties</v>
      </c>
      <c r="O1197" t="str" cm="1">
        <f t="array" ref="O1197">_xlfn.IFS(K1198&lt;=5,"Very Short",K1198&lt;=10,"Short",K1198&lt;=15,"Mid-Class",K1198&lt;=20,"Long",K1198&lt;=25," Very Long",K1198&gt;25,"Lifer")</f>
        <v>Very Short</v>
      </c>
      <c r="P1197" t="str" cm="1">
        <f t="array" ref="P1197">_xlfn.IFS(L1197&lt;=39,"Negligible",L1197&lt;=79,"Minimal",L1197&lt;=119,"Moderate",L1197&lt;=158,"High Moderate",L1197&lt;=198," High",L1197&lt;=238,"Very High",L1197&lt;=278,"Severe")</f>
        <v>Moderate</v>
      </c>
      <c r="Q1197" s="3">
        <f t="shared" si="18"/>
        <v>4.9218270874999996</v>
      </c>
    </row>
    <row r="1198" spans="1:17" x14ac:dyDescent="0.25">
      <c r="A1198">
        <v>1197</v>
      </c>
      <c r="B1198" t="s">
        <v>365</v>
      </c>
      <c r="C1198" t="s">
        <v>761</v>
      </c>
      <c r="D1198" t="s">
        <v>5755</v>
      </c>
      <c r="E1198" t="s">
        <v>1454</v>
      </c>
      <c r="F1198" t="s">
        <v>818</v>
      </c>
      <c r="G1198" t="s">
        <v>819</v>
      </c>
      <c r="H1198" t="s">
        <v>105</v>
      </c>
      <c r="I1198" t="s">
        <v>18</v>
      </c>
      <c r="J1198">
        <v>42.340695230000001</v>
      </c>
      <c r="K1198">
        <v>2.6515494899999998</v>
      </c>
      <c r="L1198">
        <v>57.998190219999998</v>
      </c>
      <c r="M1198" t="s">
        <v>18</v>
      </c>
      <c r="N1198" t="str" cm="1">
        <f t="array" ref="N1198">_xlfn.IFS(J1198&lt;=29,"Twenties",J1198&lt;=39,"Thirties",J1198&lt;=49,"Fourties",J1198&lt;=59,"Fifties",J1198&gt;59,"Elders")</f>
        <v>Fourties</v>
      </c>
      <c r="O1198" t="str" cm="1">
        <f t="array" ref="O1198">_xlfn.IFS(K1199&lt;=5,"Very Short",K1199&lt;=10,"Short",K1199&lt;=15,"Mid-Class",K1199&lt;=20,"Long",K1199&lt;=25," Very Long",K1199&gt;25,"Lifer")</f>
        <v>Short</v>
      </c>
      <c r="P1198" t="str" cm="1">
        <f t="array" ref="P1198">_xlfn.IFS(L1198&lt;=39,"Negligible",L1198&lt;=79,"Minimal",L1198&lt;=119,"Moderate",L1198&lt;=158,"High Moderate",L1198&lt;=198," High",L1198&lt;=238,"Very High",L1198&lt;=278,"Severe")</f>
        <v>Minimal</v>
      </c>
      <c r="Q1198" s="3">
        <f t="shared" si="18"/>
        <v>2.4165912591666667</v>
      </c>
    </row>
    <row r="1199" spans="1:17" x14ac:dyDescent="0.25">
      <c r="A1199">
        <v>1198</v>
      </c>
      <c r="B1199" t="s">
        <v>1664</v>
      </c>
      <c r="C1199" t="s">
        <v>1665</v>
      </c>
      <c r="D1199" t="s">
        <v>5754</v>
      </c>
      <c r="E1199" t="s">
        <v>25</v>
      </c>
      <c r="F1199" t="s">
        <v>818</v>
      </c>
      <c r="G1199" t="s">
        <v>819</v>
      </c>
      <c r="H1199" t="s">
        <v>25</v>
      </c>
      <c r="I1199" t="s">
        <v>18</v>
      </c>
      <c r="J1199">
        <v>39.913900239999997</v>
      </c>
      <c r="K1199">
        <v>5.6695485449999996</v>
      </c>
      <c r="L1199">
        <v>74.082969370000001</v>
      </c>
      <c r="M1199" t="s">
        <v>18</v>
      </c>
      <c r="N1199" t="str" cm="1">
        <f t="array" ref="N1199">_xlfn.IFS(J1199&lt;=29,"Twenties",J1199&lt;=39,"Thirties",J1199&lt;=49,"Fourties",J1199&lt;=59,"Fifties",J1199&gt;59,"Elders")</f>
        <v>Fourties</v>
      </c>
      <c r="O1199" t="str" cm="1">
        <f t="array" ref="O1199">_xlfn.IFS(K1200&lt;=5,"Very Short",K1200&lt;=10,"Short",K1200&lt;=15,"Mid-Class",K1200&lt;=20,"Long",K1200&lt;=25," Very Long",K1200&gt;25,"Lifer")</f>
        <v>Short</v>
      </c>
      <c r="P1199" t="str" cm="1">
        <f t="array" ref="P1199">_xlfn.IFS(L1199&lt;=39,"Negligible",L1199&lt;=79,"Minimal",L1199&lt;=119,"Moderate",L1199&lt;=158,"High Moderate",L1199&lt;=198," High",L1199&lt;=238,"Very High",L1199&lt;=278,"Severe")</f>
        <v>Minimal</v>
      </c>
      <c r="Q1199" s="3">
        <f t="shared" si="18"/>
        <v>3.0867903904166667</v>
      </c>
    </row>
    <row r="1200" spans="1:17" x14ac:dyDescent="0.25">
      <c r="A1200">
        <v>1199</v>
      </c>
      <c r="B1200" t="s">
        <v>625</v>
      </c>
      <c r="C1200" t="s">
        <v>1666</v>
      </c>
      <c r="D1200" t="s">
        <v>5755</v>
      </c>
      <c r="E1200" t="s">
        <v>36</v>
      </c>
      <c r="F1200" t="s">
        <v>609</v>
      </c>
      <c r="G1200" t="s">
        <v>610</v>
      </c>
      <c r="H1200" t="s">
        <v>36</v>
      </c>
      <c r="I1200" t="s">
        <v>18</v>
      </c>
      <c r="J1200">
        <v>57.642212970000003</v>
      </c>
      <c r="K1200">
        <v>6.7123511330000003</v>
      </c>
      <c r="L1200">
        <v>112.02477810000001</v>
      </c>
      <c r="M1200" t="s">
        <v>18</v>
      </c>
      <c r="N1200" t="str" cm="1">
        <f t="array" ref="N1200">_xlfn.IFS(J1200&lt;=29,"Twenties",J1200&lt;=39,"Thirties",J1200&lt;=49,"Fourties",J1200&lt;=59,"Fifties",J1200&gt;59,"Elders")</f>
        <v>Fifties</v>
      </c>
      <c r="O1200" t="str" cm="1">
        <f t="array" ref="O1200">_xlfn.IFS(K1201&lt;=5,"Very Short",K1201&lt;=10,"Short",K1201&lt;=15,"Mid-Class",K1201&lt;=20,"Long",K1201&lt;=25," Very Long",K1201&gt;25,"Lifer")</f>
        <v>Very Short</v>
      </c>
      <c r="P1200" t="str" cm="1">
        <f t="array" ref="P1200">_xlfn.IFS(L1200&lt;=39,"Negligible",L1200&lt;=79,"Minimal",L1200&lt;=119,"Moderate",L1200&lt;=158,"High Moderate",L1200&lt;=198," High",L1200&lt;=238,"Very High",L1200&lt;=278,"Severe")</f>
        <v>Moderate</v>
      </c>
      <c r="Q1200" s="3">
        <f t="shared" si="18"/>
        <v>4.6676990875</v>
      </c>
    </row>
    <row r="1201" spans="1:17" x14ac:dyDescent="0.25">
      <c r="A1201">
        <v>1200</v>
      </c>
      <c r="B1201" t="s">
        <v>1667</v>
      </c>
      <c r="C1201" t="s">
        <v>1668</v>
      </c>
      <c r="D1201" t="s">
        <v>5754</v>
      </c>
      <c r="E1201" t="s">
        <v>275</v>
      </c>
      <c r="F1201" t="s">
        <v>818</v>
      </c>
      <c r="G1201" t="s">
        <v>819</v>
      </c>
      <c r="H1201" t="s">
        <v>275</v>
      </c>
      <c r="I1201" t="s">
        <v>18</v>
      </c>
      <c r="J1201">
        <v>39.84124439</v>
      </c>
      <c r="K1201">
        <v>4.0897940750000004</v>
      </c>
      <c r="L1201">
        <v>71.250208270000002</v>
      </c>
      <c r="M1201" t="s">
        <v>18</v>
      </c>
      <c r="N1201" t="str" cm="1">
        <f t="array" ref="N1201">_xlfn.IFS(J1201&lt;=29,"Twenties",J1201&lt;=39,"Thirties",J1201&lt;=49,"Fourties",J1201&lt;=59,"Fifties",J1201&gt;59,"Elders")</f>
        <v>Fourties</v>
      </c>
      <c r="O1201" t="str" cm="1">
        <f t="array" ref="O1201">_xlfn.IFS(K1202&lt;=5,"Very Short",K1202&lt;=10,"Short",K1202&lt;=15,"Mid-Class",K1202&lt;=20,"Long",K1202&lt;=25," Very Long",K1202&gt;25,"Lifer")</f>
        <v>Short</v>
      </c>
      <c r="P1201" t="str" cm="1">
        <f t="array" ref="P1201">_xlfn.IFS(L1201&lt;=39,"Negligible",L1201&lt;=79,"Minimal",L1201&lt;=119,"Moderate",L1201&lt;=158,"High Moderate",L1201&lt;=198," High",L1201&lt;=238,"Very High",L1201&lt;=278,"Severe")</f>
        <v>Minimal</v>
      </c>
      <c r="Q1201" s="3">
        <f t="shared" si="18"/>
        <v>2.9687586779166666</v>
      </c>
    </row>
    <row r="1202" spans="1:17" x14ac:dyDescent="0.25">
      <c r="A1202">
        <v>1201</v>
      </c>
      <c r="B1202" t="s">
        <v>1669</v>
      </c>
      <c r="C1202" t="s">
        <v>30</v>
      </c>
      <c r="D1202" t="s">
        <v>5755</v>
      </c>
      <c r="E1202" t="s">
        <v>1670</v>
      </c>
      <c r="F1202" t="s">
        <v>609</v>
      </c>
      <c r="G1202" t="s">
        <v>610</v>
      </c>
      <c r="H1202" t="s">
        <v>1470</v>
      </c>
      <c r="I1202" t="s">
        <v>18</v>
      </c>
      <c r="J1202">
        <v>35.6690896</v>
      </c>
      <c r="K1202">
        <v>5.320908395</v>
      </c>
      <c r="L1202">
        <v>34.566016329999997</v>
      </c>
      <c r="M1202" t="s">
        <v>18</v>
      </c>
      <c r="N1202" t="str" cm="1">
        <f t="array" ref="N1202">_xlfn.IFS(J1202&lt;=29,"Twenties",J1202&lt;=39,"Thirties",J1202&lt;=49,"Fourties",J1202&lt;=59,"Fifties",J1202&gt;59,"Elders")</f>
        <v>Thirties</v>
      </c>
      <c r="O1202" t="str" cm="1">
        <f t="array" ref="O1202">_xlfn.IFS(K1203&lt;=5,"Very Short",K1203&lt;=10,"Short",K1203&lt;=15,"Mid-Class",K1203&lt;=20,"Long",K1203&lt;=25," Very Long",K1203&gt;25,"Lifer")</f>
        <v>Very Short</v>
      </c>
      <c r="P1202" t="str" cm="1">
        <f t="array" ref="P1202">_xlfn.IFS(L1202&lt;=39,"Negligible",L1202&lt;=79,"Minimal",L1202&lt;=119,"Moderate",L1202&lt;=158,"High Moderate",L1202&lt;=198," High",L1202&lt;=238,"Very High",L1202&lt;=278,"Severe")</f>
        <v>Negligible</v>
      </c>
      <c r="Q1202" s="3">
        <f t="shared" si="18"/>
        <v>1.4402506804166666</v>
      </c>
    </row>
    <row r="1203" spans="1:17" x14ac:dyDescent="0.25">
      <c r="A1203">
        <v>1202</v>
      </c>
      <c r="B1203" t="s">
        <v>1021</v>
      </c>
      <c r="C1203" t="s">
        <v>399</v>
      </c>
      <c r="D1203" t="s">
        <v>5755</v>
      </c>
      <c r="E1203" t="s">
        <v>174</v>
      </c>
      <c r="F1203" t="s">
        <v>818</v>
      </c>
      <c r="G1203" t="s">
        <v>819</v>
      </c>
      <c r="H1203" t="s">
        <v>132</v>
      </c>
      <c r="I1203" t="s">
        <v>18</v>
      </c>
      <c r="J1203">
        <v>47.97163046</v>
      </c>
      <c r="K1203">
        <v>3.1575037959999999</v>
      </c>
      <c r="L1203">
        <v>63.034356189999997</v>
      </c>
      <c r="M1203" t="s">
        <v>18</v>
      </c>
      <c r="N1203" t="str" cm="1">
        <f t="array" ref="N1203">_xlfn.IFS(J1203&lt;=29,"Twenties",J1203&lt;=39,"Thirties",J1203&lt;=49,"Fourties",J1203&lt;=59,"Fifties",J1203&gt;59,"Elders")</f>
        <v>Fourties</v>
      </c>
      <c r="O1203" t="str" cm="1">
        <f t="array" ref="O1203">_xlfn.IFS(K1204&lt;=5,"Very Short",K1204&lt;=10,"Short",K1204&lt;=15,"Mid-Class",K1204&lt;=20,"Long",K1204&lt;=25," Very Long",K1204&gt;25,"Lifer")</f>
        <v>Short</v>
      </c>
      <c r="P1203" t="str" cm="1">
        <f t="array" ref="P1203">_xlfn.IFS(L1203&lt;=39,"Negligible",L1203&lt;=79,"Minimal",L1203&lt;=119,"Moderate",L1203&lt;=158,"High Moderate",L1203&lt;=198," High",L1203&lt;=238,"Very High",L1203&lt;=278,"Severe")</f>
        <v>Minimal</v>
      </c>
      <c r="Q1203" s="3">
        <f t="shared" si="18"/>
        <v>2.6264315079166667</v>
      </c>
    </row>
    <row r="1204" spans="1:17" x14ac:dyDescent="0.25">
      <c r="A1204">
        <v>1203</v>
      </c>
      <c r="B1204" t="s">
        <v>885</v>
      </c>
      <c r="C1204" t="s">
        <v>91</v>
      </c>
      <c r="D1204" t="s">
        <v>5755</v>
      </c>
      <c r="E1204" t="s">
        <v>1224</v>
      </c>
      <c r="F1204" t="s">
        <v>818</v>
      </c>
      <c r="G1204" t="s">
        <v>819</v>
      </c>
      <c r="H1204" t="s">
        <v>22</v>
      </c>
      <c r="I1204" t="s">
        <v>18</v>
      </c>
      <c r="J1204">
        <v>48.080997330000002</v>
      </c>
      <c r="K1204">
        <v>5.2844814160000002</v>
      </c>
      <c r="L1204">
        <v>86.364298610000006</v>
      </c>
      <c r="M1204" t="s">
        <v>18</v>
      </c>
      <c r="N1204" t="str" cm="1">
        <f t="array" ref="N1204">_xlfn.IFS(J1204&lt;=29,"Twenties",J1204&lt;=39,"Thirties",J1204&lt;=49,"Fourties",J1204&lt;=59,"Fifties",J1204&gt;59,"Elders")</f>
        <v>Fourties</v>
      </c>
      <c r="O1204" t="str" cm="1">
        <f t="array" ref="O1204">_xlfn.IFS(K1205&lt;=5,"Very Short",K1205&lt;=10,"Short",K1205&lt;=15,"Mid-Class",K1205&lt;=20,"Long",K1205&lt;=25," Very Long",K1205&gt;25,"Lifer")</f>
        <v>Short</v>
      </c>
      <c r="P1204" t="str" cm="1">
        <f t="array" ref="P1204">_xlfn.IFS(L1204&lt;=39,"Negligible",L1204&lt;=79,"Minimal",L1204&lt;=119,"Moderate",L1204&lt;=158,"High Moderate",L1204&lt;=198," High",L1204&lt;=238,"Very High",L1204&lt;=278,"Severe")</f>
        <v>Moderate</v>
      </c>
      <c r="Q1204" s="3">
        <f t="shared" si="18"/>
        <v>3.5985124420833334</v>
      </c>
    </row>
    <row r="1205" spans="1:17" x14ac:dyDescent="0.25">
      <c r="A1205">
        <v>1204</v>
      </c>
      <c r="B1205" t="s">
        <v>1671</v>
      </c>
      <c r="C1205" t="s">
        <v>243</v>
      </c>
      <c r="D1205" t="s">
        <v>5754</v>
      </c>
      <c r="E1205" t="s">
        <v>1672</v>
      </c>
      <c r="F1205" t="s">
        <v>818</v>
      </c>
      <c r="G1205" t="s">
        <v>819</v>
      </c>
      <c r="H1205" t="s">
        <v>85</v>
      </c>
      <c r="I1205" t="s">
        <v>18</v>
      </c>
      <c r="J1205">
        <v>24.967156360000001</v>
      </c>
      <c r="K1205">
        <v>8.0608912420000003</v>
      </c>
      <c r="L1205">
        <v>3.6844616609999998</v>
      </c>
      <c r="M1205" t="s">
        <v>18</v>
      </c>
      <c r="N1205" t="str" cm="1">
        <f t="array" ref="N1205">_xlfn.IFS(J1205&lt;=29,"Twenties",J1205&lt;=39,"Thirties",J1205&lt;=49,"Fourties",J1205&lt;=59,"Fifties",J1205&gt;59,"Elders")</f>
        <v>Twenties</v>
      </c>
      <c r="O1205" t="str" cm="1">
        <f t="array" ref="O1205">_xlfn.IFS(K1206&lt;=5,"Very Short",K1206&lt;=10,"Short",K1206&lt;=15,"Mid-Class",K1206&lt;=20,"Long",K1206&lt;=25," Very Long",K1206&gt;25,"Lifer")</f>
        <v>Short</v>
      </c>
      <c r="P1205" t="str" cm="1">
        <f t="array" ref="P1205">_xlfn.IFS(L1205&lt;=39,"Negligible",L1205&lt;=79,"Minimal",L1205&lt;=119,"Moderate",L1205&lt;=158,"High Moderate",L1205&lt;=198," High",L1205&lt;=238,"Very High",L1205&lt;=278,"Severe")</f>
        <v>Negligible</v>
      </c>
      <c r="Q1205" s="3">
        <f t="shared" si="18"/>
        <v>0.15351923587499999</v>
      </c>
    </row>
    <row r="1206" spans="1:17" x14ac:dyDescent="0.25">
      <c r="A1206">
        <v>1205</v>
      </c>
      <c r="B1206" t="s">
        <v>492</v>
      </c>
      <c r="C1206" t="s">
        <v>781</v>
      </c>
      <c r="D1206" t="s">
        <v>5754</v>
      </c>
      <c r="E1206" t="s">
        <v>28</v>
      </c>
      <c r="F1206" t="s">
        <v>818</v>
      </c>
      <c r="G1206" t="s">
        <v>819</v>
      </c>
      <c r="H1206" t="s">
        <v>28</v>
      </c>
      <c r="I1206" t="s">
        <v>18</v>
      </c>
      <c r="J1206">
        <v>45.988631679999997</v>
      </c>
      <c r="K1206">
        <v>5.31847461</v>
      </c>
      <c r="L1206">
        <v>123.11298650000001</v>
      </c>
      <c r="M1206" t="s">
        <v>18</v>
      </c>
      <c r="N1206" t="str" cm="1">
        <f t="array" ref="N1206">_xlfn.IFS(J1206&lt;=29,"Twenties",J1206&lt;=39,"Thirties",J1206&lt;=49,"Fourties",J1206&lt;=59,"Fifties",J1206&gt;59,"Elders")</f>
        <v>Fourties</v>
      </c>
      <c r="O1206" t="str" cm="1">
        <f t="array" ref="O1206">_xlfn.IFS(K1207&lt;=5,"Very Short",K1207&lt;=10,"Short",K1207&lt;=15,"Mid-Class",K1207&lt;=20,"Long",K1207&lt;=25," Very Long",K1207&gt;25,"Lifer")</f>
        <v>Very Short</v>
      </c>
      <c r="P1206" t="str" cm="1">
        <f t="array" ref="P1206">_xlfn.IFS(L1206&lt;=39,"Negligible",L1206&lt;=79,"Minimal",L1206&lt;=119,"Moderate",L1206&lt;=158,"High Moderate",L1206&lt;=198," High",L1206&lt;=238,"Very High",L1206&lt;=278,"Severe")</f>
        <v>High Moderate</v>
      </c>
      <c r="Q1206" s="3">
        <f t="shared" si="18"/>
        <v>5.1297077708333338</v>
      </c>
    </row>
    <row r="1207" spans="1:17" x14ac:dyDescent="0.25">
      <c r="A1207">
        <v>1206</v>
      </c>
      <c r="B1207" t="s">
        <v>1673</v>
      </c>
      <c r="C1207" t="s">
        <v>922</v>
      </c>
      <c r="D1207" t="s">
        <v>5755</v>
      </c>
      <c r="E1207" t="s">
        <v>1470</v>
      </c>
      <c r="F1207" t="s">
        <v>609</v>
      </c>
      <c r="G1207" t="s">
        <v>610</v>
      </c>
      <c r="H1207" t="s">
        <v>1470</v>
      </c>
      <c r="I1207" t="s">
        <v>18</v>
      </c>
      <c r="J1207">
        <v>40.02369401</v>
      </c>
      <c r="K1207">
        <v>2.257691495</v>
      </c>
      <c r="L1207">
        <v>65.884479330000005</v>
      </c>
      <c r="M1207" t="s">
        <v>18</v>
      </c>
      <c r="N1207" t="str" cm="1">
        <f t="array" ref="N1207">_xlfn.IFS(J1207&lt;=29,"Twenties",J1207&lt;=39,"Thirties",J1207&lt;=49,"Fourties",J1207&lt;=59,"Fifties",J1207&gt;59,"Elders")</f>
        <v>Fourties</v>
      </c>
      <c r="O1207" t="str" cm="1">
        <f t="array" ref="O1207">_xlfn.IFS(K1208&lt;=5,"Very Short",K1208&lt;=10,"Short",K1208&lt;=15,"Mid-Class",K1208&lt;=20,"Long",K1208&lt;=25," Very Long",K1208&gt;25,"Lifer")</f>
        <v>Short</v>
      </c>
      <c r="P1207" t="str" cm="1">
        <f t="array" ref="P1207">_xlfn.IFS(L1207&lt;=39,"Negligible",L1207&lt;=79,"Minimal",L1207&lt;=119,"Moderate",L1207&lt;=158,"High Moderate",L1207&lt;=198," High",L1207&lt;=238,"Very High",L1207&lt;=278,"Severe")</f>
        <v>Minimal</v>
      </c>
      <c r="Q1207" s="3">
        <f t="shared" si="18"/>
        <v>2.7451866387500004</v>
      </c>
    </row>
    <row r="1208" spans="1:17" x14ac:dyDescent="0.25">
      <c r="A1208">
        <v>1207</v>
      </c>
      <c r="B1208" t="s">
        <v>822</v>
      </c>
      <c r="C1208" t="s">
        <v>1116</v>
      </c>
      <c r="D1208" t="s">
        <v>5755</v>
      </c>
      <c r="E1208" t="s">
        <v>1128</v>
      </c>
      <c r="F1208" t="s">
        <v>818</v>
      </c>
      <c r="G1208" t="s">
        <v>819</v>
      </c>
      <c r="H1208" t="s">
        <v>167</v>
      </c>
      <c r="I1208" t="s">
        <v>18</v>
      </c>
      <c r="J1208">
        <v>32.62810709</v>
      </c>
      <c r="K1208">
        <v>6.4531704909999998</v>
      </c>
      <c r="L1208">
        <v>58.969317109999999</v>
      </c>
      <c r="M1208" t="s">
        <v>18</v>
      </c>
      <c r="N1208" t="str" cm="1">
        <f t="array" ref="N1208">_xlfn.IFS(J1208&lt;=29,"Twenties",J1208&lt;=39,"Thirties",J1208&lt;=49,"Fourties",J1208&lt;=59,"Fifties",J1208&gt;59,"Elders")</f>
        <v>Thirties</v>
      </c>
      <c r="O1208" t="str" cm="1">
        <f t="array" ref="O1208">_xlfn.IFS(K1209&lt;=5,"Very Short",K1209&lt;=10,"Short",K1209&lt;=15,"Mid-Class",K1209&lt;=20,"Long",K1209&lt;=25," Very Long",K1209&gt;25,"Lifer")</f>
        <v>Short</v>
      </c>
      <c r="P1208" t="str" cm="1">
        <f t="array" ref="P1208">_xlfn.IFS(L1208&lt;=39,"Negligible",L1208&lt;=79,"Minimal",L1208&lt;=119,"Moderate",L1208&lt;=158,"High Moderate",L1208&lt;=198," High",L1208&lt;=238,"Very High",L1208&lt;=278,"Severe")</f>
        <v>Minimal</v>
      </c>
      <c r="Q1208" s="3">
        <f t="shared" si="18"/>
        <v>2.4570548795833331</v>
      </c>
    </row>
    <row r="1209" spans="1:17" x14ac:dyDescent="0.25">
      <c r="A1209">
        <v>1208</v>
      </c>
      <c r="B1209" t="s">
        <v>321</v>
      </c>
      <c r="C1209" t="s">
        <v>1674</v>
      </c>
      <c r="D1209" t="s">
        <v>5754</v>
      </c>
      <c r="E1209" t="s">
        <v>98</v>
      </c>
      <c r="F1209" t="s">
        <v>609</v>
      </c>
      <c r="G1209" t="s">
        <v>610</v>
      </c>
      <c r="H1209" t="s">
        <v>99</v>
      </c>
      <c r="I1209" t="s">
        <v>18</v>
      </c>
      <c r="J1209">
        <v>48.401276850000002</v>
      </c>
      <c r="K1209">
        <v>5.5163364179999999</v>
      </c>
      <c r="L1209">
        <v>93.189016019999997</v>
      </c>
      <c r="M1209" t="s">
        <v>18</v>
      </c>
      <c r="N1209" t="str" cm="1">
        <f t="array" ref="N1209">_xlfn.IFS(J1209&lt;=29,"Twenties",J1209&lt;=39,"Thirties",J1209&lt;=49,"Fourties",J1209&lt;=59,"Fifties",J1209&gt;59,"Elders")</f>
        <v>Fourties</v>
      </c>
      <c r="O1209" t="str" cm="1">
        <f t="array" ref="O1209">_xlfn.IFS(K1210&lt;=5,"Very Short",K1210&lt;=10,"Short",K1210&lt;=15,"Mid-Class",K1210&lt;=20,"Long",K1210&lt;=25," Very Long",K1210&gt;25,"Lifer")</f>
        <v>Very Short</v>
      </c>
      <c r="P1209" t="str" cm="1">
        <f t="array" ref="P1209">_xlfn.IFS(L1209&lt;=39,"Negligible",L1209&lt;=79,"Minimal",L1209&lt;=119,"Moderate",L1209&lt;=158,"High Moderate",L1209&lt;=198," High",L1209&lt;=238,"Very High",L1209&lt;=278,"Severe")</f>
        <v>Moderate</v>
      </c>
      <c r="Q1209" s="3">
        <f t="shared" si="18"/>
        <v>3.8828756675</v>
      </c>
    </row>
    <row r="1210" spans="1:17" x14ac:dyDescent="0.25">
      <c r="A1210">
        <v>1209</v>
      </c>
      <c r="B1210" t="s">
        <v>1675</v>
      </c>
      <c r="C1210" t="s">
        <v>91</v>
      </c>
      <c r="D1210" t="s">
        <v>5755</v>
      </c>
      <c r="E1210" t="s">
        <v>36</v>
      </c>
      <c r="F1210" t="s">
        <v>609</v>
      </c>
      <c r="G1210" t="s">
        <v>610</v>
      </c>
      <c r="H1210" t="s">
        <v>36</v>
      </c>
      <c r="I1210" t="s">
        <v>18</v>
      </c>
      <c r="J1210">
        <v>59.92562289</v>
      </c>
      <c r="K1210">
        <v>4.7776853839999998</v>
      </c>
      <c r="L1210">
        <v>125.5723801</v>
      </c>
      <c r="M1210" t="s">
        <v>18</v>
      </c>
      <c r="N1210" t="str" cm="1">
        <f t="array" ref="N1210">_xlfn.IFS(J1210&lt;=29,"Twenties",J1210&lt;=39,"Thirties",J1210&lt;=49,"Fourties",J1210&lt;=59,"Fifties",J1210&gt;59,"Elders")</f>
        <v>Elders</v>
      </c>
      <c r="O1210" t="str" cm="1">
        <f t="array" ref="O1210">_xlfn.IFS(K1211&lt;=5,"Very Short",K1211&lt;=10,"Short",K1211&lt;=15,"Mid-Class",K1211&lt;=20,"Long",K1211&lt;=25," Very Long",K1211&gt;25,"Lifer")</f>
        <v>Very Short</v>
      </c>
      <c r="P1210" t="str" cm="1">
        <f t="array" ref="P1210">_xlfn.IFS(L1210&lt;=39,"Negligible",L1210&lt;=79,"Minimal",L1210&lt;=119,"Moderate",L1210&lt;=158,"High Moderate",L1210&lt;=198," High",L1210&lt;=238,"Very High",L1210&lt;=278,"Severe")</f>
        <v>High Moderate</v>
      </c>
      <c r="Q1210" s="3">
        <f t="shared" si="18"/>
        <v>5.2321825041666665</v>
      </c>
    </row>
    <row r="1211" spans="1:17" x14ac:dyDescent="0.25">
      <c r="A1211">
        <v>1210</v>
      </c>
      <c r="B1211" t="s">
        <v>992</v>
      </c>
      <c r="C1211" t="s">
        <v>87</v>
      </c>
      <c r="D1211" t="s">
        <v>5755</v>
      </c>
      <c r="E1211" t="s">
        <v>93</v>
      </c>
      <c r="F1211" t="s">
        <v>818</v>
      </c>
      <c r="G1211" t="s">
        <v>819</v>
      </c>
      <c r="H1211" t="s">
        <v>85</v>
      </c>
      <c r="I1211" t="s">
        <v>18</v>
      </c>
      <c r="J1211">
        <v>40.792126930000002</v>
      </c>
      <c r="K1211">
        <v>3.2774065019999998</v>
      </c>
      <c r="L1211">
        <v>41.320589990000002</v>
      </c>
      <c r="M1211" t="s">
        <v>18</v>
      </c>
      <c r="N1211" t="str" cm="1">
        <f t="array" ref="N1211">_xlfn.IFS(J1211&lt;=29,"Twenties",J1211&lt;=39,"Thirties",J1211&lt;=49,"Fourties",J1211&lt;=59,"Fifties",J1211&gt;59,"Elders")</f>
        <v>Fourties</v>
      </c>
      <c r="O1211" t="str" cm="1">
        <f t="array" ref="O1211">_xlfn.IFS(K1212&lt;=5,"Very Short",K1212&lt;=10,"Short",K1212&lt;=15,"Mid-Class",K1212&lt;=20,"Long",K1212&lt;=25," Very Long",K1212&gt;25,"Lifer")</f>
        <v>Short</v>
      </c>
      <c r="P1211" t="str" cm="1">
        <f t="array" ref="P1211">_xlfn.IFS(L1211&lt;=39,"Negligible",L1211&lt;=79,"Minimal",L1211&lt;=119,"Moderate",L1211&lt;=158,"High Moderate",L1211&lt;=198," High",L1211&lt;=238,"Very High",L1211&lt;=278,"Severe")</f>
        <v>Minimal</v>
      </c>
      <c r="Q1211" s="3">
        <f t="shared" si="18"/>
        <v>1.7216912495833334</v>
      </c>
    </row>
    <row r="1212" spans="1:17" x14ac:dyDescent="0.25">
      <c r="A1212">
        <v>1211</v>
      </c>
      <c r="B1212" t="s">
        <v>1676</v>
      </c>
      <c r="C1212" t="s">
        <v>297</v>
      </c>
      <c r="D1212" t="s">
        <v>5755</v>
      </c>
      <c r="E1212" t="s">
        <v>230</v>
      </c>
      <c r="F1212" t="s">
        <v>818</v>
      </c>
      <c r="G1212" t="s">
        <v>819</v>
      </c>
      <c r="H1212" t="s">
        <v>167</v>
      </c>
      <c r="I1212" t="s">
        <v>18</v>
      </c>
      <c r="J1212">
        <v>36.2291904</v>
      </c>
      <c r="K1212">
        <v>7.88815898</v>
      </c>
      <c r="L1212">
        <v>0</v>
      </c>
      <c r="M1212" t="s">
        <v>18</v>
      </c>
      <c r="N1212" t="str" cm="1">
        <f t="array" ref="N1212">_xlfn.IFS(J1212&lt;=29,"Twenties",J1212&lt;=39,"Thirties",J1212&lt;=49,"Fourties",J1212&lt;=59,"Fifties",J1212&gt;59,"Elders")</f>
        <v>Thirties</v>
      </c>
      <c r="O1212" t="str" cm="1">
        <f t="array" ref="O1212">_xlfn.IFS(K1213&lt;=5,"Very Short",K1213&lt;=10,"Short",K1213&lt;=15,"Mid-Class",K1213&lt;=20,"Long",K1213&lt;=25," Very Long",K1213&gt;25,"Lifer")</f>
        <v>Very Short</v>
      </c>
      <c r="P1212" t="str" cm="1">
        <f t="array" ref="P1212">_xlfn.IFS(L1212&lt;=39,"Negligible",L1212&lt;=79,"Minimal",L1212&lt;=119,"Moderate",L1212&lt;=158,"High Moderate",L1212&lt;=198," High",L1212&lt;=238,"Very High",L1212&lt;=278,"Severe")</f>
        <v>Negligible</v>
      </c>
      <c r="Q1212" s="3">
        <f t="shared" si="18"/>
        <v>0</v>
      </c>
    </row>
    <row r="1213" spans="1:17" x14ac:dyDescent="0.25">
      <c r="A1213">
        <v>1212</v>
      </c>
      <c r="B1213" t="s">
        <v>265</v>
      </c>
      <c r="C1213" t="s">
        <v>145</v>
      </c>
      <c r="D1213" t="s">
        <v>5754</v>
      </c>
      <c r="E1213" t="s">
        <v>36</v>
      </c>
      <c r="F1213" t="s">
        <v>609</v>
      </c>
      <c r="G1213" t="s">
        <v>610</v>
      </c>
      <c r="H1213" t="s">
        <v>36</v>
      </c>
      <c r="I1213" t="s">
        <v>18</v>
      </c>
      <c r="J1213">
        <v>46.16008978</v>
      </c>
      <c r="K1213">
        <v>4.4219495560000004</v>
      </c>
      <c r="L1213">
        <v>75.345007440000003</v>
      </c>
      <c r="M1213" t="s">
        <v>18</v>
      </c>
      <c r="N1213" t="str" cm="1">
        <f t="array" ref="N1213">_xlfn.IFS(J1213&lt;=29,"Twenties",J1213&lt;=39,"Thirties",J1213&lt;=49,"Fourties",J1213&lt;=59,"Fifties",J1213&gt;59,"Elders")</f>
        <v>Fourties</v>
      </c>
      <c r="O1213" t="str" cm="1">
        <f t="array" ref="O1213">_xlfn.IFS(K1214&lt;=5,"Very Short",K1214&lt;=10,"Short",K1214&lt;=15,"Mid-Class",K1214&lt;=20,"Long",K1214&lt;=25," Very Long",K1214&gt;25,"Lifer")</f>
        <v>Very Short</v>
      </c>
      <c r="P1213" t="str" cm="1">
        <f t="array" ref="P1213">_xlfn.IFS(L1213&lt;=39,"Negligible",L1213&lt;=79,"Minimal",L1213&lt;=119,"Moderate",L1213&lt;=158,"High Moderate",L1213&lt;=198," High",L1213&lt;=238,"Very High",L1213&lt;=278,"Severe")</f>
        <v>Minimal</v>
      </c>
      <c r="Q1213" s="3">
        <f t="shared" si="18"/>
        <v>3.1393753100000001</v>
      </c>
    </row>
    <row r="1214" spans="1:17" x14ac:dyDescent="0.25">
      <c r="A1214">
        <v>1213</v>
      </c>
      <c r="B1214" t="s">
        <v>1677</v>
      </c>
      <c r="C1214" t="s">
        <v>1678</v>
      </c>
      <c r="D1214" t="s">
        <v>5754</v>
      </c>
      <c r="E1214" t="s">
        <v>36</v>
      </c>
      <c r="F1214" t="s">
        <v>609</v>
      </c>
      <c r="G1214" t="s">
        <v>610</v>
      </c>
      <c r="H1214" t="s">
        <v>36</v>
      </c>
      <c r="I1214" t="s">
        <v>18</v>
      </c>
      <c r="J1214">
        <v>57.999564069999998</v>
      </c>
      <c r="K1214">
        <v>4.2471154450000004</v>
      </c>
      <c r="L1214">
        <v>159.590101</v>
      </c>
      <c r="M1214" t="s">
        <v>18</v>
      </c>
      <c r="N1214" t="str" cm="1">
        <f t="array" ref="N1214">_xlfn.IFS(J1214&lt;=29,"Twenties",J1214&lt;=39,"Thirties",J1214&lt;=49,"Fourties",J1214&lt;=59,"Fifties",J1214&gt;59,"Elders")</f>
        <v>Fifties</v>
      </c>
      <c r="O1214" t="str" cm="1">
        <f t="array" ref="O1214">_xlfn.IFS(K1215&lt;=5,"Very Short",K1215&lt;=10,"Short",K1215&lt;=15,"Mid-Class",K1215&lt;=20,"Long",K1215&lt;=25," Very Long",K1215&gt;25,"Lifer")</f>
        <v>Short</v>
      </c>
      <c r="P1214" t="str" cm="1">
        <f t="array" ref="P1214">_xlfn.IFS(L1214&lt;=39,"Negligible",L1214&lt;=79,"Minimal",L1214&lt;=119,"Moderate",L1214&lt;=158,"High Moderate",L1214&lt;=198," High",L1214&lt;=238,"Very High",L1214&lt;=278,"Severe")</f>
        <v xml:space="preserve"> High</v>
      </c>
      <c r="Q1214" s="3">
        <f t="shared" si="18"/>
        <v>6.6495875416666665</v>
      </c>
    </row>
    <row r="1215" spans="1:17" x14ac:dyDescent="0.25">
      <c r="A1215">
        <v>1214</v>
      </c>
      <c r="B1215" t="s">
        <v>1679</v>
      </c>
      <c r="C1215" t="s">
        <v>1680</v>
      </c>
      <c r="D1215" t="s">
        <v>5754</v>
      </c>
      <c r="E1215" t="s">
        <v>31</v>
      </c>
      <c r="F1215" t="s">
        <v>818</v>
      </c>
      <c r="G1215" t="s">
        <v>819</v>
      </c>
      <c r="H1215" t="s">
        <v>31</v>
      </c>
      <c r="I1215" t="s">
        <v>18</v>
      </c>
      <c r="J1215">
        <v>44.172371169999998</v>
      </c>
      <c r="K1215">
        <v>6.071993891</v>
      </c>
      <c r="L1215">
        <v>64.328135180000004</v>
      </c>
      <c r="M1215" t="s">
        <v>18</v>
      </c>
      <c r="N1215" t="str" cm="1">
        <f t="array" ref="N1215">_xlfn.IFS(J1215&lt;=29,"Twenties",J1215&lt;=39,"Thirties",J1215&lt;=49,"Fourties",J1215&lt;=59,"Fifties",J1215&gt;59,"Elders")</f>
        <v>Fourties</v>
      </c>
      <c r="O1215" t="str" cm="1">
        <f t="array" ref="O1215">_xlfn.IFS(K1216&lt;=5,"Very Short",K1216&lt;=10,"Short",K1216&lt;=15,"Mid-Class",K1216&lt;=20,"Long",K1216&lt;=25," Very Long",K1216&gt;25,"Lifer")</f>
        <v>Very Short</v>
      </c>
      <c r="P1215" t="str" cm="1">
        <f t="array" ref="P1215">_xlfn.IFS(L1215&lt;=39,"Negligible",L1215&lt;=79,"Minimal",L1215&lt;=119,"Moderate",L1215&lt;=158,"High Moderate",L1215&lt;=198," High",L1215&lt;=238,"Very High",L1215&lt;=278,"Severe")</f>
        <v>Minimal</v>
      </c>
      <c r="Q1215" s="3">
        <f t="shared" si="18"/>
        <v>2.6803389658333336</v>
      </c>
    </row>
    <row r="1216" spans="1:17" x14ac:dyDescent="0.25">
      <c r="A1216">
        <v>1215</v>
      </c>
      <c r="B1216" t="s">
        <v>1681</v>
      </c>
      <c r="C1216" t="s">
        <v>926</v>
      </c>
      <c r="D1216" t="s">
        <v>5755</v>
      </c>
      <c r="E1216" t="s">
        <v>15</v>
      </c>
      <c r="F1216" t="s">
        <v>818</v>
      </c>
      <c r="G1216" t="s">
        <v>819</v>
      </c>
      <c r="H1216" t="s">
        <v>15</v>
      </c>
      <c r="I1216" t="s">
        <v>18</v>
      </c>
      <c r="J1216">
        <v>28.642298629999999</v>
      </c>
      <c r="K1216">
        <v>4.7751829319999999</v>
      </c>
      <c r="L1216">
        <v>0</v>
      </c>
      <c r="M1216" t="s">
        <v>18</v>
      </c>
      <c r="N1216" t="str" cm="1">
        <f t="array" ref="N1216">_xlfn.IFS(J1216&lt;=29,"Twenties",J1216&lt;=39,"Thirties",J1216&lt;=49,"Fourties",J1216&lt;=59,"Fifties",J1216&gt;59,"Elders")</f>
        <v>Twenties</v>
      </c>
      <c r="O1216" t="str" cm="1">
        <f t="array" ref="O1216">_xlfn.IFS(K1217&lt;=5,"Very Short",K1217&lt;=10,"Short",K1217&lt;=15,"Mid-Class",K1217&lt;=20,"Long",K1217&lt;=25," Very Long",K1217&gt;25,"Lifer")</f>
        <v>Short</v>
      </c>
      <c r="P1216" t="str" cm="1">
        <f t="array" ref="P1216">_xlfn.IFS(L1216&lt;=39,"Negligible",L1216&lt;=79,"Minimal",L1216&lt;=119,"Moderate",L1216&lt;=158,"High Moderate",L1216&lt;=198," High",L1216&lt;=238,"Very High",L1216&lt;=278,"Severe")</f>
        <v>Negligible</v>
      </c>
      <c r="Q1216" s="3">
        <f t="shared" si="18"/>
        <v>0</v>
      </c>
    </row>
    <row r="1217" spans="1:17" x14ac:dyDescent="0.25">
      <c r="A1217">
        <v>1216</v>
      </c>
      <c r="B1217" t="s">
        <v>492</v>
      </c>
      <c r="C1217" t="s">
        <v>528</v>
      </c>
      <c r="D1217" t="s">
        <v>5754</v>
      </c>
      <c r="E1217" t="s">
        <v>31</v>
      </c>
      <c r="F1217" t="s">
        <v>818</v>
      </c>
      <c r="G1217" t="s">
        <v>819</v>
      </c>
      <c r="H1217" t="s">
        <v>31</v>
      </c>
      <c r="I1217" t="s">
        <v>18</v>
      </c>
      <c r="J1217">
        <v>48.9528465</v>
      </c>
      <c r="K1217">
        <v>6.6371046180000004</v>
      </c>
      <c r="L1217">
        <v>42.145093580000001</v>
      </c>
      <c r="M1217" t="s">
        <v>18</v>
      </c>
      <c r="N1217" t="str" cm="1">
        <f t="array" ref="N1217">_xlfn.IFS(J1217&lt;=29,"Twenties",J1217&lt;=39,"Thirties",J1217&lt;=49,"Fourties",J1217&lt;=59,"Fifties",J1217&gt;59,"Elders")</f>
        <v>Fourties</v>
      </c>
      <c r="O1217" t="str" cm="1">
        <f t="array" ref="O1217">_xlfn.IFS(K1218&lt;=5,"Very Short",K1218&lt;=10,"Short",K1218&lt;=15,"Mid-Class",K1218&lt;=20,"Long",K1218&lt;=25," Very Long",K1218&gt;25,"Lifer")</f>
        <v>Very Short</v>
      </c>
      <c r="P1217" t="str" cm="1">
        <f t="array" ref="P1217">_xlfn.IFS(L1217&lt;=39,"Negligible",L1217&lt;=79,"Minimal",L1217&lt;=119,"Moderate",L1217&lt;=158,"High Moderate",L1217&lt;=198," High",L1217&lt;=238,"Very High",L1217&lt;=278,"Severe")</f>
        <v>Minimal</v>
      </c>
      <c r="Q1217" s="3">
        <f t="shared" si="18"/>
        <v>1.7560455658333334</v>
      </c>
    </row>
    <row r="1218" spans="1:17" x14ac:dyDescent="0.25">
      <c r="A1218">
        <v>1217</v>
      </c>
      <c r="B1218" t="s">
        <v>1682</v>
      </c>
      <c r="C1218" t="s">
        <v>54</v>
      </c>
      <c r="D1218" t="s">
        <v>5755</v>
      </c>
      <c r="E1218" t="s">
        <v>36</v>
      </c>
      <c r="F1218" t="s">
        <v>609</v>
      </c>
      <c r="G1218" t="s">
        <v>610</v>
      </c>
      <c r="H1218" t="s">
        <v>36</v>
      </c>
      <c r="I1218" t="s">
        <v>18</v>
      </c>
      <c r="J1218">
        <v>63.546591390000003</v>
      </c>
      <c r="K1218">
        <v>4.2400168020000004</v>
      </c>
      <c r="L1218">
        <v>133.89062390000001</v>
      </c>
      <c r="M1218" t="s">
        <v>18</v>
      </c>
      <c r="N1218" t="str" cm="1">
        <f t="array" ref="N1218">_xlfn.IFS(J1218&lt;=29,"Twenties",J1218&lt;=39,"Thirties",J1218&lt;=49,"Fourties",J1218&lt;=59,"Fifties",J1218&gt;59,"Elders")</f>
        <v>Elders</v>
      </c>
      <c r="O1218" t="str" cm="1">
        <f t="array" ref="O1218">_xlfn.IFS(K1219&lt;=5,"Very Short",K1219&lt;=10,"Short",K1219&lt;=15,"Mid-Class",K1219&lt;=20,"Long",K1219&lt;=25," Very Long",K1219&gt;25,"Lifer")</f>
        <v>Short</v>
      </c>
      <c r="P1218" t="str" cm="1">
        <f t="array" ref="P1218">_xlfn.IFS(L1218&lt;=39,"Negligible",L1218&lt;=79,"Minimal",L1218&lt;=119,"Moderate",L1218&lt;=158,"High Moderate",L1218&lt;=198," High",L1218&lt;=238,"Very High",L1218&lt;=278,"Severe")</f>
        <v>High Moderate</v>
      </c>
      <c r="Q1218" s="3">
        <f t="shared" ref="Q1218:Q1281" si="19">L1218/24</f>
        <v>5.5787759958333334</v>
      </c>
    </row>
    <row r="1219" spans="1:17" x14ac:dyDescent="0.25">
      <c r="A1219">
        <v>1218</v>
      </c>
      <c r="B1219" t="s">
        <v>535</v>
      </c>
      <c r="C1219" t="s">
        <v>897</v>
      </c>
      <c r="D1219" t="s">
        <v>5754</v>
      </c>
      <c r="E1219" t="s">
        <v>830</v>
      </c>
      <c r="F1219" t="s">
        <v>818</v>
      </c>
      <c r="G1219" t="s">
        <v>819</v>
      </c>
      <c r="H1219" t="s">
        <v>22</v>
      </c>
      <c r="I1219" t="s">
        <v>18</v>
      </c>
      <c r="J1219">
        <v>52.306587929999999</v>
      </c>
      <c r="K1219">
        <v>5.1415577060000004</v>
      </c>
      <c r="L1219">
        <v>111.560191</v>
      </c>
      <c r="M1219" t="s">
        <v>18</v>
      </c>
      <c r="N1219" t="str" cm="1">
        <f t="array" ref="N1219">_xlfn.IFS(J1219&lt;=29,"Twenties",J1219&lt;=39,"Thirties",J1219&lt;=49,"Fourties",J1219&lt;=59,"Fifties",J1219&gt;59,"Elders")</f>
        <v>Fifties</v>
      </c>
      <c r="O1219" t="str" cm="1">
        <f t="array" ref="O1219">_xlfn.IFS(K1220&lt;=5,"Very Short",K1220&lt;=10,"Short",K1220&lt;=15,"Mid-Class",K1220&lt;=20,"Long",K1220&lt;=25," Very Long",K1220&gt;25,"Lifer")</f>
        <v>Very Short</v>
      </c>
      <c r="P1219" t="str" cm="1">
        <f t="array" ref="P1219">_xlfn.IFS(L1219&lt;=39,"Negligible",L1219&lt;=79,"Minimal",L1219&lt;=119,"Moderate",L1219&lt;=158,"High Moderate",L1219&lt;=198," High",L1219&lt;=238,"Very High",L1219&lt;=278,"Severe")</f>
        <v>Moderate</v>
      </c>
      <c r="Q1219" s="3">
        <f t="shared" si="19"/>
        <v>4.6483412916666671</v>
      </c>
    </row>
    <row r="1220" spans="1:17" x14ac:dyDescent="0.25">
      <c r="A1220">
        <v>1219</v>
      </c>
      <c r="B1220" t="s">
        <v>1683</v>
      </c>
      <c r="C1220" t="s">
        <v>421</v>
      </c>
      <c r="D1220" t="s">
        <v>5754</v>
      </c>
      <c r="E1220" t="s">
        <v>1293</v>
      </c>
      <c r="F1220" t="s">
        <v>609</v>
      </c>
      <c r="G1220" t="s">
        <v>610</v>
      </c>
      <c r="H1220" t="s">
        <v>136</v>
      </c>
      <c r="I1220" t="s">
        <v>18</v>
      </c>
      <c r="J1220">
        <v>41.507296420000003</v>
      </c>
      <c r="K1220">
        <v>3.8839912779999999</v>
      </c>
      <c r="L1220">
        <v>113.098722</v>
      </c>
      <c r="M1220" t="s">
        <v>18</v>
      </c>
      <c r="N1220" t="str" cm="1">
        <f t="array" ref="N1220">_xlfn.IFS(J1220&lt;=29,"Twenties",J1220&lt;=39,"Thirties",J1220&lt;=49,"Fourties",J1220&lt;=59,"Fifties",J1220&gt;59,"Elders")</f>
        <v>Fourties</v>
      </c>
      <c r="O1220" t="str" cm="1">
        <f t="array" ref="O1220">_xlfn.IFS(K1221&lt;=5,"Very Short",K1221&lt;=10,"Short",K1221&lt;=15,"Mid-Class",K1221&lt;=20,"Long",K1221&lt;=25," Very Long",K1221&gt;25,"Lifer")</f>
        <v>Very Short</v>
      </c>
      <c r="P1220" t="str" cm="1">
        <f t="array" ref="P1220">_xlfn.IFS(L1220&lt;=39,"Negligible",L1220&lt;=79,"Minimal",L1220&lt;=119,"Moderate",L1220&lt;=158,"High Moderate",L1220&lt;=198," High",L1220&lt;=238,"Very High",L1220&lt;=278,"Severe")</f>
        <v>Moderate</v>
      </c>
      <c r="Q1220" s="3">
        <f t="shared" si="19"/>
        <v>4.7124467499999998</v>
      </c>
    </row>
    <row r="1221" spans="1:17" x14ac:dyDescent="0.25">
      <c r="A1221">
        <v>1220</v>
      </c>
      <c r="B1221" t="s">
        <v>917</v>
      </c>
      <c r="C1221" t="s">
        <v>1684</v>
      </c>
      <c r="D1221" t="s">
        <v>5755</v>
      </c>
      <c r="E1221" t="s">
        <v>28</v>
      </c>
      <c r="F1221" t="s">
        <v>818</v>
      </c>
      <c r="G1221" t="s">
        <v>819</v>
      </c>
      <c r="H1221" t="s">
        <v>28</v>
      </c>
      <c r="I1221" t="s">
        <v>18</v>
      </c>
      <c r="J1221">
        <v>39.675753020000002</v>
      </c>
      <c r="K1221">
        <v>3.8424862360000001</v>
      </c>
      <c r="L1221">
        <v>53.085755239999997</v>
      </c>
      <c r="M1221" t="s">
        <v>18</v>
      </c>
      <c r="N1221" t="str" cm="1">
        <f t="array" ref="N1221">_xlfn.IFS(J1221&lt;=29,"Twenties",J1221&lt;=39,"Thirties",J1221&lt;=49,"Fourties",J1221&lt;=59,"Fifties",J1221&gt;59,"Elders")</f>
        <v>Fourties</v>
      </c>
      <c r="O1221" t="str" cm="1">
        <f t="array" ref="O1221">_xlfn.IFS(K1222&lt;=5,"Very Short",K1222&lt;=10,"Short",K1222&lt;=15,"Mid-Class",K1222&lt;=20,"Long",K1222&lt;=25," Very Long",K1222&gt;25,"Lifer")</f>
        <v>Short</v>
      </c>
      <c r="P1221" t="str" cm="1">
        <f t="array" ref="P1221">_xlfn.IFS(L1221&lt;=39,"Negligible",L1221&lt;=79,"Minimal",L1221&lt;=119,"Moderate",L1221&lt;=158,"High Moderate",L1221&lt;=198," High",L1221&lt;=238,"Very High",L1221&lt;=278,"Severe")</f>
        <v>Minimal</v>
      </c>
      <c r="Q1221" s="3">
        <f t="shared" si="19"/>
        <v>2.2119064683333334</v>
      </c>
    </row>
    <row r="1222" spans="1:17" x14ac:dyDescent="0.25">
      <c r="A1222">
        <v>1221</v>
      </c>
      <c r="B1222" t="s">
        <v>1685</v>
      </c>
      <c r="C1222" t="s">
        <v>147</v>
      </c>
      <c r="D1222" t="s">
        <v>5755</v>
      </c>
      <c r="E1222" t="s">
        <v>31</v>
      </c>
      <c r="F1222" t="s">
        <v>818</v>
      </c>
      <c r="G1222" t="s">
        <v>819</v>
      </c>
      <c r="H1222" t="s">
        <v>31</v>
      </c>
      <c r="I1222" t="s">
        <v>18</v>
      </c>
      <c r="J1222">
        <v>49.621458859999997</v>
      </c>
      <c r="K1222">
        <v>6.3650591439999999</v>
      </c>
      <c r="L1222">
        <v>136.12751460000001</v>
      </c>
      <c r="M1222" t="s">
        <v>18</v>
      </c>
      <c r="N1222" t="str" cm="1">
        <f t="array" ref="N1222">_xlfn.IFS(J1222&lt;=29,"Twenties",J1222&lt;=39,"Thirties",J1222&lt;=49,"Fourties",J1222&lt;=59,"Fifties",J1222&gt;59,"Elders")</f>
        <v>Fifties</v>
      </c>
      <c r="O1222" t="str" cm="1">
        <f t="array" ref="O1222">_xlfn.IFS(K1223&lt;=5,"Very Short",K1223&lt;=10,"Short",K1223&lt;=15,"Mid-Class",K1223&lt;=20,"Long",K1223&lt;=25," Very Long",K1223&gt;25,"Lifer")</f>
        <v>Short</v>
      </c>
      <c r="P1222" t="str" cm="1">
        <f t="array" ref="P1222">_xlfn.IFS(L1222&lt;=39,"Negligible",L1222&lt;=79,"Minimal",L1222&lt;=119,"Moderate",L1222&lt;=158,"High Moderate",L1222&lt;=198," High",L1222&lt;=238,"Very High",L1222&lt;=278,"Severe")</f>
        <v>High Moderate</v>
      </c>
      <c r="Q1222" s="3">
        <f t="shared" si="19"/>
        <v>5.6719797750000005</v>
      </c>
    </row>
    <row r="1223" spans="1:17" x14ac:dyDescent="0.25">
      <c r="A1223">
        <v>1222</v>
      </c>
      <c r="B1223" t="s">
        <v>45</v>
      </c>
      <c r="C1223" t="s">
        <v>421</v>
      </c>
      <c r="D1223" t="s">
        <v>5754</v>
      </c>
      <c r="E1223" t="s">
        <v>28</v>
      </c>
      <c r="F1223" t="s">
        <v>818</v>
      </c>
      <c r="G1223" t="s">
        <v>819</v>
      </c>
      <c r="H1223" t="s">
        <v>28</v>
      </c>
      <c r="I1223" t="s">
        <v>18</v>
      </c>
      <c r="J1223">
        <v>33.643867870000001</v>
      </c>
      <c r="K1223">
        <v>6.4436165609999998</v>
      </c>
      <c r="L1223">
        <v>30.52760468</v>
      </c>
      <c r="M1223" t="s">
        <v>18</v>
      </c>
      <c r="N1223" t="str" cm="1">
        <f t="array" ref="N1223">_xlfn.IFS(J1223&lt;=29,"Twenties",J1223&lt;=39,"Thirties",J1223&lt;=49,"Fourties",J1223&lt;=59,"Fifties",J1223&gt;59,"Elders")</f>
        <v>Thirties</v>
      </c>
      <c r="O1223" t="str" cm="1">
        <f t="array" ref="O1223">_xlfn.IFS(K1224&lt;=5,"Very Short",K1224&lt;=10,"Short",K1224&lt;=15,"Mid-Class",K1224&lt;=20,"Long",K1224&lt;=25," Very Long",K1224&gt;25,"Lifer")</f>
        <v>Short</v>
      </c>
      <c r="P1223" t="str" cm="1">
        <f t="array" ref="P1223">_xlfn.IFS(L1223&lt;=39,"Negligible",L1223&lt;=79,"Minimal",L1223&lt;=119,"Moderate",L1223&lt;=158,"High Moderate",L1223&lt;=198," High",L1223&lt;=238,"Very High",L1223&lt;=278,"Severe")</f>
        <v>Negligible</v>
      </c>
      <c r="Q1223" s="3">
        <f t="shared" si="19"/>
        <v>1.2719835283333334</v>
      </c>
    </row>
    <row r="1224" spans="1:17" x14ac:dyDescent="0.25">
      <c r="A1224">
        <v>1223</v>
      </c>
      <c r="B1224" t="s">
        <v>1441</v>
      </c>
      <c r="C1224" t="s">
        <v>607</v>
      </c>
      <c r="D1224" t="s">
        <v>5755</v>
      </c>
      <c r="E1224" t="s">
        <v>36</v>
      </c>
      <c r="F1224" t="s">
        <v>609</v>
      </c>
      <c r="G1224" t="s">
        <v>610</v>
      </c>
      <c r="H1224" t="s">
        <v>36</v>
      </c>
      <c r="I1224" t="s">
        <v>18</v>
      </c>
      <c r="J1224">
        <v>34.321693529999997</v>
      </c>
      <c r="K1224">
        <v>6.4887669739999998</v>
      </c>
      <c r="L1224">
        <v>27.424774490000001</v>
      </c>
      <c r="M1224" t="s">
        <v>18</v>
      </c>
      <c r="N1224" t="str" cm="1">
        <f t="array" ref="N1224">_xlfn.IFS(J1224&lt;=29,"Twenties",J1224&lt;=39,"Thirties",J1224&lt;=49,"Fourties",J1224&lt;=59,"Fifties",J1224&gt;59,"Elders")</f>
        <v>Thirties</v>
      </c>
      <c r="O1224" t="str" cm="1">
        <f t="array" ref="O1224">_xlfn.IFS(K1225&lt;=5,"Very Short",K1225&lt;=10,"Short",K1225&lt;=15,"Mid-Class",K1225&lt;=20,"Long",K1225&lt;=25," Very Long",K1225&gt;25,"Lifer")</f>
        <v>Very Short</v>
      </c>
      <c r="P1224" t="str" cm="1">
        <f t="array" ref="P1224">_xlfn.IFS(L1224&lt;=39,"Negligible",L1224&lt;=79,"Minimal",L1224&lt;=119,"Moderate",L1224&lt;=158,"High Moderate",L1224&lt;=198," High",L1224&lt;=238,"Very High",L1224&lt;=278,"Severe")</f>
        <v>Negligible</v>
      </c>
      <c r="Q1224" s="3">
        <f t="shared" si="19"/>
        <v>1.1426989370833334</v>
      </c>
    </row>
    <row r="1225" spans="1:17" x14ac:dyDescent="0.25">
      <c r="A1225">
        <v>1224</v>
      </c>
      <c r="B1225" t="s">
        <v>1275</v>
      </c>
      <c r="C1225" t="s">
        <v>1686</v>
      </c>
      <c r="D1225" t="s">
        <v>5755</v>
      </c>
      <c r="E1225" t="s">
        <v>22</v>
      </c>
      <c r="F1225" t="s">
        <v>818</v>
      </c>
      <c r="G1225" t="s">
        <v>819</v>
      </c>
      <c r="H1225" t="s">
        <v>22</v>
      </c>
      <c r="I1225" t="s">
        <v>18</v>
      </c>
      <c r="J1225">
        <v>48.66004057</v>
      </c>
      <c r="K1225">
        <v>4.2701155929999999</v>
      </c>
      <c r="L1225">
        <v>43.051873200000003</v>
      </c>
      <c r="M1225" t="s">
        <v>18</v>
      </c>
      <c r="N1225" t="str" cm="1">
        <f t="array" ref="N1225">_xlfn.IFS(J1225&lt;=29,"Twenties",J1225&lt;=39,"Thirties",J1225&lt;=49,"Fourties",J1225&lt;=59,"Fifties",J1225&gt;59,"Elders")</f>
        <v>Fourties</v>
      </c>
      <c r="O1225" t="str" cm="1">
        <f t="array" ref="O1225">_xlfn.IFS(K1226&lt;=5,"Very Short",K1226&lt;=10,"Short",K1226&lt;=15,"Mid-Class",K1226&lt;=20,"Long",K1226&lt;=25," Very Long",K1226&gt;25,"Lifer")</f>
        <v>Very Short</v>
      </c>
      <c r="P1225" t="str" cm="1">
        <f t="array" ref="P1225">_xlfn.IFS(L1225&lt;=39,"Negligible",L1225&lt;=79,"Minimal",L1225&lt;=119,"Moderate",L1225&lt;=158,"High Moderate",L1225&lt;=198," High",L1225&lt;=238,"Very High",L1225&lt;=278,"Severe")</f>
        <v>Minimal</v>
      </c>
      <c r="Q1225" s="3">
        <f t="shared" si="19"/>
        <v>1.7938280500000001</v>
      </c>
    </row>
    <row r="1226" spans="1:17" x14ac:dyDescent="0.25">
      <c r="A1226">
        <v>1225</v>
      </c>
      <c r="B1226" t="s">
        <v>1687</v>
      </c>
      <c r="C1226" t="s">
        <v>1688</v>
      </c>
      <c r="D1226" t="s">
        <v>5754</v>
      </c>
      <c r="E1226" t="s">
        <v>190</v>
      </c>
      <c r="F1226" t="s">
        <v>818</v>
      </c>
      <c r="G1226" t="s">
        <v>819</v>
      </c>
      <c r="H1226" t="s">
        <v>190</v>
      </c>
      <c r="I1226" t="s">
        <v>18</v>
      </c>
      <c r="J1226">
        <v>50.541564229999999</v>
      </c>
      <c r="K1226">
        <v>4.6384791549999997</v>
      </c>
      <c r="L1226">
        <v>137.77444360000001</v>
      </c>
      <c r="M1226" t="s">
        <v>18</v>
      </c>
      <c r="N1226" t="str" cm="1">
        <f t="array" ref="N1226">_xlfn.IFS(J1226&lt;=29,"Twenties",J1226&lt;=39,"Thirties",J1226&lt;=49,"Fourties",J1226&lt;=59,"Fifties",J1226&gt;59,"Elders")</f>
        <v>Fifties</v>
      </c>
      <c r="O1226" t="str" cm="1">
        <f t="array" ref="O1226">_xlfn.IFS(K1227&lt;=5,"Very Short",K1227&lt;=10,"Short",K1227&lt;=15,"Mid-Class",K1227&lt;=20,"Long",K1227&lt;=25," Very Long",K1227&gt;25,"Lifer")</f>
        <v>Very Short</v>
      </c>
      <c r="P1226" t="str" cm="1">
        <f t="array" ref="P1226">_xlfn.IFS(L1226&lt;=39,"Negligible",L1226&lt;=79,"Minimal",L1226&lt;=119,"Moderate",L1226&lt;=158,"High Moderate",L1226&lt;=198," High",L1226&lt;=238,"Very High",L1226&lt;=278,"Severe")</f>
        <v>High Moderate</v>
      </c>
      <c r="Q1226" s="3">
        <f t="shared" si="19"/>
        <v>5.7406018166666675</v>
      </c>
    </row>
    <row r="1227" spans="1:17" x14ac:dyDescent="0.25">
      <c r="A1227">
        <v>1226</v>
      </c>
      <c r="B1227" t="s">
        <v>1689</v>
      </c>
      <c r="C1227" t="s">
        <v>467</v>
      </c>
      <c r="D1227" t="s">
        <v>5754</v>
      </c>
      <c r="E1227" t="s">
        <v>31</v>
      </c>
      <c r="F1227" t="s">
        <v>818</v>
      </c>
      <c r="G1227" t="s">
        <v>819</v>
      </c>
      <c r="H1227" t="s">
        <v>31</v>
      </c>
      <c r="I1227" t="s">
        <v>18</v>
      </c>
      <c r="J1227">
        <v>21.81971957</v>
      </c>
      <c r="K1227">
        <v>4.884096521</v>
      </c>
      <c r="L1227">
        <v>0</v>
      </c>
      <c r="M1227" t="s">
        <v>18</v>
      </c>
      <c r="N1227" t="str" cm="1">
        <f t="array" ref="N1227">_xlfn.IFS(J1227&lt;=29,"Twenties",J1227&lt;=39,"Thirties",J1227&lt;=49,"Fourties",J1227&lt;=59,"Fifties",J1227&gt;59,"Elders")</f>
        <v>Twenties</v>
      </c>
      <c r="O1227" t="str" cm="1">
        <f t="array" ref="O1227">_xlfn.IFS(K1228&lt;=5,"Very Short",K1228&lt;=10,"Short",K1228&lt;=15,"Mid-Class",K1228&lt;=20,"Long",K1228&lt;=25," Very Long",K1228&gt;25,"Lifer")</f>
        <v>Short</v>
      </c>
      <c r="P1227" t="str" cm="1">
        <f t="array" ref="P1227">_xlfn.IFS(L1227&lt;=39,"Negligible",L1227&lt;=79,"Minimal",L1227&lt;=119,"Moderate",L1227&lt;=158,"High Moderate",L1227&lt;=198," High",L1227&lt;=238,"Very High",L1227&lt;=278,"Severe")</f>
        <v>Negligible</v>
      </c>
      <c r="Q1227" s="3">
        <f t="shared" si="19"/>
        <v>0</v>
      </c>
    </row>
    <row r="1228" spans="1:17" x14ac:dyDescent="0.25">
      <c r="A1228">
        <v>1227</v>
      </c>
      <c r="B1228" t="s">
        <v>1690</v>
      </c>
      <c r="C1228" t="s">
        <v>42</v>
      </c>
      <c r="D1228" t="s">
        <v>5755</v>
      </c>
      <c r="E1228" t="s">
        <v>151</v>
      </c>
      <c r="F1228" t="s">
        <v>609</v>
      </c>
      <c r="G1228" t="s">
        <v>610</v>
      </c>
      <c r="H1228" t="s">
        <v>136</v>
      </c>
      <c r="I1228" t="s">
        <v>18</v>
      </c>
      <c r="J1228">
        <v>35.582265829999997</v>
      </c>
      <c r="K1228">
        <v>5.737866243</v>
      </c>
      <c r="L1228">
        <v>39.816972929999999</v>
      </c>
      <c r="M1228" t="s">
        <v>18</v>
      </c>
      <c r="N1228" t="str" cm="1">
        <f t="array" ref="N1228">_xlfn.IFS(J1228&lt;=29,"Twenties",J1228&lt;=39,"Thirties",J1228&lt;=49,"Fourties",J1228&lt;=59,"Fifties",J1228&gt;59,"Elders")</f>
        <v>Thirties</v>
      </c>
      <c r="O1228" t="str" cm="1">
        <f t="array" ref="O1228">_xlfn.IFS(K1229&lt;=5,"Very Short",K1229&lt;=10,"Short",K1229&lt;=15,"Mid-Class",K1229&lt;=20,"Long",K1229&lt;=25," Very Long",K1229&gt;25,"Lifer")</f>
        <v>Very Short</v>
      </c>
      <c r="P1228" t="str" cm="1">
        <f t="array" ref="P1228">_xlfn.IFS(L1228&lt;=39,"Negligible",L1228&lt;=79,"Minimal",L1228&lt;=119,"Moderate",L1228&lt;=158,"High Moderate",L1228&lt;=198," High",L1228&lt;=238,"Very High",L1228&lt;=278,"Severe")</f>
        <v>Minimal</v>
      </c>
      <c r="Q1228" s="3">
        <f t="shared" si="19"/>
        <v>1.65904053875</v>
      </c>
    </row>
    <row r="1229" spans="1:17" x14ac:dyDescent="0.25">
      <c r="A1229">
        <v>1228</v>
      </c>
      <c r="B1229" t="s">
        <v>1691</v>
      </c>
      <c r="C1229" t="s">
        <v>588</v>
      </c>
      <c r="D1229" t="s">
        <v>5755</v>
      </c>
      <c r="E1229" t="s">
        <v>52</v>
      </c>
      <c r="F1229" t="s">
        <v>818</v>
      </c>
      <c r="G1229" t="s">
        <v>819</v>
      </c>
      <c r="H1229" t="s">
        <v>52</v>
      </c>
      <c r="I1229" t="s">
        <v>18</v>
      </c>
      <c r="J1229">
        <v>33.813733710000001</v>
      </c>
      <c r="K1229">
        <v>4.4879689640000002</v>
      </c>
      <c r="L1229">
        <v>0</v>
      </c>
      <c r="M1229" t="s">
        <v>18</v>
      </c>
      <c r="N1229" t="str" cm="1">
        <f t="array" ref="N1229">_xlfn.IFS(J1229&lt;=29,"Twenties",J1229&lt;=39,"Thirties",J1229&lt;=49,"Fourties",J1229&lt;=59,"Fifties",J1229&gt;59,"Elders")</f>
        <v>Thirties</v>
      </c>
      <c r="O1229" t="str" cm="1">
        <f t="array" ref="O1229">_xlfn.IFS(K1230&lt;=5,"Very Short",K1230&lt;=10,"Short",K1230&lt;=15,"Mid-Class",K1230&lt;=20,"Long",K1230&lt;=25," Very Long",K1230&gt;25,"Lifer")</f>
        <v>Short</v>
      </c>
      <c r="P1229" t="str" cm="1">
        <f t="array" ref="P1229">_xlfn.IFS(L1229&lt;=39,"Negligible",L1229&lt;=79,"Minimal",L1229&lt;=119,"Moderate",L1229&lt;=158,"High Moderate",L1229&lt;=198," High",L1229&lt;=238,"Very High",L1229&lt;=278,"Severe")</f>
        <v>Negligible</v>
      </c>
      <c r="Q1229" s="3">
        <f t="shared" si="19"/>
        <v>0</v>
      </c>
    </row>
    <row r="1230" spans="1:17" x14ac:dyDescent="0.25">
      <c r="A1230">
        <v>1229</v>
      </c>
      <c r="B1230" t="s">
        <v>1692</v>
      </c>
      <c r="C1230" t="s">
        <v>1693</v>
      </c>
      <c r="D1230" t="s">
        <v>5755</v>
      </c>
      <c r="E1230" t="s">
        <v>1304</v>
      </c>
      <c r="F1230" t="s">
        <v>818</v>
      </c>
      <c r="G1230" t="s">
        <v>819</v>
      </c>
      <c r="H1230" t="s">
        <v>15</v>
      </c>
      <c r="I1230" t="s">
        <v>18</v>
      </c>
      <c r="J1230">
        <v>36.589019120000003</v>
      </c>
      <c r="K1230">
        <v>5.9382586169999998</v>
      </c>
      <c r="L1230">
        <v>0</v>
      </c>
      <c r="M1230" t="s">
        <v>18</v>
      </c>
      <c r="N1230" t="str" cm="1">
        <f t="array" ref="N1230">_xlfn.IFS(J1230&lt;=29,"Twenties",J1230&lt;=39,"Thirties",J1230&lt;=49,"Fourties",J1230&lt;=59,"Fifties",J1230&gt;59,"Elders")</f>
        <v>Thirties</v>
      </c>
      <c r="O1230" t="str" cm="1">
        <f t="array" ref="O1230">_xlfn.IFS(K1231&lt;=5,"Very Short",K1231&lt;=10,"Short",K1231&lt;=15,"Mid-Class",K1231&lt;=20,"Long",K1231&lt;=25," Very Long",K1231&gt;25,"Lifer")</f>
        <v>Very Short</v>
      </c>
      <c r="P1230" t="str" cm="1">
        <f t="array" ref="P1230">_xlfn.IFS(L1230&lt;=39,"Negligible",L1230&lt;=79,"Minimal",L1230&lt;=119,"Moderate",L1230&lt;=158,"High Moderate",L1230&lt;=198," High",L1230&lt;=238,"Very High",L1230&lt;=278,"Severe")</f>
        <v>Negligible</v>
      </c>
      <c r="Q1230" s="3">
        <f t="shared" si="19"/>
        <v>0</v>
      </c>
    </row>
    <row r="1231" spans="1:17" x14ac:dyDescent="0.25">
      <c r="A1231">
        <v>1230</v>
      </c>
      <c r="B1231" t="s">
        <v>1694</v>
      </c>
      <c r="C1231" t="s">
        <v>441</v>
      </c>
      <c r="D1231" t="s">
        <v>5755</v>
      </c>
      <c r="E1231" t="s">
        <v>36</v>
      </c>
      <c r="F1231" t="s">
        <v>609</v>
      </c>
      <c r="G1231" t="s">
        <v>610</v>
      </c>
      <c r="H1231" t="s">
        <v>36</v>
      </c>
      <c r="I1231" t="s">
        <v>18</v>
      </c>
      <c r="J1231">
        <v>45.557160269999997</v>
      </c>
      <c r="K1231">
        <v>3.8406749480000002</v>
      </c>
      <c r="L1231">
        <v>56.090808680000002</v>
      </c>
      <c r="M1231" t="s">
        <v>18</v>
      </c>
      <c r="N1231" t="str" cm="1">
        <f t="array" ref="N1231">_xlfn.IFS(J1231&lt;=29,"Twenties",J1231&lt;=39,"Thirties",J1231&lt;=49,"Fourties",J1231&lt;=59,"Fifties",J1231&gt;59,"Elders")</f>
        <v>Fourties</v>
      </c>
      <c r="O1231" t="str" cm="1">
        <f t="array" ref="O1231">_xlfn.IFS(K1232&lt;=5,"Very Short",K1232&lt;=10,"Short",K1232&lt;=15,"Mid-Class",K1232&lt;=20,"Long",K1232&lt;=25," Very Long",K1232&gt;25,"Lifer")</f>
        <v>Very Short</v>
      </c>
      <c r="P1231" t="str" cm="1">
        <f t="array" ref="P1231">_xlfn.IFS(L1231&lt;=39,"Negligible",L1231&lt;=79,"Minimal",L1231&lt;=119,"Moderate",L1231&lt;=158,"High Moderate",L1231&lt;=198," High",L1231&lt;=238,"Very High",L1231&lt;=278,"Severe")</f>
        <v>Minimal</v>
      </c>
      <c r="Q1231" s="3">
        <f t="shared" si="19"/>
        <v>2.3371170283333336</v>
      </c>
    </row>
    <row r="1232" spans="1:17" x14ac:dyDescent="0.25">
      <c r="A1232">
        <v>1231</v>
      </c>
      <c r="B1232" t="s">
        <v>115</v>
      </c>
      <c r="C1232" t="s">
        <v>1695</v>
      </c>
      <c r="D1232" t="s">
        <v>5754</v>
      </c>
      <c r="E1232" t="s">
        <v>31</v>
      </c>
      <c r="F1232" t="s">
        <v>818</v>
      </c>
      <c r="G1232" t="s">
        <v>819</v>
      </c>
      <c r="H1232" t="s">
        <v>31</v>
      </c>
      <c r="I1232" t="s">
        <v>18</v>
      </c>
      <c r="J1232">
        <v>39.135187809999998</v>
      </c>
      <c r="K1232">
        <v>4.4757899229999998</v>
      </c>
      <c r="L1232">
        <v>60.371391299999999</v>
      </c>
      <c r="M1232" t="s">
        <v>18</v>
      </c>
      <c r="N1232" t="str" cm="1">
        <f t="array" ref="N1232">_xlfn.IFS(J1232&lt;=29,"Twenties",J1232&lt;=39,"Thirties",J1232&lt;=49,"Fourties",J1232&lt;=59,"Fifties",J1232&gt;59,"Elders")</f>
        <v>Fourties</v>
      </c>
      <c r="O1232" t="str" cm="1">
        <f t="array" ref="O1232">_xlfn.IFS(K1233&lt;=5,"Very Short",K1233&lt;=10,"Short",K1233&lt;=15,"Mid-Class",K1233&lt;=20,"Long",K1233&lt;=25," Very Long",K1233&gt;25,"Lifer")</f>
        <v>Very Short</v>
      </c>
      <c r="P1232" t="str" cm="1">
        <f t="array" ref="P1232">_xlfn.IFS(L1232&lt;=39,"Negligible",L1232&lt;=79,"Minimal",L1232&lt;=119,"Moderate",L1232&lt;=158,"High Moderate",L1232&lt;=198," High",L1232&lt;=238,"Very High",L1232&lt;=278,"Severe")</f>
        <v>Minimal</v>
      </c>
      <c r="Q1232" s="3">
        <f t="shared" si="19"/>
        <v>2.5154746375000001</v>
      </c>
    </row>
    <row r="1233" spans="1:17" x14ac:dyDescent="0.25">
      <c r="A1233">
        <v>1232</v>
      </c>
      <c r="B1233" t="s">
        <v>1696</v>
      </c>
      <c r="C1233" t="s">
        <v>1697</v>
      </c>
      <c r="D1233" t="s">
        <v>5754</v>
      </c>
      <c r="E1233" t="s">
        <v>15</v>
      </c>
      <c r="F1233" t="s">
        <v>818</v>
      </c>
      <c r="G1233" t="s">
        <v>819</v>
      </c>
      <c r="H1233" t="s">
        <v>15</v>
      </c>
      <c r="I1233" t="s">
        <v>18</v>
      </c>
      <c r="J1233">
        <v>38.017136890000003</v>
      </c>
      <c r="K1233">
        <v>4.7905077900000004</v>
      </c>
      <c r="L1233">
        <v>53.344309979999998</v>
      </c>
      <c r="M1233" t="s">
        <v>18</v>
      </c>
      <c r="N1233" t="str" cm="1">
        <f t="array" ref="N1233">_xlfn.IFS(J1233&lt;=29,"Twenties",J1233&lt;=39,"Thirties",J1233&lt;=49,"Fourties",J1233&lt;=59,"Fifties",J1233&gt;59,"Elders")</f>
        <v>Thirties</v>
      </c>
      <c r="O1233" t="str" cm="1">
        <f t="array" ref="O1233">_xlfn.IFS(K1234&lt;=5,"Very Short",K1234&lt;=10,"Short",K1234&lt;=15,"Mid-Class",K1234&lt;=20,"Long",K1234&lt;=25," Very Long",K1234&gt;25,"Lifer")</f>
        <v>Very Short</v>
      </c>
      <c r="P1233" t="str" cm="1">
        <f t="array" ref="P1233">_xlfn.IFS(L1233&lt;=39,"Negligible",L1233&lt;=79,"Minimal",L1233&lt;=119,"Moderate",L1233&lt;=158,"High Moderate",L1233&lt;=198," High",L1233&lt;=238,"Very High",L1233&lt;=278,"Severe")</f>
        <v>Minimal</v>
      </c>
      <c r="Q1233" s="3">
        <f t="shared" si="19"/>
        <v>2.2226795825000001</v>
      </c>
    </row>
    <row r="1234" spans="1:17" x14ac:dyDescent="0.25">
      <c r="A1234">
        <v>1233</v>
      </c>
      <c r="B1234" t="s">
        <v>1698</v>
      </c>
      <c r="C1234" t="s">
        <v>1699</v>
      </c>
      <c r="D1234" t="s">
        <v>5754</v>
      </c>
      <c r="E1234" t="s">
        <v>125</v>
      </c>
      <c r="F1234" t="s">
        <v>818</v>
      </c>
      <c r="G1234" t="s">
        <v>819</v>
      </c>
      <c r="H1234" t="s">
        <v>125</v>
      </c>
      <c r="I1234" t="s">
        <v>18</v>
      </c>
      <c r="J1234">
        <v>57.81482681</v>
      </c>
      <c r="K1234">
        <v>4.8004421979999998</v>
      </c>
      <c r="L1234">
        <v>120.7659124</v>
      </c>
      <c r="M1234" t="s">
        <v>18</v>
      </c>
      <c r="N1234" t="str" cm="1">
        <f t="array" ref="N1234">_xlfn.IFS(J1234&lt;=29,"Twenties",J1234&lt;=39,"Thirties",J1234&lt;=49,"Fourties",J1234&lt;=59,"Fifties",J1234&gt;59,"Elders")</f>
        <v>Fifties</v>
      </c>
      <c r="O1234" t="str" cm="1">
        <f t="array" ref="O1234">_xlfn.IFS(K1235&lt;=5,"Very Short",K1235&lt;=10,"Short",K1235&lt;=15,"Mid-Class",K1235&lt;=20,"Long",K1235&lt;=25," Very Long",K1235&gt;25,"Lifer")</f>
        <v>Short</v>
      </c>
      <c r="P1234" t="str" cm="1">
        <f t="array" ref="P1234">_xlfn.IFS(L1234&lt;=39,"Negligible",L1234&lt;=79,"Minimal",L1234&lt;=119,"Moderate",L1234&lt;=158,"High Moderate",L1234&lt;=198," High",L1234&lt;=238,"Very High",L1234&lt;=278,"Severe")</f>
        <v>High Moderate</v>
      </c>
      <c r="Q1234" s="3">
        <f t="shared" si="19"/>
        <v>5.0319130166666666</v>
      </c>
    </row>
    <row r="1235" spans="1:17" x14ac:dyDescent="0.25">
      <c r="A1235">
        <v>1234</v>
      </c>
      <c r="B1235" t="s">
        <v>1700</v>
      </c>
      <c r="C1235" t="s">
        <v>622</v>
      </c>
      <c r="D1235" t="s">
        <v>5754</v>
      </c>
      <c r="E1235" t="s">
        <v>36</v>
      </c>
      <c r="F1235" t="s">
        <v>609</v>
      </c>
      <c r="G1235" t="s">
        <v>610</v>
      </c>
      <c r="H1235" t="s">
        <v>36</v>
      </c>
      <c r="I1235" t="s">
        <v>18</v>
      </c>
      <c r="J1235">
        <v>42.066755280000002</v>
      </c>
      <c r="K1235">
        <v>5.4419191290000004</v>
      </c>
      <c r="L1235">
        <v>100.68141970000001</v>
      </c>
      <c r="M1235" t="s">
        <v>18</v>
      </c>
      <c r="N1235" t="str" cm="1">
        <f t="array" ref="N1235">_xlfn.IFS(J1235&lt;=29,"Twenties",J1235&lt;=39,"Thirties",J1235&lt;=49,"Fourties",J1235&lt;=59,"Fifties",J1235&gt;59,"Elders")</f>
        <v>Fourties</v>
      </c>
      <c r="O1235" t="str" cm="1">
        <f t="array" ref="O1235">_xlfn.IFS(K1236&lt;=5,"Very Short",K1236&lt;=10,"Short",K1236&lt;=15,"Mid-Class",K1236&lt;=20,"Long",K1236&lt;=25," Very Long",K1236&gt;25,"Lifer")</f>
        <v>Very Short</v>
      </c>
      <c r="P1235" t="str" cm="1">
        <f t="array" ref="P1235">_xlfn.IFS(L1235&lt;=39,"Negligible",L1235&lt;=79,"Minimal",L1235&lt;=119,"Moderate",L1235&lt;=158,"High Moderate",L1235&lt;=198," High",L1235&lt;=238,"Very High",L1235&lt;=278,"Severe")</f>
        <v>Moderate</v>
      </c>
      <c r="Q1235" s="3">
        <f t="shared" si="19"/>
        <v>4.1950591541666666</v>
      </c>
    </row>
    <row r="1236" spans="1:17" x14ac:dyDescent="0.25">
      <c r="A1236">
        <v>1235</v>
      </c>
      <c r="B1236" t="s">
        <v>1701</v>
      </c>
      <c r="C1236" t="s">
        <v>925</v>
      </c>
      <c r="D1236" t="s">
        <v>5754</v>
      </c>
      <c r="E1236" t="s">
        <v>36</v>
      </c>
      <c r="F1236" t="s">
        <v>609</v>
      </c>
      <c r="G1236" t="s">
        <v>610</v>
      </c>
      <c r="H1236" t="s">
        <v>36</v>
      </c>
      <c r="I1236" t="s">
        <v>18</v>
      </c>
      <c r="J1236">
        <v>22.88770912</v>
      </c>
      <c r="K1236">
        <v>4.84605598</v>
      </c>
      <c r="L1236">
        <v>0</v>
      </c>
      <c r="M1236" t="s">
        <v>18</v>
      </c>
      <c r="N1236" t="str" cm="1">
        <f t="array" ref="N1236">_xlfn.IFS(J1236&lt;=29,"Twenties",J1236&lt;=39,"Thirties",J1236&lt;=49,"Fourties",J1236&lt;=59,"Fifties",J1236&gt;59,"Elders")</f>
        <v>Twenties</v>
      </c>
      <c r="O1236" t="str" cm="1">
        <f t="array" ref="O1236">_xlfn.IFS(K1237&lt;=5,"Very Short",K1237&lt;=10,"Short",K1237&lt;=15,"Mid-Class",K1237&lt;=20,"Long",K1237&lt;=25," Very Long",K1237&gt;25,"Lifer")</f>
        <v>Very Short</v>
      </c>
      <c r="P1236" t="str" cm="1">
        <f t="array" ref="P1236">_xlfn.IFS(L1236&lt;=39,"Negligible",L1236&lt;=79,"Minimal",L1236&lt;=119,"Moderate",L1236&lt;=158,"High Moderate",L1236&lt;=198," High",L1236&lt;=238,"Very High",L1236&lt;=278,"Severe")</f>
        <v>Negligible</v>
      </c>
      <c r="Q1236" s="3">
        <f t="shared" si="19"/>
        <v>0</v>
      </c>
    </row>
    <row r="1237" spans="1:17" x14ac:dyDescent="0.25">
      <c r="A1237">
        <v>1236</v>
      </c>
      <c r="B1237" t="s">
        <v>1702</v>
      </c>
      <c r="C1237" t="s">
        <v>500</v>
      </c>
      <c r="D1237" t="s">
        <v>5754</v>
      </c>
      <c r="E1237" t="s">
        <v>1095</v>
      </c>
      <c r="F1237" t="s">
        <v>818</v>
      </c>
      <c r="G1237" t="s">
        <v>819</v>
      </c>
      <c r="H1237" t="s">
        <v>105</v>
      </c>
      <c r="I1237" t="s">
        <v>18</v>
      </c>
      <c r="J1237">
        <v>45.415288179999997</v>
      </c>
      <c r="K1237">
        <v>3.1669598950000002</v>
      </c>
      <c r="L1237">
        <v>59.964682320000001</v>
      </c>
      <c r="M1237" t="s">
        <v>18</v>
      </c>
      <c r="N1237" t="str" cm="1">
        <f t="array" ref="N1237">_xlfn.IFS(J1237&lt;=29,"Twenties",J1237&lt;=39,"Thirties",J1237&lt;=49,"Fourties",J1237&lt;=59,"Fifties",J1237&gt;59,"Elders")</f>
        <v>Fourties</v>
      </c>
      <c r="O1237" t="str" cm="1">
        <f t="array" ref="O1237">_xlfn.IFS(K1238&lt;=5,"Very Short",K1238&lt;=10,"Short",K1238&lt;=15,"Mid-Class",K1238&lt;=20,"Long",K1238&lt;=25," Very Long",K1238&gt;25,"Lifer")</f>
        <v>Very Short</v>
      </c>
      <c r="P1237" t="str" cm="1">
        <f t="array" ref="P1237">_xlfn.IFS(L1237&lt;=39,"Negligible",L1237&lt;=79,"Minimal",L1237&lt;=119,"Moderate",L1237&lt;=158,"High Moderate",L1237&lt;=198," High",L1237&lt;=238,"Very High",L1237&lt;=278,"Severe")</f>
        <v>Minimal</v>
      </c>
      <c r="Q1237" s="3">
        <f t="shared" si="19"/>
        <v>2.4985284299999999</v>
      </c>
    </row>
    <row r="1238" spans="1:17" x14ac:dyDescent="0.25">
      <c r="A1238">
        <v>1237</v>
      </c>
      <c r="B1238" t="s">
        <v>1703</v>
      </c>
      <c r="C1238" t="s">
        <v>490</v>
      </c>
      <c r="D1238" t="s">
        <v>5755</v>
      </c>
      <c r="E1238" t="s">
        <v>31</v>
      </c>
      <c r="F1238" t="s">
        <v>818</v>
      </c>
      <c r="G1238" t="s">
        <v>819</v>
      </c>
      <c r="H1238" t="s">
        <v>31</v>
      </c>
      <c r="I1238" t="s">
        <v>18</v>
      </c>
      <c r="J1238">
        <v>26.367660839999999</v>
      </c>
      <c r="K1238">
        <v>3.5790674299999998</v>
      </c>
      <c r="L1238">
        <v>0</v>
      </c>
      <c r="M1238" t="s">
        <v>18</v>
      </c>
      <c r="N1238" t="str" cm="1">
        <f t="array" ref="N1238">_xlfn.IFS(J1238&lt;=29,"Twenties",J1238&lt;=39,"Thirties",J1238&lt;=49,"Fourties",J1238&lt;=59,"Fifties",J1238&gt;59,"Elders")</f>
        <v>Twenties</v>
      </c>
      <c r="O1238" t="str" cm="1">
        <f t="array" ref="O1238">_xlfn.IFS(K1239&lt;=5,"Very Short",K1239&lt;=10,"Short",K1239&lt;=15,"Mid-Class",K1239&lt;=20,"Long",K1239&lt;=25," Very Long",K1239&gt;25,"Lifer")</f>
        <v>Very Short</v>
      </c>
      <c r="P1238" t="str" cm="1">
        <f t="array" ref="P1238">_xlfn.IFS(L1238&lt;=39,"Negligible",L1238&lt;=79,"Minimal",L1238&lt;=119,"Moderate",L1238&lt;=158,"High Moderate",L1238&lt;=198," High",L1238&lt;=238,"Very High",L1238&lt;=278,"Severe")</f>
        <v>Negligible</v>
      </c>
      <c r="Q1238" s="3">
        <f t="shared" si="19"/>
        <v>0</v>
      </c>
    </row>
    <row r="1239" spans="1:17" x14ac:dyDescent="0.25">
      <c r="A1239">
        <v>1238</v>
      </c>
      <c r="B1239" t="s">
        <v>1704</v>
      </c>
      <c r="C1239" t="s">
        <v>1463</v>
      </c>
      <c r="D1239" t="s">
        <v>5755</v>
      </c>
      <c r="E1239" t="s">
        <v>28</v>
      </c>
      <c r="F1239" t="s">
        <v>818</v>
      </c>
      <c r="G1239" t="s">
        <v>819</v>
      </c>
      <c r="H1239" t="s">
        <v>28</v>
      </c>
      <c r="I1239" t="s">
        <v>18</v>
      </c>
      <c r="J1239">
        <v>37.313796099999998</v>
      </c>
      <c r="K1239">
        <v>4.951462147</v>
      </c>
      <c r="L1239">
        <v>56.175758809999998</v>
      </c>
      <c r="M1239" t="s">
        <v>18</v>
      </c>
      <c r="N1239" t="str" cm="1">
        <f t="array" ref="N1239">_xlfn.IFS(J1239&lt;=29,"Twenties",J1239&lt;=39,"Thirties",J1239&lt;=49,"Fourties",J1239&lt;=59,"Fifties",J1239&gt;59,"Elders")</f>
        <v>Thirties</v>
      </c>
      <c r="O1239" t="str" cm="1">
        <f t="array" ref="O1239">_xlfn.IFS(K1240&lt;=5,"Very Short",K1240&lt;=10,"Short",K1240&lt;=15,"Mid-Class",K1240&lt;=20,"Long",K1240&lt;=25," Very Long",K1240&gt;25,"Lifer")</f>
        <v>Very Short</v>
      </c>
      <c r="P1239" t="str" cm="1">
        <f t="array" ref="P1239">_xlfn.IFS(L1239&lt;=39,"Negligible",L1239&lt;=79,"Minimal",L1239&lt;=119,"Moderate",L1239&lt;=158,"High Moderate",L1239&lt;=198," High",L1239&lt;=238,"Very High",L1239&lt;=278,"Severe")</f>
        <v>Minimal</v>
      </c>
      <c r="Q1239" s="3">
        <f t="shared" si="19"/>
        <v>2.3406566170833334</v>
      </c>
    </row>
    <row r="1240" spans="1:17" x14ac:dyDescent="0.25">
      <c r="A1240">
        <v>1239</v>
      </c>
      <c r="B1240" t="s">
        <v>575</v>
      </c>
      <c r="C1240" t="s">
        <v>1705</v>
      </c>
      <c r="D1240" t="s">
        <v>5755</v>
      </c>
      <c r="E1240" t="s">
        <v>36</v>
      </c>
      <c r="F1240" t="s">
        <v>609</v>
      </c>
      <c r="G1240" t="s">
        <v>610</v>
      </c>
      <c r="H1240" t="s">
        <v>36</v>
      </c>
      <c r="I1240" t="s">
        <v>18</v>
      </c>
      <c r="J1240">
        <v>46.766794859999997</v>
      </c>
      <c r="K1240">
        <v>3.40641858</v>
      </c>
      <c r="L1240">
        <v>42.997163049999997</v>
      </c>
      <c r="M1240" t="s">
        <v>18</v>
      </c>
      <c r="N1240" t="str" cm="1">
        <f t="array" ref="N1240">_xlfn.IFS(J1240&lt;=29,"Twenties",J1240&lt;=39,"Thirties",J1240&lt;=49,"Fourties",J1240&lt;=59,"Fifties",J1240&gt;59,"Elders")</f>
        <v>Fourties</v>
      </c>
      <c r="O1240" t="str" cm="1">
        <f t="array" ref="O1240">_xlfn.IFS(K1241&lt;=5,"Very Short",K1241&lt;=10,"Short",K1241&lt;=15,"Mid-Class",K1241&lt;=20,"Long",K1241&lt;=25," Very Long",K1241&gt;25,"Lifer")</f>
        <v>Very Short</v>
      </c>
      <c r="P1240" t="str" cm="1">
        <f t="array" ref="P1240">_xlfn.IFS(L1240&lt;=39,"Negligible",L1240&lt;=79,"Minimal",L1240&lt;=119,"Moderate",L1240&lt;=158,"High Moderate",L1240&lt;=198," High",L1240&lt;=238,"Very High",L1240&lt;=278,"Severe")</f>
        <v>Minimal</v>
      </c>
      <c r="Q1240" s="3">
        <f t="shared" si="19"/>
        <v>1.7915484604166665</v>
      </c>
    </row>
    <row r="1241" spans="1:17" x14ac:dyDescent="0.25">
      <c r="A1241">
        <v>1240</v>
      </c>
      <c r="B1241" t="s">
        <v>931</v>
      </c>
      <c r="C1241" t="s">
        <v>1706</v>
      </c>
      <c r="D1241" t="s">
        <v>5755</v>
      </c>
      <c r="E1241" t="s">
        <v>503</v>
      </c>
      <c r="F1241" t="s">
        <v>818</v>
      </c>
      <c r="G1241" t="s">
        <v>819</v>
      </c>
      <c r="H1241" t="s">
        <v>22</v>
      </c>
      <c r="I1241" t="s">
        <v>18</v>
      </c>
      <c r="J1241">
        <v>43.603335440000002</v>
      </c>
      <c r="K1241">
        <v>2.6688636379999999</v>
      </c>
      <c r="L1241">
        <v>51.208898499999997</v>
      </c>
      <c r="M1241" t="s">
        <v>18</v>
      </c>
      <c r="N1241" t="str" cm="1">
        <f t="array" ref="N1241">_xlfn.IFS(J1241&lt;=29,"Twenties",J1241&lt;=39,"Thirties",J1241&lt;=49,"Fourties",J1241&lt;=59,"Fifties",J1241&gt;59,"Elders")</f>
        <v>Fourties</v>
      </c>
      <c r="O1241" t="str" cm="1">
        <f t="array" ref="O1241">_xlfn.IFS(K1242&lt;=5,"Very Short",K1242&lt;=10,"Short",K1242&lt;=15,"Mid-Class",K1242&lt;=20,"Long",K1242&lt;=25," Very Long",K1242&gt;25,"Lifer")</f>
        <v>Very Short</v>
      </c>
      <c r="P1241" t="str" cm="1">
        <f t="array" ref="P1241">_xlfn.IFS(L1241&lt;=39,"Negligible",L1241&lt;=79,"Minimal",L1241&lt;=119,"Moderate",L1241&lt;=158,"High Moderate",L1241&lt;=198," High",L1241&lt;=238,"Very High",L1241&lt;=278,"Severe")</f>
        <v>Minimal</v>
      </c>
      <c r="Q1241" s="3">
        <f t="shared" si="19"/>
        <v>2.1337041041666667</v>
      </c>
    </row>
    <row r="1242" spans="1:17" x14ac:dyDescent="0.25">
      <c r="A1242">
        <v>1241</v>
      </c>
      <c r="B1242" t="s">
        <v>1707</v>
      </c>
      <c r="C1242" t="s">
        <v>239</v>
      </c>
      <c r="D1242" t="s">
        <v>5754</v>
      </c>
      <c r="E1242" t="s">
        <v>422</v>
      </c>
      <c r="F1242" t="s">
        <v>818</v>
      </c>
      <c r="G1242" t="s">
        <v>819</v>
      </c>
      <c r="H1242" t="s">
        <v>119</v>
      </c>
      <c r="I1242" t="s">
        <v>18</v>
      </c>
      <c r="J1242">
        <v>33.687476750000002</v>
      </c>
      <c r="K1242">
        <v>2.0769553900000002</v>
      </c>
      <c r="L1242">
        <v>0</v>
      </c>
      <c r="M1242" t="s">
        <v>18</v>
      </c>
      <c r="N1242" t="str" cm="1">
        <f t="array" ref="N1242">_xlfn.IFS(J1242&lt;=29,"Twenties",J1242&lt;=39,"Thirties",J1242&lt;=49,"Fourties",J1242&lt;=59,"Fifties",J1242&gt;59,"Elders")</f>
        <v>Thirties</v>
      </c>
      <c r="O1242" t="str" cm="1">
        <f t="array" ref="O1242">_xlfn.IFS(K1243&lt;=5,"Very Short",K1243&lt;=10,"Short",K1243&lt;=15,"Mid-Class",K1243&lt;=20,"Long",K1243&lt;=25," Very Long",K1243&gt;25,"Lifer")</f>
        <v>Short</v>
      </c>
      <c r="P1242" t="str" cm="1">
        <f t="array" ref="P1242">_xlfn.IFS(L1242&lt;=39,"Negligible",L1242&lt;=79,"Minimal",L1242&lt;=119,"Moderate",L1242&lt;=158,"High Moderate",L1242&lt;=198," High",L1242&lt;=238,"Very High",L1242&lt;=278,"Severe")</f>
        <v>Negligible</v>
      </c>
      <c r="Q1242" s="3">
        <f t="shared" si="19"/>
        <v>0</v>
      </c>
    </row>
    <row r="1243" spans="1:17" x14ac:dyDescent="0.25">
      <c r="A1243">
        <v>1242</v>
      </c>
      <c r="B1243" t="s">
        <v>1708</v>
      </c>
      <c r="C1243" t="s">
        <v>219</v>
      </c>
      <c r="D1243" t="s">
        <v>5754</v>
      </c>
      <c r="E1243" t="s">
        <v>826</v>
      </c>
      <c r="F1243" t="s">
        <v>818</v>
      </c>
      <c r="G1243" t="s">
        <v>819</v>
      </c>
      <c r="H1243" t="s">
        <v>22</v>
      </c>
      <c r="I1243" t="s">
        <v>18</v>
      </c>
      <c r="J1243">
        <v>49.130529860000003</v>
      </c>
      <c r="K1243">
        <v>8.2062234549999999</v>
      </c>
      <c r="L1243">
        <v>97.000860090000003</v>
      </c>
      <c r="M1243" t="s">
        <v>18</v>
      </c>
      <c r="N1243" t="str" cm="1">
        <f t="array" ref="N1243">_xlfn.IFS(J1243&lt;=29,"Twenties",J1243&lt;=39,"Thirties",J1243&lt;=49,"Fourties",J1243&lt;=59,"Fifties",J1243&gt;59,"Elders")</f>
        <v>Fifties</v>
      </c>
      <c r="O1243" t="str" cm="1">
        <f t="array" ref="O1243">_xlfn.IFS(K1244&lt;=5,"Very Short",K1244&lt;=10,"Short",K1244&lt;=15,"Mid-Class",K1244&lt;=20,"Long",K1244&lt;=25," Very Long",K1244&gt;25,"Lifer")</f>
        <v>Short</v>
      </c>
      <c r="P1243" t="str" cm="1">
        <f t="array" ref="P1243">_xlfn.IFS(L1243&lt;=39,"Negligible",L1243&lt;=79,"Minimal",L1243&lt;=119,"Moderate",L1243&lt;=158,"High Moderate",L1243&lt;=198," High",L1243&lt;=238,"Very High",L1243&lt;=278,"Severe")</f>
        <v>Moderate</v>
      </c>
      <c r="Q1243" s="3">
        <f t="shared" si="19"/>
        <v>4.0417025037499998</v>
      </c>
    </row>
    <row r="1244" spans="1:17" x14ac:dyDescent="0.25">
      <c r="A1244">
        <v>1243</v>
      </c>
      <c r="B1244" t="s">
        <v>1709</v>
      </c>
      <c r="C1244" t="s">
        <v>142</v>
      </c>
      <c r="D1244" t="s">
        <v>5755</v>
      </c>
      <c r="E1244" t="s">
        <v>55</v>
      </c>
      <c r="F1244" t="s">
        <v>1058</v>
      </c>
      <c r="G1244" t="s">
        <v>1059</v>
      </c>
      <c r="H1244" t="s">
        <v>55</v>
      </c>
      <c r="I1244" t="s">
        <v>18</v>
      </c>
      <c r="J1244">
        <v>49.116212109999999</v>
      </c>
      <c r="K1244">
        <v>5.5371269600000002</v>
      </c>
      <c r="L1244">
        <v>58.025740769999999</v>
      </c>
      <c r="M1244" t="s">
        <v>18</v>
      </c>
      <c r="N1244" t="str" cm="1">
        <f t="array" ref="N1244">_xlfn.IFS(J1244&lt;=29,"Twenties",J1244&lt;=39,"Thirties",J1244&lt;=49,"Fourties",J1244&lt;=59,"Fifties",J1244&gt;59,"Elders")</f>
        <v>Fifties</v>
      </c>
      <c r="O1244" t="str" cm="1">
        <f t="array" ref="O1244">_xlfn.IFS(K1245&lt;=5,"Very Short",K1245&lt;=10,"Short",K1245&lt;=15,"Mid-Class",K1245&lt;=20,"Long",K1245&lt;=25," Very Long",K1245&gt;25,"Lifer")</f>
        <v>Very Short</v>
      </c>
      <c r="P1244" t="str" cm="1">
        <f t="array" ref="P1244">_xlfn.IFS(L1244&lt;=39,"Negligible",L1244&lt;=79,"Minimal",L1244&lt;=119,"Moderate",L1244&lt;=158,"High Moderate",L1244&lt;=198," High",L1244&lt;=238,"Very High",L1244&lt;=278,"Severe")</f>
        <v>Minimal</v>
      </c>
      <c r="Q1244" s="3">
        <f t="shared" si="19"/>
        <v>2.4177391987500001</v>
      </c>
    </row>
    <row r="1245" spans="1:17" x14ac:dyDescent="0.25">
      <c r="A1245">
        <v>1244</v>
      </c>
      <c r="B1245" t="s">
        <v>1710</v>
      </c>
      <c r="C1245" t="s">
        <v>41</v>
      </c>
      <c r="D1245" t="s">
        <v>5755</v>
      </c>
      <c r="E1245" t="s">
        <v>22</v>
      </c>
      <c r="F1245" t="s">
        <v>818</v>
      </c>
      <c r="G1245" t="s">
        <v>819</v>
      </c>
      <c r="H1245" t="s">
        <v>22</v>
      </c>
      <c r="I1245" t="s">
        <v>18</v>
      </c>
      <c r="J1245">
        <v>54.15071305</v>
      </c>
      <c r="K1245">
        <v>3.415680746</v>
      </c>
      <c r="L1245">
        <v>114.1863152</v>
      </c>
      <c r="M1245" t="s">
        <v>18</v>
      </c>
      <c r="N1245" t="str" cm="1">
        <f t="array" ref="N1245">_xlfn.IFS(J1245&lt;=29,"Twenties",J1245&lt;=39,"Thirties",J1245&lt;=49,"Fourties",J1245&lt;=59,"Fifties",J1245&gt;59,"Elders")</f>
        <v>Fifties</v>
      </c>
      <c r="O1245" t="str" cm="1">
        <f t="array" ref="O1245">_xlfn.IFS(K1246&lt;=5,"Very Short",K1246&lt;=10,"Short",K1246&lt;=15,"Mid-Class",K1246&lt;=20,"Long",K1246&lt;=25," Very Long",K1246&gt;25,"Lifer")</f>
        <v>Short</v>
      </c>
      <c r="P1245" t="str" cm="1">
        <f t="array" ref="P1245">_xlfn.IFS(L1245&lt;=39,"Negligible",L1245&lt;=79,"Minimal",L1245&lt;=119,"Moderate",L1245&lt;=158,"High Moderate",L1245&lt;=198," High",L1245&lt;=238,"Very High",L1245&lt;=278,"Severe")</f>
        <v>Moderate</v>
      </c>
      <c r="Q1245" s="3">
        <f t="shared" si="19"/>
        <v>4.7577631333333334</v>
      </c>
    </row>
    <row r="1246" spans="1:17" x14ac:dyDescent="0.25">
      <c r="A1246">
        <v>1245</v>
      </c>
      <c r="B1246" t="s">
        <v>529</v>
      </c>
      <c r="C1246" t="s">
        <v>243</v>
      </c>
      <c r="D1246" t="s">
        <v>5754</v>
      </c>
      <c r="E1246" t="s">
        <v>167</v>
      </c>
      <c r="F1246" t="s">
        <v>818</v>
      </c>
      <c r="G1246" t="s">
        <v>819</v>
      </c>
      <c r="H1246" t="s">
        <v>167</v>
      </c>
      <c r="I1246" t="s">
        <v>18</v>
      </c>
      <c r="J1246">
        <v>54.563722210000002</v>
      </c>
      <c r="K1246">
        <v>6.0475646840000001</v>
      </c>
      <c r="L1246">
        <v>116.6098631</v>
      </c>
      <c r="M1246" t="s">
        <v>18</v>
      </c>
      <c r="N1246" t="str" cm="1">
        <f t="array" ref="N1246">_xlfn.IFS(J1246&lt;=29,"Twenties",J1246&lt;=39,"Thirties",J1246&lt;=49,"Fourties",J1246&lt;=59,"Fifties",J1246&gt;59,"Elders")</f>
        <v>Fifties</v>
      </c>
      <c r="O1246" t="str" cm="1">
        <f t="array" ref="O1246">_xlfn.IFS(K1247&lt;=5,"Very Short",K1247&lt;=10,"Short",K1247&lt;=15,"Mid-Class",K1247&lt;=20,"Long",K1247&lt;=25," Very Long",K1247&gt;25,"Lifer")</f>
        <v>Very Short</v>
      </c>
      <c r="P1246" t="str" cm="1">
        <f t="array" ref="P1246">_xlfn.IFS(L1246&lt;=39,"Negligible",L1246&lt;=79,"Minimal",L1246&lt;=119,"Moderate",L1246&lt;=158,"High Moderate",L1246&lt;=198," High",L1246&lt;=238,"Very High",L1246&lt;=278,"Severe")</f>
        <v>Moderate</v>
      </c>
      <c r="Q1246" s="3">
        <f t="shared" si="19"/>
        <v>4.8587442958333336</v>
      </c>
    </row>
    <row r="1247" spans="1:17" x14ac:dyDescent="0.25">
      <c r="A1247">
        <v>1246</v>
      </c>
      <c r="B1247" t="s">
        <v>1711</v>
      </c>
      <c r="C1247" t="s">
        <v>1712</v>
      </c>
      <c r="D1247" t="s">
        <v>5754</v>
      </c>
      <c r="E1247" t="s">
        <v>93</v>
      </c>
      <c r="F1247" t="s">
        <v>818</v>
      </c>
      <c r="G1247" t="s">
        <v>819</v>
      </c>
      <c r="H1247" t="s">
        <v>85</v>
      </c>
      <c r="I1247" t="s">
        <v>18</v>
      </c>
      <c r="J1247">
        <v>34.494132139999998</v>
      </c>
      <c r="K1247">
        <v>3.0841838209999999</v>
      </c>
      <c r="L1247">
        <v>31.568855330000002</v>
      </c>
      <c r="M1247" t="s">
        <v>18</v>
      </c>
      <c r="N1247" t="str" cm="1">
        <f t="array" ref="N1247">_xlfn.IFS(J1247&lt;=29,"Twenties",J1247&lt;=39,"Thirties",J1247&lt;=49,"Fourties",J1247&lt;=59,"Fifties",J1247&gt;59,"Elders")</f>
        <v>Thirties</v>
      </c>
      <c r="O1247" t="str" cm="1">
        <f t="array" ref="O1247">_xlfn.IFS(K1248&lt;=5,"Very Short",K1248&lt;=10,"Short",K1248&lt;=15,"Mid-Class",K1248&lt;=20,"Long",K1248&lt;=25," Very Long",K1248&gt;25,"Lifer")</f>
        <v>Very Short</v>
      </c>
      <c r="P1247" t="str" cm="1">
        <f t="array" ref="P1247">_xlfn.IFS(L1247&lt;=39,"Negligible",L1247&lt;=79,"Minimal",L1247&lt;=119,"Moderate",L1247&lt;=158,"High Moderate",L1247&lt;=198," High",L1247&lt;=238,"Very High",L1247&lt;=278,"Severe")</f>
        <v>Negligible</v>
      </c>
      <c r="Q1247" s="3">
        <f t="shared" si="19"/>
        <v>1.3153689720833335</v>
      </c>
    </row>
    <row r="1248" spans="1:17" x14ac:dyDescent="0.25">
      <c r="A1248">
        <v>1247</v>
      </c>
      <c r="B1248" t="s">
        <v>1047</v>
      </c>
      <c r="C1248" t="s">
        <v>628</v>
      </c>
      <c r="D1248" t="s">
        <v>5755</v>
      </c>
      <c r="E1248" t="s">
        <v>353</v>
      </c>
      <c r="F1248" t="s">
        <v>818</v>
      </c>
      <c r="G1248" t="s">
        <v>819</v>
      </c>
      <c r="H1248" t="s">
        <v>105</v>
      </c>
      <c r="I1248" t="s">
        <v>18</v>
      </c>
      <c r="J1248">
        <v>49.334147909999999</v>
      </c>
      <c r="K1248">
        <v>2.5687594979999999</v>
      </c>
      <c r="L1248">
        <v>121.1518768</v>
      </c>
      <c r="M1248" t="s">
        <v>18</v>
      </c>
      <c r="N1248" t="str" cm="1">
        <f t="array" ref="N1248">_xlfn.IFS(J1248&lt;=29,"Twenties",J1248&lt;=39,"Thirties",J1248&lt;=49,"Fourties",J1248&lt;=59,"Fifties",J1248&gt;59,"Elders")</f>
        <v>Fifties</v>
      </c>
      <c r="O1248" t="str" cm="1">
        <f t="array" ref="O1248">_xlfn.IFS(K1249&lt;=5,"Very Short",K1249&lt;=10,"Short",K1249&lt;=15,"Mid-Class",K1249&lt;=20,"Long",K1249&lt;=25," Very Long",K1249&gt;25,"Lifer")</f>
        <v>Very Short</v>
      </c>
      <c r="P1248" t="str" cm="1">
        <f t="array" ref="P1248">_xlfn.IFS(L1248&lt;=39,"Negligible",L1248&lt;=79,"Minimal",L1248&lt;=119,"Moderate",L1248&lt;=158,"High Moderate",L1248&lt;=198," High",L1248&lt;=238,"Very High",L1248&lt;=278,"Severe")</f>
        <v>High Moderate</v>
      </c>
      <c r="Q1248" s="3">
        <f t="shared" si="19"/>
        <v>5.0479948666666665</v>
      </c>
    </row>
    <row r="1249" spans="1:17" x14ac:dyDescent="0.25">
      <c r="A1249">
        <v>1248</v>
      </c>
      <c r="B1249" t="s">
        <v>1713</v>
      </c>
      <c r="C1249" t="s">
        <v>781</v>
      </c>
      <c r="D1249" t="s">
        <v>5754</v>
      </c>
      <c r="E1249" t="s">
        <v>31</v>
      </c>
      <c r="F1249" t="s">
        <v>818</v>
      </c>
      <c r="G1249" t="s">
        <v>819</v>
      </c>
      <c r="H1249" t="s">
        <v>31</v>
      </c>
      <c r="I1249" t="s">
        <v>18</v>
      </c>
      <c r="J1249">
        <v>49.715351630000001</v>
      </c>
      <c r="K1249">
        <v>4.032506165</v>
      </c>
      <c r="L1249">
        <v>110.63637679999999</v>
      </c>
      <c r="M1249" t="s">
        <v>18</v>
      </c>
      <c r="N1249" t="str" cm="1">
        <f t="array" ref="N1249">_xlfn.IFS(J1249&lt;=29,"Twenties",J1249&lt;=39,"Thirties",J1249&lt;=49,"Fourties",J1249&lt;=59,"Fifties",J1249&gt;59,"Elders")</f>
        <v>Fifties</v>
      </c>
      <c r="O1249" t="str" cm="1">
        <f t="array" ref="O1249">_xlfn.IFS(K1250&lt;=5,"Very Short",K1250&lt;=10,"Short",K1250&lt;=15,"Mid-Class",K1250&lt;=20,"Long",K1250&lt;=25," Very Long",K1250&gt;25,"Lifer")</f>
        <v>Very Short</v>
      </c>
      <c r="P1249" t="str" cm="1">
        <f t="array" ref="P1249">_xlfn.IFS(L1249&lt;=39,"Negligible",L1249&lt;=79,"Minimal",L1249&lt;=119,"Moderate",L1249&lt;=158,"High Moderate",L1249&lt;=198," High",L1249&lt;=238,"Very High",L1249&lt;=278,"Severe")</f>
        <v>Moderate</v>
      </c>
      <c r="Q1249" s="3">
        <f t="shared" si="19"/>
        <v>4.6098490333333331</v>
      </c>
    </row>
    <row r="1250" spans="1:17" x14ac:dyDescent="0.25">
      <c r="A1250">
        <v>1249</v>
      </c>
      <c r="B1250" t="s">
        <v>1714</v>
      </c>
      <c r="C1250" t="s">
        <v>399</v>
      </c>
      <c r="D1250" t="s">
        <v>5755</v>
      </c>
      <c r="E1250" t="s">
        <v>31</v>
      </c>
      <c r="F1250" t="s">
        <v>818</v>
      </c>
      <c r="G1250" t="s">
        <v>819</v>
      </c>
      <c r="H1250" t="s">
        <v>31</v>
      </c>
      <c r="I1250" t="s">
        <v>18</v>
      </c>
      <c r="J1250">
        <v>47.402724159999998</v>
      </c>
      <c r="K1250">
        <v>3.9229147520000001</v>
      </c>
      <c r="L1250">
        <v>60.098808300000002</v>
      </c>
      <c r="M1250" t="s">
        <v>18</v>
      </c>
      <c r="N1250" t="str" cm="1">
        <f t="array" ref="N1250">_xlfn.IFS(J1250&lt;=29,"Twenties",J1250&lt;=39,"Thirties",J1250&lt;=49,"Fourties",J1250&lt;=59,"Fifties",J1250&gt;59,"Elders")</f>
        <v>Fourties</v>
      </c>
      <c r="O1250" t="str" cm="1">
        <f t="array" ref="O1250">_xlfn.IFS(K1251&lt;=5,"Very Short",K1251&lt;=10,"Short",K1251&lt;=15,"Mid-Class",K1251&lt;=20,"Long",K1251&lt;=25," Very Long",K1251&gt;25,"Lifer")</f>
        <v>Short</v>
      </c>
      <c r="P1250" t="str" cm="1">
        <f t="array" ref="P1250">_xlfn.IFS(L1250&lt;=39,"Negligible",L1250&lt;=79,"Minimal",L1250&lt;=119,"Moderate",L1250&lt;=158,"High Moderate",L1250&lt;=198," High",L1250&lt;=238,"Very High",L1250&lt;=278,"Severe")</f>
        <v>Minimal</v>
      </c>
      <c r="Q1250" s="3">
        <f t="shared" si="19"/>
        <v>2.5041170125000001</v>
      </c>
    </row>
    <row r="1251" spans="1:17" x14ac:dyDescent="0.25">
      <c r="A1251">
        <v>1250</v>
      </c>
      <c r="B1251" t="s">
        <v>417</v>
      </c>
      <c r="C1251" t="s">
        <v>1150</v>
      </c>
      <c r="D1251" t="s">
        <v>5755</v>
      </c>
      <c r="E1251" t="s">
        <v>125</v>
      </c>
      <c r="F1251" t="s">
        <v>818</v>
      </c>
      <c r="G1251" t="s">
        <v>819</v>
      </c>
      <c r="H1251" t="s">
        <v>125</v>
      </c>
      <c r="I1251" t="s">
        <v>18</v>
      </c>
      <c r="J1251">
        <v>15.76574664</v>
      </c>
      <c r="K1251">
        <v>6.2309164529999999</v>
      </c>
      <c r="L1251">
        <v>0</v>
      </c>
      <c r="M1251" t="s">
        <v>18</v>
      </c>
      <c r="N1251" t="str" cm="1">
        <f t="array" ref="N1251">_xlfn.IFS(J1251&lt;=29,"Twenties",J1251&lt;=39,"Thirties",J1251&lt;=49,"Fourties",J1251&lt;=59,"Fifties",J1251&gt;59,"Elders")</f>
        <v>Twenties</v>
      </c>
      <c r="O1251" t="str" cm="1">
        <f t="array" ref="O1251">_xlfn.IFS(K1252&lt;=5,"Very Short",K1252&lt;=10,"Short",K1252&lt;=15,"Mid-Class",K1252&lt;=20,"Long",K1252&lt;=25," Very Long",K1252&gt;25,"Lifer")</f>
        <v>Very Short</v>
      </c>
      <c r="P1251" t="str" cm="1">
        <f t="array" ref="P1251">_xlfn.IFS(L1251&lt;=39,"Negligible",L1251&lt;=79,"Minimal",L1251&lt;=119,"Moderate",L1251&lt;=158,"High Moderate",L1251&lt;=198," High",L1251&lt;=238,"Very High",L1251&lt;=278,"Severe")</f>
        <v>Negligible</v>
      </c>
      <c r="Q1251" s="3">
        <f t="shared" si="19"/>
        <v>0</v>
      </c>
    </row>
    <row r="1252" spans="1:17" x14ac:dyDescent="0.25">
      <c r="A1252">
        <v>1251</v>
      </c>
      <c r="B1252" t="s">
        <v>1572</v>
      </c>
      <c r="C1252" t="s">
        <v>62</v>
      </c>
      <c r="D1252" t="s">
        <v>5755</v>
      </c>
      <c r="E1252" t="s">
        <v>662</v>
      </c>
      <c r="F1252" t="s">
        <v>818</v>
      </c>
      <c r="G1252" t="s">
        <v>819</v>
      </c>
      <c r="H1252" t="s">
        <v>662</v>
      </c>
      <c r="I1252" t="s">
        <v>18</v>
      </c>
      <c r="J1252">
        <v>52.1245786</v>
      </c>
      <c r="K1252">
        <v>4.8317170569999996</v>
      </c>
      <c r="L1252">
        <v>89.220027299999998</v>
      </c>
      <c r="M1252" t="s">
        <v>18</v>
      </c>
      <c r="N1252" t="str" cm="1">
        <f t="array" ref="N1252">_xlfn.IFS(J1252&lt;=29,"Twenties",J1252&lt;=39,"Thirties",J1252&lt;=49,"Fourties",J1252&lt;=59,"Fifties",J1252&gt;59,"Elders")</f>
        <v>Fifties</v>
      </c>
      <c r="O1252" t="str" cm="1">
        <f t="array" ref="O1252">_xlfn.IFS(K1253&lt;=5,"Very Short",K1253&lt;=10,"Short",K1253&lt;=15,"Mid-Class",K1253&lt;=20,"Long",K1253&lt;=25," Very Long",K1253&gt;25,"Lifer")</f>
        <v>Very Short</v>
      </c>
      <c r="P1252" t="str" cm="1">
        <f t="array" ref="P1252">_xlfn.IFS(L1252&lt;=39,"Negligible",L1252&lt;=79,"Minimal",L1252&lt;=119,"Moderate",L1252&lt;=158,"High Moderate",L1252&lt;=198," High",L1252&lt;=238,"Very High",L1252&lt;=278,"Severe")</f>
        <v>Moderate</v>
      </c>
      <c r="Q1252" s="3">
        <f t="shared" si="19"/>
        <v>3.7175011374999998</v>
      </c>
    </row>
    <row r="1253" spans="1:17" x14ac:dyDescent="0.25">
      <c r="A1253">
        <v>1252</v>
      </c>
      <c r="B1253" t="s">
        <v>1715</v>
      </c>
      <c r="C1253" t="s">
        <v>445</v>
      </c>
      <c r="D1253" t="s">
        <v>5754</v>
      </c>
      <c r="E1253" t="s">
        <v>551</v>
      </c>
      <c r="F1253" t="s">
        <v>818</v>
      </c>
      <c r="G1253" t="s">
        <v>819</v>
      </c>
      <c r="H1253" t="s">
        <v>28</v>
      </c>
      <c r="I1253" t="s">
        <v>18</v>
      </c>
      <c r="J1253">
        <v>50.957764859999997</v>
      </c>
      <c r="K1253">
        <v>3.537331456</v>
      </c>
      <c r="L1253">
        <v>105.51596240000001</v>
      </c>
      <c r="M1253" t="s">
        <v>18</v>
      </c>
      <c r="N1253" t="str" cm="1">
        <f t="array" ref="N1253">_xlfn.IFS(J1253&lt;=29,"Twenties",J1253&lt;=39,"Thirties",J1253&lt;=49,"Fourties",J1253&lt;=59,"Fifties",J1253&gt;59,"Elders")</f>
        <v>Fifties</v>
      </c>
      <c r="O1253" t="str" cm="1">
        <f t="array" ref="O1253">_xlfn.IFS(K1254&lt;=5,"Very Short",K1254&lt;=10,"Short",K1254&lt;=15,"Mid-Class",K1254&lt;=20,"Long",K1254&lt;=25," Very Long",K1254&gt;25,"Lifer")</f>
        <v>Short</v>
      </c>
      <c r="P1253" t="str" cm="1">
        <f t="array" ref="P1253">_xlfn.IFS(L1253&lt;=39,"Negligible",L1253&lt;=79,"Minimal",L1253&lt;=119,"Moderate",L1253&lt;=158,"High Moderate",L1253&lt;=198," High",L1253&lt;=238,"Very High",L1253&lt;=278,"Severe")</f>
        <v>Moderate</v>
      </c>
      <c r="Q1253" s="3">
        <f t="shared" si="19"/>
        <v>4.3964984333333339</v>
      </c>
    </row>
    <row r="1254" spans="1:17" x14ac:dyDescent="0.25">
      <c r="A1254">
        <v>1253</v>
      </c>
      <c r="B1254" t="s">
        <v>1716</v>
      </c>
      <c r="C1254" t="s">
        <v>1649</v>
      </c>
      <c r="D1254" t="s">
        <v>5754</v>
      </c>
      <c r="E1254" t="s">
        <v>786</v>
      </c>
      <c r="F1254" t="s">
        <v>818</v>
      </c>
      <c r="G1254" t="s">
        <v>819</v>
      </c>
      <c r="H1254" t="s">
        <v>786</v>
      </c>
      <c r="I1254" t="s">
        <v>18</v>
      </c>
      <c r="J1254">
        <v>36.756953330000002</v>
      </c>
      <c r="K1254">
        <v>6.4212919499999996</v>
      </c>
      <c r="L1254">
        <v>19.48324337</v>
      </c>
      <c r="M1254" t="s">
        <v>18</v>
      </c>
      <c r="N1254" t="str" cm="1">
        <f t="array" ref="N1254">_xlfn.IFS(J1254&lt;=29,"Twenties",J1254&lt;=39,"Thirties",J1254&lt;=49,"Fourties",J1254&lt;=59,"Fifties",J1254&gt;59,"Elders")</f>
        <v>Thirties</v>
      </c>
      <c r="O1254" t="str" cm="1">
        <f t="array" ref="O1254">_xlfn.IFS(K1255&lt;=5,"Very Short",K1255&lt;=10,"Short",K1255&lt;=15,"Mid-Class",K1255&lt;=20,"Long",K1255&lt;=25," Very Long",K1255&gt;25,"Lifer")</f>
        <v>Very Short</v>
      </c>
      <c r="P1254" t="str" cm="1">
        <f t="array" ref="P1254">_xlfn.IFS(L1254&lt;=39,"Negligible",L1254&lt;=79,"Minimal",L1254&lt;=119,"Moderate",L1254&lt;=158,"High Moderate",L1254&lt;=198," High",L1254&lt;=238,"Very High",L1254&lt;=278,"Severe")</f>
        <v>Negligible</v>
      </c>
      <c r="Q1254" s="3">
        <f t="shared" si="19"/>
        <v>0.81180180708333338</v>
      </c>
    </row>
    <row r="1255" spans="1:17" x14ac:dyDescent="0.25">
      <c r="A1255">
        <v>1254</v>
      </c>
      <c r="B1255" t="s">
        <v>1717</v>
      </c>
      <c r="C1255" t="s">
        <v>1718</v>
      </c>
      <c r="D1255" t="s">
        <v>5754</v>
      </c>
      <c r="E1255" t="s">
        <v>450</v>
      </c>
      <c r="F1255" t="s">
        <v>609</v>
      </c>
      <c r="G1255" t="s">
        <v>610</v>
      </c>
      <c r="H1255" t="s">
        <v>405</v>
      </c>
      <c r="I1255" t="s">
        <v>18</v>
      </c>
      <c r="J1255">
        <v>48.070620300000002</v>
      </c>
      <c r="K1255">
        <v>3.0214605190000001</v>
      </c>
      <c r="L1255">
        <v>128.2571135</v>
      </c>
      <c r="M1255" t="s">
        <v>18</v>
      </c>
      <c r="N1255" t="str" cm="1">
        <f t="array" ref="N1255">_xlfn.IFS(J1255&lt;=29,"Twenties",J1255&lt;=39,"Thirties",J1255&lt;=49,"Fourties",J1255&lt;=59,"Fifties",J1255&gt;59,"Elders")</f>
        <v>Fourties</v>
      </c>
      <c r="O1255" t="str" cm="1">
        <f t="array" ref="O1255">_xlfn.IFS(K1256&lt;=5,"Very Short",K1256&lt;=10,"Short",K1256&lt;=15,"Mid-Class",K1256&lt;=20,"Long",K1256&lt;=25," Very Long",K1256&gt;25,"Lifer")</f>
        <v>Short</v>
      </c>
      <c r="P1255" t="str" cm="1">
        <f t="array" ref="P1255">_xlfn.IFS(L1255&lt;=39,"Negligible",L1255&lt;=79,"Minimal",L1255&lt;=119,"Moderate",L1255&lt;=158,"High Moderate",L1255&lt;=198," High",L1255&lt;=238,"Very High",L1255&lt;=278,"Severe")</f>
        <v>High Moderate</v>
      </c>
      <c r="Q1255" s="3">
        <f t="shared" si="19"/>
        <v>5.3440463958333337</v>
      </c>
    </row>
    <row r="1256" spans="1:17" x14ac:dyDescent="0.25">
      <c r="A1256">
        <v>1255</v>
      </c>
      <c r="B1256" t="s">
        <v>1719</v>
      </c>
      <c r="C1256" t="s">
        <v>48</v>
      </c>
      <c r="D1256" t="s">
        <v>5755</v>
      </c>
      <c r="E1256" t="s">
        <v>36</v>
      </c>
      <c r="F1256" t="s">
        <v>609</v>
      </c>
      <c r="G1256" t="s">
        <v>610</v>
      </c>
      <c r="H1256" t="s">
        <v>36</v>
      </c>
      <c r="I1256" t="s">
        <v>18</v>
      </c>
      <c r="J1256">
        <v>30.775389010000001</v>
      </c>
      <c r="K1256">
        <v>5.5350706670000003</v>
      </c>
      <c r="L1256">
        <v>0</v>
      </c>
      <c r="M1256" t="s">
        <v>18</v>
      </c>
      <c r="N1256" t="str" cm="1">
        <f t="array" ref="N1256">_xlfn.IFS(J1256&lt;=29,"Twenties",J1256&lt;=39,"Thirties",J1256&lt;=49,"Fourties",J1256&lt;=59,"Fifties",J1256&gt;59,"Elders")</f>
        <v>Thirties</v>
      </c>
      <c r="O1256" t="str" cm="1">
        <f t="array" ref="O1256">_xlfn.IFS(K1257&lt;=5,"Very Short",K1257&lt;=10,"Short",K1257&lt;=15,"Mid-Class",K1257&lt;=20,"Long",K1257&lt;=25," Very Long",K1257&gt;25,"Lifer")</f>
        <v>Very Short</v>
      </c>
      <c r="P1256" t="str" cm="1">
        <f t="array" ref="P1256">_xlfn.IFS(L1256&lt;=39,"Negligible",L1256&lt;=79,"Minimal",L1256&lt;=119,"Moderate",L1256&lt;=158,"High Moderate",L1256&lt;=198," High",L1256&lt;=238,"Very High",L1256&lt;=278,"Severe")</f>
        <v>Negligible</v>
      </c>
      <c r="Q1256" s="3">
        <f t="shared" si="19"/>
        <v>0</v>
      </c>
    </row>
    <row r="1257" spans="1:17" x14ac:dyDescent="0.25">
      <c r="A1257">
        <v>1256</v>
      </c>
      <c r="B1257" t="s">
        <v>1720</v>
      </c>
      <c r="C1257" t="s">
        <v>1721</v>
      </c>
      <c r="D1257" t="s">
        <v>5754</v>
      </c>
      <c r="E1257" t="s">
        <v>562</v>
      </c>
      <c r="F1257" t="s">
        <v>818</v>
      </c>
      <c r="G1257" t="s">
        <v>819</v>
      </c>
      <c r="H1257" t="s">
        <v>52</v>
      </c>
      <c r="I1257" t="s">
        <v>18</v>
      </c>
      <c r="J1257">
        <v>32.620442140000002</v>
      </c>
      <c r="K1257">
        <v>4.8642907370000001</v>
      </c>
      <c r="L1257">
        <v>13.284358409999999</v>
      </c>
      <c r="M1257" t="s">
        <v>18</v>
      </c>
      <c r="N1257" t="str" cm="1">
        <f t="array" ref="N1257">_xlfn.IFS(J1257&lt;=29,"Twenties",J1257&lt;=39,"Thirties",J1257&lt;=49,"Fourties",J1257&lt;=59,"Fifties",J1257&gt;59,"Elders")</f>
        <v>Thirties</v>
      </c>
      <c r="O1257" t="str" cm="1">
        <f t="array" ref="O1257">_xlfn.IFS(K1258&lt;=5,"Very Short",K1258&lt;=10,"Short",K1258&lt;=15,"Mid-Class",K1258&lt;=20,"Long",K1258&lt;=25," Very Long",K1258&gt;25,"Lifer")</f>
        <v>Short</v>
      </c>
      <c r="P1257" t="str" cm="1">
        <f t="array" ref="P1257">_xlfn.IFS(L1257&lt;=39,"Negligible",L1257&lt;=79,"Minimal",L1257&lt;=119,"Moderate",L1257&lt;=158,"High Moderate",L1257&lt;=198," High",L1257&lt;=238,"Very High",L1257&lt;=278,"Severe")</f>
        <v>Negligible</v>
      </c>
      <c r="Q1257" s="3">
        <f t="shared" si="19"/>
        <v>0.55351493374999994</v>
      </c>
    </row>
    <row r="1258" spans="1:17" x14ac:dyDescent="0.25">
      <c r="A1258">
        <v>1257</v>
      </c>
      <c r="B1258" t="s">
        <v>1722</v>
      </c>
      <c r="C1258" t="s">
        <v>523</v>
      </c>
      <c r="D1258" t="s">
        <v>5754</v>
      </c>
      <c r="E1258" t="s">
        <v>28</v>
      </c>
      <c r="F1258" t="s">
        <v>818</v>
      </c>
      <c r="G1258" t="s">
        <v>819</v>
      </c>
      <c r="H1258" t="s">
        <v>28</v>
      </c>
      <c r="I1258" t="s">
        <v>18</v>
      </c>
      <c r="J1258">
        <v>45.149206110000002</v>
      </c>
      <c r="K1258">
        <v>5.2874995929999997</v>
      </c>
      <c r="L1258">
        <v>94.971419019999999</v>
      </c>
      <c r="M1258" t="s">
        <v>18</v>
      </c>
      <c r="N1258" t="str" cm="1">
        <f t="array" ref="N1258">_xlfn.IFS(J1258&lt;=29,"Twenties",J1258&lt;=39,"Thirties",J1258&lt;=49,"Fourties",J1258&lt;=59,"Fifties",J1258&gt;59,"Elders")</f>
        <v>Fourties</v>
      </c>
      <c r="O1258" t="str" cm="1">
        <f t="array" ref="O1258">_xlfn.IFS(K1259&lt;=5,"Very Short",K1259&lt;=10,"Short",K1259&lt;=15,"Mid-Class",K1259&lt;=20,"Long",K1259&lt;=25," Very Long",K1259&gt;25,"Lifer")</f>
        <v>Short</v>
      </c>
      <c r="P1258" t="str" cm="1">
        <f t="array" ref="P1258">_xlfn.IFS(L1258&lt;=39,"Negligible",L1258&lt;=79,"Minimal",L1258&lt;=119,"Moderate",L1258&lt;=158,"High Moderate",L1258&lt;=198," High",L1258&lt;=238,"Very High",L1258&lt;=278,"Severe")</f>
        <v>Moderate</v>
      </c>
      <c r="Q1258" s="3">
        <f t="shared" si="19"/>
        <v>3.9571424591666666</v>
      </c>
    </row>
    <row r="1259" spans="1:17" x14ac:dyDescent="0.25">
      <c r="A1259">
        <v>1258</v>
      </c>
      <c r="B1259" t="s">
        <v>252</v>
      </c>
      <c r="C1259" t="s">
        <v>1723</v>
      </c>
      <c r="D1259" t="s">
        <v>5754</v>
      </c>
      <c r="E1259" t="s">
        <v>36</v>
      </c>
      <c r="F1259" t="s">
        <v>609</v>
      </c>
      <c r="G1259" t="s">
        <v>610</v>
      </c>
      <c r="H1259" t="s">
        <v>36</v>
      </c>
      <c r="I1259" t="s">
        <v>18</v>
      </c>
      <c r="J1259">
        <v>35.449554429999999</v>
      </c>
      <c r="K1259">
        <v>6.4767191049999999</v>
      </c>
      <c r="L1259">
        <v>41.273553040000003</v>
      </c>
      <c r="M1259" t="s">
        <v>18</v>
      </c>
      <c r="N1259" t="str" cm="1">
        <f t="array" ref="N1259">_xlfn.IFS(J1259&lt;=29,"Twenties",J1259&lt;=39,"Thirties",J1259&lt;=49,"Fourties",J1259&lt;=59,"Fifties",J1259&gt;59,"Elders")</f>
        <v>Thirties</v>
      </c>
      <c r="O1259" t="str" cm="1">
        <f t="array" ref="O1259">_xlfn.IFS(K1260&lt;=5,"Very Short",K1260&lt;=10,"Short",K1260&lt;=15,"Mid-Class",K1260&lt;=20,"Long",K1260&lt;=25," Very Long",K1260&gt;25,"Lifer")</f>
        <v>Short</v>
      </c>
      <c r="P1259" t="str" cm="1">
        <f t="array" ref="P1259">_xlfn.IFS(L1259&lt;=39,"Negligible",L1259&lt;=79,"Minimal",L1259&lt;=119,"Moderate",L1259&lt;=158,"High Moderate",L1259&lt;=198," High",L1259&lt;=238,"Very High",L1259&lt;=278,"Severe")</f>
        <v>Minimal</v>
      </c>
      <c r="Q1259" s="3">
        <f t="shared" si="19"/>
        <v>1.7197313766666669</v>
      </c>
    </row>
    <row r="1260" spans="1:17" x14ac:dyDescent="0.25">
      <c r="A1260">
        <v>1259</v>
      </c>
      <c r="B1260" t="s">
        <v>112</v>
      </c>
      <c r="C1260" t="s">
        <v>1724</v>
      </c>
      <c r="D1260" t="s">
        <v>5755</v>
      </c>
      <c r="E1260" t="s">
        <v>620</v>
      </c>
      <c r="F1260" t="s">
        <v>818</v>
      </c>
      <c r="G1260" t="s">
        <v>819</v>
      </c>
      <c r="H1260" t="s">
        <v>88</v>
      </c>
      <c r="I1260" t="s">
        <v>18</v>
      </c>
      <c r="J1260">
        <v>26.268003579999998</v>
      </c>
      <c r="K1260">
        <v>6.4815037100000001</v>
      </c>
      <c r="L1260">
        <v>0</v>
      </c>
      <c r="M1260" t="s">
        <v>18</v>
      </c>
      <c r="N1260" t="str" cm="1">
        <f t="array" ref="N1260">_xlfn.IFS(J1260&lt;=29,"Twenties",J1260&lt;=39,"Thirties",J1260&lt;=49,"Fourties",J1260&lt;=59,"Fifties",J1260&gt;59,"Elders")</f>
        <v>Twenties</v>
      </c>
      <c r="O1260" t="str" cm="1">
        <f t="array" ref="O1260">_xlfn.IFS(K1261&lt;=5,"Very Short",K1261&lt;=10,"Short",K1261&lt;=15,"Mid-Class",K1261&lt;=20,"Long",K1261&lt;=25," Very Long",K1261&gt;25,"Lifer")</f>
        <v>Very Short</v>
      </c>
      <c r="P1260" t="str" cm="1">
        <f t="array" ref="P1260">_xlfn.IFS(L1260&lt;=39,"Negligible",L1260&lt;=79,"Minimal",L1260&lt;=119,"Moderate",L1260&lt;=158,"High Moderate",L1260&lt;=198," High",L1260&lt;=238,"Very High",L1260&lt;=278,"Severe")</f>
        <v>Negligible</v>
      </c>
      <c r="Q1260" s="3">
        <f t="shared" si="19"/>
        <v>0</v>
      </c>
    </row>
    <row r="1261" spans="1:17" x14ac:dyDescent="0.25">
      <c r="A1261">
        <v>1260</v>
      </c>
      <c r="B1261" t="s">
        <v>417</v>
      </c>
      <c r="C1261" t="s">
        <v>1725</v>
      </c>
      <c r="D1261" t="s">
        <v>5754</v>
      </c>
      <c r="E1261" t="s">
        <v>1027</v>
      </c>
      <c r="F1261" t="s">
        <v>818</v>
      </c>
      <c r="G1261" t="s">
        <v>819</v>
      </c>
      <c r="H1261" t="s">
        <v>22</v>
      </c>
      <c r="I1261" t="s">
        <v>18</v>
      </c>
      <c r="J1261">
        <v>43.09531071</v>
      </c>
      <c r="K1261">
        <v>3.814711086</v>
      </c>
      <c r="L1261">
        <v>98.598751059999998</v>
      </c>
      <c r="M1261" t="s">
        <v>18</v>
      </c>
      <c r="N1261" t="str" cm="1">
        <f t="array" ref="N1261">_xlfn.IFS(J1261&lt;=29,"Twenties",J1261&lt;=39,"Thirties",J1261&lt;=49,"Fourties",J1261&lt;=59,"Fifties",J1261&gt;59,"Elders")</f>
        <v>Fourties</v>
      </c>
      <c r="O1261" t="str" cm="1">
        <f t="array" ref="O1261">_xlfn.IFS(K1262&lt;=5,"Very Short",K1262&lt;=10,"Short",K1262&lt;=15,"Mid-Class",K1262&lt;=20,"Long",K1262&lt;=25," Very Long",K1262&gt;25,"Lifer")</f>
        <v>Short</v>
      </c>
      <c r="P1261" t="str" cm="1">
        <f t="array" ref="P1261">_xlfn.IFS(L1261&lt;=39,"Negligible",L1261&lt;=79,"Minimal",L1261&lt;=119,"Moderate",L1261&lt;=158,"High Moderate",L1261&lt;=198," High",L1261&lt;=238,"Very High",L1261&lt;=278,"Severe")</f>
        <v>Moderate</v>
      </c>
      <c r="Q1261" s="3">
        <f t="shared" si="19"/>
        <v>4.1082812941666669</v>
      </c>
    </row>
    <row r="1262" spans="1:17" x14ac:dyDescent="0.25">
      <c r="A1262">
        <v>1261</v>
      </c>
      <c r="B1262" t="s">
        <v>1726</v>
      </c>
      <c r="C1262" t="s">
        <v>1380</v>
      </c>
      <c r="D1262" t="s">
        <v>5755</v>
      </c>
      <c r="E1262" t="s">
        <v>28</v>
      </c>
      <c r="F1262" t="s">
        <v>818</v>
      </c>
      <c r="G1262" t="s">
        <v>819</v>
      </c>
      <c r="H1262" t="s">
        <v>28</v>
      </c>
      <c r="I1262" t="s">
        <v>18</v>
      </c>
      <c r="J1262">
        <v>47.286388809999998</v>
      </c>
      <c r="K1262">
        <v>5.8381733420000002</v>
      </c>
      <c r="L1262">
        <v>73.388730300000006</v>
      </c>
      <c r="M1262" t="s">
        <v>18</v>
      </c>
      <c r="N1262" t="str" cm="1">
        <f t="array" ref="N1262">_xlfn.IFS(J1262&lt;=29,"Twenties",J1262&lt;=39,"Thirties",J1262&lt;=49,"Fourties",J1262&lt;=59,"Fifties",J1262&gt;59,"Elders")</f>
        <v>Fourties</v>
      </c>
      <c r="O1262" t="str" cm="1">
        <f t="array" ref="O1262">_xlfn.IFS(K1263&lt;=5,"Very Short",K1263&lt;=10,"Short",K1263&lt;=15,"Mid-Class",K1263&lt;=20,"Long",K1263&lt;=25," Very Long",K1263&gt;25,"Lifer")</f>
        <v>Very Short</v>
      </c>
      <c r="P1262" t="str" cm="1">
        <f t="array" ref="P1262">_xlfn.IFS(L1262&lt;=39,"Negligible",L1262&lt;=79,"Minimal",L1262&lt;=119,"Moderate",L1262&lt;=158,"High Moderate",L1262&lt;=198," High",L1262&lt;=238,"Very High",L1262&lt;=278,"Severe")</f>
        <v>Minimal</v>
      </c>
      <c r="Q1262" s="3">
        <f t="shared" si="19"/>
        <v>3.0578637625000002</v>
      </c>
    </row>
    <row r="1263" spans="1:17" x14ac:dyDescent="0.25">
      <c r="A1263">
        <v>1262</v>
      </c>
      <c r="B1263" t="s">
        <v>393</v>
      </c>
      <c r="C1263" t="s">
        <v>821</v>
      </c>
      <c r="D1263" t="s">
        <v>5754</v>
      </c>
      <c r="E1263" t="s">
        <v>25</v>
      </c>
      <c r="F1263" t="s">
        <v>818</v>
      </c>
      <c r="G1263" t="s">
        <v>819</v>
      </c>
      <c r="H1263" t="s">
        <v>25</v>
      </c>
      <c r="I1263" t="s">
        <v>18</v>
      </c>
      <c r="J1263">
        <v>31.988074990000001</v>
      </c>
      <c r="K1263">
        <v>4.5159540329999999</v>
      </c>
      <c r="L1263">
        <v>12.07320912</v>
      </c>
      <c r="M1263" t="s">
        <v>18</v>
      </c>
      <c r="N1263" t="str" cm="1">
        <f t="array" ref="N1263">_xlfn.IFS(J1263&lt;=29,"Twenties",J1263&lt;=39,"Thirties",J1263&lt;=49,"Fourties",J1263&lt;=59,"Fifties",J1263&gt;59,"Elders")</f>
        <v>Thirties</v>
      </c>
      <c r="O1263" t="str" cm="1">
        <f t="array" ref="O1263">_xlfn.IFS(K1264&lt;=5,"Very Short",K1264&lt;=10,"Short",K1264&lt;=15,"Mid-Class",K1264&lt;=20,"Long",K1264&lt;=25," Very Long",K1264&gt;25,"Lifer")</f>
        <v>Very Short</v>
      </c>
      <c r="P1263" t="str" cm="1">
        <f t="array" ref="P1263">_xlfn.IFS(L1263&lt;=39,"Negligible",L1263&lt;=79,"Minimal",L1263&lt;=119,"Moderate",L1263&lt;=158,"High Moderate",L1263&lt;=198," High",L1263&lt;=238,"Very High",L1263&lt;=278,"Severe")</f>
        <v>Negligible</v>
      </c>
      <c r="Q1263" s="3">
        <f t="shared" si="19"/>
        <v>0.50305038000000002</v>
      </c>
    </row>
    <row r="1264" spans="1:17" x14ac:dyDescent="0.25">
      <c r="A1264">
        <v>1263</v>
      </c>
      <c r="B1264" t="s">
        <v>1727</v>
      </c>
      <c r="C1264" t="s">
        <v>87</v>
      </c>
      <c r="D1264" t="s">
        <v>5755</v>
      </c>
      <c r="E1264" t="s">
        <v>1293</v>
      </c>
      <c r="F1264" t="s">
        <v>818</v>
      </c>
      <c r="G1264" t="s">
        <v>819</v>
      </c>
      <c r="H1264" t="s">
        <v>136</v>
      </c>
      <c r="I1264" t="s">
        <v>18</v>
      </c>
      <c r="J1264">
        <v>51.583676369999999</v>
      </c>
      <c r="K1264">
        <v>4.2781259199999999</v>
      </c>
      <c r="L1264">
        <v>100.25811179999999</v>
      </c>
      <c r="M1264" t="s">
        <v>18</v>
      </c>
      <c r="N1264" t="str" cm="1">
        <f t="array" ref="N1264">_xlfn.IFS(J1264&lt;=29,"Twenties",J1264&lt;=39,"Thirties",J1264&lt;=49,"Fourties",J1264&lt;=59,"Fifties",J1264&gt;59,"Elders")</f>
        <v>Fifties</v>
      </c>
      <c r="O1264" t="str" cm="1">
        <f t="array" ref="O1264">_xlfn.IFS(K1265&lt;=5,"Very Short",K1265&lt;=10,"Short",K1265&lt;=15,"Mid-Class",K1265&lt;=20,"Long",K1265&lt;=25," Very Long",K1265&gt;25,"Lifer")</f>
        <v>Very Short</v>
      </c>
      <c r="P1264" t="str" cm="1">
        <f t="array" ref="P1264">_xlfn.IFS(L1264&lt;=39,"Negligible",L1264&lt;=79,"Minimal",L1264&lt;=119,"Moderate",L1264&lt;=158,"High Moderate",L1264&lt;=198," High",L1264&lt;=238,"Very High",L1264&lt;=278,"Severe")</f>
        <v>Moderate</v>
      </c>
      <c r="Q1264" s="3">
        <f t="shared" si="19"/>
        <v>4.1774213250000001</v>
      </c>
    </row>
    <row r="1265" spans="1:17" x14ac:dyDescent="0.25">
      <c r="A1265">
        <v>1264</v>
      </c>
      <c r="B1265" t="s">
        <v>420</v>
      </c>
      <c r="C1265" t="s">
        <v>110</v>
      </c>
      <c r="D1265" t="s">
        <v>5754</v>
      </c>
      <c r="E1265" t="s">
        <v>233</v>
      </c>
      <c r="F1265" t="s">
        <v>818</v>
      </c>
      <c r="G1265" t="s">
        <v>819</v>
      </c>
      <c r="H1265" t="s">
        <v>233</v>
      </c>
      <c r="I1265" t="s">
        <v>18</v>
      </c>
      <c r="J1265">
        <v>45.349479449999997</v>
      </c>
      <c r="K1265">
        <v>3.7518463899999999</v>
      </c>
      <c r="L1265">
        <v>148.89977020000001</v>
      </c>
      <c r="M1265" t="s">
        <v>18</v>
      </c>
      <c r="N1265" t="str" cm="1">
        <f t="array" ref="N1265">_xlfn.IFS(J1265&lt;=29,"Twenties",J1265&lt;=39,"Thirties",J1265&lt;=49,"Fourties",J1265&lt;=59,"Fifties",J1265&gt;59,"Elders")</f>
        <v>Fourties</v>
      </c>
      <c r="O1265" t="str" cm="1">
        <f t="array" ref="O1265">_xlfn.IFS(K1266&lt;=5,"Very Short",K1266&lt;=10,"Short",K1266&lt;=15,"Mid-Class",K1266&lt;=20,"Long",K1266&lt;=25," Very Long",K1266&gt;25,"Lifer")</f>
        <v>Very Short</v>
      </c>
      <c r="P1265" t="str" cm="1">
        <f t="array" ref="P1265">_xlfn.IFS(L1265&lt;=39,"Negligible",L1265&lt;=79,"Minimal",L1265&lt;=119,"Moderate",L1265&lt;=158,"High Moderate",L1265&lt;=198," High",L1265&lt;=238,"Very High",L1265&lt;=278,"Severe")</f>
        <v>High Moderate</v>
      </c>
      <c r="Q1265" s="3">
        <f t="shared" si="19"/>
        <v>6.2041570916666666</v>
      </c>
    </row>
    <row r="1266" spans="1:17" x14ac:dyDescent="0.25">
      <c r="A1266">
        <v>1265</v>
      </c>
      <c r="B1266" t="s">
        <v>1728</v>
      </c>
      <c r="C1266" t="s">
        <v>91</v>
      </c>
      <c r="D1266" t="s">
        <v>5755</v>
      </c>
      <c r="E1266" t="s">
        <v>1729</v>
      </c>
      <c r="F1266" t="s">
        <v>609</v>
      </c>
      <c r="G1266" t="s">
        <v>610</v>
      </c>
      <c r="H1266" t="s">
        <v>36</v>
      </c>
      <c r="I1266" t="s">
        <v>18</v>
      </c>
      <c r="J1266">
        <v>45.846980989999999</v>
      </c>
      <c r="K1266">
        <v>3.6841357029999999</v>
      </c>
      <c r="L1266">
        <v>46.212972970000003</v>
      </c>
      <c r="M1266" t="s">
        <v>18</v>
      </c>
      <c r="N1266" t="str" cm="1">
        <f t="array" ref="N1266">_xlfn.IFS(J1266&lt;=29,"Twenties",J1266&lt;=39,"Thirties",J1266&lt;=49,"Fourties",J1266&lt;=59,"Fifties",J1266&gt;59,"Elders")</f>
        <v>Fourties</v>
      </c>
      <c r="O1266" t="str" cm="1">
        <f t="array" ref="O1266">_xlfn.IFS(K1267&lt;=5,"Very Short",K1267&lt;=10,"Short",K1267&lt;=15,"Mid-Class",K1267&lt;=20,"Long",K1267&lt;=25," Very Long",K1267&gt;25,"Lifer")</f>
        <v>Very Short</v>
      </c>
      <c r="P1266" t="str" cm="1">
        <f t="array" ref="P1266">_xlfn.IFS(L1266&lt;=39,"Negligible",L1266&lt;=79,"Minimal",L1266&lt;=119,"Moderate",L1266&lt;=158,"High Moderate",L1266&lt;=198," High",L1266&lt;=238,"Very High",L1266&lt;=278,"Severe")</f>
        <v>Minimal</v>
      </c>
      <c r="Q1266" s="3">
        <f t="shared" si="19"/>
        <v>1.9255405404166668</v>
      </c>
    </row>
    <row r="1267" spans="1:17" x14ac:dyDescent="0.25">
      <c r="A1267">
        <v>1266</v>
      </c>
      <c r="B1267" t="s">
        <v>1730</v>
      </c>
      <c r="C1267" t="s">
        <v>441</v>
      </c>
      <c r="D1267" t="s">
        <v>5755</v>
      </c>
      <c r="E1267" t="s">
        <v>125</v>
      </c>
      <c r="F1267" t="s">
        <v>818</v>
      </c>
      <c r="G1267" t="s">
        <v>819</v>
      </c>
      <c r="H1267" t="s">
        <v>125</v>
      </c>
      <c r="I1267" t="s">
        <v>18</v>
      </c>
      <c r="J1267">
        <v>42.115048809999998</v>
      </c>
      <c r="K1267">
        <v>1.9198494500000001</v>
      </c>
      <c r="L1267">
        <v>80.257747010000003</v>
      </c>
      <c r="M1267" t="s">
        <v>18</v>
      </c>
      <c r="N1267" t="str" cm="1">
        <f t="array" ref="N1267">_xlfn.IFS(J1267&lt;=29,"Twenties",J1267&lt;=39,"Thirties",J1267&lt;=49,"Fourties",J1267&lt;=59,"Fifties",J1267&gt;59,"Elders")</f>
        <v>Fourties</v>
      </c>
      <c r="O1267" t="str" cm="1">
        <f t="array" ref="O1267">_xlfn.IFS(K1268&lt;=5,"Very Short",K1268&lt;=10,"Short",K1268&lt;=15,"Mid-Class",K1268&lt;=20,"Long",K1268&lt;=25," Very Long",K1268&gt;25,"Lifer")</f>
        <v>Very Short</v>
      </c>
      <c r="P1267" t="str" cm="1">
        <f t="array" ref="P1267">_xlfn.IFS(L1267&lt;=39,"Negligible",L1267&lt;=79,"Minimal",L1267&lt;=119,"Moderate",L1267&lt;=158,"High Moderate",L1267&lt;=198," High",L1267&lt;=238,"Very High",L1267&lt;=278,"Severe")</f>
        <v>Moderate</v>
      </c>
      <c r="Q1267" s="3">
        <f t="shared" si="19"/>
        <v>3.3440727920833333</v>
      </c>
    </row>
    <row r="1268" spans="1:17" x14ac:dyDescent="0.25">
      <c r="A1268">
        <v>1267</v>
      </c>
      <c r="B1268" t="s">
        <v>1731</v>
      </c>
      <c r="C1268" t="s">
        <v>1732</v>
      </c>
      <c r="D1268" t="s">
        <v>5754</v>
      </c>
      <c r="E1268" t="s">
        <v>184</v>
      </c>
      <c r="F1268" t="s">
        <v>609</v>
      </c>
      <c r="G1268" t="s">
        <v>610</v>
      </c>
      <c r="H1268" t="s">
        <v>184</v>
      </c>
      <c r="I1268" t="s">
        <v>18</v>
      </c>
      <c r="J1268">
        <v>45.714729120000001</v>
      </c>
      <c r="K1268">
        <v>4.8486785469999996</v>
      </c>
      <c r="L1268">
        <v>156.4242189</v>
      </c>
      <c r="M1268" t="s">
        <v>18</v>
      </c>
      <c r="N1268" t="str" cm="1">
        <f t="array" ref="N1268">_xlfn.IFS(J1268&lt;=29,"Twenties",J1268&lt;=39,"Thirties",J1268&lt;=49,"Fourties",J1268&lt;=59,"Fifties",J1268&gt;59,"Elders")</f>
        <v>Fourties</v>
      </c>
      <c r="O1268" t="str" cm="1">
        <f t="array" ref="O1268">_xlfn.IFS(K1269&lt;=5,"Very Short",K1269&lt;=10,"Short",K1269&lt;=15,"Mid-Class",K1269&lt;=20,"Long",K1269&lt;=25," Very Long",K1269&gt;25,"Lifer")</f>
        <v>Short</v>
      </c>
      <c r="P1268" t="str" cm="1">
        <f t="array" ref="P1268">_xlfn.IFS(L1268&lt;=39,"Negligible",L1268&lt;=79,"Minimal",L1268&lt;=119,"Moderate",L1268&lt;=158,"High Moderate",L1268&lt;=198," High",L1268&lt;=238,"Very High",L1268&lt;=278,"Severe")</f>
        <v>High Moderate</v>
      </c>
      <c r="Q1268" s="3">
        <f t="shared" si="19"/>
        <v>6.5176757875</v>
      </c>
    </row>
    <row r="1269" spans="1:17" x14ac:dyDescent="0.25">
      <c r="A1269">
        <v>1268</v>
      </c>
      <c r="B1269" t="s">
        <v>1733</v>
      </c>
      <c r="C1269" t="s">
        <v>459</v>
      </c>
      <c r="D1269" t="s">
        <v>5755</v>
      </c>
      <c r="E1269" t="s">
        <v>25</v>
      </c>
      <c r="F1269" t="s">
        <v>818</v>
      </c>
      <c r="G1269" t="s">
        <v>819</v>
      </c>
      <c r="H1269" t="s">
        <v>25</v>
      </c>
      <c r="I1269" t="s">
        <v>18</v>
      </c>
      <c r="J1269">
        <v>55.725166459999997</v>
      </c>
      <c r="K1269">
        <v>6.7699722590000002</v>
      </c>
      <c r="L1269">
        <v>112.65682150000001</v>
      </c>
      <c r="M1269" t="s">
        <v>18</v>
      </c>
      <c r="N1269" t="str" cm="1">
        <f t="array" ref="N1269">_xlfn.IFS(J1269&lt;=29,"Twenties",J1269&lt;=39,"Thirties",J1269&lt;=49,"Fourties",J1269&lt;=59,"Fifties",J1269&gt;59,"Elders")</f>
        <v>Fifties</v>
      </c>
      <c r="O1269" t="str" cm="1">
        <f t="array" ref="O1269">_xlfn.IFS(K1270&lt;=5,"Very Short",K1270&lt;=10,"Short",K1270&lt;=15,"Mid-Class",K1270&lt;=20,"Long",K1270&lt;=25," Very Long",K1270&gt;25,"Lifer")</f>
        <v>Very Short</v>
      </c>
      <c r="P1269" t="str" cm="1">
        <f t="array" ref="P1269">_xlfn.IFS(L1269&lt;=39,"Negligible",L1269&lt;=79,"Minimal",L1269&lt;=119,"Moderate",L1269&lt;=158,"High Moderate",L1269&lt;=198," High",L1269&lt;=238,"Very High",L1269&lt;=278,"Severe")</f>
        <v>Moderate</v>
      </c>
      <c r="Q1269" s="3">
        <f t="shared" si="19"/>
        <v>4.6940342291666672</v>
      </c>
    </row>
    <row r="1270" spans="1:17" x14ac:dyDescent="0.25">
      <c r="A1270">
        <v>1269</v>
      </c>
      <c r="B1270" t="s">
        <v>1734</v>
      </c>
      <c r="C1270" t="s">
        <v>1735</v>
      </c>
      <c r="D1270" t="s">
        <v>5755</v>
      </c>
      <c r="E1270" t="s">
        <v>119</v>
      </c>
      <c r="F1270" t="s">
        <v>1058</v>
      </c>
      <c r="G1270" t="s">
        <v>1059</v>
      </c>
      <c r="H1270" t="s">
        <v>119</v>
      </c>
      <c r="I1270" t="s">
        <v>18</v>
      </c>
      <c r="J1270">
        <v>40.668198719999999</v>
      </c>
      <c r="K1270">
        <v>3.939877332</v>
      </c>
      <c r="L1270">
        <v>34.287632770000002</v>
      </c>
      <c r="M1270" t="s">
        <v>18</v>
      </c>
      <c r="N1270" t="str" cm="1">
        <f t="array" ref="N1270">_xlfn.IFS(J1270&lt;=29,"Twenties",J1270&lt;=39,"Thirties",J1270&lt;=49,"Fourties",J1270&lt;=59,"Fifties",J1270&gt;59,"Elders")</f>
        <v>Fourties</v>
      </c>
      <c r="O1270" t="str" cm="1">
        <f t="array" ref="O1270">_xlfn.IFS(K1271&lt;=5,"Very Short",K1271&lt;=10,"Short",K1271&lt;=15,"Mid-Class",K1271&lt;=20,"Long",K1271&lt;=25," Very Long",K1271&gt;25,"Lifer")</f>
        <v>Very Short</v>
      </c>
      <c r="P1270" t="str" cm="1">
        <f t="array" ref="P1270">_xlfn.IFS(L1270&lt;=39,"Negligible",L1270&lt;=79,"Minimal",L1270&lt;=119,"Moderate",L1270&lt;=158,"High Moderate",L1270&lt;=198," High",L1270&lt;=238,"Very High",L1270&lt;=278,"Severe")</f>
        <v>Negligible</v>
      </c>
      <c r="Q1270" s="3">
        <f t="shared" si="19"/>
        <v>1.4286513654166668</v>
      </c>
    </row>
    <row r="1271" spans="1:17" x14ac:dyDescent="0.25">
      <c r="A1271">
        <v>1270</v>
      </c>
      <c r="B1271" t="s">
        <v>1736</v>
      </c>
      <c r="C1271" t="s">
        <v>324</v>
      </c>
      <c r="D1271" t="s">
        <v>5755</v>
      </c>
      <c r="E1271" t="s">
        <v>1176</v>
      </c>
      <c r="F1271" t="s">
        <v>818</v>
      </c>
      <c r="G1271" t="s">
        <v>819</v>
      </c>
      <c r="H1271" t="s">
        <v>136</v>
      </c>
      <c r="I1271" t="s">
        <v>18</v>
      </c>
      <c r="J1271">
        <v>41.159036020000002</v>
      </c>
      <c r="K1271">
        <v>4.8636881489999997</v>
      </c>
      <c r="L1271">
        <v>49.991421760000001</v>
      </c>
      <c r="M1271" t="s">
        <v>18</v>
      </c>
      <c r="N1271" t="str" cm="1">
        <f t="array" ref="N1271">_xlfn.IFS(J1271&lt;=29,"Twenties",J1271&lt;=39,"Thirties",J1271&lt;=49,"Fourties",J1271&lt;=59,"Fifties",J1271&gt;59,"Elders")</f>
        <v>Fourties</v>
      </c>
      <c r="O1271" t="str" cm="1">
        <f t="array" ref="O1271">_xlfn.IFS(K1272&lt;=5,"Very Short",K1272&lt;=10,"Short",K1272&lt;=15,"Mid-Class",K1272&lt;=20,"Long",K1272&lt;=25," Very Long",K1272&gt;25,"Lifer")</f>
        <v>Short</v>
      </c>
      <c r="P1271" t="str" cm="1">
        <f t="array" ref="P1271">_xlfn.IFS(L1271&lt;=39,"Negligible",L1271&lt;=79,"Minimal",L1271&lt;=119,"Moderate",L1271&lt;=158,"High Moderate",L1271&lt;=198," High",L1271&lt;=238,"Very High",L1271&lt;=278,"Severe")</f>
        <v>Minimal</v>
      </c>
      <c r="Q1271" s="3">
        <f t="shared" si="19"/>
        <v>2.0829759066666669</v>
      </c>
    </row>
    <row r="1272" spans="1:17" x14ac:dyDescent="0.25">
      <c r="A1272">
        <v>1271</v>
      </c>
      <c r="B1272" t="s">
        <v>265</v>
      </c>
      <c r="C1272" t="s">
        <v>350</v>
      </c>
      <c r="D1272" t="s">
        <v>5755</v>
      </c>
      <c r="E1272" t="s">
        <v>85</v>
      </c>
      <c r="F1272" t="s">
        <v>818</v>
      </c>
      <c r="G1272" t="s">
        <v>819</v>
      </c>
      <c r="H1272" t="s">
        <v>85</v>
      </c>
      <c r="I1272" t="s">
        <v>18</v>
      </c>
      <c r="J1272">
        <v>32.974628840000001</v>
      </c>
      <c r="K1272">
        <v>5.012292521</v>
      </c>
      <c r="L1272">
        <v>28.35231258</v>
      </c>
      <c r="M1272" t="s">
        <v>18</v>
      </c>
      <c r="N1272" t="str" cm="1">
        <f t="array" ref="N1272">_xlfn.IFS(J1272&lt;=29,"Twenties",J1272&lt;=39,"Thirties",J1272&lt;=49,"Fourties",J1272&lt;=59,"Fifties",J1272&gt;59,"Elders")</f>
        <v>Thirties</v>
      </c>
      <c r="O1272" t="str" cm="1">
        <f t="array" ref="O1272">_xlfn.IFS(K1273&lt;=5,"Very Short",K1273&lt;=10,"Short",K1273&lt;=15,"Mid-Class",K1273&lt;=20,"Long",K1273&lt;=25," Very Long",K1273&gt;25,"Lifer")</f>
        <v>Short</v>
      </c>
      <c r="P1272" t="str" cm="1">
        <f t="array" ref="P1272">_xlfn.IFS(L1272&lt;=39,"Negligible",L1272&lt;=79,"Minimal",L1272&lt;=119,"Moderate",L1272&lt;=158,"High Moderate",L1272&lt;=198," High",L1272&lt;=238,"Very High",L1272&lt;=278,"Severe")</f>
        <v>Negligible</v>
      </c>
      <c r="Q1272" s="3">
        <f t="shared" si="19"/>
        <v>1.1813463575000001</v>
      </c>
    </row>
    <row r="1273" spans="1:17" x14ac:dyDescent="0.25">
      <c r="A1273">
        <v>1272</v>
      </c>
      <c r="B1273" t="s">
        <v>1622</v>
      </c>
      <c r="C1273" t="s">
        <v>855</v>
      </c>
      <c r="D1273" t="s">
        <v>5755</v>
      </c>
      <c r="E1273" t="s">
        <v>28</v>
      </c>
      <c r="F1273" t="s">
        <v>818</v>
      </c>
      <c r="G1273" t="s">
        <v>819</v>
      </c>
      <c r="H1273" t="s">
        <v>28</v>
      </c>
      <c r="I1273" t="s">
        <v>18</v>
      </c>
      <c r="J1273">
        <v>61.293417130000002</v>
      </c>
      <c r="K1273">
        <v>5.81831341</v>
      </c>
      <c r="L1273">
        <v>144.4066426</v>
      </c>
      <c r="M1273" t="s">
        <v>18</v>
      </c>
      <c r="N1273" t="str" cm="1">
        <f t="array" ref="N1273">_xlfn.IFS(J1273&lt;=29,"Twenties",J1273&lt;=39,"Thirties",J1273&lt;=49,"Fourties",J1273&lt;=59,"Fifties",J1273&gt;59,"Elders")</f>
        <v>Elders</v>
      </c>
      <c r="O1273" t="str" cm="1">
        <f t="array" ref="O1273">_xlfn.IFS(K1274&lt;=5,"Very Short",K1274&lt;=10,"Short",K1274&lt;=15,"Mid-Class",K1274&lt;=20,"Long",K1274&lt;=25," Very Long",K1274&gt;25,"Lifer")</f>
        <v>Very Short</v>
      </c>
      <c r="P1273" t="str" cm="1">
        <f t="array" ref="P1273">_xlfn.IFS(L1273&lt;=39,"Negligible",L1273&lt;=79,"Minimal",L1273&lt;=119,"Moderate",L1273&lt;=158,"High Moderate",L1273&lt;=198," High",L1273&lt;=238,"Very High",L1273&lt;=278,"Severe")</f>
        <v>High Moderate</v>
      </c>
      <c r="Q1273" s="3">
        <f t="shared" si="19"/>
        <v>6.0169434416666663</v>
      </c>
    </row>
    <row r="1274" spans="1:17" x14ac:dyDescent="0.25">
      <c r="A1274">
        <v>1273</v>
      </c>
      <c r="B1274" t="s">
        <v>517</v>
      </c>
      <c r="C1274" t="s">
        <v>1737</v>
      </c>
      <c r="D1274" t="s">
        <v>5754</v>
      </c>
      <c r="E1274" t="s">
        <v>125</v>
      </c>
      <c r="F1274" t="s">
        <v>818</v>
      </c>
      <c r="G1274" t="s">
        <v>819</v>
      </c>
      <c r="H1274" t="s">
        <v>125</v>
      </c>
      <c r="I1274" t="s">
        <v>18</v>
      </c>
      <c r="J1274">
        <v>16.7983875</v>
      </c>
      <c r="K1274">
        <v>1.340375125</v>
      </c>
      <c r="L1274">
        <v>0</v>
      </c>
      <c r="M1274" t="s">
        <v>18</v>
      </c>
      <c r="N1274" t="str" cm="1">
        <f t="array" ref="N1274">_xlfn.IFS(J1274&lt;=29,"Twenties",J1274&lt;=39,"Thirties",J1274&lt;=49,"Fourties",J1274&lt;=59,"Fifties",J1274&gt;59,"Elders")</f>
        <v>Twenties</v>
      </c>
      <c r="O1274" t="str" cm="1">
        <f t="array" ref="O1274">_xlfn.IFS(K1275&lt;=5,"Very Short",K1275&lt;=10,"Short",K1275&lt;=15,"Mid-Class",K1275&lt;=20,"Long",K1275&lt;=25," Very Long",K1275&gt;25,"Lifer")</f>
        <v>Very Short</v>
      </c>
      <c r="P1274" t="str" cm="1">
        <f t="array" ref="P1274">_xlfn.IFS(L1274&lt;=39,"Negligible",L1274&lt;=79,"Minimal",L1274&lt;=119,"Moderate",L1274&lt;=158,"High Moderate",L1274&lt;=198," High",L1274&lt;=238,"Very High",L1274&lt;=278,"Severe")</f>
        <v>Negligible</v>
      </c>
      <c r="Q1274" s="3">
        <f t="shared" si="19"/>
        <v>0</v>
      </c>
    </row>
    <row r="1275" spans="1:17" x14ac:dyDescent="0.25">
      <c r="A1275">
        <v>1274</v>
      </c>
      <c r="B1275" t="s">
        <v>1738</v>
      </c>
      <c r="C1275" t="s">
        <v>897</v>
      </c>
      <c r="D1275" t="s">
        <v>5754</v>
      </c>
      <c r="E1275" t="s">
        <v>36</v>
      </c>
      <c r="F1275" t="s">
        <v>609</v>
      </c>
      <c r="G1275" t="s">
        <v>610</v>
      </c>
      <c r="H1275" t="s">
        <v>36</v>
      </c>
      <c r="I1275" t="s">
        <v>18</v>
      </c>
      <c r="J1275">
        <v>69.333302790000005</v>
      </c>
      <c r="K1275">
        <v>4.5643541709999997</v>
      </c>
      <c r="L1275">
        <v>220.59418489999999</v>
      </c>
      <c r="M1275" t="s">
        <v>18</v>
      </c>
      <c r="N1275" t="str" cm="1">
        <f t="array" ref="N1275">_xlfn.IFS(J1275&lt;=29,"Twenties",J1275&lt;=39,"Thirties",J1275&lt;=49,"Fourties",J1275&lt;=59,"Fifties",J1275&gt;59,"Elders")</f>
        <v>Elders</v>
      </c>
      <c r="O1275" t="str" cm="1">
        <f t="array" ref="O1275">_xlfn.IFS(K1276&lt;=5,"Very Short",K1276&lt;=10,"Short",K1276&lt;=15,"Mid-Class",K1276&lt;=20,"Long",K1276&lt;=25," Very Long",K1276&gt;25,"Lifer")</f>
        <v>Short</v>
      </c>
      <c r="P1275" t="str" cm="1">
        <f t="array" ref="P1275">_xlfn.IFS(L1275&lt;=39,"Negligible",L1275&lt;=79,"Minimal",L1275&lt;=119,"Moderate",L1275&lt;=158,"High Moderate",L1275&lt;=198," High",L1275&lt;=238,"Very High",L1275&lt;=278,"Severe")</f>
        <v>Very High</v>
      </c>
      <c r="Q1275" s="3">
        <f t="shared" si="19"/>
        <v>9.1914243708333334</v>
      </c>
    </row>
    <row r="1276" spans="1:17" x14ac:dyDescent="0.25">
      <c r="A1276">
        <v>1275</v>
      </c>
      <c r="B1276" t="s">
        <v>1739</v>
      </c>
      <c r="C1276" t="s">
        <v>352</v>
      </c>
      <c r="D1276" t="s">
        <v>5754</v>
      </c>
      <c r="E1276" t="s">
        <v>36</v>
      </c>
      <c r="F1276" t="s">
        <v>609</v>
      </c>
      <c r="G1276" t="s">
        <v>610</v>
      </c>
      <c r="H1276" t="s">
        <v>36</v>
      </c>
      <c r="I1276" t="s">
        <v>18</v>
      </c>
      <c r="J1276">
        <v>46.547765509999998</v>
      </c>
      <c r="K1276">
        <v>7.479126097</v>
      </c>
      <c r="L1276">
        <v>88.185652160000004</v>
      </c>
      <c r="M1276" t="s">
        <v>18</v>
      </c>
      <c r="N1276" t="str" cm="1">
        <f t="array" ref="N1276">_xlfn.IFS(J1276&lt;=29,"Twenties",J1276&lt;=39,"Thirties",J1276&lt;=49,"Fourties",J1276&lt;=59,"Fifties",J1276&gt;59,"Elders")</f>
        <v>Fourties</v>
      </c>
      <c r="O1276" t="str" cm="1">
        <f t="array" ref="O1276">_xlfn.IFS(K1277&lt;=5,"Very Short",K1277&lt;=10,"Short",K1277&lt;=15,"Mid-Class",K1277&lt;=20,"Long",K1277&lt;=25," Very Long",K1277&gt;25,"Lifer")</f>
        <v>Very Short</v>
      </c>
      <c r="P1276" t="str" cm="1">
        <f t="array" ref="P1276">_xlfn.IFS(L1276&lt;=39,"Negligible",L1276&lt;=79,"Minimal",L1276&lt;=119,"Moderate",L1276&lt;=158,"High Moderate",L1276&lt;=198," High",L1276&lt;=238,"Very High",L1276&lt;=278,"Severe")</f>
        <v>Moderate</v>
      </c>
      <c r="Q1276" s="3">
        <f t="shared" si="19"/>
        <v>3.6744021733333336</v>
      </c>
    </row>
    <row r="1277" spans="1:17" x14ac:dyDescent="0.25">
      <c r="A1277">
        <v>1276</v>
      </c>
      <c r="B1277" t="s">
        <v>680</v>
      </c>
      <c r="C1277" t="s">
        <v>91</v>
      </c>
      <c r="D1277" t="s">
        <v>5755</v>
      </c>
      <c r="E1277" t="s">
        <v>36</v>
      </c>
      <c r="F1277" t="s">
        <v>609</v>
      </c>
      <c r="G1277" t="s">
        <v>610</v>
      </c>
      <c r="H1277" t="s">
        <v>36</v>
      </c>
      <c r="I1277" t="s">
        <v>18</v>
      </c>
      <c r="J1277">
        <v>49.611927569999999</v>
      </c>
      <c r="K1277">
        <v>3.5172330340000002</v>
      </c>
      <c r="L1277">
        <v>100.47801320000001</v>
      </c>
      <c r="M1277" t="s">
        <v>18</v>
      </c>
      <c r="N1277" t="str" cm="1">
        <f t="array" ref="N1277">_xlfn.IFS(J1277&lt;=29,"Twenties",J1277&lt;=39,"Thirties",J1277&lt;=49,"Fourties",J1277&lt;=59,"Fifties",J1277&gt;59,"Elders")</f>
        <v>Fifties</v>
      </c>
      <c r="O1277" t="str" cm="1">
        <f t="array" ref="O1277">_xlfn.IFS(K1278&lt;=5,"Very Short",K1278&lt;=10,"Short",K1278&lt;=15,"Mid-Class",K1278&lt;=20,"Long",K1278&lt;=25," Very Long",K1278&gt;25,"Lifer")</f>
        <v>Very Short</v>
      </c>
      <c r="P1277" t="str" cm="1">
        <f t="array" ref="P1277">_xlfn.IFS(L1277&lt;=39,"Negligible",L1277&lt;=79,"Minimal",L1277&lt;=119,"Moderate",L1277&lt;=158,"High Moderate",L1277&lt;=198," High",L1277&lt;=238,"Very High",L1277&lt;=278,"Severe")</f>
        <v>Moderate</v>
      </c>
      <c r="Q1277" s="3">
        <f t="shared" si="19"/>
        <v>4.1865838833333333</v>
      </c>
    </row>
    <row r="1278" spans="1:17" x14ac:dyDescent="0.25">
      <c r="A1278">
        <v>1277</v>
      </c>
      <c r="B1278" t="s">
        <v>1465</v>
      </c>
      <c r="C1278" t="s">
        <v>1724</v>
      </c>
      <c r="D1278" t="s">
        <v>5755</v>
      </c>
      <c r="E1278" t="s">
        <v>1740</v>
      </c>
      <c r="F1278" t="s">
        <v>818</v>
      </c>
      <c r="G1278" t="s">
        <v>819</v>
      </c>
      <c r="H1278" t="s">
        <v>28</v>
      </c>
      <c r="I1278" t="s">
        <v>18</v>
      </c>
      <c r="J1278">
        <v>38.608988979999999</v>
      </c>
      <c r="K1278">
        <v>3.7612499320000001</v>
      </c>
      <c r="L1278">
        <v>30.584513449999999</v>
      </c>
      <c r="M1278" t="s">
        <v>18</v>
      </c>
      <c r="N1278" t="str" cm="1">
        <f t="array" ref="N1278">_xlfn.IFS(J1278&lt;=29,"Twenties",J1278&lt;=39,"Thirties",J1278&lt;=49,"Fourties",J1278&lt;=59,"Fifties",J1278&gt;59,"Elders")</f>
        <v>Thirties</v>
      </c>
      <c r="O1278" t="str" cm="1">
        <f t="array" ref="O1278">_xlfn.IFS(K1279&lt;=5,"Very Short",K1279&lt;=10,"Short",K1279&lt;=15,"Mid-Class",K1279&lt;=20,"Long",K1279&lt;=25," Very Long",K1279&gt;25,"Lifer")</f>
        <v>Short</v>
      </c>
      <c r="P1278" t="str" cm="1">
        <f t="array" ref="P1278">_xlfn.IFS(L1278&lt;=39,"Negligible",L1278&lt;=79,"Minimal",L1278&lt;=119,"Moderate",L1278&lt;=158,"High Moderate",L1278&lt;=198," High",L1278&lt;=238,"Very High",L1278&lt;=278,"Severe")</f>
        <v>Negligible</v>
      </c>
      <c r="Q1278" s="3">
        <f t="shared" si="19"/>
        <v>1.2743547270833333</v>
      </c>
    </row>
    <row r="1279" spans="1:17" x14ac:dyDescent="0.25">
      <c r="A1279">
        <v>1278</v>
      </c>
      <c r="B1279" t="s">
        <v>964</v>
      </c>
      <c r="C1279" t="s">
        <v>1233</v>
      </c>
      <c r="D1279" t="s">
        <v>5755</v>
      </c>
      <c r="E1279" t="s">
        <v>28</v>
      </c>
      <c r="F1279" t="s">
        <v>818</v>
      </c>
      <c r="G1279" t="s">
        <v>819</v>
      </c>
      <c r="H1279" t="s">
        <v>28</v>
      </c>
      <c r="I1279" t="s">
        <v>18</v>
      </c>
      <c r="J1279">
        <v>27.659408670000001</v>
      </c>
      <c r="K1279">
        <v>5.9456730569999996</v>
      </c>
      <c r="L1279">
        <v>0</v>
      </c>
      <c r="M1279" t="s">
        <v>18</v>
      </c>
      <c r="N1279" t="str" cm="1">
        <f t="array" ref="N1279">_xlfn.IFS(J1279&lt;=29,"Twenties",J1279&lt;=39,"Thirties",J1279&lt;=49,"Fourties",J1279&lt;=59,"Fifties",J1279&gt;59,"Elders")</f>
        <v>Twenties</v>
      </c>
      <c r="O1279" t="str" cm="1">
        <f t="array" ref="O1279">_xlfn.IFS(K1280&lt;=5,"Very Short",K1280&lt;=10,"Short",K1280&lt;=15,"Mid-Class",K1280&lt;=20,"Long",K1280&lt;=25," Very Long",K1280&gt;25,"Lifer")</f>
        <v>Very Short</v>
      </c>
      <c r="P1279" t="str" cm="1">
        <f t="array" ref="P1279">_xlfn.IFS(L1279&lt;=39,"Negligible",L1279&lt;=79,"Minimal",L1279&lt;=119,"Moderate",L1279&lt;=158,"High Moderate",L1279&lt;=198," High",L1279&lt;=238,"Very High",L1279&lt;=278,"Severe")</f>
        <v>Negligible</v>
      </c>
      <c r="Q1279" s="3">
        <f t="shared" si="19"/>
        <v>0</v>
      </c>
    </row>
    <row r="1280" spans="1:17" x14ac:dyDescent="0.25">
      <c r="A1280">
        <v>1279</v>
      </c>
      <c r="B1280" t="s">
        <v>1741</v>
      </c>
      <c r="C1280" t="s">
        <v>476</v>
      </c>
      <c r="D1280" t="s">
        <v>5754</v>
      </c>
      <c r="E1280" t="s">
        <v>15</v>
      </c>
      <c r="F1280" t="s">
        <v>818</v>
      </c>
      <c r="G1280" t="s">
        <v>819</v>
      </c>
      <c r="H1280" t="s">
        <v>15</v>
      </c>
      <c r="I1280" t="s">
        <v>18</v>
      </c>
      <c r="J1280">
        <v>30.500421880000001</v>
      </c>
      <c r="K1280">
        <v>3.4749041360000001</v>
      </c>
      <c r="L1280">
        <v>11.87725311</v>
      </c>
      <c r="M1280" t="s">
        <v>18</v>
      </c>
      <c r="N1280" t="str" cm="1">
        <f t="array" ref="N1280">_xlfn.IFS(J1280&lt;=29,"Twenties",J1280&lt;=39,"Thirties",J1280&lt;=49,"Fourties",J1280&lt;=59,"Fifties",J1280&gt;59,"Elders")</f>
        <v>Thirties</v>
      </c>
      <c r="O1280" t="str" cm="1">
        <f t="array" ref="O1280">_xlfn.IFS(K1281&lt;=5,"Very Short",K1281&lt;=10,"Short",K1281&lt;=15,"Mid-Class",K1281&lt;=20,"Long",K1281&lt;=25," Very Long",K1281&gt;25,"Lifer")</f>
        <v>Short</v>
      </c>
      <c r="P1280" t="str" cm="1">
        <f t="array" ref="P1280">_xlfn.IFS(L1280&lt;=39,"Negligible",L1280&lt;=79,"Minimal",L1280&lt;=119,"Moderate",L1280&lt;=158,"High Moderate",L1280&lt;=198," High",L1280&lt;=238,"Very High",L1280&lt;=278,"Severe")</f>
        <v>Negligible</v>
      </c>
      <c r="Q1280" s="3">
        <f t="shared" si="19"/>
        <v>0.49488554624999997</v>
      </c>
    </row>
    <row r="1281" spans="1:17" x14ac:dyDescent="0.25">
      <c r="A1281">
        <v>1280</v>
      </c>
      <c r="B1281" t="s">
        <v>1742</v>
      </c>
      <c r="C1281" t="s">
        <v>225</v>
      </c>
      <c r="D1281" t="s">
        <v>5754</v>
      </c>
      <c r="E1281" t="s">
        <v>671</v>
      </c>
      <c r="F1281" t="s">
        <v>818</v>
      </c>
      <c r="G1281" t="s">
        <v>819</v>
      </c>
      <c r="H1281" t="s">
        <v>105</v>
      </c>
      <c r="I1281" t="s">
        <v>18</v>
      </c>
      <c r="J1281">
        <v>49.184827140000003</v>
      </c>
      <c r="K1281">
        <v>7.8809584299999997</v>
      </c>
      <c r="L1281">
        <v>133.63662350000001</v>
      </c>
      <c r="M1281" t="s">
        <v>18</v>
      </c>
      <c r="N1281" t="str" cm="1">
        <f t="array" ref="N1281">_xlfn.IFS(J1281&lt;=29,"Twenties",J1281&lt;=39,"Thirties",J1281&lt;=49,"Fourties",J1281&lt;=59,"Fifties",J1281&gt;59,"Elders")</f>
        <v>Fifties</v>
      </c>
      <c r="O1281" t="str" cm="1">
        <f t="array" ref="O1281">_xlfn.IFS(K1282&lt;=5,"Very Short",K1282&lt;=10,"Short",K1282&lt;=15,"Mid-Class",K1282&lt;=20,"Long",K1282&lt;=25," Very Long",K1282&gt;25,"Lifer")</f>
        <v>Very Short</v>
      </c>
      <c r="P1281" t="str" cm="1">
        <f t="array" ref="P1281">_xlfn.IFS(L1281&lt;=39,"Negligible",L1281&lt;=79,"Minimal",L1281&lt;=119,"Moderate",L1281&lt;=158,"High Moderate",L1281&lt;=198," High",L1281&lt;=238,"Very High",L1281&lt;=278,"Severe")</f>
        <v>High Moderate</v>
      </c>
      <c r="Q1281" s="3">
        <f t="shared" si="19"/>
        <v>5.5681926458333342</v>
      </c>
    </row>
    <row r="1282" spans="1:17" x14ac:dyDescent="0.25">
      <c r="A1282">
        <v>1281</v>
      </c>
      <c r="B1282" t="s">
        <v>1743</v>
      </c>
      <c r="C1282" t="s">
        <v>1414</v>
      </c>
      <c r="D1282" t="s">
        <v>5754</v>
      </c>
      <c r="E1282" t="s">
        <v>895</v>
      </c>
      <c r="F1282" t="s">
        <v>818</v>
      </c>
      <c r="G1282" t="s">
        <v>819</v>
      </c>
      <c r="H1282" t="s">
        <v>132</v>
      </c>
      <c r="I1282" t="s">
        <v>18</v>
      </c>
      <c r="J1282">
        <v>43.939404549999999</v>
      </c>
      <c r="K1282">
        <v>1.994687949</v>
      </c>
      <c r="L1282">
        <v>50.842889900000003</v>
      </c>
      <c r="M1282" t="s">
        <v>18</v>
      </c>
      <c r="N1282" t="str" cm="1">
        <f t="array" ref="N1282">_xlfn.IFS(J1282&lt;=29,"Twenties",J1282&lt;=39,"Thirties",J1282&lt;=49,"Fourties",J1282&lt;=59,"Fifties",J1282&gt;59,"Elders")</f>
        <v>Fourties</v>
      </c>
      <c r="O1282" t="str" cm="1">
        <f t="array" ref="O1282">_xlfn.IFS(K1283&lt;=5,"Very Short",K1283&lt;=10,"Short",K1283&lt;=15,"Mid-Class",K1283&lt;=20,"Long",K1283&lt;=25," Very Long",K1283&gt;25,"Lifer")</f>
        <v>Short</v>
      </c>
      <c r="P1282" t="str" cm="1">
        <f t="array" ref="P1282">_xlfn.IFS(L1282&lt;=39,"Negligible",L1282&lt;=79,"Minimal",L1282&lt;=119,"Moderate",L1282&lt;=158,"High Moderate",L1282&lt;=198," High",L1282&lt;=238,"Very High",L1282&lt;=278,"Severe")</f>
        <v>Minimal</v>
      </c>
      <c r="Q1282" s="3">
        <f t="shared" ref="Q1282:Q1345" si="20">L1282/24</f>
        <v>2.1184537458333335</v>
      </c>
    </row>
    <row r="1283" spans="1:17" x14ac:dyDescent="0.25">
      <c r="A1283">
        <v>1282</v>
      </c>
      <c r="B1283" t="s">
        <v>1744</v>
      </c>
      <c r="C1283" t="s">
        <v>1745</v>
      </c>
      <c r="D1283" t="s">
        <v>5754</v>
      </c>
      <c r="E1283" t="s">
        <v>240</v>
      </c>
      <c r="F1283" t="s">
        <v>818</v>
      </c>
      <c r="G1283" t="s">
        <v>819</v>
      </c>
      <c r="H1283" t="s">
        <v>105</v>
      </c>
      <c r="I1283" t="s">
        <v>18</v>
      </c>
      <c r="J1283">
        <v>39.596588169999997</v>
      </c>
      <c r="K1283">
        <v>6.6364674839999998</v>
      </c>
      <c r="L1283">
        <v>52.156861970000001</v>
      </c>
      <c r="M1283" t="s">
        <v>18</v>
      </c>
      <c r="N1283" t="str" cm="1">
        <f t="array" ref="N1283">_xlfn.IFS(J1283&lt;=29,"Twenties",J1283&lt;=39,"Thirties",J1283&lt;=49,"Fourties",J1283&lt;=59,"Fifties",J1283&gt;59,"Elders")</f>
        <v>Fourties</v>
      </c>
      <c r="O1283" t="str" cm="1">
        <f t="array" ref="O1283">_xlfn.IFS(K1284&lt;=5,"Very Short",K1284&lt;=10,"Short",K1284&lt;=15,"Mid-Class",K1284&lt;=20,"Long",K1284&lt;=25," Very Long",K1284&gt;25,"Lifer")</f>
        <v>Short</v>
      </c>
      <c r="P1283" t="str" cm="1">
        <f t="array" ref="P1283">_xlfn.IFS(L1283&lt;=39,"Negligible",L1283&lt;=79,"Minimal",L1283&lt;=119,"Moderate",L1283&lt;=158,"High Moderate",L1283&lt;=198," High",L1283&lt;=238,"Very High",L1283&lt;=278,"Severe")</f>
        <v>Minimal</v>
      </c>
      <c r="Q1283" s="3">
        <f t="shared" si="20"/>
        <v>2.1732025820833334</v>
      </c>
    </row>
    <row r="1284" spans="1:17" x14ac:dyDescent="0.25">
      <c r="A1284">
        <v>1283</v>
      </c>
      <c r="B1284" t="s">
        <v>1746</v>
      </c>
      <c r="C1284" t="s">
        <v>1359</v>
      </c>
      <c r="D1284" t="s">
        <v>5754</v>
      </c>
      <c r="E1284" t="s">
        <v>405</v>
      </c>
      <c r="F1284" t="s">
        <v>609</v>
      </c>
      <c r="G1284" t="s">
        <v>610</v>
      </c>
      <c r="H1284" t="s">
        <v>405</v>
      </c>
      <c r="I1284" t="s">
        <v>18</v>
      </c>
      <c r="J1284">
        <v>38.794745319999997</v>
      </c>
      <c r="K1284">
        <v>7.2943362780000003</v>
      </c>
      <c r="L1284">
        <v>65.301689190000005</v>
      </c>
      <c r="M1284" t="s">
        <v>18</v>
      </c>
      <c r="N1284" t="str" cm="1">
        <f t="array" ref="N1284">_xlfn.IFS(J1284&lt;=29,"Twenties",J1284&lt;=39,"Thirties",J1284&lt;=49,"Fourties",J1284&lt;=59,"Fifties",J1284&gt;59,"Elders")</f>
        <v>Thirties</v>
      </c>
      <c r="O1284" t="str" cm="1">
        <f t="array" ref="O1284">_xlfn.IFS(K1285&lt;=5,"Very Short",K1285&lt;=10,"Short",K1285&lt;=15,"Mid-Class",K1285&lt;=20,"Long",K1285&lt;=25," Very Long",K1285&gt;25,"Lifer")</f>
        <v>Short</v>
      </c>
      <c r="P1284" t="str" cm="1">
        <f t="array" ref="P1284">_xlfn.IFS(L1284&lt;=39,"Negligible",L1284&lt;=79,"Minimal",L1284&lt;=119,"Moderate",L1284&lt;=158,"High Moderate",L1284&lt;=198," High",L1284&lt;=238,"Very High",L1284&lt;=278,"Severe")</f>
        <v>Minimal</v>
      </c>
      <c r="Q1284" s="3">
        <f t="shared" si="20"/>
        <v>2.72090371625</v>
      </c>
    </row>
    <row r="1285" spans="1:17" x14ac:dyDescent="0.25">
      <c r="A1285">
        <v>1284</v>
      </c>
      <c r="B1285" t="s">
        <v>1747</v>
      </c>
      <c r="C1285" t="s">
        <v>762</v>
      </c>
      <c r="D1285" t="s">
        <v>5754</v>
      </c>
      <c r="E1285" t="s">
        <v>167</v>
      </c>
      <c r="F1285" t="s">
        <v>818</v>
      </c>
      <c r="G1285" t="s">
        <v>819</v>
      </c>
      <c r="H1285" t="s">
        <v>167</v>
      </c>
      <c r="I1285" t="s">
        <v>18</v>
      </c>
      <c r="J1285">
        <v>24.04607416</v>
      </c>
      <c r="K1285">
        <v>6.8449233469999999</v>
      </c>
      <c r="L1285">
        <v>0.51664347200000005</v>
      </c>
      <c r="M1285" t="s">
        <v>18</v>
      </c>
      <c r="N1285" t="str" cm="1">
        <f t="array" ref="N1285">_xlfn.IFS(J1285&lt;=29,"Twenties",J1285&lt;=39,"Thirties",J1285&lt;=49,"Fourties",J1285&lt;=59,"Fifties",J1285&gt;59,"Elders")</f>
        <v>Twenties</v>
      </c>
      <c r="O1285" t="str" cm="1">
        <f t="array" ref="O1285">_xlfn.IFS(K1286&lt;=5,"Very Short",K1286&lt;=10,"Short",K1286&lt;=15,"Mid-Class",K1286&lt;=20,"Long",K1286&lt;=25," Very Long",K1286&gt;25,"Lifer")</f>
        <v>Very Short</v>
      </c>
      <c r="P1285" t="str" cm="1">
        <f t="array" ref="P1285">_xlfn.IFS(L1285&lt;=39,"Negligible",L1285&lt;=79,"Minimal",L1285&lt;=119,"Moderate",L1285&lt;=158,"High Moderate",L1285&lt;=198," High",L1285&lt;=238,"Very High",L1285&lt;=278,"Severe")</f>
        <v>Negligible</v>
      </c>
      <c r="Q1285" s="3">
        <f t="shared" si="20"/>
        <v>2.1526811333333336E-2</v>
      </c>
    </row>
    <row r="1286" spans="1:17" x14ac:dyDescent="0.25">
      <c r="A1286">
        <v>1285</v>
      </c>
      <c r="B1286" t="s">
        <v>1748</v>
      </c>
      <c r="C1286" t="s">
        <v>941</v>
      </c>
      <c r="D1286" t="s">
        <v>5755</v>
      </c>
      <c r="E1286" t="s">
        <v>93</v>
      </c>
      <c r="F1286" t="s">
        <v>818</v>
      </c>
      <c r="G1286" t="s">
        <v>819</v>
      </c>
      <c r="H1286" t="s">
        <v>85</v>
      </c>
      <c r="I1286" t="s">
        <v>18</v>
      </c>
      <c r="J1286">
        <v>35.646261369999998</v>
      </c>
      <c r="K1286">
        <v>3.9085859350000001</v>
      </c>
      <c r="L1286">
        <v>43.791041819999997</v>
      </c>
      <c r="M1286" t="s">
        <v>18</v>
      </c>
      <c r="N1286" t="str" cm="1">
        <f t="array" ref="N1286">_xlfn.IFS(J1286&lt;=29,"Twenties",J1286&lt;=39,"Thirties",J1286&lt;=49,"Fourties",J1286&lt;=59,"Fifties",J1286&gt;59,"Elders")</f>
        <v>Thirties</v>
      </c>
      <c r="O1286" t="str" cm="1">
        <f t="array" ref="O1286">_xlfn.IFS(K1287&lt;=5,"Very Short",K1287&lt;=10,"Short",K1287&lt;=15,"Mid-Class",K1287&lt;=20,"Long",K1287&lt;=25," Very Long",K1287&gt;25,"Lifer")</f>
        <v>Very Short</v>
      </c>
      <c r="P1286" t="str" cm="1">
        <f t="array" ref="P1286">_xlfn.IFS(L1286&lt;=39,"Negligible",L1286&lt;=79,"Minimal",L1286&lt;=119,"Moderate",L1286&lt;=158,"High Moderate",L1286&lt;=198," High",L1286&lt;=238,"Very High",L1286&lt;=278,"Severe")</f>
        <v>Minimal</v>
      </c>
      <c r="Q1286" s="3">
        <f t="shared" si="20"/>
        <v>1.8246267424999998</v>
      </c>
    </row>
    <row r="1287" spans="1:17" x14ac:dyDescent="0.25">
      <c r="A1287">
        <v>1286</v>
      </c>
      <c r="B1287" t="s">
        <v>1749</v>
      </c>
      <c r="C1287" t="s">
        <v>861</v>
      </c>
      <c r="D1287" t="s">
        <v>5755</v>
      </c>
      <c r="E1287" t="s">
        <v>22</v>
      </c>
      <c r="F1287" t="s">
        <v>818</v>
      </c>
      <c r="G1287" t="s">
        <v>819</v>
      </c>
      <c r="H1287" t="s">
        <v>22</v>
      </c>
      <c r="I1287" t="s">
        <v>18</v>
      </c>
      <c r="J1287">
        <v>50.040264399999998</v>
      </c>
      <c r="K1287">
        <v>2.6673317129999998</v>
      </c>
      <c r="L1287">
        <v>61.252084080000003</v>
      </c>
      <c r="M1287" t="s">
        <v>18</v>
      </c>
      <c r="N1287" t="str" cm="1">
        <f t="array" ref="N1287">_xlfn.IFS(J1287&lt;=29,"Twenties",J1287&lt;=39,"Thirties",J1287&lt;=49,"Fourties",J1287&lt;=59,"Fifties",J1287&gt;59,"Elders")</f>
        <v>Fifties</v>
      </c>
      <c r="O1287" t="str" cm="1">
        <f t="array" ref="O1287">_xlfn.IFS(K1288&lt;=5,"Very Short",K1288&lt;=10,"Short",K1288&lt;=15,"Mid-Class",K1288&lt;=20,"Long",K1288&lt;=25," Very Long",K1288&gt;25,"Lifer")</f>
        <v>Very Short</v>
      </c>
      <c r="P1287" t="str" cm="1">
        <f t="array" ref="P1287">_xlfn.IFS(L1287&lt;=39,"Negligible",L1287&lt;=79,"Minimal",L1287&lt;=119,"Moderate",L1287&lt;=158,"High Moderate",L1287&lt;=198," High",L1287&lt;=238,"Very High",L1287&lt;=278,"Severe")</f>
        <v>Minimal</v>
      </c>
      <c r="Q1287" s="3">
        <f t="shared" si="20"/>
        <v>2.5521701700000001</v>
      </c>
    </row>
    <row r="1288" spans="1:17" x14ac:dyDescent="0.25">
      <c r="A1288">
        <v>1287</v>
      </c>
      <c r="B1288" t="s">
        <v>1750</v>
      </c>
      <c r="C1288" t="s">
        <v>1523</v>
      </c>
      <c r="D1288" t="s">
        <v>5755</v>
      </c>
      <c r="E1288" t="s">
        <v>190</v>
      </c>
      <c r="F1288" t="s">
        <v>1058</v>
      </c>
      <c r="G1288" t="s">
        <v>1059</v>
      </c>
      <c r="H1288" t="s">
        <v>190</v>
      </c>
      <c r="I1288" t="s">
        <v>18</v>
      </c>
      <c r="J1288">
        <v>50.567343839999999</v>
      </c>
      <c r="K1288">
        <v>3.922360195</v>
      </c>
      <c r="L1288">
        <v>77.752941759999999</v>
      </c>
      <c r="M1288" t="s">
        <v>18</v>
      </c>
      <c r="N1288" t="str" cm="1">
        <f t="array" ref="N1288">_xlfn.IFS(J1288&lt;=29,"Twenties",J1288&lt;=39,"Thirties",J1288&lt;=49,"Fourties",J1288&lt;=59,"Fifties",J1288&gt;59,"Elders")</f>
        <v>Fifties</v>
      </c>
      <c r="O1288" t="str" cm="1">
        <f t="array" ref="O1288">_xlfn.IFS(K1289&lt;=5,"Very Short",K1289&lt;=10,"Short",K1289&lt;=15,"Mid-Class",K1289&lt;=20,"Long",K1289&lt;=25," Very Long",K1289&gt;25,"Lifer")</f>
        <v>Very Short</v>
      </c>
      <c r="P1288" t="str" cm="1">
        <f t="array" ref="P1288">_xlfn.IFS(L1288&lt;=39,"Negligible",L1288&lt;=79,"Minimal",L1288&lt;=119,"Moderate",L1288&lt;=158,"High Moderate",L1288&lt;=198," High",L1288&lt;=238,"Very High",L1288&lt;=278,"Severe")</f>
        <v>Minimal</v>
      </c>
      <c r="Q1288" s="3">
        <f t="shared" si="20"/>
        <v>3.2397059066666665</v>
      </c>
    </row>
    <row r="1289" spans="1:17" x14ac:dyDescent="0.25">
      <c r="A1289">
        <v>1288</v>
      </c>
      <c r="B1289" t="s">
        <v>1751</v>
      </c>
      <c r="C1289" t="s">
        <v>490</v>
      </c>
      <c r="D1289" t="s">
        <v>5755</v>
      </c>
      <c r="E1289" t="s">
        <v>22</v>
      </c>
      <c r="F1289" t="s">
        <v>818</v>
      </c>
      <c r="G1289" t="s">
        <v>819</v>
      </c>
      <c r="H1289" t="s">
        <v>22</v>
      </c>
      <c r="I1289" t="s">
        <v>18</v>
      </c>
      <c r="J1289">
        <v>48.124890020000002</v>
      </c>
      <c r="K1289">
        <v>3.3280119799999999</v>
      </c>
      <c r="L1289">
        <v>77.781547000000003</v>
      </c>
      <c r="M1289" t="s">
        <v>18</v>
      </c>
      <c r="N1289" t="str" cm="1">
        <f t="array" ref="N1289">_xlfn.IFS(J1289&lt;=29,"Twenties",J1289&lt;=39,"Thirties",J1289&lt;=49,"Fourties",J1289&lt;=59,"Fifties",J1289&gt;59,"Elders")</f>
        <v>Fourties</v>
      </c>
      <c r="O1289" t="str" cm="1">
        <f t="array" ref="O1289">_xlfn.IFS(K1290&lt;=5,"Very Short",K1290&lt;=10,"Short",K1290&lt;=15,"Mid-Class",K1290&lt;=20,"Long",K1290&lt;=25," Very Long",K1290&gt;25,"Lifer")</f>
        <v>Short</v>
      </c>
      <c r="P1289" t="str" cm="1">
        <f t="array" ref="P1289">_xlfn.IFS(L1289&lt;=39,"Negligible",L1289&lt;=79,"Minimal",L1289&lt;=119,"Moderate",L1289&lt;=158,"High Moderate",L1289&lt;=198," High",L1289&lt;=238,"Very High",L1289&lt;=278,"Severe")</f>
        <v>Minimal</v>
      </c>
      <c r="Q1289" s="3">
        <f t="shared" si="20"/>
        <v>3.2408977916666668</v>
      </c>
    </row>
    <row r="1290" spans="1:17" x14ac:dyDescent="0.25">
      <c r="A1290">
        <v>1289</v>
      </c>
      <c r="B1290" t="s">
        <v>1563</v>
      </c>
      <c r="C1290" t="s">
        <v>855</v>
      </c>
      <c r="D1290" t="s">
        <v>5755</v>
      </c>
      <c r="E1290" t="s">
        <v>31</v>
      </c>
      <c r="F1290" t="s">
        <v>818</v>
      </c>
      <c r="G1290" t="s">
        <v>819</v>
      </c>
      <c r="H1290" t="s">
        <v>31</v>
      </c>
      <c r="I1290" t="s">
        <v>18</v>
      </c>
      <c r="J1290">
        <v>38.485180730000003</v>
      </c>
      <c r="K1290">
        <v>5.2562013179999996</v>
      </c>
      <c r="L1290">
        <v>83.920200179999995</v>
      </c>
      <c r="M1290" t="s">
        <v>18</v>
      </c>
      <c r="N1290" t="str" cm="1">
        <f t="array" ref="N1290">_xlfn.IFS(J1290&lt;=29,"Twenties",J1290&lt;=39,"Thirties",J1290&lt;=49,"Fourties",J1290&lt;=59,"Fifties",J1290&gt;59,"Elders")</f>
        <v>Thirties</v>
      </c>
      <c r="O1290" t="str" cm="1">
        <f t="array" ref="O1290">_xlfn.IFS(K1291&lt;=5,"Very Short",K1291&lt;=10,"Short",K1291&lt;=15,"Mid-Class",K1291&lt;=20,"Long",K1291&lt;=25," Very Long",K1291&gt;25,"Lifer")</f>
        <v>Very Short</v>
      </c>
      <c r="P1290" t="str" cm="1">
        <f t="array" ref="P1290">_xlfn.IFS(L1290&lt;=39,"Negligible",L1290&lt;=79,"Minimal",L1290&lt;=119,"Moderate",L1290&lt;=158,"High Moderate",L1290&lt;=198," High",L1290&lt;=238,"Very High",L1290&lt;=278,"Severe")</f>
        <v>Moderate</v>
      </c>
      <c r="Q1290" s="3">
        <f t="shared" si="20"/>
        <v>3.4966750074999999</v>
      </c>
    </row>
    <row r="1291" spans="1:17" x14ac:dyDescent="0.25">
      <c r="A1291">
        <v>1290</v>
      </c>
      <c r="B1291" t="s">
        <v>1401</v>
      </c>
      <c r="C1291" t="s">
        <v>416</v>
      </c>
      <c r="D1291" t="s">
        <v>5754</v>
      </c>
      <c r="E1291" t="s">
        <v>15</v>
      </c>
      <c r="F1291" t="s">
        <v>818</v>
      </c>
      <c r="G1291" t="s">
        <v>819</v>
      </c>
      <c r="H1291" t="s">
        <v>15</v>
      </c>
      <c r="I1291" t="s">
        <v>18</v>
      </c>
      <c r="J1291">
        <v>46.364690930000002</v>
      </c>
      <c r="K1291">
        <v>4.4916756739999997</v>
      </c>
      <c r="L1291">
        <v>95.084772220000005</v>
      </c>
      <c r="M1291" t="s">
        <v>18</v>
      </c>
      <c r="N1291" t="str" cm="1">
        <f t="array" ref="N1291">_xlfn.IFS(J1291&lt;=29,"Twenties",J1291&lt;=39,"Thirties",J1291&lt;=49,"Fourties",J1291&lt;=59,"Fifties",J1291&gt;59,"Elders")</f>
        <v>Fourties</v>
      </c>
      <c r="O1291" t="str" cm="1">
        <f t="array" ref="O1291">_xlfn.IFS(K1292&lt;=5,"Very Short",K1292&lt;=10,"Short",K1292&lt;=15,"Mid-Class",K1292&lt;=20,"Long",K1292&lt;=25," Very Long",K1292&gt;25,"Lifer")</f>
        <v>Very Short</v>
      </c>
      <c r="P1291" t="str" cm="1">
        <f t="array" ref="P1291">_xlfn.IFS(L1291&lt;=39,"Negligible",L1291&lt;=79,"Minimal",L1291&lt;=119,"Moderate",L1291&lt;=158,"High Moderate",L1291&lt;=198," High",L1291&lt;=238,"Very High",L1291&lt;=278,"Severe")</f>
        <v>Moderate</v>
      </c>
      <c r="Q1291" s="3">
        <f t="shared" si="20"/>
        <v>3.961865509166667</v>
      </c>
    </row>
    <row r="1292" spans="1:17" x14ac:dyDescent="0.25">
      <c r="A1292">
        <v>1291</v>
      </c>
      <c r="B1292" t="s">
        <v>1752</v>
      </c>
      <c r="C1292" t="s">
        <v>1753</v>
      </c>
      <c r="D1292" t="s">
        <v>5754</v>
      </c>
      <c r="E1292" t="s">
        <v>1729</v>
      </c>
      <c r="F1292" t="s">
        <v>609</v>
      </c>
      <c r="G1292" t="s">
        <v>610</v>
      </c>
      <c r="H1292" t="s">
        <v>36</v>
      </c>
      <c r="I1292" t="s">
        <v>18</v>
      </c>
      <c r="J1292">
        <v>34.992010069999999</v>
      </c>
      <c r="K1292">
        <v>3.8742674560000001</v>
      </c>
      <c r="L1292">
        <v>62.62409452</v>
      </c>
      <c r="M1292" t="s">
        <v>18</v>
      </c>
      <c r="N1292" t="str" cm="1">
        <f t="array" ref="N1292">_xlfn.IFS(J1292&lt;=29,"Twenties",J1292&lt;=39,"Thirties",J1292&lt;=49,"Fourties",J1292&lt;=59,"Fifties",J1292&gt;59,"Elders")</f>
        <v>Thirties</v>
      </c>
      <c r="O1292" t="str" cm="1">
        <f t="array" ref="O1292">_xlfn.IFS(K1293&lt;=5,"Very Short",K1293&lt;=10,"Short",K1293&lt;=15,"Mid-Class",K1293&lt;=20,"Long",K1293&lt;=25," Very Long",K1293&gt;25,"Lifer")</f>
        <v>Short</v>
      </c>
      <c r="P1292" t="str" cm="1">
        <f t="array" ref="P1292">_xlfn.IFS(L1292&lt;=39,"Negligible",L1292&lt;=79,"Minimal",L1292&lt;=119,"Moderate",L1292&lt;=158,"High Moderate",L1292&lt;=198," High",L1292&lt;=238,"Very High",L1292&lt;=278,"Severe")</f>
        <v>Minimal</v>
      </c>
      <c r="Q1292" s="3">
        <f t="shared" si="20"/>
        <v>2.6093372716666665</v>
      </c>
    </row>
    <row r="1293" spans="1:17" x14ac:dyDescent="0.25">
      <c r="A1293">
        <v>1292</v>
      </c>
      <c r="B1293" t="s">
        <v>753</v>
      </c>
      <c r="C1293" t="s">
        <v>1240</v>
      </c>
      <c r="D1293" t="s">
        <v>5755</v>
      </c>
      <c r="E1293" t="s">
        <v>1470</v>
      </c>
      <c r="F1293" t="s">
        <v>818</v>
      </c>
      <c r="G1293" t="s">
        <v>819</v>
      </c>
      <c r="H1293" t="s">
        <v>1470</v>
      </c>
      <c r="I1293" t="s">
        <v>18</v>
      </c>
      <c r="J1293">
        <v>38.137098450000003</v>
      </c>
      <c r="K1293">
        <v>5.9169875919999999</v>
      </c>
      <c r="L1293">
        <v>0</v>
      </c>
      <c r="M1293" t="s">
        <v>18</v>
      </c>
      <c r="N1293" t="str" cm="1">
        <f t="array" ref="N1293">_xlfn.IFS(J1293&lt;=29,"Twenties",J1293&lt;=39,"Thirties",J1293&lt;=49,"Fourties",J1293&lt;=59,"Fifties",J1293&gt;59,"Elders")</f>
        <v>Thirties</v>
      </c>
      <c r="O1293" t="str" cm="1">
        <f t="array" ref="O1293">_xlfn.IFS(K1294&lt;=5,"Very Short",K1294&lt;=10,"Short",K1294&lt;=15,"Mid-Class",K1294&lt;=20,"Long",K1294&lt;=25," Very Long",K1294&gt;25,"Lifer")</f>
        <v>Short</v>
      </c>
      <c r="P1293" t="str" cm="1">
        <f t="array" ref="P1293">_xlfn.IFS(L1293&lt;=39,"Negligible",L1293&lt;=79,"Minimal",L1293&lt;=119,"Moderate",L1293&lt;=158,"High Moderate",L1293&lt;=198," High",L1293&lt;=238,"Very High",L1293&lt;=278,"Severe")</f>
        <v>Negligible</v>
      </c>
      <c r="Q1293" s="3">
        <f t="shared" si="20"/>
        <v>0</v>
      </c>
    </row>
    <row r="1294" spans="1:17" x14ac:dyDescent="0.25">
      <c r="A1294">
        <v>1293</v>
      </c>
      <c r="B1294" t="s">
        <v>1251</v>
      </c>
      <c r="C1294" t="s">
        <v>402</v>
      </c>
      <c r="D1294" t="s">
        <v>5754</v>
      </c>
      <c r="E1294" t="s">
        <v>405</v>
      </c>
      <c r="F1294" t="s">
        <v>609</v>
      </c>
      <c r="G1294" t="s">
        <v>610</v>
      </c>
      <c r="H1294" t="s">
        <v>405</v>
      </c>
      <c r="I1294" t="s">
        <v>18</v>
      </c>
      <c r="J1294">
        <v>19.870777100000002</v>
      </c>
      <c r="K1294">
        <v>6.0613776159999997</v>
      </c>
      <c r="L1294">
        <v>0</v>
      </c>
      <c r="M1294" t="s">
        <v>18</v>
      </c>
      <c r="N1294" t="str" cm="1">
        <f t="array" ref="N1294">_xlfn.IFS(J1294&lt;=29,"Twenties",J1294&lt;=39,"Thirties",J1294&lt;=49,"Fourties",J1294&lt;=59,"Fifties",J1294&gt;59,"Elders")</f>
        <v>Twenties</v>
      </c>
      <c r="O1294" t="str" cm="1">
        <f t="array" ref="O1294">_xlfn.IFS(K1295&lt;=5,"Very Short",K1295&lt;=10,"Short",K1295&lt;=15,"Mid-Class",K1295&lt;=20,"Long",K1295&lt;=25," Very Long",K1295&gt;25,"Lifer")</f>
        <v>Short</v>
      </c>
      <c r="P1294" t="str" cm="1">
        <f t="array" ref="P1294">_xlfn.IFS(L1294&lt;=39,"Negligible",L1294&lt;=79,"Minimal",L1294&lt;=119,"Moderate",L1294&lt;=158,"High Moderate",L1294&lt;=198," High",L1294&lt;=238,"Very High",L1294&lt;=278,"Severe")</f>
        <v>Negligible</v>
      </c>
      <c r="Q1294" s="3">
        <f t="shared" si="20"/>
        <v>0</v>
      </c>
    </row>
    <row r="1295" spans="1:17" x14ac:dyDescent="0.25">
      <c r="A1295">
        <v>1294</v>
      </c>
      <c r="B1295" t="s">
        <v>191</v>
      </c>
      <c r="C1295" t="s">
        <v>1189</v>
      </c>
      <c r="D1295" t="s">
        <v>5754</v>
      </c>
      <c r="E1295" t="s">
        <v>1308</v>
      </c>
      <c r="F1295" t="s">
        <v>818</v>
      </c>
      <c r="G1295" t="s">
        <v>819</v>
      </c>
      <c r="H1295" t="s">
        <v>85</v>
      </c>
      <c r="I1295" t="s">
        <v>18</v>
      </c>
      <c r="J1295">
        <v>32.965176419999999</v>
      </c>
      <c r="K1295">
        <v>6.1071924830000004</v>
      </c>
      <c r="L1295">
        <v>36.690773229999998</v>
      </c>
      <c r="M1295" t="s">
        <v>18</v>
      </c>
      <c r="N1295" t="str" cm="1">
        <f t="array" ref="N1295">_xlfn.IFS(J1295&lt;=29,"Twenties",J1295&lt;=39,"Thirties",J1295&lt;=49,"Fourties",J1295&lt;=59,"Fifties",J1295&gt;59,"Elders")</f>
        <v>Thirties</v>
      </c>
      <c r="O1295" t="str" cm="1">
        <f t="array" ref="O1295">_xlfn.IFS(K1296&lt;=5,"Very Short",K1296&lt;=10,"Short",K1296&lt;=15,"Mid-Class",K1296&lt;=20,"Long",K1296&lt;=25," Very Long",K1296&gt;25,"Lifer")</f>
        <v>Very Short</v>
      </c>
      <c r="P1295" t="str" cm="1">
        <f t="array" ref="P1295">_xlfn.IFS(L1295&lt;=39,"Negligible",L1295&lt;=79,"Minimal",L1295&lt;=119,"Moderate",L1295&lt;=158,"High Moderate",L1295&lt;=198," High",L1295&lt;=238,"Very High",L1295&lt;=278,"Severe")</f>
        <v>Negligible</v>
      </c>
      <c r="Q1295" s="3">
        <f t="shared" si="20"/>
        <v>1.5287822179166666</v>
      </c>
    </row>
    <row r="1296" spans="1:17" x14ac:dyDescent="0.25">
      <c r="A1296">
        <v>1295</v>
      </c>
      <c r="B1296" t="s">
        <v>442</v>
      </c>
      <c r="C1296" t="s">
        <v>118</v>
      </c>
      <c r="D1296" t="s">
        <v>5754</v>
      </c>
      <c r="E1296" t="s">
        <v>36</v>
      </c>
      <c r="F1296" t="s">
        <v>609</v>
      </c>
      <c r="G1296" t="s">
        <v>610</v>
      </c>
      <c r="H1296" t="s">
        <v>36</v>
      </c>
      <c r="I1296" t="s">
        <v>18</v>
      </c>
      <c r="J1296">
        <v>42.14996859</v>
      </c>
      <c r="K1296">
        <v>4.1004534660000003</v>
      </c>
      <c r="L1296">
        <v>66.324145479999999</v>
      </c>
      <c r="M1296" t="s">
        <v>18</v>
      </c>
      <c r="N1296" t="str" cm="1">
        <f t="array" ref="N1296">_xlfn.IFS(J1296&lt;=29,"Twenties",J1296&lt;=39,"Thirties",J1296&lt;=49,"Fourties",J1296&lt;=59,"Fifties",J1296&gt;59,"Elders")</f>
        <v>Fourties</v>
      </c>
      <c r="O1296" t="str" cm="1">
        <f t="array" ref="O1296">_xlfn.IFS(K1297&lt;=5,"Very Short",K1297&lt;=10,"Short",K1297&lt;=15,"Mid-Class",K1297&lt;=20,"Long",K1297&lt;=25," Very Long",K1297&gt;25,"Lifer")</f>
        <v>Very Short</v>
      </c>
      <c r="P1296" t="str" cm="1">
        <f t="array" ref="P1296">_xlfn.IFS(L1296&lt;=39,"Negligible",L1296&lt;=79,"Minimal",L1296&lt;=119,"Moderate",L1296&lt;=158,"High Moderate",L1296&lt;=198," High",L1296&lt;=238,"Very High",L1296&lt;=278,"Severe")</f>
        <v>Minimal</v>
      </c>
      <c r="Q1296" s="3">
        <f t="shared" si="20"/>
        <v>2.7635060616666665</v>
      </c>
    </row>
    <row r="1297" spans="1:17" x14ac:dyDescent="0.25">
      <c r="A1297">
        <v>1296</v>
      </c>
      <c r="B1297" t="s">
        <v>1754</v>
      </c>
      <c r="C1297" t="s">
        <v>1755</v>
      </c>
      <c r="D1297" t="s">
        <v>5755</v>
      </c>
      <c r="E1297" t="s">
        <v>36</v>
      </c>
      <c r="F1297" t="s">
        <v>609</v>
      </c>
      <c r="G1297" t="s">
        <v>610</v>
      </c>
      <c r="H1297" t="s">
        <v>36</v>
      </c>
      <c r="I1297" t="s">
        <v>18</v>
      </c>
      <c r="J1297">
        <v>53.907533180000001</v>
      </c>
      <c r="K1297">
        <v>2.6860410880000001</v>
      </c>
      <c r="L1297">
        <v>119.21959579999999</v>
      </c>
      <c r="M1297" t="s">
        <v>18</v>
      </c>
      <c r="N1297" t="str" cm="1">
        <f t="array" ref="N1297">_xlfn.IFS(J1297&lt;=29,"Twenties",J1297&lt;=39,"Thirties",J1297&lt;=49,"Fourties",J1297&lt;=59,"Fifties",J1297&gt;59,"Elders")</f>
        <v>Fifties</v>
      </c>
      <c r="O1297" t="str" cm="1">
        <f t="array" ref="O1297">_xlfn.IFS(K1298&lt;=5,"Very Short",K1298&lt;=10,"Short",K1298&lt;=15,"Mid-Class",K1298&lt;=20,"Long",K1298&lt;=25," Very Long",K1298&gt;25,"Lifer")</f>
        <v>Short</v>
      </c>
      <c r="P1297" t="str" cm="1">
        <f t="array" ref="P1297">_xlfn.IFS(L1297&lt;=39,"Negligible",L1297&lt;=79,"Minimal",L1297&lt;=119,"Moderate",L1297&lt;=158,"High Moderate",L1297&lt;=198," High",L1297&lt;=238,"Very High",L1297&lt;=278,"Severe")</f>
        <v>High Moderate</v>
      </c>
      <c r="Q1297" s="3">
        <f t="shared" si="20"/>
        <v>4.9674831583333328</v>
      </c>
    </row>
    <row r="1298" spans="1:17" x14ac:dyDescent="0.25">
      <c r="A1298">
        <v>1297</v>
      </c>
      <c r="B1298" t="s">
        <v>1756</v>
      </c>
      <c r="C1298" t="s">
        <v>777</v>
      </c>
      <c r="D1298" t="s">
        <v>5755</v>
      </c>
      <c r="E1298" t="s">
        <v>233</v>
      </c>
      <c r="F1298" t="s">
        <v>1058</v>
      </c>
      <c r="G1298" t="s">
        <v>1059</v>
      </c>
      <c r="H1298" t="s">
        <v>233</v>
      </c>
      <c r="I1298" t="s">
        <v>18</v>
      </c>
      <c r="J1298">
        <v>49.15439362</v>
      </c>
      <c r="K1298">
        <v>6.664332173</v>
      </c>
      <c r="L1298">
        <v>90.641063720000005</v>
      </c>
      <c r="M1298" t="s">
        <v>18</v>
      </c>
      <c r="N1298" t="str" cm="1">
        <f t="array" ref="N1298">_xlfn.IFS(J1298&lt;=29,"Twenties",J1298&lt;=39,"Thirties",J1298&lt;=49,"Fourties",J1298&lt;=59,"Fifties",J1298&gt;59,"Elders")</f>
        <v>Fifties</v>
      </c>
      <c r="O1298" t="str" cm="1">
        <f t="array" ref="O1298">_xlfn.IFS(K1299&lt;=5,"Very Short",K1299&lt;=10,"Short",K1299&lt;=15,"Mid-Class",K1299&lt;=20,"Long",K1299&lt;=25," Very Long",K1299&gt;25,"Lifer")</f>
        <v>Short</v>
      </c>
      <c r="P1298" t="str" cm="1">
        <f t="array" ref="P1298">_xlfn.IFS(L1298&lt;=39,"Negligible",L1298&lt;=79,"Minimal",L1298&lt;=119,"Moderate",L1298&lt;=158,"High Moderate",L1298&lt;=198," High",L1298&lt;=238,"Very High",L1298&lt;=278,"Severe")</f>
        <v>Moderate</v>
      </c>
      <c r="Q1298" s="3">
        <f t="shared" si="20"/>
        <v>3.7767109883333334</v>
      </c>
    </row>
    <row r="1299" spans="1:17" x14ac:dyDescent="0.25">
      <c r="A1299">
        <v>1298</v>
      </c>
      <c r="B1299" t="s">
        <v>1757</v>
      </c>
      <c r="C1299" t="s">
        <v>1000</v>
      </c>
      <c r="D1299" t="s">
        <v>5754</v>
      </c>
      <c r="E1299" t="s">
        <v>36</v>
      </c>
      <c r="F1299" t="s">
        <v>609</v>
      </c>
      <c r="G1299" t="s">
        <v>610</v>
      </c>
      <c r="H1299" t="s">
        <v>36</v>
      </c>
      <c r="I1299" t="s">
        <v>18</v>
      </c>
      <c r="J1299">
        <v>59.51650712</v>
      </c>
      <c r="K1299">
        <v>5.0001714550000003</v>
      </c>
      <c r="L1299">
        <v>152.4000082</v>
      </c>
      <c r="M1299" t="s">
        <v>18</v>
      </c>
      <c r="N1299" t="str" cm="1">
        <f t="array" ref="N1299">_xlfn.IFS(J1299&lt;=29,"Twenties",J1299&lt;=39,"Thirties",J1299&lt;=49,"Fourties",J1299&lt;=59,"Fifties",J1299&gt;59,"Elders")</f>
        <v>Elders</v>
      </c>
      <c r="O1299" t="str" cm="1">
        <f t="array" ref="O1299">_xlfn.IFS(K1300&lt;=5,"Very Short",K1300&lt;=10,"Short",K1300&lt;=15,"Mid-Class",K1300&lt;=20,"Long",K1300&lt;=25," Very Long",K1300&gt;25,"Lifer")</f>
        <v>Very Short</v>
      </c>
      <c r="P1299" t="str" cm="1">
        <f t="array" ref="P1299">_xlfn.IFS(L1299&lt;=39,"Negligible",L1299&lt;=79,"Minimal",L1299&lt;=119,"Moderate",L1299&lt;=158,"High Moderate",L1299&lt;=198," High",L1299&lt;=238,"Very High",L1299&lt;=278,"Severe")</f>
        <v>High Moderate</v>
      </c>
      <c r="Q1299" s="3">
        <f t="shared" si="20"/>
        <v>6.350000341666667</v>
      </c>
    </row>
    <row r="1300" spans="1:17" x14ac:dyDescent="0.25">
      <c r="A1300">
        <v>1299</v>
      </c>
      <c r="B1300" t="s">
        <v>1758</v>
      </c>
      <c r="C1300" t="s">
        <v>333</v>
      </c>
      <c r="D1300" t="s">
        <v>5754</v>
      </c>
      <c r="E1300" t="s">
        <v>31</v>
      </c>
      <c r="F1300" t="s">
        <v>818</v>
      </c>
      <c r="G1300" t="s">
        <v>819</v>
      </c>
      <c r="H1300" t="s">
        <v>31</v>
      </c>
      <c r="I1300" t="s">
        <v>18</v>
      </c>
      <c r="J1300">
        <v>39.556347410000001</v>
      </c>
      <c r="K1300">
        <v>4.9559441780000002</v>
      </c>
      <c r="L1300">
        <v>31.96776818</v>
      </c>
      <c r="M1300" t="s">
        <v>18</v>
      </c>
      <c r="N1300" t="str" cm="1">
        <f t="array" ref="N1300">_xlfn.IFS(J1300&lt;=29,"Twenties",J1300&lt;=39,"Thirties",J1300&lt;=49,"Fourties",J1300&lt;=59,"Fifties",J1300&gt;59,"Elders")</f>
        <v>Fourties</v>
      </c>
      <c r="O1300" t="str" cm="1">
        <f t="array" ref="O1300">_xlfn.IFS(K1301&lt;=5,"Very Short",K1301&lt;=10,"Short",K1301&lt;=15,"Mid-Class",K1301&lt;=20,"Long",K1301&lt;=25," Very Long",K1301&gt;25,"Lifer")</f>
        <v>Short</v>
      </c>
      <c r="P1300" t="str" cm="1">
        <f t="array" ref="P1300">_xlfn.IFS(L1300&lt;=39,"Negligible",L1300&lt;=79,"Minimal",L1300&lt;=119,"Moderate",L1300&lt;=158,"High Moderate",L1300&lt;=198," High",L1300&lt;=238,"Very High",L1300&lt;=278,"Severe")</f>
        <v>Negligible</v>
      </c>
      <c r="Q1300" s="3">
        <f t="shared" si="20"/>
        <v>1.3319903408333333</v>
      </c>
    </row>
    <row r="1301" spans="1:17" x14ac:dyDescent="0.25">
      <c r="A1301">
        <v>1300</v>
      </c>
      <c r="B1301" t="s">
        <v>1759</v>
      </c>
      <c r="C1301" t="s">
        <v>165</v>
      </c>
      <c r="D1301" t="s">
        <v>5755</v>
      </c>
      <c r="E1301" t="s">
        <v>662</v>
      </c>
      <c r="F1301" t="s">
        <v>1058</v>
      </c>
      <c r="G1301" t="s">
        <v>1059</v>
      </c>
      <c r="H1301" t="s">
        <v>662</v>
      </c>
      <c r="I1301" t="s">
        <v>18</v>
      </c>
      <c r="J1301">
        <v>51.768017749999999</v>
      </c>
      <c r="K1301">
        <v>5.2286726940000001</v>
      </c>
      <c r="L1301">
        <v>89.291787159999998</v>
      </c>
      <c r="M1301" t="s">
        <v>18</v>
      </c>
      <c r="N1301" t="str" cm="1">
        <f t="array" ref="N1301">_xlfn.IFS(J1301&lt;=29,"Twenties",J1301&lt;=39,"Thirties",J1301&lt;=49,"Fourties",J1301&lt;=59,"Fifties",J1301&gt;59,"Elders")</f>
        <v>Fifties</v>
      </c>
      <c r="O1301" t="str" cm="1">
        <f t="array" ref="O1301">_xlfn.IFS(K1302&lt;=5,"Very Short",K1302&lt;=10,"Short",K1302&lt;=15,"Mid-Class",K1302&lt;=20,"Long",K1302&lt;=25," Very Long",K1302&gt;25,"Lifer")</f>
        <v>Very Short</v>
      </c>
      <c r="P1301" t="str" cm="1">
        <f t="array" ref="P1301">_xlfn.IFS(L1301&lt;=39,"Negligible",L1301&lt;=79,"Minimal",L1301&lt;=119,"Moderate",L1301&lt;=158,"High Moderate",L1301&lt;=198," High",L1301&lt;=238,"Very High",L1301&lt;=278,"Severe")</f>
        <v>Moderate</v>
      </c>
      <c r="Q1301" s="3">
        <f t="shared" si="20"/>
        <v>3.7204911316666665</v>
      </c>
    </row>
    <row r="1302" spans="1:17" x14ac:dyDescent="0.25">
      <c r="A1302">
        <v>1301</v>
      </c>
      <c r="B1302" t="s">
        <v>1760</v>
      </c>
      <c r="C1302" t="s">
        <v>324</v>
      </c>
      <c r="D1302" t="s">
        <v>5755</v>
      </c>
      <c r="E1302" t="s">
        <v>36</v>
      </c>
      <c r="F1302" t="s">
        <v>609</v>
      </c>
      <c r="G1302" t="s">
        <v>610</v>
      </c>
      <c r="H1302" t="s">
        <v>36</v>
      </c>
      <c r="I1302" t="s">
        <v>18</v>
      </c>
      <c r="J1302">
        <v>42.537775510000003</v>
      </c>
      <c r="K1302">
        <v>3.9444576640000002</v>
      </c>
      <c r="L1302">
        <v>73.312961419999993</v>
      </c>
      <c r="M1302" t="s">
        <v>18</v>
      </c>
      <c r="N1302" t="str" cm="1">
        <f t="array" ref="N1302">_xlfn.IFS(J1302&lt;=29,"Twenties",J1302&lt;=39,"Thirties",J1302&lt;=49,"Fourties",J1302&lt;=59,"Fifties",J1302&gt;59,"Elders")</f>
        <v>Fourties</v>
      </c>
      <c r="O1302" t="str" cm="1">
        <f t="array" ref="O1302">_xlfn.IFS(K1303&lt;=5,"Very Short",K1303&lt;=10,"Short",K1303&lt;=15,"Mid-Class",K1303&lt;=20,"Long",K1303&lt;=25," Very Long",K1303&gt;25,"Lifer")</f>
        <v>Very Short</v>
      </c>
      <c r="P1302" t="str" cm="1">
        <f t="array" ref="P1302">_xlfn.IFS(L1302&lt;=39,"Negligible",L1302&lt;=79,"Minimal",L1302&lt;=119,"Moderate",L1302&lt;=158,"High Moderate",L1302&lt;=198," High",L1302&lt;=238,"Very High",L1302&lt;=278,"Severe")</f>
        <v>Minimal</v>
      </c>
      <c r="Q1302" s="3">
        <f t="shared" si="20"/>
        <v>3.0547067258333329</v>
      </c>
    </row>
    <row r="1303" spans="1:17" x14ac:dyDescent="0.25">
      <c r="A1303">
        <v>1302</v>
      </c>
      <c r="B1303" t="s">
        <v>1761</v>
      </c>
      <c r="C1303" t="s">
        <v>677</v>
      </c>
      <c r="D1303" t="s">
        <v>5754</v>
      </c>
      <c r="E1303" t="s">
        <v>36</v>
      </c>
      <c r="F1303" t="s">
        <v>609</v>
      </c>
      <c r="G1303" t="s">
        <v>610</v>
      </c>
      <c r="H1303" t="s">
        <v>36</v>
      </c>
      <c r="I1303" t="s">
        <v>18</v>
      </c>
      <c r="J1303">
        <v>48.636426739999997</v>
      </c>
      <c r="K1303">
        <v>4.0272547479999998</v>
      </c>
      <c r="L1303">
        <v>114.31337310000001</v>
      </c>
      <c r="M1303" t="s">
        <v>18</v>
      </c>
      <c r="N1303" t="str" cm="1">
        <f t="array" ref="N1303">_xlfn.IFS(J1303&lt;=29,"Twenties",J1303&lt;=39,"Thirties",J1303&lt;=49,"Fourties",J1303&lt;=59,"Fifties",J1303&gt;59,"Elders")</f>
        <v>Fourties</v>
      </c>
      <c r="O1303" t="str" cm="1">
        <f t="array" ref="O1303">_xlfn.IFS(K1304&lt;=5,"Very Short",K1304&lt;=10,"Short",K1304&lt;=15,"Mid-Class",K1304&lt;=20,"Long",K1304&lt;=25," Very Long",K1304&gt;25,"Lifer")</f>
        <v>Very Short</v>
      </c>
      <c r="P1303" t="str" cm="1">
        <f t="array" ref="P1303">_xlfn.IFS(L1303&lt;=39,"Negligible",L1303&lt;=79,"Minimal",L1303&lt;=119,"Moderate",L1303&lt;=158,"High Moderate",L1303&lt;=198," High",L1303&lt;=238,"Very High",L1303&lt;=278,"Severe")</f>
        <v>Moderate</v>
      </c>
      <c r="Q1303" s="3">
        <f t="shared" si="20"/>
        <v>4.7630572125000006</v>
      </c>
    </row>
    <row r="1304" spans="1:17" x14ac:dyDescent="0.25">
      <c r="A1304">
        <v>1303</v>
      </c>
      <c r="B1304" t="s">
        <v>940</v>
      </c>
      <c r="C1304" t="s">
        <v>1008</v>
      </c>
      <c r="D1304" t="s">
        <v>5754</v>
      </c>
      <c r="E1304" t="s">
        <v>275</v>
      </c>
      <c r="F1304" t="s">
        <v>818</v>
      </c>
      <c r="G1304" t="s">
        <v>819</v>
      </c>
      <c r="H1304" t="s">
        <v>275</v>
      </c>
      <c r="I1304" t="s">
        <v>18</v>
      </c>
      <c r="J1304">
        <v>31.470667299999999</v>
      </c>
      <c r="K1304">
        <v>2.9258989500000001</v>
      </c>
      <c r="L1304">
        <v>13.006736800000001</v>
      </c>
      <c r="M1304" t="s">
        <v>18</v>
      </c>
      <c r="N1304" t="str" cm="1">
        <f t="array" ref="N1304">_xlfn.IFS(J1304&lt;=29,"Twenties",J1304&lt;=39,"Thirties",J1304&lt;=49,"Fourties",J1304&lt;=59,"Fifties",J1304&gt;59,"Elders")</f>
        <v>Thirties</v>
      </c>
      <c r="O1304" t="str" cm="1">
        <f t="array" ref="O1304">_xlfn.IFS(K1305&lt;=5,"Very Short",K1305&lt;=10,"Short",K1305&lt;=15,"Mid-Class",K1305&lt;=20,"Long",K1305&lt;=25," Very Long",K1305&gt;25,"Lifer")</f>
        <v>Very Short</v>
      </c>
      <c r="P1304" t="str" cm="1">
        <f t="array" ref="P1304">_xlfn.IFS(L1304&lt;=39,"Negligible",L1304&lt;=79,"Minimal",L1304&lt;=119,"Moderate",L1304&lt;=158,"High Moderate",L1304&lt;=198," High",L1304&lt;=238,"Very High",L1304&lt;=278,"Severe")</f>
        <v>Negligible</v>
      </c>
      <c r="Q1304" s="3">
        <f t="shared" si="20"/>
        <v>0.54194736666666665</v>
      </c>
    </row>
    <row r="1305" spans="1:17" x14ac:dyDescent="0.25">
      <c r="A1305">
        <v>1304</v>
      </c>
      <c r="B1305" t="s">
        <v>1762</v>
      </c>
      <c r="C1305" t="s">
        <v>1040</v>
      </c>
      <c r="D1305" t="s">
        <v>5754</v>
      </c>
      <c r="E1305" t="s">
        <v>36</v>
      </c>
      <c r="F1305" t="s">
        <v>609</v>
      </c>
      <c r="G1305" t="s">
        <v>610</v>
      </c>
      <c r="H1305" t="s">
        <v>36</v>
      </c>
      <c r="I1305" t="s">
        <v>18</v>
      </c>
      <c r="J1305">
        <v>36.504593980000003</v>
      </c>
      <c r="K1305">
        <v>3.0121502379999998</v>
      </c>
      <c r="L1305">
        <v>29.282366509999999</v>
      </c>
      <c r="M1305" t="s">
        <v>18</v>
      </c>
      <c r="N1305" t="str" cm="1">
        <f t="array" ref="N1305">_xlfn.IFS(J1305&lt;=29,"Twenties",J1305&lt;=39,"Thirties",J1305&lt;=49,"Fourties",J1305&lt;=59,"Fifties",J1305&gt;59,"Elders")</f>
        <v>Thirties</v>
      </c>
      <c r="O1305" t="str" cm="1">
        <f t="array" ref="O1305">_xlfn.IFS(K1306&lt;=5,"Very Short",K1306&lt;=10,"Short",K1306&lt;=15,"Mid-Class",K1306&lt;=20,"Long",K1306&lt;=25," Very Long",K1306&gt;25,"Lifer")</f>
        <v>Very Short</v>
      </c>
      <c r="P1305" t="str" cm="1">
        <f t="array" ref="P1305">_xlfn.IFS(L1305&lt;=39,"Negligible",L1305&lt;=79,"Minimal",L1305&lt;=119,"Moderate",L1305&lt;=158,"High Moderate",L1305&lt;=198," High",L1305&lt;=238,"Very High",L1305&lt;=278,"Severe")</f>
        <v>Negligible</v>
      </c>
      <c r="Q1305" s="3">
        <f t="shared" si="20"/>
        <v>1.2200986045833333</v>
      </c>
    </row>
    <row r="1306" spans="1:17" x14ac:dyDescent="0.25">
      <c r="A1306">
        <v>1305</v>
      </c>
      <c r="B1306" t="s">
        <v>1763</v>
      </c>
      <c r="C1306" t="s">
        <v>142</v>
      </c>
      <c r="D1306" t="s">
        <v>5755</v>
      </c>
      <c r="E1306" t="s">
        <v>1027</v>
      </c>
      <c r="F1306" t="s">
        <v>818</v>
      </c>
      <c r="G1306" t="s">
        <v>819</v>
      </c>
      <c r="H1306" t="s">
        <v>22</v>
      </c>
      <c r="I1306" t="s">
        <v>18</v>
      </c>
      <c r="J1306">
        <v>44.501508209999997</v>
      </c>
      <c r="K1306">
        <v>2.8262927109999998</v>
      </c>
      <c r="L1306">
        <v>31.551972370000001</v>
      </c>
      <c r="M1306" t="s">
        <v>18</v>
      </c>
      <c r="N1306" t="str" cm="1">
        <f t="array" ref="N1306">_xlfn.IFS(J1306&lt;=29,"Twenties",J1306&lt;=39,"Thirties",J1306&lt;=49,"Fourties",J1306&lt;=59,"Fifties",J1306&gt;59,"Elders")</f>
        <v>Fourties</v>
      </c>
      <c r="O1306" t="str" cm="1">
        <f t="array" ref="O1306">_xlfn.IFS(K1307&lt;=5,"Very Short",K1307&lt;=10,"Short",K1307&lt;=15,"Mid-Class",K1307&lt;=20,"Long",K1307&lt;=25," Very Long",K1307&gt;25,"Lifer")</f>
        <v>Very Short</v>
      </c>
      <c r="P1306" t="str" cm="1">
        <f t="array" ref="P1306">_xlfn.IFS(L1306&lt;=39,"Negligible",L1306&lt;=79,"Minimal",L1306&lt;=119,"Moderate",L1306&lt;=158,"High Moderate",L1306&lt;=198," High",L1306&lt;=238,"Very High",L1306&lt;=278,"Severe")</f>
        <v>Negligible</v>
      </c>
      <c r="Q1306" s="3">
        <f t="shared" si="20"/>
        <v>1.3146655154166667</v>
      </c>
    </row>
    <row r="1307" spans="1:17" x14ac:dyDescent="0.25">
      <c r="A1307">
        <v>1306</v>
      </c>
      <c r="B1307" t="s">
        <v>1764</v>
      </c>
      <c r="C1307" t="s">
        <v>1103</v>
      </c>
      <c r="D1307" t="s">
        <v>5755</v>
      </c>
      <c r="E1307" t="s">
        <v>36</v>
      </c>
      <c r="F1307" t="s">
        <v>609</v>
      </c>
      <c r="G1307" t="s">
        <v>610</v>
      </c>
      <c r="H1307" t="s">
        <v>36</v>
      </c>
      <c r="I1307" t="s">
        <v>18</v>
      </c>
      <c r="J1307">
        <v>17.67366045</v>
      </c>
      <c r="K1307">
        <v>4.5004346010000003</v>
      </c>
      <c r="L1307">
        <v>0</v>
      </c>
      <c r="M1307" t="s">
        <v>18</v>
      </c>
      <c r="N1307" t="str" cm="1">
        <f t="array" ref="N1307">_xlfn.IFS(J1307&lt;=29,"Twenties",J1307&lt;=39,"Thirties",J1307&lt;=49,"Fourties",J1307&lt;=59,"Fifties",J1307&gt;59,"Elders")</f>
        <v>Twenties</v>
      </c>
      <c r="O1307" t="str" cm="1">
        <f t="array" ref="O1307">_xlfn.IFS(K1308&lt;=5,"Very Short",K1308&lt;=10,"Short",K1308&lt;=15,"Mid-Class",K1308&lt;=20,"Long",K1308&lt;=25," Very Long",K1308&gt;25,"Lifer")</f>
        <v>Short</v>
      </c>
      <c r="P1307" t="str" cm="1">
        <f t="array" ref="P1307">_xlfn.IFS(L1307&lt;=39,"Negligible",L1307&lt;=79,"Minimal",L1307&lt;=119,"Moderate",L1307&lt;=158,"High Moderate",L1307&lt;=198," High",L1307&lt;=238,"Very High",L1307&lt;=278,"Severe")</f>
        <v>Negligible</v>
      </c>
      <c r="Q1307" s="3">
        <f t="shared" si="20"/>
        <v>0</v>
      </c>
    </row>
    <row r="1308" spans="1:17" x14ac:dyDescent="0.25">
      <c r="A1308">
        <v>1307</v>
      </c>
      <c r="B1308" t="s">
        <v>1021</v>
      </c>
      <c r="C1308" t="s">
        <v>145</v>
      </c>
      <c r="D1308" t="s">
        <v>5754</v>
      </c>
      <c r="E1308" t="s">
        <v>367</v>
      </c>
      <c r="F1308" t="s">
        <v>609</v>
      </c>
      <c r="G1308" t="s">
        <v>610</v>
      </c>
      <c r="H1308" t="s">
        <v>367</v>
      </c>
      <c r="I1308" t="s">
        <v>18</v>
      </c>
      <c r="J1308">
        <v>26.853759149999998</v>
      </c>
      <c r="K1308">
        <v>5.4395369740000001</v>
      </c>
      <c r="L1308">
        <v>0</v>
      </c>
      <c r="M1308" t="s">
        <v>18</v>
      </c>
      <c r="N1308" t="str" cm="1">
        <f t="array" ref="N1308">_xlfn.IFS(J1308&lt;=29,"Twenties",J1308&lt;=39,"Thirties",J1308&lt;=49,"Fourties",J1308&lt;=59,"Fifties",J1308&gt;59,"Elders")</f>
        <v>Twenties</v>
      </c>
      <c r="O1308" t="str" cm="1">
        <f t="array" ref="O1308">_xlfn.IFS(K1309&lt;=5,"Very Short",K1309&lt;=10,"Short",K1309&lt;=15,"Mid-Class",K1309&lt;=20,"Long",K1309&lt;=25," Very Long",K1309&gt;25,"Lifer")</f>
        <v>Very Short</v>
      </c>
      <c r="P1308" t="str" cm="1">
        <f t="array" ref="P1308">_xlfn.IFS(L1308&lt;=39,"Negligible",L1308&lt;=79,"Minimal",L1308&lt;=119,"Moderate",L1308&lt;=158,"High Moderate",L1308&lt;=198," High",L1308&lt;=238,"Very High",L1308&lt;=278,"Severe")</f>
        <v>Negligible</v>
      </c>
      <c r="Q1308" s="3">
        <f t="shared" si="20"/>
        <v>0</v>
      </c>
    </row>
    <row r="1309" spans="1:17" x14ac:dyDescent="0.25">
      <c r="A1309">
        <v>1308</v>
      </c>
      <c r="B1309" t="s">
        <v>1765</v>
      </c>
      <c r="C1309" t="s">
        <v>601</v>
      </c>
      <c r="D1309" t="s">
        <v>5755</v>
      </c>
      <c r="E1309" t="s">
        <v>36</v>
      </c>
      <c r="F1309" t="s">
        <v>609</v>
      </c>
      <c r="G1309" t="s">
        <v>610</v>
      </c>
      <c r="H1309" t="s">
        <v>36</v>
      </c>
      <c r="I1309" t="s">
        <v>18</v>
      </c>
      <c r="J1309">
        <v>43.956376659999997</v>
      </c>
      <c r="K1309">
        <v>4.0882183579999998</v>
      </c>
      <c r="L1309">
        <v>31.75238229</v>
      </c>
      <c r="M1309" t="s">
        <v>18</v>
      </c>
      <c r="N1309" t="str" cm="1">
        <f t="array" ref="N1309">_xlfn.IFS(J1309&lt;=29,"Twenties",J1309&lt;=39,"Thirties",J1309&lt;=49,"Fourties",J1309&lt;=59,"Fifties",J1309&gt;59,"Elders")</f>
        <v>Fourties</v>
      </c>
      <c r="O1309" t="str" cm="1">
        <f t="array" ref="O1309">_xlfn.IFS(K1310&lt;=5,"Very Short",K1310&lt;=10,"Short",K1310&lt;=15,"Mid-Class",K1310&lt;=20,"Long",K1310&lt;=25," Very Long",K1310&gt;25,"Lifer")</f>
        <v>Very Short</v>
      </c>
      <c r="P1309" t="str" cm="1">
        <f t="array" ref="P1309">_xlfn.IFS(L1309&lt;=39,"Negligible",L1309&lt;=79,"Minimal",L1309&lt;=119,"Moderate",L1309&lt;=158,"High Moderate",L1309&lt;=198," High",L1309&lt;=238,"Very High",L1309&lt;=278,"Severe")</f>
        <v>Negligible</v>
      </c>
      <c r="Q1309" s="3">
        <f t="shared" si="20"/>
        <v>1.3230159287500001</v>
      </c>
    </row>
    <row r="1310" spans="1:17" x14ac:dyDescent="0.25">
      <c r="A1310">
        <v>1309</v>
      </c>
      <c r="B1310" t="s">
        <v>45</v>
      </c>
      <c r="C1310" t="s">
        <v>341</v>
      </c>
      <c r="D1310" t="s">
        <v>5754</v>
      </c>
      <c r="E1310" t="s">
        <v>167</v>
      </c>
      <c r="F1310" t="s">
        <v>818</v>
      </c>
      <c r="G1310" t="s">
        <v>819</v>
      </c>
      <c r="H1310" t="s">
        <v>167</v>
      </c>
      <c r="I1310" t="s">
        <v>18</v>
      </c>
      <c r="J1310">
        <v>37.308759209999998</v>
      </c>
      <c r="K1310">
        <v>2.7983077189999999</v>
      </c>
      <c r="L1310">
        <v>38.356500990000001</v>
      </c>
      <c r="M1310" t="s">
        <v>18</v>
      </c>
      <c r="N1310" t="str" cm="1">
        <f t="array" ref="N1310">_xlfn.IFS(J1310&lt;=29,"Twenties",J1310&lt;=39,"Thirties",J1310&lt;=49,"Fourties",J1310&lt;=59,"Fifties",J1310&gt;59,"Elders")</f>
        <v>Thirties</v>
      </c>
      <c r="O1310" t="str" cm="1">
        <f t="array" ref="O1310">_xlfn.IFS(K1311&lt;=5,"Very Short",K1311&lt;=10,"Short",K1311&lt;=15,"Mid-Class",K1311&lt;=20,"Long",K1311&lt;=25," Very Long",K1311&gt;25,"Lifer")</f>
        <v>Short</v>
      </c>
      <c r="P1310" t="str" cm="1">
        <f t="array" ref="P1310">_xlfn.IFS(L1310&lt;=39,"Negligible",L1310&lt;=79,"Minimal",L1310&lt;=119,"Moderate",L1310&lt;=158,"High Moderate",L1310&lt;=198," High",L1310&lt;=238,"Very High",L1310&lt;=278,"Severe")</f>
        <v>Negligible</v>
      </c>
      <c r="Q1310" s="3">
        <f t="shared" si="20"/>
        <v>1.59818754125</v>
      </c>
    </row>
    <row r="1311" spans="1:17" x14ac:dyDescent="0.25">
      <c r="A1311">
        <v>1310</v>
      </c>
      <c r="B1311" t="s">
        <v>721</v>
      </c>
      <c r="C1311" t="s">
        <v>1050</v>
      </c>
      <c r="D1311" t="s">
        <v>5755</v>
      </c>
      <c r="E1311" t="s">
        <v>125</v>
      </c>
      <c r="F1311" t="s">
        <v>818</v>
      </c>
      <c r="G1311" t="s">
        <v>819</v>
      </c>
      <c r="H1311" t="s">
        <v>125</v>
      </c>
      <c r="I1311" t="s">
        <v>18</v>
      </c>
      <c r="J1311">
        <v>48.689454159999997</v>
      </c>
      <c r="K1311">
        <v>5.4939386829999997</v>
      </c>
      <c r="L1311">
        <v>56.590433099999998</v>
      </c>
      <c r="M1311" t="s">
        <v>18</v>
      </c>
      <c r="N1311" t="str" cm="1">
        <f t="array" ref="N1311">_xlfn.IFS(J1311&lt;=29,"Twenties",J1311&lt;=39,"Thirties",J1311&lt;=49,"Fourties",J1311&lt;=59,"Fifties",J1311&gt;59,"Elders")</f>
        <v>Fourties</v>
      </c>
      <c r="O1311" t="str" cm="1">
        <f t="array" ref="O1311">_xlfn.IFS(K1312&lt;=5,"Very Short",K1312&lt;=10,"Short",K1312&lt;=15,"Mid-Class",K1312&lt;=20,"Long",K1312&lt;=25," Very Long",K1312&gt;25,"Lifer")</f>
        <v>Very Short</v>
      </c>
      <c r="P1311" t="str" cm="1">
        <f t="array" ref="P1311">_xlfn.IFS(L1311&lt;=39,"Negligible",L1311&lt;=79,"Minimal",L1311&lt;=119,"Moderate",L1311&lt;=158,"High Moderate",L1311&lt;=198," High",L1311&lt;=238,"Very High",L1311&lt;=278,"Severe")</f>
        <v>Minimal</v>
      </c>
      <c r="Q1311" s="3">
        <f t="shared" si="20"/>
        <v>2.3579347125000001</v>
      </c>
    </row>
    <row r="1312" spans="1:17" x14ac:dyDescent="0.25">
      <c r="A1312">
        <v>1311</v>
      </c>
      <c r="B1312" t="s">
        <v>426</v>
      </c>
      <c r="C1312" t="s">
        <v>79</v>
      </c>
      <c r="D1312" t="s">
        <v>5755</v>
      </c>
      <c r="E1312" t="s">
        <v>15</v>
      </c>
      <c r="F1312" t="s">
        <v>818</v>
      </c>
      <c r="G1312" t="s">
        <v>819</v>
      </c>
      <c r="H1312" t="s">
        <v>15</v>
      </c>
      <c r="I1312" t="s">
        <v>18</v>
      </c>
      <c r="J1312">
        <v>43.48944444</v>
      </c>
      <c r="K1312">
        <v>0.972542554</v>
      </c>
      <c r="L1312">
        <v>49.351826070000001</v>
      </c>
      <c r="M1312" t="s">
        <v>18</v>
      </c>
      <c r="N1312" t="str" cm="1">
        <f t="array" ref="N1312">_xlfn.IFS(J1312&lt;=29,"Twenties",J1312&lt;=39,"Thirties",J1312&lt;=49,"Fourties",J1312&lt;=59,"Fifties",J1312&gt;59,"Elders")</f>
        <v>Fourties</v>
      </c>
      <c r="O1312" t="str" cm="1">
        <f t="array" ref="O1312">_xlfn.IFS(K1313&lt;=5,"Very Short",K1313&lt;=10,"Short",K1313&lt;=15,"Mid-Class",K1313&lt;=20,"Long",K1313&lt;=25," Very Long",K1313&gt;25,"Lifer")</f>
        <v>Short</v>
      </c>
      <c r="P1312" t="str" cm="1">
        <f t="array" ref="P1312">_xlfn.IFS(L1312&lt;=39,"Negligible",L1312&lt;=79,"Minimal",L1312&lt;=119,"Moderate",L1312&lt;=158,"High Moderate",L1312&lt;=198," High",L1312&lt;=238,"Very High",L1312&lt;=278,"Severe")</f>
        <v>Minimal</v>
      </c>
      <c r="Q1312" s="3">
        <f t="shared" si="20"/>
        <v>2.0563260862499999</v>
      </c>
    </row>
    <row r="1313" spans="1:17" x14ac:dyDescent="0.25">
      <c r="A1313">
        <v>1312</v>
      </c>
      <c r="B1313" t="s">
        <v>47</v>
      </c>
      <c r="C1313" t="s">
        <v>796</v>
      </c>
      <c r="D1313" t="s">
        <v>5754</v>
      </c>
      <c r="E1313" t="s">
        <v>36</v>
      </c>
      <c r="F1313" t="s">
        <v>609</v>
      </c>
      <c r="G1313" t="s">
        <v>610</v>
      </c>
      <c r="H1313" t="s">
        <v>36</v>
      </c>
      <c r="I1313" t="s">
        <v>18</v>
      </c>
      <c r="J1313">
        <v>31.99145961</v>
      </c>
      <c r="K1313">
        <v>7.1492065809999996</v>
      </c>
      <c r="L1313">
        <v>28.972474909999999</v>
      </c>
      <c r="M1313" t="s">
        <v>18</v>
      </c>
      <c r="N1313" t="str" cm="1">
        <f t="array" ref="N1313">_xlfn.IFS(J1313&lt;=29,"Twenties",J1313&lt;=39,"Thirties",J1313&lt;=49,"Fourties",J1313&lt;=59,"Fifties",J1313&gt;59,"Elders")</f>
        <v>Thirties</v>
      </c>
      <c r="O1313" t="str" cm="1">
        <f t="array" ref="O1313">_xlfn.IFS(K1314&lt;=5,"Very Short",K1314&lt;=10,"Short",K1314&lt;=15,"Mid-Class",K1314&lt;=20,"Long",K1314&lt;=25," Very Long",K1314&gt;25,"Lifer")</f>
        <v>Short</v>
      </c>
      <c r="P1313" t="str" cm="1">
        <f t="array" ref="P1313">_xlfn.IFS(L1313&lt;=39,"Negligible",L1313&lt;=79,"Minimal",L1313&lt;=119,"Moderate",L1313&lt;=158,"High Moderate",L1313&lt;=198," High",L1313&lt;=238,"Very High",L1313&lt;=278,"Severe")</f>
        <v>Negligible</v>
      </c>
      <c r="Q1313" s="3">
        <f t="shared" si="20"/>
        <v>1.2071864545833333</v>
      </c>
    </row>
    <row r="1314" spans="1:17" x14ac:dyDescent="0.25">
      <c r="A1314">
        <v>1313</v>
      </c>
      <c r="B1314" t="s">
        <v>1766</v>
      </c>
      <c r="C1314" t="s">
        <v>87</v>
      </c>
      <c r="D1314" t="s">
        <v>5755</v>
      </c>
      <c r="E1314" t="s">
        <v>1767</v>
      </c>
      <c r="F1314" t="s">
        <v>818</v>
      </c>
      <c r="G1314" t="s">
        <v>819</v>
      </c>
      <c r="H1314" t="s">
        <v>22</v>
      </c>
      <c r="I1314" t="s">
        <v>18</v>
      </c>
      <c r="J1314">
        <v>43.610671830000001</v>
      </c>
      <c r="K1314">
        <v>6.378753122</v>
      </c>
      <c r="L1314">
        <v>48.685111380000002</v>
      </c>
      <c r="M1314" t="s">
        <v>18</v>
      </c>
      <c r="N1314" t="str" cm="1">
        <f t="array" ref="N1314">_xlfn.IFS(J1314&lt;=29,"Twenties",J1314&lt;=39,"Thirties",J1314&lt;=49,"Fourties",J1314&lt;=59,"Fifties",J1314&gt;59,"Elders")</f>
        <v>Fourties</v>
      </c>
      <c r="O1314" t="str" cm="1">
        <f t="array" ref="O1314">_xlfn.IFS(K1315&lt;=5,"Very Short",K1315&lt;=10,"Short",K1315&lt;=15,"Mid-Class",K1315&lt;=20,"Long",K1315&lt;=25," Very Long",K1315&gt;25,"Lifer")</f>
        <v>Very Short</v>
      </c>
      <c r="P1314" t="str" cm="1">
        <f t="array" ref="P1314">_xlfn.IFS(L1314&lt;=39,"Negligible",L1314&lt;=79,"Minimal",L1314&lt;=119,"Moderate",L1314&lt;=158,"High Moderate",L1314&lt;=198," High",L1314&lt;=238,"Very High",L1314&lt;=278,"Severe")</f>
        <v>Minimal</v>
      </c>
      <c r="Q1314" s="3">
        <f t="shared" si="20"/>
        <v>2.0285463075000001</v>
      </c>
    </row>
    <row r="1315" spans="1:17" x14ac:dyDescent="0.25">
      <c r="A1315">
        <v>1314</v>
      </c>
      <c r="B1315" t="s">
        <v>1768</v>
      </c>
      <c r="C1315" t="s">
        <v>147</v>
      </c>
      <c r="D1315" t="s">
        <v>5755</v>
      </c>
      <c r="E1315" t="s">
        <v>816</v>
      </c>
      <c r="F1315" t="s">
        <v>818</v>
      </c>
      <c r="G1315" t="s">
        <v>819</v>
      </c>
      <c r="H1315" t="s">
        <v>52</v>
      </c>
      <c r="I1315" t="s">
        <v>18</v>
      </c>
      <c r="J1315">
        <v>58.02260321</v>
      </c>
      <c r="K1315">
        <v>4.3055495600000002</v>
      </c>
      <c r="L1315">
        <v>92.765508460000007</v>
      </c>
      <c r="M1315" t="s">
        <v>18</v>
      </c>
      <c r="N1315" t="str" cm="1">
        <f t="array" ref="N1315">_xlfn.IFS(J1315&lt;=29,"Twenties",J1315&lt;=39,"Thirties",J1315&lt;=49,"Fourties",J1315&lt;=59,"Fifties",J1315&gt;59,"Elders")</f>
        <v>Fifties</v>
      </c>
      <c r="O1315" t="str" cm="1">
        <f t="array" ref="O1315">_xlfn.IFS(K1316&lt;=5,"Very Short",K1316&lt;=10,"Short",K1316&lt;=15,"Mid-Class",K1316&lt;=20,"Long",K1316&lt;=25," Very Long",K1316&gt;25,"Lifer")</f>
        <v>Short</v>
      </c>
      <c r="P1315" t="str" cm="1">
        <f t="array" ref="P1315">_xlfn.IFS(L1315&lt;=39,"Negligible",L1315&lt;=79,"Minimal",L1315&lt;=119,"Moderate",L1315&lt;=158,"High Moderate",L1315&lt;=198," High",L1315&lt;=238,"Very High",L1315&lt;=278,"Severe")</f>
        <v>Moderate</v>
      </c>
      <c r="Q1315" s="3">
        <f t="shared" si="20"/>
        <v>3.8652295191666668</v>
      </c>
    </row>
    <row r="1316" spans="1:17" x14ac:dyDescent="0.25">
      <c r="A1316">
        <v>1315</v>
      </c>
      <c r="B1316" t="s">
        <v>1769</v>
      </c>
      <c r="C1316" t="s">
        <v>476</v>
      </c>
      <c r="D1316" t="s">
        <v>5754</v>
      </c>
      <c r="E1316" t="s">
        <v>36</v>
      </c>
      <c r="F1316" t="s">
        <v>609</v>
      </c>
      <c r="G1316" t="s">
        <v>610</v>
      </c>
      <c r="H1316" t="s">
        <v>36</v>
      </c>
      <c r="I1316" t="s">
        <v>18</v>
      </c>
      <c r="J1316">
        <v>31.73014336</v>
      </c>
      <c r="K1316">
        <v>6.7613222640000004</v>
      </c>
      <c r="L1316">
        <v>31.934512659999999</v>
      </c>
      <c r="M1316" t="s">
        <v>18</v>
      </c>
      <c r="N1316" t="str" cm="1">
        <f t="array" ref="N1316">_xlfn.IFS(J1316&lt;=29,"Twenties",J1316&lt;=39,"Thirties",J1316&lt;=49,"Fourties",J1316&lt;=59,"Fifties",J1316&gt;59,"Elders")</f>
        <v>Thirties</v>
      </c>
      <c r="O1316" t="str" cm="1">
        <f t="array" ref="O1316">_xlfn.IFS(K1317&lt;=5,"Very Short",K1317&lt;=10,"Short",K1317&lt;=15,"Mid-Class",K1317&lt;=20,"Long",K1317&lt;=25," Very Long",K1317&gt;25,"Lifer")</f>
        <v>Very Short</v>
      </c>
      <c r="P1316" t="str" cm="1">
        <f t="array" ref="P1316">_xlfn.IFS(L1316&lt;=39,"Negligible",L1316&lt;=79,"Minimal",L1316&lt;=119,"Moderate",L1316&lt;=158,"High Moderate",L1316&lt;=198," High",L1316&lt;=238,"Very High",L1316&lt;=278,"Severe")</f>
        <v>Negligible</v>
      </c>
      <c r="Q1316" s="3">
        <f t="shared" si="20"/>
        <v>1.3306046941666667</v>
      </c>
    </row>
    <row r="1317" spans="1:17" x14ac:dyDescent="0.25">
      <c r="A1317">
        <v>1316</v>
      </c>
      <c r="B1317" t="s">
        <v>1770</v>
      </c>
      <c r="C1317" t="s">
        <v>595</v>
      </c>
      <c r="D1317" t="s">
        <v>5755</v>
      </c>
      <c r="E1317" t="s">
        <v>483</v>
      </c>
      <c r="F1317" t="s">
        <v>818</v>
      </c>
      <c r="G1317" t="s">
        <v>819</v>
      </c>
      <c r="H1317" t="s">
        <v>22</v>
      </c>
      <c r="I1317" t="s">
        <v>18</v>
      </c>
      <c r="J1317">
        <v>59.601546380000002</v>
      </c>
      <c r="K1317">
        <v>4.0241170349999997</v>
      </c>
      <c r="L1317">
        <v>180.32672170000001</v>
      </c>
      <c r="M1317" t="s">
        <v>18</v>
      </c>
      <c r="N1317" t="str" cm="1">
        <f t="array" ref="N1317">_xlfn.IFS(J1317&lt;=29,"Twenties",J1317&lt;=39,"Thirties",J1317&lt;=49,"Fourties",J1317&lt;=59,"Fifties",J1317&gt;59,"Elders")</f>
        <v>Elders</v>
      </c>
      <c r="O1317" t="str" cm="1">
        <f t="array" ref="O1317">_xlfn.IFS(K1318&lt;=5,"Very Short",K1318&lt;=10,"Short",K1318&lt;=15,"Mid-Class",K1318&lt;=20,"Long",K1318&lt;=25," Very Long",K1318&gt;25,"Lifer")</f>
        <v>Very Short</v>
      </c>
      <c r="P1317" t="str" cm="1">
        <f t="array" ref="P1317">_xlfn.IFS(L1317&lt;=39,"Negligible",L1317&lt;=79,"Minimal",L1317&lt;=119,"Moderate",L1317&lt;=158,"High Moderate",L1317&lt;=198," High",L1317&lt;=238,"Very High",L1317&lt;=278,"Severe")</f>
        <v xml:space="preserve"> High</v>
      </c>
      <c r="Q1317" s="3">
        <f t="shared" si="20"/>
        <v>7.5136134041666667</v>
      </c>
    </row>
    <row r="1318" spans="1:17" x14ac:dyDescent="0.25">
      <c r="A1318">
        <v>1317</v>
      </c>
      <c r="B1318" t="s">
        <v>79</v>
      </c>
      <c r="C1318" t="s">
        <v>785</v>
      </c>
      <c r="D1318" t="s">
        <v>5755</v>
      </c>
      <c r="E1318" t="s">
        <v>22</v>
      </c>
      <c r="F1318" t="s">
        <v>818</v>
      </c>
      <c r="G1318" t="s">
        <v>819</v>
      </c>
      <c r="H1318" t="s">
        <v>22</v>
      </c>
      <c r="I1318" t="s">
        <v>18</v>
      </c>
      <c r="J1318">
        <v>41.369454330000003</v>
      </c>
      <c r="K1318">
        <v>3.418857375</v>
      </c>
      <c r="L1318">
        <v>45.268836270000001</v>
      </c>
      <c r="M1318" t="s">
        <v>18</v>
      </c>
      <c r="N1318" t="str" cm="1">
        <f t="array" ref="N1318">_xlfn.IFS(J1318&lt;=29,"Twenties",J1318&lt;=39,"Thirties",J1318&lt;=49,"Fourties",J1318&lt;=59,"Fifties",J1318&gt;59,"Elders")</f>
        <v>Fourties</v>
      </c>
      <c r="O1318" t="str" cm="1">
        <f t="array" ref="O1318">_xlfn.IFS(K1319&lt;=5,"Very Short",K1319&lt;=10,"Short",K1319&lt;=15,"Mid-Class",K1319&lt;=20,"Long",K1319&lt;=25," Very Long",K1319&gt;25,"Lifer")</f>
        <v>Mid-Class</v>
      </c>
      <c r="P1318" t="str" cm="1">
        <f t="array" ref="P1318">_xlfn.IFS(L1318&lt;=39,"Negligible",L1318&lt;=79,"Minimal",L1318&lt;=119,"Moderate",L1318&lt;=158,"High Moderate",L1318&lt;=198," High",L1318&lt;=238,"Very High",L1318&lt;=278,"Severe")</f>
        <v>Minimal</v>
      </c>
      <c r="Q1318" s="3">
        <f t="shared" si="20"/>
        <v>1.8862015112500001</v>
      </c>
    </row>
    <row r="1319" spans="1:17" x14ac:dyDescent="0.25">
      <c r="A1319">
        <v>1318</v>
      </c>
      <c r="B1319" t="s">
        <v>1771</v>
      </c>
      <c r="C1319" t="s">
        <v>976</v>
      </c>
      <c r="D1319" t="s">
        <v>5755</v>
      </c>
      <c r="E1319" t="s">
        <v>36</v>
      </c>
      <c r="F1319" t="s">
        <v>1772</v>
      </c>
      <c r="G1319" t="s">
        <v>1773</v>
      </c>
      <c r="H1319" t="s">
        <v>36</v>
      </c>
      <c r="I1319" t="s">
        <v>1773</v>
      </c>
      <c r="J1319">
        <v>58.725810000000003</v>
      </c>
      <c r="K1319">
        <v>13.607846</v>
      </c>
      <c r="L1319">
        <v>35.547456879999999</v>
      </c>
      <c r="M1319" t="s">
        <v>40</v>
      </c>
      <c r="N1319" t="str" cm="1">
        <f t="array" ref="N1319">_xlfn.IFS(J1319&lt;=29,"Twenties",J1319&lt;=39,"Thirties",J1319&lt;=49,"Fourties",J1319&lt;=59,"Fifties",J1319&gt;59,"Elders")</f>
        <v>Fifties</v>
      </c>
      <c r="O1319" t="str" cm="1">
        <f t="array" ref="O1319">_xlfn.IFS(K1320&lt;=5,"Very Short",K1320&lt;=10,"Short",K1320&lt;=15,"Mid-Class",K1320&lt;=20,"Long",K1320&lt;=25," Very Long",K1320&gt;25,"Lifer")</f>
        <v>Mid-Class</v>
      </c>
      <c r="P1319" t="str" cm="1">
        <f t="array" ref="P1319">_xlfn.IFS(L1319&lt;=39,"Negligible",L1319&lt;=79,"Minimal",L1319&lt;=119,"Moderate",L1319&lt;=158,"High Moderate",L1319&lt;=198," High",L1319&lt;=238,"Very High",L1319&lt;=278,"Severe")</f>
        <v>Negligible</v>
      </c>
      <c r="Q1319" s="3">
        <f t="shared" si="20"/>
        <v>1.4811440366666666</v>
      </c>
    </row>
    <row r="1320" spans="1:17" x14ac:dyDescent="0.25">
      <c r="A1320">
        <v>1319</v>
      </c>
      <c r="B1320" t="s">
        <v>722</v>
      </c>
      <c r="C1320" t="s">
        <v>1371</v>
      </c>
      <c r="D1320" t="s">
        <v>5754</v>
      </c>
      <c r="E1320" t="s">
        <v>119</v>
      </c>
      <c r="F1320" t="s">
        <v>1774</v>
      </c>
      <c r="G1320" t="s">
        <v>1773</v>
      </c>
      <c r="H1320" t="s">
        <v>36</v>
      </c>
      <c r="I1320" t="s">
        <v>1773</v>
      </c>
      <c r="J1320">
        <v>46.189830000000001</v>
      </c>
      <c r="K1320">
        <v>10.406933</v>
      </c>
      <c r="L1320">
        <v>74.591668319999997</v>
      </c>
      <c r="M1320" t="s">
        <v>40</v>
      </c>
      <c r="N1320" t="str" cm="1">
        <f t="array" ref="N1320">_xlfn.IFS(J1320&lt;=29,"Twenties",J1320&lt;=39,"Thirties",J1320&lt;=49,"Fourties",J1320&lt;=59,"Fifties",J1320&gt;59,"Elders")</f>
        <v>Fourties</v>
      </c>
      <c r="O1320" t="str" cm="1">
        <f t="array" ref="O1320">_xlfn.IFS(K1321&lt;=5,"Very Short",K1321&lt;=10,"Short",K1321&lt;=15,"Mid-Class",K1321&lt;=20,"Long",K1321&lt;=25," Very Long",K1321&gt;25,"Lifer")</f>
        <v xml:space="preserve"> Very Long</v>
      </c>
      <c r="P1320" t="str" cm="1">
        <f t="array" ref="P1320">_xlfn.IFS(L1320&lt;=39,"Negligible",L1320&lt;=79,"Minimal",L1320&lt;=119,"Moderate",L1320&lt;=158,"High Moderate",L1320&lt;=198," High",L1320&lt;=238,"Very High",L1320&lt;=278,"Severe")</f>
        <v>Minimal</v>
      </c>
      <c r="Q1320" s="3">
        <f t="shared" si="20"/>
        <v>3.1079861799999997</v>
      </c>
    </row>
    <row r="1321" spans="1:17" x14ac:dyDescent="0.25">
      <c r="A1321">
        <v>1320</v>
      </c>
      <c r="B1321" t="s">
        <v>1775</v>
      </c>
      <c r="C1321" t="s">
        <v>1776</v>
      </c>
      <c r="D1321" t="s">
        <v>5754</v>
      </c>
      <c r="E1321" t="s">
        <v>36</v>
      </c>
      <c r="F1321" t="s">
        <v>1777</v>
      </c>
      <c r="G1321" t="s">
        <v>1773</v>
      </c>
      <c r="H1321" t="s">
        <v>36</v>
      </c>
      <c r="I1321" t="s">
        <v>1773</v>
      </c>
      <c r="J1321">
        <v>41.503335</v>
      </c>
      <c r="K1321">
        <v>23.503335</v>
      </c>
      <c r="L1321">
        <v>0</v>
      </c>
      <c r="M1321" t="s">
        <v>40</v>
      </c>
      <c r="N1321" t="str" cm="1">
        <f t="array" ref="N1321">_xlfn.IFS(J1321&lt;=29,"Twenties",J1321&lt;=39,"Thirties",J1321&lt;=49,"Fourties",J1321&lt;=59,"Fifties",J1321&gt;59,"Elders")</f>
        <v>Fourties</v>
      </c>
      <c r="O1321" t="str" cm="1">
        <f t="array" ref="O1321">_xlfn.IFS(K1322&lt;=5,"Very Short",K1322&lt;=10,"Short",K1322&lt;=15,"Mid-Class",K1322&lt;=20,"Long",K1322&lt;=25," Very Long",K1322&gt;25,"Lifer")</f>
        <v>Very Short</v>
      </c>
      <c r="P1321" t="str" cm="1">
        <f t="array" ref="P1321">_xlfn.IFS(L1321&lt;=39,"Negligible",L1321&lt;=79,"Minimal",L1321&lt;=119,"Moderate",L1321&lt;=158,"High Moderate",L1321&lt;=198," High",L1321&lt;=238,"Very High",L1321&lt;=278,"Severe")</f>
        <v>Negligible</v>
      </c>
      <c r="Q1321" s="3">
        <f t="shared" si="20"/>
        <v>0</v>
      </c>
    </row>
    <row r="1322" spans="1:17" x14ac:dyDescent="0.25">
      <c r="A1322">
        <v>1321</v>
      </c>
      <c r="B1322" t="s">
        <v>1778</v>
      </c>
      <c r="C1322" t="s">
        <v>443</v>
      </c>
      <c r="D1322" t="s">
        <v>5755</v>
      </c>
      <c r="E1322" t="s">
        <v>36</v>
      </c>
      <c r="F1322" t="s">
        <v>1779</v>
      </c>
      <c r="G1322" t="s">
        <v>1773</v>
      </c>
      <c r="H1322" t="s">
        <v>36</v>
      </c>
      <c r="I1322" t="s">
        <v>1773</v>
      </c>
      <c r="J1322">
        <v>44.527279999999998</v>
      </c>
      <c r="K1322">
        <v>2.5285600000000001</v>
      </c>
      <c r="L1322">
        <v>71.063802159999995</v>
      </c>
      <c r="M1322" t="s">
        <v>40</v>
      </c>
      <c r="N1322" t="str" cm="1">
        <f t="array" ref="N1322">_xlfn.IFS(J1322&lt;=29,"Twenties",J1322&lt;=39,"Thirties",J1322&lt;=49,"Fourties",J1322&lt;=59,"Fifties",J1322&gt;59,"Elders")</f>
        <v>Fourties</v>
      </c>
      <c r="O1322" t="str" cm="1">
        <f t="array" ref="O1322">_xlfn.IFS(K1323&lt;=5,"Very Short",K1323&lt;=10,"Short",K1323&lt;=15,"Mid-Class",K1323&lt;=20,"Long",K1323&lt;=25," Very Long",K1323&gt;25,"Lifer")</f>
        <v>Short</v>
      </c>
      <c r="P1322" t="str" cm="1">
        <f t="array" ref="P1322">_xlfn.IFS(L1322&lt;=39,"Negligible",L1322&lt;=79,"Minimal",L1322&lt;=119,"Moderate",L1322&lt;=158,"High Moderate",L1322&lt;=198," High",L1322&lt;=238,"Very High",L1322&lt;=278,"Severe")</f>
        <v>Minimal</v>
      </c>
      <c r="Q1322" s="3">
        <f t="shared" si="20"/>
        <v>2.9609917566666666</v>
      </c>
    </row>
    <row r="1323" spans="1:17" x14ac:dyDescent="0.25">
      <c r="A1323">
        <v>1322</v>
      </c>
      <c r="B1323" t="s">
        <v>1090</v>
      </c>
      <c r="C1323" t="s">
        <v>350</v>
      </c>
      <c r="D1323" t="s">
        <v>5755</v>
      </c>
      <c r="E1323" t="s">
        <v>36</v>
      </c>
      <c r="F1323" t="s">
        <v>1780</v>
      </c>
      <c r="G1323" t="s">
        <v>1773</v>
      </c>
      <c r="H1323" t="s">
        <v>36</v>
      </c>
      <c r="I1323" t="s">
        <v>1773</v>
      </c>
      <c r="J1323">
        <v>35.136310000000002</v>
      </c>
      <c r="K1323">
        <v>6.85154</v>
      </c>
      <c r="L1323">
        <v>66.010945520000007</v>
      </c>
      <c r="M1323" t="s">
        <v>40</v>
      </c>
      <c r="N1323" t="str" cm="1">
        <f t="array" ref="N1323">_xlfn.IFS(J1323&lt;=29,"Twenties",J1323&lt;=39,"Thirties",J1323&lt;=49,"Fourties",J1323&lt;=59,"Fifties",J1323&gt;59,"Elders")</f>
        <v>Thirties</v>
      </c>
      <c r="O1323" t="str" cm="1">
        <f t="array" ref="O1323">_xlfn.IFS(K1324&lt;=5,"Very Short",K1324&lt;=10,"Short",K1324&lt;=15,"Mid-Class",K1324&lt;=20,"Long",K1324&lt;=25," Very Long",K1324&gt;25,"Lifer")</f>
        <v xml:space="preserve"> Very Long</v>
      </c>
      <c r="P1323" t="str" cm="1">
        <f t="array" ref="P1323">_xlfn.IFS(L1323&lt;=39,"Negligible",L1323&lt;=79,"Minimal",L1323&lt;=119,"Moderate",L1323&lt;=158,"High Moderate",L1323&lt;=198," High",L1323&lt;=238,"Very High",L1323&lt;=278,"Severe")</f>
        <v>Minimal</v>
      </c>
      <c r="Q1323" s="3">
        <f t="shared" si="20"/>
        <v>2.7504560633333335</v>
      </c>
    </row>
    <row r="1324" spans="1:17" x14ac:dyDescent="0.25">
      <c r="A1324">
        <v>1323</v>
      </c>
      <c r="B1324" t="s">
        <v>1781</v>
      </c>
      <c r="C1324" t="s">
        <v>199</v>
      </c>
      <c r="D1324" t="s">
        <v>5755</v>
      </c>
      <c r="E1324" t="s">
        <v>31</v>
      </c>
      <c r="F1324" t="s">
        <v>1782</v>
      </c>
      <c r="G1324" t="s">
        <v>1773</v>
      </c>
      <c r="H1324" t="s">
        <v>36</v>
      </c>
      <c r="I1324" t="s">
        <v>1773</v>
      </c>
      <c r="J1324">
        <v>47.921970000000002</v>
      </c>
      <c r="K1324">
        <v>24.632594000000001</v>
      </c>
      <c r="L1324">
        <v>0</v>
      </c>
      <c r="M1324" t="s">
        <v>40</v>
      </c>
      <c r="N1324" t="str" cm="1">
        <f t="array" ref="N1324">_xlfn.IFS(J1324&lt;=29,"Twenties",J1324&lt;=39,"Thirties",J1324&lt;=49,"Fourties",J1324&lt;=59,"Fifties",J1324&gt;59,"Elders")</f>
        <v>Fourties</v>
      </c>
      <c r="O1324" t="str" cm="1">
        <f t="array" ref="O1324">_xlfn.IFS(K1325&lt;=5,"Very Short",K1325&lt;=10,"Short",K1325&lt;=15,"Mid-Class",K1325&lt;=20,"Long",K1325&lt;=25," Very Long",K1325&gt;25,"Lifer")</f>
        <v>Long</v>
      </c>
      <c r="P1324" t="str" cm="1">
        <f t="array" ref="P1324">_xlfn.IFS(L1324&lt;=39,"Negligible",L1324&lt;=79,"Minimal",L1324&lt;=119,"Moderate",L1324&lt;=158,"High Moderate",L1324&lt;=198," High",L1324&lt;=238,"Very High",L1324&lt;=278,"Severe")</f>
        <v>Negligible</v>
      </c>
      <c r="Q1324" s="3">
        <f t="shared" si="20"/>
        <v>0</v>
      </c>
    </row>
    <row r="1325" spans="1:17" x14ac:dyDescent="0.25">
      <c r="A1325">
        <v>1324</v>
      </c>
      <c r="B1325" t="s">
        <v>310</v>
      </c>
      <c r="C1325" t="s">
        <v>1783</v>
      </c>
      <c r="D1325" t="s">
        <v>5755</v>
      </c>
      <c r="E1325" t="s">
        <v>28</v>
      </c>
      <c r="F1325" t="s">
        <v>1784</v>
      </c>
      <c r="G1325" t="s">
        <v>1773</v>
      </c>
      <c r="H1325" t="s">
        <v>36</v>
      </c>
      <c r="I1325" t="s">
        <v>1773</v>
      </c>
      <c r="J1325">
        <v>33.436253999999998</v>
      </c>
      <c r="K1325">
        <v>15.436254</v>
      </c>
      <c r="L1325">
        <v>49.465197600000003</v>
      </c>
      <c r="M1325" t="s">
        <v>40</v>
      </c>
      <c r="N1325" t="str" cm="1">
        <f t="array" ref="N1325">_xlfn.IFS(J1325&lt;=29,"Twenties",J1325&lt;=39,"Thirties",J1325&lt;=49,"Fourties",J1325&lt;=59,"Fifties",J1325&gt;59,"Elders")</f>
        <v>Thirties</v>
      </c>
      <c r="O1325" t="str" cm="1">
        <f t="array" ref="O1325">_xlfn.IFS(K1326&lt;=5,"Very Short",K1326&lt;=10,"Short",K1326&lt;=15,"Mid-Class",K1326&lt;=20,"Long",K1326&lt;=25," Very Long",K1326&gt;25,"Lifer")</f>
        <v>Short</v>
      </c>
      <c r="P1325" t="str" cm="1">
        <f t="array" ref="P1325">_xlfn.IFS(L1325&lt;=39,"Negligible",L1325&lt;=79,"Minimal",L1325&lt;=119,"Moderate",L1325&lt;=158,"High Moderate",L1325&lt;=198," High",L1325&lt;=238,"Very High",L1325&lt;=278,"Severe")</f>
        <v>Minimal</v>
      </c>
      <c r="Q1325" s="3">
        <f t="shared" si="20"/>
        <v>2.0610499</v>
      </c>
    </row>
    <row r="1326" spans="1:17" x14ac:dyDescent="0.25">
      <c r="A1326">
        <v>1325</v>
      </c>
      <c r="B1326" t="s">
        <v>1785</v>
      </c>
      <c r="C1326" t="s">
        <v>897</v>
      </c>
      <c r="D1326" t="s">
        <v>5754</v>
      </c>
      <c r="E1326" t="s">
        <v>36</v>
      </c>
      <c r="F1326" t="s">
        <v>1786</v>
      </c>
      <c r="G1326" t="s">
        <v>1773</v>
      </c>
      <c r="H1326" t="s">
        <v>36</v>
      </c>
      <c r="I1326" t="s">
        <v>1773</v>
      </c>
      <c r="J1326">
        <v>54.31662</v>
      </c>
      <c r="K1326">
        <v>6.647392</v>
      </c>
      <c r="L1326">
        <v>78.176135439999996</v>
      </c>
      <c r="M1326" t="s">
        <v>40</v>
      </c>
      <c r="N1326" t="str" cm="1">
        <f t="array" ref="N1326">_xlfn.IFS(J1326&lt;=29,"Twenties",J1326&lt;=39,"Thirties",J1326&lt;=49,"Fourties",J1326&lt;=59,"Fifties",J1326&gt;59,"Elders")</f>
        <v>Fifties</v>
      </c>
      <c r="O1326" t="str" cm="1">
        <f t="array" ref="O1326">_xlfn.IFS(K1327&lt;=5,"Very Short",K1327&lt;=10,"Short",K1327&lt;=15,"Mid-Class",K1327&lt;=20,"Long",K1327&lt;=25," Very Long",K1327&gt;25,"Lifer")</f>
        <v>Very Short</v>
      </c>
      <c r="P1326" t="str" cm="1">
        <f t="array" ref="P1326">_xlfn.IFS(L1326&lt;=39,"Negligible",L1326&lt;=79,"Minimal",L1326&lt;=119,"Moderate",L1326&lt;=158,"High Moderate",L1326&lt;=198," High",L1326&lt;=238,"Very High",L1326&lt;=278,"Severe")</f>
        <v>Minimal</v>
      </c>
      <c r="Q1326" s="3">
        <f t="shared" si="20"/>
        <v>3.2573389766666665</v>
      </c>
    </row>
    <row r="1327" spans="1:17" x14ac:dyDescent="0.25">
      <c r="A1327">
        <v>1326</v>
      </c>
      <c r="B1327" t="s">
        <v>1548</v>
      </c>
      <c r="C1327" t="s">
        <v>1192</v>
      </c>
      <c r="D1327" t="s">
        <v>5754</v>
      </c>
      <c r="E1327" t="s">
        <v>22</v>
      </c>
      <c r="F1327" t="s">
        <v>818</v>
      </c>
      <c r="G1327" t="s">
        <v>819</v>
      </c>
      <c r="H1327" t="s">
        <v>22</v>
      </c>
      <c r="I1327" t="s">
        <v>18</v>
      </c>
      <c r="J1327">
        <v>35.376952189999997</v>
      </c>
      <c r="K1327">
        <v>3.0259491039999999</v>
      </c>
      <c r="L1327">
        <v>60.195217990000003</v>
      </c>
      <c r="M1327" t="s">
        <v>18</v>
      </c>
      <c r="N1327" t="str" cm="1">
        <f t="array" ref="N1327">_xlfn.IFS(J1327&lt;=29,"Twenties",J1327&lt;=39,"Thirties",J1327&lt;=49,"Fourties",J1327&lt;=59,"Fifties",J1327&gt;59,"Elders")</f>
        <v>Thirties</v>
      </c>
      <c r="O1327" t="str" cm="1">
        <f t="array" ref="O1327">_xlfn.IFS(K1328&lt;=5,"Very Short",K1328&lt;=10,"Short",K1328&lt;=15,"Mid-Class",K1328&lt;=20,"Long",K1328&lt;=25," Very Long",K1328&gt;25,"Lifer")</f>
        <v>Very Short</v>
      </c>
      <c r="P1327" t="str" cm="1">
        <f t="array" ref="P1327">_xlfn.IFS(L1327&lt;=39,"Negligible",L1327&lt;=79,"Minimal",L1327&lt;=119,"Moderate",L1327&lt;=158,"High Moderate",L1327&lt;=198," High",L1327&lt;=238,"Very High",L1327&lt;=278,"Severe")</f>
        <v>Minimal</v>
      </c>
      <c r="Q1327" s="3">
        <f t="shared" si="20"/>
        <v>2.508134082916667</v>
      </c>
    </row>
    <row r="1328" spans="1:17" x14ac:dyDescent="0.25">
      <c r="A1328">
        <v>1327</v>
      </c>
      <c r="B1328" t="s">
        <v>806</v>
      </c>
      <c r="C1328" t="s">
        <v>1103</v>
      </c>
      <c r="D1328" t="s">
        <v>5755</v>
      </c>
      <c r="E1328" t="s">
        <v>36</v>
      </c>
      <c r="F1328" t="s">
        <v>609</v>
      </c>
      <c r="G1328" t="s">
        <v>610</v>
      </c>
      <c r="H1328" t="s">
        <v>36</v>
      </c>
      <c r="I1328" t="s">
        <v>18</v>
      </c>
      <c r="J1328">
        <v>38.7216448</v>
      </c>
      <c r="K1328">
        <v>4.7832147220000003</v>
      </c>
      <c r="L1328">
        <v>18.138799290000001</v>
      </c>
      <c r="M1328" t="s">
        <v>18</v>
      </c>
      <c r="N1328" t="str" cm="1">
        <f t="array" ref="N1328">_xlfn.IFS(J1328&lt;=29,"Twenties",J1328&lt;=39,"Thirties",J1328&lt;=49,"Fourties",J1328&lt;=59,"Fifties",J1328&gt;59,"Elders")</f>
        <v>Thirties</v>
      </c>
      <c r="O1328" t="str" cm="1">
        <f t="array" ref="O1328">_xlfn.IFS(K1329&lt;=5,"Very Short",K1329&lt;=10,"Short",K1329&lt;=15,"Mid-Class",K1329&lt;=20,"Long",K1329&lt;=25," Very Long",K1329&gt;25,"Lifer")</f>
        <v>Mid-Class</v>
      </c>
      <c r="P1328" t="str" cm="1">
        <f t="array" ref="P1328">_xlfn.IFS(L1328&lt;=39,"Negligible",L1328&lt;=79,"Minimal",L1328&lt;=119,"Moderate",L1328&lt;=158,"High Moderate",L1328&lt;=198," High",L1328&lt;=238,"Very High",L1328&lt;=278,"Severe")</f>
        <v>Negligible</v>
      </c>
      <c r="Q1328" s="3">
        <f t="shared" si="20"/>
        <v>0.75578330375000002</v>
      </c>
    </row>
    <row r="1329" spans="1:17" x14ac:dyDescent="0.25">
      <c r="A1329">
        <v>1328</v>
      </c>
      <c r="B1329" t="s">
        <v>365</v>
      </c>
      <c r="C1329" t="s">
        <v>277</v>
      </c>
      <c r="D1329" t="s">
        <v>5754</v>
      </c>
      <c r="E1329" t="s">
        <v>82</v>
      </c>
      <c r="F1329" t="s">
        <v>1787</v>
      </c>
      <c r="G1329" t="s">
        <v>1773</v>
      </c>
      <c r="H1329" t="s">
        <v>36</v>
      </c>
      <c r="I1329" t="s">
        <v>1773</v>
      </c>
      <c r="J1329">
        <v>35.446120000000001</v>
      </c>
      <c r="K1329">
        <v>12.256898</v>
      </c>
      <c r="L1329">
        <v>86.752437200000003</v>
      </c>
      <c r="M1329" t="s">
        <v>40</v>
      </c>
      <c r="N1329" t="str" cm="1">
        <f t="array" ref="N1329">_xlfn.IFS(J1329&lt;=29,"Twenties",J1329&lt;=39,"Thirties",J1329&lt;=49,"Fourties",J1329&lt;=59,"Fifties",J1329&gt;59,"Elders")</f>
        <v>Thirties</v>
      </c>
      <c r="O1329" t="str" cm="1">
        <f t="array" ref="O1329">_xlfn.IFS(K1330&lt;=5,"Very Short",K1330&lt;=10,"Short",K1330&lt;=15,"Mid-Class",K1330&lt;=20,"Long",K1330&lt;=25," Very Long",K1330&gt;25,"Lifer")</f>
        <v>Short</v>
      </c>
      <c r="P1329" t="str" cm="1">
        <f t="array" ref="P1329">_xlfn.IFS(L1329&lt;=39,"Negligible",L1329&lt;=79,"Minimal",L1329&lt;=119,"Moderate",L1329&lt;=158,"High Moderate",L1329&lt;=198," High",L1329&lt;=238,"Very High",L1329&lt;=278,"Severe")</f>
        <v>Moderate</v>
      </c>
      <c r="Q1329" s="3">
        <f t="shared" si="20"/>
        <v>3.6146848833333336</v>
      </c>
    </row>
    <row r="1330" spans="1:17" x14ac:dyDescent="0.25">
      <c r="A1330">
        <v>1329</v>
      </c>
      <c r="B1330" t="s">
        <v>1682</v>
      </c>
      <c r="C1330" t="s">
        <v>762</v>
      </c>
      <c r="D1330" t="s">
        <v>5754</v>
      </c>
      <c r="E1330" t="s">
        <v>1176</v>
      </c>
      <c r="F1330" t="s">
        <v>1788</v>
      </c>
      <c r="G1330" t="s">
        <v>1789</v>
      </c>
      <c r="H1330" t="s">
        <v>136</v>
      </c>
      <c r="I1330" t="s">
        <v>18</v>
      </c>
      <c r="J1330">
        <v>28.910267569999998</v>
      </c>
      <c r="K1330">
        <v>5.0332001489999998</v>
      </c>
      <c r="L1330">
        <v>0</v>
      </c>
      <c r="M1330" t="s">
        <v>18</v>
      </c>
      <c r="N1330" t="str" cm="1">
        <f t="array" ref="N1330">_xlfn.IFS(J1330&lt;=29,"Twenties",J1330&lt;=39,"Thirties",J1330&lt;=49,"Fourties",J1330&lt;=59,"Fifties",J1330&gt;59,"Elders")</f>
        <v>Twenties</v>
      </c>
      <c r="O1330" t="str" cm="1">
        <f t="array" ref="O1330">_xlfn.IFS(K1331&lt;=5,"Very Short",K1331&lt;=10,"Short",K1331&lt;=15,"Mid-Class",K1331&lt;=20,"Long",K1331&lt;=25," Very Long",K1331&gt;25,"Lifer")</f>
        <v>Short</v>
      </c>
      <c r="P1330" t="str" cm="1">
        <f t="array" ref="P1330">_xlfn.IFS(L1330&lt;=39,"Negligible",L1330&lt;=79,"Minimal",L1330&lt;=119,"Moderate",L1330&lt;=158,"High Moderate",L1330&lt;=198," High",L1330&lt;=238,"Very High",L1330&lt;=278,"Severe")</f>
        <v>Negligible</v>
      </c>
      <c r="Q1330" s="3">
        <f t="shared" si="20"/>
        <v>0</v>
      </c>
    </row>
    <row r="1331" spans="1:17" x14ac:dyDescent="0.25">
      <c r="A1331">
        <v>1330</v>
      </c>
      <c r="B1331" t="s">
        <v>1790</v>
      </c>
      <c r="C1331" t="s">
        <v>432</v>
      </c>
      <c r="D1331" t="s">
        <v>5754</v>
      </c>
      <c r="E1331" t="s">
        <v>1791</v>
      </c>
      <c r="F1331" t="s">
        <v>1792</v>
      </c>
      <c r="G1331" t="s">
        <v>1059</v>
      </c>
      <c r="H1331" t="s">
        <v>136</v>
      </c>
      <c r="I1331" t="s">
        <v>18</v>
      </c>
      <c r="J1331">
        <v>61.210572040000002</v>
      </c>
      <c r="K1331">
        <v>5.0157941590000004</v>
      </c>
      <c r="L1331">
        <v>145.46110849999999</v>
      </c>
      <c r="M1331" t="s">
        <v>18</v>
      </c>
      <c r="N1331" t="str" cm="1">
        <f t="array" ref="N1331">_xlfn.IFS(J1331&lt;=29,"Twenties",J1331&lt;=39,"Thirties",J1331&lt;=49,"Fourties",J1331&lt;=59,"Fifties",J1331&gt;59,"Elders")</f>
        <v>Elders</v>
      </c>
      <c r="O1331" t="str" cm="1">
        <f t="array" ref="O1331">_xlfn.IFS(K1332&lt;=5,"Very Short",K1332&lt;=10,"Short",K1332&lt;=15,"Mid-Class",K1332&lt;=20,"Long",K1332&lt;=25," Very Long",K1332&gt;25,"Lifer")</f>
        <v>Very Short</v>
      </c>
      <c r="P1331" t="str" cm="1">
        <f t="array" ref="P1331">_xlfn.IFS(L1331&lt;=39,"Negligible",L1331&lt;=79,"Minimal",L1331&lt;=119,"Moderate",L1331&lt;=158,"High Moderate",L1331&lt;=198," High",L1331&lt;=238,"Very High",L1331&lt;=278,"Severe")</f>
        <v>High Moderate</v>
      </c>
      <c r="Q1331" s="3">
        <f t="shared" si="20"/>
        <v>6.0608795208333328</v>
      </c>
    </row>
    <row r="1332" spans="1:17" x14ac:dyDescent="0.25">
      <c r="A1332">
        <v>1331</v>
      </c>
      <c r="B1332" t="s">
        <v>1793</v>
      </c>
      <c r="C1332" t="s">
        <v>1794</v>
      </c>
      <c r="D1332" t="s">
        <v>5754</v>
      </c>
      <c r="E1332" t="s">
        <v>1224</v>
      </c>
      <c r="F1332" t="s">
        <v>1788</v>
      </c>
      <c r="G1332" t="s">
        <v>1789</v>
      </c>
      <c r="H1332" t="s">
        <v>22</v>
      </c>
      <c r="I1332" t="s">
        <v>18</v>
      </c>
      <c r="J1332">
        <v>27.215496030000001</v>
      </c>
      <c r="K1332">
        <v>4.1228025800000001</v>
      </c>
      <c r="L1332">
        <v>2.286930661</v>
      </c>
      <c r="M1332" t="s">
        <v>18</v>
      </c>
      <c r="N1332" t="str" cm="1">
        <f t="array" ref="N1332">_xlfn.IFS(J1332&lt;=29,"Twenties",J1332&lt;=39,"Thirties",J1332&lt;=49,"Fourties",J1332&lt;=59,"Fifties",J1332&gt;59,"Elders")</f>
        <v>Twenties</v>
      </c>
      <c r="O1332" t="str" cm="1">
        <f t="array" ref="O1332">_xlfn.IFS(K1333&lt;=5,"Very Short",K1333&lt;=10,"Short",K1333&lt;=15,"Mid-Class",K1333&lt;=20,"Long",K1333&lt;=25," Very Long",K1333&gt;25,"Lifer")</f>
        <v>Very Short</v>
      </c>
      <c r="P1332" t="str" cm="1">
        <f t="array" ref="P1332">_xlfn.IFS(L1332&lt;=39,"Negligible",L1332&lt;=79,"Minimal",L1332&lt;=119,"Moderate",L1332&lt;=158,"High Moderate",L1332&lt;=198," High",L1332&lt;=238,"Very High",L1332&lt;=278,"Severe")</f>
        <v>Negligible</v>
      </c>
      <c r="Q1332" s="3">
        <f t="shared" si="20"/>
        <v>9.5288777541666661E-2</v>
      </c>
    </row>
    <row r="1333" spans="1:17" x14ac:dyDescent="0.25">
      <c r="A1333">
        <v>1332</v>
      </c>
      <c r="B1333" t="s">
        <v>1795</v>
      </c>
      <c r="C1333" t="s">
        <v>57</v>
      </c>
      <c r="D1333" t="s">
        <v>5754</v>
      </c>
      <c r="E1333" t="s">
        <v>36</v>
      </c>
      <c r="F1333" t="s">
        <v>1784</v>
      </c>
      <c r="G1333" t="s">
        <v>1773</v>
      </c>
      <c r="H1333" t="s">
        <v>36</v>
      </c>
      <c r="I1333" t="s">
        <v>1773</v>
      </c>
      <c r="J1333">
        <v>38.368259999999999</v>
      </c>
      <c r="K1333">
        <v>3.4031920000000002</v>
      </c>
      <c r="L1333">
        <v>70.027355839999998</v>
      </c>
      <c r="M1333" t="s">
        <v>40</v>
      </c>
      <c r="N1333" t="str" cm="1">
        <f t="array" ref="N1333">_xlfn.IFS(J1333&lt;=29,"Twenties",J1333&lt;=39,"Thirties",J1333&lt;=49,"Fourties",J1333&lt;=59,"Fifties",J1333&gt;59,"Elders")</f>
        <v>Thirties</v>
      </c>
      <c r="O1333" t="str" cm="1">
        <f t="array" ref="O1333">_xlfn.IFS(K1334&lt;=5,"Very Short",K1334&lt;=10,"Short",K1334&lt;=15,"Mid-Class",K1334&lt;=20,"Long",K1334&lt;=25," Very Long",K1334&gt;25,"Lifer")</f>
        <v>Short</v>
      </c>
      <c r="P1333" t="str" cm="1">
        <f t="array" ref="P1333">_xlfn.IFS(L1333&lt;=39,"Negligible",L1333&lt;=79,"Minimal",L1333&lt;=119,"Moderate",L1333&lt;=158,"High Moderate",L1333&lt;=198," High",L1333&lt;=238,"Very High",L1333&lt;=278,"Severe")</f>
        <v>Minimal</v>
      </c>
      <c r="Q1333" s="3">
        <f t="shared" si="20"/>
        <v>2.9178064933333334</v>
      </c>
    </row>
    <row r="1334" spans="1:17" x14ac:dyDescent="0.25">
      <c r="A1334">
        <v>1333</v>
      </c>
      <c r="B1334" t="s">
        <v>1021</v>
      </c>
      <c r="C1334" t="s">
        <v>1796</v>
      </c>
      <c r="D1334" t="s">
        <v>5755</v>
      </c>
      <c r="E1334" t="s">
        <v>125</v>
      </c>
      <c r="F1334" t="s">
        <v>818</v>
      </c>
      <c r="G1334" t="s">
        <v>819</v>
      </c>
      <c r="H1334" t="s">
        <v>125</v>
      </c>
      <c r="I1334" t="s">
        <v>18</v>
      </c>
      <c r="J1334">
        <v>43.10602729</v>
      </c>
      <c r="K1334">
        <v>6.9596902030000001</v>
      </c>
      <c r="L1334">
        <v>60.750945139999999</v>
      </c>
      <c r="M1334" t="s">
        <v>18</v>
      </c>
      <c r="N1334" t="str" cm="1">
        <f t="array" ref="N1334">_xlfn.IFS(J1334&lt;=29,"Twenties",J1334&lt;=39,"Thirties",J1334&lt;=49,"Fourties",J1334&lt;=59,"Fifties",J1334&gt;59,"Elders")</f>
        <v>Fourties</v>
      </c>
      <c r="O1334" t="str" cm="1">
        <f t="array" ref="O1334">_xlfn.IFS(K1335&lt;=5,"Very Short",K1335&lt;=10,"Short",K1335&lt;=15,"Mid-Class",K1335&lt;=20,"Long",K1335&lt;=25," Very Long",K1335&gt;25,"Lifer")</f>
        <v>Very Short</v>
      </c>
      <c r="P1334" t="str" cm="1">
        <f t="array" ref="P1334">_xlfn.IFS(L1334&lt;=39,"Negligible",L1334&lt;=79,"Minimal",L1334&lt;=119,"Moderate",L1334&lt;=158,"High Moderate",L1334&lt;=198," High",L1334&lt;=238,"Very High",L1334&lt;=278,"Severe")</f>
        <v>Minimal</v>
      </c>
      <c r="Q1334" s="3">
        <f t="shared" si="20"/>
        <v>2.5312893808333334</v>
      </c>
    </row>
    <row r="1335" spans="1:17" x14ac:dyDescent="0.25">
      <c r="A1335">
        <v>1334</v>
      </c>
      <c r="B1335" t="s">
        <v>1797</v>
      </c>
      <c r="C1335" t="s">
        <v>338</v>
      </c>
      <c r="D1335" t="s">
        <v>5755</v>
      </c>
      <c r="E1335" t="s">
        <v>155</v>
      </c>
      <c r="F1335" t="s">
        <v>1798</v>
      </c>
      <c r="G1335" t="s">
        <v>1773</v>
      </c>
      <c r="H1335" t="s">
        <v>36</v>
      </c>
      <c r="I1335" t="s">
        <v>1773</v>
      </c>
      <c r="J1335">
        <v>35.402630000000002</v>
      </c>
      <c r="K1335">
        <v>4.0682049999999998</v>
      </c>
      <c r="L1335">
        <v>0</v>
      </c>
      <c r="M1335" t="s">
        <v>40</v>
      </c>
      <c r="N1335" t="str" cm="1">
        <f t="array" ref="N1335">_xlfn.IFS(J1335&lt;=29,"Twenties",J1335&lt;=39,"Thirties",J1335&lt;=49,"Fourties",J1335&lt;=59,"Fifties",J1335&gt;59,"Elders")</f>
        <v>Thirties</v>
      </c>
      <c r="O1335" t="str" cm="1">
        <f t="array" ref="O1335">_xlfn.IFS(K1336&lt;=5,"Very Short",K1336&lt;=10,"Short",K1336&lt;=15,"Mid-Class",K1336&lt;=20,"Long",K1336&lt;=25," Very Long",K1336&gt;25,"Lifer")</f>
        <v>Very Short</v>
      </c>
      <c r="P1335" t="str" cm="1">
        <f t="array" ref="P1335">_xlfn.IFS(L1335&lt;=39,"Negligible",L1335&lt;=79,"Minimal",L1335&lt;=119,"Moderate",L1335&lt;=158,"High Moderate",L1335&lt;=198," High",L1335&lt;=238,"Very High",L1335&lt;=278,"Severe")</f>
        <v>Negligible</v>
      </c>
      <c r="Q1335" s="3">
        <f t="shared" si="20"/>
        <v>0</v>
      </c>
    </row>
    <row r="1336" spans="1:17" x14ac:dyDescent="0.25">
      <c r="A1336">
        <v>1335</v>
      </c>
      <c r="B1336" t="s">
        <v>1799</v>
      </c>
      <c r="C1336" t="s">
        <v>860</v>
      </c>
      <c r="D1336" t="s">
        <v>5754</v>
      </c>
      <c r="E1336" t="s">
        <v>367</v>
      </c>
      <c r="F1336" t="s">
        <v>1800</v>
      </c>
      <c r="G1336" t="s">
        <v>808</v>
      </c>
      <c r="H1336" t="s">
        <v>36</v>
      </c>
      <c r="I1336" t="s">
        <v>605</v>
      </c>
      <c r="J1336">
        <v>33.854700000000001</v>
      </c>
      <c r="K1336">
        <v>4.505916</v>
      </c>
      <c r="L1336">
        <v>86.890268710000001</v>
      </c>
      <c r="M1336" t="s">
        <v>40</v>
      </c>
      <c r="N1336" t="str" cm="1">
        <f t="array" ref="N1336">_xlfn.IFS(J1336&lt;=29,"Twenties",J1336&lt;=39,"Thirties",J1336&lt;=49,"Fourties",J1336&lt;=59,"Fifties",J1336&gt;59,"Elders")</f>
        <v>Thirties</v>
      </c>
      <c r="O1336" t="str" cm="1">
        <f t="array" ref="O1336">_xlfn.IFS(K1337&lt;=5,"Very Short",K1337&lt;=10,"Short",K1337&lt;=15,"Mid-Class",K1337&lt;=20,"Long",K1337&lt;=25," Very Long",K1337&gt;25,"Lifer")</f>
        <v>Very Short</v>
      </c>
      <c r="P1336" t="str" cm="1">
        <f t="array" ref="P1336">_xlfn.IFS(L1336&lt;=39,"Negligible",L1336&lt;=79,"Minimal",L1336&lt;=119,"Moderate",L1336&lt;=158,"High Moderate",L1336&lt;=198," High",L1336&lt;=238,"Very High",L1336&lt;=278,"Severe")</f>
        <v>Moderate</v>
      </c>
      <c r="Q1336" s="3">
        <f t="shared" si="20"/>
        <v>3.6204278629166669</v>
      </c>
    </row>
    <row r="1337" spans="1:17" x14ac:dyDescent="0.25">
      <c r="A1337">
        <v>1336</v>
      </c>
      <c r="B1337" t="s">
        <v>658</v>
      </c>
      <c r="C1337" t="s">
        <v>963</v>
      </c>
      <c r="D1337" t="s">
        <v>5754</v>
      </c>
      <c r="E1337" t="s">
        <v>15</v>
      </c>
      <c r="F1337" t="s">
        <v>818</v>
      </c>
      <c r="G1337" t="s">
        <v>819</v>
      </c>
      <c r="H1337" t="s">
        <v>15</v>
      </c>
      <c r="I1337" t="s">
        <v>18</v>
      </c>
      <c r="J1337">
        <v>40.76856274</v>
      </c>
      <c r="K1337">
        <v>2.6746090589999998</v>
      </c>
      <c r="L1337">
        <v>33.137001439999999</v>
      </c>
      <c r="M1337" t="s">
        <v>18</v>
      </c>
      <c r="N1337" t="str" cm="1">
        <f t="array" ref="N1337">_xlfn.IFS(J1337&lt;=29,"Twenties",J1337&lt;=39,"Thirties",J1337&lt;=49,"Fourties",J1337&lt;=59,"Fifties",J1337&gt;59,"Elders")</f>
        <v>Fourties</v>
      </c>
      <c r="O1337" t="str" cm="1">
        <f t="array" ref="O1337">_xlfn.IFS(K1338&lt;=5,"Very Short",K1338&lt;=10,"Short",K1338&lt;=15,"Mid-Class",K1338&lt;=20,"Long",K1338&lt;=25," Very Long",K1338&gt;25,"Lifer")</f>
        <v>Short</v>
      </c>
      <c r="P1337" t="str" cm="1">
        <f t="array" ref="P1337">_xlfn.IFS(L1337&lt;=39,"Negligible",L1337&lt;=79,"Minimal",L1337&lt;=119,"Moderate",L1337&lt;=158,"High Moderate",L1337&lt;=198," High",L1337&lt;=238,"Very High",L1337&lt;=278,"Severe")</f>
        <v>Negligible</v>
      </c>
      <c r="Q1337" s="3">
        <f t="shared" si="20"/>
        <v>1.3807083933333333</v>
      </c>
    </row>
    <row r="1338" spans="1:17" x14ac:dyDescent="0.25">
      <c r="A1338">
        <v>1337</v>
      </c>
      <c r="B1338" t="s">
        <v>1801</v>
      </c>
      <c r="C1338" t="s">
        <v>46</v>
      </c>
      <c r="D1338" t="s">
        <v>5755</v>
      </c>
      <c r="E1338" t="s">
        <v>36</v>
      </c>
      <c r="F1338" t="s">
        <v>609</v>
      </c>
      <c r="G1338" t="s">
        <v>610</v>
      </c>
      <c r="H1338" t="s">
        <v>36</v>
      </c>
      <c r="I1338" t="s">
        <v>18</v>
      </c>
      <c r="J1338">
        <v>33.697071960000002</v>
      </c>
      <c r="K1338">
        <v>5.0304626060000004</v>
      </c>
      <c r="L1338">
        <v>36.122786179999999</v>
      </c>
      <c r="M1338" t="s">
        <v>18</v>
      </c>
      <c r="N1338" t="str" cm="1">
        <f t="array" ref="N1338">_xlfn.IFS(J1338&lt;=29,"Twenties",J1338&lt;=39,"Thirties",J1338&lt;=49,"Fourties",J1338&lt;=59,"Fifties",J1338&gt;59,"Elders")</f>
        <v>Thirties</v>
      </c>
      <c r="O1338" t="str" cm="1">
        <f t="array" ref="O1338">_xlfn.IFS(K1339&lt;=5,"Very Short",K1339&lt;=10,"Short",K1339&lt;=15,"Mid-Class",K1339&lt;=20,"Long",K1339&lt;=25," Very Long",K1339&gt;25,"Lifer")</f>
        <v>Lifer</v>
      </c>
      <c r="P1338" t="str" cm="1">
        <f t="array" ref="P1338">_xlfn.IFS(L1338&lt;=39,"Negligible",L1338&lt;=79,"Minimal",L1338&lt;=119,"Moderate",L1338&lt;=158,"High Moderate",L1338&lt;=198," High",L1338&lt;=238,"Very High",L1338&lt;=278,"Severe")</f>
        <v>Negligible</v>
      </c>
      <c r="Q1338" s="3">
        <f t="shared" si="20"/>
        <v>1.5051160908333332</v>
      </c>
    </row>
    <row r="1339" spans="1:17" x14ac:dyDescent="0.25">
      <c r="A1339">
        <v>1338</v>
      </c>
      <c r="B1339" t="s">
        <v>384</v>
      </c>
      <c r="C1339" t="s">
        <v>1802</v>
      </c>
      <c r="D1339" t="s">
        <v>5755</v>
      </c>
      <c r="E1339" t="s">
        <v>356</v>
      </c>
      <c r="F1339" t="s">
        <v>1803</v>
      </c>
      <c r="G1339" t="s">
        <v>865</v>
      </c>
      <c r="H1339" t="s">
        <v>36</v>
      </c>
      <c r="I1339" t="s">
        <v>605</v>
      </c>
      <c r="J1339">
        <v>49.163559999999997</v>
      </c>
      <c r="K1339">
        <v>26.783065000000001</v>
      </c>
      <c r="L1339">
        <v>29.389996480000001</v>
      </c>
      <c r="M1339" t="s">
        <v>40</v>
      </c>
      <c r="N1339" t="str" cm="1">
        <f t="array" ref="N1339">_xlfn.IFS(J1339&lt;=29,"Twenties",J1339&lt;=39,"Thirties",J1339&lt;=49,"Fourties",J1339&lt;=59,"Fifties",J1339&gt;59,"Elders")</f>
        <v>Fifties</v>
      </c>
      <c r="O1339" t="str" cm="1">
        <f t="array" ref="O1339">_xlfn.IFS(K1340&lt;=5,"Very Short",K1340&lt;=10,"Short",K1340&lt;=15,"Mid-Class",K1340&lt;=20,"Long",K1340&lt;=25," Very Long",K1340&gt;25,"Lifer")</f>
        <v>Short</v>
      </c>
      <c r="P1339" t="str" cm="1">
        <f t="array" ref="P1339">_xlfn.IFS(L1339&lt;=39,"Negligible",L1339&lt;=79,"Minimal",L1339&lt;=119,"Moderate",L1339&lt;=158,"High Moderate",L1339&lt;=198," High",L1339&lt;=238,"Very High",L1339&lt;=278,"Severe")</f>
        <v>Negligible</v>
      </c>
      <c r="Q1339" s="3">
        <f t="shared" si="20"/>
        <v>1.2245831866666668</v>
      </c>
    </row>
    <row r="1340" spans="1:17" x14ac:dyDescent="0.25">
      <c r="A1340">
        <v>1339</v>
      </c>
      <c r="B1340" t="s">
        <v>1310</v>
      </c>
      <c r="C1340" t="s">
        <v>102</v>
      </c>
      <c r="D1340" t="s">
        <v>5754</v>
      </c>
      <c r="E1340" t="s">
        <v>1804</v>
      </c>
      <c r="F1340" t="s">
        <v>1788</v>
      </c>
      <c r="G1340" t="s">
        <v>1789</v>
      </c>
      <c r="H1340" t="s">
        <v>233</v>
      </c>
      <c r="I1340" t="s">
        <v>18</v>
      </c>
      <c r="J1340">
        <v>40.906519619999997</v>
      </c>
      <c r="K1340">
        <v>6.6153674200000001</v>
      </c>
      <c r="L1340">
        <v>64.264175469999998</v>
      </c>
      <c r="M1340" t="s">
        <v>18</v>
      </c>
      <c r="N1340" t="str" cm="1">
        <f t="array" ref="N1340">_xlfn.IFS(J1340&lt;=29,"Twenties",J1340&lt;=39,"Thirties",J1340&lt;=49,"Fourties",J1340&lt;=59,"Fifties",J1340&gt;59,"Elders")</f>
        <v>Fourties</v>
      </c>
      <c r="O1340" t="str" cm="1">
        <f t="array" ref="O1340">_xlfn.IFS(K1341&lt;=5,"Very Short",K1341&lt;=10,"Short",K1341&lt;=15,"Mid-Class",K1341&lt;=20,"Long",K1341&lt;=25," Very Long",K1341&gt;25,"Lifer")</f>
        <v>Short</v>
      </c>
      <c r="P1340" t="str" cm="1">
        <f t="array" ref="P1340">_xlfn.IFS(L1340&lt;=39,"Negligible",L1340&lt;=79,"Minimal",L1340&lt;=119,"Moderate",L1340&lt;=158,"High Moderate",L1340&lt;=198," High",L1340&lt;=238,"Very High",L1340&lt;=278,"Severe")</f>
        <v>Minimal</v>
      </c>
      <c r="Q1340" s="3">
        <f t="shared" si="20"/>
        <v>2.6776739779166667</v>
      </c>
    </row>
    <row r="1341" spans="1:17" x14ac:dyDescent="0.25">
      <c r="A1341">
        <v>1340</v>
      </c>
      <c r="B1341" t="s">
        <v>251</v>
      </c>
      <c r="C1341" t="s">
        <v>208</v>
      </c>
      <c r="D1341" t="s">
        <v>5755</v>
      </c>
      <c r="E1341" t="s">
        <v>1624</v>
      </c>
      <c r="F1341" t="s">
        <v>1788</v>
      </c>
      <c r="G1341" t="s">
        <v>1789</v>
      </c>
      <c r="H1341" t="s">
        <v>85</v>
      </c>
      <c r="I1341" t="s">
        <v>18</v>
      </c>
      <c r="J1341">
        <v>46.116478620000002</v>
      </c>
      <c r="K1341">
        <v>5.6196725079999998</v>
      </c>
      <c r="L1341">
        <v>68.062398160000001</v>
      </c>
      <c r="M1341" t="s">
        <v>18</v>
      </c>
      <c r="N1341" t="str" cm="1">
        <f t="array" ref="N1341">_xlfn.IFS(J1341&lt;=29,"Twenties",J1341&lt;=39,"Thirties",J1341&lt;=49,"Fourties",J1341&lt;=59,"Fifties",J1341&gt;59,"Elders")</f>
        <v>Fourties</v>
      </c>
      <c r="O1341" t="str" cm="1">
        <f t="array" ref="O1341">_xlfn.IFS(K1342&lt;=5,"Very Short",K1342&lt;=10,"Short",K1342&lt;=15,"Mid-Class",K1342&lt;=20,"Long",K1342&lt;=25," Very Long",K1342&gt;25,"Lifer")</f>
        <v>Lifer</v>
      </c>
      <c r="P1341" t="str" cm="1">
        <f t="array" ref="P1341">_xlfn.IFS(L1341&lt;=39,"Negligible",L1341&lt;=79,"Minimal",L1341&lt;=119,"Moderate",L1341&lt;=158,"High Moderate",L1341&lt;=198," High",L1341&lt;=238,"Very High",L1341&lt;=278,"Severe")</f>
        <v>Minimal</v>
      </c>
      <c r="Q1341" s="3">
        <f t="shared" si="20"/>
        <v>2.8359332566666668</v>
      </c>
    </row>
    <row r="1342" spans="1:17" x14ac:dyDescent="0.25">
      <c r="A1342">
        <v>1341</v>
      </c>
      <c r="B1342" t="s">
        <v>1805</v>
      </c>
      <c r="C1342" t="s">
        <v>54</v>
      </c>
      <c r="D1342" t="s">
        <v>5755</v>
      </c>
      <c r="E1342" t="s">
        <v>36</v>
      </c>
      <c r="F1342" t="s">
        <v>1806</v>
      </c>
      <c r="G1342" t="s">
        <v>779</v>
      </c>
      <c r="H1342" t="s">
        <v>36</v>
      </c>
      <c r="I1342" t="s">
        <v>605</v>
      </c>
      <c r="J1342">
        <v>57.335690999999997</v>
      </c>
      <c r="K1342">
        <v>39.335690999999997</v>
      </c>
      <c r="L1342">
        <v>0</v>
      </c>
      <c r="M1342" t="s">
        <v>40</v>
      </c>
      <c r="N1342" t="str" cm="1">
        <f t="array" ref="N1342">_xlfn.IFS(J1342&lt;=29,"Twenties",J1342&lt;=39,"Thirties",J1342&lt;=49,"Fourties",J1342&lt;=59,"Fifties",J1342&gt;59,"Elders")</f>
        <v>Fifties</v>
      </c>
      <c r="O1342" t="str" cm="1">
        <f t="array" ref="O1342">_xlfn.IFS(K1343&lt;=5,"Very Short",K1343&lt;=10,"Short",K1343&lt;=15,"Mid-Class",K1343&lt;=20,"Long",K1343&lt;=25," Very Long",K1343&gt;25,"Lifer")</f>
        <v>Short</v>
      </c>
      <c r="P1342" t="str" cm="1">
        <f t="array" ref="P1342">_xlfn.IFS(L1342&lt;=39,"Negligible",L1342&lt;=79,"Minimal",L1342&lt;=119,"Moderate",L1342&lt;=158,"High Moderate",L1342&lt;=198," High",L1342&lt;=238,"Very High",L1342&lt;=278,"Severe")</f>
        <v>Negligible</v>
      </c>
      <c r="Q1342" s="3">
        <f t="shared" si="20"/>
        <v>0</v>
      </c>
    </row>
    <row r="1343" spans="1:17" x14ac:dyDescent="0.25">
      <c r="A1343">
        <v>1342</v>
      </c>
      <c r="B1343" t="s">
        <v>1807</v>
      </c>
      <c r="C1343" t="s">
        <v>622</v>
      </c>
      <c r="D1343" t="s">
        <v>5754</v>
      </c>
      <c r="E1343" t="s">
        <v>36</v>
      </c>
      <c r="F1343" t="s">
        <v>609</v>
      </c>
      <c r="G1343" t="s">
        <v>610</v>
      </c>
      <c r="H1343" t="s">
        <v>36</v>
      </c>
      <c r="I1343" t="s">
        <v>18</v>
      </c>
      <c r="J1343">
        <v>48.959271200000003</v>
      </c>
      <c r="K1343">
        <v>6.7313197689999997</v>
      </c>
      <c r="L1343">
        <v>106.6018016</v>
      </c>
      <c r="M1343" t="s">
        <v>18</v>
      </c>
      <c r="N1343" t="str" cm="1">
        <f t="array" ref="N1343">_xlfn.IFS(J1343&lt;=29,"Twenties",J1343&lt;=39,"Thirties",J1343&lt;=49,"Fourties",J1343&lt;=59,"Fifties",J1343&gt;59,"Elders")</f>
        <v>Fourties</v>
      </c>
      <c r="O1343" t="str" cm="1">
        <f t="array" ref="O1343">_xlfn.IFS(K1344&lt;=5,"Very Short",K1344&lt;=10,"Short",K1344&lt;=15,"Mid-Class",K1344&lt;=20,"Long",K1344&lt;=25," Very Long",K1344&gt;25,"Lifer")</f>
        <v>Very Short</v>
      </c>
      <c r="P1343" t="str" cm="1">
        <f t="array" ref="P1343">_xlfn.IFS(L1343&lt;=39,"Negligible",L1343&lt;=79,"Minimal",L1343&lt;=119,"Moderate",L1343&lt;=158,"High Moderate",L1343&lt;=198," High",L1343&lt;=238,"Very High",L1343&lt;=278,"Severe")</f>
        <v>Moderate</v>
      </c>
      <c r="Q1343" s="3">
        <f t="shared" si="20"/>
        <v>4.4417417333333331</v>
      </c>
    </row>
    <row r="1344" spans="1:17" x14ac:dyDescent="0.25">
      <c r="A1344">
        <v>1343</v>
      </c>
      <c r="B1344" t="s">
        <v>1422</v>
      </c>
      <c r="C1344" t="s">
        <v>1808</v>
      </c>
      <c r="D1344" t="s">
        <v>5754</v>
      </c>
      <c r="E1344" t="s">
        <v>28</v>
      </c>
      <c r="F1344" t="s">
        <v>1788</v>
      </c>
      <c r="G1344" t="s">
        <v>1789</v>
      </c>
      <c r="H1344" t="s">
        <v>28</v>
      </c>
      <c r="I1344" t="s">
        <v>18</v>
      </c>
      <c r="J1344">
        <v>35.595236440000001</v>
      </c>
      <c r="K1344">
        <v>3.0330771379999999</v>
      </c>
      <c r="L1344">
        <v>24.430856850000001</v>
      </c>
      <c r="M1344" t="s">
        <v>18</v>
      </c>
      <c r="N1344" t="str" cm="1">
        <f t="array" ref="N1344">_xlfn.IFS(J1344&lt;=29,"Twenties",J1344&lt;=39,"Thirties",J1344&lt;=49,"Fourties",J1344&lt;=59,"Fifties",J1344&gt;59,"Elders")</f>
        <v>Thirties</v>
      </c>
      <c r="O1344" t="str" cm="1">
        <f t="array" ref="O1344">_xlfn.IFS(K1345&lt;=5,"Very Short",K1345&lt;=10,"Short",K1345&lt;=15,"Mid-Class",K1345&lt;=20,"Long",K1345&lt;=25," Very Long",K1345&gt;25,"Lifer")</f>
        <v>Lifer</v>
      </c>
      <c r="P1344" t="str" cm="1">
        <f t="array" ref="P1344">_xlfn.IFS(L1344&lt;=39,"Negligible",L1344&lt;=79,"Minimal",L1344&lt;=119,"Moderate",L1344&lt;=158,"High Moderate",L1344&lt;=198," High",L1344&lt;=238,"Very High",L1344&lt;=278,"Severe")</f>
        <v>Negligible</v>
      </c>
      <c r="Q1344" s="3">
        <f t="shared" si="20"/>
        <v>1.0179523687500001</v>
      </c>
    </row>
    <row r="1345" spans="1:17" x14ac:dyDescent="0.25">
      <c r="A1345">
        <v>1344</v>
      </c>
      <c r="B1345" t="s">
        <v>1809</v>
      </c>
      <c r="C1345" t="s">
        <v>1414</v>
      </c>
      <c r="D1345" t="s">
        <v>5754</v>
      </c>
      <c r="E1345" t="s">
        <v>36</v>
      </c>
      <c r="F1345" t="s">
        <v>1810</v>
      </c>
      <c r="G1345" t="s">
        <v>689</v>
      </c>
      <c r="H1345" t="s">
        <v>36</v>
      </c>
      <c r="I1345" t="s">
        <v>605</v>
      </c>
      <c r="J1345">
        <v>57.632309999999997</v>
      </c>
      <c r="K1345">
        <v>34.174289000000002</v>
      </c>
      <c r="L1345">
        <v>0</v>
      </c>
      <c r="M1345" t="s">
        <v>40</v>
      </c>
      <c r="N1345" t="str" cm="1">
        <f t="array" ref="N1345">_xlfn.IFS(J1345&lt;=29,"Twenties",J1345&lt;=39,"Thirties",J1345&lt;=49,"Fourties",J1345&lt;=59,"Fifties",J1345&gt;59,"Elders")</f>
        <v>Fifties</v>
      </c>
      <c r="O1345" t="str" cm="1">
        <f t="array" ref="O1345">_xlfn.IFS(K1346&lt;=5,"Very Short",K1346&lt;=10,"Short",K1346&lt;=15,"Mid-Class",K1346&lt;=20,"Long",K1346&lt;=25," Very Long",K1346&gt;25,"Lifer")</f>
        <v>Short</v>
      </c>
      <c r="P1345" t="str" cm="1">
        <f t="array" ref="P1345">_xlfn.IFS(L1345&lt;=39,"Negligible",L1345&lt;=79,"Minimal",L1345&lt;=119,"Moderate",L1345&lt;=158,"High Moderate",L1345&lt;=198," High",L1345&lt;=238,"Very High",L1345&lt;=278,"Severe")</f>
        <v>Negligible</v>
      </c>
      <c r="Q1345" s="3">
        <f t="shared" si="20"/>
        <v>0</v>
      </c>
    </row>
    <row r="1346" spans="1:17" x14ac:dyDescent="0.25">
      <c r="A1346">
        <v>1345</v>
      </c>
      <c r="B1346" t="s">
        <v>1811</v>
      </c>
      <c r="C1346" t="s">
        <v>1429</v>
      </c>
      <c r="D1346" t="s">
        <v>5755</v>
      </c>
      <c r="E1346" t="s">
        <v>119</v>
      </c>
      <c r="F1346" t="s">
        <v>1058</v>
      </c>
      <c r="G1346" t="s">
        <v>1059</v>
      </c>
      <c r="H1346" t="s">
        <v>119</v>
      </c>
      <c r="I1346" t="s">
        <v>18</v>
      </c>
      <c r="J1346">
        <v>47.457338870000001</v>
      </c>
      <c r="K1346">
        <v>5.1487853469999996</v>
      </c>
      <c r="L1346">
        <v>69.621625870000003</v>
      </c>
      <c r="M1346" t="s">
        <v>18</v>
      </c>
      <c r="N1346" t="str" cm="1">
        <f t="array" ref="N1346">_xlfn.IFS(J1346&lt;=29,"Twenties",J1346&lt;=39,"Thirties",J1346&lt;=49,"Fourties",J1346&lt;=59,"Fifties",J1346&gt;59,"Elders")</f>
        <v>Fourties</v>
      </c>
      <c r="O1346" t="str" cm="1">
        <f t="array" ref="O1346">_xlfn.IFS(K1347&lt;=5,"Very Short",K1347&lt;=10,"Short",K1347&lt;=15,"Mid-Class",K1347&lt;=20,"Long",K1347&lt;=25," Very Long",K1347&gt;25,"Lifer")</f>
        <v xml:space="preserve"> Very Long</v>
      </c>
      <c r="P1346" t="str" cm="1">
        <f t="array" ref="P1346">_xlfn.IFS(L1346&lt;=39,"Negligible",L1346&lt;=79,"Minimal",L1346&lt;=119,"Moderate",L1346&lt;=158,"High Moderate",L1346&lt;=198," High",L1346&lt;=238,"Very High",L1346&lt;=278,"Severe")</f>
        <v>Minimal</v>
      </c>
      <c r="Q1346" s="3">
        <f t="shared" ref="Q1346:Q1409" si="21">L1346/24</f>
        <v>2.9009010779166666</v>
      </c>
    </row>
    <row r="1347" spans="1:17" x14ac:dyDescent="0.25">
      <c r="A1347">
        <v>1346</v>
      </c>
      <c r="B1347" t="s">
        <v>191</v>
      </c>
      <c r="C1347" t="s">
        <v>439</v>
      </c>
      <c r="D1347" t="s">
        <v>5754</v>
      </c>
      <c r="E1347" t="s">
        <v>36</v>
      </c>
      <c r="F1347" t="s">
        <v>1812</v>
      </c>
      <c r="G1347" t="s">
        <v>604</v>
      </c>
      <c r="H1347" t="s">
        <v>36</v>
      </c>
      <c r="I1347" t="s">
        <v>605</v>
      </c>
      <c r="J1347">
        <v>51.243749999999999</v>
      </c>
      <c r="K1347">
        <v>21.541747000000001</v>
      </c>
      <c r="L1347">
        <v>41.738362219999999</v>
      </c>
      <c r="M1347" t="s">
        <v>40</v>
      </c>
      <c r="N1347" t="str" cm="1">
        <f t="array" ref="N1347">_xlfn.IFS(J1347&lt;=29,"Twenties",J1347&lt;=39,"Thirties",J1347&lt;=49,"Fourties",J1347&lt;=59,"Fifties",J1347&gt;59,"Elders")</f>
        <v>Fifties</v>
      </c>
      <c r="O1347" t="str" cm="1">
        <f t="array" ref="O1347">_xlfn.IFS(K1348&lt;=5,"Very Short",K1348&lt;=10,"Short",K1348&lt;=15,"Mid-Class",K1348&lt;=20,"Long",K1348&lt;=25," Very Long",K1348&gt;25,"Lifer")</f>
        <v>Short</v>
      </c>
      <c r="P1347" t="str" cm="1">
        <f t="array" ref="P1347">_xlfn.IFS(L1347&lt;=39,"Negligible",L1347&lt;=79,"Minimal",L1347&lt;=119,"Moderate",L1347&lt;=158,"High Moderate",L1347&lt;=198," High",L1347&lt;=238,"Very High",L1347&lt;=278,"Severe")</f>
        <v>Minimal</v>
      </c>
      <c r="Q1347" s="3">
        <f t="shared" si="21"/>
        <v>1.7390984258333333</v>
      </c>
    </row>
    <row r="1348" spans="1:17" x14ac:dyDescent="0.25">
      <c r="A1348">
        <v>1347</v>
      </c>
      <c r="B1348" t="s">
        <v>1422</v>
      </c>
      <c r="C1348" t="s">
        <v>749</v>
      </c>
      <c r="D1348" t="s">
        <v>5755</v>
      </c>
      <c r="E1348" t="s">
        <v>28</v>
      </c>
      <c r="F1348" t="s">
        <v>1792</v>
      </c>
      <c r="G1348" t="s">
        <v>1059</v>
      </c>
      <c r="H1348" t="s">
        <v>28</v>
      </c>
      <c r="I1348" t="s">
        <v>18</v>
      </c>
      <c r="J1348">
        <v>24.528727369999999</v>
      </c>
      <c r="K1348">
        <v>5.7344092340000001</v>
      </c>
      <c r="L1348">
        <v>0</v>
      </c>
      <c r="M1348" t="s">
        <v>18</v>
      </c>
      <c r="N1348" t="str" cm="1">
        <f t="array" ref="N1348">_xlfn.IFS(J1348&lt;=29,"Twenties",J1348&lt;=39,"Thirties",J1348&lt;=49,"Fourties",J1348&lt;=59,"Fifties",J1348&gt;59,"Elders")</f>
        <v>Twenties</v>
      </c>
      <c r="O1348" t="str" cm="1">
        <f t="array" ref="O1348">_xlfn.IFS(K1349&lt;=5,"Very Short",K1349&lt;=10,"Short",K1349&lt;=15,"Mid-Class",K1349&lt;=20,"Long",K1349&lt;=25," Very Long",K1349&gt;25,"Lifer")</f>
        <v>Short</v>
      </c>
      <c r="P1348" t="str" cm="1">
        <f t="array" ref="P1348">_xlfn.IFS(L1348&lt;=39,"Negligible",L1348&lt;=79,"Minimal",L1348&lt;=119,"Moderate",L1348&lt;=158,"High Moderate",L1348&lt;=198," High",L1348&lt;=238,"Very High",L1348&lt;=278,"Severe")</f>
        <v>Negligible</v>
      </c>
      <c r="Q1348" s="3">
        <f t="shared" si="21"/>
        <v>0</v>
      </c>
    </row>
    <row r="1349" spans="1:17" x14ac:dyDescent="0.25">
      <c r="A1349">
        <v>1348</v>
      </c>
      <c r="B1349" t="s">
        <v>339</v>
      </c>
      <c r="C1349" t="s">
        <v>60</v>
      </c>
      <c r="D1349" t="s">
        <v>5755</v>
      </c>
      <c r="E1349" t="s">
        <v>93</v>
      </c>
      <c r="F1349" t="s">
        <v>818</v>
      </c>
      <c r="G1349" t="s">
        <v>819</v>
      </c>
      <c r="H1349" t="s">
        <v>85</v>
      </c>
      <c r="I1349" t="s">
        <v>18</v>
      </c>
      <c r="J1349">
        <v>42.355365820000003</v>
      </c>
      <c r="K1349">
        <v>8.0891075249999993</v>
      </c>
      <c r="L1349">
        <v>36.598524650000002</v>
      </c>
      <c r="M1349" t="s">
        <v>18</v>
      </c>
      <c r="N1349" t="str" cm="1">
        <f t="array" ref="N1349">_xlfn.IFS(J1349&lt;=29,"Twenties",J1349&lt;=39,"Thirties",J1349&lt;=49,"Fourties",J1349&lt;=59,"Fifties",J1349&gt;59,"Elders")</f>
        <v>Fourties</v>
      </c>
      <c r="O1349" t="str" cm="1">
        <f t="array" ref="O1349">_xlfn.IFS(K1350&lt;=5,"Very Short",K1350&lt;=10,"Short",K1350&lt;=15,"Mid-Class",K1350&lt;=20,"Long",K1350&lt;=25," Very Long",K1350&gt;25,"Lifer")</f>
        <v>Short</v>
      </c>
      <c r="P1349" t="str" cm="1">
        <f t="array" ref="P1349">_xlfn.IFS(L1349&lt;=39,"Negligible",L1349&lt;=79,"Minimal",L1349&lt;=119,"Moderate",L1349&lt;=158,"High Moderate",L1349&lt;=198," High",L1349&lt;=238,"Very High",L1349&lt;=278,"Severe")</f>
        <v>Negligible</v>
      </c>
      <c r="Q1349" s="3">
        <f t="shared" si="21"/>
        <v>1.5249385270833333</v>
      </c>
    </row>
    <row r="1350" spans="1:17" x14ac:dyDescent="0.25">
      <c r="A1350">
        <v>1349</v>
      </c>
      <c r="B1350" t="s">
        <v>1648</v>
      </c>
      <c r="C1350" t="s">
        <v>225</v>
      </c>
      <c r="D1350" t="s">
        <v>5754</v>
      </c>
      <c r="E1350" t="s">
        <v>1454</v>
      </c>
      <c r="F1350" t="s">
        <v>818</v>
      </c>
      <c r="G1350" t="s">
        <v>819</v>
      </c>
      <c r="H1350" t="s">
        <v>105</v>
      </c>
      <c r="I1350" t="s">
        <v>18</v>
      </c>
      <c r="J1350">
        <v>53.390472250000002</v>
      </c>
      <c r="K1350">
        <v>5.8900189740000002</v>
      </c>
      <c r="L1350">
        <v>118.770815</v>
      </c>
      <c r="M1350" t="s">
        <v>18</v>
      </c>
      <c r="N1350" t="str" cm="1">
        <f t="array" ref="N1350">_xlfn.IFS(J1350&lt;=29,"Twenties",J1350&lt;=39,"Thirties",J1350&lt;=49,"Fourties",J1350&lt;=59,"Fifties",J1350&gt;59,"Elders")</f>
        <v>Fifties</v>
      </c>
      <c r="O1350" t="str" cm="1">
        <f t="array" ref="O1350">_xlfn.IFS(K1351&lt;=5,"Very Short",K1351&lt;=10,"Short",K1351&lt;=15,"Mid-Class",K1351&lt;=20,"Long",K1351&lt;=25," Very Long",K1351&gt;25,"Lifer")</f>
        <v>Very Short</v>
      </c>
      <c r="P1350" t="str" cm="1">
        <f t="array" ref="P1350">_xlfn.IFS(L1350&lt;=39,"Negligible",L1350&lt;=79,"Minimal",L1350&lt;=119,"Moderate",L1350&lt;=158,"High Moderate",L1350&lt;=198," High",L1350&lt;=238,"Very High",L1350&lt;=278,"Severe")</f>
        <v>Moderate</v>
      </c>
      <c r="Q1350" s="3">
        <f t="shared" si="21"/>
        <v>4.9487839583333333</v>
      </c>
    </row>
    <row r="1351" spans="1:17" x14ac:dyDescent="0.25">
      <c r="A1351">
        <v>1350</v>
      </c>
      <c r="B1351" t="s">
        <v>1734</v>
      </c>
      <c r="C1351" t="s">
        <v>1813</v>
      </c>
      <c r="D1351" t="s">
        <v>5754</v>
      </c>
      <c r="E1351" t="s">
        <v>174</v>
      </c>
      <c r="F1351" t="s">
        <v>818</v>
      </c>
      <c r="G1351" t="s">
        <v>819</v>
      </c>
      <c r="H1351" t="s">
        <v>132</v>
      </c>
      <c r="I1351" t="s">
        <v>18</v>
      </c>
      <c r="J1351">
        <v>45.51210554</v>
      </c>
      <c r="K1351">
        <v>2.1383991930000001</v>
      </c>
      <c r="L1351">
        <v>109.61574709999999</v>
      </c>
      <c r="M1351" t="s">
        <v>18</v>
      </c>
      <c r="N1351" t="str" cm="1">
        <f t="array" ref="N1351">_xlfn.IFS(J1351&lt;=29,"Twenties",J1351&lt;=39,"Thirties",J1351&lt;=49,"Fourties",J1351&lt;=59,"Fifties",J1351&gt;59,"Elders")</f>
        <v>Fourties</v>
      </c>
      <c r="O1351" t="str" cm="1">
        <f t="array" ref="O1351">_xlfn.IFS(K1352&lt;=5,"Very Short",K1352&lt;=10,"Short",K1352&lt;=15,"Mid-Class",K1352&lt;=20,"Long",K1352&lt;=25," Very Long",K1352&gt;25,"Lifer")</f>
        <v>Long</v>
      </c>
      <c r="P1351" t="str" cm="1">
        <f t="array" ref="P1351">_xlfn.IFS(L1351&lt;=39,"Negligible",L1351&lt;=79,"Minimal",L1351&lt;=119,"Moderate",L1351&lt;=158,"High Moderate",L1351&lt;=198," High",L1351&lt;=238,"Very High",L1351&lt;=278,"Severe")</f>
        <v>Moderate</v>
      </c>
      <c r="Q1351" s="3">
        <f t="shared" si="21"/>
        <v>4.5673227958333333</v>
      </c>
    </row>
    <row r="1352" spans="1:17" x14ac:dyDescent="0.25">
      <c r="A1352">
        <v>1351</v>
      </c>
      <c r="B1352" t="s">
        <v>1814</v>
      </c>
      <c r="C1352" t="s">
        <v>1815</v>
      </c>
      <c r="D1352" t="s">
        <v>5755</v>
      </c>
      <c r="E1352" t="s">
        <v>31</v>
      </c>
      <c r="F1352" t="s">
        <v>1816</v>
      </c>
      <c r="G1352" t="s">
        <v>636</v>
      </c>
      <c r="H1352" t="s">
        <v>36</v>
      </c>
      <c r="I1352" t="s">
        <v>605</v>
      </c>
      <c r="J1352">
        <v>41.139159999999997</v>
      </c>
      <c r="K1352">
        <v>16.879339000000002</v>
      </c>
      <c r="L1352">
        <v>25.342860399999999</v>
      </c>
      <c r="M1352" t="s">
        <v>40</v>
      </c>
      <c r="N1352" t="str" cm="1">
        <f t="array" ref="N1352">_xlfn.IFS(J1352&lt;=29,"Twenties",J1352&lt;=39,"Thirties",J1352&lt;=49,"Fourties",J1352&lt;=59,"Fifties",J1352&gt;59,"Elders")</f>
        <v>Fourties</v>
      </c>
      <c r="O1352" t="str" cm="1">
        <f t="array" ref="O1352">_xlfn.IFS(K1353&lt;=5,"Very Short",K1353&lt;=10,"Short",K1353&lt;=15,"Mid-Class",K1353&lt;=20,"Long",K1353&lt;=25," Very Long",K1353&gt;25,"Lifer")</f>
        <v>Mid-Class</v>
      </c>
      <c r="P1352" t="str" cm="1">
        <f t="array" ref="P1352">_xlfn.IFS(L1352&lt;=39,"Negligible",L1352&lt;=79,"Minimal",L1352&lt;=119,"Moderate",L1352&lt;=158,"High Moderate",L1352&lt;=198," High",L1352&lt;=238,"Very High",L1352&lt;=278,"Severe")</f>
        <v>Negligible</v>
      </c>
      <c r="Q1352" s="3">
        <f t="shared" si="21"/>
        <v>1.0559525166666666</v>
      </c>
    </row>
    <row r="1353" spans="1:17" x14ac:dyDescent="0.25">
      <c r="A1353">
        <v>1352</v>
      </c>
      <c r="B1353" t="s">
        <v>398</v>
      </c>
      <c r="C1353" t="s">
        <v>1040</v>
      </c>
      <c r="D1353" t="s">
        <v>5754</v>
      </c>
      <c r="E1353" t="s">
        <v>36</v>
      </c>
      <c r="F1353" t="s">
        <v>1817</v>
      </c>
      <c r="G1353" t="s">
        <v>1818</v>
      </c>
      <c r="H1353" t="s">
        <v>36</v>
      </c>
      <c r="I1353" t="s">
        <v>1818</v>
      </c>
      <c r="J1353">
        <v>39.198050000000002</v>
      </c>
      <c r="K1353">
        <v>11.775359999999999</v>
      </c>
      <c r="L1353">
        <v>68.600729599999994</v>
      </c>
      <c r="M1353" t="s">
        <v>40</v>
      </c>
      <c r="N1353" t="str" cm="1">
        <f t="array" ref="N1353">_xlfn.IFS(J1353&lt;=29,"Twenties",J1353&lt;=39,"Thirties",J1353&lt;=49,"Fourties",J1353&lt;=59,"Fifties",J1353&gt;59,"Elders")</f>
        <v>Fourties</v>
      </c>
      <c r="O1353" t="str" cm="1">
        <f t="array" ref="O1353">_xlfn.IFS(K1354&lt;=5,"Very Short",K1354&lt;=10,"Short",K1354&lt;=15,"Mid-Class",K1354&lt;=20,"Long",K1354&lt;=25," Very Long",K1354&gt;25,"Lifer")</f>
        <v>Short</v>
      </c>
      <c r="P1353" t="str" cm="1">
        <f t="array" ref="P1353">_xlfn.IFS(L1353&lt;=39,"Negligible",L1353&lt;=79,"Minimal",L1353&lt;=119,"Moderate",L1353&lt;=158,"High Moderate",L1353&lt;=198," High",L1353&lt;=238,"Very High",L1353&lt;=278,"Severe")</f>
        <v>Minimal</v>
      </c>
      <c r="Q1353" s="3">
        <f t="shared" si="21"/>
        <v>2.8583637333333329</v>
      </c>
    </row>
    <row r="1354" spans="1:17" x14ac:dyDescent="0.25">
      <c r="A1354">
        <v>1353</v>
      </c>
      <c r="B1354" t="s">
        <v>1819</v>
      </c>
      <c r="C1354" t="s">
        <v>54</v>
      </c>
      <c r="D1354" t="s">
        <v>5755</v>
      </c>
      <c r="E1354" t="s">
        <v>52</v>
      </c>
      <c r="F1354" t="s">
        <v>1788</v>
      </c>
      <c r="G1354" t="s">
        <v>1789</v>
      </c>
      <c r="H1354" t="s">
        <v>52</v>
      </c>
      <c r="I1354" t="s">
        <v>18</v>
      </c>
      <c r="J1354">
        <v>34.9678994</v>
      </c>
      <c r="K1354">
        <v>5.2815640469999998</v>
      </c>
      <c r="L1354">
        <v>0</v>
      </c>
      <c r="M1354" t="s">
        <v>18</v>
      </c>
      <c r="N1354" t="str" cm="1">
        <f t="array" ref="N1354">_xlfn.IFS(J1354&lt;=29,"Twenties",J1354&lt;=39,"Thirties",J1354&lt;=49,"Fourties",J1354&lt;=59,"Fifties",J1354&gt;59,"Elders")</f>
        <v>Thirties</v>
      </c>
      <c r="O1354" t="str" cm="1">
        <f t="array" ref="O1354">_xlfn.IFS(K1355&lt;=5,"Very Short",K1355&lt;=10,"Short",K1355&lt;=15,"Mid-Class",K1355&lt;=20,"Long",K1355&lt;=25," Very Long",K1355&gt;25,"Lifer")</f>
        <v>Short</v>
      </c>
      <c r="P1354" t="str" cm="1">
        <f t="array" ref="P1354">_xlfn.IFS(L1354&lt;=39,"Negligible",L1354&lt;=79,"Minimal",L1354&lt;=119,"Moderate",L1354&lt;=158,"High Moderate",L1354&lt;=198," High",L1354&lt;=238,"Very High",L1354&lt;=278,"Severe")</f>
        <v>Negligible</v>
      </c>
      <c r="Q1354" s="3">
        <f t="shared" si="21"/>
        <v>0</v>
      </c>
    </row>
    <row r="1355" spans="1:17" x14ac:dyDescent="0.25">
      <c r="A1355">
        <v>1354</v>
      </c>
      <c r="B1355" t="s">
        <v>1820</v>
      </c>
      <c r="C1355" t="s">
        <v>897</v>
      </c>
      <c r="D1355" t="s">
        <v>5754</v>
      </c>
      <c r="E1355" t="s">
        <v>15</v>
      </c>
      <c r="F1355" t="s">
        <v>818</v>
      </c>
      <c r="G1355" t="s">
        <v>819</v>
      </c>
      <c r="H1355" t="s">
        <v>15</v>
      </c>
      <c r="I1355" t="s">
        <v>18</v>
      </c>
      <c r="J1355">
        <v>40.015120510000003</v>
      </c>
      <c r="K1355">
        <v>5.9603153190000002</v>
      </c>
      <c r="L1355">
        <v>45.957438879999998</v>
      </c>
      <c r="M1355" t="s">
        <v>18</v>
      </c>
      <c r="N1355" t="str" cm="1">
        <f t="array" ref="N1355">_xlfn.IFS(J1355&lt;=29,"Twenties",J1355&lt;=39,"Thirties",J1355&lt;=49,"Fourties",J1355&lt;=59,"Fifties",J1355&gt;59,"Elders")</f>
        <v>Fourties</v>
      </c>
      <c r="O1355" t="str" cm="1">
        <f t="array" ref="O1355">_xlfn.IFS(K1356&lt;=5,"Very Short",K1356&lt;=10,"Short",K1356&lt;=15,"Mid-Class",K1356&lt;=20,"Long",K1356&lt;=25," Very Long",K1356&gt;25,"Lifer")</f>
        <v>Short</v>
      </c>
      <c r="P1355" t="str" cm="1">
        <f t="array" ref="P1355">_xlfn.IFS(L1355&lt;=39,"Negligible",L1355&lt;=79,"Minimal",L1355&lt;=119,"Moderate",L1355&lt;=158,"High Moderate",L1355&lt;=198," High",L1355&lt;=238,"Very High",L1355&lt;=278,"Severe")</f>
        <v>Minimal</v>
      </c>
      <c r="Q1355" s="3">
        <f t="shared" si="21"/>
        <v>1.9148932866666666</v>
      </c>
    </row>
    <row r="1356" spans="1:17" x14ac:dyDescent="0.25">
      <c r="A1356">
        <v>1355</v>
      </c>
      <c r="B1356" t="s">
        <v>1821</v>
      </c>
      <c r="C1356" t="s">
        <v>1822</v>
      </c>
      <c r="D1356" t="s">
        <v>5755</v>
      </c>
      <c r="E1356" t="s">
        <v>31</v>
      </c>
      <c r="F1356" t="s">
        <v>1817</v>
      </c>
      <c r="G1356" t="s">
        <v>1818</v>
      </c>
      <c r="H1356" t="s">
        <v>36</v>
      </c>
      <c r="I1356" t="s">
        <v>1818</v>
      </c>
      <c r="J1356">
        <v>42.589599999999997</v>
      </c>
      <c r="K1356">
        <v>5.6438920000000001</v>
      </c>
      <c r="L1356">
        <v>49.367522880000003</v>
      </c>
      <c r="M1356" t="s">
        <v>40</v>
      </c>
      <c r="N1356" t="str" cm="1">
        <f t="array" ref="N1356">_xlfn.IFS(J1356&lt;=29,"Twenties",J1356&lt;=39,"Thirties",J1356&lt;=49,"Fourties",J1356&lt;=59,"Fifties",J1356&gt;59,"Elders")</f>
        <v>Fourties</v>
      </c>
      <c r="O1356" t="str" cm="1">
        <f t="array" ref="O1356">_xlfn.IFS(K1357&lt;=5,"Very Short",K1357&lt;=10,"Short",K1357&lt;=15,"Mid-Class",K1357&lt;=20,"Long",K1357&lt;=25," Very Long",K1357&gt;25,"Lifer")</f>
        <v>Very Short</v>
      </c>
      <c r="P1356" t="str" cm="1">
        <f t="array" ref="P1356">_xlfn.IFS(L1356&lt;=39,"Negligible",L1356&lt;=79,"Minimal",L1356&lt;=119,"Moderate",L1356&lt;=158,"High Moderate",L1356&lt;=198," High",L1356&lt;=238,"Very High",L1356&lt;=278,"Severe")</f>
        <v>Minimal</v>
      </c>
      <c r="Q1356" s="3">
        <f t="shared" si="21"/>
        <v>2.05698012</v>
      </c>
    </row>
    <row r="1357" spans="1:17" x14ac:dyDescent="0.25">
      <c r="A1357">
        <v>1356</v>
      </c>
      <c r="B1357" t="s">
        <v>156</v>
      </c>
      <c r="C1357" t="s">
        <v>262</v>
      </c>
      <c r="D1357" t="s">
        <v>5754</v>
      </c>
      <c r="E1357" t="s">
        <v>562</v>
      </c>
      <c r="F1357" t="s">
        <v>1058</v>
      </c>
      <c r="G1357" t="s">
        <v>1059</v>
      </c>
      <c r="H1357" t="s">
        <v>52</v>
      </c>
      <c r="I1357" t="s">
        <v>18</v>
      </c>
      <c r="J1357">
        <v>53.234601320000003</v>
      </c>
      <c r="K1357">
        <v>4.7755024239999999</v>
      </c>
      <c r="L1357">
        <v>147.23544240000001</v>
      </c>
      <c r="M1357" t="s">
        <v>18</v>
      </c>
      <c r="N1357" t="str" cm="1">
        <f t="array" ref="N1357">_xlfn.IFS(J1357&lt;=29,"Twenties",J1357&lt;=39,"Thirties",J1357&lt;=49,"Fourties",J1357&lt;=59,"Fifties",J1357&gt;59,"Elders")</f>
        <v>Fifties</v>
      </c>
      <c r="O1357" t="str" cm="1">
        <f t="array" ref="O1357">_xlfn.IFS(K1358&lt;=5,"Very Short",K1358&lt;=10,"Short",K1358&lt;=15,"Mid-Class",K1358&lt;=20,"Long",K1358&lt;=25," Very Long",K1358&gt;25,"Lifer")</f>
        <v>Long</v>
      </c>
      <c r="P1357" t="str" cm="1">
        <f t="array" ref="P1357">_xlfn.IFS(L1357&lt;=39,"Negligible",L1357&lt;=79,"Minimal",L1357&lt;=119,"Moderate",L1357&lt;=158,"High Moderate",L1357&lt;=198," High",L1357&lt;=238,"Very High",L1357&lt;=278,"Severe")</f>
        <v>High Moderate</v>
      </c>
      <c r="Q1357" s="3">
        <f t="shared" si="21"/>
        <v>6.1348101000000002</v>
      </c>
    </row>
    <row r="1358" spans="1:17" x14ac:dyDescent="0.25">
      <c r="A1358">
        <v>1357</v>
      </c>
      <c r="B1358" t="s">
        <v>1245</v>
      </c>
      <c r="C1358" t="s">
        <v>147</v>
      </c>
      <c r="D1358" t="s">
        <v>5755</v>
      </c>
      <c r="E1358" t="s">
        <v>36</v>
      </c>
      <c r="F1358" t="s">
        <v>1817</v>
      </c>
      <c r="G1358" t="s">
        <v>1818</v>
      </c>
      <c r="H1358" t="s">
        <v>36</v>
      </c>
      <c r="I1358" t="s">
        <v>1818</v>
      </c>
      <c r="J1358">
        <v>42.589599999999997</v>
      </c>
      <c r="K1358">
        <v>16.208867999999999</v>
      </c>
      <c r="L1358">
        <v>36.267317839999997</v>
      </c>
      <c r="M1358" t="s">
        <v>40</v>
      </c>
      <c r="N1358" t="str" cm="1">
        <f t="array" ref="N1358">_xlfn.IFS(J1358&lt;=29,"Twenties",J1358&lt;=39,"Thirties",J1358&lt;=49,"Fourties",J1358&lt;=59,"Fifties",J1358&gt;59,"Elders")</f>
        <v>Fourties</v>
      </c>
      <c r="O1358" t="str" cm="1">
        <f t="array" ref="O1358">_xlfn.IFS(K1359&lt;=5,"Very Short",K1359&lt;=10,"Short",K1359&lt;=15,"Mid-Class",K1359&lt;=20,"Long",K1359&lt;=25," Very Long",K1359&gt;25,"Lifer")</f>
        <v>Very Short</v>
      </c>
      <c r="P1358" t="str" cm="1">
        <f t="array" ref="P1358">_xlfn.IFS(L1358&lt;=39,"Negligible",L1358&lt;=79,"Minimal",L1358&lt;=119,"Moderate",L1358&lt;=158,"High Moderate",L1358&lt;=198," High",L1358&lt;=238,"Very High",L1358&lt;=278,"Severe")</f>
        <v>Negligible</v>
      </c>
      <c r="Q1358" s="3">
        <f t="shared" si="21"/>
        <v>1.5111382433333331</v>
      </c>
    </row>
    <row r="1359" spans="1:17" x14ac:dyDescent="0.25">
      <c r="A1359">
        <v>1358</v>
      </c>
      <c r="B1359" t="s">
        <v>442</v>
      </c>
      <c r="C1359" t="s">
        <v>510</v>
      </c>
      <c r="D1359" t="s">
        <v>5755</v>
      </c>
      <c r="E1359" t="s">
        <v>28</v>
      </c>
      <c r="F1359" t="s">
        <v>1823</v>
      </c>
      <c r="G1359" t="s">
        <v>1824</v>
      </c>
      <c r="H1359" t="s">
        <v>28</v>
      </c>
      <c r="I1359" t="s">
        <v>18</v>
      </c>
      <c r="J1359">
        <v>40.16296835</v>
      </c>
      <c r="K1359">
        <v>3.6799435460000001</v>
      </c>
      <c r="L1359">
        <v>40.287621710000003</v>
      </c>
      <c r="M1359" t="s">
        <v>18</v>
      </c>
      <c r="N1359" t="str" cm="1">
        <f t="array" ref="N1359">_xlfn.IFS(J1359&lt;=29,"Twenties",J1359&lt;=39,"Thirties",J1359&lt;=49,"Fourties",J1359&lt;=59,"Fifties",J1359&gt;59,"Elders")</f>
        <v>Fourties</v>
      </c>
      <c r="O1359" t="str" cm="1">
        <f t="array" ref="O1359">_xlfn.IFS(K1360&lt;=5,"Very Short",K1360&lt;=10,"Short",K1360&lt;=15,"Mid-Class",K1360&lt;=20,"Long",K1360&lt;=25," Very Long",K1360&gt;25,"Lifer")</f>
        <v>Very Short</v>
      </c>
      <c r="P1359" t="str" cm="1">
        <f t="array" ref="P1359">_xlfn.IFS(L1359&lt;=39,"Negligible",L1359&lt;=79,"Minimal",L1359&lt;=119,"Moderate",L1359&lt;=158,"High Moderate",L1359&lt;=198," High",L1359&lt;=238,"Very High",L1359&lt;=278,"Severe")</f>
        <v>Minimal</v>
      </c>
      <c r="Q1359" s="3">
        <f t="shared" si="21"/>
        <v>1.6786509045833335</v>
      </c>
    </row>
    <row r="1360" spans="1:17" x14ac:dyDescent="0.25">
      <c r="A1360">
        <v>1359</v>
      </c>
      <c r="B1360" t="s">
        <v>265</v>
      </c>
      <c r="C1360" t="s">
        <v>306</v>
      </c>
      <c r="D1360" t="s">
        <v>5754</v>
      </c>
      <c r="E1360" t="s">
        <v>1027</v>
      </c>
      <c r="F1360" t="s">
        <v>1792</v>
      </c>
      <c r="G1360" t="s">
        <v>1059</v>
      </c>
      <c r="H1360" t="s">
        <v>22</v>
      </c>
      <c r="I1360" t="s">
        <v>18</v>
      </c>
      <c r="J1360">
        <v>58.574388429999999</v>
      </c>
      <c r="K1360">
        <v>3.6501380980000002</v>
      </c>
      <c r="L1360">
        <v>158.89510129999999</v>
      </c>
      <c r="M1360" t="s">
        <v>18</v>
      </c>
      <c r="N1360" t="str" cm="1">
        <f t="array" ref="N1360">_xlfn.IFS(J1360&lt;=29,"Twenties",J1360&lt;=39,"Thirties",J1360&lt;=49,"Fourties",J1360&lt;=59,"Fifties",J1360&gt;59,"Elders")</f>
        <v>Fifties</v>
      </c>
      <c r="O1360" t="str" cm="1">
        <f t="array" ref="O1360">_xlfn.IFS(K1361&lt;=5,"Very Short",K1361&lt;=10,"Short",K1361&lt;=15,"Mid-Class",K1361&lt;=20,"Long",K1361&lt;=25," Very Long",K1361&gt;25,"Lifer")</f>
        <v>Mid-Class</v>
      </c>
      <c r="P1360" t="str" cm="1">
        <f t="array" ref="P1360">_xlfn.IFS(L1360&lt;=39,"Negligible",L1360&lt;=79,"Minimal",L1360&lt;=119,"Moderate",L1360&lt;=158,"High Moderate",L1360&lt;=198," High",L1360&lt;=238,"Very High",L1360&lt;=278,"Severe")</f>
        <v xml:space="preserve"> High</v>
      </c>
      <c r="Q1360" s="3">
        <f t="shared" si="21"/>
        <v>6.6206292208333331</v>
      </c>
    </row>
    <row r="1361" spans="1:17" x14ac:dyDescent="0.25">
      <c r="A1361">
        <v>1360</v>
      </c>
      <c r="B1361" t="s">
        <v>252</v>
      </c>
      <c r="C1361" t="s">
        <v>1825</v>
      </c>
      <c r="D1361" t="s">
        <v>5754</v>
      </c>
      <c r="E1361" t="s">
        <v>36</v>
      </c>
      <c r="F1361" t="s">
        <v>1826</v>
      </c>
      <c r="G1361" t="s">
        <v>318</v>
      </c>
      <c r="H1361" t="s">
        <v>36</v>
      </c>
      <c r="I1361" t="s">
        <v>39</v>
      </c>
      <c r="J1361">
        <v>54.672260000000001</v>
      </c>
      <c r="K1361">
        <v>13.551033</v>
      </c>
      <c r="L1361">
        <v>34.266727459999998</v>
      </c>
      <c r="M1361" t="s">
        <v>40</v>
      </c>
      <c r="N1361" t="str" cm="1">
        <f t="array" ref="N1361">_xlfn.IFS(J1361&lt;=29,"Twenties",J1361&lt;=39,"Thirties",J1361&lt;=49,"Fourties",J1361&lt;=59,"Fifties",J1361&gt;59,"Elders")</f>
        <v>Fifties</v>
      </c>
      <c r="O1361" t="str" cm="1">
        <f t="array" ref="O1361">_xlfn.IFS(K1362&lt;=5,"Very Short",K1362&lt;=10,"Short",K1362&lt;=15,"Mid-Class",K1362&lt;=20,"Long",K1362&lt;=25," Very Long",K1362&gt;25,"Lifer")</f>
        <v>Very Short</v>
      </c>
      <c r="P1361" t="str" cm="1">
        <f t="array" ref="P1361">_xlfn.IFS(L1361&lt;=39,"Negligible",L1361&lt;=79,"Minimal",L1361&lt;=119,"Moderate",L1361&lt;=158,"High Moderate",L1361&lt;=198," High",L1361&lt;=238,"Very High",L1361&lt;=278,"Severe")</f>
        <v>Negligible</v>
      </c>
      <c r="Q1361" s="3">
        <f t="shared" si="21"/>
        <v>1.4277803108333333</v>
      </c>
    </row>
    <row r="1362" spans="1:17" x14ac:dyDescent="0.25">
      <c r="A1362">
        <v>1361</v>
      </c>
      <c r="B1362" t="s">
        <v>1827</v>
      </c>
      <c r="C1362" t="s">
        <v>1828</v>
      </c>
      <c r="D1362" t="s">
        <v>5754</v>
      </c>
      <c r="E1362" t="s">
        <v>184</v>
      </c>
      <c r="F1362" t="s">
        <v>609</v>
      </c>
      <c r="G1362" t="s">
        <v>610</v>
      </c>
      <c r="H1362" t="s">
        <v>184</v>
      </c>
      <c r="I1362" t="s">
        <v>18</v>
      </c>
      <c r="J1362">
        <v>48.248791750000002</v>
      </c>
      <c r="K1362">
        <v>3.6694292430000002</v>
      </c>
      <c r="L1362">
        <v>129.2442466</v>
      </c>
      <c r="M1362" t="s">
        <v>18</v>
      </c>
      <c r="N1362" t="str" cm="1">
        <f t="array" ref="N1362">_xlfn.IFS(J1362&lt;=29,"Twenties",J1362&lt;=39,"Thirties",J1362&lt;=49,"Fourties",J1362&lt;=59,"Fifties",J1362&gt;59,"Elders")</f>
        <v>Fourties</v>
      </c>
      <c r="O1362" t="str" cm="1">
        <f t="array" ref="O1362">_xlfn.IFS(K1363&lt;=5,"Very Short",K1363&lt;=10,"Short",K1363&lt;=15,"Mid-Class",K1363&lt;=20,"Long",K1363&lt;=25," Very Long",K1363&gt;25,"Lifer")</f>
        <v>Short</v>
      </c>
      <c r="P1362" t="str" cm="1">
        <f t="array" ref="P1362">_xlfn.IFS(L1362&lt;=39,"Negligible",L1362&lt;=79,"Minimal",L1362&lt;=119,"Moderate",L1362&lt;=158,"High Moderate",L1362&lt;=198," High",L1362&lt;=238,"Very High",L1362&lt;=278,"Severe")</f>
        <v>High Moderate</v>
      </c>
      <c r="Q1362" s="3">
        <f t="shared" si="21"/>
        <v>5.3851769416666668</v>
      </c>
    </row>
    <row r="1363" spans="1:17" x14ac:dyDescent="0.25">
      <c r="A1363">
        <v>1362</v>
      </c>
      <c r="B1363" t="s">
        <v>1829</v>
      </c>
      <c r="C1363" t="s">
        <v>1825</v>
      </c>
      <c r="D1363" t="s">
        <v>5754</v>
      </c>
      <c r="E1363" t="s">
        <v>52</v>
      </c>
      <c r="F1363" t="s">
        <v>1792</v>
      </c>
      <c r="G1363" t="s">
        <v>1059</v>
      </c>
      <c r="H1363" t="s">
        <v>52</v>
      </c>
      <c r="I1363" t="s">
        <v>18</v>
      </c>
      <c r="J1363">
        <v>40.856212380000002</v>
      </c>
      <c r="K1363">
        <v>5.5438328429999997</v>
      </c>
      <c r="L1363">
        <v>50.010375359999998</v>
      </c>
      <c r="M1363" t="s">
        <v>18</v>
      </c>
      <c r="N1363" t="str" cm="1">
        <f t="array" ref="N1363">_xlfn.IFS(J1363&lt;=29,"Twenties",J1363&lt;=39,"Thirties",J1363&lt;=49,"Fourties",J1363&lt;=59,"Fifties",J1363&gt;59,"Elders")</f>
        <v>Fourties</v>
      </c>
      <c r="O1363" t="str" cm="1">
        <f t="array" ref="O1363">_xlfn.IFS(K1364&lt;=5,"Very Short",K1364&lt;=10,"Short",K1364&lt;=15,"Mid-Class",K1364&lt;=20,"Long",K1364&lt;=25," Very Long",K1364&gt;25,"Lifer")</f>
        <v>Short</v>
      </c>
      <c r="P1363" t="str" cm="1">
        <f t="array" ref="P1363">_xlfn.IFS(L1363&lt;=39,"Negligible",L1363&lt;=79,"Minimal",L1363&lt;=119,"Moderate",L1363&lt;=158,"High Moderate",L1363&lt;=198," High",L1363&lt;=238,"Very High",L1363&lt;=278,"Severe")</f>
        <v>Minimal</v>
      </c>
      <c r="Q1363" s="3">
        <f t="shared" si="21"/>
        <v>2.0837656399999998</v>
      </c>
    </row>
    <row r="1364" spans="1:17" x14ac:dyDescent="0.25">
      <c r="A1364">
        <v>1363</v>
      </c>
      <c r="B1364" t="s">
        <v>1830</v>
      </c>
      <c r="C1364" t="s">
        <v>1831</v>
      </c>
      <c r="D1364" t="s">
        <v>5755</v>
      </c>
      <c r="E1364" t="s">
        <v>28</v>
      </c>
      <c r="F1364" t="s">
        <v>511</v>
      </c>
      <c r="G1364" t="s">
        <v>17</v>
      </c>
      <c r="H1364" t="s">
        <v>28</v>
      </c>
      <c r="I1364" t="s">
        <v>18</v>
      </c>
      <c r="J1364">
        <v>33.462824019999999</v>
      </c>
      <c r="K1364">
        <v>5.6839308600000003</v>
      </c>
      <c r="L1364">
        <v>0</v>
      </c>
      <c r="M1364" t="s">
        <v>18</v>
      </c>
      <c r="N1364" t="str" cm="1">
        <f t="array" ref="N1364">_xlfn.IFS(J1364&lt;=29,"Twenties",J1364&lt;=39,"Thirties",J1364&lt;=49,"Fourties",J1364&lt;=59,"Fifties",J1364&gt;59,"Elders")</f>
        <v>Thirties</v>
      </c>
      <c r="O1364" t="str" cm="1">
        <f t="array" ref="O1364">_xlfn.IFS(K1365&lt;=5,"Very Short",K1365&lt;=10,"Short",K1365&lt;=15,"Mid-Class",K1365&lt;=20,"Long",K1365&lt;=25," Very Long",K1365&gt;25,"Lifer")</f>
        <v>Very Short</v>
      </c>
      <c r="P1364" t="str" cm="1">
        <f t="array" ref="P1364">_xlfn.IFS(L1364&lt;=39,"Negligible",L1364&lt;=79,"Minimal",L1364&lt;=119,"Moderate",L1364&lt;=158,"High Moderate",L1364&lt;=198," High",L1364&lt;=238,"Very High",L1364&lt;=278,"Severe")</f>
        <v>Negligible</v>
      </c>
      <c r="Q1364" s="3">
        <f t="shared" si="21"/>
        <v>0</v>
      </c>
    </row>
    <row r="1365" spans="1:17" x14ac:dyDescent="0.25">
      <c r="A1365">
        <v>1364</v>
      </c>
      <c r="B1365" t="s">
        <v>1309</v>
      </c>
      <c r="C1365" t="s">
        <v>54</v>
      </c>
      <c r="D1365" t="s">
        <v>5755</v>
      </c>
      <c r="E1365" t="s">
        <v>28</v>
      </c>
      <c r="F1365" t="s">
        <v>818</v>
      </c>
      <c r="G1365" t="s">
        <v>819</v>
      </c>
      <c r="H1365" t="s">
        <v>28</v>
      </c>
      <c r="I1365" t="s">
        <v>18</v>
      </c>
      <c r="J1365">
        <v>48.986676580000001</v>
      </c>
      <c r="K1365">
        <v>4.2040335430000004</v>
      </c>
      <c r="L1365">
        <v>53.193610339999999</v>
      </c>
      <c r="M1365" t="s">
        <v>18</v>
      </c>
      <c r="N1365" t="str" cm="1">
        <f t="array" ref="N1365">_xlfn.IFS(J1365&lt;=29,"Twenties",J1365&lt;=39,"Thirties",J1365&lt;=49,"Fourties",J1365&lt;=59,"Fifties",J1365&gt;59,"Elders")</f>
        <v>Fourties</v>
      </c>
      <c r="O1365" t="str" cm="1">
        <f t="array" ref="O1365">_xlfn.IFS(K1366&lt;=5,"Very Short",K1366&lt;=10,"Short",K1366&lt;=15,"Mid-Class",K1366&lt;=20,"Long",K1366&lt;=25," Very Long",K1366&gt;25,"Lifer")</f>
        <v>Short</v>
      </c>
      <c r="P1365" t="str" cm="1">
        <f t="array" ref="P1365">_xlfn.IFS(L1365&lt;=39,"Negligible",L1365&lt;=79,"Minimal",L1365&lt;=119,"Moderate",L1365&lt;=158,"High Moderate",L1365&lt;=198," High",L1365&lt;=238,"Very High",L1365&lt;=278,"Severe")</f>
        <v>Minimal</v>
      </c>
      <c r="Q1365" s="3">
        <f t="shared" si="21"/>
        <v>2.2164004308333332</v>
      </c>
    </row>
    <row r="1366" spans="1:17" x14ac:dyDescent="0.25">
      <c r="A1366">
        <v>1365</v>
      </c>
      <c r="B1366" t="s">
        <v>870</v>
      </c>
      <c r="C1366" t="s">
        <v>219</v>
      </c>
      <c r="D1366" t="s">
        <v>5754</v>
      </c>
      <c r="E1366" t="s">
        <v>260</v>
      </c>
      <c r="F1366" t="s">
        <v>1788</v>
      </c>
      <c r="G1366" t="s">
        <v>1789</v>
      </c>
      <c r="H1366" t="s">
        <v>260</v>
      </c>
      <c r="I1366" t="s">
        <v>18</v>
      </c>
      <c r="J1366">
        <v>45.124633449999997</v>
      </c>
      <c r="K1366">
        <v>7.6124559740000004</v>
      </c>
      <c r="L1366">
        <v>87.841627220000007</v>
      </c>
      <c r="M1366" t="s">
        <v>18</v>
      </c>
      <c r="N1366" t="str" cm="1">
        <f t="array" ref="N1366">_xlfn.IFS(J1366&lt;=29,"Twenties",J1366&lt;=39,"Thirties",J1366&lt;=49,"Fourties",J1366&lt;=59,"Fifties",J1366&gt;59,"Elders")</f>
        <v>Fourties</v>
      </c>
      <c r="O1366" t="str" cm="1">
        <f t="array" ref="O1366">_xlfn.IFS(K1367&lt;=5,"Very Short",K1367&lt;=10,"Short",K1367&lt;=15,"Mid-Class",K1367&lt;=20,"Long",K1367&lt;=25," Very Long",K1367&gt;25,"Lifer")</f>
        <v>Long</v>
      </c>
      <c r="P1366" t="str" cm="1">
        <f t="array" ref="P1366">_xlfn.IFS(L1366&lt;=39,"Negligible",L1366&lt;=79,"Minimal",L1366&lt;=119,"Moderate",L1366&lt;=158,"High Moderate",L1366&lt;=198," High",L1366&lt;=238,"Very High",L1366&lt;=278,"Severe")</f>
        <v>Moderate</v>
      </c>
      <c r="Q1366" s="3">
        <f t="shared" si="21"/>
        <v>3.6600678008333336</v>
      </c>
    </row>
    <row r="1367" spans="1:17" x14ac:dyDescent="0.25">
      <c r="A1367">
        <v>1366</v>
      </c>
      <c r="B1367" t="s">
        <v>1832</v>
      </c>
      <c r="C1367" t="s">
        <v>54</v>
      </c>
      <c r="D1367" t="s">
        <v>5755</v>
      </c>
      <c r="E1367" t="s">
        <v>82</v>
      </c>
      <c r="F1367" t="s">
        <v>848</v>
      </c>
      <c r="G1367" t="s">
        <v>849</v>
      </c>
      <c r="H1367" t="s">
        <v>36</v>
      </c>
      <c r="I1367" t="s">
        <v>850</v>
      </c>
      <c r="J1367">
        <v>57.773069999999997</v>
      </c>
      <c r="K1367">
        <v>17.895267</v>
      </c>
      <c r="L1367">
        <v>55.325162880000001</v>
      </c>
      <c r="M1367" t="s">
        <v>40</v>
      </c>
      <c r="N1367" t="str" cm="1">
        <f t="array" ref="N1367">_xlfn.IFS(J1367&lt;=29,"Twenties",J1367&lt;=39,"Thirties",J1367&lt;=49,"Fourties",J1367&lt;=59,"Fifties",J1367&gt;59,"Elders")</f>
        <v>Fifties</v>
      </c>
      <c r="O1367" t="str" cm="1">
        <f t="array" ref="O1367">_xlfn.IFS(K1368&lt;=5,"Very Short",K1368&lt;=10,"Short",K1368&lt;=15,"Mid-Class",K1368&lt;=20,"Long",K1368&lt;=25," Very Long",K1368&gt;25,"Lifer")</f>
        <v>Very Short</v>
      </c>
      <c r="P1367" t="str" cm="1">
        <f t="array" ref="P1367">_xlfn.IFS(L1367&lt;=39,"Negligible",L1367&lt;=79,"Minimal",L1367&lt;=119,"Moderate",L1367&lt;=158,"High Moderate",L1367&lt;=198," High",L1367&lt;=238,"Very High",L1367&lt;=278,"Severe")</f>
        <v>Minimal</v>
      </c>
      <c r="Q1367" s="3">
        <f t="shared" si="21"/>
        <v>2.3052151200000002</v>
      </c>
    </row>
    <row r="1368" spans="1:17" x14ac:dyDescent="0.25">
      <c r="A1368">
        <v>1367</v>
      </c>
      <c r="B1368" t="s">
        <v>1088</v>
      </c>
      <c r="C1368" t="s">
        <v>113</v>
      </c>
      <c r="D1368" t="s">
        <v>5755</v>
      </c>
      <c r="E1368" t="s">
        <v>125</v>
      </c>
      <c r="F1368" t="s">
        <v>1788</v>
      </c>
      <c r="G1368" t="s">
        <v>1789</v>
      </c>
      <c r="H1368" t="s">
        <v>125</v>
      </c>
      <c r="I1368" t="s">
        <v>18</v>
      </c>
      <c r="J1368">
        <v>58.40572229</v>
      </c>
      <c r="K1368">
        <v>3.6782850169999999</v>
      </c>
      <c r="L1368">
        <v>162.2011507</v>
      </c>
      <c r="M1368" t="s">
        <v>18</v>
      </c>
      <c r="N1368" t="str" cm="1">
        <f t="array" ref="N1368">_xlfn.IFS(J1368&lt;=29,"Twenties",J1368&lt;=39,"Thirties",J1368&lt;=49,"Fourties",J1368&lt;=59,"Fifties",J1368&gt;59,"Elders")</f>
        <v>Fifties</v>
      </c>
      <c r="O1368" t="str" cm="1">
        <f t="array" ref="O1368">_xlfn.IFS(K1369&lt;=5,"Very Short",K1369&lt;=10,"Short",K1369&lt;=15,"Mid-Class",K1369&lt;=20,"Long",K1369&lt;=25," Very Long",K1369&gt;25,"Lifer")</f>
        <v>Very Short</v>
      </c>
      <c r="P1368" t="str" cm="1">
        <f t="array" ref="P1368">_xlfn.IFS(L1368&lt;=39,"Negligible",L1368&lt;=79,"Minimal",L1368&lt;=119,"Moderate",L1368&lt;=158,"High Moderate",L1368&lt;=198," High",L1368&lt;=238,"Very High",L1368&lt;=278,"Severe")</f>
        <v xml:space="preserve"> High</v>
      </c>
      <c r="Q1368" s="3">
        <f t="shared" si="21"/>
        <v>6.7583812791666666</v>
      </c>
    </row>
    <row r="1369" spans="1:17" x14ac:dyDescent="0.25">
      <c r="A1369">
        <v>1368</v>
      </c>
      <c r="B1369" t="s">
        <v>1833</v>
      </c>
      <c r="C1369" t="s">
        <v>1706</v>
      </c>
      <c r="D1369" t="s">
        <v>5755</v>
      </c>
      <c r="E1369" t="s">
        <v>15</v>
      </c>
      <c r="F1369" t="s">
        <v>818</v>
      </c>
      <c r="G1369" t="s">
        <v>819</v>
      </c>
      <c r="H1369" t="s">
        <v>15</v>
      </c>
      <c r="I1369" t="s">
        <v>18</v>
      </c>
      <c r="J1369">
        <v>44.99858571</v>
      </c>
      <c r="K1369">
        <v>4.2706039699999998</v>
      </c>
      <c r="L1369">
        <v>51.222946540000002</v>
      </c>
      <c r="M1369" t="s">
        <v>18</v>
      </c>
      <c r="N1369" t="str" cm="1">
        <f t="array" ref="N1369">_xlfn.IFS(J1369&lt;=29,"Twenties",J1369&lt;=39,"Thirties",J1369&lt;=49,"Fourties",J1369&lt;=59,"Fifties",J1369&gt;59,"Elders")</f>
        <v>Fourties</v>
      </c>
      <c r="O1369" t="str" cm="1">
        <f t="array" ref="O1369">_xlfn.IFS(K1370&lt;=5,"Very Short",K1370&lt;=10,"Short",K1370&lt;=15,"Mid-Class",K1370&lt;=20,"Long",K1370&lt;=25," Very Long",K1370&gt;25,"Lifer")</f>
        <v>Short</v>
      </c>
      <c r="P1369" t="str" cm="1">
        <f t="array" ref="P1369">_xlfn.IFS(L1369&lt;=39,"Negligible",L1369&lt;=79,"Minimal",L1369&lt;=119,"Moderate",L1369&lt;=158,"High Moderate",L1369&lt;=198," High",L1369&lt;=238,"Very High",L1369&lt;=278,"Severe")</f>
        <v>Minimal</v>
      </c>
      <c r="Q1369" s="3">
        <f t="shared" si="21"/>
        <v>2.1342894391666669</v>
      </c>
    </row>
    <row r="1370" spans="1:17" x14ac:dyDescent="0.25">
      <c r="A1370">
        <v>1369</v>
      </c>
      <c r="B1370" t="s">
        <v>1834</v>
      </c>
      <c r="C1370" t="s">
        <v>781</v>
      </c>
      <c r="D1370" t="s">
        <v>5754</v>
      </c>
      <c r="E1370" t="s">
        <v>1835</v>
      </c>
      <c r="F1370" t="s">
        <v>818</v>
      </c>
      <c r="G1370" t="s">
        <v>819</v>
      </c>
      <c r="H1370" t="s">
        <v>85</v>
      </c>
      <c r="I1370" t="s">
        <v>18</v>
      </c>
      <c r="J1370">
        <v>33.262588260000001</v>
      </c>
      <c r="K1370">
        <v>5.9796162089999996</v>
      </c>
      <c r="L1370">
        <v>0</v>
      </c>
      <c r="M1370" t="s">
        <v>18</v>
      </c>
      <c r="N1370" t="str" cm="1">
        <f t="array" ref="N1370">_xlfn.IFS(J1370&lt;=29,"Twenties",J1370&lt;=39,"Thirties",J1370&lt;=49,"Fourties",J1370&lt;=59,"Fifties",J1370&gt;59,"Elders")</f>
        <v>Thirties</v>
      </c>
      <c r="O1370" t="str" cm="1">
        <f t="array" ref="O1370">_xlfn.IFS(K1371&lt;=5,"Very Short",K1371&lt;=10,"Short",K1371&lt;=15,"Mid-Class",K1371&lt;=20,"Long",K1371&lt;=25," Very Long",K1371&gt;25,"Lifer")</f>
        <v>Very Short</v>
      </c>
      <c r="P1370" t="str" cm="1">
        <f t="array" ref="P1370">_xlfn.IFS(L1370&lt;=39,"Negligible",L1370&lt;=79,"Minimal",L1370&lt;=119,"Moderate",L1370&lt;=158,"High Moderate",L1370&lt;=198," High",L1370&lt;=238,"Very High",L1370&lt;=278,"Severe")</f>
        <v>Negligible</v>
      </c>
      <c r="Q1370" s="3">
        <f t="shared" si="21"/>
        <v>0</v>
      </c>
    </row>
    <row r="1371" spans="1:17" x14ac:dyDescent="0.25">
      <c r="A1371">
        <v>1370</v>
      </c>
      <c r="B1371" t="s">
        <v>1836</v>
      </c>
      <c r="C1371" t="s">
        <v>73</v>
      </c>
      <c r="D1371" t="s">
        <v>5754</v>
      </c>
      <c r="E1371" t="s">
        <v>405</v>
      </c>
      <c r="F1371" t="s">
        <v>1837</v>
      </c>
      <c r="G1371" t="s">
        <v>164</v>
      </c>
      <c r="H1371" t="s">
        <v>36</v>
      </c>
      <c r="I1371" t="s">
        <v>39</v>
      </c>
      <c r="J1371">
        <v>36.481140000000003</v>
      </c>
      <c r="K1371">
        <v>3.9379569999999999</v>
      </c>
      <c r="L1371">
        <v>37.83182343</v>
      </c>
      <c r="M1371" t="s">
        <v>40</v>
      </c>
      <c r="N1371" t="str" cm="1">
        <f t="array" ref="N1371">_xlfn.IFS(J1371&lt;=29,"Twenties",J1371&lt;=39,"Thirties",J1371&lt;=49,"Fourties",J1371&lt;=59,"Fifties",J1371&gt;59,"Elders")</f>
        <v>Thirties</v>
      </c>
      <c r="O1371" t="str" cm="1">
        <f t="array" ref="O1371">_xlfn.IFS(K1372&lt;=5,"Very Short",K1372&lt;=10,"Short",K1372&lt;=15,"Mid-Class",K1372&lt;=20,"Long",K1372&lt;=25," Very Long",K1372&gt;25,"Lifer")</f>
        <v>Short</v>
      </c>
      <c r="P1371" t="str" cm="1">
        <f t="array" ref="P1371">_xlfn.IFS(L1371&lt;=39,"Negligible",L1371&lt;=79,"Minimal",L1371&lt;=119,"Moderate",L1371&lt;=158,"High Moderate",L1371&lt;=198," High",L1371&lt;=238,"Very High",L1371&lt;=278,"Severe")</f>
        <v>Negligible</v>
      </c>
      <c r="Q1371" s="3">
        <f t="shared" si="21"/>
        <v>1.5763259762499999</v>
      </c>
    </row>
    <row r="1372" spans="1:17" x14ac:dyDescent="0.25">
      <c r="A1372">
        <v>1371</v>
      </c>
      <c r="B1372" t="s">
        <v>1838</v>
      </c>
      <c r="C1372" t="s">
        <v>1839</v>
      </c>
      <c r="D1372" t="s">
        <v>5754</v>
      </c>
      <c r="E1372" t="s">
        <v>405</v>
      </c>
      <c r="F1372" t="s">
        <v>609</v>
      </c>
      <c r="G1372" t="s">
        <v>610</v>
      </c>
      <c r="H1372" t="s">
        <v>405</v>
      </c>
      <c r="I1372" t="s">
        <v>18</v>
      </c>
      <c r="J1372">
        <v>37.060953720000001</v>
      </c>
      <c r="K1372">
        <v>5.4310235799999997</v>
      </c>
      <c r="L1372">
        <v>51.549737350000001</v>
      </c>
      <c r="M1372" t="s">
        <v>18</v>
      </c>
      <c r="N1372" t="str" cm="1">
        <f t="array" ref="N1372">_xlfn.IFS(J1372&lt;=29,"Twenties",J1372&lt;=39,"Thirties",J1372&lt;=49,"Fourties",J1372&lt;=59,"Fifties",J1372&gt;59,"Elders")</f>
        <v>Thirties</v>
      </c>
      <c r="O1372" t="str" cm="1">
        <f t="array" ref="O1372">_xlfn.IFS(K1373&lt;=5,"Very Short",K1373&lt;=10,"Short",K1373&lt;=15,"Mid-Class",K1373&lt;=20,"Long",K1373&lt;=25," Very Long",K1373&gt;25,"Lifer")</f>
        <v>Lifer</v>
      </c>
      <c r="P1372" t="str" cm="1">
        <f t="array" ref="P1372">_xlfn.IFS(L1372&lt;=39,"Negligible",L1372&lt;=79,"Minimal",L1372&lt;=119,"Moderate",L1372&lt;=158,"High Moderate",L1372&lt;=198," High",L1372&lt;=238,"Very High",L1372&lt;=278,"Severe")</f>
        <v>Minimal</v>
      </c>
      <c r="Q1372" s="3">
        <f t="shared" si="21"/>
        <v>2.1479057229166667</v>
      </c>
    </row>
    <row r="1373" spans="1:17" x14ac:dyDescent="0.25">
      <c r="A1373">
        <v>1372</v>
      </c>
      <c r="B1373" t="s">
        <v>1840</v>
      </c>
      <c r="C1373" t="s">
        <v>628</v>
      </c>
      <c r="D1373" t="s">
        <v>5755</v>
      </c>
      <c r="E1373" t="s">
        <v>36</v>
      </c>
      <c r="F1373" t="s">
        <v>1841</v>
      </c>
      <c r="G1373" t="s">
        <v>390</v>
      </c>
      <c r="H1373" t="s">
        <v>36</v>
      </c>
      <c r="I1373" t="s">
        <v>39</v>
      </c>
      <c r="J1373">
        <v>57.447349000000003</v>
      </c>
      <c r="K1373">
        <v>39.447349000000003</v>
      </c>
      <c r="L1373">
        <v>31.187584480000002</v>
      </c>
      <c r="M1373" t="s">
        <v>40</v>
      </c>
      <c r="N1373" t="str" cm="1">
        <f t="array" ref="N1373">_xlfn.IFS(J1373&lt;=29,"Twenties",J1373&lt;=39,"Thirties",J1373&lt;=49,"Fourties",J1373&lt;=59,"Fifties",J1373&gt;59,"Elders")</f>
        <v>Fifties</v>
      </c>
      <c r="O1373" t="str" cm="1">
        <f t="array" ref="O1373">_xlfn.IFS(K1374&lt;=5,"Very Short",K1374&lt;=10,"Short",K1374&lt;=15,"Mid-Class",K1374&lt;=20,"Long",K1374&lt;=25," Very Long",K1374&gt;25,"Lifer")</f>
        <v>Very Short</v>
      </c>
      <c r="P1373" t="str" cm="1">
        <f t="array" ref="P1373">_xlfn.IFS(L1373&lt;=39,"Negligible",L1373&lt;=79,"Minimal",L1373&lt;=119,"Moderate",L1373&lt;=158,"High Moderate",L1373&lt;=198," High",L1373&lt;=238,"Very High",L1373&lt;=278,"Severe")</f>
        <v>Negligible</v>
      </c>
      <c r="Q1373" s="3">
        <f t="shared" si="21"/>
        <v>1.2994826866666667</v>
      </c>
    </row>
    <row r="1374" spans="1:17" x14ac:dyDescent="0.25">
      <c r="A1374">
        <v>1373</v>
      </c>
      <c r="B1374" t="s">
        <v>1842</v>
      </c>
      <c r="C1374" t="s">
        <v>306</v>
      </c>
      <c r="D1374" t="s">
        <v>5754</v>
      </c>
      <c r="E1374" t="s">
        <v>31</v>
      </c>
      <c r="F1374" t="s">
        <v>1843</v>
      </c>
      <c r="G1374" t="s">
        <v>38</v>
      </c>
      <c r="H1374" t="s">
        <v>36</v>
      </c>
      <c r="I1374" t="s">
        <v>39</v>
      </c>
      <c r="J1374">
        <v>49.603270000000002</v>
      </c>
      <c r="K1374">
        <v>2.2175760000000002</v>
      </c>
      <c r="L1374">
        <v>51.210577499999999</v>
      </c>
      <c r="M1374" t="s">
        <v>40</v>
      </c>
      <c r="N1374" t="str" cm="1">
        <f t="array" ref="N1374">_xlfn.IFS(J1374&lt;=29,"Twenties",J1374&lt;=39,"Thirties",J1374&lt;=49,"Fourties",J1374&lt;=59,"Fifties",J1374&gt;59,"Elders")</f>
        <v>Fifties</v>
      </c>
      <c r="O1374" t="str" cm="1">
        <f t="array" ref="O1374">_xlfn.IFS(K1375&lt;=5,"Very Short",K1375&lt;=10,"Short",K1375&lt;=15,"Mid-Class",K1375&lt;=20,"Long",K1375&lt;=25," Very Long",K1375&gt;25,"Lifer")</f>
        <v>Very Short</v>
      </c>
      <c r="P1374" t="str" cm="1">
        <f t="array" ref="P1374">_xlfn.IFS(L1374&lt;=39,"Negligible",L1374&lt;=79,"Minimal",L1374&lt;=119,"Moderate",L1374&lt;=158,"High Moderate",L1374&lt;=198," High",L1374&lt;=238,"Very High",L1374&lt;=278,"Severe")</f>
        <v>Minimal</v>
      </c>
      <c r="Q1374" s="3">
        <f t="shared" si="21"/>
        <v>2.1337740625000001</v>
      </c>
    </row>
    <row r="1375" spans="1:17" x14ac:dyDescent="0.25">
      <c r="A1375">
        <v>1374</v>
      </c>
      <c r="B1375" t="s">
        <v>1844</v>
      </c>
      <c r="C1375" t="s">
        <v>881</v>
      </c>
      <c r="D1375" t="s">
        <v>5755</v>
      </c>
      <c r="E1375" t="s">
        <v>85</v>
      </c>
      <c r="F1375" t="s">
        <v>1792</v>
      </c>
      <c r="G1375" t="s">
        <v>1059</v>
      </c>
      <c r="H1375" t="s">
        <v>85</v>
      </c>
      <c r="I1375" t="s">
        <v>18</v>
      </c>
      <c r="J1375">
        <v>37.899955949999999</v>
      </c>
      <c r="K1375">
        <v>1.505239591</v>
      </c>
      <c r="L1375">
        <v>17.326916570000002</v>
      </c>
      <c r="M1375" t="s">
        <v>18</v>
      </c>
      <c r="N1375" t="str" cm="1">
        <f t="array" ref="N1375">_xlfn.IFS(J1375&lt;=29,"Twenties",J1375&lt;=39,"Thirties",J1375&lt;=49,"Fourties",J1375&lt;=59,"Fifties",J1375&gt;59,"Elders")</f>
        <v>Thirties</v>
      </c>
      <c r="O1375" t="str" cm="1">
        <f t="array" ref="O1375">_xlfn.IFS(K1376&lt;=5,"Very Short",K1376&lt;=10,"Short",K1376&lt;=15,"Mid-Class",K1376&lt;=20,"Long",K1376&lt;=25," Very Long",K1376&gt;25,"Lifer")</f>
        <v>Very Short</v>
      </c>
      <c r="P1375" t="str" cm="1">
        <f t="array" ref="P1375">_xlfn.IFS(L1375&lt;=39,"Negligible",L1375&lt;=79,"Minimal",L1375&lt;=119,"Moderate",L1375&lt;=158,"High Moderate",L1375&lt;=198," High",L1375&lt;=238,"Very High",L1375&lt;=278,"Severe")</f>
        <v>Negligible</v>
      </c>
      <c r="Q1375" s="3">
        <f t="shared" si="21"/>
        <v>0.7219548570833334</v>
      </c>
    </row>
    <row r="1376" spans="1:17" x14ac:dyDescent="0.25">
      <c r="A1376">
        <v>1375</v>
      </c>
      <c r="B1376" t="s">
        <v>1845</v>
      </c>
      <c r="C1376" t="s">
        <v>1846</v>
      </c>
      <c r="D1376" t="s">
        <v>5754</v>
      </c>
      <c r="E1376" t="s">
        <v>786</v>
      </c>
      <c r="F1376" t="s">
        <v>1058</v>
      </c>
      <c r="G1376" t="s">
        <v>1059</v>
      </c>
      <c r="H1376" t="s">
        <v>786</v>
      </c>
      <c r="I1376" t="s">
        <v>18</v>
      </c>
      <c r="J1376">
        <v>28.571366730000001</v>
      </c>
      <c r="K1376">
        <v>4.0772214050000004</v>
      </c>
      <c r="L1376">
        <v>6.7871543909999996</v>
      </c>
      <c r="M1376" t="s">
        <v>18</v>
      </c>
      <c r="N1376" t="str" cm="1">
        <f t="array" ref="N1376">_xlfn.IFS(J1376&lt;=29,"Twenties",J1376&lt;=39,"Thirties",J1376&lt;=49,"Fourties",J1376&lt;=59,"Fifties",J1376&gt;59,"Elders")</f>
        <v>Twenties</v>
      </c>
      <c r="O1376" t="str" cm="1">
        <f t="array" ref="O1376">_xlfn.IFS(K1377&lt;=5,"Very Short",K1377&lt;=10,"Short",K1377&lt;=15,"Mid-Class",K1377&lt;=20,"Long",K1377&lt;=25," Very Long",K1377&gt;25,"Lifer")</f>
        <v>Very Short</v>
      </c>
      <c r="P1376" t="str" cm="1">
        <f t="array" ref="P1376">_xlfn.IFS(L1376&lt;=39,"Negligible",L1376&lt;=79,"Minimal",L1376&lt;=119,"Moderate",L1376&lt;=158,"High Moderate",L1376&lt;=198," High",L1376&lt;=238,"Very High",L1376&lt;=278,"Severe")</f>
        <v>Negligible</v>
      </c>
      <c r="Q1376" s="3">
        <f t="shared" si="21"/>
        <v>0.28279809962499997</v>
      </c>
    </row>
    <row r="1377" spans="1:17" x14ac:dyDescent="0.25">
      <c r="A1377">
        <v>1376</v>
      </c>
      <c r="B1377" t="s">
        <v>41</v>
      </c>
      <c r="C1377" t="s">
        <v>557</v>
      </c>
      <c r="D1377" t="s">
        <v>5755</v>
      </c>
      <c r="E1377" t="s">
        <v>31</v>
      </c>
      <c r="F1377" t="s">
        <v>1847</v>
      </c>
      <c r="G1377" t="s">
        <v>746</v>
      </c>
      <c r="H1377" t="s">
        <v>36</v>
      </c>
      <c r="I1377" t="s">
        <v>39</v>
      </c>
      <c r="J1377">
        <v>39.243769999999998</v>
      </c>
      <c r="K1377">
        <v>1</v>
      </c>
      <c r="L1377">
        <v>0</v>
      </c>
      <c r="M1377" t="s">
        <v>40</v>
      </c>
      <c r="N1377" t="str" cm="1">
        <f t="array" ref="N1377">_xlfn.IFS(J1377&lt;=29,"Twenties",J1377&lt;=39,"Thirties",J1377&lt;=49,"Fourties",J1377&lt;=59,"Fifties",J1377&gt;59,"Elders")</f>
        <v>Fourties</v>
      </c>
      <c r="O1377" t="str" cm="1">
        <f t="array" ref="O1377">_xlfn.IFS(K1378&lt;=5,"Very Short",K1378&lt;=10,"Short",K1378&lt;=15,"Mid-Class",K1378&lt;=20,"Long",K1378&lt;=25," Very Long",K1378&gt;25,"Lifer")</f>
        <v>Short</v>
      </c>
      <c r="P1377" t="str" cm="1">
        <f t="array" ref="P1377">_xlfn.IFS(L1377&lt;=39,"Negligible",L1377&lt;=79,"Minimal",L1377&lt;=119,"Moderate",L1377&lt;=158,"High Moderate",L1377&lt;=198," High",L1377&lt;=238,"Very High",L1377&lt;=278,"Severe")</f>
        <v>Negligible</v>
      </c>
      <c r="Q1377" s="3">
        <f t="shared" si="21"/>
        <v>0</v>
      </c>
    </row>
    <row r="1378" spans="1:17" x14ac:dyDescent="0.25">
      <c r="A1378">
        <v>1377</v>
      </c>
      <c r="B1378" t="s">
        <v>1848</v>
      </c>
      <c r="C1378" t="s">
        <v>1849</v>
      </c>
      <c r="D1378" t="s">
        <v>5754</v>
      </c>
      <c r="E1378" t="s">
        <v>653</v>
      </c>
      <c r="F1378" t="s">
        <v>818</v>
      </c>
      <c r="G1378" t="s">
        <v>819</v>
      </c>
      <c r="H1378" t="s">
        <v>28</v>
      </c>
      <c r="I1378" t="s">
        <v>18</v>
      </c>
      <c r="J1378">
        <v>23.34589661</v>
      </c>
      <c r="K1378">
        <v>5.3026070089999999</v>
      </c>
      <c r="L1378">
        <v>0</v>
      </c>
      <c r="M1378" t="s">
        <v>18</v>
      </c>
      <c r="N1378" t="str" cm="1">
        <f t="array" ref="N1378">_xlfn.IFS(J1378&lt;=29,"Twenties",J1378&lt;=39,"Thirties",J1378&lt;=49,"Fourties",J1378&lt;=59,"Fifties",J1378&gt;59,"Elders")</f>
        <v>Twenties</v>
      </c>
      <c r="O1378" t="str" cm="1">
        <f t="array" ref="O1378">_xlfn.IFS(K1379&lt;=5,"Very Short",K1379&lt;=10,"Short",K1379&lt;=15,"Mid-Class",K1379&lt;=20,"Long",K1379&lt;=25," Very Long",K1379&gt;25,"Lifer")</f>
        <v>Short</v>
      </c>
      <c r="P1378" t="str" cm="1">
        <f t="array" ref="P1378">_xlfn.IFS(L1378&lt;=39,"Negligible",L1378&lt;=79,"Minimal",L1378&lt;=119,"Moderate",L1378&lt;=158,"High Moderate",L1378&lt;=198," High",L1378&lt;=238,"Very High",L1378&lt;=278,"Severe")</f>
        <v>Negligible</v>
      </c>
      <c r="Q1378" s="3">
        <f t="shared" si="21"/>
        <v>0</v>
      </c>
    </row>
    <row r="1379" spans="1:17" x14ac:dyDescent="0.25">
      <c r="A1379">
        <v>1378</v>
      </c>
      <c r="B1379" t="s">
        <v>1850</v>
      </c>
      <c r="C1379" t="s">
        <v>1851</v>
      </c>
      <c r="D1379" t="s">
        <v>5754</v>
      </c>
      <c r="E1379" t="s">
        <v>111</v>
      </c>
      <c r="F1379" t="s">
        <v>818</v>
      </c>
      <c r="G1379" t="s">
        <v>819</v>
      </c>
      <c r="H1379" t="s">
        <v>22</v>
      </c>
      <c r="I1379" t="s">
        <v>18</v>
      </c>
      <c r="J1379">
        <v>38.854841649999997</v>
      </c>
      <c r="K1379">
        <v>5.0268061770000001</v>
      </c>
      <c r="L1379">
        <v>30.448907739999999</v>
      </c>
      <c r="M1379" t="s">
        <v>18</v>
      </c>
      <c r="N1379" t="str" cm="1">
        <f t="array" ref="N1379">_xlfn.IFS(J1379&lt;=29,"Twenties",J1379&lt;=39,"Thirties",J1379&lt;=49,"Fourties",J1379&lt;=59,"Fifties",J1379&gt;59,"Elders")</f>
        <v>Thirties</v>
      </c>
      <c r="O1379" t="str" cm="1">
        <f t="array" ref="O1379">_xlfn.IFS(K1380&lt;=5,"Very Short",K1380&lt;=10,"Short",K1380&lt;=15,"Mid-Class",K1380&lt;=20,"Long",K1380&lt;=25," Very Long",K1380&gt;25,"Lifer")</f>
        <v>Short</v>
      </c>
      <c r="P1379" t="str" cm="1">
        <f t="array" ref="P1379">_xlfn.IFS(L1379&lt;=39,"Negligible",L1379&lt;=79,"Minimal",L1379&lt;=119,"Moderate",L1379&lt;=158,"High Moderate",L1379&lt;=198," High",L1379&lt;=238,"Very High",L1379&lt;=278,"Severe")</f>
        <v>Negligible</v>
      </c>
      <c r="Q1379" s="3">
        <f t="shared" si="21"/>
        <v>1.2687044891666666</v>
      </c>
    </row>
    <row r="1380" spans="1:17" x14ac:dyDescent="0.25">
      <c r="A1380">
        <v>1379</v>
      </c>
      <c r="B1380" t="s">
        <v>1306</v>
      </c>
      <c r="C1380" t="s">
        <v>459</v>
      </c>
      <c r="D1380" t="s">
        <v>5755</v>
      </c>
      <c r="E1380" t="s">
        <v>31</v>
      </c>
      <c r="F1380" t="s">
        <v>818</v>
      </c>
      <c r="G1380" t="s">
        <v>819</v>
      </c>
      <c r="H1380" t="s">
        <v>31</v>
      </c>
      <c r="I1380" t="s">
        <v>18</v>
      </c>
      <c r="J1380">
        <v>18.434169260000001</v>
      </c>
      <c r="K1380">
        <v>6.1635721639999996</v>
      </c>
      <c r="L1380">
        <v>0</v>
      </c>
      <c r="M1380" t="s">
        <v>18</v>
      </c>
      <c r="N1380" t="str" cm="1">
        <f t="array" ref="N1380">_xlfn.IFS(J1380&lt;=29,"Twenties",J1380&lt;=39,"Thirties",J1380&lt;=49,"Fourties",J1380&lt;=59,"Fifties",J1380&gt;59,"Elders")</f>
        <v>Twenties</v>
      </c>
      <c r="O1380" t="str" cm="1">
        <f t="array" ref="O1380">_xlfn.IFS(K1381&lt;=5,"Very Short",K1381&lt;=10,"Short",K1381&lt;=15,"Mid-Class",K1381&lt;=20,"Long",K1381&lt;=25," Very Long",K1381&gt;25,"Lifer")</f>
        <v>Long</v>
      </c>
      <c r="P1380" t="str" cm="1">
        <f t="array" ref="P1380">_xlfn.IFS(L1380&lt;=39,"Negligible",L1380&lt;=79,"Minimal",L1380&lt;=119,"Moderate",L1380&lt;=158,"High Moderate",L1380&lt;=198," High",L1380&lt;=238,"Very High",L1380&lt;=278,"Severe")</f>
        <v>Negligible</v>
      </c>
      <c r="Q1380" s="3">
        <f t="shared" si="21"/>
        <v>0</v>
      </c>
    </row>
    <row r="1381" spans="1:17" x14ac:dyDescent="0.25">
      <c r="A1381">
        <v>1380</v>
      </c>
      <c r="B1381" t="s">
        <v>1169</v>
      </c>
      <c r="C1381" t="s">
        <v>277</v>
      </c>
      <c r="D1381" t="s">
        <v>5754</v>
      </c>
      <c r="E1381" t="s">
        <v>36</v>
      </c>
      <c r="F1381" t="s">
        <v>807</v>
      </c>
      <c r="G1381" t="s">
        <v>808</v>
      </c>
      <c r="H1381" t="s">
        <v>36</v>
      </c>
      <c r="I1381" t="s">
        <v>605</v>
      </c>
      <c r="J1381">
        <v>45.869700000000002</v>
      </c>
      <c r="K1381">
        <v>16.278466999999999</v>
      </c>
      <c r="L1381">
        <v>71.372829420000002</v>
      </c>
      <c r="M1381" t="s">
        <v>40</v>
      </c>
      <c r="N1381" t="str" cm="1">
        <f t="array" ref="N1381">_xlfn.IFS(J1381&lt;=29,"Twenties",J1381&lt;=39,"Thirties",J1381&lt;=49,"Fourties",J1381&lt;=59,"Fifties",J1381&gt;59,"Elders")</f>
        <v>Fourties</v>
      </c>
      <c r="O1381" t="str" cm="1">
        <f t="array" ref="O1381">_xlfn.IFS(K1382&lt;=5,"Very Short",K1382&lt;=10,"Short",K1382&lt;=15,"Mid-Class",K1382&lt;=20,"Long",K1382&lt;=25," Very Long",K1382&gt;25,"Lifer")</f>
        <v>Long</v>
      </c>
      <c r="P1381" t="str" cm="1">
        <f t="array" ref="P1381">_xlfn.IFS(L1381&lt;=39,"Negligible",L1381&lt;=79,"Minimal",L1381&lt;=119,"Moderate",L1381&lt;=158,"High Moderate",L1381&lt;=198," High",L1381&lt;=238,"Very High",L1381&lt;=278,"Severe")</f>
        <v>Minimal</v>
      </c>
      <c r="Q1381" s="3">
        <f t="shared" si="21"/>
        <v>2.9738678924999999</v>
      </c>
    </row>
    <row r="1382" spans="1:17" x14ac:dyDescent="0.25">
      <c r="A1382">
        <v>1381</v>
      </c>
      <c r="B1382" t="s">
        <v>1169</v>
      </c>
      <c r="C1382" t="s">
        <v>739</v>
      </c>
      <c r="D1382" t="s">
        <v>5754</v>
      </c>
      <c r="E1382" t="s">
        <v>36</v>
      </c>
      <c r="F1382" t="s">
        <v>807</v>
      </c>
      <c r="G1382" t="s">
        <v>808</v>
      </c>
      <c r="H1382" t="s">
        <v>36</v>
      </c>
      <c r="I1382" t="s">
        <v>605</v>
      </c>
      <c r="J1382">
        <v>36.556280000000001</v>
      </c>
      <c r="K1382">
        <v>17.505596000000001</v>
      </c>
      <c r="L1382">
        <v>0</v>
      </c>
      <c r="M1382" t="s">
        <v>40</v>
      </c>
      <c r="N1382" t="str" cm="1">
        <f t="array" ref="N1382">_xlfn.IFS(J1382&lt;=29,"Twenties",J1382&lt;=39,"Thirties",J1382&lt;=49,"Fourties",J1382&lt;=59,"Fifties",J1382&gt;59,"Elders")</f>
        <v>Thirties</v>
      </c>
      <c r="O1382" t="str" cm="1">
        <f t="array" ref="O1382">_xlfn.IFS(K1383&lt;=5,"Very Short",K1383&lt;=10,"Short",K1383&lt;=15,"Mid-Class",K1383&lt;=20,"Long",K1383&lt;=25," Very Long",K1383&gt;25,"Lifer")</f>
        <v>Long</v>
      </c>
      <c r="P1382" t="str" cm="1">
        <f t="array" ref="P1382">_xlfn.IFS(L1382&lt;=39,"Negligible",L1382&lt;=79,"Minimal",L1382&lt;=119,"Moderate",L1382&lt;=158,"High Moderate",L1382&lt;=198," High",L1382&lt;=238,"Very High",L1382&lt;=278,"Severe")</f>
        <v>Negligible</v>
      </c>
      <c r="Q1382" s="3">
        <f t="shared" si="21"/>
        <v>0</v>
      </c>
    </row>
    <row r="1383" spans="1:17" x14ac:dyDescent="0.25">
      <c r="A1383">
        <v>1382</v>
      </c>
      <c r="B1383" t="s">
        <v>1852</v>
      </c>
      <c r="C1383" t="s">
        <v>1853</v>
      </c>
      <c r="D1383" t="s">
        <v>5754</v>
      </c>
      <c r="E1383" t="s">
        <v>36</v>
      </c>
      <c r="F1383" t="s">
        <v>807</v>
      </c>
      <c r="G1383" t="s">
        <v>808</v>
      </c>
      <c r="H1383" t="s">
        <v>36</v>
      </c>
      <c r="I1383" t="s">
        <v>605</v>
      </c>
      <c r="J1383">
        <v>35.672459000000003</v>
      </c>
      <c r="K1383">
        <v>17.672459</v>
      </c>
      <c r="L1383">
        <v>0</v>
      </c>
      <c r="M1383" t="s">
        <v>40</v>
      </c>
      <c r="N1383" t="str" cm="1">
        <f t="array" ref="N1383">_xlfn.IFS(J1383&lt;=29,"Twenties",J1383&lt;=39,"Thirties",J1383&lt;=49,"Fourties",J1383&lt;=59,"Fifties",J1383&gt;59,"Elders")</f>
        <v>Thirties</v>
      </c>
      <c r="O1383" t="str" cm="1">
        <f t="array" ref="O1383">_xlfn.IFS(K1384&lt;=5,"Very Short",K1384&lt;=10,"Short",K1384&lt;=15,"Mid-Class",K1384&lt;=20,"Long",K1384&lt;=25," Very Long",K1384&gt;25,"Lifer")</f>
        <v>Short</v>
      </c>
      <c r="P1383" t="str" cm="1">
        <f t="array" ref="P1383">_xlfn.IFS(L1383&lt;=39,"Negligible",L1383&lt;=79,"Minimal",L1383&lt;=119,"Moderate",L1383&lt;=158,"High Moderate",L1383&lt;=198," High",L1383&lt;=238,"Very High",L1383&lt;=278,"Severe")</f>
        <v>Negligible</v>
      </c>
      <c r="Q1383" s="3">
        <f t="shared" si="21"/>
        <v>0</v>
      </c>
    </row>
    <row r="1384" spans="1:17" x14ac:dyDescent="0.25">
      <c r="A1384">
        <v>1383</v>
      </c>
      <c r="B1384" t="s">
        <v>1289</v>
      </c>
      <c r="C1384" t="s">
        <v>1350</v>
      </c>
      <c r="D1384" t="s">
        <v>5755</v>
      </c>
      <c r="E1384" t="s">
        <v>804</v>
      </c>
      <c r="F1384" t="s">
        <v>1788</v>
      </c>
      <c r="G1384" t="s">
        <v>1789</v>
      </c>
      <c r="H1384" t="s">
        <v>190</v>
      </c>
      <c r="I1384" t="s">
        <v>18</v>
      </c>
      <c r="J1384">
        <v>40.884769200000001</v>
      </c>
      <c r="K1384">
        <v>5.6125907220000002</v>
      </c>
      <c r="L1384">
        <v>76.801282299999997</v>
      </c>
      <c r="M1384" t="s">
        <v>18</v>
      </c>
      <c r="N1384" t="str" cm="1">
        <f t="array" ref="N1384">_xlfn.IFS(J1384&lt;=29,"Twenties",J1384&lt;=39,"Thirties",J1384&lt;=49,"Fourties",J1384&lt;=59,"Fifties",J1384&gt;59,"Elders")</f>
        <v>Fourties</v>
      </c>
      <c r="O1384" t="str" cm="1">
        <f t="array" ref="O1384">_xlfn.IFS(K1385&lt;=5,"Very Short",K1385&lt;=10,"Short",K1385&lt;=15,"Mid-Class",K1385&lt;=20,"Long",K1385&lt;=25," Very Long",K1385&gt;25,"Lifer")</f>
        <v>Very Short</v>
      </c>
      <c r="P1384" t="str" cm="1">
        <f t="array" ref="P1384">_xlfn.IFS(L1384&lt;=39,"Negligible",L1384&lt;=79,"Minimal",L1384&lt;=119,"Moderate",L1384&lt;=158,"High Moderate",L1384&lt;=198," High",L1384&lt;=238,"Very High",L1384&lt;=278,"Severe")</f>
        <v>Minimal</v>
      </c>
      <c r="Q1384" s="3">
        <f t="shared" si="21"/>
        <v>3.2000534291666667</v>
      </c>
    </row>
    <row r="1385" spans="1:17" x14ac:dyDescent="0.25">
      <c r="A1385">
        <v>1384</v>
      </c>
      <c r="B1385" t="s">
        <v>1854</v>
      </c>
      <c r="C1385" t="s">
        <v>1855</v>
      </c>
      <c r="D1385" t="s">
        <v>5754</v>
      </c>
      <c r="E1385" t="s">
        <v>105</v>
      </c>
      <c r="F1385" t="s">
        <v>818</v>
      </c>
      <c r="G1385" t="s">
        <v>819</v>
      </c>
      <c r="H1385" t="s">
        <v>105</v>
      </c>
      <c r="I1385" t="s">
        <v>18</v>
      </c>
      <c r="J1385">
        <v>69.693616890000001</v>
      </c>
      <c r="K1385">
        <v>4.2142085199999997</v>
      </c>
      <c r="L1385">
        <v>177.44986460000001</v>
      </c>
      <c r="M1385" t="s">
        <v>18</v>
      </c>
      <c r="N1385" t="str" cm="1">
        <f t="array" ref="N1385">_xlfn.IFS(J1385&lt;=29,"Twenties",J1385&lt;=39,"Thirties",J1385&lt;=49,"Fourties",J1385&lt;=59,"Fifties",J1385&gt;59,"Elders")</f>
        <v>Elders</v>
      </c>
      <c r="O1385" t="str" cm="1">
        <f t="array" ref="O1385">_xlfn.IFS(K1386&lt;=5,"Very Short",K1386&lt;=10,"Short",K1386&lt;=15,"Mid-Class",K1386&lt;=20,"Long",K1386&lt;=25," Very Long",K1386&gt;25,"Lifer")</f>
        <v>Lifer</v>
      </c>
      <c r="P1385" t="str" cm="1">
        <f t="array" ref="P1385">_xlfn.IFS(L1385&lt;=39,"Negligible",L1385&lt;=79,"Minimal",L1385&lt;=119,"Moderate",L1385&lt;=158,"High Moderate",L1385&lt;=198," High",L1385&lt;=238,"Very High",L1385&lt;=278,"Severe")</f>
        <v xml:space="preserve"> High</v>
      </c>
      <c r="Q1385" s="3">
        <f t="shared" si="21"/>
        <v>7.3937443583333335</v>
      </c>
    </row>
    <row r="1386" spans="1:17" x14ac:dyDescent="0.25">
      <c r="A1386">
        <v>1385</v>
      </c>
      <c r="B1386" t="s">
        <v>1856</v>
      </c>
      <c r="C1386" t="s">
        <v>1857</v>
      </c>
      <c r="D1386" t="s">
        <v>5755</v>
      </c>
      <c r="E1386" t="s">
        <v>36</v>
      </c>
      <c r="F1386" t="s">
        <v>807</v>
      </c>
      <c r="G1386" t="s">
        <v>808</v>
      </c>
      <c r="H1386" t="s">
        <v>36</v>
      </c>
      <c r="I1386" t="s">
        <v>605</v>
      </c>
      <c r="J1386">
        <v>51.688884000000002</v>
      </c>
      <c r="K1386">
        <v>33.688884000000002</v>
      </c>
      <c r="L1386">
        <v>55.209412960000002</v>
      </c>
      <c r="M1386" t="s">
        <v>40</v>
      </c>
      <c r="N1386" t="str" cm="1">
        <f t="array" ref="N1386">_xlfn.IFS(J1386&lt;=29,"Twenties",J1386&lt;=39,"Thirties",J1386&lt;=49,"Fourties",J1386&lt;=59,"Fifties",J1386&gt;59,"Elders")</f>
        <v>Fifties</v>
      </c>
      <c r="O1386" t="str" cm="1">
        <f t="array" ref="O1386">_xlfn.IFS(K1387&lt;=5,"Very Short",K1387&lt;=10,"Short",K1387&lt;=15,"Mid-Class",K1387&lt;=20,"Long",K1387&lt;=25," Very Long",K1387&gt;25,"Lifer")</f>
        <v>Short</v>
      </c>
      <c r="P1386" t="str" cm="1">
        <f t="array" ref="P1386">_xlfn.IFS(L1386&lt;=39,"Negligible",L1386&lt;=79,"Minimal",L1386&lt;=119,"Moderate",L1386&lt;=158,"High Moderate",L1386&lt;=198," High",L1386&lt;=238,"Very High",L1386&lt;=278,"Severe")</f>
        <v>Minimal</v>
      </c>
      <c r="Q1386" s="3">
        <f t="shared" si="21"/>
        <v>2.3003922066666669</v>
      </c>
    </row>
    <row r="1387" spans="1:17" x14ac:dyDescent="0.25">
      <c r="A1387">
        <v>1386</v>
      </c>
      <c r="B1387" t="s">
        <v>1858</v>
      </c>
      <c r="C1387" t="s">
        <v>1859</v>
      </c>
      <c r="D1387" t="s">
        <v>5755</v>
      </c>
      <c r="E1387" t="s">
        <v>28</v>
      </c>
      <c r="F1387" t="s">
        <v>1860</v>
      </c>
      <c r="G1387" t="s">
        <v>1861</v>
      </c>
      <c r="H1387" t="s">
        <v>28</v>
      </c>
      <c r="I1387" t="s">
        <v>18</v>
      </c>
      <c r="J1387">
        <v>47.216239760000001</v>
      </c>
      <c r="K1387">
        <v>5.0449249580000002</v>
      </c>
      <c r="L1387">
        <v>37.908896400000003</v>
      </c>
      <c r="M1387" t="s">
        <v>18</v>
      </c>
      <c r="N1387" t="str" cm="1">
        <f t="array" ref="N1387">_xlfn.IFS(J1387&lt;=29,"Twenties",J1387&lt;=39,"Thirties",J1387&lt;=49,"Fourties",J1387&lt;=59,"Fifties",J1387&gt;59,"Elders")</f>
        <v>Fourties</v>
      </c>
      <c r="O1387" t="str" cm="1">
        <f t="array" ref="O1387">_xlfn.IFS(K1388&lt;=5,"Very Short",K1388&lt;=10,"Short",K1388&lt;=15,"Mid-Class",K1388&lt;=20,"Long",K1388&lt;=25," Very Long",K1388&gt;25,"Lifer")</f>
        <v>Short</v>
      </c>
      <c r="P1387" t="str" cm="1">
        <f t="array" ref="P1387">_xlfn.IFS(L1387&lt;=39,"Negligible",L1387&lt;=79,"Minimal",L1387&lt;=119,"Moderate",L1387&lt;=158,"High Moderate",L1387&lt;=198," High",L1387&lt;=238,"Very High",L1387&lt;=278,"Severe")</f>
        <v>Negligible</v>
      </c>
      <c r="Q1387" s="3">
        <f t="shared" si="21"/>
        <v>1.5795373500000001</v>
      </c>
    </row>
    <row r="1388" spans="1:17" x14ac:dyDescent="0.25">
      <c r="A1388">
        <v>1387</v>
      </c>
      <c r="B1388" t="s">
        <v>165</v>
      </c>
      <c r="C1388" t="s">
        <v>576</v>
      </c>
      <c r="D1388" t="s">
        <v>5754</v>
      </c>
      <c r="E1388" t="s">
        <v>15</v>
      </c>
      <c r="F1388" t="s">
        <v>818</v>
      </c>
      <c r="G1388" t="s">
        <v>819</v>
      </c>
      <c r="H1388" t="s">
        <v>15</v>
      </c>
      <c r="I1388" t="s">
        <v>18</v>
      </c>
      <c r="J1388">
        <v>56.94638569</v>
      </c>
      <c r="K1388">
        <v>5.8431321489999997</v>
      </c>
      <c r="L1388">
        <v>104.4869436</v>
      </c>
      <c r="M1388" t="s">
        <v>18</v>
      </c>
      <c r="N1388" t="str" cm="1">
        <f t="array" ref="N1388">_xlfn.IFS(J1388&lt;=29,"Twenties",J1388&lt;=39,"Thirties",J1388&lt;=49,"Fourties",J1388&lt;=59,"Fifties",J1388&gt;59,"Elders")</f>
        <v>Fifties</v>
      </c>
      <c r="O1388" t="str" cm="1">
        <f t="array" ref="O1388">_xlfn.IFS(K1389&lt;=5,"Very Short",K1389&lt;=10,"Short",K1389&lt;=15,"Mid-Class",K1389&lt;=20,"Long",K1389&lt;=25," Very Long",K1389&gt;25,"Lifer")</f>
        <v>Very Short</v>
      </c>
      <c r="P1388" t="str" cm="1">
        <f t="array" ref="P1388">_xlfn.IFS(L1388&lt;=39,"Negligible",L1388&lt;=79,"Minimal",L1388&lt;=119,"Moderate",L1388&lt;=158,"High Moderate",L1388&lt;=198," High",L1388&lt;=238,"Very High",L1388&lt;=278,"Severe")</f>
        <v>Moderate</v>
      </c>
      <c r="Q1388" s="3">
        <f t="shared" si="21"/>
        <v>4.3536226500000001</v>
      </c>
    </row>
    <row r="1389" spans="1:17" x14ac:dyDescent="0.25">
      <c r="A1389">
        <v>1388</v>
      </c>
      <c r="B1389" t="s">
        <v>56</v>
      </c>
      <c r="C1389" t="s">
        <v>1862</v>
      </c>
      <c r="D1389" t="s">
        <v>5755</v>
      </c>
      <c r="E1389" t="s">
        <v>1326</v>
      </c>
      <c r="F1389" t="s">
        <v>1823</v>
      </c>
      <c r="G1389" t="s">
        <v>1824</v>
      </c>
      <c r="H1389" t="s">
        <v>22</v>
      </c>
      <c r="I1389" t="s">
        <v>18</v>
      </c>
      <c r="J1389">
        <v>46.659230200000003</v>
      </c>
      <c r="K1389">
        <v>4.4724374259999999</v>
      </c>
      <c r="L1389">
        <v>59.645040180000002</v>
      </c>
      <c r="M1389" t="s">
        <v>18</v>
      </c>
      <c r="N1389" t="str" cm="1">
        <f t="array" ref="N1389">_xlfn.IFS(J1389&lt;=29,"Twenties",J1389&lt;=39,"Thirties",J1389&lt;=49,"Fourties",J1389&lt;=59,"Fifties",J1389&gt;59,"Elders")</f>
        <v>Fourties</v>
      </c>
      <c r="O1389" t="str" cm="1">
        <f t="array" ref="O1389">_xlfn.IFS(K1390&lt;=5,"Very Short",K1390&lt;=10,"Short",K1390&lt;=15,"Mid-Class",K1390&lt;=20,"Long",K1390&lt;=25," Very Long",K1390&gt;25,"Lifer")</f>
        <v>Very Short</v>
      </c>
      <c r="P1389" t="str" cm="1">
        <f t="array" ref="P1389">_xlfn.IFS(L1389&lt;=39,"Negligible",L1389&lt;=79,"Minimal",L1389&lt;=119,"Moderate",L1389&lt;=158,"High Moderate",L1389&lt;=198," High",L1389&lt;=238,"Very High",L1389&lt;=278,"Severe")</f>
        <v>Minimal</v>
      </c>
      <c r="Q1389" s="3">
        <f t="shared" si="21"/>
        <v>2.4852100075000001</v>
      </c>
    </row>
    <row r="1390" spans="1:17" x14ac:dyDescent="0.25">
      <c r="A1390">
        <v>1389</v>
      </c>
      <c r="B1390" t="s">
        <v>1863</v>
      </c>
      <c r="C1390" t="s">
        <v>1429</v>
      </c>
      <c r="D1390" t="s">
        <v>5755</v>
      </c>
      <c r="E1390" t="s">
        <v>98</v>
      </c>
      <c r="F1390" t="s">
        <v>1788</v>
      </c>
      <c r="G1390" t="s">
        <v>1789</v>
      </c>
      <c r="H1390" t="s">
        <v>99</v>
      </c>
      <c r="I1390" t="s">
        <v>18</v>
      </c>
      <c r="J1390">
        <v>29.73127856</v>
      </c>
      <c r="K1390">
        <v>2.7996164010000002</v>
      </c>
      <c r="L1390">
        <v>10.51044364</v>
      </c>
      <c r="M1390" t="s">
        <v>18</v>
      </c>
      <c r="N1390" t="str" cm="1">
        <f t="array" ref="N1390">_xlfn.IFS(J1390&lt;=29,"Twenties",J1390&lt;=39,"Thirties",J1390&lt;=49,"Fourties",J1390&lt;=59,"Fifties",J1390&gt;59,"Elders")</f>
        <v>Thirties</v>
      </c>
      <c r="O1390" t="str" cm="1">
        <f t="array" ref="O1390">_xlfn.IFS(K1391&lt;=5,"Very Short",K1391&lt;=10,"Short",K1391&lt;=15,"Mid-Class",K1391&lt;=20,"Long",K1391&lt;=25," Very Long",K1391&gt;25,"Lifer")</f>
        <v>Long</v>
      </c>
      <c r="P1390" t="str" cm="1">
        <f t="array" ref="P1390">_xlfn.IFS(L1390&lt;=39,"Negligible",L1390&lt;=79,"Minimal",L1390&lt;=119,"Moderate",L1390&lt;=158,"High Moderate",L1390&lt;=198," High",L1390&lt;=238,"Very High",L1390&lt;=278,"Severe")</f>
        <v>Negligible</v>
      </c>
      <c r="Q1390" s="3">
        <f t="shared" si="21"/>
        <v>0.43793515166666669</v>
      </c>
    </row>
    <row r="1391" spans="1:17" x14ac:dyDescent="0.25">
      <c r="A1391">
        <v>1390</v>
      </c>
      <c r="B1391" t="s">
        <v>398</v>
      </c>
      <c r="C1391" t="s">
        <v>1864</v>
      </c>
      <c r="D1391" t="s">
        <v>5754</v>
      </c>
      <c r="E1391" t="s">
        <v>25</v>
      </c>
      <c r="F1391" t="s">
        <v>807</v>
      </c>
      <c r="G1391" t="s">
        <v>808</v>
      </c>
      <c r="H1391" t="s">
        <v>36</v>
      </c>
      <c r="I1391" t="s">
        <v>605</v>
      </c>
      <c r="J1391">
        <v>53.310859999999998</v>
      </c>
      <c r="K1391">
        <v>16.230730000000001</v>
      </c>
      <c r="L1391">
        <v>94.199328910000006</v>
      </c>
      <c r="M1391" t="s">
        <v>40</v>
      </c>
      <c r="N1391" t="str" cm="1">
        <f t="array" ref="N1391">_xlfn.IFS(J1391&lt;=29,"Twenties",J1391&lt;=39,"Thirties",J1391&lt;=49,"Fourties",J1391&lt;=59,"Fifties",J1391&gt;59,"Elders")</f>
        <v>Fifties</v>
      </c>
      <c r="O1391" t="str" cm="1">
        <f t="array" ref="O1391">_xlfn.IFS(K1392&lt;=5,"Very Short",K1392&lt;=10,"Short",K1392&lt;=15,"Mid-Class",K1392&lt;=20,"Long",K1392&lt;=25," Very Long",K1392&gt;25,"Lifer")</f>
        <v>Very Short</v>
      </c>
      <c r="P1391" t="str" cm="1">
        <f t="array" ref="P1391">_xlfn.IFS(L1391&lt;=39,"Negligible",L1391&lt;=79,"Minimal",L1391&lt;=119,"Moderate",L1391&lt;=158,"High Moderate",L1391&lt;=198," High",L1391&lt;=238,"Very High",L1391&lt;=278,"Severe")</f>
        <v>Moderate</v>
      </c>
      <c r="Q1391" s="3">
        <f t="shared" si="21"/>
        <v>3.924972037916667</v>
      </c>
    </row>
    <row r="1392" spans="1:17" x14ac:dyDescent="0.25">
      <c r="A1392">
        <v>1391</v>
      </c>
      <c r="B1392" t="s">
        <v>154</v>
      </c>
      <c r="C1392" t="s">
        <v>1398</v>
      </c>
      <c r="D1392" t="s">
        <v>5755</v>
      </c>
      <c r="E1392" t="s">
        <v>664</v>
      </c>
      <c r="F1392" t="s">
        <v>1788</v>
      </c>
      <c r="G1392" t="s">
        <v>1789</v>
      </c>
      <c r="H1392" t="s">
        <v>155</v>
      </c>
      <c r="I1392" t="s">
        <v>18</v>
      </c>
      <c r="J1392">
        <v>48.042738900000003</v>
      </c>
      <c r="K1392">
        <v>3.7662373750000002</v>
      </c>
      <c r="L1392">
        <v>45.44153369</v>
      </c>
      <c r="M1392" t="s">
        <v>18</v>
      </c>
      <c r="N1392" t="str" cm="1">
        <f t="array" ref="N1392">_xlfn.IFS(J1392&lt;=29,"Twenties",J1392&lt;=39,"Thirties",J1392&lt;=49,"Fourties",J1392&lt;=59,"Fifties",J1392&gt;59,"Elders")</f>
        <v>Fourties</v>
      </c>
      <c r="O1392" t="str" cm="1">
        <f t="array" ref="O1392">_xlfn.IFS(K1393&lt;=5,"Very Short",K1393&lt;=10,"Short",K1393&lt;=15,"Mid-Class",K1393&lt;=20,"Long",K1393&lt;=25," Very Long",K1393&gt;25,"Lifer")</f>
        <v>Lifer</v>
      </c>
      <c r="P1392" t="str" cm="1">
        <f t="array" ref="P1392">_xlfn.IFS(L1392&lt;=39,"Negligible",L1392&lt;=79,"Minimal",L1392&lt;=119,"Moderate",L1392&lt;=158,"High Moderate",L1392&lt;=198," High",L1392&lt;=238,"Very High",L1392&lt;=278,"Severe")</f>
        <v>Minimal</v>
      </c>
      <c r="Q1392" s="3">
        <f t="shared" si="21"/>
        <v>1.8933972370833334</v>
      </c>
    </row>
    <row r="1393" spans="1:17" x14ac:dyDescent="0.25">
      <c r="A1393">
        <v>1392</v>
      </c>
      <c r="B1393" t="s">
        <v>1865</v>
      </c>
      <c r="C1393" t="s">
        <v>42</v>
      </c>
      <c r="D1393" t="s">
        <v>5755</v>
      </c>
      <c r="E1393" t="s">
        <v>184</v>
      </c>
      <c r="F1393" t="s">
        <v>807</v>
      </c>
      <c r="G1393" t="s">
        <v>808</v>
      </c>
      <c r="H1393" t="s">
        <v>36</v>
      </c>
      <c r="I1393" t="s">
        <v>605</v>
      </c>
      <c r="J1393">
        <v>57.335690999999997</v>
      </c>
      <c r="K1393">
        <v>39.335690999999997</v>
      </c>
      <c r="L1393">
        <v>52.256950719999999</v>
      </c>
      <c r="M1393" t="s">
        <v>40</v>
      </c>
      <c r="N1393" t="str" cm="1">
        <f t="array" ref="N1393">_xlfn.IFS(J1393&lt;=29,"Twenties",J1393&lt;=39,"Thirties",J1393&lt;=49,"Fourties",J1393&lt;=59,"Fifties",J1393&gt;59,"Elders")</f>
        <v>Fifties</v>
      </c>
      <c r="O1393" t="str" cm="1">
        <f t="array" ref="O1393">_xlfn.IFS(K1394&lt;=5,"Very Short",K1394&lt;=10,"Short",K1394&lt;=15,"Mid-Class",K1394&lt;=20,"Long",K1394&lt;=25," Very Long",K1394&gt;25,"Lifer")</f>
        <v>Very Short</v>
      </c>
      <c r="P1393" t="str" cm="1">
        <f t="array" ref="P1393">_xlfn.IFS(L1393&lt;=39,"Negligible",L1393&lt;=79,"Minimal",L1393&lt;=119,"Moderate",L1393&lt;=158,"High Moderate",L1393&lt;=198," High",L1393&lt;=238,"Very High",L1393&lt;=278,"Severe")</f>
        <v>Minimal</v>
      </c>
      <c r="Q1393" s="3">
        <f t="shared" si="21"/>
        <v>2.1773729466666665</v>
      </c>
    </row>
    <row r="1394" spans="1:17" x14ac:dyDescent="0.25">
      <c r="A1394">
        <v>1393</v>
      </c>
      <c r="B1394" t="s">
        <v>1866</v>
      </c>
      <c r="C1394" t="s">
        <v>530</v>
      </c>
      <c r="D1394" t="s">
        <v>5754</v>
      </c>
      <c r="E1394" t="s">
        <v>1867</v>
      </c>
      <c r="F1394" t="s">
        <v>1788</v>
      </c>
      <c r="G1394" t="s">
        <v>1789</v>
      </c>
      <c r="H1394" t="s">
        <v>275</v>
      </c>
      <c r="I1394" t="s">
        <v>18</v>
      </c>
      <c r="J1394">
        <v>56.199591949999999</v>
      </c>
      <c r="K1394">
        <v>2.4726822930000001</v>
      </c>
      <c r="L1394">
        <v>101.5907855</v>
      </c>
      <c r="M1394" t="s">
        <v>18</v>
      </c>
      <c r="N1394" t="str" cm="1">
        <f t="array" ref="N1394">_xlfn.IFS(J1394&lt;=29,"Twenties",J1394&lt;=39,"Thirties",J1394&lt;=49,"Fourties",J1394&lt;=59,"Fifties",J1394&gt;59,"Elders")</f>
        <v>Fifties</v>
      </c>
      <c r="O1394" t="str" cm="1">
        <f t="array" ref="O1394">_xlfn.IFS(K1395&lt;=5,"Very Short",K1395&lt;=10,"Short",K1395&lt;=15,"Mid-Class",K1395&lt;=20,"Long",K1395&lt;=25," Very Long",K1395&gt;25,"Lifer")</f>
        <v>Very Short</v>
      </c>
      <c r="P1394" t="str" cm="1">
        <f t="array" ref="P1394">_xlfn.IFS(L1394&lt;=39,"Negligible",L1394&lt;=79,"Minimal",L1394&lt;=119,"Moderate",L1394&lt;=158,"High Moderate",L1394&lt;=198," High",L1394&lt;=238,"Very High",L1394&lt;=278,"Severe")</f>
        <v>Moderate</v>
      </c>
      <c r="Q1394" s="3">
        <f t="shared" si="21"/>
        <v>4.2329493958333329</v>
      </c>
    </row>
    <row r="1395" spans="1:17" x14ac:dyDescent="0.25">
      <c r="A1395">
        <v>1394</v>
      </c>
      <c r="B1395" t="s">
        <v>1868</v>
      </c>
      <c r="C1395" t="s">
        <v>1869</v>
      </c>
      <c r="D1395" t="s">
        <v>5754</v>
      </c>
      <c r="E1395" t="s">
        <v>28</v>
      </c>
      <c r="F1395" t="s">
        <v>1870</v>
      </c>
      <c r="G1395" t="s">
        <v>610</v>
      </c>
      <c r="H1395" t="s">
        <v>28</v>
      </c>
      <c r="I1395" t="s">
        <v>18</v>
      </c>
      <c r="J1395">
        <v>34.323137899999999</v>
      </c>
      <c r="K1395">
        <v>4.5181518829999998</v>
      </c>
      <c r="L1395">
        <v>31.902217889999999</v>
      </c>
      <c r="M1395" t="s">
        <v>18</v>
      </c>
      <c r="N1395" t="str" cm="1">
        <f t="array" ref="N1395">_xlfn.IFS(J1395&lt;=29,"Twenties",J1395&lt;=39,"Thirties",J1395&lt;=49,"Fourties",J1395&lt;=59,"Fifties",J1395&gt;59,"Elders")</f>
        <v>Thirties</v>
      </c>
      <c r="O1395" t="str" cm="1">
        <f t="array" ref="O1395">_xlfn.IFS(K1396&lt;=5,"Very Short",K1396&lt;=10,"Short",K1396&lt;=15,"Mid-Class",K1396&lt;=20,"Long",K1396&lt;=25," Very Long",K1396&gt;25,"Lifer")</f>
        <v>Lifer</v>
      </c>
      <c r="P1395" t="str" cm="1">
        <f t="array" ref="P1395">_xlfn.IFS(L1395&lt;=39,"Negligible",L1395&lt;=79,"Minimal",L1395&lt;=119,"Moderate",L1395&lt;=158,"High Moderate",L1395&lt;=198," High",L1395&lt;=238,"Very High",L1395&lt;=278,"Severe")</f>
        <v>Negligible</v>
      </c>
      <c r="Q1395" s="3">
        <f t="shared" si="21"/>
        <v>1.32925907875</v>
      </c>
    </row>
    <row r="1396" spans="1:17" x14ac:dyDescent="0.25">
      <c r="A1396">
        <v>1395</v>
      </c>
      <c r="B1396" t="s">
        <v>621</v>
      </c>
      <c r="C1396" t="s">
        <v>1144</v>
      </c>
      <c r="D1396" t="s">
        <v>5754</v>
      </c>
      <c r="E1396" t="s">
        <v>36</v>
      </c>
      <c r="F1396" t="s">
        <v>807</v>
      </c>
      <c r="G1396" t="s">
        <v>808</v>
      </c>
      <c r="H1396" t="s">
        <v>36</v>
      </c>
      <c r="I1396" t="s">
        <v>605</v>
      </c>
      <c r="J1396">
        <v>47.891603000000003</v>
      </c>
      <c r="K1396">
        <v>29.891603</v>
      </c>
      <c r="L1396">
        <v>59.992783660000001</v>
      </c>
      <c r="M1396" t="s">
        <v>40</v>
      </c>
      <c r="N1396" t="str" cm="1">
        <f t="array" ref="N1396">_xlfn.IFS(J1396&lt;=29,"Twenties",J1396&lt;=39,"Thirties",J1396&lt;=49,"Fourties",J1396&lt;=59,"Fifties",J1396&gt;59,"Elders")</f>
        <v>Fourties</v>
      </c>
      <c r="O1396" t="str" cm="1">
        <f t="array" ref="O1396">_xlfn.IFS(K1397&lt;=5,"Very Short",K1397&lt;=10,"Short",K1397&lt;=15,"Mid-Class",K1397&lt;=20,"Long",K1397&lt;=25," Very Long",K1397&gt;25,"Lifer")</f>
        <v>Short</v>
      </c>
      <c r="P1396" t="str" cm="1">
        <f t="array" ref="P1396">_xlfn.IFS(L1396&lt;=39,"Negligible",L1396&lt;=79,"Minimal",L1396&lt;=119,"Moderate",L1396&lt;=158,"High Moderate",L1396&lt;=198," High",L1396&lt;=238,"Very High",L1396&lt;=278,"Severe")</f>
        <v>Minimal</v>
      </c>
      <c r="Q1396" s="3">
        <f t="shared" si="21"/>
        <v>2.4996993191666665</v>
      </c>
    </row>
    <row r="1397" spans="1:17" x14ac:dyDescent="0.25">
      <c r="A1397">
        <v>1396</v>
      </c>
      <c r="B1397" t="s">
        <v>1558</v>
      </c>
      <c r="C1397" t="s">
        <v>54</v>
      </c>
      <c r="D1397" t="s">
        <v>5755</v>
      </c>
      <c r="E1397" t="s">
        <v>337</v>
      </c>
      <c r="F1397" t="s">
        <v>1792</v>
      </c>
      <c r="G1397" t="s">
        <v>1059</v>
      </c>
      <c r="H1397" t="s">
        <v>190</v>
      </c>
      <c r="I1397" t="s">
        <v>18</v>
      </c>
      <c r="J1397">
        <v>49.413378369999997</v>
      </c>
      <c r="K1397">
        <v>6.0561865409999998</v>
      </c>
      <c r="L1397">
        <v>7.1758761900000003</v>
      </c>
      <c r="M1397" t="s">
        <v>18</v>
      </c>
      <c r="N1397" t="str" cm="1">
        <f t="array" ref="N1397">_xlfn.IFS(J1397&lt;=29,"Twenties",J1397&lt;=39,"Thirties",J1397&lt;=49,"Fourties",J1397&lt;=59,"Fifties",J1397&gt;59,"Elders")</f>
        <v>Fifties</v>
      </c>
      <c r="O1397" t="str" cm="1">
        <f t="array" ref="O1397">_xlfn.IFS(K1398&lt;=5,"Very Short",K1398&lt;=10,"Short",K1398&lt;=15,"Mid-Class",K1398&lt;=20,"Long",K1398&lt;=25," Very Long",K1398&gt;25,"Lifer")</f>
        <v>Short</v>
      </c>
      <c r="P1397" t="str" cm="1">
        <f t="array" ref="P1397">_xlfn.IFS(L1397&lt;=39,"Negligible",L1397&lt;=79,"Minimal",L1397&lt;=119,"Moderate",L1397&lt;=158,"High Moderate",L1397&lt;=198," High",L1397&lt;=238,"Very High",L1397&lt;=278,"Severe")</f>
        <v>Negligible</v>
      </c>
      <c r="Q1397" s="3">
        <f t="shared" si="21"/>
        <v>0.29899484125000003</v>
      </c>
    </row>
    <row r="1398" spans="1:17" x14ac:dyDescent="0.25">
      <c r="A1398">
        <v>1397</v>
      </c>
      <c r="B1398" t="s">
        <v>1871</v>
      </c>
      <c r="C1398" t="s">
        <v>1872</v>
      </c>
      <c r="D1398" t="s">
        <v>5754</v>
      </c>
      <c r="E1398" t="s">
        <v>98</v>
      </c>
      <c r="F1398" t="s">
        <v>1792</v>
      </c>
      <c r="G1398" t="s">
        <v>1059</v>
      </c>
      <c r="H1398" t="s">
        <v>99</v>
      </c>
      <c r="I1398" t="s">
        <v>18</v>
      </c>
      <c r="J1398">
        <v>43.870754740000002</v>
      </c>
      <c r="K1398">
        <v>5.4219808680000003</v>
      </c>
      <c r="L1398">
        <v>36.699756880000002</v>
      </c>
      <c r="M1398" t="s">
        <v>18</v>
      </c>
      <c r="N1398" t="str" cm="1">
        <f t="array" ref="N1398">_xlfn.IFS(J1398&lt;=29,"Twenties",J1398&lt;=39,"Thirties",J1398&lt;=49,"Fourties",J1398&lt;=59,"Fifties",J1398&gt;59,"Elders")</f>
        <v>Fourties</v>
      </c>
      <c r="O1398" t="str" cm="1">
        <f t="array" ref="O1398">_xlfn.IFS(K1399&lt;=5,"Very Short",K1399&lt;=10,"Short",K1399&lt;=15,"Mid-Class",K1399&lt;=20,"Long",K1399&lt;=25," Very Long",K1399&gt;25,"Lifer")</f>
        <v>Very Short</v>
      </c>
      <c r="P1398" t="str" cm="1">
        <f t="array" ref="P1398">_xlfn.IFS(L1398&lt;=39,"Negligible",L1398&lt;=79,"Minimal",L1398&lt;=119,"Moderate",L1398&lt;=158,"High Moderate",L1398&lt;=198," High",L1398&lt;=238,"Very High",L1398&lt;=278,"Severe")</f>
        <v>Negligible</v>
      </c>
      <c r="Q1398" s="3">
        <f t="shared" si="21"/>
        <v>1.5291565366666668</v>
      </c>
    </row>
    <row r="1399" spans="1:17" x14ac:dyDescent="0.25">
      <c r="A1399">
        <v>1398</v>
      </c>
      <c r="B1399" t="s">
        <v>1873</v>
      </c>
      <c r="C1399" t="s">
        <v>1230</v>
      </c>
      <c r="D1399" t="s">
        <v>5755</v>
      </c>
      <c r="E1399" t="s">
        <v>184</v>
      </c>
      <c r="F1399" t="s">
        <v>609</v>
      </c>
      <c r="G1399" t="s">
        <v>610</v>
      </c>
      <c r="H1399" t="s">
        <v>184</v>
      </c>
      <c r="I1399" t="s">
        <v>18</v>
      </c>
      <c r="J1399">
        <v>40.202912939999997</v>
      </c>
      <c r="K1399">
        <v>3.0121168790000001</v>
      </c>
      <c r="L1399">
        <v>38.515439479999998</v>
      </c>
      <c r="M1399" t="s">
        <v>18</v>
      </c>
      <c r="N1399" t="str" cm="1">
        <f t="array" ref="N1399">_xlfn.IFS(J1399&lt;=29,"Twenties",J1399&lt;=39,"Thirties",J1399&lt;=49,"Fourties",J1399&lt;=59,"Fifties",J1399&gt;59,"Elders")</f>
        <v>Fourties</v>
      </c>
      <c r="O1399" t="str" cm="1">
        <f t="array" ref="O1399">_xlfn.IFS(K1400&lt;=5,"Very Short",K1400&lt;=10,"Short",K1400&lt;=15,"Mid-Class",K1400&lt;=20,"Long",K1400&lt;=25," Very Long",K1400&gt;25,"Lifer")</f>
        <v>Very Short</v>
      </c>
      <c r="P1399" t="str" cm="1">
        <f t="array" ref="P1399">_xlfn.IFS(L1399&lt;=39,"Negligible",L1399&lt;=79,"Minimal",L1399&lt;=119,"Moderate",L1399&lt;=158,"High Moderate",L1399&lt;=198," High",L1399&lt;=238,"Very High",L1399&lt;=278,"Severe")</f>
        <v>Negligible</v>
      </c>
      <c r="Q1399" s="3">
        <f t="shared" si="21"/>
        <v>1.6048099783333332</v>
      </c>
    </row>
    <row r="1400" spans="1:17" x14ac:dyDescent="0.25">
      <c r="A1400">
        <v>1399</v>
      </c>
      <c r="B1400" t="s">
        <v>1252</v>
      </c>
      <c r="C1400" t="s">
        <v>381</v>
      </c>
      <c r="D1400" t="s">
        <v>5754</v>
      </c>
      <c r="E1400" t="s">
        <v>136</v>
      </c>
      <c r="F1400" t="s">
        <v>1823</v>
      </c>
      <c r="G1400" t="s">
        <v>1824</v>
      </c>
      <c r="H1400" t="s">
        <v>136</v>
      </c>
      <c r="I1400" t="s">
        <v>18</v>
      </c>
      <c r="J1400">
        <v>46.85680309</v>
      </c>
      <c r="K1400">
        <v>3.7212290979999998</v>
      </c>
      <c r="L1400">
        <v>55.762033389999999</v>
      </c>
      <c r="M1400" t="s">
        <v>18</v>
      </c>
      <c r="N1400" t="str" cm="1">
        <f t="array" ref="N1400">_xlfn.IFS(J1400&lt;=29,"Twenties",J1400&lt;=39,"Thirties",J1400&lt;=49,"Fourties",J1400&lt;=59,"Fifties",J1400&gt;59,"Elders")</f>
        <v>Fourties</v>
      </c>
      <c r="O1400" t="str" cm="1">
        <f t="array" ref="O1400">_xlfn.IFS(K1401&lt;=5,"Very Short",K1401&lt;=10,"Short",K1401&lt;=15,"Mid-Class",K1401&lt;=20,"Long",K1401&lt;=25," Very Long",K1401&gt;25,"Lifer")</f>
        <v>Lifer</v>
      </c>
      <c r="P1400" t="str" cm="1">
        <f t="array" ref="P1400">_xlfn.IFS(L1400&lt;=39,"Negligible",L1400&lt;=79,"Minimal",L1400&lt;=119,"Moderate",L1400&lt;=158,"High Moderate",L1400&lt;=198," High",L1400&lt;=238,"Very High",L1400&lt;=278,"Severe")</f>
        <v>Minimal</v>
      </c>
      <c r="Q1400" s="3">
        <f t="shared" si="21"/>
        <v>2.3234180579166668</v>
      </c>
    </row>
    <row r="1401" spans="1:17" x14ac:dyDescent="0.25">
      <c r="A1401">
        <v>1400</v>
      </c>
      <c r="B1401" t="s">
        <v>1874</v>
      </c>
      <c r="C1401" t="s">
        <v>1875</v>
      </c>
      <c r="D1401" t="s">
        <v>5754</v>
      </c>
      <c r="E1401" t="s">
        <v>44</v>
      </c>
      <c r="F1401" t="s">
        <v>807</v>
      </c>
      <c r="G1401" t="s">
        <v>808</v>
      </c>
      <c r="H1401" t="s">
        <v>36</v>
      </c>
      <c r="I1401" t="s">
        <v>605</v>
      </c>
      <c r="J1401">
        <v>54.144109999999998</v>
      </c>
      <c r="K1401">
        <v>26.719346000000002</v>
      </c>
      <c r="L1401">
        <v>129.69606020000001</v>
      </c>
      <c r="M1401" t="s">
        <v>40</v>
      </c>
      <c r="N1401" t="str" cm="1">
        <f t="array" ref="N1401">_xlfn.IFS(J1401&lt;=29,"Twenties",J1401&lt;=39,"Thirties",J1401&lt;=49,"Fourties",J1401&lt;=59,"Fifties",J1401&gt;59,"Elders")</f>
        <v>Fifties</v>
      </c>
      <c r="O1401" t="str" cm="1">
        <f t="array" ref="O1401">_xlfn.IFS(K1402&lt;=5,"Very Short",K1402&lt;=10,"Short",K1402&lt;=15,"Mid-Class",K1402&lt;=20,"Long",K1402&lt;=25," Very Long",K1402&gt;25,"Lifer")</f>
        <v>Very Short</v>
      </c>
      <c r="P1401" t="str" cm="1">
        <f t="array" ref="P1401">_xlfn.IFS(L1401&lt;=39,"Negligible",L1401&lt;=79,"Minimal",L1401&lt;=119,"Moderate",L1401&lt;=158,"High Moderate",L1401&lt;=198," High",L1401&lt;=238,"Very High",L1401&lt;=278,"Severe")</f>
        <v>High Moderate</v>
      </c>
      <c r="Q1401" s="3">
        <f t="shared" si="21"/>
        <v>5.4040025083333338</v>
      </c>
    </row>
    <row r="1402" spans="1:17" x14ac:dyDescent="0.25">
      <c r="A1402">
        <v>1401</v>
      </c>
      <c r="B1402" t="s">
        <v>124</v>
      </c>
      <c r="C1402" t="s">
        <v>306</v>
      </c>
      <c r="D1402" t="s">
        <v>5754</v>
      </c>
      <c r="E1402" t="s">
        <v>1876</v>
      </c>
      <c r="F1402" t="s">
        <v>1788</v>
      </c>
      <c r="G1402" t="s">
        <v>1789</v>
      </c>
      <c r="H1402" t="s">
        <v>121</v>
      </c>
      <c r="I1402" t="s">
        <v>18</v>
      </c>
      <c r="J1402">
        <v>39.794705299999997</v>
      </c>
      <c r="K1402">
        <v>3.7920599099999999</v>
      </c>
      <c r="L1402">
        <v>54.020384010000001</v>
      </c>
      <c r="M1402" t="s">
        <v>18</v>
      </c>
      <c r="N1402" t="str" cm="1">
        <f t="array" ref="N1402">_xlfn.IFS(J1402&lt;=29,"Twenties",J1402&lt;=39,"Thirties",J1402&lt;=49,"Fourties",J1402&lt;=59,"Fifties",J1402&gt;59,"Elders")</f>
        <v>Fourties</v>
      </c>
      <c r="O1402" t="str" cm="1">
        <f t="array" ref="O1402">_xlfn.IFS(K1403&lt;=5,"Very Short",K1403&lt;=10,"Short",K1403&lt;=15,"Mid-Class",K1403&lt;=20,"Long",K1403&lt;=25," Very Long",K1403&gt;25,"Lifer")</f>
        <v>Short</v>
      </c>
      <c r="P1402" t="str" cm="1">
        <f t="array" ref="P1402">_xlfn.IFS(L1402&lt;=39,"Negligible",L1402&lt;=79,"Minimal",L1402&lt;=119,"Moderate",L1402&lt;=158,"High Moderate",L1402&lt;=198," High",L1402&lt;=238,"Very High",L1402&lt;=278,"Severe")</f>
        <v>Minimal</v>
      </c>
      <c r="Q1402" s="3">
        <f t="shared" si="21"/>
        <v>2.2508493337500002</v>
      </c>
    </row>
    <row r="1403" spans="1:17" x14ac:dyDescent="0.25">
      <c r="A1403">
        <v>1402</v>
      </c>
      <c r="B1403" t="s">
        <v>1310</v>
      </c>
      <c r="C1403" t="s">
        <v>1877</v>
      </c>
      <c r="D1403" t="s">
        <v>5754</v>
      </c>
      <c r="E1403" t="s">
        <v>36</v>
      </c>
      <c r="F1403" t="s">
        <v>864</v>
      </c>
      <c r="G1403" t="s">
        <v>865</v>
      </c>
      <c r="H1403" t="s">
        <v>36</v>
      </c>
      <c r="I1403" t="s">
        <v>605</v>
      </c>
      <c r="J1403">
        <v>54.023580000000003</v>
      </c>
      <c r="K1403">
        <v>7.2847400000000002</v>
      </c>
      <c r="L1403">
        <v>133.59587139999999</v>
      </c>
      <c r="M1403" t="s">
        <v>40</v>
      </c>
      <c r="N1403" t="str" cm="1">
        <f t="array" ref="N1403">_xlfn.IFS(J1403&lt;=29,"Twenties",J1403&lt;=39,"Thirties",J1403&lt;=49,"Fourties",J1403&lt;=59,"Fifties",J1403&gt;59,"Elders")</f>
        <v>Fifties</v>
      </c>
      <c r="O1403" t="str" cm="1">
        <f t="array" ref="O1403">_xlfn.IFS(K1404&lt;=5,"Very Short",K1404&lt;=10,"Short",K1404&lt;=15,"Mid-Class",K1404&lt;=20,"Long",K1404&lt;=25," Very Long",K1404&gt;25,"Lifer")</f>
        <v>Very Short</v>
      </c>
      <c r="P1403" t="str" cm="1">
        <f t="array" ref="P1403">_xlfn.IFS(L1403&lt;=39,"Negligible",L1403&lt;=79,"Minimal",L1403&lt;=119,"Moderate",L1403&lt;=158,"High Moderate",L1403&lt;=198," High",L1403&lt;=238,"Very High",L1403&lt;=278,"Severe")</f>
        <v>High Moderate</v>
      </c>
      <c r="Q1403" s="3">
        <f t="shared" si="21"/>
        <v>5.5664946416666661</v>
      </c>
    </row>
    <row r="1404" spans="1:17" x14ac:dyDescent="0.25">
      <c r="A1404">
        <v>1403</v>
      </c>
      <c r="B1404" t="s">
        <v>1878</v>
      </c>
      <c r="C1404" t="s">
        <v>1103</v>
      </c>
      <c r="D1404" t="s">
        <v>5755</v>
      </c>
      <c r="E1404" t="s">
        <v>1114</v>
      </c>
      <c r="F1404" t="s">
        <v>1823</v>
      </c>
      <c r="G1404" t="s">
        <v>1824</v>
      </c>
      <c r="H1404" t="s">
        <v>85</v>
      </c>
      <c r="I1404" t="s">
        <v>18</v>
      </c>
      <c r="J1404">
        <v>40.717030639999997</v>
      </c>
      <c r="K1404">
        <v>4.0023730009999996</v>
      </c>
      <c r="L1404">
        <v>16.53362924</v>
      </c>
      <c r="M1404" t="s">
        <v>18</v>
      </c>
      <c r="N1404" t="str" cm="1">
        <f t="array" ref="N1404">_xlfn.IFS(J1404&lt;=29,"Twenties",J1404&lt;=39,"Thirties",J1404&lt;=49,"Fourties",J1404&lt;=59,"Fifties",J1404&gt;59,"Elders")</f>
        <v>Fourties</v>
      </c>
      <c r="O1404" t="str" cm="1">
        <f t="array" ref="O1404">_xlfn.IFS(K1405&lt;=5,"Very Short",K1405&lt;=10,"Short",K1405&lt;=15,"Mid-Class",K1405&lt;=20,"Long",K1405&lt;=25," Very Long",K1405&gt;25,"Lifer")</f>
        <v>Short</v>
      </c>
      <c r="P1404" t="str" cm="1">
        <f t="array" ref="P1404">_xlfn.IFS(L1404&lt;=39,"Negligible",L1404&lt;=79,"Minimal",L1404&lt;=119,"Moderate",L1404&lt;=158,"High Moderate",L1404&lt;=198," High",L1404&lt;=238,"Very High",L1404&lt;=278,"Severe")</f>
        <v>Negligible</v>
      </c>
      <c r="Q1404" s="3">
        <f t="shared" si="21"/>
        <v>0.68890121833333329</v>
      </c>
    </row>
    <row r="1405" spans="1:17" x14ac:dyDescent="0.25">
      <c r="A1405">
        <v>1404</v>
      </c>
      <c r="B1405" t="s">
        <v>1879</v>
      </c>
      <c r="C1405" t="s">
        <v>677</v>
      </c>
      <c r="D1405" t="s">
        <v>5754</v>
      </c>
      <c r="E1405" t="s">
        <v>31</v>
      </c>
      <c r="F1405" t="s">
        <v>864</v>
      </c>
      <c r="G1405" t="s">
        <v>865</v>
      </c>
      <c r="H1405" t="s">
        <v>36</v>
      </c>
      <c r="I1405" t="s">
        <v>605</v>
      </c>
      <c r="J1405">
        <v>43.988729999999997</v>
      </c>
      <c r="K1405">
        <v>6.3652689999999996</v>
      </c>
      <c r="L1405">
        <v>107.6642591</v>
      </c>
      <c r="M1405" t="s">
        <v>40</v>
      </c>
      <c r="N1405" t="str" cm="1">
        <f t="array" ref="N1405">_xlfn.IFS(J1405&lt;=29,"Twenties",J1405&lt;=39,"Thirties",J1405&lt;=49,"Fourties",J1405&lt;=59,"Fifties",J1405&gt;59,"Elders")</f>
        <v>Fourties</v>
      </c>
      <c r="O1405" t="str" cm="1">
        <f t="array" ref="O1405">_xlfn.IFS(K1406&lt;=5,"Very Short",K1406&lt;=10,"Short",K1406&lt;=15,"Mid-Class",K1406&lt;=20,"Long",K1406&lt;=25," Very Long",K1406&gt;25,"Lifer")</f>
        <v>Short</v>
      </c>
      <c r="P1405" t="str" cm="1">
        <f t="array" ref="P1405">_xlfn.IFS(L1405&lt;=39,"Negligible",L1405&lt;=79,"Minimal",L1405&lt;=119,"Moderate",L1405&lt;=158,"High Moderate",L1405&lt;=198," High",L1405&lt;=238,"Very High",L1405&lt;=278,"Severe")</f>
        <v>Moderate</v>
      </c>
      <c r="Q1405" s="3">
        <f t="shared" si="21"/>
        <v>4.4860107958333328</v>
      </c>
    </row>
    <row r="1406" spans="1:17" x14ac:dyDescent="0.25">
      <c r="A1406">
        <v>1405</v>
      </c>
      <c r="B1406" t="s">
        <v>1880</v>
      </c>
      <c r="C1406" t="s">
        <v>54</v>
      </c>
      <c r="D1406" t="s">
        <v>5755</v>
      </c>
      <c r="E1406" t="s">
        <v>36</v>
      </c>
      <c r="F1406" t="s">
        <v>864</v>
      </c>
      <c r="G1406" t="s">
        <v>865</v>
      </c>
      <c r="H1406" t="s">
        <v>36</v>
      </c>
      <c r="I1406" t="s">
        <v>605</v>
      </c>
      <c r="J1406">
        <v>65</v>
      </c>
      <c r="K1406">
        <v>6.925135</v>
      </c>
      <c r="L1406">
        <v>107.9808049</v>
      </c>
      <c r="M1406" t="s">
        <v>40</v>
      </c>
      <c r="N1406" t="str" cm="1">
        <f t="array" ref="N1406">_xlfn.IFS(J1406&lt;=29,"Twenties",J1406&lt;=39,"Thirties",J1406&lt;=49,"Fourties",J1406&lt;=59,"Fifties",J1406&gt;59,"Elders")</f>
        <v>Elders</v>
      </c>
      <c r="O1406" t="str" cm="1">
        <f t="array" ref="O1406">_xlfn.IFS(K1407&lt;=5,"Very Short",K1407&lt;=10,"Short",K1407&lt;=15,"Mid-Class",K1407&lt;=20,"Long",K1407&lt;=25," Very Long",K1407&gt;25,"Lifer")</f>
        <v>Mid-Class</v>
      </c>
      <c r="P1406" t="str" cm="1">
        <f t="array" ref="P1406">_xlfn.IFS(L1406&lt;=39,"Negligible",L1406&lt;=79,"Minimal",L1406&lt;=119,"Moderate",L1406&lt;=158,"High Moderate",L1406&lt;=198," High",L1406&lt;=238,"Very High",L1406&lt;=278,"Severe")</f>
        <v>Moderate</v>
      </c>
      <c r="Q1406" s="3">
        <f t="shared" si="21"/>
        <v>4.4992002041666668</v>
      </c>
    </row>
    <row r="1407" spans="1:17" x14ac:dyDescent="0.25">
      <c r="A1407">
        <v>1406</v>
      </c>
      <c r="B1407" t="s">
        <v>442</v>
      </c>
      <c r="C1407" t="s">
        <v>113</v>
      </c>
      <c r="D1407" t="s">
        <v>5755</v>
      </c>
      <c r="E1407" t="s">
        <v>36</v>
      </c>
      <c r="F1407" t="s">
        <v>864</v>
      </c>
      <c r="G1407" t="s">
        <v>865</v>
      </c>
      <c r="H1407" t="s">
        <v>36</v>
      </c>
      <c r="I1407" t="s">
        <v>605</v>
      </c>
      <c r="J1407">
        <v>42.252290000000002</v>
      </c>
      <c r="K1407">
        <v>14.224235999999999</v>
      </c>
      <c r="L1407">
        <v>84.285313840000001</v>
      </c>
      <c r="M1407" t="s">
        <v>40</v>
      </c>
      <c r="N1407" t="str" cm="1">
        <f t="array" ref="N1407">_xlfn.IFS(J1407&lt;=29,"Twenties",J1407&lt;=39,"Thirties",J1407&lt;=49,"Fourties",J1407&lt;=59,"Fifties",J1407&gt;59,"Elders")</f>
        <v>Fourties</v>
      </c>
      <c r="O1407" t="str" cm="1">
        <f t="array" ref="O1407">_xlfn.IFS(K1408&lt;=5,"Very Short",K1408&lt;=10,"Short",K1408&lt;=15,"Mid-Class",K1408&lt;=20,"Long",K1408&lt;=25," Very Long",K1408&gt;25,"Lifer")</f>
        <v>Very Short</v>
      </c>
      <c r="P1407" t="str" cm="1">
        <f t="array" ref="P1407">_xlfn.IFS(L1407&lt;=39,"Negligible",L1407&lt;=79,"Minimal",L1407&lt;=119,"Moderate",L1407&lt;=158,"High Moderate",L1407&lt;=198," High",L1407&lt;=238,"Very High",L1407&lt;=278,"Severe")</f>
        <v>Moderate</v>
      </c>
      <c r="Q1407" s="3">
        <f t="shared" si="21"/>
        <v>3.5118880766666667</v>
      </c>
    </row>
    <row r="1408" spans="1:17" x14ac:dyDescent="0.25">
      <c r="A1408">
        <v>1407</v>
      </c>
      <c r="B1408" t="s">
        <v>1881</v>
      </c>
      <c r="C1408" t="s">
        <v>677</v>
      </c>
      <c r="D1408" t="s">
        <v>5754</v>
      </c>
      <c r="E1408" t="s">
        <v>28</v>
      </c>
      <c r="F1408" t="s">
        <v>818</v>
      </c>
      <c r="G1408" t="s">
        <v>819</v>
      </c>
      <c r="H1408" t="s">
        <v>28</v>
      </c>
      <c r="I1408" t="s">
        <v>18</v>
      </c>
      <c r="J1408">
        <v>39.912449350000003</v>
      </c>
      <c r="K1408">
        <v>4.0185700359999998</v>
      </c>
      <c r="L1408">
        <v>83.114315390000002</v>
      </c>
      <c r="M1408" t="s">
        <v>18</v>
      </c>
      <c r="N1408" t="str" cm="1">
        <f t="array" ref="N1408">_xlfn.IFS(J1408&lt;=29,"Twenties",J1408&lt;=39,"Thirties",J1408&lt;=49,"Fourties",J1408&lt;=59,"Fifties",J1408&gt;59,"Elders")</f>
        <v>Fourties</v>
      </c>
      <c r="O1408" t="str" cm="1">
        <f t="array" ref="O1408">_xlfn.IFS(K1409&lt;=5,"Very Short",K1409&lt;=10,"Short",K1409&lt;=15,"Mid-Class",K1409&lt;=20,"Long",K1409&lt;=25," Very Long",K1409&gt;25,"Lifer")</f>
        <v>Short</v>
      </c>
      <c r="P1408" t="str" cm="1">
        <f t="array" ref="P1408">_xlfn.IFS(L1408&lt;=39,"Negligible",L1408&lt;=79,"Minimal",L1408&lt;=119,"Moderate",L1408&lt;=158,"High Moderate",L1408&lt;=198," High",L1408&lt;=238,"Very High",L1408&lt;=278,"Severe")</f>
        <v>Moderate</v>
      </c>
      <c r="Q1408" s="3">
        <f t="shared" si="21"/>
        <v>3.4630964745833333</v>
      </c>
    </row>
    <row r="1409" spans="1:17" x14ac:dyDescent="0.25">
      <c r="A1409">
        <v>1408</v>
      </c>
      <c r="B1409" t="s">
        <v>1882</v>
      </c>
      <c r="C1409" t="s">
        <v>796</v>
      </c>
      <c r="D1409" t="s">
        <v>5754</v>
      </c>
      <c r="E1409" t="s">
        <v>673</v>
      </c>
      <c r="F1409" t="s">
        <v>511</v>
      </c>
      <c r="G1409" t="s">
        <v>17</v>
      </c>
      <c r="H1409" t="s">
        <v>22</v>
      </c>
      <c r="I1409" t="s">
        <v>18</v>
      </c>
      <c r="J1409">
        <v>60.279433760000003</v>
      </c>
      <c r="K1409">
        <v>5.5178969230000003</v>
      </c>
      <c r="L1409">
        <v>123.893747</v>
      </c>
      <c r="M1409" t="s">
        <v>18</v>
      </c>
      <c r="N1409" t="str" cm="1">
        <f t="array" ref="N1409">_xlfn.IFS(J1409&lt;=29,"Twenties",J1409&lt;=39,"Thirties",J1409&lt;=49,"Fourties",J1409&lt;=59,"Fifties",J1409&gt;59,"Elders")</f>
        <v>Elders</v>
      </c>
      <c r="O1409" t="str" cm="1">
        <f t="array" ref="O1409">_xlfn.IFS(K1410&lt;=5,"Very Short",K1410&lt;=10,"Short",K1410&lt;=15,"Mid-Class",K1410&lt;=20,"Long",K1410&lt;=25," Very Long",K1410&gt;25,"Lifer")</f>
        <v xml:space="preserve"> Very Long</v>
      </c>
      <c r="P1409" t="str" cm="1">
        <f t="array" ref="P1409">_xlfn.IFS(L1409&lt;=39,"Negligible",L1409&lt;=79,"Minimal",L1409&lt;=119,"Moderate",L1409&lt;=158,"High Moderate",L1409&lt;=198," High",L1409&lt;=238,"Very High",L1409&lt;=278,"Severe")</f>
        <v>High Moderate</v>
      </c>
      <c r="Q1409" s="3">
        <f t="shared" si="21"/>
        <v>5.1622394583333335</v>
      </c>
    </row>
    <row r="1410" spans="1:17" x14ac:dyDescent="0.25">
      <c r="A1410">
        <v>1409</v>
      </c>
      <c r="B1410" t="s">
        <v>1387</v>
      </c>
      <c r="C1410" t="s">
        <v>784</v>
      </c>
      <c r="D1410" t="s">
        <v>5755</v>
      </c>
      <c r="E1410" t="s">
        <v>15</v>
      </c>
      <c r="F1410" t="s">
        <v>848</v>
      </c>
      <c r="G1410" t="s">
        <v>849</v>
      </c>
      <c r="H1410" t="s">
        <v>36</v>
      </c>
      <c r="I1410" t="s">
        <v>850</v>
      </c>
      <c r="J1410">
        <v>50.97334</v>
      </c>
      <c r="K1410">
        <v>20.246911999999998</v>
      </c>
      <c r="L1410">
        <v>0</v>
      </c>
      <c r="M1410" t="s">
        <v>40</v>
      </c>
      <c r="N1410" t="str" cm="1">
        <f t="array" ref="N1410">_xlfn.IFS(J1410&lt;=29,"Twenties",J1410&lt;=39,"Thirties",J1410&lt;=49,"Fourties",J1410&lt;=59,"Fifties",J1410&gt;59,"Elders")</f>
        <v>Fifties</v>
      </c>
      <c r="O1410" t="str" cm="1">
        <f t="array" ref="O1410">_xlfn.IFS(K1411&lt;=5,"Very Short",K1411&lt;=10,"Short",K1411&lt;=15,"Mid-Class",K1411&lt;=20,"Long",K1411&lt;=25," Very Long",K1411&gt;25,"Lifer")</f>
        <v>Very Short</v>
      </c>
      <c r="P1410" t="str" cm="1">
        <f t="array" ref="P1410">_xlfn.IFS(L1410&lt;=39,"Negligible",L1410&lt;=79,"Minimal",L1410&lt;=119,"Moderate",L1410&lt;=158,"High Moderate",L1410&lt;=198," High",L1410&lt;=238,"Very High",L1410&lt;=278,"Severe")</f>
        <v>Negligible</v>
      </c>
      <c r="Q1410" s="3">
        <f t="shared" ref="Q1410:Q1473" si="22">L1410/24</f>
        <v>0</v>
      </c>
    </row>
    <row r="1411" spans="1:17" x14ac:dyDescent="0.25">
      <c r="A1411">
        <v>1410</v>
      </c>
      <c r="B1411" t="s">
        <v>1883</v>
      </c>
      <c r="C1411" t="s">
        <v>147</v>
      </c>
      <c r="D1411" t="s">
        <v>5755</v>
      </c>
      <c r="E1411" t="s">
        <v>36</v>
      </c>
      <c r="F1411" t="s">
        <v>609</v>
      </c>
      <c r="G1411" t="s">
        <v>610</v>
      </c>
      <c r="H1411" t="s">
        <v>36</v>
      </c>
      <c r="I1411" t="s">
        <v>18</v>
      </c>
      <c r="J1411">
        <v>28.519818409999999</v>
      </c>
      <c r="K1411">
        <v>3.7599802859999998</v>
      </c>
      <c r="L1411">
        <v>0</v>
      </c>
      <c r="M1411" t="s">
        <v>18</v>
      </c>
      <c r="N1411" t="str" cm="1">
        <f t="array" ref="N1411">_xlfn.IFS(J1411&lt;=29,"Twenties",J1411&lt;=39,"Thirties",J1411&lt;=49,"Fourties",J1411&lt;=59,"Fifties",J1411&gt;59,"Elders")</f>
        <v>Twenties</v>
      </c>
      <c r="O1411" t="str" cm="1">
        <f t="array" ref="O1411">_xlfn.IFS(K1412&lt;=5,"Very Short",K1412&lt;=10,"Short",K1412&lt;=15,"Mid-Class",K1412&lt;=20,"Long",K1412&lt;=25," Very Long",K1412&gt;25,"Lifer")</f>
        <v>Very Short</v>
      </c>
      <c r="P1411" t="str" cm="1">
        <f t="array" ref="P1411">_xlfn.IFS(L1411&lt;=39,"Negligible",L1411&lt;=79,"Minimal",L1411&lt;=119,"Moderate",L1411&lt;=158,"High Moderate",L1411&lt;=198," High",L1411&lt;=238,"Very High",L1411&lt;=278,"Severe")</f>
        <v>Negligible</v>
      </c>
      <c r="Q1411" s="3">
        <f t="shared" si="22"/>
        <v>0</v>
      </c>
    </row>
    <row r="1412" spans="1:17" x14ac:dyDescent="0.25">
      <c r="A1412">
        <v>1411</v>
      </c>
      <c r="B1412" t="s">
        <v>1884</v>
      </c>
      <c r="C1412" t="s">
        <v>1214</v>
      </c>
      <c r="D1412" t="s">
        <v>5754</v>
      </c>
      <c r="E1412" t="s">
        <v>121</v>
      </c>
      <c r="F1412" t="s">
        <v>1058</v>
      </c>
      <c r="G1412" t="s">
        <v>1059</v>
      </c>
      <c r="H1412" t="s">
        <v>121</v>
      </c>
      <c r="I1412" t="s">
        <v>18</v>
      </c>
      <c r="J1412">
        <v>38.071074860000003</v>
      </c>
      <c r="K1412">
        <v>4.7460105720000003</v>
      </c>
      <c r="L1412">
        <v>49.92167817</v>
      </c>
      <c r="M1412" t="s">
        <v>18</v>
      </c>
      <c r="N1412" t="str" cm="1">
        <f t="array" ref="N1412">_xlfn.IFS(J1412&lt;=29,"Twenties",J1412&lt;=39,"Thirties",J1412&lt;=49,"Fourties",J1412&lt;=59,"Fifties",J1412&gt;59,"Elders")</f>
        <v>Thirties</v>
      </c>
      <c r="O1412" t="str" cm="1">
        <f t="array" ref="O1412">_xlfn.IFS(K1413&lt;=5,"Very Short",K1413&lt;=10,"Short",K1413&lt;=15,"Mid-Class",K1413&lt;=20,"Long",K1413&lt;=25," Very Long",K1413&gt;25,"Lifer")</f>
        <v>Short</v>
      </c>
      <c r="P1412" t="str" cm="1">
        <f t="array" ref="P1412">_xlfn.IFS(L1412&lt;=39,"Negligible",L1412&lt;=79,"Minimal",L1412&lt;=119,"Moderate",L1412&lt;=158,"High Moderate",L1412&lt;=198," High",L1412&lt;=238,"Very High",L1412&lt;=278,"Severe")</f>
        <v>Minimal</v>
      </c>
      <c r="Q1412" s="3">
        <f t="shared" si="22"/>
        <v>2.08006992375</v>
      </c>
    </row>
    <row r="1413" spans="1:17" x14ac:dyDescent="0.25">
      <c r="A1413">
        <v>1412</v>
      </c>
      <c r="B1413" t="s">
        <v>1885</v>
      </c>
      <c r="C1413" t="s">
        <v>265</v>
      </c>
      <c r="D1413" t="s">
        <v>5755</v>
      </c>
      <c r="E1413" t="s">
        <v>405</v>
      </c>
      <c r="F1413" t="s">
        <v>848</v>
      </c>
      <c r="G1413" t="s">
        <v>849</v>
      </c>
      <c r="H1413" t="s">
        <v>36</v>
      </c>
      <c r="I1413" t="s">
        <v>850</v>
      </c>
      <c r="J1413">
        <v>32.806310000000003</v>
      </c>
      <c r="K1413">
        <v>7.7033659999999999</v>
      </c>
      <c r="L1413">
        <v>29.33405488</v>
      </c>
      <c r="M1413" t="s">
        <v>40</v>
      </c>
      <c r="N1413" t="str" cm="1">
        <f t="array" ref="N1413">_xlfn.IFS(J1413&lt;=29,"Twenties",J1413&lt;=39,"Thirties",J1413&lt;=49,"Fourties",J1413&lt;=59,"Fifties",J1413&gt;59,"Elders")</f>
        <v>Thirties</v>
      </c>
      <c r="O1413" t="str" cm="1">
        <f t="array" ref="O1413">_xlfn.IFS(K1414&lt;=5,"Very Short",K1414&lt;=10,"Short",K1414&lt;=15,"Mid-Class",K1414&lt;=20,"Long",K1414&lt;=25," Very Long",K1414&gt;25,"Lifer")</f>
        <v>Mid-Class</v>
      </c>
      <c r="P1413" t="str" cm="1">
        <f t="array" ref="P1413">_xlfn.IFS(L1413&lt;=39,"Negligible",L1413&lt;=79,"Minimal",L1413&lt;=119,"Moderate",L1413&lt;=158,"High Moderate",L1413&lt;=198," High",L1413&lt;=238,"Very High",L1413&lt;=278,"Severe")</f>
        <v>Negligible</v>
      </c>
      <c r="Q1413" s="3">
        <f t="shared" si="22"/>
        <v>1.2222522866666667</v>
      </c>
    </row>
    <row r="1414" spans="1:17" x14ac:dyDescent="0.25">
      <c r="A1414">
        <v>1413</v>
      </c>
      <c r="B1414" t="s">
        <v>1886</v>
      </c>
      <c r="C1414" t="s">
        <v>946</v>
      </c>
      <c r="D1414" t="s">
        <v>5755</v>
      </c>
      <c r="E1414" t="s">
        <v>55</v>
      </c>
      <c r="F1414" t="s">
        <v>848</v>
      </c>
      <c r="G1414" t="s">
        <v>849</v>
      </c>
      <c r="H1414" t="s">
        <v>36</v>
      </c>
      <c r="I1414" t="s">
        <v>850</v>
      </c>
      <c r="J1414">
        <v>33.207479999999997</v>
      </c>
      <c r="K1414">
        <v>13.625529</v>
      </c>
      <c r="L1414">
        <v>66.344967519999997</v>
      </c>
      <c r="M1414" t="s">
        <v>40</v>
      </c>
      <c r="N1414" t="str" cm="1">
        <f t="array" ref="N1414">_xlfn.IFS(J1414&lt;=29,"Twenties",J1414&lt;=39,"Thirties",J1414&lt;=49,"Fourties",J1414&lt;=59,"Fifties",J1414&gt;59,"Elders")</f>
        <v>Thirties</v>
      </c>
      <c r="O1414" t="str" cm="1">
        <f t="array" ref="O1414">_xlfn.IFS(K1415&lt;=5,"Very Short",K1415&lt;=10,"Short",K1415&lt;=15,"Mid-Class",K1415&lt;=20,"Long",K1415&lt;=25," Very Long",K1415&gt;25,"Lifer")</f>
        <v>Mid-Class</v>
      </c>
      <c r="P1414" t="str" cm="1">
        <f t="array" ref="P1414">_xlfn.IFS(L1414&lt;=39,"Negligible",L1414&lt;=79,"Minimal",L1414&lt;=119,"Moderate",L1414&lt;=158,"High Moderate",L1414&lt;=198," High",L1414&lt;=238,"Very High",L1414&lt;=278,"Severe")</f>
        <v>Minimal</v>
      </c>
      <c r="Q1414" s="3">
        <f t="shared" si="22"/>
        <v>2.7643736466666664</v>
      </c>
    </row>
    <row r="1415" spans="1:17" x14ac:dyDescent="0.25">
      <c r="A1415">
        <v>1414</v>
      </c>
      <c r="B1415" t="s">
        <v>1887</v>
      </c>
      <c r="C1415" t="s">
        <v>79</v>
      </c>
      <c r="D1415" t="s">
        <v>5755</v>
      </c>
      <c r="E1415" t="s">
        <v>31</v>
      </c>
      <c r="F1415" t="s">
        <v>848</v>
      </c>
      <c r="G1415" t="s">
        <v>849</v>
      </c>
      <c r="H1415" t="s">
        <v>36</v>
      </c>
      <c r="I1415" t="s">
        <v>850</v>
      </c>
      <c r="J1415">
        <v>45.144030000000001</v>
      </c>
      <c r="K1415">
        <v>13.615154</v>
      </c>
      <c r="L1415">
        <v>0</v>
      </c>
      <c r="M1415" t="s">
        <v>40</v>
      </c>
      <c r="N1415" t="str" cm="1">
        <f t="array" ref="N1415">_xlfn.IFS(J1415&lt;=29,"Twenties",J1415&lt;=39,"Thirties",J1415&lt;=49,"Fourties",J1415&lt;=59,"Fifties",J1415&gt;59,"Elders")</f>
        <v>Fourties</v>
      </c>
      <c r="O1415" t="str" cm="1">
        <f t="array" ref="O1415">_xlfn.IFS(K1416&lt;=5,"Very Short",K1416&lt;=10,"Short",K1416&lt;=15,"Mid-Class",K1416&lt;=20,"Long",K1416&lt;=25," Very Long",K1416&gt;25,"Lifer")</f>
        <v>Very Short</v>
      </c>
      <c r="P1415" t="str" cm="1">
        <f t="array" ref="P1415">_xlfn.IFS(L1415&lt;=39,"Negligible",L1415&lt;=79,"Minimal",L1415&lt;=119,"Moderate",L1415&lt;=158,"High Moderate",L1415&lt;=198," High",L1415&lt;=238,"Very High",L1415&lt;=278,"Severe")</f>
        <v>Negligible</v>
      </c>
      <c r="Q1415" s="3">
        <f t="shared" si="22"/>
        <v>0</v>
      </c>
    </row>
    <row r="1416" spans="1:17" x14ac:dyDescent="0.25">
      <c r="A1416">
        <v>1415</v>
      </c>
      <c r="B1416" t="s">
        <v>1888</v>
      </c>
      <c r="C1416" t="s">
        <v>35</v>
      </c>
      <c r="D1416" t="s">
        <v>5755</v>
      </c>
      <c r="E1416" t="s">
        <v>356</v>
      </c>
      <c r="F1416" t="s">
        <v>818</v>
      </c>
      <c r="G1416" t="s">
        <v>819</v>
      </c>
      <c r="H1416" t="s">
        <v>356</v>
      </c>
      <c r="I1416" t="s">
        <v>18</v>
      </c>
      <c r="J1416">
        <v>30.197911449999999</v>
      </c>
      <c r="K1416">
        <v>4.8323232870000004</v>
      </c>
      <c r="L1416">
        <v>0</v>
      </c>
      <c r="M1416" t="s">
        <v>18</v>
      </c>
      <c r="N1416" t="str" cm="1">
        <f t="array" ref="N1416">_xlfn.IFS(J1416&lt;=29,"Twenties",J1416&lt;=39,"Thirties",J1416&lt;=49,"Fourties",J1416&lt;=59,"Fifties",J1416&gt;59,"Elders")</f>
        <v>Thirties</v>
      </c>
      <c r="O1416" t="str" cm="1">
        <f t="array" ref="O1416">_xlfn.IFS(K1417&lt;=5,"Very Short",K1417&lt;=10,"Short",K1417&lt;=15,"Mid-Class",K1417&lt;=20,"Long",K1417&lt;=25," Very Long",K1417&gt;25,"Lifer")</f>
        <v>Very Short</v>
      </c>
      <c r="P1416" t="str" cm="1">
        <f t="array" ref="P1416">_xlfn.IFS(L1416&lt;=39,"Negligible",L1416&lt;=79,"Minimal",L1416&lt;=119,"Moderate",L1416&lt;=158,"High Moderate",L1416&lt;=198," High",L1416&lt;=238,"Very High",L1416&lt;=278,"Severe")</f>
        <v>Negligible</v>
      </c>
      <c r="Q1416" s="3">
        <f t="shared" si="22"/>
        <v>0</v>
      </c>
    </row>
    <row r="1417" spans="1:17" x14ac:dyDescent="0.25">
      <c r="A1417">
        <v>1416</v>
      </c>
      <c r="B1417" t="s">
        <v>1517</v>
      </c>
      <c r="C1417" t="s">
        <v>523</v>
      </c>
      <c r="D1417" t="s">
        <v>5754</v>
      </c>
      <c r="E1417" t="s">
        <v>151</v>
      </c>
      <c r="F1417" t="s">
        <v>818</v>
      </c>
      <c r="G1417" t="s">
        <v>819</v>
      </c>
      <c r="H1417" t="s">
        <v>136</v>
      </c>
      <c r="I1417" t="s">
        <v>18</v>
      </c>
      <c r="J1417">
        <v>40.573792300000001</v>
      </c>
      <c r="K1417">
        <v>4.6971999340000004</v>
      </c>
      <c r="L1417">
        <v>23.87504049</v>
      </c>
      <c r="M1417" t="s">
        <v>18</v>
      </c>
      <c r="N1417" t="str" cm="1">
        <f t="array" ref="N1417">_xlfn.IFS(J1417&lt;=29,"Twenties",J1417&lt;=39,"Thirties",J1417&lt;=49,"Fourties",J1417&lt;=59,"Fifties",J1417&gt;59,"Elders")</f>
        <v>Fourties</v>
      </c>
      <c r="O1417" t="str" cm="1">
        <f t="array" ref="O1417">_xlfn.IFS(K1418&lt;=5,"Very Short",K1418&lt;=10,"Short",K1418&lt;=15,"Mid-Class",K1418&lt;=20,"Long",K1418&lt;=25," Very Long",K1418&gt;25,"Lifer")</f>
        <v>Short</v>
      </c>
      <c r="P1417" t="str" cm="1">
        <f t="array" ref="P1417">_xlfn.IFS(L1417&lt;=39,"Negligible",L1417&lt;=79,"Minimal",L1417&lt;=119,"Moderate",L1417&lt;=158,"High Moderate",L1417&lt;=198," High",L1417&lt;=238,"Very High",L1417&lt;=278,"Severe")</f>
        <v>Negligible</v>
      </c>
      <c r="Q1417" s="3">
        <f t="shared" si="22"/>
        <v>0.99479335375</v>
      </c>
    </row>
    <row r="1418" spans="1:17" x14ac:dyDescent="0.25">
      <c r="A1418">
        <v>1417</v>
      </c>
      <c r="B1418" t="s">
        <v>1889</v>
      </c>
      <c r="C1418" t="s">
        <v>75</v>
      </c>
      <c r="D1418" t="s">
        <v>5754</v>
      </c>
      <c r="E1418" t="s">
        <v>174</v>
      </c>
      <c r="F1418" t="s">
        <v>1788</v>
      </c>
      <c r="G1418" t="s">
        <v>1789</v>
      </c>
      <c r="H1418" t="s">
        <v>132</v>
      </c>
      <c r="I1418" t="s">
        <v>18</v>
      </c>
      <c r="J1418">
        <v>37.481310190000002</v>
      </c>
      <c r="K1418">
        <v>7.0471356800000002</v>
      </c>
      <c r="L1418">
        <v>47.932086890000001</v>
      </c>
      <c r="M1418" t="s">
        <v>18</v>
      </c>
      <c r="N1418" t="str" cm="1">
        <f t="array" ref="N1418">_xlfn.IFS(J1418&lt;=29,"Twenties",J1418&lt;=39,"Thirties",J1418&lt;=49,"Fourties",J1418&lt;=59,"Fifties",J1418&gt;59,"Elders")</f>
        <v>Thirties</v>
      </c>
      <c r="O1418" t="str" cm="1">
        <f t="array" ref="O1418">_xlfn.IFS(K1419&lt;=5,"Very Short",K1419&lt;=10,"Short",K1419&lt;=15,"Mid-Class",K1419&lt;=20,"Long",K1419&lt;=25," Very Long",K1419&gt;25,"Lifer")</f>
        <v>Very Short</v>
      </c>
      <c r="P1418" t="str" cm="1">
        <f t="array" ref="P1418">_xlfn.IFS(L1418&lt;=39,"Negligible",L1418&lt;=79,"Minimal",L1418&lt;=119,"Moderate",L1418&lt;=158,"High Moderate",L1418&lt;=198," High",L1418&lt;=238,"Very High",L1418&lt;=278,"Severe")</f>
        <v>Minimal</v>
      </c>
      <c r="Q1418" s="3">
        <f t="shared" si="22"/>
        <v>1.9971702870833334</v>
      </c>
    </row>
    <row r="1419" spans="1:17" x14ac:dyDescent="0.25">
      <c r="A1419">
        <v>1418</v>
      </c>
      <c r="B1419" t="s">
        <v>1890</v>
      </c>
      <c r="C1419" t="s">
        <v>941</v>
      </c>
      <c r="D1419" t="s">
        <v>5755</v>
      </c>
      <c r="E1419" t="s">
        <v>55</v>
      </c>
      <c r="F1419" t="s">
        <v>1058</v>
      </c>
      <c r="G1419" t="s">
        <v>1059</v>
      </c>
      <c r="H1419" t="s">
        <v>55</v>
      </c>
      <c r="I1419" t="s">
        <v>18</v>
      </c>
      <c r="J1419">
        <v>44.286055300000001</v>
      </c>
      <c r="K1419">
        <v>4.5158804269999999</v>
      </c>
      <c r="L1419">
        <v>73.419246819999998</v>
      </c>
      <c r="M1419" t="s">
        <v>18</v>
      </c>
      <c r="N1419" t="str" cm="1">
        <f t="array" ref="N1419">_xlfn.IFS(J1419&lt;=29,"Twenties",J1419&lt;=39,"Thirties",J1419&lt;=49,"Fourties",J1419&lt;=59,"Fifties",J1419&gt;59,"Elders")</f>
        <v>Fourties</v>
      </c>
      <c r="O1419" t="str" cm="1">
        <f t="array" ref="O1419">_xlfn.IFS(K1420&lt;=5,"Very Short",K1420&lt;=10,"Short",K1420&lt;=15,"Mid-Class",K1420&lt;=20,"Long",K1420&lt;=25," Very Long",K1420&gt;25,"Lifer")</f>
        <v>Short</v>
      </c>
      <c r="P1419" t="str" cm="1">
        <f t="array" ref="P1419">_xlfn.IFS(L1419&lt;=39,"Negligible",L1419&lt;=79,"Minimal",L1419&lt;=119,"Moderate",L1419&lt;=158,"High Moderate",L1419&lt;=198," High",L1419&lt;=238,"Very High",L1419&lt;=278,"Severe")</f>
        <v>Minimal</v>
      </c>
      <c r="Q1419" s="3">
        <f t="shared" si="22"/>
        <v>3.0591352841666666</v>
      </c>
    </row>
    <row r="1420" spans="1:17" x14ac:dyDescent="0.25">
      <c r="A1420">
        <v>1419</v>
      </c>
      <c r="B1420" t="s">
        <v>902</v>
      </c>
      <c r="C1420" t="s">
        <v>1891</v>
      </c>
      <c r="D1420" t="s">
        <v>5754</v>
      </c>
      <c r="E1420" t="s">
        <v>31</v>
      </c>
      <c r="F1420" t="s">
        <v>1788</v>
      </c>
      <c r="G1420" t="s">
        <v>1789</v>
      </c>
      <c r="H1420" t="s">
        <v>31</v>
      </c>
      <c r="I1420" t="s">
        <v>18</v>
      </c>
      <c r="J1420">
        <v>60.214689319999998</v>
      </c>
      <c r="K1420">
        <v>5.2444132269999999</v>
      </c>
      <c r="L1420">
        <v>190.11548210000001</v>
      </c>
      <c r="M1420" t="s">
        <v>18</v>
      </c>
      <c r="N1420" t="str" cm="1">
        <f t="array" ref="N1420">_xlfn.IFS(J1420&lt;=29,"Twenties",J1420&lt;=39,"Thirties",J1420&lt;=49,"Fourties",J1420&lt;=59,"Fifties",J1420&gt;59,"Elders")</f>
        <v>Elders</v>
      </c>
      <c r="O1420" t="str" cm="1">
        <f t="array" ref="O1420">_xlfn.IFS(K1421&lt;=5,"Very Short",K1421&lt;=10,"Short",K1421&lt;=15,"Mid-Class",K1421&lt;=20,"Long",K1421&lt;=25," Very Long",K1421&gt;25,"Lifer")</f>
        <v>Very Short</v>
      </c>
      <c r="P1420" t="str" cm="1">
        <f t="array" ref="P1420">_xlfn.IFS(L1420&lt;=39,"Negligible",L1420&lt;=79,"Minimal",L1420&lt;=119,"Moderate",L1420&lt;=158,"High Moderate",L1420&lt;=198," High",L1420&lt;=238,"Very High",L1420&lt;=278,"Severe")</f>
        <v xml:space="preserve"> High</v>
      </c>
      <c r="Q1420" s="3">
        <f t="shared" si="22"/>
        <v>7.921478420833334</v>
      </c>
    </row>
    <row r="1421" spans="1:17" x14ac:dyDescent="0.25">
      <c r="A1421">
        <v>1420</v>
      </c>
      <c r="B1421" t="s">
        <v>723</v>
      </c>
      <c r="C1421" t="s">
        <v>1892</v>
      </c>
      <c r="D1421" t="s">
        <v>5754</v>
      </c>
      <c r="E1421" t="s">
        <v>1893</v>
      </c>
      <c r="F1421" t="s">
        <v>1058</v>
      </c>
      <c r="G1421" t="s">
        <v>1059</v>
      </c>
      <c r="H1421" t="s">
        <v>52</v>
      </c>
      <c r="I1421" t="s">
        <v>18</v>
      </c>
      <c r="J1421">
        <v>18.30249521</v>
      </c>
      <c r="K1421">
        <v>3.705673897</v>
      </c>
      <c r="L1421">
        <v>0</v>
      </c>
      <c r="M1421" t="s">
        <v>18</v>
      </c>
      <c r="N1421" t="str" cm="1">
        <f t="array" ref="N1421">_xlfn.IFS(J1421&lt;=29,"Twenties",J1421&lt;=39,"Thirties",J1421&lt;=49,"Fourties",J1421&lt;=59,"Fifties",J1421&gt;59,"Elders")</f>
        <v>Twenties</v>
      </c>
      <c r="O1421" t="str" cm="1">
        <f t="array" ref="O1421">_xlfn.IFS(K1422&lt;=5,"Very Short",K1422&lt;=10,"Short",K1422&lt;=15,"Mid-Class",K1422&lt;=20,"Long",K1422&lt;=25," Very Long",K1422&gt;25,"Lifer")</f>
        <v>Short</v>
      </c>
      <c r="P1421" t="str" cm="1">
        <f t="array" ref="P1421">_xlfn.IFS(L1421&lt;=39,"Negligible",L1421&lt;=79,"Minimal",L1421&lt;=119,"Moderate",L1421&lt;=158,"High Moderate",L1421&lt;=198," High",L1421&lt;=238,"Very High",L1421&lt;=278,"Severe")</f>
        <v>Negligible</v>
      </c>
      <c r="Q1421" s="3">
        <f t="shared" si="22"/>
        <v>0</v>
      </c>
    </row>
    <row r="1422" spans="1:17" x14ac:dyDescent="0.25">
      <c r="A1422">
        <v>1421</v>
      </c>
      <c r="B1422" t="s">
        <v>96</v>
      </c>
      <c r="C1422" t="s">
        <v>181</v>
      </c>
      <c r="D1422" t="s">
        <v>5755</v>
      </c>
      <c r="E1422" t="s">
        <v>28</v>
      </c>
      <c r="F1422" t="s">
        <v>1788</v>
      </c>
      <c r="G1422" t="s">
        <v>1789</v>
      </c>
      <c r="H1422" t="s">
        <v>28</v>
      </c>
      <c r="I1422" t="s">
        <v>18</v>
      </c>
      <c r="J1422">
        <v>40.267715269999997</v>
      </c>
      <c r="K1422">
        <v>6.1591992580000001</v>
      </c>
      <c r="L1422">
        <v>59.805685689999997</v>
      </c>
      <c r="M1422" t="s">
        <v>18</v>
      </c>
      <c r="N1422" t="str" cm="1">
        <f t="array" ref="N1422">_xlfn.IFS(J1422&lt;=29,"Twenties",J1422&lt;=39,"Thirties",J1422&lt;=49,"Fourties",J1422&lt;=59,"Fifties",J1422&gt;59,"Elders")</f>
        <v>Fourties</v>
      </c>
      <c r="O1422" t="str" cm="1">
        <f t="array" ref="O1422">_xlfn.IFS(K1423&lt;=5,"Very Short",K1423&lt;=10,"Short",K1423&lt;=15,"Mid-Class",K1423&lt;=20,"Long",K1423&lt;=25," Very Long",K1423&gt;25,"Lifer")</f>
        <v>Very Short</v>
      </c>
      <c r="P1422" t="str" cm="1">
        <f t="array" ref="P1422">_xlfn.IFS(L1422&lt;=39,"Negligible",L1422&lt;=79,"Minimal",L1422&lt;=119,"Moderate",L1422&lt;=158,"High Moderate",L1422&lt;=198," High",L1422&lt;=238,"Very High",L1422&lt;=278,"Severe")</f>
        <v>Minimal</v>
      </c>
      <c r="Q1422" s="3">
        <f t="shared" si="22"/>
        <v>2.4919035704166665</v>
      </c>
    </row>
    <row r="1423" spans="1:17" x14ac:dyDescent="0.25">
      <c r="A1423">
        <v>1422</v>
      </c>
      <c r="B1423" t="s">
        <v>1894</v>
      </c>
      <c r="C1423" t="s">
        <v>50</v>
      </c>
      <c r="D1423" t="s">
        <v>5755</v>
      </c>
      <c r="E1423" t="s">
        <v>36</v>
      </c>
      <c r="F1423" t="s">
        <v>818</v>
      </c>
      <c r="G1423" t="s">
        <v>819</v>
      </c>
      <c r="H1423" t="s">
        <v>36</v>
      </c>
      <c r="I1423" t="s">
        <v>18</v>
      </c>
      <c r="J1423">
        <v>30.324550680000002</v>
      </c>
      <c r="K1423">
        <v>2.7262102960000001</v>
      </c>
      <c r="L1423">
        <v>7.657096975</v>
      </c>
      <c r="M1423" t="s">
        <v>18</v>
      </c>
      <c r="N1423" t="str" cm="1">
        <f t="array" ref="N1423">_xlfn.IFS(J1423&lt;=29,"Twenties",J1423&lt;=39,"Thirties",J1423&lt;=49,"Fourties",J1423&lt;=59,"Fifties",J1423&gt;59,"Elders")</f>
        <v>Thirties</v>
      </c>
      <c r="O1423" t="str" cm="1">
        <f t="array" ref="O1423">_xlfn.IFS(K1424&lt;=5,"Very Short",K1424&lt;=10,"Short",K1424&lt;=15,"Mid-Class",K1424&lt;=20,"Long",K1424&lt;=25," Very Long",K1424&gt;25,"Lifer")</f>
        <v>Very Short</v>
      </c>
      <c r="P1423" t="str" cm="1">
        <f t="array" ref="P1423">_xlfn.IFS(L1423&lt;=39,"Negligible",L1423&lt;=79,"Minimal",L1423&lt;=119,"Moderate",L1423&lt;=158,"High Moderate",L1423&lt;=198," High",L1423&lt;=238,"Very High",L1423&lt;=278,"Severe")</f>
        <v>Negligible</v>
      </c>
      <c r="Q1423" s="3">
        <f t="shared" si="22"/>
        <v>0.31904570729166665</v>
      </c>
    </row>
    <row r="1424" spans="1:17" x14ac:dyDescent="0.25">
      <c r="A1424">
        <v>1423</v>
      </c>
      <c r="B1424" t="s">
        <v>1895</v>
      </c>
      <c r="C1424" t="s">
        <v>749</v>
      </c>
      <c r="D1424" t="s">
        <v>5755</v>
      </c>
      <c r="E1424" t="s">
        <v>36</v>
      </c>
      <c r="F1424" t="s">
        <v>609</v>
      </c>
      <c r="G1424" t="s">
        <v>610</v>
      </c>
      <c r="H1424" t="s">
        <v>36</v>
      </c>
      <c r="I1424" t="s">
        <v>18</v>
      </c>
      <c r="J1424">
        <v>21.93506112</v>
      </c>
      <c r="K1424">
        <v>4.9661943649999998</v>
      </c>
      <c r="L1424">
        <v>0</v>
      </c>
      <c r="M1424" t="s">
        <v>18</v>
      </c>
      <c r="N1424" t="str" cm="1">
        <f t="array" ref="N1424">_xlfn.IFS(J1424&lt;=29,"Twenties",J1424&lt;=39,"Thirties",J1424&lt;=49,"Fourties",J1424&lt;=59,"Fifties",J1424&gt;59,"Elders")</f>
        <v>Twenties</v>
      </c>
      <c r="O1424" t="str" cm="1">
        <f t="array" ref="O1424">_xlfn.IFS(K1425&lt;=5,"Very Short",K1425&lt;=10,"Short",K1425&lt;=15,"Mid-Class",K1425&lt;=20,"Long",K1425&lt;=25," Very Long",K1425&gt;25,"Lifer")</f>
        <v>Very Short</v>
      </c>
      <c r="P1424" t="str" cm="1">
        <f t="array" ref="P1424">_xlfn.IFS(L1424&lt;=39,"Negligible",L1424&lt;=79,"Minimal",L1424&lt;=119,"Moderate",L1424&lt;=158,"High Moderate",L1424&lt;=198," High",L1424&lt;=238,"Very High",L1424&lt;=278,"Severe")</f>
        <v>Negligible</v>
      </c>
      <c r="Q1424" s="3">
        <f t="shared" si="22"/>
        <v>0</v>
      </c>
    </row>
    <row r="1425" spans="1:17" x14ac:dyDescent="0.25">
      <c r="A1425">
        <v>1424</v>
      </c>
      <c r="B1425" t="s">
        <v>1896</v>
      </c>
      <c r="C1425" t="s">
        <v>777</v>
      </c>
      <c r="D1425" t="s">
        <v>5755</v>
      </c>
      <c r="E1425" t="s">
        <v>174</v>
      </c>
      <c r="F1425" t="s">
        <v>818</v>
      </c>
      <c r="G1425" t="s">
        <v>819</v>
      </c>
      <c r="H1425" t="s">
        <v>132</v>
      </c>
      <c r="I1425" t="s">
        <v>18</v>
      </c>
      <c r="J1425">
        <v>34.372819919999998</v>
      </c>
      <c r="K1425">
        <v>4.5462067849999999</v>
      </c>
      <c r="L1425">
        <v>3.0619822299999999</v>
      </c>
      <c r="M1425" t="s">
        <v>18</v>
      </c>
      <c r="N1425" t="str" cm="1">
        <f t="array" ref="N1425">_xlfn.IFS(J1425&lt;=29,"Twenties",J1425&lt;=39,"Thirties",J1425&lt;=49,"Fourties",J1425&lt;=59,"Fifties",J1425&gt;59,"Elders")</f>
        <v>Thirties</v>
      </c>
      <c r="O1425" t="str" cm="1">
        <f t="array" ref="O1425">_xlfn.IFS(K1426&lt;=5,"Very Short",K1426&lt;=10,"Short",K1426&lt;=15,"Mid-Class",K1426&lt;=20,"Long",K1426&lt;=25," Very Long",K1426&gt;25,"Lifer")</f>
        <v>Very Short</v>
      </c>
      <c r="P1425" t="str" cm="1">
        <f t="array" ref="P1425">_xlfn.IFS(L1425&lt;=39,"Negligible",L1425&lt;=79,"Minimal",L1425&lt;=119,"Moderate",L1425&lt;=158,"High Moderate",L1425&lt;=198," High",L1425&lt;=238,"Very High",L1425&lt;=278,"Severe")</f>
        <v>Negligible</v>
      </c>
      <c r="Q1425" s="3">
        <f t="shared" si="22"/>
        <v>0.12758259291666665</v>
      </c>
    </row>
    <row r="1426" spans="1:17" x14ac:dyDescent="0.25">
      <c r="A1426">
        <v>1425</v>
      </c>
      <c r="B1426" t="s">
        <v>1897</v>
      </c>
      <c r="C1426" t="s">
        <v>861</v>
      </c>
      <c r="D1426" t="s">
        <v>5755</v>
      </c>
      <c r="E1426" t="s">
        <v>36</v>
      </c>
      <c r="F1426" t="s">
        <v>818</v>
      </c>
      <c r="G1426" t="s">
        <v>819</v>
      </c>
      <c r="H1426" t="s">
        <v>36</v>
      </c>
      <c r="I1426" t="s">
        <v>18</v>
      </c>
      <c r="J1426">
        <v>45.245733119999997</v>
      </c>
      <c r="K1426">
        <v>4.036800457</v>
      </c>
      <c r="L1426">
        <v>58.470894880000003</v>
      </c>
      <c r="M1426" t="s">
        <v>18</v>
      </c>
      <c r="N1426" t="str" cm="1">
        <f t="array" ref="N1426">_xlfn.IFS(J1426&lt;=29,"Twenties",J1426&lt;=39,"Thirties",J1426&lt;=49,"Fourties",J1426&lt;=59,"Fifties",J1426&gt;59,"Elders")</f>
        <v>Fourties</v>
      </c>
      <c r="O1426" t="str" cm="1">
        <f t="array" ref="O1426">_xlfn.IFS(K1427&lt;=5,"Very Short",K1427&lt;=10,"Short",K1427&lt;=15,"Mid-Class",K1427&lt;=20,"Long",K1427&lt;=25," Very Long",K1427&gt;25,"Lifer")</f>
        <v>Short</v>
      </c>
      <c r="P1426" t="str" cm="1">
        <f t="array" ref="P1426">_xlfn.IFS(L1426&lt;=39,"Negligible",L1426&lt;=79,"Minimal",L1426&lt;=119,"Moderate",L1426&lt;=158,"High Moderate",L1426&lt;=198," High",L1426&lt;=238,"Very High",L1426&lt;=278,"Severe")</f>
        <v>Minimal</v>
      </c>
      <c r="Q1426" s="3">
        <f t="shared" si="22"/>
        <v>2.4362872866666669</v>
      </c>
    </row>
    <row r="1427" spans="1:17" x14ac:dyDescent="0.25">
      <c r="A1427">
        <v>1426</v>
      </c>
      <c r="B1427" t="s">
        <v>1898</v>
      </c>
      <c r="C1427" t="s">
        <v>1688</v>
      </c>
      <c r="D1427" t="s">
        <v>5754</v>
      </c>
      <c r="E1427" t="s">
        <v>28</v>
      </c>
      <c r="F1427" t="s">
        <v>818</v>
      </c>
      <c r="G1427" t="s">
        <v>819</v>
      </c>
      <c r="H1427" t="s">
        <v>28</v>
      </c>
      <c r="I1427" t="s">
        <v>18</v>
      </c>
      <c r="J1427">
        <v>21.242900540000001</v>
      </c>
      <c r="K1427">
        <v>5.4132183270000001</v>
      </c>
      <c r="L1427">
        <v>0</v>
      </c>
      <c r="M1427" t="s">
        <v>18</v>
      </c>
      <c r="N1427" t="str" cm="1">
        <f t="array" ref="N1427">_xlfn.IFS(J1427&lt;=29,"Twenties",J1427&lt;=39,"Thirties",J1427&lt;=49,"Fourties",J1427&lt;=59,"Fifties",J1427&gt;59,"Elders")</f>
        <v>Twenties</v>
      </c>
      <c r="O1427" t="str" cm="1">
        <f t="array" ref="O1427">_xlfn.IFS(K1428&lt;=5,"Very Short",K1428&lt;=10,"Short",K1428&lt;=15,"Mid-Class",K1428&lt;=20,"Long",K1428&lt;=25," Very Long",K1428&gt;25,"Lifer")</f>
        <v>Short</v>
      </c>
      <c r="P1427" t="str" cm="1">
        <f t="array" ref="P1427">_xlfn.IFS(L1427&lt;=39,"Negligible",L1427&lt;=79,"Minimal",L1427&lt;=119,"Moderate",L1427&lt;=158,"High Moderate",L1427&lt;=198," High",L1427&lt;=238,"Very High",L1427&lt;=278,"Severe")</f>
        <v>Negligible</v>
      </c>
      <c r="Q1427" s="3">
        <f t="shared" si="22"/>
        <v>0</v>
      </c>
    </row>
    <row r="1428" spans="1:17" x14ac:dyDescent="0.25">
      <c r="A1428">
        <v>1427</v>
      </c>
      <c r="B1428" t="s">
        <v>41</v>
      </c>
      <c r="C1428" t="s">
        <v>615</v>
      </c>
      <c r="D1428" t="s">
        <v>5754</v>
      </c>
      <c r="E1428" t="s">
        <v>125</v>
      </c>
      <c r="F1428" t="s">
        <v>1792</v>
      </c>
      <c r="G1428" t="s">
        <v>1059</v>
      </c>
      <c r="H1428" t="s">
        <v>125</v>
      </c>
      <c r="I1428" t="s">
        <v>18</v>
      </c>
      <c r="J1428">
        <v>35.473992580000001</v>
      </c>
      <c r="K1428">
        <v>5.1417829040000003</v>
      </c>
      <c r="L1428">
        <v>39.185739859999998</v>
      </c>
      <c r="M1428" t="s">
        <v>18</v>
      </c>
      <c r="N1428" t="str" cm="1">
        <f t="array" ref="N1428">_xlfn.IFS(J1428&lt;=29,"Twenties",J1428&lt;=39,"Thirties",J1428&lt;=49,"Fourties",J1428&lt;=59,"Fifties",J1428&gt;59,"Elders")</f>
        <v>Thirties</v>
      </c>
      <c r="O1428" t="str" cm="1">
        <f t="array" ref="O1428">_xlfn.IFS(K1429&lt;=5,"Very Short",K1429&lt;=10,"Short",K1429&lt;=15,"Mid-Class",K1429&lt;=20,"Long",K1429&lt;=25," Very Long",K1429&gt;25,"Lifer")</f>
        <v>Short</v>
      </c>
      <c r="P1428" t="str" cm="1">
        <f t="array" ref="P1428">_xlfn.IFS(L1428&lt;=39,"Negligible",L1428&lt;=79,"Minimal",L1428&lt;=119,"Moderate",L1428&lt;=158,"High Moderate",L1428&lt;=198," High",L1428&lt;=238,"Very High",L1428&lt;=278,"Severe")</f>
        <v>Minimal</v>
      </c>
      <c r="Q1428" s="3">
        <f t="shared" si="22"/>
        <v>1.6327391608333333</v>
      </c>
    </row>
    <row r="1429" spans="1:17" x14ac:dyDescent="0.25">
      <c r="A1429">
        <v>1428</v>
      </c>
      <c r="B1429" t="s">
        <v>1899</v>
      </c>
      <c r="C1429" t="s">
        <v>181</v>
      </c>
      <c r="D1429" t="s">
        <v>5755</v>
      </c>
      <c r="E1429" t="s">
        <v>28</v>
      </c>
      <c r="F1429" t="s">
        <v>1792</v>
      </c>
      <c r="G1429" t="s">
        <v>1059</v>
      </c>
      <c r="H1429" t="s">
        <v>28</v>
      </c>
      <c r="I1429" t="s">
        <v>18</v>
      </c>
      <c r="J1429">
        <v>44.7918381</v>
      </c>
      <c r="K1429">
        <v>5.8870494889999998</v>
      </c>
      <c r="L1429">
        <v>47.438450959999997</v>
      </c>
      <c r="M1429" t="s">
        <v>18</v>
      </c>
      <c r="N1429" t="str" cm="1">
        <f t="array" ref="N1429">_xlfn.IFS(J1429&lt;=29,"Twenties",J1429&lt;=39,"Thirties",J1429&lt;=49,"Fourties",J1429&lt;=59,"Fifties",J1429&gt;59,"Elders")</f>
        <v>Fourties</v>
      </c>
      <c r="O1429" t="str" cm="1">
        <f t="array" ref="O1429">_xlfn.IFS(K1430&lt;=5,"Very Short",K1430&lt;=10,"Short",K1430&lt;=15,"Mid-Class",K1430&lt;=20,"Long",K1430&lt;=25," Very Long",K1430&gt;25,"Lifer")</f>
        <v>Very Short</v>
      </c>
      <c r="P1429" t="str" cm="1">
        <f t="array" ref="P1429">_xlfn.IFS(L1429&lt;=39,"Negligible",L1429&lt;=79,"Minimal",L1429&lt;=119,"Moderate",L1429&lt;=158,"High Moderate",L1429&lt;=198," High",L1429&lt;=238,"Very High",L1429&lt;=278,"Severe")</f>
        <v>Minimal</v>
      </c>
      <c r="Q1429" s="3">
        <f t="shared" si="22"/>
        <v>1.9766021233333333</v>
      </c>
    </row>
    <row r="1430" spans="1:17" x14ac:dyDescent="0.25">
      <c r="A1430">
        <v>1429</v>
      </c>
      <c r="B1430" t="s">
        <v>1900</v>
      </c>
      <c r="C1430" t="s">
        <v>1571</v>
      </c>
      <c r="D1430" t="s">
        <v>5754</v>
      </c>
      <c r="E1430" t="s">
        <v>31</v>
      </c>
      <c r="F1430" t="s">
        <v>818</v>
      </c>
      <c r="G1430" t="s">
        <v>819</v>
      </c>
      <c r="H1430" t="s">
        <v>31</v>
      </c>
      <c r="I1430" t="s">
        <v>18</v>
      </c>
      <c r="J1430">
        <v>36.839601500000001</v>
      </c>
      <c r="K1430">
        <v>3.0161563170000001</v>
      </c>
      <c r="L1430">
        <v>26.621675490000001</v>
      </c>
      <c r="M1430" t="s">
        <v>18</v>
      </c>
      <c r="N1430" t="str" cm="1">
        <f t="array" ref="N1430">_xlfn.IFS(J1430&lt;=29,"Twenties",J1430&lt;=39,"Thirties",J1430&lt;=49,"Fourties",J1430&lt;=59,"Fifties",J1430&gt;59,"Elders")</f>
        <v>Thirties</v>
      </c>
      <c r="O1430" t="str" cm="1">
        <f t="array" ref="O1430">_xlfn.IFS(K1431&lt;=5,"Very Short",K1431&lt;=10,"Short",K1431&lt;=15,"Mid-Class",K1431&lt;=20,"Long",K1431&lt;=25," Very Long",K1431&gt;25,"Lifer")</f>
        <v>Short</v>
      </c>
      <c r="P1430" t="str" cm="1">
        <f t="array" ref="P1430">_xlfn.IFS(L1430&lt;=39,"Negligible",L1430&lt;=79,"Minimal",L1430&lt;=119,"Moderate",L1430&lt;=158,"High Moderate",L1430&lt;=198," High",L1430&lt;=238,"Very High",L1430&lt;=278,"Severe")</f>
        <v>Negligible</v>
      </c>
      <c r="Q1430" s="3">
        <f t="shared" si="22"/>
        <v>1.10923647875</v>
      </c>
    </row>
    <row r="1431" spans="1:17" x14ac:dyDescent="0.25">
      <c r="A1431">
        <v>1430</v>
      </c>
      <c r="B1431" t="s">
        <v>1901</v>
      </c>
      <c r="C1431" t="s">
        <v>91</v>
      </c>
      <c r="D1431" t="s">
        <v>5755</v>
      </c>
      <c r="E1431" t="s">
        <v>36</v>
      </c>
      <c r="F1431" t="s">
        <v>818</v>
      </c>
      <c r="G1431" t="s">
        <v>819</v>
      </c>
      <c r="H1431" t="s">
        <v>36</v>
      </c>
      <c r="I1431" t="s">
        <v>18</v>
      </c>
      <c r="J1431">
        <v>50.063893610000001</v>
      </c>
      <c r="K1431">
        <v>6.1354716370000002</v>
      </c>
      <c r="L1431">
        <v>85.245330530000004</v>
      </c>
      <c r="M1431" t="s">
        <v>18</v>
      </c>
      <c r="N1431" t="str" cm="1">
        <f t="array" ref="N1431">_xlfn.IFS(J1431&lt;=29,"Twenties",J1431&lt;=39,"Thirties",J1431&lt;=49,"Fourties",J1431&lt;=59,"Fifties",J1431&gt;59,"Elders")</f>
        <v>Fifties</v>
      </c>
      <c r="O1431" t="str" cm="1">
        <f t="array" ref="O1431">_xlfn.IFS(K1432&lt;=5,"Very Short",K1432&lt;=10,"Short",K1432&lt;=15,"Mid-Class",K1432&lt;=20,"Long",K1432&lt;=25," Very Long",K1432&gt;25,"Lifer")</f>
        <v>Very Short</v>
      </c>
      <c r="P1431" t="str" cm="1">
        <f t="array" ref="P1431">_xlfn.IFS(L1431&lt;=39,"Negligible",L1431&lt;=79,"Minimal",L1431&lt;=119,"Moderate",L1431&lt;=158,"High Moderate",L1431&lt;=198," High",L1431&lt;=238,"Very High",L1431&lt;=278,"Severe")</f>
        <v>Moderate</v>
      </c>
      <c r="Q1431" s="3">
        <f t="shared" si="22"/>
        <v>3.5518887720833336</v>
      </c>
    </row>
    <row r="1432" spans="1:17" x14ac:dyDescent="0.25">
      <c r="A1432">
        <v>1431</v>
      </c>
      <c r="B1432" t="s">
        <v>1902</v>
      </c>
      <c r="C1432" t="s">
        <v>1903</v>
      </c>
      <c r="D1432" t="s">
        <v>5755</v>
      </c>
      <c r="E1432" t="s">
        <v>28</v>
      </c>
      <c r="F1432" t="s">
        <v>1823</v>
      </c>
      <c r="G1432" t="s">
        <v>1824</v>
      </c>
      <c r="H1432" t="s">
        <v>28</v>
      </c>
      <c r="I1432" t="s">
        <v>18</v>
      </c>
      <c r="J1432">
        <v>43.700373200000001</v>
      </c>
      <c r="K1432">
        <v>4.1796110659999997</v>
      </c>
      <c r="L1432">
        <v>62.145439209999999</v>
      </c>
      <c r="M1432" t="s">
        <v>18</v>
      </c>
      <c r="N1432" t="str" cm="1">
        <f t="array" ref="N1432">_xlfn.IFS(J1432&lt;=29,"Twenties",J1432&lt;=39,"Thirties",J1432&lt;=49,"Fourties",J1432&lt;=59,"Fifties",J1432&gt;59,"Elders")</f>
        <v>Fourties</v>
      </c>
      <c r="O1432" t="str" cm="1">
        <f t="array" ref="O1432">_xlfn.IFS(K1433&lt;=5,"Very Short",K1433&lt;=10,"Short",K1433&lt;=15,"Mid-Class",K1433&lt;=20,"Long",K1433&lt;=25," Very Long",K1433&gt;25,"Lifer")</f>
        <v>Very Short</v>
      </c>
      <c r="P1432" t="str" cm="1">
        <f t="array" ref="P1432">_xlfn.IFS(L1432&lt;=39,"Negligible",L1432&lt;=79,"Minimal",L1432&lt;=119,"Moderate",L1432&lt;=158,"High Moderate",L1432&lt;=198," High",L1432&lt;=238,"Very High",L1432&lt;=278,"Severe")</f>
        <v>Minimal</v>
      </c>
      <c r="Q1432" s="3">
        <f t="shared" si="22"/>
        <v>2.5893933004166665</v>
      </c>
    </row>
    <row r="1433" spans="1:17" x14ac:dyDescent="0.25">
      <c r="A1433">
        <v>1432</v>
      </c>
      <c r="B1433" t="s">
        <v>1904</v>
      </c>
      <c r="C1433" t="s">
        <v>199</v>
      </c>
      <c r="D1433" t="s">
        <v>5755</v>
      </c>
      <c r="E1433" t="s">
        <v>155</v>
      </c>
      <c r="F1433" t="s">
        <v>818</v>
      </c>
      <c r="G1433" t="s">
        <v>819</v>
      </c>
      <c r="H1433" t="s">
        <v>155</v>
      </c>
      <c r="I1433" t="s">
        <v>18</v>
      </c>
      <c r="J1433">
        <v>53.33455154</v>
      </c>
      <c r="K1433">
        <v>4.8173391910000003</v>
      </c>
      <c r="L1433">
        <v>126.2616659</v>
      </c>
      <c r="M1433" t="s">
        <v>18</v>
      </c>
      <c r="N1433" t="str" cm="1">
        <f t="array" ref="N1433">_xlfn.IFS(J1433&lt;=29,"Twenties",J1433&lt;=39,"Thirties",J1433&lt;=49,"Fourties",J1433&lt;=59,"Fifties",J1433&gt;59,"Elders")</f>
        <v>Fifties</v>
      </c>
      <c r="O1433" t="str" cm="1">
        <f t="array" ref="O1433">_xlfn.IFS(K1434&lt;=5,"Very Short",K1434&lt;=10,"Short",K1434&lt;=15,"Mid-Class",K1434&lt;=20,"Long",K1434&lt;=25," Very Long",K1434&gt;25,"Lifer")</f>
        <v>Very Short</v>
      </c>
      <c r="P1433" t="str" cm="1">
        <f t="array" ref="P1433">_xlfn.IFS(L1433&lt;=39,"Negligible",L1433&lt;=79,"Minimal",L1433&lt;=119,"Moderate",L1433&lt;=158,"High Moderate",L1433&lt;=198," High",L1433&lt;=238,"Very High",L1433&lt;=278,"Severe")</f>
        <v>High Moderate</v>
      </c>
      <c r="Q1433" s="3">
        <f t="shared" si="22"/>
        <v>5.2609027458333335</v>
      </c>
    </row>
    <row r="1434" spans="1:17" x14ac:dyDescent="0.25">
      <c r="A1434">
        <v>1433</v>
      </c>
      <c r="B1434" t="s">
        <v>1905</v>
      </c>
      <c r="C1434" t="s">
        <v>622</v>
      </c>
      <c r="D1434" t="s">
        <v>5754</v>
      </c>
      <c r="E1434" t="s">
        <v>28</v>
      </c>
      <c r="F1434" t="s">
        <v>511</v>
      </c>
      <c r="G1434" t="s">
        <v>17</v>
      </c>
      <c r="H1434" t="s">
        <v>28</v>
      </c>
      <c r="I1434" t="s">
        <v>18</v>
      </c>
      <c r="J1434">
        <v>38.969242260000001</v>
      </c>
      <c r="K1434">
        <v>4.4167148850000002</v>
      </c>
      <c r="L1434">
        <v>1.8243687909999999</v>
      </c>
      <c r="M1434" t="s">
        <v>18</v>
      </c>
      <c r="N1434" t="str" cm="1">
        <f t="array" ref="N1434">_xlfn.IFS(J1434&lt;=29,"Twenties",J1434&lt;=39,"Thirties",J1434&lt;=49,"Fourties",J1434&lt;=59,"Fifties",J1434&gt;59,"Elders")</f>
        <v>Thirties</v>
      </c>
      <c r="O1434" t="str" cm="1">
        <f t="array" ref="O1434">_xlfn.IFS(K1435&lt;=5,"Very Short",K1435&lt;=10,"Short",K1435&lt;=15,"Mid-Class",K1435&lt;=20,"Long",K1435&lt;=25," Very Long",K1435&gt;25,"Lifer")</f>
        <v>Very Short</v>
      </c>
      <c r="P1434" t="str" cm="1">
        <f t="array" ref="P1434">_xlfn.IFS(L1434&lt;=39,"Negligible",L1434&lt;=79,"Minimal",L1434&lt;=119,"Moderate",L1434&lt;=158,"High Moderate",L1434&lt;=198," High",L1434&lt;=238,"Very High",L1434&lt;=278,"Severe")</f>
        <v>Negligible</v>
      </c>
      <c r="Q1434" s="3">
        <f t="shared" si="22"/>
        <v>7.6015366291666664E-2</v>
      </c>
    </row>
    <row r="1435" spans="1:17" x14ac:dyDescent="0.25">
      <c r="A1435">
        <v>1434</v>
      </c>
      <c r="B1435" t="s">
        <v>1906</v>
      </c>
      <c r="C1435" t="s">
        <v>173</v>
      </c>
      <c r="D1435" t="s">
        <v>5755</v>
      </c>
      <c r="E1435" t="s">
        <v>211</v>
      </c>
      <c r="F1435" t="s">
        <v>1823</v>
      </c>
      <c r="G1435" t="s">
        <v>1824</v>
      </c>
      <c r="H1435" t="s">
        <v>52</v>
      </c>
      <c r="I1435" t="s">
        <v>18</v>
      </c>
      <c r="J1435">
        <v>49.80325483</v>
      </c>
      <c r="K1435">
        <v>4.5201153590000001</v>
      </c>
      <c r="L1435">
        <v>72.025070409999998</v>
      </c>
      <c r="M1435" t="s">
        <v>18</v>
      </c>
      <c r="N1435" t="str" cm="1">
        <f t="array" ref="N1435">_xlfn.IFS(J1435&lt;=29,"Twenties",J1435&lt;=39,"Thirties",J1435&lt;=49,"Fourties",J1435&lt;=59,"Fifties",J1435&gt;59,"Elders")</f>
        <v>Fifties</v>
      </c>
      <c r="O1435" t="str" cm="1">
        <f t="array" ref="O1435">_xlfn.IFS(K1436&lt;=5,"Very Short",K1436&lt;=10,"Short",K1436&lt;=15,"Mid-Class",K1436&lt;=20,"Long",K1436&lt;=25," Very Long",K1436&gt;25,"Lifer")</f>
        <v>Short</v>
      </c>
      <c r="P1435" t="str" cm="1">
        <f t="array" ref="P1435">_xlfn.IFS(L1435&lt;=39,"Negligible",L1435&lt;=79,"Minimal",L1435&lt;=119,"Moderate",L1435&lt;=158,"High Moderate",L1435&lt;=198," High",L1435&lt;=238,"Very High",L1435&lt;=278,"Severe")</f>
        <v>Minimal</v>
      </c>
      <c r="Q1435" s="3">
        <f t="shared" si="22"/>
        <v>3.0010446004166664</v>
      </c>
    </row>
    <row r="1436" spans="1:17" x14ac:dyDescent="0.25">
      <c r="A1436">
        <v>1435</v>
      </c>
      <c r="B1436" t="s">
        <v>1010</v>
      </c>
      <c r="C1436" t="s">
        <v>1103</v>
      </c>
      <c r="D1436" t="s">
        <v>5755</v>
      </c>
      <c r="E1436" t="s">
        <v>356</v>
      </c>
      <c r="F1436" t="s">
        <v>1788</v>
      </c>
      <c r="G1436" t="s">
        <v>1789</v>
      </c>
      <c r="H1436" t="s">
        <v>356</v>
      </c>
      <c r="I1436" t="s">
        <v>18</v>
      </c>
      <c r="J1436">
        <v>44.569865550000003</v>
      </c>
      <c r="K1436">
        <v>5.28442363</v>
      </c>
      <c r="L1436">
        <v>27.55449072</v>
      </c>
      <c r="M1436" t="s">
        <v>18</v>
      </c>
      <c r="N1436" t="str" cm="1">
        <f t="array" ref="N1436">_xlfn.IFS(J1436&lt;=29,"Twenties",J1436&lt;=39,"Thirties",J1436&lt;=49,"Fourties",J1436&lt;=59,"Fifties",J1436&gt;59,"Elders")</f>
        <v>Fourties</v>
      </c>
      <c r="O1436" t="str" cm="1">
        <f t="array" ref="O1436">_xlfn.IFS(K1437&lt;=5,"Very Short",K1437&lt;=10,"Short",K1437&lt;=15,"Mid-Class",K1437&lt;=20,"Long",K1437&lt;=25," Very Long",K1437&gt;25,"Lifer")</f>
        <v>Short</v>
      </c>
      <c r="P1436" t="str" cm="1">
        <f t="array" ref="P1436">_xlfn.IFS(L1436&lt;=39,"Negligible",L1436&lt;=79,"Minimal",L1436&lt;=119,"Moderate",L1436&lt;=158,"High Moderate",L1436&lt;=198," High",L1436&lt;=238,"Very High",L1436&lt;=278,"Severe")</f>
        <v>Negligible</v>
      </c>
      <c r="Q1436" s="3">
        <f t="shared" si="22"/>
        <v>1.14810378</v>
      </c>
    </row>
    <row r="1437" spans="1:17" x14ac:dyDescent="0.25">
      <c r="A1437">
        <v>1436</v>
      </c>
      <c r="B1437" t="s">
        <v>980</v>
      </c>
      <c r="C1437" t="s">
        <v>1907</v>
      </c>
      <c r="D1437" t="s">
        <v>5754</v>
      </c>
      <c r="E1437" t="s">
        <v>456</v>
      </c>
      <c r="F1437" t="s">
        <v>511</v>
      </c>
      <c r="G1437" t="s">
        <v>17</v>
      </c>
      <c r="H1437" t="s">
        <v>136</v>
      </c>
      <c r="I1437" t="s">
        <v>18</v>
      </c>
      <c r="J1437">
        <v>39.363080349999997</v>
      </c>
      <c r="K1437">
        <v>6.0533413520000003</v>
      </c>
      <c r="L1437">
        <v>33.39821207</v>
      </c>
      <c r="M1437" t="s">
        <v>18</v>
      </c>
      <c r="N1437" t="str" cm="1">
        <f t="array" ref="N1437">_xlfn.IFS(J1437&lt;=29,"Twenties",J1437&lt;=39,"Thirties",J1437&lt;=49,"Fourties",J1437&lt;=59,"Fifties",J1437&gt;59,"Elders")</f>
        <v>Fourties</v>
      </c>
      <c r="O1437" t="str" cm="1">
        <f t="array" ref="O1437">_xlfn.IFS(K1438&lt;=5,"Very Short",K1438&lt;=10,"Short",K1438&lt;=15,"Mid-Class",K1438&lt;=20,"Long",K1438&lt;=25," Very Long",K1438&gt;25,"Lifer")</f>
        <v>Short</v>
      </c>
      <c r="P1437" t="str" cm="1">
        <f t="array" ref="P1437">_xlfn.IFS(L1437&lt;=39,"Negligible",L1437&lt;=79,"Minimal",L1437&lt;=119,"Moderate",L1437&lt;=158,"High Moderate",L1437&lt;=198," High",L1437&lt;=238,"Very High",L1437&lt;=278,"Severe")</f>
        <v>Negligible</v>
      </c>
      <c r="Q1437" s="3">
        <f t="shared" si="22"/>
        <v>1.3915921695833333</v>
      </c>
    </row>
    <row r="1438" spans="1:17" x14ac:dyDescent="0.25">
      <c r="A1438">
        <v>1437</v>
      </c>
      <c r="B1438" t="s">
        <v>1247</v>
      </c>
      <c r="C1438" t="s">
        <v>421</v>
      </c>
      <c r="D1438" t="s">
        <v>5754</v>
      </c>
      <c r="E1438" t="s">
        <v>15</v>
      </c>
      <c r="F1438" t="s">
        <v>818</v>
      </c>
      <c r="G1438" t="s">
        <v>819</v>
      </c>
      <c r="H1438" t="s">
        <v>15</v>
      </c>
      <c r="I1438" t="s">
        <v>18</v>
      </c>
      <c r="J1438">
        <v>71.500602200000003</v>
      </c>
      <c r="K1438">
        <v>5.4233046680000001</v>
      </c>
      <c r="L1438">
        <v>232.56243649999999</v>
      </c>
      <c r="M1438" t="s">
        <v>18</v>
      </c>
      <c r="N1438" t="str" cm="1">
        <f t="array" ref="N1438">_xlfn.IFS(J1438&lt;=29,"Twenties",J1438&lt;=39,"Thirties",J1438&lt;=49,"Fourties",J1438&lt;=59,"Fifties",J1438&gt;59,"Elders")</f>
        <v>Elders</v>
      </c>
      <c r="O1438" t="str" cm="1">
        <f t="array" ref="O1438">_xlfn.IFS(K1439&lt;=5,"Very Short",K1439&lt;=10,"Short",K1439&lt;=15,"Mid-Class",K1439&lt;=20,"Long",K1439&lt;=25," Very Long",K1439&gt;25,"Lifer")</f>
        <v>Very Short</v>
      </c>
      <c r="P1438" t="str" cm="1">
        <f t="array" ref="P1438">_xlfn.IFS(L1438&lt;=39,"Negligible",L1438&lt;=79,"Minimal",L1438&lt;=119,"Moderate",L1438&lt;=158,"High Moderate",L1438&lt;=198," High",L1438&lt;=238,"Very High",L1438&lt;=278,"Severe")</f>
        <v>Very High</v>
      </c>
      <c r="Q1438" s="3">
        <f t="shared" si="22"/>
        <v>9.6901015208333323</v>
      </c>
    </row>
    <row r="1439" spans="1:17" x14ac:dyDescent="0.25">
      <c r="A1439">
        <v>1438</v>
      </c>
      <c r="B1439" t="s">
        <v>1908</v>
      </c>
      <c r="C1439" t="s">
        <v>60</v>
      </c>
      <c r="D1439" t="s">
        <v>5755</v>
      </c>
      <c r="E1439" t="s">
        <v>1449</v>
      </c>
      <c r="F1439" t="s">
        <v>818</v>
      </c>
      <c r="G1439" t="s">
        <v>819</v>
      </c>
      <c r="H1439" t="s">
        <v>1449</v>
      </c>
      <c r="I1439" t="s">
        <v>18</v>
      </c>
      <c r="J1439">
        <v>54.488867829999997</v>
      </c>
      <c r="K1439">
        <v>4.5991040219999997</v>
      </c>
      <c r="L1439">
        <v>134.72958850000001</v>
      </c>
      <c r="M1439" t="s">
        <v>18</v>
      </c>
      <c r="N1439" t="str" cm="1">
        <f t="array" ref="N1439">_xlfn.IFS(J1439&lt;=29,"Twenties",J1439&lt;=39,"Thirties",J1439&lt;=49,"Fourties",J1439&lt;=59,"Fifties",J1439&gt;59,"Elders")</f>
        <v>Fifties</v>
      </c>
      <c r="O1439" t="str" cm="1">
        <f t="array" ref="O1439">_xlfn.IFS(K1440&lt;=5,"Very Short",K1440&lt;=10,"Short",K1440&lt;=15,"Mid-Class",K1440&lt;=20,"Long",K1440&lt;=25," Very Long",K1440&gt;25,"Lifer")</f>
        <v>Very Short</v>
      </c>
      <c r="P1439" t="str" cm="1">
        <f t="array" ref="P1439">_xlfn.IFS(L1439&lt;=39,"Negligible",L1439&lt;=79,"Minimal",L1439&lt;=119,"Moderate",L1439&lt;=158,"High Moderate",L1439&lt;=198," High",L1439&lt;=238,"Very High",L1439&lt;=278,"Severe")</f>
        <v>High Moderate</v>
      </c>
      <c r="Q1439" s="3">
        <f t="shared" si="22"/>
        <v>5.6137328541666669</v>
      </c>
    </row>
    <row r="1440" spans="1:17" x14ac:dyDescent="0.25">
      <c r="A1440">
        <v>1439</v>
      </c>
      <c r="B1440" t="s">
        <v>1909</v>
      </c>
      <c r="C1440" t="s">
        <v>424</v>
      </c>
      <c r="D1440" t="s">
        <v>5755</v>
      </c>
      <c r="E1440" t="s">
        <v>15</v>
      </c>
      <c r="F1440" t="s">
        <v>1788</v>
      </c>
      <c r="G1440" t="s">
        <v>1789</v>
      </c>
      <c r="H1440" t="s">
        <v>15</v>
      </c>
      <c r="I1440" t="s">
        <v>18</v>
      </c>
      <c r="J1440">
        <v>38.777573230000002</v>
      </c>
      <c r="K1440">
        <v>2.2308921939999999</v>
      </c>
      <c r="L1440">
        <v>12.765689699999999</v>
      </c>
      <c r="M1440" t="s">
        <v>18</v>
      </c>
      <c r="N1440" t="str" cm="1">
        <f t="array" ref="N1440">_xlfn.IFS(J1440&lt;=29,"Twenties",J1440&lt;=39,"Thirties",J1440&lt;=49,"Fourties",J1440&lt;=59,"Fifties",J1440&gt;59,"Elders")</f>
        <v>Thirties</v>
      </c>
      <c r="O1440" t="str" cm="1">
        <f t="array" ref="O1440">_xlfn.IFS(K1441&lt;=5,"Very Short",K1441&lt;=10,"Short",K1441&lt;=15,"Mid-Class",K1441&lt;=20,"Long",K1441&lt;=25," Very Long",K1441&gt;25,"Lifer")</f>
        <v>Very Short</v>
      </c>
      <c r="P1440" t="str" cm="1">
        <f t="array" ref="P1440">_xlfn.IFS(L1440&lt;=39,"Negligible",L1440&lt;=79,"Minimal",L1440&lt;=119,"Moderate",L1440&lt;=158,"High Moderate",L1440&lt;=198," High",L1440&lt;=238,"Very High",L1440&lt;=278,"Severe")</f>
        <v>Negligible</v>
      </c>
      <c r="Q1440" s="3">
        <f t="shared" si="22"/>
        <v>0.53190373749999997</v>
      </c>
    </row>
    <row r="1441" spans="1:17" x14ac:dyDescent="0.25">
      <c r="A1441">
        <v>1440</v>
      </c>
      <c r="B1441" t="s">
        <v>1477</v>
      </c>
      <c r="C1441" t="s">
        <v>208</v>
      </c>
      <c r="D1441" t="s">
        <v>5755</v>
      </c>
      <c r="E1441" t="s">
        <v>28</v>
      </c>
      <c r="F1441" t="s">
        <v>818</v>
      </c>
      <c r="G1441" t="s">
        <v>819</v>
      </c>
      <c r="H1441" t="s">
        <v>28</v>
      </c>
      <c r="I1441" t="s">
        <v>18</v>
      </c>
      <c r="J1441">
        <v>44.647353240000001</v>
      </c>
      <c r="K1441">
        <v>4.1863885740000004</v>
      </c>
      <c r="L1441">
        <v>55.560332860000003</v>
      </c>
      <c r="M1441" t="s">
        <v>18</v>
      </c>
      <c r="N1441" t="str" cm="1">
        <f t="array" ref="N1441">_xlfn.IFS(J1441&lt;=29,"Twenties",J1441&lt;=39,"Thirties",J1441&lt;=49,"Fourties",J1441&lt;=59,"Fifties",J1441&gt;59,"Elders")</f>
        <v>Fourties</v>
      </c>
      <c r="O1441" t="str" cm="1">
        <f t="array" ref="O1441">_xlfn.IFS(K1442&lt;=5,"Very Short",K1442&lt;=10,"Short",K1442&lt;=15,"Mid-Class",K1442&lt;=20,"Long",K1442&lt;=25," Very Long",K1442&gt;25,"Lifer")</f>
        <v>Lifer</v>
      </c>
      <c r="P1441" t="str" cm="1">
        <f t="array" ref="P1441">_xlfn.IFS(L1441&lt;=39,"Negligible",L1441&lt;=79,"Minimal",L1441&lt;=119,"Moderate",L1441&lt;=158,"High Moderate",L1441&lt;=198," High",L1441&lt;=238,"Very High",L1441&lt;=278,"Severe")</f>
        <v>Minimal</v>
      </c>
      <c r="Q1441" s="3">
        <f t="shared" si="22"/>
        <v>2.3150138691666666</v>
      </c>
    </row>
    <row r="1442" spans="1:17" x14ac:dyDescent="0.25">
      <c r="A1442">
        <v>1441</v>
      </c>
      <c r="B1442" t="s">
        <v>1910</v>
      </c>
      <c r="C1442" t="s">
        <v>1384</v>
      </c>
      <c r="D1442" t="s">
        <v>5754</v>
      </c>
      <c r="E1442" t="s">
        <v>31</v>
      </c>
      <c r="F1442" t="s">
        <v>778</v>
      </c>
      <c r="G1442" t="s">
        <v>779</v>
      </c>
      <c r="H1442" t="s">
        <v>36</v>
      </c>
      <c r="I1442" t="s">
        <v>605</v>
      </c>
      <c r="J1442">
        <v>54.747625999999997</v>
      </c>
      <c r="K1442">
        <v>36.747625999999997</v>
      </c>
      <c r="L1442">
        <v>0</v>
      </c>
      <c r="M1442" t="s">
        <v>40</v>
      </c>
      <c r="N1442" t="str" cm="1">
        <f t="array" ref="N1442">_xlfn.IFS(J1442&lt;=29,"Twenties",J1442&lt;=39,"Thirties",J1442&lt;=49,"Fourties",J1442&lt;=59,"Fifties",J1442&gt;59,"Elders")</f>
        <v>Fifties</v>
      </c>
      <c r="O1442" t="str" cm="1">
        <f t="array" ref="O1442">_xlfn.IFS(K1443&lt;=5,"Very Short",K1443&lt;=10,"Short",K1443&lt;=15,"Mid-Class",K1443&lt;=20,"Long",K1443&lt;=25," Very Long",K1443&gt;25,"Lifer")</f>
        <v>Very Short</v>
      </c>
      <c r="P1442" t="str" cm="1">
        <f t="array" ref="P1442">_xlfn.IFS(L1442&lt;=39,"Negligible",L1442&lt;=79,"Minimal",L1442&lt;=119,"Moderate",L1442&lt;=158,"High Moderate",L1442&lt;=198," High",L1442&lt;=238,"Very High",L1442&lt;=278,"Severe")</f>
        <v>Negligible</v>
      </c>
      <c r="Q1442" s="3">
        <f t="shared" si="22"/>
        <v>0</v>
      </c>
    </row>
    <row r="1443" spans="1:17" x14ac:dyDescent="0.25">
      <c r="A1443">
        <v>1442</v>
      </c>
      <c r="B1443" t="s">
        <v>1911</v>
      </c>
      <c r="C1443" t="s">
        <v>1912</v>
      </c>
      <c r="D1443" t="s">
        <v>5754</v>
      </c>
      <c r="E1443" t="s">
        <v>125</v>
      </c>
      <c r="F1443" t="s">
        <v>1823</v>
      </c>
      <c r="G1443" t="s">
        <v>1824</v>
      </c>
      <c r="H1443" t="s">
        <v>125</v>
      </c>
      <c r="I1443" t="s">
        <v>18</v>
      </c>
      <c r="J1443">
        <v>48.981215990000003</v>
      </c>
      <c r="K1443">
        <v>2.8103565100000001</v>
      </c>
      <c r="L1443">
        <v>94.063595890000002</v>
      </c>
      <c r="M1443" t="s">
        <v>18</v>
      </c>
      <c r="N1443" t="str" cm="1">
        <f t="array" ref="N1443">_xlfn.IFS(J1443&lt;=29,"Twenties",J1443&lt;=39,"Thirties",J1443&lt;=49,"Fourties",J1443&lt;=59,"Fifties",J1443&gt;59,"Elders")</f>
        <v>Fourties</v>
      </c>
      <c r="O1443" t="str" cm="1">
        <f t="array" ref="O1443">_xlfn.IFS(K1444&lt;=5,"Very Short",K1444&lt;=10,"Short",K1444&lt;=15,"Mid-Class",K1444&lt;=20,"Long",K1444&lt;=25," Very Long",K1444&gt;25,"Lifer")</f>
        <v>Very Short</v>
      </c>
      <c r="P1443" t="str" cm="1">
        <f t="array" ref="P1443">_xlfn.IFS(L1443&lt;=39,"Negligible",L1443&lt;=79,"Minimal",L1443&lt;=119,"Moderate",L1443&lt;=158,"High Moderate",L1443&lt;=198," High",L1443&lt;=238,"Very High",L1443&lt;=278,"Severe")</f>
        <v>Moderate</v>
      </c>
      <c r="Q1443" s="3">
        <f t="shared" si="22"/>
        <v>3.9193164954166666</v>
      </c>
    </row>
    <row r="1444" spans="1:17" x14ac:dyDescent="0.25">
      <c r="A1444">
        <v>1443</v>
      </c>
      <c r="B1444" t="s">
        <v>1913</v>
      </c>
      <c r="C1444" t="s">
        <v>840</v>
      </c>
      <c r="D1444" t="s">
        <v>5754</v>
      </c>
      <c r="E1444" t="s">
        <v>36</v>
      </c>
      <c r="F1444" t="s">
        <v>778</v>
      </c>
      <c r="G1444" t="s">
        <v>779</v>
      </c>
      <c r="H1444" t="s">
        <v>36</v>
      </c>
      <c r="I1444" t="s">
        <v>605</v>
      </c>
      <c r="J1444">
        <v>41.156820000000003</v>
      </c>
      <c r="K1444">
        <v>4.7577299999999996</v>
      </c>
      <c r="L1444">
        <v>79.161548960000005</v>
      </c>
      <c r="M1444" t="s">
        <v>40</v>
      </c>
      <c r="N1444" t="str" cm="1">
        <f t="array" ref="N1444">_xlfn.IFS(J1444&lt;=29,"Twenties",J1444&lt;=39,"Thirties",J1444&lt;=49,"Fourties",J1444&lt;=59,"Fifties",J1444&gt;59,"Elders")</f>
        <v>Fourties</v>
      </c>
      <c r="O1444" t="str" cm="1">
        <f t="array" ref="O1444">_xlfn.IFS(K1445&lt;=5,"Very Short",K1445&lt;=10,"Short",K1445&lt;=15,"Mid-Class",K1445&lt;=20,"Long",K1445&lt;=25," Very Long",K1445&gt;25,"Lifer")</f>
        <v>Very Short</v>
      </c>
      <c r="P1444" t="str" cm="1">
        <f t="array" ref="P1444">_xlfn.IFS(L1444&lt;=39,"Negligible",L1444&lt;=79,"Minimal",L1444&lt;=119,"Moderate",L1444&lt;=158,"High Moderate",L1444&lt;=198," High",L1444&lt;=238,"Very High",L1444&lt;=278,"Severe")</f>
        <v>Moderate</v>
      </c>
      <c r="Q1444" s="3">
        <f t="shared" si="22"/>
        <v>3.2983978733333337</v>
      </c>
    </row>
    <row r="1445" spans="1:17" x14ac:dyDescent="0.25">
      <c r="A1445">
        <v>1444</v>
      </c>
      <c r="B1445" t="s">
        <v>32</v>
      </c>
      <c r="C1445" t="s">
        <v>171</v>
      </c>
      <c r="D1445" t="s">
        <v>5754</v>
      </c>
      <c r="E1445" t="s">
        <v>85</v>
      </c>
      <c r="F1445" t="s">
        <v>511</v>
      </c>
      <c r="G1445" t="s">
        <v>17</v>
      </c>
      <c r="H1445" t="s">
        <v>85</v>
      </c>
      <c r="I1445" t="s">
        <v>18</v>
      </c>
      <c r="J1445">
        <v>50.833541420000003</v>
      </c>
      <c r="K1445">
        <v>4.3942203409999996</v>
      </c>
      <c r="L1445">
        <v>131.7068457</v>
      </c>
      <c r="M1445" t="s">
        <v>18</v>
      </c>
      <c r="N1445" t="str" cm="1">
        <f t="array" ref="N1445">_xlfn.IFS(J1445&lt;=29,"Twenties",J1445&lt;=39,"Thirties",J1445&lt;=49,"Fourties",J1445&lt;=59,"Fifties",J1445&gt;59,"Elders")</f>
        <v>Fifties</v>
      </c>
      <c r="O1445" t="str" cm="1">
        <f t="array" ref="O1445">_xlfn.IFS(K1446&lt;=5,"Very Short",K1446&lt;=10,"Short",K1446&lt;=15,"Mid-Class",K1446&lt;=20,"Long",K1446&lt;=25," Very Long",K1446&gt;25,"Lifer")</f>
        <v>Short</v>
      </c>
      <c r="P1445" t="str" cm="1">
        <f t="array" ref="P1445">_xlfn.IFS(L1445&lt;=39,"Negligible",L1445&lt;=79,"Minimal",L1445&lt;=119,"Moderate",L1445&lt;=158,"High Moderate",L1445&lt;=198," High",L1445&lt;=238,"Very High",L1445&lt;=278,"Severe")</f>
        <v>High Moderate</v>
      </c>
      <c r="Q1445" s="3">
        <f t="shared" si="22"/>
        <v>5.4877852374999998</v>
      </c>
    </row>
    <row r="1446" spans="1:17" x14ac:dyDescent="0.25">
      <c r="A1446">
        <v>1445</v>
      </c>
      <c r="B1446" t="s">
        <v>1914</v>
      </c>
      <c r="C1446" t="s">
        <v>1310</v>
      </c>
      <c r="D1446" t="s">
        <v>5755</v>
      </c>
      <c r="E1446" t="s">
        <v>804</v>
      </c>
      <c r="F1446" t="s">
        <v>1823</v>
      </c>
      <c r="G1446" t="s">
        <v>1824</v>
      </c>
      <c r="H1446" t="s">
        <v>190</v>
      </c>
      <c r="I1446" t="s">
        <v>18</v>
      </c>
      <c r="J1446">
        <v>44.538927409999999</v>
      </c>
      <c r="K1446">
        <v>5.6145831150000003</v>
      </c>
      <c r="L1446">
        <v>63.851112659999998</v>
      </c>
      <c r="M1446" t="s">
        <v>18</v>
      </c>
      <c r="N1446" t="str" cm="1">
        <f t="array" ref="N1446">_xlfn.IFS(J1446&lt;=29,"Twenties",J1446&lt;=39,"Thirties",J1446&lt;=49,"Fourties",J1446&lt;=59,"Fifties",J1446&gt;59,"Elders")</f>
        <v>Fourties</v>
      </c>
      <c r="O1446" t="str" cm="1">
        <f t="array" ref="O1446">_xlfn.IFS(K1447&lt;=5,"Very Short",K1447&lt;=10,"Short",K1447&lt;=15,"Mid-Class",K1447&lt;=20,"Long",K1447&lt;=25," Very Long",K1447&gt;25,"Lifer")</f>
        <v>Short</v>
      </c>
      <c r="P1446" t="str" cm="1">
        <f t="array" ref="P1446">_xlfn.IFS(L1446&lt;=39,"Negligible",L1446&lt;=79,"Minimal",L1446&lt;=119,"Moderate",L1446&lt;=158,"High Moderate",L1446&lt;=198," High",L1446&lt;=238,"Very High",L1446&lt;=278,"Severe")</f>
        <v>Minimal</v>
      </c>
      <c r="Q1446" s="3">
        <f t="shared" si="22"/>
        <v>2.6604630275000001</v>
      </c>
    </row>
    <row r="1447" spans="1:17" x14ac:dyDescent="0.25">
      <c r="A1447">
        <v>1446</v>
      </c>
      <c r="B1447" t="s">
        <v>1915</v>
      </c>
      <c r="C1447" t="s">
        <v>1002</v>
      </c>
      <c r="D1447" t="s">
        <v>5754</v>
      </c>
      <c r="E1447" t="s">
        <v>190</v>
      </c>
      <c r="F1447" t="s">
        <v>511</v>
      </c>
      <c r="G1447" t="s">
        <v>17</v>
      </c>
      <c r="H1447" t="s">
        <v>190</v>
      </c>
      <c r="I1447" t="s">
        <v>18</v>
      </c>
      <c r="J1447">
        <v>51.079505580000003</v>
      </c>
      <c r="K1447">
        <v>5.4613821769999999</v>
      </c>
      <c r="L1447">
        <v>97.286576949999997</v>
      </c>
      <c r="M1447" t="s">
        <v>18</v>
      </c>
      <c r="N1447" t="str" cm="1">
        <f t="array" ref="N1447">_xlfn.IFS(J1447&lt;=29,"Twenties",J1447&lt;=39,"Thirties",J1447&lt;=49,"Fourties",J1447&lt;=59,"Fifties",J1447&gt;59,"Elders")</f>
        <v>Fifties</v>
      </c>
      <c r="O1447" t="str" cm="1">
        <f t="array" ref="O1447">_xlfn.IFS(K1448&lt;=5,"Very Short",K1448&lt;=10,"Short",K1448&lt;=15,"Mid-Class",K1448&lt;=20,"Long",K1448&lt;=25," Very Long",K1448&gt;25,"Lifer")</f>
        <v>Short</v>
      </c>
      <c r="P1447" t="str" cm="1">
        <f t="array" ref="P1447">_xlfn.IFS(L1447&lt;=39,"Negligible",L1447&lt;=79,"Minimal",L1447&lt;=119,"Moderate",L1447&lt;=158,"High Moderate",L1447&lt;=198," High",L1447&lt;=238,"Very High",L1447&lt;=278,"Severe")</f>
        <v>Moderate</v>
      </c>
      <c r="Q1447" s="3">
        <f t="shared" si="22"/>
        <v>4.0536073729166668</v>
      </c>
    </row>
    <row r="1448" spans="1:17" x14ac:dyDescent="0.25">
      <c r="A1448">
        <v>1447</v>
      </c>
      <c r="B1448" t="s">
        <v>828</v>
      </c>
      <c r="C1448" t="s">
        <v>54</v>
      </c>
      <c r="D1448" t="s">
        <v>5755</v>
      </c>
      <c r="E1448" t="s">
        <v>367</v>
      </c>
      <c r="F1448" t="s">
        <v>778</v>
      </c>
      <c r="G1448" t="s">
        <v>779</v>
      </c>
      <c r="H1448" t="s">
        <v>36</v>
      </c>
      <c r="I1448" t="s">
        <v>605</v>
      </c>
      <c r="J1448">
        <v>48.155810000000002</v>
      </c>
      <c r="K1448">
        <v>6.925135</v>
      </c>
      <c r="L1448">
        <v>73.824794470000001</v>
      </c>
      <c r="M1448" t="s">
        <v>40</v>
      </c>
      <c r="N1448" t="str" cm="1">
        <f t="array" ref="N1448">_xlfn.IFS(J1448&lt;=29,"Twenties",J1448&lt;=39,"Thirties",J1448&lt;=49,"Fourties",J1448&lt;=59,"Fifties",J1448&gt;59,"Elders")</f>
        <v>Fourties</v>
      </c>
      <c r="O1448" t="str" cm="1">
        <f t="array" ref="O1448">_xlfn.IFS(K1449&lt;=5,"Very Short",K1449&lt;=10,"Short",K1449&lt;=15,"Mid-Class",K1449&lt;=20,"Long",K1449&lt;=25," Very Long",K1449&gt;25,"Lifer")</f>
        <v>Mid-Class</v>
      </c>
      <c r="P1448" t="str" cm="1">
        <f t="array" ref="P1448">_xlfn.IFS(L1448&lt;=39,"Negligible",L1448&lt;=79,"Minimal",L1448&lt;=119,"Moderate",L1448&lt;=158,"High Moderate",L1448&lt;=198," High",L1448&lt;=238,"Very High",L1448&lt;=278,"Severe")</f>
        <v>Minimal</v>
      </c>
      <c r="Q1448" s="3">
        <f t="shared" si="22"/>
        <v>3.0760331029166665</v>
      </c>
    </row>
    <row r="1449" spans="1:17" x14ac:dyDescent="0.25">
      <c r="A1449">
        <v>1448</v>
      </c>
      <c r="B1449" t="s">
        <v>1108</v>
      </c>
      <c r="C1449" t="s">
        <v>54</v>
      </c>
      <c r="D1449" t="s">
        <v>5755</v>
      </c>
      <c r="E1449" t="s">
        <v>36</v>
      </c>
      <c r="F1449" t="s">
        <v>778</v>
      </c>
      <c r="G1449" t="s">
        <v>779</v>
      </c>
      <c r="H1449" t="s">
        <v>36</v>
      </c>
      <c r="I1449" t="s">
        <v>605</v>
      </c>
      <c r="J1449">
        <v>41.58173</v>
      </c>
      <c r="K1449">
        <v>14.224235999999999</v>
      </c>
      <c r="L1449">
        <v>73.219071330000006</v>
      </c>
      <c r="M1449" t="s">
        <v>40</v>
      </c>
      <c r="N1449" t="str" cm="1">
        <f t="array" ref="N1449">_xlfn.IFS(J1449&lt;=29,"Twenties",J1449&lt;=39,"Thirties",J1449&lt;=49,"Fourties",J1449&lt;=59,"Fifties",J1449&gt;59,"Elders")</f>
        <v>Fourties</v>
      </c>
      <c r="O1449" t="str" cm="1">
        <f t="array" ref="O1449">_xlfn.IFS(K1450&lt;=5,"Very Short",K1450&lt;=10,"Short",K1450&lt;=15,"Mid-Class",K1450&lt;=20,"Long",K1450&lt;=25," Very Long",K1450&gt;25,"Lifer")</f>
        <v>Very Short</v>
      </c>
      <c r="P1449" t="str" cm="1">
        <f t="array" ref="P1449">_xlfn.IFS(L1449&lt;=39,"Negligible",L1449&lt;=79,"Minimal",L1449&lt;=119,"Moderate",L1449&lt;=158,"High Moderate",L1449&lt;=198," High",L1449&lt;=238,"Very High",L1449&lt;=278,"Severe")</f>
        <v>Minimal</v>
      </c>
      <c r="Q1449" s="3">
        <f t="shared" si="22"/>
        <v>3.0507946387500002</v>
      </c>
    </row>
    <row r="1450" spans="1:17" x14ac:dyDescent="0.25">
      <c r="A1450">
        <v>1449</v>
      </c>
      <c r="B1450" t="s">
        <v>1916</v>
      </c>
      <c r="C1450" t="s">
        <v>372</v>
      </c>
      <c r="D1450" t="s">
        <v>5754</v>
      </c>
      <c r="E1450" t="s">
        <v>132</v>
      </c>
      <c r="F1450" t="s">
        <v>1792</v>
      </c>
      <c r="G1450" t="s">
        <v>1059</v>
      </c>
      <c r="H1450" t="s">
        <v>132</v>
      </c>
      <c r="I1450" t="s">
        <v>18</v>
      </c>
      <c r="J1450">
        <v>37.613359189999997</v>
      </c>
      <c r="K1450">
        <v>4.9253796410000001</v>
      </c>
      <c r="L1450">
        <v>65.962386550000005</v>
      </c>
      <c r="M1450" t="s">
        <v>18</v>
      </c>
      <c r="N1450" t="str" cm="1">
        <f t="array" ref="N1450">_xlfn.IFS(J1450&lt;=29,"Twenties",J1450&lt;=39,"Thirties",J1450&lt;=49,"Fourties",J1450&lt;=59,"Fifties",J1450&gt;59,"Elders")</f>
        <v>Thirties</v>
      </c>
      <c r="O1450" t="str" cm="1">
        <f t="array" ref="O1450">_xlfn.IFS(K1451&lt;=5,"Very Short",K1451&lt;=10,"Short",K1451&lt;=15,"Mid-Class",K1451&lt;=20,"Long",K1451&lt;=25," Very Long",K1451&gt;25,"Lifer")</f>
        <v>Very Short</v>
      </c>
      <c r="P1450" t="str" cm="1">
        <f t="array" ref="P1450">_xlfn.IFS(L1450&lt;=39,"Negligible",L1450&lt;=79,"Minimal",L1450&lt;=119,"Moderate",L1450&lt;=158,"High Moderate",L1450&lt;=198," High",L1450&lt;=238,"Very High",L1450&lt;=278,"Severe")</f>
        <v>Minimal</v>
      </c>
      <c r="Q1450" s="3">
        <f t="shared" si="22"/>
        <v>2.7484327729166669</v>
      </c>
    </row>
    <row r="1451" spans="1:17" x14ac:dyDescent="0.25">
      <c r="A1451">
        <v>1450</v>
      </c>
      <c r="B1451" t="s">
        <v>1074</v>
      </c>
      <c r="C1451" t="s">
        <v>388</v>
      </c>
      <c r="D1451" t="s">
        <v>5754</v>
      </c>
      <c r="E1451" t="s">
        <v>25</v>
      </c>
      <c r="F1451" t="s">
        <v>818</v>
      </c>
      <c r="G1451" t="s">
        <v>819</v>
      </c>
      <c r="H1451" t="s">
        <v>25</v>
      </c>
      <c r="I1451" t="s">
        <v>18</v>
      </c>
      <c r="J1451">
        <v>35.908953779999997</v>
      </c>
      <c r="K1451">
        <v>4.3303838800000003</v>
      </c>
      <c r="L1451">
        <v>57.2664641</v>
      </c>
      <c r="M1451" t="s">
        <v>18</v>
      </c>
      <c r="N1451" t="str" cm="1">
        <f t="array" ref="N1451">_xlfn.IFS(J1451&lt;=29,"Twenties",J1451&lt;=39,"Thirties",J1451&lt;=49,"Fourties",J1451&lt;=59,"Fifties",J1451&gt;59,"Elders")</f>
        <v>Thirties</v>
      </c>
      <c r="O1451" t="str" cm="1">
        <f t="array" ref="O1451">_xlfn.IFS(K1452&lt;=5,"Very Short",K1452&lt;=10,"Short",K1452&lt;=15,"Mid-Class",K1452&lt;=20,"Long",K1452&lt;=25," Very Long",K1452&gt;25,"Lifer")</f>
        <v>Very Short</v>
      </c>
      <c r="P1451" t="str" cm="1">
        <f t="array" ref="P1451">_xlfn.IFS(L1451&lt;=39,"Negligible",L1451&lt;=79,"Minimal",L1451&lt;=119,"Moderate",L1451&lt;=158,"High Moderate",L1451&lt;=198," High",L1451&lt;=238,"Very High",L1451&lt;=278,"Severe")</f>
        <v>Minimal</v>
      </c>
      <c r="Q1451" s="3">
        <f t="shared" si="22"/>
        <v>2.3861026708333335</v>
      </c>
    </row>
    <row r="1452" spans="1:17" x14ac:dyDescent="0.25">
      <c r="A1452">
        <v>1451</v>
      </c>
      <c r="B1452" t="s">
        <v>279</v>
      </c>
      <c r="C1452" t="s">
        <v>178</v>
      </c>
      <c r="D1452" t="s">
        <v>5754</v>
      </c>
      <c r="E1452" t="s">
        <v>36</v>
      </c>
      <c r="F1452" t="s">
        <v>609</v>
      </c>
      <c r="G1452" t="s">
        <v>610</v>
      </c>
      <c r="H1452" t="s">
        <v>36</v>
      </c>
      <c r="I1452" t="s">
        <v>18</v>
      </c>
      <c r="J1452">
        <v>38.931500800000002</v>
      </c>
      <c r="K1452">
        <v>4.5713319290000003</v>
      </c>
      <c r="L1452">
        <v>55.31590817</v>
      </c>
      <c r="M1452" t="s">
        <v>18</v>
      </c>
      <c r="N1452" t="str" cm="1">
        <f t="array" ref="N1452">_xlfn.IFS(J1452&lt;=29,"Twenties",J1452&lt;=39,"Thirties",J1452&lt;=49,"Fourties",J1452&lt;=59,"Fifties",J1452&gt;59,"Elders")</f>
        <v>Thirties</v>
      </c>
      <c r="O1452" t="str" cm="1">
        <f t="array" ref="O1452">_xlfn.IFS(K1453&lt;=5,"Very Short",K1453&lt;=10,"Short",K1453&lt;=15,"Mid-Class",K1453&lt;=20,"Long",K1453&lt;=25," Very Long",K1453&gt;25,"Lifer")</f>
        <v>Very Short</v>
      </c>
      <c r="P1452" t="str" cm="1">
        <f t="array" ref="P1452">_xlfn.IFS(L1452&lt;=39,"Negligible",L1452&lt;=79,"Minimal",L1452&lt;=119,"Moderate",L1452&lt;=158,"High Moderate",L1452&lt;=198," High",L1452&lt;=238,"Very High",L1452&lt;=278,"Severe")</f>
        <v>Minimal</v>
      </c>
      <c r="Q1452" s="3">
        <f t="shared" si="22"/>
        <v>2.3048295070833333</v>
      </c>
    </row>
    <row r="1453" spans="1:17" x14ac:dyDescent="0.25">
      <c r="A1453">
        <v>1452</v>
      </c>
      <c r="B1453" t="s">
        <v>158</v>
      </c>
      <c r="C1453" t="s">
        <v>280</v>
      </c>
      <c r="D1453" t="s">
        <v>5754</v>
      </c>
      <c r="E1453" t="s">
        <v>36</v>
      </c>
      <c r="F1453" t="s">
        <v>609</v>
      </c>
      <c r="G1453" t="s">
        <v>610</v>
      </c>
      <c r="H1453" t="s">
        <v>36</v>
      </c>
      <c r="I1453" t="s">
        <v>18</v>
      </c>
      <c r="J1453">
        <v>54.648788799999998</v>
      </c>
      <c r="K1453">
        <v>3.713588514</v>
      </c>
      <c r="L1453">
        <v>133.88765810000001</v>
      </c>
      <c r="M1453" t="s">
        <v>18</v>
      </c>
      <c r="N1453" t="str" cm="1">
        <f t="array" ref="N1453">_xlfn.IFS(J1453&lt;=29,"Twenties",J1453&lt;=39,"Thirties",J1453&lt;=49,"Fourties",J1453&lt;=59,"Fifties",J1453&gt;59,"Elders")</f>
        <v>Fifties</v>
      </c>
      <c r="O1453" t="str" cm="1">
        <f t="array" ref="O1453">_xlfn.IFS(K1454&lt;=5,"Very Short",K1454&lt;=10,"Short",K1454&lt;=15,"Mid-Class",K1454&lt;=20,"Long",K1454&lt;=25," Very Long",K1454&gt;25,"Lifer")</f>
        <v>Very Short</v>
      </c>
      <c r="P1453" t="str" cm="1">
        <f t="array" ref="P1453">_xlfn.IFS(L1453&lt;=39,"Negligible",L1453&lt;=79,"Minimal",L1453&lt;=119,"Moderate",L1453&lt;=158,"High Moderate",L1453&lt;=198," High",L1453&lt;=238,"Very High",L1453&lt;=278,"Severe")</f>
        <v>High Moderate</v>
      </c>
      <c r="Q1453" s="3">
        <f t="shared" si="22"/>
        <v>5.5786524208333335</v>
      </c>
    </row>
    <row r="1454" spans="1:17" x14ac:dyDescent="0.25">
      <c r="A1454">
        <v>1453</v>
      </c>
      <c r="B1454" t="s">
        <v>1917</v>
      </c>
      <c r="C1454" t="s">
        <v>647</v>
      </c>
      <c r="D1454" t="s">
        <v>5755</v>
      </c>
      <c r="E1454" t="s">
        <v>1918</v>
      </c>
      <c r="F1454" t="s">
        <v>818</v>
      </c>
      <c r="G1454" t="s">
        <v>819</v>
      </c>
      <c r="H1454" t="s">
        <v>85</v>
      </c>
      <c r="I1454" t="s">
        <v>18</v>
      </c>
      <c r="J1454">
        <v>37.605763719999999</v>
      </c>
      <c r="K1454">
        <v>3.2965216220000002</v>
      </c>
      <c r="L1454">
        <v>47.066310870000002</v>
      </c>
      <c r="M1454" t="s">
        <v>18</v>
      </c>
      <c r="N1454" t="str" cm="1">
        <f t="array" ref="N1454">_xlfn.IFS(J1454&lt;=29,"Twenties",J1454&lt;=39,"Thirties",J1454&lt;=49,"Fourties",J1454&lt;=59,"Fifties",J1454&gt;59,"Elders")</f>
        <v>Thirties</v>
      </c>
      <c r="O1454" t="str" cm="1">
        <f t="array" ref="O1454">_xlfn.IFS(K1455&lt;=5,"Very Short",K1455&lt;=10,"Short",K1455&lt;=15,"Mid-Class",K1455&lt;=20,"Long",K1455&lt;=25," Very Long",K1455&gt;25,"Lifer")</f>
        <v>Short</v>
      </c>
      <c r="P1454" t="str" cm="1">
        <f t="array" ref="P1454">_xlfn.IFS(L1454&lt;=39,"Negligible",L1454&lt;=79,"Minimal",L1454&lt;=119,"Moderate",L1454&lt;=158,"High Moderate",L1454&lt;=198," High",L1454&lt;=238,"Very High",L1454&lt;=278,"Severe")</f>
        <v>Minimal</v>
      </c>
      <c r="Q1454" s="3">
        <f t="shared" si="22"/>
        <v>1.9610962862500001</v>
      </c>
    </row>
    <row r="1455" spans="1:17" x14ac:dyDescent="0.25">
      <c r="A1455">
        <v>1454</v>
      </c>
      <c r="B1455" t="s">
        <v>1919</v>
      </c>
      <c r="C1455" t="s">
        <v>1920</v>
      </c>
      <c r="D1455" t="s">
        <v>5754</v>
      </c>
      <c r="E1455" t="s">
        <v>1921</v>
      </c>
      <c r="F1455" t="s">
        <v>818</v>
      </c>
      <c r="G1455" t="s">
        <v>819</v>
      </c>
      <c r="H1455" t="s">
        <v>155</v>
      </c>
      <c r="I1455" t="s">
        <v>18</v>
      </c>
      <c r="J1455">
        <v>47.778354210000003</v>
      </c>
      <c r="K1455">
        <v>5.2724817330000002</v>
      </c>
      <c r="L1455">
        <v>105.9587764</v>
      </c>
      <c r="M1455" t="s">
        <v>18</v>
      </c>
      <c r="N1455" t="str" cm="1">
        <f t="array" ref="N1455">_xlfn.IFS(J1455&lt;=29,"Twenties",J1455&lt;=39,"Thirties",J1455&lt;=49,"Fourties",J1455&lt;=59,"Fifties",J1455&gt;59,"Elders")</f>
        <v>Fourties</v>
      </c>
      <c r="O1455" t="str" cm="1">
        <f t="array" ref="O1455">_xlfn.IFS(K1456&lt;=5,"Very Short",K1456&lt;=10,"Short",K1456&lt;=15,"Mid-Class",K1456&lt;=20,"Long",K1456&lt;=25," Very Long",K1456&gt;25,"Lifer")</f>
        <v>Very Short</v>
      </c>
      <c r="P1455" t="str" cm="1">
        <f t="array" ref="P1455">_xlfn.IFS(L1455&lt;=39,"Negligible",L1455&lt;=79,"Minimal",L1455&lt;=119,"Moderate",L1455&lt;=158,"High Moderate",L1455&lt;=198," High",L1455&lt;=238,"Very High",L1455&lt;=278,"Severe")</f>
        <v>Moderate</v>
      </c>
      <c r="Q1455" s="3">
        <f t="shared" si="22"/>
        <v>4.4149490166666672</v>
      </c>
    </row>
    <row r="1456" spans="1:17" x14ac:dyDescent="0.25">
      <c r="A1456">
        <v>1455</v>
      </c>
      <c r="B1456" t="s">
        <v>1922</v>
      </c>
      <c r="C1456" t="s">
        <v>1923</v>
      </c>
      <c r="D1456" t="s">
        <v>5754</v>
      </c>
      <c r="E1456" t="s">
        <v>52</v>
      </c>
      <c r="F1456" t="s">
        <v>1058</v>
      </c>
      <c r="G1456" t="s">
        <v>1059</v>
      </c>
      <c r="H1456" t="s">
        <v>52</v>
      </c>
      <c r="I1456" t="s">
        <v>18</v>
      </c>
      <c r="J1456">
        <v>24.368628910000002</v>
      </c>
      <c r="K1456">
        <v>4.5644856010000003</v>
      </c>
      <c r="L1456">
        <v>0</v>
      </c>
      <c r="M1456" t="s">
        <v>18</v>
      </c>
      <c r="N1456" t="str" cm="1">
        <f t="array" ref="N1456">_xlfn.IFS(J1456&lt;=29,"Twenties",J1456&lt;=39,"Thirties",J1456&lt;=49,"Fourties",J1456&lt;=59,"Fifties",J1456&gt;59,"Elders")</f>
        <v>Twenties</v>
      </c>
      <c r="O1456" t="str" cm="1">
        <f t="array" ref="O1456">_xlfn.IFS(K1457&lt;=5,"Very Short",K1457&lt;=10,"Short",K1457&lt;=15,"Mid-Class",K1457&lt;=20,"Long",K1457&lt;=25," Very Long",K1457&gt;25,"Lifer")</f>
        <v>Short</v>
      </c>
      <c r="P1456" t="str" cm="1">
        <f t="array" ref="P1456">_xlfn.IFS(L1456&lt;=39,"Negligible",L1456&lt;=79,"Minimal",L1456&lt;=119,"Moderate",L1456&lt;=158,"High Moderate",L1456&lt;=198," High",L1456&lt;=238,"Very High",L1456&lt;=278,"Severe")</f>
        <v>Negligible</v>
      </c>
      <c r="Q1456" s="3">
        <f t="shared" si="22"/>
        <v>0</v>
      </c>
    </row>
    <row r="1457" spans="1:17" x14ac:dyDescent="0.25">
      <c r="A1457">
        <v>1456</v>
      </c>
      <c r="B1457" t="s">
        <v>1924</v>
      </c>
      <c r="C1457" t="s">
        <v>145</v>
      </c>
      <c r="D1457" t="s">
        <v>5754</v>
      </c>
      <c r="E1457" t="s">
        <v>503</v>
      </c>
      <c r="F1457" t="s">
        <v>1925</v>
      </c>
      <c r="G1457" t="s">
        <v>819</v>
      </c>
      <c r="H1457" t="s">
        <v>22</v>
      </c>
      <c r="I1457" t="s">
        <v>18</v>
      </c>
      <c r="J1457">
        <v>62.297166500000003</v>
      </c>
      <c r="K1457">
        <v>5.1535055759999997</v>
      </c>
      <c r="L1457">
        <v>192.4024004</v>
      </c>
      <c r="M1457" t="s">
        <v>18</v>
      </c>
      <c r="N1457" t="str" cm="1">
        <f t="array" ref="N1457">_xlfn.IFS(J1457&lt;=29,"Twenties",J1457&lt;=39,"Thirties",J1457&lt;=49,"Fourties",J1457&lt;=59,"Fifties",J1457&gt;59,"Elders")</f>
        <v>Elders</v>
      </c>
      <c r="O1457" t="str" cm="1">
        <f t="array" ref="O1457">_xlfn.IFS(K1458&lt;=5,"Very Short",K1458&lt;=10,"Short",K1458&lt;=15,"Mid-Class",K1458&lt;=20,"Long",K1458&lt;=25," Very Long",K1458&gt;25,"Lifer")</f>
        <v>Very Short</v>
      </c>
      <c r="P1457" t="str" cm="1">
        <f t="array" ref="P1457">_xlfn.IFS(L1457&lt;=39,"Negligible",L1457&lt;=79,"Minimal",L1457&lt;=119,"Moderate",L1457&lt;=158,"High Moderate",L1457&lt;=198," High",L1457&lt;=238,"Very High",L1457&lt;=278,"Severe")</f>
        <v xml:space="preserve"> High</v>
      </c>
      <c r="Q1457" s="3">
        <f t="shared" si="22"/>
        <v>8.0167666833333335</v>
      </c>
    </row>
    <row r="1458" spans="1:17" x14ac:dyDescent="0.25">
      <c r="A1458">
        <v>1457</v>
      </c>
      <c r="B1458" t="s">
        <v>1926</v>
      </c>
      <c r="C1458" t="s">
        <v>414</v>
      </c>
      <c r="D1458" t="s">
        <v>5755</v>
      </c>
      <c r="E1458" t="s">
        <v>36</v>
      </c>
      <c r="F1458" t="s">
        <v>609</v>
      </c>
      <c r="G1458" t="s">
        <v>610</v>
      </c>
      <c r="H1458" t="s">
        <v>36</v>
      </c>
      <c r="I1458" t="s">
        <v>18</v>
      </c>
      <c r="J1458">
        <v>44.341382179999997</v>
      </c>
      <c r="K1458">
        <v>4.166339668</v>
      </c>
      <c r="L1458">
        <v>90.503881100000001</v>
      </c>
      <c r="M1458" t="s">
        <v>18</v>
      </c>
      <c r="N1458" t="str" cm="1">
        <f t="array" ref="N1458">_xlfn.IFS(J1458&lt;=29,"Twenties",J1458&lt;=39,"Thirties",J1458&lt;=49,"Fourties",J1458&lt;=59,"Fifties",J1458&gt;59,"Elders")</f>
        <v>Fourties</v>
      </c>
      <c r="O1458" t="str" cm="1">
        <f t="array" ref="O1458">_xlfn.IFS(K1459&lt;=5,"Very Short",K1459&lt;=10,"Short",K1459&lt;=15,"Mid-Class",K1459&lt;=20,"Long",K1459&lt;=25," Very Long",K1459&gt;25,"Lifer")</f>
        <v>Mid-Class</v>
      </c>
      <c r="P1458" t="str" cm="1">
        <f t="array" ref="P1458">_xlfn.IFS(L1458&lt;=39,"Negligible",L1458&lt;=79,"Minimal",L1458&lt;=119,"Moderate",L1458&lt;=158,"High Moderate",L1458&lt;=198," High",L1458&lt;=238,"Very High",L1458&lt;=278,"Severe")</f>
        <v>Moderate</v>
      </c>
      <c r="Q1458" s="3">
        <f t="shared" si="22"/>
        <v>3.7709950458333332</v>
      </c>
    </row>
    <row r="1459" spans="1:17" x14ac:dyDescent="0.25">
      <c r="A1459">
        <v>1458</v>
      </c>
      <c r="B1459" t="s">
        <v>321</v>
      </c>
      <c r="C1459" t="s">
        <v>938</v>
      </c>
      <c r="D1459" t="s">
        <v>5755</v>
      </c>
      <c r="E1459" t="s">
        <v>15</v>
      </c>
      <c r="F1459" t="s">
        <v>778</v>
      </c>
      <c r="G1459" t="s">
        <v>779</v>
      </c>
      <c r="H1459" t="s">
        <v>36</v>
      </c>
      <c r="I1459" t="s">
        <v>605</v>
      </c>
      <c r="J1459">
        <v>49.163559999999997</v>
      </c>
      <c r="K1459">
        <v>11.892066</v>
      </c>
      <c r="L1459">
        <v>55.734421599999997</v>
      </c>
      <c r="M1459" t="s">
        <v>40</v>
      </c>
      <c r="N1459" t="str" cm="1">
        <f t="array" ref="N1459">_xlfn.IFS(J1459&lt;=29,"Twenties",J1459&lt;=39,"Thirties",J1459&lt;=49,"Fourties",J1459&lt;=59,"Fifties",J1459&gt;59,"Elders")</f>
        <v>Fifties</v>
      </c>
      <c r="O1459" t="str" cm="1">
        <f t="array" ref="O1459">_xlfn.IFS(K1460&lt;=5,"Very Short",K1460&lt;=10,"Short",K1460&lt;=15,"Mid-Class",K1460&lt;=20,"Long",K1460&lt;=25," Very Long",K1460&gt;25,"Lifer")</f>
        <v>Very Short</v>
      </c>
      <c r="P1459" t="str" cm="1">
        <f t="array" ref="P1459">_xlfn.IFS(L1459&lt;=39,"Negligible",L1459&lt;=79,"Minimal",L1459&lt;=119,"Moderate",L1459&lt;=158,"High Moderate",L1459&lt;=198," High",L1459&lt;=238,"Very High",L1459&lt;=278,"Severe")</f>
        <v>Minimal</v>
      </c>
      <c r="Q1459" s="3">
        <f t="shared" si="22"/>
        <v>2.3222675666666666</v>
      </c>
    </row>
    <row r="1460" spans="1:17" x14ac:dyDescent="0.25">
      <c r="A1460">
        <v>1459</v>
      </c>
      <c r="B1460" t="s">
        <v>1548</v>
      </c>
      <c r="C1460" t="s">
        <v>123</v>
      </c>
      <c r="D1460" t="s">
        <v>5754</v>
      </c>
      <c r="E1460" t="s">
        <v>503</v>
      </c>
      <c r="F1460" t="s">
        <v>818</v>
      </c>
      <c r="G1460" t="s">
        <v>819</v>
      </c>
      <c r="H1460" t="s">
        <v>22</v>
      </c>
      <c r="I1460" t="s">
        <v>18</v>
      </c>
      <c r="J1460">
        <v>39.749804330000003</v>
      </c>
      <c r="K1460">
        <v>4.1801620149999996</v>
      </c>
      <c r="L1460">
        <v>70.576924719999994</v>
      </c>
      <c r="M1460" t="s">
        <v>18</v>
      </c>
      <c r="N1460" t="str" cm="1">
        <f t="array" ref="N1460">_xlfn.IFS(J1460&lt;=29,"Twenties",J1460&lt;=39,"Thirties",J1460&lt;=49,"Fourties",J1460&lt;=59,"Fifties",J1460&gt;59,"Elders")</f>
        <v>Fourties</v>
      </c>
      <c r="O1460" t="str" cm="1">
        <f t="array" ref="O1460">_xlfn.IFS(K1461&lt;=5,"Very Short",K1461&lt;=10,"Short",K1461&lt;=15,"Mid-Class",K1461&lt;=20,"Long",K1461&lt;=25," Very Long",K1461&gt;25,"Lifer")</f>
        <v>Short</v>
      </c>
      <c r="P1460" t="str" cm="1">
        <f t="array" ref="P1460">_xlfn.IFS(L1460&lt;=39,"Negligible",L1460&lt;=79,"Minimal",L1460&lt;=119,"Moderate",L1460&lt;=158,"High Moderate",L1460&lt;=198," High",L1460&lt;=238,"Very High",L1460&lt;=278,"Severe")</f>
        <v>Minimal</v>
      </c>
      <c r="Q1460" s="3">
        <f t="shared" si="22"/>
        <v>2.9407051966666664</v>
      </c>
    </row>
    <row r="1461" spans="1:17" x14ac:dyDescent="0.25">
      <c r="A1461">
        <v>1460</v>
      </c>
      <c r="B1461" t="s">
        <v>1927</v>
      </c>
      <c r="C1461" t="s">
        <v>48</v>
      </c>
      <c r="D1461" t="s">
        <v>5755</v>
      </c>
      <c r="E1461" t="s">
        <v>52</v>
      </c>
      <c r="F1461" t="s">
        <v>818</v>
      </c>
      <c r="G1461" t="s">
        <v>819</v>
      </c>
      <c r="H1461" t="s">
        <v>52</v>
      </c>
      <c r="I1461" t="s">
        <v>18</v>
      </c>
      <c r="J1461">
        <v>41.774448810000003</v>
      </c>
      <c r="K1461">
        <v>6.2110397690000001</v>
      </c>
      <c r="L1461">
        <v>57.903924779999997</v>
      </c>
      <c r="M1461" t="s">
        <v>18</v>
      </c>
      <c r="N1461" t="str" cm="1">
        <f t="array" ref="N1461">_xlfn.IFS(J1461&lt;=29,"Twenties",J1461&lt;=39,"Thirties",J1461&lt;=49,"Fourties",J1461&lt;=59,"Fifties",J1461&gt;59,"Elders")</f>
        <v>Fourties</v>
      </c>
      <c r="O1461" t="str" cm="1">
        <f t="array" ref="O1461">_xlfn.IFS(K1462&lt;=5,"Very Short",K1462&lt;=10,"Short",K1462&lt;=15,"Mid-Class",K1462&lt;=20,"Long",K1462&lt;=25," Very Long",K1462&gt;25,"Lifer")</f>
        <v>Lifer</v>
      </c>
      <c r="P1461" t="str" cm="1">
        <f t="array" ref="P1461">_xlfn.IFS(L1461&lt;=39,"Negligible",L1461&lt;=79,"Minimal",L1461&lt;=119,"Moderate",L1461&lt;=158,"High Moderate",L1461&lt;=198," High",L1461&lt;=238,"Very High",L1461&lt;=278,"Severe")</f>
        <v>Minimal</v>
      </c>
      <c r="Q1461" s="3">
        <f t="shared" si="22"/>
        <v>2.4126635324999999</v>
      </c>
    </row>
    <row r="1462" spans="1:17" x14ac:dyDescent="0.25">
      <c r="A1462">
        <v>1461</v>
      </c>
      <c r="B1462" t="s">
        <v>1928</v>
      </c>
      <c r="C1462" t="s">
        <v>485</v>
      </c>
      <c r="D1462" t="s">
        <v>5754</v>
      </c>
      <c r="E1462" t="s">
        <v>36</v>
      </c>
      <c r="F1462" t="s">
        <v>778</v>
      </c>
      <c r="G1462" t="s">
        <v>779</v>
      </c>
      <c r="H1462" t="s">
        <v>36</v>
      </c>
      <c r="I1462" t="s">
        <v>605</v>
      </c>
      <c r="J1462">
        <v>54.023580000000003</v>
      </c>
      <c r="K1462">
        <v>31.898107</v>
      </c>
      <c r="L1462">
        <v>107.14059899999999</v>
      </c>
      <c r="M1462" t="s">
        <v>40</v>
      </c>
      <c r="N1462" t="str" cm="1">
        <f t="array" ref="N1462">_xlfn.IFS(J1462&lt;=29,"Twenties",J1462&lt;=39,"Thirties",J1462&lt;=49,"Fourties",J1462&lt;=59,"Fifties",J1462&gt;59,"Elders")</f>
        <v>Fifties</v>
      </c>
      <c r="O1462" t="str" cm="1">
        <f t="array" ref="O1462">_xlfn.IFS(K1463&lt;=5,"Very Short",K1463&lt;=10,"Short",K1463&lt;=15,"Mid-Class",K1463&lt;=20,"Long",K1463&lt;=25," Very Long",K1463&gt;25,"Lifer")</f>
        <v>Short</v>
      </c>
      <c r="P1462" t="str" cm="1">
        <f t="array" ref="P1462">_xlfn.IFS(L1462&lt;=39,"Negligible",L1462&lt;=79,"Minimal",L1462&lt;=119,"Moderate",L1462&lt;=158,"High Moderate",L1462&lt;=198," High",L1462&lt;=238,"Very High",L1462&lt;=278,"Severe")</f>
        <v>Moderate</v>
      </c>
      <c r="Q1462" s="3">
        <f t="shared" si="22"/>
        <v>4.4641916249999998</v>
      </c>
    </row>
    <row r="1463" spans="1:17" x14ac:dyDescent="0.25">
      <c r="A1463">
        <v>1462</v>
      </c>
      <c r="B1463" t="s">
        <v>1929</v>
      </c>
      <c r="C1463" t="s">
        <v>941</v>
      </c>
      <c r="D1463" t="s">
        <v>5755</v>
      </c>
      <c r="E1463" t="s">
        <v>36</v>
      </c>
      <c r="F1463" t="s">
        <v>609</v>
      </c>
      <c r="G1463" t="s">
        <v>610</v>
      </c>
      <c r="H1463" t="s">
        <v>36</v>
      </c>
      <c r="I1463" t="s">
        <v>18</v>
      </c>
      <c r="J1463">
        <v>45.625041490000001</v>
      </c>
      <c r="K1463">
        <v>5.970487941</v>
      </c>
      <c r="L1463">
        <v>59.776113580000001</v>
      </c>
      <c r="M1463" t="s">
        <v>18</v>
      </c>
      <c r="N1463" t="str" cm="1">
        <f t="array" ref="N1463">_xlfn.IFS(J1463&lt;=29,"Twenties",J1463&lt;=39,"Thirties",J1463&lt;=49,"Fourties",J1463&lt;=59,"Fifties",J1463&gt;59,"Elders")</f>
        <v>Fourties</v>
      </c>
      <c r="O1463" t="str" cm="1">
        <f t="array" ref="O1463">_xlfn.IFS(K1464&lt;=5,"Very Short",K1464&lt;=10,"Short",K1464&lt;=15,"Mid-Class",K1464&lt;=20,"Long",K1464&lt;=25," Very Long",K1464&gt;25,"Lifer")</f>
        <v>Long</v>
      </c>
      <c r="P1463" t="str" cm="1">
        <f t="array" ref="P1463">_xlfn.IFS(L1463&lt;=39,"Negligible",L1463&lt;=79,"Minimal",L1463&lt;=119,"Moderate",L1463&lt;=158,"High Moderate",L1463&lt;=198," High",L1463&lt;=238,"Very High",L1463&lt;=278,"Severe")</f>
        <v>Minimal</v>
      </c>
      <c r="Q1463" s="3">
        <f t="shared" si="22"/>
        <v>2.4906713991666667</v>
      </c>
    </row>
    <row r="1464" spans="1:17" x14ac:dyDescent="0.25">
      <c r="A1464">
        <v>1463</v>
      </c>
      <c r="B1464" t="s">
        <v>1930</v>
      </c>
      <c r="C1464" t="s">
        <v>194</v>
      </c>
      <c r="D1464" t="s">
        <v>5754</v>
      </c>
      <c r="E1464" t="s">
        <v>356</v>
      </c>
      <c r="F1464" t="s">
        <v>688</v>
      </c>
      <c r="G1464" t="s">
        <v>689</v>
      </c>
      <c r="H1464" t="s">
        <v>36</v>
      </c>
      <c r="I1464" t="s">
        <v>605</v>
      </c>
      <c r="J1464">
        <v>48.095170000000003</v>
      </c>
      <c r="K1464">
        <v>18.364605999999998</v>
      </c>
      <c r="L1464">
        <v>74.765842109999994</v>
      </c>
      <c r="M1464" t="s">
        <v>40</v>
      </c>
      <c r="N1464" t="str" cm="1">
        <f t="array" ref="N1464">_xlfn.IFS(J1464&lt;=29,"Twenties",J1464&lt;=39,"Thirties",J1464&lt;=49,"Fourties",J1464&lt;=59,"Fifties",J1464&gt;59,"Elders")</f>
        <v>Fourties</v>
      </c>
      <c r="O1464" t="str" cm="1">
        <f t="array" ref="O1464">_xlfn.IFS(K1465&lt;=5,"Very Short",K1465&lt;=10,"Short",K1465&lt;=15,"Mid-Class",K1465&lt;=20,"Long",K1465&lt;=25," Very Long",K1465&gt;25,"Lifer")</f>
        <v>Very Short</v>
      </c>
      <c r="P1464" t="str" cm="1">
        <f t="array" ref="P1464">_xlfn.IFS(L1464&lt;=39,"Negligible",L1464&lt;=79,"Minimal",L1464&lt;=119,"Moderate",L1464&lt;=158,"High Moderate",L1464&lt;=198," High",L1464&lt;=238,"Very High",L1464&lt;=278,"Severe")</f>
        <v>Minimal</v>
      </c>
      <c r="Q1464" s="3">
        <f t="shared" si="22"/>
        <v>3.1152434212499998</v>
      </c>
    </row>
    <row r="1465" spans="1:17" x14ac:dyDescent="0.25">
      <c r="A1465">
        <v>1464</v>
      </c>
      <c r="B1465" t="s">
        <v>1931</v>
      </c>
      <c r="C1465" t="s">
        <v>655</v>
      </c>
      <c r="D1465" t="s">
        <v>5755</v>
      </c>
      <c r="E1465" t="s">
        <v>36</v>
      </c>
      <c r="F1465" t="s">
        <v>609</v>
      </c>
      <c r="G1465" t="s">
        <v>610</v>
      </c>
      <c r="H1465" t="s">
        <v>36</v>
      </c>
      <c r="I1465" t="s">
        <v>18</v>
      </c>
      <c r="J1465">
        <v>26.088754059999999</v>
      </c>
      <c r="K1465">
        <v>1.7497445579999999</v>
      </c>
      <c r="L1465">
        <v>0</v>
      </c>
      <c r="M1465" t="s">
        <v>18</v>
      </c>
      <c r="N1465" t="str" cm="1">
        <f t="array" ref="N1465">_xlfn.IFS(J1465&lt;=29,"Twenties",J1465&lt;=39,"Thirties",J1465&lt;=49,"Fourties",J1465&lt;=59,"Fifties",J1465&gt;59,"Elders")</f>
        <v>Twenties</v>
      </c>
      <c r="O1465" t="str" cm="1">
        <f t="array" ref="O1465">_xlfn.IFS(K1466&lt;=5,"Very Short",K1466&lt;=10,"Short",K1466&lt;=15,"Mid-Class",K1466&lt;=20,"Long",K1466&lt;=25," Very Long",K1466&gt;25,"Lifer")</f>
        <v>Short</v>
      </c>
      <c r="P1465" t="str" cm="1">
        <f t="array" ref="P1465">_xlfn.IFS(L1465&lt;=39,"Negligible",L1465&lt;=79,"Minimal",L1465&lt;=119,"Moderate",L1465&lt;=158,"High Moderate",L1465&lt;=198," High",L1465&lt;=238,"Very High",L1465&lt;=278,"Severe")</f>
        <v>Negligible</v>
      </c>
      <c r="Q1465" s="3">
        <f t="shared" si="22"/>
        <v>0</v>
      </c>
    </row>
    <row r="1466" spans="1:17" x14ac:dyDescent="0.25">
      <c r="A1466">
        <v>1465</v>
      </c>
      <c r="B1466" t="s">
        <v>1932</v>
      </c>
      <c r="C1466" t="s">
        <v>1933</v>
      </c>
      <c r="D1466" t="s">
        <v>5754</v>
      </c>
      <c r="E1466" t="s">
        <v>157</v>
      </c>
      <c r="F1466" t="s">
        <v>1860</v>
      </c>
      <c r="G1466" t="s">
        <v>1861</v>
      </c>
      <c r="H1466" t="s">
        <v>85</v>
      </c>
      <c r="I1466" t="s">
        <v>18</v>
      </c>
      <c r="J1466">
        <v>39.290586959999999</v>
      </c>
      <c r="K1466">
        <v>6.3045900379999997</v>
      </c>
      <c r="L1466">
        <v>55.089662429999997</v>
      </c>
      <c r="M1466" t="s">
        <v>18</v>
      </c>
      <c r="N1466" t="str" cm="1">
        <f t="array" ref="N1466">_xlfn.IFS(J1466&lt;=29,"Twenties",J1466&lt;=39,"Thirties",J1466&lt;=49,"Fourties",J1466&lt;=59,"Fifties",J1466&gt;59,"Elders")</f>
        <v>Fourties</v>
      </c>
      <c r="O1466" t="str" cm="1">
        <f t="array" ref="O1466">_xlfn.IFS(K1467&lt;=5,"Very Short",K1467&lt;=10,"Short",K1467&lt;=15,"Mid-Class",K1467&lt;=20,"Long",K1467&lt;=25," Very Long",K1467&gt;25,"Lifer")</f>
        <v>Short</v>
      </c>
      <c r="P1466" t="str" cm="1">
        <f t="array" ref="P1466">_xlfn.IFS(L1466&lt;=39,"Negligible",L1466&lt;=79,"Minimal",L1466&lt;=119,"Moderate",L1466&lt;=158,"High Moderate",L1466&lt;=198," High",L1466&lt;=238,"Very High",L1466&lt;=278,"Severe")</f>
        <v>Minimal</v>
      </c>
      <c r="Q1466" s="3">
        <f t="shared" si="22"/>
        <v>2.2954026012499997</v>
      </c>
    </row>
    <row r="1467" spans="1:17" x14ac:dyDescent="0.25">
      <c r="A1467">
        <v>1466</v>
      </c>
      <c r="B1467" t="s">
        <v>1934</v>
      </c>
      <c r="C1467" t="s">
        <v>404</v>
      </c>
      <c r="D1467" t="s">
        <v>5755</v>
      </c>
      <c r="E1467" t="s">
        <v>1271</v>
      </c>
      <c r="F1467" t="s">
        <v>511</v>
      </c>
      <c r="G1467" t="s">
        <v>17</v>
      </c>
      <c r="H1467" t="s">
        <v>52</v>
      </c>
      <c r="I1467" t="s">
        <v>18</v>
      </c>
      <c r="J1467">
        <v>64.777155719999996</v>
      </c>
      <c r="K1467">
        <v>5.6598277360000004</v>
      </c>
      <c r="L1467">
        <v>146.0409239</v>
      </c>
      <c r="M1467" t="s">
        <v>18</v>
      </c>
      <c r="N1467" t="str" cm="1">
        <f t="array" ref="N1467">_xlfn.IFS(J1467&lt;=29,"Twenties",J1467&lt;=39,"Thirties",J1467&lt;=49,"Fourties",J1467&lt;=59,"Fifties",J1467&gt;59,"Elders")</f>
        <v>Elders</v>
      </c>
      <c r="O1467" t="str" cm="1">
        <f t="array" ref="O1467">_xlfn.IFS(K1468&lt;=5,"Very Short",K1468&lt;=10,"Short",K1468&lt;=15,"Mid-Class",K1468&lt;=20,"Long",K1468&lt;=25," Very Long",K1468&gt;25,"Lifer")</f>
        <v>Short</v>
      </c>
      <c r="P1467" t="str" cm="1">
        <f t="array" ref="P1467">_xlfn.IFS(L1467&lt;=39,"Negligible",L1467&lt;=79,"Minimal",L1467&lt;=119,"Moderate",L1467&lt;=158,"High Moderate",L1467&lt;=198," High",L1467&lt;=238,"Very High",L1467&lt;=278,"Severe")</f>
        <v>High Moderate</v>
      </c>
      <c r="Q1467" s="3">
        <f t="shared" si="22"/>
        <v>6.0850384958333334</v>
      </c>
    </row>
    <row r="1468" spans="1:17" x14ac:dyDescent="0.25">
      <c r="A1468">
        <v>1467</v>
      </c>
      <c r="B1468" t="s">
        <v>1935</v>
      </c>
      <c r="C1468" t="s">
        <v>1936</v>
      </c>
      <c r="D1468" t="s">
        <v>5754</v>
      </c>
      <c r="E1468" t="s">
        <v>36</v>
      </c>
      <c r="F1468" t="s">
        <v>609</v>
      </c>
      <c r="G1468" t="s">
        <v>610</v>
      </c>
      <c r="H1468" t="s">
        <v>36</v>
      </c>
      <c r="I1468" t="s">
        <v>18</v>
      </c>
      <c r="J1468">
        <v>35.014316649999998</v>
      </c>
      <c r="K1468">
        <v>5.8997035650000003</v>
      </c>
      <c r="L1468">
        <v>0.73639385300000004</v>
      </c>
      <c r="M1468" t="s">
        <v>18</v>
      </c>
      <c r="N1468" t="str" cm="1">
        <f t="array" ref="N1468">_xlfn.IFS(J1468&lt;=29,"Twenties",J1468&lt;=39,"Thirties",J1468&lt;=49,"Fourties",J1468&lt;=59,"Fifties",J1468&gt;59,"Elders")</f>
        <v>Thirties</v>
      </c>
      <c r="O1468" t="str" cm="1">
        <f t="array" ref="O1468">_xlfn.IFS(K1469&lt;=5,"Very Short",K1469&lt;=10,"Short",K1469&lt;=15,"Mid-Class",K1469&lt;=20,"Long",K1469&lt;=25," Very Long",K1469&gt;25,"Lifer")</f>
        <v>Very Short</v>
      </c>
      <c r="P1468" t="str" cm="1">
        <f t="array" ref="P1468">_xlfn.IFS(L1468&lt;=39,"Negligible",L1468&lt;=79,"Minimal",L1468&lt;=119,"Moderate",L1468&lt;=158,"High Moderate",L1468&lt;=198," High",L1468&lt;=238,"Very High",L1468&lt;=278,"Severe")</f>
        <v>Negligible</v>
      </c>
      <c r="Q1468" s="3">
        <f t="shared" si="22"/>
        <v>3.0683077208333336E-2</v>
      </c>
    </row>
    <row r="1469" spans="1:17" x14ac:dyDescent="0.25">
      <c r="A1469">
        <v>1468</v>
      </c>
      <c r="B1469" t="s">
        <v>1937</v>
      </c>
      <c r="C1469" t="s">
        <v>229</v>
      </c>
      <c r="D1469" t="s">
        <v>5754</v>
      </c>
      <c r="E1469" t="s">
        <v>36</v>
      </c>
      <c r="F1469" t="s">
        <v>609</v>
      </c>
      <c r="G1469" t="s">
        <v>610</v>
      </c>
      <c r="H1469" t="s">
        <v>36</v>
      </c>
      <c r="I1469" t="s">
        <v>18</v>
      </c>
      <c r="J1469">
        <v>44.242596859999999</v>
      </c>
      <c r="K1469">
        <v>4.501998639</v>
      </c>
      <c r="L1469">
        <v>83.507614930000003</v>
      </c>
      <c r="M1469" t="s">
        <v>18</v>
      </c>
      <c r="N1469" t="str" cm="1">
        <f t="array" ref="N1469">_xlfn.IFS(J1469&lt;=29,"Twenties",J1469&lt;=39,"Thirties",J1469&lt;=49,"Fourties",J1469&lt;=59,"Fifties",J1469&gt;59,"Elders")</f>
        <v>Fourties</v>
      </c>
      <c r="O1469" t="str" cm="1">
        <f t="array" ref="O1469">_xlfn.IFS(K1470&lt;=5,"Very Short",K1470&lt;=10,"Short",K1470&lt;=15,"Mid-Class",K1470&lt;=20,"Long",K1470&lt;=25," Very Long",K1470&gt;25,"Lifer")</f>
        <v>Mid-Class</v>
      </c>
      <c r="P1469" t="str" cm="1">
        <f t="array" ref="P1469">_xlfn.IFS(L1469&lt;=39,"Negligible",L1469&lt;=79,"Minimal",L1469&lt;=119,"Moderate",L1469&lt;=158,"High Moderate",L1469&lt;=198," High",L1469&lt;=238,"Very High",L1469&lt;=278,"Severe")</f>
        <v>Moderate</v>
      </c>
      <c r="Q1469" s="3">
        <f t="shared" si="22"/>
        <v>3.4794839554166668</v>
      </c>
    </row>
    <row r="1470" spans="1:17" x14ac:dyDescent="0.25">
      <c r="A1470">
        <v>1469</v>
      </c>
      <c r="B1470" t="s">
        <v>1938</v>
      </c>
      <c r="C1470" t="s">
        <v>152</v>
      </c>
      <c r="D1470" t="s">
        <v>5755</v>
      </c>
      <c r="E1470" t="s">
        <v>36</v>
      </c>
      <c r="F1470" t="s">
        <v>688</v>
      </c>
      <c r="G1470" t="s">
        <v>689</v>
      </c>
      <c r="H1470" t="s">
        <v>36</v>
      </c>
      <c r="I1470" t="s">
        <v>605</v>
      </c>
      <c r="J1470">
        <v>41.790010000000002</v>
      </c>
      <c r="K1470">
        <v>11.892066</v>
      </c>
      <c r="L1470">
        <v>0</v>
      </c>
      <c r="M1470" t="s">
        <v>40</v>
      </c>
      <c r="N1470" t="str" cm="1">
        <f t="array" ref="N1470">_xlfn.IFS(J1470&lt;=29,"Twenties",J1470&lt;=39,"Thirties",J1470&lt;=49,"Fourties",J1470&lt;=59,"Fifties",J1470&gt;59,"Elders")</f>
        <v>Fourties</v>
      </c>
      <c r="O1470" t="str" cm="1">
        <f t="array" ref="O1470">_xlfn.IFS(K1471&lt;=5,"Very Short",K1471&lt;=10,"Short",K1471&lt;=15,"Mid-Class",K1471&lt;=20,"Long",K1471&lt;=25," Very Long",K1471&gt;25,"Lifer")</f>
        <v>Long</v>
      </c>
      <c r="P1470" t="str" cm="1">
        <f t="array" ref="P1470">_xlfn.IFS(L1470&lt;=39,"Negligible",L1470&lt;=79,"Minimal",L1470&lt;=119,"Moderate",L1470&lt;=158,"High Moderate",L1470&lt;=198," High",L1470&lt;=238,"Very High",L1470&lt;=278,"Severe")</f>
        <v>Negligible</v>
      </c>
      <c r="Q1470" s="3">
        <f t="shared" si="22"/>
        <v>0</v>
      </c>
    </row>
    <row r="1471" spans="1:17" x14ac:dyDescent="0.25">
      <c r="A1471">
        <v>1470</v>
      </c>
      <c r="B1471" t="s">
        <v>721</v>
      </c>
      <c r="C1471" t="s">
        <v>1939</v>
      </c>
      <c r="D1471" t="s">
        <v>5754</v>
      </c>
      <c r="E1471" t="s">
        <v>25</v>
      </c>
      <c r="F1471" t="s">
        <v>688</v>
      </c>
      <c r="G1471" t="s">
        <v>689</v>
      </c>
      <c r="H1471" t="s">
        <v>36</v>
      </c>
      <c r="I1471" t="s">
        <v>605</v>
      </c>
      <c r="J1471">
        <v>56.424289999999999</v>
      </c>
      <c r="K1471">
        <v>17.692618620000001</v>
      </c>
      <c r="L1471">
        <v>72.855431440000004</v>
      </c>
      <c r="M1471" t="s">
        <v>40</v>
      </c>
      <c r="N1471" t="str" cm="1">
        <f t="array" ref="N1471">_xlfn.IFS(J1471&lt;=29,"Twenties",J1471&lt;=39,"Thirties",J1471&lt;=49,"Fourties",J1471&lt;=59,"Fifties",J1471&gt;59,"Elders")</f>
        <v>Fifties</v>
      </c>
      <c r="O1471" t="str" cm="1">
        <f t="array" ref="O1471">_xlfn.IFS(K1472&lt;=5,"Very Short",K1472&lt;=10,"Short",K1472&lt;=15,"Mid-Class",K1472&lt;=20,"Long",K1472&lt;=25," Very Long",K1472&gt;25,"Lifer")</f>
        <v>Very Short</v>
      </c>
      <c r="P1471" t="str" cm="1">
        <f t="array" ref="P1471">_xlfn.IFS(L1471&lt;=39,"Negligible",L1471&lt;=79,"Minimal",L1471&lt;=119,"Moderate",L1471&lt;=158,"High Moderate",L1471&lt;=198," High",L1471&lt;=238,"Very High",L1471&lt;=278,"Severe")</f>
        <v>Minimal</v>
      </c>
      <c r="Q1471" s="3">
        <f t="shared" si="22"/>
        <v>3.0356429766666668</v>
      </c>
    </row>
    <row r="1472" spans="1:17" x14ac:dyDescent="0.25">
      <c r="A1472">
        <v>1471</v>
      </c>
      <c r="B1472" t="s">
        <v>975</v>
      </c>
      <c r="C1472" t="s">
        <v>883</v>
      </c>
      <c r="D1472" t="s">
        <v>5754</v>
      </c>
      <c r="E1472" t="s">
        <v>22</v>
      </c>
      <c r="F1472" t="s">
        <v>818</v>
      </c>
      <c r="G1472" t="s">
        <v>819</v>
      </c>
      <c r="H1472" t="s">
        <v>22</v>
      </c>
      <c r="I1472" t="s">
        <v>18</v>
      </c>
      <c r="J1472">
        <v>48.516217040000001</v>
      </c>
      <c r="K1472">
        <v>4.4820569460000002</v>
      </c>
      <c r="L1472">
        <v>85.136668400000005</v>
      </c>
      <c r="M1472" t="s">
        <v>18</v>
      </c>
      <c r="N1472" t="str" cm="1">
        <f t="array" ref="N1472">_xlfn.IFS(J1472&lt;=29,"Twenties",J1472&lt;=39,"Thirties",J1472&lt;=49,"Fourties",J1472&lt;=59,"Fifties",J1472&gt;59,"Elders")</f>
        <v>Fourties</v>
      </c>
      <c r="O1472" t="str" cm="1">
        <f t="array" ref="O1472">_xlfn.IFS(K1473&lt;=5,"Very Short",K1473&lt;=10,"Short",K1473&lt;=15,"Mid-Class",K1473&lt;=20,"Long",K1473&lt;=25," Very Long",K1473&gt;25,"Lifer")</f>
        <v>Very Short</v>
      </c>
      <c r="P1472" t="str" cm="1">
        <f t="array" ref="P1472">_xlfn.IFS(L1472&lt;=39,"Negligible",L1472&lt;=79,"Minimal",L1472&lt;=119,"Moderate",L1472&lt;=158,"High Moderate",L1472&lt;=198," High",L1472&lt;=238,"Very High",L1472&lt;=278,"Severe")</f>
        <v>Moderate</v>
      </c>
      <c r="Q1472" s="3">
        <f t="shared" si="22"/>
        <v>3.5473611833333334</v>
      </c>
    </row>
    <row r="1473" spans="1:17" x14ac:dyDescent="0.25">
      <c r="A1473">
        <v>1472</v>
      </c>
      <c r="B1473" t="s">
        <v>674</v>
      </c>
      <c r="C1473" t="s">
        <v>628</v>
      </c>
      <c r="D1473" t="s">
        <v>5755</v>
      </c>
      <c r="E1473" t="s">
        <v>125</v>
      </c>
      <c r="F1473" t="s">
        <v>818</v>
      </c>
      <c r="G1473" t="s">
        <v>819</v>
      </c>
      <c r="H1473" t="s">
        <v>125</v>
      </c>
      <c r="I1473" t="s">
        <v>18</v>
      </c>
      <c r="J1473">
        <v>63.947398890000002</v>
      </c>
      <c r="K1473">
        <v>3.4258737579999998</v>
      </c>
      <c r="L1473">
        <v>132.77336980000001</v>
      </c>
      <c r="M1473" t="s">
        <v>18</v>
      </c>
      <c r="N1473" t="str" cm="1">
        <f t="array" ref="N1473">_xlfn.IFS(J1473&lt;=29,"Twenties",J1473&lt;=39,"Thirties",J1473&lt;=49,"Fourties",J1473&lt;=59,"Fifties",J1473&gt;59,"Elders")</f>
        <v>Elders</v>
      </c>
      <c r="O1473" t="str" cm="1">
        <f t="array" ref="O1473">_xlfn.IFS(K1474&lt;=5,"Very Short",K1474&lt;=10,"Short",K1474&lt;=15,"Mid-Class",K1474&lt;=20,"Long",K1474&lt;=25," Very Long",K1474&gt;25,"Lifer")</f>
        <v>Short</v>
      </c>
      <c r="P1473" t="str" cm="1">
        <f t="array" ref="P1473">_xlfn.IFS(L1473&lt;=39,"Negligible",L1473&lt;=79,"Minimal",L1473&lt;=119,"Moderate",L1473&lt;=158,"High Moderate",L1473&lt;=198," High",L1473&lt;=238,"Very High",L1473&lt;=278,"Severe")</f>
        <v>High Moderate</v>
      </c>
      <c r="Q1473" s="3">
        <f t="shared" si="22"/>
        <v>5.5322237416666669</v>
      </c>
    </row>
    <row r="1474" spans="1:17" x14ac:dyDescent="0.25">
      <c r="A1474">
        <v>1473</v>
      </c>
      <c r="B1474" t="s">
        <v>1940</v>
      </c>
      <c r="C1474" t="s">
        <v>496</v>
      </c>
      <c r="D1474" t="s">
        <v>5754</v>
      </c>
      <c r="E1474" t="s">
        <v>125</v>
      </c>
      <c r="F1474" t="s">
        <v>818</v>
      </c>
      <c r="G1474" t="s">
        <v>819</v>
      </c>
      <c r="H1474" t="s">
        <v>125</v>
      </c>
      <c r="I1474" t="s">
        <v>18</v>
      </c>
      <c r="J1474">
        <v>40.763419839999997</v>
      </c>
      <c r="K1474">
        <v>6.1769227369999999</v>
      </c>
      <c r="L1474">
        <v>83.773013419999998</v>
      </c>
      <c r="M1474" t="s">
        <v>18</v>
      </c>
      <c r="N1474" t="str" cm="1">
        <f t="array" ref="N1474">_xlfn.IFS(J1474&lt;=29,"Twenties",J1474&lt;=39,"Thirties",J1474&lt;=49,"Fourties",J1474&lt;=59,"Fifties",J1474&gt;59,"Elders")</f>
        <v>Fourties</v>
      </c>
      <c r="O1474" t="str" cm="1">
        <f t="array" ref="O1474">_xlfn.IFS(K1475&lt;=5,"Very Short",K1475&lt;=10,"Short",K1475&lt;=15,"Mid-Class",K1475&lt;=20,"Long",K1475&lt;=25," Very Long",K1475&gt;25,"Lifer")</f>
        <v>Very Short</v>
      </c>
      <c r="P1474" t="str" cm="1">
        <f t="array" ref="P1474">_xlfn.IFS(L1474&lt;=39,"Negligible",L1474&lt;=79,"Minimal",L1474&lt;=119,"Moderate",L1474&lt;=158,"High Moderate",L1474&lt;=198," High",L1474&lt;=238,"Very High",L1474&lt;=278,"Severe")</f>
        <v>Moderate</v>
      </c>
      <c r="Q1474" s="3">
        <f t="shared" ref="Q1474:Q1537" si="23">L1474/24</f>
        <v>3.4905422258333334</v>
      </c>
    </row>
    <row r="1475" spans="1:17" x14ac:dyDescent="0.25">
      <c r="A1475">
        <v>1474</v>
      </c>
      <c r="B1475" t="s">
        <v>721</v>
      </c>
      <c r="C1475" t="s">
        <v>1941</v>
      </c>
      <c r="D1475" t="s">
        <v>5754</v>
      </c>
      <c r="E1475" t="s">
        <v>260</v>
      </c>
      <c r="F1475" t="s">
        <v>1792</v>
      </c>
      <c r="G1475" t="s">
        <v>1059</v>
      </c>
      <c r="H1475" t="s">
        <v>260</v>
      </c>
      <c r="I1475" t="s">
        <v>18</v>
      </c>
      <c r="J1475">
        <v>48.8769992</v>
      </c>
      <c r="K1475">
        <v>2.405569914</v>
      </c>
      <c r="L1475">
        <v>127.3722516</v>
      </c>
      <c r="M1475" t="s">
        <v>18</v>
      </c>
      <c r="N1475" t="str" cm="1">
        <f t="array" ref="N1475">_xlfn.IFS(J1475&lt;=29,"Twenties",J1475&lt;=39,"Thirties",J1475&lt;=49,"Fourties",J1475&lt;=59,"Fifties",J1475&gt;59,"Elders")</f>
        <v>Fourties</v>
      </c>
      <c r="O1475" t="str" cm="1">
        <f t="array" ref="O1475">_xlfn.IFS(K1476&lt;=5,"Very Short",K1476&lt;=10,"Short",K1476&lt;=15,"Mid-Class",K1476&lt;=20,"Long",K1476&lt;=25," Very Long",K1476&gt;25,"Lifer")</f>
        <v>Long</v>
      </c>
      <c r="P1475" t="str" cm="1">
        <f t="array" ref="P1475">_xlfn.IFS(L1475&lt;=39,"Negligible",L1475&lt;=79,"Minimal",L1475&lt;=119,"Moderate",L1475&lt;=158,"High Moderate",L1475&lt;=198," High",L1475&lt;=238,"Very High",L1475&lt;=278,"Severe")</f>
        <v>High Moderate</v>
      </c>
      <c r="Q1475" s="3">
        <f t="shared" si="23"/>
        <v>5.3071771500000002</v>
      </c>
    </row>
    <row r="1476" spans="1:17" x14ac:dyDescent="0.25">
      <c r="A1476">
        <v>1475</v>
      </c>
      <c r="B1476" t="s">
        <v>1942</v>
      </c>
      <c r="C1476" t="s">
        <v>1943</v>
      </c>
      <c r="D1476" t="s">
        <v>5754</v>
      </c>
      <c r="E1476" t="s">
        <v>15</v>
      </c>
      <c r="F1476" t="s">
        <v>688</v>
      </c>
      <c r="G1476" t="s">
        <v>689</v>
      </c>
      <c r="H1476" t="s">
        <v>36</v>
      </c>
      <c r="I1476" t="s">
        <v>605</v>
      </c>
      <c r="J1476">
        <v>42.316780000000001</v>
      </c>
      <c r="K1476">
        <v>17.692566530000001</v>
      </c>
      <c r="L1476">
        <v>65.276487660000001</v>
      </c>
      <c r="M1476" t="s">
        <v>40</v>
      </c>
      <c r="N1476" t="str" cm="1">
        <f t="array" ref="N1476">_xlfn.IFS(J1476&lt;=29,"Twenties",J1476&lt;=39,"Thirties",J1476&lt;=49,"Fourties",J1476&lt;=59,"Fifties",J1476&gt;59,"Elders")</f>
        <v>Fourties</v>
      </c>
      <c r="O1476" t="str" cm="1">
        <f t="array" ref="O1476">_xlfn.IFS(K1477&lt;=5,"Very Short",K1477&lt;=10,"Short",K1477&lt;=15,"Mid-Class",K1477&lt;=20,"Long",K1477&lt;=25," Very Long",K1477&gt;25,"Lifer")</f>
        <v>Very Short</v>
      </c>
      <c r="P1476" t="str" cm="1">
        <f t="array" ref="P1476">_xlfn.IFS(L1476&lt;=39,"Negligible",L1476&lt;=79,"Minimal",L1476&lt;=119,"Moderate",L1476&lt;=158,"High Moderate",L1476&lt;=198," High",L1476&lt;=238,"Very High",L1476&lt;=278,"Severe")</f>
        <v>Minimal</v>
      </c>
      <c r="Q1476" s="3">
        <f t="shared" si="23"/>
        <v>2.7198536524999999</v>
      </c>
    </row>
    <row r="1477" spans="1:17" x14ac:dyDescent="0.25">
      <c r="A1477">
        <v>1476</v>
      </c>
      <c r="B1477" t="s">
        <v>354</v>
      </c>
      <c r="C1477" t="s">
        <v>1944</v>
      </c>
      <c r="D1477" t="s">
        <v>5755</v>
      </c>
      <c r="E1477" t="s">
        <v>1433</v>
      </c>
      <c r="F1477" t="s">
        <v>1788</v>
      </c>
      <c r="G1477" t="s">
        <v>1789</v>
      </c>
      <c r="H1477" t="s">
        <v>1433</v>
      </c>
      <c r="I1477" t="s">
        <v>18</v>
      </c>
      <c r="J1477">
        <v>31.11181195</v>
      </c>
      <c r="K1477">
        <v>4.2544674379999998</v>
      </c>
      <c r="L1477">
        <v>0</v>
      </c>
      <c r="M1477" t="s">
        <v>18</v>
      </c>
      <c r="N1477" t="str" cm="1">
        <f t="array" ref="N1477">_xlfn.IFS(J1477&lt;=29,"Twenties",J1477&lt;=39,"Thirties",J1477&lt;=49,"Fourties",J1477&lt;=59,"Fifties",J1477&gt;59,"Elders")</f>
        <v>Thirties</v>
      </c>
      <c r="O1477" t="str" cm="1">
        <f t="array" ref="O1477">_xlfn.IFS(K1478&lt;=5,"Very Short",K1478&lt;=10,"Short",K1478&lt;=15,"Mid-Class",K1478&lt;=20,"Long",K1478&lt;=25," Very Long",K1478&gt;25,"Lifer")</f>
        <v>Short</v>
      </c>
      <c r="P1477" t="str" cm="1">
        <f t="array" ref="P1477">_xlfn.IFS(L1477&lt;=39,"Negligible",L1477&lt;=79,"Minimal",L1477&lt;=119,"Moderate",L1477&lt;=158,"High Moderate",L1477&lt;=198," High",L1477&lt;=238,"Very High",L1477&lt;=278,"Severe")</f>
        <v>Negligible</v>
      </c>
      <c r="Q1477" s="3">
        <f t="shared" si="23"/>
        <v>0</v>
      </c>
    </row>
    <row r="1478" spans="1:17" x14ac:dyDescent="0.25">
      <c r="A1478">
        <v>1477</v>
      </c>
      <c r="B1478" t="s">
        <v>1244</v>
      </c>
      <c r="C1478" t="s">
        <v>441</v>
      </c>
      <c r="D1478" t="s">
        <v>5755</v>
      </c>
      <c r="E1478" t="s">
        <v>31</v>
      </c>
      <c r="F1478" t="s">
        <v>818</v>
      </c>
      <c r="G1478" t="s">
        <v>819</v>
      </c>
      <c r="H1478" t="s">
        <v>31</v>
      </c>
      <c r="I1478" t="s">
        <v>18</v>
      </c>
      <c r="J1478">
        <v>49.421734530000002</v>
      </c>
      <c r="K1478">
        <v>5.5856398299999999</v>
      </c>
      <c r="L1478">
        <v>66.375309790000003</v>
      </c>
      <c r="M1478" t="s">
        <v>18</v>
      </c>
      <c r="N1478" t="str" cm="1">
        <f t="array" ref="N1478">_xlfn.IFS(J1478&lt;=29,"Twenties",J1478&lt;=39,"Thirties",J1478&lt;=49,"Fourties",J1478&lt;=59,"Fifties",J1478&gt;59,"Elders")</f>
        <v>Fifties</v>
      </c>
      <c r="O1478" t="str" cm="1">
        <f t="array" ref="O1478">_xlfn.IFS(K1479&lt;=5,"Very Short",K1479&lt;=10,"Short",K1479&lt;=15,"Mid-Class",K1479&lt;=20,"Long",K1479&lt;=25," Very Long",K1479&gt;25,"Lifer")</f>
        <v>Short</v>
      </c>
      <c r="P1478" t="str" cm="1">
        <f t="array" ref="P1478">_xlfn.IFS(L1478&lt;=39,"Negligible",L1478&lt;=79,"Minimal",L1478&lt;=119,"Moderate",L1478&lt;=158,"High Moderate",L1478&lt;=198," High",L1478&lt;=238,"Very High",L1478&lt;=278,"Severe")</f>
        <v>Minimal</v>
      </c>
      <c r="Q1478" s="3">
        <f t="shared" si="23"/>
        <v>2.7656379079166666</v>
      </c>
    </row>
    <row r="1479" spans="1:17" x14ac:dyDescent="0.25">
      <c r="A1479">
        <v>1478</v>
      </c>
      <c r="B1479" t="s">
        <v>16</v>
      </c>
      <c r="C1479" t="s">
        <v>465</v>
      </c>
      <c r="D1479" t="s">
        <v>5755</v>
      </c>
      <c r="E1479" t="s">
        <v>260</v>
      </c>
      <c r="F1479" t="s">
        <v>818</v>
      </c>
      <c r="G1479" t="s">
        <v>819</v>
      </c>
      <c r="H1479" t="s">
        <v>260</v>
      </c>
      <c r="I1479" t="s">
        <v>18</v>
      </c>
      <c r="J1479">
        <v>43.814472870000003</v>
      </c>
      <c r="K1479">
        <v>7.4450824879999997</v>
      </c>
      <c r="L1479">
        <v>55.516601469999998</v>
      </c>
      <c r="M1479" t="s">
        <v>18</v>
      </c>
      <c r="N1479" t="str" cm="1">
        <f t="array" ref="N1479">_xlfn.IFS(J1479&lt;=29,"Twenties",J1479&lt;=39,"Thirties",J1479&lt;=49,"Fourties",J1479&lt;=59,"Fifties",J1479&gt;59,"Elders")</f>
        <v>Fourties</v>
      </c>
      <c r="O1479" t="str" cm="1">
        <f t="array" ref="O1479">_xlfn.IFS(K1480&lt;=5,"Very Short",K1480&lt;=10,"Short",K1480&lt;=15,"Mid-Class",K1480&lt;=20,"Long",K1480&lt;=25," Very Long",K1480&gt;25,"Lifer")</f>
        <v>Very Short</v>
      </c>
      <c r="P1479" t="str" cm="1">
        <f t="array" ref="P1479">_xlfn.IFS(L1479&lt;=39,"Negligible",L1479&lt;=79,"Minimal",L1479&lt;=119,"Moderate",L1479&lt;=158,"High Moderate",L1479&lt;=198," High",L1479&lt;=238,"Very High",L1479&lt;=278,"Severe")</f>
        <v>Minimal</v>
      </c>
      <c r="Q1479" s="3">
        <f t="shared" si="23"/>
        <v>2.3131917279166667</v>
      </c>
    </row>
    <row r="1480" spans="1:17" x14ac:dyDescent="0.25">
      <c r="A1480">
        <v>1479</v>
      </c>
      <c r="B1480" t="s">
        <v>1945</v>
      </c>
      <c r="C1480" t="s">
        <v>1946</v>
      </c>
      <c r="D1480" t="s">
        <v>5754</v>
      </c>
      <c r="E1480" t="s">
        <v>155</v>
      </c>
      <c r="F1480" t="s">
        <v>818</v>
      </c>
      <c r="G1480" t="s">
        <v>819</v>
      </c>
      <c r="H1480" t="s">
        <v>155</v>
      </c>
      <c r="I1480" t="s">
        <v>18</v>
      </c>
      <c r="J1480">
        <v>54.331895179999997</v>
      </c>
      <c r="K1480">
        <v>4.180933263</v>
      </c>
      <c r="L1480">
        <v>141.4982522</v>
      </c>
      <c r="M1480" t="s">
        <v>18</v>
      </c>
      <c r="N1480" t="str" cm="1">
        <f t="array" ref="N1480">_xlfn.IFS(J1480&lt;=29,"Twenties",J1480&lt;=39,"Thirties",J1480&lt;=49,"Fourties",J1480&lt;=59,"Fifties",J1480&gt;59,"Elders")</f>
        <v>Fifties</v>
      </c>
      <c r="O1480" t="str" cm="1">
        <f t="array" ref="O1480">_xlfn.IFS(K1481&lt;=5,"Very Short",K1481&lt;=10,"Short",K1481&lt;=15,"Mid-Class",K1481&lt;=20,"Long",K1481&lt;=25," Very Long",K1481&gt;25,"Lifer")</f>
        <v>Long</v>
      </c>
      <c r="P1480" t="str" cm="1">
        <f t="array" ref="P1480">_xlfn.IFS(L1480&lt;=39,"Negligible",L1480&lt;=79,"Minimal",L1480&lt;=119,"Moderate",L1480&lt;=158,"High Moderate",L1480&lt;=198," High",L1480&lt;=238,"Very High",L1480&lt;=278,"Severe")</f>
        <v>High Moderate</v>
      </c>
      <c r="Q1480" s="3">
        <f t="shared" si="23"/>
        <v>5.8957605083333329</v>
      </c>
    </row>
    <row r="1481" spans="1:17" x14ac:dyDescent="0.25">
      <c r="A1481">
        <v>1480</v>
      </c>
      <c r="B1481" t="s">
        <v>1947</v>
      </c>
      <c r="C1481" t="s">
        <v>225</v>
      </c>
      <c r="D1481" t="s">
        <v>5754</v>
      </c>
      <c r="E1481" t="s">
        <v>36</v>
      </c>
      <c r="F1481" t="s">
        <v>688</v>
      </c>
      <c r="G1481" t="s">
        <v>689</v>
      </c>
      <c r="H1481" t="s">
        <v>36</v>
      </c>
      <c r="I1481" t="s">
        <v>605</v>
      </c>
      <c r="J1481">
        <v>61.760379999999998</v>
      </c>
      <c r="K1481">
        <v>17.692514429999999</v>
      </c>
      <c r="L1481">
        <v>86.671031569999997</v>
      </c>
      <c r="M1481" t="s">
        <v>40</v>
      </c>
      <c r="N1481" t="str" cm="1">
        <f t="array" ref="N1481">_xlfn.IFS(J1481&lt;=29,"Twenties",J1481&lt;=39,"Thirties",J1481&lt;=49,"Fourties",J1481&lt;=59,"Fifties",J1481&gt;59,"Elders")</f>
        <v>Elders</v>
      </c>
      <c r="O1481" t="str" cm="1">
        <f t="array" ref="O1481">_xlfn.IFS(K1482&lt;=5,"Very Short",K1482&lt;=10,"Short",K1482&lt;=15,"Mid-Class",K1482&lt;=20,"Long",K1482&lt;=25," Very Long",K1482&gt;25,"Lifer")</f>
        <v>Very Short</v>
      </c>
      <c r="P1481" t="str" cm="1">
        <f t="array" ref="P1481">_xlfn.IFS(L1481&lt;=39,"Negligible",L1481&lt;=79,"Minimal",L1481&lt;=119,"Moderate",L1481&lt;=158,"High Moderate",L1481&lt;=198," High",L1481&lt;=238,"Very High",L1481&lt;=278,"Severe")</f>
        <v>Moderate</v>
      </c>
      <c r="Q1481" s="3">
        <f t="shared" si="23"/>
        <v>3.611292982083333</v>
      </c>
    </row>
    <row r="1482" spans="1:17" x14ac:dyDescent="0.25">
      <c r="A1482">
        <v>1481</v>
      </c>
      <c r="B1482" t="s">
        <v>1048</v>
      </c>
      <c r="C1482" t="s">
        <v>766</v>
      </c>
      <c r="D1482" t="s">
        <v>5754</v>
      </c>
      <c r="E1482" t="s">
        <v>547</v>
      </c>
      <c r="F1482" t="s">
        <v>1788</v>
      </c>
      <c r="G1482" t="s">
        <v>1789</v>
      </c>
      <c r="H1482" t="s">
        <v>105</v>
      </c>
      <c r="I1482" t="s">
        <v>18</v>
      </c>
      <c r="J1482">
        <v>63.009724460000001</v>
      </c>
      <c r="K1482">
        <v>4.1809807980000002</v>
      </c>
      <c r="L1482">
        <v>206.84835390000001</v>
      </c>
      <c r="M1482" t="s">
        <v>18</v>
      </c>
      <c r="N1482" t="str" cm="1">
        <f t="array" ref="N1482">_xlfn.IFS(J1482&lt;=29,"Twenties",J1482&lt;=39,"Thirties",J1482&lt;=49,"Fourties",J1482&lt;=59,"Fifties",J1482&gt;59,"Elders")</f>
        <v>Elders</v>
      </c>
      <c r="O1482" t="str" cm="1">
        <f t="array" ref="O1482">_xlfn.IFS(K1483&lt;=5,"Very Short",K1483&lt;=10,"Short",K1483&lt;=15,"Mid-Class",K1483&lt;=20,"Long",K1483&lt;=25," Very Long",K1483&gt;25,"Lifer")</f>
        <v>Very Short</v>
      </c>
      <c r="P1482" t="str" cm="1">
        <f t="array" ref="P1482">_xlfn.IFS(L1482&lt;=39,"Negligible",L1482&lt;=79,"Minimal",L1482&lt;=119,"Moderate",L1482&lt;=158,"High Moderate",L1482&lt;=198," High",L1482&lt;=238,"Very High",L1482&lt;=278,"Severe")</f>
        <v>Very High</v>
      </c>
      <c r="Q1482" s="3">
        <f t="shared" si="23"/>
        <v>8.6186814125000009</v>
      </c>
    </row>
    <row r="1483" spans="1:17" x14ac:dyDescent="0.25">
      <c r="A1483">
        <v>1482</v>
      </c>
      <c r="B1483" t="s">
        <v>1948</v>
      </c>
      <c r="C1483" t="s">
        <v>142</v>
      </c>
      <c r="D1483" t="s">
        <v>5755</v>
      </c>
      <c r="E1483" t="s">
        <v>98</v>
      </c>
      <c r="F1483" t="s">
        <v>1823</v>
      </c>
      <c r="G1483" t="s">
        <v>1824</v>
      </c>
      <c r="H1483" t="s">
        <v>99</v>
      </c>
      <c r="I1483" t="s">
        <v>18</v>
      </c>
      <c r="J1483">
        <v>61.215785080000003</v>
      </c>
      <c r="K1483">
        <v>2.2491871739999998</v>
      </c>
      <c r="L1483">
        <v>116.1338993</v>
      </c>
      <c r="M1483" t="s">
        <v>18</v>
      </c>
      <c r="N1483" t="str" cm="1">
        <f t="array" ref="N1483">_xlfn.IFS(J1483&lt;=29,"Twenties",J1483&lt;=39,"Thirties",J1483&lt;=49,"Fourties",J1483&lt;=59,"Fifties",J1483&gt;59,"Elders")</f>
        <v>Elders</v>
      </c>
      <c r="O1483" t="str" cm="1">
        <f t="array" ref="O1483">_xlfn.IFS(K1484&lt;=5,"Very Short",K1484&lt;=10,"Short",K1484&lt;=15,"Mid-Class",K1484&lt;=20,"Long",K1484&lt;=25," Very Long",K1484&gt;25,"Lifer")</f>
        <v>Very Short</v>
      </c>
      <c r="P1483" t="str" cm="1">
        <f t="array" ref="P1483">_xlfn.IFS(L1483&lt;=39,"Negligible",L1483&lt;=79,"Minimal",L1483&lt;=119,"Moderate",L1483&lt;=158,"High Moderate",L1483&lt;=198," High",L1483&lt;=238,"Very High",L1483&lt;=278,"Severe")</f>
        <v>Moderate</v>
      </c>
      <c r="Q1483" s="3">
        <f t="shared" si="23"/>
        <v>4.8389124708333329</v>
      </c>
    </row>
    <row r="1484" spans="1:17" x14ac:dyDescent="0.25">
      <c r="A1484">
        <v>1483</v>
      </c>
      <c r="B1484" t="s">
        <v>1102</v>
      </c>
      <c r="C1484" t="s">
        <v>243</v>
      </c>
      <c r="D1484" t="s">
        <v>5754</v>
      </c>
      <c r="E1484" t="s">
        <v>275</v>
      </c>
      <c r="F1484" t="s">
        <v>1792</v>
      </c>
      <c r="G1484" t="s">
        <v>1059</v>
      </c>
      <c r="H1484" t="s">
        <v>275</v>
      </c>
      <c r="I1484" t="s">
        <v>18</v>
      </c>
      <c r="J1484">
        <v>25.797483029999999</v>
      </c>
      <c r="K1484">
        <v>3.4033030960000001</v>
      </c>
      <c r="L1484">
        <v>5.3643561809999998</v>
      </c>
      <c r="M1484" t="s">
        <v>18</v>
      </c>
      <c r="N1484" t="str" cm="1">
        <f t="array" ref="N1484">_xlfn.IFS(J1484&lt;=29,"Twenties",J1484&lt;=39,"Thirties",J1484&lt;=49,"Fourties",J1484&lt;=59,"Fifties",J1484&gt;59,"Elders")</f>
        <v>Twenties</v>
      </c>
      <c r="O1484" t="str" cm="1">
        <f t="array" ref="O1484">_xlfn.IFS(K1485&lt;=5,"Very Short",K1485&lt;=10,"Short",K1485&lt;=15,"Mid-Class",K1485&lt;=20,"Long",K1485&lt;=25," Very Long",K1485&gt;25,"Lifer")</f>
        <v>Short</v>
      </c>
      <c r="P1484" t="str" cm="1">
        <f t="array" ref="P1484">_xlfn.IFS(L1484&lt;=39,"Negligible",L1484&lt;=79,"Minimal",L1484&lt;=119,"Moderate",L1484&lt;=158,"High Moderate",L1484&lt;=198," High",L1484&lt;=238,"Very High",L1484&lt;=278,"Severe")</f>
        <v>Negligible</v>
      </c>
      <c r="Q1484" s="3">
        <f t="shared" si="23"/>
        <v>0.22351484087499998</v>
      </c>
    </row>
    <row r="1485" spans="1:17" x14ac:dyDescent="0.25">
      <c r="A1485">
        <v>1484</v>
      </c>
      <c r="B1485" t="s">
        <v>1949</v>
      </c>
      <c r="C1485" t="s">
        <v>1500</v>
      </c>
      <c r="D1485" t="s">
        <v>5755</v>
      </c>
      <c r="E1485" t="s">
        <v>31</v>
      </c>
      <c r="F1485" t="s">
        <v>688</v>
      </c>
      <c r="G1485" t="s">
        <v>689</v>
      </c>
      <c r="H1485" t="s">
        <v>36</v>
      </c>
      <c r="I1485" t="s">
        <v>605</v>
      </c>
      <c r="J1485">
        <v>47.64208</v>
      </c>
      <c r="K1485">
        <v>7.8020209999999999</v>
      </c>
      <c r="L1485">
        <v>33.247727759999997</v>
      </c>
      <c r="M1485" t="s">
        <v>40</v>
      </c>
      <c r="N1485" t="str" cm="1">
        <f t="array" ref="N1485">_xlfn.IFS(J1485&lt;=29,"Twenties",J1485&lt;=39,"Thirties",J1485&lt;=49,"Fourties",J1485&lt;=59,"Fifties",J1485&gt;59,"Elders")</f>
        <v>Fourties</v>
      </c>
      <c r="O1485" t="str" cm="1">
        <f t="array" ref="O1485">_xlfn.IFS(K1486&lt;=5,"Very Short",K1486&lt;=10,"Short",K1486&lt;=15,"Mid-Class",K1486&lt;=20,"Long",K1486&lt;=25," Very Long",K1486&gt;25,"Lifer")</f>
        <v>Long</v>
      </c>
      <c r="P1485" t="str" cm="1">
        <f t="array" ref="P1485">_xlfn.IFS(L1485&lt;=39,"Negligible",L1485&lt;=79,"Minimal",L1485&lt;=119,"Moderate",L1485&lt;=158,"High Moderate",L1485&lt;=198," High",L1485&lt;=238,"Very High",L1485&lt;=278,"Severe")</f>
        <v>Negligible</v>
      </c>
      <c r="Q1485" s="3">
        <f t="shared" si="23"/>
        <v>1.3853219899999998</v>
      </c>
    </row>
    <row r="1486" spans="1:17" x14ac:dyDescent="0.25">
      <c r="A1486">
        <v>1485</v>
      </c>
      <c r="B1486" t="s">
        <v>1950</v>
      </c>
      <c r="C1486" t="s">
        <v>1951</v>
      </c>
      <c r="D1486" t="s">
        <v>5754</v>
      </c>
      <c r="E1486" t="s">
        <v>36</v>
      </c>
      <c r="F1486" t="s">
        <v>688</v>
      </c>
      <c r="G1486" t="s">
        <v>689</v>
      </c>
      <c r="H1486" t="s">
        <v>36</v>
      </c>
      <c r="I1486" t="s">
        <v>605</v>
      </c>
      <c r="J1486">
        <v>37.656329999999997</v>
      </c>
      <c r="K1486">
        <v>17.692462339999999</v>
      </c>
      <c r="L1486">
        <v>75.158456279999996</v>
      </c>
      <c r="M1486" t="s">
        <v>40</v>
      </c>
      <c r="N1486" t="str" cm="1">
        <f t="array" ref="N1486">_xlfn.IFS(J1486&lt;=29,"Twenties",J1486&lt;=39,"Thirties",J1486&lt;=49,"Fourties",J1486&lt;=59,"Fifties",J1486&gt;59,"Elders")</f>
        <v>Thirties</v>
      </c>
      <c r="O1486" t="str" cm="1">
        <f t="array" ref="O1486">_xlfn.IFS(K1487&lt;=5,"Very Short",K1487&lt;=10,"Short",K1487&lt;=15,"Mid-Class",K1487&lt;=20,"Long",K1487&lt;=25," Very Long",K1487&gt;25,"Lifer")</f>
        <v>Mid-Class</v>
      </c>
      <c r="P1486" t="str" cm="1">
        <f t="array" ref="P1486">_xlfn.IFS(L1486&lt;=39,"Negligible",L1486&lt;=79,"Minimal",L1486&lt;=119,"Moderate",L1486&lt;=158,"High Moderate",L1486&lt;=198," High",L1486&lt;=238,"Very High",L1486&lt;=278,"Severe")</f>
        <v>Minimal</v>
      </c>
      <c r="Q1486" s="3">
        <f t="shared" si="23"/>
        <v>3.1316023449999997</v>
      </c>
    </row>
    <row r="1487" spans="1:17" x14ac:dyDescent="0.25">
      <c r="A1487">
        <v>1486</v>
      </c>
      <c r="B1487" t="s">
        <v>267</v>
      </c>
      <c r="C1487" t="s">
        <v>54</v>
      </c>
      <c r="D1487" t="s">
        <v>5755</v>
      </c>
      <c r="E1487" t="s">
        <v>125</v>
      </c>
      <c r="F1487" t="s">
        <v>603</v>
      </c>
      <c r="G1487" t="s">
        <v>604</v>
      </c>
      <c r="H1487" t="s">
        <v>36</v>
      </c>
      <c r="I1487" t="s">
        <v>605</v>
      </c>
      <c r="J1487">
        <v>41.156820000000003</v>
      </c>
      <c r="K1487">
        <v>10.435959</v>
      </c>
      <c r="L1487">
        <v>55.319046640000003</v>
      </c>
      <c r="M1487" t="s">
        <v>40</v>
      </c>
      <c r="N1487" t="str" cm="1">
        <f t="array" ref="N1487">_xlfn.IFS(J1487&lt;=29,"Twenties",J1487&lt;=39,"Thirties",J1487&lt;=49,"Fourties",J1487&lt;=59,"Fifties",J1487&gt;59,"Elders")</f>
        <v>Fourties</v>
      </c>
      <c r="O1487" t="str" cm="1">
        <f t="array" ref="O1487">_xlfn.IFS(K1488&lt;=5,"Very Short",K1488&lt;=10,"Short",K1488&lt;=15,"Mid-Class",K1488&lt;=20,"Long",K1488&lt;=25," Very Long",K1488&gt;25,"Lifer")</f>
        <v>Long</v>
      </c>
      <c r="P1487" t="str" cm="1">
        <f t="array" ref="P1487">_xlfn.IFS(L1487&lt;=39,"Negligible",L1487&lt;=79,"Minimal",L1487&lt;=119,"Moderate",L1487&lt;=158,"High Moderate",L1487&lt;=198," High",L1487&lt;=238,"Very High",L1487&lt;=278,"Severe")</f>
        <v>Minimal</v>
      </c>
      <c r="Q1487" s="3">
        <f t="shared" si="23"/>
        <v>2.3049602766666668</v>
      </c>
    </row>
    <row r="1488" spans="1:17" x14ac:dyDescent="0.25">
      <c r="A1488">
        <v>1487</v>
      </c>
      <c r="B1488" t="s">
        <v>420</v>
      </c>
      <c r="C1488" t="s">
        <v>297</v>
      </c>
      <c r="D1488" t="s">
        <v>5755</v>
      </c>
      <c r="E1488" t="s">
        <v>36</v>
      </c>
      <c r="F1488" t="s">
        <v>688</v>
      </c>
      <c r="G1488" t="s">
        <v>689</v>
      </c>
      <c r="H1488" t="s">
        <v>36</v>
      </c>
      <c r="I1488" t="s">
        <v>605</v>
      </c>
      <c r="J1488">
        <v>33.201832009999997</v>
      </c>
      <c r="K1488">
        <v>15.20183201</v>
      </c>
      <c r="L1488">
        <v>0</v>
      </c>
      <c r="M1488" t="s">
        <v>40</v>
      </c>
      <c r="N1488" t="str" cm="1">
        <f t="array" ref="N1488">_xlfn.IFS(J1488&lt;=29,"Twenties",J1488&lt;=39,"Thirties",J1488&lt;=49,"Fourties",J1488&lt;=59,"Fifties",J1488&gt;59,"Elders")</f>
        <v>Thirties</v>
      </c>
      <c r="O1488" t="str" cm="1">
        <f t="array" ref="O1488">_xlfn.IFS(K1489&lt;=5,"Very Short",K1489&lt;=10,"Short",K1489&lt;=15,"Mid-Class",K1489&lt;=20,"Long",K1489&lt;=25," Very Long",K1489&gt;25,"Lifer")</f>
        <v>Mid-Class</v>
      </c>
      <c r="P1488" t="str" cm="1">
        <f t="array" ref="P1488">_xlfn.IFS(L1488&lt;=39,"Negligible",L1488&lt;=79,"Minimal",L1488&lt;=119,"Moderate",L1488&lt;=158,"High Moderate",L1488&lt;=198," High",L1488&lt;=238,"Very High",L1488&lt;=278,"Severe")</f>
        <v>Negligible</v>
      </c>
      <c r="Q1488" s="3">
        <f t="shared" si="23"/>
        <v>0</v>
      </c>
    </row>
    <row r="1489" spans="1:17" x14ac:dyDescent="0.25">
      <c r="A1489">
        <v>1488</v>
      </c>
      <c r="B1489" t="s">
        <v>1952</v>
      </c>
      <c r="C1489" t="s">
        <v>1953</v>
      </c>
      <c r="D1489" t="s">
        <v>5755</v>
      </c>
      <c r="E1489" t="s">
        <v>31</v>
      </c>
      <c r="F1489" t="s">
        <v>603</v>
      </c>
      <c r="G1489" t="s">
        <v>604</v>
      </c>
      <c r="H1489" t="s">
        <v>36</v>
      </c>
      <c r="I1489" t="s">
        <v>605</v>
      </c>
      <c r="J1489">
        <v>48.155810000000002</v>
      </c>
      <c r="K1489">
        <v>14.82257293</v>
      </c>
      <c r="L1489">
        <v>59.984572649999997</v>
      </c>
      <c r="M1489" t="s">
        <v>40</v>
      </c>
      <c r="N1489" t="str" cm="1">
        <f t="array" ref="N1489">_xlfn.IFS(J1489&lt;=29,"Twenties",J1489&lt;=39,"Thirties",J1489&lt;=49,"Fourties",J1489&lt;=59,"Fifties",J1489&gt;59,"Elders")</f>
        <v>Fourties</v>
      </c>
      <c r="O1489" t="str" cm="1">
        <f t="array" ref="O1489">_xlfn.IFS(K1490&lt;=5,"Very Short",K1490&lt;=10,"Short",K1490&lt;=15,"Mid-Class",K1490&lt;=20,"Long",K1490&lt;=25," Very Long",K1490&gt;25,"Lifer")</f>
        <v>Very Short</v>
      </c>
      <c r="P1489" t="str" cm="1">
        <f t="array" ref="P1489">_xlfn.IFS(L1489&lt;=39,"Negligible",L1489&lt;=79,"Minimal",L1489&lt;=119,"Moderate",L1489&lt;=158,"High Moderate",L1489&lt;=198," High",L1489&lt;=238,"Very High",L1489&lt;=278,"Severe")</f>
        <v>Minimal</v>
      </c>
      <c r="Q1489" s="3">
        <f t="shared" si="23"/>
        <v>2.4993571937499999</v>
      </c>
    </row>
    <row r="1490" spans="1:17" x14ac:dyDescent="0.25">
      <c r="A1490">
        <v>1489</v>
      </c>
      <c r="B1490" t="s">
        <v>1954</v>
      </c>
      <c r="C1490" t="s">
        <v>1955</v>
      </c>
      <c r="D1490" t="s">
        <v>5754</v>
      </c>
      <c r="E1490" t="s">
        <v>28</v>
      </c>
      <c r="F1490" t="s">
        <v>1860</v>
      </c>
      <c r="G1490" t="s">
        <v>1861</v>
      </c>
      <c r="H1490" t="s">
        <v>28</v>
      </c>
      <c r="I1490" t="s">
        <v>18</v>
      </c>
      <c r="J1490">
        <v>46.97137266</v>
      </c>
      <c r="K1490">
        <v>4.6022014630000001</v>
      </c>
      <c r="L1490">
        <v>63.435606630000002</v>
      </c>
      <c r="M1490" t="s">
        <v>18</v>
      </c>
      <c r="N1490" t="str" cm="1">
        <f t="array" ref="N1490">_xlfn.IFS(J1490&lt;=29,"Twenties",J1490&lt;=39,"Thirties",J1490&lt;=49,"Fourties",J1490&lt;=59,"Fifties",J1490&gt;59,"Elders")</f>
        <v>Fourties</v>
      </c>
      <c r="O1490" t="str" cm="1">
        <f t="array" ref="O1490">_xlfn.IFS(K1491&lt;=5,"Very Short",K1491&lt;=10,"Short",K1491&lt;=15,"Mid-Class",K1491&lt;=20,"Long",K1491&lt;=25," Very Long",K1491&gt;25,"Lifer")</f>
        <v>Very Short</v>
      </c>
      <c r="P1490" t="str" cm="1">
        <f t="array" ref="P1490">_xlfn.IFS(L1490&lt;=39,"Negligible",L1490&lt;=79,"Minimal",L1490&lt;=119,"Moderate",L1490&lt;=158,"High Moderate",L1490&lt;=198," High",L1490&lt;=238,"Very High",L1490&lt;=278,"Severe")</f>
        <v>Minimal</v>
      </c>
      <c r="Q1490" s="3">
        <f t="shared" si="23"/>
        <v>2.6431502762500001</v>
      </c>
    </row>
    <row r="1491" spans="1:17" x14ac:dyDescent="0.25">
      <c r="A1491">
        <v>1490</v>
      </c>
      <c r="B1491" t="s">
        <v>1645</v>
      </c>
      <c r="C1491" t="s">
        <v>416</v>
      </c>
      <c r="D1491" t="s">
        <v>5754</v>
      </c>
      <c r="E1491" t="s">
        <v>278</v>
      </c>
      <c r="F1491" t="s">
        <v>818</v>
      </c>
      <c r="G1491" t="s">
        <v>819</v>
      </c>
      <c r="H1491" t="s">
        <v>190</v>
      </c>
      <c r="I1491" t="s">
        <v>18</v>
      </c>
      <c r="J1491">
        <v>47.367898080000003</v>
      </c>
      <c r="K1491">
        <v>3.0057639059999999</v>
      </c>
      <c r="L1491">
        <v>105.9357318</v>
      </c>
      <c r="M1491" t="s">
        <v>18</v>
      </c>
      <c r="N1491" t="str" cm="1">
        <f t="array" ref="N1491">_xlfn.IFS(J1491&lt;=29,"Twenties",J1491&lt;=39,"Thirties",J1491&lt;=49,"Fourties",J1491&lt;=59,"Fifties",J1491&gt;59,"Elders")</f>
        <v>Fourties</v>
      </c>
      <c r="O1491" t="str" cm="1">
        <f t="array" ref="O1491">_xlfn.IFS(K1492&lt;=5,"Very Short",K1492&lt;=10,"Short",K1492&lt;=15,"Mid-Class",K1492&lt;=20,"Long",K1492&lt;=25," Very Long",K1492&gt;25,"Lifer")</f>
        <v>Very Short</v>
      </c>
      <c r="P1491" t="str" cm="1">
        <f t="array" ref="P1491">_xlfn.IFS(L1491&lt;=39,"Negligible",L1491&lt;=79,"Minimal",L1491&lt;=119,"Moderate",L1491&lt;=158,"High Moderate",L1491&lt;=198," High",L1491&lt;=238,"Very High",L1491&lt;=278,"Severe")</f>
        <v>Moderate</v>
      </c>
      <c r="Q1491" s="3">
        <f t="shared" si="23"/>
        <v>4.4139888249999997</v>
      </c>
    </row>
    <row r="1492" spans="1:17" x14ac:dyDescent="0.25">
      <c r="A1492">
        <v>1491</v>
      </c>
      <c r="B1492" t="s">
        <v>1956</v>
      </c>
      <c r="C1492" t="s">
        <v>1957</v>
      </c>
      <c r="D1492" t="s">
        <v>5754</v>
      </c>
      <c r="E1492" t="s">
        <v>591</v>
      </c>
      <c r="F1492" t="s">
        <v>1788</v>
      </c>
      <c r="G1492" t="s">
        <v>1789</v>
      </c>
      <c r="H1492" t="s">
        <v>88</v>
      </c>
      <c r="I1492" t="s">
        <v>18</v>
      </c>
      <c r="J1492">
        <v>23.442833220000001</v>
      </c>
      <c r="K1492">
        <v>3.3081356309999999</v>
      </c>
      <c r="L1492">
        <v>12.04024263</v>
      </c>
      <c r="M1492" t="s">
        <v>18</v>
      </c>
      <c r="N1492" t="str" cm="1">
        <f t="array" ref="N1492">_xlfn.IFS(J1492&lt;=29,"Twenties",J1492&lt;=39,"Thirties",J1492&lt;=49,"Fourties",J1492&lt;=59,"Fifties",J1492&gt;59,"Elders")</f>
        <v>Twenties</v>
      </c>
      <c r="O1492" t="str" cm="1">
        <f t="array" ref="O1492">_xlfn.IFS(K1493&lt;=5,"Very Short",K1493&lt;=10,"Short",K1493&lt;=15,"Mid-Class",K1493&lt;=20,"Long",K1493&lt;=25," Very Long",K1493&gt;25,"Lifer")</f>
        <v>Very Short</v>
      </c>
      <c r="P1492" t="str" cm="1">
        <f t="array" ref="P1492">_xlfn.IFS(L1492&lt;=39,"Negligible",L1492&lt;=79,"Minimal",L1492&lt;=119,"Moderate",L1492&lt;=158,"High Moderate",L1492&lt;=198," High",L1492&lt;=238,"Very High",L1492&lt;=278,"Severe")</f>
        <v>Negligible</v>
      </c>
      <c r="Q1492" s="3">
        <f t="shared" si="23"/>
        <v>0.50167677624999996</v>
      </c>
    </row>
    <row r="1493" spans="1:17" x14ac:dyDescent="0.25">
      <c r="A1493">
        <v>1492</v>
      </c>
      <c r="B1493" t="s">
        <v>1958</v>
      </c>
      <c r="C1493" t="s">
        <v>1891</v>
      </c>
      <c r="D1493" t="s">
        <v>5754</v>
      </c>
      <c r="E1493" t="s">
        <v>525</v>
      </c>
      <c r="F1493" t="s">
        <v>1870</v>
      </c>
      <c r="G1493" t="s">
        <v>610</v>
      </c>
      <c r="H1493" t="s">
        <v>28</v>
      </c>
      <c r="I1493" t="s">
        <v>18</v>
      </c>
      <c r="J1493">
        <v>40.487563919999999</v>
      </c>
      <c r="K1493">
        <v>2.9860196029999999</v>
      </c>
      <c r="L1493">
        <v>33.823665200000001</v>
      </c>
      <c r="M1493" t="s">
        <v>18</v>
      </c>
      <c r="N1493" t="str" cm="1">
        <f t="array" ref="N1493">_xlfn.IFS(J1493&lt;=29,"Twenties",J1493&lt;=39,"Thirties",J1493&lt;=49,"Fourties",J1493&lt;=59,"Fifties",J1493&gt;59,"Elders")</f>
        <v>Fourties</v>
      </c>
      <c r="O1493" t="str" cm="1">
        <f t="array" ref="O1493">_xlfn.IFS(K1494&lt;=5,"Very Short",K1494&lt;=10,"Short",K1494&lt;=15,"Mid-Class",K1494&lt;=20,"Long",K1494&lt;=25," Very Long",K1494&gt;25,"Lifer")</f>
        <v>Very Short</v>
      </c>
      <c r="P1493" t="str" cm="1">
        <f t="array" ref="P1493">_xlfn.IFS(L1493&lt;=39,"Negligible",L1493&lt;=79,"Minimal",L1493&lt;=119,"Moderate",L1493&lt;=158,"High Moderate",L1493&lt;=198," High",L1493&lt;=238,"Very High",L1493&lt;=278,"Severe")</f>
        <v>Negligible</v>
      </c>
      <c r="Q1493" s="3">
        <f t="shared" si="23"/>
        <v>1.4093193833333333</v>
      </c>
    </row>
    <row r="1494" spans="1:17" x14ac:dyDescent="0.25">
      <c r="A1494">
        <v>1493</v>
      </c>
      <c r="B1494" t="s">
        <v>143</v>
      </c>
      <c r="C1494" t="s">
        <v>1959</v>
      </c>
      <c r="D1494" t="s">
        <v>5755</v>
      </c>
      <c r="E1494" t="s">
        <v>15</v>
      </c>
      <c r="F1494" t="s">
        <v>818</v>
      </c>
      <c r="G1494" t="s">
        <v>819</v>
      </c>
      <c r="H1494" t="s">
        <v>15</v>
      </c>
      <c r="I1494" t="s">
        <v>18</v>
      </c>
      <c r="J1494">
        <v>29.193293109999999</v>
      </c>
      <c r="K1494">
        <v>3.1552180550000002</v>
      </c>
      <c r="L1494">
        <v>7.0366581119999996</v>
      </c>
      <c r="M1494" t="s">
        <v>18</v>
      </c>
      <c r="N1494" t="str" cm="1">
        <f t="array" ref="N1494">_xlfn.IFS(J1494&lt;=29,"Twenties",J1494&lt;=39,"Thirties",J1494&lt;=49,"Fourties",J1494&lt;=59,"Fifties",J1494&gt;59,"Elders")</f>
        <v>Thirties</v>
      </c>
      <c r="O1494" t="str" cm="1">
        <f t="array" ref="O1494">_xlfn.IFS(K1495&lt;=5,"Very Short",K1495&lt;=10,"Short",K1495&lt;=15,"Mid-Class",K1495&lt;=20,"Long",K1495&lt;=25," Very Long",K1495&gt;25,"Lifer")</f>
        <v>Very Short</v>
      </c>
      <c r="P1494" t="str" cm="1">
        <f t="array" ref="P1494">_xlfn.IFS(L1494&lt;=39,"Negligible",L1494&lt;=79,"Minimal",L1494&lt;=119,"Moderate",L1494&lt;=158,"High Moderate",L1494&lt;=198," High",L1494&lt;=238,"Very High",L1494&lt;=278,"Severe")</f>
        <v>Negligible</v>
      </c>
      <c r="Q1494" s="3">
        <f t="shared" si="23"/>
        <v>0.29319408799999996</v>
      </c>
    </row>
    <row r="1495" spans="1:17" x14ac:dyDescent="0.25">
      <c r="A1495">
        <v>1494</v>
      </c>
      <c r="B1495" t="s">
        <v>1960</v>
      </c>
      <c r="C1495" t="s">
        <v>60</v>
      </c>
      <c r="D1495" t="s">
        <v>5755</v>
      </c>
      <c r="E1495" t="s">
        <v>28</v>
      </c>
      <c r="F1495" t="s">
        <v>1058</v>
      </c>
      <c r="G1495" t="s">
        <v>1059</v>
      </c>
      <c r="H1495" t="s">
        <v>28</v>
      </c>
      <c r="I1495" t="s">
        <v>18</v>
      </c>
      <c r="J1495">
        <v>31.06569876</v>
      </c>
      <c r="K1495">
        <v>3.7629037410000001</v>
      </c>
      <c r="L1495">
        <v>0</v>
      </c>
      <c r="M1495" t="s">
        <v>18</v>
      </c>
      <c r="N1495" t="str" cm="1">
        <f t="array" ref="N1495">_xlfn.IFS(J1495&lt;=29,"Twenties",J1495&lt;=39,"Thirties",J1495&lt;=49,"Fourties",J1495&lt;=59,"Fifties",J1495&gt;59,"Elders")</f>
        <v>Thirties</v>
      </c>
      <c r="O1495" t="str" cm="1">
        <f t="array" ref="O1495">_xlfn.IFS(K1496&lt;=5,"Very Short",K1496&lt;=10,"Short",K1496&lt;=15,"Mid-Class",K1496&lt;=20,"Long",K1496&lt;=25," Very Long",K1496&gt;25,"Lifer")</f>
        <v>Very Short</v>
      </c>
      <c r="P1495" t="str" cm="1">
        <f t="array" ref="P1495">_xlfn.IFS(L1495&lt;=39,"Negligible",L1495&lt;=79,"Minimal",L1495&lt;=119,"Moderate",L1495&lt;=158,"High Moderate",L1495&lt;=198," High",L1495&lt;=238,"Very High",L1495&lt;=278,"Severe")</f>
        <v>Negligible</v>
      </c>
      <c r="Q1495" s="3">
        <f t="shared" si="23"/>
        <v>0</v>
      </c>
    </row>
    <row r="1496" spans="1:17" x14ac:dyDescent="0.25">
      <c r="A1496">
        <v>1495</v>
      </c>
      <c r="B1496" t="s">
        <v>1194</v>
      </c>
      <c r="C1496" t="s">
        <v>1352</v>
      </c>
      <c r="D1496" t="s">
        <v>5754</v>
      </c>
      <c r="E1496" t="s">
        <v>190</v>
      </c>
      <c r="F1496" t="s">
        <v>1860</v>
      </c>
      <c r="G1496" t="s">
        <v>1861</v>
      </c>
      <c r="H1496" t="s">
        <v>190</v>
      </c>
      <c r="I1496" t="s">
        <v>18</v>
      </c>
      <c r="J1496">
        <v>37.533215230000003</v>
      </c>
      <c r="K1496">
        <v>2.9557327080000002</v>
      </c>
      <c r="L1496">
        <v>38.163303139999996</v>
      </c>
      <c r="M1496" t="s">
        <v>18</v>
      </c>
      <c r="N1496" t="str" cm="1">
        <f t="array" ref="N1496">_xlfn.IFS(J1496&lt;=29,"Twenties",J1496&lt;=39,"Thirties",J1496&lt;=49,"Fourties",J1496&lt;=59,"Fifties",J1496&gt;59,"Elders")</f>
        <v>Thirties</v>
      </c>
      <c r="O1496" t="str" cm="1">
        <f t="array" ref="O1496">_xlfn.IFS(K1497&lt;=5,"Very Short",K1497&lt;=10,"Short",K1497&lt;=15,"Mid-Class",K1497&lt;=20,"Long",K1497&lt;=25," Very Long",K1497&gt;25,"Lifer")</f>
        <v>Short</v>
      </c>
      <c r="P1496" t="str" cm="1">
        <f t="array" ref="P1496">_xlfn.IFS(L1496&lt;=39,"Negligible",L1496&lt;=79,"Minimal",L1496&lt;=119,"Moderate",L1496&lt;=158,"High Moderate",L1496&lt;=198," High",L1496&lt;=238,"Very High",L1496&lt;=278,"Severe")</f>
        <v>Negligible</v>
      </c>
      <c r="Q1496" s="3">
        <f t="shared" si="23"/>
        <v>1.5901376308333333</v>
      </c>
    </row>
    <row r="1497" spans="1:17" x14ac:dyDescent="0.25">
      <c r="A1497">
        <v>1496</v>
      </c>
      <c r="B1497" t="s">
        <v>1961</v>
      </c>
      <c r="C1497" t="s">
        <v>703</v>
      </c>
      <c r="D1497" t="s">
        <v>5754</v>
      </c>
      <c r="E1497" t="s">
        <v>85</v>
      </c>
      <c r="F1497" t="s">
        <v>818</v>
      </c>
      <c r="G1497" t="s">
        <v>819</v>
      </c>
      <c r="H1497" t="s">
        <v>85</v>
      </c>
      <c r="I1497" t="s">
        <v>18</v>
      </c>
      <c r="J1497">
        <v>47.84428698</v>
      </c>
      <c r="K1497">
        <v>6.8392745899999996</v>
      </c>
      <c r="L1497">
        <v>74.070662040000002</v>
      </c>
      <c r="M1497" t="s">
        <v>18</v>
      </c>
      <c r="N1497" t="str" cm="1">
        <f t="array" ref="N1497">_xlfn.IFS(J1497&lt;=29,"Twenties",J1497&lt;=39,"Thirties",J1497&lt;=49,"Fourties",J1497&lt;=59,"Fifties",J1497&gt;59,"Elders")</f>
        <v>Fourties</v>
      </c>
      <c r="O1497" t="str" cm="1">
        <f t="array" ref="O1497">_xlfn.IFS(K1498&lt;=5,"Very Short",K1498&lt;=10,"Short",K1498&lt;=15,"Mid-Class",K1498&lt;=20,"Long",K1498&lt;=25," Very Long",K1498&gt;25,"Lifer")</f>
        <v>Long</v>
      </c>
      <c r="P1497" t="str" cm="1">
        <f t="array" ref="P1497">_xlfn.IFS(L1497&lt;=39,"Negligible",L1497&lt;=79,"Minimal",L1497&lt;=119,"Moderate",L1497&lt;=158,"High Moderate",L1497&lt;=198," High",L1497&lt;=238,"Very High",L1497&lt;=278,"Severe")</f>
        <v>Minimal</v>
      </c>
      <c r="Q1497" s="3">
        <f t="shared" si="23"/>
        <v>3.0862775849999999</v>
      </c>
    </row>
    <row r="1498" spans="1:17" x14ac:dyDescent="0.25">
      <c r="A1498">
        <v>1497</v>
      </c>
      <c r="B1498" t="s">
        <v>279</v>
      </c>
      <c r="C1498" t="s">
        <v>1962</v>
      </c>
      <c r="D1498" t="s">
        <v>5754</v>
      </c>
      <c r="E1498" t="s">
        <v>31</v>
      </c>
      <c r="F1498" t="s">
        <v>603</v>
      </c>
      <c r="G1498" t="s">
        <v>604</v>
      </c>
      <c r="H1498" t="s">
        <v>36</v>
      </c>
      <c r="I1498" t="s">
        <v>605</v>
      </c>
      <c r="J1498">
        <v>41.58173</v>
      </c>
      <c r="K1498">
        <v>17.692410249999998</v>
      </c>
      <c r="L1498">
        <v>52.098353510000003</v>
      </c>
      <c r="M1498" t="s">
        <v>40</v>
      </c>
      <c r="N1498" t="str" cm="1">
        <f t="array" ref="N1498">_xlfn.IFS(J1498&lt;=29,"Twenties",J1498&lt;=39,"Thirties",J1498&lt;=49,"Fourties",J1498&lt;=59,"Fifties",J1498&gt;59,"Elders")</f>
        <v>Fourties</v>
      </c>
      <c r="O1498" t="str" cm="1">
        <f t="array" ref="O1498">_xlfn.IFS(K1499&lt;=5,"Very Short",K1499&lt;=10,"Short",K1499&lt;=15,"Mid-Class",K1499&lt;=20,"Long",K1499&lt;=25," Very Long",K1499&gt;25,"Lifer")</f>
        <v>Long</v>
      </c>
      <c r="P1498" t="str" cm="1">
        <f t="array" ref="P1498">_xlfn.IFS(L1498&lt;=39,"Negligible",L1498&lt;=79,"Minimal",L1498&lt;=119,"Moderate",L1498&lt;=158,"High Moderate",L1498&lt;=198," High",L1498&lt;=238,"Very High",L1498&lt;=278,"Severe")</f>
        <v>Minimal</v>
      </c>
      <c r="Q1498" s="3">
        <f t="shared" si="23"/>
        <v>2.1707647295833334</v>
      </c>
    </row>
    <row r="1499" spans="1:17" x14ac:dyDescent="0.25">
      <c r="A1499">
        <v>1498</v>
      </c>
      <c r="B1499" t="s">
        <v>1963</v>
      </c>
      <c r="C1499" t="s">
        <v>1964</v>
      </c>
      <c r="D1499" t="s">
        <v>5754</v>
      </c>
      <c r="E1499" t="s">
        <v>36</v>
      </c>
      <c r="F1499" t="s">
        <v>603</v>
      </c>
      <c r="G1499" t="s">
        <v>604</v>
      </c>
      <c r="H1499" t="s">
        <v>36</v>
      </c>
      <c r="I1499" t="s">
        <v>605</v>
      </c>
      <c r="J1499">
        <v>49.163559999999997</v>
      </c>
      <c r="K1499">
        <v>17.69235815</v>
      </c>
      <c r="L1499">
        <v>67.464683640000004</v>
      </c>
      <c r="M1499" t="s">
        <v>40</v>
      </c>
      <c r="N1499" t="str" cm="1">
        <f t="array" ref="N1499">_xlfn.IFS(J1499&lt;=29,"Twenties",J1499&lt;=39,"Thirties",J1499&lt;=49,"Fourties",J1499&lt;=59,"Fifties",J1499&gt;59,"Elders")</f>
        <v>Fifties</v>
      </c>
      <c r="O1499" t="str" cm="1">
        <f t="array" ref="O1499">_xlfn.IFS(K1500&lt;=5,"Very Short",K1500&lt;=10,"Short",K1500&lt;=15,"Mid-Class",K1500&lt;=20,"Long",K1500&lt;=25," Very Long",K1500&gt;25,"Lifer")</f>
        <v>Very Short</v>
      </c>
      <c r="P1499" t="str" cm="1">
        <f t="array" ref="P1499">_xlfn.IFS(L1499&lt;=39,"Negligible",L1499&lt;=79,"Minimal",L1499&lt;=119,"Moderate",L1499&lt;=158,"High Moderate",L1499&lt;=198," High",L1499&lt;=238,"Very High",L1499&lt;=278,"Severe")</f>
        <v>Minimal</v>
      </c>
      <c r="Q1499" s="3">
        <f t="shared" si="23"/>
        <v>2.811028485</v>
      </c>
    </row>
    <row r="1500" spans="1:17" x14ac:dyDescent="0.25">
      <c r="A1500">
        <v>1499</v>
      </c>
      <c r="B1500" t="s">
        <v>1965</v>
      </c>
      <c r="C1500" t="s">
        <v>77</v>
      </c>
      <c r="D1500" t="s">
        <v>5754</v>
      </c>
      <c r="E1500" t="s">
        <v>28</v>
      </c>
      <c r="F1500" t="s">
        <v>1058</v>
      </c>
      <c r="G1500" t="s">
        <v>1059</v>
      </c>
      <c r="H1500" t="s">
        <v>28</v>
      </c>
      <c r="I1500" t="s">
        <v>18</v>
      </c>
      <c r="J1500">
        <v>47.048056189999997</v>
      </c>
      <c r="K1500">
        <v>4.3796482340000003</v>
      </c>
      <c r="L1500">
        <v>101.9259527</v>
      </c>
      <c r="M1500" t="s">
        <v>18</v>
      </c>
      <c r="N1500" t="str" cm="1">
        <f t="array" ref="N1500">_xlfn.IFS(J1500&lt;=29,"Twenties",J1500&lt;=39,"Thirties",J1500&lt;=49,"Fourties",J1500&lt;=59,"Fifties",J1500&gt;59,"Elders")</f>
        <v>Fourties</v>
      </c>
      <c r="O1500" t="str" cm="1">
        <f t="array" ref="O1500">_xlfn.IFS(K1501&lt;=5,"Very Short",K1501&lt;=10,"Short",K1501&lt;=15,"Mid-Class",K1501&lt;=20,"Long",K1501&lt;=25," Very Long",K1501&gt;25,"Lifer")</f>
        <v>Long</v>
      </c>
      <c r="P1500" t="str" cm="1">
        <f t="array" ref="P1500">_xlfn.IFS(L1500&lt;=39,"Negligible",L1500&lt;=79,"Minimal",L1500&lt;=119,"Moderate",L1500&lt;=158,"High Moderate",L1500&lt;=198," High",L1500&lt;=238,"Very High",L1500&lt;=278,"Severe")</f>
        <v>Moderate</v>
      </c>
      <c r="Q1500" s="3">
        <f t="shared" si="23"/>
        <v>4.2469146958333335</v>
      </c>
    </row>
    <row r="1501" spans="1:17" x14ac:dyDescent="0.25">
      <c r="A1501">
        <v>1500</v>
      </c>
      <c r="B1501" t="s">
        <v>345</v>
      </c>
      <c r="C1501" t="s">
        <v>1081</v>
      </c>
      <c r="D1501" t="s">
        <v>5754</v>
      </c>
      <c r="E1501" t="s">
        <v>125</v>
      </c>
      <c r="F1501" t="s">
        <v>603</v>
      </c>
      <c r="G1501" t="s">
        <v>604</v>
      </c>
      <c r="H1501" t="s">
        <v>36</v>
      </c>
      <c r="I1501" t="s">
        <v>605</v>
      </c>
      <c r="J1501">
        <v>54.023580000000003</v>
      </c>
      <c r="K1501">
        <v>17.69230606</v>
      </c>
      <c r="L1501">
        <v>150.62628100000001</v>
      </c>
      <c r="M1501" t="s">
        <v>40</v>
      </c>
      <c r="N1501" t="str" cm="1">
        <f t="array" ref="N1501">_xlfn.IFS(J1501&lt;=29,"Twenties",J1501&lt;=39,"Thirties",J1501&lt;=49,"Fourties",J1501&lt;=59,"Fifties",J1501&gt;59,"Elders")</f>
        <v>Fifties</v>
      </c>
      <c r="O1501" t="str" cm="1">
        <f t="array" ref="O1501">_xlfn.IFS(K1502&lt;=5,"Very Short",K1502&lt;=10,"Short",K1502&lt;=15,"Mid-Class",K1502&lt;=20,"Long",K1502&lt;=25," Very Long",K1502&gt;25,"Lifer")</f>
        <v>Short</v>
      </c>
      <c r="P1501" t="str" cm="1">
        <f t="array" ref="P1501">_xlfn.IFS(L1501&lt;=39,"Negligible",L1501&lt;=79,"Minimal",L1501&lt;=119,"Moderate",L1501&lt;=158,"High Moderate",L1501&lt;=198," High",L1501&lt;=238,"Very High",L1501&lt;=278,"Severe")</f>
        <v>High Moderate</v>
      </c>
      <c r="Q1501" s="3">
        <f t="shared" si="23"/>
        <v>6.2760950416666672</v>
      </c>
    </row>
    <row r="1502" spans="1:17" x14ac:dyDescent="0.25">
      <c r="A1502">
        <v>1501</v>
      </c>
      <c r="B1502" t="s">
        <v>1966</v>
      </c>
      <c r="C1502" t="s">
        <v>424</v>
      </c>
      <c r="D1502" t="s">
        <v>5755</v>
      </c>
      <c r="E1502" t="s">
        <v>28</v>
      </c>
      <c r="F1502" t="s">
        <v>818</v>
      </c>
      <c r="G1502" t="s">
        <v>819</v>
      </c>
      <c r="H1502" t="s">
        <v>28</v>
      </c>
      <c r="I1502" t="s">
        <v>18</v>
      </c>
      <c r="J1502">
        <v>51.209133229999999</v>
      </c>
      <c r="K1502">
        <v>5.8152931219999999</v>
      </c>
      <c r="L1502">
        <v>103.9698686</v>
      </c>
      <c r="M1502" t="s">
        <v>18</v>
      </c>
      <c r="N1502" t="str" cm="1">
        <f t="array" ref="N1502">_xlfn.IFS(J1502&lt;=29,"Twenties",J1502&lt;=39,"Thirties",J1502&lt;=49,"Fourties",J1502&lt;=59,"Fifties",J1502&gt;59,"Elders")</f>
        <v>Fifties</v>
      </c>
      <c r="O1502" t="str" cm="1">
        <f t="array" ref="O1502">_xlfn.IFS(K1503&lt;=5,"Very Short",K1503&lt;=10,"Short",K1503&lt;=15,"Mid-Class",K1503&lt;=20,"Long",K1503&lt;=25," Very Long",K1503&gt;25,"Lifer")</f>
        <v>Short</v>
      </c>
      <c r="P1502" t="str" cm="1">
        <f t="array" ref="P1502">_xlfn.IFS(L1502&lt;=39,"Negligible",L1502&lt;=79,"Minimal",L1502&lt;=119,"Moderate",L1502&lt;=158,"High Moderate",L1502&lt;=198," High",L1502&lt;=238,"Very High",L1502&lt;=278,"Severe")</f>
        <v>Moderate</v>
      </c>
      <c r="Q1502" s="3">
        <f t="shared" si="23"/>
        <v>4.3320778583333333</v>
      </c>
    </row>
    <row r="1503" spans="1:17" x14ac:dyDescent="0.25">
      <c r="A1503">
        <v>1502</v>
      </c>
      <c r="B1503" t="s">
        <v>1967</v>
      </c>
      <c r="C1503" t="s">
        <v>871</v>
      </c>
      <c r="D1503" t="s">
        <v>5754</v>
      </c>
      <c r="E1503" t="s">
        <v>325</v>
      </c>
      <c r="F1503" t="s">
        <v>1788</v>
      </c>
      <c r="G1503" t="s">
        <v>1789</v>
      </c>
      <c r="H1503" t="s">
        <v>167</v>
      </c>
      <c r="I1503" t="s">
        <v>18</v>
      </c>
      <c r="J1503">
        <v>35.334051770000002</v>
      </c>
      <c r="K1503">
        <v>6.8262941819999998</v>
      </c>
      <c r="L1503">
        <v>38.65680322</v>
      </c>
      <c r="M1503" t="s">
        <v>18</v>
      </c>
      <c r="N1503" t="str" cm="1">
        <f t="array" ref="N1503">_xlfn.IFS(J1503&lt;=29,"Twenties",J1503&lt;=39,"Thirties",J1503&lt;=49,"Fourties",J1503&lt;=59,"Fifties",J1503&gt;59,"Elders")</f>
        <v>Thirties</v>
      </c>
      <c r="O1503" t="str" cm="1">
        <f t="array" ref="O1503">_xlfn.IFS(K1504&lt;=5,"Very Short",K1504&lt;=10,"Short",K1504&lt;=15,"Mid-Class",K1504&lt;=20,"Long",K1504&lt;=25," Very Long",K1504&gt;25,"Lifer")</f>
        <v>Very Short</v>
      </c>
      <c r="P1503" t="str" cm="1">
        <f t="array" ref="P1503">_xlfn.IFS(L1503&lt;=39,"Negligible",L1503&lt;=79,"Minimal",L1503&lt;=119,"Moderate",L1503&lt;=158,"High Moderate",L1503&lt;=198," High",L1503&lt;=238,"Very High",L1503&lt;=278,"Severe")</f>
        <v>Negligible</v>
      </c>
      <c r="Q1503" s="3">
        <f t="shared" si="23"/>
        <v>1.6107001341666667</v>
      </c>
    </row>
    <row r="1504" spans="1:17" x14ac:dyDescent="0.25">
      <c r="A1504">
        <v>1503</v>
      </c>
      <c r="B1504" t="s">
        <v>32</v>
      </c>
      <c r="C1504" t="s">
        <v>1968</v>
      </c>
      <c r="D1504" t="s">
        <v>5755</v>
      </c>
      <c r="E1504" t="s">
        <v>22</v>
      </c>
      <c r="F1504" t="s">
        <v>818</v>
      </c>
      <c r="G1504" t="s">
        <v>819</v>
      </c>
      <c r="H1504" t="s">
        <v>22</v>
      </c>
      <c r="I1504" t="s">
        <v>18</v>
      </c>
      <c r="J1504">
        <v>29.843334850000002</v>
      </c>
      <c r="K1504">
        <v>3.8017330629999999</v>
      </c>
      <c r="L1504">
        <v>17.94165628</v>
      </c>
      <c r="M1504" t="s">
        <v>18</v>
      </c>
      <c r="N1504" t="str" cm="1">
        <f t="array" ref="N1504">_xlfn.IFS(J1504&lt;=29,"Twenties",J1504&lt;=39,"Thirties",J1504&lt;=49,"Fourties",J1504&lt;=59,"Fifties",J1504&gt;59,"Elders")</f>
        <v>Thirties</v>
      </c>
      <c r="O1504" t="str" cm="1">
        <f t="array" ref="O1504">_xlfn.IFS(K1505&lt;=5,"Very Short",K1505&lt;=10,"Short",K1505&lt;=15,"Mid-Class",K1505&lt;=20,"Long",K1505&lt;=25," Very Long",K1505&gt;25,"Lifer")</f>
        <v>Short</v>
      </c>
      <c r="P1504" t="str" cm="1">
        <f t="array" ref="P1504">_xlfn.IFS(L1504&lt;=39,"Negligible",L1504&lt;=79,"Minimal",L1504&lt;=119,"Moderate",L1504&lt;=158,"High Moderate",L1504&lt;=198," High",L1504&lt;=238,"Very High",L1504&lt;=278,"Severe")</f>
        <v>Negligible</v>
      </c>
      <c r="Q1504" s="3">
        <f t="shared" si="23"/>
        <v>0.74756901166666667</v>
      </c>
    </row>
    <row r="1505" spans="1:17" x14ac:dyDescent="0.25">
      <c r="A1505">
        <v>1504</v>
      </c>
      <c r="B1505" t="s">
        <v>1969</v>
      </c>
      <c r="C1505" t="s">
        <v>394</v>
      </c>
      <c r="D1505" t="s">
        <v>5754</v>
      </c>
      <c r="E1505" t="s">
        <v>302</v>
      </c>
      <c r="F1505" t="s">
        <v>1058</v>
      </c>
      <c r="G1505" t="s">
        <v>1059</v>
      </c>
      <c r="H1505" t="s">
        <v>302</v>
      </c>
      <c r="I1505" t="s">
        <v>18</v>
      </c>
      <c r="J1505">
        <v>64.80746173</v>
      </c>
      <c r="K1505">
        <v>5.7153079030000002</v>
      </c>
      <c r="L1505">
        <v>189.80778839999999</v>
      </c>
      <c r="M1505" t="s">
        <v>18</v>
      </c>
      <c r="N1505" t="str" cm="1">
        <f t="array" ref="N1505">_xlfn.IFS(J1505&lt;=29,"Twenties",J1505&lt;=39,"Thirties",J1505&lt;=49,"Fourties",J1505&lt;=59,"Fifties",J1505&gt;59,"Elders")</f>
        <v>Elders</v>
      </c>
      <c r="O1505" t="str" cm="1">
        <f t="array" ref="O1505">_xlfn.IFS(K1506&lt;=5,"Very Short",K1506&lt;=10,"Short",K1506&lt;=15,"Mid-Class",K1506&lt;=20,"Long",K1506&lt;=25," Very Long",K1506&gt;25,"Lifer")</f>
        <v>Very Short</v>
      </c>
      <c r="P1505" t="str" cm="1">
        <f t="array" ref="P1505">_xlfn.IFS(L1505&lt;=39,"Negligible",L1505&lt;=79,"Minimal",L1505&lt;=119,"Moderate",L1505&lt;=158,"High Moderate",L1505&lt;=198," High",L1505&lt;=238,"Very High",L1505&lt;=278,"Severe")</f>
        <v xml:space="preserve"> High</v>
      </c>
      <c r="Q1505" s="3">
        <f t="shared" si="23"/>
        <v>7.90865785</v>
      </c>
    </row>
    <row r="1506" spans="1:17" x14ac:dyDescent="0.25">
      <c r="A1506">
        <v>1505</v>
      </c>
      <c r="B1506" t="s">
        <v>1970</v>
      </c>
      <c r="C1506" t="s">
        <v>1971</v>
      </c>
      <c r="D1506" t="s">
        <v>5755</v>
      </c>
      <c r="E1506" t="s">
        <v>82</v>
      </c>
      <c r="F1506" t="s">
        <v>818</v>
      </c>
      <c r="G1506" t="s">
        <v>819</v>
      </c>
      <c r="H1506" t="s">
        <v>82</v>
      </c>
      <c r="I1506" t="s">
        <v>18</v>
      </c>
      <c r="J1506">
        <v>52.135716610000003</v>
      </c>
      <c r="K1506">
        <v>4.620193403</v>
      </c>
      <c r="L1506">
        <v>93.824523319999997</v>
      </c>
      <c r="M1506" t="s">
        <v>18</v>
      </c>
      <c r="N1506" t="str" cm="1">
        <f t="array" ref="N1506">_xlfn.IFS(J1506&lt;=29,"Twenties",J1506&lt;=39,"Thirties",J1506&lt;=49,"Fourties",J1506&lt;=59,"Fifties",J1506&gt;59,"Elders")</f>
        <v>Fifties</v>
      </c>
      <c r="O1506" t="str" cm="1">
        <f t="array" ref="O1506">_xlfn.IFS(K1507&lt;=5,"Very Short",K1507&lt;=10,"Short",K1507&lt;=15,"Mid-Class",K1507&lt;=20,"Long",K1507&lt;=25," Very Long",K1507&gt;25,"Lifer")</f>
        <v>Short</v>
      </c>
      <c r="P1506" t="str" cm="1">
        <f t="array" ref="P1506">_xlfn.IFS(L1506&lt;=39,"Negligible",L1506&lt;=79,"Minimal",L1506&lt;=119,"Moderate",L1506&lt;=158,"High Moderate",L1506&lt;=198," High",L1506&lt;=238,"Very High",L1506&lt;=278,"Severe")</f>
        <v>Moderate</v>
      </c>
      <c r="Q1506" s="3">
        <f t="shared" si="23"/>
        <v>3.9093551383333334</v>
      </c>
    </row>
    <row r="1507" spans="1:17" x14ac:dyDescent="0.25">
      <c r="A1507">
        <v>1506</v>
      </c>
      <c r="B1507" t="s">
        <v>992</v>
      </c>
      <c r="C1507" t="s">
        <v>647</v>
      </c>
      <c r="D1507" t="s">
        <v>5755</v>
      </c>
      <c r="E1507" t="s">
        <v>58</v>
      </c>
      <c r="F1507" t="s">
        <v>818</v>
      </c>
      <c r="G1507" t="s">
        <v>819</v>
      </c>
      <c r="H1507" t="s">
        <v>22</v>
      </c>
      <c r="I1507" t="s">
        <v>18</v>
      </c>
      <c r="J1507">
        <v>46.630365320000003</v>
      </c>
      <c r="K1507">
        <v>5.3253999219999999</v>
      </c>
      <c r="L1507">
        <v>79.868865330000006</v>
      </c>
      <c r="M1507" t="s">
        <v>18</v>
      </c>
      <c r="N1507" t="str" cm="1">
        <f t="array" ref="N1507">_xlfn.IFS(J1507&lt;=29,"Twenties",J1507&lt;=39,"Thirties",J1507&lt;=49,"Fourties",J1507&lt;=59,"Fifties",J1507&gt;59,"Elders")</f>
        <v>Fourties</v>
      </c>
      <c r="O1507" t="str" cm="1">
        <f t="array" ref="O1507">_xlfn.IFS(K1508&lt;=5,"Very Short",K1508&lt;=10,"Short",K1508&lt;=15,"Mid-Class",K1508&lt;=20,"Long",K1508&lt;=25," Very Long",K1508&gt;25,"Lifer")</f>
        <v>Short</v>
      </c>
      <c r="P1507" t="str" cm="1">
        <f t="array" ref="P1507">_xlfn.IFS(L1507&lt;=39,"Negligible",L1507&lt;=79,"Minimal",L1507&lt;=119,"Moderate",L1507&lt;=158,"High Moderate",L1507&lt;=198," High",L1507&lt;=238,"Very High",L1507&lt;=278,"Severe")</f>
        <v>Moderate</v>
      </c>
      <c r="Q1507" s="3">
        <f t="shared" si="23"/>
        <v>3.3278693887500004</v>
      </c>
    </row>
    <row r="1508" spans="1:17" x14ac:dyDescent="0.25">
      <c r="A1508">
        <v>1507</v>
      </c>
      <c r="B1508" t="s">
        <v>130</v>
      </c>
      <c r="C1508" t="s">
        <v>171</v>
      </c>
      <c r="D1508" t="s">
        <v>5754</v>
      </c>
      <c r="E1508" t="s">
        <v>22</v>
      </c>
      <c r="F1508" t="s">
        <v>818</v>
      </c>
      <c r="G1508" t="s">
        <v>819</v>
      </c>
      <c r="H1508" t="s">
        <v>22</v>
      </c>
      <c r="I1508" t="s">
        <v>18</v>
      </c>
      <c r="J1508">
        <v>37.035618960000001</v>
      </c>
      <c r="K1508">
        <v>7.1466474880000002</v>
      </c>
      <c r="L1508">
        <v>92.188837849999999</v>
      </c>
      <c r="M1508" t="s">
        <v>18</v>
      </c>
      <c r="N1508" t="str" cm="1">
        <f t="array" ref="N1508">_xlfn.IFS(J1508&lt;=29,"Twenties",J1508&lt;=39,"Thirties",J1508&lt;=49,"Fourties",J1508&lt;=59,"Fifties",J1508&gt;59,"Elders")</f>
        <v>Thirties</v>
      </c>
      <c r="O1508" t="str" cm="1">
        <f t="array" ref="O1508">_xlfn.IFS(K1509&lt;=5,"Very Short",K1509&lt;=10,"Short",K1509&lt;=15,"Mid-Class",K1509&lt;=20,"Long",K1509&lt;=25," Very Long",K1509&gt;25,"Lifer")</f>
        <v>Short</v>
      </c>
      <c r="P1508" t="str" cm="1">
        <f t="array" ref="P1508">_xlfn.IFS(L1508&lt;=39,"Negligible",L1508&lt;=79,"Minimal",L1508&lt;=119,"Moderate",L1508&lt;=158,"High Moderate",L1508&lt;=198," High",L1508&lt;=238,"Very High",L1508&lt;=278,"Severe")</f>
        <v>Moderate</v>
      </c>
      <c r="Q1508" s="3">
        <f t="shared" si="23"/>
        <v>3.8412015770833334</v>
      </c>
    </row>
    <row r="1509" spans="1:17" x14ac:dyDescent="0.25">
      <c r="A1509">
        <v>1508</v>
      </c>
      <c r="B1509" t="s">
        <v>1972</v>
      </c>
      <c r="C1509" t="s">
        <v>20</v>
      </c>
      <c r="D1509" t="s">
        <v>5755</v>
      </c>
      <c r="E1509" t="s">
        <v>437</v>
      </c>
      <c r="F1509" t="s">
        <v>609</v>
      </c>
      <c r="G1509" t="s">
        <v>610</v>
      </c>
      <c r="H1509" t="s">
        <v>437</v>
      </c>
      <c r="I1509" t="s">
        <v>18</v>
      </c>
      <c r="J1509">
        <v>49.533240829999997</v>
      </c>
      <c r="K1509">
        <v>5.2486085390000001</v>
      </c>
      <c r="L1509">
        <v>102.764077</v>
      </c>
      <c r="M1509" t="s">
        <v>18</v>
      </c>
      <c r="N1509" t="str" cm="1">
        <f t="array" ref="N1509">_xlfn.IFS(J1509&lt;=29,"Twenties",J1509&lt;=39,"Thirties",J1509&lt;=49,"Fourties",J1509&lt;=59,"Fifties",J1509&gt;59,"Elders")</f>
        <v>Fifties</v>
      </c>
      <c r="O1509" t="str" cm="1">
        <f t="array" ref="O1509">_xlfn.IFS(K1510&lt;=5,"Very Short",K1510&lt;=10,"Short",K1510&lt;=15,"Mid-Class",K1510&lt;=20,"Long",K1510&lt;=25," Very Long",K1510&gt;25,"Lifer")</f>
        <v>Very Short</v>
      </c>
      <c r="P1509" t="str" cm="1">
        <f t="array" ref="P1509">_xlfn.IFS(L1509&lt;=39,"Negligible",L1509&lt;=79,"Minimal",L1509&lt;=119,"Moderate",L1509&lt;=158,"High Moderate",L1509&lt;=198," High",L1509&lt;=238,"Very High",L1509&lt;=278,"Severe")</f>
        <v>Moderate</v>
      </c>
      <c r="Q1509" s="3">
        <f t="shared" si="23"/>
        <v>4.2818365416666664</v>
      </c>
    </row>
    <row r="1510" spans="1:17" x14ac:dyDescent="0.25">
      <c r="A1510">
        <v>1509</v>
      </c>
      <c r="B1510" t="s">
        <v>305</v>
      </c>
      <c r="C1510" t="s">
        <v>1973</v>
      </c>
      <c r="D1510" t="s">
        <v>5754</v>
      </c>
      <c r="E1510" t="s">
        <v>1974</v>
      </c>
      <c r="F1510" t="s">
        <v>818</v>
      </c>
      <c r="G1510" t="s">
        <v>819</v>
      </c>
      <c r="H1510" t="s">
        <v>275</v>
      </c>
      <c r="I1510" t="s">
        <v>18</v>
      </c>
      <c r="J1510">
        <v>46.339591390000002</v>
      </c>
      <c r="K1510">
        <v>4.8355673860000001</v>
      </c>
      <c r="L1510">
        <v>111.4056818</v>
      </c>
      <c r="M1510" t="s">
        <v>18</v>
      </c>
      <c r="N1510" t="str" cm="1">
        <f t="array" ref="N1510">_xlfn.IFS(J1510&lt;=29,"Twenties",J1510&lt;=39,"Thirties",J1510&lt;=49,"Fourties",J1510&lt;=59,"Fifties",J1510&gt;59,"Elders")</f>
        <v>Fourties</v>
      </c>
      <c r="O1510" t="str" cm="1">
        <f t="array" ref="O1510">_xlfn.IFS(K1511&lt;=5,"Very Short",K1511&lt;=10,"Short",K1511&lt;=15,"Mid-Class",K1511&lt;=20,"Long",K1511&lt;=25," Very Long",K1511&gt;25,"Lifer")</f>
        <v>Very Short</v>
      </c>
      <c r="P1510" t="str" cm="1">
        <f t="array" ref="P1510">_xlfn.IFS(L1510&lt;=39,"Negligible",L1510&lt;=79,"Minimal",L1510&lt;=119,"Moderate",L1510&lt;=158,"High Moderate",L1510&lt;=198," High",L1510&lt;=238,"Very High",L1510&lt;=278,"Severe")</f>
        <v>Moderate</v>
      </c>
      <c r="Q1510" s="3">
        <f t="shared" si="23"/>
        <v>4.6419034083333335</v>
      </c>
    </row>
    <row r="1511" spans="1:17" x14ac:dyDescent="0.25">
      <c r="A1511">
        <v>1510</v>
      </c>
      <c r="B1511" t="s">
        <v>1975</v>
      </c>
      <c r="C1511" t="s">
        <v>677</v>
      </c>
      <c r="D1511" t="s">
        <v>5754</v>
      </c>
      <c r="E1511" t="s">
        <v>786</v>
      </c>
      <c r="F1511" t="s">
        <v>1058</v>
      </c>
      <c r="G1511" t="s">
        <v>1059</v>
      </c>
      <c r="H1511" t="s">
        <v>786</v>
      </c>
      <c r="I1511" t="s">
        <v>18</v>
      </c>
      <c r="J1511">
        <v>36.09559187</v>
      </c>
      <c r="K1511">
        <v>4.9139476999999996</v>
      </c>
      <c r="L1511">
        <v>51.398027599999999</v>
      </c>
      <c r="M1511" t="s">
        <v>18</v>
      </c>
      <c r="N1511" t="str" cm="1">
        <f t="array" ref="N1511">_xlfn.IFS(J1511&lt;=29,"Twenties",J1511&lt;=39,"Thirties",J1511&lt;=49,"Fourties",J1511&lt;=59,"Fifties",J1511&gt;59,"Elders")</f>
        <v>Thirties</v>
      </c>
      <c r="O1511" t="str" cm="1">
        <f t="array" ref="O1511">_xlfn.IFS(K1512&lt;=5,"Very Short",K1512&lt;=10,"Short",K1512&lt;=15,"Mid-Class",K1512&lt;=20,"Long",K1512&lt;=25," Very Long",K1512&gt;25,"Lifer")</f>
        <v>Very Short</v>
      </c>
      <c r="P1511" t="str" cm="1">
        <f t="array" ref="P1511">_xlfn.IFS(L1511&lt;=39,"Negligible",L1511&lt;=79,"Minimal",L1511&lt;=119,"Moderate",L1511&lt;=158,"High Moderate",L1511&lt;=198," High",L1511&lt;=238,"Very High",L1511&lt;=278,"Severe")</f>
        <v>Minimal</v>
      </c>
      <c r="Q1511" s="3">
        <f t="shared" si="23"/>
        <v>2.1415844833333333</v>
      </c>
    </row>
    <row r="1512" spans="1:17" x14ac:dyDescent="0.25">
      <c r="A1512">
        <v>1511</v>
      </c>
      <c r="B1512" t="s">
        <v>1976</v>
      </c>
      <c r="C1512" t="s">
        <v>324</v>
      </c>
      <c r="D1512" t="s">
        <v>5755</v>
      </c>
      <c r="E1512" t="s">
        <v>25</v>
      </c>
      <c r="F1512" t="s">
        <v>818</v>
      </c>
      <c r="G1512" t="s">
        <v>819</v>
      </c>
      <c r="H1512" t="s">
        <v>25</v>
      </c>
      <c r="I1512" t="s">
        <v>18</v>
      </c>
      <c r="J1512">
        <v>37.570645769999999</v>
      </c>
      <c r="K1512">
        <v>3.482237059</v>
      </c>
      <c r="L1512">
        <v>12.272492769999999</v>
      </c>
      <c r="M1512" t="s">
        <v>18</v>
      </c>
      <c r="N1512" t="str" cm="1">
        <f t="array" ref="N1512">_xlfn.IFS(J1512&lt;=29,"Twenties",J1512&lt;=39,"Thirties",J1512&lt;=49,"Fourties",J1512&lt;=59,"Fifties",J1512&gt;59,"Elders")</f>
        <v>Thirties</v>
      </c>
      <c r="O1512" t="str" cm="1">
        <f t="array" ref="O1512">_xlfn.IFS(K1513&lt;=5,"Very Short",K1513&lt;=10,"Short",K1513&lt;=15,"Mid-Class",K1513&lt;=20,"Long",K1513&lt;=25," Very Long",K1513&gt;25,"Lifer")</f>
        <v>Very Short</v>
      </c>
      <c r="P1512" t="str" cm="1">
        <f t="array" ref="P1512">_xlfn.IFS(L1512&lt;=39,"Negligible",L1512&lt;=79,"Minimal",L1512&lt;=119,"Moderate",L1512&lt;=158,"High Moderate",L1512&lt;=198," High",L1512&lt;=238,"Very High",L1512&lt;=278,"Severe")</f>
        <v>Negligible</v>
      </c>
      <c r="Q1512" s="3">
        <f t="shared" si="23"/>
        <v>0.51135386541666661</v>
      </c>
    </row>
    <row r="1513" spans="1:17" x14ac:dyDescent="0.25">
      <c r="A1513">
        <v>1512</v>
      </c>
      <c r="B1513" t="s">
        <v>1975</v>
      </c>
      <c r="C1513" t="s">
        <v>1977</v>
      </c>
      <c r="D1513" t="s">
        <v>5755</v>
      </c>
      <c r="E1513" t="s">
        <v>1978</v>
      </c>
      <c r="F1513" t="s">
        <v>1792</v>
      </c>
      <c r="G1513" t="s">
        <v>1059</v>
      </c>
      <c r="H1513" t="s">
        <v>105</v>
      </c>
      <c r="I1513" t="s">
        <v>18</v>
      </c>
      <c r="J1513">
        <v>34.057924890000002</v>
      </c>
      <c r="K1513">
        <v>4.4113657220000002</v>
      </c>
      <c r="L1513">
        <v>0</v>
      </c>
      <c r="M1513" t="s">
        <v>18</v>
      </c>
      <c r="N1513" t="str" cm="1">
        <f t="array" ref="N1513">_xlfn.IFS(J1513&lt;=29,"Twenties",J1513&lt;=39,"Thirties",J1513&lt;=49,"Fourties",J1513&lt;=59,"Fifties",J1513&gt;59,"Elders")</f>
        <v>Thirties</v>
      </c>
      <c r="O1513" t="str" cm="1">
        <f t="array" ref="O1513">_xlfn.IFS(K1514&lt;=5,"Very Short",K1514&lt;=10,"Short",K1514&lt;=15,"Mid-Class",K1514&lt;=20,"Long",K1514&lt;=25," Very Long",K1514&gt;25,"Lifer")</f>
        <v>Very Short</v>
      </c>
      <c r="P1513" t="str" cm="1">
        <f t="array" ref="P1513">_xlfn.IFS(L1513&lt;=39,"Negligible",L1513&lt;=79,"Minimal",L1513&lt;=119,"Moderate",L1513&lt;=158,"High Moderate",L1513&lt;=198," High",L1513&lt;=238,"Very High",L1513&lt;=278,"Severe")</f>
        <v>Negligible</v>
      </c>
      <c r="Q1513" s="3">
        <f t="shared" si="23"/>
        <v>0</v>
      </c>
    </row>
    <row r="1514" spans="1:17" x14ac:dyDescent="0.25">
      <c r="A1514">
        <v>1513</v>
      </c>
      <c r="B1514" t="s">
        <v>529</v>
      </c>
      <c r="C1514" t="s">
        <v>1979</v>
      </c>
      <c r="D1514" t="s">
        <v>5754</v>
      </c>
      <c r="E1514" t="s">
        <v>25</v>
      </c>
      <c r="F1514" t="s">
        <v>1788</v>
      </c>
      <c r="G1514" t="s">
        <v>1789</v>
      </c>
      <c r="H1514" t="s">
        <v>25</v>
      </c>
      <c r="I1514" t="s">
        <v>18</v>
      </c>
      <c r="J1514">
        <v>3.5047425040000002</v>
      </c>
      <c r="K1514">
        <v>4.6787314100000001</v>
      </c>
      <c r="L1514">
        <v>0</v>
      </c>
      <c r="M1514" t="s">
        <v>18</v>
      </c>
      <c r="N1514" t="str" cm="1">
        <f t="array" ref="N1514">_xlfn.IFS(J1514&lt;=29,"Twenties",J1514&lt;=39,"Thirties",J1514&lt;=49,"Fourties",J1514&lt;=59,"Fifties",J1514&gt;59,"Elders")</f>
        <v>Twenties</v>
      </c>
      <c r="O1514" t="str" cm="1">
        <f t="array" ref="O1514">_xlfn.IFS(K1515&lt;=5,"Very Short",K1515&lt;=10,"Short",K1515&lt;=15,"Mid-Class",K1515&lt;=20,"Long",K1515&lt;=25," Very Long",K1515&gt;25,"Lifer")</f>
        <v>Short</v>
      </c>
      <c r="P1514" t="str" cm="1">
        <f t="array" ref="P1514">_xlfn.IFS(L1514&lt;=39,"Negligible",L1514&lt;=79,"Minimal",L1514&lt;=119,"Moderate",L1514&lt;=158,"High Moderate",L1514&lt;=198," High",L1514&lt;=238,"Very High",L1514&lt;=278,"Severe")</f>
        <v>Negligible</v>
      </c>
      <c r="Q1514" s="3">
        <f t="shared" si="23"/>
        <v>0</v>
      </c>
    </row>
    <row r="1515" spans="1:17" x14ac:dyDescent="0.25">
      <c r="A1515">
        <v>1514</v>
      </c>
      <c r="B1515" t="s">
        <v>60</v>
      </c>
      <c r="C1515" t="s">
        <v>91</v>
      </c>
      <c r="D1515" t="s">
        <v>5755</v>
      </c>
      <c r="E1515" t="s">
        <v>31</v>
      </c>
      <c r="F1515" t="s">
        <v>818</v>
      </c>
      <c r="G1515" t="s">
        <v>819</v>
      </c>
      <c r="H1515" t="s">
        <v>31</v>
      </c>
      <c r="I1515" t="s">
        <v>18</v>
      </c>
      <c r="J1515">
        <v>39.110516619999999</v>
      </c>
      <c r="K1515">
        <v>5.44525565</v>
      </c>
      <c r="L1515">
        <v>2.0974572739999999</v>
      </c>
      <c r="M1515" t="s">
        <v>18</v>
      </c>
      <c r="N1515" t="str" cm="1">
        <f t="array" ref="N1515">_xlfn.IFS(J1515&lt;=29,"Twenties",J1515&lt;=39,"Thirties",J1515&lt;=49,"Fourties",J1515&lt;=59,"Fifties",J1515&gt;59,"Elders")</f>
        <v>Fourties</v>
      </c>
      <c r="O1515" t="str" cm="1">
        <f t="array" ref="O1515">_xlfn.IFS(K1516&lt;=5,"Very Short",K1516&lt;=10,"Short",K1516&lt;=15,"Mid-Class",K1516&lt;=20,"Long",K1516&lt;=25," Very Long",K1516&gt;25,"Lifer")</f>
        <v>Very Short</v>
      </c>
      <c r="P1515" t="str" cm="1">
        <f t="array" ref="P1515">_xlfn.IFS(L1515&lt;=39,"Negligible",L1515&lt;=79,"Minimal",L1515&lt;=119,"Moderate",L1515&lt;=158,"High Moderate",L1515&lt;=198," High",L1515&lt;=238,"Very High",L1515&lt;=278,"Severe")</f>
        <v>Negligible</v>
      </c>
      <c r="Q1515" s="3">
        <f t="shared" si="23"/>
        <v>8.7394053083333326E-2</v>
      </c>
    </row>
    <row r="1516" spans="1:17" x14ac:dyDescent="0.25">
      <c r="A1516">
        <v>1515</v>
      </c>
      <c r="B1516" t="s">
        <v>1980</v>
      </c>
      <c r="C1516" t="s">
        <v>87</v>
      </c>
      <c r="D1516" t="s">
        <v>5755</v>
      </c>
      <c r="E1516" t="s">
        <v>31</v>
      </c>
      <c r="F1516" t="s">
        <v>818</v>
      </c>
      <c r="G1516" t="s">
        <v>819</v>
      </c>
      <c r="H1516" t="s">
        <v>31</v>
      </c>
      <c r="I1516" t="s">
        <v>18</v>
      </c>
      <c r="J1516">
        <v>26.494265290000001</v>
      </c>
      <c r="K1516">
        <v>2.6532541049999998</v>
      </c>
      <c r="L1516">
        <v>0</v>
      </c>
      <c r="M1516" t="s">
        <v>18</v>
      </c>
      <c r="N1516" t="str" cm="1">
        <f t="array" ref="N1516">_xlfn.IFS(J1516&lt;=29,"Twenties",J1516&lt;=39,"Thirties",J1516&lt;=49,"Fourties",J1516&lt;=59,"Fifties",J1516&gt;59,"Elders")</f>
        <v>Twenties</v>
      </c>
      <c r="O1516" t="str" cm="1">
        <f t="array" ref="O1516">_xlfn.IFS(K1517&lt;=5,"Very Short",K1517&lt;=10,"Short",K1517&lt;=15,"Mid-Class",K1517&lt;=20,"Long",K1517&lt;=25," Very Long",K1517&gt;25,"Lifer")</f>
        <v>Long</v>
      </c>
      <c r="P1516" t="str" cm="1">
        <f t="array" ref="P1516">_xlfn.IFS(L1516&lt;=39,"Negligible",L1516&lt;=79,"Minimal",L1516&lt;=119,"Moderate",L1516&lt;=158,"High Moderate",L1516&lt;=198," High",L1516&lt;=238,"Very High",L1516&lt;=278,"Severe")</f>
        <v>Negligible</v>
      </c>
      <c r="Q1516" s="3">
        <f t="shared" si="23"/>
        <v>0</v>
      </c>
    </row>
    <row r="1517" spans="1:17" x14ac:dyDescent="0.25">
      <c r="A1517">
        <v>1516</v>
      </c>
      <c r="B1517" t="s">
        <v>1981</v>
      </c>
      <c r="C1517" t="s">
        <v>1606</v>
      </c>
      <c r="D1517" t="s">
        <v>5754</v>
      </c>
      <c r="E1517" t="s">
        <v>55</v>
      </c>
      <c r="F1517" t="s">
        <v>635</v>
      </c>
      <c r="G1517" t="s">
        <v>636</v>
      </c>
      <c r="H1517" t="s">
        <v>36</v>
      </c>
      <c r="I1517" t="s">
        <v>605</v>
      </c>
      <c r="J1517">
        <v>35.692253960000002</v>
      </c>
      <c r="K1517">
        <v>17.692253959999999</v>
      </c>
      <c r="L1517">
        <v>0</v>
      </c>
      <c r="M1517" t="s">
        <v>40</v>
      </c>
      <c r="N1517" t="str" cm="1">
        <f t="array" ref="N1517">_xlfn.IFS(J1517&lt;=29,"Twenties",J1517&lt;=39,"Thirties",J1517&lt;=49,"Fourties",J1517&lt;=59,"Fifties",J1517&gt;59,"Elders")</f>
        <v>Thirties</v>
      </c>
      <c r="O1517" t="str" cm="1">
        <f t="array" ref="O1517">_xlfn.IFS(K1518&lt;=5,"Very Short",K1518&lt;=10,"Short",K1518&lt;=15,"Mid-Class",K1518&lt;=20,"Long",K1518&lt;=25," Very Long",K1518&gt;25,"Lifer")</f>
        <v>Mid-Class</v>
      </c>
      <c r="P1517" t="str" cm="1">
        <f t="array" ref="P1517">_xlfn.IFS(L1517&lt;=39,"Negligible",L1517&lt;=79,"Minimal",L1517&lt;=119,"Moderate",L1517&lt;=158,"High Moderate",L1517&lt;=198," High",L1517&lt;=238,"Very High",L1517&lt;=278,"Severe")</f>
        <v>Negligible</v>
      </c>
      <c r="Q1517" s="3">
        <f t="shared" si="23"/>
        <v>0</v>
      </c>
    </row>
    <row r="1518" spans="1:17" x14ac:dyDescent="0.25">
      <c r="A1518">
        <v>1517</v>
      </c>
      <c r="B1518" t="s">
        <v>933</v>
      </c>
      <c r="C1518" t="s">
        <v>462</v>
      </c>
      <c r="D1518" t="s">
        <v>5755</v>
      </c>
      <c r="E1518" t="s">
        <v>155</v>
      </c>
      <c r="F1518" t="s">
        <v>635</v>
      </c>
      <c r="G1518" t="s">
        <v>636</v>
      </c>
      <c r="H1518" t="s">
        <v>36</v>
      </c>
      <c r="I1518" t="s">
        <v>605</v>
      </c>
      <c r="J1518">
        <v>46.571469999999998</v>
      </c>
      <c r="K1518">
        <v>14.44331384</v>
      </c>
      <c r="L1518">
        <v>69.002253400000001</v>
      </c>
      <c r="M1518" t="s">
        <v>40</v>
      </c>
      <c r="N1518" t="str" cm="1">
        <f t="array" ref="N1518">_xlfn.IFS(J1518&lt;=29,"Twenties",J1518&lt;=39,"Thirties",J1518&lt;=49,"Fourties",J1518&lt;=59,"Fifties",J1518&gt;59,"Elders")</f>
        <v>Fourties</v>
      </c>
      <c r="O1518" t="str" cm="1">
        <f t="array" ref="O1518">_xlfn.IFS(K1519&lt;=5,"Very Short",K1519&lt;=10,"Short",K1519&lt;=15,"Mid-Class",K1519&lt;=20,"Long",K1519&lt;=25," Very Long",K1519&gt;25,"Lifer")</f>
        <v>Very Short</v>
      </c>
      <c r="P1518" t="str" cm="1">
        <f t="array" ref="P1518">_xlfn.IFS(L1518&lt;=39,"Negligible",L1518&lt;=79,"Minimal",L1518&lt;=119,"Moderate",L1518&lt;=158,"High Moderate",L1518&lt;=198," High",L1518&lt;=238,"Very High",L1518&lt;=278,"Severe")</f>
        <v>Minimal</v>
      </c>
      <c r="Q1518" s="3">
        <f t="shared" si="23"/>
        <v>2.8750938916666668</v>
      </c>
    </row>
    <row r="1519" spans="1:17" x14ac:dyDescent="0.25">
      <c r="A1519">
        <v>1518</v>
      </c>
      <c r="B1519" t="s">
        <v>56</v>
      </c>
      <c r="C1519" t="s">
        <v>523</v>
      </c>
      <c r="D1519" t="s">
        <v>5754</v>
      </c>
      <c r="E1519" t="s">
        <v>1982</v>
      </c>
      <c r="F1519" t="s">
        <v>818</v>
      </c>
      <c r="G1519" t="s">
        <v>819</v>
      </c>
      <c r="H1519" t="s">
        <v>167</v>
      </c>
      <c r="I1519" t="s">
        <v>18</v>
      </c>
      <c r="J1519">
        <v>50.518334400000001</v>
      </c>
      <c r="K1519">
        <v>4.1994323959999997</v>
      </c>
      <c r="L1519">
        <v>162.58701919999999</v>
      </c>
      <c r="M1519" t="s">
        <v>18</v>
      </c>
      <c r="N1519" t="str" cm="1">
        <f t="array" ref="N1519">_xlfn.IFS(J1519&lt;=29,"Twenties",J1519&lt;=39,"Thirties",J1519&lt;=49,"Fourties",J1519&lt;=59,"Fifties",J1519&gt;59,"Elders")</f>
        <v>Fifties</v>
      </c>
      <c r="O1519" t="str" cm="1">
        <f t="array" ref="O1519">_xlfn.IFS(K1520&lt;=5,"Very Short",K1520&lt;=10,"Short",K1520&lt;=15,"Mid-Class",K1520&lt;=20,"Long",K1520&lt;=25," Very Long",K1520&gt;25,"Lifer")</f>
        <v>Short</v>
      </c>
      <c r="P1519" t="str" cm="1">
        <f t="array" ref="P1519">_xlfn.IFS(L1519&lt;=39,"Negligible",L1519&lt;=79,"Minimal",L1519&lt;=119,"Moderate",L1519&lt;=158,"High Moderate",L1519&lt;=198," High",L1519&lt;=238,"Very High",L1519&lt;=278,"Severe")</f>
        <v xml:space="preserve"> High</v>
      </c>
      <c r="Q1519" s="3">
        <f t="shared" si="23"/>
        <v>6.774459133333333</v>
      </c>
    </row>
    <row r="1520" spans="1:17" x14ac:dyDescent="0.25">
      <c r="A1520">
        <v>1519</v>
      </c>
      <c r="B1520" t="s">
        <v>1983</v>
      </c>
      <c r="C1520" t="s">
        <v>84</v>
      </c>
      <c r="D1520" t="s">
        <v>5755</v>
      </c>
      <c r="E1520" t="s">
        <v>36</v>
      </c>
      <c r="F1520" t="s">
        <v>609</v>
      </c>
      <c r="G1520" t="s">
        <v>610</v>
      </c>
      <c r="H1520" t="s">
        <v>36</v>
      </c>
      <c r="I1520" t="s">
        <v>18</v>
      </c>
      <c r="J1520">
        <v>55.355192379999998</v>
      </c>
      <c r="K1520">
        <v>6.901827666</v>
      </c>
      <c r="L1520">
        <v>76.450063979999996</v>
      </c>
      <c r="M1520" t="s">
        <v>18</v>
      </c>
      <c r="N1520" t="str" cm="1">
        <f t="array" ref="N1520">_xlfn.IFS(J1520&lt;=29,"Twenties",J1520&lt;=39,"Thirties",J1520&lt;=49,"Fourties",J1520&lt;=59,"Fifties",J1520&gt;59,"Elders")</f>
        <v>Fifties</v>
      </c>
      <c r="O1520" t="str" cm="1">
        <f t="array" ref="O1520">_xlfn.IFS(K1521&lt;=5,"Very Short",K1521&lt;=10,"Short",K1521&lt;=15,"Mid-Class",K1521&lt;=20,"Long",K1521&lt;=25," Very Long",K1521&gt;25,"Lifer")</f>
        <v>Very Short</v>
      </c>
      <c r="P1520" t="str" cm="1">
        <f t="array" ref="P1520">_xlfn.IFS(L1520&lt;=39,"Negligible",L1520&lt;=79,"Minimal",L1520&lt;=119,"Moderate",L1520&lt;=158,"High Moderate",L1520&lt;=198," High",L1520&lt;=238,"Very High",L1520&lt;=278,"Severe")</f>
        <v>Minimal</v>
      </c>
      <c r="Q1520" s="3">
        <f t="shared" si="23"/>
        <v>3.1854193325</v>
      </c>
    </row>
    <row r="1521" spans="1:17" x14ac:dyDescent="0.25">
      <c r="A1521">
        <v>1520</v>
      </c>
      <c r="B1521" t="s">
        <v>1984</v>
      </c>
      <c r="C1521" t="s">
        <v>541</v>
      </c>
      <c r="D1521" t="s">
        <v>5755</v>
      </c>
      <c r="E1521" t="s">
        <v>36</v>
      </c>
      <c r="F1521" t="s">
        <v>609</v>
      </c>
      <c r="G1521" t="s">
        <v>610</v>
      </c>
      <c r="H1521" t="s">
        <v>36</v>
      </c>
      <c r="I1521" t="s">
        <v>18</v>
      </c>
      <c r="J1521">
        <v>50.717325119999998</v>
      </c>
      <c r="K1521">
        <v>4.2079882959999999</v>
      </c>
      <c r="L1521">
        <v>66.857043820000001</v>
      </c>
      <c r="M1521" t="s">
        <v>18</v>
      </c>
      <c r="N1521" t="str" cm="1">
        <f t="array" ref="N1521">_xlfn.IFS(J1521&lt;=29,"Twenties",J1521&lt;=39,"Thirties",J1521&lt;=49,"Fourties",J1521&lt;=59,"Fifties",J1521&gt;59,"Elders")</f>
        <v>Fifties</v>
      </c>
      <c r="O1521" t="str" cm="1">
        <f t="array" ref="O1521">_xlfn.IFS(K1522&lt;=5,"Very Short",K1522&lt;=10,"Short",K1522&lt;=15,"Mid-Class",K1522&lt;=20,"Long",K1522&lt;=25," Very Long",K1522&gt;25,"Lifer")</f>
        <v>Very Short</v>
      </c>
      <c r="P1521" t="str" cm="1">
        <f t="array" ref="P1521">_xlfn.IFS(L1521&lt;=39,"Negligible",L1521&lt;=79,"Minimal",L1521&lt;=119,"Moderate",L1521&lt;=158,"High Moderate",L1521&lt;=198," High",L1521&lt;=238,"Very High",L1521&lt;=278,"Severe")</f>
        <v>Minimal</v>
      </c>
      <c r="Q1521" s="3">
        <f t="shared" si="23"/>
        <v>2.7857101591666669</v>
      </c>
    </row>
    <row r="1522" spans="1:17" x14ac:dyDescent="0.25">
      <c r="A1522">
        <v>1521</v>
      </c>
      <c r="B1522" t="s">
        <v>1985</v>
      </c>
      <c r="C1522" t="s">
        <v>165</v>
      </c>
      <c r="D1522" t="s">
        <v>5755</v>
      </c>
      <c r="E1522" t="s">
        <v>826</v>
      </c>
      <c r="F1522" t="s">
        <v>818</v>
      </c>
      <c r="G1522" t="s">
        <v>819</v>
      </c>
      <c r="H1522" t="s">
        <v>22</v>
      </c>
      <c r="I1522" t="s">
        <v>18</v>
      </c>
      <c r="J1522">
        <v>32.940282580000002</v>
      </c>
      <c r="K1522">
        <v>4.7374526799999996</v>
      </c>
      <c r="L1522">
        <v>0</v>
      </c>
      <c r="M1522" t="s">
        <v>18</v>
      </c>
      <c r="N1522" t="str" cm="1">
        <f t="array" ref="N1522">_xlfn.IFS(J1522&lt;=29,"Twenties",J1522&lt;=39,"Thirties",J1522&lt;=49,"Fourties",J1522&lt;=59,"Fifties",J1522&gt;59,"Elders")</f>
        <v>Thirties</v>
      </c>
      <c r="O1522" t="str" cm="1">
        <f t="array" ref="O1522">_xlfn.IFS(K1523&lt;=5,"Very Short",K1523&lt;=10,"Short",K1523&lt;=15,"Mid-Class",K1523&lt;=20,"Long",K1523&lt;=25," Very Long",K1523&gt;25,"Lifer")</f>
        <v>Very Short</v>
      </c>
      <c r="P1522" t="str" cm="1">
        <f t="array" ref="P1522">_xlfn.IFS(L1522&lt;=39,"Negligible",L1522&lt;=79,"Minimal",L1522&lt;=119,"Moderate",L1522&lt;=158,"High Moderate",L1522&lt;=198," High",L1522&lt;=238,"Very High",L1522&lt;=278,"Severe")</f>
        <v>Negligible</v>
      </c>
      <c r="Q1522" s="3">
        <f t="shared" si="23"/>
        <v>0</v>
      </c>
    </row>
    <row r="1523" spans="1:17" x14ac:dyDescent="0.25">
      <c r="A1523">
        <v>1522</v>
      </c>
      <c r="B1523" t="s">
        <v>373</v>
      </c>
      <c r="C1523" t="s">
        <v>1551</v>
      </c>
      <c r="D1523" t="s">
        <v>5754</v>
      </c>
      <c r="E1523" t="s">
        <v>93</v>
      </c>
      <c r="F1523" t="s">
        <v>1870</v>
      </c>
      <c r="G1523" t="s">
        <v>610</v>
      </c>
      <c r="H1523" t="s">
        <v>85</v>
      </c>
      <c r="I1523" t="s">
        <v>18</v>
      </c>
      <c r="J1523">
        <v>30.562731719999999</v>
      </c>
      <c r="K1523">
        <v>3.1487243989999998</v>
      </c>
      <c r="L1523">
        <v>22.302289309999999</v>
      </c>
      <c r="M1523" t="s">
        <v>18</v>
      </c>
      <c r="N1523" t="str" cm="1">
        <f t="array" ref="N1523">_xlfn.IFS(J1523&lt;=29,"Twenties",J1523&lt;=39,"Thirties",J1523&lt;=49,"Fourties",J1523&lt;=59,"Fifties",J1523&gt;59,"Elders")</f>
        <v>Thirties</v>
      </c>
      <c r="O1523" t="str" cm="1">
        <f t="array" ref="O1523">_xlfn.IFS(K1524&lt;=5,"Very Short",K1524&lt;=10,"Short",K1524&lt;=15,"Mid-Class",K1524&lt;=20,"Long",K1524&lt;=25," Very Long",K1524&gt;25,"Lifer")</f>
        <v>Mid-Class</v>
      </c>
      <c r="P1523" t="str" cm="1">
        <f t="array" ref="P1523">_xlfn.IFS(L1523&lt;=39,"Negligible",L1523&lt;=79,"Minimal",L1523&lt;=119,"Moderate",L1523&lt;=158,"High Moderate",L1523&lt;=198," High",L1523&lt;=238,"Very High",L1523&lt;=278,"Severe")</f>
        <v>Negligible</v>
      </c>
      <c r="Q1523" s="3">
        <f t="shared" si="23"/>
        <v>0.92926205458333333</v>
      </c>
    </row>
    <row r="1524" spans="1:17" x14ac:dyDescent="0.25">
      <c r="A1524">
        <v>1523</v>
      </c>
      <c r="B1524" t="s">
        <v>1092</v>
      </c>
      <c r="C1524" t="s">
        <v>50</v>
      </c>
      <c r="D1524" t="s">
        <v>5755</v>
      </c>
      <c r="E1524" t="s">
        <v>55</v>
      </c>
      <c r="F1524" t="s">
        <v>635</v>
      </c>
      <c r="G1524" t="s">
        <v>636</v>
      </c>
      <c r="H1524" t="s">
        <v>36</v>
      </c>
      <c r="I1524" t="s">
        <v>605</v>
      </c>
      <c r="J1524">
        <v>39.068570000000001</v>
      </c>
      <c r="K1524">
        <v>14.06405475</v>
      </c>
      <c r="L1524">
        <v>36.254337370000002</v>
      </c>
      <c r="M1524" t="s">
        <v>40</v>
      </c>
      <c r="N1524" t="str" cm="1">
        <f t="array" ref="N1524">_xlfn.IFS(J1524&lt;=29,"Twenties",J1524&lt;=39,"Thirties",J1524&lt;=49,"Fourties",J1524&lt;=59,"Fifties",J1524&gt;59,"Elders")</f>
        <v>Fourties</v>
      </c>
      <c r="O1524" t="str" cm="1">
        <f t="array" ref="O1524">_xlfn.IFS(K1525&lt;=5,"Very Short",K1525&lt;=10,"Short",K1525&lt;=15,"Mid-Class",K1525&lt;=20,"Long",K1525&lt;=25," Very Long",K1525&gt;25,"Lifer")</f>
        <v>Mid-Class</v>
      </c>
      <c r="P1524" t="str" cm="1">
        <f t="array" ref="P1524">_xlfn.IFS(L1524&lt;=39,"Negligible",L1524&lt;=79,"Minimal",L1524&lt;=119,"Moderate",L1524&lt;=158,"High Moderate",L1524&lt;=198," High",L1524&lt;=238,"Very High",L1524&lt;=278,"Severe")</f>
        <v>Negligible</v>
      </c>
      <c r="Q1524" s="3">
        <f t="shared" si="23"/>
        <v>1.5105973904166667</v>
      </c>
    </row>
    <row r="1525" spans="1:17" x14ac:dyDescent="0.25">
      <c r="A1525">
        <v>1524</v>
      </c>
      <c r="B1525" t="s">
        <v>529</v>
      </c>
      <c r="C1525" t="s">
        <v>1589</v>
      </c>
      <c r="D1525" t="s">
        <v>5754</v>
      </c>
      <c r="E1525" t="s">
        <v>36</v>
      </c>
      <c r="F1525" t="s">
        <v>317</v>
      </c>
      <c r="G1525" t="s">
        <v>318</v>
      </c>
      <c r="H1525" t="s">
        <v>36</v>
      </c>
      <c r="I1525" t="s">
        <v>39</v>
      </c>
      <c r="J1525">
        <v>36.481140000000003</v>
      </c>
      <c r="K1525">
        <v>11.941126000000001</v>
      </c>
      <c r="L1525">
        <v>0</v>
      </c>
      <c r="M1525" t="s">
        <v>40</v>
      </c>
      <c r="N1525" t="str" cm="1">
        <f t="array" ref="N1525">_xlfn.IFS(J1525&lt;=29,"Twenties",J1525&lt;=39,"Thirties",J1525&lt;=49,"Fourties",J1525&lt;=59,"Fifties",J1525&gt;59,"Elders")</f>
        <v>Thirties</v>
      </c>
      <c r="O1525" t="str" cm="1">
        <f t="array" ref="O1525">_xlfn.IFS(K1526&lt;=5,"Very Short",K1526&lt;=10,"Short",K1526&lt;=15,"Mid-Class",K1526&lt;=20,"Long",K1526&lt;=25," Very Long",K1526&gt;25,"Lifer")</f>
        <v>Very Short</v>
      </c>
      <c r="P1525" t="str" cm="1">
        <f t="array" ref="P1525">_xlfn.IFS(L1525&lt;=39,"Negligible",L1525&lt;=79,"Minimal",L1525&lt;=119,"Moderate",L1525&lt;=158,"High Moderate",L1525&lt;=198," High",L1525&lt;=238,"Very High",L1525&lt;=278,"Severe")</f>
        <v>Negligible</v>
      </c>
      <c r="Q1525" s="3">
        <f t="shared" si="23"/>
        <v>0</v>
      </c>
    </row>
    <row r="1526" spans="1:17" x14ac:dyDescent="0.25">
      <c r="A1526">
        <v>1525</v>
      </c>
      <c r="B1526" t="s">
        <v>922</v>
      </c>
      <c r="C1526" t="s">
        <v>670</v>
      </c>
      <c r="D1526" t="s">
        <v>5754</v>
      </c>
      <c r="E1526" t="s">
        <v>36</v>
      </c>
      <c r="F1526" t="s">
        <v>609</v>
      </c>
      <c r="G1526" t="s">
        <v>610</v>
      </c>
      <c r="H1526" t="s">
        <v>36</v>
      </c>
      <c r="I1526" t="s">
        <v>18</v>
      </c>
      <c r="J1526">
        <v>52.534726839999998</v>
      </c>
      <c r="K1526">
        <v>4.9653993730000003</v>
      </c>
      <c r="L1526">
        <v>124.4174646</v>
      </c>
      <c r="M1526" t="s">
        <v>18</v>
      </c>
      <c r="N1526" t="str" cm="1">
        <f t="array" ref="N1526">_xlfn.IFS(J1526&lt;=29,"Twenties",J1526&lt;=39,"Thirties",J1526&lt;=49,"Fourties",J1526&lt;=59,"Fifties",J1526&gt;59,"Elders")</f>
        <v>Fifties</v>
      </c>
      <c r="O1526" t="str" cm="1">
        <f t="array" ref="O1526">_xlfn.IFS(K1527&lt;=5,"Very Short",K1527&lt;=10,"Short",K1527&lt;=15,"Mid-Class",K1527&lt;=20,"Long",K1527&lt;=25," Very Long",K1527&gt;25,"Lifer")</f>
        <v>Very Short</v>
      </c>
      <c r="P1526" t="str" cm="1">
        <f t="array" ref="P1526">_xlfn.IFS(L1526&lt;=39,"Negligible",L1526&lt;=79,"Minimal",L1526&lt;=119,"Moderate",L1526&lt;=158,"High Moderate",L1526&lt;=198," High",L1526&lt;=238,"Very High",L1526&lt;=278,"Severe")</f>
        <v>High Moderate</v>
      </c>
      <c r="Q1526" s="3">
        <f t="shared" si="23"/>
        <v>5.1840610250000001</v>
      </c>
    </row>
    <row r="1527" spans="1:17" x14ac:dyDescent="0.25">
      <c r="A1527">
        <v>1526</v>
      </c>
      <c r="B1527" t="s">
        <v>1986</v>
      </c>
      <c r="C1527" t="s">
        <v>243</v>
      </c>
      <c r="D1527" t="s">
        <v>5754</v>
      </c>
      <c r="E1527" t="s">
        <v>36</v>
      </c>
      <c r="F1527" t="s">
        <v>609</v>
      </c>
      <c r="G1527" t="s">
        <v>610</v>
      </c>
      <c r="H1527" t="s">
        <v>36</v>
      </c>
      <c r="I1527" t="s">
        <v>18</v>
      </c>
      <c r="J1527">
        <v>34.544343560000002</v>
      </c>
      <c r="K1527">
        <v>2.78118643</v>
      </c>
      <c r="L1527">
        <v>40.54624038</v>
      </c>
      <c r="M1527" t="s">
        <v>18</v>
      </c>
      <c r="N1527" t="str" cm="1">
        <f t="array" ref="N1527">_xlfn.IFS(J1527&lt;=29,"Twenties",J1527&lt;=39,"Thirties",J1527&lt;=49,"Fourties",J1527&lt;=59,"Fifties",J1527&gt;59,"Elders")</f>
        <v>Thirties</v>
      </c>
      <c r="O1527" t="str" cm="1">
        <f t="array" ref="O1527">_xlfn.IFS(K1528&lt;=5,"Very Short",K1528&lt;=10,"Short",K1528&lt;=15,"Mid-Class",K1528&lt;=20,"Long",K1528&lt;=25," Very Long",K1528&gt;25,"Lifer")</f>
        <v>Very Short</v>
      </c>
      <c r="P1527" t="str" cm="1">
        <f t="array" ref="P1527">_xlfn.IFS(L1527&lt;=39,"Negligible",L1527&lt;=79,"Minimal",L1527&lt;=119,"Moderate",L1527&lt;=158,"High Moderate",L1527&lt;=198," High",L1527&lt;=238,"Very High",L1527&lt;=278,"Severe")</f>
        <v>Minimal</v>
      </c>
      <c r="Q1527" s="3">
        <f t="shared" si="23"/>
        <v>1.6894266824999999</v>
      </c>
    </row>
    <row r="1528" spans="1:17" x14ac:dyDescent="0.25">
      <c r="A1528">
        <v>1527</v>
      </c>
      <c r="B1528" t="s">
        <v>228</v>
      </c>
      <c r="C1528" t="s">
        <v>197</v>
      </c>
      <c r="D1528" t="s">
        <v>5754</v>
      </c>
      <c r="E1528" t="s">
        <v>1217</v>
      </c>
      <c r="F1528" t="s">
        <v>818</v>
      </c>
      <c r="G1528" t="s">
        <v>819</v>
      </c>
      <c r="H1528" t="s">
        <v>136</v>
      </c>
      <c r="I1528" t="s">
        <v>18</v>
      </c>
      <c r="J1528">
        <v>58.552884059999997</v>
      </c>
      <c r="K1528">
        <v>2.9230313269999999</v>
      </c>
      <c r="L1528">
        <v>122.12790870000001</v>
      </c>
      <c r="M1528" t="s">
        <v>18</v>
      </c>
      <c r="N1528" t="str" cm="1">
        <f t="array" ref="N1528">_xlfn.IFS(J1528&lt;=29,"Twenties",J1528&lt;=39,"Thirties",J1528&lt;=49,"Fourties",J1528&lt;=59,"Fifties",J1528&gt;59,"Elders")</f>
        <v>Fifties</v>
      </c>
      <c r="O1528" t="str" cm="1">
        <f t="array" ref="O1528">_xlfn.IFS(K1529&lt;=5,"Very Short",K1529&lt;=10,"Short",K1529&lt;=15,"Mid-Class",K1529&lt;=20,"Long",K1529&lt;=25," Very Long",K1529&gt;25,"Lifer")</f>
        <v>Very Short</v>
      </c>
      <c r="P1528" t="str" cm="1">
        <f t="array" ref="P1528">_xlfn.IFS(L1528&lt;=39,"Negligible",L1528&lt;=79,"Minimal",L1528&lt;=119,"Moderate",L1528&lt;=158,"High Moderate",L1528&lt;=198," High",L1528&lt;=238,"Very High",L1528&lt;=278,"Severe")</f>
        <v>High Moderate</v>
      </c>
      <c r="Q1528" s="3">
        <f t="shared" si="23"/>
        <v>5.0886628625000005</v>
      </c>
    </row>
    <row r="1529" spans="1:17" x14ac:dyDescent="0.25">
      <c r="A1529">
        <v>1528</v>
      </c>
      <c r="B1529" t="s">
        <v>1987</v>
      </c>
      <c r="C1529" t="s">
        <v>142</v>
      </c>
      <c r="D1529" t="s">
        <v>5755</v>
      </c>
      <c r="E1529" t="s">
        <v>28</v>
      </c>
      <c r="F1529" t="s">
        <v>1058</v>
      </c>
      <c r="G1529" t="s">
        <v>1059</v>
      </c>
      <c r="H1529" t="s">
        <v>28</v>
      </c>
      <c r="I1529" t="s">
        <v>18</v>
      </c>
      <c r="J1529">
        <v>54.194063210000003</v>
      </c>
      <c r="K1529">
        <v>3.6349078810000002</v>
      </c>
      <c r="L1529">
        <v>111.3969266</v>
      </c>
      <c r="M1529" t="s">
        <v>18</v>
      </c>
      <c r="N1529" t="str" cm="1">
        <f t="array" ref="N1529">_xlfn.IFS(J1529&lt;=29,"Twenties",J1529&lt;=39,"Thirties",J1529&lt;=49,"Fourties",J1529&lt;=59,"Fifties",J1529&gt;59,"Elders")</f>
        <v>Fifties</v>
      </c>
      <c r="O1529" t="str" cm="1">
        <f t="array" ref="O1529">_xlfn.IFS(K1530&lt;=5,"Very Short",K1530&lt;=10,"Short",K1530&lt;=15,"Mid-Class",K1530&lt;=20,"Long",K1530&lt;=25," Very Long",K1530&gt;25,"Lifer")</f>
        <v>Mid-Class</v>
      </c>
      <c r="P1529" t="str" cm="1">
        <f t="array" ref="P1529">_xlfn.IFS(L1529&lt;=39,"Negligible",L1529&lt;=79,"Minimal",L1529&lt;=119,"Moderate",L1529&lt;=158,"High Moderate",L1529&lt;=198," High",L1529&lt;=238,"Very High",L1529&lt;=278,"Severe")</f>
        <v>Moderate</v>
      </c>
      <c r="Q1529" s="3">
        <f t="shared" si="23"/>
        <v>4.6415386083333336</v>
      </c>
    </row>
    <row r="1530" spans="1:17" x14ac:dyDescent="0.25">
      <c r="A1530">
        <v>1529</v>
      </c>
      <c r="B1530" t="s">
        <v>1988</v>
      </c>
      <c r="C1530" t="s">
        <v>760</v>
      </c>
      <c r="D1530" t="s">
        <v>5755</v>
      </c>
      <c r="E1530" t="s">
        <v>36</v>
      </c>
      <c r="F1530" t="s">
        <v>317</v>
      </c>
      <c r="G1530" t="s">
        <v>318</v>
      </c>
      <c r="H1530" t="s">
        <v>36</v>
      </c>
      <c r="I1530" t="s">
        <v>39</v>
      </c>
      <c r="J1530">
        <v>37.587710000000001</v>
      </c>
      <c r="K1530">
        <v>12.8691928</v>
      </c>
      <c r="L1530">
        <v>0</v>
      </c>
      <c r="M1530" t="s">
        <v>40</v>
      </c>
      <c r="N1530" t="str" cm="1">
        <f t="array" ref="N1530">_xlfn.IFS(J1530&lt;=29,"Twenties",J1530&lt;=39,"Thirties",J1530&lt;=49,"Fourties",J1530&lt;=59,"Fifties",J1530&gt;59,"Elders")</f>
        <v>Thirties</v>
      </c>
      <c r="O1530" t="str" cm="1">
        <f t="array" ref="O1530">_xlfn.IFS(K1531&lt;=5,"Very Short",K1531&lt;=10,"Short",K1531&lt;=15,"Mid-Class",K1531&lt;=20,"Long",K1531&lt;=25," Very Long",K1531&gt;25,"Lifer")</f>
        <v>Very Short</v>
      </c>
      <c r="P1530" t="str" cm="1">
        <f t="array" ref="P1530">_xlfn.IFS(L1530&lt;=39,"Negligible",L1530&lt;=79,"Minimal",L1530&lt;=119,"Moderate",L1530&lt;=158,"High Moderate",L1530&lt;=198," High",L1530&lt;=238,"Very High",L1530&lt;=278,"Severe")</f>
        <v>Negligible</v>
      </c>
      <c r="Q1530" s="3">
        <f t="shared" si="23"/>
        <v>0</v>
      </c>
    </row>
    <row r="1531" spans="1:17" x14ac:dyDescent="0.25">
      <c r="A1531">
        <v>1530</v>
      </c>
      <c r="B1531" t="s">
        <v>1989</v>
      </c>
      <c r="C1531" t="s">
        <v>1990</v>
      </c>
      <c r="D1531" t="s">
        <v>5754</v>
      </c>
      <c r="E1531" t="s">
        <v>190</v>
      </c>
      <c r="F1531" t="s">
        <v>1870</v>
      </c>
      <c r="G1531" t="s">
        <v>610</v>
      </c>
      <c r="H1531" t="s">
        <v>190</v>
      </c>
      <c r="I1531" t="s">
        <v>18</v>
      </c>
      <c r="J1531">
        <v>36.282554849999997</v>
      </c>
      <c r="K1531">
        <v>4.0047393080000004</v>
      </c>
      <c r="L1531">
        <v>62.101664909999997</v>
      </c>
      <c r="M1531" t="s">
        <v>18</v>
      </c>
      <c r="N1531" t="str" cm="1">
        <f t="array" ref="N1531">_xlfn.IFS(J1531&lt;=29,"Twenties",J1531&lt;=39,"Thirties",J1531&lt;=49,"Fourties",J1531&lt;=59,"Fifties",J1531&gt;59,"Elders")</f>
        <v>Thirties</v>
      </c>
      <c r="O1531" t="str" cm="1">
        <f t="array" ref="O1531">_xlfn.IFS(K1532&lt;=5,"Very Short",K1532&lt;=10,"Short",K1532&lt;=15,"Mid-Class",K1532&lt;=20,"Long",K1532&lt;=25," Very Long",K1532&gt;25,"Lifer")</f>
        <v>Short</v>
      </c>
      <c r="P1531" t="str" cm="1">
        <f t="array" ref="P1531">_xlfn.IFS(L1531&lt;=39,"Negligible",L1531&lt;=79,"Minimal",L1531&lt;=119,"Moderate",L1531&lt;=158,"High Moderate",L1531&lt;=198," High",L1531&lt;=238,"Very High",L1531&lt;=278,"Severe")</f>
        <v>Minimal</v>
      </c>
      <c r="Q1531" s="3">
        <f t="shared" si="23"/>
        <v>2.5875693712499999</v>
      </c>
    </row>
    <row r="1532" spans="1:17" x14ac:dyDescent="0.25">
      <c r="A1532">
        <v>1531</v>
      </c>
      <c r="B1532" t="s">
        <v>1991</v>
      </c>
      <c r="C1532" t="s">
        <v>388</v>
      </c>
      <c r="D1532" t="s">
        <v>5754</v>
      </c>
      <c r="E1532" t="s">
        <v>85</v>
      </c>
      <c r="F1532" t="s">
        <v>818</v>
      </c>
      <c r="G1532" t="s">
        <v>819</v>
      </c>
      <c r="H1532" t="s">
        <v>85</v>
      </c>
      <c r="I1532" t="s">
        <v>18</v>
      </c>
      <c r="J1532">
        <v>21.69947728</v>
      </c>
      <c r="K1532">
        <v>5.8139022159999998</v>
      </c>
      <c r="L1532">
        <v>0</v>
      </c>
      <c r="M1532" t="s">
        <v>18</v>
      </c>
      <c r="N1532" t="str" cm="1">
        <f t="array" ref="N1532">_xlfn.IFS(J1532&lt;=29,"Twenties",J1532&lt;=39,"Thirties",J1532&lt;=49,"Fourties",J1532&lt;=59,"Fifties",J1532&gt;59,"Elders")</f>
        <v>Twenties</v>
      </c>
      <c r="O1532" t="str" cm="1">
        <f t="array" ref="O1532">_xlfn.IFS(K1533&lt;=5,"Very Short",K1533&lt;=10,"Short",K1533&lt;=15,"Mid-Class",K1533&lt;=20,"Long",K1533&lt;=25," Very Long",K1533&gt;25,"Lifer")</f>
        <v>Short</v>
      </c>
      <c r="P1532" t="str" cm="1">
        <f t="array" ref="P1532">_xlfn.IFS(L1532&lt;=39,"Negligible",L1532&lt;=79,"Minimal",L1532&lt;=119,"Moderate",L1532&lt;=158,"High Moderate",L1532&lt;=198," High",L1532&lt;=238,"Very High",L1532&lt;=278,"Severe")</f>
        <v>Negligible</v>
      </c>
      <c r="Q1532" s="3">
        <f t="shared" si="23"/>
        <v>0</v>
      </c>
    </row>
    <row r="1533" spans="1:17" x14ac:dyDescent="0.25">
      <c r="A1533">
        <v>1532</v>
      </c>
      <c r="B1533" t="s">
        <v>541</v>
      </c>
      <c r="C1533" t="s">
        <v>312</v>
      </c>
      <c r="D1533" t="s">
        <v>5755</v>
      </c>
      <c r="E1533" t="s">
        <v>1992</v>
      </c>
      <c r="F1533" t="s">
        <v>818</v>
      </c>
      <c r="G1533" t="s">
        <v>819</v>
      </c>
      <c r="H1533" t="s">
        <v>52</v>
      </c>
      <c r="I1533" t="s">
        <v>18</v>
      </c>
      <c r="J1533">
        <v>43.566674020000001</v>
      </c>
      <c r="K1533">
        <v>5.3878503809999998</v>
      </c>
      <c r="L1533">
        <v>67.077740809999995</v>
      </c>
      <c r="M1533" t="s">
        <v>18</v>
      </c>
      <c r="N1533" t="str" cm="1">
        <f t="array" ref="N1533">_xlfn.IFS(J1533&lt;=29,"Twenties",J1533&lt;=39,"Thirties",J1533&lt;=49,"Fourties",J1533&lt;=59,"Fifties",J1533&gt;59,"Elders")</f>
        <v>Fourties</v>
      </c>
      <c r="O1533" t="str" cm="1">
        <f t="array" ref="O1533">_xlfn.IFS(K1534&lt;=5,"Very Short",K1534&lt;=10,"Short",K1534&lt;=15,"Mid-Class",K1534&lt;=20,"Long",K1534&lt;=25," Very Long",K1534&gt;25,"Lifer")</f>
        <v>Very Short</v>
      </c>
      <c r="P1533" t="str" cm="1">
        <f t="array" ref="P1533">_xlfn.IFS(L1533&lt;=39,"Negligible",L1533&lt;=79,"Minimal",L1533&lt;=119,"Moderate",L1533&lt;=158,"High Moderate",L1533&lt;=198," High",L1533&lt;=238,"Very High",L1533&lt;=278,"Severe")</f>
        <v>Minimal</v>
      </c>
      <c r="Q1533" s="3">
        <f t="shared" si="23"/>
        <v>2.7949058670833331</v>
      </c>
    </row>
    <row r="1534" spans="1:17" x14ac:dyDescent="0.25">
      <c r="A1534">
        <v>1533</v>
      </c>
      <c r="B1534" t="s">
        <v>1993</v>
      </c>
      <c r="C1534" t="s">
        <v>670</v>
      </c>
      <c r="D1534" t="s">
        <v>5754</v>
      </c>
      <c r="E1534" t="s">
        <v>15</v>
      </c>
      <c r="F1534" t="s">
        <v>317</v>
      </c>
      <c r="G1534" t="s">
        <v>318</v>
      </c>
      <c r="H1534" t="s">
        <v>36</v>
      </c>
      <c r="I1534" t="s">
        <v>39</v>
      </c>
      <c r="J1534">
        <v>50.49203</v>
      </c>
      <c r="K1534">
        <v>1</v>
      </c>
      <c r="L1534">
        <v>95.25419977</v>
      </c>
      <c r="M1534" t="s">
        <v>40</v>
      </c>
      <c r="N1534" t="str" cm="1">
        <f t="array" ref="N1534">_xlfn.IFS(J1534&lt;=29,"Twenties",J1534&lt;=39,"Thirties",J1534&lt;=49,"Fourties",J1534&lt;=59,"Fifties",J1534&gt;59,"Elders")</f>
        <v>Fifties</v>
      </c>
      <c r="O1534" t="str" cm="1">
        <f t="array" ref="O1534">_xlfn.IFS(K1535&lt;=5,"Very Short",K1535&lt;=10,"Short",K1535&lt;=15,"Mid-Class",K1535&lt;=20,"Long",K1535&lt;=25," Very Long",K1535&gt;25,"Lifer")</f>
        <v>Very Short</v>
      </c>
      <c r="P1534" t="str" cm="1">
        <f t="array" ref="P1534">_xlfn.IFS(L1534&lt;=39,"Negligible",L1534&lt;=79,"Minimal",L1534&lt;=119,"Moderate",L1534&lt;=158,"High Moderate",L1534&lt;=198," High",L1534&lt;=238,"Very High",L1534&lt;=278,"Severe")</f>
        <v>Moderate</v>
      </c>
      <c r="Q1534" s="3">
        <f t="shared" si="23"/>
        <v>3.9689249904166668</v>
      </c>
    </row>
    <row r="1535" spans="1:17" x14ac:dyDescent="0.25">
      <c r="A1535">
        <v>1534</v>
      </c>
      <c r="B1535" t="s">
        <v>198</v>
      </c>
      <c r="C1535" t="s">
        <v>1994</v>
      </c>
      <c r="D1535" t="s">
        <v>5754</v>
      </c>
      <c r="E1535" t="s">
        <v>105</v>
      </c>
      <c r="F1535" t="s">
        <v>1823</v>
      </c>
      <c r="G1535" t="s">
        <v>1824</v>
      </c>
      <c r="H1535" t="s">
        <v>105</v>
      </c>
      <c r="I1535" t="s">
        <v>18</v>
      </c>
      <c r="J1535">
        <v>53.93712455</v>
      </c>
      <c r="K1535">
        <v>2.7126984529999998</v>
      </c>
      <c r="L1535">
        <v>56.379506419999998</v>
      </c>
      <c r="M1535" t="s">
        <v>18</v>
      </c>
      <c r="N1535" t="str" cm="1">
        <f t="array" ref="N1535">_xlfn.IFS(J1535&lt;=29,"Twenties",J1535&lt;=39,"Thirties",J1535&lt;=49,"Fourties",J1535&lt;=59,"Fifties",J1535&gt;59,"Elders")</f>
        <v>Fifties</v>
      </c>
      <c r="O1535" t="str" cm="1">
        <f t="array" ref="O1535">_xlfn.IFS(K1536&lt;=5,"Very Short",K1536&lt;=10,"Short",K1536&lt;=15,"Mid-Class",K1536&lt;=20,"Long",K1536&lt;=25," Very Long",K1536&gt;25,"Lifer")</f>
        <v>Mid-Class</v>
      </c>
      <c r="P1535" t="str" cm="1">
        <f t="array" ref="P1535">_xlfn.IFS(L1535&lt;=39,"Negligible",L1535&lt;=79,"Minimal",L1535&lt;=119,"Moderate",L1535&lt;=158,"High Moderate",L1535&lt;=198," High",L1535&lt;=238,"Very High",L1535&lt;=278,"Severe")</f>
        <v>Minimal</v>
      </c>
      <c r="Q1535" s="3">
        <f t="shared" si="23"/>
        <v>2.3491461008333334</v>
      </c>
    </row>
    <row r="1536" spans="1:17" x14ac:dyDescent="0.25">
      <c r="A1536">
        <v>1535</v>
      </c>
      <c r="B1536" t="s">
        <v>1995</v>
      </c>
      <c r="C1536" t="s">
        <v>1996</v>
      </c>
      <c r="D1536" t="s">
        <v>5755</v>
      </c>
      <c r="E1536" t="s">
        <v>25</v>
      </c>
      <c r="F1536" t="s">
        <v>317</v>
      </c>
      <c r="G1536" t="s">
        <v>318</v>
      </c>
      <c r="H1536" t="s">
        <v>36</v>
      </c>
      <c r="I1536" t="s">
        <v>39</v>
      </c>
      <c r="J1536">
        <v>50.355829999999997</v>
      </c>
      <c r="K1536">
        <v>11.292913</v>
      </c>
      <c r="L1536">
        <v>43.88459795</v>
      </c>
      <c r="M1536" t="s">
        <v>40</v>
      </c>
      <c r="N1536" t="str" cm="1">
        <f t="array" ref="N1536">_xlfn.IFS(J1536&lt;=29,"Twenties",J1536&lt;=39,"Thirties",J1536&lt;=49,"Fourties",J1536&lt;=59,"Fifties",J1536&gt;59,"Elders")</f>
        <v>Fifties</v>
      </c>
      <c r="O1536" t="str" cm="1">
        <f t="array" ref="O1536">_xlfn.IFS(K1537&lt;=5,"Very Short",K1537&lt;=10,"Short",K1537&lt;=15,"Mid-Class",K1537&lt;=20,"Long",K1537&lt;=25," Very Long",K1537&gt;25,"Lifer")</f>
        <v>Very Short</v>
      </c>
      <c r="P1536" t="str" cm="1">
        <f t="array" ref="P1536">_xlfn.IFS(L1536&lt;=39,"Negligible",L1536&lt;=79,"Minimal",L1536&lt;=119,"Moderate",L1536&lt;=158,"High Moderate",L1536&lt;=198," High",L1536&lt;=238,"Very High",L1536&lt;=278,"Severe")</f>
        <v>Minimal</v>
      </c>
      <c r="Q1536" s="3">
        <f t="shared" si="23"/>
        <v>1.8285249145833333</v>
      </c>
    </row>
    <row r="1537" spans="1:17" x14ac:dyDescent="0.25">
      <c r="A1537">
        <v>1536</v>
      </c>
      <c r="B1537" t="s">
        <v>1997</v>
      </c>
      <c r="C1537" t="s">
        <v>1998</v>
      </c>
      <c r="D1537" t="s">
        <v>5755</v>
      </c>
      <c r="E1537" t="s">
        <v>709</v>
      </c>
      <c r="F1537" t="s">
        <v>1860</v>
      </c>
      <c r="G1537" t="s">
        <v>1861</v>
      </c>
      <c r="H1537" t="s">
        <v>52</v>
      </c>
      <c r="I1537" t="s">
        <v>18</v>
      </c>
      <c r="J1537">
        <v>19.180564199999999</v>
      </c>
      <c r="K1537">
        <v>4.5446126209999997</v>
      </c>
      <c r="L1537">
        <v>0</v>
      </c>
      <c r="M1537" t="s">
        <v>18</v>
      </c>
      <c r="N1537" t="str" cm="1">
        <f t="array" ref="N1537">_xlfn.IFS(J1537&lt;=29,"Twenties",J1537&lt;=39,"Thirties",J1537&lt;=49,"Fourties",J1537&lt;=59,"Fifties",J1537&gt;59,"Elders")</f>
        <v>Twenties</v>
      </c>
      <c r="O1537" t="str" cm="1">
        <f t="array" ref="O1537">_xlfn.IFS(K1538&lt;=5,"Very Short",K1538&lt;=10,"Short",K1538&lt;=15,"Mid-Class",K1538&lt;=20,"Long",K1538&lt;=25," Very Long",K1538&gt;25,"Lifer")</f>
        <v>Very Short</v>
      </c>
      <c r="P1537" t="str" cm="1">
        <f t="array" ref="P1537">_xlfn.IFS(L1537&lt;=39,"Negligible",L1537&lt;=79,"Minimal",L1537&lt;=119,"Moderate",L1537&lt;=158,"High Moderate",L1537&lt;=198," High",L1537&lt;=238,"Very High",L1537&lt;=278,"Severe")</f>
        <v>Negligible</v>
      </c>
      <c r="Q1537" s="3">
        <f t="shared" si="23"/>
        <v>0</v>
      </c>
    </row>
    <row r="1538" spans="1:17" x14ac:dyDescent="0.25">
      <c r="A1538">
        <v>1537</v>
      </c>
      <c r="B1538" t="s">
        <v>1092</v>
      </c>
      <c r="C1538" t="s">
        <v>1920</v>
      </c>
      <c r="D1538" t="s">
        <v>5754</v>
      </c>
      <c r="E1538" t="s">
        <v>184</v>
      </c>
      <c r="F1538" t="s">
        <v>818</v>
      </c>
      <c r="G1538" t="s">
        <v>819</v>
      </c>
      <c r="H1538" t="s">
        <v>184</v>
      </c>
      <c r="I1538" t="s">
        <v>18</v>
      </c>
      <c r="J1538">
        <v>54.359856120000003</v>
      </c>
      <c r="K1538">
        <v>4.7534597879999998</v>
      </c>
      <c r="L1538">
        <v>109.2038931</v>
      </c>
      <c r="M1538" t="s">
        <v>18</v>
      </c>
      <c r="N1538" t="str" cm="1">
        <f t="array" ref="N1538">_xlfn.IFS(J1538&lt;=29,"Twenties",J1538&lt;=39,"Thirties",J1538&lt;=49,"Fourties",J1538&lt;=59,"Fifties",J1538&gt;59,"Elders")</f>
        <v>Fifties</v>
      </c>
      <c r="O1538" t="str" cm="1">
        <f t="array" ref="O1538">_xlfn.IFS(K1539&lt;=5,"Very Short",K1539&lt;=10,"Short",K1539&lt;=15,"Mid-Class",K1539&lt;=20,"Long",K1539&lt;=25," Very Long",K1539&gt;25,"Lifer")</f>
        <v>Very Short</v>
      </c>
      <c r="P1538" t="str" cm="1">
        <f t="array" ref="P1538">_xlfn.IFS(L1538&lt;=39,"Negligible",L1538&lt;=79,"Minimal",L1538&lt;=119,"Moderate",L1538&lt;=158,"High Moderate",L1538&lt;=198," High",L1538&lt;=238,"Very High",L1538&lt;=278,"Severe")</f>
        <v>Moderate</v>
      </c>
      <c r="Q1538" s="3">
        <f t="shared" ref="Q1538:Q1601" si="24">L1538/24</f>
        <v>4.5501622125000001</v>
      </c>
    </row>
    <row r="1539" spans="1:17" x14ac:dyDescent="0.25">
      <c r="A1539">
        <v>1538</v>
      </c>
      <c r="B1539" t="s">
        <v>1999</v>
      </c>
      <c r="C1539" t="s">
        <v>1144</v>
      </c>
      <c r="D1539" t="s">
        <v>5754</v>
      </c>
      <c r="E1539" t="s">
        <v>31</v>
      </c>
      <c r="F1539" t="s">
        <v>163</v>
      </c>
      <c r="G1539" t="s">
        <v>164</v>
      </c>
      <c r="H1539" t="s">
        <v>36</v>
      </c>
      <c r="I1539" t="s">
        <v>39</v>
      </c>
      <c r="J1539">
        <v>37.587710000000001</v>
      </c>
      <c r="K1539">
        <v>3.567056</v>
      </c>
      <c r="L1539">
        <v>0</v>
      </c>
      <c r="M1539" t="s">
        <v>40</v>
      </c>
      <c r="N1539" t="str" cm="1">
        <f t="array" ref="N1539">_xlfn.IFS(J1539&lt;=29,"Twenties",J1539&lt;=39,"Thirties",J1539&lt;=49,"Fourties",J1539&lt;=59,"Fifties",J1539&gt;59,"Elders")</f>
        <v>Thirties</v>
      </c>
      <c r="O1539" t="str" cm="1">
        <f t="array" ref="O1539">_xlfn.IFS(K1540&lt;=5,"Very Short",K1540&lt;=10,"Short",K1540&lt;=15,"Mid-Class",K1540&lt;=20,"Long",K1540&lt;=25," Very Long",K1540&gt;25,"Lifer")</f>
        <v>Very Short</v>
      </c>
      <c r="P1539" t="str" cm="1">
        <f t="array" ref="P1539">_xlfn.IFS(L1539&lt;=39,"Negligible",L1539&lt;=79,"Minimal",L1539&lt;=119,"Moderate",L1539&lt;=158,"High Moderate",L1539&lt;=198," High",L1539&lt;=238,"Very High",L1539&lt;=278,"Severe")</f>
        <v>Negligible</v>
      </c>
      <c r="Q1539" s="3">
        <f t="shared" si="24"/>
        <v>0</v>
      </c>
    </row>
    <row r="1540" spans="1:17" x14ac:dyDescent="0.25">
      <c r="A1540">
        <v>1539</v>
      </c>
      <c r="B1540" t="s">
        <v>2000</v>
      </c>
      <c r="C1540" t="s">
        <v>338</v>
      </c>
      <c r="D1540" t="s">
        <v>5755</v>
      </c>
      <c r="E1540" t="s">
        <v>125</v>
      </c>
      <c r="F1540" t="s">
        <v>818</v>
      </c>
      <c r="G1540" t="s">
        <v>819</v>
      </c>
      <c r="H1540" t="s">
        <v>125</v>
      </c>
      <c r="I1540" t="s">
        <v>18</v>
      </c>
      <c r="J1540">
        <v>48.927088619999999</v>
      </c>
      <c r="K1540">
        <v>3.0069869950000001</v>
      </c>
      <c r="L1540">
        <v>143.86747740000001</v>
      </c>
      <c r="M1540" t="s">
        <v>18</v>
      </c>
      <c r="N1540" t="str" cm="1">
        <f t="array" ref="N1540">_xlfn.IFS(J1540&lt;=29,"Twenties",J1540&lt;=39,"Thirties",J1540&lt;=49,"Fourties",J1540&lt;=59,"Fifties",J1540&gt;59,"Elders")</f>
        <v>Fourties</v>
      </c>
      <c r="O1540" t="str" cm="1">
        <f t="array" ref="O1540">_xlfn.IFS(K1541&lt;=5,"Very Short",K1541&lt;=10,"Short",K1541&lt;=15,"Mid-Class",K1541&lt;=20,"Long",K1541&lt;=25," Very Long",K1541&gt;25,"Lifer")</f>
        <v>Very Short</v>
      </c>
      <c r="P1540" t="str" cm="1">
        <f t="array" ref="P1540">_xlfn.IFS(L1540&lt;=39,"Negligible",L1540&lt;=79,"Minimal",L1540&lt;=119,"Moderate",L1540&lt;=158,"High Moderate",L1540&lt;=198," High",L1540&lt;=238,"Very High",L1540&lt;=278,"Severe")</f>
        <v>High Moderate</v>
      </c>
      <c r="Q1540" s="3">
        <f t="shared" si="24"/>
        <v>5.9944782250000008</v>
      </c>
    </row>
    <row r="1541" spans="1:17" x14ac:dyDescent="0.25">
      <c r="A1541">
        <v>1540</v>
      </c>
      <c r="B1541" t="s">
        <v>2001</v>
      </c>
      <c r="C1541" t="s">
        <v>941</v>
      </c>
      <c r="D1541" t="s">
        <v>5755</v>
      </c>
      <c r="E1541" t="s">
        <v>2002</v>
      </c>
      <c r="F1541" t="s">
        <v>818</v>
      </c>
      <c r="G1541" t="s">
        <v>819</v>
      </c>
      <c r="H1541" t="s">
        <v>85</v>
      </c>
      <c r="I1541" t="s">
        <v>18</v>
      </c>
      <c r="J1541">
        <v>56.792862669999998</v>
      </c>
      <c r="K1541">
        <v>3.903631072</v>
      </c>
      <c r="L1541">
        <v>76.910056080000004</v>
      </c>
      <c r="M1541" t="s">
        <v>18</v>
      </c>
      <c r="N1541" t="str" cm="1">
        <f t="array" ref="N1541">_xlfn.IFS(J1541&lt;=29,"Twenties",J1541&lt;=39,"Thirties",J1541&lt;=49,"Fourties",J1541&lt;=59,"Fifties",J1541&gt;59,"Elders")</f>
        <v>Fifties</v>
      </c>
      <c r="O1541" t="str" cm="1">
        <f t="array" ref="O1541">_xlfn.IFS(K1542&lt;=5,"Very Short",K1542&lt;=10,"Short",K1542&lt;=15,"Mid-Class",K1542&lt;=20,"Long",K1542&lt;=25," Very Long",K1542&gt;25,"Lifer")</f>
        <v>Short</v>
      </c>
      <c r="P1541" t="str" cm="1">
        <f t="array" ref="P1541">_xlfn.IFS(L1541&lt;=39,"Negligible",L1541&lt;=79,"Minimal",L1541&lt;=119,"Moderate",L1541&lt;=158,"High Moderate",L1541&lt;=198," High",L1541&lt;=238,"Very High",L1541&lt;=278,"Severe")</f>
        <v>Minimal</v>
      </c>
      <c r="Q1541" s="3">
        <f t="shared" si="24"/>
        <v>3.2045856700000002</v>
      </c>
    </row>
    <row r="1542" spans="1:17" x14ac:dyDescent="0.25">
      <c r="A1542">
        <v>1541</v>
      </c>
      <c r="B1542" t="s">
        <v>2003</v>
      </c>
      <c r="C1542" t="s">
        <v>548</v>
      </c>
      <c r="D1542" t="s">
        <v>5754</v>
      </c>
      <c r="E1542" t="s">
        <v>190</v>
      </c>
      <c r="F1542" t="s">
        <v>1058</v>
      </c>
      <c r="G1542" t="s">
        <v>1059</v>
      </c>
      <c r="H1542" t="s">
        <v>190</v>
      </c>
      <c r="I1542" t="s">
        <v>18</v>
      </c>
      <c r="J1542">
        <v>41.102838220000002</v>
      </c>
      <c r="K1542">
        <v>7.2226268009999997</v>
      </c>
      <c r="L1542">
        <v>30.91999929</v>
      </c>
      <c r="M1542" t="s">
        <v>18</v>
      </c>
      <c r="N1542" t="str" cm="1">
        <f t="array" ref="N1542">_xlfn.IFS(J1542&lt;=29,"Twenties",J1542&lt;=39,"Thirties",J1542&lt;=49,"Fourties",J1542&lt;=59,"Fifties",J1542&gt;59,"Elders")</f>
        <v>Fourties</v>
      </c>
      <c r="O1542" t="str" cm="1">
        <f t="array" ref="O1542">_xlfn.IFS(K1543&lt;=5,"Very Short",K1543&lt;=10,"Short",K1543&lt;=15,"Mid-Class",K1543&lt;=20,"Long",K1543&lt;=25," Very Long",K1543&gt;25,"Lifer")</f>
        <v>Very Short</v>
      </c>
      <c r="P1542" t="str" cm="1">
        <f t="array" ref="P1542">_xlfn.IFS(L1542&lt;=39,"Negligible",L1542&lt;=79,"Minimal",L1542&lt;=119,"Moderate",L1542&lt;=158,"High Moderate",L1542&lt;=198," High",L1542&lt;=238,"Very High",L1542&lt;=278,"Severe")</f>
        <v>Negligible</v>
      </c>
      <c r="Q1542" s="3">
        <f t="shared" si="24"/>
        <v>1.28833330375</v>
      </c>
    </row>
    <row r="1543" spans="1:17" x14ac:dyDescent="0.25">
      <c r="A1543">
        <v>1542</v>
      </c>
      <c r="B1543" t="s">
        <v>2004</v>
      </c>
      <c r="C1543" t="s">
        <v>2005</v>
      </c>
      <c r="D1543" t="s">
        <v>5754</v>
      </c>
      <c r="E1543" t="s">
        <v>2006</v>
      </c>
      <c r="F1543" t="s">
        <v>511</v>
      </c>
      <c r="G1543" t="s">
        <v>17</v>
      </c>
      <c r="H1543" t="s">
        <v>105</v>
      </c>
      <c r="I1543" t="s">
        <v>18</v>
      </c>
      <c r="J1543">
        <v>51.088548330000002</v>
      </c>
      <c r="K1543">
        <v>3.5138114420000002</v>
      </c>
      <c r="L1543">
        <v>149.3435972</v>
      </c>
      <c r="M1543" t="s">
        <v>18</v>
      </c>
      <c r="N1543" t="str" cm="1">
        <f t="array" ref="N1543">_xlfn.IFS(J1543&lt;=29,"Twenties",J1543&lt;=39,"Thirties",J1543&lt;=49,"Fourties",J1543&lt;=59,"Fifties",J1543&gt;59,"Elders")</f>
        <v>Fifties</v>
      </c>
      <c r="O1543" t="str" cm="1">
        <f t="array" ref="O1543">_xlfn.IFS(K1544&lt;=5,"Very Short",K1544&lt;=10,"Short",K1544&lt;=15,"Mid-Class",K1544&lt;=20,"Long",K1544&lt;=25," Very Long",K1544&gt;25,"Lifer")</f>
        <v>Short</v>
      </c>
      <c r="P1543" t="str" cm="1">
        <f t="array" ref="P1543">_xlfn.IFS(L1543&lt;=39,"Negligible",L1543&lt;=79,"Minimal",L1543&lt;=119,"Moderate",L1543&lt;=158,"High Moderate",L1543&lt;=198," High",L1543&lt;=238,"Very High",L1543&lt;=278,"Severe")</f>
        <v>High Moderate</v>
      </c>
      <c r="Q1543" s="3">
        <f t="shared" si="24"/>
        <v>6.2226498833333332</v>
      </c>
    </row>
    <row r="1544" spans="1:17" x14ac:dyDescent="0.25">
      <c r="A1544">
        <v>1543</v>
      </c>
      <c r="B1544" t="s">
        <v>2007</v>
      </c>
      <c r="C1544" t="s">
        <v>476</v>
      </c>
      <c r="D1544" t="s">
        <v>5754</v>
      </c>
      <c r="E1544" t="s">
        <v>36</v>
      </c>
      <c r="F1544" t="s">
        <v>163</v>
      </c>
      <c r="G1544" t="s">
        <v>164</v>
      </c>
      <c r="H1544" t="s">
        <v>36</v>
      </c>
      <c r="I1544" t="s">
        <v>39</v>
      </c>
      <c r="J1544">
        <v>50.49203</v>
      </c>
      <c r="K1544">
        <v>6.0380099999999999</v>
      </c>
      <c r="L1544">
        <v>74.031124340000005</v>
      </c>
      <c r="M1544" t="s">
        <v>40</v>
      </c>
      <c r="N1544" t="str" cm="1">
        <f t="array" ref="N1544">_xlfn.IFS(J1544&lt;=29,"Twenties",J1544&lt;=39,"Thirties",J1544&lt;=49,"Fourties",J1544&lt;=59,"Fifties",J1544&gt;59,"Elders")</f>
        <v>Fifties</v>
      </c>
      <c r="O1544" t="str" cm="1">
        <f t="array" ref="O1544">_xlfn.IFS(K1545&lt;=5,"Very Short",K1545&lt;=10,"Short",K1545&lt;=15,"Mid-Class",K1545&lt;=20,"Long",K1545&lt;=25," Very Long",K1545&gt;25,"Lifer")</f>
        <v>Very Short</v>
      </c>
      <c r="P1544" t="str" cm="1">
        <f t="array" ref="P1544">_xlfn.IFS(L1544&lt;=39,"Negligible",L1544&lt;=79,"Minimal",L1544&lt;=119,"Moderate",L1544&lt;=158,"High Moderate",L1544&lt;=198," High",L1544&lt;=238,"Very High",L1544&lt;=278,"Severe")</f>
        <v>Minimal</v>
      </c>
      <c r="Q1544" s="3">
        <f t="shared" si="24"/>
        <v>3.0846301808333334</v>
      </c>
    </row>
    <row r="1545" spans="1:17" x14ac:dyDescent="0.25">
      <c r="A1545">
        <v>1544</v>
      </c>
      <c r="B1545" t="s">
        <v>1227</v>
      </c>
      <c r="C1545" t="s">
        <v>142</v>
      </c>
      <c r="D1545" t="s">
        <v>5755</v>
      </c>
      <c r="E1545" t="s">
        <v>88</v>
      </c>
      <c r="F1545" t="s">
        <v>1792</v>
      </c>
      <c r="G1545" t="s">
        <v>1059</v>
      </c>
      <c r="H1545" t="s">
        <v>88</v>
      </c>
      <c r="I1545" t="s">
        <v>18</v>
      </c>
      <c r="J1545">
        <v>34.368940569999999</v>
      </c>
      <c r="K1545">
        <v>2.2971333079999998</v>
      </c>
      <c r="L1545">
        <v>19.178393140000001</v>
      </c>
      <c r="M1545" t="s">
        <v>18</v>
      </c>
      <c r="N1545" t="str" cm="1">
        <f t="array" ref="N1545">_xlfn.IFS(J1545&lt;=29,"Twenties",J1545&lt;=39,"Thirties",J1545&lt;=49,"Fourties",J1545&lt;=59,"Fifties",J1545&gt;59,"Elders")</f>
        <v>Thirties</v>
      </c>
      <c r="O1545" t="str" cm="1">
        <f t="array" ref="O1545">_xlfn.IFS(K1546&lt;=5,"Very Short",K1546&lt;=10,"Short",K1546&lt;=15,"Mid-Class",K1546&lt;=20,"Long",K1546&lt;=25," Very Long",K1546&gt;25,"Lifer")</f>
        <v>Very Short</v>
      </c>
      <c r="P1545" t="str" cm="1">
        <f t="array" ref="P1545">_xlfn.IFS(L1545&lt;=39,"Negligible",L1545&lt;=79,"Minimal",L1545&lt;=119,"Moderate",L1545&lt;=158,"High Moderate",L1545&lt;=198," High",L1545&lt;=238,"Very High",L1545&lt;=278,"Severe")</f>
        <v>Negligible</v>
      </c>
      <c r="Q1545" s="3">
        <f t="shared" si="24"/>
        <v>0.7990997141666667</v>
      </c>
    </row>
    <row r="1546" spans="1:17" x14ac:dyDescent="0.25">
      <c r="A1546">
        <v>1545</v>
      </c>
      <c r="B1546" t="s">
        <v>2008</v>
      </c>
      <c r="C1546" t="s">
        <v>2009</v>
      </c>
      <c r="D1546" t="s">
        <v>5754</v>
      </c>
      <c r="E1546" t="s">
        <v>121</v>
      </c>
      <c r="F1546" t="s">
        <v>16</v>
      </c>
      <c r="G1546" t="s">
        <v>17</v>
      </c>
      <c r="H1546" t="s">
        <v>121</v>
      </c>
      <c r="I1546" t="s">
        <v>18</v>
      </c>
      <c r="J1546">
        <v>49.95116925</v>
      </c>
      <c r="K1546">
        <v>3.9411607480000002</v>
      </c>
      <c r="L1546">
        <v>119.0327168</v>
      </c>
      <c r="M1546" t="s">
        <v>18</v>
      </c>
      <c r="N1546" t="str" cm="1">
        <f t="array" ref="N1546">_xlfn.IFS(J1546&lt;=29,"Twenties",J1546&lt;=39,"Thirties",J1546&lt;=49,"Fourties",J1546&lt;=59,"Fifties",J1546&gt;59,"Elders")</f>
        <v>Fifties</v>
      </c>
      <c r="O1546" t="str" cm="1">
        <f t="array" ref="O1546">_xlfn.IFS(K1547&lt;=5,"Very Short",K1547&lt;=10,"Short",K1547&lt;=15,"Mid-Class",K1547&lt;=20,"Long",K1547&lt;=25," Very Long",K1547&gt;25,"Lifer")</f>
        <v>Very Short</v>
      </c>
      <c r="P1546" t="str" cm="1">
        <f t="array" ref="P1546">_xlfn.IFS(L1546&lt;=39,"Negligible",L1546&lt;=79,"Minimal",L1546&lt;=119,"Moderate",L1546&lt;=158,"High Moderate",L1546&lt;=198," High",L1546&lt;=238,"Very High",L1546&lt;=278,"Severe")</f>
        <v>High Moderate</v>
      </c>
      <c r="Q1546" s="3">
        <f t="shared" si="24"/>
        <v>4.9596965333333332</v>
      </c>
    </row>
    <row r="1547" spans="1:17" x14ac:dyDescent="0.25">
      <c r="A1547">
        <v>1546</v>
      </c>
      <c r="B1547" t="s">
        <v>2010</v>
      </c>
      <c r="C1547" t="s">
        <v>2011</v>
      </c>
      <c r="D1547" t="s">
        <v>5755</v>
      </c>
      <c r="E1547" t="s">
        <v>21</v>
      </c>
      <c r="F1547" t="s">
        <v>1860</v>
      </c>
      <c r="G1547" t="s">
        <v>1861</v>
      </c>
      <c r="H1547" t="s">
        <v>22</v>
      </c>
      <c r="I1547" t="s">
        <v>18</v>
      </c>
      <c r="J1547">
        <v>64.323060799999993</v>
      </c>
      <c r="K1547">
        <v>3.7189600559999998</v>
      </c>
      <c r="L1547">
        <v>187.69917580000001</v>
      </c>
      <c r="M1547" t="s">
        <v>18</v>
      </c>
      <c r="N1547" t="str" cm="1">
        <f t="array" ref="N1547">_xlfn.IFS(J1547&lt;=29,"Twenties",J1547&lt;=39,"Thirties",J1547&lt;=49,"Fourties",J1547&lt;=59,"Fifties",J1547&gt;59,"Elders")</f>
        <v>Elders</v>
      </c>
      <c r="O1547" t="str" cm="1">
        <f t="array" ref="O1547">_xlfn.IFS(K1548&lt;=5,"Very Short",K1548&lt;=10,"Short",K1548&lt;=15,"Mid-Class",K1548&lt;=20,"Long",K1548&lt;=25," Very Long",K1548&gt;25,"Lifer")</f>
        <v>Very Short</v>
      </c>
      <c r="P1547" t="str" cm="1">
        <f t="array" ref="P1547">_xlfn.IFS(L1547&lt;=39,"Negligible",L1547&lt;=79,"Minimal",L1547&lt;=119,"Moderate",L1547&lt;=158,"High Moderate",L1547&lt;=198," High",L1547&lt;=238,"Very High",L1547&lt;=278,"Severe")</f>
        <v xml:space="preserve"> High</v>
      </c>
      <c r="Q1547" s="3">
        <f t="shared" si="24"/>
        <v>7.8207989916666669</v>
      </c>
    </row>
    <row r="1548" spans="1:17" x14ac:dyDescent="0.25">
      <c r="A1548">
        <v>1547</v>
      </c>
      <c r="B1548" t="s">
        <v>2012</v>
      </c>
      <c r="C1548" t="s">
        <v>2013</v>
      </c>
      <c r="D1548" t="s">
        <v>5754</v>
      </c>
      <c r="E1548" t="s">
        <v>503</v>
      </c>
      <c r="F1548" t="s">
        <v>1870</v>
      </c>
      <c r="G1548" t="s">
        <v>610</v>
      </c>
      <c r="H1548" t="s">
        <v>22</v>
      </c>
      <c r="I1548" t="s">
        <v>18</v>
      </c>
      <c r="J1548">
        <v>71.196291160000001</v>
      </c>
      <c r="K1548">
        <v>4.7193309040000004</v>
      </c>
      <c r="L1548">
        <v>224.1336676</v>
      </c>
      <c r="M1548" t="s">
        <v>18</v>
      </c>
      <c r="N1548" t="str" cm="1">
        <f t="array" ref="N1548">_xlfn.IFS(J1548&lt;=29,"Twenties",J1548&lt;=39,"Thirties",J1548&lt;=49,"Fourties",J1548&lt;=59,"Fifties",J1548&gt;59,"Elders")</f>
        <v>Elders</v>
      </c>
      <c r="O1548" t="str" cm="1">
        <f t="array" ref="O1548">_xlfn.IFS(K1549&lt;=5,"Very Short",K1549&lt;=10,"Short",K1549&lt;=15,"Mid-Class",K1549&lt;=20,"Long",K1549&lt;=25," Very Long",K1549&gt;25,"Lifer")</f>
        <v>Very Short</v>
      </c>
      <c r="P1548" t="str" cm="1">
        <f t="array" ref="P1548">_xlfn.IFS(L1548&lt;=39,"Negligible",L1548&lt;=79,"Minimal",L1548&lt;=119,"Moderate",L1548&lt;=158,"High Moderate",L1548&lt;=198," High",L1548&lt;=238,"Very High",L1548&lt;=278,"Severe")</f>
        <v>Very High</v>
      </c>
      <c r="Q1548" s="3">
        <f t="shared" si="24"/>
        <v>9.3389028166666659</v>
      </c>
    </row>
    <row r="1549" spans="1:17" x14ac:dyDescent="0.25">
      <c r="A1549">
        <v>1548</v>
      </c>
      <c r="B1549" t="s">
        <v>426</v>
      </c>
      <c r="C1549" t="s">
        <v>264</v>
      </c>
      <c r="D1549" t="s">
        <v>5754</v>
      </c>
      <c r="E1549" t="s">
        <v>85</v>
      </c>
      <c r="F1549" t="s">
        <v>1058</v>
      </c>
      <c r="G1549" t="s">
        <v>1059</v>
      </c>
      <c r="H1549" t="s">
        <v>85</v>
      </c>
      <c r="I1549" t="s">
        <v>18</v>
      </c>
      <c r="J1549">
        <v>33.03522444</v>
      </c>
      <c r="K1549">
        <v>2.4075119090000001</v>
      </c>
      <c r="L1549">
        <v>15.76722578</v>
      </c>
      <c r="M1549" t="s">
        <v>18</v>
      </c>
      <c r="N1549" t="str" cm="1">
        <f t="array" ref="N1549">_xlfn.IFS(J1549&lt;=29,"Twenties",J1549&lt;=39,"Thirties",J1549&lt;=49,"Fourties",J1549&lt;=59,"Fifties",J1549&gt;59,"Elders")</f>
        <v>Thirties</v>
      </c>
      <c r="O1549" t="str" cm="1">
        <f t="array" ref="O1549">_xlfn.IFS(K1550&lt;=5,"Very Short",K1550&lt;=10,"Short",K1550&lt;=15,"Mid-Class",K1550&lt;=20,"Long",K1550&lt;=25," Very Long",K1550&gt;25,"Lifer")</f>
        <v>Short</v>
      </c>
      <c r="P1549" t="str" cm="1">
        <f t="array" ref="P1549">_xlfn.IFS(L1549&lt;=39,"Negligible",L1549&lt;=79,"Minimal",L1549&lt;=119,"Moderate",L1549&lt;=158,"High Moderate",L1549&lt;=198," High",L1549&lt;=238,"Very High",L1549&lt;=278,"Severe")</f>
        <v>Negligible</v>
      </c>
      <c r="Q1549" s="3">
        <f t="shared" si="24"/>
        <v>0.65696774083333331</v>
      </c>
    </row>
    <row r="1550" spans="1:17" x14ac:dyDescent="0.25">
      <c r="A1550">
        <v>1549</v>
      </c>
      <c r="B1550" t="s">
        <v>529</v>
      </c>
      <c r="C1550" t="s">
        <v>2014</v>
      </c>
      <c r="D1550" t="s">
        <v>5755</v>
      </c>
      <c r="E1550" t="s">
        <v>111</v>
      </c>
      <c r="F1550" t="s">
        <v>1058</v>
      </c>
      <c r="G1550" t="s">
        <v>1059</v>
      </c>
      <c r="H1550" t="s">
        <v>22</v>
      </c>
      <c r="I1550" t="s">
        <v>18</v>
      </c>
      <c r="J1550">
        <v>32.287629359999997</v>
      </c>
      <c r="K1550">
        <v>5.8842715500000002</v>
      </c>
      <c r="L1550">
        <v>0</v>
      </c>
      <c r="M1550" t="s">
        <v>18</v>
      </c>
      <c r="N1550" t="str" cm="1">
        <f t="array" ref="N1550">_xlfn.IFS(J1550&lt;=29,"Twenties",J1550&lt;=39,"Thirties",J1550&lt;=49,"Fourties",J1550&lt;=59,"Fifties",J1550&gt;59,"Elders")</f>
        <v>Thirties</v>
      </c>
      <c r="O1550" t="str" cm="1">
        <f t="array" ref="O1550">_xlfn.IFS(K1551&lt;=5,"Very Short",K1551&lt;=10,"Short",K1551&lt;=15,"Mid-Class",K1551&lt;=20,"Long",K1551&lt;=25," Very Long",K1551&gt;25,"Lifer")</f>
        <v>Short</v>
      </c>
      <c r="P1550" t="str" cm="1">
        <f t="array" ref="P1550">_xlfn.IFS(L1550&lt;=39,"Negligible",L1550&lt;=79,"Minimal",L1550&lt;=119,"Moderate",L1550&lt;=158,"High Moderate",L1550&lt;=198," High",L1550&lt;=238,"Very High",L1550&lt;=278,"Severe")</f>
        <v>Negligible</v>
      </c>
      <c r="Q1550" s="3">
        <f t="shared" si="24"/>
        <v>0</v>
      </c>
    </row>
    <row r="1551" spans="1:17" x14ac:dyDescent="0.25">
      <c r="A1551">
        <v>1550</v>
      </c>
      <c r="B1551" t="s">
        <v>54</v>
      </c>
      <c r="C1551" t="s">
        <v>147</v>
      </c>
      <c r="D1551" t="s">
        <v>5755</v>
      </c>
      <c r="E1551" t="s">
        <v>36</v>
      </c>
      <c r="F1551" t="s">
        <v>163</v>
      </c>
      <c r="G1551" t="s">
        <v>164</v>
      </c>
      <c r="H1551" t="s">
        <v>36</v>
      </c>
      <c r="I1551" t="s">
        <v>39</v>
      </c>
      <c r="J1551">
        <v>50.355829999999997</v>
      </c>
      <c r="K1551">
        <v>9.7166332000000004</v>
      </c>
      <c r="L1551">
        <v>52.41725143</v>
      </c>
      <c r="M1551" t="s">
        <v>40</v>
      </c>
      <c r="N1551" t="str" cm="1">
        <f t="array" ref="N1551">_xlfn.IFS(J1551&lt;=29,"Twenties",J1551&lt;=39,"Thirties",J1551&lt;=49,"Fourties",J1551&lt;=59,"Fifties",J1551&gt;59,"Elders")</f>
        <v>Fifties</v>
      </c>
      <c r="O1551" t="str" cm="1">
        <f t="array" ref="O1551">_xlfn.IFS(K1552&lt;=5,"Very Short",K1552&lt;=10,"Short",K1552&lt;=15,"Mid-Class",K1552&lt;=20,"Long",K1552&lt;=25," Very Long",K1552&gt;25,"Lifer")</f>
        <v>Very Short</v>
      </c>
      <c r="P1551" t="str" cm="1">
        <f t="array" ref="P1551">_xlfn.IFS(L1551&lt;=39,"Negligible",L1551&lt;=79,"Minimal",L1551&lt;=119,"Moderate",L1551&lt;=158,"High Moderate",L1551&lt;=198," High",L1551&lt;=238,"Very High",L1551&lt;=278,"Severe")</f>
        <v>Minimal</v>
      </c>
      <c r="Q1551" s="3">
        <f t="shared" si="24"/>
        <v>2.1840521429166668</v>
      </c>
    </row>
    <row r="1552" spans="1:17" x14ac:dyDescent="0.25">
      <c r="A1552">
        <v>1551</v>
      </c>
      <c r="B1552" t="s">
        <v>2015</v>
      </c>
      <c r="C1552" t="s">
        <v>825</v>
      </c>
      <c r="D1552" t="s">
        <v>5754</v>
      </c>
      <c r="E1552" t="s">
        <v>356</v>
      </c>
      <c r="F1552" t="s">
        <v>818</v>
      </c>
      <c r="G1552" t="s">
        <v>819</v>
      </c>
      <c r="H1552" t="s">
        <v>356</v>
      </c>
      <c r="I1552" t="s">
        <v>18</v>
      </c>
      <c r="J1552">
        <v>41.671954730000003</v>
      </c>
      <c r="K1552">
        <v>4.864372887</v>
      </c>
      <c r="L1552">
        <v>121.1646574</v>
      </c>
      <c r="M1552" t="s">
        <v>18</v>
      </c>
      <c r="N1552" t="str" cm="1">
        <f t="array" ref="N1552">_xlfn.IFS(J1552&lt;=29,"Twenties",J1552&lt;=39,"Thirties",J1552&lt;=49,"Fourties",J1552&lt;=59,"Fifties",J1552&gt;59,"Elders")</f>
        <v>Fourties</v>
      </c>
      <c r="O1552" t="str" cm="1">
        <f t="array" ref="O1552">_xlfn.IFS(K1553&lt;=5,"Very Short",K1553&lt;=10,"Short",K1553&lt;=15,"Mid-Class",K1553&lt;=20,"Long",K1553&lt;=25," Very Long",K1553&gt;25,"Lifer")</f>
        <v>Short</v>
      </c>
      <c r="P1552" t="str" cm="1">
        <f t="array" ref="P1552">_xlfn.IFS(L1552&lt;=39,"Negligible",L1552&lt;=79,"Minimal",L1552&lt;=119,"Moderate",L1552&lt;=158,"High Moderate",L1552&lt;=198," High",L1552&lt;=238,"Very High",L1552&lt;=278,"Severe")</f>
        <v>High Moderate</v>
      </c>
      <c r="Q1552" s="3">
        <f t="shared" si="24"/>
        <v>5.0485273916666662</v>
      </c>
    </row>
    <row r="1553" spans="1:17" x14ac:dyDescent="0.25">
      <c r="A1553">
        <v>1552</v>
      </c>
      <c r="B1553" t="s">
        <v>987</v>
      </c>
      <c r="C1553" t="s">
        <v>262</v>
      </c>
      <c r="D1553" t="s">
        <v>5754</v>
      </c>
      <c r="E1553" t="s">
        <v>1217</v>
      </c>
      <c r="F1553" t="s">
        <v>1860</v>
      </c>
      <c r="G1553" t="s">
        <v>1861</v>
      </c>
      <c r="H1553" t="s">
        <v>136</v>
      </c>
      <c r="I1553" t="s">
        <v>18</v>
      </c>
      <c r="J1553">
        <v>30.06811493</v>
      </c>
      <c r="K1553">
        <v>6.4794592780000002</v>
      </c>
      <c r="L1553">
        <v>0</v>
      </c>
      <c r="M1553" t="s">
        <v>18</v>
      </c>
      <c r="N1553" t="str" cm="1">
        <f t="array" ref="N1553">_xlfn.IFS(J1553&lt;=29,"Twenties",J1553&lt;=39,"Thirties",J1553&lt;=49,"Fourties",J1553&lt;=59,"Fifties",J1553&gt;59,"Elders")</f>
        <v>Thirties</v>
      </c>
      <c r="O1553" t="str" cm="1">
        <f t="array" ref="O1553">_xlfn.IFS(K1554&lt;=5,"Very Short",K1554&lt;=10,"Short",K1554&lt;=15,"Mid-Class",K1554&lt;=20,"Long",K1554&lt;=25," Very Long",K1554&gt;25,"Lifer")</f>
        <v>Very Short</v>
      </c>
      <c r="P1553" t="str" cm="1">
        <f t="array" ref="P1553">_xlfn.IFS(L1553&lt;=39,"Negligible",L1553&lt;=79,"Minimal",L1553&lt;=119,"Moderate",L1553&lt;=158,"High Moderate",L1553&lt;=198," High",L1553&lt;=238,"Very High",L1553&lt;=278,"Severe")</f>
        <v>Negligible</v>
      </c>
      <c r="Q1553" s="3">
        <f t="shared" si="24"/>
        <v>0</v>
      </c>
    </row>
    <row r="1554" spans="1:17" x14ac:dyDescent="0.25">
      <c r="A1554">
        <v>1553</v>
      </c>
      <c r="B1554" t="s">
        <v>2016</v>
      </c>
      <c r="C1554" t="s">
        <v>2017</v>
      </c>
      <c r="D1554" t="s">
        <v>5755</v>
      </c>
      <c r="E1554" t="s">
        <v>1456</v>
      </c>
      <c r="F1554" t="s">
        <v>1058</v>
      </c>
      <c r="G1554" t="s">
        <v>1059</v>
      </c>
      <c r="H1554" t="s">
        <v>190</v>
      </c>
      <c r="I1554" t="s">
        <v>18</v>
      </c>
      <c r="J1554">
        <v>54.27061896</v>
      </c>
      <c r="K1554">
        <v>3.9383684400000001</v>
      </c>
      <c r="L1554">
        <v>128.6456172</v>
      </c>
      <c r="M1554" t="s">
        <v>18</v>
      </c>
      <c r="N1554" t="str" cm="1">
        <f t="array" ref="N1554">_xlfn.IFS(J1554&lt;=29,"Twenties",J1554&lt;=39,"Thirties",J1554&lt;=49,"Fourties",J1554&lt;=59,"Fifties",J1554&gt;59,"Elders")</f>
        <v>Fifties</v>
      </c>
      <c r="O1554" t="str" cm="1">
        <f t="array" ref="O1554">_xlfn.IFS(K1555&lt;=5,"Very Short",K1555&lt;=10,"Short",K1555&lt;=15,"Mid-Class",K1555&lt;=20,"Long",K1555&lt;=25," Very Long",K1555&gt;25,"Lifer")</f>
        <v>Very Short</v>
      </c>
      <c r="P1554" t="str" cm="1">
        <f t="array" ref="P1554">_xlfn.IFS(L1554&lt;=39,"Negligible",L1554&lt;=79,"Minimal",L1554&lt;=119,"Moderate",L1554&lt;=158,"High Moderate",L1554&lt;=198," High",L1554&lt;=238,"Very High",L1554&lt;=278,"Severe")</f>
        <v>High Moderate</v>
      </c>
      <c r="Q1554" s="3">
        <f t="shared" si="24"/>
        <v>5.3602340499999999</v>
      </c>
    </row>
    <row r="1555" spans="1:17" x14ac:dyDescent="0.25">
      <c r="A1555">
        <v>1554</v>
      </c>
      <c r="B1555" t="s">
        <v>798</v>
      </c>
      <c r="C1555" t="s">
        <v>343</v>
      </c>
      <c r="D1555" t="s">
        <v>5755</v>
      </c>
      <c r="E1555" t="s">
        <v>28</v>
      </c>
      <c r="F1555" t="s">
        <v>1058</v>
      </c>
      <c r="G1555" t="s">
        <v>1059</v>
      </c>
      <c r="H1555" t="s">
        <v>28</v>
      </c>
      <c r="I1555" t="s">
        <v>18</v>
      </c>
      <c r="J1555">
        <v>44.228422780000002</v>
      </c>
      <c r="K1555">
        <v>2.4887816329999999</v>
      </c>
      <c r="L1555">
        <v>115.81459479999999</v>
      </c>
      <c r="M1555" t="s">
        <v>18</v>
      </c>
      <c r="N1555" t="str" cm="1">
        <f t="array" ref="N1555">_xlfn.IFS(J1555&lt;=29,"Twenties",J1555&lt;=39,"Thirties",J1555&lt;=49,"Fourties",J1555&lt;=59,"Fifties",J1555&gt;59,"Elders")</f>
        <v>Fourties</v>
      </c>
      <c r="O1555" t="str" cm="1">
        <f t="array" ref="O1555">_xlfn.IFS(K1556&lt;=5,"Very Short",K1556&lt;=10,"Short",K1556&lt;=15,"Mid-Class",K1556&lt;=20,"Long",K1556&lt;=25," Very Long",K1556&gt;25,"Lifer")</f>
        <v>Very Short</v>
      </c>
      <c r="P1555" t="str" cm="1">
        <f t="array" ref="P1555">_xlfn.IFS(L1555&lt;=39,"Negligible",L1555&lt;=79,"Minimal",L1555&lt;=119,"Moderate",L1555&lt;=158,"High Moderate",L1555&lt;=198," High",L1555&lt;=238,"Very High",L1555&lt;=278,"Severe")</f>
        <v>Moderate</v>
      </c>
      <c r="Q1555" s="3">
        <f t="shared" si="24"/>
        <v>4.8256081166666664</v>
      </c>
    </row>
    <row r="1556" spans="1:17" x14ac:dyDescent="0.25">
      <c r="A1556">
        <v>1555</v>
      </c>
      <c r="B1556" t="s">
        <v>426</v>
      </c>
      <c r="C1556" t="s">
        <v>970</v>
      </c>
      <c r="D1556" t="s">
        <v>5754</v>
      </c>
      <c r="E1556" t="s">
        <v>36</v>
      </c>
      <c r="F1556" t="s">
        <v>609</v>
      </c>
      <c r="G1556" t="s">
        <v>610</v>
      </c>
      <c r="H1556" t="s">
        <v>36</v>
      </c>
      <c r="I1556" t="s">
        <v>18</v>
      </c>
      <c r="J1556">
        <v>31.939569890000001</v>
      </c>
      <c r="K1556">
        <v>3.9688689419999998</v>
      </c>
      <c r="L1556">
        <v>18.730128319999999</v>
      </c>
      <c r="M1556" t="s">
        <v>18</v>
      </c>
      <c r="N1556" t="str" cm="1">
        <f t="array" ref="N1556">_xlfn.IFS(J1556&lt;=29,"Twenties",J1556&lt;=39,"Thirties",J1556&lt;=49,"Fourties",J1556&lt;=59,"Fifties",J1556&gt;59,"Elders")</f>
        <v>Thirties</v>
      </c>
      <c r="O1556" t="str" cm="1">
        <f t="array" ref="O1556">_xlfn.IFS(K1557&lt;=5,"Very Short",K1557&lt;=10,"Short",K1557&lt;=15,"Mid-Class",K1557&lt;=20,"Long",K1557&lt;=25," Very Long",K1557&gt;25,"Lifer")</f>
        <v>Very Short</v>
      </c>
      <c r="P1556" t="str" cm="1">
        <f t="array" ref="P1556">_xlfn.IFS(L1556&lt;=39,"Negligible",L1556&lt;=79,"Minimal",L1556&lt;=119,"Moderate",L1556&lt;=158,"High Moderate",L1556&lt;=198," High",L1556&lt;=238,"Very High",L1556&lt;=278,"Severe")</f>
        <v>Negligible</v>
      </c>
      <c r="Q1556" s="3">
        <f t="shared" si="24"/>
        <v>0.78042201333333328</v>
      </c>
    </row>
    <row r="1557" spans="1:17" x14ac:dyDescent="0.25">
      <c r="A1557">
        <v>1556</v>
      </c>
      <c r="B1557" t="s">
        <v>419</v>
      </c>
      <c r="C1557" t="s">
        <v>113</v>
      </c>
      <c r="D1557" t="s">
        <v>5755</v>
      </c>
      <c r="E1557" t="s">
        <v>240</v>
      </c>
      <c r="F1557" t="s">
        <v>818</v>
      </c>
      <c r="G1557" t="s">
        <v>819</v>
      </c>
      <c r="H1557" t="s">
        <v>105</v>
      </c>
      <c r="I1557" t="s">
        <v>18</v>
      </c>
      <c r="J1557">
        <v>36.73271561</v>
      </c>
      <c r="K1557">
        <v>2.5289239160000001</v>
      </c>
      <c r="L1557">
        <v>35.789497259999997</v>
      </c>
      <c r="M1557" t="s">
        <v>18</v>
      </c>
      <c r="N1557" t="str" cm="1">
        <f t="array" ref="N1557">_xlfn.IFS(J1557&lt;=29,"Twenties",J1557&lt;=39,"Thirties",J1557&lt;=49,"Fourties",J1557&lt;=59,"Fifties",J1557&gt;59,"Elders")</f>
        <v>Thirties</v>
      </c>
      <c r="O1557" t="str" cm="1">
        <f t="array" ref="O1557">_xlfn.IFS(K1558&lt;=5,"Very Short",K1558&lt;=10,"Short",K1558&lt;=15,"Mid-Class",K1558&lt;=20,"Long",K1558&lt;=25," Very Long",K1558&gt;25,"Lifer")</f>
        <v>Very Short</v>
      </c>
      <c r="P1557" t="str" cm="1">
        <f t="array" ref="P1557">_xlfn.IFS(L1557&lt;=39,"Negligible",L1557&lt;=79,"Minimal",L1557&lt;=119,"Moderate",L1557&lt;=158,"High Moderate",L1557&lt;=198," High",L1557&lt;=238,"Very High",L1557&lt;=278,"Severe")</f>
        <v>Negligible</v>
      </c>
      <c r="Q1557" s="3">
        <f t="shared" si="24"/>
        <v>1.4912290524999998</v>
      </c>
    </row>
    <row r="1558" spans="1:17" x14ac:dyDescent="0.25">
      <c r="A1558">
        <v>1557</v>
      </c>
      <c r="B1558" t="s">
        <v>1010</v>
      </c>
      <c r="C1558" t="s">
        <v>1185</v>
      </c>
      <c r="D1558" t="s">
        <v>5755</v>
      </c>
      <c r="E1558" t="s">
        <v>111</v>
      </c>
      <c r="F1558" t="s">
        <v>818</v>
      </c>
      <c r="G1558" t="s">
        <v>819</v>
      </c>
      <c r="H1558" t="s">
        <v>22</v>
      </c>
      <c r="I1558" t="s">
        <v>18</v>
      </c>
      <c r="J1558">
        <v>48.492422009999999</v>
      </c>
      <c r="K1558">
        <v>0.89087596499999999</v>
      </c>
      <c r="L1558">
        <v>87.671915859999999</v>
      </c>
      <c r="M1558" t="s">
        <v>18</v>
      </c>
      <c r="N1558" t="str" cm="1">
        <f t="array" ref="N1558">_xlfn.IFS(J1558&lt;=29,"Twenties",J1558&lt;=39,"Thirties",J1558&lt;=49,"Fourties",J1558&lt;=59,"Fifties",J1558&gt;59,"Elders")</f>
        <v>Fourties</v>
      </c>
      <c r="O1558" t="str" cm="1">
        <f t="array" ref="O1558">_xlfn.IFS(K1559&lt;=5,"Very Short",K1559&lt;=10,"Short",K1559&lt;=15,"Mid-Class",K1559&lt;=20,"Long",K1559&lt;=25," Very Long",K1559&gt;25,"Lifer")</f>
        <v>Very Short</v>
      </c>
      <c r="P1558" t="str" cm="1">
        <f t="array" ref="P1558">_xlfn.IFS(L1558&lt;=39,"Negligible",L1558&lt;=79,"Minimal",L1558&lt;=119,"Moderate",L1558&lt;=158,"High Moderate",L1558&lt;=198," High",L1558&lt;=238,"Very High",L1558&lt;=278,"Severe")</f>
        <v>Moderate</v>
      </c>
      <c r="Q1558" s="3">
        <f t="shared" si="24"/>
        <v>3.6529964941666666</v>
      </c>
    </row>
    <row r="1559" spans="1:17" x14ac:dyDescent="0.25">
      <c r="A1559">
        <v>1558</v>
      </c>
      <c r="B1559" t="s">
        <v>1226</v>
      </c>
      <c r="C1559" t="s">
        <v>2018</v>
      </c>
      <c r="D1559" t="s">
        <v>5754</v>
      </c>
      <c r="E1559" t="s">
        <v>105</v>
      </c>
      <c r="F1559" t="s">
        <v>1860</v>
      </c>
      <c r="G1559" t="s">
        <v>1861</v>
      </c>
      <c r="H1559" t="s">
        <v>105</v>
      </c>
      <c r="I1559" t="s">
        <v>18</v>
      </c>
      <c r="J1559">
        <v>39.3065906</v>
      </c>
      <c r="K1559">
        <v>4.8823069050000001</v>
      </c>
      <c r="L1559">
        <v>44.046968499999998</v>
      </c>
      <c r="M1559" t="s">
        <v>18</v>
      </c>
      <c r="N1559" t="str" cm="1">
        <f t="array" ref="N1559">_xlfn.IFS(J1559&lt;=29,"Twenties",J1559&lt;=39,"Thirties",J1559&lt;=49,"Fourties",J1559&lt;=59,"Fifties",J1559&gt;59,"Elders")</f>
        <v>Fourties</v>
      </c>
      <c r="O1559" t="str" cm="1">
        <f t="array" ref="O1559">_xlfn.IFS(K1560&lt;=5,"Very Short",K1560&lt;=10,"Short",K1560&lt;=15,"Mid-Class",K1560&lt;=20,"Long",K1560&lt;=25," Very Long",K1560&gt;25,"Lifer")</f>
        <v>Short</v>
      </c>
      <c r="P1559" t="str" cm="1">
        <f t="array" ref="P1559">_xlfn.IFS(L1559&lt;=39,"Negligible",L1559&lt;=79,"Minimal",L1559&lt;=119,"Moderate",L1559&lt;=158,"High Moderate",L1559&lt;=198," High",L1559&lt;=238,"Very High",L1559&lt;=278,"Severe")</f>
        <v>Minimal</v>
      </c>
      <c r="Q1559" s="3">
        <f t="shared" si="24"/>
        <v>1.8352903541666665</v>
      </c>
    </row>
    <row r="1560" spans="1:17" x14ac:dyDescent="0.25">
      <c r="A1560">
        <v>1559</v>
      </c>
      <c r="B1560" t="s">
        <v>2019</v>
      </c>
      <c r="C1560" t="s">
        <v>1480</v>
      </c>
      <c r="D1560" t="s">
        <v>5755</v>
      </c>
      <c r="E1560" t="s">
        <v>31</v>
      </c>
      <c r="F1560" t="s">
        <v>389</v>
      </c>
      <c r="G1560" t="s">
        <v>390</v>
      </c>
      <c r="H1560" t="s">
        <v>36</v>
      </c>
      <c r="I1560" t="s">
        <v>39</v>
      </c>
      <c r="J1560">
        <v>35.86253</v>
      </c>
      <c r="K1560">
        <v>8.1403534000000004</v>
      </c>
      <c r="L1560">
        <v>0</v>
      </c>
      <c r="M1560" t="s">
        <v>40</v>
      </c>
      <c r="N1560" t="str" cm="1">
        <f t="array" ref="N1560">_xlfn.IFS(J1560&lt;=29,"Twenties",J1560&lt;=39,"Thirties",J1560&lt;=49,"Fourties",J1560&lt;=59,"Fifties",J1560&gt;59,"Elders")</f>
        <v>Thirties</v>
      </c>
      <c r="O1560" t="str" cm="1">
        <f t="array" ref="O1560">_xlfn.IFS(K1561&lt;=5,"Very Short",K1561&lt;=10,"Short",K1561&lt;=15,"Mid-Class",K1561&lt;=20,"Long",K1561&lt;=25," Very Long",K1561&gt;25,"Lifer")</f>
        <v>Mid-Class</v>
      </c>
      <c r="P1560" t="str" cm="1">
        <f t="array" ref="P1560">_xlfn.IFS(L1560&lt;=39,"Negligible",L1560&lt;=79,"Minimal",L1560&lt;=119,"Moderate",L1560&lt;=158,"High Moderate",L1560&lt;=198," High",L1560&lt;=238,"Very High",L1560&lt;=278,"Severe")</f>
        <v>Negligible</v>
      </c>
      <c r="Q1560" s="3">
        <f t="shared" si="24"/>
        <v>0</v>
      </c>
    </row>
    <row r="1561" spans="1:17" x14ac:dyDescent="0.25">
      <c r="A1561">
        <v>1560</v>
      </c>
      <c r="B1561" t="s">
        <v>2020</v>
      </c>
      <c r="C1561" t="s">
        <v>1081</v>
      </c>
      <c r="D1561" t="s">
        <v>5754</v>
      </c>
      <c r="E1561" t="s">
        <v>36</v>
      </c>
      <c r="F1561" t="s">
        <v>389</v>
      </c>
      <c r="G1561" t="s">
        <v>390</v>
      </c>
      <c r="H1561" t="s">
        <v>36</v>
      </c>
      <c r="I1561" t="s">
        <v>39</v>
      </c>
      <c r="J1561">
        <v>33.134549999999997</v>
      </c>
      <c r="K1561">
        <v>13.551033</v>
      </c>
      <c r="L1561">
        <v>0</v>
      </c>
      <c r="M1561" t="s">
        <v>40</v>
      </c>
      <c r="N1561" t="str" cm="1">
        <f t="array" ref="N1561">_xlfn.IFS(J1561&lt;=29,"Twenties",J1561&lt;=39,"Thirties",J1561&lt;=49,"Fourties",J1561&lt;=59,"Fifties",J1561&gt;59,"Elders")</f>
        <v>Thirties</v>
      </c>
      <c r="O1561" t="str" cm="1">
        <f t="array" ref="O1561">_xlfn.IFS(K1562&lt;=5,"Very Short",K1562&lt;=10,"Short",K1562&lt;=15,"Mid-Class",K1562&lt;=20,"Long",K1562&lt;=25," Very Long",K1562&gt;25,"Lifer")</f>
        <v>Very Short</v>
      </c>
      <c r="P1561" t="str" cm="1">
        <f t="array" ref="P1561">_xlfn.IFS(L1561&lt;=39,"Negligible",L1561&lt;=79,"Minimal",L1561&lt;=119,"Moderate",L1561&lt;=158,"High Moderate",L1561&lt;=198," High",L1561&lt;=238,"Very High",L1561&lt;=278,"Severe")</f>
        <v>Negligible</v>
      </c>
      <c r="Q1561" s="3">
        <f t="shared" si="24"/>
        <v>0</v>
      </c>
    </row>
    <row r="1562" spans="1:17" x14ac:dyDescent="0.25">
      <c r="A1562">
        <v>1561</v>
      </c>
      <c r="B1562" t="s">
        <v>380</v>
      </c>
      <c r="C1562" t="s">
        <v>741</v>
      </c>
      <c r="D1562" t="s">
        <v>5754</v>
      </c>
      <c r="E1562" t="s">
        <v>25</v>
      </c>
      <c r="F1562" t="s">
        <v>818</v>
      </c>
      <c r="G1562" t="s">
        <v>819</v>
      </c>
      <c r="H1562" t="s">
        <v>25</v>
      </c>
      <c r="I1562" t="s">
        <v>18</v>
      </c>
      <c r="J1562">
        <v>52.932234579999999</v>
      </c>
      <c r="K1562">
        <v>4.9982807449999997</v>
      </c>
      <c r="L1562">
        <v>139.42446620000001</v>
      </c>
      <c r="M1562" t="s">
        <v>18</v>
      </c>
      <c r="N1562" t="str" cm="1">
        <f t="array" ref="N1562">_xlfn.IFS(J1562&lt;=29,"Twenties",J1562&lt;=39,"Thirties",J1562&lt;=49,"Fourties",J1562&lt;=59,"Fifties",J1562&gt;59,"Elders")</f>
        <v>Fifties</v>
      </c>
      <c r="O1562" t="str" cm="1">
        <f t="array" ref="O1562">_xlfn.IFS(K1563&lt;=5,"Very Short",K1563&lt;=10,"Short",K1563&lt;=15,"Mid-Class",K1563&lt;=20,"Long",K1563&lt;=25," Very Long",K1563&gt;25,"Lifer")</f>
        <v>Very Short</v>
      </c>
      <c r="P1562" t="str" cm="1">
        <f t="array" ref="P1562">_xlfn.IFS(L1562&lt;=39,"Negligible",L1562&lt;=79,"Minimal",L1562&lt;=119,"Moderate",L1562&lt;=158,"High Moderate",L1562&lt;=198," High",L1562&lt;=238,"Very High",L1562&lt;=278,"Severe")</f>
        <v>High Moderate</v>
      </c>
      <c r="Q1562" s="3">
        <f t="shared" si="24"/>
        <v>5.8093527583333335</v>
      </c>
    </row>
    <row r="1563" spans="1:17" x14ac:dyDescent="0.25">
      <c r="A1563">
        <v>1562</v>
      </c>
      <c r="B1563" t="s">
        <v>1207</v>
      </c>
      <c r="C1563" t="s">
        <v>166</v>
      </c>
      <c r="D1563" t="s">
        <v>5754</v>
      </c>
      <c r="E1563" t="s">
        <v>1346</v>
      </c>
      <c r="F1563" t="s">
        <v>1823</v>
      </c>
      <c r="G1563" t="s">
        <v>1824</v>
      </c>
      <c r="H1563" t="s">
        <v>260</v>
      </c>
      <c r="I1563" t="s">
        <v>18</v>
      </c>
      <c r="J1563">
        <v>17.77210324</v>
      </c>
      <c r="K1563">
        <v>4.7127287400000002</v>
      </c>
      <c r="L1563">
        <v>0</v>
      </c>
      <c r="M1563" t="s">
        <v>18</v>
      </c>
      <c r="N1563" t="str" cm="1">
        <f t="array" ref="N1563">_xlfn.IFS(J1563&lt;=29,"Twenties",J1563&lt;=39,"Thirties",J1563&lt;=49,"Fourties",J1563&lt;=59,"Fifties",J1563&gt;59,"Elders")</f>
        <v>Twenties</v>
      </c>
      <c r="O1563" t="str" cm="1">
        <f t="array" ref="O1563">_xlfn.IFS(K1564&lt;=5,"Very Short",K1564&lt;=10,"Short",K1564&lt;=15,"Mid-Class",K1564&lt;=20,"Long",K1564&lt;=25," Very Long",K1564&gt;25,"Lifer")</f>
        <v>Short</v>
      </c>
      <c r="P1563" t="str" cm="1">
        <f t="array" ref="P1563">_xlfn.IFS(L1563&lt;=39,"Negligible",L1563&lt;=79,"Minimal",L1563&lt;=119,"Moderate",L1563&lt;=158,"High Moderate",L1563&lt;=198," High",L1563&lt;=238,"Very High",L1563&lt;=278,"Severe")</f>
        <v>Negligible</v>
      </c>
      <c r="Q1563" s="3">
        <f t="shared" si="24"/>
        <v>0</v>
      </c>
    </row>
    <row r="1564" spans="1:17" x14ac:dyDescent="0.25">
      <c r="A1564">
        <v>1563</v>
      </c>
      <c r="B1564" t="s">
        <v>2021</v>
      </c>
      <c r="C1564" t="s">
        <v>1802</v>
      </c>
      <c r="D1564" t="s">
        <v>5755</v>
      </c>
      <c r="E1564" t="s">
        <v>36</v>
      </c>
      <c r="F1564" t="s">
        <v>609</v>
      </c>
      <c r="G1564" t="s">
        <v>610</v>
      </c>
      <c r="H1564" t="s">
        <v>36</v>
      </c>
      <c r="I1564" t="s">
        <v>18</v>
      </c>
      <c r="J1564">
        <v>46.090978079999999</v>
      </c>
      <c r="K1564">
        <v>5.9763426109999997</v>
      </c>
      <c r="L1564">
        <v>45.499740060000001</v>
      </c>
      <c r="M1564" t="s">
        <v>18</v>
      </c>
      <c r="N1564" t="str" cm="1">
        <f t="array" ref="N1564">_xlfn.IFS(J1564&lt;=29,"Twenties",J1564&lt;=39,"Thirties",J1564&lt;=49,"Fourties",J1564&lt;=59,"Fifties",J1564&gt;59,"Elders")</f>
        <v>Fourties</v>
      </c>
      <c r="O1564" t="str" cm="1">
        <f t="array" ref="O1564">_xlfn.IFS(K1565&lt;=5,"Very Short",K1565&lt;=10,"Short",K1565&lt;=15,"Mid-Class",K1565&lt;=20,"Long",K1565&lt;=25," Very Long",K1565&gt;25,"Lifer")</f>
        <v>Very Short</v>
      </c>
      <c r="P1564" t="str" cm="1">
        <f t="array" ref="P1564">_xlfn.IFS(L1564&lt;=39,"Negligible",L1564&lt;=79,"Minimal",L1564&lt;=119,"Moderate",L1564&lt;=158,"High Moderate",L1564&lt;=198," High",L1564&lt;=238,"Very High",L1564&lt;=278,"Severe")</f>
        <v>Minimal</v>
      </c>
      <c r="Q1564" s="3">
        <f t="shared" si="24"/>
        <v>1.8958225025</v>
      </c>
    </row>
    <row r="1565" spans="1:17" x14ac:dyDescent="0.25">
      <c r="A1565">
        <v>1564</v>
      </c>
      <c r="B1565" t="s">
        <v>1289</v>
      </c>
      <c r="C1565" t="s">
        <v>548</v>
      </c>
      <c r="D1565" t="s">
        <v>5754</v>
      </c>
      <c r="E1565" t="s">
        <v>620</v>
      </c>
      <c r="F1565" t="s">
        <v>1823</v>
      </c>
      <c r="G1565" t="s">
        <v>1824</v>
      </c>
      <c r="H1565" t="s">
        <v>88</v>
      </c>
      <c r="I1565" t="s">
        <v>18</v>
      </c>
      <c r="J1565">
        <v>48.458278999999997</v>
      </c>
      <c r="K1565">
        <v>3.2851729349999998</v>
      </c>
      <c r="L1565">
        <v>97.595130010000005</v>
      </c>
      <c r="M1565" t="s">
        <v>18</v>
      </c>
      <c r="N1565" t="str" cm="1">
        <f t="array" ref="N1565">_xlfn.IFS(J1565&lt;=29,"Twenties",J1565&lt;=39,"Thirties",J1565&lt;=49,"Fourties",J1565&lt;=59,"Fifties",J1565&gt;59,"Elders")</f>
        <v>Fourties</v>
      </c>
      <c r="O1565" t="str" cm="1">
        <f t="array" ref="O1565">_xlfn.IFS(K1566&lt;=5,"Very Short",K1566&lt;=10,"Short",K1566&lt;=15,"Mid-Class",K1566&lt;=20,"Long",K1566&lt;=25," Very Long",K1566&gt;25,"Lifer")</f>
        <v>Very Short</v>
      </c>
      <c r="P1565" t="str" cm="1">
        <f t="array" ref="P1565">_xlfn.IFS(L1565&lt;=39,"Negligible",L1565&lt;=79,"Minimal",L1565&lt;=119,"Moderate",L1565&lt;=158,"High Moderate",L1565&lt;=198," High",L1565&lt;=238,"Very High",L1565&lt;=278,"Severe")</f>
        <v>Moderate</v>
      </c>
      <c r="Q1565" s="3">
        <f t="shared" si="24"/>
        <v>4.0664637504166672</v>
      </c>
    </row>
    <row r="1566" spans="1:17" x14ac:dyDescent="0.25">
      <c r="A1566">
        <v>1565</v>
      </c>
      <c r="B1566" t="s">
        <v>2022</v>
      </c>
      <c r="C1566" t="s">
        <v>60</v>
      </c>
      <c r="D1566" t="s">
        <v>5755</v>
      </c>
      <c r="E1566" t="s">
        <v>88</v>
      </c>
      <c r="F1566" t="s">
        <v>818</v>
      </c>
      <c r="G1566" t="s">
        <v>819</v>
      </c>
      <c r="H1566" t="s">
        <v>88</v>
      </c>
      <c r="I1566" t="s">
        <v>18</v>
      </c>
      <c r="J1566">
        <v>60.100487110000003</v>
      </c>
      <c r="K1566">
        <v>1.6050549359999999</v>
      </c>
      <c r="L1566">
        <v>134.81597379999999</v>
      </c>
      <c r="M1566" t="s">
        <v>18</v>
      </c>
      <c r="N1566" t="str" cm="1">
        <f t="array" ref="N1566">_xlfn.IFS(J1566&lt;=29,"Twenties",J1566&lt;=39,"Thirties",J1566&lt;=49,"Fourties",J1566&lt;=59,"Fifties",J1566&gt;59,"Elders")</f>
        <v>Elders</v>
      </c>
      <c r="O1566" t="str" cm="1">
        <f t="array" ref="O1566">_xlfn.IFS(K1567&lt;=5,"Very Short",K1567&lt;=10,"Short",K1567&lt;=15,"Mid-Class",K1567&lt;=20,"Long",K1567&lt;=25," Very Long",K1567&gt;25,"Lifer")</f>
        <v>Short</v>
      </c>
      <c r="P1566" t="str" cm="1">
        <f t="array" ref="P1566">_xlfn.IFS(L1566&lt;=39,"Negligible",L1566&lt;=79,"Minimal",L1566&lt;=119,"Moderate",L1566&lt;=158,"High Moderate",L1566&lt;=198," High",L1566&lt;=238,"Very High",L1566&lt;=278,"Severe")</f>
        <v>High Moderate</v>
      </c>
      <c r="Q1566" s="3">
        <f t="shared" si="24"/>
        <v>5.6173322416666664</v>
      </c>
    </row>
    <row r="1567" spans="1:17" x14ac:dyDescent="0.25">
      <c r="A1567">
        <v>1566</v>
      </c>
      <c r="B1567" t="s">
        <v>477</v>
      </c>
      <c r="C1567" t="s">
        <v>2023</v>
      </c>
      <c r="D1567" t="s">
        <v>5755</v>
      </c>
      <c r="E1567" t="s">
        <v>31</v>
      </c>
      <c r="F1567" t="s">
        <v>389</v>
      </c>
      <c r="G1567" t="s">
        <v>390</v>
      </c>
      <c r="H1567" t="s">
        <v>36</v>
      </c>
      <c r="I1567" t="s">
        <v>39</v>
      </c>
      <c r="J1567">
        <v>52.367310000000003</v>
      </c>
      <c r="K1567">
        <v>6.5640736000000004</v>
      </c>
      <c r="L1567">
        <v>104.3819258</v>
      </c>
      <c r="M1567" t="s">
        <v>40</v>
      </c>
      <c r="N1567" t="str" cm="1">
        <f t="array" ref="N1567">_xlfn.IFS(J1567&lt;=29,"Twenties",J1567&lt;=39,"Thirties",J1567&lt;=49,"Fourties",J1567&lt;=59,"Fifties",J1567&gt;59,"Elders")</f>
        <v>Fifties</v>
      </c>
      <c r="O1567" t="str" cm="1">
        <f t="array" ref="O1567">_xlfn.IFS(K1568&lt;=5,"Very Short",K1568&lt;=10,"Short",K1568&lt;=15,"Mid-Class",K1568&lt;=20,"Long",K1568&lt;=25," Very Long",K1568&gt;25,"Lifer")</f>
        <v>Short</v>
      </c>
      <c r="P1567" t="str" cm="1">
        <f t="array" ref="P1567">_xlfn.IFS(L1567&lt;=39,"Negligible",L1567&lt;=79,"Minimal",L1567&lt;=119,"Moderate",L1567&lt;=158,"High Moderate",L1567&lt;=198," High",L1567&lt;=238,"Very High",L1567&lt;=278,"Severe")</f>
        <v>Moderate</v>
      </c>
      <c r="Q1567" s="3">
        <f t="shared" si="24"/>
        <v>4.3492469083333338</v>
      </c>
    </row>
    <row r="1568" spans="1:17" x14ac:dyDescent="0.25">
      <c r="A1568">
        <v>1567</v>
      </c>
      <c r="B1568" t="s">
        <v>2024</v>
      </c>
      <c r="C1568" t="s">
        <v>2025</v>
      </c>
      <c r="D1568" t="s">
        <v>5754</v>
      </c>
      <c r="E1568" t="s">
        <v>85</v>
      </c>
      <c r="F1568" t="s">
        <v>1058</v>
      </c>
      <c r="G1568" t="s">
        <v>1059</v>
      </c>
      <c r="H1568" t="s">
        <v>85</v>
      </c>
      <c r="I1568" t="s">
        <v>18</v>
      </c>
      <c r="J1568">
        <v>36.32245855</v>
      </c>
      <c r="K1568">
        <v>6.2464351159999998</v>
      </c>
      <c r="L1568">
        <v>37.672248160000002</v>
      </c>
      <c r="M1568" t="s">
        <v>18</v>
      </c>
      <c r="N1568" t="str" cm="1">
        <f t="array" ref="N1568">_xlfn.IFS(J1568&lt;=29,"Twenties",J1568&lt;=39,"Thirties",J1568&lt;=49,"Fourties",J1568&lt;=59,"Fifties",J1568&gt;59,"Elders")</f>
        <v>Thirties</v>
      </c>
      <c r="O1568" t="str" cm="1">
        <f t="array" ref="O1568">_xlfn.IFS(K1569&lt;=5,"Very Short",K1569&lt;=10,"Short",K1569&lt;=15,"Mid-Class",K1569&lt;=20,"Long",K1569&lt;=25," Very Long",K1569&gt;25,"Lifer")</f>
        <v>Very Short</v>
      </c>
      <c r="P1568" t="str" cm="1">
        <f t="array" ref="P1568">_xlfn.IFS(L1568&lt;=39,"Negligible",L1568&lt;=79,"Minimal",L1568&lt;=119,"Moderate",L1568&lt;=158,"High Moderate",L1568&lt;=198," High",L1568&lt;=238,"Very High",L1568&lt;=278,"Severe")</f>
        <v>Negligible</v>
      </c>
      <c r="Q1568" s="3">
        <f t="shared" si="24"/>
        <v>1.5696770066666668</v>
      </c>
    </row>
    <row r="1569" spans="1:17" x14ac:dyDescent="0.25">
      <c r="A1569">
        <v>1568</v>
      </c>
      <c r="B1569" t="s">
        <v>2026</v>
      </c>
      <c r="C1569" t="s">
        <v>1255</v>
      </c>
      <c r="D1569" t="s">
        <v>5754</v>
      </c>
      <c r="E1569" t="s">
        <v>174</v>
      </c>
      <c r="F1569" t="s">
        <v>1823</v>
      </c>
      <c r="G1569" t="s">
        <v>1824</v>
      </c>
      <c r="H1569" t="s">
        <v>132</v>
      </c>
      <c r="I1569" t="s">
        <v>18</v>
      </c>
      <c r="J1569">
        <v>43.201821760000001</v>
      </c>
      <c r="K1569">
        <v>2.4515494539999998</v>
      </c>
      <c r="L1569">
        <v>133.5033109</v>
      </c>
      <c r="M1569" t="s">
        <v>18</v>
      </c>
      <c r="N1569" t="str" cm="1">
        <f t="array" ref="N1569">_xlfn.IFS(J1569&lt;=29,"Twenties",J1569&lt;=39,"Thirties",J1569&lt;=49,"Fourties",J1569&lt;=59,"Fifties",J1569&gt;59,"Elders")</f>
        <v>Fourties</v>
      </c>
      <c r="O1569" t="str" cm="1">
        <f t="array" ref="O1569">_xlfn.IFS(K1570&lt;=5,"Very Short",K1570&lt;=10,"Short",K1570&lt;=15,"Mid-Class",K1570&lt;=20,"Long",K1570&lt;=25," Very Long",K1570&gt;25,"Lifer")</f>
        <v>Very Short</v>
      </c>
      <c r="P1569" t="str" cm="1">
        <f t="array" ref="P1569">_xlfn.IFS(L1569&lt;=39,"Negligible",L1569&lt;=79,"Minimal",L1569&lt;=119,"Moderate",L1569&lt;=158,"High Moderate",L1569&lt;=198," High",L1569&lt;=238,"Very High",L1569&lt;=278,"Severe")</f>
        <v>High Moderate</v>
      </c>
      <c r="Q1569" s="3">
        <f t="shared" si="24"/>
        <v>5.5626379541666671</v>
      </c>
    </row>
    <row r="1570" spans="1:17" x14ac:dyDescent="0.25">
      <c r="A1570">
        <v>1569</v>
      </c>
      <c r="B1570" t="s">
        <v>2027</v>
      </c>
      <c r="C1570" t="s">
        <v>50</v>
      </c>
      <c r="D1570" t="s">
        <v>5755</v>
      </c>
      <c r="E1570" t="s">
        <v>728</v>
      </c>
      <c r="F1570" t="s">
        <v>1058</v>
      </c>
      <c r="G1570" t="s">
        <v>1059</v>
      </c>
      <c r="H1570" t="s">
        <v>22</v>
      </c>
      <c r="I1570" t="s">
        <v>18</v>
      </c>
      <c r="J1570">
        <v>54.381135919999998</v>
      </c>
      <c r="K1570">
        <v>3.5933009440000001</v>
      </c>
      <c r="L1570">
        <v>82.019062489999996</v>
      </c>
      <c r="M1570" t="s">
        <v>18</v>
      </c>
      <c r="N1570" t="str" cm="1">
        <f t="array" ref="N1570">_xlfn.IFS(J1570&lt;=29,"Twenties",J1570&lt;=39,"Thirties",J1570&lt;=49,"Fourties",J1570&lt;=59,"Fifties",J1570&gt;59,"Elders")</f>
        <v>Fifties</v>
      </c>
      <c r="O1570" t="str" cm="1">
        <f t="array" ref="O1570">_xlfn.IFS(K1571&lt;=5,"Very Short",K1571&lt;=10,"Short",K1571&lt;=15,"Mid-Class",K1571&lt;=20,"Long",K1571&lt;=25," Very Long",K1571&gt;25,"Lifer")</f>
        <v>Very Short</v>
      </c>
      <c r="P1570" t="str" cm="1">
        <f t="array" ref="P1570">_xlfn.IFS(L1570&lt;=39,"Negligible",L1570&lt;=79,"Minimal",L1570&lt;=119,"Moderate",L1570&lt;=158,"High Moderate",L1570&lt;=198," High",L1570&lt;=238,"Very High",L1570&lt;=278,"Severe")</f>
        <v>Moderate</v>
      </c>
      <c r="Q1570" s="3">
        <f t="shared" si="24"/>
        <v>3.4174609370833333</v>
      </c>
    </row>
    <row r="1571" spans="1:17" x14ac:dyDescent="0.25">
      <c r="A1571">
        <v>1570</v>
      </c>
      <c r="B1571" t="s">
        <v>448</v>
      </c>
      <c r="C1571" t="s">
        <v>2028</v>
      </c>
      <c r="D1571" t="s">
        <v>5754</v>
      </c>
      <c r="E1571" t="s">
        <v>125</v>
      </c>
      <c r="F1571" t="s">
        <v>818</v>
      </c>
      <c r="G1571" t="s">
        <v>819</v>
      </c>
      <c r="H1571" t="s">
        <v>125</v>
      </c>
      <c r="I1571" t="s">
        <v>18</v>
      </c>
      <c r="J1571">
        <v>42.827927440000003</v>
      </c>
      <c r="K1571">
        <v>4.8877530360000003</v>
      </c>
      <c r="L1571">
        <v>77.237740239999994</v>
      </c>
      <c r="M1571" t="s">
        <v>18</v>
      </c>
      <c r="N1571" t="str" cm="1">
        <f t="array" ref="N1571">_xlfn.IFS(J1571&lt;=29,"Twenties",J1571&lt;=39,"Thirties",J1571&lt;=49,"Fourties",J1571&lt;=59,"Fifties",J1571&gt;59,"Elders")</f>
        <v>Fourties</v>
      </c>
      <c r="O1571" t="str" cm="1">
        <f t="array" ref="O1571">_xlfn.IFS(K1572&lt;=5,"Very Short",K1572&lt;=10,"Short",K1572&lt;=15,"Mid-Class",K1572&lt;=20,"Long",K1572&lt;=25," Very Long",K1572&gt;25,"Lifer")</f>
        <v>Very Short</v>
      </c>
      <c r="P1571" t="str" cm="1">
        <f t="array" ref="P1571">_xlfn.IFS(L1571&lt;=39,"Negligible",L1571&lt;=79,"Minimal",L1571&lt;=119,"Moderate",L1571&lt;=158,"High Moderate",L1571&lt;=198," High",L1571&lt;=238,"Very High",L1571&lt;=278,"Severe")</f>
        <v>Minimal</v>
      </c>
      <c r="Q1571" s="3">
        <f t="shared" si="24"/>
        <v>3.2182391766666663</v>
      </c>
    </row>
    <row r="1572" spans="1:17" x14ac:dyDescent="0.25">
      <c r="A1572">
        <v>1571</v>
      </c>
      <c r="B1572" t="s">
        <v>2029</v>
      </c>
      <c r="C1572" t="s">
        <v>75</v>
      </c>
      <c r="D1572" t="s">
        <v>5754</v>
      </c>
      <c r="E1572" t="s">
        <v>31</v>
      </c>
      <c r="F1572" t="s">
        <v>37</v>
      </c>
      <c r="G1572" t="s">
        <v>38</v>
      </c>
      <c r="H1572" t="s">
        <v>36</v>
      </c>
      <c r="I1572" t="s">
        <v>39</v>
      </c>
      <c r="J1572">
        <v>27.542750000000002</v>
      </c>
      <c r="K1572">
        <v>3.9379569999999999</v>
      </c>
      <c r="L1572">
        <v>0</v>
      </c>
      <c r="M1572" t="s">
        <v>40</v>
      </c>
      <c r="N1572" t="str" cm="1">
        <f t="array" ref="N1572">_xlfn.IFS(J1572&lt;=29,"Twenties",J1572&lt;=39,"Thirties",J1572&lt;=49,"Fourties",J1572&lt;=59,"Fifties",J1572&gt;59,"Elders")</f>
        <v>Twenties</v>
      </c>
      <c r="O1572" t="str" cm="1">
        <f t="array" ref="O1572">_xlfn.IFS(K1573&lt;=5,"Very Short",K1573&lt;=10,"Short",K1573&lt;=15,"Mid-Class",K1573&lt;=20,"Long",K1573&lt;=25," Very Long",K1573&gt;25,"Lifer")</f>
        <v>Short</v>
      </c>
      <c r="P1572" t="str" cm="1">
        <f t="array" ref="P1572">_xlfn.IFS(L1572&lt;=39,"Negligible",L1572&lt;=79,"Minimal",L1572&lt;=119,"Moderate",L1572&lt;=158,"High Moderate",L1572&lt;=198," High",L1572&lt;=238,"Very High",L1572&lt;=278,"Severe")</f>
        <v>Negligible</v>
      </c>
      <c r="Q1572" s="3">
        <f t="shared" si="24"/>
        <v>0</v>
      </c>
    </row>
    <row r="1573" spans="1:17" x14ac:dyDescent="0.25">
      <c r="A1573">
        <v>1572</v>
      </c>
      <c r="B1573" t="s">
        <v>793</v>
      </c>
      <c r="C1573" t="s">
        <v>131</v>
      </c>
      <c r="D1573" t="s">
        <v>5755</v>
      </c>
      <c r="E1573" t="s">
        <v>15</v>
      </c>
      <c r="F1573" t="s">
        <v>818</v>
      </c>
      <c r="G1573" t="s">
        <v>819</v>
      </c>
      <c r="H1573" t="s">
        <v>15</v>
      </c>
      <c r="I1573" t="s">
        <v>18</v>
      </c>
      <c r="J1573">
        <v>43.212443090000001</v>
      </c>
      <c r="K1573">
        <v>6.8795703240000003</v>
      </c>
      <c r="L1573">
        <v>114.45098830000001</v>
      </c>
      <c r="M1573" t="s">
        <v>18</v>
      </c>
      <c r="N1573" t="str" cm="1">
        <f t="array" ref="N1573">_xlfn.IFS(J1573&lt;=29,"Twenties",J1573&lt;=39,"Thirties",J1573&lt;=49,"Fourties",J1573&lt;=59,"Fifties",J1573&gt;59,"Elders")</f>
        <v>Fourties</v>
      </c>
      <c r="O1573" t="str" cm="1">
        <f t="array" ref="O1573">_xlfn.IFS(K1574&lt;=5,"Very Short",K1574&lt;=10,"Short",K1574&lt;=15,"Mid-Class",K1574&lt;=20,"Long",K1574&lt;=25," Very Long",K1574&gt;25,"Lifer")</f>
        <v>Short</v>
      </c>
      <c r="P1573" t="str" cm="1">
        <f t="array" ref="P1573">_xlfn.IFS(L1573&lt;=39,"Negligible",L1573&lt;=79,"Minimal",L1573&lt;=119,"Moderate",L1573&lt;=158,"High Moderate",L1573&lt;=198," High",L1573&lt;=238,"Very High",L1573&lt;=278,"Severe")</f>
        <v>Moderate</v>
      </c>
      <c r="Q1573" s="3">
        <f t="shared" si="24"/>
        <v>4.7687911791666666</v>
      </c>
    </row>
    <row r="1574" spans="1:17" x14ac:dyDescent="0.25">
      <c r="A1574">
        <v>1573</v>
      </c>
      <c r="B1574" t="s">
        <v>13</v>
      </c>
      <c r="C1574" t="s">
        <v>419</v>
      </c>
      <c r="D1574" t="s">
        <v>5755</v>
      </c>
      <c r="E1574" t="s">
        <v>328</v>
      </c>
      <c r="F1574" t="s">
        <v>511</v>
      </c>
      <c r="G1574" t="s">
        <v>17</v>
      </c>
      <c r="H1574" t="s">
        <v>88</v>
      </c>
      <c r="I1574" t="s">
        <v>18</v>
      </c>
      <c r="J1574">
        <v>47.13477486</v>
      </c>
      <c r="K1574">
        <v>5.283380223</v>
      </c>
      <c r="L1574">
        <v>86.681232980000004</v>
      </c>
      <c r="M1574" t="s">
        <v>18</v>
      </c>
      <c r="N1574" t="str" cm="1">
        <f t="array" ref="N1574">_xlfn.IFS(J1574&lt;=29,"Twenties",J1574&lt;=39,"Thirties",J1574&lt;=49,"Fourties",J1574&lt;=59,"Fifties",J1574&gt;59,"Elders")</f>
        <v>Fourties</v>
      </c>
      <c r="O1574" t="str" cm="1">
        <f t="array" ref="O1574">_xlfn.IFS(K1575&lt;=5,"Very Short",K1575&lt;=10,"Short",K1575&lt;=15,"Mid-Class",K1575&lt;=20,"Long",K1575&lt;=25," Very Long",K1575&gt;25,"Lifer")</f>
        <v>Short</v>
      </c>
      <c r="P1574" t="str" cm="1">
        <f t="array" ref="P1574">_xlfn.IFS(L1574&lt;=39,"Negligible",L1574&lt;=79,"Minimal",L1574&lt;=119,"Moderate",L1574&lt;=158,"High Moderate",L1574&lt;=198," High",L1574&lt;=238,"Very High",L1574&lt;=278,"Severe")</f>
        <v>Moderate</v>
      </c>
      <c r="Q1574" s="3">
        <f t="shared" si="24"/>
        <v>3.6117180408333334</v>
      </c>
    </row>
    <row r="1575" spans="1:17" x14ac:dyDescent="0.25">
      <c r="A1575">
        <v>1574</v>
      </c>
      <c r="B1575" t="s">
        <v>2030</v>
      </c>
      <c r="C1575" t="s">
        <v>54</v>
      </c>
      <c r="D1575" t="s">
        <v>5755</v>
      </c>
      <c r="E1575" t="s">
        <v>328</v>
      </c>
      <c r="F1575" t="s">
        <v>818</v>
      </c>
      <c r="G1575" t="s">
        <v>819</v>
      </c>
      <c r="H1575" t="s">
        <v>88</v>
      </c>
      <c r="I1575" t="s">
        <v>18</v>
      </c>
      <c r="J1575">
        <v>50.178778199999996</v>
      </c>
      <c r="K1575">
        <v>5.6595829459999996</v>
      </c>
      <c r="L1575">
        <v>88.23736624</v>
      </c>
      <c r="M1575" t="s">
        <v>18</v>
      </c>
      <c r="N1575" t="str" cm="1">
        <f t="array" ref="N1575">_xlfn.IFS(J1575&lt;=29,"Twenties",J1575&lt;=39,"Thirties",J1575&lt;=49,"Fourties",J1575&lt;=59,"Fifties",J1575&gt;59,"Elders")</f>
        <v>Fifties</v>
      </c>
      <c r="O1575" t="str" cm="1">
        <f t="array" ref="O1575">_xlfn.IFS(K1576&lt;=5,"Very Short",K1576&lt;=10,"Short",K1576&lt;=15,"Mid-Class",K1576&lt;=20,"Long",K1576&lt;=25," Very Long",K1576&gt;25,"Lifer")</f>
        <v>Short</v>
      </c>
      <c r="P1575" t="str" cm="1">
        <f t="array" ref="P1575">_xlfn.IFS(L1575&lt;=39,"Negligible",L1575&lt;=79,"Minimal",L1575&lt;=119,"Moderate",L1575&lt;=158,"High Moderate",L1575&lt;=198," High",L1575&lt;=238,"Very High",L1575&lt;=278,"Severe")</f>
        <v>Moderate</v>
      </c>
      <c r="Q1575" s="3">
        <f t="shared" si="24"/>
        <v>3.6765569266666667</v>
      </c>
    </row>
    <row r="1576" spans="1:17" x14ac:dyDescent="0.25">
      <c r="A1576">
        <v>1575</v>
      </c>
      <c r="B1576" t="s">
        <v>2001</v>
      </c>
      <c r="C1576" t="s">
        <v>54</v>
      </c>
      <c r="D1576" t="s">
        <v>5755</v>
      </c>
      <c r="E1576" t="s">
        <v>22</v>
      </c>
      <c r="F1576" t="s">
        <v>1058</v>
      </c>
      <c r="G1576" t="s">
        <v>1059</v>
      </c>
      <c r="H1576" t="s">
        <v>22</v>
      </c>
      <c r="I1576" t="s">
        <v>18</v>
      </c>
      <c r="J1576">
        <v>33.749605770000002</v>
      </c>
      <c r="K1576">
        <v>7.04589467</v>
      </c>
      <c r="L1576">
        <v>22.90134342</v>
      </c>
      <c r="M1576" t="s">
        <v>18</v>
      </c>
      <c r="N1576" t="str" cm="1">
        <f t="array" ref="N1576">_xlfn.IFS(J1576&lt;=29,"Twenties",J1576&lt;=39,"Thirties",J1576&lt;=49,"Fourties",J1576&lt;=59,"Fifties",J1576&gt;59,"Elders")</f>
        <v>Thirties</v>
      </c>
      <c r="O1576" t="str" cm="1">
        <f t="array" ref="O1576">_xlfn.IFS(K1577&lt;=5,"Very Short",K1577&lt;=10,"Short",K1577&lt;=15,"Mid-Class",K1577&lt;=20,"Long",K1577&lt;=25," Very Long",K1577&gt;25,"Lifer")</f>
        <v>Very Short</v>
      </c>
      <c r="P1576" t="str" cm="1">
        <f t="array" ref="P1576">_xlfn.IFS(L1576&lt;=39,"Negligible",L1576&lt;=79,"Minimal",L1576&lt;=119,"Moderate",L1576&lt;=158,"High Moderate",L1576&lt;=198," High",L1576&lt;=238,"Very High",L1576&lt;=278,"Severe")</f>
        <v>Negligible</v>
      </c>
      <c r="Q1576" s="3">
        <f t="shared" si="24"/>
        <v>0.9542226425</v>
      </c>
    </row>
    <row r="1577" spans="1:17" x14ac:dyDescent="0.25">
      <c r="A1577">
        <v>1576</v>
      </c>
      <c r="B1577" t="s">
        <v>2031</v>
      </c>
      <c r="C1577" t="s">
        <v>2032</v>
      </c>
      <c r="D1577" t="s">
        <v>5755</v>
      </c>
      <c r="E1577" t="s">
        <v>36</v>
      </c>
      <c r="F1577" t="s">
        <v>609</v>
      </c>
      <c r="G1577" t="s">
        <v>610</v>
      </c>
      <c r="H1577" t="s">
        <v>36</v>
      </c>
      <c r="I1577" t="s">
        <v>18</v>
      </c>
      <c r="J1577">
        <v>34.025894059999999</v>
      </c>
      <c r="K1577">
        <v>2.8140455129999999</v>
      </c>
      <c r="L1577">
        <v>59.666019990000002</v>
      </c>
      <c r="M1577" t="s">
        <v>18</v>
      </c>
      <c r="N1577" t="str" cm="1">
        <f t="array" ref="N1577">_xlfn.IFS(J1577&lt;=29,"Twenties",J1577&lt;=39,"Thirties",J1577&lt;=49,"Fourties",J1577&lt;=59,"Fifties",J1577&gt;59,"Elders")</f>
        <v>Thirties</v>
      </c>
      <c r="O1577" t="str" cm="1">
        <f t="array" ref="O1577">_xlfn.IFS(K1578&lt;=5,"Very Short",K1578&lt;=10,"Short",K1578&lt;=15,"Mid-Class",K1578&lt;=20,"Long",K1578&lt;=25," Very Long",K1578&gt;25,"Lifer")</f>
        <v>Short</v>
      </c>
      <c r="P1577" t="str" cm="1">
        <f t="array" ref="P1577">_xlfn.IFS(L1577&lt;=39,"Negligible",L1577&lt;=79,"Minimal",L1577&lt;=119,"Moderate",L1577&lt;=158,"High Moderate",L1577&lt;=198," High",L1577&lt;=238,"Very High",L1577&lt;=278,"Severe")</f>
        <v>Minimal</v>
      </c>
      <c r="Q1577" s="3">
        <f t="shared" si="24"/>
        <v>2.4860841662499999</v>
      </c>
    </row>
    <row r="1578" spans="1:17" x14ac:dyDescent="0.25">
      <c r="A1578">
        <v>1577</v>
      </c>
      <c r="B1578" t="s">
        <v>2033</v>
      </c>
      <c r="C1578" t="s">
        <v>338</v>
      </c>
      <c r="D1578" t="s">
        <v>5755</v>
      </c>
      <c r="E1578" t="s">
        <v>1054</v>
      </c>
      <c r="F1578" t="s">
        <v>1058</v>
      </c>
      <c r="G1578" t="s">
        <v>1059</v>
      </c>
      <c r="H1578" t="s">
        <v>28</v>
      </c>
      <c r="I1578" t="s">
        <v>18</v>
      </c>
      <c r="J1578">
        <v>24.039499280000001</v>
      </c>
      <c r="K1578">
        <v>5.0283758360000004</v>
      </c>
      <c r="L1578">
        <v>0</v>
      </c>
      <c r="M1578" t="s">
        <v>18</v>
      </c>
      <c r="N1578" t="str" cm="1">
        <f t="array" ref="N1578">_xlfn.IFS(J1578&lt;=29,"Twenties",J1578&lt;=39,"Thirties",J1578&lt;=49,"Fourties",J1578&lt;=59,"Fifties",J1578&gt;59,"Elders")</f>
        <v>Twenties</v>
      </c>
      <c r="O1578" t="str" cm="1">
        <f t="array" ref="O1578">_xlfn.IFS(K1579&lt;=5,"Very Short",K1579&lt;=10,"Short",K1579&lt;=15,"Mid-Class",K1579&lt;=20,"Long",K1579&lt;=25," Very Long",K1579&gt;25,"Lifer")</f>
        <v>Very Short</v>
      </c>
      <c r="P1578" t="str" cm="1">
        <f t="array" ref="P1578">_xlfn.IFS(L1578&lt;=39,"Negligible",L1578&lt;=79,"Minimal",L1578&lt;=119,"Moderate",L1578&lt;=158,"High Moderate",L1578&lt;=198," High",L1578&lt;=238,"Very High",L1578&lt;=278,"Severe")</f>
        <v>Negligible</v>
      </c>
      <c r="Q1578" s="3">
        <f t="shared" si="24"/>
        <v>0</v>
      </c>
    </row>
    <row r="1579" spans="1:17" x14ac:dyDescent="0.25">
      <c r="A1579">
        <v>1578</v>
      </c>
      <c r="B1579" t="s">
        <v>2034</v>
      </c>
      <c r="C1579" t="s">
        <v>2035</v>
      </c>
      <c r="D1579" t="s">
        <v>5754</v>
      </c>
      <c r="E1579" t="s">
        <v>36</v>
      </c>
      <c r="F1579" t="s">
        <v>37</v>
      </c>
      <c r="G1579" t="s">
        <v>38</v>
      </c>
      <c r="H1579" t="s">
        <v>36</v>
      </c>
      <c r="I1579" t="s">
        <v>39</v>
      </c>
      <c r="J1579">
        <v>43.148490000000002</v>
      </c>
      <c r="K1579">
        <v>2.2175760000000002</v>
      </c>
      <c r="L1579">
        <v>76.075637979999996</v>
      </c>
      <c r="M1579" t="s">
        <v>40</v>
      </c>
      <c r="N1579" t="str" cm="1">
        <f t="array" ref="N1579">_xlfn.IFS(J1579&lt;=29,"Twenties",J1579&lt;=39,"Thirties",J1579&lt;=49,"Fourties",J1579&lt;=59,"Fifties",J1579&gt;59,"Elders")</f>
        <v>Fourties</v>
      </c>
      <c r="O1579" t="str" cm="1">
        <f t="array" ref="O1579">_xlfn.IFS(K1580&lt;=5,"Very Short",K1580&lt;=10,"Short",K1580&lt;=15,"Mid-Class",K1580&lt;=20,"Long",K1580&lt;=25," Very Long",K1580&gt;25,"Lifer")</f>
        <v>Mid-Class</v>
      </c>
      <c r="P1579" t="str" cm="1">
        <f t="array" ref="P1579">_xlfn.IFS(L1579&lt;=39,"Negligible",L1579&lt;=79,"Minimal",L1579&lt;=119,"Moderate",L1579&lt;=158,"High Moderate",L1579&lt;=198," High",L1579&lt;=238,"Very High",L1579&lt;=278,"Severe")</f>
        <v>Minimal</v>
      </c>
      <c r="Q1579" s="3">
        <f t="shared" si="24"/>
        <v>3.1698182491666667</v>
      </c>
    </row>
    <row r="1580" spans="1:17" x14ac:dyDescent="0.25">
      <c r="A1580">
        <v>1579</v>
      </c>
      <c r="B1580" t="s">
        <v>96</v>
      </c>
      <c r="C1580" t="s">
        <v>2036</v>
      </c>
      <c r="D1580" t="s">
        <v>5754</v>
      </c>
      <c r="E1580" t="s">
        <v>36</v>
      </c>
      <c r="F1580" t="s">
        <v>37</v>
      </c>
      <c r="G1580" t="s">
        <v>38</v>
      </c>
      <c r="H1580" t="s">
        <v>36</v>
      </c>
      <c r="I1580" t="s">
        <v>39</v>
      </c>
      <c r="J1580">
        <v>45.232599999999998</v>
      </c>
      <c r="K1580">
        <v>11.941126000000001</v>
      </c>
      <c r="L1580">
        <v>34.289243560000003</v>
      </c>
      <c r="M1580" t="s">
        <v>40</v>
      </c>
      <c r="N1580" t="str" cm="1">
        <f t="array" ref="N1580">_xlfn.IFS(J1580&lt;=29,"Twenties",J1580&lt;=39,"Thirties",J1580&lt;=49,"Fourties",J1580&lt;=59,"Fifties",J1580&gt;59,"Elders")</f>
        <v>Fourties</v>
      </c>
      <c r="O1580" t="str" cm="1">
        <f t="array" ref="O1580">_xlfn.IFS(K1581&lt;=5,"Very Short",K1581&lt;=10,"Short",K1581&lt;=15,"Mid-Class",K1581&lt;=20,"Long",K1581&lt;=25," Very Long",K1581&gt;25,"Lifer")</f>
        <v>Very Short</v>
      </c>
      <c r="P1580" t="str" cm="1">
        <f t="array" ref="P1580">_xlfn.IFS(L1580&lt;=39,"Negligible",L1580&lt;=79,"Minimal",L1580&lt;=119,"Moderate",L1580&lt;=158,"High Moderate",L1580&lt;=198," High",L1580&lt;=238,"Very High",L1580&lt;=278,"Severe")</f>
        <v>Negligible</v>
      </c>
      <c r="Q1580" s="3">
        <f t="shared" si="24"/>
        <v>1.4287184816666667</v>
      </c>
    </row>
    <row r="1581" spans="1:17" x14ac:dyDescent="0.25">
      <c r="A1581">
        <v>1580</v>
      </c>
      <c r="B1581" t="s">
        <v>2037</v>
      </c>
      <c r="C1581" t="s">
        <v>1661</v>
      </c>
      <c r="D1581" t="s">
        <v>5754</v>
      </c>
      <c r="E1581" t="s">
        <v>260</v>
      </c>
      <c r="F1581" t="s">
        <v>511</v>
      </c>
      <c r="G1581" t="s">
        <v>17</v>
      </c>
      <c r="H1581" t="s">
        <v>260</v>
      </c>
      <c r="I1581" t="s">
        <v>18</v>
      </c>
      <c r="J1581">
        <v>36.549919410000001</v>
      </c>
      <c r="K1581">
        <v>3.699967343</v>
      </c>
      <c r="L1581">
        <v>22.392001990000001</v>
      </c>
      <c r="M1581" t="s">
        <v>18</v>
      </c>
      <c r="N1581" t="str" cm="1">
        <f t="array" ref="N1581">_xlfn.IFS(J1581&lt;=29,"Twenties",J1581&lt;=39,"Thirties",J1581&lt;=49,"Fourties",J1581&lt;=59,"Fifties",J1581&gt;59,"Elders")</f>
        <v>Thirties</v>
      </c>
      <c r="O1581" t="str" cm="1">
        <f t="array" ref="O1581">_xlfn.IFS(K1582&lt;=5,"Very Short",K1582&lt;=10,"Short",K1582&lt;=15,"Mid-Class",K1582&lt;=20,"Long",K1582&lt;=25," Very Long",K1582&gt;25,"Lifer")</f>
        <v>Short</v>
      </c>
      <c r="P1581" t="str" cm="1">
        <f t="array" ref="P1581">_xlfn.IFS(L1581&lt;=39,"Negligible",L1581&lt;=79,"Minimal",L1581&lt;=119,"Moderate",L1581&lt;=158,"High Moderate",L1581&lt;=198," High",L1581&lt;=238,"Very High",L1581&lt;=278,"Severe")</f>
        <v>Negligible</v>
      </c>
      <c r="Q1581" s="3">
        <f t="shared" si="24"/>
        <v>0.9330000829166667</v>
      </c>
    </row>
    <row r="1582" spans="1:17" x14ac:dyDescent="0.25">
      <c r="A1582">
        <v>1581</v>
      </c>
      <c r="B1582" t="s">
        <v>2038</v>
      </c>
      <c r="C1582" t="s">
        <v>462</v>
      </c>
      <c r="D1582" t="s">
        <v>5755</v>
      </c>
      <c r="E1582" t="s">
        <v>174</v>
      </c>
      <c r="F1582" t="s">
        <v>511</v>
      </c>
      <c r="G1582" t="s">
        <v>17</v>
      </c>
      <c r="H1582" t="s">
        <v>132</v>
      </c>
      <c r="I1582" t="s">
        <v>18</v>
      </c>
      <c r="J1582">
        <v>47.472082180000001</v>
      </c>
      <c r="K1582">
        <v>7.8388884799999996</v>
      </c>
      <c r="L1582">
        <v>58.261845270000002</v>
      </c>
      <c r="M1582" t="s">
        <v>18</v>
      </c>
      <c r="N1582" t="str" cm="1">
        <f t="array" ref="N1582">_xlfn.IFS(J1582&lt;=29,"Twenties",J1582&lt;=39,"Thirties",J1582&lt;=49,"Fourties",J1582&lt;=59,"Fifties",J1582&gt;59,"Elders")</f>
        <v>Fourties</v>
      </c>
      <c r="O1582" t="str" cm="1">
        <f t="array" ref="O1582">_xlfn.IFS(K1583&lt;=5,"Very Short",K1583&lt;=10,"Short",K1583&lt;=15,"Mid-Class",K1583&lt;=20,"Long",K1583&lt;=25," Very Long",K1583&gt;25,"Lifer")</f>
        <v>Short</v>
      </c>
      <c r="P1582" t="str" cm="1">
        <f t="array" ref="P1582">_xlfn.IFS(L1582&lt;=39,"Negligible",L1582&lt;=79,"Minimal",L1582&lt;=119,"Moderate",L1582&lt;=158,"High Moderate",L1582&lt;=198," High",L1582&lt;=238,"Very High",L1582&lt;=278,"Severe")</f>
        <v>Minimal</v>
      </c>
      <c r="Q1582" s="3">
        <f t="shared" si="24"/>
        <v>2.4275768862500002</v>
      </c>
    </row>
    <row r="1583" spans="1:17" x14ac:dyDescent="0.25">
      <c r="A1583">
        <v>1582</v>
      </c>
      <c r="B1583" t="s">
        <v>902</v>
      </c>
      <c r="C1583" t="s">
        <v>1103</v>
      </c>
      <c r="D1583" t="s">
        <v>5755</v>
      </c>
      <c r="E1583" t="s">
        <v>15</v>
      </c>
      <c r="F1583" t="s">
        <v>818</v>
      </c>
      <c r="G1583" t="s">
        <v>819</v>
      </c>
      <c r="H1583" t="s">
        <v>15</v>
      </c>
      <c r="I1583" t="s">
        <v>18</v>
      </c>
      <c r="J1583">
        <v>38.510632540000003</v>
      </c>
      <c r="K1583">
        <v>6.0434331549999998</v>
      </c>
      <c r="L1583">
        <v>31.18648782</v>
      </c>
      <c r="M1583" t="s">
        <v>18</v>
      </c>
      <c r="N1583" t="str" cm="1">
        <f t="array" ref="N1583">_xlfn.IFS(J1583&lt;=29,"Twenties",J1583&lt;=39,"Thirties",J1583&lt;=49,"Fourties",J1583&lt;=59,"Fifties",J1583&gt;59,"Elders")</f>
        <v>Thirties</v>
      </c>
      <c r="O1583" t="str" cm="1">
        <f t="array" ref="O1583">_xlfn.IFS(K1584&lt;=5,"Very Short",K1584&lt;=10,"Short",K1584&lt;=15,"Mid-Class",K1584&lt;=20,"Long",K1584&lt;=25," Very Long",K1584&gt;25,"Lifer")</f>
        <v>Very Short</v>
      </c>
      <c r="P1583" t="str" cm="1">
        <f t="array" ref="P1583">_xlfn.IFS(L1583&lt;=39,"Negligible",L1583&lt;=79,"Minimal",L1583&lt;=119,"Moderate",L1583&lt;=158,"High Moderate",L1583&lt;=198," High",L1583&lt;=238,"Very High",L1583&lt;=278,"Severe")</f>
        <v>Negligible</v>
      </c>
      <c r="Q1583" s="3">
        <f t="shared" si="24"/>
        <v>1.2994369925</v>
      </c>
    </row>
    <row r="1584" spans="1:17" x14ac:dyDescent="0.25">
      <c r="A1584">
        <v>1583</v>
      </c>
      <c r="B1584" t="s">
        <v>2039</v>
      </c>
      <c r="C1584" t="s">
        <v>421</v>
      </c>
      <c r="D1584" t="s">
        <v>5754</v>
      </c>
      <c r="E1584" t="s">
        <v>748</v>
      </c>
      <c r="F1584" t="s">
        <v>818</v>
      </c>
      <c r="G1584" t="s">
        <v>819</v>
      </c>
      <c r="H1584" t="s">
        <v>132</v>
      </c>
      <c r="I1584" t="s">
        <v>18</v>
      </c>
      <c r="J1584">
        <v>38.282312300000001</v>
      </c>
      <c r="K1584">
        <v>3.1632424590000001</v>
      </c>
      <c r="L1584">
        <v>24.497125570000001</v>
      </c>
      <c r="M1584" t="s">
        <v>18</v>
      </c>
      <c r="N1584" t="str" cm="1">
        <f t="array" ref="N1584">_xlfn.IFS(J1584&lt;=29,"Twenties",J1584&lt;=39,"Thirties",J1584&lt;=49,"Fourties",J1584&lt;=59,"Fifties",J1584&gt;59,"Elders")</f>
        <v>Thirties</v>
      </c>
      <c r="O1584" t="str" cm="1">
        <f t="array" ref="O1584">_xlfn.IFS(K1585&lt;=5,"Very Short",K1585&lt;=10,"Short",K1585&lt;=15,"Mid-Class",K1585&lt;=20,"Long",K1585&lt;=25," Very Long",K1585&gt;25,"Lifer")</f>
        <v>Very Short</v>
      </c>
      <c r="P1584" t="str" cm="1">
        <f t="array" ref="P1584">_xlfn.IFS(L1584&lt;=39,"Negligible",L1584&lt;=79,"Minimal",L1584&lt;=119,"Moderate",L1584&lt;=158,"High Moderate",L1584&lt;=198," High",L1584&lt;=238,"Very High",L1584&lt;=278,"Severe")</f>
        <v>Negligible</v>
      </c>
      <c r="Q1584" s="3">
        <f t="shared" si="24"/>
        <v>1.0207135654166668</v>
      </c>
    </row>
    <row r="1585" spans="1:17" x14ac:dyDescent="0.25">
      <c r="A1585">
        <v>1584</v>
      </c>
      <c r="B1585" t="s">
        <v>442</v>
      </c>
      <c r="C1585" t="s">
        <v>243</v>
      </c>
      <c r="D1585" t="s">
        <v>5754</v>
      </c>
      <c r="E1585" t="s">
        <v>25</v>
      </c>
      <c r="F1585" t="s">
        <v>818</v>
      </c>
      <c r="G1585" t="s">
        <v>819</v>
      </c>
      <c r="H1585" t="s">
        <v>25</v>
      </c>
      <c r="I1585" t="s">
        <v>18</v>
      </c>
      <c r="J1585">
        <v>48.733117659999998</v>
      </c>
      <c r="K1585">
        <v>4.4157957640000003</v>
      </c>
      <c r="L1585">
        <v>99.508297970000001</v>
      </c>
      <c r="M1585" t="s">
        <v>18</v>
      </c>
      <c r="N1585" t="str" cm="1">
        <f t="array" ref="N1585">_xlfn.IFS(J1585&lt;=29,"Twenties",J1585&lt;=39,"Thirties",J1585&lt;=49,"Fourties",J1585&lt;=59,"Fifties",J1585&gt;59,"Elders")</f>
        <v>Fourties</v>
      </c>
      <c r="O1585" t="str" cm="1">
        <f t="array" ref="O1585">_xlfn.IFS(K1586&lt;=5,"Very Short",K1586&lt;=10,"Short",K1586&lt;=15,"Mid-Class",K1586&lt;=20,"Long",K1586&lt;=25," Very Long",K1586&gt;25,"Lifer")</f>
        <v>Short</v>
      </c>
      <c r="P1585" t="str" cm="1">
        <f t="array" ref="P1585">_xlfn.IFS(L1585&lt;=39,"Negligible",L1585&lt;=79,"Minimal",L1585&lt;=119,"Moderate",L1585&lt;=158,"High Moderate",L1585&lt;=198," High",L1585&lt;=238,"Very High",L1585&lt;=278,"Severe")</f>
        <v>Moderate</v>
      </c>
      <c r="Q1585" s="3">
        <f t="shared" si="24"/>
        <v>4.1461790820833331</v>
      </c>
    </row>
    <row r="1586" spans="1:17" x14ac:dyDescent="0.25">
      <c r="A1586">
        <v>1585</v>
      </c>
      <c r="B1586" t="s">
        <v>2040</v>
      </c>
      <c r="C1586" t="s">
        <v>2041</v>
      </c>
      <c r="D1586" t="s">
        <v>5755</v>
      </c>
      <c r="E1586" t="s">
        <v>21</v>
      </c>
      <c r="F1586" t="s">
        <v>1058</v>
      </c>
      <c r="G1586" t="s">
        <v>1059</v>
      </c>
      <c r="H1586" t="s">
        <v>22</v>
      </c>
      <c r="I1586" t="s">
        <v>18</v>
      </c>
      <c r="J1586">
        <v>51.520675109999999</v>
      </c>
      <c r="K1586">
        <v>5.5551162280000002</v>
      </c>
      <c r="L1586">
        <v>84.898644009999998</v>
      </c>
      <c r="M1586" t="s">
        <v>18</v>
      </c>
      <c r="N1586" t="str" cm="1">
        <f t="array" ref="N1586">_xlfn.IFS(J1586&lt;=29,"Twenties",J1586&lt;=39,"Thirties",J1586&lt;=49,"Fourties",J1586&lt;=59,"Fifties",J1586&gt;59,"Elders")</f>
        <v>Fifties</v>
      </c>
      <c r="O1586" t="str" cm="1">
        <f t="array" ref="O1586">_xlfn.IFS(K1587&lt;=5,"Very Short",K1587&lt;=10,"Short",K1587&lt;=15,"Mid-Class",K1587&lt;=20,"Long",K1587&lt;=25," Very Long",K1587&gt;25,"Lifer")</f>
        <v>Short</v>
      </c>
      <c r="P1586" t="str" cm="1">
        <f t="array" ref="P1586">_xlfn.IFS(L1586&lt;=39,"Negligible",L1586&lt;=79,"Minimal",L1586&lt;=119,"Moderate",L1586&lt;=158,"High Moderate",L1586&lt;=198," High",L1586&lt;=238,"Very High",L1586&lt;=278,"Severe")</f>
        <v>Moderate</v>
      </c>
      <c r="Q1586" s="3">
        <f t="shared" si="24"/>
        <v>3.5374435004166664</v>
      </c>
    </row>
    <row r="1587" spans="1:17" x14ac:dyDescent="0.25">
      <c r="A1587">
        <v>1586</v>
      </c>
      <c r="B1587" t="s">
        <v>2042</v>
      </c>
      <c r="C1587" t="s">
        <v>1103</v>
      </c>
      <c r="D1587" t="s">
        <v>5755</v>
      </c>
      <c r="E1587" t="s">
        <v>28</v>
      </c>
      <c r="F1587" t="s">
        <v>1058</v>
      </c>
      <c r="G1587" t="s">
        <v>1059</v>
      </c>
      <c r="H1587" t="s">
        <v>28</v>
      </c>
      <c r="I1587" t="s">
        <v>18</v>
      </c>
      <c r="J1587">
        <v>42.834333600000001</v>
      </c>
      <c r="K1587">
        <v>6.5937722680000004</v>
      </c>
      <c r="L1587">
        <v>62.721798049999997</v>
      </c>
      <c r="M1587" t="s">
        <v>18</v>
      </c>
      <c r="N1587" t="str" cm="1">
        <f t="array" ref="N1587">_xlfn.IFS(J1587&lt;=29,"Twenties",J1587&lt;=39,"Thirties",J1587&lt;=49,"Fourties",J1587&lt;=59,"Fifties",J1587&gt;59,"Elders")</f>
        <v>Fourties</v>
      </c>
      <c r="O1587" t="str" cm="1">
        <f t="array" ref="O1587">_xlfn.IFS(K1588&lt;=5,"Very Short",K1588&lt;=10,"Short",K1588&lt;=15,"Mid-Class",K1588&lt;=20,"Long",K1588&lt;=25," Very Long",K1588&gt;25,"Lifer")</f>
        <v>Very Short</v>
      </c>
      <c r="P1587" t="str" cm="1">
        <f t="array" ref="P1587">_xlfn.IFS(L1587&lt;=39,"Negligible",L1587&lt;=79,"Minimal",L1587&lt;=119,"Moderate",L1587&lt;=158,"High Moderate",L1587&lt;=198," High",L1587&lt;=238,"Very High",L1587&lt;=278,"Severe")</f>
        <v>Minimal</v>
      </c>
      <c r="Q1587" s="3">
        <f t="shared" si="24"/>
        <v>2.613408252083333</v>
      </c>
    </row>
    <row r="1588" spans="1:17" x14ac:dyDescent="0.25">
      <c r="A1588">
        <v>1587</v>
      </c>
      <c r="B1588" t="s">
        <v>1952</v>
      </c>
      <c r="C1588" t="s">
        <v>622</v>
      </c>
      <c r="D1588" t="s">
        <v>5754</v>
      </c>
      <c r="E1588" t="s">
        <v>2043</v>
      </c>
      <c r="F1588" t="s">
        <v>1792</v>
      </c>
      <c r="G1588" t="s">
        <v>1059</v>
      </c>
      <c r="H1588" t="s">
        <v>167</v>
      </c>
      <c r="I1588" t="s">
        <v>18</v>
      </c>
      <c r="J1588">
        <v>46.790688860000003</v>
      </c>
      <c r="K1588">
        <v>3.3066811820000002</v>
      </c>
      <c r="L1588">
        <v>90.656518230000003</v>
      </c>
      <c r="M1588" t="s">
        <v>18</v>
      </c>
      <c r="N1588" t="str" cm="1">
        <f t="array" ref="N1588">_xlfn.IFS(J1588&lt;=29,"Twenties",J1588&lt;=39,"Thirties",J1588&lt;=49,"Fourties",J1588&lt;=59,"Fifties",J1588&gt;59,"Elders")</f>
        <v>Fourties</v>
      </c>
      <c r="O1588" t="str" cm="1">
        <f t="array" ref="O1588">_xlfn.IFS(K1589&lt;=5,"Very Short",K1589&lt;=10,"Short",K1589&lt;=15,"Mid-Class",K1589&lt;=20,"Long",K1589&lt;=25," Very Long",K1589&gt;25,"Lifer")</f>
        <v>Short</v>
      </c>
      <c r="P1588" t="str" cm="1">
        <f t="array" ref="P1588">_xlfn.IFS(L1588&lt;=39,"Negligible",L1588&lt;=79,"Minimal",L1588&lt;=119,"Moderate",L1588&lt;=158,"High Moderate",L1588&lt;=198," High",L1588&lt;=238,"Very High",L1588&lt;=278,"Severe")</f>
        <v>Moderate</v>
      </c>
      <c r="Q1588" s="3">
        <f t="shared" si="24"/>
        <v>3.7773549262500001</v>
      </c>
    </row>
    <row r="1589" spans="1:17" x14ac:dyDescent="0.25">
      <c r="A1589">
        <v>1588</v>
      </c>
      <c r="B1589" t="s">
        <v>13</v>
      </c>
      <c r="C1589" t="s">
        <v>558</v>
      </c>
      <c r="D1589" t="s">
        <v>5755</v>
      </c>
      <c r="E1589" t="s">
        <v>28</v>
      </c>
      <c r="F1589" t="s">
        <v>1058</v>
      </c>
      <c r="G1589" t="s">
        <v>1059</v>
      </c>
      <c r="H1589" t="s">
        <v>28</v>
      </c>
      <c r="I1589" t="s">
        <v>18</v>
      </c>
      <c r="J1589">
        <v>36.734246710000001</v>
      </c>
      <c r="K1589">
        <v>5.3918309879999997</v>
      </c>
      <c r="L1589">
        <v>5.7342584429999999</v>
      </c>
      <c r="M1589" t="s">
        <v>18</v>
      </c>
      <c r="N1589" t="str" cm="1">
        <f t="array" ref="N1589">_xlfn.IFS(J1589&lt;=29,"Twenties",J1589&lt;=39,"Thirties",J1589&lt;=49,"Fourties",J1589&lt;=59,"Fifties",J1589&gt;59,"Elders")</f>
        <v>Thirties</v>
      </c>
      <c r="O1589" t="str" cm="1">
        <f t="array" ref="O1589">_xlfn.IFS(K1590&lt;=5,"Very Short",K1590&lt;=10,"Short",K1590&lt;=15,"Mid-Class",K1590&lt;=20,"Long",K1590&lt;=25," Very Long",K1590&gt;25,"Lifer")</f>
        <v>Very Short</v>
      </c>
      <c r="P1589" t="str" cm="1">
        <f t="array" ref="P1589">_xlfn.IFS(L1589&lt;=39,"Negligible",L1589&lt;=79,"Minimal",L1589&lt;=119,"Moderate",L1589&lt;=158,"High Moderate",L1589&lt;=198," High",L1589&lt;=238,"Very High",L1589&lt;=278,"Severe")</f>
        <v>Negligible</v>
      </c>
      <c r="Q1589" s="3">
        <f t="shared" si="24"/>
        <v>0.238927435125</v>
      </c>
    </row>
    <row r="1590" spans="1:17" x14ac:dyDescent="0.25">
      <c r="A1590">
        <v>1589</v>
      </c>
      <c r="B1590" t="s">
        <v>2044</v>
      </c>
      <c r="C1590" t="s">
        <v>613</v>
      </c>
      <c r="D1590" t="s">
        <v>5754</v>
      </c>
      <c r="E1590" t="s">
        <v>1428</v>
      </c>
      <c r="F1590" t="s">
        <v>1870</v>
      </c>
      <c r="G1590" t="s">
        <v>610</v>
      </c>
      <c r="H1590" t="s">
        <v>52</v>
      </c>
      <c r="I1590" t="s">
        <v>18</v>
      </c>
      <c r="J1590">
        <v>29.232112319999999</v>
      </c>
      <c r="K1590">
        <v>3.1444112999999998</v>
      </c>
      <c r="L1590">
        <v>33.357847679999999</v>
      </c>
      <c r="M1590" t="s">
        <v>18</v>
      </c>
      <c r="N1590" t="str" cm="1">
        <f t="array" ref="N1590">_xlfn.IFS(J1590&lt;=29,"Twenties",J1590&lt;=39,"Thirties",J1590&lt;=49,"Fourties",J1590&lt;=59,"Fifties",J1590&gt;59,"Elders")</f>
        <v>Thirties</v>
      </c>
      <c r="O1590" t="str" cm="1">
        <f t="array" ref="O1590">_xlfn.IFS(K1591&lt;=5,"Very Short",K1591&lt;=10,"Short",K1591&lt;=15,"Mid-Class",K1591&lt;=20,"Long",K1591&lt;=25," Very Long",K1591&gt;25,"Lifer")</f>
        <v>Very Short</v>
      </c>
      <c r="P1590" t="str" cm="1">
        <f t="array" ref="P1590">_xlfn.IFS(L1590&lt;=39,"Negligible",L1590&lt;=79,"Minimal",L1590&lt;=119,"Moderate",L1590&lt;=158,"High Moderate",L1590&lt;=198," High",L1590&lt;=238,"Very High",L1590&lt;=278,"Severe")</f>
        <v>Negligible</v>
      </c>
      <c r="Q1590" s="3">
        <f t="shared" si="24"/>
        <v>1.38991032</v>
      </c>
    </row>
    <row r="1591" spans="1:17" x14ac:dyDescent="0.25">
      <c r="A1591">
        <v>1590</v>
      </c>
      <c r="B1591" t="s">
        <v>2045</v>
      </c>
      <c r="C1591" t="s">
        <v>48</v>
      </c>
      <c r="D1591" t="s">
        <v>5755</v>
      </c>
      <c r="E1591" t="s">
        <v>671</v>
      </c>
      <c r="F1591" t="s">
        <v>1870</v>
      </c>
      <c r="G1591" t="s">
        <v>610</v>
      </c>
      <c r="H1591" t="s">
        <v>105</v>
      </c>
      <c r="I1591" t="s">
        <v>18</v>
      </c>
      <c r="J1591">
        <v>41.526872840000003</v>
      </c>
      <c r="K1591">
        <v>3.1645267430000001</v>
      </c>
      <c r="L1591">
        <v>47.206054100000003</v>
      </c>
      <c r="M1591" t="s">
        <v>18</v>
      </c>
      <c r="N1591" t="str" cm="1">
        <f t="array" ref="N1591">_xlfn.IFS(J1591&lt;=29,"Twenties",J1591&lt;=39,"Thirties",J1591&lt;=49,"Fourties",J1591&lt;=59,"Fifties",J1591&gt;59,"Elders")</f>
        <v>Fourties</v>
      </c>
      <c r="O1591" t="str" cm="1">
        <f t="array" ref="O1591">_xlfn.IFS(K1592&lt;=5,"Very Short",K1592&lt;=10,"Short",K1592&lt;=15,"Mid-Class",K1592&lt;=20,"Long",K1592&lt;=25," Very Long",K1592&gt;25,"Lifer")</f>
        <v>Short</v>
      </c>
      <c r="P1591" t="str" cm="1">
        <f t="array" ref="P1591">_xlfn.IFS(L1591&lt;=39,"Negligible",L1591&lt;=79,"Minimal",L1591&lt;=119,"Moderate",L1591&lt;=158,"High Moderate",L1591&lt;=198," High",L1591&lt;=238,"Very High",L1591&lt;=278,"Severe")</f>
        <v>Minimal</v>
      </c>
      <c r="Q1591" s="3">
        <f t="shared" si="24"/>
        <v>1.9669189208333335</v>
      </c>
    </row>
    <row r="1592" spans="1:17" x14ac:dyDescent="0.25">
      <c r="A1592">
        <v>1591</v>
      </c>
      <c r="B1592" t="s">
        <v>182</v>
      </c>
      <c r="C1592" t="s">
        <v>2046</v>
      </c>
      <c r="D1592" t="s">
        <v>5754</v>
      </c>
      <c r="E1592" t="s">
        <v>36</v>
      </c>
      <c r="F1592" t="s">
        <v>609</v>
      </c>
      <c r="G1592" t="s">
        <v>610</v>
      </c>
      <c r="H1592" t="s">
        <v>36</v>
      </c>
      <c r="I1592" t="s">
        <v>18</v>
      </c>
      <c r="J1592">
        <v>40.923262459999997</v>
      </c>
      <c r="K1592">
        <v>6.2773632289999997</v>
      </c>
      <c r="L1592">
        <v>69.606576039999993</v>
      </c>
      <c r="M1592" t="s">
        <v>18</v>
      </c>
      <c r="N1592" t="str" cm="1">
        <f t="array" ref="N1592">_xlfn.IFS(J1592&lt;=29,"Twenties",J1592&lt;=39,"Thirties",J1592&lt;=49,"Fourties",J1592&lt;=59,"Fifties",J1592&gt;59,"Elders")</f>
        <v>Fourties</v>
      </c>
      <c r="O1592" t="str" cm="1">
        <f t="array" ref="O1592">_xlfn.IFS(K1593&lt;=5,"Very Short",K1593&lt;=10,"Short",K1593&lt;=15,"Mid-Class",K1593&lt;=20,"Long",K1593&lt;=25," Very Long",K1593&gt;25,"Lifer")</f>
        <v>Very Short</v>
      </c>
      <c r="P1592" t="str" cm="1">
        <f t="array" ref="P1592">_xlfn.IFS(L1592&lt;=39,"Negligible",L1592&lt;=79,"Minimal",L1592&lt;=119,"Moderate",L1592&lt;=158,"High Moderate",L1592&lt;=198," High",L1592&lt;=238,"Very High",L1592&lt;=278,"Severe")</f>
        <v>Minimal</v>
      </c>
      <c r="Q1592" s="3">
        <f t="shared" si="24"/>
        <v>2.9002740016666664</v>
      </c>
    </row>
    <row r="1593" spans="1:17" x14ac:dyDescent="0.25">
      <c r="A1593">
        <v>1592</v>
      </c>
      <c r="B1593" t="s">
        <v>279</v>
      </c>
      <c r="C1593" t="s">
        <v>2047</v>
      </c>
      <c r="D1593" t="s">
        <v>5754</v>
      </c>
      <c r="E1593" t="s">
        <v>82</v>
      </c>
      <c r="F1593" t="s">
        <v>37</v>
      </c>
      <c r="G1593" t="s">
        <v>38</v>
      </c>
      <c r="H1593" t="s">
        <v>36</v>
      </c>
      <c r="I1593" t="s">
        <v>39</v>
      </c>
      <c r="J1593">
        <v>32.116059999999997</v>
      </c>
      <c r="K1593">
        <v>1</v>
      </c>
      <c r="L1593">
        <v>0</v>
      </c>
      <c r="M1593" t="s">
        <v>40</v>
      </c>
      <c r="N1593" t="str" cm="1">
        <f t="array" ref="N1593">_xlfn.IFS(J1593&lt;=29,"Twenties",J1593&lt;=39,"Thirties",J1593&lt;=49,"Fourties",J1593&lt;=59,"Fifties",J1593&gt;59,"Elders")</f>
        <v>Thirties</v>
      </c>
      <c r="O1593" t="str" cm="1">
        <f t="array" ref="O1593">_xlfn.IFS(K1594&lt;=5,"Very Short",K1594&lt;=10,"Short",K1594&lt;=15,"Mid-Class",K1594&lt;=20,"Long",K1594&lt;=25," Very Long",K1594&gt;25,"Lifer")</f>
        <v>Very Short</v>
      </c>
      <c r="P1593" t="str" cm="1">
        <f t="array" ref="P1593">_xlfn.IFS(L1593&lt;=39,"Negligible",L1593&lt;=79,"Minimal",L1593&lt;=119,"Moderate",L1593&lt;=158,"High Moderate",L1593&lt;=198," High",L1593&lt;=238,"Very High",L1593&lt;=278,"Severe")</f>
        <v>Negligible</v>
      </c>
      <c r="Q1593" s="3">
        <f t="shared" si="24"/>
        <v>0</v>
      </c>
    </row>
    <row r="1594" spans="1:17" x14ac:dyDescent="0.25">
      <c r="A1594">
        <v>1593</v>
      </c>
      <c r="B1594" t="s">
        <v>2048</v>
      </c>
      <c r="C1594" t="s">
        <v>707</v>
      </c>
      <c r="D1594" t="s">
        <v>5755</v>
      </c>
      <c r="E1594" t="s">
        <v>88</v>
      </c>
      <c r="F1594" t="s">
        <v>1860</v>
      </c>
      <c r="G1594" t="s">
        <v>1861</v>
      </c>
      <c r="H1594" t="s">
        <v>88</v>
      </c>
      <c r="I1594" t="s">
        <v>18</v>
      </c>
      <c r="J1594">
        <v>58.889396619999999</v>
      </c>
      <c r="K1594">
        <v>4.936829242</v>
      </c>
      <c r="L1594">
        <v>142.43619770000001</v>
      </c>
      <c r="M1594" t="s">
        <v>18</v>
      </c>
      <c r="N1594" t="str" cm="1">
        <f t="array" ref="N1594">_xlfn.IFS(J1594&lt;=29,"Twenties",J1594&lt;=39,"Thirties",J1594&lt;=49,"Fourties",J1594&lt;=59,"Fifties",J1594&gt;59,"Elders")</f>
        <v>Fifties</v>
      </c>
      <c r="O1594" t="str" cm="1">
        <f t="array" ref="O1594">_xlfn.IFS(K1595&lt;=5,"Very Short",K1595&lt;=10,"Short",K1595&lt;=15,"Mid-Class",K1595&lt;=20,"Long",K1595&lt;=25," Very Long",K1595&gt;25,"Lifer")</f>
        <v>Very Short</v>
      </c>
      <c r="P1594" t="str" cm="1">
        <f t="array" ref="P1594">_xlfn.IFS(L1594&lt;=39,"Negligible",L1594&lt;=79,"Minimal",L1594&lt;=119,"Moderate",L1594&lt;=158,"High Moderate",L1594&lt;=198," High",L1594&lt;=238,"Very High",L1594&lt;=278,"Severe")</f>
        <v>High Moderate</v>
      </c>
      <c r="Q1594" s="3">
        <f t="shared" si="24"/>
        <v>5.934841570833334</v>
      </c>
    </row>
    <row r="1595" spans="1:17" x14ac:dyDescent="0.25">
      <c r="A1595">
        <v>1594</v>
      </c>
      <c r="B1595" t="s">
        <v>2049</v>
      </c>
      <c r="C1595" t="s">
        <v>548</v>
      </c>
      <c r="D1595" t="s">
        <v>5754</v>
      </c>
      <c r="E1595" t="s">
        <v>15</v>
      </c>
      <c r="F1595" t="s">
        <v>37</v>
      </c>
      <c r="G1595" t="s">
        <v>38</v>
      </c>
      <c r="H1595" t="s">
        <v>36</v>
      </c>
      <c r="I1595" t="s">
        <v>39</v>
      </c>
      <c r="J1595">
        <v>36.159010000000002</v>
      </c>
      <c r="K1595">
        <v>1</v>
      </c>
      <c r="L1595">
        <v>103.6878395</v>
      </c>
      <c r="M1595" t="s">
        <v>40</v>
      </c>
      <c r="N1595" t="str" cm="1">
        <f t="array" ref="N1595">_xlfn.IFS(J1595&lt;=29,"Twenties",J1595&lt;=39,"Thirties",J1595&lt;=49,"Fourties",J1595&lt;=59,"Fifties",J1595&gt;59,"Elders")</f>
        <v>Thirties</v>
      </c>
      <c r="O1595" t="str" cm="1">
        <f t="array" ref="O1595">_xlfn.IFS(K1596&lt;=5,"Very Short",K1596&lt;=10,"Short",K1596&lt;=15,"Mid-Class",K1596&lt;=20,"Long",K1596&lt;=25," Very Long",K1596&gt;25,"Lifer")</f>
        <v>Short</v>
      </c>
      <c r="P1595" t="str" cm="1">
        <f t="array" ref="P1595">_xlfn.IFS(L1595&lt;=39,"Negligible",L1595&lt;=79,"Minimal",L1595&lt;=119,"Moderate",L1595&lt;=158,"High Moderate",L1595&lt;=198," High",L1595&lt;=238,"Very High",L1595&lt;=278,"Severe")</f>
        <v>Moderate</v>
      </c>
      <c r="Q1595" s="3">
        <f t="shared" si="24"/>
        <v>4.3203266458333331</v>
      </c>
    </row>
    <row r="1596" spans="1:17" x14ac:dyDescent="0.25">
      <c r="A1596">
        <v>1595</v>
      </c>
      <c r="B1596" t="s">
        <v>2050</v>
      </c>
      <c r="C1596" t="s">
        <v>2051</v>
      </c>
      <c r="D1596" t="s">
        <v>5754</v>
      </c>
      <c r="E1596" t="s">
        <v>1791</v>
      </c>
      <c r="F1596" t="s">
        <v>1870</v>
      </c>
      <c r="G1596" t="s">
        <v>610</v>
      </c>
      <c r="H1596" t="s">
        <v>136</v>
      </c>
      <c r="I1596" t="s">
        <v>18</v>
      </c>
      <c r="J1596">
        <v>49.470064720000003</v>
      </c>
      <c r="K1596">
        <v>5.4600532700000004</v>
      </c>
      <c r="L1596">
        <v>97.737200709999996</v>
      </c>
      <c r="M1596" t="s">
        <v>18</v>
      </c>
      <c r="N1596" t="str" cm="1">
        <f t="array" ref="N1596">_xlfn.IFS(J1596&lt;=29,"Twenties",J1596&lt;=39,"Thirties",J1596&lt;=49,"Fourties",J1596&lt;=59,"Fifties",J1596&gt;59,"Elders")</f>
        <v>Fifties</v>
      </c>
      <c r="O1596" t="str" cm="1">
        <f t="array" ref="O1596">_xlfn.IFS(K1597&lt;=5,"Very Short",K1597&lt;=10,"Short",K1597&lt;=15,"Mid-Class",K1597&lt;=20,"Long",K1597&lt;=25," Very Long",K1597&gt;25,"Lifer")</f>
        <v>Very Short</v>
      </c>
      <c r="P1596" t="str" cm="1">
        <f t="array" ref="P1596">_xlfn.IFS(L1596&lt;=39,"Negligible",L1596&lt;=79,"Minimal",L1596&lt;=119,"Moderate",L1596&lt;=158,"High Moderate",L1596&lt;=198," High",L1596&lt;=238,"Very High",L1596&lt;=278,"Severe")</f>
        <v>Moderate</v>
      </c>
      <c r="Q1596" s="3">
        <f t="shared" si="24"/>
        <v>4.0723833629166668</v>
      </c>
    </row>
    <row r="1597" spans="1:17" x14ac:dyDescent="0.25">
      <c r="A1597">
        <v>1596</v>
      </c>
      <c r="B1597" t="s">
        <v>56</v>
      </c>
      <c r="C1597" t="s">
        <v>462</v>
      </c>
      <c r="D1597" t="s">
        <v>5755</v>
      </c>
      <c r="E1597" t="s">
        <v>125</v>
      </c>
      <c r="F1597" t="s">
        <v>745</v>
      </c>
      <c r="G1597" t="s">
        <v>746</v>
      </c>
      <c r="H1597" t="s">
        <v>36</v>
      </c>
      <c r="I1597" t="s">
        <v>39</v>
      </c>
      <c r="J1597">
        <v>62.167490000000001</v>
      </c>
      <c r="K1597">
        <v>4.9877938000000004</v>
      </c>
      <c r="L1597">
        <v>148.75968829999999</v>
      </c>
      <c r="M1597" t="s">
        <v>40</v>
      </c>
      <c r="N1597" t="str" cm="1">
        <f t="array" ref="N1597">_xlfn.IFS(J1597&lt;=29,"Twenties",J1597&lt;=39,"Thirties",J1597&lt;=49,"Fourties",J1597&lt;=59,"Fifties",J1597&gt;59,"Elders")</f>
        <v>Elders</v>
      </c>
      <c r="O1597" t="str" cm="1">
        <f t="array" ref="O1597">_xlfn.IFS(K1598&lt;=5,"Very Short",K1598&lt;=10,"Short",K1598&lt;=15,"Mid-Class",K1598&lt;=20,"Long",K1598&lt;=25," Very Long",K1598&gt;25,"Lifer")</f>
        <v>Very Short</v>
      </c>
      <c r="P1597" t="str" cm="1">
        <f t="array" ref="P1597">_xlfn.IFS(L1597&lt;=39,"Negligible",L1597&lt;=79,"Minimal",L1597&lt;=119,"Moderate",L1597&lt;=158,"High Moderate",L1597&lt;=198," High",L1597&lt;=238,"Very High",L1597&lt;=278,"Severe")</f>
        <v>High Moderate</v>
      </c>
      <c r="Q1597" s="3">
        <f t="shared" si="24"/>
        <v>6.1983203458333334</v>
      </c>
    </row>
    <row r="1598" spans="1:17" x14ac:dyDescent="0.25">
      <c r="A1598">
        <v>1597</v>
      </c>
      <c r="B1598" t="s">
        <v>2052</v>
      </c>
      <c r="C1598" t="s">
        <v>62</v>
      </c>
      <c r="D1598" t="s">
        <v>5755</v>
      </c>
      <c r="E1598" t="s">
        <v>36</v>
      </c>
      <c r="F1598" t="s">
        <v>745</v>
      </c>
      <c r="G1598" t="s">
        <v>746</v>
      </c>
      <c r="H1598" t="s">
        <v>36</v>
      </c>
      <c r="I1598" t="s">
        <v>39</v>
      </c>
      <c r="J1598">
        <v>50.899839999999998</v>
      </c>
      <c r="K1598">
        <v>3.4115139999999999</v>
      </c>
      <c r="L1598">
        <v>113.92101270000001</v>
      </c>
      <c r="M1598" t="s">
        <v>40</v>
      </c>
      <c r="N1598" t="str" cm="1">
        <f t="array" ref="N1598">_xlfn.IFS(J1598&lt;=29,"Twenties",J1598&lt;=39,"Thirties",J1598&lt;=49,"Fourties",J1598&lt;=59,"Fifties",J1598&gt;59,"Elders")</f>
        <v>Fifties</v>
      </c>
      <c r="O1598" t="str" cm="1">
        <f t="array" ref="O1598">_xlfn.IFS(K1599&lt;=5,"Very Short",K1599&lt;=10,"Short",K1599&lt;=15,"Mid-Class",K1599&lt;=20,"Long",K1599&lt;=25," Very Long",K1599&gt;25,"Lifer")</f>
        <v>Very Short</v>
      </c>
      <c r="P1598" t="str" cm="1">
        <f t="array" ref="P1598">_xlfn.IFS(L1598&lt;=39,"Negligible",L1598&lt;=79,"Minimal",L1598&lt;=119,"Moderate",L1598&lt;=158,"High Moderate",L1598&lt;=198," High",L1598&lt;=238,"Very High",L1598&lt;=278,"Severe")</f>
        <v>Moderate</v>
      </c>
      <c r="Q1598" s="3">
        <f t="shared" si="24"/>
        <v>4.7467088625000002</v>
      </c>
    </row>
    <row r="1599" spans="1:17" x14ac:dyDescent="0.25">
      <c r="A1599">
        <v>1598</v>
      </c>
      <c r="B1599" t="s">
        <v>1149</v>
      </c>
      <c r="C1599" t="s">
        <v>1067</v>
      </c>
      <c r="D1599" t="s">
        <v>5754</v>
      </c>
      <c r="E1599" t="s">
        <v>125</v>
      </c>
      <c r="F1599" t="s">
        <v>745</v>
      </c>
      <c r="G1599" t="s">
        <v>746</v>
      </c>
      <c r="H1599" t="s">
        <v>36</v>
      </c>
      <c r="I1599" t="s">
        <v>39</v>
      </c>
      <c r="J1599">
        <v>47.216070000000002</v>
      </c>
      <c r="K1599">
        <v>1</v>
      </c>
      <c r="L1599">
        <v>158.0095958</v>
      </c>
      <c r="M1599" t="s">
        <v>40</v>
      </c>
      <c r="N1599" t="str" cm="1">
        <f t="array" ref="N1599">_xlfn.IFS(J1599&lt;=29,"Twenties",J1599&lt;=39,"Thirties",J1599&lt;=49,"Fourties",J1599&lt;=59,"Fifties",J1599&gt;59,"Elders")</f>
        <v>Fourties</v>
      </c>
      <c r="O1599" t="str" cm="1">
        <f t="array" ref="O1599">_xlfn.IFS(K1600&lt;=5,"Very Short",K1600&lt;=10,"Short",K1600&lt;=15,"Mid-Class",K1600&lt;=20,"Long",K1600&lt;=25," Very Long",K1600&gt;25,"Lifer")</f>
        <v>Short</v>
      </c>
      <c r="P1599" t="str" cm="1">
        <f t="array" ref="P1599">_xlfn.IFS(L1599&lt;=39,"Negligible",L1599&lt;=79,"Minimal",L1599&lt;=119,"Moderate",L1599&lt;=158,"High Moderate",L1599&lt;=198," High",L1599&lt;=238,"Very High",L1599&lt;=278,"Severe")</f>
        <v xml:space="preserve"> High</v>
      </c>
      <c r="Q1599" s="3">
        <f t="shared" si="24"/>
        <v>6.5837331583333336</v>
      </c>
    </row>
    <row r="1600" spans="1:17" x14ac:dyDescent="0.25">
      <c r="A1600">
        <v>1599</v>
      </c>
      <c r="B1600" t="s">
        <v>2053</v>
      </c>
      <c r="C1600" t="s">
        <v>399</v>
      </c>
      <c r="D1600" t="s">
        <v>5755</v>
      </c>
      <c r="E1600" t="s">
        <v>125</v>
      </c>
      <c r="F1600" t="s">
        <v>511</v>
      </c>
      <c r="G1600" t="s">
        <v>17</v>
      </c>
      <c r="H1600" t="s">
        <v>125</v>
      </c>
      <c r="I1600" t="s">
        <v>18</v>
      </c>
      <c r="J1600">
        <v>35.454988040000003</v>
      </c>
      <c r="K1600">
        <v>5.6778813189999999</v>
      </c>
      <c r="L1600">
        <v>0</v>
      </c>
      <c r="M1600" t="s">
        <v>18</v>
      </c>
      <c r="N1600" t="str" cm="1">
        <f t="array" ref="N1600">_xlfn.IFS(J1600&lt;=29,"Twenties",J1600&lt;=39,"Thirties",J1600&lt;=49,"Fourties",J1600&lt;=59,"Fifties",J1600&gt;59,"Elders")</f>
        <v>Thirties</v>
      </c>
      <c r="O1600" t="str" cm="1">
        <f t="array" ref="O1600">_xlfn.IFS(K1601&lt;=5,"Very Short",K1601&lt;=10,"Short",K1601&lt;=15,"Mid-Class",K1601&lt;=20,"Long",K1601&lt;=25," Very Long",K1601&gt;25,"Lifer")</f>
        <v>Very Short</v>
      </c>
      <c r="P1600" t="str" cm="1">
        <f t="array" ref="P1600">_xlfn.IFS(L1600&lt;=39,"Negligible",L1600&lt;=79,"Minimal",L1600&lt;=119,"Moderate",L1600&lt;=158,"High Moderate",L1600&lt;=198," High",L1600&lt;=238,"Very High",L1600&lt;=278,"Severe")</f>
        <v>Negligible</v>
      </c>
      <c r="Q1600" s="3">
        <f t="shared" si="24"/>
        <v>0</v>
      </c>
    </row>
    <row r="1601" spans="1:17" x14ac:dyDescent="0.25">
      <c r="A1601">
        <v>1600</v>
      </c>
      <c r="B1601" t="s">
        <v>1284</v>
      </c>
      <c r="C1601" t="s">
        <v>441</v>
      </c>
      <c r="D1601" t="s">
        <v>5755</v>
      </c>
      <c r="E1601" t="s">
        <v>28</v>
      </c>
      <c r="F1601" t="s">
        <v>1058</v>
      </c>
      <c r="G1601" t="s">
        <v>1059</v>
      </c>
      <c r="H1601" t="s">
        <v>28</v>
      </c>
      <c r="I1601" t="s">
        <v>18</v>
      </c>
      <c r="J1601">
        <v>23.7490071</v>
      </c>
      <c r="K1601">
        <v>4.7473358360000004</v>
      </c>
      <c r="L1601">
        <v>0</v>
      </c>
      <c r="M1601" t="s">
        <v>18</v>
      </c>
      <c r="N1601" t="str" cm="1">
        <f t="array" ref="N1601">_xlfn.IFS(J1601&lt;=29,"Twenties",J1601&lt;=39,"Thirties",J1601&lt;=49,"Fourties",J1601&lt;=59,"Fifties",J1601&gt;59,"Elders")</f>
        <v>Twenties</v>
      </c>
      <c r="O1601" t="str" cm="1">
        <f t="array" ref="O1601">_xlfn.IFS(K1602&lt;=5,"Very Short",K1602&lt;=10,"Short",K1602&lt;=15,"Mid-Class",K1602&lt;=20,"Long",K1602&lt;=25," Very Long",K1602&gt;25,"Lifer")</f>
        <v>Short</v>
      </c>
      <c r="P1601" t="str" cm="1">
        <f t="array" ref="P1601">_xlfn.IFS(L1601&lt;=39,"Negligible",L1601&lt;=79,"Minimal",L1601&lt;=119,"Moderate",L1601&lt;=158,"High Moderate",L1601&lt;=198," High",L1601&lt;=238,"Very High",L1601&lt;=278,"Severe")</f>
        <v>Negligible</v>
      </c>
      <c r="Q1601" s="3">
        <f t="shared" si="24"/>
        <v>0</v>
      </c>
    </row>
    <row r="1602" spans="1:17" x14ac:dyDescent="0.25">
      <c r="A1602">
        <v>1601</v>
      </c>
      <c r="B1602" t="s">
        <v>1351</v>
      </c>
      <c r="C1602" t="s">
        <v>2054</v>
      </c>
      <c r="D1602" t="s">
        <v>5754</v>
      </c>
      <c r="E1602" t="s">
        <v>125</v>
      </c>
      <c r="F1602" t="s">
        <v>818</v>
      </c>
      <c r="G1602" t="s">
        <v>819</v>
      </c>
      <c r="H1602" t="s">
        <v>125</v>
      </c>
      <c r="I1602" t="s">
        <v>18</v>
      </c>
      <c r="J1602">
        <v>27.82595474</v>
      </c>
      <c r="K1602">
        <v>5.1523698700000002</v>
      </c>
      <c r="L1602">
        <v>11.283582539999999</v>
      </c>
      <c r="M1602" t="s">
        <v>18</v>
      </c>
      <c r="N1602" t="str" cm="1">
        <f t="array" ref="N1602">_xlfn.IFS(J1602&lt;=29,"Twenties",J1602&lt;=39,"Thirties",J1602&lt;=49,"Fourties",J1602&lt;=59,"Fifties",J1602&gt;59,"Elders")</f>
        <v>Twenties</v>
      </c>
      <c r="O1602" t="str" cm="1">
        <f t="array" ref="O1602">_xlfn.IFS(K1603&lt;=5,"Very Short",K1603&lt;=10,"Short",K1603&lt;=15,"Mid-Class",K1603&lt;=20,"Long",K1603&lt;=25," Very Long",K1603&gt;25,"Lifer")</f>
        <v>Short</v>
      </c>
      <c r="P1602" t="str" cm="1">
        <f t="array" ref="P1602">_xlfn.IFS(L1602&lt;=39,"Negligible",L1602&lt;=79,"Minimal",L1602&lt;=119,"Moderate",L1602&lt;=158,"High Moderate",L1602&lt;=198," High",L1602&lt;=238,"Very High",L1602&lt;=278,"Severe")</f>
        <v>Negligible</v>
      </c>
      <c r="Q1602" s="3">
        <f t="shared" ref="Q1602:Q1665" si="25">L1602/24</f>
        <v>0.47014927249999999</v>
      </c>
    </row>
    <row r="1603" spans="1:17" x14ac:dyDescent="0.25">
      <c r="A1603">
        <v>1602</v>
      </c>
      <c r="B1603" t="s">
        <v>265</v>
      </c>
      <c r="C1603" t="s">
        <v>445</v>
      </c>
      <c r="D1603" t="s">
        <v>5754</v>
      </c>
      <c r="E1603" t="s">
        <v>31</v>
      </c>
      <c r="F1603" t="s">
        <v>818</v>
      </c>
      <c r="G1603" t="s">
        <v>819</v>
      </c>
      <c r="H1603" t="s">
        <v>31</v>
      </c>
      <c r="I1603" t="s">
        <v>18</v>
      </c>
      <c r="J1603">
        <v>64.211393259999994</v>
      </c>
      <c r="K1603">
        <v>5.5003005979999999</v>
      </c>
      <c r="L1603">
        <v>252.19353480000001</v>
      </c>
      <c r="M1603" t="s">
        <v>18</v>
      </c>
      <c r="N1603" t="str" cm="1">
        <f t="array" ref="N1603">_xlfn.IFS(J1603&lt;=29,"Twenties",J1603&lt;=39,"Thirties",J1603&lt;=49,"Fourties",J1603&lt;=59,"Fifties",J1603&gt;59,"Elders")</f>
        <v>Elders</v>
      </c>
      <c r="O1603" t="str" cm="1">
        <f t="array" ref="O1603">_xlfn.IFS(K1604&lt;=5,"Very Short",K1604&lt;=10,"Short",K1604&lt;=15,"Mid-Class",K1604&lt;=20,"Long",K1604&lt;=25," Very Long",K1604&gt;25,"Lifer")</f>
        <v>Short</v>
      </c>
      <c r="P1603" t="str" cm="1">
        <f t="array" ref="P1603">_xlfn.IFS(L1603&lt;=39,"Negligible",L1603&lt;=79,"Minimal",L1603&lt;=119,"Moderate",L1603&lt;=158,"High Moderate",L1603&lt;=198," High",L1603&lt;=238,"Very High",L1603&lt;=278,"Severe")</f>
        <v>Severe</v>
      </c>
      <c r="Q1603" s="3">
        <f t="shared" si="25"/>
        <v>10.50806395</v>
      </c>
    </row>
    <row r="1604" spans="1:17" x14ac:dyDescent="0.25">
      <c r="A1604">
        <v>1603</v>
      </c>
      <c r="B1604" t="s">
        <v>722</v>
      </c>
      <c r="C1604" t="s">
        <v>1920</v>
      </c>
      <c r="D1604" t="s">
        <v>5754</v>
      </c>
      <c r="E1604" t="s">
        <v>36</v>
      </c>
      <c r="F1604" t="s">
        <v>1788</v>
      </c>
      <c r="G1604" t="s">
        <v>1789</v>
      </c>
      <c r="H1604" t="s">
        <v>36</v>
      </c>
      <c r="I1604" t="s">
        <v>18</v>
      </c>
      <c r="J1604">
        <v>43.460011979999997</v>
      </c>
      <c r="K1604">
        <v>6.6067489070000001</v>
      </c>
      <c r="L1604">
        <v>92.850076900000005</v>
      </c>
      <c r="M1604" t="s">
        <v>18</v>
      </c>
      <c r="N1604" t="str" cm="1">
        <f t="array" ref="N1604">_xlfn.IFS(J1604&lt;=29,"Twenties",J1604&lt;=39,"Thirties",J1604&lt;=49,"Fourties",J1604&lt;=59,"Fifties",J1604&gt;59,"Elders")</f>
        <v>Fourties</v>
      </c>
      <c r="O1604" t="str" cm="1">
        <f t="array" ref="O1604">_xlfn.IFS(K1605&lt;=5,"Very Short",K1605&lt;=10,"Short",K1605&lt;=15,"Mid-Class",K1605&lt;=20,"Long",K1605&lt;=25," Very Long",K1605&gt;25,"Lifer")</f>
        <v>Very Short</v>
      </c>
      <c r="P1604" t="str" cm="1">
        <f t="array" ref="P1604">_xlfn.IFS(L1604&lt;=39,"Negligible",L1604&lt;=79,"Minimal",L1604&lt;=119,"Moderate",L1604&lt;=158,"High Moderate",L1604&lt;=198," High",L1604&lt;=238,"Very High",L1604&lt;=278,"Severe")</f>
        <v>Moderate</v>
      </c>
      <c r="Q1604" s="3">
        <f t="shared" si="25"/>
        <v>3.868753204166667</v>
      </c>
    </row>
    <row r="1605" spans="1:17" x14ac:dyDescent="0.25">
      <c r="A1605">
        <v>1604</v>
      </c>
      <c r="B1605" t="s">
        <v>2055</v>
      </c>
      <c r="C1605" t="s">
        <v>883</v>
      </c>
      <c r="D1605" t="s">
        <v>5754</v>
      </c>
      <c r="E1605" t="s">
        <v>28</v>
      </c>
      <c r="F1605" t="s">
        <v>818</v>
      </c>
      <c r="G1605" t="s">
        <v>819</v>
      </c>
      <c r="H1605" t="s">
        <v>28</v>
      </c>
      <c r="I1605" t="s">
        <v>18</v>
      </c>
      <c r="J1605">
        <v>29.812571590000001</v>
      </c>
      <c r="K1605">
        <v>3.4200452800000001</v>
      </c>
      <c r="L1605">
        <v>9.7161894320000002</v>
      </c>
      <c r="M1605" t="s">
        <v>18</v>
      </c>
      <c r="N1605" t="str" cm="1">
        <f t="array" ref="N1605">_xlfn.IFS(J1605&lt;=29,"Twenties",J1605&lt;=39,"Thirties",J1605&lt;=49,"Fourties",J1605&lt;=59,"Fifties",J1605&gt;59,"Elders")</f>
        <v>Thirties</v>
      </c>
      <c r="O1605" t="str" cm="1">
        <f t="array" ref="O1605">_xlfn.IFS(K1606&lt;=5,"Very Short",K1606&lt;=10,"Short",K1606&lt;=15,"Mid-Class",K1606&lt;=20,"Long",K1606&lt;=25," Very Long",K1606&gt;25,"Lifer")</f>
        <v>Short</v>
      </c>
      <c r="P1605" t="str" cm="1">
        <f t="array" ref="P1605">_xlfn.IFS(L1605&lt;=39,"Negligible",L1605&lt;=79,"Minimal",L1605&lt;=119,"Moderate",L1605&lt;=158,"High Moderate",L1605&lt;=198," High",L1605&lt;=238,"Very High",L1605&lt;=278,"Severe")</f>
        <v>Negligible</v>
      </c>
      <c r="Q1605" s="3">
        <f t="shared" si="25"/>
        <v>0.40484122633333336</v>
      </c>
    </row>
    <row r="1606" spans="1:17" x14ac:dyDescent="0.25">
      <c r="A1606">
        <v>1605</v>
      </c>
      <c r="B1606" t="s">
        <v>2056</v>
      </c>
      <c r="C1606" t="s">
        <v>54</v>
      </c>
      <c r="D1606" t="s">
        <v>5755</v>
      </c>
      <c r="E1606" t="s">
        <v>55</v>
      </c>
      <c r="F1606" t="s">
        <v>1788</v>
      </c>
      <c r="G1606" t="s">
        <v>1789</v>
      </c>
      <c r="H1606" t="s">
        <v>55</v>
      </c>
      <c r="I1606" t="s">
        <v>18</v>
      </c>
      <c r="J1606">
        <v>35.323630540000003</v>
      </c>
      <c r="K1606">
        <v>5.017381705</v>
      </c>
      <c r="L1606">
        <v>0</v>
      </c>
      <c r="M1606" t="s">
        <v>18</v>
      </c>
      <c r="N1606" t="str" cm="1">
        <f t="array" ref="N1606">_xlfn.IFS(J1606&lt;=29,"Twenties",J1606&lt;=39,"Thirties",J1606&lt;=49,"Fourties",J1606&lt;=59,"Fifties",J1606&gt;59,"Elders")</f>
        <v>Thirties</v>
      </c>
      <c r="O1606" t="str" cm="1">
        <f t="array" ref="O1606">_xlfn.IFS(K1607&lt;=5,"Very Short",K1607&lt;=10,"Short",K1607&lt;=15,"Mid-Class",K1607&lt;=20,"Long",K1607&lt;=25," Very Long",K1607&gt;25,"Lifer")</f>
        <v>Very Short</v>
      </c>
      <c r="P1606" t="str" cm="1">
        <f t="array" ref="P1606">_xlfn.IFS(L1606&lt;=39,"Negligible",L1606&lt;=79,"Minimal",L1606&lt;=119,"Moderate",L1606&lt;=158,"High Moderate",L1606&lt;=198," High",L1606&lt;=238,"Very High",L1606&lt;=278,"Severe")</f>
        <v>Negligible</v>
      </c>
      <c r="Q1606" s="3">
        <f t="shared" si="25"/>
        <v>0</v>
      </c>
    </row>
    <row r="1607" spans="1:17" x14ac:dyDescent="0.25">
      <c r="A1607">
        <v>1606</v>
      </c>
      <c r="B1607" t="s">
        <v>2057</v>
      </c>
      <c r="C1607" t="s">
        <v>871</v>
      </c>
      <c r="D1607" t="s">
        <v>5754</v>
      </c>
      <c r="E1607" t="s">
        <v>1026</v>
      </c>
      <c r="F1607" t="s">
        <v>818</v>
      </c>
      <c r="G1607" t="s">
        <v>819</v>
      </c>
      <c r="H1607" t="s">
        <v>105</v>
      </c>
      <c r="I1607" t="s">
        <v>18</v>
      </c>
      <c r="J1607">
        <v>42.212045209999999</v>
      </c>
      <c r="K1607">
        <v>3.2819219579999999</v>
      </c>
      <c r="L1607">
        <v>39.460465370000001</v>
      </c>
      <c r="M1607" t="s">
        <v>18</v>
      </c>
      <c r="N1607" t="str" cm="1">
        <f t="array" ref="N1607">_xlfn.IFS(J1607&lt;=29,"Twenties",J1607&lt;=39,"Thirties",J1607&lt;=49,"Fourties",J1607&lt;=59,"Fifties",J1607&gt;59,"Elders")</f>
        <v>Fourties</v>
      </c>
      <c r="O1607" t="str" cm="1">
        <f t="array" ref="O1607">_xlfn.IFS(K1608&lt;=5,"Very Short",K1608&lt;=10,"Short",K1608&lt;=15,"Mid-Class",K1608&lt;=20,"Long",K1608&lt;=25," Very Long",K1608&gt;25,"Lifer")</f>
        <v>Very Short</v>
      </c>
      <c r="P1607" t="str" cm="1">
        <f t="array" ref="P1607">_xlfn.IFS(L1607&lt;=39,"Negligible",L1607&lt;=79,"Minimal",L1607&lt;=119,"Moderate",L1607&lt;=158,"High Moderate",L1607&lt;=198," High",L1607&lt;=238,"Very High",L1607&lt;=278,"Severe")</f>
        <v>Minimal</v>
      </c>
      <c r="Q1607" s="3">
        <f t="shared" si="25"/>
        <v>1.6441860570833333</v>
      </c>
    </row>
    <row r="1608" spans="1:17" x14ac:dyDescent="0.25">
      <c r="A1608">
        <v>1607</v>
      </c>
      <c r="B1608" t="s">
        <v>1633</v>
      </c>
      <c r="C1608" t="s">
        <v>48</v>
      </c>
      <c r="D1608" t="s">
        <v>5755</v>
      </c>
      <c r="E1608" t="s">
        <v>36</v>
      </c>
      <c r="F1608" t="s">
        <v>609</v>
      </c>
      <c r="G1608" t="s">
        <v>610</v>
      </c>
      <c r="H1608" t="s">
        <v>36</v>
      </c>
      <c r="I1608" t="s">
        <v>18</v>
      </c>
      <c r="J1608">
        <v>52.644936979999997</v>
      </c>
      <c r="K1608">
        <v>3.7192269960000002</v>
      </c>
      <c r="L1608">
        <v>106.5314936</v>
      </c>
      <c r="M1608" t="s">
        <v>18</v>
      </c>
      <c r="N1608" t="str" cm="1">
        <f t="array" ref="N1608">_xlfn.IFS(J1608&lt;=29,"Twenties",J1608&lt;=39,"Thirties",J1608&lt;=49,"Fourties",J1608&lt;=59,"Fifties",J1608&gt;59,"Elders")</f>
        <v>Fifties</v>
      </c>
      <c r="O1608" t="str" cm="1">
        <f t="array" ref="O1608">_xlfn.IFS(K1609&lt;=5,"Very Short",K1609&lt;=10,"Short",K1609&lt;=15,"Mid-Class",K1609&lt;=20,"Long",K1609&lt;=25," Very Long",K1609&gt;25,"Lifer")</f>
        <v>Very Short</v>
      </c>
      <c r="P1608" t="str" cm="1">
        <f t="array" ref="P1608">_xlfn.IFS(L1608&lt;=39,"Negligible",L1608&lt;=79,"Minimal",L1608&lt;=119,"Moderate",L1608&lt;=158,"High Moderate",L1608&lt;=198," High",L1608&lt;=238,"Very High",L1608&lt;=278,"Severe")</f>
        <v>Moderate</v>
      </c>
      <c r="Q1608" s="3">
        <f t="shared" si="25"/>
        <v>4.4388122333333335</v>
      </c>
    </row>
    <row r="1609" spans="1:17" x14ac:dyDescent="0.25">
      <c r="A1609">
        <v>1608</v>
      </c>
      <c r="B1609" t="s">
        <v>2058</v>
      </c>
      <c r="C1609" t="s">
        <v>2059</v>
      </c>
      <c r="D1609" t="s">
        <v>5754</v>
      </c>
      <c r="E1609" t="s">
        <v>36</v>
      </c>
      <c r="F1609" t="s">
        <v>609</v>
      </c>
      <c r="G1609" t="s">
        <v>610</v>
      </c>
      <c r="H1609" t="s">
        <v>36</v>
      </c>
      <c r="I1609" t="s">
        <v>18</v>
      </c>
      <c r="J1609">
        <v>57.56830351</v>
      </c>
      <c r="K1609">
        <v>4.4195236219999998</v>
      </c>
      <c r="L1609">
        <v>137.6513291</v>
      </c>
      <c r="M1609" t="s">
        <v>18</v>
      </c>
      <c r="N1609" t="str" cm="1">
        <f t="array" ref="N1609">_xlfn.IFS(J1609&lt;=29,"Twenties",J1609&lt;=39,"Thirties",J1609&lt;=49,"Fourties",J1609&lt;=59,"Fifties",J1609&gt;59,"Elders")</f>
        <v>Fifties</v>
      </c>
      <c r="O1609" t="str" cm="1">
        <f t="array" ref="O1609">_xlfn.IFS(K1610&lt;=5,"Very Short",K1610&lt;=10,"Short",K1610&lt;=15,"Mid-Class",K1610&lt;=20,"Long",K1610&lt;=25," Very Long",K1610&gt;25,"Lifer")</f>
        <v>Short</v>
      </c>
      <c r="P1609" t="str" cm="1">
        <f t="array" ref="P1609">_xlfn.IFS(L1609&lt;=39,"Negligible",L1609&lt;=79,"Minimal",L1609&lt;=119,"Moderate",L1609&lt;=158,"High Moderate",L1609&lt;=198," High",L1609&lt;=238,"Very High",L1609&lt;=278,"Severe")</f>
        <v>High Moderate</v>
      </c>
      <c r="Q1609" s="3">
        <f t="shared" si="25"/>
        <v>5.7354720458333333</v>
      </c>
    </row>
    <row r="1610" spans="1:17" x14ac:dyDescent="0.25">
      <c r="A1610">
        <v>1609</v>
      </c>
      <c r="B1610" t="s">
        <v>2060</v>
      </c>
      <c r="C1610" t="s">
        <v>1547</v>
      </c>
      <c r="D1610" t="s">
        <v>5755</v>
      </c>
      <c r="E1610" t="s">
        <v>36</v>
      </c>
      <c r="F1610" t="s">
        <v>609</v>
      </c>
      <c r="G1610" t="s">
        <v>610</v>
      </c>
      <c r="H1610" t="s">
        <v>36</v>
      </c>
      <c r="I1610" t="s">
        <v>18</v>
      </c>
      <c r="J1610">
        <v>38.202136940000003</v>
      </c>
      <c r="K1610">
        <v>5.8158461749999999</v>
      </c>
      <c r="L1610">
        <v>0</v>
      </c>
      <c r="M1610" t="s">
        <v>18</v>
      </c>
      <c r="N1610" t="str" cm="1">
        <f t="array" ref="N1610">_xlfn.IFS(J1610&lt;=29,"Twenties",J1610&lt;=39,"Thirties",J1610&lt;=49,"Fourties",J1610&lt;=59,"Fifties",J1610&gt;59,"Elders")</f>
        <v>Thirties</v>
      </c>
      <c r="O1610" t="str" cm="1">
        <f t="array" ref="O1610">_xlfn.IFS(K1611&lt;=5,"Very Short",K1611&lt;=10,"Short",K1611&lt;=15,"Mid-Class",K1611&lt;=20,"Long",K1611&lt;=25," Very Long",K1611&gt;25,"Lifer")</f>
        <v>Very Short</v>
      </c>
      <c r="P1610" t="str" cm="1">
        <f t="array" ref="P1610">_xlfn.IFS(L1610&lt;=39,"Negligible",L1610&lt;=79,"Minimal",L1610&lt;=119,"Moderate",L1610&lt;=158,"High Moderate",L1610&lt;=198," High",L1610&lt;=238,"Very High",L1610&lt;=278,"Severe")</f>
        <v>Negligible</v>
      </c>
      <c r="Q1610" s="3">
        <f t="shared" si="25"/>
        <v>0</v>
      </c>
    </row>
    <row r="1611" spans="1:17" x14ac:dyDescent="0.25">
      <c r="A1611">
        <v>1610</v>
      </c>
      <c r="B1611" t="s">
        <v>228</v>
      </c>
      <c r="C1611" t="s">
        <v>399</v>
      </c>
      <c r="D1611" t="s">
        <v>5755</v>
      </c>
      <c r="E1611" t="s">
        <v>22</v>
      </c>
      <c r="F1611" t="s">
        <v>1058</v>
      </c>
      <c r="G1611" t="s">
        <v>1059</v>
      </c>
      <c r="H1611" t="s">
        <v>22</v>
      </c>
      <c r="I1611" t="s">
        <v>18</v>
      </c>
      <c r="J1611">
        <v>26.920560550000001</v>
      </c>
      <c r="K1611">
        <v>2.4442263089999998</v>
      </c>
      <c r="L1611">
        <v>0</v>
      </c>
      <c r="M1611" t="s">
        <v>18</v>
      </c>
      <c r="N1611" t="str" cm="1">
        <f t="array" ref="N1611">_xlfn.IFS(J1611&lt;=29,"Twenties",J1611&lt;=39,"Thirties",J1611&lt;=49,"Fourties",J1611&lt;=59,"Fifties",J1611&gt;59,"Elders")</f>
        <v>Twenties</v>
      </c>
      <c r="O1611" t="str" cm="1">
        <f t="array" ref="O1611">_xlfn.IFS(K1612&lt;=5,"Very Short",K1612&lt;=10,"Short",K1612&lt;=15,"Mid-Class",K1612&lt;=20,"Long",K1612&lt;=25," Very Long",K1612&gt;25,"Lifer")</f>
        <v>Very Short</v>
      </c>
      <c r="P1611" t="str" cm="1">
        <f t="array" ref="P1611">_xlfn.IFS(L1611&lt;=39,"Negligible",L1611&lt;=79,"Minimal",L1611&lt;=119,"Moderate",L1611&lt;=158,"High Moderate",L1611&lt;=198," High",L1611&lt;=238,"Very High",L1611&lt;=278,"Severe")</f>
        <v>Negligible</v>
      </c>
      <c r="Q1611" s="3">
        <f t="shared" si="25"/>
        <v>0</v>
      </c>
    </row>
    <row r="1612" spans="1:17" x14ac:dyDescent="0.25">
      <c r="A1612">
        <v>1611</v>
      </c>
      <c r="B1612" t="s">
        <v>2061</v>
      </c>
      <c r="C1612" t="s">
        <v>2062</v>
      </c>
      <c r="D1612" t="s">
        <v>5755</v>
      </c>
      <c r="E1612" t="s">
        <v>36</v>
      </c>
      <c r="F1612" t="s">
        <v>1792</v>
      </c>
      <c r="G1612" t="s">
        <v>1059</v>
      </c>
      <c r="H1612" t="s">
        <v>36</v>
      </c>
      <c r="I1612" t="s">
        <v>18</v>
      </c>
      <c r="J1612">
        <v>56.283414780000001</v>
      </c>
      <c r="K1612">
        <v>4.1625598310000003</v>
      </c>
      <c r="L1612">
        <v>146.9058794</v>
      </c>
      <c r="M1612" t="s">
        <v>18</v>
      </c>
      <c r="N1612" t="str" cm="1">
        <f t="array" ref="N1612">_xlfn.IFS(J1612&lt;=29,"Twenties",J1612&lt;=39,"Thirties",J1612&lt;=49,"Fourties",J1612&lt;=59,"Fifties",J1612&gt;59,"Elders")</f>
        <v>Fifties</v>
      </c>
      <c r="O1612" t="str" cm="1">
        <f t="array" ref="O1612">_xlfn.IFS(K1613&lt;=5,"Very Short",K1613&lt;=10,"Short",K1613&lt;=15,"Mid-Class",K1613&lt;=20,"Long",K1613&lt;=25," Very Long",K1613&gt;25,"Lifer")</f>
        <v>Very Short</v>
      </c>
      <c r="P1612" t="str" cm="1">
        <f t="array" ref="P1612">_xlfn.IFS(L1612&lt;=39,"Negligible",L1612&lt;=79,"Minimal",L1612&lt;=119,"Moderate",L1612&lt;=158,"High Moderate",L1612&lt;=198," High",L1612&lt;=238,"Very High",L1612&lt;=278,"Severe")</f>
        <v>High Moderate</v>
      </c>
      <c r="Q1612" s="3">
        <f t="shared" si="25"/>
        <v>6.1210783083333338</v>
      </c>
    </row>
    <row r="1613" spans="1:17" x14ac:dyDescent="0.25">
      <c r="A1613">
        <v>1612</v>
      </c>
      <c r="B1613" t="s">
        <v>2063</v>
      </c>
      <c r="C1613" t="s">
        <v>178</v>
      </c>
      <c r="D1613" t="s">
        <v>5754</v>
      </c>
      <c r="E1613" t="s">
        <v>36</v>
      </c>
      <c r="F1613" t="s">
        <v>1823</v>
      </c>
      <c r="G1613" t="s">
        <v>1824</v>
      </c>
      <c r="H1613" t="s">
        <v>36</v>
      </c>
      <c r="I1613" t="s">
        <v>18</v>
      </c>
      <c r="J1613">
        <v>57.07690599</v>
      </c>
      <c r="K1613">
        <v>4.5722375389999996</v>
      </c>
      <c r="L1613">
        <v>143.0715644</v>
      </c>
      <c r="M1613" t="s">
        <v>18</v>
      </c>
      <c r="N1613" t="str" cm="1">
        <f t="array" ref="N1613">_xlfn.IFS(J1613&lt;=29,"Twenties",J1613&lt;=39,"Thirties",J1613&lt;=49,"Fourties",J1613&lt;=59,"Fifties",J1613&gt;59,"Elders")</f>
        <v>Fifties</v>
      </c>
      <c r="O1613" t="str" cm="1">
        <f t="array" ref="O1613">_xlfn.IFS(K1614&lt;=5,"Very Short",K1614&lt;=10,"Short",K1614&lt;=15,"Mid-Class",K1614&lt;=20,"Long",K1614&lt;=25," Very Long",K1614&gt;25,"Lifer")</f>
        <v>Short</v>
      </c>
      <c r="P1613" t="str" cm="1">
        <f t="array" ref="P1613">_xlfn.IFS(L1613&lt;=39,"Negligible",L1613&lt;=79,"Minimal",L1613&lt;=119,"Moderate",L1613&lt;=158,"High Moderate",L1613&lt;=198," High",L1613&lt;=238,"Very High",L1613&lt;=278,"Severe")</f>
        <v>High Moderate</v>
      </c>
      <c r="Q1613" s="3">
        <f t="shared" si="25"/>
        <v>5.9613151833333333</v>
      </c>
    </row>
    <row r="1614" spans="1:17" x14ac:dyDescent="0.25">
      <c r="A1614">
        <v>1613</v>
      </c>
      <c r="B1614" t="s">
        <v>2064</v>
      </c>
      <c r="C1614" t="s">
        <v>399</v>
      </c>
      <c r="D1614" t="s">
        <v>5755</v>
      </c>
      <c r="E1614" t="s">
        <v>1470</v>
      </c>
      <c r="F1614" t="s">
        <v>1788</v>
      </c>
      <c r="G1614" t="s">
        <v>1789</v>
      </c>
      <c r="H1614" t="s">
        <v>1470</v>
      </c>
      <c r="I1614" t="s">
        <v>18</v>
      </c>
      <c r="J1614">
        <v>36.932627240000002</v>
      </c>
      <c r="K1614">
        <v>5.878971795</v>
      </c>
      <c r="L1614">
        <v>41.707834890000001</v>
      </c>
      <c r="M1614" t="s">
        <v>18</v>
      </c>
      <c r="N1614" t="str" cm="1">
        <f t="array" ref="N1614">_xlfn.IFS(J1614&lt;=29,"Twenties",J1614&lt;=39,"Thirties",J1614&lt;=49,"Fourties",J1614&lt;=59,"Fifties",J1614&gt;59,"Elders")</f>
        <v>Thirties</v>
      </c>
      <c r="O1614" t="str" cm="1">
        <f t="array" ref="O1614">_xlfn.IFS(K1615&lt;=5,"Very Short",K1615&lt;=10,"Short",K1615&lt;=15,"Mid-Class",K1615&lt;=20,"Long",K1615&lt;=25," Very Long",K1615&gt;25,"Lifer")</f>
        <v>Short</v>
      </c>
      <c r="P1614" t="str" cm="1">
        <f t="array" ref="P1614">_xlfn.IFS(L1614&lt;=39,"Negligible",L1614&lt;=79,"Minimal",L1614&lt;=119,"Moderate",L1614&lt;=158,"High Moderate",L1614&lt;=198," High",L1614&lt;=238,"Very High",L1614&lt;=278,"Severe")</f>
        <v>Minimal</v>
      </c>
      <c r="Q1614" s="3">
        <f t="shared" si="25"/>
        <v>1.7378264537500001</v>
      </c>
    </row>
    <row r="1615" spans="1:17" x14ac:dyDescent="0.25">
      <c r="A1615">
        <v>1614</v>
      </c>
      <c r="B1615" t="s">
        <v>373</v>
      </c>
      <c r="C1615" t="s">
        <v>2065</v>
      </c>
      <c r="D1615" t="s">
        <v>5755</v>
      </c>
      <c r="E1615" t="s">
        <v>1114</v>
      </c>
      <c r="F1615" t="s">
        <v>818</v>
      </c>
      <c r="G1615" t="s">
        <v>819</v>
      </c>
      <c r="H1615" t="s">
        <v>85</v>
      </c>
      <c r="I1615" t="s">
        <v>18</v>
      </c>
      <c r="J1615">
        <v>44.642265760000001</v>
      </c>
      <c r="K1615">
        <v>5.4649111660000003</v>
      </c>
      <c r="L1615">
        <v>5.0503803449999998</v>
      </c>
      <c r="M1615" t="s">
        <v>18</v>
      </c>
      <c r="N1615" t="str" cm="1">
        <f t="array" ref="N1615">_xlfn.IFS(J1615&lt;=29,"Twenties",J1615&lt;=39,"Thirties",J1615&lt;=49,"Fourties",J1615&lt;=59,"Fifties",J1615&gt;59,"Elders")</f>
        <v>Fourties</v>
      </c>
      <c r="O1615" t="str" cm="1">
        <f t="array" ref="O1615">_xlfn.IFS(K1616&lt;=5,"Very Short",K1616&lt;=10,"Short",K1616&lt;=15,"Mid-Class",K1616&lt;=20,"Long",K1616&lt;=25," Very Long",K1616&gt;25,"Lifer")</f>
        <v>Very Short</v>
      </c>
      <c r="P1615" t="str" cm="1">
        <f t="array" ref="P1615">_xlfn.IFS(L1615&lt;=39,"Negligible",L1615&lt;=79,"Minimal",L1615&lt;=119,"Moderate",L1615&lt;=158,"High Moderate",L1615&lt;=198," High",L1615&lt;=238,"Very High",L1615&lt;=278,"Severe")</f>
        <v>Negligible</v>
      </c>
      <c r="Q1615" s="3">
        <f t="shared" si="25"/>
        <v>0.21043251437499999</v>
      </c>
    </row>
    <row r="1616" spans="1:17" x14ac:dyDescent="0.25">
      <c r="A1616">
        <v>1615</v>
      </c>
      <c r="B1616" t="s">
        <v>2066</v>
      </c>
      <c r="C1616" t="s">
        <v>225</v>
      </c>
      <c r="D1616" t="s">
        <v>5754</v>
      </c>
      <c r="E1616" t="s">
        <v>44</v>
      </c>
      <c r="F1616" t="s">
        <v>1788</v>
      </c>
      <c r="G1616" t="s">
        <v>1789</v>
      </c>
      <c r="H1616" t="s">
        <v>44</v>
      </c>
      <c r="I1616" t="s">
        <v>18</v>
      </c>
      <c r="J1616">
        <v>31.48262484</v>
      </c>
      <c r="K1616">
        <v>2.9325629219999998</v>
      </c>
      <c r="L1616">
        <v>23.409104060000001</v>
      </c>
      <c r="M1616" t="s">
        <v>18</v>
      </c>
      <c r="N1616" t="str" cm="1">
        <f t="array" ref="N1616">_xlfn.IFS(J1616&lt;=29,"Twenties",J1616&lt;=39,"Thirties",J1616&lt;=49,"Fourties",J1616&lt;=59,"Fifties",J1616&gt;59,"Elders")</f>
        <v>Thirties</v>
      </c>
      <c r="O1616" t="str" cm="1">
        <f t="array" ref="O1616">_xlfn.IFS(K1617&lt;=5,"Very Short",K1617&lt;=10,"Short",K1617&lt;=15,"Mid-Class",K1617&lt;=20,"Long",K1617&lt;=25," Very Long",K1617&gt;25,"Lifer")</f>
        <v>Very Short</v>
      </c>
      <c r="P1616" t="str" cm="1">
        <f t="array" ref="P1616">_xlfn.IFS(L1616&lt;=39,"Negligible",L1616&lt;=79,"Minimal",L1616&lt;=119,"Moderate",L1616&lt;=158,"High Moderate",L1616&lt;=198," High",L1616&lt;=238,"Very High",L1616&lt;=278,"Severe")</f>
        <v>Negligible</v>
      </c>
      <c r="Q1616" s="3">
        <f t="shared" si="25"/>
        <v>0.97537933583333336</v>
      </c>
    </row>
    <row r="1617" spans="1:17" x14ac:dyDescent="0.25">
      <c r="A1617">
        <v>1616</v>
      </c>
      <c r="B1617" t="s">
        <v>2067</v>
      </c>
      <c r="C1617" t="s">
        <v>2068</v>
      </c>
      <c r="D1617" t="s">
        <v>5754</v>
      </c>
      <c r="E1617" t="s">
        <v>125</v>
      </c>
      <c r="F1617" t="s">
        <v>818</v>
      </c>
      <c r="G1617" t="s">
        <v>819</v>
      </c>
      <c r="H1617" t="s">
        <v>125</v>
      </c>
      <c r="I1617" t="s">
        <v>18</v>
      </c>
      <c r="J1617">
        <v>48.122941439999998</v>
      </c>
      <c r="K1617">
        <v>1.8058600810000001</v>
      </c>
      <c r="L1617">
        <v>109.16977300000001</v>
      </c>
      <c r="M1617" t="s">
        <v>18</v>
      </c>
      <c r="N1617" t="str" cm="1">
        <f t="array" ref="N1617">_xlfn.IFS(J1617&lt;=29,"Twenties",J1617&lt;=39,"Thirties",J1617&lt;=49,"Fourties",J1617&lt;=59,"Fifties",J1617&gt;59,"Elders")</f>
        <v>Fourties</v>
      </c>
      <c r="O1617" t="str" cm="1">
        <f t="array" ref="O1617">_xlfn.IFS(K1618&lt;=5,"Very Short",K1618&lt;=10,"Short",K1618&lt;=15,"Mid-Class",K1618&lt;=20,"Long",K1618&lt;=25," Very Long",K1618&gt;25,"Lifer")</f>
        <v>Very Short</v>
      </c>
      <c r="P1617" t="str" cm="1">
        <f t="array" ref="P1617">_xlfn.IFS(L1617&lt;=39,"Negligible",L1617&lt;=79,"Minimal",L1617&lt;=119,"Moderate",L1617&lt;=158,"High Moderate",L1617&lt;=198," High",L1617&lt;=238,"Very High",L1617&lt;=278,"Severe")</f>
        <v>Moderate</v>
      </c>
      <c r="Q1617" s="3">
        <f t="shared" si="25"/>
        <v>4.5487405416666666</v>
      </c>
    </row>
    <row r="1618" spans="1:17" x14ac:dyDescent="0.25">
      <c r="A1618">
        <v>1617</v>
      </c>
      <c r="B1618" t="s">
        <v>2069</v>
      </c>
      <c r="C1618" t="s">
        <v>145</v>
      </c>
      <c r="D1618" t="s">
        <v>5754</v>
      </c>
      <c r="E1618" t="s">
        <v>28</v>
      </c>
      <c r="F1618" t="s">
        <v>1058</v>
      </c>
      <c r="G1618" t="s">
        <v>1059</v>
      </c>
      <c r="H1618" t="s">
        <v>28</v>
      </c>
      <c r="I1618" t="s">
        <v>18</v>
      </c>
      <c r="J1618">
        <v>56.908481530000003</v>
      </c>
      <c r="K1618">
        <v>4.1598931859999997</v>
      </c>
      <c r="L1618">
        <v>160.10064539999999</v>
      </c>
      <c r="M1618" t="s">
        <v>18</v>
      </c>
      <c r="N1618" t="str" cm="1">
        <f t="array" ref="N1618">_xlfn.IFS(J1618&lt;=29,"Twenties",J1618&lt;=39,"Thirties",J1618&lt;=49,"Fourties",J1618&lt;=59,"Fifties",J1618&gt;59,"Elders")</f>
        <v>Fifties</v>
      </c>
      <c r="O1618" t="str" cm="1">
        <f t="array" ref="O1618">_xlfn.IFS(K1619&lt;=5,"Very Short",K1619&lt;=10,"Short",K1619&lt;=15,"Mid-Class",K1619&lt;=20,"Long",K1619&lt;=25," Very Long",K1619&gt;25,"Lifer")</f>
        <v>Short</v>
      </c>
      <c r="P1618" t="str" cm="1">
        <f t="array" ref="P1618">_xlfn.IFS(L1618&lt;=39,"Negligible",L1618&lt;=79,"Minimal",L1618&lt;=119,"Moderate",L1618&lt;=158,"High Moderate",L1618&lt;=198," High",L1618&lt;=238,"Very High",L1618&lt;=278,"Severe")</f>
        <v xml:space="preserve"> High</v>
      </c>
      <c r="Q1618" s="3">
        <f t="shared" si="25"/>
        <v>6.6708602249999993</v>
      </c>
    </row>
    <row r="1619" spans="1:17" x14ac:dyDescent="0.25">
      <c r="A1619">
        <v>1618</v>
      </c>
      <c r="B1619" t="s">
        <v>2070</v>
      </c>
      <c r="C1619" t="s">
        <v>476</v>
      </c>
      <c r="D1619" t="s">
        <v>5754</v>
      </c>
      <c r="E1619" t="s">
        <v>36</v>
      </c>
      <c r="F1619" t="s">
        <v>511</v>
      </c>
      <c r="G1619" t="s">
        <v>17</v>
      </c>
      <c r="H1619" t="s">
        <v>36</v>
      </c>
      <c r="I1619" t="s">
        <v>18</v>
      </c>
      <c r="J1619">
        <v>31.62154774</v>
      </c>
      <c r="K1619">
        <v>6.0369877809999997</v>
      </c>
      <c r="L1619">
        <v>24.09034041</v>
      </c>
      <c r="M1619" t="s">
        <v>18</v>
      </c>
      <c r="N1619" t="str" cm="1">
        <f t="array" ref="N1619">_xlfn.IFS(J1619&lt;=29,"Twenties",J1619&lt;=39,"Thirties",J1619&lt;=49,"Fourties",J1619&lt;=59,"Fifties",J1619&gt;59,"Elders")</f>
        <v>Thirties</v>
      </c>
      <c r="O1619" t="str" cm="1">
        <f t="array" ref="O1619">_xlfn.IFS(K1620&lt;=5,"Very Short",K1620&lt;=10,"Short",K1620&lt;=15,"Mid-Class",K1620&lt;=20,"Long",K1620&lt;=25," Very Long",K1620&gt;25,"Lifer")</f>
        <v>Very Short</v>
      </c>
      <c r="P1619" t="str" cm="1">
        <f t="array" ref="P1619">_xlfn.IFS(L1619&lt;=39,"Negligible",L1619&lt;=79,"Minimal",L1619&lt;=119,"Moderate",L1619&lt;=158,"High Moderate",L1619&lt;=198," High",L1619&lt;=238,"Very High",L1619&lt;=278,"Severe")</f>
        <v>Negligible</v>
      </c>
      <c r="Q1619" s="3">
        <f t="shared" si="25"/>
        <v>1.00376418375</v>
      </c>
    </row>
    <row r="1620" spans="1:17" x14ac:dyDescent="0.25">
      <c r="A1620">
        <v>1619</v>
      </c>
      <c r="B1620" t="s">
        <v>2071</v>
      </c>
      <c r="C1620" t="s">
        <v>1384</v>
      </c>
      <c r="D1620" t="s">
        <v>5754</v>
      </c>
      <c r="E1620" t="s">
        <v>153</v>
      </c>
      <c r="F1620" t="s">
        <v>1058</v>
      </c>
      <c r="G1620" t="s">
        <v>1059</v>
      </c>
      <c r="H1620" t="s">
        <v>22</v>
      </c>
      <c r="I1620" t="s">
        <v>18</v>
      </c>
      <c r="J1620">
        <v>43.373658970000001</v>
      </c>
      <c r="K1620">
        <v>2.9977122070000002</v>
      </c>
      <c r="L1620">
        <v>96.434107900000001</v>
      </c>
      <c r="M1620" t="s">
        <v>18</v>
      </c>
      <c r="N1620" t="str" cm="1">
        <f t="array" ref="N1620">_xlfn.IFS(J1620&lt;=29,"Twenties",J1620&lt;=39,"Thirties",J1620&lt;=49,"Fourties",J1620&lt;=59,"Fifties",J1620&gt;59,"Elders")</f>
        <v>Fourties</v>
      </c>
      <c r="O1620" t="str" cm="1">
        <f t="array" ref="O1620">_xlfn.IFS(K1621&lt;=5,"Very Short",K1621&lt;=10,"Short",K1621&lt;=15,"Mid-Class",K1621&lt;=20,"Long",K1621&lt;=25," Very Long",K1621&gt;25,"Lifer")</f>
        <v>Very Short</v>
      </c>
      <c r="P1620" t="str" cm="1">
        <f t="array" ref="P1620">_xlfn.IFS(L1620&lt;=39,"Negligible",L1620&lt;=79,"Minimal",L1620&lt;=119,"Moderate",L1620&lt;=158,"High Moderate",L1620&lt;=198," High",L1620&lt;=238,"Very High",L1620&lt;=278,"Severe")</f>
        <v>Moderate</v>
      </c>
      <c r="Q1620" s="3">
        <f t="shared" si="25"/>
        <v>4.0180878291666664</v>
      </c>
    </row>
    <row r="1621" spans="1:17" x14ac:dyDescent="0.25">
      <c r="A1621">
        <v>1620</v>
      </c>
      <c r="B1621" t="s">
        <v>2072</v>
      </c>
      <c r="C1621" t="s">
        <v>2073</v>
      </c>
      <c r="D1621" t="s">
        <v>5755</v>
      </c>
      <c r="E1621" t="s">
        <v>36</v>
      </c>
      <c r="F1621" t="s">
        <v>609</v>
      </c>
      <c r="G1621" t="s">
        <v>610</v>
      </c>
      <c r="H1621" t="s">
        <v>36</v>
      </c>
      <c r="I1621" t="s">
        <v>18</v>
      </c>
      <c r="J1621">
        <v>34.900590370000003</v>
      </c>
      <c r="K1621">
        <v>2.2006030249999999</v>
      </c>
      <c r="L1621">
        <v>21.517541420000001</v>
      </c>
      <c r="M1621" t="s">
        <v>18</v>
      </c>
      <c r="N1621" t="str" cm="1">
        <f t="array" ref="N1621">_xlfn.IFS(J1621&lt;=29,"Twenties",J1621&lt;=39,"Thirties",J1621&lt;=49,"Fourties",J1621&lt;=59,"Fifties",J1621&gt;59,"Elders")</f>
        <v>Thirties</v>
      </c>
      <c r="O1621" t="str" cm="1">
        <f t="array" ref="O1621">_xlfn.IFS(K1622&lt;=5,"Very Short",K1622&lt;=10,"Short",K1622&lt;=15,"Mid-Class",K1622&lt;=20,"Long",K1622&lt;=25," Very Long",K1622&gt;25,"Lifer")</f>
        <v>Very Short</v>
      </c>
      <c r="P1621" t="str" cm="1">
        <f t="array" ref="P1621">_xlfn.IFS(L1621&lt;=39,"Negligible",L1621&lt;=79,"Minimal",L1621&lt;=119,"Moderate",L1621&lt;=158,"High Moderate",L1621&lt;=198," High",L1621&lt;=238,"Very High",L1621&lt;=278,"Severe")</f>
        <v>Negligible</v>
      </c>
      <c r="Q1621" s="3">
        <f t="shared" si="25"/>
        <v>0.89656422583333339</v>
      </c>
    </row>
    <row r="1622" spans="1:17" x14ac:dyDescent="0.25">
      <c r="A1622">
        <v>1621</v>
      </c>
      <c r="B1622" t="s">
        <v>2074</v>
      </c>
      <c r="C1622" t="s">
        <v>2035</v>
      </c>
      <c r="D1622" t="s">
        <v>5754</v>
      </c>
      <c r="E1622" t="s">
        <v>28</v>
      </c>
      <c r="F1622" t="s">
        <v>1058</v>
      </c>
      <c r="G1622" t="s">
        <v>1059</v>
      </c>
      <c r="H1622" t="s">
        <v>28</v>
      </c>
      <c r="I1622" t="s">
        <v>18</v>
      </c>
      <c r="J1622">
        <v>50.417214059999999</v>
      </c>
      <c r="K1622">
        <v>4.6981720869999997</v>
      </c>
      <c r="L1622">
        <v>64.991799830000005</v>
      </c>
      <c r="M1622" t="s">
        <v>18</v>
      </c>
      <c r="N1622" t="str" cm="1">
        <f t="array" ref="N1622">_xlfn.IFS(J1622&lt;=29,"Twenties",J1622&lt;=39,"Thirties",J1622&lt;=49,"Fourties",J1622&lt;=59,"Fifties",J1622&gt;59,"Elders")</f>
        <v>Fifties</v>
      </c>
      <c r="O1622" t="str" cm="1">
        <f t="array" ref="O1622">_xlfn.IFS(K1623&lt;=5,"Very Short",K1623&lt;=10,"Short",K1623&lt;=15,"Mid-Class",K1623&lt;=20,"Long",K1623&lt;=25," Very Long",K1623&gt;25,"Lifer")</f>
        <v>Very Short</v>
      </c>
      <c r="P1622" t="str" cm="1">
        <f t="array" ref="P1622">_xlfn.IFS(L1622&lt;=39,"Negligible",L1622&lt;=79,"Minimal",L1622&lt;=119,"Moderate",L1622&lt;=158,"High Moderate",L1622&lt;=198," High",L1622&lt;=238,"Very High",L1622&lt;=278,"Severe")</f>
        <v>Minimal</v>
      </c>
      <c r="Q1622" s="3">
        <f t="shared" si="25"/>
        <v>2.7079916595833335</v>
      </c>
    </row>
    <row r="1623" spans="1:17" x14ac:dyDescent="0.25">
      <c r="A1623">
        <v>1622</v>
      </c>
      <c r="B1623" t="s">
        <v>1362</v>
      </c>
      <c r="C1623" t="s">
        <v>424</v>
      </c>
      <c r="D1623" t="s">
        <v>5755</v>
      </c>
      <c r="E1623" t="s">
        <v>167</v>
      </c>
      <c r="F1623" t="s">
        <v>818</v>
      </c>
      <c r="G1623" t="s">
        <v>819</v>
      </c>
      <c r="H1623" t="s">
        <v>167</v>
      </c>
      <c r="I1623" t="s">
        <v>18</v>
      </c>
      <c r="J1623">
        <v>44.395957529999997</v>
      </c>
      <c r="K1623">
        <v>3.727231857</v>
      </c>
      <c r="L1623">
        <v>40.920434489999998</v>
      </c>
      <c r="M1623" t="s">
        <v>18</v>
      </c>
      <c r="N1623" t="str" cm="1">
        <f t="array" ref="N1623">_xlfn.IFS(J1623&lt;=29,"Twenties",J1623&lt;=39,"Thirties",J1623&lt;=49,"Fourties",J1623&lt;=59,"Fifties",J1623&gt;59,"Elders")</f>
        <v>Fourties</v>
      </c>
      <c r="O1623" t="str" cm="1">
        <f t="array" ref="O1623">_xlfn.IFS(K1624&lt;=5,"Very Short",K1624&lt;=10,"Short",K1624&lt;=15,"Mid-Class",K1624&lt;=20,"Long",K1624&lt;=25," Very Long",K1624&gt;25,"Lifer")</f>
        <v>Very Short</v>
      </c>
      <c r="P1623" t="str" cm="1">
        <f t="array" ref="P1623">_xlfn.IFS(L1623&lt;=39,"Negligible",L1623&lt;=79,"Minimal",L1623&lt;=119,"Moderate",L1623&lt;=158,"High Moderate",L1623&lt;=198," High",L1623&lt;=238,"Very High",L1623&lt;=278,"Severe")</f>
        <v>Minimal</v>
      </c>
      <c r="Q1623" s="3">
        <f t="shared" si="25"/>
        <v>1.7050181037499998</v>
      </c>
    </row>
    <row r="1624" spans="1:17" x14ac:dyDescent="0.25">
      <c r="A1624">
        <v>1623</v>
      </c>
      <c r="B1624" t="s">
        <v>2075</v>
      </c>
      <c r="C1624" t="s">
        <v>87</v>
      </c>
      <c r="D1624" t="s">
        <v>5755</v>
      </c>
      <c r="E1624" t="s">
        <v>36</v>
      </c>
      <c r="F1624" t="s">
        <v>609</v>
      </c>
      <c r="G1624" t="s">
        <v>610</v>
      </c>
      <c r="H1624" t="s">
        <v>36</v>
      </c>
      <c r="I1624" t="s">
        <v>18</v>
      </c>
      <c r="J1624">
        <v>36.903303100000002</v>
      </c>
      <c r="K1624">
        <v>2.7334914260000001</v>
      </c>
      <c r="L1624">
        <v>36.968082780000003</v>
      </c>
      <c r="M1624" t="s">
        <v>18</v>
      </c>
      <c r="N1624" t="str" cm="1">
        <f t="array" ref="N1624">_xlfn.IFS(J1624&lt;=29,"Twenties",J1624&lt;=39,"Thirties",J1624&lt;=49,"Fourties",J1624&lt;=59,"Fifties",J1624&gt;59,"Elders")</f>
        <v>Thirties</v>
      </c>
      <c r="O1624" t="str" cm="1">
        <f t="array" ref="O1624">_xlfn.IFS(K1625&lt;=5,"Very Short",K1625&lt;=10,"Short",K1625&lt;=15,"Mid-Class",K1625&lt;=20,"Long",K1625&lt;=25," Very Long",K1625&gt;25,"Lifer")</f>
        <v>Short</v>
      </c>
      <c r="P1624" t="str" cm="1">
        <f t="array" ref="P1624">_xlfn.IFS(L1624&lt;=39,"Negligible",L1624&lt;=79,"Minimal",L1624&lt;=119,"Moderate",L1624&lt;=158,"High Moderate",L1624&lt;=198," High",L1624&lt;=238,"Very High",L1624&lt;=278,"Severe")</f>
        <v>Negligible</v>
      </c>
      <c r="Q1624" s="3">
        <f t="shared" si="25"/>
        <v>1.5403367825000001</v>
      </c>
    </row>
    <row r="1625" spans="1:17" x14ac:dyDescent="0.25">
      <c r="A1625">
        <v>1624</v>
      </c>
      <c r="B1625" t="s">
        <v>498</v>
      </c>
      <c r="C1625" t="s">
        <v>2018</v>
      </c>
      <c r="D1625" t="s">
        <v>5754</v>
      </c>
      <c r="E1625" t="s">
        <v>36</v>
      </c>
      <c r="F1625" t="s">
        <v>818</v>
      </c>
      <c r="G1625" t="s">
        <v>819</v>
      </c>
      <c r="H1625" t="s">
        <v>36</v>
      </c>
      <c r="I1625" t="s">
        <v>18</v>
      </c>
      <c r="J1625">
        <v>35.06585201</v>
      </c>
      <c r="K1625">
        <v>5.7474770050000004</v>
      </c>
      <c r="L1625">
        <v>52.58132638</v>
      </c>
      <c r="M1625" t="s">
        <v>18</v>
      </c>
      <c r="N1625" t="str" cm="1">
        <f t="array" ref="N1625">_xlfn.IFS(J1625&lt;=29,"Twenties",J1625&lt;=39,"Thirties",J1625&lt;=49,"Fourties",J1625&lt;=59,"Fifties",J1625&gt;59,"Elders")</f>
        <v>Thirties</v>
      </c>
      <c r="O1625" t="str" cm="1">
        <f t="array" ref="O1625">_xlfn.IFS(K1626&lt;=5,"Very Short",K1626&lt;=10,"Short",K1626&lt;=15,"Mid-Class",K1626&lt;=20,"Long",K1626&lt;=25," Very Long",K1626&gt;25,"Lifer")</f>
        <v>Very Short</v>
      </c>
      <c r="P1625" t="str" cm="1">
        <f t="array" ref="P1625">_xlfn.IFS(L1625&lt;=39,"Negligible",L1625&lt;=79,"Minimal",L1625&lt;=119,"Moderate",L1625&lt;=158,"High Moderate",L1625&lt;=198," High",L1625&lt;=238,"Very High",L1625&lt;=278,"Severe")</f>
        <v>Minimal</v>
      </c>
      <c r="Q1625" s="3">
        <f t="shared" si="25"/>
        <v>2.1908885991666667</v>
      </c>
    </row>
    <row r="1626" spans="1:17" x14ac:dyDescent="0.25">
      <c r="A1626">
        <v>1625</v>
      </c>
      <c r="B1626" t="s">
        <v>798</v>
      </c>
      <c r="C1626" t="s">
        <v>628</v>
      </c>
      <c r="D1626" t="s">
        <v>5755</v>
      </c>
      <c r="E1626" t="s">
        <v>36</v>
      </c>
      <c r="F1626" t="s">
        <v>609</v>
      </c>
      <c r="G1626" t="s">
        <v>610</v>
      </c>
      <c r="H1626" t="s">
        <v>36</v>
      </c>
      <c r="I1626" t="s">
        <v>18</v>
      </c>
      <c r="J1626">
        <v>49.703381219999997</v>
      </c>
      <c r="K1626">
        <v>4.3596981039999996</v>
      </c>
      <c r="L1626">
        <v>60.944276410000001</v>
      </c>
      <c r="M1626" t="s">
        <v>18</v>
      </c>
      <c r="N1626" t="str" cm="1">
        <f t="array" ref="N1626">_xlfn.IFS(J1626&lt;=29,"Twenties",J1626&lt;=39,"Thirties",J1626&lt;=49,"Fourties",J1626&lt;=59,"Fifties",J1626&gt;59,"Elders")</f>
        <v>Fifties</v>
      </c>
      <c r="O1626" t="str" cm="1">
        <f t="array" ref="O1626">_xlfn.IFS(K1627&lt;=5,"Very Short",K1627&lt;=10,"Short",K1627&lt;=15,"Mid-Class",K1627&lt;=20,"Long",K1627&lt;=25," Very Long",K1627&gt;25,"Lifer")</f>
        <v>Short</v>
      </c>
      <c r="P1626" t="str" cm="1">
        <f t="array" ref="P1626">_xlfn.IFS(L1626&lt;=39,"Negligible",L1626&lt;=79,"Minimal",L1626&lt;=119,"Moderate",L1626&lt;=158,"High Moderate",L1626&lt;=198," High",L1626&lt;=238,"Very High",L1626&lt;=278,"Severe")</f>
        <v>Minimal</v>
      </c>
      <c r="Q1626" s="3">
        <f t="shared" si="25"/>
        <v>2.5393448504166667</v>
      </c>
    </row>
    <row r="1627" spans="1:17" x14ac:dyDescent="0.25">
      <c r="A1627">
        <v>1626</v>
      </c>
      <c r="B1627" t="s">
        <v>2076</v>
      </c>
      <c r="C1627" t="s">
        <v>2077</v>
      </c>
      <c r="D1627" t="s">
        <v>5755</v>
      </c>
      <c r="E1627" t="s">
        <v>28</v>
      </c>
      <c r="F1627" t="s">
        <v>818</v>
      </c>
      <c r="G1627" t="s">
        <v>819</v>
      </c>
      <c r="H1627" t="s">
        <v>28</v>
      </c>
      <c r="I1627" t="s">
        <v>18</v>
      </c>
      <c r="J1627">
        <v>46.744956440000003</v>
      </c>
      <c r="K1627">
        <v>5.703258269</v>
      </c>
      <c r="L1627">
        <v>72.294064559999995</v>
      </c>
      <c r="M1627" t="s">
        <v>18</v>
      </c>
      <c r="N1627" t="str" cm="1">
        <f t="array" ref="N1627">_xlfn.IFS(J1627&lt;=29,"Twenties",J1627&lt;=39,"Thirties",J1627&lt;=49,"Fourties",J1627&lt;=59,"Fifties",J1627&gt;59,"Elders")</f>
        <v>Fourties</v>
      </c>
      <c r="O1627" t="str" cm="1">
        <f t="array" ref="O1627">_xlfn.IFS(K1628&lt;=5,"Very Short",K1628&lt;=10,"Short",K1628&lt;=15,"Mid-Class",K1628&lt;=20,"Long",K1628&lt;=25," Very Long",K1628&gt;25,"Lifer")</f>
        <v>Short</v>
      </c>
      <c r="P1627" t="str" cm="1">
        <f t="array" ref="P1627">_xlfn.IFS(L1627&lt;=39,"Negligible",L1627&lt;=79,"Minimal",L1627&lt;=119,"Moderate",L1627&lt;=158,"High Moderate",L1627&lt;=198," High",L1627&lt;=238,"Very High",L1627&lt;=278,"Severe")</f>
        <v>Minimal</v>
      </c>
      <c r="Q1627" s="3">
        <f t="shared" si="25"/>
        <v>3.01225269</v>
      </c>
    </row>
    <row r="1628" spans="1:17" x14ac:dyDescent="0.25">
      <c r="A1628">
        <v>1627</v>
      </c>
      <c r="B1628" t="s">
        <v>2078</v>
      </c>
      <c r="C1628" t="s">
        <v>2079</v>
      </c>
      <c r="D1628" t="s">
        <v>5754</v>
      </c>
      <c r="E1628" t="s">
        <v>36</v>
      </c>
      <c r="F1628" t="s">
        <v>1860</v>
      </c>
      <c r="G1628" t="s">
        <v>1861</v>
      </c>
      <c r="H1628" t="s">
        <v>36</v>
      </c>
      <c r="I1628" t="s">
        <v>18</v>
      </c>
      <c r="J1628">
        <v>50.225074040000003</v>
      </c>
      <c r="K1628">
        <v>5.3733312790000003</v>
      </c>
      <c r="L1628">
        <v>124.00148470000001</v>
      </c>
      <c r="M1628" t="s">
        <v>18</v>
      </c>
      <c r="N1628" t="str" cm="1">
        <f t="array" ref="N1628">_xlfn.IFS(J1628&lt;=29,"Twenties",J1628&lt;=39,"Thirties",J1628&lt;=49,"Fourties",J1628&lt;=59,"Fifties",J1628&gt;59,"Elders")</f>
        <v>Fifties</v>
      </c>
      <c r="O1628" t="str" cm="1">
        <f t="array" ref="O1628">_xlfn.IFS(K1629&lt;=5,"Very Short",K1629&lt;=10,"Short",K1629&lt;=15,"Mid-Class",K1629&lt;=20,"Long",K1629&lt;=25," Very Long",K1629&gt;25,"Lifer")</f>
        <v>Very Short</v>
      </c>
      <c r="P1628" t="str" cm="1">
        <f t="array" ref="P1628">_xlfn.IFS(L1628&lt;=39,"Negligible",L1628&lt;=79,"Minimal",L1628&lt;=119,"Moderate",L1628&lt;=158,"High Moderate",L1628&lt;=198," High",L1628&lt;=238,"Very High",L1628&lt;=278,"Severe")</f>
        <v>High Moderate</v>
      </c>
      <c r="Q1628" s="3">
        <f t="shared" si="25"/>
        <v>5.1667285291666669</v>
      </c>
    </row>
    <row r="1629" spans="1:17" x14ac:dyDescent="0.25">
      <c r="A1629">
        <v>1628</v>
      </c>
      <c r="B1629" t="s">
        <v>2080</v>
      </c>
      <c r="C1629" t="s">
        <v>2081</v>
      </c>
      <c r="D1629" t="s">
        <v>5754</v>
      </c>
      <c r="E1629" t="s">
        <v>507</v>
      </c>
      <c r="F1629" t="s">
        <v>1058</v>
      </c>
      <c r="G1629" t="s">
        <v>1059</v>
      </c>
      <c r="H1629" t="s">
        <v>52</v>
      </c>
      <c r="I1629" t="s">
        <v>18</v>
      </c>
      <c r="J1629">
        <v>34.224089419999999</v>
      </c>
      <c r="K1629">
        <v>3.9836820240000002</v>
      </c>
      <c r="L1629">
        <v>4.1527301520000002</v>
      </c>
      <c r="M1629" t="s">
        <v>18</v>
      </c>
      <c r="N1629" t="str" cm="1">
        <f t="array" ref="N1629">_xlfn.IFS(J1629&lt;=29,"Twenties",J1629&lt;=39,"Thirties",J1629&lt;=49,"Fourties",J1629&lt;=59,"Fifties",J1629&gt;59,"Elders")</f>
        <v>Thirties</v>
      </c>
      <c r="O1629" t="str" cm="1">
        <f t="array" ref="O1629">_xlfn.IFS(K1630&lt;=5,"Very Short",K1630&lt;=10,"Short",K1630&lt;=15,"Mid-Class",K1630&lt;=20,"Long",K1630&lt;=25," Very Long",K1630&gt;25,"Lifer")</f>
        <v>Very Short</v>
      </c>
      <c r="P1629" t="str" cm="1">
        <f t="array" ref="P1629">_xlfn.IFS(L1629&lt;=39,"Negligible",L1629&lt;=79,"Minimal",L1629&lt;=119,"Moderate",L1629&lt;=158,"High Moderate",L1629&lt;=198," High",L1629&lt;=238,"Very High",L1629&lt;=278,"Severe")</f>
        <v>Negligible</v>
      </c>
      <c r="Q1629" s="3">
        <f t="shared" si="25"/>
        <v>0.17303042300000002</v>
      </c>
    </row>
    <row r="1630" spans="1:17" x14ac:dyDescent="0.25">
      <c r="A1630">
        <v>1629</v>
      </c>
      <c r="B1630" t="s">
        <v>56</v>
      </c>
      <c r="C1630" t="s">
        <v>399</v>
      </c>
      <c r="D1630" t="s">
        <v>5755</v>
      </c>
      <c r="E1630" t="s">
        <v>82</v>
      </c>
      <c r="F1630" t="s">
        <v>1058</v>
      </c>
      <c r="G1630" t="s">
        <v>1059</v>
      </c>
      <c r="H1630" t="s">
        <v>82</v>
      </c>
      <c r="I1630" t="s">
        <v>18</v>
      </c>
      <c r="J1630">
        <v>25.7835182</v>
      </c>
      <c r="K1630">
        <v>4.5180434299999996</v>
      </c>
      <c r="L1630">
        <v>0</v>
      </c>
      <c r="M1630" t="s">
        <v>18</v>
      </c>
      <c r="N1630" t="str" cm="1">
        <f t="array" ref="N1630">_xlfn.IFS(J1630&lt;=29,"Twenties",J1630&lt;=39,"Thirties",J1630&lt;=49,"Fourties",J1630&lt;=59,"Fifties",J1630&gt;59,"Elders")</f>
        <v>Twenties</v>
      </c>
      <c r="O1630" t="str" cm="1">
        <f t="array" ref="O1630">_xlfn.IFS(K1631&lt;=5,"Very Short",K1631&lt;=10,"Short",K1631&lt;=15,"Mid-Class",K1631&lt;=20,"Long",K1631&lt;=25," Very Long",K1631&gt;25,"Lifer")</f>
        <v>Short</v>
      </c>
      <c r="P1630" t="str" cm="1">
        <f t="array" ref="P1630">_xlfn.IFS(L1630&lt;=39,"Negligible",L1630&lt;=79,"Minimal",L1630&lt;=119,"Moderate",L1630&lt;=158,"High Moderate",L1630&lt;=198," High",L1630&lt;=238,"Very High",L1630&lt;=278,"Severe")</f>
        <v>Negligible</v>
      </c>
      <c r="Q1630" s="3">
        <f t="shared" si="25"/>
        <v>0</v>
      </c>
    </row>
    <row r="1631" spans="1:17" x14ac:dyDescent="0.25">
      <c r="A1631">
        <v>1630</v>
      </c>
      <c r="B1631" t="s">
        <v>442</v>
      </c>
      <c r="C1631" t="s">
        <v>1705</v>
      </c>
      <c r="D1631" t="s">
        <v>5755</v>
      </c>
      <c r="E1631" t="s">
        <v>367</v>
      </c>
      <c r="F1631" t="s">
        <v>609</v>
      </c>
      <c r="G1631" t="s">
        <v>610</v>
      </c>
      <c r="H1631" t="s">
        <v>367</v>
      </c>
      <c r="I1631" t="s">
        <v>18</v>
      </c>
      <c r="J1631">
        <v>31.728191769999999</v>
      </c>
      <c r="K1631">
        <v>7.1463267679999998</v>
      </c>
      <c r="L1631">
        <v>0</v>
      </c>
      <c r="M1631" t="s">
        <v>18</v>
      </c>
      <c r="N1631" t="str" cm="1">
        <f t="array" ref="N1631">_xlfn.IFS(J1631&lt;=29,"Twenties",J1631&lt;=39,"Thirties",J1631&lt;=49,"Fourties",J1631&lt;=59,"Fifties",J1631&gt;59,"Elders")</f>
        <v>Thirties</v>
      </c>
      <c r="O1631" t="str" cm="1">
        <f t="array" ref="O1631">_xlfn.IFS(K1632&lt;=5,"Very Short",K1632&lt;=10,"Short",K1632&lt;=15,"Mid-Class",K1632&lt;=20,"Long",K1632&lt;=25," Very Long",K1632&gt;25,"Lifer")</f>
        <v>Short</v>
      </c>
      <c r="P1631" t="str" cm="1">
        <f t="array" ref="P1631">_xlfn.IFS(L1631&lt;=39,"Negligible",L1631&lt;=79,"Minimal",L1631&lt;=119,"Moderate",L1631&lt;=158,"High Moderate",L1631&lt;=198," High",L1631&lt;=238,"Very High",L1631&lt;=278,"Severe")</f>
        <v>Negligible</v>
      </c>
      <c r="Q1631" s="3">
        <f t="shared" si="25"/>
        <v>0</v>
      </c>
    </row>
    <row r="1632" spans="1:17" x14ac:dyDescent="0.25">
      <c r="A1632">
        <v>1631</v>
      </c>
      <c r="B1632" t="s">
        <v>41</v>
      </c>
      <c r="C1632" t="s">
        <v>1688</v>
      </c>
      <c r="D1632" t="s">
        <v>5754</v>
      </c>
      <c r="E1632" t="s">
        <v>36</v>
      </c>
      <c r="F1632" t="s">
        <v>1870</v>
      </c>
      <c r="G1632" t="s">
        <v>610</v>
      </c>
      <c r="H1632" t="s">
        <v>36</v>
      </c>
      <c r="I1632" t="s">
        <v>18</v>
      </c>
      <c r="J1632">
        <v>51.747065749999997</v>
      </c>
      <c r="K1632">
        <v>5.1399341459999999</v>
      </c>
      <c r="L1632">
        <v>171.5987945</v>
      </c>
      <c r="M1632" t="s">
        <v>18</v>
      </c>
      <c r="N1632" t="str" cm="1">
        <f t="array" ref="N1632">_xlfn.IFS(J1632&lt;=29,"Twenties",J1632&lt;=39,"Thirties",J1632&lt;=49,"Fourties",J1632&lt;=59,"Fifties",J1632&gt;59,"Elders")</f>
        <v>Fifties</v>
      </c>
      <c r="O1632" t="str" cm="1">
        <f t="array" ref="O1632">_xlfn.IFS(K1633&lt;=5,"Very Short",K1633&lt;=10,"Short",K1633&lt;=15,"Mid-Class",K1633&lt;=20,"Long",K1633&lt;=25," Very Long",K1633&gt;25,"Lifer")</f>
        <v>Very Short</v>
      </c>
      <c r="P1632" t="str" cm="1">
        <f t="array" ref="P1632">_xlfn.IFS(L1632&lt;=39,"Negligible",L1632&lt;=79,"Minimal",L1632&lt;=119,"Moderate",L1632&lt;=158,"High Moderate",L1632&lt;=198," High",L1632&lt;=238,"Very High",L1632&lt;=278,"Severe")</f>
        <v xml:space="preserve"> High</v>
      </c>
      <c r="Q1632" s="3">
        <f t="shared" si="25"/>
        <v>7.1499497708333335</v>
      </c>
    </row>
    <row r="1633" spans="1:17" x14ac:dyDescent="0.25">
      <c r="A1633">
        <v>1632</v>
      </c>
      <c r="B1633" t="s">
        <v>32</v>
      </c>
      <c r="C1633" t="s">
        <v>2082</v>
      </c>
      <c r="D1633" t="s">
        <v>5754</v>
      </c>
      <c r="E1633" t="s">
        <v>167</v>
      </c>
      <c r="F1633" t="s">
        <v>1823</v>
      </c>
      <c r="G1633" t="s">
        <v>1824</v>
      </c>
      <c r="H1633" t="s">
        <v>167</v>
      </c>
      <c r="I1633" t="s">
        <v>18</v>
      </c>
      <c r="J1633">
        <v>34.608133799999997</v>
      </c>
      <c r="K1633">
        <v>4.8071690069999997</v>
      </c>
      <c r="L1633">
        <v>50.034485349999997</v>
      </c>
      <c r="M1633" t="s">
        <v>18</v>
      </c>
      <c r="N1633" t="str" cm="1">
        <f t="array" ref="N1633">_xlfn.IFS(J1633&lt;=29,"Twenties",J1633&lt;=39,"Thirties",J1633&lt;=49,"Fourties",J1633&lt;=59,"Fifties",J1633&gt;59,"Elders")</f>
        <v>Thirties</v>
      </c>
      <c r="O1633" t="str" cm="1">
        <f t="array" ref="O1633">_xlfn.IFS(K1634&lt;=5,"Very Short",K1634&lt;=10,"Short",K1634&lt;=15,"Mid-Class",K1634&lt;=20,"Long",K1634&lt;=25," Very Long",K1634&gt;25,"Lifer")</f>
        <v>Very Short</v>
      </c>
      <c r="P1633" t="str" cm="1">
        <f t="array" ref="P1633">_xlfn.IFS(L1633&lt;=39,"Negligible",L1633&lt;=79,"Minimal",L1633&lt;=119,"Moderate",L1633&lt;=158,"High Moderate",L1633&lt;=198," High",L1633&lt;=238,"Very High",L1633&lt;=278,"Severe")</f>
        <v>Minimal</v>
      </c>
      <c r="Q1633" s="3">
        <f t="shared" si="25"/>
        <v>2.0847702229166667</v>
      </c>
    </row>
    <row r="1634" spans="1:17" x14ac:dyDescent="0.25">
      <c r="A1634">
        <v>1633</v>
      </c>
      <c r="B1634" t="s">
        <v>2083</v>
      </c>
      <c r="C1634" t="s">
        <v>1973</v>
      </c>
      <c r="D1634" t="s">
        <v>5754</v>
      </c>
      <c r="E1634" t="s">
        <v>483</v>
      </c>
      <c r="F1634" t="s">
        <v>1058</v>
      </c>
      <c r="G1634" t="s">
        <v>1059</v>
      </c>
      <c r="H1634" t="s">
        <v>22</v>
      </c>
      <c r="I1634" t="s">
        <v>18</v>
      </c>
      <c r="J1634">
        <v>24.854591150000001</v>
      </c>
      <c r="K1634">
        <v>1.020184328</v>
      </c>
      <c r="L1634">
        <v>0</v>
      </c>
      <c r="M1634" t="s">
        <v>18</v>
      </c>
      <c r="N1634" t="str" cm="1">
        <f t="array" ref="N1634">_xlfn.IFS(J1634&lt;=29,"Twenties",J1634&lt;=39,"Thirties",J1634&lt;=49,"Fourties",J1634&lt;=59,"Fifties",J1634&gt;59,"Elders")</f>
        <v>Twenties</v>
      </c>
      <c r="O1634" t="str" cm="1">
        <f t="array" ref="O1634">_xlfn.IFS(K1635&lt;=5,"Very Short",K1635&lt;=10,"Short",K1635&lt;=15,"Mid-Class",K1635&lt;=20,"Long",K1635&lt;=25," Very Long",K1635&gt;25,"Lifer")</f>
        <v>Short</v>
      </c>
      <c r="P1634" t="str" cm="1">
        <f t="array" ref="P1634">_xlfn.IFS(L1634&lt;=39,"Negligible",L1634&lt;=79,"Minimal",L1634&lt;=119,"Moderate",L1634&lt;=158,"High Moderate",L1634&lt;=198," High",L1634&lt;=238,"Very High",L1634&lt;=278,"Severe")</f>
        <v>Negligible</v>
      </c>
      <c r="Q1634" s="3">
        <f t="shared" si="25"/>
        <v>0</v>
      </c>
    </row>
    <row r="1635" spans="1:17" x14ac:dyDescent="0.25">
      <c r="A1635">
        <v>1634</v>
      </c>
      <c r="B1635" t="s">
        <v>1283</v>
      </c>
      <c r="C1635" t="s">
        <v>2084</v>
      </c>
      <c r="D1635" t="s">
        <v>5754</v>
      </c>
      <c r="E1635" t="s">
        <v>15</v>
      </c>
      <c r="F1635" t="s">
        <v>1792</v>
      </c>
      <c r="G1635" t="s">
        <v>1059</v>
      </c>
      <c r="H1635" t="s">
        <v>15</v>
      </c>
      <c r="I1635" t="s">
        <v>18</v>
      </c>
      <c r="J1635">
        <v>29.170074830000001</v>
      </c>
      <c r="K1635">
        <v>5.3635119199999997</v>
      </c>
      <c r="L1635">
        <v>0</v>
      </c>
      <c r="M1635" t="s">
        <v>18</v>
      </c>
      <c r="N1635" t="str" cm="1">
        <f t="array" ref="N1635">_xlfn.IFS(J1635&lt;=29,"Twenties",J1635&lt;=39,"Thirties",J1635&lt;=49,"Fourties",J1635&lt;=59,"Fifties",J1635&gt;59,"Elders")</f>
        <v>Thirties</v>
      </c>
      <c r="O1635" t="str" cm="1">
        <f t="array" ref="O1635">_xlfn.IFS(K1636&lt;=5,"Very Short",K1636&lt;=10,"Short",K1636&lt;=15,"Mid-Class",K1636&lt;=20,"Long",K1636&lt;=25," Very Long",K1636&gt;25,"Lifer")</f>
        <v>Short</v>
      </c>
      <c r="P1635" t="str" cm="1">
        <f t="array" ref="P1635">_xlfn.IFS(L1635&lt;=39,"Negligible",L1635&lt;=79,"Minimal",L1635&lt;=119,"Moderate",L1635&lt;=158,"High Moderate",L1635&lt;=198," High",L1635&lt;=238,"Very High",L1635&lt;=278,"Severe")</f>
        <v>Negligible</v>
      </c>
      <c r="Q1635" s="3">
        <f t="shared" si="25"/>
        <v>0</v>
      </c>
    </row>
    <row r="1636" spans="1:17" x14ac:dyDescent="0.25">
      <c r="A1636">
        <v>1635</v>
      </c>
      <c r="B1636" t="s">
        <v>2085</v>
      </c>
      <c r="C1636" t="s">
        <v>1578</v>
      </c>
      <c r="D1636" t="s">
        <v>5754</v>
      </c>
      <c r="E1636" t="s">
        <v>167</v>
      </c>
      <c r="F1636" t="s">
        <v>818</v>
      </c>
      <c r="G1636" t="s">
        <v>819</v>
      </c>
      <c r="H1636" t="s">
        <v>167</v>
      </c>
      <c r="I1636" t="s">
        <v>18</v>
      </c>
      <c r="J1636">
        <v>30.912905899999998</v>
      </c>
      <c r="K1636">
        <v>5.0928558339999999</v>
      </c>
      <c r="L1636">
        <v>44.216386989999997</v>
      </c>
      <c r="M1636" t="s">
        <v>18</v>
      </c>
      <c r="N1636" t="str" cm="1">
        <f t="array" ref="N1636">_xlfn.IFS(J1636&lt;=29,"Twenties",J1636&lt;=39,"Thirties",J1636&lt;=49,"Fourties",J1636&lt;=59,"Fifties",J1636&gt;59,"Elders")</f>
        <v>Thirties</v>
      </c>
      <c r="O1636" t="str" cm="1">
        <f t="array" ref="O1636">_xlfn.IFS(K1637&lt;=5,"Very Short",K1637&lt;=10,"Short",K1637&lt;=15,"Mid-Class",K1637&lt;=20,"Long",K1637&lt;=25," Very Long",K1637&gt;25,"Lifer")</f>
        <v>Very Short</v>
      </c>
      <c r="P1636" t="str" cm="1">
        <f t="array" ref="P1636">_xlfn.IFS(L1636&lt;=39,"Negligible",L1636&lt;=79,"Minimal",L1636&lt;=119,"Moderate",L1636&lt;=158,"High Moderate",L1636&lt;=198," High",L1636&lt;=238,"Very High",L1636&lt;=278,"Severe")</f>
        <v>Minimal</v>
      </c>
      <c r="Q1636" s="3">
        <f t="shared" si="25"/>
        <v>1.8423494579166666</v>
      </c>
    </row>
    <row r="1637" spans="1:17" x14ac:dyDescent="0.25">
      <c r="A1637">
        <v>1636</v>
      </c>
      <c r="B1637" t="s">
        <v>1088</v>
      </c>
      <c r="C1637" t="s">
        <v>490</v>
      </c>
      <c r="D1637" t="s">
        <v>5755</v>
      </c>
      <c r="E1637" t="s">
        <v>15</v>
      </c>
      <c r="F1637" t="s">
        <v>1823</v>
      </c>
      <c r="G1637" t="s">
        <v>1824</v>
      </c>
      <c r="H1637" t="s">
        <v>15</v>
      </c>
      <c r="I1637" t="s">
        <v>18</v>
      </c>
      <c r="J1637">
        <v>28.4036106</v>
      </c>
      <c r="K1637">
        <v>3.8227968880000001</v>
      </c>
      <c r="L1637">
        <v>3.975308439</v>
      </c>
      <c r="M1637" t="s">
        <v>18</v>
      </c>
      <c r="N1637" t="str" cm="1">
        <f t="array" ref="N1637">_xlfn.IFS(J1637&lt;=29,"Twenties",J1637&lt;=39,"Thirties",J1637&lt;=49,"Fourties",J1637&lt;=59,"Fifties",J1637&gt;59,"Elders")</f>
        <v>Twenties</v>
      </c>
      <c r="O1637" t="str" cm="1">
        <f t="array" ref="O1637">_xlfn.IFS(K1638&lt;=5,"Very Short",K1638&lt;=10,"Short",K1638&lt;=15,"Mid-Class",K1638&lt;=20,"Long",K1638&lt;=25," Very Long",K1638&gt;25,"Lifer")</f>
        <v>Short</v>
      </c>
      <c r="P1637" t="str" cm="1">
        <f t="array" ref="P1637">_xlfn.IFS(L1637&lt;=39,"Negligible",L1637&lt;=79,"Minimal",L1637&lt;=119,"Moderate",L1637&lt;=158,"High Moderate",L1637&lt;=198," High",L1637&lt;=238,"Very High",L1637&lt;=278,"Severe")</f>
        <v>Negligible</v>
      </c>
      <c r="Q1637" s="3">
        <f t="shared" si="25"/>
        <v>0.165637851625</v>
      </c>
    </row>
    <row r="1638" spans="1:17" x14ac:dyDescent="0.25">
      <c r="A1638">
        <v>1637</v>
      </c>
      <c r="B1638" t="s">
        <v>2086</v>
      </c>
      <c r="C1638" t="s">
        <v>402</v>
      </c>
      <c r="D1638" t="s">
        <v>5754</v>
      </c>
      <c r="E1638" t="s">
        <v>125</v>
      </c>
      <c r="F1638" t="s">
        <v>818</v>
      </c>
      <c r="G1638" t="s">
        <v>819</v>
      </c>
      <c r="H1638" t="s">
        <v>125</v>
      </c>
      <c r="I1638" t="s">
        <v>18</v>
      </c>
      <c r="J1638">
        <v>13.94036223</v>
      </c>
      <c r="K1638">
        <v>5.0151946040000004</v>
      </c>
      <c r="L1638">
        <v>0</v>
      </c>
      <c r="M1638" t="s">
        <v>18</v>
      </c>
      <c r="N1638" t="str" cm="1">
        <f t="array" ref="N1638">_xlfn.IFS(J1638&lt;=29,"Twenties",J1638&lt;=39,"Thirties",J1638&lt;=49,"Fourties",J1638&lt;=59,"Fifties",J1638&gt;59,"Elders")</f>
        <v>Twenties</v>
      </c>
      <c r="O1638" t="str" cm="1">
        <f t="array" ref="O1638">_xlfn.IFS(K1639&lt;=5,"Very Short",K1639&lt;=10,"Short",K1639&lt;=15,"Mid-Class",K1639&lt;=20,"Long",K1639&lt;=25," Very Long",K1639&gt;25,"Lifer")</f>
        <v>Very Short</v>
      </c>
      <c r="P1638" t="str" cm="1">
        <f t="array" ref="P1638">_xlfn.IFS(L1638&lt;=39,"Negligible",L1638&lt;=79,"Minimal",L1638&lt;=119,"Moderate",L1638&lt;=158,"High Moderate",L1638&lt;=198," High",L1638&lt;=238,"Very High",L1638&lt;=278,"Severe")</f>
        <v>Negligible</v>
      </c>
      <c r="Q1638" s="3">
        <f t="shared" si="25"/>
        <v>0</v>
      </c>
    </row>
    <row r="1639" spans="1:17" x14ac:dyDescent="0.25">
      <c r="A1639">
        <v>1638</v>
      </c>
      <c r="B1639" t="s">
        <v>2087</v>
      </c>
      <c r="C1639" t="s">
        <v>2088</v>
      </c>
      <c r="D1639" t="s">
        <v>5754</v>
      </c>
      <c r="E1639" t="s">
        <v>36</v>
      </c>
      <c r="F1639" t="s">
        <v>1788</v>
      </c>
      <c r="G1639" t="s">
        <v>1789</v>
      </c>
      <c r="H1639" t="s">
        <v>36</v>
      </c>
      <c r="I1639" t="s">
        <v>18</v>
      </c>
      <c r="J1639">
        <v>47.247821430000002</v>
      </c>
      <c r="K1639">
        <v>3.3586209550000001</v>
      </c>
      <c r="L1639">
        <v>109.4073619</v>
      </c>
      <c r="M1639" t="s">
        <v>18</v>
      </c>
      <c r="N1639" t="str" cm="1">
        <f t="array" ref="N1639">_xlfn.IFS(J1639&lt;=29,"Twenties",J1639&lt;=39,"Thirties",J1639&lt;=49,"Fourties",J1639&lt;=59,"Fifties",J1639&gt;59,"Elders")</f>
        <v>Fourties</v>
      </c>
      <c r="O1639" t="str" cm="1">
        <f t="array" ref="O1639">_xlfn.IFS(K1640&lt;=5,"Very Short",K1640&lt;=10,"Short",K1640&lt;=15,"Mid-Class",K1640&lt;=20,"Long",K1640&lt;=25," Very Long",K1640&gt;25,"Lifer")</f>
        <v>Very Short</v>
      </c>
      <c r="P1639" t="str" cm="1">
        <f t="array" ref="P1639">_xlfn.IFS(L1639&lt;=39,"Negligible",L1639&lt;=79,"Minimal",L1639&lt;=119,"Moderate",L1639&lt;=158,"High Moderate",L1639&lt;=198," High",L1639&lt;=238,"Very High",L1639&lt;=278,"Severe")</f>
        <v>Moderate</v>
      </c>
      <c r="Q1639" s="3">
        <f t="shared" si="25"/>
        <v>4.5586400791666666</v>
      </c>
    </row>
    <row r="1640" spans="1:17" x14ac:dyDescent="0.25">
      <c r="A1640">
        <v>1639</v>
      </c>
      <c r="B1640" t="s">
        <v>2089</v>
      </c>
      <c r="C1640" t="s">
        <v>1625</v>
      </c>
      <c r="D1640" t="s">
        <v>5755</v>
      </c>
      <c r="E1640" t="s">
        <v>28</v>
      </c>
      <c r="F1640" t="s">
        <v>818</v>
      </c>
      <c r="G1640" t="s">
        <v>819</v>
      </c>
      <c r="H1640" t="s">
        <v>28</v>
      </c>
      <c r="I1640" t="s">
        <v>18</v>
      </c>
      <c r="J1640">
        <v>32.573085589999998</v>
      </c>
      <c r="K1640">
        <v>2.5151016240000001</v>
      </c>
      <c r="L1640">
        <v>1.80623103</v>
      </c>
      <c r="M1640" t="s">
        <v>18</v>
      </c>
      <c r="N1640" t="str" cm="1">
        <f t="array" ref="N1640">_xlfn.IFS(J1640&lt;=29,"Twenties",J1640&lt;=39,"Thirties",J1640&lt;=49,"Fourties",J1640&lt;=59,"Fifties",J1640&gt;59,"Elders")</f>
        <v>Thirties</v>
      </c>
      <c r="O1640" t="str" cm="1">
        <f t="array" ref="O1640">_xlfn.IFS(K1641&lt;=5,"Very Short",K1641&lt;=10,"Short",K1641&lt;=15,"Mid-Class",K1641&lt;=20,"Long",K1641&lt;=25," Very Long",K1641&gt;25,"Lifer")</f>
        <v>Very Short</v>
      </c>
      <c r="P1640" t="str" cm="1">
        <f t="array" ref="P1640">_xlfn.IFS(L1640&lt;=39,"Negligible",L1640&lt;=79,"Minimal",L1640&lt;=119,"Moderate",L1640&lt;=158,"High Moderate",L1640&lt;=198," High",L1640&lt;=238,"Very High",L1640&lt;=278,"Severe")</f>
        <v>Negligible</v>
      </c>
      <c r="Q1640" s="3">
        <f t="shared" si="25"/>
        <v>7.5259626250000003E-2</v>
      </c>
    </row>
    <row r="1641" spans="1:17" x14ac:dyDescent="0.25">
      <c r="A1641">
        <v>1640</v>
      </c>
      <c r="B1641" t="s">
        <v>1969</v>
      </c>
      <c r="C1641" t="s">
        <v>934</v>
      </c>
      <c r="D1641" t="s">
        <v>5755</v>
      </c>
      <c r="E1641" t="s">
        <v>2090</v>
      </c>
      <c r="F1641" t="s">
        <v>1058</v>
      </c>
      <c r="G1641" t="s">
        <v>1059</v>
      </c>
      <c r="H1641" t="s">
        <v>85</v>
      </c>
      <c r="I1641" t="s">
        <v>18</v>
      </c>
      <c r="J1641">
        <v>45.720444440000001</v>
      </c>
      <c r="K1641">
        <v>3.9128402370000002</v>
      </c>
      <c r="L1641">
        <v>48.157696420000001</v>
      </c>
      <c r="M1641" t="s">
        <v>18</v>
      </c>
      <c r="N1641" t="str" cm="1">
        <f t="array" ref="N1641">_xlfn.IFS(J1641&lt;=29,"Twenties",J1641&lt;=39,"Thirties",J1641&lt;=49,"Fourties",J1641&lt;=59,"Fifties",J1641&gt;59,"Elders")</f>
        <v>Fourties</v>
      </c>
      <c r="O1641" t="str" cm="1">
        <f t="array" ref="O1641">_xlfn.IFS(K1642&lt;=5,"Very Short",K1642&lt;=10,"Short",K1642&lt;=15,"Mid-Class",K1642&lt;=20,"Long",K1642&lt;=25," Very Long",K1642&gt;25,"Lifer")</f>
        <v>Very Short</v>
      </c>
      <c r="P1641" t="str" cm="1">
        <f t="array" ref="P1641">_xlfn.IFS(L1641&lt;=39,"Negligible",L1641&lt;=79,"Minimal",L1641&lt;=119,"Moderate",L1641&lt;=158,"High Moderate",L1641&lt;=198," High",L1641&lt;=238,"Very High",L1641&lt;=278,"Severe")</f>
        <v>Minimal</v>
      </c>
      <c r="Q1641" s="3">
        <f t="shared" si="25"/>
        <v>2.0065706841666668</v>
      </c>
    </row>
    <row r="1642" spans="1:17" x14ac:dyDescent="0.25">
      <c r="A1642">
        <v>1641</v>
      </c>
      <c r="B1642" t="s">
        <v>1490</v>
      </c>
      <c r="C1642" t="s">
        <v>181</v>
      </c>
      <c r="D1642" t="s">
        <v>5755</v>
      </c>
      <c r="E1642" t="s">
        <v>15</v>
      </c>
      <c r="F1642" t="s">
        <v>818</v>
      </c>
      <c r="G1642" t="s">
        <v>819</v>
      </c>
      <c r="H1642" t="s">
        <v>15</v>
      </c>
      <c r="I1642" t="s">
        <v>18</v>
      </c>
      <c r="J1642">
        <v>32.72423345</v>
      </c>
      <c r="K1642">
        <v>4.0646973639999997</v>
      </c>
      <c r="L1642">
        <v>0</v>
      </c>
      <c r="M1642" t="s">
        <v>18</v>
      </c>
      <c r="N1642" t="str" cm="1">
        <f t="array" ref="N1642">_xlfn.IFS(J1642&lt;=29,"Twenties",J1642&lt;=39,"Thirties",J1642&lt;=49,"Fourties",J1642&lt;=59,"Fifties",J1642&gt;59,"Elders")</f>
        <v>Thirties</v>
      </c>
      <c r="O1642" t="str" cm="1">
        <f t="array" ref="O1642">_xlfn.IFS(K1643&lt;=5,"Very Short",K1643&lt;=10,"Short",K1643&lt;=15,"Mid-Class",K1643&lt;=20,"Long",K1643&lt;=25," Very Long",K1643&gt;25,"Lifer")</f>
        <v>Very Short</v>
      </c>
      <c r="P1642" t="str" cm="1">
        <f t="array" ref="P1642">_xlfn.IFS(L1642&lt;=39,"Negligible",L1642&lt;=79,"Minimal",L1642&lt;=119,"Moderate",L1642&lt;=158,"High Moderate",L1642&lt;=198," High",L1642&lt;=238,"Very High",L1642&lt;=278,"Severe")</f>
        <v>Negligible</v>
      </c>
      <c r="Q1642" s="3">
        <f t="shared" si="25"/>
        <v>0</v>
      </c>
    </row>
    <row r="1643" spans="1:17" x14ac:dyDescent="0.25">
      <c r="A1643">
        <v>1642</v>
      </c>
      <c r="B1643" t="s">
        <v>1289</v>
      </c>
      <c r="C1643" t="s">
        <v>366</v>
      </c>
      <c r="D1643" t="s">
        <v>5755</v>
      </c>
      <c r="E1643" t="s">
        <v>119</v>
      </c>
      <c r="F1643" t="s">
        <v>1788</v>
      </c>
      <c r="G1643" t="s">
        <v>1789</v>
      </c>
      <c r="H1643" t="s">
        <v>119</v>
      </c>
      <c r="I1643" t="s">
        <v>18</v>
      </c>
      <c r="J1643">
        <v>33.061488580000002</v>
      </c>
      <c r="K1643">
        <v>4.4603868520000001</v>
      </c>
      <c r="L1643">
        <v>0</v>
      </c>
      <c r="M1643" t="s">
        <v>18</v>
      </c>
      <c r="N1643" t="str" cm="1">
        <f t="array" ref="N1643">_xlfn.IFS(J1643&lt;=29,"Twenties",J1643&lt;=39,"Thirties",J1643&lt;=49,"Fourties",J1643&lt;=59,"Fifties",J1643&gt;59,"Elders")</f>
        <v>Thirties</v>
      </c>
      <c r="O1643" t="str" cm="1">
        <f t="array" ref="O1643">_xlfn.IFS(K1644&lt;=5,"Very Short",K1644&lt;=10,"Short",K1644&lt;=15,"Mid-Class",K1644&lt;=20,"Long",K1644&lt;=25," Very Long",K1644&gt;25,"Lifer")</f>
        <v>Short</v>
      </c>
      <c r="P1643" t="str" cm="1">
        <f t="array" ref="P1643">_xlfn.IFS(L1643&lt;=39,"Negligible",L1643&lt;=79,"Minimal",L1643&lt;=119,"Moderate",L1643&lt;=158,"High Moderate",L1643&lt;=198," High",L1643&lt;=238,"Very High",L1643&lt;=278,"Severe")</f>
        <v>Negligible</v>
      </c>
      <c r="Q1643" s="3">
        <f t="shared" si="25"/>
        <v>0</v>
      </c>
    </row>
    <row r="1644" spans="1:17" x14ac:dyDescent="0.25">
      <c r="A1644">
        <v>1643</v>
      </c>
      <c r="B1644" t="s">
        <v>2091</v>
      </c>
      <c r="C1644" t="s">
        <v>327</v>
      </c>
      <c r="D1644" t="s">
        <v>5754</v>
      </c>
      <c r="E1644" t="s">
        <v>167</v>
      </c>
      <c r="F1644" t="s">
        <v>511</v>
      </c>
      <c r="G1644" t="s">
        <v>17</v>
      </c>
      <c r="H1644" t="s">
        <v>167</v>
      </c>
      <c r="I1644" t="s">
        <v>18</v>
      </c>
      <c r="J1644">
        <v>24.077215720000002</v>
      </c>
      <c r="K1644">
        <v>6.544193173</v>
      </c>
      <c r="L1644">
        <v>0</v>
      </c>
      <c r="M1644" t="s">
        <v>18</v>
      </c>
      <c r="N1644" t="str" cm="1">
        <f t="array" ref="N1644">_xlfn.IFS(J1644&lt;=29,"Twenties",J1644&lt;=39,"Thirties",J1644&lt;=49,"Fourties",J1644&lt;=59,"Fifties",J1644&gt;59,"Elders")</f>
        <v>Twenties</v>
      </c>
      <c r="O1644" t="str" cm="1">
        <f t="array" ref="O1644">_xlfn.IFS(K1645&lt;=5,"Very Short",K1645&lt;=10,"Short",K1645&lt;=15,"Mid-Class",K1645&lt;=20,"Long",K1645&lt;=25," Very Long",K1645&gt;25,"Lifer")</f>
        <v>Short</v>
      </c>
      <c r="P1644" t="str" cm="1">
        <f t="array" ref="P1644">_xlfn.IFS(L1644&lt;=39,"Negligible",L1644&lt;=79,"Minimal",L1644&lt;=119,"Moderate",L1644&lt;=158,"High Moderate",L1644&lt;=198," High",L1644&lt;=238,"Very High",L1644&lt;=278,"Severe")</f>
        <v>Negligible</v>
      </c>
      <c r="Q1644" s="3">
        <f t="shared" si="25"/>
        <v>0</v>
      </c>
    </row>
    <row r="1645" spans="1:17" x14ac:dyDescent="0.25">
      <c r="A1645">
        <v>1644</v>
      </c>
      <c r="B1645" t="s">
        <v>265</v>
      </c>
      <c r="C1645" t="s">
        <v>2092</v>
      </c>
      <c r="D1645" t="s">
        <v>5755</v>
      </c>
      <c r="E1645" t="s">
        <v>132</v>
      </c>
      <c r="F1645" t="s">
        <v>818</v>
      </c>
      <c r="G1645" t="s">
        <v>819</v>
      </c>
      <c r="H1645" t="s">
        <v>132</v>
      </c>
      <c r="I1645" t="s">
        <v>18</v>
      </c>
      <c r="J1645">
        <v>38.507261370000002</v>
      </c>
      <c r="K1645">
        <v>5.5686686600000002</v>
      </c>
      <c r="L1645">
        <v>0</v>
      </c>
      <c r="M1645" t="s">
        <v>18</v>
      </c>
      <c r="N1645" t="str" cm="1">
        <f t="array" ref="N1645">_xlfn.IFS(J1645&lt;=29,"Twenties",J1645&lt;=39,"Thirties",J1645&lt;=49,"Fourties",J1645&lt;=59,"Fifties",J1645&gt;59,"Elders")</f>
        <v>Thirties</v>
      </c>
      <c r="O1645" t="str" cm="1">
        <f t="array" ref="O1645">_xlfn.IFS(K1646&lt;=5,"Very Short",K1646&lt;=10,"Short",K1646&lt;=15,"Mid-Class",K1646&lt;=20,"Long",K1646&lt;=25," Very Long",K1646&gt;25,"Lifer")</f>
        <v>Short</v>
      </c>
      <c r="P1645" t="str" cm="1">
        <f t="array" ref="P1645">_xlfn.IFS(L1645&lt;=39,"Negligible",L1645&lt;=79,"Minimal",L1645&lt;=119,"Moderate",L1645&lt;=158,"High Moderate",L1645&lt;=198," High",L1645&lt;=238,"Very High",L1645&lt;=278,"Severe")</f>
        <v>Negligible</v>
      </c>
      <c r="Q1645" s="3">
        <f t="shared" si="25"/>
        <v>0</v>
      </c>
    </row>
    <row r="1646" spans="1:17" x14ac:dyDescent="0.25">
      <c r="A1646">
        <v>1645</v>
      </c>
      <c r="B1646" t="s">
        <v>1622</v>
      </c>
      <c r="C1646" t="s">
        <v>366</v>
      </c>
      <c r="D1646" t="s">
        <v>5755</v>
      </c>
      <c r="E1646" t="s">
        <v>31</v>
      </c>
      <c r="F1646" t="s">
        <v>1792</v>
      </c>
      <c r="G1646" t="s">
        <v>1059</v>
      </c>
      <c r="H1646" t="s">
        <v>31</v>
      </c>
      <c r="I1646" t="s">
        <v>18</v>
      </c>
      <c r="J1646">
        <v>46.934804360000001</v>
      </c>
      <c r="K1646">
        <v>5.820855892</v>
      </c>
      <c r="L1646">
        <v>90.684516450000004</v>
      </c>
      <c r="M1646" t="s">
        <v>18</v>
      </c>
      <c r="N1646" t="str" cm="1">
        <f t="array" ref="N1646">_xlfn.IFS(J1646&lt;=29,"Twenties",J1646&lt;=39,"Thirties",J1646&lt;=49,"Fourties",J1646&lt;=59,"Fifties",J1646&gt;59,"Elders")</f>
        <v>Fourties</v>
      </c>
      <c r="O1646" t="str" cm="1">
        <f t="array" ref="O1646">_xlfn.IFS(K1647&lt;=5,"Very Short",K1647&lt;=10,"Short",K1647&lt;=15,"Mid-Class",K1647&lt;=20,"Long",K1647&lt;=25," Very Long",K1647&gt;25,"Lifer")</f>
        <v>Very Short</v>
      </c>
      <c r="P1646" t="str" cm="1">
        <f t="array" ref="P1646">_xlfn.IFS(L1646&lt;=39,"Negligible",L1646&lt;=79,"Minimal",L1646&lt;=119,"Moderate",L1646&lt;=158,"High Moderate",L1646&lt;=198," High",L1646&lt;=238,"Very High",L1646&lt;=278,"Severe")</f>
        <v>Moderate</v>
      </c>
      <c r="Q1646" s="3">
        <f t="shared" si="25"/>
        <v>3.7785215187500003</v>
      </c>
    </row>
    <row r="1647" spans="1:17" x14ac:dyDescent="0.25">
      <c r="A1647">
        <v>1646</v>
      </c>
      <c r="B1647" t="s">
        <v>2093</v>
      </c>
      <c r="C1647" t="s">
        <v>87</v>
      </c>
      <c r="D1647" t="s">
        <v>5755</v>
      </c>
      <c r="E1647" t="s">
        <v>383</v>
      </c>
      <c r="F1647" t="s">
        <v>818</v>
      </c>
      <c r="G1647" t="s">
        <v>819</v>
      </c>
      <c r="H1647" t="s">
        <v>85</v>
      </c>
      <c r="I1647" t="s">
        <v>18</v>
      </c>
      <c r="J1647">
        <v>49.872186849999999</v>
      </c>
      <c r="K1647">
        <v>4.8149594389999999</v>
      </c>
      <c r="L1647">
        <v>81.888773939999993</v>
      </c>
      <c r="M1647" t="s">
        <v>18</v>
      </c>
      <c r="N1647" t="str" cm="1">
        <f t="array" ref="N1647">_xlfn.IFS(J1647&lt;=29,"Twenties",J1647&lt;=39,"Thirties",J1647&lt;=49,"Fourties",J1647&lt;=59,"Fifties",J1647&gt;59,"Elders")</f>
        <v>Fifties</v>
      </c>
      <c r="O1647" t="str" cm="1">
        <f t="array" ref="O1647">_xlfn.IFS(K1648&lt;=5,"Very Short",K1648&lt;=10,"Short",K1648&lt;=15,"Mid-Class",K1648&lt;=20,"Long",K1648&lt;=25," Very Long",K1648&gt;25,"Lifer")</f>
        <v>Very Short</v>
      </c>
      <c r="P1647" t="str" cm="1">
        <f t="array" ref="P1647">_xlfn.IFS(L1647&lt;=39,"Negligible",L1647&lt;=79,"Minimal",L1647&lt;=119,"Moderate",L1647&lt;=158,"High Moderate",L1647&lt;=198," High",L1647&lt;=238,"Very High",L1647&lt;=278,"Severe")</f>
        <v>Moderate</v>
      </c>
      <c r="Q1647" s="3">
        <f t="shared" si="25"/>
        <v>3.4120322474999996</v>
      </c>
    </row>
    <row r="1648" spans="1:17" x14ac:dyDescent="0.25">
      <c r="A1648">
        <v>1647</v>
      </c>
      <c r="B1648" t="s">
        <v>1194</v>
      </c>
      <c r="C1648" t="s">
        <v>50</v>
      </c>
      <c r="D1648" t="s">
        <v>5755</v>
      </c>
      <c r="E1648" t="s">
        <v>167</v>
      </c>
      <c r="F1648" t="s">
        <v>818</v>
      </c>
      <c r="G1648" t="s">
        <v>819</v>
      </c>
      <c r="H1648" t="s">
        <v>167</v>
      </c>
      <c r="I1648" t="s">
        <v>18</v>
      </c>
      <c r="J1648">
        <v>46.15324021</v>
      </c>
      <c r="K1648">
        <v>3.6593872790000002</v>
      </c>
      <c r="L1648">
        <v>71.094173569999995</v>
      </c>
      <c r="M1648" t="s">
        <v>18</v>
      </c>
      <c r="N1648" t="str" cm="1">
        <f t="array" ref="N1648">_xlfn.IFS(J1648&lt;=29,"Twenties",J1648&lt;=39,"Thirties",J1648&lt;=49,"Fourties",J1648&lt;=59,"Fifties",J1648&gt;59,"Elders")</f>
        <v>Fourties</v>
      </c>
      <c r="O1648" t="str" cm="1">
        <f t="array" ref="O1648">_xlfn.IFS(K1649&lt;=5,"Very Short",K1649&lt;=10,"Short",K1649&lt;=15,"Mid-Class",K1649&lt;=20,"Long",K1649&lt;=25," Very Long",K1649&gt;25,"Lifer")</f>
        <v>Very Short</v>
      </c>
      <c r="P1648" t="str" cm="1">
        <f t="array" ref="P1648">_xlfn.IFS(L1648&lt;=39,"Negligible",L1648&lt;=79,"Minimal",L1648&lt;=119,"Moderate",L1648&lt;=158,"High Moderate",L1648&lt;=198," High",L1648&lt;=238,"Very High",L1648&lt;=278,"Severe")</f>
        <v>Minimal</v>
      </c>
      <c r="Q1648" s="3">
        <f t="shared" si="25"/>
        <v>2.9622572320833331</v>
      </c>
    </row>
    <row r="1649" spans="1:17" x14ac:dyDescent="0.25">
      <c r="A1649">
        <v>1648</v>
      </c>
      <c r="B1649" t="s">
        <v>1480</v>
      </c>
      <c r="C1649" t="s">
        <v>2094</v>
      </c>
      <c r="D1649" t="s">
        <v>5754</v>
      </c>
      <c r="E1649" t="s">
        <v>31</v>
      </c>
      <c r="F1649" t="s">
        <v>818</v>
      </c>
      <c r="G1649" t="s">
        <v>819</v>
      </c>
      <c r="H1649" t="s">
        <v>31</v>
      </c>
      <c r="I1649" t="s">
        <v>18</v>
      </c>
      <c r="J1649">
        <v>48.224147350000003</v>
      </c>
      <c r="K1649">
        <v>3.492855847</v>
      </c>
      <c r="L1649">
        <v>113.9517755</v>
      </c>
      <c r="M1649" t="s">
        <v>18</v>
      </c>
      <c r="N1649" t="str" cm="1">
        <f t="array" ref="N1649">_xlfn.IFS(J1649&lt;=29,"Twenties",J1649&lt;=39,"Thirties",J1649&lt;=49,"Fourties",J1649&lt;=59,"Fifties",J1649&gt;59,"Elders")</f>
        <v>Fourties</v>
      </c>
      <c r="O1649" t="str" cm="1">
        <f t="array" ref="O1649">_xlfn.IFS(K1650&lt;=5,"Very Short",K1650&lt;=10,"Short",K1650&lt;=15,"Mid-Class",K1650&lt;=20,"Long",K1650&lt;=25," Very Long",K1650&gt;25,"Lifer")</f>
        <v>Short</v>
      </c>
      <c r="P1649" t="str" cm="1">
        <f t="array" ref="P1649">_xlfn.IFS(L1649&lt;=39,"Negligible",L1649&lt;=79,"Minimal",L1649&lt;=119,"Moderate",L1649&lt;=158,"High Moderate",L1649&lt;=198," High",L1649&lt;=238,"Very High",L1649&lt;=278,"Severe")</f>
        <v>Moderate</v>
      </c>
      <c r="Q1649" s="3">
        <f t="shared" si="25"/>
        <v>4.7479906458333332</v>
      </c>
    </row>
    <row r="1650" spans="1:17" x14ac:dyDescent="0.25">
      <c r="A1650">
        <v>1649</v>
      </c>
      <c r="B1650" t="s">
        <v>2095</v>
      </c>
      <c r="C1650" t="s">
        <v>60</v>
      </c>
      <c r="D1650" t="s">
        <v>5755</v>
      </c>
      <c r="E1650" t="s">
        <v>1767</v>
      </c>
      <c r="F1650" t="s">
        <v>1058</v>
      </c>
      <c r="G1650" t="s">
        <v>1059</v>
      </c>
      <c r="H1650" t="s">
        <v>22</v>
      </c>
      <c r="I1650" t="s">
        <v>18</v>
      </c>
      <c r="J1650">
        <v>38.650272020000003</v>
      </c>
      <c r="K1650">
        <v>5.5754933209999997</v>
      </c>
      <c r="L1650">
        <v>31.281513839999999</v>
      </c>
      <c r="M1650" t="s">
        <v>18</v>
      </c>
      <c r="N1650" t="str" cm="1">
        <f t="array" ref="N1650">_xlfn.IFS(J1650&lt;=29,"Twenties",J1650&lt;=39,"Thirties",J1650&lt;=49,"Fourties",J1650&lt;=59,"Fifties",J1650&gt;59,"Elders")</f>
        <v>Thirties</v>
      </c>
      <c r="O1650" t="str" cm="1">
        <f t="array" ref="O1650">_xlfn.IFS(K1651&lt;=5,"Very Short",K1651&lt;=10,"Short",K1651&lt;=15,"Mid-Class",K1651&lt;=20,"Long",K1651&lt;=25," Very Long",K1651&gt;25,"Lifer")</f>
        <v>Very Short</v>
      </c>
      <c r="P1650" t="str" cm="1">
        <f t="array" ref="P1650">_xlfn.IFS(L1650&lt;=39,"Negligible",L1650&lt;=79,"Minimal",L1650&lt;=119,"Moderate",L1650&lt;=158,"High Moderate",L1650&lt;=198," High",L1650&lt;=238,"Very High",L1650&lt;=278,"Severe")</f>
        <v>Negligible</v>
      </c>
      <c r="Q1650" s="3">
        <f t="shared" si="25"/>
        <v>1.3033964099999999</v>
      </c>
    </row>
    <row r="1651" spans="1:17" x14ac:dyDescent="0.25">
      <c r="A1651">
        <v>1650</v>
      </c>
      <c r="B1651" t="s">
        <v>2096</v>
      </c>
      <c r="C1651" t="s">
        <v>2097</v>
      </c>
      <c r="D1651" t="s">
        <v>5754</v>
      </c>
      <c r="E1651" t="s">
        <v>28</v>
      </c>
      <c r="F1651" t="s">
        <v>1058</v>
      </c>
      <c r="G1651" t="s">
        <v>1059</v>
      </c>
      <c r="H1651" t="s">
        <v>28</v>
      </c>
      <c r="I1651" t="s">
        <v>18</v>
      </c>
      <c r="J1651">
        <v>43.260564369999997</v>
      </c>
      <c r="K1651">
        <v>0.96344277899999997</v>
      </c>
      <c r="L1651">
        <v>77.770286949999999</v>
      </c>
      <c r="M1651" t="s">
        <v>18</v>
      </c>
      <c r="N1651" t="str" cm="1">
        <f t="array" ref="N1651">_xlfn.IFS(J1651&lt;=29,"Twenties",J1651&lt;=39,"Thirties",J1651&lt;=49,"Fourties",J1651&lt;=59,"Fifties",J1651&gt;59,"Elders")</f>
        <v>Fourties</v>
      </c>
      <c r="O1651" t="str" cm="1">
        <f t="array" ref="O1651">_xlfn.IFS(K1652&lt;=5,"Very Short",K1652&lt;=10,"Short",K1652&lt;=15,"Mid-Class",K1652&lt;=20,"Long",K1652&lt;=25," Very Long",K1652&gt;25,"Lifer")</f>
        <v>Very Short</v>
      </c>
      <c r="P1651" t="str" cm="1">
        <f t="array" ref="P1651">_xlfn.IFS(L1651&lt;=39,"Negligible",L1651&lt;=79,"Minimal",L1651&lt;=119,"Moderate",L1651&lt;=158,"High Moderate",L1651&lt;=198," High",L1651&lt;=238,"Very High",L1651&lt;=278,"Severe")</f>
        <v>Minimal</v>
      </c>
      <c r="Q1651" s="3">
        <f t="shared" si="25"/>
        <v>3.2404286229166668</v>
      </c>
    </row>
    <row r="1652" spans="1:17" x14ac:dyDescent="0.25">
      <c r="A1652">
        <v>1651</v>
      </c>
      <c r="B1652" t="s">
        <v>1615</v>
      </c>
      <c r="C1652" t="s">
        <v>1206</v>
      </c>
      <c r="D1652" t="s">
        <v>5754</v>
      </c>
      <c r="E1652" t="s">
        <v>31</v>
      </c>
      <c r="F1652" t="s">
        <v>1823</v>
      </c>
      <c r="G1652" t="s">
        <v>1824</v>
      </c>
      <c r="H1652" t="s">
        <v>31</v>
      </c>
      <c r="I1652" t="s">
        <v>18</v>
      </c>
      <c r="J1652">
        <v>40.27677233</v>
      </c>
      <c r="K1652">
        <v>4.8286308949999999</v>
      </c>
      <c r="L1652">
        <v>55.971258669999997</v>
      </c>
      <c r="M1652" t="s">
        <v>18</v>
      </c>
      <c r="N1652" t="str" cm="1">
        <f t="array" ref="N1652">_xlfn.IFS(J1652&lt;=29,"Twenties",J1652&lt;=39,"Thirties",J1652&lt;=49,"Fourties",J1652&lt;=59,"Fifties",J1652&gt;59,"Elders")</f>
        <v>Fourties</v>
      </c>
      <c r="O1652" t="str" cm="1">
        <f t="array" ref="O1652">_xlfn.IFS(K1653&lt;=5,"Very Short",K1653&lt;=10,"Short",K1653&lt;=15,"Mid-Class",K1653&lt;=20,"Long",K1653&lt;=25," Very Long",K1653&gt;25,"Lifer")</f>
        <v>Very Short</v>
      </c>
      <c r="P1652" t="str" cm="1">
        <f t="array" ref="P1652">_xlfn.IFS(L1652&lt;=39,"Negligible",L1652&lt;=79,"Minimal",L1652&lt;=119,"Moderate",L1652&lt;=158,"High Moderate",L1652&lt;=198," High",L1652&lt;=238,"Very High",L1652&lt;=278,"Severe")</f>
        <v>Minimal</v>
      </c>
      <c r="Q1652" s="3">
        <f t="shared" si="25"/>
        <v>2.3321357779166667</v>
      </c>
    </row>
    <row r="1653" spans="1:17" x14ac:dyDescent="0.25">
      <c r="A1653">
        <v>1652</v>
      </c>
      <c r="B1653" t="s">
        <v>65</v>
      </c>
      <c r="C1653" t="s">
        <v>885</v>
      </c>
      <c r="D1653" t="s">
        <v>5755</v>
      </c>
      <c r="E1653" t="s">
        <v>93</v>
      </c>
      <c r="F1653" t="s">
        <v>1058</v>
      </c>
      <c r="G1653" t="s">
        <v>1059</v>
      </c>
      <c r="H1653" t="s">
        <v>85</v>
      </c>
      <c r="I1653" t="s">
        <v>18</v>
      </c>
      <c r="J1653">
        <v>42.909433749999998</v>
      </c>
      <c r="K1653">
        <v>3.6176548799999999</v>
      </c>
      <c r="L1653">
        <v>18.339265619999999</v>
      </c>
      <c r="M1653" t="s">
        <v>18</v>
      </c>
      <c r="N1653" t="str" cm="1">
        <f t="array" ref="N1653">_xlfn.IFS(J1653&lt;=29,"Twenties",J1653&lt;=39,"Thirties",J1653&lt;=49,"Fourties",J1653&lt;=59,"Fifties",J1653&gt;59,"Elders")</f>
        <v>Fourties</v>
      </c>
      <c r="O1653" t="str" cm="1">
        <f t="array" ref="O1653">_xlfn.IFS(K1654&lt;=5,"Very Short",K1654&lt;=10,"Short",K1654&lt;=15,"Mid-Class",K1654&lt;=20,"Long",K1654&lt;=25," Very Long",K1654&gt;25,"Lifer")</f>
        <v>Very Short</v>
      </c>
      <c r="P1653" t="str" cm="1">
        <f t="array" ref="P1653">_xlfn.IFS(L1653&lt;=39,"Negligible",L1653&lt;=79,"Minimal",L1653&lt;=119,"Moderate",L1653&lt;=158,"High Moderate",L1653&lt;=198," High",L1653&lt;=238,"Very High",L1653&lt;=278,"Severe")</f>
        <v>Negligible</v>
      </c>
      <c r="Q1653" s="3">
        <f t="shared" si="25"/>
        <v>0.76413606749999996</v>
      </c>
    </row>
    <row r="1654" spans="1:17" x14ac:dyDescent="0.25">
      <c r="A1654">
        <v>1653</v>
      </c>
      <c r="B1654" t="s">
        <v>2098</v>
      </c>
      <c r="C1654" t="s">
        <v>2099</v>
      </c>
      <c r="D1654" t="s">
        <v>5754</v>
      </c>
      <c r="E1654" t="s">
        <v>202</v>
      </c>
      <c r="F1654" t="s">
        <v>1860</v>
      </c>
      <c r="G1654" t="s">
        <v>1861</v>
      </c>
      <c r="H1654" t="s">
        <v>167</v>
      </c>
      <c r="I1654" t="s">
        <v>18</v>
      </c>
      <c r="J1654">
        <v>21.739404690000001</v>
      </c>
      <c r="K1654">
        <v>4.1027405300000002</v>
      </c>
      <c r="L1654">
        <v>0</v>
      </c>
      <c r="M1654" t="s">
        <v>18</v>
      </c>
      <c r="N1654" t="str" cm="1">
        <f t="array" ref="N1654">_xlfn.IFS(J1654&lt;=29,"Twenties",J1654&lt;=39,"Thirties",J1654&lt;=49,"Fourties",J1654&lt;=59,"Fifties",J1654&gt;59,"Elders")</f>
        <v>Twenties</v>
      </c>
      <c r="O1654" t="str" cm="1">
        <f t="array" ref="O1654">_xlfn.IFS(K1655&lt;=5,"Very Short",K1655&lt;=10,"Short",K1655&lt;=15,"Mid-Class",K1655&lt;=20,"Long",K1655&lt;=25," Very Long",K1655&gt;25,"Lifer")</f>
        <v>Short</v>
      </c>
      <c r="P1654" t="str" cm="1">
        <f t="array" ref="P1654">_xlfn.IFS(L1654&lt;=39,"Negligible",L1654&lt;=79,"Minimal",L1654&lt;=119,"Moderate",L1654&lt;=158,"High Moderate",L1654&lt;=198," High",L1654&lt;=238,"Very High",L1654&lt;=278,"Severe")</f>
        <v>Negligible</v>
      </c>
      <c r="Q1654" s="3">
        <f t="shared" si="25"/>
        <v>0</v>
      </c>
    </row>
    <row r="1655" spans="1:17" x14ac:dyDescent="0.25">
      <c r="A1655">
        <v>1654</v>
      </c>
      <c r="B1655" t="s">
        <v>1997</v>
      </c>
      <c r="C1655" t="s">
        <v>424</v>
      </c>
      <c r="D1655" t="s">
        <v>5755</v>
      </c>
      <c r="E1655" t="s">
        <v>36</v>
      </c>
      <c r="F1655" t="s">
        <v>609</v>
      </c>
      <c r="G1655" t="s">
        <v>610</v>
      </c>
      <c r="H1655" t="s">
        <v>36</v>
      </c>
      <c r="I1655" t="s">
        <v>18</v>
      </c>
      <c r="J1655">
        <v>38.109774049999999</v>
      </c>
      <c r="K1655">
        <v>6.4661562860000004</v>
      </c>
      <c r="L1655">
        <v>0</v>
      </c>
      <c r="M1655" t="s">
        <v>18</v>
      </c>
      <c r="N1655" t="str" cm="1">
        <f t="array" ref="N1655">_xlfn.IFS(J1655&lt;=29,"Twenties",J1655&lt;=39,"Thirties",J1655&lt;=49,"Fourties",J1655&lt;=59,"Fifties",J1655&gt;59,"Elders")</f>
        <v>Thirties</v>
      </c>
      <c r="O1655" t="str" cm="1">
        <f t="array" ref="O1655">_xlfn.IFS(K1656&lt;=5,"Very Short",K1656&lt;=10,"Short",K1656&lt;=15,"Mid-Class",K1656&lt;=20,"Long",K1656&lt;=25," Very Long",K1656&gt;25,"Lifer")</f>
        <v>Short</v>
      </c>
      <c r="P1655" t="str" cm="1">
        <f t="array" ref="P1655">_xlfn.IFS(L1655&lt;=39,"Negligible",L1655&lt;=79,"Minimal",L1655&lt;=119,"Moderate",L1655&lt;=158,"High Moderate",L1655&lt;=198," High",L1655&lt;=238,"Very High",L1655&lt;=278,"Severe")</f>
        <v>Negligible</v>
      </c>
      <c r="Q1655" s="3">
        <f t="shared" si="25"/>
        <v>0</v>
      </c>
    </row>
    <row r="1656" spans="1:17" x14ac:dyDescent="0.25">
      <c r="A1656">
        <v>1655</v>
      </c>
      <c r="B1656" t="s">
        <v>2100</v>
      </c>
      <c r="C1656" t="s">
        <v>1087</v>
      </c>
      <c r="D1656" t="s">
        <v>5754</v>
      </c>
      <c r="E1656" t="s">
        <v>105</v>
      </c>
      <c r="F1656" t="s">
        <v>1058</v>
      </c>
      <c r="G1656" t="s">
        <v>1059</v>
      </c>
      <c r="H1656" t="s">
        <v>105</v>
      </c>
      <c r="I1656" t="s">
        <v>18</v>
      </c>
      <c r="J1656">
        <v>31.776252119999999</v>
      </c>
      <c r="K1656">
        <v>8.1103886200000002</v>
      </c>
      <c r="L1656">
        <v>14.19276719</v>
      </c>
      <c r="M1656" t="s">
        <v>18</v>
      </c>
      <c r="N1656" t="str" cm="1">
        <f t="array" ref="N1656">_xlfn.IFS(J1656&lt;=29,"Twenties",J1656&lt;=39,"Thirties",J1656&lt;=49,"Fourties",J1656&lt;=59,"Fifties",J1656&gt;59,"Elders")</f>
        <v>Thirties</v>
      </c>
      <c r="O1656" t="str" cm="1">
        <f t="array" ref="O1656">_xlfn.IFS(K1657&lt;=5,"Very Short",K1657&lt;=10,"Short",K1657&lt;=15,"Mid-Class",K1657&lt;=20,"Long",K1657&lt;=25," Very Long",K1657&gt;25,"Lifer")</f>
        <v>Very Short</v>
      </c>
      <c r="P1656" t="str" cm="1">
        <f t="array" ref="P1656">_xlfn.IFS(L1656&lt;=39,"Negligible",L1656&lt;=79,"Minimal",L1656&lt;=119,"Moderate",L1656&lt;=158,"High Moderate",L1656&lt;=198," High",L1656&lt;=238,"Very High",L1656&lt;=278,"Severe")</f>
        <v>Negligible</v>
      </c>
      <c r="Q1656" s="3">
        <f t="shared" si="25"/>
        <v>0.59136529958333328</v>
      </c>
    </row>
    <row r="1657" spans="1:17" x14ac:dyDescent="0.25">
      <c r="A1657">
        <v>1656</v>
      </c>
      <c r="B1657" t="s">
        <v>233</v>
      </c>
      <c r="C1657" t="s">
        <v>1414</v>
      </c>
      <c r="D1657" t="s">
        <v>5754</v>
      </c>
      <c r="E1657" t="s">
        <v>36</v>
      </c>
      <c r="F1657" t="s">
        <v>1792</v>
      </c>
      <c r="G1657" t="s">
        <v>1059</v>
      </c>
      <c r="H1657" t="s">
        <v>36</v>
      </c>
      <c r="I1657" t="s">
        <v>18</v>
      </c>
      <c r="J1657">
        <v>43.808221600000003</v>
      </c>
      <c r="K1657">
        <v>4.3462929079999997</v>
      </c>
      <c r="L1657">
        <v>94.998168460000002</v>
      </c>
      <c r="M1657" t="s">
        <v>18</v>
      </c>
      <c r="N1657" t="str" cm="1">
        <f t="array" ref="N1657">_xlfn.IFS(J1657&lt;=29,"Twenties",J1657&lt;=39,"Thirties",J1657&lt;=49,"Fourties",J1657&lt;=59,"Fifties",J1657&gt;59,"Elders")</f>
        <v>Fourties</v>
      </c>
      <c r="O1657" t="str" cm="1">
        <f t="array" ref="O1657">_xlfn.IFS(K1658&lt;=5,"Very Short",K1658&lt;=10,"Short",K1658&lt;=15,"Mid-Class",K1658&lt;=20,"Long",K1658&lt;=25," Very Long",K1658&gt;25,"Lifer")</f>
        <v>Short</v>
      </c>
      <c r="P1657" t="str" cm="1">
        <f t="array" ref="P1657">_xlfn.IFS(L1657&lt;=39,"Negligible",L1657&lt;=79,"Minimal",L1657&lt;=119,"Moderate",L1657&lt;=158,"High Moderate",L1657&lt;=198," High",L1657&lt;=238,"Very High",L1657&lt;=278,"Severe")</f>
        <v>Moderate</v>
      </c>
      <c r="Q1657" s="3">
        <f t="shared" si="25"/>
        <v>3.9582570191666666</v>
      </c>
    </row>
    <row r="1658" spans="1:17" x14ac:dyDescent="0.25">
      <c r="A1658">
        <v>1657</v>
      </c>
      <c r="B1658" t="s">
        <v>2101</v>
      </c>
      <c r="C1658" t="s">
        <v>1649</v>
      </c>
      <c r="D1658" t="s">
        <v>5754</v>
      </c>
      <c r="E1658" t="s">
        <v>233</v>
      </c>
      <c r="F1658" t="s">
        <v>1058</v>
      </c>
      <c r="G1658" t="s">
        <v>1059</v>
      </c>
      <c r="H1658" t="s">
        <v>233</v>
      </c>
      <c r="I1658" t="s">
        <v>18</v>
      </c>
      <c r="J1658">
        <v>39.377508429999999</v>
      </c>
      <c r="K1658">
        <v>7.5347257440000002</v>
      </c>
      <c r="L1658">
        <v>76.916745309999996</v>
      </c>
      <c r="M1658" t="s">
        <v>18</v>
      </c>
      <c r="N1658" t="str" cm="1">
        <f t="array" ref="N1658">_xlfn.IFS(J1658&lt;=29,"Twenties",J1658&lt;=39,"Thirties",J1658&lt;=49,"Fourties",J1658&lt;=59,"Fifties",J1658&gt;59,"Elders")</f>
        <v>Fourties</v>
      </c>
      <c r="O1658" t="str" cm="1">
        <f t="array" ref="O1658">_xlfn.IFS(K1659&lt;=5,"Very Short",K1659&lt;=10,"Short",K1659&lt;=15,"Mid-Class",K1659&lt;=20,"Long",K1659&lt;=25," Very Long",K1659&gt;25,"Lifer")</f>
        <v>Very Short</v>
      </c>
      <c r="P1658" t="str" cm="1">
        <f t="array" ref="P1658">_xlfn.IFS(L1658&lt;=39,"Negligible",L1658&lt;=79,"Minimal",L1658&lt;=119,"Moderate",L1658&lt;=158,"High Moderate",L1658&lt;=198," High",L1658&lt;=238,"Very High",L1658&lt;=278,"Severe")</f>
        <v>Minimal</v>
      </c>
      <c r="Q1658" s="3">
        <f t="shared" si="25"/>
        <v>3.2048643879166665</v>
      </c>
    </row>
    <row r="1659" spans="1:17" x14ac:dyDescent="0.25">
      <c r="A1659">
        <v>1658</v>
      </c>
      <c r="B1659" t="s">
        <v>2102</v>
      </c>
      <c r="C1659" t="s">
        <v>54</v>
      </c>
      <c r="D1659" t="s">
        <v>5755</v>
      </c>
      <c r="E1659" t="s">
        <v>31</v>
      </c>
      <c r="F1659" t="s">
        <v>511</v>
      </c>
      <c r="G1659" t="s">
        <v>17</v>
      </c>
      <c r="H1659" t="s">
        <v>31</v>
      </c>
      <c r="I1659" t="s">
        <v>18</v>
      </c>
      <c r="J1659">
        <v>33.224227149999997</v>
      </c>
      <c r="K1659">
        <v>3.6895851500000001</v>
      </c>
      <c r="L1659">
        <v>5.3900181079999996</v>
      </c>
      <c r="M1659" t="s">
        <v>18</v>
      </c>
      <c r="N1659" t="str" cm="1">
        <f t="array" ref="N1659">_xlfn.IFS(J1659&lt;=29,"Twenties",J1659&lt;=39,"Thirties",J1659&lt;=49,"Fourties",J1659&lt;=59,"Fifties",J1659&gt;59,"Elders")</f>
        <v>Thirties</v>
      </c>
      <c r="O1659" t="str" cm="1">
        <f t="array" ref="O1659">_xlfn.IFS(K1660&lt;=5,"Very Short",K1660&lt;=10,"Short",K1660&lt;=15,"Mid-Class",K1660&lt;=20,"Long",K1660&lt;=25," Very Long",K1660&gt;25,"Lifer")</f>
        <v>Short</v>
      </c>
      <c r="P1659" t="str" cm="1">
        <f t="array" ref="P1659">_xlfn.IFS(L1659&lt;=39,"Negligible",L1659&lt;=79,"Minimal",L1659&lt;=119,"Moderate",L1659&lt;=158,"High Moderate",L1659&lt;=198," High",L1659&lt;=238,"Very High",L1659&lt;=278,"Severe")</f>
        <v>Negligible</v>
      </c>
      <c r="Q1659" s="3">
        <f t="shared" si="25"/>
        <v>0.22458408783333331</v>
      </c>
    </row>
    <row r="1660" spans="1:17" x14ac:dyDescent="0.25">
      <c r="A1660">
        <v>1659</v>
      </c>
      <c r="B1660" t="s">
        <v>2103</v>
      </c>
      <c r="C1660" t="s">
        <v>432</v>
      </c>
      <c r="D1660" t="s">
        <v>5754</v>
      </c>
      <c r="E1660" t="s">
        <v>1157</v>
      </c>
      <c r="F1660" t="s">
        <v>609</v>
      </c>
      <c r="G1660" t="s">
        <v>610</v>
      </c>
      <c r="H1660" t="s">
        <v>1157</v>
      </c>
      <c r="I1660" t="s">
        <v>18</v>
      </c>
      <c r="J1660">
        <v>31.71955135</v>
      </c>
      <c r="K1660">
        <v>8.6504161509999999</v>
      </c>
      <c r="L1660">
        <v>27.571086430000001</v>
      </c>
      <c r="M1660" t="s">
        <v>18</v>
      </c>
      <c r="N1660" t="str" cm="1">
        <f t="array" ref="N1660">_xlfn.IFS(J1660&lt;=29,"Twenties",J1660&lt;=39,"Thirties",J1660&lt;=49,"Fourties",J1660&lt;=59,"Fifties",J1660&gt;59,"Elders")</f>
        <v>Thirties</v>
      </c>
      <c r="O1660" t="str" cm="1">
        <f t="array" ref="O1660">_xlfn.IFS(K1661&lt;=5,"Very Short",K1661&lt;=10,"Short",K1661&lt;=15,"Mid-Class",K1661&lt;=20,"Long",K1661&lt;=25," Very Long",K1661&gt;25,"Lifer")</f>
        <v>Very Short</v>
      </c>
      <c r="P1660" t="str" cm="1">
        <f t="array" ref="P1660">_xlfn.IFS(L1660&lt;=39,"Negligible",L1660&lt;=79,"Minimal",L1660&lt;=119,"Moderate",L1660&lt;=158,"High Moderate",L1660&lt;=198," High",L1660&lt;=238,"Very High",L1660&lt;=278,"Severe")</f>
        <v>Negligible</v>
      </c>
      <c r="Q1660" s="3">
        <f t="shared" si="25"/>
        <v>1.1487952679166666</v>
      </c>
    </row>
    <row r="1661" spans="1:17" x14ac:dyDescent="0.25">
      <c r="A1661">
        <v>1660</v>
      </c>
      <c r="B1661" t="s">
        <v>2104</v>
      </c>
      <c r="C1661" t="s">
        <v>421</v>
      </c>
      <c r="D1661" t="s">
        <v>5754</v>
      </c>
      <c r="E1661" t="s">
        <v>184</v>
      </c>
      <c r="F1661" t="s">
        <v>818</v>
      </c>
      <c r="G1661" t="s">
        <v>819</v>
      </c>
      <c r="H1661" t="s">
        <v>184</v>
      </c>
      <c r="I1661" t="s">
        <v>18</v>
      </c>
      <c r="J1661">
        <v>52.251981209999997</v>
      </c>
      <c r="K1661">
        <v>3.950159593</v>
      </c>
      <c r="L1661">
        <v>76.122773219999999</v>
      </c>
      <c r="M1661" t="s">
        <v>18</v>
      </c>
      <c r="N1661" t="str" cm="1">
        <f t="array" ref="N1661">_xlfn.IFS(J1661&lt;=29,"Twenties",J1661&lt;=39,"Thirties",J1661&lt;=49,"Fourties",J1661&lt;=59,"Fifties",J1661&gt;59,"Elders")</f>
        <v>Fifties</v>
      </c>
      <c r="O1661" t="str" cm="1">
        <f t="array" ref="O1661">_xlfn.IFS(K1662&lt;=5,"Very Short",K1662&lt;=10,"Short",K1662&lt;=15,"Mid-Class",K1662&lt;=20,"Long",K1662&lt;=25," Very Long",K1662&gt;25,"Lifer")</f>
        <v>Very Short</v>
      </c>
      <c r="P1661" t="str" cm="1">
        <f t="array" ref="P1661">_xlfn.IFS(L1661&lt;=39,"Negligible",L1661&lt;=79,"Minimal",L1661&lt;=119,"Moderate",L1661&lt;=158,"High Moderate",L1661&lt;=198," High",L1661&lt;=238,"Very High",L1661&lt;=278,"Severe")</f>
        <v>Minimal</v>
      </c>
      <c r="Q1661" s="3">
        <f t="shared" si="25"/>
        <v>3.1717822175000001</v>
      </c>
    </row>
    <row r="1662" spans="1:17" x14ac:dyDescent="0.25">
      <c r="A1662">
        <v>1661</v>
      </c>
      <c r="B1662" t="s">
        <v>2105</v>
      </c>
      <c r="C1662" t="s">
        <v>419</v>
      </c>
      <c r="D1662" t="s">
        <v>5755</v>
      </c>
      <c r="E1662" t="s">
        <v>174</v>
      </c>
      <c r="F1662" t="s">
        <v>818</v>
      </c>
      <c r="G1662" t="s">
        <v>819</v>
      </c>
      <c r="H1662" t="s">
        <v>132</v>
      </c>
      <c r="I1662" t="s">
        <v>18</v>
      </c>
      <c r="J1662">
        <v>38.635581850000001</v>
      </c>
      <c r="K1662">
        <v>4.4872094369999997</v>
      </c>
      <c r="L1662">
        <v>15.22482778</v>
      </c>
      <c r="M1662" t="s">
        <v>18</v>
      </c>
      <c r="N1662" t="str" cm="1">
        <f t="array" ref="N1662">_xlfn.IFS(J1662&lt;=29,"Twenties",J1662&lt;=39,"Thirties",J1662&lt;=49,"Fourties",J1662&lt;=59,"Fifties",J1662&gt;59,"Elders")</f>
        <v>Thirties</v>
      </c>
      <c r="O1662" t="str" cm="1">
        <f t="array" ref="O1662">_xlfn.IFS(K1663&lt;=5,"Very Short",K1663&lt;=10,"Short",K1663&lt;=15,"Mid-Class",K1663&lt;=20,"Long",K1663&lt;=25," Very Long",K1663&gt;25,"Lifer")</f>
        <v>Very Short</v>
      </c>
      <c r="P1662" t="str" cm="1">
        <f t="array" ref="P1662">_xlfn.IFS(L1662&lt;=39,"Negligible",L1662&lt;=79,"Minimal",L1662&lt;=119,"Moderate",L1662&lt;=158,"High Moderate",L1662&lt;=198," High",L1662&lt;=238,"Very High",L1662&lt;=278,"Severe")</f>
        <v>Negligible</v>
      </c>
      <c r="Q1662" s="3">
        <f t="shared" si="25"/>
        <v>0.63436782416666671</v>
      </c>
    </row>
    <row r="1663" spans="1:17" x14ac:dyDescent="0.25">
      <c r="A1663">
        <v>1662</v>
      </c>
      <c r="B1663" t="s">
        <v>45</v>
      </c>
      <c r="C1663" t="s">
        <v>672</v>
      </c>
      <c r="D1663" t="s">
        <v>5755</v>
      </c>
      <c r="E1663" t="s">
        <v>88</v>
      </c>
      <c r="F1663" t="s">
        <v>1870</v>
      </c>
      <c r="G1663" t="s">
        <v>610</v>
      </c>
      <c r="H1663" t="s">
        <v>88</v>
      </c>
      <c r="I1663" t="s">
        <v>18</v>
      </c>
      <c r="J1663">
        <v>57.464741490000002</v>
      </c>
      <c r="K1663">
        <v>3.4195765840000001</v>
      </c>
      <c r="L1663">
        <v>130.3148975</v>
      </c>
      <c r="M1663" t="s">
        <v>18</v>
      </c>
      <c r="N1663" t="str" cm="1">
        <f t="array" ref="N1663">_xlfn.IFS(J1663&lt;=29,"Twenties",J1663&lt;=39,"Thirties",J1663&lt;=49,"Fourties",J1663&lt;=59,"Fifties",J1663&gt;59,"Elders")</f>
        <v>Fifties</v>
      </c>
      <c r="O1663" t="str" cm="1">
        <f t="array" ref="O1663">_xlfn.IFS(K1664&lt;=5,"Very Short",K1664&lt;=10,"Short",K1664&lt;=15,"Mid-Class",K1664&lt;=20,"Long",K1664&lt;=25," Very Long",K1664&gt;25,"Lifer")</f>
        <v>Short</v>
      </c>
      <c r="P1663" t="str" cm="1">
        <f t="array" ref="P1663">_xlfn.IFS(L1663&lt;=39,"Negligible",L1663&lt;=79,"Minimal",L1663&lt;=119,"Moderate",L1663&lt;=158,"High Moderate",L1663&lt;=198," High",L1663&lt;=238,"Very High",L1663&lt;=278,"Severe")</f>
        <v>High Moderate</v>
      </c>
      <c r="Q1663" s="3">
        <f t="shared" si="25"/>
        <v>5.4297873958333334</v>
      </c>
    </row>
    <row r="1664" spans="1:17" x14ac:dyDescent="0.25">
      <c r="A1664">
        <v>1663</v>
      </c>
      <c r="B1664" t="s">
        <v>2106</v>
      </c>
      <c r="C1664" t="s">
        <v>810</v>
      </c>
      <c r="D1664" t="s">
        <v>5754</v>
      </c>
      <c r="E1664" t="s">
        <v>36</v>
      </c>
      <c r="F1664" t="s">
        <v>609</v>
      </c>
      <c r="G1664" t="s">
        <v>610</v>
      </c>
      <c r="H1664" t="s">
        <v>36</v>
      </c>
      <c r="I1664" t="s">
        <v>18</v>
      </c>
      <c r="J1664">
        <v>33.321689710000001</v>
      </c>
      <c r="K1664">
        <v>5.1352964849999996</v>
      </c>
      <c r="L1664">
        <v>38.038303040000002</v>
      </c>
      <c r="M1664" t="s">
        <v>18</v>
      </c>
      <c r="N1664" t="str" cm="1">
        <f t="array" ref="N1664">_xlfn.IFS(J1664&lt;=29,"Twenties",J1664&lt;=39,"Thirties",J1664&lt;=49,"Fourties",J1664&lt;=59,"Fifties",J1664&gt;59,"Elders")</f>
        <v>Thirties</v>
      </c>
      <c r="O1664" t="str" cm="1">
        <f t="array" ref="O1664">_xlfn.IFS(K1665&lt;=5,"Very Short",K1665&lt;=10,"Short",K1665&lt;=15,"Mid-Class",K1665&lt;=20,"Long",K1665&lt;=25," Very Long",K1665&gt;25,"Lifer")</f>
        <v>Very Short</v>
      </c>
      <c r="P1664" t="str" cm="1">
        <f t="array" ref="P1664">_xlfn.IFS(L1664&lt;=39,"Negligible",L1664&lt;=79,"Minimal",L1664&lt;=119,"Moderate",L1664&lt;=158,"High Moderate",L1664&lt;=198," High",L1664&lt;=238,"Very High",L1664&lt;=278,"Severe")</f>
        <v>Negligible</v>
      </c>
      <c r="Q1664" s="3">
        <f t="shared" si="25"/>
        <v>1.5849292933333334</v>
      </c>
    </row>
    <row r="1665" spans="1:17" x14ac:dyDescent="0.25">
      <c r="A1665">
        <v>1664</v>
      </c>
      <c r="B1665" t="s">
        <v>2107</v>
      </c>
      <c r="C1665" t="s">
        <v>381</v>
      </c>
      <c r="D1665" t="s">
        <v>5754</v>
      </c>
      <c r="E1665" t="s">
        <v>36</v>
      </c>
      <c r="F1665" t="s">
        <v>1823</v>
      </c>
      <c r="G1665" t="s">
        <v>1824</v>
      </c>
      <c r="H1665" t="s">
        <v>36</v>
      </c>
      <c r="I1665" t="s">
        <v>18</v>
      </c>
      <c r="J1665">
        <v>27.481681980000001</v>
      </c>
      <c r="K1665">
        <v>2.436426376</v>
      </c>
      <c r="L1665">
        <v>0</v>
      </c>
      <c r="M1665" t="s">
        <v>18</v>
      </c>
      <c r="N1665" t="str" cm="1">
        <f t="array" ref="N1665">_xlfn.IFS(J1665&lt;=29,"Twenties",J1665&lt;=39,"Thirties",J1665&lt;=49,"Fourties",J1665&lt;=59,"Fifties",J1665&gt;59,"Elders")</f>
        <v>Twenties</v>
      </c>
      <c r="O1665" t="str" cm="1">
        <f t="array" ref="O1665">_xlfn.IFS(K1666&lt;=5,"Very Short",K1666&lt;=10,"Short",K1666&lt;=15,"Mid-Class",K1666&lt;=20,"Long",K1666&lt;=25," Very Long",K1666&gt;25,"Lifer")</f>
        <v>Very Short</v>
      </c>
      <c r="P1665" t="str" cm="1">
        <f t="array" ref="P1665">_xlfn.IFS(L1665&lt;=39,"Negligible",L1665&lt;=79,"Minimal",L1665&lt;=119,"Moderate",L1665&lt;=158,"High Moderate",L1665&lt;=198," High",L1665&lt;=238,"Very High",L1665&lt;=278,"Severe")</f>
        <v>Negligible</v>
      </c>
      <c r="Q1665" s="3">
        <f t="shared" si="25"/>
        <v>0</v>
      </c>
    </row>
    <row r="1666" spans="1:17" x14ac:dyDescent="0.25">
      <c r="A1666">
        <v>1665</v>
      </c>
      <c r="B1666" t="s">
        <v>964</v>
      </c>
      <c r="C1666" t="s">
        <v>881</v>
      </c>
      <c r="D1666" t="s">
        <v>5755</v>
      </c>
      <c r="E1666" t="s">
        <v>518</v>
      </c>
      <c r="F1666" t="s">
        <v>1058</v>
      </c>
      <c r="G1666" t="s">
        <v>1059</v>
      </c>
      <c r="H1666" t="s">
        <v>52</v>
      </c>
      <c r="I1666" t="s">
        <v>18</v>
      </c>
      <c r="J1666">
        <v>42.052742780000003</v>
      </c>
      <c r="K1666">
        <v>4.9919879319999998</v>
      </c>
      <c r="L1666">
        <v>11.49791499</v>
      </c>
      <c r="M1666" t="s">
        <v>18</v>
      </c>
      <c r="N1666" t="str" cm="1">
        <f t="array" ref="N1666">_xlfn.IFS(J1666&lt;=29,"Twenties",J1666&lt;=39,"Thirties",J1666&lt;=49,"Fourties",J1666&lt;=59,"Fifties",J1666&gt;59,"Elders")</f>
        <v>Fourties</v>
      </c>
      <c r="O1666" t="str" cm="1">
        <f t="array" ref="O1666">_xlfn.IFS(K1667&lt;=5,"Very Short",K1667&lt;=10,"Short",K1667&lt;=15,"Mid-Class",K1667&lt;=20,"Long",K1667&lt;=25," Very Long",K1667&gt;25,"Lifer")</f>
        <v>Short</v>
      </c>
      <c r="P1666" t="str" cm="1">
        <f t="array" ref="P1666">_xlfn.IFS(L1666&lt;=39,"Negligible",L1666&lt;=79,"Minimal",L1666&lt;=119,"Moderate",L1666&lt;=158,"High Moderate",L1666&lt;=198," High",L1666&lt;=238,"Very High",L1666&lt;=278,"Severe")</f>
        <v>Negligible</v>
      </c>
      <c r="Q1666" s="3">
        <f t="shared" ref="Q1666:Q1729" si="26">L1666/24</f>
        <v>0.47907979125</v>
      </c>
    </row>
    <row r="1667" spans="1:17" x14ac:dyDescent="0.25">
      <c r="A1667">
        <v>1666</v>
      </c>
      <c r="B1667" t="s">
        <v>1116</v>
      </c>
      <c r="C1667" t="s">
        <v>2108</v>
      </c>
      <c r="D1667" t="s">
        <v>5754</v>
      </c>
      <c r="E1667" t="s">
        <v>28</v>
      </c>
      <c r="F1667" t="s">
        <v>818</v>
      </c>
      <c r="G1667" t="s">
        <v>819</v>
      </c>
      <c r="H1667" t="s">
        <v>28</v>
      </c>
      <c r="I1667" t="s">
        <v>18</v>
      </c>
      <c r="J1667">
        <v>41.020808969999997</v>
      </c>
      <c r="K1667">
        <v>6.8320542240000002</v>
      </c>
      <c r="L1667">
        <v>82.856699680000006</v>
      </c>
      <c r="M1667" t="s">
        <v>18</v>
      </c>
      <c r="N1667" t="str" cm="1">
        <f t="array" ref="N1667">_xlfn.IFS(J1667&lt;=29,"Twenties",J1667&lt;=39,"Thirties",J1667&lt;=49,"Fourties",J1667&lt;=59,"Fifties",J1667&gt;59,"Elders")</f>
        <v>Fourties</v>
      </c>
      <c r="O1667" t="str" cm="1">
        <f t="array" ref="O1667">_xlfn.IFS(K1668&lt;=5,"Very Short",K1668&lt;=10,"Short",K1668&lt;=15,"Mid-Class",K1668&lt;=20,"Long",K1668&lt;=25," Very Long",K1668&gt;25,"Lifer")</f>
        <v>Very Short</v>
      </c>
      <c r="P1667" t="str" cm="1">
        <f t="array" ref="P1667">_xlfn.IFS(L1667&lt;=39,"Negligible",L1667&lt;=79,"Minimal",L1667&lt;=119,"Moderate",L1667&lt;=158,"High Moderate",L1667&lt;=198," High",L1667&lt;=238,"Very High",L1667&lt;=278,"Severe")</f>
        <v>Moderate</v>
      </c>
      <c r="Q1667" s="3">
        <f t="shared" si="26"/>
        <v>3.4523624866666669</v>
      </c>
    </row>
    <row r="1668" spans="1:17" x14ac:dyDescent="0.25">
      <c r="A1668">
        <v>1667</v>
      </c>
      <c r="B1668" t="s">
        <v>2109</v>
      </c>
      <c r="C1668" t="s">
        <v>2110</v>
      </c>
      <c r="D1668" t="s">
        <v>5754</v>
      </c>
      <c r="E1668" t="s">
        <v>44</v>
      </c>
      <c r="F1668" t="s">
        <v>818</v>
      </c>
      <c r="G1668" t="s">
        <v>819</v>
      </c>
      <c r="H1668" t="s">
        <v>44</v>
      </c>
      <c r="I1668" t="s">
        <v>18</v>
      </c>
      <c r="J1668">
        <v>51.413535930000002</v>
      </c>
      <c r="K1668">
        <v>2.2993569100000002</v>
      </c>
      <c r="L1668">
        <v>128.3501904</v>
      </c>
      <c r="M1668" t="s">
        <v>18</v>
      </c>
      <c r="N1668" t="str" cm="1">
        <f t="array" ref="N1668">_xlfn.IFS(J1668&lt;=29,"Twenties",J1668&lt;=39,"Thirties",J1668&lt;=49,"Fourties",J1668&lt;=59,"Fifties",J1668&gt;59,"Elders")</f>
        <v>Fifties</v>
      </c>
      <c r="O1668" t="str" cm="1">
        <f t="array" ref="O1668">_xlfn.IFS(K1669&lt;=5,"Very Short",K1669&lt;=10,"Short",K1669&lt;=15,"Mid-Class",K1669&lt;=20,"Long",K1669&lt;=25," Very Long",K1669&gt;25,"Lifer")</f>
        <v>Very Short</v>
      </c>
      <c r="P1668" t="str" cm="1">
        <f t="array" ref="P1668">_xlfn.IFS(L1668&lt;=39,"Negligible",L1668&lt;=79,"Minimal",L1668&lt;=119,"Moderate",L1668&lt;=158,"High Moderate",L1668&lt;=198," High",L1668&lt;=238,"Very High",L1668&lt;=278,"Severe")</f>
        <v>High Moderate</v>
      </c>
      <c r="Q1668" s="3">
        <f t="shared" si="26"/>
        <v>5.3479245999999998</v>
      </c>
    </row>
    <row r="1669" spans="1:17" x14ac:dyDescent="0.25">
      <c r="A1669">
        <v>1668</v>
      </c>
      <c r="B1669" t="s">
        <v>41</v>
      </c>
      <c r="C1669" t="s">
        <v>2111</v>
      </c>
      <c r="D1669" t="s">
        <v>5754</v>
      </c>
      <c r="E1669" t="s">
        <v>31</v>
      </c>
      <c r="F1669" t="s">
        <v>818</v>
      </c>
      <c r="G1669" t="s">
        <v>819</v>
      </c>
      <c r="H1669" t="s">
        <v>31</v>
      </c>
      <c r="I1669" t="s">
        <v>18</v>
      </c>
      <c r="J1669">
        <v>52.456301680000003</v>
      </c>
      <c r="K1669">
        <v>2.9213495730000001</v>
      </c>
      <c r="L1669">
        <v>158.34882099999999</v>
      </c>
      <c r="M1669" t="s">
        <v>18</v>
      </c>
      <c r="N1669" t="str" cm="1">
        <f t="array" ref="N1669">_xlfn.IFS(J1669&lt;=29,"Twenties",J1669&lt;=39,"Thirties",J1669&lt;=49,"Fourties",J1669&lt;=59,"Fifties",J1669&gt;59,"Elders")</f>
        <v>Fifties</v>
      </c>
      <c r="O1669" t="str" cm="1">
        <f t="array" ref="O1669">_xlfn.IFS(K1670&lt;=5,"Very Short",K1670&lt;=10,"Short",K1670&lt;=15,"Mid-Class",K1670&lt;=20,"Long",K1670&lt;=25," Very Long",K1670&gt;25,"Lifer")</f>
        <v>Very Short</v>
      </c>
      <c r="P1669" t="str" cm="1">
        <f t="array" ref="P1669">_xlfn.IFS(L1669&lt;=39,"Negligible",L1669&lt;=79,"Minimal",L1669&lt;=119,"Moderate",L1669&lt;=158,"High Moderate",L1669&lt;=198," High",L1669&lt;=238,"Very High",L1669&lt;=278,"Severe")</f>
        <v xml:space="preserve"> High</v>
      </c>
      <c r="Q1669" s="3">
        <f t="shared" si="26"/>
        <v>6.5978675416666661</v>
      </c>
    </row>
    <row r="1670" spans="1:17" x14ac:dyDescent="0.25">
      <c r="A1670">
        <v>1669</v>
      </c>
      <c r="B1670" t="s">
        <v>1895</v>
      </c>
      <c r="C1670" t="s">
        <v>2112</v>
      </c>
      <c r="D1670" t="s">
        <v>5754</v>
      </c>
      <c r="E1670" t="s">
        <v>31</v>
      </c>
      <c r="F1670" t="s">
        <v>818</v>
      </c>
      <c r="G1670" t="s">
        <v>819</v>
      </c>
      <c r="H1670" t="s">
        <v>31</v>
      </c>
      <c r="I1670" t="s">
        <v>18</v>
      </c>
      <c r="J1670">
        <v>24.82695949</v>
      </c>
      <c r="K1670">
        <v>3.815955846</v>
      </c>
      <c r="L1670">
        <v>0</v>
      </c>
      <c r="M1670" t="s">
        <v>18</v>
      </c>
      <c r="N1670" t="str" cm="1">
        <f t="array" ref="N1670">_xlfn.IFS(J1670&lt;=29,"Twenties",J1670&lt;=39,"Thirties",J1670&lt;=49,"Fourties",J1670&lt;=59,"Fifties",J1670&gt;59,"Elders")</f>
        <v>Twenties</v>
      </c>
      <c r="O1670" t="str" cm="1">
        <f t="array" ref="O1670">_xlfn.IFS(K1671&lt;=5,"Very Short",K1671&lt;=10,"Short",K1671&lt;=15,"Mid-Class",K1671&lt;=20,"Long",K1671&lt;=25," Very Long",K1671&gt;25,"Lifer")</f>
        <v>Short</v>
      </c>
      <c r="P1670" t="str" cm="1">
        <f t="array" ref="P1670">_xlfn.IFS(L1670&lt;=39,"Negligible",L1670&lt;=79,"Minimal",L1670&lt;=119,"Moderate",L1670&lt;=158,"High Moderate",L1670&lt;=198," High",L1670&lt;=238,"Very High",L1670&lt;=278,"Severe")</f>
        <v>Negligible</v>
      </c>
      <c r="Q1670" s="3">
        <f t="shared" si="26"/>
        <v>0</v>
      </c>
    </row>
    <row r="1671" spans="1:17" x14ac:dyDescent="0.25">
      <c r="A1671">
        <v>1670</v>
      </c>
      <c r="B1671" t="s">
        <v>23</v>
      </c>
      <c r="C1671" t="s">
        <v>343</v>
      </c>
      <c r="D1671" t="s">
        <v>5755</v>
      </c>
      <c r="E1671" t="s">
        <v>974</v>
      </c>
      <c r="F1671" t="s">
        <v>1058</v>
      </c>
      <c r="G1671" t="s">
        <v>1059</v>
      </c>
      <c r="H1671" t="s">
        <v>22</v>
      </c>
      <c r="I1671" t="s">
        <v>18</v>
      </c>
      <c r="J1671">
        <v>55.751173530000003</v>
      </c>
      <c r="K1671">
        <v>6.3766990540000004</v>
      </c>
      <c r="L1671">
        <v>103.8661647</v>
      </c>
      <c r="M1671" t="s">
        <v>18</v>
      </c>
      <c r="N1671" t="str" cm="1">
        <f t="array" ref="N1671">_xlfn.IFS(J1671&lt;=29,"Twenties",J1671&lt;=39,"Thirties",J1671&lt;=49,"Fourties",J1671&lt;=59,"Fifties",J1671&gt;59,"Elders")</f>
        <v>Fifties</v>
      </c>
      <c r="O1671" t="str" cm="1">
        <f t="array" ref="O1671">_xlfn.IFS(K1672&lt;=5,"Very Short",K1672&lt;=10,"Short",K1672&lt;=15,"Mid-Class",K1672&lt;=20,"Long",K1672&lt;=25," Very Long",K1672&gt;25,"Lifer")</f>
        <v>Very Short</v>
      </c>
      <c r="P1671" t="str" cm="1">
        <f t="array" ref="P1671">_xlfn.IFS(L1671&lt;=39,"Negligible",L1671&lt;=79,"Minimal",L1671&lt;=119,"Moderate",L1671&lt;=158,"High Moderate",L1671&lt;=198," High",L1671&lt;=238,"Very High",L1671&lt;=278,"Severe")</f>
        <v>Moderate</v>
      </c>
      <c r="Q1671" s="3">
        <f t="shared" si="26"/>
        <v>4.3277568625000002</v>
      </c>
    </row>
    <row r="1672" spans="1:17" x14ac:dyDescent="0.25">
      <c r="A1672">
        <v>1671</v>
      </c>
      <c r="B1672" t="s">
        <v>2113</v>
      </c>
      <c r="C1672" t="s">
        <v>140</v>
      </c>
      <c r="D1672" t="s">
        <v>5755</v>
      </c>
      <c r="E1672" t="s">
        <v>2114</v>
      </c>
      <c r="F1672" t="s">
        <v>511</v>
      </c>
      <c r="G1672" t="s">
        <v>17</v>
      </c>
      <c r="H1672" t="s">
        <v>99</v>
      </c>
      <c r="I1672" t="s">
        <v>18</v>
      </c>
      <c r="J1672">
        <v>50.113140299999998</v>
      </c>
      <c r="K1672">
        <v>0.83029315999999997</v>
      </c>
      <c r="L1672">
        <v>69.423908999999995</v>
      </c>
      <c r="M1672" t="s">
        <v>18</v>
      </c>
      <c r="N1672" t="str" cm="1">
        <f t="array" ref="N1672">_xlfn.IFS(J1672&lt;=29,"Twenties",J1672&lt;=39,"Thirties",J1672&lt;=49,"Fourties",J1672&lt;=59,"Fifties",J1672&gt;59,"Elders")</f>
        <v>Fifties</v>
      </c>
      <c r="O1672" t="str" cm="1">
        <f t="array" ref="O1672">_xlfn.IFS(K1673&lt;=5,"Very Short",K1673&lt;=10,"Short",K1673&lt;=15,"Mid-Class",K1673&lt;=20,"Long",K1673&lt;=25," Very Long",K1673&gt;25,"Lifer")</f>
        <v>Very Short</v>
      </c>
      <c r="P1672" t="str" cm="1">
        <f t="array" ref="P1672">_xlfn.IFS(L1672&lt;=39,"Negligible",L1672&lt;=79,"Minimal",L1672&lt;=119,"Moderate",L1672&lt;=158,"High Moderate",L1672&lt;=198," High",L1672&lt;=238,"Very High",L1672&lt;=278,"Severe")</f>
        <v>Minimal</v>
      </c>
      <c r="Q1672" s="3">
        <f t="shared" si="26"/>
        <v>2.8926628749999996</v>
      </c>
    </row>
    <row r="1673" spans="1:17" x14ac:dyDescent="0.25">
      <c r="A1673">
        <v>1672</v>
      </c>
      <c r="B1673" t="s">
        <v>2115</v>
      </c>
      <c r="C1673" t="s">
        <v>626</v>
      </c>
      <c r="D1673" t="s">
        <v>5754</v>
      </c>
      <c r="E1673" t="s">
        <v>82</v>
      </c>
      <c r="F1673" t="s">
        <v>1788</v>
      </c>
      <c r="G1673" t="s">
        <v>1789</v>
      </c>
      <c r="H1673" t="s">
        <v>82</v>
      </c>
      <c r="I1673" t="s">
        <v>18</v>
      </c>
      <c r="J1673">
        <v>43.56235916</v>
      </c>
      <c r="K1673">
        <v>2.893892605</v>
      </c>
      <c r="L1673">
        <v>63.886009059999999</v>
      </c>
      <c r="M1673" t="s">
        <v>18</v>
      </c>
      <c r="N1673" t="str" cm="1">
        <f t="array" ref="N1673">_xlfn.IFS(J1673&lt;=29,"Twenties",J1673&lt;=39,"Thirties",J1673&lt;=49,"Fourties",J1673&lt;=59,"Fifties",J1673&gt;59,"Elders")</f>
        <v>Fourties</v>
      </c>
      <c r="O1673" t="str" cm="1">
        <f t="array" ref="O1673">_xlfn.IFS(K1674&lt;=5,"Very Short",K1674&lt;=10,"Short",K1674&lt;=15,"Mid-Class",K1674&lt;=20,"Long",K1674&lt;=25," Very Long",K1674&gt;25,"Lifer")</f>
        <v>Very Short</v>
      </c>
      <c r="P1673" t="str" cm="1">
        <f t="array" ref="P1673">_xlfn.IFS(L1673&lt;=39,"Negligible",L1673&lt;=79,"Minimal",L1673&lt;=119,"Moderate",L1673&lt;=158,"High Moderate",L1673&lt;=198," High",L1673&lt;=238,"Very High",L1673&lt;=278,"Severe")</f>
        <v>Minimal</v>
      </c>
      <c r="Q1673" s="3">
        <f t="shared" si="26"/>
        <v>2.6619170441666666</v>
      </c>
    </row>
    <row r="1674" spans="1:17" x14ac:dyDescent="0.25">
      <c r="A1674">
        <v>1673</v>
      </c>
      <c r="B1674" t="s">
        <v>2034</v>
      </c>
      <c r="C1674" t="s">
        <v>1745</v>
      </c>
      <c r="D1674" t="s">
        <v>5754</v>
      </c>
      <c r="E1674" t="s">
        <v>36</v>
      </c>
      <c r="F1674" t="s">
        <v>511</v>
      </c>
      <c r="G1674" t="s">
        <v>17</v>
      </c>
      <c r="H1674" t="s">
        <v>36</v>
      </c>
      <c r="I1674" t="s">
        <v>18</v>
      </c>
      <c r="J1674">
        <v>26.01890165</v>
      </c>
      <c r="K1674">
        <v>4.2979186609999998</v>
      </c>
      <c r="L1674">
        <v>0</v>
      </c>
      <c r="M1674" t="s">
        <v>18</v>
      </c>
      <c r="N1674" t="str" cm="1">
        <f t="array" ref="N1674">_xlfn.IFS(J1674&lt;=29,"Twenties",J1674&lt;=39,"Thirties",J1674&lt;=49,"Fourties",J1674&lt;=59,"Fifties",J1674&gt;59,"Elders")</f>
        <v>Twenties</v>
      </c>
      <c r="O1674" t="str" cm="1">
        <f t="array" ref="O1674">_xlfn.IFS(K1675&lt;=5,"Very Short",K1675&lt;=10,"Short",K1675&lt;=15,"Mid-Class",K1675&lt;=20,"Long",K1675&lt;=25," Very Long",K1675&gt;25,"Lifer")</f>
        <v>Short</v>
      </c>
      <c r="P1674" t="str" cm="1">
        <f t="array" ref="P1674">_xlfn.IFS(L1674&lt;=39,"Negligible",L1674&lt;=79,"Minimal",L1674&lt;=119,"Moderate",L1674&lt;=158,"High Moderate",L1674&lt;=198," High",L1674&lt;=238,"Very High",L1674&lt;=278,"Severe")</f>
        <v>Negligible</v>
      </c>
      <c r="Q1674" s="3">
        <f t="shared" si="26"/>
        <v>0</v>
      </c>
    </row>
    <row r="1675" spans="1:17" x14ac:dyDescent="0.25">
      <c r="A1675">
        <v>1674</v>
      </c>
      <c r="B1675" t="s">
        <v>1698</v>
      </c>
      <c r="C1675" t="s">
        <v>352</v>
      </c>
      <c r="D1675" t="s">
        <v>5754</v>
      </c>
      <c r="E1675" t="s">
        <v>31</v>
      </c>
      <c r="F1675" t="s">
        <v>1860</v>
      </c>
      <c r="G1675" t="s">
        <v>1861</v>
      </c>
      <c r="H1675" t="s">
        <v>31</v>
      </c>
      <c r="I1675" t="s">
        <v>18</v>
      </c>
      <c r="J1675">
        <v>31.362856099999998</v>
      </c>
      <c r="K1675">
        <v>5.9847363119999999</v>
      </c>
      <c r="L1675">
        <v>0.37901379800000001</v>
      </c>
      <c r="M1675" t="s">
        <v>18</v>
      </c>
      <c r="N1675" t="str" cm="1">
        <f t="array" ref="N1675">_xlfn.IFS(J1675&lt;=29,"Twenties",J1675&lt;=39,"Thirties",J1675&lt;=49,"Fourties",J1675&lt;=59,"Fifties",J1675&gt;59,"Elders")</f>
        <v>Thirties</v>
      </c>
      <c r="O1675" t="str" cm="1">
        <f t="array" ref="O1675">_xlfn.IFS(K1676&lt;=5,"Very Short",K1676&lt;=10,"Short",K1676&lt;=15,"Mid-Class",K1676&lt;=20,"Long",K1676&lt;=25," Very Long",K1676&gt;25,"Lifer")</f>
        <v>Short</v>
      </c>
      <c r="P1675" t="str" cm="1">
        <f t="array" ref="P1675">_xlfn.IFS(L1675&lt;=39,"Negligible",L1675&lt;=79,"Minimal",L1675&lt;=119,"Moderate",L1675&lt;=158,"High Moderate",L1675&lt;=198," High",L1675&lt;=238,"Very High",L1675&lt;=278,"Severe")</f>
        <v>Negligible</v>
      </c>
      <c r="Q1675" s="3">
        <f t="shared" si="26"/>
        <v>1.5792241583333335E-2</v>
      </c>
    </row>
    <row r="1676" spans="1:17" x14ac:dyDescent="0.25">
      <c r="A1676">
        <v>1675</v>
      </c>
      <c r="B1676" t="s">
        <v>2116</v>
      </c>
      <c r="C1676" t="s">
        <v>1202</v>
      </c>
      <c r="D1676" t="s">
        <v>5755</v>
      </c>
      <c r="E1676" t="s">
        <v>98</v>
      </c>
      <c r="F1676" t="s">
        <v>609</v>
      </c>
      <c r="G1676" t="s">
        <v>610</v>
      </c>
      <c r="H1676" t="s">
        <v>99</v>
      </c>
      <c r="I1676" t="s">
        <v>18</v>
      </c>
      <c r="J1676">
        <v>31.649074729999999</v>
      </c>
      <c r="K1676">
        <v>5.764774117</v>
      </c>
      <c r="L1676">
        <v>0</v>
      </c>
      <c r="M1676" t="s">
        <v>18</v>
      </c>
      <c r="N1676" t="str" cm="1">
        <f t="array" ref="N1676">_xlfn.IFS(J1676&lt;=29,"Twenties",J1676&lt;=39,"Thirties",J1676&lt;=49,"Fourties",J1676&lt;=59,"Fifties",J1676&gt;59,"Elders")</f>
        <v>Thirties</v>
      </c>
      <c r="O1676" t="str" cm="1">
        <f t="array" ref="O1676">_xlfn.IFS(K1677&lt;=5,"Very Short",K1677&lt;=10,"Short",K1677&lt;=15,"Mid-Class",K1677&lt;=20,"Long",K1677&lt;=25," Very Long",K1677&gt;25,"Lifer")</f>
        <v>Short</v>
      </c>
      <c r="P1676" t="str" cm="1">
        <f t="array" ref="P1676">_xlfn.IFS(L1676&lt;=39,"Negligible",L1676&lt;=79,"Minimal",L1676&lt;=119,"Moderate",L1676&lt;=158,"High Moderate",L1676&lt;=198," High",L1676&lt;=238,"Very High",L1676&lt;=278,"Severe")</f>
        <v>Negligible</v>
      </c>
      <c r="Q1676" s="3">
        <f t="shared" si="26"/>
        <v>0</v>
      </c>
    </row>
    <row r="1677" spans="1:17" x14ac:dyDescent="0.25">
      <c r="A1677">
        <v>1676</v>
      </c>
      <c r="B1677" t="s">
        <v>2117</v>
      </c>
      <c r="C1677" t="s">
        <v>1022</v>
      </c>
      <c r="D1677" t="s">
        <v>5755</v>
      </c>
      <c r="E1677" t="s">
        <v>1473</v>
      </c>
      <c r="F1677" t="s">
        <v>818</v>
      </c>
      <c r="G1677" t="s">
        <v>819</v>
      </c>
      <c r="H1677" t="s">
        <v>136</v>
      </c>
      <c r="I1677" t="s">
        <v>18</v>
      </c>
      <c r="J1677">
        <v>64.747430750000007</v>
      </c>
      <c r="K1677">
        <v>6.2767458209999996</v>
      </c>
      <c r="L1677">
        <v>143.1442849</v>
      </c>
      <c r="M1677" t="s">
        <v>18</v>
      </c>
      <c r="N1677" t="str" cm="1">
        <f t="array" ref="N1677">_xlfn.IFS(J1677&lt;=29,"Twenties",J1677&lt;=39,"Thirties",J1677&lt;=49,"Fourties",J1677&lt;=59,"Fifties",J1677&gt;59,"Elders")</f>
        <v>Elders</v>
      </c>
      <c r="O1677" t="str" cm="1">
        <f t="array" ref="O1677">_xlfn.IFS(K1678&lt;=5,"Very Short",K1678&lt;=10,"Short",K1678&lt;=15,"Mid-Class",K1678&lt;=20,"Long",K1678&lt;=25," Very Long",K1678&gt;25,"Lifer")</f>
        <v>Very Short</v>
      </c>
      <c r="P1677" t="str" cm="1">
        <f t="array" ref="P1677">_xlfn.IFS(L1677&lt;=39,"Negligible",L1677&lt;=79,"Minimal",L1677&lt;=119,"Moderate",L1677&lt;=158,"High Moderate",L1677&lt;=198," High",L1677&lt;=238,"Very High",L1677&lt;=278,"Severe")</f>
        <v>High Moderate</v>
      </c>
      <c r="Q1677" s="3">
        <f t="shared" si="26"/>
        <v>5.9643452041666665</v>
      </c>
    </row>
    <row r="1678" spans="1:17" x14ac:dyDescent="0.25">
      <c r="A1678">
        <v>1677</v>
      </c>
      <c r="B1678" t="s">
        <v>1207</v>
      </c>
      <c r="C1678" t="s">
        <v>467</v>
      </c>
      <c r="D1678" t="s">
        <v>5754</v>
      </c>
      <c r="E1678" t="s">
        <v>52</v>
      </c>
      <c r="F1678" t="s">
        <v>1058</v>
      </c>
      <c r="G1678" t="s">
        <v>1059</v>
      </c>
      <c r="H1678" t="s">
        <v>52</v>
      </c>
      <c r="I1678" t="s">
        <v>18</v>
      </c>
      <c r="J1678">
        <v>48.630475079999997</v>
      </c>
      <c r="K1678">
        <v>2.8941754209999999</v>
      </c>
      <c r="L1678">
        <v>114.1590102</v>
      </c>
      <c r="M1678" t="s">
        <v>18</v>
      </c>
      <c r="N1678" t="str" cm="1">
        <f t="array" ref="N1678">_xlfn.IFS(J1678&lt;=29,"Twenties",J1678&lt;=39,"Thirties",J1678&lt;=49,"Fourties",J1678&lt;=59,"Fifties",J1678&gt;59,"Elders")</f>
        <v>Fourties</v>
      </c>
      <c r="O1678" t="str" cm="1">
        <f t="array" ref="O1678">_xlfn.IFS(K1679&lt;=5,"Very Short",K1679&lt;=10,"Short",K1679&lt;=15,"Mid-Class",K1679&lt;=20,"Long",K1679&lt;=25," Very Long",K1679&gt;25,"Lifer")</f>
        <v>Short</v>
      </c>
      <c r="P1678" t="str" cm="1">
        <f t="array" ref="P1678">_xlfn.IFS(L1678&lt;=39,"Negligible",L1678&lt;=79,"Minimal",L1678&lt;=119,"Moderate",L1678&lt;=158,"High Moderate",L1678&lt;=198," High",L1678&lt;=238,"Very High",L1678&lt;=278,"Severe")</f>
        <v>Moderate</v>
      </c>
      <c r="Q1678" s="3">
        <f t="shared" si="26"/>
        <v>4.7566254250000002</v>
      </c>
    </row>
    <row r="1679" spans="1:17" x14ac:dyDescent="0.25">
      <c r="A1679">
        <v>1678</v>
      </c>
      <c r="B1679" t="s">
        <v>484</v>
      </c>
      <c r="C1679" t="s">
        <v>963</v>
      </c>
      <c r="D1679" t="s">
        <v>5754</v>
      </c>
      <c r="E1679" t="s">
        <v>36</v>
      </c>
      <c r="F1679" t="s">
        <v>609</v>
      </c>
      <c r="G1679" t="s">
        <v>610</v>
      </c>
      <c r="H1679" t="s">
        <v>36</v>
      </c>
      <c r="I1679" t="s">
        <v>18</v>
      </c>
      <c r="J1679">
        <v>47.130657589999998</v>
      </c>
      <c r="K1679">
        <v>6.9239954829999997</v>
      </c>
      <c r="L1679">
        <v>98.79784712</v>
      </c>
      <c r="M1679" t="s">
        <v>18</v>
      </c>
      <c r="N1679" t="str" cm="1">
        <f t="array" ref="N1679">_xlfn.IFS(J1679&lt;=29,"Twenties",J1679&lt;=39,"Thirties",J1679&lt;=49,"Fourties",J1679&lt;=59,"Fifties",J1679&gt;59,"Elders")</f>
        <v>Fourties</v>
      </c>
      <c r="O1679" t="str" cm="1">
        <f t="array" ref="O1679">_xlfn.IFS(K1680&lt;=5,"Very Short",K1680&lt;=10,"Short",K1680&lt;=15,"Mid-Class",K1680&lt;=20,"Long",K1680&lt;=25," Very Long",K1680&gt;25,"Lifer")</f>
        <v>Short</v>
      </c>
      <c r="P1679" t="str" cm="1">
        <f t="array" ref="P1679">_xlfn.IFS(L1679&lt;=39,"Negligible",L1679&lt;=79,"Minimal",L1679&lt;=119,"Moderate",L1679&lt;=158,"High Moderate",L1679&lt;=198," High",L1679&lt;=238,"Very High",L1679&lt;=278,"Severe")</f>
        <v>Moderate</v>
      </c>
      <c r="Q1679" s="3">
        <f t="shared" si="26"/>
        <v>4.1165769633333333</v>
      </c>
    </row>
    <row r="1680" spans="1:17" x14ac:dyDescent="0.25">
      <c r="A1680">
        <v>1679</v>
      </c>
      <c r="B1680" t="s">
        <v>649</v>
      </c>
      <c r="C1680" t="s">
        <v>54</v>
      </c>
      <c r="D1680" t="s">
        <v>5755</v>
      </c>
      <c r="E1680" t="s">
        <v>36</v>
      </c>
      <c r="F1680" t="s">
        <v>609</v>
      </c>
      <c r="G1680" t="s">
        <v>610</v>
      </c>
      <c r="H1680" t="s">
        <v>36</v>
      </c>
      <c r="I1680" t="s">
        <v>18</v>
      </c>
      <c r="J1680">
        <v>43.845571319999998</v>
      </c>
      <c r="K1680">
        <v>6.1842487339999996</v>
      </c>
      <c r="L1680">
        <v>58.756782100000002</v>
      </c>
      <c r="M1680" t="s">
        <v>18</v>
      </c>
      <c r="N1680" t="str" cm="1">
        <f t="array" ref="N1680">_xlfn.IFS(J1680&lt;=29,"Twenties",J1680&lt;=39,"Thirties",J1680&lt;=49,"Fourties",J1680&lt;=59,"Fifties",J1680&gt;59,"Elders")</f>
        <v>Fourties</v>
      </c>
      <c r="O1680" t="str" cm="1">
        <f t="array" ref="O1680">_xlfn.IFS(K1681&lt;=5,"Very Short",K1681&lt;=10,"Short",K1681&lt;=15,"Mid-Class",K1681&lt;=20,"Long",K1681&lt;=25," Very Long",K1681&gt;25,"Lifer")</f>
        <v>Short</v>
      </c>
      <c r="P1680" t="str" cm="1">
        <f t="array" ref="P1680">_xlfn.IFS(L1680&lt;=39,"Negligible",L1680&lt;=79,"Minimal",L1680&lt;=119,"Moderate",L1680&lt;=158,"High Moderate",L1680&lt;=198," High",L1680&lt;=238,"Very High",L1680&lt;=278,"Severe")</f>
        <v>Minimal</v>
      </c>
      <c r="Q1680" s="3">
        <f t="shared" si="26"/>
        <v>2.4481992541666666</v>
      </c>
    </row>
    <row r="1681" spans="1:17" x14ac:dyDescent="0.25">
      <c r="A1681">
        <v>1680</v>
      </c>
      <c r="B1681" t="s">
        <v>765</v>
      </c>
      <c r="C1681" t="s">
        <v>1851</v>
      </c>
      <c r="D1681" t="s">
        <v>5754</v>
      </c>
      <c r="E1681" t="s">
        <v>1217</v>
      </c>
      <c r="F1681" t="s">
        <v>1058</v>
      </c>
      <c r="G1681" t="s">
        <v>1059</v>
      </c>
      <c r="H1681" t="s">
        <v>136</v>
      </c>
      <c r="I1681" t="s">
        <v>18</v>
      </c>
      <c r="J1681">
        <v>49.613137530000003</v>
      </c>
      <c r="K1681">
        <v>5.3217502980000004</v>
      </c>
      <c r="L1681">
        <v>119.8580698</v>
      </c>
      <c r="M1681" t="s">
        <v>18</v>
      </c>
      <c r="N1681" t="str" cm="1">
        <f t="array" ref="N1681">_xlfn.IFS(J1681&lt;=29,"Twenties",J1681&lt;=39,"Thirties",J1681&lt;=49,"Fourties",J1681&lt;=59,"Fifties",J1681&gt;59,"Elders")</f>
        <v>Fifties</v>
      </c>
      <c r="O1681" t="str" cm="1">
        <f t="array" ref="O1681">_xlfn.IFS(K1682&lt;=5,"Very Short",K1682&lt;=10,"Short",K1682&lt;=15,"Mid-Class",K1682&lt;=20,"Long",K1682&lt;=25," Very Long",K1682&gt;25,"Lifer")</f>
        <v>Short</v>
      </c>
      <c r="P1681" t="str" cm="1">
        <f t="array" ref="P1681">_xlfn.IFS(L1681&lt;=39,"Negligible",L1681&lt;=79,"Minimal",L1681&lt;=119,"Moderate",L1681&lt;=158,"High Moderate",L1681&lt;=198," High",L1681&lt;=238,"Very High",L1681&lt;=278,"Severe")</f>
        <v>High Moderate</v>
      </c>
      <c r="Q1681" s="3">
        <f t="shared" si="26"/>
        <v>4.9940862416666665</v>
      </c>
    </row>
    <row r="1682" spans="1:17" x14ac:dyDescent="0.25">
      <c r="A1682">
        <v>1681</v>
      </c>
      <c r="B1682" t="s">
        <v>1092</v>
      </c>
      <c r="C1682" t="s">
        <v>343</v>
      </c>
      <c r="D1682" t="s">
        <v>5755</v>
      </c>
      <c r="E1682" t="s">
        <v>36</v>
      </c>
      <c r="F1682" t="s">
        <v>609</v>
      </c>
      <c r="G1682" t="s">
        <v>610</v>
      </c>
      <c r="H1682" t="s">
        <v>36</v>
      </c>
      <c r="I1682" t="s">
        <v>18</v>
      </c>
      <c r="J1682">
        <v>56.443922030000003</v>
      </c>
      <c r="K1682">
        <v>7.5816892410000003</v>
      </c>
      <c r="L1682">
        <v>124.2468787</v>
      </c>
      <c r="M1682" t="s">
        <v>18</v>
      </c>
      <c r="N1682" t="str" cm="1">
        <f t="array" ref="N1682">_xlfn.IFS(J1682&lt;=29,"Twenties",J1682&lt;=39,"Thirties",J1682&lt;=49,"Fourties",J1682&lt;=59,"Fifties",J1682&gt;59,"Elders")</f>
        <v>Fifties</v>
      </c>
      <c r="O1682" t="str" cm="1">
        <f t="array" ref="O1682">_xlfn.IFS(K1683&lt;=5,"Very Short",K1683&lt;=10,"Short",K1683&lt;=15,"Mid-Class",K1683&lt;=20,"Long",K1683&lt;=25," Very Long",K1683&gt;25,"Lifer")</f>
        <v>Short</v>
      </c>
      <c r="P1682" t="str" cm="1">
        <f t="array" ref="P1682">_xlfn.IFS(L1682&lt;=39,"Negligible",L1682&lt;=79,"Minimal",L1682&lt;=119,"Moderate",L1682&lt;=158,"High Moderate",L1682&lt;=198," High",L1682&lt;=238,"Very High",L1682&lt;=278,"Severe")</f>
        <v>High Moderate</v>
      </c>
      <c r="Q1682" s="3">
        <f t="shared" si="26"/>
        <v>5.1769532791666668</v>
      </c>
    </row>
    <row r="1683" spans="1:17" x14ac:dyDescent="0.25">
      <c r="A1683">
        <v>1682</v>
      </c>
      <c r="B1683" t="s">
        <v>41</v>
      </c>
      <c r="C1683" t="s">
        <v>2118</v>
      </c>
      <c r="D1683" t="s">
        <v>5755</v>
      </c>
      <c r="E1683" t="s">
        <v>116</v>
      </c>
      <c r="F1683" t="s">
        <v>1058</v>
      </c>
      <c r="G1683" t="s">
        <v>1059</v>
      </c>
      <c r="H1683" t="s">
        <v>52</v>
      </c>
      <c r="I1683" t="s">
        <v>18</v>
      </c>
      <c r="J1683">
        <v>42.74685126</v>
      </c>
      <c r="K1683">
        <v>8.0435225209999999</v>
      </c>
      <c r="L1683">
        <v>42.086474699999997</v>
      </c>
      <c r="M1683" t="s">
        <v>18</v>
      </c>
      <c r="N1683" t="str" cm="1">
        <f t="array" ref="N1683">_xlfn.IFS(J1683&lt;=29,"Twenties",J1683&lt;=39,"Thirties",J1683&lt;=49,"Fourties",J1683&lt;=59,"Fifties",J1683&gt;59,"Elders")</f>
        <v>Fourties</v>
      </c>
      <c r="O1683" t="str" cm="1">
        <f t="array" ref="O1683">_xlfn.IFS(K1684&lt;=5,"Very Short",K1684&lt;=10,"Short",K1684&lt;=15,"Mid-Class",K1684&lt;=20,"Long",K1684&lt;=25," Very Long",K1684&gt;25,"Lifer")</f>
        <v>Short</v>
      </c>
      <c r="P1683" t="str" cm="1">
        <f t="array" ref="P1683">_xlfn.IFS(L1683&lt;=39,"Negligible",L1683&lt;=79,"Minimal",L1683&lt;=119,"Moderate",L1683&lt;=158,"High Moderate",L1683&lt;=198," High",L1683&lt;=238,"Very High",L1683&lt;=278,"Severe")</f>
        <v>Minimal</v>
      </c>
      <c r="Q1683" s="3">
        <f t="shared" si="26"/>
        <v>1.7536031124999998</v>
      </c>
    </row>
    <row r="1684" spans="1:17" x14ac:dyDescent="0.25">
      <c r="A1684">
        <v>1683</v>
      </c>
      <c r="B1684" t="s">
        <v>2119</v>
      </c>
      <c r="C1684" t="s">
        <v>1103</v>
      </c>
      <c r="D1684" t="s">
        <v>5755</v>
      </c>
      <c r="E1684" t="s">
        <v>36</v>
      </c>
      <c r="F1684" t="s">
        <v>818</v>
      </c>
      <c r="G1684" t="s">
        <v>819</v>
      </c>
      <c r="H1684" t="s">
        <v>36</v>
      </c>
      <c r="I1684" t="s">
        <v>18</v>
      </c>
      <c r="J1684">
        <v>53.732021750000001</v>
      </c>
      <c r="K1684">
        <v>6.400085013</v>
      </c>
      <c r="L1684">
        <v>127.9252719</v>
      </c>
      <c r="M1684" t="s">
        <v>18</v>
      </c>
      <c r="N1684" t="str" cm="1">
        <f t="array" ref="N1684">_xlfn.IFS(J1684&lt;=29,"Twenties",J1684&lt;=39,"Thirties",J1684&lt;=49,"Fourties",J1684&lt;=59,"Fifties",J1684&gt;59,"Elders")</f>
        <v>Fifties</v>
      </c>
      <c r="O1684" t="str" cm="1">
        <f t="array" ref="O1684">_xlfn.IFS(K1685&lt;=5,"Very Short",K1685&lt;=10,"Short",K1685&lt;=15,"Mid-Class",K1685&lt;=20,"Long",K1685&lt;=25," Very Long",K1685&gt;25,"Lifer")</f>
        <v>Very Short</v>
      </c>
      <c r="P1684" t="str" cm="1">
        <f t="array" ref="P1684">_xlfn.IFS(L1684&lt;=39,"Negligible",L1684&lt;=79,"Minimal",L1684&lt;=119,"Moderate",L1684&lt;=158,"High Moderate",L1684&lt;=198," High",L1684&lt;=238,"Very High",L1684&lt;=278,"Severe")</f>
        <v>High Moderate</v>
      </c>
      <c r="Q1684" s="3">
        <f t="shared" si="26"/>
        <v>5.3302196625000002</v>
      </c>
    </row>
    <row r="1685" spans="1:17" x14ac:dyDescent="0.25">
      <c r="A1685">
        <v>1684</v>
      </c>
      <c r="B1685" t="s">
        <v>2120</v>
      </c>
      <c r="C1685" t="s">
        <v>194</v>
      </c>
      <c r="D1685" t="s">
        <v>5754</v>
      </c>
      <c r="E1685" t="s">
        <v>36</v>
      </c>
      <c r="F1685" t="s">
        <v>1860</v>
      </c>
      <c r="G1685" t="s">
        <v>1861</v>
      </c>
      <c r="H1685" t="s">
        <v>36</v>
      </c>
      <c r="I1685" t="s">
        <v>18</v>
      </c>
      <c r="J1685">
        <v>34.470320559999998</v>
      </c>
      <c r="K1685">
        <v>2.7195172080000001</v>
      </c>
      <c r="L1685">
        <v>62.844464250000001</v>
      </c>
      <c r="M1685" t="s">
        <v>18</v>
      </c>
      <c r="N1685" t="str" cm="1">
        <f t="array" ref="N1685">_xlfn.IFS(J1685&lt;=29,"Twenties",J1685&lt;=39,"Thirties",J1685&lt;=49,"Fourties",J1685&lt;=59,"Fifties",J1685&gt;59,"Elders")</f>
        <v>Thirties</v>
      </c>
      <c r="O1685" t="str" cm="1">
        <f t="array" ref="O1685">_xlfn.IFS(K1686&lt;=5,"Very Short",K1686&lt;=10,"Short",K1686&lt;=15,"Mid-Class",K1686&lt;=20,"Long",K1686&lt;=25," Very Long",K1686&gt;25,"Lifer")</f>
        <v>Very Short</v>
      </c>
      <c r="P1685" t="str" cm="1">
        <f t="array" ref="P1685">_xlfn.IFS(L1685&lt;=39,"Negligible",L1685&lt;=79,"Minimal",L1685&lt;=119,"Moderate",L1685&lt;=158,"High Moderate",L1685&lt;=198," High",L1685&lt;=238,"Very High",L1685&lt;=278,"Severe")</f>
        <v>Minimal</v>
      </c>
      <c r="Q1685" s="3">
        <f t="shared" si="26"/>
        <v>2.6185193437500001</v>
      </c>
    </row>
    <row r="1686" spans="1:17" x14ac:dyDescent="0.25">
      <c r="A1686">
        <v>1685</v>
      </c>
      <c r="B1686" t="s">
        <v>1986</v>
      </c>
      <c r="C1686" t="s">
        <v>50</v>
      </c>
      <c r="D1686" t="s">
        <v>5755</v>
      </c>
      <c r="E1686" t="s">
        <v>1740</v>
      </c>
      <c r="F1686" t="s">
        <v>818</v>
      </c>
      <c r="G1686" t="s">
        <v>819</v>
      </c>
      <c r="H1686" t="s">
        <v>28</v>
      </c>
      <c r="I1686" t="s">
        <v>18</v>
      </c>
      <c r="J1686">
        <v>33.755967120000001</v>
      </c>
      <c r="K1686">
        <v>1.828499112</v>
      </c>
      <c r="L1686">
        <v>9.0549595079999996</v>
      </c>
      <c r="M1686" t="s">
        <v>18</v>
      </c>
      <c r="N1686" t="str" cm="1">
        <f t="array" ref="N1686">_xlfn.IFS(J1686&lt;=29,"Twenties",J1686&lt;=39,"Thirties",J1686&lt;=49,"Fourties",J1686&lt;=59,"Fifties",J1686&gt;59,"Elders")</f>
        <v>Thirties</v>
      </c>
      <c r="O1686" t="str" cm="1">
        <f t="array" ref="O1686">_xlfn.IFS(K1687&lt;=5,"Very Short",K1687&lt;=10,"Short",K1687&lt;=15,"Mid-Class",K1687&lt;=20,"Long",K1687&lt;=25," Very Long",K1687&gt;25,"Lifer")</f>
        <v>Very Short</v>
      </c>
      <c r="P1686" t="str" cm="1">
        <f t="array" ref="P1686">_xlfn.IFS(L1686&lt;=39,"Negligible",L1686&lt;=79,"Minimal",L1686&lt;=119,"Moderate",L1686&lt;=158,"High Moderate",L1686&lt;=198," High",L1686&lt;=238,"Very High",L1686&lt;=278,"Severe")</f>
        <v>Negligible</v>
      </c>
      <c r="Q1686" s="3">
        <f t="shared" si="26"/>
        <v>0.37728997949999998</v>
      </c>
    </row>
    <row r="1687" spans="1:17" x14ac:dyDescent="0.25">
      <c r="A1687">
        <v>1686</v>
      </c>
      <c r="B1687" t="s">
        <v>146</v>
      </c>
      <c r="C1687" t="s">
        <v>84</v>
      </c>
      <c r="D1687" t="s">
        <v>5755</v>
      </c>
      <c r="E1687" t="s">
        <v>36</v>
      </c>
      <c r="F1687" t="s">
        <v>609</v>
      </c>
      <c r="G1687" t="s">
        <v>610</v>
      </c>
      <c r="H1687" t="s">
        <v>36</v>
      </c>
      <c r="I1687" t="s">
        <v>18</v>
      </c>
      <c r="J1687">
        <v>37.995551919999997</v>
      </c>
      <c r="K1687">
        <v>4.0581057429999996</v>
      </c>
      <c r="L1687">
        <v>53.236841679999998</v>
      </c>
      <c r="M1687" t="s">
        <v>18</v>
      </c>
      <c r="N1687" t="str" cm="1">
        <f t="array" ref="N1687">_xlfn.IFS(J1687&lt;=29,"Twenties",J1687&lt;=39,"Thirties",J1687&lt;=49,"Fourties",J1687&lt;=59,"Fifties",J1687&gt;59,"Elders")</f>
        <v>Thirties</v>
      </c>
      <c r="O1687" t="str" cm="1">
        <f t="array" ref="O1687">_xlfn.IFS(K1688&lt;=5,"Very Short",K1688&lt;=10,"Short",K1688&lt;=15,"Mid-Class",K1688&lt;=20,"Long",K1688&lt;=25," Very Long",K1688&gt;25,"Lifer")</f>
        <v>Very Short</v>
      </c>
      <c r="P1687" t="str" cm="1">
        <f t="array" ref="P1687">_xlfn.IFS(L1687&lt;=39,"Negligible",L1687&lt;=79,"Minimal",L1687&lt;=119,"Moderate",L1687&lt;=158,"High Moderate",L1687&lt;=198," High",L1687&lt;=238,"Very High",L1687&lt;=278,"Severe")</f>
        <v>Minimal</v>
      </c>
      <c r="Q1687" s="3">
        <f t="shared" si="26"/>
        <v>2.2182017366666664</v>
      </c>
    </row>
    <row r="1688" spans="1:17" x14ac:dyDescent="0.25">
      <c r="A1688">
        <v>1687</v>
      </c>
      <c r="B1688" t="s">
        <v>992</v>
      </c>
      <c r="C1688" t="s">
        <v>921</v>
      </c>
      <c r="D1688" t="s">
        <v>5754</v>
      </c>
      <c r="E1688" t="s">
        <v>82</v>
      </c>
      <c r="F1688" t="s">
        <v>1792</v>
      </c>
      <c r="G1688" t="s">
        <v>1059</v>
      </c>
      <c r="H1688" t="s">
        <v>82</v>
      </c>
      <c r="I1688" t="s">
        <v>18</v>
      </c>
      <c r="J1688">
        <v>50.629922319999999</v>
      </c>
      <c r="K1688">
        <v>2.4464356719999998</v>
      </c>
      <c r="L1688">
        <v>81.997061419999994</v>
      </c>
      <c r="M1688" t="s">
        <v>18</v>
      </c>
      <c r="N1688" t="str" cm="1">
        <f t="array" ref="N1688">_xlfn.IFS(J1688&lt;=29,"Twenties",J1688&lt;=39,"Thirties",J1688&lt;=49,"Fourties",J1688&lt;=59,"Fifties",J1688&gt;59,"Elders")</f>
        <v>Fifties</v>
      </c>
      <c r="O1688" t="str" cm="1">
        <f t="array" ref="O1688">_xlfn.IFS(K1689&lt;=5,"Very Short",K1689&lt;=10,"Short",K1689&lt;=15,"Mid-Class",K1689&lt;=20,"Long",K1689&lt;=25," Very Long",K1689&gt;25,"Lifer")</f>
        <v>Short</v>
      </c>
      <c r="P1688" t="str" cm="1">
        <f t="array" ref="P1688">_xlfn.IFS(L1688&lt;=39,"Negligible",L1688&lt;=79,"Minimal",L1688&lt;=119,"Moderate",L1688&lt;=158,"High Moderate",L1688&lt;=198," High",L1688&lt;=238,"Very High",L1688&lt;=278,"Severe")</f>
        <v>Moderate</v>
      </c>
      <c r="Q1688" s="3">
        <f t="shared" si="26"/>
        <v>3.4165442258333329</v>
      </c>
    </row>
    <row r="1689" spans="1:17" x14ac:dyDescent="0.25">
      <c r="A1689">
        <v>1688</v>
      </c>
      <c r="B1689" t="s">
        <v>918</v>
      </c>
      <c r="C1689" t="s">
        <v>2121</v>
      </c>
      <c r="D1689" t="s">
        <v>5754</v>
      </c>
      <c r="E1689" t="s">
        <v>52</v>
      </c>
      <c r="F1689" t="s">
        <v>1058</v>
      </c>
      <c r="G1689" t="s">
        <v>1059</v>
      </c>
      <c r="H1689" t="s">
        <v>52</v>
      </c>
      <c r="I1689" t="s">
        <v>18</v>
      </c>
      <c r="J1689">
        <v>47.725487149999999</v>
      </c>
      <c r="K1689">
        <v>7.1211621420000002</v>
      </c>
      <c r="L1689">
        <v>106.4973944</v>
      </c>
      <c r="M1689" t="s">
        <v>18</v>
      </c>
      <c r="N1689" t="str" cm="1">
        <f t="array" ref="N1689">_xlfn.IFS(J1689&lt;=29,"Twenties",J1689&lt;=39,"Thirties",J1689&lt;=49,"Fourties",J1689&lt;=59,"Fifties",J1689&gt;59,"Elders")</f>
        <v>Fourties</v>
      </c>
      <c r="O1689" t="str" cm="1">
        <f t="array" ref="O1689">_xlfn.IFS(K1690&lt;=5,"Very Short",K1690&lt;=10,"Short",K1690&lt;=15,"Mid-Class",K1690&lt;=20,"Long",K1690&lt;=25," Very Long",K1690&gt;25,"Lifer")</f>
        <v>Short</v>
      </c>
      <c r="P1689" t="str" cm="1">
        <f t="array" ref="P1689">_xlfn.IFS(L1689&lt;=39,"Negligible",L1689&lt;=79,"Minimal",L1689&lt;=119,"Moderate",L1689&lt;=158,"High Moderate",L1689&lt;=198," High",L1689&lt;=238,"Very High",L1689&lt;=278,"Severe")</f>
        <v>Moderate</v>
      </c>
      <c r="Q1689" s="3">
        <f t="shared" si="26"/>
        <v>4.4373914333333335</v>
      </c>
    </row>
    <row r="1690" spans="1:17" x14ac:dyDescent="0.25">
      <c r="A1690">
        <v>1689</v>
      </c>
      <c r="B1690" t="s">
        <v>2122</v>
      </c>
      <c r="C1690" t="s">
        <v>655</v>
      </c>
      <c r="D1690" t="s">
        <v>5755</v>
      </c>
      <c r="E1690" t="s">
        <v>98</v>
      </c>
      <c r="F1690" t="s">
        <v>609</v>
      </c>
      <c r="G1690" t="s">
        <v>610</v>
      </c>
      <c r="H1690" t="s">
        <v>99</v>
      </c>
      <c r="I1690" t="s">
        <v>18</v>
      </c>
      <c r="J1690">
        <v>32.3379476</v>
      </c>
      <c r="K1690">
        <v>6.3957953749999996</v>
      </c>
      <c r="L1690">
        <v>54.12422153</v>
      </c>
      <c r="M1690" t="s">
        <v>18</v>
      </c>
      <c r="N1690" t="str" cm="1">
        <f t="array" ref="N1690">_xlfn.IFS(J1690&lt;=29,"Twenties",J1690&lt;=39,"Thirties",J1690&lt;=49,"Fourties",J1690&lt;=59,"Fifties",J1690&gt;59,"Elders")</f>
        <v>Thirties</v>
      </c>
      <c r="O1690" t="str" cm="1">
        <f t="array" ref="O1690">_xlfn.IFS(K1691&lt;=5,"Very Short",K1691&lt;=10,"Short",K1691&lt;=15,"Mid-Class",K1691&lt;=20,"Long",K1691&lt;=25," Very Long",K1691&gt;25,"Lifer")</f>
        <v>Short</v>
      </c>
      <c r="P1690" t="str" cm="1">
        <f t="array" ref="P1690">_xlfn.IFS(L1690&lt;=39,"Negligible",L1690&lt;=79,"Minimal",L1690&lt;=119,"Moderate",L1690&lt;=158,"High Moderate",L1690&lt;=198," High",L1690&lt;=238,"Very High",L1690&lt;=278,"Severe")</f>
        <v>Minimal</v>
      </c>
      <c r="Q1690" s="3">
        <f t="shared" si="26"/>
        <v>2.2551758970833333</v>
      </c>
    </row>
    <row r="1691" spans="1:17" x14ac:dyDescent="0.25">
      <c r="A1691">
        <v>1690</v>
      </c>
      <c r="B1691" t="s">
        <v>1310</v>
      </c>
      <c r="C1691" t="s">
        <v>613</v>
      </c>
      <c r="D1691" t="s">
        <v>5754</v>
      </c>
      <c r="E1691" t="s">
        <v>99</v>
      </c>
      <c r="F1691" t="s">
        <v>818</v>
      </c>
      <c r="G1691" t="s">
        <v>819</v>
      </c>
      <c r="H1691" t="s">
        <v>99</v>
      </c>
      <c r="I1691" t="s">
        <v>18</v>
      </c>
      <c r="J1691">
        <v>37.466238259999997</v>
      </c>
      <c r="K1691">
        <v>5.5681856769999998</v>
      </c>
      <c r="L1691">
        <v>38.452251259999997</v>
      </c>
      <c r="M1691" t="s">
        <v>18</v>
      </c>
      <c r="N1691" t="str" cm="1">
        <f t="array" ref="N1691">_xlfn.IFS(J1691&lt;=29,"Twenties",J1691&lt;=39,"Thirties",J1691&lt;=49,"Fourties",J1691&lt;=59,"Fifties",J1691&gt;59,"Elders")</f>
        <v>Thirties</v>
      </c>
      <c r="O1691" t="str" cm="1">
        <f t="array" ref="O1691">_xlfn.IFS(K1692&lt;=5,"Very Short",K1692&lt;=10,"Short",K1692&lt;=15,"Mid-Class",K1692&lt;=20,"Long",K1692&lt;=25," Very Long",K1692&gt;25,"Lifer")</f>
        <v>Very Short</v>
      </c>
      <c r="P1691" t="str" cm="1">
        <f t="array" ref="P1691">_xlfn.IFS(L1691&lt;=39,"Negligible",L1691&lt;=79,"Minimal",L1691&lt;=119,"Moderate",L1691&lt;=158,"High Moderate",L1691&lt;=198," High",L1691&lt;=238,"Very High",L1691&lt;=278,"Severe")</f>
        <v>Negligible</v>
      </c>
      <c r="Q1691" s="3">
        <f t="shared" si="26"/>
        <v>1.6021771358333332</v>
      </c>
    </row>
    <row r="1692" spans="1:17" x14ac:dyDescent="0.25">
      <c r="A1692">
        <v>1691</v>
      </c>
      <c r="B1692" t="s">
        <v>45</v>
      </c>
      <c r="C1692" t="s">
        <v>243</v>
      </c>
      <c r="D1692" t="s">
        <v>5754</v>
      </c>
      <c r="E1692" t="s">
        <v>2123</v>
      </c>
      <c r="F1692" t="s">
        <v>1058</v>
      </c>
      <c r="G1692" t="s">
        <v>1059</v>
      </c>
      <c r="H1692" t="s">
        <v>190</v>
      </c>
      <c r="I1692" t="s">
        <v>18</v>
      </c>
      <c r="J1692">
        <v>39.329444389999999</v>
      </c>
      <c r="K1692">
        <v>3.7970348450000002</v>
      </c>
      <c r="L1692">
        <v>59.055908350000003</v>
      </c>
      <c r="M1692" t="s">
        <v>18</v>
      </c>
      <c r="N1692" t="str" cm="1">
        <f t="array" ref="N1692">_xlfn.IFS(J1692&lt;=29,"Twenties",J1692&lt;=39,"Thirties",J1692&lt;=49,"Fourties",J1692&lt;=59,"Fifties",J1692&gt;59,"Elders")</f>
        <v>Fourties</v>
      </c>
      <c r="O1692" t="str" cm="1">
        <f t="array" ref="O1692">_xlfn.IFS(K1693&lt;=5,"Very Short",K1693&lt;=10,"Short",K1693&lt;=15,"Mid-Class",K1693&lt;=20,"Long",K1693&lt;=25," Very Long",K1693&gt;25,"Lifer")</f>
        <v>Very Short</v>
      </c>
      <c r="P1692" t="str" cm="1">
        <f t="array" ref="P1692">_xlfn.IFS(L1692&lt;=39,"Negligible",L1692&lt;=79,"Minimal",L1692&lt;=119,"Moderate",L1692&lt;=158,"High Moderate",L1692&lt;=198," High",L1692&lt;=238,"Very High",L1692&lt;=278,"Severe")</f>
        <v>Minimal</v>
      </c>
      <c r="Q1692" s="3">
        <f t="shared" si="26"/>
        <v>2.4606628479166668</v>
      </c>
    </row>
    <row r="1693" spans="1:17" x14ac:dyDescent="0.25">
      <c r="A1693">
        <v>1692</v>
      </c>
      <c r="B1693" t="s">
        <v>2124</v>
      </c>
      <c r="C1693" t="s">
        <v>462</v>
      </c>
      <c r="D1693" t="s">
        <v>5755</v>
      </c>
      <c r="E1693" t="s">
        <v>36</v>
      </c>
      <c r="F1693" t="s">
        <v>609</v>
      </c>
      <c r="G1693" t="s">
        <v>610</v>
      </c>
      <c r="H1693" t="s">
        <v>36</v>
      </c>
      <c r="I1693" t="s">
        <v>18</v>
      </c>
      <c r="J1693">
        <v>52.918527789999999</v>
      </c>
      <c r="K1693">
        <v>2.6703088199999998</v>
      </c>
      <c r="L1693">
        <v>125.70111799999999</v>
      </c>
      <c r="M1693" t="s">
        <v>18</v>
      </c>
      <c r="N1693" t="str" cm="1">
        <f t="array" ref="N1693">_xlfn.IFS(J1693&lt;=29,"Twenties",J1693&lt;=39,"Thirties",J1693&lt;=49,"Fourties",J1693&lt;=59,"Fifties",J1693&gt;59,"Elders")</f>
        <v>Fifties</v>
      </c>
      <c r="O1693" t="str" cm="1">
        <f t="array" ref="O1693">_xlfn.IFS(K1694&lt;=5,"Very Short",K1694&lt;=10,"Short",K1694&lt;=15,"Mid-Class",K1694&lt;=20,"Long",K1694&lt;=25," Very Long",K1694&gt;25,"Lifer")</f>
        <v>Very Short</v>
      </c>
      <c r="P1693" t="str" cm="1">
        <f t="array" ref="P1693">_xlfn.IFS(L1693&lt;=39,"Negligible",L1693&lt;=79,"Minimal",L1693&lt;=119,"Moderate",L1693&lt;=158,"High Moderate",L1693&lt;=198," High",L1693&lt;=238,"Very High",L1693&lt;=278,"Severe")</f>
        <v>High Moderate</v>
      </c>
      <c r="Q1693" s="3">
        <f t="shared" si="26"/>
        <v>5.2375465833333328</v>
      </c>
    </row>
    <row r="1694" spans="1:17" x14ac:dyDescent="0.25">
      <c r="A1694">
        <v>1693</v>
      </c>
      <c r="B1694" t="s">
        <v>2125</v>
      </c>
      <c r="C1694" t="s">
        <v>2082</v>
      </c>
      <c r="D1694" t="s">
        <v>5754</v>
      </c>
      <c r="E1694" t="s">
        <v>429</v>
      </c>
      <c r="F1694" t="s">
        <v>1058</v>
      </c>
      <c r="G1694" t="s">
        <v>1059</v>
      </c>
      <c r="H1694" t="s">
        <v>136</v>
      </c>
      <c r="I1694" t="s">
        <v>18</v>
      </c>
      <c r="J1694">
        <v>42.607206550000001</v>
      </c>
      <c r="K1694">
        <v>1.8708944510000001</v>
      </c>
      <c r="L1694">
        <v>74.427289020000003</v>
      </c>
      <c r="M1694" t="s">
        <v>18</v>
      </c>
      <c r="N1694" t="str" cm="1">
        <f t="array" ref="N1694">_xlfn.IFS(J1694&lt;=29,"Twenties",J1694&lt;=39,"Thirties",J1694&lt;=49,"Fourties",J1694&lt;=59,"Fifties",J1694&gt;59,"Elders")</f>
        <v>Fourties</v>
      </c>
      <c r="O1694" t="str" cm="1">
        <f t="array" ref="O1694">_xlfn.IFS(K1695&lt;=5,"Very Short",K1695&lt;=10,"Short",K1695&lt;=15,"Mid-Class",K1695&lt;=20,"Long",K1695&lt;=25," Very Long",K1695&gt;25,"Lifer")</f>
        <v>Very Short</v>
      </c>
      <c r="P1694" t="str" cm="1">
        <f t="array" ref="P1694">_xlfn.IFS(L1694&lt;=39,"Negligible",L1694&lt;=79,"Minimal",L1694&lt;=119,"Moderate",L1694&lt;=158,"High Moderate",L1694&lt;=198," High",L1694&lt;=238,"Very High",L1694&lt;=278,"Severe")</f>
        <v>Minimal</v>
      </c>
      <c r="Q1694" s="3">
        <f t="shared" si="26"/>
        <v>3.1011370425</v>
      </c>
    </row>
    <row r="1695" spans="1:17" x14ac:dyDescent="0.25">
      <c r="A1695">
        <v>1694</v>
      </c>
      <c r="B1695" t="s">
        <v>228</v>
      </c>
      <c r="C1695" t="s">
        <v>523</v>
      </c>
      <c r="D1695" t="s">
        <v>5754</v>
      </c>
      <c r="E1695" t="s">
        <v>93</v>
      </c>
      <c r="F1695" t="s">
        <v>818</v>
      </c>
      <c r="G1695" t="s">
        <v>819</v>
      </c>
      <c r="H1695" t="s">
        <v>85</v>
      </c>
      <c r="I1695" t="s">
        <v>18</v>
      </c>
      <c r="J1695">
        <v>48.053637430000002</v>
      </c>
      <c r="K1695">
        <v>3.0965566020000002</v>
      </c>
      <c r="L1695">
        <v>81.596229100000002</v>
      </c>
      <c r="M1695" t="s">
        <v>18</v>
      </c>
      <c r="N1695" t="str" cm="1">
        <f t="array" ref="N1695">_xlfn.IFS(J1695&lt;=29,"Twenties",J1695&lt;=39,"Thirties",J1695&lt;=49,"Fourties",J1695&lt;=59,"Fifties",J1695&gt;59,"Elders")</f>
        <v>Fourties</v>
      </c>
      <c r="O1695" t="str" cm="1">
        <f t="array" ref="O1695">_xlfn.IFS(K1696&lt;=5,"Very Short",K1696&lt;=10,"Short",K1696&lt;=15,"Mid-Class",K1696&lt;=20,"Long",K1696&lt;=25," Very Long",K1696&gt;25,"Lifer")</f>
        <v>Very Short</v>
      </c>
      <c r="P1695" t="str" cm="1">
        <f t="array" ref="P1695">_xlfn.IFS(L1695&lt;=39,"Negligible",L1695&lt;=79,"Minimal",L1695&lt;=119,"Moderate",L1695&lt;=158,"High Moderate",L1695&lt;=198," High",L1695&lt;=238,"Very High",L1695&lt;=278,"Severe")</f>
        <v>Moderate</v>
      </c>
      <c r="Q1695" s="3">
        <f t="shared" si="26"/>
        <v>3.3998428791666666</v>
      </c>
    </row>
    <row r="1696" spans="1:17" x14ac:dyDescent="0.25">
      <c r="A1696">
        <v>1695</v>
      </c>
      <c r="B1696" t="s">
        <v>2126</v>
      </c>
      <c r="C1696" t="s">
        <v>2127</v>
      </c>
      <c r="D1696" t="s">
        <v>5754</v>
      </c>
      <c r="E1696" t="s">
        <v>36</v>
      </c>
      <c r="F1696" t="s">
        <v>1870</v>
      </c>
      <c r="G1696" t="s">
        <v>610</v>
      </c>
      <c r="H1696" t="s">
        <v>36</v>
      </c>
      <c r="I1696" t="s">
        <v>18</v>
      </c>
      <c r="J1696">
        <v>38.90153463</v>
      </c>
      <c r="K1696">
        <v>3.9308878749999998</v>
      </c>
      <c r="L1696">
        <v>15.31847784</v>
      </c>
      <c r="M1696" t="s">
        <v>18</v>
      </c>
      <c r="N1696" t="str" cm="1">
        <f t="array" ref="N1696">_xlfn.IFS(J1696&lt;=29,"Twenties",J1696&lt;=39,"Thirties",J1696&lt;=49,"Fourties",J1696&lt;=59,"Fifties",J1696&gt;59,"Elders")</f>
        <v>Thirties</v>
      </c>
      <c r="O1696" t="str" cm="1">
        <f t="array" ref="O1696">_xlfn.IFS(K1697&lt;=5,"Very Short",K1697&lt;=10,"Short",K1697&lt;=15,"Mid-Class",K1697&lt;=20,"Long",K1697&lt;=25," Very Long",K1697&gt;25,"Lifer")</f>
        <v>Very Short</v>
      </c>
      <c r="P1696" t="str" cm="1">
        <f t="array" ref="P1696">_xlfn.IFS(L1696&lt;=39,"Negligible",L1696&lt;=79,"Minimal",L1696&lt;=119,"Moderate",L1696&lt;=158,"High Moderate",L1696&lt;=198," High",L1696&lt;=238,"Very High",L1696&lt;=278,"Severe")</f>
        <v>Negligible</v>
      </c>
      <c r="Q1696" s="3">
        <f t="shared" si="26"/>
        <v>0.63826991</v>
      </c>
    </row>
    <row r="1697" spans="1:17" x14ac:dyDescent="0.25">
      <c r="A1697">
        <v>1696</v>
      </c>
      <c r="B1697" t="s">
        <v>2128</v>
      </c>
      <c r="C1697" t="s">
        <v>54</v>
      </c>
      <c r="D1697" t="s">
        <v>5755</v>
      </c>
      <c r="E1697" t="s">
        <v>36</v>
      </c>
      <c r="F1697" t="s">
        <v>609</v>
      </c>
      <c r="G1697" t="s">
        <v>610</v>
      </c>
      <c r="H1697" t="s">
        <v>36</v>
      </c>
      <c r="I1697" t="s">
        <v>18</v>
      </c>
      <c r="J1697">
        <v>43.027600839999998</v>
      </c>
      <c r="K1697">
        <v>3.6780037010000002</v>
      </c>
      <c r="L1697">
        <v>47.137952310000003</v>
      </c>
      <c r="M1697" t="s">
        <v>18</v>
      </c>
      <c r="N1697" t="str" cm="1">
        <f t="array" ref="N1697">_xlfn.IFS(J1697&lt;=29,"Twenties",J1697&lt;=39,"Thirties",J1697&lt;=49,"Fourties",J1697&lt;=59,"Fifties",J1697&gt;59,"Elders")</f>
        <v>Fourties</v>
      </c>
      <c r="O1697" t="str" cm="1">
        <f t="array" ref="O1697">_xlfn.IFS(K1698&lt;=5,"Very Short",K1698&lt;=10,"Short",K1698&lt;=15,"Mid-Class",K1698&lt;=20,"Long",K1698&lt;=25," Very Long",K1698&gt;25,"Lifer")</f>
        <v>Short</v>
      </c>
      <c r="P1697" t="str" cm="1">
        <f t="array" ref="P1697">_xlfn.IFS(L1697&lt;=39,"Negligible",L1697&lt;=79,"Minimal",L1697&lt;=119,"Moderate",L1697&lt;=158,"High Moderate",L1697&lt;=198," High",L1697&lt;=238,"Very High",L1697&lt;=278,"Severe")</f>
        <v>Minimal</v>
      </c>
      <c r="Q1697" s="3">
        <f t="shared" si="26"/>
        <v>1.9640813462500002</v>
      </c>
    </row>
    <row r="1698" spans="1:17" x14ac:dyDescent="0.25">
      <c r="A1698">
        <v>1697</v>
      </c>
      <c r="B1698" t="s">
        <v>2129</v>
      </c>
      <c r="C1698" t="s">
        <v>1116</v>
      </c>
      <c r="D1698" t="s">
        <v>5755</v>
      </c>
      <c r="E1698" t="s">
        <v>503</v>
      </c>
      <c r="F1698" t="s">
        <v>818</v>
      </c>
      <c r="G1698" t="s">
        <v>819</v>
      </c>
      <c r="H1698" t="s">
        <v>22</v>
      </c>
      <c r="I1698" t="s">
        <v>18</v>
      </c>
      <c r="J1698">
        <v>35.230438999999997</v>
      </c>
      <c r="K1698">
        <v>7.5825336080000003</v>
      </c>
      <c r="L1698">
        <v>0</v>
      </c>
      <c r="M1698" t="s">
        <v>18</v>
      </c>
      <c r="N1698" t="str" cm="1">
        <f t="array" ref="N1698">_xlfn.IFS(J1698&lt;=29,"Twenties",J1698&lt;=39,"Thirties",J1698&lt;=49,"Fourties",J1698&lt;=59,"Fifties",J1698&gt;59,"Elders")</f>
        <v>Thirties</v>
      </c>
      <c r="O1698" t="str" cm="1">
        <f t="array" ref="O1698">_xlfn.IFS(K1699&lt;=5,"Very Short",K1699&lt;=10,"Short",K1699&lt;=15,"Mid-Class",K1699&lt;=20,"Long",K1699&lt;=25," Very Long",K1699&gt;25,"Lifer")</f>
        <v>Short</v>
      </c>
      <c r="P1698" t="str" cm="1">
        <f t="array" ref="P1698">_xlfn.IFS(L1698&lt;=39,"Negligible",L1698&lt;=79,"Minimal",L1698&lt;=119,"Moderate",L1698&lt;=158,"High Moderate",L1698&lt;=198," High",L1698&lt;=238,"Very High",L1698&lt;=278,"Severe")</f>
        <v>Negligible</v>
      </c>
      <c r="Q1698" s="3">
        <f t="shared" si="26"/>
        <v>0</v>
      </c>
    </row>
    <row r="1699" spans="1:17" x14ac:dyDescent="0.25">
      <c r="A1699">
        <v>1698</v>
      </c>
      <c r="B1699" t="s">
        <v>2130</v>
      </c>
      <c r="C1699" t="s">
        <v>152</v>
      </c>
      <c r="D1699" t="s">
        <v>5755</v>
      </c>
      <c r="E1699" t="s">
        <v>104</v>
      </c>
      <c r="F1699" t="s">
        <v>818</v>
      </c>
      <c r="G1699" t="s">
        <v>819</v>
      </c>
      <c r="H1699" t="s">
        <v>105</v>
      </c>
      <c r="I1699" t="s">
        <v>18</v>
      </c>
      <c r="J1699">
        <v>43.617576190000001</v>
      </c>
      <c r="K1699">
        <v>5.8051052160000003</v>
      </c>
      <c r="L1699">
        <v>45.152213959999997</v>
      </c>
      <c r="M1699" t="s">
        <v>18</v>
      </c>
      <c r="N1699" t="str" cm="1">
        <f t="array" ref="N1699">_xlfn.IFS(J1699&lt;=29,"Twenties",J1699&lt;=39,"Thirties",J1699&lt;=49,"Fourties",J1699&lt;=59,"Fifties",J1699&gt;59,"Elders")</f>
        <v>Fourties</v>
      </c>
      <c r="O1699" t="str" cm="1">
        <f t="array" ref="O1699">_xlfn.IFS(K1700&lt;=5,"Very Short",K1700&lt;=10,"Short",K1700&lt;=15,"Mid-Class",K1700&lt;=20,"Long",K1700&lt;=25," Very Long",K1700&gt;25,"Lifer")</f>
        <v>Very Short</v>
      </c>
      <c r="P1699" t="str" cm="1">
        <f t="array" ref="P1699">_xlfn.IFS(L1699&lt;=39,"Negligible",L1699&lt;=79,"Minimal",L1699&lt;=119,"Moderate",L1699&lt;=158,"High Moderate",L1699&lt;=198," High",L1699&lt;=238,"Very High",L1699&lt;=278,"Severe")</f>
        <v>Minimal</v>
      </c>
      <c r="Q1699" s="3">
        <f t="shared" si="26"/>
        <v>1.8813422483333333</v>
      </c>
    </row>
    <row r="1700" spans="1:17" x14ac:dyDescent="0.25">
      <c r="A1700">
        <v>1699</v>
      </c>
      <c r="B1700" t="s">
        <v>505</v>
      </c>
      <c r="C1700" t="s">
        <v>147</v>
      </c>
      <c r="D1700" t="s">
        <v>5755</v>
      </c>
      <c r="E1700" t="s">
        <v>36</v>
      </c>
      <c r="F1700" t="s">
        <v>1788</v>
      </c>
      <c r="G1700" t="s">
        <v>1789</v>
      </c>
      <c r="H1700" t="s">
        <v>36</v>
      </c>
      <c r="I1700" t="s">
        <v>18</v>
      </c>
      <c r="J1700">
        <v>42.569903109999998</v>
      </c>
      <c r="K1700">
        <v>4.7366461810000002</v>
      </c>
      <c r="L1700">
        <v>19.187418000000001</v>
      </c>
      <c r="M1700" t="s">
        <v>18</v>
      </c>
      <c r="N1700" t="str" cm="1">
        <f t="array" ref="N1700">_xlfn.IFS(J1700&lt;=29,"Twenties",J1700&lt;=39,"Thirties",J1700&lt;=49,"Fourties",J1700&lt;=59,"Fifties",J1700&gt;59,"Elders")</f>
        <v>Fourties</v>
      </c>
      <c r="O1700" t="str" cm="1">
        <f t="array" ref="O1700">_xlfn.IFS(K1701&lt;=5,"Very Short",K1701&lt;=10,"Short",K1701&lt;=15,"Mid-Class",K1701&lt;=20,"Long",K1701&lt;=25," Very Long",K1701&gt;25,"Lifer")</f>
        <v>Very Short</v>
      </c>
      <c r="P1700" t="str" cm="1">
        <f t="array" ref="P1700">_xlfn.IFS(L1700&lt;=39,"Negligible",L1700&lt;=79,"Minimal",L1700&lt;=119,"Moderate",L1700&lt;=158,"High Moderate",L1700&lt;=198," High",L1700&lt;=238,"Very High",L1700&lt;=278,"Severe")</f>
        <v>Negligible</v>
      </c>
      <c r="Q1700" s="3">
        <f t="shared" si="26"/>
        <v>0.79947575000000004</v>
      </c>
    </row>
    <row r="1701" spans="1:17" x14ac:dyDescent="0.25">
      <c r="A1701">
        <v>1700</v>
      </c>
      <c r="B1701" t="s">
        <v>319</v>
      </c>
      <c r="C1701" t="s">
        <v>60</v>
      </c>
      <c r="D1701" t="s">
        <v>5755</v>
      </c>
      <c r="E1701" t="s">
        <v>1265</v>
      </c>
      <c r="F1701" t="s">
        <v>1058</v>
      </c>
      <c r="G1701" t="s">
        <v>1059</v>
      </c>
      <c r="H1701" t="s">
        <v>28</v>
      </c>
      <c r="I1701" t="s">
        <v>18</v>
      </c>
      <c r="J1701">
        <v>41.978726279999997</v>
      </c>
      <c r="K1701">
        <v>3.8106336879999998</v>
      </c>
      <c r="L1701">
        <v>91.316050700000005</v>
      </c>
      <c r="M1701" t="s">
        <v>18</v>
      </c>
      <c r="N1701" t="str" cm="1">
        <f t="array" ref="N1701">_xlfn.IFS(J1701&lt;=29,"Twenties",J1701&lt;=39,"Thirties",J1701&lt;=49,"Fourties",J1701&lt;=59,"Fifties",J1701&gt;59,"Elders")</f>
        <v>Fourties</v>
      </c>
      <c r="O1701" t="str" cm="1">
        <f t="array" ref="O1701">_xlfn.IFS(K1702&lt;=5,"Very Short",K1702&lt;=10,"Short",K1702&lt;=15,"Mid-Class",K1702&lt;=20,"Long",K1702&lt;=25," Very Long",K1702&gt;25,"Lifer")</f>
        <v>Very Short</v>
      </c>
      <c r="P1701" t="str" cm="1">
        <f t="array" ref="P1701">_xlfn.IFS(L1701&lt;=39,"Negligible",L1701&lt;=79,"Minimal",L1701&lt;=119,"Moderate",L1701&lt;=158,"High Moderate",L1701&lt;=198," High",L1701&lt;=238,"Very High",L1701&lt;=278,"Severe")</f>
        <v>Moderate</v>
      </c>
      <c r="Q1701" s="3">
        <f t="shared" si="26"/>
        <v>3.8048354458333336</v>
      </c>
    </row>
    <row r="1702" spans="1:17" x14ac:dyDescent="0.25">
      <c r="A1702">
        <v>1701</v>
      </c>
      <c r="B1702" t="s">
        <v>2131</v>
      </c>
      <c r="C1702" t="s">
        <v>28</v>
      </c>
      <c r="D1702" t="s">
        <v>5754</v>
      </c>
      <c r="E1702" t="s">
        <v>437</v>
      </c>
      <c r="F1702" t="s">
        <v>609</v>
      </c>
      <c r="G1702" t="s">
        <v>610</v>
      </c>
      <c r="H1702" t="s">
        <v>437</v>
      </c>
      <c r="I1702" t="s">
        <v>18</v>
      </c>
      <c r="J1702">
        <v>37.439842030000001</v>
      </c>
      <c r="K1702">
        <v>2.263334027</v>
      </c>
      <c r="L1702">
        <v>85.223896300000007</v>
      </c>
      <c r="M1702" t="s">
        <v>18</v>
      </c>
      <c r="N1702" t="str" cm="1">
        <f t="array" ref="N1702">_xlfn.IFS(J1702&lt;=29,"Twenties",J1702&lt;=39,"Thirties",J1702&lt;=49,"Fourties",J1702&lt;=59,"Fifties",J1702&gt;59,"Elders")</f>
        <v>Thirties</v>
      </c>
      <c r="O1702" t="str" cm="1">
        <f t="array" ref="O1702">_xlfn.IFS(K1703&lt;=5,"Very Short",K1703&lt;=10,"Short",K1703&lt;=15,"Mid-Class",K1703&lt;=20,"Long",K1703&lt;=25," Very Long",K1703&gt;25,"Lifer")</f>
        <v>Very Short</v>
      </c>
      <c r="P1702" t="str" cm="1">
        <f t="array" ref="P1702">_xlfn.IFS(L1702&lt;=39,"Negligible",L1702&lt;=79,"Minimal",L1702&lt;=119,"Moderate",L1702&lt;=158,"High Moderate",L1702&lt;=198," High",L1702&lt;=238,"Very High",L1702&lt;=278,"Severe")</f>
        <v>Moderate</v>
      </c>
      <c r="Q1702" s="3">
        <f t="shared" si="26"/>
        <v>3.5509956791666668</v>
      </c>
    </row>
    <row r="1703" spans="1:17" x14ac:dyDescent="0.25">
      <c r="A1703">
        <v>1702</v>
      </c>
      <c r="B1703" t="s">
        <v>2132</v>
      </c>
      <c r="C1703" t="s">
        <v>1330</v>
      </c>
      <c r="D1703" t="s">
        <v>5754</v>
      </c>
      <c r="E1703" t="s">
        <v>36</v>
      </c>
      <c r="F1703" t="s">
        <v>609</v>
      </c>
      <c r="G1703" t="s">
        <v>610</v>
      </c>
      <c r="H1703" t="s">
        <v>36</v>
      </c>
      <c r="I1703" t="s">
        <v>18</v>
      </c>
      <c r="J1703">
        <v>51.651828500000001</v>
      </c>
      <c r="K1703">
        <v>4.9019307740000002</v>
      </c>
      <c r="L1703">
        <v>102.6531114</v>
      </c>
      <c r="M1703" t="s">
        <v>18</v>
      </c>
      <c r="N1703" t="str" cm="1">
        <f t="array" ref="N1703">_xlfn.IFS(J1703&lt;=29,"Twenties",J1703&lt;=39,"Thirties",J1703&lt;=49,"Fourties",J1703&lt;=59,"Fifties",J1703&gt;59,"Elders")</f>
        <v>Fifties</v>
      </c>
      <c r="O1703" t="str" cm="1">
        <f t="array" ref="O1703">_xlfn.IFS(K1704&lt;=5,"Very Short",K1704&lt;=10,"Short",K1704&lt;=15,"Mid-Class",K1704&lt;=20,"Long",K1704&lt;=25," Very Long",K1704&gt;25,"Lifer")</f>
        <v>Short</v>
      </c>
      <c r="P1703" t="str" cm="1">
        <f t="array" ref="P1703">_xlfn.IFS(L1703&lt;=39,"Negligible",L1703&lt;=79,"Minimal",L1703&lt;=119,"Moderate",L1703&lt;=158,"High Moderate",L1703&lt;=198," High",L1703&lt;=238,"Very High",L1703&lt;=278,"Severe")</f>
        <v>Moderate</v>
      </c>
      <c r="Q1703" s="3">
        <f t="shared" si="26"/>
        <v>4.2772129750000003</v>
      </c>
    </row>
    <row r="1704" spans="1:17" x14ac:dyDescent="0.25">
      <c r="A1704">
        <v>1703</v>
      </c>
      <c r="B1704" t="s">
        <v>2133</v>
      </c>
      <c r="C1704" t="s">
        <v>225</v>
      </c>
      <c r="D1704" t="s">
        <v>5754</v>
      </c>
      <c r="E1704" t="s">
        <v>36</v>
      </c>
      <c r="F1704" t="s">
        <v>1792</v>
      </c>
      <c r="G1704" t="s">
        <v>1059</v>
      </c>
      <c r="H1704" t="s">
        <v>36</v>
      </c>
      <c r="I1704" t="s">
        <v>18</v>
      </c>
      <c r="J1704">
        <v>42.941769989999997</v>
      </c>
      <c r="K1704">
        <v>6.6022293999999997</v>
      </c>
      <c r="L1704">
        <v>72.127837490000005</v>
      </c>
      <c r="M1704" t="s">
        <v>18</v>
      </c>
      <c r="N1704" t="str" cm="1">
        <f t="array" ref="N1704">_xlfn.IFS(J1704&lt;=29,"Twenties",J1704&lt;=39,"Thirties",J1704&lt;=49,"Fourties",J1704&lt;=59,"Fifties",J1704&gt;59,"Elders")</f>
        <v>Fourties</v>
      </c>
      <c r="O1704" t="str" cm="1">
        <f t="array" ref="O1704">_xlfn.IFS(K1705&lt;=5,"Very Short",K1705&lt;=10,"Short",K1705&lt;=15,"Mid-Class",K1705&lt;=20,"Long",K1705&lt;=25," Very Long",K1705&gt;25,"Lifer")</f>
        <v>Short</v>
      </c>
      <c r="P1704" t="str" cm="1">
        <f t="array" ref="P1704">_xlfn.IFS(L1704&lt;=39,"Negligible",L1704&lt;=79,"Minimal",L1704&lt;=119,"Moderate",L1704&lt;=158,"High Moderate",L1704&lt;=198," High",L1704&lt;=238,"Very High",L1704&lt;=278,"Severe")</f>
        <v>Minimal</v>
      </c>
      <c r="Q1704" s="3">
        <f t="shared" si="26"/>
        <v>3.0053265620833334</v>
      </c>
    </row>
    <row r="1705" spans="1:17" x14ac:dyDescent="0.25">
      <c r="A1705">
        <v>1704</v>
      </c>
      <c r="B1705" t="s">
        <v>2134</v>
      </c>
      <c r="C1705" t="s">
        <v>2135</v>
      </c>
      <c r="D1705" t="s">
        <v>5754</v>
      </c>
      <c r="E1705" t="s">
        <v>136</v>
      </c>
      <c r="F1705" t="s">
        <v>818</v>
      </c>
      <c r="G1705" t="s">
        <v>819</v>
      </c>
      <c r="H1705" t="s">
        <v>136</v>
      </c>
      <c r="I1705" t="s">
        <v>18</v>
      </c>
      <c r="J1705">
        <v>32.126152210000001</v>
      </c>
      <c r="K1705">
        <v>6.7148086469999999</v>
      </c>
      <c r="L1705">
        <v>51.913413980000001</v>
      </c>
      <c r="M1705" t="s">
        <v>18</v>
      </c>
      <c r="N1705" t="str" cm="1">
        <f t="array" ref="N1705">_xlfn.IFS(J1705&lt;=29,"Twenties",J1705&lt;=39,"Thirties",J1705&lt;=49,"Fourties",J1705&lt;=59,"Fifties",J1705&gt;59,"Elders")</f>
        <v>Thirties</v>
      </c>
      <c r="O1705" t="str" cm="1">
        <f t="array" ref="O1705">_xlfn.IFS(K1706&lt;=5,"Very Short",K1706&lt;=10,"Short",K1706&lt;=15,"Mid-Class",K1706&lt;=20,"Long",K1706&lt;=25," Very Long",K1706&gt;25,"Lifer")</f>
        <v>Short</v>
      </c>
      <c r="P1705" t="str" cm="1">
        <f t="array" ref="P1705">_xlfn.IFS(L1705&lt;=39,"Negligible",L1705&lt;=79,"Minimal",L1705&lt;=119,"Moderate",L1705&lt;=158,"High Moderate",L1705&lt;=198," High",L1705&lt;=238,"Very High",L1705&lt;=278,"Severe")</f>
        <v>Minimal</v>
      </c>
      <c r="Q1705" s="3">
        <f t="shared" si="26"/>
        <v>2.1630589158333335</v>
      </c>
    </row>
    <row r="1706" spans="1:17" x14ac:dyDescent="0.25">
      <c r="A1706">
        <v>1705</v>
      </c>
      <c r="B1706" t="s">
        <v>928</v>
      </c>
      <c r="C1706" t="s">
        <v>173</v>
      </c>
      <c r="D1706" t="s">
        <v>5755</v>
      </c>
      <c r="E1706" t="s">
        <v>25</v>
      </c>
      <c r="F1706" t="s">
        <v>1792</v>
      </c>
      <c r="G1706" t="s">
        <v>1059</v>
      </c>
      <c r="H1706" t="s">
        <v>25</v>
      </c>
      <c r="I1706" t="s">
        <v>18</v>
      </c>
      <c r="J1706">
        <v>35.28805689</v>
      </c>
      <c r="K1706">
        <v>5.483190606</v>
      </c>
      <c r="L1706">
        <v>14.46860835</v>
      </c>
      <c r="M1706" t="s">
        <v>18</v>
      </c>
      <c r="N1706" t="str" cm="1">
        <f t="array" ref="N1706">_xlfn.IFS(J1706&lt;=29,"Twenties",J1706&lt;=39,"Thirties",J1706&lt;=49,"Fourties",J1706&lt;=59,"Fifties",J1706&gt;59,"Elders")</f>
        <v>Thirties</v>
      </c>
      <c r="O1706" t="str" cm="1">
        <f t="array" ref="O1706">_xlfn.IFS(K1707&lt;=5,"Very Short",K1707&lt;=10,"Short",K1707&lt;=15,"Mid-Class",K1707&lt;=20,"Long",K1707&lt;=25," Very Long",K1707&gt;25,"Lifer")</f>
        <v>Very Short</v>
      </c>
      <c r="P1706" t="str" cm="1">
        <f t="array" ref="P1706">_xlfn.IFS(L1706&lt;=39,"Negligible",L1706&lt;=79,"Minimal",L1706&lt;=119,"Moderate",L1706&lt;=158,"High Moderate",L1706&lt;=198," High",L1706&lt;=238,"Very High",L1706&lt;=278,"Severe")</f>
        <v>Negligible</v>
      </c>
      <c r="Q1706" s="3">
        <f t="shared" si="26"/>
        <v>0.60285868124999997</v>
      </c>
    </row>
    <row r="1707" spans="1:17" x14ac:dyDescent="0.25">
      <c r="A1707">
        <v>1706</v>
      </c>
      <c r="B1707" t="s">
        <v>2136</v>
      </c>
      <c r="C1707" t="s">
        <v>50</v>
      </c>
      <c r="D1707" t="s">
        <v>5755</v>
      </c>
      <c r="E1707" t="s">
        <v>93</v>
      </c>
      <c r="F1707" t="s">
        <v>1058</v>
      </c>
      <c r="G1707" t="s">
        <v>1059</v>
      </c>
      <c r="H1707" t="s">
        <v>85</v>
      </c>
      <c r="I1707" t="s">
        <v>18</v>
      </c>
      <c r="J1707">
        <v>41.46677545</v>
      </c>
      <c r="K1707">
        <v>4.8642304510000001</v>
      </c>
      <c r="L1707">
        <v>58.667891179999998</v>
      </c>
      <c r="M1707" t="s">
        <v>18</v>
      </c>
      <c r="N1707" t="str" cm="1">
        <f t="array" ref="N1707">_xlfn.IFS(J1707&lt;=29,"Twenties",J1707&lt;=39,"Thirties",J1707&lt;=49,"Fourties",J1707&lt;=59,"Fifties",J1707&gt;59,"Elders")</f>
        <v>Fourties</v>
      </c>
      <c r="O1707" t="str" cm="1">
        <f t="array" ref="O1707">_xlfn.IFS(K1708&lt;=5,"Very Short",K1708&lt;=10,"Short",K1708&lt;=15,"Mid-Class",K1708&lt;=20,"Long",K1708&lt;=25," Very Long",K1708&gt;25,"Lifer")</f>
        <v>Very Short</v>
      </c>
      <c r="P1707" t="str" cm="1">
        <f t="array" ref="P1707">_xlfn.IFS(L1707&lt;=39,"Negligible",L1707&lt;=79,"Minimal",L1707&lt;=119,"Moderate",L1707&lt;=158,"High Moderate",L1707&lt;=198," High",L1707&lt;=238,"Very High",L1707&lt;=278,"Severe")</f>
        <v>Minimal</v>
      </c>
      <c r="Q1707" s="3">
        <f t="shared" si="26"/>
        <v>2.4444954658333331</v>
      </c>
    </row>
    <row r="1708" spans="1:17" x14ac:dyDescent="0.25">
      <c r="A1708">
        <v>1707</v>
      </c>
      <c r="B1708" t="s">
        <v>310</v>
      </c>
      <c r="C1708" t="s">
        <v>312</v>
      </c>
      <c r="D1708" t="s">
        <v>5755</v>
      </c>
      <c r="E1708" t="s">
        <v>125</v>
      </c>
      <c r="F1708" t="s">
        <v>818</v>
      </c>
      <c r="G1708" t="s">
        <v>819</v>
      </c>
      <c r="H1708" t="s">
        <v>125</v>
      </c>
      <c r="I1708" t="s">
        <v>18</v>
      </c>
      <c r="J1708">
        <v>40.063883599999997</v>
      </c>
      <c r="K1708">
        <v>1.8543757190000001</v>
      </c>
      <c r="L1708">
        <v>38.676595349999999</v>
      </c>
      <c r="M1708" t="s">
        <v>18</v>
      </c>
      <c r="N1708" t="str" cm="1">
        <f t="array" ref="N1708">_xlfn.IFS(J1708&lt;=29,"Twenties",J1708&lt;=39,"Thirties",J1708&lt;=49,"Fourties",J1708&lt;=59,"Fifties",J1708&gt;59,"Elders")</f>
        <v>Fourties</v>
      </c>
      <c r="O1708" t="str" cm="1">
        <f t="array" ref="O1708">_xlfn.IFS(K1709&lt;=5,"Very Short",K1709&lt;=10,"Short",K1709&lt;=15,"Mid-Class",K1709&lt;=20,"Long",K1709&lt;=25," Very Long",K1709&gt;25,"Lifer")</f>
        <v>Very Short</v>
      </c>
      <c r="P1708" t="str" cm="1">
        <f t="array" ref="P1708">_xlfn.IFS(L1708&lt;=39,"Negligible",L1708&lt;=79,"Minimal",L1708&lt;=119,"Moderate",L1708&lt;=158,"High Moderate",L1708&lt;=198," High",L1708&lt;=238,"Very High",L1708&lt;=278,"Severe")</f>
        <v>Negligible</v>
      </c>
      <c r="Q1708" s="3">
        <f t="shared" si="26"/>
        <v>1.6115248062500001</v>
      </c>
    </row>
    <row r="1709" spans="1:17" x14ac:dyDescent="0.25">
      <c r="A1709">
        <v>1708</v>
      </c>
      <c r="B1709" t="s">
        <v>2137</v>
      </c>
      <c r="C1709" t="s">
        <v>147</v>
      </c>
      <c r="D1709" t="s">
        <v>5755</v>
      </c>
      <c r="E1709" t="s">
        <v>153</v>
      </c>
      <c r="F1709" t="s">
        <v>818</v>
      </c>
      <c r="G1709" t="s">
        <v>819</v>
      </c>
      <c r="H1709" t="s">
        <v>22</v>
      </c>
      <c r="I1709" t="s">
        <v>18</v>
      </c>
      <c r="J1709">
        <v>53.443513430000003</v>
      </c>
      <c r="K1709">
        <v>1.7625409949999999</v>
      </c>
      <c r="L1709">
        <v>129.54115619999999</v>
      </c>
      <c r="M1709" t="s">
        <v>18</v>
      </c>
      <c r="N1709" t="str" cm="1">
        <f t="array" ref="N1709">_xlfn.IFS(J1709&lt;=29,"Twenties",J1709&lt;=39,"Thirties",J1709&lt;=49,"Fourties",J1709&lt;=59,"Fifties",J1709&gt;59,"Elders")</f>
        <v>Fifties</v>
      </c>
      <c r="O1709" t="str" cm="1">
        <f t="array" ref="O1709">_xlfn.IFS(K1710&lt;=5,"Very Short",K1710&lt;=10,"Short",K1710&lt;=15,"Mid-Class",K1710&lt;=20,"Long",K1710&lt;=25," Very Long",K1710&gt;25,"Lifer")</f>
        <v>Very Short</v>
      </c>
      <c r="P1709" t="str" cm="1">
        <f t="array" ref="P1709">_xlfn.IFS(L1709&lt;=39,"Negligible",L1709&lt;=79,"Minimal",L1709&lt;=119,"Moderate",L1709&lt;=158,"High Moderate",L1709&lt;=198," High",L1709&lt;=238,"Very High",L1709&lt;=278,"Severe")</f>
        <v>High Moderate</v>
      </c>
      <c r="Q1709" s="3">
        <f t="shared" si="26"/>
        <v>5.3975481749999998</v>
      </c>
    </row>
    <row r="1710" spans="1:17" x14ac:dyDescent="0.25">
      <c r="A1710">
        <v>1709</v>
      </c>
      <c r="B1710" t="s">
        <v>2138</v>
      </c>
      <c r="C1710" t="s">
        <v>1815</v>
      </c>
      <c r="D1710" t="s">
        <v>5755</v>
      </c>
      <c r="E1710" t="s">
        <v>104</v>
      </c>
      <c r="F1710" t="s">
        <v>818</v>
      </c>
      <c r="G1710" t="s">
        <v>819</v>
      </c>
      <c r="H1710" t="s">
        <v>105</v>
      </c>
      <c r="I1710" t="s">
        <v>18</v>
      </c>
      <c r="J1710">
        <v>46.38593745</v>
      </c>
      <c r="K1710">
        <v>3.1049129639999999</v>
      </c>
      <c r="L1710">
        <v>87.960537950000003</v>
      </c>
      <c r="M1710" t="s">
        <v>18</v>
      </c>
      <c r="N1710" t="str" cm="1">
        <f t="array" ref="N1710">_xlfn.IFS(J1710&lt;=29,"Twenties",J1710&lt;=39,"Thirties",J1710&lt;=49,"Fourties",J1710&lt;=59,"Fifties",J1710&gt;59,"Elders")</f>
        <v>Fourties</v>
      </c>
      <c r="O1710" t="str" cm="1">
        <f t="array" ref="O1710">_xlfn.IFS(K1711&lt;=5,"Very Short",K1711&lt;=10,"Short",K1711&lt;=15,"Mid-Class",K1711&lt;=20,"Long",K1711&lt;=25," Very Long",K1711&gt;25,"Lifer")</f>
        <v>Very Short</v>
      </c>
      <c r="P1710" t="str" cm="1">
        <f t="array" ref="P1710">_xlfn.IFS(L1710&lt;=39,"Negligible",L1710&lt;=79,"Minimal",L1710&lt;=119,"Moderate",L1710&lt;=158,"High Moderate",L1710&lt;=198," High",L1710&lt;=238,"Very High",L1710&lt;=278,"Severe")</f>
        <v>Moderate</v>
      </c>
      <c r="Q1710" s="3">
        <f t="shared" si="26"/>
        <v>3.6650224145833334</v>
      </c>
    </row>
    <row r="1711" spans="1:17" x14ac:dyDescent="0.25">
      <c r="A1711">
        <v>1710</v>
      </c>
      <c r="B1711" t="s">
        <v>2139</v>
      </c>
      <c r="C1711" t="s">
        <v>785</v>
      </c>
      <c r="D1711" t="s">
        <v>5755</v>
      </c>
      <c r="E1711" t="s">
        <v>1325</v>
      </c>
      <c r="F1711" t="s">
        <v>1870</v>
      </c>
      <c r="G1711" t="s">
        <v>610</v>
      </c>
      <c r="H1711" t="s">
        <v>167</v>
      </c>
      <c r="I1711" t="s">
        <v>18</v>
      </c>
      <c r="J1711">
        <v>26.830262080000001</v>
      </c>
      <c r="K1711">
        <v>3.981564675</v>
      </c>
      <c r="L1711">
        <v>0</v>
      </c>
      <c r="M1711" t="s">
        <v>18</v>
      </c>
      <c r="N1711" t="str" cm="1">
        <f t="array" ref="N1711">_xlfn.IFS(J1711&lt;=29,"Twenties",J1711&lt;=39,"Thirties",J1711&lt;=49,"Fourties",J1711&lt;=59,"Fifties",J1711&gt;59,"Elders")</f>
        <v>Twenties</v>
      </c>
      <c r="O1711" t="str" cm="1">
        <f t="array" ref="O1711">_xlfn.IFS(K1712&lt;=5,"Very Short",K1712&lt;=10,"Short",K1712&lt;=15,"Mid-Class",K1712&lt;=20,"Long",K1712&lt;=25," Very Long",K1712&gt;25,"Lifer")</f>
        <v>Very Short</v>
      </c>
      <c r="P1711" t="str" cm="1">
        <f t="array" ref="P1711">_xlfn.IFS(L1711&lt;=39,"Negligible",L1711&lt;=79,"Minimal",L1711&lt;=119,"Moderate",L1711&lt;=158,"High Moderate",L1711&lt;=198," High",L1711&lt;=238,"Very High",L1711&lt;=278,"Severe")</f>
        <v>Negligible</v>
      </c>
      <c r="Q1711" s="3">
        <f t="shared" si="26"/>
        <v>0</v>
      </c>
    </row>
    <row r="1712" spans="1:17" x14ac:dyDescent="0.25">
      <c r="A1712">
        <v>1711</v>
      </c>
      <c r="B1712" t="s">
        <v>1418</v>
      </c>
      <c r="C1712" t="s">
        <v>2140</v>
      </c>
      <c r="D1712" t="s">
        <v>5755</v>
      </c>
      <c r="E1712" t="s">
        <v>1740</v>
      </c>
      <c r="F1712" t="s">
        <v>1058</v>
      </c>
      <c r="G1712" t="s">
        <v>1059</v>
      </c>
      <c r="H1712" t="s">
        <v>28</v>
      </c>
      <c r="I1712" t="s">
        <v>18</v>
      </c>
      <c r="J1712">
        <v>49.244109029999997</v>
      </c>
      <c r="K1712">
        <v>4.0117226429999997</v>
      </c>
      <c r="L1712">
        <v>132.25048380000001</v>
      </c>
      <c r="M1712" t="s">
        <v>18</v>
      </c>
      <c r="N1712" t="str" cm="1">
        <f t="array" ref="N1712">_xlfn.IFS(J1712&lt;=29,"Twenties",J1712&lt;=39,"Thirties",J1712&lt;=49,"Fourties",J1712&lt;=59,"Fifties",J1712&gt;59,"Elders")</f>
        <v>Fifties</v>
      </c>
      <c r="O1712" t="str" cm="1">
        <f t="array" ref="O1712">_xlfn.IFS(K1713&lt;=5,"Very Short",K1713&lt;=10,"Short",K1713&lt;=15,"Mid-Class",K1713&lt;=20,"Long",K1713&lt;=25," Very Long",K1713&gt;25,"Lifer")</f>
        <v>Very Short</v>
      </c>
      <c r="P1712" t="str" cm="1">
        <f t="array" ref="P1712">_xlfn.IFS(L1712&lt;=39,"Negligible",L1712&lt;=79,"Minimal",L1712&lt;=119,"Moderate",L1712&lt;=158,"High Moderate",L1712&lt;=198," High",L1712&lt;=238,"Very High",L1712&lt;=278,"Severe")</f>
        <v>High Moderate</v>
      </c>
      <c r="Q1712" s="3">
        <f t="shared" si="26"/>
        <v>5.5104368250000002</v>
      </c>
    </row>
    <row r="1713" spans="1:17" x14ac:dyDescent="0.25">
      <c r="A1713">
        <v>1712</v>
      </c>
      <c r="B1713" t="s">
        <v>530</v>
      </c>
      <c r="C1713" t="s">
        <v>500</v>
      </c>
      <c r="D1713" t="s">
        <v>5754</v>
      </c>
      <c r="E1713" t="s">
        <v>55</v>
      </c>
      <c r="F1713" t="s">
        <v>1058</v>
      </c>
      <c r="G1713" t="s">
        <v>1059</v>
      </c>
      <c r="H1713" t="s">
        <v>55</v>
      </c>
      <c r="I1713" t="s">
        <v>18</v>
      </c>
      <c r="J1713">
        <v>22.395216510000001</v>
      </c>
      <c r="K1713">
        <v>2.5004962000000002</v>
      </c>
      <c r="L1713">
        <v>4.6861339190000004</v>
      </c>
      <c r="M1713" t="s">
        <v>18</v>
      </c>
      <c r="N1713" t="str" cm="1">
        <f t="array" ref="N1713">_xlfn.IFS(J1713&lt;=29,"Twenties",J1713&lt;=39,"Thirties",J1713&lt;=49,"Fourties",J1713&lt;=59,"Fifties",J1713&gt;59,"Elders")</f>
        <v>Twenties</v>
      </c>
      <c r="O1713" t="str" cm="1">
        <f t="array" ref="O1713">_xlfn.IFS(K1714&lt;=5,"Very Short",K1714&lt;=10,"Short",K1714&lt;=15,"Mid-Class",K1714&lt;=20,"Long",K1714&lt;=25," Very Long",K1714&gt;25,"Lifer")</f>
        <v>Very Short</v>
      </c>
      <c r="P1713" t="str" cm="1">
        <f t="array" ref="P1713">_xlfn.IFS(L1713&lt;=39,"Negligible",L1713&lt;=79,"Minimal",L1713&lt;=119,"Moderate",L1713&lt;=158,"High Moderate",L1713&lt;=198," High",L1713&lt;=238,"Very High",L1713&lt;=278,"Severe")</f>
        <v>Negligible</v>
      </c>
      <c r="Q1713" s="3">
        <f t="shared" si="26"/>
        <v>0.19525557995833334</v>
      </c>
    </row>
    <row r="1714" spans="1:17" x14ac:dyDescent="0.25">
      <c r="A1714">
        <v>1713</v>
      </c>
      <c r="B1714" t="s">
        <v>669</v>
      </c>
      <c r="C1714" t="s">
        <v>796</v>
      </c>
      <c r="D1714" t="s">
        <v>5754</v>
      </c>
      <c r="E1714" t="s">
        <v>36</v>
      </c>
      <c r="F1714" t="s">
        <v>1823</v>
      </c>
      <c r="G1714" t="s">
        <v>1824</v>
      </c>
      <c r="H1714" t="s">
        <v>36</v>
      </c>
      <c r="I1714" t="s">
        <v>18</v>
      </c>
      <c r="J1714">
        <v>34.540417740000002</v>
      </c>
      <c r="K1714">
        <v>4.1529325650000004</v>
      </c>
      <c r="L1714">
        <v>15.68954941</v>
      </c>
      <c r="M1714" t="s">
        <v>18</v>
      </c>
      <c r="N1714" t="str" cm="1">
        <f t="array" ref="N1714">_xlfn.IFS(J1714&lt;=29,"Twenties",J1714&lt;=39,"Thirties",J1714&lt;=49,"Fourties",J1714&lt;=59,"Fifties",J1714&gt;59,"Elders")</f>
        <v>Thirties</v>
      </c>
      <c r="O1714" t="str" cm="1">
        <f t="array" ref="O1714">_xlfn.IFS(K1715&lt;=5,"Very Short",K1715&lt;=10,"Short",K1715&lt;=15,"Mid-Class",K1715&lt;=20,"Long",K1715&lt;=25," Very Long",K1715&gt;25,"Lifer")</f>
        <v>Very Short</v>
      </c>
      <c r="P1714" t="str" cm="1">
        <f t="array" ref="P1714">_xlfn.IFS(L1714&lt;=39,"Negligible",L1714&lt;=79,"Minimal",L1714&lt;=119,"Moderate",L1714&lt;=158,"High Moderate",L1714&lt;=198," High",L1714&lt;=238,"Very High",L1714&lt;=278,"Severe")</f>
        <v>Negligible</v>
      </c>
      <c r="Q1714" s="3">
        <f t="shared" si="26"/>
        <v>0.65373122541666662</v>
      </c>
    </row>
    <row r="1715" spans="1:17" x14ac:dyDescent="0.25">
      <c r="A1715">
        <v>1714</v>
      </c>
      <c r="B1715" t="s">
        <v>1711</v>
      </c>
      <c r="C1715" t="s">
        <v>2141</v>
      </c>
      <c r="D1715" t="s">
        <v>5755</v>
      </c>
      <c r="E1715" t="s">
        <v>1207</v>
      </c>
      <c r="F1715" t="s">
        <v>818</v>
      </c>
      <c r="G1715" t="s">
        <v>819</v>
      </c>
      <c r="H1715" t="s">
        <v>260</v>
      </c>
      <c r="I1715" t="s">
        <v>18</v>
      </c>
      <c r="J1715">
        <v>36.160394799999999</v>
      </c>
      <c r="K1715">
        <v>1.982701101</v>
      </c>
      <c r="L1715">
        <v>35.902395179999999</v>
      </c>
      <c r="M1715" t="s">
        <v>18</v>
      </c>
      <c r="N1715" t="str" cm="1">
        <f t="array" ref="N1715">_xlfn.IFS(J1715&lt;=29,"Twenties",J1715&lt;=39,"Thirties",J1715&lt;=49,"Fourties",J1715&lt;=59,"Fifties",J1715&gt;59,"Elders")</f>
        <v>Thirties</v>
      </c>
      <c r="O1715" t="str" cm="1">
        <f t="array" ref="O1715">_xlfn.IFS(K1716&lt;=5,"Very Short",K1716&lt;=10,"Short",K1716&lt;=15,"Mid-Class",K1716&lt;=20,"Long",K1716&lt;=25," Very Long",K1716&gt;25,"Lifer")</f>
        <v>Very Short</v>
      </c>
      <c r="P1715" t="str" cm="1">
        <f t="array" ref="P1715">_xlfn.IFS(L1715&lt;=39,"Negligible",L1715&lt;=79,"Minimal",L1715&lt;=119,"Moderate",L1715&lt;=158,"High Moderate",L1715&lt;=198," High",L1715&lt;=238,"Very High",L1715&lt;=278,"Severe")</f>
        <v>Negligible</v>
      </c>
      <c r="Q1715" s="3">
        <f t="shared" si="26"/>
        <v>1.4959331325</v>
      </c>
    </row>
    <row r="1716" spans="1:17" x14ac:dyDescent="0.25">
      <c r="A1716">
        <v>1715</v>
      </c>
      <c r="B1716" t="s">
        <v>60</v>
      </c>
      <c r="C1716" t="s">
        <v>178</v>
      </c>
      <c r="D1716" t="s">
        <v>5754</v>
      </c>
      <c r="E1716" t="s">
        <v>25</v>
      </c>
      <c r="F1716" t="s">
        <v>1823</v>
      </c>
      <c r="G1716" t="s">
        <v>1824</v>
      </c>
      <c r="H1716" t="s">
        <v>25</v>
      </c>
      <c r="I1716" t="s">
        <v>18</v>
      </c>
      <c r="J1716">
        <v>31.699831660000001</v>
      </c>
      <c r="K1716">
        <v>4.4023055080000004</v>
      </c>
      <c r="L1716">
        <v>14.038078000000001</v>
      </c>
      <c r="M1716" t="s">
        <v>18</v>
      </c>
      <c r="N1716" t="str" cm="1">
        <f t="array" ref="N1716">_xlfn.IFS(J1716&lt;=29,"Twenties",J1716&lt;=39,"Thirties",J1716&lt;=49,"Fourties",J1716&lt;=59,"Fifties",J1716&gt;59,"Elders")</f>
        <v>Thirties</v>
      </c>
      <c r="O1716" t="str" cm="1">
        <f t="array" ref="O1716">_xlfn.IFS(K1717&lt;=5,"Very Short",K1717&lt;=10,"Short",K1717&lt;=15,"Mid-Class",K1717&lt;=20,"Long",K1717&lt;=25," Very Long",K1717&gt;25,"Lifer")</f>
        <v>Short</v>
      </c>
      <c r="P1716" t="str" cm="1">
        <f t="array" ref="P1716">_xlfn.IFS(L1716&lt;=39,"Negligible",L1716&lt;=79,"Minimal",L1716&lt;=119,"Moderate",L1716&lt;=158,"High Moderate",L1716&lt;=198," High",L1716&lt;=238,"Very High",L1716&lt;=278,"Severe")</f>
        <v>Negligible</v>
      </c>
      <c r="Q1716" s="3">
        <f t="shared" si="26"/>
        <v>0.58491991666666665</v>
      </c>
    </row>
    <row r="1717" spans="1:17" x14ac:dyDescent="0.25">
      <c r="A1717">
        <v>1716</v>
      </c>
      <c r="B1717" t="s">
        <v>45</v>
      </c>
      <c r="C1717" t="s">
        <v>291</v>
      </c>
      <c r="D1717" t="s">
        <v>5755</v>
      </c>
      <c r="E1717" t="s">
        <v>52</v>
      </c>
      <c r="F1717" t="s">
        <v>1058</v>
      </c>
      <c r="G1717" t="s">
        <v>1059</v>
      </c>
      <c r="H1717" t="s">
        <v>52</v>
      </c>
      <c r="I1717" t="s">
        <v>18</v>
      </c>
      <c r="J1717">
        <v>36.954131160000003</v>
      </c>
      <c r="K1717">
        <v>6.212316951</v>
      </c>
      <c r="L1717">
        <v>0</v>
      </c>
      <c r="M1717" t="s">
        <v>18</v>
      </c>
      <c r="N1717" t="str" cm="1">
        <f t="array" ref="N1717">_xlfn.IFS(J1717&lt;=29,"Twenties",J1717&lt;=39,"Thirties",J1717&lt;=49,"Fourties",J1717&lt;=59,"Fifties",J1717&gt;59,"Elders")</f>
        <v>Thirties</v>
      </c>
      <c r="O1717" t="str" cm="1">
        <f t="array" ref="O1717">_xlfn.IFS(K1718&lt;=5,"Very Short",K1718&lt;=10,"Short",K1718&lt;=15,"Mid-Class",K1718&lt;=20,"Long",K1718&lt;=25," Very Long",K1718&gt;25,"Lifer")</f>
        <v>Very Short</v>
      </c>
      <c r="P1717" t="str" cm="1">
        <f t="array" ref="P1717">_xlfn.IFS(L1717&lt;=39,"Negligible",L1717&lt;=79,"Minimal",L1717&lt;=119,"Moderate",L1717&lt;=158,"High Moderate",L1717&lt;=198," High",L1717&lt;=238,"Very High",L1717&lt;=278,"Severe")</f>
        <v>Negligible</v>
      </c>
      <c r="Q1717" s="3">
        <f t="shared" si="26"/>
        <v>0</v>
      </c>
    </row>
    <row r="1718" spans="1:17" x14ac:dyDescent="0.25">
      <c r="A1718">
        <v>1717</v>
      </c>
      <c r="B1718" t="s">
        <v>2142</v>
      </c>
      <c r="C1718" t="s">
        <v>2143</v>
      </c>
      <c r="D1718" t="s">
        <v>5754</v>
      </c>
      <c r="E1718" t="s">
        <v>671</v>
      </c>
      <c r="F1718" t="s">
        <v>1058</v>
      </c>
      <c r="G1718" t="s">
        <v>1059</v>
      </c>
      <c r="H1718" t="s">
        <v>105</v>
      </c>
      <c r="I1718" t="s">
        <v>18</v>
      </c>
      <c r="J1718">
        <v>48.726217669999997</v>
      </c>
      <c r="K1718">
        <v>4.1234614399999998</v>
      </c>
      <c r="L1718">
        <v>93.454871130000001</v>
      </c>
      <c r="M1718" t="s">
        <v>18</v>
      </c>
      <c r="N1718" t="str" cm="1">
        <f t="array" ref="N1718">_xlfn.IFS(J1718&lt;=29,"Twenties",J1718&lt;=39,"Thirties",J1718&lt;=49,"Fourties",J1718&lt;=59,"Fifties",J1718&gt;59,"Elders")</f>
        <v>Fourties</v>
      </c>
      <c r="O1718" t="str" cm="1">
        <f t="array" ref="O1718">_xlfn.IFS(K1719&lt;=5,"Very Short",K1719&lt;=10,"Short",K1719&lt;=15,"Mid-Class",K1719&lt;=20,"Long",K1719&lt;=25," Very Long",K1719&gt;25,"Lifer")</f>
        <v>Very Short</v>
      </c>
      <c r="P1718" t="str" cm="1">
        <f t="array" ref="P1718">_xlfn.IFS(L1718&lt;=39,"Negligible",L1718&lt;=79,"Minimal",L1718&lt;=119,"Moderate",L1718&lt;=158,"High Moderate",L1718&lt;=198," High",L1718&lt;=238,"Very High",L1718&lt;=278,"Severe")</f>
        <v>Moderate</v>
      </c>
      <c r="Q1718" s="3">
        <f t="shared" si="26"/>
        <v>3.8939529637499999</v>
      </c>
    </row>
    <row r="1719" spans="1:17" x14ac:dyDescent="0.25">
      <c r="A1719">
        <v>1718</v>
      </c>
      <c r="B1719" t="s">
        <v>2144</v>
      </c>
      <c r="C1719" t="s">
        <v>418</v>
      </c>
      <c r="D1719" t="s">
        <v>5754</v>
      </c>
      <c r="E1719" t="s">
        <v>190</v>
      </c>
      <c r="F1719" t="s">
        <v>1058</v>
      </c>
      <c r="G1719" t="s">
        <v>1059</v>
      </c>
      <c r="H1719" t="s">
        <v>190</v>
      </c>
      <c r="I1719" t="s">
        <v>18</v>
      </c>
      <c r="J1719">
        <v>50.039645659999998</v>
      </c>
      <c r="K1719">
        <v>4.5547405669999996</v>
      </c>
      <c r="L1719">
        <v>80.847166979999997</v>
      </c>
      <c r="M1719" t="s">
        <v>18</v>
      </c>
      <c r="N1719" t="str" cm="1">
        <f t="array" ref="N1719">_xlfn.IFS(J1719&lt;=29,"Twenties",J1719&lt;=39,"Thirties",J1719&lt;=49,"Fourties",J1719&lt;=59,"Fifties",J1719&gt;59,"Elders")</f>
        <v>Fifties</v>
      </c>
      <c r="O1719" t="str" cm="1">
        <f t="array" ref="O1719">_xlfn.IFS(K1720&lt;=5,"Very Short",K1720&lt;=10,"Short",K1720&lt;=15,"Mid-Class",K1720&lt;=20,"Long",K1720&lt;=25," Very Long",K1720&gt;25,"Lifer")</f>
        <v>Very Short</v>
      </c>
      <c r="P1719" t="str" cm="1">
        <f t="array" ref="P1719">_xlfn.IFS(L1719&lt;=39,"Negligible",L1719&lt;=79,"Minimal",L1719&lt;=119,"Moderate",L1719&lt;=158,"High Moderate",L1719&lt;=198," High",L1719&lt;=238,"Very High",L1719&lt;=278,"Severe")</f>
        <v>Moderate</v>
      </c>
      <c r="Q1719" s="3">
        <f t="shared" si="26"/>
        <v>3.3686319574999999</v>
      </c>
    </row>
    <row r="1720" spans="1:17" x14ac:dyDescent="0.25">
      <c r="A1720">
        <v>1719</v>
      </c>
      <c r="B1720" t="s">
        <v>902</v>
      </c>
      <c r="C1720" t="s">
        <v>54</v>
      </c>
      <c r="D1720" t="s">
        <v>5755</v>
      </c>
      <c r="E1720" t="s">
        <v>36</v>
      </c>
      <c r="F1720" t="s">
        <v>511</v>
      </c>
      <c r="G1720" t="s">
        <v>17</v>
      </c>
      <c r="H1720" t="s">
        <v>36</v>
      </c>
      <c r="I1720" t="s">
        <v>18</v>
      </c>
      <c r="J1720">
        <v>51.797847539999999</v>
      </c>
      <c r="K1720">
        <v>2.692014119</v>
      </c>
      <c r="L1720">
        <v>72.054344659999998</v>
      </c>
      <c r="M1720" t="s">
        <v>18</v>
      </c>
      <c r="N1720" t="str" cm="1">
        <f t="array" ref="N1720">_xlfn.IFS(J1720&lt;=29,"Twenties",J1720&lt;=39,"Thirties",J1720&lt;=49,"Fourties",J1720&lt;=59,"Fifties",J1720&gt;59,"Elders")</f>
        <v>Fifties</v>
      </c>
      <c r="O1720" t="str" cm="1">
        <f t="array" ref="O1720">_xlfn.IFS(K1721&lt;=5,"Very Short",K1721&lt;=10,"Short",K1721&lt;=15,"Mid-Class",K1721&lt;=20,"Long",K1721&lt;=25," Very Long",K1721&gt;25,"Lifer")</f>
        <v>Short</v>
      </c>
      <c r="P1720" t="str" cm="1">
        <f t="array" ref="P1720">_xlfn.IFS(L1720&lt;=39,"Negligible",L1720&lt;=79,"Minimal",L1720&lt;=119,"Moderate",L1720&lt;=158,"High Moderate",L1720&lt;=198," High",L1720&lt;=238,"Very High",L1720&lt;=278,"Severe")</f>
        <v>Minimal</v>
      </c>
      <c r="Q1720" s="3">
        <f t="shared" si="26"/>
        <v>3.0022643608333333</v>
      </c>
    </row>
    <row r="1721" spans="1:17" x14ac:dyDescent="0.25">
      <c r="A1721">
        <v>1720</v>
      </c>
      <c r="B1721" t="s">
        <v>999</v>
      </c>
      <c r="C1721" t="s">
        <v>666</v>
      </c>
      <c r="D1721" t="s">
        <v>5754</v>
      </c>
      <c r="E1721" t="s">
        <v>52</v>
      </c>
      <c r="F1721" t="s">
        <v>1058</v>
      </c>
      <c r="G1721" t="s">
        <v>1059</v>
      </c>
      <c r="H1721" t="s">
        <v>52</v>
      </c>
      <c r="I1721" t="s">
        <v>18</v>
      </c>
      <c r="J1721">
        <v>35.528663829999999</v>
      </c>
      <c r="K1721">
        <v>6.5208390180000002</v>
      </c>
      <c r="L1721">
        <v>48.033926119999997</v>
      </c>
      <c r="M1721" t="s">
        <v>18</v>
      </c>
      <c r="N1721" t="str" cm="1">
        <f t="array" ref="N1721">_xlfn.IFS(J1721&lt;=29,"Twenties",J1721&lt;=39,"Thirties",J1721&lt;=49,"Fourties",J1721&lt;=59,"Fifties",J1721&gt;59,"Elders")</f>
        <v>Thirties</v>
      </c>
      <c r="O1721" t="str" cm="1">
        <f t="array" ref="O1721">_xlfn.IFS(K1722&lt;=5,"Very Short",K1722&lt;=10,"Short",K1722&lt;=15,"Mid-Class",K1722&lt;=20,"Long",K1722&lt;=25," Very Long",K1722&gt;25,"Lifer")</f>
        <v>Short</v>
      </c>
      <c r="P1721" t="str" cm="1">
        <f t="array" ref="P1721">_xlfn.IFS(L1721&lt;=39,"Negligible",L1721&lt;=79,"Minimal",L1721&lt;=119,"Moderate",L1721&lt;=158,"High Moderate",L1721&lt;=198," High",L1721&lt;=238,"Very High",L1721&lt;=278,"Severe")</f>
        <v>Minimal</v>
      </c>
      <c r="Q1721" s="3">
        <f t="shared" si="26"/>
        <v>2.001413588333333</v>
      </c>
    </row>
    <row r="1722" spans="1:17" x14ac:dyDescent="0.25">
      <c r="A1722">
        <v>1721</v>
      </c>
      <c r="B1722" t="s">
        <v>2145</v>
      </c>
      <c r="C1722" t="s">
        <v>46</v>
      </c>
      <c r="D1722" t="s">
        <v>5755</v>
      </c>
      <c r="E1722" t="s">
        <v>105</v>
      </c>
      <c r="F1722" t="s">
        <v>1058</v>
      </c>
      <c r="G1722" t="s">
        <v>1059</v>
      </c>
      <c r="H1722" t="s">
        <v>105</v>
      </c>
      <c r="I1722" t="s">
        <v>18</v>
      </c>
      <c r="J1722">
        <v>34.919666079999999</v>
      </c>
      <c r="K1722">
        <v>7.880568437</v>
      </c>
      <c r="L1722">
        <v>13.59300753</v>
      </c>
      <c r="M1722" t="s">
        <v>18</v>
      </c>
      <c r="N1722" t="str" cm="1">
        <f t="array" ref="N1722">_xlfn.IFS(J1722&lt;=29,"Twenties",J1722&lt;=39,"Thirties",J1722&lt;=49,"Fourties",J1722&lt;=59,"Fifties",J1722&gt;59,"Elders")</f>
        <v>Thirties</v>
      </c>
      <c r="O1722" t="str" cm="1">
        <f t="array" ref="O1722">_xlfn.IFS(K1723&lt;=5,"Very Short",K1723&lt;=10,"Short",K1723&lt;=15,"Mid-Class",K1723&lt;=20,"Long",K1723&lt;=25," Very Long",K1723&gt;25,"Lifer")</f>
        <v>Short</v>
      </c>
      <c r="P1722" t="str" cm="1">
        <f t="array" ref="P1722">_xlfn.IFS(L1722&lt;=39,"Negligible",L1722&lt;=79,"Minimal",L1722&lt;=119,"Moderate",L1722&lt;=158,"High Moderate",L1722&lt;=198," High",L1722&lt;=238,"Very High",L1722&lt;=278,"Severe")</f>
        <v>Negligible</v>
      </c>
      <c r="Q1722" s="3">
        <f t="shared" si="26"/>
        <v>0.56637531374999994</v>
      </c>
    </row>
    <row r="1723" spans="1:17" x14ac:dyDescent="0.25">
      <c r="A1723">
        <v>1722</v>
      </c>
      <c r="B1723" t="s">
        <v>1938</v>
      </c>
      <c r="C1723" t="s">
        <v>1268</v>
      </c>
      <c r="D1723" t="s">
        <v>5755</v>
      </c>
      <c r="E1723" t="s">
        <v>28</v>
      </c>
      <c r="F1723" t="s">
        <v>1058</v>
      </c>
      <c r="G1723" t="s">
        <v>1059</v>
      </c>
      <c r="H1723" t="s">
        <v>28</v>
      </c>
      <c r="I1723" t="s">
        <v>18</v>
      </c>
      <c r="J1723">
        <v>30.968621200000001</v>
      </c>
      <c r="K1723">
        <v>5.7030593720000002</v>
      </c>
      <c r="L1723">
        <v>26.614728199999998</v>
      </c>
      <c r="M1723" t="s">
        <v>18</v>
      </c>
      <c r="N1723" t="str" cm="1">
        <f t="array" ref="N1723">_xlfn.IFS(J1723&lt;=29,"Twenties",J1723&lt;=39,"Thirties",J1723&lt;=49,"Fourties",J1723&lt;=59,"Fifties",J1723&gt;59,"Elders")</f>
        <v>Thirties</v>
      </c>
      <c r="O1723" t="str" cm="1">
        <f t="array" ref="O1723">_xlfn.IFS(K1724&lt;=5,"Very Short",K1724&lt;=10,"Short",K1724&lt;=15,"Mid-Class",K1724&lt;=20,"Long",K1724&lt;=25," Very Long",K1724&gt;25,"Lifer")</f>
        <v>Short</v>
      </c>
      <c r="P1723" t="str" cm="1">
        <f t="array" ref="P1723">_xlfn.IFS(L1723&lt;=39,"Negligible",L1723&lt;=79,"Minimal",L1723&lt;=119,"Moderate",L1723&lt;=158,"High Moderate",L1723&lt;=198," High",L1723&lt;=238,"Very High",L1723&lt;=278,"Severe")</f>
        <v>Negligible</v>
      </c>
      <c r="Q1723" s="3">
        <f t="shared" si="26"/>
        <v>1.1089470083333333</v>
      </c>
    </row>
    <row r="1724" spans="1:17" x14ac:dyDescent="0.25">
      <c r="A1724">
        <v>1723</v>
      </c>
      <c r="B1724" t="s">
        <v>2146</v>
      </c>
      <c r="C1724" t="s">
        <v>208</v>
      </c>
      <c r="D1724" t="s">
        <v>5755</v>
      </c>
      <c r="E1724" t="s">
        <v>1470</v>
      </c>
      <c r="F1724" t="s">
        <v>818</v>
      </c>
      <c r="G1724" t="s">
        <v>819</v>
      </c>
      <c r="H1724" t="s">
        <v>1470</v>
      </c>
      <c r="I1724" t="s">
        <v>18</v>
      </c>
      <c r="J1724">
        <v>57.429010689999998</v>
      </c>
      <c r="K1724">
        <v>5.6889002880000001</v>
      </c>
      <c r="L1724">
        <v>123.2358931</v>
      </c>
      <c r="M1724" t="s">
        <v>18</v>
      </c>
      <c r="N1724" t="str" cm="1">
        <f t="array" ref="N1724">_xlfn.IFS(J1724&lt;=29,"Twenties",J1724&lt;=39,"Thirties",J1724&lt;=49,"Fourties",J1724&lt;=59,"Fifties",J1724&gt;59,"Elders")</f>
        <v>Fifties</v>
      </c>
      <c r="O1724" t="str" cm="1">
        <f t="array" ref="O1724">_xlfn.IFS(K1725&lt;=5,"Very Short",K1725&lt;=10,"Short",K1725&lt;=15,"Mid-Class",K1725&lt;=20,"Long",K1725&lt;=25," Very Long",K1725&gt;25,"Lifer")</f>
        <v>Very Short</v>
      </c>
      <c r="P1724" t="str" cm="1">
        <f t="array" ref="P1724">_xlfn.IFS(L1724&lt;=39,"Negligible",L1724&lt;=79,"Minimal",L1724&lt;=119,"Moderate",L1724&lt;=158,"High Moderate",L1724&lt;=198," High",L1724&lt;=238,"Very High",L1724&lt;=278,"Severe")</f>
        <v>High Moderate</v>
      </c>
      <c r="Q1724" s="3">
        <f t="shared" si="26"/>
        <v>5.1348288791666663</v>
      </c>
    </row>
    <row r="1725" spans="1:17" x14ac:dyDescent="0.25">
      <c r="A1725">
        <v>1724</v>
      </c>
      <c r="B1725" t="s">
        <v>2147</v>
      </c>
      <c r="C1725" t="s">
        <v>2084</v>
      </c>
      <c r="D1725" t="s">
        <v>5754</v>
      </c>
      <c r="E1725" t="s">
        <v>160</v>
      </c>
      <c r="F1725" t="s">
        <v>818</v>
      </c>
      <c r="G1725" t="s">
        <v>819</v>
      </c>
      <c r="H1725" t="s">
        <v>28</v>
      </c>
      <c r="I1725" t="s">
        <v>18</v>
      </c>
      <c r="J1725">
        <v>35.783433649999999</v>
      </c>
      <c r="K1725">
        <v>4.0818105960000004</v>
      </c>
      <c r="L1725">
        <v>44.732853370000001</v>
      </c>
      <c r="M1725" t="s">
        <v>18</v>
      </c>
      <c r="N1725" t="str" cm="1">
        <f t="array" ref="N1725">_xlfn.IFS(J1725&lt;=29,"Twenties",J1725&lt;=39,"Thirties",J1725&lt;=49,"Fourties",J1725&lt;=59,"Fifties",J1725&gt;59,"Elders")</f>
        <v>Thirties</v>
      </c>
      <c r="O1725" t="str" cm="1">
        <f t="array" ref="O1725">_xlfn.IFS(K1726&lt;=5,"Very Short",K1726&lt;=10,"Short",K1726&lt;=15,"Mid-Class",K1726&lt;=20,"Long",K1726&lt;=25," Very Long",K1726&gt;25,"Lifer")</f>
        <v>Very Short</v>
      </c>
      <c r="P1725" t="str" cm="1">
        <f t="array" ref="P1725">_xlfn.IFS(L1725&lt;=39,"Negligible",L1725&lt;=79,"Minimal",L1725&lt;=119,"Moderate",L1725&lt;=158,"High Moderate",L1725&lt;=198," High",L1725&lt;=238,"Very High",L1725&lt;=278,"Severe")</f>
        <v>Minimal</v>
      </c>
      <c r="Q1725" s="3">
        <f t="shared" si="26"/>
        <v>1.8638688904166667</v>
      </c>
    </row>
    <row r="1726" spans="1:17" x14ac:dyDescent="0.25">
      <c r="A1726">
        <v>1725</v>
      </c>
      <c r="B1726" t="s">
        <v>2012</v>
      </c>
      <c r="C1726" t="s">
        <v>963</v>
      </c>
      <c r="D1726" t="s">
        <v>5754</v>
      </c>
      <c r="E1726" t="s">
        <v>36</v>
      </c>
      <c r="F1726" t="s">
        <v>609</v>
      </c>
      <c r="G1726" t="s">
        <v>610</v>
      </c>
      <c r="H1726" t="s">
        <v>36</v>
      </c>
      <c r="I1726" t="s">
        <v>18</v>
      </c>
      <c r="J1726">
        <v>53.189737350000001</v>
      </c>
      <c r="K1726">
        <v>3.4526507610000001</v>
      </c>
      <c r="L1726">
        <v>105.15032600000001</v>
      </c>
      <c r="M1726" t="s">
        <v>18</v>
      </c>
      <c r="N1726" t="str" cm="1">
        <f t="array" ref="N1726">_xlfn.IFS(J1726&lt;=29,"Twenties",J1726&lt;=39,"Thirties",J1726&lt;=49,"Fourties",J1726&lt;=59,"Fifties",J1726&gt;59,"Elders")</f>
        <v>Fifties</v>
      </c>
      <c r="O1726" t="str" cm="1">
        <f t="array" ref="O1726">_xlfn.IFS(K1727&lt;=5,"Very Short",K1727&lt;=10,"Short",K1727&lt;=15,"Mid-Class",K1727&lt;=20,"Long",K1727&lt;=25," Very Long",K1727&gt;25,"Lifer")</f>
        <v>Short</v>
      </c>
      <c r="P1726" t="str" cm="1">
        <f t="array" ref="P1726">_xlfn.IFS(L1726&lt;=39,"Negligible",L1726&lt;=79,"Minimal",L1726&lt;=119,"Moderate",L1726&lt;=158,"High Moderate",L1726&lt;=198," High",L1726&lt;=238,"Very High",L1726&lt;=278,"Severe")</f>
        <v>Moderate</v>
      </c>
      <c r="Q1726" s="3">
        <f t="shared" si="26"/>
        <v>4.3812635833333333</v>
      </c>
    </row>
    <row r="1727" spans="1:17" x14ac:dyDescent="0.25">
      <c r="A1727">
        <v>1726</v>
      </c>
      <c r="B1727" t="s">
        <v>56</v>
      </c>
      <c r="C1727" t="s">
        <v>50</v>
      </c>
      <c r="D1727" t="s">
        <v>5755</v>
      </c>
      <c r="E1727" t="s">
        <v>36</v>
      </c>
      <c r="F1727" t="s">
        <v>818</v>
      </c>
      <c r="G1727" t="s">
        <v>819</v>
      </c>
      <c r="H1727" t="s">
        <v>36</v>
      </c>
      <c r="I1727" t="s">
        <v>18</v>
      </c>
      <c r="J1727">
        <v>32.485476069999997</v>
      </c>
      <c r="K1727">
        <v>5.6571950559999999</v>
      </c>
      <c r="L1727">
        <v>37.81921981</v>
      </c>
      <c r="M1727" t="s">
        <v>18</v>
      </c>
      <c r="N1727" t="str" cm="1">
        <f t="array" ref="N1727">_xlfn.IFS(J1727&lt;=29,"Twenties",J1727&lt;=39,"Thirties",J1727&lt;=49,"Fourties",J1727&lt;=59,"Fifties",J1727&gt;59,"Elders")</f>
        <v>Thirties</v>
      </c>
      <c r="O1727" t="str" cm="1">
        <f t="array" ref="O1727">_xlfn.IFS(K1728&lt;=5,"Very Short",K1728&lt;=10,"Short",K1728&lt;=15,"Mid-Class",K1728&lt;=20,"Long",K1728&lt;=25," Very Long",K1728&gt;25,"Lifer")</f>
        <v>Very Short</v>
      </c>
      <c r="P1727" t="str" cm="1">
        <f t="array" ref="P1727">_xlfn.IFS(L1727&lt;=39,"Negligible",L1727&lt;=79,"Minimal",L1727&lt;=119,"Moderate",L1727&lt;=158,"High Moderate",L1727&lt;=198," High",L1727&lt;=238,"Very High",L1727&lt;=278,"Severe")</f>
        <v>Negligible</v>
      </c>
      <c r="Q1727" s="3">
        <f t="shared" si="26"/>
        <v>1.5758008254166667</v>
      </c>
    </row>
    <row r="1728" spans="1:17" x14ac:dyDescent="0.25">
      <c r="A1728">
        <v>1727</v>
      </c>
      <c r="B1728" t="s">
        <v>228</v>
      </c>
      <c r="C1728" t="s">
        <v>1288</v>
      </c>
      <c r="D1728" t="s">
        <v>5755</v>
      </c>
      <c r="E1728" t="s">
        <v>85</v>
      </c>
      <c r="F1728" t="s">
        <v>818</v>
      </c>
      <c r="G1728" t="s">
        <v>819</v>
      </c>
      <c r="H1728" t="s">
        <v>85</v>
      </c>
      <c r="I1728" t="s">
        <v>18</v>
      </c>
      <c r="J1728">
        <v>47.651807050000002</v>
      </c>
      <c r="K1728">
        <v>4.2874856189999999</v>
      </c>
      <c r="L1728">
        <v>73.307042760000002</v>
      </c>
      <c r="M1728" t="s">
        <v>18</v>
      </c>
      <c r="N1728" t="str" cm="1">
        <f t="array" ref="N1728">_xlfn.IFS(J1728&lt;=29,"Twenties",J1728&lt;=39,"Thirties",J1728&lt;=49,"Fourties",J1728&lt;=59,"Fifties",J1728&gt;59,"Elders")</f>
        <v>Fourties</v>
      </c>
      <c r="O1728" t="str" cm="1">
        <f t="array" ref="O1728">_xlfn.IFS(K1729&lt;=5,"Very Short",K1729&lt;=10,"Short",K1729&lt;=15,"Mid-Class",K1729&lt;=20,"Long",K1729&lt;=25," Very Long",K1729&gt;25,"Lifer")</f>
        <v>Very Short</v>
      </c>
      <c r="P1728" t="str" cm="1">
        <f t="array" ref="P1728">_xlfn.IFS(L1728&lt;=39,"Negligible",L1728&lt;=79,"Minimal",L1728&lt;=119,"Moderate",L1728&lt;=158,"High Moderate",L1728&lt;=198," High",L1728&lt;=238,"Very High",L1728&lt;=278,"Severe")</f>
        <v>Minimal</v>
      </c>
      <c r="Q1728" s="3">
        <f t="shared" si="26"/>
        <v>3.0544601149999999</v>
      </c>
    </row>
    <row r="1729" spans="1:17" x14ac:dyDescent="0.25">
      <c r="A1729">
        <v>1728</v>
      </c>
      <c r="B1729" t="s">
        <v>305</v>
      </c>
      <c r="C1729" t="s">
        <v>110</v>
      </c>
      <c r="D1729" t="s">
        <v>5754</v>
      </c>
      <c r="E1729" t="s">
        <v>36</v>
      </c>
      <c r="F1729" t="s">
        <v>1860</v>
      </c>
      <c r="G1729" t="s">
        <v>1861</v>
      </c>
      <c r="H1729" t="s">
        <v>36</v>
      </c>
      <c r="I1729" t="s">
        <v>18</v>
      </c>
      <c r="J1729">
        <v>38.665349210000002</v>
      </c>
      <c r="K1729">
        <v>4.1901393889999996</v>
      </c>
      <c r="L1729">
        <v>72.744204719999999</v>
      </c>
      <c r="M1729" t="s">
        <v>18</v>
      </c>
      <c r="N1729" t="str" cm="1">
        <f t="array" ref="N1729">_xlfn.IFS(J1729&lt;=29,"Twenties",J1729&lt;=39,"Thirties",J1729&lt;=49,"Fourties",J1729&lt;=59,"Fifties",J1729&gt;59,"Elders")</f>
        <v>Thirties</v>
      </c>
      <c r="O1729" t="str" cm="1">
        <f t="array" ref="O1729">_xlfn.IFS(K1730&lt;=5,"Very Short",K1730&lt;=10,"Short",K1730&lt;=15,"Mid-Class",K1730&lt;=20,"Long",K1730&lt;=25," Very Long",K1730&gt;25,"Lifer")</f>
        <v>Very Short</v>
      </c>
      <c r="P1729" t="str" cm="1">
        <f t="array" ref="P1729">_xlfn.IFS(L1729&lt;=39,"Negligible",L1729&lt;=79,"Minimal",L1729&lt;=119,"Moderate",L1729&lt;=158,"High Moderate",L1729&lt;=198," High",L1729&lt;=238,"Very High",L1729&lt;=278,"Severe")</f>
        <v>Minimal</v>
      </c>
      <c r="Q1729" s="3">
        <f t="shared" si="26"/>
        <v>3.0310085299999998</v>
      </c>
    </row>
    <row r="1730" spans="1:17" x14ac:dyDescent="0.25">
      <c r="A1730">
        <v>1729</v>
      </c>
      <c r="B1730" t="s">
        <v>1219</v>
      </c>
      <c r="C1730" t="s">
        <v>1087</v>
      </c>
      <c r="D1730" t="s">
        <v>5754</v>
      </c>
      <c r="E1730" t="s">
        <v>240</v>
      </c>
      <c r="F1730" t="s">
        <v>818</v>
      </c>
      <c r="G1730" t="s">
        <v>819</v>
      </c>
      <c r="H1730" t="s">
        <v>105</v>
      </c>
      <c r="I1730" t="s">
        <v>18</v>
      </c>
      <c r="J1730">
        <v>43.960635590000003</v>
      </c>
      <c r="K1730">
        <v>3.940692227</v>
      </c>
      <c r="L1730">
        <v>71.612143320000001</v>
      </c>
      <c r="M1730" t="s">
        <v>18</v>
      </c>
      <c r="N1730" t="str" cm="1">
        <f t="array" ref="N1730">_xlfn.IFS(J1730&lt;=29,"Twenties",J1730&lt;=39,"Thirties",J1730&lt;=49,"Fourties",J1730&lt;=59,"Fifties",J1730&gt;59,"Elders")</f>
        <v>Fourties</v>
      </c>
      <c r="O1730" t="str" cm="1">
        <f t="array" ref="O1730">_xlfn.IFS(K1731&lt;=5,"Very Short",K1731&lt;=10,"Short",K1731&lt;=15,"Mid-Class",K1731&lt;=20,"Long",K1731&lt;=25," Very Long",K1731&gt;25,"Lifer")</f>
        <v>Very Short</v>
      </c>
      <c r="P1730" t="str" cm="1">
        <f t="array" ref="P1730">_xlfn.IFS(L1730&lt;=39,"Negligible",L1730&lt;=79,"Minimal",L1730&lt;=119,"Moderate",L1730&lt;=158,"High Moderate",L1730&lt;=198," High",L1730&lt;=238,"Very High",L1730&lt;=278,"Severe")</f>
        <v>Minimal</v>
      </c>
      <c r="Q1730" s="3">
        <f t="shared" ref="Q1730:Q1793" si="27">L1730/24</f>
        <v>2.9838393050000001</v>
      </c>
    </row>
    <row r="1731" spans="1:17" x14ac:dyDescent="0.25">
      <c r="A1731">
        <v>1730</v>
      </c>
      <c r="B1731" t="s">
        <v>1622</v>
      </c>
      <c r="C1731" t="s">
        <v>243</v>
      </c>
      <c r="D1731" t="s">
        <v>5754</v>
      </c>
      <c r="E1731" t="s">
        <v>28</v>
      </c>
      <c r="F1731" t="s">
        <v>1058</v>
      </c>
      <c r="G1731" t="s">
        <v>1059</v>
      </c>
      <c r="H1731" t="s">
        <v>28</v>
      </c>
      <c r="I1731" t="s">
        <v>18</v>
      </c>
      <c r="J1731">
        <v>34.103023350000001</v>
      </c>
      <c r="K1731">
        <v>4.3576678810000002</v>
      </c>
      <c r="L1731">
        <v>9.6950151719999997</v>
      </c>
      <c r="M1731" t="s">
        <v>18</v>
      </c>
      <c r="N1731" t="str" cm="1">
        <f t="array" ref="N1731">_xlfn.IFS(J1731&lt;=29,"Twenties",J1731&lt;=39,"Thirties",J1731&lt;=49,"Fourties",J1731&lt;=59,"Fifties",J1731&gt;59,"Elders")</f>
        <v>Thirties</v>
      </c>
      <c r="O1731" t="str" cm="1">
        <f t="array" ref="O1731">_xlfn.IFS(K1732&lt;=5,"Very Short",K1732&lt;=10,"Short",K1732&lt;=15,"Mid-Class",K1732&lt;=20,"Long",K1732&lt;=25," Very Long",K1732&gt;25,"Lifer")</f>
        <v>Short</v>
      </c>
      <c r="P1731" t="str" cm="1">
        <f t="array" ref="P1731">_xlfn.IFS(L1731&lt;=39,"Negligible",L1731&lt;=79,"Minimal",L1731&lt;=119,"Moderate",L1731&lt;=158,"High Moderate",L1731&lt;=198," High",L1731&lt;=238,"Very High",L1731&lt;=278,"Severe")</f>
        <v>Negligible</v>
      </c>
      <c r="Q1731" s="3">
        <f t="shared" si="27"/>
        <v>0.40395896549999999</v>
      </c>
    </row>
    <row r="1732" spans="1:17" x14ac:dyDescent="0.25">
      <c r="A1732">
        <v>1731</v>
      </c>
      <c r="B1732" t="s">
        <v>1048</v>
      </c>
      <c r="C1732" t="s">
        <v>2148</v>
      </c>
      <c r="D1732" t="s">
        <v>5755</v>
      </c>
      <c r="E1732" t="s">
        <v>1470</v>
      </c>
      <c r="F1732" t="s">
        <v>1058</v>
      </c>
      <c r="G1732" t="s">
        <v>1059</v>
      </c>
      <c r="H1732" t="s">
        <v>1470</v>
      </c>
      <c r="I1732" t="s">
        <v>18</v>
      </c>
      <c r="J1732">
        <v>43.759036999999999</v>
      </c>
      <c r="K1732">
        <v>5.0278154019999999</v>
      </c>
      <c r="L1732">
        <v>28.830330379999999</v>
      </c>
      <c r="M1732" t="s">
        <v>18</v>
      </c>
      <c r="N1732" t="str" cm="1">
        <f t="array" ref="N1732">_xlfn.IFS(J1732&lt;=29,"Twenties",J1732&lt;=39,"Thirties",J1732&lt;=49,"Fourties",J1732&lt;=59,"Fifties",J1732&gt;59,"Elders")</f>
        <v>Fourties</v>
      </c>
      <c r="O1732" t="str" cm="1">
        <f t="array" ref="O1732">_xlfn.IFS(K1733&lt;=5,"Very Short",K1733&lt;=10,"Short",K1733&lt;=15,"Mid-Class",K1733&lt;=20,"Long",K1733&lt;=25," Very Long",K1733&gt;25,"Lifer")</f>
        <v>Short</v>
      </c>
      <c r="P1732" t="str" cm="1">
        <f t="array" ref="P1732">_xlfn.IFS(L1732&lt;=39,"Negligible",L1732&lt;=79,"Minimal",L1732&lt;=119,"Moderate",L1732&lt;=158,"High Moderate",L1732&lt;=198," High",L1732&lt;=238,"Very High",L1732&lt;=278,"Severe")</f>
        <v>Negligible</v>
      </c>
      <c r="Q1732" s="3">
        <f t="shared" si="27"/>
        <v>1.2012637658333334</v>
      </c>
    </row>
    <row r="1733" spans="1:17" x14ac:dyDescent="0.25">
      <c r="A1733">
        <v>1732</v>
      </c>
      <c r="B1733" t="s">
        <v>1747</v>
      </c>
      <c r="C1733" t="s">
        <v>861</v>
      </c>
      <c r="D1733" t="s">
        <v>5755</v>
      </c>
      <c r="E1733" t="s">
        <v>187</v>
      </c>
      <c r="F1733" t="s">
        <v>1792</v>
      </c>
      <c r="G1733" t="s">
        <v>1059</v>
      </c>
      <c r="H1733" t="s">
        <v>44</v>
      </c>
      <c r="I1733" t="s">
        <v>18</v>
      </c>
      <c r="J1733">
        <v>38.210097320000003</v>
      </c>
      <c r="K1733">
        <v>5.9545908949999999</v>
      </c>
      <c r="L1733">
        <v>8.1137613569999996</v>
      </c>
      <c r="M1733" t="s">
        <v>18</v>
      </c>
      <c r="N1733" t="str" cm="1">
        <f t="array" ref="N1733">_xlfn.IFS(J1733&lt;=29,"Twenties",J1733&lt;=39,"Thirties",J1733&lt;=49,"Fourties",J1733&lt;=59,"Fifties",J1733&gt;59,"Elders")</f>
        <v>Thirties</v>
      </c>
      <c r="O1733" t="str" cm="1">
        <f t="array" ref="O1733">_xlfn.IFS(K1734&lt;=5,"Very Short",K1734&lt;=10,"Short",K1734&lt;=15,"Mid-Class",K1734&lt;=20,"Long",K1734&lt;=25," Very Long",K1734&gt;25,"Lifer")</f>
        <v>Very Short</v>
      </c>
      <c r="P1733" t="str" cm="1">
        <f t="array" ref="P1733">_xlfn.IFS(L1733&lt;=39,"Negligible",L1733&lt;=79,"Minimal",L1733&lt;=119,"Moderate",L1733&lt;=158,"High Moderate",L1733&lt;=198," High",L1733&lt;=238,"Very High",L1733&lt;=278,"Severe")</f>
        <v>Negligible</v>
      </c>
      <c r="Q1733" s="3">
        <f t="shared" si="27"/>
        <v>0.33807338987499996</v>
      </c>
    </row>
    <row r="1734" spans="1:17" x14ac:dyDescent="0.25">
      <c r="A1734">
        <v>1733</v>
      </c>
      <c r="B1734" t="s">
        <v>776</v>
      </c>
      <c r="C1734" t="s">
        <v>147</v>
      </c>
      <c r="D1734" t="s">
        <v>5755</v>
      </c>
      <c r="E1734" t="s">
        <v>503</v>
      </c>
      <c r="F1734" t="s">
        <v>1058</v>
      </c>
      <c r="G1734" t="s">
        <v>1059</v>
      </c>
      <c r="H1734" t="s">
        <v>22</v>
      </c>
      <c r="I1734" t="s">
        <v>18</v>
      </c>
      <c r="J1734">
        <v>47.167931170000003</v>
      </c>
      <c r="K1734">
        <v>4.1438846939999996</v>
      </c>
      <c r="L1734">
        <v>62.680827899999997</v>
      </c>
      <c r="M1734" t="s">
        <v>18</v>
      </c>
      <c r="N1734" t="str" cm="1">
        <f t="array" ref="N1734">_xlfn.IFS(J1734&lt;=29,"Twenties",J1734&lt;=39,"Thirties",J1734&lt;=49,"Fourties",J1734&lt;=59,"Fifties",J1734&gt;59,"Elders")</f>
        <v>Fourties</v>
      </c>
      <c r="O1734" t="str" cm="1">
        <f t="array" ref="O1734">_xlfn.IFS(K1735&lt;=5,"Very Short",K1735&lt;=10,"Short",K1735&lt;=15,"Mid-Class",K1735&lt;=20,"Long",K1735&lt;=25," Very Long",K1735&gt;25,"Lifer")</f>
        <v>Very Short</v>
      </c>
      <c r="P1734" t="str" cm="1">
        <f t="array" ref="P1734">_xlfn.IFS(L1734&lt;=39,"Negligible",L1734&lt;=79,"Minimal",L1734&lt;=119,"Moderate",L1734&lt;=158,"High Moderate",L1734&lt;=198," High",L1734&lt;=238,"Very High",L1734&lt;=278,"Severe")</f>
        <v>Minimal</v>
      </c>
      <c r="Q1734" s="3">
        <f t="shared" si="27"/>
        <v>2.6117011624999997</v>
      </c>
    </row>
    <row r="1735" spans="1:17" x14ac:dyDescent="0.25">
      <c r="A1735">
        <v>1734</v>
      </c>
      <c r="B1735" t="s">
        <v>115</v>
      </c>
      <c r="C1735" t="s">
        <v>2082</v>
      </c>
      <c r="D1735" t="s">
        <v>5754</v>
      </c>
      <c r="E1735" t="s">
        <v>36</v>
      </c>
      <c r="F1735" t="s">
        <v>1870</v>
      </c>
      <c r="G1735" t="s">
        <v>610</v>
      </c>
      <c r="H1735" t="s">
        <v>36</v>
      </c>
      <c r="I1735" t="s">
        <v>18</v>
      </c>
      <c r="J1735">
        <v>32.139744710000002</v>
      </c>
      <c r="K1735">
        <v>4.2701196570000004</v>
      </c>
      <c r="L1735">
        <v>0</v>
      </c>
      <c r="M1735" t="s">
        <v>18</v>
      </c>
      <c r="N1735" t="str" cm="1">
        <f t="array" ref="N1735">_xlfn.IFS(J1735&lt;=29,"Twenties",J1735&lt;=39,"Thirties",J1735&lt;=49,"Fourties",J1735&lt;=59,"Fifties",J1735&gt;59,"Elders")</f>
        <v>Thirties</v>
      </c>
      <c r="O1735" t="str" cm="1">
        <f t="array" ref="O1735">_xlfn.IFS(K1736&lt;=5,"Very Short",K1736&lt;=10,"Short",K1736&lt;=15,"Mid-Class",K1736&lt;=20,"Long",K1736&lt;=25," Very Long",K1736&gt;25,"Lifer")</f>
        <v>Very Short</v>
      </c>
      <c r="P1735" t="str" cm="1">
        <f t="array" ref="P1735">_xlfn.IFS(L1735&lt;=39,"Negligible",L1735&lt;=79,"Minimal",L1735&lt;=119,"Moderate",L1735&lt;=158,"High Moderate",L1735&lt;=198," High",L1735&lt;=238,"Very High",L1735&lt;=278,"Severe")</f>
        <v>Negligible</v>
      </c>
      <c r="Q1735" s="3">
        <f t="shared" si="27"/>
        <v>0</v>
      </c>
    </row>
    <row r="1736" spans="1:17" x14ac:dyDescent="0.25">
      <c r="A1736">
        <v>1735</v>
      </c>
      <c r="B1736" t="s">
        <v>1010</v>
      </c>
      <c r="C1736" t="s">
        <v>2149</v>
      </c>
      <c r="D1736" t="s">
        <v>5755</v>
      </c>
      <c r="E1736" t="s">
        <v>31</v>
      </c>
      <c r="F1736" t="s">
        <v>1870</v>
      </c>
      <c r="G1736" t="s">
        <v>610</v>
      </c>
      <c r="H1736" t="s">
        <v>31</v>
      </c>
      <c r="I1736" t="s">
        <v>18</v>
      </c>
      <c r="J1736">
        <v>44.474731089999999</v>
      </c>
      <c r="K1736">
        <v>3.4833603019999999</v>
      </c>
      <c r="L1736">
        <v>83.540491000000003</v>
      </c>
      <c r="M1736" t="s">
        <v>18</v>
      </c>
      <c r="N1736" t="str" cm="1">
        <f t="array" ref="N1736">_xlfn.IFS(J1736&lt;=29,"Twenties",J1736&lt;=39,"Thirties",J1736&lt;=49,"Fourties",J1736&lt;=59,"Fifties",J1736&gt;59,"Elders")</f>
        <v>Fourties</v>
      </c>
      <c r="O1736" t="str" cm="1">
        <f t="array" ref="O1736">_xlfn.IFS(K1737&lt;=5,"Very Short",K1737&lt;=10,"Short",K1737&lt;=15,"Mid-Class",K1737&lt;=20,"Long",K1737&lt;=25," Very Long",K1737&gt;25,"Lifer")</f>
        <v>Short</v>
      </c>
      <c r="P1736" t="str" cm="1">
        <f t="array" ref="P1736">_xlfn.IFS(L1736&lt;=39,"Negligible",L1736&lt;=79,"Minimal",L1736&lt;=119,"Moderate",L1736&lt;=158,"High Moderate",L1736&lt;=198," High",L1736&lt;=238,"Very High",L1736&lt;=278,"Severe")</f>
        <v>Moderate</v>
      </c>
      <c r="Q1736" s="3">
        <f t="shared" si="27"/>
        <v>3.4808537916666666</v>
      </c>
    </row>
    <row r="1737" spans="1:17" x14ac:dyDescent="0.25">
      <c r="A1737">
        <v>1736</v>
      </c>
      <c r="B1737" t="s">
        <v>1862</v>
      </c>
      <c r="C1737" t="s">
        <v>424</v>
      </c>
      <c r="D1737" t="s">
        <v>5755</v>
      </c>
      <c r="E1737" t="s">
        <v>36</v>
      </c>
      <c r="F1737" t="s">
        <v>1788</v>
      </c>
      <c r="G1737" t="s">
        <v>1789</v>
      </c>
      <c r="H1737" t="s">
        <v>36</v>
      </c>
      <c r="I1737" t="s">
        <v>18</v>
      </c>
      <c r="J1737">
        <v>45.446439269999999</v>
      </c>
      <c r="K1737">
        <v>6.5206459260000003</v>
      </c>
      <c r="L1737">
        <v>48.778474260000003</v>
      </c>
      <c r="M1737" t="s">
        <v>18</v>
      </c>
      <c r="N1737" t="str" cm="1">
        <f t="array" ref="N1737">_xlfn.IFS(J1737&lt;=29,"Twenties",J1737&lt;=39,"Thirties",J1737&lt;=49,"Fourties",J1737&lt;=59,"Fifties",J1737&gt;59,"Elders")</f>
        <v>Fourties</v>
      </c>
      <c r="O1737" t="str" cm="1">
        <f t="array" ref="O1737">_xlfn.IFS(K1738&lt;=5,"Very Short",K1738&lt;=10,"Short",K1738&lt;=15,"Mid-Class",K1738&lt;=20,"Long",K1738&lt;=25," Very Long",K1738&gt;25,"Lifer")</f>
        <v>Short</v>
      </c>
      <c r="P1737" t="str" cm="1">
        <f t="array" ref="P1737">_xlfn.IFS(L1737&lt;=39,"Negligible",L1737&lt;=79,"Minimal",L1737&lt;=119,"Moderate",L1737&lt;=158,"High Moderate",L1737&lt;=198," High",L1737&lt;=238,"Very High",L1737&lt;=278,"Severe")</f>
        <v>Minimal</v>
      </c>
      <c r="Q1737" s="3">
        <f t="shared" si="27"/>
        <v>2.0324364275</v>
      </c>
    </row>
    <row r="1738" spans="1:17" x14ac:dyDescent="0.25">
      <c r="A1738">
        <v>1737</v>
      </c>
      <c r="B1738" t="s">
        <v>265</v>
      </c>
      <c r="C1738" t="s">
        <v>565</v>
      </c>
      <c r="D1738" t="s">
        <v>5754</v>
      </c>
      <c r="E1738" t="s">
        <v>31</v>
      </c>
      <c r="F1738" t="s">
        <v>818</v>
      </c>
      <c r="G1738" t="s">
        <v>819</v>
      </c>
      <c r="H1738" t="s">
        <v>31</v>
      </c>
      <c r="I1738" t="s">
        <v>18</v>
      </c>
      <c r="J1738">
        <v>35.753490720000002</v>
      </c>
      <c r="K1738">
        <v>5.6938602400000002</v>
      </c>
      <c r="L1738">
        <v>38.482224289999998</v>
      </c>
      <c r="M1738" t="s">
        <v>18</v>
      </c>
      <c r="N1738" t="str" cm="1">
        <f t="array" ref="N1738">_xlfn.IFS(J1738&lt;=29,"Twenties",J1738&lt;=39,"Thirties",J1738&lt;=49,"Fourties",J1738&lt;=59,"Fifties",J1738&gt;59,"Elders")</f>
        <v>Thirties</v>
      </c>
      <c r="O1738" t="str" cm="1">
        <f t="array" ref="O1738">_xlfn.IFS(K1739&lt;=5,"Very Short",K1739&lt;=10,"Short",K1739&lt;=15,"Mid-Class",K1739&lt;=20,"Long",K1739&lt;=25," Very Long",K1739&gt;25,"Lifer")</f>
        <v>Very Short</v>
      </c>
      <c r="P1738" t="str" cm="1">
        <f t="array" ref="P1738">_xlfn.IFS(L1738&lt;=39,"Negligible",L1738&lt;=79,"Minimal",L1738&lt;=119,"Moderate",L1738&lt;=158,"High Moderate",L1738&lt;=198," High",L1738&lt;=238,"Very High",L1738&lt;=278,"Severe")</f>
        <v>Negligible</v>
      </c>
      <c r="Q1738" s="3">
        <f t="shared" si="27"/>
        <v>1.6034260120833332</v>
      </c>
    </row>
    <row r="1739" spans="1:17" x14ac:dyDescent="0.25">
      <c r="A1739">
        <v>1738</v>
      </c>
      <c r="B1739" t="s">
        <v>2150</v>
      </c>
      <c r="C1739" t="s">
        <v>2151</v>
      </c>
      <c r="D1739" t="s">
        <v>5754</v>
      </c>
      <c r="E1739" t="s">
        <v>104</v>
      </c>
      <c r="F1739" t="s">
        <v>818</v>
      </c>
      <c r="G1739" t="s">
        <v>819</v>
      </c>
      <c r="H1739" t="s">
        <v>105</v>
      </c>
      <c r="I1739" t="s">
        <v>18</v>
      </c>
      <c r="J1739">
        <v>48.66005036</v>
      </c>
      <c r="K1739">
        <v>4.7180007890000004</v>
      </c>
      <c r="L1739">
        <v>110.81492660000001</v>
      </c>
      <c r="M1739" t="s">
        <v>18</v>
      </c>
      <c r="N1739" t="str" cm="1">
        <f t="array" ref="N1739">_xlfn.IFS(J1739&lt;=29,"Twenties",J1739&lt;=39,"Thirties",J1739&lt;=49,"Fourties",J1739&lt;=59,"Fifties",J1739&gt;59,"Elders")</f>
        <v>Fourties</v>
      </c>
      <c r="O1739" t="str" cm="1">
        <f t="array" ref="O1739">_xlfn.IFS(K1740&lt;=5,"Very Short",K1740&lt;=10,"Short",K1740&lt;=15,"Mid-Class",K1740&lt;=20,"Long",K1740&lt;=25," Very Long",K1740&gt;25,"Lifer")</f>
        <v>Very Short</v>
      </c>
      <c r="P1739" t="str" cm="1">
        <f t="array" ref="P1739">_xlfn.IFS(L1739&lt;=39,"Negligible",L1739&lt;=79,"Minimal",L1739&lt;=119,"Moderate",L1739&lt;=158,"High Moderate",L1739&lt;=198," High",L1739&lt;=238,"Very High",L1739&lt;=278,"Severe")</f>
        <v>Moderate</v>
      </c>
      <c r="Q1739" s="3">
        <f t="shared" si="27"/>
        <v>4.6172886083333333</v>
      </c>
    </row>
    <row r="1740" spans="1:17" x14ac:dyDescent="0.25">
      <c r="A1740">
        <v>1739</v>
      </c>
      <c r="B1740" t="s">
        <v>2152</v>
      </c>
      <c r="C1740" t="s">
        <v>140</v>
      </c>
      <c r="D1740" t="s">
        <v>5755</v>
      </c>
      <c r="E1740" t="s">
        <v>577</v>
      </c>
      <c r="F1740" t="s">
        <v>1058</v>
      </c>
      <c r="G1740" t="s">
        <v>1059</v>
      </c>
      <c r="H1740" t="s">
        <v>52</v>
      </c>
      <c r="I1740" t="s">
        <v>18</v>
      </c>
      <c r="J1740">
        <v>48.057662819999997</v>
      </c>
      <c r="K1740">
        <v>3.9803639830000002</v>
      </c>
      <c r="L1740">
        <v>95.983717760000005</v>
      </c>
      <c r="M1740" t="s">
        <v>18</v>
      </c>
      <c r="N1740" t="str" cm="1">
        <f t="array" ref="N1740">_xlfn.IFS(J1740&lt;=29,"Twenties",J1740&lt;=39,"Thirties",J1740&lt;=49,"Fourties",J1740&lt;=59,"Fifties",J1740&gt;59,"Elders")</f>
        <v>Fourties</v>
      </c>
      <c r="O1740" t="str" cm="1">
        <f t="array" ref="O1740">_xlfn.IFS(K1741&lt;=5,"Very Short",K1741&lt;=10,"Short",K1741&lt;=15,"Mid-Class",K1741&lt;=20,"Long",K1741&lt;=25," Very Long",K1741&gt;25,"Lifer")</f>
        <v>Short</v>
      </c>
      <c r="P1740" t="str" cm="1">
        <f t="array" ref="P1740">_xlfn.IFS(L1740&lt;=39,"Negligible",L1740&lt;=79,"Minimal",L1740&lt;=119,"Moderate",L1740&lt;=158,"High Moderate",L1740&lt;=198," High",L1740&lt;=238,"Very High",L1740&lt;=278,"Severe")</f>
        <v>Moderate</v>
      </c>
      <c r="Q1740" s="3">
        <f t="shared" si="27"/>
        <v>3.9993215733333334</v>
      </c>
    </row>
    <row r="1741" spans="1:17" x14ac:dyDescent="0.25">
      <c r="A1741">
        <v>1740</v>
      </c>
      <c r="B1741" t="s">
        <v>558</v>
      </c>
      <c r="C1741" t="s">
        <v>30</v>
      </c>
      <c r="D1741" t="s">
        <v>5755</v>
      </c>
      <c r="E1741" t="s">
        <v>15</v>
      </c>
      <c r="F1741" t="s">
        <v>511</v>
      </c>
      <c r="G1741" t="s">
        <v>17</v>
      </c>
      <c r="H1741" t="s">
        <v>15</v>
      </c>
      <c r="I1741" t="s">
        <v>18</v>
      </c>
      <c r="J1741">
        <v>36.142815640000002</v>
      </c>
      <c r="K1741">
        <v>6.5598953299999998</v>
      </c>
      <c r="L1741">
        <v>19.218381770000001</v>
      </c>
      <c r="M1741" t="s">
        <v>18</v>
      </c>
      <c r="N1741" t="str" cm="1">
        <f t="array" ref="N1741">_xlfn.IFS(J1741&lt;=29,"Twenties",J1741&lt;=39,"Thirties",J1741&lt;=49,"Fourties",J1741&lt;=59,"Fifties",J1741&gt;59,"Elders")</f>
        <v>Thirties</v>
      </c>
      <c r="O1741" t="str" cm="1">
        <f t="array" ref="O1741">_xlfn.IFS(K1742&lt;=5,"Very Short",K1742&lt;=10,"Short",K1742&lt;=15,"Mid-Class",K1742&lt;=20,"Long",K1742&lt;=25," Very Long",K1742&gt;25,"Lifer")</f>
        <v>Very Short</v>
      </c>
      <c r="P1741" t="str" cm="1">
        <f t="array" ref="P1741">_xlfn.IFS(L1741&lt;=39,"Negligible",L1741&lt;=79,"Minimal",L1741&lt;=119,"Moderate",L1741&lt;=158,"High Moderate",L1741&lt;=198," High",L1741&lt;=238,"Very High",L1741&lt;=278,"Severe")</f>
        <v>Negligible</v>
      </c>
      <c r="Q1741" s="3">
        <f t="shared" si="27"/>
        <v>0.80076590708333339</v>
      </c>
    </row>
    <row r="1742" spans="1:17" x14ac:dyDescent="0.25">
      <c r="A1742">
        <v>1741</v>
      </c>
      <c r="B1742" t="s">
        <v>2153</v>
      </c>
      <c r="C1742" t="s">
        <v>1783</v>
      </c>
      <c r="D1742" t="s">
        <v>5755</v>
      </c>
      <c r="E1742" t="s">
        <v>36</v>
      </c>
      <c r="F1742" t="s">
        <v>1792</v>
      </c>
      <c r="G1742" t="s">
        <v>1059</v>
      </c>
      <c r="H1742" t="s">
        <v>36</v>
      </c>
      <c r="I1742" t="s">
        <v>18</v>
      </c>
      <c r="J1742">
        <v>56.668919099999997</v>
      </c>
      <c r="K1742">
        <v>4.7422454839999997</v>
      </c>
      <c r="L1742">
        <v>94.812272489999998</v>
      </c>
      <c r="M1742" t="s">
        <v>18</v>
      </c>
      <c r="N1742" t="str" cm="1">
        <f t="array" ref="N1742">_xlfn.IFS(J1742&lt;=29,"Twenties",J1742&lt;=39,"Thirties",J1742&lt;=49,"Fourties",J1742&lt;=59,"Fifties",J1742&gt;59,"Elders")</f>
        <v>Fifties</v>
      </c>
      <c r="O1742" t="str" cm="1">
        <f t="array" ref="O1742">_xlfn.IFS(K1743&lt;=5,"Very Short",K1743&lt;=10,"Short",K1743&lt;=15,"Mid-Class",K1743&lt;=20,"Long",K1743&lt;=25," Very Long",K1743&gt;25,"Lifer")</f>
        <v>Very Short</v>
      </c>
      <c r="P1742" t="str" cm="1">
        <f t="array" ref="P1742">_xlfn.IFS(L1742&lt;=39,"Negligible",L1742&lt;=79,"Minimal",L1742&lt;=119,"Moderate",L1742&lt;=158,"High Moderate",L1742&lt;=198," High",L1742&lt;=238,"Very High",L1742&lt;=278,"Severe")</f>
        <v>Moderate</v>
      </c>
      <c r="Q1742" s="3">
        <f t="shared" si="27"/>
        <v>3.9505113537500001</v>
      </c>
    </row>
    <row r="1743" spans="1:17" x14ac:dyDescent="0.25">
      <c r="A1743">
        <v>1742</v>
      </c>
      <c r="B1743" t="s">
        <v>2154</v>
      </c>
      <c r="C1743" t="s">
        <v>338</v>
      </c>
      <c r="D1743" t="s">
        <v>5755</v>
      </c>
      <c r="E1743" t="s">
        <v>474</v>
      </c>
      <c r="F1743" t="s">
        <v>1058</v>
      </c>
      <c r="G1743" t="s">
        <v>1059</v>
      </c>
      <c r="H1743" t="s">
        <v>28</v>
      </c>
      <c r="I1743" t="s">
        <v>18</v>
      </c>
      <c r="J1743">
        <v>42.520358190000003</v>
      </c>
      <c r="K1743">
        <v>4.4706565859999996</v>
      </c>
      <c r="L1743">
        <v>3.1836466830000001</v>
      </c>
      <c r="M1743" t="s">
        <v>18</v>
      </c>
      <c r="N1743" t="str" cm="1">
        <f t="array" ref="N1743">_xlfn.IFS(J1743&lt;=29,"Twenties",J1743&lt;=39,"Thirties",J1743&lt;=49,"Fourties",J1743&lt;=59,"Fifties",J1743&gt;59,"Elders")</f>
        <v>Fourties</v>
      </c>
      <c r="O1743" t="str" cm="1">
        <f t="array" ref="O1743">_xlfn.IFS(K1744&lt;=5,"Very Short",K1744&lt;=10,"Short",K1744&lt;=15,"Mid-Class",K1744&lt;=20,"Long",K1744&lt;=25," Very Long",K1744&gt;25,"Lifer")</f>
        <v>Short</v>
      </c>
      <c r="P1743" t="str" cm="1">
        <f t="array" ref="P1743">_xlfn.IFS(L1743&lt;=39,"Negligible",L1743&lt;=79,"Minimal",L1743&lt;=119,"Moderate",L1743&lt;=158,"High Moderate",L1743&lt;=198," High",L1743&lt;=238,"Very High",L1743&lt;=278,"Severe")</f>
        <v>Negligible</v>
      </c>
      <c r="Q1743" s="3">
        <f t="shared" si="27"/>
        <v>0.132651945125</v>
      </c>
    </row>
    <row r="1744" spans="1:17" x14ac:dyDescent="0.25">
      <c r="A1744">
        <v>1743</v>
      </c>
      <c r="B1744" t="s">
        <v>2155</v>
      </c>
      <c r="C1744" t="s">
        <v>877</v>
      </c>
      <c r="D1744" t="s">
        <v>5754</v>
      </c>
      <c r="E1744" t="s">
        <v>503</v>
      </c>
      <c r="F1744" t="s">
        <v>1058</v>
      </c>
      <c r="G1744" t="s">
        <v>1059</v>
      </c>
      <c r="H1744" t="s">
        <v>22</v>
      </c>
      <c r="I1744" t="s">
        <v>18</v>
      </c>
      <c r="J1744">
        <v>42.898722890000002</v>
      </c>
      <c r="K1744">
        <v>7.6954500599999998</v>
      </c>
      <c r="L1744">
        <v>28.180414979999998</v>
      </c>
      <c r="M1744" t="s">
        <v>18</v>
      </c>
      <c r="N1744" t="str" cm="1">
        <f t="array" ref="N1744">_xlfn.IFS(J1744&lt;=29,"Twenties",J1744&lt;=39,"Thirties",J1744&lt;=49,"Fourties",J1744&lt;=59,"Fifties",J1744&gt;59,"Elders")</f>
        <v>Fourties</v>
      </c>
      <c r="O1744" t="str" cm="1">
        <f t="array" ref="O1744">_xlfn.IFS(K1745&lt;=5,"Very Short",K1745&lt;=10,"Short",K1745&lt;=15,"Mid-Class",K1745&lt;=20,"Long",K1745&lt;=25," Very Long",K1745&gt;25,"Lifer")</f>
        <v>Short</v>
      </c>
      <c r="P1744" t="str" cm="1">
        <f t="array" ref="P1744">_xlfn.IFS(L1744&lt;=39,"Negligible",L1744&lt;=79,"Minimal",L1744&lt;=119,"Moderate",L1744&lt;=158,"High Moderate",L1744&lt;=198," High",L1744&lt;=238,"Very High",L1744&lt;=278,"Severe")</f>
        <v>Negligible</v>
      </c>
      <c r="Q1744" s="3">
        <f t="shared" si="27"/>
        <v>1.1741839574999999</v>
      </c>
    </row>
    <row r="1745" spans="1:17" x14ac:dyDescent="0.25">
      <c r="A1745">
        <v>1744</v>
      </c>
      <c r="B1745" t="s">
        <v>2156</v>
      </c>
      <c r="C1745" t="s">
        <v>2157</v>
      </c>
      <c r="D1745" t="s">
        <v>5754</v>
      </c>
      <c r="E1745" t="s">
        <v>25</v>
      </c>
      <c r="F1745" t="s">
        <v>818</v>
      </c>
      <c r="G1745" t="s">
        <v>819</v>
      </c>
      <c r="H1745" t="s">
        <v>25</v>
      </c>
      <c r="I1745" t="s">
        <v>18</v>
      </c>
      <c r="J1745">
        <v>46.535118019999999</v>
      </c>
      <c r="K1745">
        <v>6.4438293189999998</v>
      </c>
      <c r="L1745">
        <v>40.727082780000003</v>
      </c>
      <c r="M1745" t="s">
        <v>18</v>
      </c>
      <c r="N1745" t="str" cm="1">
        <f t="array" ref="N1745">_xlfn.IFS(J1745&lt;=29,"Twenties",J1745&lt;=39,"Thirties",J1745&lt;=49,"Fourties",J1745&lt;=59,"Fifties",J1745&gt;59,"Elders")</f>
        <v>Fourties</v>
      </c>
      <c r="O1745" t="str" cm="1">
        <f t="array" ref="O1745">_xlfn.IFS(K1746&lt;=5,"Very Short",K1746&lt;=10,"Short",K1746&lt;=15,"Mid-Class",K1746&lt;=20,"Long",K1746&lt;=25," Very Long",K1746&gt;25,"Lifer")</f>
        <v>Very Short</v>
      </c>
      <c r="P1745" t="str" cm="1">
        <f t="array" ref="P1745">_xlfn.IFS(L1745&lt;=39,"Negligible",L1745&lt;=79,"Minimal",L1745&lt;=119,"Moderate",L1745&lt;=158,"High Moderate",L1745&lt;=198," High",L1745&lt;=238,"Very High",L1745&lt;=278,"Severe")</f>
        <v>Minimal</v>
      </c>
      <c r="Q1745" s="3">
        <f t="shared" si="27"/>
        <v>1.6969617825000001</v>
      </c>
    </row>
    <row r="1746" spans="1:17" x14ac:dyDescent="0.25">
      <c r="A1746">
        <v>1745</v>
      </c>
      <c r="B1746" t="s">
        <v>32</v>
      </c>
      <c r="C1746" t="s">
        <v>2158</v>
      </c>
      <c r="D1746" t="s">
        <v>5755</v>
      </c>
      <c r="E1746" t="s">
        <v>36</v>
      </c>
      <c r="F1746" t="s">
        <v>1823</v>
      </c>
      <c r="G1746" t="s">
        <v>1824</v>
      </c>
      <c r="H1746" t="s">
        <v>36</v>
      </c>
      <c r="I1746" t="s">
        <v>18</v>
      </c>
      <c r="J1746">
        <v>29.13863993</v>
      </c>
      <c r="K1746">
        <v>4.9215747209999998</v>
      </c>
      <c r="L1746">
        <v>1.8547396679999999</v>
      </c>
      <c r="M1746" t="s">
        <v>18</v>
      </c>
      <c r="N1746" t="str" cm="1">
        <f t="array" ref="N1746">_xlfn.IFS(J1746&lt;=29,"Twenties",J1746&lt;=39,"Thirties",J1746&lt;=49,"Fourties",J1746&lt;=59,"Fifties",J1746&gt;59,"Elders")</f>
        <v>Thirties</v>
      </c>
      <c r="O1746" t="str" cm="1">
        <f t="array" ref="O1746">_xlfn.IFS(K1747&lt;=5,"Very Short",K1747&lt;=10,"Short",K1747&lt;=15,"Mid-Class",K1747&lt;=20,"Long",K1747&lt;=25," Very Long",K1747&gt;25,"Lifer")</f>
        <v>Very Short</v>
      </c>
      <c r="P1746" t="str" cm="1">
        <f t="array" ref="P1746">_xlfn.IFS(L1746&lt;=39,"Negligible",L1746&lt;=79,"Minimal",L1746&lt;=119,"Moderate",L1746&lt;=158,"High Moderate",L1746&lt;=198," High",L1746&lt;=238,"Very High",L1746&lt;=278,"Severe")</f>
        <v>Negligible</v>
      </c>
      <c r="Q1746" s="3">
        <f t="shared" si="27"/>
        <v>7.72808195E-2</v>
      </c>
    </row>
    <row r="1747" spans="1:17" x14ac:dyDescent="0.25">
      <c r="A1747">
        <v>1746</v>
      </c>
      <c r="B1747" t="s">
        <v>2159</v>
      </c>
      <c r="C1747" t="s">
        <v>521</v>
      </c>
      <c r="D1747" t="s">
        <v>5755</v>
      </c>
      <c r="E1747" t="s">
        <v>36</v>
      </c>
      <c r="F1747" t="s">
        <v>609</v>
      </c>
      <c r="G1747" t="s">
        <v>610</v>
      </c>
      <c r="H1747" t="s">
        <v>36</v>
      </c>
      <c r="I1747" t="s">
        <v>18</v>
      </c>
      <c r="J1747">
        <v>53.514074180000001</v>
      </c>
      <c r="K1747">
        <v>3.975351415</v>
      </c>
      <c r="L1747">
        <v>120.79524019999999</v>
      </c>
      <c r="M1747" t="s">
        <v>18</v>
      </c>
      <c r="N1747" t="str" cm="1">
        <f t="array" ref="N1747">_xlfn.IFS(J1747&lt;=29,"Twenties",J1747&lt;=39,"Thirties",J1747&lt;=49,"Fourties",J1747&lt;=59,"Fifties",J1747&gt;59,"Elders")</f>
        <v>Fifties</v>
      </c>
      <c r="O1747" t="str" cm="1">
        <f t="array" ref="O1747">_xlfn.IFS(K1748&lt;=5,"Very Short",K1748&lt;=10,"Short",K1748&lt;=15,"Mid-Class",K1748&lt;=20,"Long",K1748&lt;=25," Very Long",K1748&gt;25,"Lifer")</f>
        <v>Very Short</v>
      </c>
      <c r="P1747" t="str" cm="1">
        <f t="array" ref="P1747">_xlfn.IFS(L1747&lt;=39,"Negligible",L1747&lt;=79,"Minimal",L1747&lt;=119,"Moderate",L1747&lt;=158,"High Moderate",L1747&lt;=198," High",L1747&lt;=238,"Very High",L1747&lt;=278,"Severe")</f>
        <v>High Moderate</v>
      </c>
      <c r="Q1747" s="3">
        <f t="shared" si="27"/>
        <v>5.0331350083333328</v>
      </c>
    </row>
    <row r="1748" spans="1:17" x14ac:dyDescent="0.25">
      <c r="A1748">
        <v>1747</v>
      </c>
      <c r="B1748" t="s">
        <v>933</v>
      </c>
      <c r="C1748" t="s">
        <v>312</v>
      </c>
      <c r="D1748" t="s">
        <v>5755</v>
      </c>
      <c r="E1748" t="s">
        <v>155</v>
      </c>
      <c r="F1748" t="s">
        <v>818</v>
      </c>
      <c r="G1748" t="s">
        <v>819</v>
      </c>
      <c r="H1748" t="s">
        <v>155</v>
      </c>
      <c r="I1748" t="s">
        <v>18</v>
      </c>
      <c r="J1748">
        <v>35.569554150000002</v>
      </c>
      <c r="K1748">
        <v>4.5879019049999998</v>
      </c>
      <c r="L1748">
        <v>16.387918280000001</v>
      </c>
      <c r="M1748" t="s">
        <v>18</v>
      </c>
      <c r="N1748" t="str" cm="1">
        <f t="array" ref="N1748">_xlfn.IFS(J1748&lt;=29,"Twenties",J1748&lt;=39,"Thirties",J1748&lt;=49,"Fourties",J1748&lt;=59,"Fifties",J1748&gt;59,"Elders")</f>
        <v>Thirties</v>
      </c>
      <c r="O1748" t="str" cm="1">
        <f t="array" ref="O1748">_xlfn.IFS(K1749&lt;=5,"Very Short",K1749&lt;=10,"Short",K1749&lt;=15,"Mid-Class",K1749&lt;=20,"Long",K1749&lt;=25," Very Long",K1749&gt;25,"Lifer")</f>
        <v>Very Short</v>
      </c>
      <c r="P1748" t="str" cm="1">
        <f t="array" ref="P1748">_xlfn.IFS(L1748&lt;=39,"Negligible",L1748&lt;=79,"Minimal",L1748&lt;=119,"Moderate",L1748&lt;=158,"High Moderate",L1748&lt;=198," High",L1748&lt;=238,"Very High",L1748&lt;=278,"Severe")</f>
        <v>Negligible</v>
      </c>
      <c r="Q1748" s="3">
        <f t="shared" si="27"/>
        <v>0.68282992833333334</v>
      </c>
    </row>
    <row r="1749" spans="1:17" x14ac:dyDescent="0.25">
      <c r="A1749">
        <v>1748</v>
      </c>
      <c r="B1749" t="s">
        <v>2160</v>
      </c>
      <c r="C1749" t="s">
        <v>2161</v>
      </c>
      <c r="D1749" t="s">
        <v>5754</v>
      </c>
      <c r="E1749" t="s">
        <v>253</v>
      </c>
      <c r="F1749" t="s">
        <v>818</v>
      </c>
      <c r="G1749" t="s">
        <v>819</v>
      </c>
      <c r="H1749" t="s">
        <v>105</v>
      </c>
      <c r="I1749" t="s">
        <v>18</v>
      </c>
      <c r="J1749">
        <v>43.820880080000002</v>
      </c>
      <c r="K1749">
        <v>4.770995407</v>
      </c>
      <c r="L1749">
        <v>141.7715129</v>
      </c>
      <c r="M1749" t="s">
        <v>18</v>
      </c>
      <c r="N1749" t="str" cm="1">
        <f t="array" ref="N1749">_xlfn.IFS(J1749&lt;=29,"Twenties",J1749&lt;=39,"Thirties",J1749&lt;=49,"Fourties",J1749&lt;=59,"Fifties",J1749&gt;59,"Elders")</f>
        <v>Fourties</v>
      </c>
      <c r="O1749" t="str" cm="1">
        <f t="array" ref="O1749">_xlfn.IFS(K1750&lt;=5,"Very Short",K1750&lt;=10,"Short",K1750&lt;=15,"Mid-Class",K1750&lt;=20,"Long",K1750&lt;=25," Very Long",K1750&gt;25,"Lifer")</f>
        <v>Short</v>
      </c>
      <c r="P1749" t="str" cm="1">
        <f t="array" ref="P1749">_xlfn.IFS(L1749&lt;=39,"Negligible",L1749&lt;=79,"Minimal",L1749&lt;=119,"Moderate",L1749&lt;=158,"High Moderate",L1749&lt;=198," High",L1749&lt;=238,"Very High",L1749&lt;=278,"Severe")</f>
        <v>High Moderate</v>
      </c>
      <c r="Q1749" s="3">
        <f t="shared" si="27"/>
        <v>5.9071463708333338</v>
      </c>
    </row>
    <row r="1750" spans="1:17" x14ac:dyDescent="0.25">
      <c r="A1750">
        <v>1749</v>
      </c>
      <c r="B1750" t="s">
        <v>656</v>
      </c>
      <c r="C1750" t="s">
        <v>855</v>
      </c>
      <c r="D1750" t="s">
        <v>5755</v>
      </c>
      <c r="E1750" t="s">
        <v>474</v>
      </c>
      <c r="F1750" t="s">
        <v>818</v>
      </c>
      <c r="G1750" t="s">
        <v>819</v>
      </c>
      <c r="H1750" t="s">
        <v>28</v>
      </c>
      <c r="I1750" t="s">
        <v>18</v>
      </c>
      <c r="J1750">
        <v>46.173949870000001</v>
      </c>
      <c r="K1750">
        <v>5.2694514799999999</v>
      </c>
      <c r="L1750">
        <v>99.764493889999997</v>
      </c>
      <c r="M1750" t="s">
        <v>18</v>
      </c>
      <c r="N1750" t="str" cm="1">
        <f t="array" ref="N1750">_xlfn.IFS(J1750&lt;=29,"Twenties",J1750&lt;=39,"Thirties",J1750&lt;=49,"Fourties",J1750&lt;=59,"Fifties",J1750&gt;59,"Elders")</f>
        <v>Fourties</v>
      </c>
      <c r="O1750" t="str" cm="1">
        <f t="array" ref="O1750">_xlfn.IFS(K1751&lt;=5,"Very Short",K1751&lt;=10,"Short",K1751&lt;=15,"Mid-Class",K1751&lt;=20,"Long",K1751&lt;=25," Very Long",K1751&gt;25,"Lifer")</f>
        <v>Very Short</v>
      </c>
      <c r="P1750" t="str" cm="1">
        <f t="array" ref="P1750">_xlfn.IFS(L1750&lt;=39,"Negligible",L1750&lt;=79,"Minimal",L1750&lt;=119,"Moderate",L1750&lt;=158,"High Moderate",L1750&lt;=198," High",L1750&lt;=238,"Very High",L1750&lt;=278,"Severe")</f>
        <v>Moderate</v>
      </c>
      <c r="Q1750" s="3">
        <f t="shared" si="27"/>
        <v>4.1568539120833332</v>
      </c>
    </row>
    <row r="1751" spans="1:17" x14ac:dyDescent="0.25">
      <c r="A1751">
        <v>1750</v>
      </c>
      <c r="B1751" t="s">
        <v>2162</v>
      </c>
      <c r="C1751" t="s">
        <v>536</v>
      </c>
      <c r="D1751" t="s">
        <v>5754</v>
      </c>
      <c r="E1751" t="s">
        <v>52</v>
      </c>
      <c r="F1751" t="s">
        <v>1058</v>
      </c>
      <c r="G1751" t="s">
        <v>1059</v>
      </c>
      <c r="H1751" t="s">
        <v>52</v>
      </c>
      <c r="I1751" t="s">
        <v>18</v>
      </c>
      <c r="J1751">
        <v>26.61721713</v>
      </c>
      <c r="K1751">
        <v>4.4851699729999996</v>
      </c>
      <c r="L1751">
        <v>0</v>
      </c>
      <c r="M1751" t="s">
        <v>18</v>
      </c>
      <c r="N1751" t="str" cm="1">
        <f t="array" ref="N1751">_xlfn.IFS(J1751&lt;=29,"Twenties",J1751&lt;=39,"Thirties",J1751&lt;=49,"Fourties",J1751&lt;=59,"Fifties",J1751&gt;59,"Elders")</f>
        <v>Twenties</v>
      </c>
      <c r="O1751" t="str" cm="1">
        <f t="array" ref="O1751">_xlfn.IFS(K1752&lt;=5,"Very Short",K1752&lt;=10,"Short",K1752&lt;=15,"Mid-Class",K1752&lt;=20,"Long",K1752&lt;=25," Very Long",K1752&gt;25,"Lifer")</f>
        <v>Very Short</v>
      </c>
      <c r="P1751" t="str" cm="1">
        <f t="array" ref="P1751">_xlfn.IFS(L1751&lt;=39,"Negligible",L1751&lt;=79,"Minimal",L1751&lt;=119,"Moderate",L1751&lt;=158,"High Moderate",L1751&lt;=198," High",L1751&lt;=238,"Very High",L1751&lt;=278,"Severe")</f>
        <v>Negligible</v>
      </c>
      <c r="Q1751" s="3">
        <f t="shared" si="27"/>
        <v>0</v>
      </c>
    </row>
    <row r="1752" spans="1:17" x14ac:dyDescent="0.25">
      <c r="A1752">
        <v>1751</v>
      </c>
      <c r="B1752" t="s">
        <v>2163</v>
      </c>
      <c r="C1752" t="s">
        <v>282</v>
      </c>
      <c r="D1752" t="s">
        <v>5754</v>
      </c>
      <c r="E1752" t="s">
        <v>2164</v>
      </c>
      <c r="F1752" t="s">
        <v>818</v>
      </c>
      <c r="G1752" t="s">
        <v>819</v>
      </c>
      <c r="H1752" t="s">
        <v>105</v>
      </c>
      <c r="I1752" t="s">
        <v>18</v>
      </c>
      <c r="J1752">
        <v>43.426120079999997</v>
      </c>
      <c r="K1752">
        <v>3.721499976</v>
      </c>
      <c r="L1752">
        <v>35.660758979999997</v>
      </c>
      <c r="M1752" t="s">
        <v>18</v>
      </c>
      <c r="N1752" t="str" cm="1">
        <f t="array" ref="N1752">_xlfn.IFS(J1752&lt;=29,"Twenties",J1752&lt;=39,"Thirties",J1752&lt;=49,"Fourties",J1752&lt;=59,"Fifties",J1752&gt;59,"Elders")</f>
        <v>Fourties</v>
      </c>
      <c r="O1752" t="str" cm="1">
        <f t="array" ref="O1752">_xlfn.IFS(K1753&lt;=5,"Very Short",K1753&lt;=10,"Short",K1753&lt;=15,"Mid-Class",K1753&lt;=20,"Long",K1753&lt;=25," Very Long",K1753&gt;25,"Lifer")</f>
        <v>Very Short</v>
      </c>
      <c r="P1752" t="str" cm="1">
        <f t="array" ref="P1752">_xlfn.IFS(L1752&lt;=39,"Negligible",L1752&lt;=79,"Minimal",L1752&lt;=119,"Moderate",L1752&lt;=158,"High Moderate",L1752&lt;=198," High",L1752&lt;=238,"Very High",L1752&lt;=278,"Severe")</f>
        <v>Negligible</v>
      </c>
      <c r="Q1752" s="3">
        <f t="shared" si="27"/>
        <v>1.4858649574999998</v>
      </c>
    </row>
    <row r="1753" spans="1:17" x14ac:dyDescent="0.25">
      <c r="A1753">
        <v>1752</v>
      </c>
      <c r="B1753" t="s">
        <v>2165</v>
      </c>
      <c r="C1753" t="s">
        <v>883</v>
      </c>
      <c r="D1753" t="s">
        <v>5754</v>
      </c>
      <c r="E1753" t="s">
        <v>167</v>
      </c>
      <c r="F1753" t="s">
        <v>818</v>
      </c>
      <c r="G1753" t="s">
        <v>819</v>
      </c>
      <c r="H1753" t="s">
        <v>167</v>
      </c>
      <c r="I1753" t="s">
        <v>18</v>
      </c>
      <c r="J1753">
        <v>39.072466769999998</v>
      </c>
      <c r="K1753">
        <v>3.28430673</v>
      </c>
      <c r="L1753">
        <v>6.2643219849999996</v>
      </c>
      <c r="M1753" t="s">
        <v>18</v>
      </c>
      <c r="N1753" t="str" cm="1">
        <f t="array" ref="N1753">_xlfn.IFS(J1753&lt;=29,"Twenties",J1753&lt;=39,"Thirties",J1753&lt;=49,"Fourties",J1753&lt;=59,"Fifties",J1753&gt;59,"Elders")</f>
        <v>Fourties</v>
      </c>
      <c r="O1753" t="str" cm="1">
        <f t="array" ref="O1753">_xlfn.IFS(K1754&lt;=5,"Very Short",K1754&lt;=10,"Short",K1754&lt;=15,"Mid-Class",K1754&lt;=20,"Long",K1754&lt;=25," Very Long",K1754&gt;25,"Lifer")</f>
        <v>Short</v>
      </c>
      <c r="P1753" t="str" cm="1">
        <f t="array" ref="P1753">_xlfn.IFS(L1753&lt;=39,"Negligible",L1753&lt;=79,"Minimal",L1753&lt;=119,"Moderate",L1753&lt;=158,"High Moderate",L1753&lt;=198," High",L1753&lt;=238,"Very High",L1753&lt;=278,"Severe")</f>
        <v>Negligible</v>
      </c>
      <c r="Q1753" s="3">
        <f t="shared" si="27"/>
        <v>0.26101341604166667</v>
      </c>
    </row>
    <row r="1754" spans="1:17" x14ac:dyDescent="0.25">
      <c r="A1754">
        <v>1753</v>
      </c>
      <c r="B1754" t="s">
        <v>2166</v>
      </c>
      <c r="C1754" t="s">
        <v>800</v>
      </c>
      <c r="D1754" t="s">
        <v>5754</v>
      </c>
      <c r="E1754" t="s">
        <v>36</v>
      </c>
      <c r="F1754" t="s">
        <v>609</v>
      </c>
      <c r="G1754" t="s">
        <v>610</v>
      </c>
      <c r="H1754" t="s">
        <v>36</v>
      </c>
      <c r="I1754" t="s">
        <v>18</v>
      </c>
      <c r="J1754">
        <v>39.82486591</v>
      </c>
      <c r="K1754">
        <v>5.4428317440000002</v>
      </c>
      <c r="L1754">
        <v>62.74821652</v>
      </c>
      <c r="M1754" t="s">
        <v>18</v>
      </c>
      <c r="N1754" t="str" cm="1">
        <f t="array" ref="N1754">_xlfn.IFS(J1754&lt;=29,"Twenties",J1754&lt;=39,"Thirties",J1754&lt;=49,"Fourties",J1754&lt;=59,"Fifties",J1754&gt;59,"Elders")</f>
        <v>Fourties</v>
      </c>
      <c r="O1754" t="str" cm="1">
        <f t="array" ref="O1754">_xlfn.IFS(K1755&lt;=5,"Very Short",K1755&lt;=10,"Short",K1755&lt;=15,"Mid-Class",K1755&lt;=20,"Long",K1755&lt;=25," Very Long",K1755&gt;25,"Lifer")</f>
        <v>Short</v>
      </c>
      <c r="P1754" t="str" cm="1">
        <f t="array" ref="P1754">_xlfn.IFS(L1754&lt;=39,"Negligible",L1754&lt;=79,"Minimal",L1754&lt;=119,"Moderate",L1754&lt;=158,"High Moderate",L1754&lt;=198," High",L1754&lt;=238,"Very High",L1754&lt;=278,"Severe")</f>
        <v>Minimal</v>
      </c>
      <c r="Q1754" s="3">
        <f t="shared" si="27"/>
        <v>2.6145090216666667</v>
      </c>
    </row>
    <row r="1755" spans="1:17" x14ac:dyDescent="0.25">
      <c r="A1755">
        <v>1754</v>
      </c>
      <c r="B1755" t="s">
        <v>1233</v>
      </c>
      <c r="C1755" t="s">
        <v>459</v>
      </c>
      <c r="D1755" t="s">
        <v>5755</v>
      </c>
      <c r="E1755" t="s">
        <v>167</v>
      </c>
      <c r="F1755" t="s">
        <v>1058</v>
      </c>
      <c r="G1755" t="s">
        <v>1059</v>
      </c>
      <c r="H1755" t="s">
        <v>167</v>
      </c>
      <c r="I1755" t="s">
        <v>18</v>
      </c>
      <c r="J1755">
        <v>26.389074359999999</v>
      </c>
      <c r="K1755">
        <v>5.0970308400000004</v>
      </c>
      <c r="L1755">
        <v>0</v>
      </c>
      <c r="M1755" t="s">
        <v>18</v>
      </c>
      <c r="N1755" t="str" cm="1">
        <f t="array" ref="N1755">_xlfn.IFS(J1755&lt;=29,"Twenties",J1755&lt;=39,"Thirties",J1755&lt;=49,"Fourties",J1755&lt;=59,"Fifties",J1755&gt;59,"Elders")</f>
        <v>Twenties</v>
      </c>
      <c r="O1755" t="str" cm="1">
        <f t="array" ref="O1755">_xlfn.IFS(K1756&lt;=5,"Very Short",K1756&lt;=10,"Short",K1756&lt;=15,"Mid-Class",K1756&lt;=20,"Long",K1756&lt;=25," Very Long",K1756&gt;25,"Lifer")</f>
        <v>Very Short</v>
      </c>
      <c r="P1755" t="str" cm="1">
        <f t="array" ref="P1755">_xlfn.IFS(L1755&lt;=39,"Negligible",L1755&lt;=79,"Minimal",L1755&lt;=119,"Moderate",L1755&lt;=158,"High Moderate",L1755&lt;=198," High",L1755&lt;=238,"Very High",L1755&lt;=278,"Severe")</f>
        <v>Negligible</v>
      </c>
      <c r="Q1755" s="3">
        <f t="shared" si="27"/>
        <v>0</v>
      </c>
    </row>
    <row r="1756" spans="1:17" x14ac:dyDescent="0.25">
      <c r="A1756">
        <v>1755</v>
      </c>
      <c r="B1756" t="s">
        <v>2167</v>
      </c>
      <c r="C1756" t="s">
        <v>50</v>
      </c>
      <c r="D1756" t="s">
        <v>5755</v>
      </c>
      <c r="E1756" t="s">
        <v>31</v>
      </c>
      <c r="F1756" t="s">
        <v>1058</v>
      </c>
      <c r="G1756" t="s">
        <v>1059</v>
      </c>
      <c r="H1756" t="s">
        <v>31</v>
      </c>
      <c r="I1756" t="s">
        <v>18</v>
      </c>
      <c r="J1756">
        <v>44.142890360000003</v>
      </c>
      <c r="K1756">
        <v>3.4026406370000002</v>
      </c>
      <c r="L1756">
        <v>91.657992609999994</v>
      </c>
      <c r="M1756" t="s">
        <v>18</v>
      </c>
      <c r="N1756" t="str" cm="1">
        <f t="array" ref="N1756">_xlfn.IFS(J1756&lt;=29,"Twenties",J1756&lt;=39,"Thirties",J1756&lt;=49,"Fourties",J1756&lt;=59,"Fifties",J1756&gt;59,"Elders")</f>
        <v>Fourties</v>
      </c>
      <c r="O1756" t="str" cm="1">
        <f t="array" ref="O1756">_xlfn.IFS(K1757&lt;=5,"Very Short",K1757&lt;=10,"Short",K1757&lt;=15,"Mid-Class",K1757&lt;=20,"Long",K1757&lt;=25," Very Long",K1757&gt;25,"Lifer")</f>
        <v>Short</v>
      </c>
      <c r="P1756" t="str" cm="1">
        <f t="array" ref="P1756">_xlfn.IFS(L1756&lt;=39,"Negligible",L1756&lt;=79,"Minimal",L1756&lt;=119,"Moderate",L1756&lt;=158,"High Moderate",L1756&lt;=198," High",L1756&lt;=238,"Very High",L1756&lt;=278,"Severe")</f>
        <v>Moderate</v>
      </c>
      <c r="Q1756" s="3">
        <f t="shared" si="27"/>
        <v>3.8190830254166666</v>
      </c>
    </row>
    <row r="1757" spans="1:17" x14ac:dyDescent="0.25">
      <c r="A1757">
        <v>1756</v>
      </c>
      <c r="B1757" t="s">
        <v>2120</v>
      </c>
      <c r="C1757" t="s">
        <v>277</v>
      </c>
      <c r="D1757" t="s">
        <v>5754</v>
      </c>
      <c r="E1757" t="s">
        <v>275</v>
      </c>
      <c r="F1757" t="s">
        <v>1058</v>
      </c>
      <c r="G1757" t="s">
        <v>1059</v>
      </c>
      <c r="H1757" t="s">
        <v>275</v>
      </c>
      <c r="I1757" t="s">
        <v>18</v>
      </c>
      <c r="J1757">
        <v>29.043123850000001</v>
      </c>
      <c r="K1757">
        <v>5.2158208789999998</v>
      </c>
      <c r="L1757">
        <v>21.200882610000001</v>
      </c>
      <c r="M1757" t="s">
        <v>18</v>
      </c>
      <c r="N1757" t="str" cm="1">
        <f t="array" ref="N1757">_xlfn.IFS(J1757&lt;=29,"Twenties",J1757&lt;=39,"Thirties",J1757&lt;=49,"Fourties",J1757&lt;=59,"Fifties",J1757&gt;59,"Elders")</f>
        <v>Thirties</v>
      </c>
      <c r="O1757" t="str" cm="1">
        <f t="array" ref="O1757">_xlfn.IFS(K1758&lt;=5,"Very Short",K1758&lt;=10,"Short",K1758&lt;=15,"Mid-Class",K1758&lt;=20,"Long",K1758&lt;=25," Very Long",K1758&gt;25,"Lifer")</f>
        <v>Very Short</v>
      </c>
      <c r="P1757" t="str" cm="1">
        <f t="array" ref="P1757">_xlfn.IFS(L1757&lt;=39,"Negligible",L1757&lt;=79,"Minimal",L1757&lt;=119,"Moderate",L1757&lt;=158,"High Moderate",L1757&lt;=198," High",L1757&lt;=238,"Very High",L1757&lt;=278,"Severe")</f>
        <v>Negligible</v>
      </c>
      <c r="Q1757" s="3">
        <f t="shared" si="27"/>
        <v>0.88337010874999999</v>
      </c>
    </row>
    <row r="1758" spans="1:17" x14ac:dyDescent="0.25">
      <c r="A1758">
        <v>1757</v>
      </c>
      <c r="B1758" t="s">
        <v>2168</v>
      </c>
      <c r="C1758" t="s">
        <v>2088</v>
      </c>
      <c r="D1758" t="s">
        <v>5754</v>
      </c>
      <c r="E1758" t="s">
        <v>22</v>
      </c>
      <c r="F1758" t="s">
        <v>1058</v>
      </c>
      <c r="G1758" t="s">
        <v>1059</v>
      </c>
      <c r="H1758" t="s">
        <v>22</v>
      </c>
      <c r="I1758" t="s">
        <v>18</v>
      </c>
      <c r="J1758">
        <v>39.100485859999999</v>
      </c>
      <c r="K1758">
        <v>4.1179249599999999</v>
      </c>
      <c r="L1758">
        <v>134.4778384</v>
      </c>
      <c r="M1758" t="s">
        <v>18</v>
      </c>
      <c r="N1758" t="str" cm="1">
        <f t="array" ref="N1758">_xlfn.IFS(J1758&lt;=29,"Twenties",J1758&lt;=39,"Thirties",J1758&lt;=49,"Fourties",J1758&lt;=59,"Fifties",J1758&gt;59,"Elders")</f>
        <v>Fourties</v>
      </c>
      <c r="O1758" t="str" cm="1">
        <f t="array" ref="O1758">_xlfn.IFS(K1759&lt;=5,"Very Short",K1759&lt;=10,"Short",K1759&lt;=15,"Mid-Class",K1759&lt;=20,"Long",K1759&lt;=25," Very Long",K1759&gt;25,"Lifer")</f>
        <v>Very Short</v>
      </c>
      <c r="P1758" t="str" cm="1">
        <f t="array" ref="P1758">_xlfn.IFS(L1758&lt;=39,"Negligible",L1758&lt;=79,"Minimal",L1758&lt;=119,"Moderate",L1758&lt;=158,"High Moderate",L1758&lt;=198," High",L1758&lt;=238,"Very High",L1758&lt;=278,"Severe")</f>
        <v>High Moderate</v>
      </c>
      <c r="Q1758" s="3">
        <f t="shared" si="27"/>
        <v>5.6032432666666665</v>
      </c>
    </row>
    <row r="1759" spans="1:17" x14ac:dyDescent="0.25">
      <c r="A1759">
        <v>1758</v>
      </c>
      <c r="B1759" t="s">
        <v>2169</v>
      </c>
      <c r="C1759" t="s">
        <v>2170</v>
      </c>
      <c r="D1759" t="s">
        <v>5754</v>
      </c>
      <c r="E1759" t="s">
        <v>356</v>
      </c>
      <c r="F1759" t="s">
        <v>1792</v>
      </c>
      <c r="G1759" t="s">
        <v>1059</v>
      </c>
      <c r="H1759" t="s">
        <v>356</v>
      </c>
      <c r="I1759" t="s">
        <v>18</v>
      </c>
      <c r="J1759">
        <v>40.460217360000001</v>
      </c>
      <c r="K1759">
        <v>3.2920287510000001</v>
      </c>
      <c r="L1759">
        <v>56.97847282</v>
      </c>
      <c r="M1759" t="s">
        <v>18</v>
      </c>
      <c r="N1759" t="str" cm="1">
        <f t="array" ref="N1759">_xlfn.IFS(J1759&lt;=29,"Twenties",J1759&lt;=39,"Thirties",J1759&lt;=49,"Fourties",J1759&lt;=59,"Fifties",J1759&gt;59,"Elders")</f>
        <v>Fourties</v>
      </c>
      <c r="O1759" t="str" cm="1">
        <f t="array" ref="O1759">_xlfn.IFS(K1760&lt;=5,"Very Short",K1760&lt;=10,"Short",K1760&lt;=15,"Mid-Class",K1760&lt;=20,"Long",K1760&lt;=25," Very Long",K1760&gt;25,"Lifer")</f>
        <v>Very Short</v>
      </c>
      <c r="P1759" t="str" cm="1">
        <f t="array" ref="P1759">_xlfn.IFS(L1759&lt;=39,"Negligible",L1759&lt;=79,"Minimal",L1759&lt;=119,"Moderate",L1759&lt;=158,"High Moderate",L1759&lt;=198," High",L1759&lt;=238,"Very High",L1759&lt;=278,"Severe")</f>
        <v>Minimal</v>
      </c>
      <c r="Q1759" s="3">
        <f t="shared" si="27"/>
        <v>2.3741030341666667</v>
      </c>
    </row>
    <row r="1760" spans="1:17" x14ac:dyDescent="0.25">
      <c r="A1760">
        <v>1759</v>
      </c>
      <c r="B1760" t="s">
        <v>1615</v>
      </c>
      <c r="C1760" t="s">
        <v>645</v>
      </c>
      <c r="D1760" t="s">
        <v>5754</v>
      </c>
      <c r="E1760" t="s">
        <v>28</v>
      </c>
      <c r="F1760" t="s">
        <v>818</v>
      </c>
      <c r="G1760" t="s">
        <v>819</v>
      </c>
      <c r="H1760" t="s">
        <v>28</v>
      </c>
      <c r="I1760" t="s">
        <v>18</v>
      </c>
      <c r="J1760">
        <v>39.557470309999999</v>
      </c>
      <c r="K1760">
        <v>2.9498669500000001</v>
      </c>
      <c r="L1760">
        <v>23.949321250000001</v>
      </c>
      <c r="M1760" t="s">
        <v>18</v>
      </c>
      <c r="N1760" t="str" cm="1">
        <f t="array" ref="N1760">_xlfn.IFS(J1760&lt;=29,"Twenties",J1760&lt;=39,"Thirties",J1760&lt;=49,"Fourties",J1760&lt;=59,"Fifties",J1760&gt;59,"Elders")</f>
        <v>Fourties</v>
      </c>
      <c r="O1760" t="str" cm="1">
        <f t="array" ref="O1760">_xlfn.IFS(K1761&lt;=5,"Very Short",K1761&lt;=10,"Short",K1761&lt;=15,"Mid-Class",K1761&lt;=20,"Long",K1761&lt;=25," Very Long",K1761&gt;25,"Lifer")</f>
        <v>Very Short</v>
      </c>
      <c r="P1760" t="str" cm="1">
        <f t="array" ref="P1760">_xlfn.IFS(L1760&lt;=39,"Negligible",L1760&lt;=79,"Minimal",L1760&lt;=119,"Moderate",L1760&lt;=158,"High Moderate",L1760&lt;=198," High",L1760&lt;=238,"Very High",L1760&lt;=278,"Severe")</f>
        <v>Negligible</v>
      </c>
      <c r="Q1760" s="3">
        <f t="shared" si="27"/>
        <v>0.99788838541666669</v>
      </c>
    </row>
    <row r="1761" spans="1:17" x14ac:dyDescent="0.25">
      <c r="A1761">
        <v>1760</v>
      </c>
      <c r="B1761" t="s">
        <v>2171</v>
      </c>
      <c r="C1761" t="s">
        <v>1808</v>
      </c>
      <c r="D1761" t="s">
        <v>5754</v>
      </c>
      <c r="E1761" t="s">
        <v>98</v>
      </c>
      <c r="F1761" t="s">
        <v>818</v>
      </c>
      <c r="G1761" t="s">
        <v>819</v>
      </c>
      <c r="H1761" t="s">
        <v>99</v>
      </c>
      <c r="I1761" t="s">
        <v>18</v>
      </c>
      <c r="J1761">
        <v>51.356811460000003</v>
      </c>
      <c r="K1761">
        <v>4.5857239849999996</v>
      </c>
      <c r="L1761">
        <v>90.711621930000007</v>
      </c>
      <c r="M1761" t="s">
        <v>18</v>
      </c>
      <c r="N1761" t="str" cm="1">
        <f t="array" ref="N1761">_xlfn.IFS(J1761&lt;=29,"Twenties",J1761&lt;=39,"Thirties",J1761&lt;=49,"Fourties",J1761&lt;=59,"Fifties",J1761&gt;59,"Elders")</f>
        <v>Fifties</v>
      </c>
      <c r="O1761" t="str" cm="1">
        <f t="array" ref="O1761">_xlfn.IFS(K1762&lt;=5,"Very Short",K1762&lt;=10,"Short",K1762&lt;=15,"Mid-Class",K1762&lt;=20,"Long",K1762&lt;=25," Very Long",K1762&gt;25,"Lifer")</f>
        <v>Short</v>
      </c>
      <c r="P1761" t="str" cm="1">
        <f t="array" ref="P1761">_xlfn.IFS(L1761&lt;=39,"Negligible",L1761&lt;=79,"Minimal",L1761&lt;=119,"Moderate",L1761&lt;=158,"High Moderate",L1761&lt;=198," High",L1761&lt;=238,"Very High",L1761&lt;=278,"Severe")</f>
        <v>Moderate</v>
      </c>
      <c r="Q1761" s="3">
        <f t="shared" si="27"/>
        <v>3.7796509137500003</v>
      </c>
    </row>
    <row r="1762" spans="1:17" x14ac:dyDescent="0.25">
      <c r="A1762">
        <v>1761</v>
      </c>
      <c r="B1762" t="s">
        <v>417</v>
      </c>
      <c r="C1762" t="s">
        <v>521</v>
      </c>
      <c r="D1762" t="s">
        <v>5755</v>
      </c>
      <c r="E1762" t="s">
        <v>724</v>
      </c>
      <c r="F1762" t="s">
        <v>818</v>
      </c>
      <c r="G1762" t="s">
        <v>819</v>
      </c>
      <c r="H1762" t="s">
        <v>132</v>
      </c>
      <c r="I1762" t="s">
        <v>18</v>
      </c>
      <c r="J1762">
        <v>45.89519275</v>
      </c>
      <c r="K1762">
        <v>5.8906879730000004</v>
      </c>
      <c r="L1762">
        <v>56.607830110000002</v>
      </c>
      <c r="M1762" t="s">
        <v>18</v>
      </c>
      <c r="N1762" t="str" cm="1">
        <f t="array" ref="N1762">_xlfn.IFS(J1762&lt;=29,"Twenties",J1762&lt;=39,"Thirties",J1762&lt;=49,"Fourties",J1762&lt;=59,"Fifties",J1762&gt;59,"Elders")</f>
        <v>Fourties</v>
      </c>
      <c r="O1762" t="str" cm="1">
        <f t="array" ref="O1762">_xlfn.IFS(K1763&lt;=5,"Very Short",K1763&lt;=10,"Short",K1763&lt;=15,"Mid-Class",K1763&lt;=20,"Long",K1763&lt;=25," Very Long",K1763&gt;25,"Lifer")</f>
        <v>Very Short</v>
      </c>
      <c r="P1762" t="str" cm="1">
        <f t="array" ref="P1762">_xlfn.IFS(L1762&lt;=39,"Negligible",L1762&lt;=79,"Minimal",L1762&lt;=119,"Moderate",L1762&lt;=158,"High Moderate",L1762&lt;=198," High",L1762&lt;=238,"Very High",L1762&lt;=278,"Severe")</f>
        <v>Minimal</v>
      </c>
      <c r="Q1762" s="3">
        <f t="shared" si="27"/>
        <v>2.3586595879166667</v>
      </c>
    </row>
    <row r="1763" spans="1:17" x14ac:dyDescent="0.25">
      <c r="A1763">
        <v>1762</v>
      </c>
      <c r="B1763" t="s">
        <v>2172</v>
      </c>
      <c r="C1763" t="s">
        <v>2173</v>
      </c>
      <c r="D1763" t="s">
        <v>5754</v>
      </c>
      <c r="E1763" t="s">
        <v>2090</v>
      </c>
      <c r="F1763" t="s">
        <v>1058</v>
      </c>
      <c r="G1763" t="s">
        <v>1059</v>
      </c>
      <c r="H1763" t="s">
        <v>85</v>
      </c>
      <c r="I1763" t="s">
        <v>18</v>
      </c>
      <c r="J1763">
        <v>35.895265999999999</v>
      </c>
      <c r="K1763">
        <v>4.0027153560000004</v>
      </c>
      <c r="L1763">
        <v>78.693735419999996</v>
      </c>
      <c r="M1763" t="s">
        <v>18</v>
      </c>
      <c r="N1763" t="str" cm="1">
        <f t="array" ref="N1763">_xlfn.IFS(J1763&lt;=29,"Twenties",J1763&lt;=39,"Thirties",J1763&lt;=49,"Fourties",J1763&lt;=59,"Fifties",J1763&gt;59,"Elders")</f>
        <v>Thirties</v>
      </c>
      <c r="O1763" t="str" cm="1">
        <f t="array" ref="O1763">_xlfn.IFS(K1764&lt;=5,"Very Short",K1764&lt;=10,"Short",K1764&lt;=15,"Mid-Class",K1764&lt;=20,"Long",K1764&lt;=25," Very Long",K1764&gt;25,"Lifer")</f>
        <v>Very Short</v>
      </c>
      <c r="P1763" t="str" cm="1">
        <f t="array" ref="P1763">_xlfn.IFS(L1763&lt;=39,"Negligible",L1763&lt;=79,"Minimal",L1763&lt;=119,"Moderate",L1763&lt;=158,"High Moderate",L1763&lt;=198," High",L1763&lt;=238,"Very High",L1763&lt;=278,"Severe")</f>
        <v>Minimal</v>
      </c>
      <c r="Q1763" s="3">
        <f t="shared" si="27"/>
        <v>3.2789056424999998</v>
      </c>
    </row>
    <row r="1764" spans="1:17" x14ac:dyDescent="0.25">
      <c r="A1764">
        <v>1763</v>
      </c>
      <c r="B1764" t="s">
        <v>60</v>
      </c>
      <c r="C1764" t="s">
        <v>50</v>
      </c>
      <c r="D1764" t="s">
        <v>5755</v>
      </c>
      <c r="E1764" t="s">
        <v>356</v>
      </c>
      <c r="F1764" t="s">
        <v>1823</v>
      </c>
      <c r="G1764" t="s">
        <v>1824</v>
      </c>
      <c r="H1764" t="s">
        <v>356</v>
      </c>
      <c r="I1764" t="s">
        <v>18</v>
      </c>
      <c r="J1764">
        <v>48.960225379999997</v>
      </c>
      <c r="K1764">
        <v>2.216573211</v>
      </c>
      <c r="L1764">
        <v>72.827602529999993</v>
      </c>
      <c r="M1764" t="s">
        <v>18</v>
      </c>
      <c r="N1764" t="str" cm="1">
        <f t="array" ref="N1764">_xlfn.IFS(J1764&lt;=29,"Twenties",J1764&lt;=39,"Thirties",J1764&lt;=49,"Fourties",J1764&lt;=59,"Fifties",J1764&gt;59,"Elders")</f>
        <v>Fourties</v>
      </c>
      <c r="O1764" t="str" cm="1">
        <f t="array" ref="O1764">_xlfn.IFS(K1765&lt;=5,"Very Short",K1765&lt;=10,"Short",K1765&lt;=15,"Mid-Class",K1765&lt;=20,"Long",K1765&lt;=25," Very Long",K1765&gt;25,"Lifer")</f>
        <v>Very Short</v>
      </c>
      <c r="P1764" t="str" cm="1">
        <f t="array" ref="P1764">_xlfn.IFS(L1764&lt;=39,"Negligible",L1764&lt;=79,"Minimal",L1764&lt;=119,"Moderate",L1764&lt;=158,"High Moderate",L1764&lt;=198," High",L1764&lt;=238,"Very High",L1764&lt;=278,"Severe")</f>
        <v>Minimal</v>
      </c>
      <c r="Q1764" s="3">
        <f t="shared" si="27"/>
        <v>3.0344834387499997</v>
      </c>
    </row>
    <row r="1765" spans="1:17" x14ac:dyDescent="0.25">
      <c r="A1765">
        <v>1764</v>
      </c>
      <c r="B1765" t="s">
        <v>1053</v>
      </c>
      <c r="C1765" t="s">
        <v>60</v>
      </c>
      <c r="D1765" t="s">
        <v>5755</v>
      </c>
      <c r="E1765" t="s">
        <v>36</v>
      </c>
      <c r="F1765" t="s">
        <v>609</v>
      </c>
      <c r="G1765" t="s">
        <v>610</v>
      </c>
      <c r="H1765" t="s">
        <v>36</v>
      </c>
      <c r="I1765" t="s">
        <v>18</v>
      </c>
      <c r="J1765">
        <v>47.667562709999999</v>
      </c>
      <c r="K1765">
        <v>4.4527913979999996</v>
      </c>
      <c r="L1765">
        <v>58.476644120000003</v>
      </c>
      <c r="M1765" t="s">
        <v>18</v>
      </c>
      <c r="N1765" t="str" cm="1">
        <f t="array" ref="N1765">_xlfn.IFS(J1765&lt;=29,"Twenties",J1765&lt;=39,"Thirties",J1765&lt;=49,"Fourties",J1765&lt;=59,"Fifties",J1765&gt;59,"Elders")</f>
        <v>Fourties</v>
      </c>
      <c r="O1765" t="str" cm="1">
        <f t="array" ref="O1765">_xlfn.IFS(K1766&lt;=5,"Very Short",K1766&lt;=10,"Short",K1766&lt;=15,"Mid-Class",K1766&lt;=20,"Long",K1766&lt;=25," Very Long",K1766&gt;25,"Lifer")</f>
        <v>Very Short</v>
      </c>
      <c r="P1765" t="str" cm="1">
        <f t="array" ref="P1765">_xlfn.IFS(L1765&lt;=39,"Negligible",L1765&lt;=79,"Minimal",L1765&lt;=119,"Moderate",L1765&lt;=158,"High Moderate",L1765&lt;=198," High",L1765&lt;=238,"Very High",L1765&lt;=278,"Severe")</f>
        <v>Minimal</v>
      </c>
      <c r="Q1765" s="3">
        <f t="shared" si="27"/>
        <v>2.4365268383333336</v>
      </c>
    </row>
    <row r="1766" spans="1:17" x14ac:dyDescent="0.25">
      <c r="A1766">
        <v>1765</v>
      </c>
      <c r="B1766" t="s">
        <v>829</v>
      </c>
      <c r="C1766" t="s">
        <v>2174</v>
      </c>
      <c r="D1766" t="s">
        <v>5755</v>
      </c>
      <c r="E1766" t="s">
        <v>2175</v>
      </c>
      <c r="F1766" t="s">
        <v>818</v>
      </c>
      <c r="G1766" t="s">
        <v>819</v>
      </c>
      <c r="H1766" t="s">
        <v>167</v>
      </c>
      <c r="I1766" t="s">
        <v>18</v>
      </c>
      <c r="J1766">
        <v>50.94080357</v>
      </c>
      <c r="K1766">
        <v>4.3150250330000004</v>
      </c>
      <c r="L1766">
        <v>141.5249949</v>
      </c>
      <c r="M1766" t="s">
        <v>18</v>
      </c>
      <c r="N1766" t="str" cm="1">
        <f t="array" ref="N1766">_xlfn.IFS(J1766&lt;=29,"Twenties",J1766&lt;=39,"Thirties",J1766&lt;=49,"Fourties",J1766&lt;=59,"Fifties",J1766&gt;59,"Elders")</f>
        <v>Fifties</v>
      </c>
      <c r="O1766" t="str" cm="1">
        <f t="array" ref="O1766">_xlfn.IFS(K1767&lt;=5,"Very Short",K1767&lt;=10,"Short",K1767&lt;=15,"Mid-Class",K1767&lt;=20,"Long",K1767&lt;=25," Very Long",K1767&gt;25,"Lifer")</f>
        <v>Very Short</v>
      </c>
      <c r="P1766" t="str" cm="1">
        <f t="array" ref="P1766">_xlfn.IFS(L1766&lt;=39,"Negligible",L1766&lt;=79,"Minimal",L1766&lt;=119,"Moderate",L1766&lt;=158,"High Moderate",L1766&lt;=198," High",L1766&lt;=238,"Very High",L1766&lt;=278,"Severe")</f>
        <v>High Moderate</v>
      </c>
      <c r="Q1766" s="3">
        <f t="shared" si="27"/>
        <v>5.8968747874999998</v>
      </c>
    </row>
    <row r="1767" spans="1:17" x14ac:dyDescent="0.25">
      <c r="A1767">
        <v>1766</v>
      </c>
      <c r="B1767" t="s">
        <v>2176</v>
      </c>
      <c r="C1767" t="s">
        <v>1386</v>
      </c>
      <c r="D1767" t="s">
        <v>5754</v>
      </c>
      <c r="E1767" t="s">
        <v>28</v>
      </c>
      <c r="F1767" t="s">
        <v>818</v>
      </c>
      <c r="G1767" t="s">
        <v>819</v>
      </c>
      <c r="H1767" t="s">
        <v>28</v>
      </c>
      <c r="I1767" t="s">
        <v>18</v>
      </c>
      <c r="J1767">
        <v>44.242239980000001</v>
      </c>
      <c r="K1767">
        <v>3.5065489890000001</v>
      </c>
      <c r="L1767">
        <v>29.294196469999999</v>
      </c>
      <c r="M1767" t="s">
        <v>18</v>
      </c>
      <c r="N1767" t="str" cm="1">
        <f t="array" ref="N1767">_xlfn.IFS(J1767&lt;=29,"Twenties",J1767&lt;=39,"Thirties",J1767&lt;=49,"Fourties",J1767&lt;=59,"Fifties",J1767&gt;59,"Elders")</f>
        <v>Fourties</v>
      </c>
      <c r="O1767" t="str" cm="1">
        <f t="array" ref="O1767">_xlfn.IFS(K1768&lt;=5,"Very Short",K1768&lt;=10,"Short",K1768&lt;=15,"Mid-Class",K1768&lt;=20,"Long",K1768&lt;=25," Very Long",K1768&gt;25,"Lifer")</f>
        <v>Very Short</v>
      </c>
      <c r="P1767" t="str" cm="1">
        <f t="array" ref="P1767">_xlfn.IFS(L1767&lt;=39,"Negligible",L1767&lt;=79,"Minimal",L1767&lt;=119,"Moderate",L1767&lt;=158,"High Moderate",L1767&lt;=198," High",L1767&lt;=238,"Very High",L1767&lt;=278,"Severe")</f>
        <v>Negligible</v>
      </c>
      <c r="Q1767" s="3">
        <f t="shared" si="27"/>
        <v>1.2205915195833332</v>
      </c>
    </row>
    <row r="1768" spans="1:17" x14ac:dyDescent="0.25">
      <c r="A1768">
        <v>1767</v>
      </c>
      <c r="B1768" t="s">
        <v>1275</v>
      </c>
      <c r="C1768" t="s">
        <v>1625</v>
      </c>
      <c r="D1768" t="s">
        <v>5755</v>
      </c>
      <c r="E1768" t="s">
        <v>36</v>
      </c>
      <c r="F1768" t="s">
        <v>511</v>
      </c>
      <c r="G1768" t="s">
        <v>17</v>
      </c>
      <c r="H1768" t="s">
        <v>36</v>
      </c>
      <c r="I1768" t="s">
        <v>18</v>
      </c>
      <c r="J1768">
        <v>35.941217330000001</v>
      </c>
      <c r="K1768">
        <v>4.7421532280000003</v>
      </c>
      <c r="L1768">
        <v>49.320265769999999</v>
      </c>
      <c r="M1768" t="s">
        <v>18</v>
      </c>
      <c r="N1768" t="str" cm="1">
        <f t="array" ref="N1768">_xlfn.IFS(J1768&lt;=29,"Twenties",J1768&lt;=39,"Thirties",J1768&lt;=49,"Fourties",J1768&lt;=59,"Fifties",J1768&gt;59,"Elders")</f>
        <v>Thirties</v>
      </c>
      <c r="O1768" t="str" cm="1">
        <f t="array" ref="O1768">_xlfn.IFS(K1769&lt;=5,"Very Short",K1769&lt;=10,"Short",K1769&lt;=15,"Mid-Class",K1769&lt;=20,"Long",K1769&lt;=25," Very Long",K1769&gt;25,"Lifer")</f>
        <v>Very Short</v>
      </c>
      <c r="P1768" t="str" cm="1">
        <f t="array" ref="P1768">_xlfn.IFS(L1768&lt;=39,"Negligible",L1768&lt;=79,"Minimal",L1768&lt;=119,"Moderate",L1768&lt;=158,"High Moderate",L1768&lt;=198," High",L1768&lt;=238,"Very High",L1768&lt;=278,"Severe")</f>
        <v>Minimal</v>
      </c>
      <c r="Q1768" s="3">
        <f t="shared" si="27"/>
        <v>2.0550110737499998</v>
      </c>
    </row>
    <row r="1769" spans="1:17" x14ac:dyDescent="0.25">
      <c r="A1769">
        <v>1768</v>
      </c>
      <c r="B1769" t="s">
        <v>697</v>
      </c>
      <c r="C1769" t="s">
        <v>87</v>
      </c>
      <c r="D1769" t="s">
        <v>5755</v>
      </c>
      <c r="E1769" t="s">
        <v>405</v>
      </c>
      <c r="F1769" t="s">
        <v>1788</v>
      </c>
      <c r="G1769" t="s">
        <v>1789</v>
      </c>
      <c r="H1769" t="s">
        <v>405</v>
      </c>
      <c r="I1769" t="s">
        <v>18</v>
      </c>
      <c r="J1769">
        <v>28.343288579999999</v>
      </c>
      <c r="K1769">
        <v>3.976020133</v>
      </c>
      <c r="L1769">
        <v>0</v>
      </c>
      <c r="M1769" t="s">
        <v>18</v>
      </c>
      <c r="N1769" t="str" cm="1">
        <f t="array" ref="N1769">_xlfn.IFS(J1769&lt;=29,"Twenties",J1769&lt;=39,"Thirties",J1769&lt;=49,"Fourties",J1769&lt;=59,"Fifties",J1769&gt;59,"Elders")</f>
        <v>Twenties</v>
      </c>
      <c r="O1769" t="str" cm="1">
        <f t="array" ref="O1769">_xlfn.IFS(K1770&lt;=5,"Very Short",K1770&lt;=10,"Short",K1770&lt;=15,"Mid-Class",K1770&lt;=20,"Long",K1770&lt;=25," Very Long",K1770&gt;25,"Lifer")</f>
        <v>Very Short</v>
      </c>
      <c r="P1769" t="str" cm="1">
        <f t="array" ref="P1769">_xlfn.IFS(L1769&lt;=39,"Negligible",L1769&lt;=79,"Minimal",L1769&lt;=119,"Moderate",L1769&lt;=158,"High Moderate",L1769&lt;=198," High",L1769&lt;=238,"Very High",L1769&lt;=278,"Severe")</f>
        <v>Negligible</v>
      </c>
      <c r="Q1769" s="3">
        <f t="shared" si="27"/>
        <v>0</v>
      </c>
    </row>
    <row r="1770" spans="1:17" x14ac:dyDescent="0.25">
      <c r="A1770">
        <v>1769</v>
      </c>
      <c r="B1770" t="s">
        <v>90</v>
      </c>
      <c r="C1770" t="s">
        <v>46</v>
      </c>
      <c r="D1770" t="s">
        <v>5755</v>
      </c>
      <c r="E1770" t="s">
        <v>99</v>
      </c>
      <c r="F1770" t="s">
        <v>1860</v>
      </c>
      <c r="G1770" t="s">
        <v>1861</v>
      </c>
      <c r="H1770" t="s">
        <v>99</v>
      </c>
      <c r="I1770" t="s">
        <v>18</v>
      </c>
      <c r="J1770">
        <v>26.81017924</v>
      </c>
      <c r="K1770">
        <v>4.423679441</v>
      </c>
      <c r="L1770">
        <v>0</v>
      </c>
      <c r="M1770" t="s">
        <v>18</v>
      </c>
      <c r="N1770" t="str" cm="1">
        <f t="array" ref="N1770">_xlfn.IFS(J1770&lt;=29,"Twenties",J1770&lt;=39,"Thirties",J1770&lt;=49,"Fourties",J1770&lt;=59,"Fifties",J1770&gt;59,"Elders")</f>
        <v>Twenties</v>
      </c>
      <c r="O1770" t="str" cm="1">
        <f t="array" ref="O1770">_xlfn.IFS(K1771&lt;=5,"Very Short",K1771&lt;=10,"Short",K1771&lt;=15,"Mid-Class",K1771&lt;=20,"Long",K1771&lt;=25," Very Long",K1771&gt;25,"Lifer")</f>
        <v>Short</v>
      </c>
      <c r="P1770" t="str" cm="1">
        <f t="array" ref="P1770">_xlfn.IFS(L1770&lt;=39,"Negligible",L1770&lt;=79,"Minimal",L1770&lt;=119,"Moderate",L1770&lt;=158,"High Moderate",L1770&lt;=198," High",L1770&lt;=238,"Very High",L1770&lt;=278,"Severe")</f>
        <v>Negligible</v>
      </c>
      <c r="Q1770" s="3">
        <f t="shared" si="27"/>
        <v>0</v>
      </c>
    </row>
    <row r="1771" spans="1:17" x14ac:dyDescent="0.25">
      <c r="A1771">
        <v>1770</v>
      </c>
      <c r="B1771" t="s">
        <v>1434</v>
      </c>
      <c r="C1771" t="s">
        <v>87</v>
      </c>
      <c r="D1771" t="s">
        <v>5755</v>
      </c>
      <c r="E1771" t="s">
        <v>36</v>
      </c>
      <c r="F1771" t="s">
        <v>818</v>
      </c>
      <c r="G1771" t="s">
        <v>819</v>
      </c>
      <c r="H1771" t="s">
        <v>36</v>
      </c>
      <c r="I1771" t="s">
        <v>18</v>
      </c>
      <c r="J1771">
        <v>44.887065409999998</v>
      </c>
      <c r="K1771">
        <v>5.5661549920000004</v>
      </c>
      <c r="L1771">
        <v>39.158521229999998</v>
      </c>
      <c r="M1771" t="s">
        <v>18</v>
      </c>
      <c r="N1771" t="str" cm="1">
        <f t="array" ref="N1771">_xlfn.IFS(J1771&lt;=29,"Twenties",J1771&lt;=39,"Thirties",J1771&lt;=49,"Fourties",J1771&lt;=59,"Fifties",J1771&gt;59,"Elders")</f>
        <v>Fourties</v>
      </c>
      <c r="O1771" t="str" cm="1">
        <f t="array" ref="O1771">_xlfn.IFS(K1772&lt;=5,"Very Short",K1772&lt;=10,"Short",K1772&lt;=15,"Mid-Class",K1772&lt;=20,"Long",K1772&lt;=25," Very Long",K1772&gt;25,"Lifer")</f>
        <v>Very Short</v>
      </c>
      <c r="P1771" t="str" cm="1">
        <f t="array" ref="P1771">_xlfn.IFS(L1771&lt;=39,"Negligible",L1771&lt;=79,"Minimal",L1771&lt;=119,"Moderate",L1771&lt;=158,"High Moderate",L1771&lt;=198," High",L1771&lt;=238,"Very High",L1771&lt;=278,"Severe")</f>
        <v>Minimal</v>
      </c>
      <c r="Q1771" s="3">
        <f t="shared" si="27"/>
        <v>1.63160505125</v>
      </c>
    </row>
    <row r="1772" spans="1:17" x14ac:dyDescent="0.25">
      <c r="A1772">
        <v>1771</v>
      </c>
      <c r="B1772" t="s">
        <v>1096</v>
      </c>
      <c r="C1772" t="s">
        <v>521</v>
      </c>
      <c r="D1772" t="s">
        <v>5755</v>
      </c>
      <c r="E1772" t="s">
        <v>119</v>
      </c>
      <c r="F1772" t="s">
        <v>1792</v>
      </c>
      <c r="G1772" t="s">
        <v>1059</v>
      </c>
      <c r="H1772" t="s">
        <v>119</v>
      </c>
      <c r="I1772" t="s">
        <v>18</v>
      </c>
      <c r="J1772">
        <v>58.104226320000002</v>
      </c>
      <c r="K1772">
        <v>3.6385008609999998</v>
      </c>
      <c r="L1772">
        <v>157.60807990000001</v>
      </c>
      <c r="M1772" t="s">
        <v>18</v>
      </c>
      <c r="N1772" t="str" cm="1">
        <f t="array" ref="N1772">_xlfn.IFS(J1772&lt;=29,"Twenties",J1772&lt;=39,"Thirties",J1772&lt;=49,"Fourties",J1772&lt;=59,"Fifties",J1772&gt;59,"Elders")</f>
        <v>Fifties</v>
      </c>
      <c r="O1772" t="str" cm="1">
        <f t="array" ref="O1772">_xlfn.IFS(K1773&lt;=5,"Very Short",K1773&lt;=10,"Short",K1773&lt;=15,"Mid-Class",K1773&lt;=20,"Long",K1773&lt;=25," Very Long",K1773&gt;25,"Lifer")</f>
        <v>Short</v>
      </c>
      <c r="P1772" t="str" cm="1">
        <f t="array" ref="P1772">_xlfn.IFS(L1772&lt;=39,"Negligible",L1772&lt;=79,"Minimal",L1772&lt;=119,"Moderate",L1772&lt;=158,"High Moderate",L1772&lt;=198," High",L1772&lt;=238,"Very High",L1772&lt;=278,"Severe")</f>
        <v>High Moderate</v>
      </c>
      <c r="Q1772" s="3">
        <f t="shared" si="27"/>
        <v>6.567003329166667</v>
      </c>
    </row>
    <row r="1773" spans="1:17" x14ac:dyDescent="0.25">
      <c r="A1773">
        <v>1772</v>
      </c>
      <c r="B1773" t="s">
        <v>180</v>
      </c>
      <c r="C1773" t="s">
        <v>1543</v>
      </c>
      <c r="D1773" t="s">
        <v>5754</v>
      </c>
      <c r="E1773" t="s">
        <v>28</v>
      </c>
      <c r="F1773" t="s">
        <v>818</v>
      </c>
      <c r="G1773" t="s">
        <v>819</v>
      </c>
      <c r="H1773" t="s">
        <v>28</v>
      </c>
      <c r="I1773" t="s">
        <v>18</v>
      </c>
      <c r="J1773">
        <v>28.48464645</v>
      </c>
      <c r="K1773">
        <v>5.9020326580000004</v>
      </c>
      <c r="L1773">
        <v>24.70959908</v>
      </c>
      <c r="M1773" t="s">
        <v>18</v>
      </c>
      <c r="N1773" t="str" cm="1">
        <f t="array" ref="N1773">_xlfn.IFS(J1773&lt;=29,"Twenties",J1773&lt;=39,"Thirties",J1773&lt;=49,"Fourties",J1773&lt;=59,"Fifties",J1773&gt;59,"Elders")</f>
        <v>Twenties</v>
      </c>
      <c r="O1773" t="str" cm="1">
        <f t="array" ref="O1773">_xlfn.IFS(K1774&lt;=5,"Very Short",K1774&lt;=10,"Short",K1774&lt;=15,"Mid-Class",K1774&lt;=20,"Long",K1774&lt;=25," Very Long",K1774&gt;25,"Lifer")</f>
        <v>Very Short</v>
      </c>
      <c r="P1773" t="str" cm="1">
        <f t="array" ref="P1773">_xlfn.IFS(L1773&lt;=39,"Negligible",L1773&lt;=79,"Minimal",L1773&lt;=119,"Moderate",L1773&lt;=158,"High Moderate",L1773&lt;=198," High",L1773&lt;=238,"Very High",L1773&lt;=278,"Severe")</f>
        <v>Negligible</v>
      </c>
      <c r="Q1773" s="3">
        <f t="shared" si="27"/>
        <v>1.0295666283333333</v>
      </c>
    </row>
    <row r="1774" spans="1:17" x14ac:dyDescent="0.25">
      <c r="A1774">
        <v>1773</v>
      </c>
      <c r="B1774" t="s">
        <v>2177</v>
      </c>
      <c r="C1774" t="s">
        <v>227</v>
      </c>
      <c r="D1774" t="s">
        <v>5755</v>
      </c>
      <c r="E1774" t="s">
        <v>105</v>
      </c>
      <c r="F1774" t="s">
        <v>1058</v>
      </c>
      <c r="G1774" t="s">
        <v>1059</v>
      </c>
      <c r="H1774" t="s">
        <v>105</v>
      </c>
      <c r="I1774" t="s">
        <v>18</v>
      </c>
      <c r="J1774">
        <v>56.733387139999998</v>
      </c>
      <c r="K1774">
        <v>4.5879724370000003</v>
      </c>
      <c r="L1774">
        <v>88.749700140000002</v>
      </c>
      <c r="M1774" t="s">
        <v>18</v>
      </c>
      <c r="N1774" t="str" cm="1">
        <f t="array" ref="N1774">_xlfn.IFS(J1774&lt;=29,"Twenties",J1774&lt;=39,"Thirties",J1774&lt;=49,"Fourties",J1774&lt;=59,"Fifties",J1774&gt;59,"Elders")</f>
        <v>Fifties</v>
      </c>
      <c r="O1774" t="str" cm="1">
        <f t="array" ref="O1774">_xlfn.IFS(K1775&lt;=5,"Very Short",K1775&lt;=10,"Short",K1775&lt;=15,"Mid-Class",K1775&lt;=20,"Long",K1775&lt;=25," Very Long",K1775&gt;25,"Lifer")</f>
        <v>Short</v>
      </c>
      <c r="P1774" t="str" cm="1">
        <f t="array" ref="P1774">_xlfn.IFS(L1774&lt;=39,"Negligible",L1774&lt;=79,"Minimal",L1774&lt;=119,"Moderate",L1774&lt;=158,"High Moderate",L1774&lt;=198," High",L1774&lt;=238,"Very High",L1774&lt;=278,"Severe")</f>
        <v>Moderate</v>
      </c>
      <c r="Q1774" s="3">
        <f t="shared" si="27"/>
        <v>3.6979041724999999</v>
      </c>
    </row>
    <row r="1775" spans="1:17" x14ac:dyDescent="0.25">
      <c r="A1775">
        <v>1774</v>
      </c>
      <c r="B1775" t="s">
        <v>2178</v>
      </c>
      <c r="C1775" t="s">
        <v>91</v>
      </c>
      <c r="D1775" t="s">
        <v>5755</v>
      </c>
      <c r="E1775" t="s">
        <v>132</v>
      </c>
      <c r="F1775" t="s">
        <v>1860</v>
      </c>
      <c r="G1775" t="s">
        <v>1861</v>
      </c>
      <c r="H1775" t="s">
        <v>132</v>
      </c>
      <c r="I1775" t="s">
        <v>18</v>
      </c>
      <c r="J1775">
        <v>33.842080350000003</v>
      </c>
      <c r="K1775">
        <v>5.4908893680000004</v>
      </c>
      <c r="L1775">
        <v>0</v>
      </c>
      <c r="M1775" t="s">
        <v>18</v>
      </c>
      <c r="N1775" t="str" cm="1">
        <f t="array" ref="N1775">_xlfn.IFS(J1775&lt;=29,"Twenties",J1775&lt;=39,"Thirties",J1775&lt;=49,"Fourties",J1775&lt;=59,"Fifties",J1775&gt;59,"Elders")</f>
        <v>Thirties</v>
      </c>
      <c r="O1775" t="str" cm="1">
        <f t="array" ref="O1775">_xlfn.IFS(K1776&lt;=5,"Very Short",K1776&lt;=10,"Short",K1776&lt;=15,"Mid-Class",K1776&lt;=20,"Long",K1776&lt;=25," Very Long",K1776&gt;25,"Lifer")</f>
        <v>Short</v>
      </c>
      <c r="P1775" t="str" cm="1">
        <f t="array" ref="P1775">_xlfn.IFS(L1775&lt;=39,"Negligible",L1775&lt;=79,"Minimal",L1775&lt;=119,"Moderate",L1775&lt;=158,"High Moderate",L1775&lt;=198," High",L1775&lt;=238,"Very High",L1775&lt;=278,"Severe")</f>
        <v>Negligible</v>
      </c>
      <c r="Q1775" s="3">
        <f t="shared" si="27"/>
        <v>0</v>
      </c>
    </row>
    <row r="1776" spans="1:17" x14ac:dyDescent="0.25">
      <c r="A1776">
        <v>1775</v>
      </c>
      <c r="B1776" t="s">
        <v>2179</v>
      </c>
      <c r="C1776" t="s">
        <v>54</v>
      </c>
      <c r="D1776" t="s">
        <v>5755</v>
      </c>
      <c r="E1776" t="s">
        <v>36</v>
      </c>
      <c r="F1776" t="s">
        <v>1860</v>
      </c>
      <c r="G1776" t="s">
        <v>1861</v>
      </c>
      <c r="H1776" t="s">
        <v>36</v>
      </c>
      <c r="I1776" t="s">
        <v>18</v>
      </c>
      <c r="J1776">
        <v>34.622058440000004</v>
      </c>
      <c r="K1776">
        <v>7.2538049610000002</v>
      </c>
      <c r="L1776">
        <v>8.0170582620000008</v>
      </c>
      <c r="M1776" t="s">
        <v>18</v>
      </c>
      <c r="N1776" t="str" cm="1">
        <f t="array" ref="N1776">_xlfn.IFS(J1776&lt;=29,"Twenties",J1776&lt;=39,"Thirties",J1776&lt;=49,"Fourties",J1776&lt;=59,"Fifties",J1776&gt;59,"Elders")</f>
        <v>Thirties</v>
      </c>
      <c r="O1776" t="str" cm="1">
        <f t="array" ref="O1776">_xlfn.IFS(K1777&lt;=5,"Very Short",K1777&lt;=10,"Short",K1777&lt;=15,"Mid-Class",K1777&lt;=20,"Long",K1777&lt;=25," Very Long",K1777&gt;25,"Lifer")</f>
        <v>Short</v>
      </c>
      <c r="P1776" t="str" cm="1">
        <f t="array" ref="P1776">_xlfn.IFS(L1776&lt;=39,"Negligible",L1776&lt;=79,"Minimal",L1776&lt;=119,"Moderate",L1776&lt;=158,"High Moderate",L1776&lt;=198," High",L1776&lt;=238,"Very High",L1776&lt;=278,"Severe")</f>
        <v>Negligible</v>
      </c>
      <c r="Q1776" s="3">
        <f t="shared" si="27"/>
        <v>0.33404409425000003</v>
      </c>
    </row>
    <row r="1777" spans="1:17" x14ac:dyDescent="0.25">
      <c r="A1777">
        <v>1776</v>
      </c>
      <c r="B1777" t="s">
        <v>32</v>
      </c>
      <c r="C1777" t="s">
        <v>50</v>
      </c>
      <c r="D1777" t="s">
        <v>5755</v>
      </c>
      <c r="E1777" t="s">
        <v>36</v>
      </c>
      <c r="F1777" t="s">
        <v>1870</v>
      </c>
      <c r="G1777" t="s">
        <v>610</v>
      </c>
      <c r="H1777" t="s">
        <v>36</v>
      </c>
      <c r="I1777" t="s">
        <v>18</v>
      </c>
      <c r="J1777">
        <v>38.715820180000001</v>
      </c>
      <c r="K1777">
        <v>8.0266977900000001</v>
      </c>
      <c r="L1777">
        <v>40.851824649999998</v>
      </c>
      <c r="M1777" t="s">
        <v>18</v>
      </c>
      <c r="N1777" t="str" cm="1">
        <f t="array" ref="N1777">_xlfn.IFS(J1777&lt;=29,"Twenties",J1777&lt;=39,"Thirties",J1777&lt;=49,"Fourties",J1777&lt;=59,"Fifties",J1777&gt;59,"Elders")</f>
        <v>Thirties</v>
      </c>
      <c r="O1777" t="str" cm="1">
        <f t="array" ref="O1777">_xlfn.IFS(K1778&lt;=5,"Very Short",K1778&lt;=10,"Short",K1778&lt;=15,"Mid-Class",K1778&lt;=20,"Long",K1778&lt;=25," Very Long",K1778&gt;25,"Lifer")</f>
        <v>Short</v>
      </c>
      <c r="P1777" t="str" cm="1">
        <f t="array" ref="P1777">_xlfn.IFS(L1777&lt;=39,"Negligible",L1777&lt;=79,"Minimal",L1777&lt;=119,"Moderate",L1777&lt;=158,"High Moderate",L1777&lt;=198," High",L1777&lt;=238,"Very High",L1777&lt;=278,"Severe")</f>
        <v>Minimal</v>
      </c>
      <c r="Q1777" s="3">
        <f t="shared" si="27"/>
        <v>1.7021593604166665</v>
      </c>
    </row>
    <row r="1778" spans="1:17" x14ac:dyDescent="0.25">
      <c r="A1778">
        <v>1777</v>
      </c>
      <c r="B1778" t="s">
        <v>158</v>
      </c>
      <c r="C1778" t="s">
        <v>1040</v>
      </c>
      <c r="D1778" t="s">
        <v>5754</v>
      </c>
      <c r="E1778" t="s">
        <v>93</v>
      </c>
      <c r="F1778" t="s">
        <v>1058</v>
      </c>
      <c r="G1778" t="s">
        <v>1059</v>
      </c>
      <c r="H1778" t="s">
        <v>85</v>
      </c>
      <c r="I1778" t="s">
        <v>18</v>
      </c>
      <c r="J1778">
        <v>27.367206280000001</v>
      </c>
      <c r="K1778">
        <v>6.976997109</v>
      </c>
      <c r="L1778">
        <v>0</v>
      </c>
      <c r="M1778" t="s">
        <v>18</v>
      </c>
      <c r="N1778" t="str" cm="1">
        <f t="array" ref="N1778">_xlfn.IFS(J1778&lt;=29,"Twenties",J1778&lt;=39,"Thirties",J1778&lt;=49,"Fourties",J1778&lt;=59,"Fifties",J1778&gt;59,"Elders")</f>
        <v>Twenties</v>
      </c>
      <c r="O1778" t="str" cm="1">
        <f t="array" ref="O1778">_xlfn.IFS(K1779&lt;=5,"Very Short",K1779&lt;=10,"Short",K1779&lt;=15,"Mid-Class",K1779&lt;=20,"Long",K1779&lt;=25," Very Long",K1779&gt;25,"Lifer")</f>
        <v>Very Short</v>
      </c>
      <c r="P1778" t="str" cm="1">
        <f t="array" ref="P1778">_xlfn.IFS(L1778&lt;=39,"Negligible",L1778&lt;=79,"Minimal",L1778&lt;=119,"Moderate",L1778&lt;=158,"High Moderate",L1778&lt;=198," High",L1778&lt;=238,"Very High",L1778&lt;=278,"Severe")</f>
        <v>Negligible</v>
      </c>
      <c r="Q1778" s="3">
        <f t="shared" si="27"/>
        <v>0</v>
      </c>
    </row>
    <row r="1779" spans="1:17" x14ac:dyDescent="0.25">
      <c r="A1779">
        <v>1778</v>
      </c>
      <c r="B1779" t="s">
        <v>2180</v>
      </c>
      <c r="C1779" t="s">
        <v>2181</v>
      </c>
      <c r="D1779" t="s">
        <v>5754</v>
      </c>
      <c r="E1779" t="s">
        <v>503</v>
      </c>
      <c r="F1779" t="s">
        <v>818</v>
      </c>
      <c r="G1779" t="s">
        <v>819</v>
      </c>
      <c r="H1779" t="s">
        <v>22</v>
      </c>
      <c r="I1779" t="s">
        <v>18</v>
      </c>
      <c r="J1779">
        <v>54.008138029999998</v>
      </c>
      <c r="K1779">
        <v>4.952818207</v>
      </c>
      <c r="L1779">
        <v>124.33064469999999</v>
      </c>
      <c r="M1779" t="s">
        <v>18</v>
      </c>
      <c r="N1779" t="str" cm="1">
        <f t="array" ref="N1779">_xlfn.IFS(J1779&lt;=29,"Twenties",J1779&lt;=39,"Thirties",J1779&lt;=49,"Fourties",J1779&lt;=59,"Fifties",J1779&gt;59,"Elders")</f>
        <v>Fifties</v>
      </c>
      <c r="O1779" t="str" cm="1">
        <f t="array" ref="O1779">_xlfn.IFS(K1780&lt;=5,"Very Short",K1780&lt;=10,"Short",K1780&lt;=15,"Mid-Class",K1780&lt;=20,"Long",K1780&lt;=25," Very Long",K1780&gt;25,"Lifer")</f>
        <v>Very Short</v>
      </c>
      <c r="P1779" t="str" cm="1">
        <f t="array" ref="P1779">_xlfn.IFS(L1779&lt;=39,"Negligible",L1779&lt;=79,"Minimal",L1779&lt;=119,"Moderate",L1779&lt;=158,"High Moderate",L1779&lt;=198," High",L1779&lt;=238,"Very High",L1779&lt;=278,"Severe")</f>
        <v>High Moderate</v>
      </c>
      <c r="Q1779" s="3">
        <f t="shared" si="27"/>
        <v>5.1804435291666664</v>
      </c>
    </row>
    <row r="1780" spans="1:17" x14ac:dyDescent="0.25">
      <c r="A1780">
        <v>1779</v>
      </c>
      <c r="B1780" t="s">
        <v>2182</v>
      </c>
      <c r="C1780" t="s">
        <v>243</v>
      </c>
      <c r="D1780" t="s">
        <v>5754</v>
      </c>
      <c r="E1780" t="s">
        <v>15</v>
      </c>
      <c r="F1780" t="s">
        <v>818</v>
      </c>
      <c r="G1780" t="s">
        <v>819</v>
      </c>
      <c r="H1780" t="s">
        <v>15</v>
      </c>
      <c r="I1780" t="s">
        <v>18</v>
      </c>
      <c r="J1780">
        <v>33.438948879999998</v>
      </c>
      <c r="K1780">
        <v>4.6805203410000003</v>
      </c>
      <c r="L1780">
        <v>16.702137709999999</v>
      </c>
      <c r="M1780" t="s">
        <v>18</v>
      </c>
      <c r="N1780" t="str" cm="1">
        <f t="array" ref="N1780">_xlfn.IFS(J1780&lt;=29,"Twenties",J1780&lt;=39,"Thirties",J1780&lt;=49,"Fourties",J1780&lt;=59,"Fifties",J1780&gt;59,"Elders")</f>
        <v>Thirties</v>
      </c>
      <c r="O1780" t="str" cm="1">
        <f t="array" ref="O1780">_xlfn.IFS(K1781&lt;=5,"Very Short",K1781&lt;=10,"Short",K1781&lt;=15,"Mid-Class",K1781&lt;=20,"Long",K1781&lt;=25," Very Long",K1781&gt;25,"Lifer")</f>
        <v>Short</v>
      </c>
      <c r="P1780" t="str" cm="1">
        <f t="array" ref="P1780">_xlfn.IFS(L1780&lt;=39,"Negligible",L1780&lt;=79,"Minimal",L1780&lt;=119,"Moderate",L1780&lt;=158,"High Moderate",L1780&lt;=198," High",L1780&lt;=238,"Very High",L1780&lt;=278,"Severe")</f>
        <v>Negligible</v>
      </c>
      <c r="Q1780" s="3">
        <f t="shared" si="27"/>
        <v>0.69592240458333332</v>
      </c>
    </row>
    <row r="1781" spans="1:17" x14ac:dyDescent="0.25">
      <c r="A1781">
        <v>1780</v>
      </c>
      <c r="B1781" t="s">
        <v>2183</v>
      </c>
      <c r="C1781" t="s">
        <v>194</v>
      </c>
      <c r="D1781" t="s">
        <v>5754</v>
      </c>
      <c r="E1781" t="s">
        <v>36</v>
      </c>
      <c r="F1781" t="s">
        <v>1788</v>
      </c>
      <c r="G1781" t="s">
        <v>1789</v>
      </c>
      <c r="H1781" t="s">
        <v>36</v>
      </c>
      <c r="I1781" t="s">
        <v>18</v>
      </c>
      <c r="J1781">
        <v>44.103308339999998</v>
      </c>
      <c r="K1781">
        <v>8.3184143059999993</v>
      </c>
      <c r="L1781">
        <v>52.963553779999998</v>
      </c>
      <c r="M1781" t="s">
        <v>18</v>
      </c>
      <c r="N1781" t="str" cm="1">
        <f t="array" ref="N1781">_xlfn.IFS(J1781&lt;=29,"Twenties",J1781&lt;=39,"Thirties",J1781&lt;=49,"Fourties",J1781&lt;=59,"Fifties",J1781&gt;59,"Elders")</f>
        <v>Fourties</v>
      </c>
      <c r="O1781" t="str" cm="1">
        <f t="array" ref="O1781">_xlfn.IFS(K1782&lt;=5,"Very Short",K1782&lt;=10,"Short",K1782&lt;=15,"Mid-Class",K1782&lt;=20,"Long",K1782&lt;=25," Very Long",K1782&gt;25,"Lifer")</f>
        <v>Very Short</v>
      </c>
      <c r="P1781" t="str" cm="1">
        <f t="array" ref="P1781">_xlfn.IFS(L1781&lt;=39,"Negligible",L1781&lt;=79,"Minimal",L1781&lt;=119,"Moderate",L1781&lt;=158,"High Moderate",L1781&lt;=198," High",L1781&lt;=238,"Very High",L1781&lt;=278,"Severe")</f>
        <v>Minimal</v>
      </c>
      <c r="Q1781" s="3">
        <f t="shared" si="27"/>
        <v>2.2068147408333334</v>
      </c>
    </row>
    <row r="1782" spans="1:17" x14ac:dyDescent="0.25">
      <c r="A1782">
        <v>1781</v>
      </c>
      <c r="B1782" t="s">
        <v>2184</v>
      </c>
      <c r="C1782" t="s">
        <v>908</v>
      </c>
      <c r="D1782" t="s">
        <v>5754</v>
      </c>
      <c r="E1782" t="s">
        <v>36</v>
      </c>
      <c r="F1782" t="s">
        <v>1792</v>
      </c>
      <c r="G1782" t="s">
        <v>1059</v>
      </c>
      <c r="H1782" t="s">
        <v>36</v>
      </c>
      <c r="I1782" t="s">
        <v>18</v>
      </c>
      <c r="J1782">
        <v>43.873349810000001</v>
      </c>
      <c r="K1782">
        <v>2.6682337060000001</v>
      </c>
      <c r="L1782">
        <v>79.965337469999994</v>
      </c>
      <c r="M1782" t="s">
        <v>18</v>
      </c>
      <c r="N1782" t="str" cm="1">
        <f t="array" ref="N1782">_xlfn.IFS(J1782&lt;=29,"Twenties",J1782&lt;=39,"Thirties",J1782&lt;=49,"Fourties",J1782&lt;=59,"Fifties",J1782&gt;59,"Elders")</f>
        <v>Fourties</v>
      </c>
      <c r="O1782" t="str" cm="1">
        <f t="array" ref="O1782">_xlfn.IFS(K1783&lt;=5,"Very Short",K1783&lt;=10,"Short",K1783&lt;=15,"Mid-Class",K1783&lt;=20,"Long",K1783&lt;=25," Very Long",K1783&gt;25,"Lifer")</f>
        <v>Very Short</v>
      </c>
      <c r="P1782" t="str" cm="1">
        <f t="array" ref="P1782">_xlfn.IFS(L1782&lt;=39,"Negligible",L1782&lt;=79,"Minimal",L1782&lt;=119,"Moderate",L1782&lt;=158,"High Moderate",L1782&lt;=198," High",L1782&lt;=238,"Very High",L1782&lt;=278,"Severe")</f>
        <v>Moderate</v>
      </c>
      <c r="Q1782" s="3">
        <f t="shared" si="27"/>
        <v>3.3318890612499996</v>
      </c>
    </row>
    <row r="1783" spans="1:17" x14ac:dyDescent="0.25">
      <c r="A1783">
        <v>1782</v>
      </c>
      <c r="B1783" t="s">
        <v>112</v>
      </c>
      <c r="C1783" t="s">
        <v>546</v>
      </c>
      <c r="D1783" t="s">
        <v>5755</v>
      </c>
      <c r="E1783" t="s">
        <v>15</v>
      </c>
      <c r="F1783" t="s">
        <v>818</v>
      </c>
      <c r="G1783" t="s">
        <v>819</v>
      </c>
      <c r="H1783" t="s">
        <v>15</v>
      </c>
      <c r="I1783" t="s">
        <v>18</v>
      </c>
      <c r="J1783">
        <v>52.593394340000003</v>
      </c>
      <c r="K1783">
        <v>3.104397729</v>
      </c>
      <c r="L1783">
        <v>104.7956181</v>
      </c>
      <c r="M1783" t="s">
        <v>18</v>
      </c>
      <c r="N1783" t="str" cm="1">
        <f t="array" ref="N1783">_xlfn.IFS(J1783&lt;=29,"Twenties",J1783&lt;=39,"Thirties",J1783&lt;=49,"Fourties",J1783&lt;=59,"Fifties",J1783&gt;59,"Elders")</f>
        <v>Fifties</v>
      </c>
      <c r="O1783" t="str" cm="1">
        <f t="array" ref="O1783">_xlfn.IFS(K1784&lt;=5,"Very Short",K1784&lt;=10,"Short",K1784&lt;=15,"Mid-Class",K1784&lt;=20,"Long",K1784&lt;=25," Very Long",K1784&gt;25,"Lifer")</f>
        <v>Very Short</v>
      </c>
      <c r="P1783" t="str" cm="1">
        <f t="array" ref="P1783">_xlfn.IFS(L1783&lt;=39,"Negligible",L1783&lt;=79,"Minimal",L1783&lt;=119,"Moderate",L1783&lt;=158,"High Moderate",L1783&lt;=198," High",L1783&lt;=238,"Very High",L1783&lt;=278,"Severe")</f>
        <v>Moderate</v>
      </c>
      <c r="Q1783" s="3">
        <f t="shared" si="27"/>
        <v>4.3664840874999999</v>
      </c>
    </row>
    <row r="1784" spans="1:17" x14ac:dyDescent="0.25">
      <c r="A1784">
        <v>1783</v>
      </c>
      <c r="B1784" t="s">
        <v>2185</v>
      </c>
      <c r="C1784" t="s">
        <v>194</v>
      </c>
      <c r="D1784" t="s">
        <v>5754</v>
      </c>
      <c r="E1784" t="s">
        <v>28</v>
      </c>
      <c r="F1784" t="s">
        <v>1058</v>
      </c>
      <c r="G1784" t="s">
        <v>1059</v>
      </c>
      <c r="H1784" t="s">
        <v>28</v>
      </c>
      <c r="I1784" t="s">
        <v>18</v>
      </c>
      <c r="J1784">
        <v>30.00857285</v>
      </c>
      <c r="K1784">
        <v>4.1114126029999998</v>
      </c>
      <c r="L1784">
        <v>0</v>
      </c>
      <c r="M1784" t="s">
        <v>18</v>
      </c>
      <c r="N1784" t="str" cm="1">
        <f t="array" ref="N1784">_xlfn.IFS(J1784&lt;=29,"Twenties",J1784&lt;=39,"Thirties",J1784&lt;=49,"Fourties",J1784&lt;=59,"Fifties",J1784&gt;59,"Elders")</f>
        <v>Thirties</v>
      </c>
      <c r="O1784" t="str" cm="1">
        <f t="array" ref="O1784">_xlfn.IFS(K1785&lt;=5,"Very Short",K1785&lt;=10,"Short",K1785&lt;=15,"Mid-Class",K1785&lt;=20,"Long",K1785&lt;=25," Very Long",K1785&gt;25,"Lifer")</f>
        <v>Very Short</v>
      </c>
      <c r="P1784" t="str" cm="1">
        <f t="array" ref="P1784">_xlfn.IFS(L1784&lt;=39,"Negligible",L1784&lt;=79,"Minimal",L1784&lt;=119,"Moderate",L1784&lt;=158,"High Moderate",L1784&lt;=198," High",L1784&lt;=238,"Very High",L1784&lt;=278,"Severe")</f>
        <v>Negligible</v>
      </c>
      <c r="Q1784" s="3">
        <f t="shared" si="27"/>
        <v>0</v>
      </c>
    </row>
    <row r="1785" spans="1:17" x14ac:dyDescent="0.25">
      <c r="A1785">
        <v>1784</v>
      </c>
      <c r="B1785" t="s">
        <v>2186</v>
      </c>
      <c r="C1785" t="s">
        <v>2187</v>
      </c>
      <c r="D1785" t="s">
        <v>5755</v>
      </c>
      <c r="E1785" t="s">
        <v>28</v>
      </c>
      <c r="F1785" t="s">
        <v>1058</v>
      </c>
      <c r="G1785" t="s">
        <v>1059</v>
      </c>
      <c r="H1785" t="s">
        <v>28</v>
      </c>
      <c r="I1785" t="s">
        <v>18</v>
      </c>
      <c r="J1785">
        <v>51.682270770000002</v>
      </c>
      <c r="K1785">
        <v>4.5631042160000002</v>
      </c>
      <c r="L1785">
        <v>61.689501870000001</v>
      </c>
      <c r="M1785" t="s">
        <v>18</v>
      </c>
      <c r="N1785" t="str" cm="1">
        <f t="array" ref="N1785">_xlfn.IFS(J1785&lt;=29,"Twenties",J1785&lt;=39,"Thirties",J1785&lt;=49,"Fourties",J1785&lt;=59,"Fifties",J1785&gt;59,"Elders")</f>
        <v>Fifties</v>
      </c>
      <c r="O1785" t="str" cm="1">
        <f t="array" ref="O1785">_xlfn.IFS(K1786&lt;=5,"Very Short",K1786&lt;=10,"Short",K1786&lt;=15,"Mid-Class",K1786&lt;=20,"Long",K1786&lt;=25," Very Long",K1786&gt;25,"Lifer")</f>
        <v>Very Short</v>
      </c>
      <c r="P1785" t="str" cm="1">
        <f t="array" ref="P1785">_xlfn.IFS(L1785&lt;=39,"Negligible",L1785&lt;=79,"Minimal",L1785&lt;=119,"Moderate",L1785&lt;=158,"High Moderate",L1785&lt;=198," High",L1785&lt;=238,"Very High",L1785&lt;=278,"Severe")</f>
        <v>Minimal</v>
      </c>
      <c r="Q1785" s="3">
        <f t="shared" si="27"/>
        <v>2.5703959112499999</v>
      </c>
    </row>
    <row r="1786" spans="1:17" x14ac:dyDescent="0.25">
      <c r="A1786">
        <v>1785</v>
      </c>
      <c r="B1786" t="s">
        <v>276</v>
      </c>
      <c r="C1786" t="s">
        <v>1619</v>
      </c>
      <c r="D1786" t="s">
        <v>5755</v>
      </c>
      <c r="E1786" t="s">
        <v>93</v>
      </c>
      <c r="F1786" t="s">
        <v>818</v>
      </c>
      <c r="G1786" t="s">
        <v>819</v>
      </c>
      <c r="H1786" t="s">
        <v>85</v>
      </c>
      <c r="I1786" t="s">
        <v>18</v>
      </c>
      <c r="J1786">
        <v>39.1418094</v>
      </c>
      <c r="K1786">
        <v>4.4761880420000004</v>
      </c>
      <c r="L1786">
        <v>35.593571820000001</v>
      </c>
      <c r="M1786" t="s">
        <v>18</v>
      </c>
      <c r="N1786" t="str" cm="1">
        <f t="array" ref="N1786">_xlfn.IFS(J1786&lt;=29,"Twenties",J1786&lt;=39,"Thirties",J1786&lt;=49,"Fourties",J1786&lt;=59,"Fifties",J1786&gt;59,"Elders")</f>
        <v>Fourties</v>
      </c>
      <c r="O1786" t="str" cm="1">
        <f t="array" ref="O1786">_xlfn.IFS(K1787&lt;=5,"Very Short",K1787&lt;=10,"Short",K1787&lt;=15,"Mid-Class",K1787&lt;=20,"Long",K1787&lt;=25," Very Long",K1787&gt;25,"Lifer")</f>
        <v>Short</v>
      </c>
      <c r="P1786" t="str" cm="1">
        <f t="array" ref="P1786">_xlfn.IFS(L1786&lt;=39,"Negligible",L1786&lt;=79,"Minimal",L1786&lt;=119,"Moderate",L1786&lt;=158,"High Moderate",L1786&lt;=198," High",L1786&lt;=238,"Very High",L1786&lt;=278,"Severe")</f>
        <v>Negligible</v>
      </c>
      <c r="Q1786" s="3">
        <f t="shared" si="27"/>
        <v>1.4830654925</v>
      </c>
    </row>
    <row r="1787" spans="1:17" x14ac:dyDescent="0.25">
      <c r="A1787">
        <v>1786</v>
      </c>
      <c r="B1787" t="s">
        <v>2188</v>
      </c>
      <c r="C1787" t="s">
        <v>1745</v>
      </c>
      <c r="D1787" t="s">
        <v>5754</v>
      </c>
      <c r="E1787" t="s">
        <v>187</v>
      </c>
      <c r="F1787" t="s">
        <v>1823</v>
      </c>
      <c r="G1787" t="s">
        <v>1824</v>
      </c>
      <c r="H1787" t="s">
        <v>44</v>
      </c>
      <c r="I1787" t="s">
        <v>18</v>
      </c>
      <c r="J1787">
        <v>51.545252249999997</v>
      </c>
      <c r="K1787">
        <v>5.7611556559999997</v>
      </c>
      <c r="L1787">
        <v>133.63973910000001</v>
      </c>
      <c r="M1787" t="s">
        <v>18</v>
      </c>
      <c r="N1787" t="str" cm="1">
        <f t="array" ref="N1787">_xlfn.IFS(J1787&lt;=29,"Twenties",J1787&lt;=39,"Thirties",J1787&lt;=49,"Fourties",J1787&lt;=59,"Fifties",J1787&gt;59,"Elders")</f>
        <v>Fifties</v>
      </c>
      <c r="O1787" t="str" cm="1">
        <f t="array" ref="O1787">_xlfn.IFS(K1788&lt;=5,"Very Short",K1788&lt;=10,"Short",K1788&lt;=15,"Mid-Class",K1788&lt;=20,"Long",K1788&lt;=25," Very Long",K1788&gt;25,"Lifer")</f>
        <v>Very Short</v>
      </c>
      <c r="P1787" t="str" cm="1">
        <f t="array" ref="P1787">_xlfn.IFS(L1787&lt;=39,"Negligible",L1787&lt;=79,"Minimal",L1787&lt;=119,"Moderate",L1787&lt;=158,"High Moderate",L1787&lt;=198," High",L1787&lt;=238,"Very High",L1787&lt;=278,"Severe")</f>
        <v>High Moderate</v>
      </c>
      <c r="Q1787" s="3">
        <f t="shared" si="27"/>
        <v>5.5683224625000003</v>
      </c>
    </row>
    <row r="1788" spans="1:17" x14ac:dyDescent="0.25">
      <c r="A1788">
        <v>1787</v>
      </c>
      <c r="B1788" t="s">
        <v>2189</v>
      </c>
      <c r="C1788" t="s">
        <v>1000</v>
      </c>
      <c r="D1788" t="s">
        <v>5754</v>
      </c>
      <c r="E1788" t="s">
        <v>36</v>
      </c>
      <c r="F1788" t="s">
        <v>1823</v>
      </c>
      <c r="G1788" t="s">
        <v>1824</v>
      </c>
      <c r="H1788" t="s">
        <v>36</v>
      </c>
      <c r="I1788" t="s">
        <v>18</v>
      </c>
      <c r="J1788">
        <v>39.326369030000002</v>
      </c>
      <c r="K1788">
        <v>2.4679607269999999</v>
      </c>
      <c r="L1788">
        <v>61.124629910000003</v>
      </c>
      <c r="M1788" t="s">
        <v>18</v>
      </c>
      <c r="N1788" t="str" cm="1">
        <f t="array" ref="N1788">_xlfn.IFS(J1788&lt;=29,"Twenties",J1788&lt;=39,"Thirties",J1788&lt;=49,"Fourties",J1788&lt;=59,"Fifties",J1788&gt;59,"Elders")</f>
        <v>Fourties</v>
      </c>
      <c r="O1788" t="str" cm="1">
        <f t="array" ref="O1788">_xlfn.IFS(K1789&lt;=5,"Very Short",K1789&lt;=10,"Short",K1789&lt;=15,"Mid-Class",K1789&lt;=20,"Long",K1789&lt;=25," Very Long",K1789&gt;25,"Lifer")</f>
        <v>Very Short</v>
      </c>
      <c r="P1788" t="str" cm="1">
        <f t="array" ref="P1788">_xlfn.IFS(L1788&lt;=39,"Negligible",L1788&lt;=79,"Minimal",L1788&lt;=119,"Moderate",L1788&lt;=158,"High Moderate",L1788&lt;=198," High",L1788&lt;=238,"Very High",L1788&lt;=278,"Severe")</f>
        <v>Minimal</v>
      </c>
      <c r="Q1788" s="3">
        <f t="shared" si="27"/>
        <v>2.5468595795833333</v>
      </c>
    </row>
    <row r="1789" spans="1:17" x14ac:dyDescent="0.25">
      <c r="A1789">
        <v>1788</v>
      </c>
      <c r="B1789" t="s">
        <v>265</v>
      </c>
      <c r="C1789" t="s">
        <v>877</v>
      </c>
      <c r="D1789" t="s">
        <v>5754</v>
      </c>
      <c r="E1789" t="s">
        <v>36</v>
      </c>
      <c r="F1789" t="s">
        <v>511</v>
      </c>
      <c r="G1789" t="s">
        <v>17</v>
      </c>
      <c r="H1789" t="s">
        <v>36</v>
      </c>
      <c r="I1789" t="s">
        <v>18</v>
      </c>
      <c r="J1789">
        <v>32.964156899999999</v>
      </c>
      <c r="K1789">
        <v>1.8279459179999999</v>
      </c>
      <c r="L1789">
        <v>1.87773174</v>
      </c>
      <c r="M1789" t="s">
        <v>18</v>
      </c>
      <c r="N1789" t="str" cm="1">
        <f t="array" ref="N1789">_xlfn.IFS(J1789&lt;=29,"Twenties",J1789&lt;=39,"Thirties",J1789&lt;=49,"Fourties",J1789&lt;=59,"Fifties",J1789&gt;59,"Elders")</f>
        <v>Thirties</v>
      </c>
      <c r="O1789" t="str" cm="1">
        <f t="array" ref="O1789">_xlfn.IFS(K1790&lt;=5,"Very Short",K1790&lt;=10,"Short",K1790&lt;=15,"Mid-Class",K1790&lt;=20,"Long",K1790&lt;=25," Very Long",K1790&gt;25,"Lifer")</f>
        <v>Very Short</v>
      </c>
      <c r="P1789" t="str" cm="1">
        <f t="array" ref="P1789">_xlfn.IFS(L1789&lt;=39,"Negligible",L1789&lt;=79,"Minimal",L1789&lt;=119,"Moderate",L1789&lt;=158,"High Moderate",L1789&lt;=198," High",L1789&lt;=238,"Very High",L1789&lt;=278,"Severe")</f>
        <v>Negligible</v>
      </c>
      <c r="Q1789" s="3">
        <f t="shared" si="27"/>
        <v>7.8238822499999999E-2</v>
      </c>
    </row>
    <row r="1790" spans="1:17" x14ac:dyDescent="0.25">
      <c r="A1790">
        <v>1789</v>
      </c>
      <c r="B1790" t="s">
        <v>2190</v>
      </c>
      <c r="C1790" t="s">
        <v>1392</v>
      </c>
      <c r="D1790" t="s">
        <v>5754</v>
      </c>
      <c r="E1790" t="s">
        <v>28</v>
      </c>
      <c r="F1790" t="s">
        <v>1058</v>
      </c>
      <c r="G1790" t="s">
        <v>1059</v>
      </c>
      <c r="H1790" t="s">
        <v>28</v>
      </c>
      <c r="I1790" t="s">
        <v>18</v>
      </c>
      <c r="J1790">
        <v>31.276318620000001</v>
      </c>
      <c r="K1790">
        <v>3.8354107910000002</v>
      </c>
      <c r="L1790">
        <v>0</v>
      </c>
      <c r="M1790" t="s">
        <v>18</v>
      </c>
      <c r="N1790" t="str" cm="1">
        <f t="array" ref="N1790">_xlfn.IFS(J1790&lt;=29,"Twenties",J1790&lt;=39,"Thirties",J1790&lt;=49,"Fourties",J1790&lt;=59,"Fifties",J1790&gt;59,"Elders")</f>
        <v>Thirties</v>
      </c>
      <c r="O1790" t="str" cm="1">
        <f t="array" ref="O1790">_xlfn.IFS(K1791&lt;=5,"Very Short",K1791&lt;=10,"Short",K1791&lt;=15,"Mid-Class",K1791&lt;=20,"Long",K1791&lt;=25," Very Long",K1791&gt;25,"Lifer")</f>
        <v>Short</v>
      </c>
      <c r="P1790" t="str" cm="1">
        <f t="array" ref="P1790">_xlfn.IFS(L1790&lt;=39,"Negligible",L1790&lt;=79,"Minimal",L1790&lt;=119,"Moderate",L1790&lt;=158,"High Moderate",L1790&lt;=198," High",L1790&lt;=238,"Very High",L1790&lt;=278,"Severe")</f>
        <v>Negligible</v>
      </c>
      <c r="Q1790" s="3">
        <f t="shared" si="27"/>
        <v>0</v>
      </c>
    </row>
    <row r="1791" spans="1:17" x14ac:dyDescent="0.25">
      <c r="A1791">
        <v>1790</v>
      </c>
      <c r="B1791" t="s">
        <v>2191</v>
      </c>
      <c r="C1791" t="s">
        <v>1002</v>
      </c>
      <c r="D1791" t="s">
        <v>5754</v>
      </c>
      <c r="E1791" t="s">
        <v>503</v>
      </c>
      <c r="F1791" t="s">
        <v>1058</v>
      </c>
      <c r="G1791" t="s">
        <v>1059</v>
      </c>
      <c r="H1791" t="s">
        <v>22</v>
      </c>
      <c r="I1791" t="s">
        <v>18</v>
      </c>
      <c r="J1791">
        <v>32.515361710000001</v>
      </c>
      <c r="K1791">
        <v>5.3920486739999998</v>
      </c>
      <c r="L1791">
        <v>33.321816130000002</v>
      </c>
      <c r="M1791" t="s">
        <v>18</v>
      </c>
      <c r="N1791" t="str" cm="1">
        <f t="array" ref="N1791">_xlfn.IFS(J1791&lt;=29,"Twenties",J1791&lt;=39,"Thirties",J1791&lt;=49,"Fourties",J1791&lt;=59,"Fifties",J1791&gt;59,"Elders")</f>
        <v>Thirties</v>
      </c>
      <c r="O1791" t="str" cm="1">
        <f t="array" ref="O1791">_xlfn.IFS(K1792&lt;=5,"Very Short",K1792&lt;=10,"Short",K1792&lt;=15,"Mid-Class",K1792&lt;=20,"Long",K1792&lt;=25," Very Long",K1792&gt;25,"Lifer")</f>
        <v>Short</v>
      </c>
      <c r="P1791" t="str" cm="1">
        <f t="array" ref="P1791">_xlfn.IFS(L1791&lt;=39,"Negligible",L1791&lt;=79,"Minimal",L1791&lt;=119,"Moderate",L1791&lt;=158,"High Moderate",L1791&lt;=198," High",L1791&lt;=238,"Very High",L1791&lt;=278,"Severe")</f>
        <v>Negligible</v>
      </c>
      <c r="Q1791" s="3">
        <f t="shared" si="27"/>
        <v>1.3884090054166667</v>
      </c>
    </row>
    <row r="1792" spans="1:17" x14ac:dyDescent="0.25">
      <c r="A1792">
        <v>1791</v>
      </c>
      <c r="B1792" t="s">
        <v>2192</v>
      </c>
      <c r="C1792" t="s">
        <v>855</v>
      </c>
      <c r="D1792" t="s">
        <v>5755</v>
      </c>
      <c r="E1792" t="s">
        <v>136</v>
      </c>
      <c r="F1792" t="s">
        <v>1058</v>
      </c>
      <c r="G1792" t="s">
        <v>1059</v>
      </c>
      <c r="H1792" t="s">
        <v>136</v>
      </c>
      <c r="I1792" t="s">
        <v>18</v>
      </c>
      <c r="J1792">
        <v>36.718924389999998</v>
      </c>
      <c r="K1792">
        <v>6.2247499880000001</v>
      </c>
      <c r="L1792">
        <v>102.04967120000001</v>
      </c>
      <c r="M1792" t="s">
        <v>18</v>
      </c>
      <c r="N1792" t="str" cm="1">
        <f t="array" ref="N1792">_xlfn.IFS(J1792&lt;=29,"Twenties",J1792&lt;=39,"Thirties",J1792&lt;=49,"Fourties",J1792&lt;=59,"Fifties",J1792&gt;59,"Elders")</f>
        <v>Thirties</v>
      </c>
      <c r="O1792" t="str" cm="1">
        <f t="array" ref="O1792">_xlfn.IFS(K1793&lt;=5,"Very Short",K1793&lt;=10,"Short",K1793&lt;=15,"Mid-Class",K1793&lt;=20,"Long",K1793&lt;=25," Very Long",K1793&gt;25,"Lifer")</f>
        <v>Very Short</v>
      </c>
      <c r="P1792" t="str" cm="1">
        <f t="array" ref="P1792">_xlfn.IFS(L1792&lt;=39,"Negligible",L1792&lt;=79,"Minimal",L1792&lt;=119,"Moderate",L1792&lt;=158,"High Moderate",L1792&lt;=198," High",L1792&lt;=238,"Very High",L1792&lt;=278,"Severe")</f>
        <v>Moderate</v>
      </c>
      <c r="Q1792" s="3">
        <f t="shared" si="27"/>
        <v>4.2520696333333339</v>
      </c>
    </row>
    <row r="1793" spans="1:17" x14ac:dyDescent="0.25">
      <c r="A1793">
        <v>1792</v>
      </c>
      <c r="B1793" t="s">
        <v>1362</v>
      </c>
      <c r="C1793" t="s">
        <v>1920</v>
      </c>
      <c r="D1793" t="s">
        <v>5754</v>
      </c>
      <c r="E1793" t="s">
        <v>28</v>
      </c>
      <c r="F1793" t="s">
        <v>1058</v>
      </c>
      <c r="G1793" t="s">
        <v>1059</v>
      </c>
      <c r="H1793" t="s">
        <v>28</v>
      </c>
      <c r="I1793" t="s">
        <v>18</v>
      </c>
      <c r="J1793">
        <v>21.706418490000001</v>
      </c>
      <c r="K1793">
        <v>4.0306899749999996</v>
      </c>
      <c r="L1793">
        <v>0</v>
      </c>
      <c r="M1793" t="s">
        <v>18</v>
      </c>
      <c r="N1793" t="str" cm="1">
        <f t="array" ref="N1793">_xlfn.IFS(J1793&lt;=29,"Twenties",J1793&lt;=39,"Thirties",J1793&lt;=49,"Fourties",J1793&lt;=59,"Fifties",J1793&gt;59,"Elders")</f>
        <v>Twenties</v>
      </c>
      <c r="O1793" t="str" cm="1">
        <f t="array" ref="O1793">_xlfn.IFS(K1794&lt;=5,"Very Short",K1794&lt;=10,"Short",K1794&lt;=15,"Mid-Class",K1794&lt;=20,"Long",K1794&lt;=25," Very Long",K1794&gt;25,"Lifer")</f>
        <v>Very Short</v>
      </c>
      <c r="P1793" t="str" cm="1">
        <f t="array" ref="P1793">_xlfn.IFS(L1793&lt;=39,"Negligible",L1793&lt;=79,"Minimal",L1793&lt;=119,"Moderate",L1793&lt;=158,"High Moderate",L1793&lt;=198," High",L1793&lt;=238,"Very High",L1793&lt;=278,"Severe")</f>
        <v>Negligible</v>
      </c>
      <c r="Q1793" s="3">
        <f t="shared" si="27"/>
        <v>0</v>
      </c>
    </row>
    <row r="1794" spans="1:17" x14ac:dyDescent="0.25">
      <c r="A1794">
        <v>1793</v>
      </c>
      <c r="B1794" t="s">
        <v>431</v>
      </c>
      <c r="C1794" t="s">
        <v>50</v>
      </c>
      <c r="D1794" t="s">
        <v>5755</v>
      </c>
      <c r="E1794" t="s">
        <v>82</v>
      </c>
      <c r="F1794" t="s">
        <v>1823</v>
      </c>
      <c r="G1794" t="s">
        <v>1824</v>
      </c>
      <c r="H1794" t="s">
        <v>82</v>
      </c>
      <c r="I1794" t="s">
        <v>18</v>
      </c>
      <c r="J1794">
        <v>42.637725510000003</v>
      </c>
      <c r="K1794">
        <v>4.5359476140000003</v>
      </c>
      <c r="L1794">
        <v>48.221206639999998</v>
      </c>
      <c r="M1794" t="s">
        <v>18</v>
      </c>
      <c r="N1794" t="str" cm="1">
        <f t="array" ref="N1794">_xlfn.IFS(J1794&lt;=29,"Twenties",J1794&lt;=39,"Thirties",J1794&lt;=49,"Fourties",J1794&lt;=59,"Fifties",J1794&gt;59,"Elders")</f>
        <v>Fourties</v>
      </c>
      <c r="O1794" t="str" cm="1">
        <f t="array" ref="O1794">_xlfn.IFS(K1795&lt;=5,"Very Short",K1795&lt;=10,"Short",K1795&lt;=15,"Mid-Class",K1795&lt;=20,"Long",K1795&lt;=25," Very Long",K1795&gt;25,"Lifer")</f>
        <v>Short</v>
      </c>
      <c r="P1794" t="str" cm="1">
        <f t="array" ref="P1794">_xlfn.IFS(L1794&lt;=39,"Negligible",L1794&lt;=79,"Minimal",L1794&lt;=119,"Moderate",L1794&lt;=158,"High Moderate",L1794&lt;=198," High",L1794&lt;=238,"Very High",L1794&lt;=278,"Severe")</f>
        <v>Minimal</v>
      </c>
      <c r="Q1794" s="3">
        <f t="shared" ref="Q1794:Q1857" si="28">L1794/24</f>
        <v>2.0092169433333331</v>
      </c>
    </row>
    <row r="1795" spans="1:17" x14ac:dyDescent="0.25">
      <c r="A1795">
        <v>1794</v>
      </c>
      <c r="B1795" t="s">
        <v>2193</v>
      </c>
      <c r="C1795" t="s">
        <v>734</v>
      </c>
      <c r="D1795" t="s">
        <v>5755</v>
      </c>
      <c r="E1795" t="s">
        <v>748</v>
      </c>
      <c r="F1795" t="s">
        <v>1870</v>
      </c>
      <c r="G1795" t="s">
        <v>610</v>
      </c>
      <c r="H1795" t="s">
        <v>132</v>
      </c>
      <c r="I1795" t="s">
        <v>18</v>
      </c>
      <c r="J1795">
        <v>40.132128559999998</v>
      </c>
      <c r="K1795">
        <v>5.1453640900000002</v>
      </c>
      <c r="L1795">
        <v>0</v>
      </c>
      <c r="M1795" t="s">
        <v>18</v>
      </c>
      <c r="N1795" t="str" cm="1">
        <f t="array" ref="N1795">_xlfn.IFS(J1795&lt;=29,"Twenties",J1795&lt;=39,"Thirties",J1795&lt;=49,"Fourties",J1795&lt;=59,"Fifties",J1795&gt;59,"Elders")</f>
        <v>Fourties</v>
      </c>
      <c r="O1795" t="str" cm="1">
        <f t="array" ref="O1795">_xlfn.IFS(K1796&lt;=5,"Very Short",K1796&lt;=10,"Short",K1796&lt;=15,"Mid-Class",K1796&lt;=20,"Long",K1796&lt;=25," Very Long",K1796&gt;25,"Lifer")</f>
        <v>Very Short</v>
      </c>
      <c r="P1795" t="str" cm="1">
        <f t="array" ref="P1795">_xlfn.IFS(L1795&lt;=39,"Negligible",L1795&lt;=79,"Minimal",L1795&lt;=119,"Moderate",L1795&lt;=158,"High Moderate",L1795&lt;=198," High",L1795&lt;=238,"Very High",L1795&lt;=278,"Severe")</f>
        <v>Negligible</v>
      </c>
      <c r="Q1795" s="3">
        <f t="shared" si="28"/>
        <v>0</v>
      </c>
    </row>
    <row r="1796" spans="1:17" x14ac:dyDescent="0.25">
      <c r="A1796">
        <v>1795</v>
      </c>
      <c r="B1796" t="s">
        <v>2194</v>
      </c>
      <c r="C1796" t="s">
        <v>2195</v>
      </c>
      <c r="D1796" t="s">
        <v>5754</v>
      </c>
      <c r="E1796" t="s">
        <v>36</v>
      </c>
      <c r="F1796" t="s">
        <v>818</v>
      </c>
      <c r="G1796" t="s">
        <v>819</v>
      </c>
      <c r="H1796" t="s">
        <v>36</v>
      </c>
      <c r="I1796" t="s">
        <v>18</v>
      </c>
      <c r="J1796">
        <v>29.29000332</v>
      </c>
      <c r="K1796">
        <v>3.4805313099999999</v>
      </c>
      <c r="L1796">
        <v>22.400628309999998</v>
      </c>
      <c r="M1796" t="s">
        <v>18</v>
      </c>
      <c r="N1796" t="str" cm="1">
        <f t="array" ref="N1796">_xlfn.IFS(J1796&lt;=29,"Twenties",J1796&lt;=39,"Thirties",J1796&lt;=49,"Fourties",J1796&lt;=59,"Fifties",J1796&gt;59,"Elders")</f>
        <v>Thirties</v>
      </c>
      <c r="O1796" t="str" cm="1">
        <f t="array" ref="O1796">_xlfn.IFS(K1797&lt;=5,"Very Short",K1797&lt;=10,"Short",K1797&lt;=15,"Mid-Class",K1797&lt;=20,"Long",K1797&lt;=25," Very Long",K1797&gt;25,"Lifer")</f>
        <v>Short</v>
      </c>
      <c r="P1796" t="str" cm="1">
        <f t="array" ref="P1796">_xlfn.IFS(L1796&lt;=39,"Negligible",L1796&lt;=79,"Minimal",L1796&lt;=119,"Moderate",L1796&lt;=158,"High Moderate",L1796&lt;=198," High",L1796&lt;=238,"Very High",L1796&lt;=278,"Severe")</f>
        <v>Negligible</v>
      </c>
      <c r="Q1796" s="3">
        <f t="shared" si="28"/>
        <v>0.93335951291666663</v>
      </c>
    </row>
    <row r="1797" spans="1:17" x14ac:dyDescent="0.25">
      <c r="A1797">
        <v>1796</v>
      </c>
      <c r="B1797" t="s">
        <v>1419</v>
      </c>
      <c r="C1797" t="s">
        <v>2196</v>
      </c>
      <c r="D1797" t="s">
        <v>5755</v>
      </c>
      <c r="E1797" t="s">
        <v>36</v>
      </c>
      <c r="F1797" t="s">
        <v>609</v>
      </c>
      <c r="G1797" t="s">
        <v>610</v>
      </c>
      <c r="H1797" t="s">
        <v>36</v>
      </c>
      <c r="I1797" t="s">
        <v>18</v>
      </c>
      <c r="J1797">
        <v>37.662929480000003</v>
      </c>
      <c r="K1797">
        <v>5.3217478099999997</v>
      </c>
      <c r="L1797">
        <v>84.587579550000001</v>
      </c>
      <c r="M1797" t="s">
        <v>18</v>
      </c>
      <c r="N1797" t="str" cm="1">
        <f t="array" ref="N1797">_xlfn.IFS(J1797&lt;=29,"Twenties",J1797&lt;=39,"Thirties",J1797&lt;=49,"Fourties",J1797&lt;=59,"Fifties",J1797&gt;59,"Elders")</f>
        <v>Thirties</v>
      </c>
      <c r="O1797" t="str" cm="1">
        <f t="array" ref="O1797">_xlfn.IFS(K1798&lt;=5,"Very Short",K1798&lt;=10,"Short",K1798&lt;=15,"Mid-Class",K1798&lt;=20,"Long",K1798&lt;=25," Very Long",K1798&gt;25,"Lifer")</f>
        <v>Short</v>
      </c>
      <c r="P1797" t="str" cm="1">
        <f t="array" ref="P1797">_xlfn.IFS(L1797&lt;=39,"Negligible",L1797&lt;=79,"Minimal",L1797&lt;=119,"Moderate",L1797&lt;=158,"High Moderate",L1797&lt;=198," High",L1797&lt;=238,"Very High",L1797&lt;=278,"Severe")</f>
        <v>Moderate</v>
      </c>
      <c r="Q1797" s="3">
        <f t="shared" si="28"/>
        <v>3.5244824812500002</v>
      </c>
    </row>
    <row r="1798" spans="1:17" x14ac:dyDescent="0.25">
      <c r="A1798">
        <v>1797</v>
      </c>
      <c r="B1798" t="s">
        <v>1437</v>
      </c>
      <c r="C1798" t="s">
        <v>2197</v>
      </c>
      <c r="D1798" t="s">
        <v>5755</v>
      </c>
      <c r="E1798" t="s">
        <v>28</v>
      </c>
      <c r="F1798" t="s">
        <v>818</v>
      </c>
      <c r="G1798" t="s">
        <v>819</v>
      </c>
      <c r="H1798" t="s">
        <v>28</v>
      </c>
      <c r="I1798" t="s">
        <v>18</v>
      </c>
      <c r="J1798">
        <v>43.603065090000001</v>
      </c>
      <c r="K1798">
        <v>5.6929176510000001</v>
      </c>
      <c r="L1798">
        <v>62.341439649999998</v>
      </c>
      <c r="M1798" t="s">
        <v>18</v>
      </c>
      <c r="N1798" t="str" cm="1">
        <f t="array" ref="N1798">_xlfn.IFS(J1798&lt;=29,"Twenties",J1798&lt;=39,"Thirties",J1798&lt;=49,"Fourties",J1798&lt;=59,"Fifties",J1798&gt;59,"Elders")</f>
        <v>Fourties</v>
      </c>
      <c r="O1798" t="str" cm="1">
        <f t="array" ref="O1798">_xlfn.IFS(K1799&lt;=5,"Very Short",K1799&lt;=10,"Short",K1799&lt;=15,"Mid-Class",K1799&lt;=20,"Long",K1799&lt;=25," Very Long",K1799&gt;25,"Lifer")</f>
        <v>Very Short</v>
      </c>
      <c r="P1798" t="str" cm="1">
        <f t="array" ref="P1798">_xlfn.IFS(L1798&lt;=39,"Negligible",L1798&lt;=79,"Minimal",L1798&lt;=119,"Moderate",L1798&lt;=158,"High Moderate",L1798&lt;=198," High",L1798&lt;=238,"Very High",L1798&lt;=278,"Severe")</f>
        <v>Minimal</v>
      </c>
      <c r="Q1798" s="3">
        <f t="shared" si="28"/>
        <v>2.5975599854166664</v>
      </c>
    </row>
    <row r="1799" spans="1:17" x14ac:dyDescent="0.25">
      <c r="A1799">
        <v>1798</v>
      </c>
      <c r="B1799" t="s">
        <v>2198</v>
      </c>
      <c r="C1799" t="s">
        <v>46</v>
      </c>
      <c r="D1799" t="s">
        <v>5755</v>
      </c>
      <c r="E1799" t="s">
        <v>36</v>
      </c>
      <c r="F1799" t="s">
        <v>1860</v>
      </c>
      <c r="G1799" t="s">
        <v>1861</v>
      </c>
      <c r="H1799" t="s">
        <v>36</v>
      </c>
      <c r="I1799" t="s">
        <v>18</v>
      </c>
      <c r="J1799">
        <v>46.713243980000001</v>
      </c>
      <c r="K1799">
        <v>4.911262528</v>
      </c>
      <c r="L1799">
        <v>98.201826600000004</v>
      </c>
      <c r="M1799" t="s">
        <v>18</v>
      </c>
      <c r="N1799" t="str" cm="1">
        <f t="array" ref="N1799">_xlfn.IFS(J1799&lt;=29,"Twenties",J1799&lt;=39,"Thirties",J1799&lt;=49,"Fourties",J1799&lt;=59,"Fifties",J1799&gt;59,"Elders")</f>
        <v>Fourties</v>
      </c>
      <c r="O1799" t="str" cm="1">
        <f t="array" ref="O1799">_xlfn.IFS(K1800&lt;=5,"Very Short",K1800&lt;=10,"Short",K1800&lt;=15,"Mid-Class",K1800&lt;=20,"Long",K1800&lt;=25," Very Long",K1800&gt;25,"Lifer")</f>
        <v>Very Short</v>
      </c>
      <c r="P1799" t="str" cm="1">
        <f t="array" ref="P1799">_xlfn.IFS(L1799&lt;=39,"Negligible",L1799&lt;=79,"Minimal",L1799&lt;=119,"Moderate",L1799&lt;=158,"High Moderate",L1799&lt;=198," High",L1799&lt;=238,"Very High",L1799&lt;=278,"Severe")</f>
        <v>Moderate</v>
      </c>
      <c r="Q1799" s="3">
        <f t="shared" si="28"/>
        <v>4.0917427750000002</v>
      </c>
    </row>
    <row r="1800" spans="1:17" x14ac:dyDescent="0.25">
      <c r="A1800">
        <v>1799</v>
      </c>
      <c r="B1800" t="s">
        <v>2199</v>
      </c>
      <c r="C1800" t="s">
        <v>312</v>
      </c>
      <c r="D1800" t="s">
        <v>5755</v>
      </c>
      <c r="E1800" t="s">
        <v>36</v>
      </c>
      <c r="F1800" t="s">
        <v>1870</v>
      </c>
      <c r="G1800" t="s">
        <v>610</v>
      </c>
      <c r="H1800" t="s">
        <v>36</v>
      </c>
      <c r="I1800" t="s">
        <v>18</v>
      </c>
      <c r="J1800">
        <v>45.021353529999999</v>
      </c>
      <c r="K1800">
        <v>4.4800708790000003</v>
      </c>
      <c r="L1800">
        <v>25.050144029999998</v>
      </c>
      <c r="M1800" t="s">
        <v>18</v>
      </c>
      <c r="N1800" t="str" cm="1">
        <f t="array" ref="N1800">_xlfn.IFS(J1800&lt;=29,"Twenties",J1800&lt;=39,"Thirties",J1800&lt;=49,"Fourties",J1800&lt;=59,"Fifties",J1800&gt;59,"Elders")</f>
        <v>Fourties</v>
      </c>
      <c r="O1800" t="str" cm="1">
        <f t="array" ref="O1800">_xlfn.IFS(K1801&lt;=5,"Very Short",K1801&lt;=10,"Short",K1801&lt;=15,"Mid-Class",K1801&lt;=20,"Long",K1801&lt;=25," Very Long",K1801&gt;25,"Lifer")</f>
        <v>Very Short</v>
      </c>
      <c r="P1800" t="str" cm="1">
        <f t="array" ref="P1800">_xlfn.IFS(L1800&lt;=39,"Negligible",L1800&lt;=79,"Minimal",L1800&lt;=119,"Moderate",L1800&lt;=158,"High Moderate",L1800&lt;=198," High",L1800&lt;=238,"Very High",L1800&lt;=278,"Severe")</f>
        <v>Negligible</v>
      </c>
      <c r="Q1800" s="3">
        <f t="shared" si="28"/>
        <v>1.04375600125</v>
      </c>
    </row>
    <row r="1801" spans="1:17" x14ac:dyDescent="0.25">
      <c r="A1801">
        <v>1800</v>
      </c>
      <c r="B1801" t="s">
        <v>1169</v>
      </c>
      <c r="C1801" t="s">
        <v>1002</v>
      </c>
      <c r="D1801" t="s">
        <v>5754</v>
      </c>
      <c r="E1801" t="s">
        <v>325</v>
      </c>
      <c r="F1801" t="s">
        <v>1058</v>
      </c>
      <c r="G1801" t="s">
        <v>1059</v>
      </c>
      <c r="H1801" t="s">
        <v>167</v>
      </c>
      <c r="I1801" t="s">
        <v>18</v>
      </c>
      <c r="J1801">
        <v>33.792955259999999</v>
      </c>
      <c r="K1801">
        <v>4.4123331520000004</v>
      </c>
      <c r="L1801">
        <v>11.918581830000001</v>
      </c>
      <c r="M1801" t="s">
        <v>18</v>
      </c>
      <c r="N1801" t="str" cm="1">
        <f t="array" ref="N1801">_xlfn.IFS(J1801&lt;=29,"Twenties",J1801&lt;=39,"Thirties",J1801&lt;=49,"Fourties",J1801&lt;=59,"Fifties",J1801&gt;59,"Elders")</f>
        <v>Thirties</v>
      </c>
      <c r="O1801" t="str" cm="1">
        <f t="array" ref="O1801">_xlfn.IFS(K1802&lt;=5,"Very Short",K1802&lt;=10,"Short",K1802&lt;=15,"Mid-Class",K1802&lt;=20,"Long",K1802&lt;=25," Very Long",K1802&gt;25,"Lifer")</f>
        <v>Very Short</v>
      </c>
      <c r="P1801" t="str" cm="1">
        <f t="array" ref="P1801">_xlfn.IFS(L1801&lt;=39,"Negligible",L1801&lt;=79,"Minimal",L1801&lt;=119,"Moderate",L1801&lt;=158,"High Moderate",L1801&lt;=198," High",L1801&lt;=238,"Very High",L1801&lt;=278,"Severe")</f>
        <v>Negligible</v>
      </c>
      <c r="Q1801" s="3">
        <f t="shared" si="28"/>
        <v>0.49660757625000002</v>
      </c>
    </row>
    <row r="1802" spans="1:17" x14ac:dyDescent="0.25">
      <c r="A1802">
        <v>1801</v>
      </c>
      <c r="B1802" t="s">
        <v>158</v>
      </c>
      <c r="C1802" t="s">
        <v>800</v>
      </c>
      <c r="D1802" t="s">
        <v>5754</v>
      </c>
      <c r="E1802" t="s">
        <v>55</v>
      </c>
      <c r="F1802" t="s">
        <v>1792</v>
      </c>
      <c r="G1802" t="s">
        <v>1059</v>
      </c>
      <c r="H1802" t="s">
        <v>55</v>
      </c>
      <c r="I1802" t="s">
        <v>18</v>
      </c>
      <c r="J1802">
        <v>47.559274899999998</v>
      </c>
      <c r="K1802">
        <v>1.8533668139999999</v>
      </c>
      <c r="L1802">
        <v>65.331672859999998</v>
      </c>
      <c r="M1802" t="s">
        <v>18</v>
      </c>
      <c r="N1802" t="str" cm="1">
        <f t="array" ref="N1802">_xlfn.IFS(J1802&lt;=29,"Twenties",J1802&lt;=39,"Thirties",J1802&lt;=49,"Fourties",J1802&lt;=59,"Fifties",J1802&gt;59,"Elders")</f>
        <v>Fourties</v>
      </c>
      <c r="O1802" t="str" cm="1">
        <f t="array" ref="O1802">_xlfn.IFS(K1803&lt;=5,"Very Short",K1803&lt;=10,"Short",K1803&lt;=15,"Mid-Class",K1803&lt;=20,"Long",K1803&lt;=25," Very Long",K1803&gt;25,"Lifer")</f>
        <v>Short</v>
      </c>
      <c r="P1802" t="str" cm="1">
        <f t="array" ref="P1802">_xlfn.IFS(L1802&lt;=39,"Negligible",L1802&lt;=79,"Minimal",L1802&lt;=119,"Moderate",L1802&lt;=158,"High Moderate",L1802&lt;=198," High",L1802&lt;=238,"Very High",L1802&lt;=278,"Severe")</f>
        <v>Minimal</v>
      </c>
      <c r="Q1802" s="3">
        <f t="shared" si="28"/>
        <v>2.7221530358333332</v>
      </c>
    </row>
    <row r="1803" spans="1:17" x14ac:dyDescent="0.25">
      <c r="A1803">
        <v>1802</v>
      </c>
      <c r="B1803" t="s">
        <v>2200</v>
      </c>
      <c r="C1803" t="s">
        <v>968</v>
      </c>
      <c r="D1803" t="s">
        <v>5754</v>
      </c>
      <c r="E1803" t="s">
        <v>125</v>
      </c>
      <c r="F1803" t="s">
        <v>1860</v>
      </c>
      <c r="G1803" t="s">
        <v>1861</v>
      </c>
      <c r="H1803" t="s">
        <v>125</v>
      </c>
      <c r="I1803" t="s">
        <v>18</v>
      </c>
      <c r="J1803">
        <v>36.814914479999999</v>
      </c>
      <c r="K1803">
        <v>6.3836348850000002</v>
      </c>
      <c r="L1803">
        <v>38.801096809999997</v>
      </c>
      <c r="M1803" t="s">
        <v>18</v>
      </c>
      <c r="N1803" t="str" cm="1">
        <f t="array" ref="N1803">_xlfn.IFS(J1803&lt;=29,"Twenties",J1803&lt;=39,"Thirties",J1803&lt;=49,"Fourties",J1803&lt;=59,"Fifties",J1803&gt;59,"Elders")</f>
        <v>Thirties</v>
      </c>
      <c r="O1803" t="str" cm="1">
        <f t="array" ref="O1803">_xlfn.IFS(K1804&lt;=5,"Very Short",K1804&lt;=10,"Short",K1804&lt;=15,"Mid-Class",K1804&lt;=20,"Long",K1804&lt;=25," Very Long",K1804&gt;25,"Lifer")</f>
        <v>Short</v>
      </c>
      <c r="P1803" t="str" cm="1">
        <f t="array" ref="P1803">_xlfn.IFS(L1803&lt;=39,"Negligible",L1803&lt;=79,"Minimal",L1803&lt;=119,"Moderate",L1803&lt;=158,"High Moderate",L1803&lt;=198," High",L1803&lt;=238,"Very High",L1803&lt;=278,"Severe")</f>
        <v>Negligible</v>
      </c>
      <c r="Q1803" s="3">
        <f t="shared" si="28"/>
        <v>1.6167123670833332</v>
      </c>
    </row>
    <row r="1804" spans="1:17" x14ac:dyDescent="0.25">
      <c r="A1804">
        <v>1803</v>
      </c>
      <c r="B1804" t="s">
        <v>2201</v>
      </c>
      <c r="C1804" t="s">
        <v>134</v>
      </c>
      <c r="D1804" t="s">
        <v>5754</v>
      </c>
      <c r="E1804" t="s">
        <v>36</v>
      </c>
      <c r="F1804" t="s">
        <v>1058</v>
      </c>
      <c r="G1804" t="s">
        <v>1059</v>
      </c>
      <c r="H1804" t="s">
        <v>36</v>
      </c>
      <c r="I1804" t="s">
        <v>18</v>
      </c>
      <c r="J1804">
        <v>41.738120340000002</v>
      </c>
      <c r="K1804">
        <v>5.700006707</v>
      </c>
      <c r="L1804">
        <v>37.86079273</v>
      </c>
      <c r="M1804" t="s">
        <v>18</v>
      </c>
      <c r="N1804" t="str" cm="1">
        <f t="array" ref="N1804">_xlfn.IFS(J1804&lt;=29,"Twenties",J1804&lt;=39,"Thirties",J1804&lt;=49,"Fourties",J1804&lt;=59,"Fifties",J1804&gt;59,"Elders")</f>
        <v>Fourties</v>
      </c>
      <c r="O1804" t="str" cm="1">
        <f t="array" ref="O1804">_xlfn.IFS(K1805&lt;=5,"Very Short",K1805&lt;=10,"Short",K1805&lt;=15,"Mid-Class",K1805&lt;=20,"Long",K1805&lt;=25," Very Long",K1805&gt;25,"Lifer")</f>
        <v>Very Short</v>
      </c>
      <c r="P1804" t="str" cm="1">
        <f t="array" ref="P1804">_xlfn.IFS(L1804&lt;=39,"Negligible",L1804&lt;=79,"Minimal",L1804&lt;=119,"Moderate",L1804&lt;=158,"High Moderate",L1804&lt;=198," High",L1804&lt;=238,"Very High",L1804&lt;=278,"Severe")</f>
        <v>Negligible</v>
      </c>
      <c r="Q1804" s="3">
        <f t="shared" si="28"/>
        <v>1.5775330304166666</v>
      </c>
    </row>
    <row r="1805" spans="1:17" x14ac:dyDescent="0.25">
      <c r="A1805">
        <v>1804</v>
      </c>
      <c r="B1805" t="s">
        <v>2202</v>
      </c>
      <c r="C1805" t="s">
        <v>622</v>
      </c>
      <c r="D1805" t="s">
        <v>5754</v>
      </c>
      <c r="E1805" t="s">
        <v>36</v>
      </c>
      <c r="F1805" t="s">
        <v>1058</v>
      </c>
      <c r="G1805" t="s">
        <v>1059</v>
      </c>
      <c r="H1805" t="s">
        <v>36</v>
      </c>
      <c r="I1805" t="s">
        <v>18</v>
      </c>
      <c r="J1805">
        <v>39.095339539999998</v>
      </c>
      <c r="K1805">
        <v>0.69293142100000005</v>
      </c>
      <c r="L1805">
        <v>51.0674025</v>
      </c>
      <c r="M1805" t="s">
        <v>18</v>
      </c>
      <c r="N1805" t="str" cm="1">
        <f t="array" ref="N1805">_xlfn.IFS(J1805&lt;=29,"Twenties",J1805&lt;=39,"Thirties",J1805&lt;=49,"Fourties",J1805&lt;=59,"Fifties",J1805&gt;59,"Elders")</f>
        <v>Fourties</v>
      </c>
      <c r="O1805" t="str" cm="1">
        <f t="array" ref="O1805">_xlfn.IFS(K1806&lt;=5,"Very Short",K1806&lt;=10,"Short",K1806&lt;=15,"Mid-Class",K1806&lt;=20,"Long",K1806&lt;=25," Very Long",K1806&gt;25,"Lifer")</f>
        <v>Short</v>
      </c>
      <c r="P1805" t="str" cm="1">
        <f t="array" ref="P1805">_xlfn.IFS(L1805&lt;=39,"Negligible",L1805&lt;=79,"Minimal",L1805&lt;=119,"Moderate",L1805&lt;=158,"High Moderate",L1805&lt;=198," High",L1805&lt;=238,"Very High",L1805&lt;=278,"Severe")</f>
        <v>Minimal</v>
      </c>
      <c r="Q1805" s="3">
        <f t="shared" si="28"/>
        <v>2.1278084375000001</v>
      </c>
    </row>
    <row r="1806" spans="1:17" x14ac:dyDescent="0.25">
      <c r="A1806">
        <v>1805</v>
      </c>
      <c r="B1806" t="s">
        <v>2203</v>
      </c>
      <c r="C1806" t="s">
        <v>530</v>
      </c>
      <c r="D1806" t="s">
        <v>5754</v>
      </c>
      <c r="E1806" t="s">
        <v>36</v>
      </c>
      <c r="F1806" t="s">
        <v>609</v>
      </c>
      <c r="G1806" t="s">
        <v>610</v>
      </c>
      <c r="H1806" t="s">
        <v>36</v>
      </c>
      <c r="I1806" t="s">
        <v>18</v>
      </c>
      <c r="J1806">
        <v>48.123783209999999</v>
      </c>
      <c r="K1806">
        <v>6.3303066809999997</v>
      </c>
      <c r="L1806">
        <v>99.933909490000005</v>
      </c>
      <c r="M1806" t="s">
        <v>18</v>
      </c>
      <c r="N1806" t="str" cm="1">
        <f t="array" ref="N1806">_xlfn.IFS(J1806&lt;=29,"Twenties",J1806&lt;=39,"Thirties",J1806&lt;=49,"Fourties",J1806&lt;=59,"Fifties",J1806&gt;59,"Elders")</f>
        <v>Fourties</v>
      </c>
      <c r="O1806" t="str" cm="1">
        <f t="array" ref="O1806">_xlfn.IFS(K1807&lt;=5,"Very Short",K1807&lt;=10,"Short",K1807&lt;=15,"Mid-Class",K1807&lt;=20,"Long",K1807&lt;=25," Very Long",K1807&gt;25,"Lifer")</f>
        <v>Very Short</v>
      </c>
      <c r="P1806" t="str" cm="1">
        <f t="array" ref="P1806">_xlfn.IFS(L1806&lt;=39,"Negligible",L1806&lt;=79,"Minimal",L1806&lt;=119,"Moderate",L1806&lt;=158,"High Moderate",L1806&lt;=198," High",L1806&lt;=238,"Very High",L1806&lt;=278,"Severe")</f>
        <v>Moderate</v>
      </c>
      <c r="Q1806" s="3">
        <f t="shared" si="28"/>
        <v>4.1639128954166669</v>
      </c>
    </row>
    <row r="1807" spans="1:17" x14ac:dyDescent="0.25">
      <c r="A1807">
        <v>1806</v>
      </c>
      <c r="B1807" t="s">
        <v>2204</v>
      </c>
      <c r="C1807" t="s">
        <v>2205</v>
      </c>
      <c r="D1807" t="s">
        <v>5754</v>
      </c>
      <c r="E1807" t="s">
        <v>125</v>
      </c>
      <c r="F1807" t="s">
        <v>1870</v>
      </c>
      <c r="G1807" t="s">
        <v>610</v>
      </c>
      <c r="H1807" t="s">
        <v>125</v>
      </c>
      <c r="I1807" t="s">
        <v>18</v>
      </c>
      <c r="J1807">
        <v>53.26486293</v>
      </c>
      <c r="K1807">
        <v>4.0396033899999999</v>
      </c>
      <c r="L1807">
        <v>133.55067589999999</v>
      </c>
      <c r="M1807" t="s">
        <v>18</v>
      </c>
      <c r="N1807" t="str" cm="1">
        <f t="array" ref="N1807">_xlfn.IFS(J1807&lt;=29,"Twenties",J1807&lt;=39,"Thirties",J1807&lt;=49,"Fourties",J1807&lt;=59,"Fifties",J1807&gt;59,"Elders")</f>
        <v>Fifties</v>
      </c>
      <c r="O1807" t="str" cm="1">
        <f t="array" ref="O1807">_xlfn.IFS(K1808&lt;=5,"Very Short",K1808&lt;=10,"Short",K1808&lt;=15,"Mid-Class",K1808&lt;=20,"Long",K1808&lt;=25," Very Long",K1808&gt;25,"Lifer")</f>
        <v>Short</v>
      </c>
      <c r="P1807" t="str" cm="1">
        <f t="array" ref="P1807">_xlfn.IFS(L1807&lt;=39,"Negligible",L1807&lt;=79,"Minimal",L1807&lt;=119,"Moderate",L1807&lt;=158,"High Moderate",L1807&lt;=198," High",L1807&lt;=238,"Very High",L1807&lt;=278,"Severe")</f>
        <v>High Moderate</v>
      </c>
      <c r="Q1807" s="3">
        <f t="shared" si="28"/>
        <v>5.5646114958333328</v>
      </c>
    </row>
    <row r="1808" spans="1:17" x14ac:dyDescent="0.25">
      <c r="A1808">
        <v>1807</v>
      </c>
      <c r="B1808" t="s">
        <v>2206</v>
      </c>
      <c r="C1808" t="s">
        <v>264</v>
      </c>
      <c r="D1808" t="s">
        <v>5754</v>
      </c>
      <c r="E1808" t="s">
        <v>1458</v>
      </c>
      <c r="F1808" t="s">
        <v>1058</v>
      </c>
      <c r="G1808" t="s">
        <v>1059</v>
      </c>
      <c r="H1808" t="s">
        <v>52</v>
      </c>
      <c r="I1808" t="s">
        <v>18</v>
      </c>
      <c r="J1808">
        <v>30.43819371</v>
      </c>
      <c r="K1808">
        <v>5.5786646309999997</v>
      </c>
      <c r="L1808">
        <v>0</v>
      </c>
      <c r="M1808" t="s">
        <v>18</v>
      </c>
      <c r="N1808" t="str" cm="1">
        <f t="array" ref="N1808">_xlfn.IFS(J1808&lt;=29,"Twenties",J1808&lt;=39,"Thirties",J1808&lt;=49,"Fourties",J1808&lt;=59,"Fifties",J1808&gt;59,"Elders")</f>
        <v>Thirties</v>
      </c>
      <c r="O1808" t="str" cm="1">
        <f t="array" ref="O1808">_xlfn.IFS(K1809&lt;=5,"Very Short",K1809&lt;=10,"Short",K1809&lt;=15,"Mid-Class",K1809&lt;=20,"Long",K1809&lt;=25," Very Long",K1809&gt;25,"Lifer")</f>
        <v>Very Short</v>
      </c>
      <c r="P1808" t="str" cm="1">
        <f t="array" ref="P1808">_xlfn.IFS(L1808&lt;=39,"Negligible",L1808&lt;=79,"Minimal",L1808&lt;=119,"Moderate",L1808&lt;=158,"High Moderate",L1808&lt;=198," High",L1808&lt;=238,"Very High",L1808&lt;=278,"Severe")</f>
        <v>Negligible</v>
      </c>
      <c r="Q1808" s="3">
        <f t="shared" si="28"/>
        <v>0</v>
      </c>
    </row>
    <row r="1809" spans="1:17" x14ac:dyDescent="0.25">
      <c r="A1809">
        <v>1808</v>
      </c>
      <c r="B1809" t="s">
        <v>1793</v>
      </c>
      <c r="C1809" t="s">
        <v>2207</v>
      </c>
      <c r="D1809" t="s">
        <v>5754</v>
      </c>
      <c r="E1809" t="s">
        <v>503</v>
      </c>
      <c r="F1809" t="s">
        <v>1058</v>
      </c>
      <c r="G1809" t="s">
        <v>1059</v>
      </c>
      <c r="H1809" t="s">
        <v>22</v>
      </c>
      <c r="I1809" t="s">
        <v>18</v>
      </c>
      <c r="J1809">
        <v>30.2466975</v>
      </c>
      <c r="K1809">
        <v>2.3856272719999998</v>
      </c>
      <c r="L1809">
        <v>0</v>
      </c>
      <c r="M1809" t="s">
        <v>18</v>
      </c>
      <c r="N1809" t="str" cm="1">
        <f t="array" ref="N1809">_xlfn.IFS(J1809&lt;=29,"Twenties",J1809&lt;=39,"Thirties",J1809&lt;=49,"Fourties",J1809&lt;=59,"Fifties",J1809&gt;59,"Elders")</f>
        <v>Thirties</v>
      </c>
      <c r="O1809" t="str" cm="1">
        <f t="array" ref="O1809">_xlfn.IFS(K1810&lt;=5,"Very Short",K1810&lt;=10,"Short",K1810&lt;=15,"Mid-Class",K1810&lt;=20,"Long",K1810&lt;=25," Very Long",K1810&gt;25,"Lifer")</f>
        <v>Very Short</v>
      </c>
      <c r="P1809" t="str" cm="1">
        <f t="array" ref="P1809">_xlfn.IFS(L1809&lt;=39,"Negligible",L1809&lt;=79,"Minimal",L1809&lt;=119,"Moderate",L1809&lt;=158,"High Moderate",L1809&lt;=198," High",L1809&lt;=238,"Very High",L1809&lt;=278,"Severe")</f>
        <v>Negligible</v>
      </c>
      <c r="Q1809" s="3">
        <f t="shared" si="28"/>
        <v>0</v>
      </c>
    </row>
    <row r="1810" spans="1:17" x14ac:dyDescent="0.25">
      <c r="A1810">
        <v>1809</v>
      </c>
      <c r="B1810" t="s">
        <v>2208</v>
      </c>
      <c r="C1810" t="s">
        <v>1589</v>
      </c>
      <c r="D1810" t="s">
        <v>5754</v>
      </c>
      <c r="E1810" t="s">
        <v>367</v>
      </c>
      <c r="F1810" t="s">
        <v>818</v>
      </c>
      <c r="G1810" t="s">
        <v>819</v>
      </c>
      <c r="H1810" t="s">
        <v>367</v>
      </c>
      <c r="I1810" t="s">
        <v>18</v>
      </c>
      <c r="J1810">
        <v>48.639737199999999</v>
      </c>
      <c r="K1810">
        <v>2.8119217120000002</v>
      </c>
      <c r="L1810">
        <v>67.116585049999998</v>
      </c>
      <c r="M1810" t="s">
        <v>18</v>
      </c>
      <c r="N1810" t="str" cm="1">
        <f t="array" ref="N1810">_xlfn.IFS(J1810&lt;=29,"Twenties",J1810&lt;=39,"Thirties",J1810&lt;=49,"Fourties",J1810&lt;=59,"Fifties",J1810&gt;59,"Elders")</f>
        <v>Fourties</v>
      </c>
      <c r="O1810" t="str" cm="1">
        <f t="array" ref="O1810">_xlfn.IFS(K1811&lt;=5,"Very Short",K1811&lt;=10,"Short",K1811&lt;=15,"Mid-Class",K1811&lt;=20,"Long",K1811&lt;=25," Very Long",K1811&gt;25,"Lifer")</f>
        <v>Short</v>
      </c>
      <c r="P1810" t="str" cm="1">
        <f t="array" ref="P1810">_xlfn.IFS(L1810&lt;=39,"Negligible",L1810&lt;=79,"Minimal",L1810&lt;=119,"Moderate",L1810&lt;=158,"High Moderate",L1810&lt;=198," High",L1810&lt;=238,"Very High",L1810&lt;=278,"Severe")</f>
        <v>Minimal</v>
      </c>
      <c r="Q1810" s="3">
        <f t="shared" si="28"/>
        <v>2.7965243770833332</v>
      </c>
    </row>
    <row r="1811" spans="1:17" x14ac:dyDescent="0.25">
      <c r="A1811">
        <v>1810</v>
      </c>
      <c r="B1811" t="s">
        <v>654</v>
      </c>
      <c r="C1811" t="s">
        <v>2209</v>
      </c>
      <c r="D1811" t="s">
        <v>5754</v>
      </c>
      <c r="E1811" t="s">
        <v>93</v>
      </c>
      <c r="F1811" t="s">
        <v>1058</v>
      </c>
      <c r="G1811" t="s">
        <v>1059</v>
      </c>
      <c r="H1811" t="s">
        <v>85</v>
      </c>
      <c r="I1811" t="s">
        <v>18</v>
      </c>
      <c r="J1811">
        <v>26.054058000000001</v>
      </c>
      <c r="K1811">
        <v>6.1937105160000003</v>
      </c>
      <c r="L1811">
        <v>12.173634829999999</v>
      </c>
      <c r="M1811" t="s">
        <v>18</v>
      </c>
      <c r="N1811" t="str" cm="1">
        <f t="array" ref="N1811">_xlfn.IFS(J1811&lt;=29,"Twenties",J1811&lt;=39,"Thirties",J1811&lt;=49,"Fourties",J1811&lt;=59,"Fifties",J1811&gt;59,"Elders")</f>
        <v>Twenties</v>
      </c>
      <c r="O1811" t="str" cm="1">
        <f t="array" ref="O1811">_xlfn.IFS(K1812&lt;=5,"Very Short",K1812&lt;=10,"Short",K1812&lt;=15,"Mid-Class",K1812&lt;=20,"Long",K1812&lt;=25," Very Long",K1812&gt;25,"Lifer")</f>
        <v>Very Short</v>
      </c>
      <c r="P1811" t="str" cm="1">
        <f t="array" ref="P1811">_xlfn.IFS(L1811&lt;=39,"Negligible",L1811&lt;=79,"Minimal",L1811&lt;=119,"Moderate",L1811&lt;=158,"High Moderate",L1811&lt;=198," High",L1811&lt;=238,"Very High",L1811&lt;=278,"Severe")</f>
        <v>Negligible</v>
      </c>
      <c r="Q1811" s="3">
        <f t="shared" si="28"/>
        <v>0.50723478458333326</v>
      </c>
    </row>
    <row r="1812" spans="1:17" x14ac:dyDescent="0.25">
      <c r="A1812">
        <v>1811</v>
      </c>
      <c r="B1812" t="s">
        <v>124</v>
      </c>
      <c r="C1812" t="s">
        <v>926</v>
      </c>
      <c r="D1812" t="s">
        <v>5755</v>
      </c>
      <c r="E1812" t="s">
        <v>136</v>
      </c>
      <c r="F1812" t="s">
        <v>1058</v>
      </c>
      <c r="G1812" t="s">
        <v>1059</v>
      </c>
      <c r="H1812" t="s">
        <v>136</v>
      </c>
      <c r="I1812" t="s">
        <v>18</v>
      </c>
      <c r="J1812">
        <v>43.544484410000003</v>
      </c>
      <c r="K1812">
        <v>3.7062561139999999</v>
      </c>
      <c r="L1812">
        <v>74.325447879999999</v>
      </c>
      <c r="M1812" t="s">
        <v>18</v>
      </c>
      <c r="N1812" t="str" cm="1">
        <f t="array" ref="N1812">_xlfn.IFS(J1812&lt;=29,"Twenties",J1812&lt;=39,"Thirties",J1812&lt;=49,"Fourties",J1812&lt;=59,"Fifties",J1812&gt;59,"Elders")</f>
        <v>Fourties</v>
      </c>
      <c r="O1812" t="str" cm="1">
        <f t="array" ref="O1812">_xlfn.IFS(K1813&lt;=5,"Very Short",K1813&lt;=10,"Short",K1813&lt;=15,"Mid-Class",K1813&lt;=20,"Long",K1813&lt;=25," Very Long",K1813&gt;25,"Lifer")</f>
        <v>Very Short</v>
      </c>
      <c r="P1812" t="str" cm="1">
        <f t="array" ref="P1812">_xlfn.IFS(L1812&lt;=39,"Negligible",L1812&lt;=79,"Minimal",L1812&lt;=119,"Moderate",L1812&lt;=158,"High Moderate",L1812&lt;=198," High",L1812&lt;=238,"Very High",L1812&lt;=278,"Severe")</f>
        <v>Minimal</v>
      </c>
      <c r="Q1812" s="3">
        <f t="shared" si="28"/>
        <v>3.0968936616666665</v>
      </c>
    </row>
    <row r="1813" spans="1:17" x14ac:dyDescent="0.25">
      <c r="A1813">
        <v>1812</v>
      </c>
      <c r="B1813" t="s">
        <v>32</v>
      </c>
      <c r="C1813" t="s">
        <v>2210</v>
      </c>
      <c r="D1813" t="s">
        <v>5754</v>
      </c>
      <c r="E1813" t="s">
        <v>174</v>
      </c>
      <c r="F1813" t="s">
        <v>1058</v>
      </c>
      <c r="G1813" t="s">
        <v>1059</v>
      </c>
      <c r="H1813" t="s">
        <v>132</v>
      </c>
      <c r="I1813" t="s">
        <v>18</v>
      </c>
      <c r="J1813">
        <v>34.011353069999998</v>
      </c>
      <c r="K1813">
        <v>2.9954112519999998</v>
      </c>
      <c r="L1813">
        <v>47.580645949999997</v>
      </c>
      <c r="M1813" t="s">
        <v>18</v>
      </c>
      <c r="N1813" t="str" cm="1">
        <f t="array" ref="N1813">_xlfn.IFS(J1813&lt;=29,"Twenties",J1813&lt;=39,"Thirties",J1813&lt;=49,"Fourties",J1813&lt;=59,"Fifties",J1813&gt;59,"Elders")</f>
        <v>Thirties</v>
      </c>
      <c r="O1813" t="str" cm="1">
        <f t="array" ref="O1813">_xlfn.IFS(K1814&lt;=5,"Very Short",K1814&lt;=10,"Short",K1814&lt;=15,"Mid-Class",K1814&lt;=20,"Long",K1814&lt;=25," Very Long",K1814&gt;25,"Lifer")</f>
        <v>Short</v>
      </c>
      <c r="P1813" t="str" cm="1">
        <f t="array" ref="P1813">_xlfn.IFS(L1813&lt;=39,"Negligible",L1813&lt;=79,"Minimal",L1813&lt;=119,"Moderate",L1813&lt;=158,"High Moderate",L1813&lt;=198," High",L1813&lt;=238,"Very High",L1813&lt;=278,"Severe")</f>
        <v>Minimal</v>
      </c>
      <c r="Q1813" s="3">
        <f t="shared" si="28"/>
        <v>1.9825269145833333</v>
      </c>
    </row>
    <row r="1814" spans="1:17" x14ac:dyDescent="0.25">
      <c r="A1814">
        <v>1813</v>
      </c>
      <c r="B1814" t="s">
        <v>2211</v>
      </c>
      <c r="C1814" t="s">
        <v>50</v>
      </c>
      <c r="D1814" t="s">
        <v>5755</v>
      </c>
      <c r="E1814" t="s">
        <v>36</v>
      </c>
      <c r="F1814" t="s">
        <v>609</v>
      </c>
      <c r="G1814" t="s">
        <v>610</v>
      </c>
      <c r="H1814" t="s">
        <v>36</v>
      </c>
      <c r="I1814" t="s">
        <v>18</v>
      </c>
      <c r="J1814">
        <v>24.044872829999999</v>
      </c>
      <c r="K1814">
        <v>6.2494230980000003</v>
      </c>
      <c r="L1814">
        <v>0</v>
      </c>
      <c r="M1814" t="s">
        <v>18</v>
      </c>
      <c r="N1814" t="str" cm="1">
        <f t="array" ref="N1814">_xlfn.IFS(J1814&lt;=29,"Twenties",J1814&lt;=39,"Thirties",J1814&lt;=49,"Fourties",J1814&lt;=59,"Fifties",J1814&gt;59,"Elders")</f>
        <v>Twenties</v>
      </c>
      <c r="O1814" t="str" cm="1">
        <f t="array" ref="O1814">_xlfn.IFS(K1815&lt;=5,"Very Short",K1815&lt;=10,"Short",K1815&lt;=15,"Mid-Class",K1815&lt;=20,"Long",K1815&lt;=25," Very Long",K1815&gt;25,"Lifer")</f>
        <v>Very Short</v>
      </c>
      <c r="P1814" t="str" cm="1">
        <f t="array" ref="P1814">_xlfn.IFS(L1814&lt;=39,"Negligible",L1814&lt;=79,"Minimal",L1814&lt;=119,"Moderate",L1814&lt;=158,"High Moderate",L1814&lt;=198," High",L1814&lt;=238,"Very High",L1814&lt;=278,"Severe")</f>
        <v>Negligible</v>
      </c>
      <c r="Q1814" s="3">
        <f t="shared" si="28"/>
        <v>0</v>
      </c>
    </row>
    <row r="1815" spans="1:17" x14ac:dyDescent="0.25">
      <c r="A1815">
        <v>1814</v>
      </c>
      <c r="B1815" t="s">
        <v>1275</v>
      </c>
      <c r="C1815" t="s">
        <v>952</v>
      </c>
      <c r="D1815" t="s">
        <v>5754</v>
      </c>
      <c r="E1815" t="s">
        <v>125</v>
      </c>
      <c r="F1815" t="s">
        <v>1058</v>
      </c>
      <c r="G1815" t="s">
        <v>1059</v>
      </c>
      <c r="H1815" t="s">
        <v>125</v>
      </c>
      <c r="I1815" t="s">
        <v>18</v>
      </c>
      <c r="J1815">
        <v>48.902838869999997</v>
      </c>
      <c r="K1815">
        <v>1.8552159989999999</v>
      </c>
      <c r="L1815">
        <v>87.357220949999999</v>
      </c>
      <c r="M1815" t="s">
        <v>18</v>
      </c>
      <c r="N1815" t="str" cm="1">
        <f t="array" ref="N1815">_xlfn.IFS(J1815&lt;=29,"Twenties",J1815&lt;=39,"Thirties",J1815&lt;=49,"Fourties",J1815&lt;=59,"Fifties",J1815&gt;59,"Elders")</f>
        <v>Fourties</v>
      </c>
      <c r="O1815" t="str" cm="1">
        <f t="array" ref="O1815">_xlfn.IFS(K1816&lt;=5,"Very Short",K1816&lt;=10,"Short",K1816&lt;=15,"Mid-Class",K1816&lt;=20,"Long",K1816&lt;=25," Very Long",K1816&gt;25,"Lifer")</f>
        <v>Very Short</v>
      </c>
      <c r="P1815" t="str" cm="1">
        <f t="array" ref="P1815">_xlfn.IFS(L1815&lt;=39,"Negligible",L1815&lt;=79,"Minimal",L1815&lt;=119,"Moderate",L1815&lt;=158,"High Moderate",L1815&lt;=198," High",L1815&lt;=238,"Very High",L1815&lt;=278,"Severe")</f>
        <v>Moderate</v>
      </c>
      <c r="Q1815" s="3">
        <f t="shared" si="28"/>
        <v>3.6398842062500001</v>
      </c>
    </row>
    <row r="1816" spans="1:17" x14ac:dyDescent="0.25">
      <c r="A1816">
        <v>1815</v>
      </c>
      <c r="B1816" t="s">
        <v>45</v>
      </c>
      <c r="C1816" t="s">
        <v>1480</v>
      </c>
      <c r="D1816" t="s">
        <v>5755</v>
      </c>
      <c r="E1816" t="s">
        <v>52</v>
      </c>
      <c r="F1816" t="s">
        <v>1058</v>
      </c>
      <c r="G1816" t="s">
        <v>1059</v>
      </c>
      <c r="H1816" t="s">
        <v>52</v>
      </c>
      <c r="I1816" t="s">
        <v>18</v>
      </c>
      <c r="J1816">
        <v>19.87927608</v>
      </c>
      <c r="K1816">
        <v>4.0038787510000002</v>
      </c>
      <c r="L1816">
        <v>0</v>
      </c>
      <c r="M1816" t="s">
        <v>18</v>
      </c>
      <c r="N1816" t="str" cm="1">
        <f t="array" ref="N1816">_xlfn.IFS(J1816&lt;=29,"Twenties",J1816&lt;=39,"Thirties",J1816&lt;=49,"Fourties",J1816&lt;=59,"Fifties",J1816&gt;59,"Elders")</f>
        <v>Twenties</v>
      </c>
      <c r="O1816" t="str" cm="1">
        <f t="array" ref="O1816">_xlfn.IFS(K1817&lt;=5,"Very Short",K1817&lt;=10,"Short",K1817&lt;=15,"Mid-Class",K1817&lt;=20,"Long",K1817&lt;=25," Very Long",K1817&gt;25,"Lifer")</f>
        <v>Very Short</v>
      </c>
      <c r="P1816" t="str" cm="1">
        <f t="array" ref="P1816">_xlfn.IFS(L1816&lt;=39,"Negligible",L1816&lt;=79,"Minimal",L1816&lt;=119,"Moderate",L1816&lt;=158,"High Moderate",L1816&lt;=198," High",L1816&lt;=238,"Very High",L1816&lt;=278,"Severe")</f>
        <v>Negligible</v>
      </c>
      <c r="Q1816" s="3">
        <f t="shared" si="28"/>
        <v>0</v>
      </c>
    </row>
    <row r="1817" spans="1:17" x14ac:dyDescent="0.25">
      <c r="A1817">
        <v>1816</v>
      </c>
      <c r="B1817" t="s">
        <v>349</v>
      </c>
      <c r="C1817" t="s">
        <v>312</v>
      </c>
      <c r="D1817" t="s">
        <v>5755</v>
      </c>
      <c r="E1817" t="s">
        <v>1624</v>
      </c>
      <c r="F1817" t="s">
        <v>1058</v>
      </c>
      <c r="G1817" t="s">
        <v>1059</v>
      </c>
      <c r="H1817" t="s">
        <v>85</v>
      </c>
      <c r="I1817" t="s">
        <v>18</v>
      </c>
      <c r="J1817">
        <v>38.09437217</v>
      </c>
      <c r="K1817">
        <v>3.135109693</v>
      </c>
      <c r="L1817">
        <v>36.158007140000002</v>
      </c>
      <c r="M1817" t="s">
        <v>18</v>
      </c>
      <c r="N1817" t="str" cm="1">
        <f t="array" ref="N1817">_xlfn.IFS(J1817&lt;=29,"Twenties",J1817&lt;=39,"Thirties",J1817&lt;=49,"Fourties",J1817&lt;=59,"Fifties",J1817&gt;59,"Elders")</f>
        <v>Thirties</v>
      </c>
      <c r="O1817" t="str" cm="1">
        <f t="array" ref="O1817">_xlfn.IFS(K1818&lt;=5,"Very Short",K1818&lt;=10,"Short",K1818&lt;=15,"Mid-Class",K1818&lt;=20,"Long",K1818&lt;=25," Very Long",K1818&gt;25,"Lifer")</f>
        <v>Very Short</v>
      </c>
      <c r="P1817" t="str" cm="1">
        <f t="array" ref="P1817">_xlfn.IFS(L1817&lt;=39,"Negligible",L1817&lt;=79,"Minimal",L1817&lt;=119,"Moderate",L1817&lt;=158,"High Moderate",L1817&lt;=198," High",L1817&lt;=238,"Very High",L1817&lt;=278,"Severe")</f>
        <v>Negligible</v>
      </c>
      <c r="Q1817" s="3">
        <f t="shared" si="28"/>
        <v>1.5065836308333334</v>
      </c>
    </row>
    <row r="1818" spans="1:17" x14ac:dyDescent="0.25">
      <c r="A1818">
        <v>1817</v>
      </c>
      <c r="B1818" t="s">
        <v>2212</v>
      </c>
      <c r="C1818" t="s">
        <v>1185</v>
      </c>
      <c r="D1818" t="s">
        <v>5755</v>
      </c>
      <c r="E1818" t="s">
        <v>119</v>
      </c>
      <c r="F1818" t="s">
        <v>1823</v>
      </c>
      <c r="G1818" t="s">
        <v>1824</v>
      </c>
      <c r="H1818" t="s">
        <v>119</v>
      </c>
      <c r="I1818" t="s">
        <v>18</v>
      </c>
      <c r="J1818">
        <v>25.710123249999999</v>
      </c>
      <c r="K1818">
        <v>3.1859640859999998</v>
      </c>
      <c r="L1818">
        <v>0</v>
      </c>
      <c r="M1818" t="s">
        <v>18</v>
      </c>
      <c r="N1818" t="str" cm="1">
        <f t="array" ref="N1818">_xlfn.IFS(J1818&lt;=29,"Twenties",J1818&lt;=39,"Thirties",J1818&lt;=49,"Fourties",J1818&lt;=59,"Fifties",J1818&gt;59,"Elders")</f>
        <v>Twenties</v>
      </c>
      <c r="O1818" t="str" cm="1">
        <f t="array" ref="O1818">_xlfn.IFS(K1819&lt;=5,"Very Short",K1819&lt;=10,"Short",K1819&lt;=15,"Mid-Class",K1819&lt;=20,"Long",K1819&lt;=25," Very Long",K1819&gt;25,"Lifer")</f>
        <v>Very Short</v>
      </c>
      <c r="P1818" t="str" cm="1">
        <f t="array" ref="P1818">_xlfn.IFS(L1818&lt;=39,"Negligible",L1818&lt;=79,"Minimal",L1818&lt;=119,"Moderate",L1818&lt;=158,"High Moderate",L1818&lt;=198," High",L1818&lt;=238,"Very High",L1818&lt;=278,"Severe")</f>
        <v>Negligible</v>
      </c>
      <c r="Q1818" s="3">
        <f t="shared" si="28"/>
        <v>0</v>
      </c>
    </row>
    <row r="1819" spans="1:17" x14ac:dyDescent="0.25">
      <c r="A1819">
        <v>1818</v>
      </c>
      <c r="B1819" t="s">
        <v>2213</v>
      </c>
      <c r="C1819" t="s">
        <v>399</v>
      </c>
      <c r="D1819" t="s">
        <v>5755</v>
      </c>
      <c r="E1819" t="s">
        <v>190</v>
      </c>
      <c r="F1819" t="s">
        <v>1058</v>
      </c>
      <c r="G1819" t="s">
        <v>1059</v>
      </c>
      <c r="H1819" t="s">
        <v>190</v>
      </c>
      <c r="I1819" t="s">
        <v>18</v>
      </c>
      <c r="J1819">
        <v>64.654017400000001</v>
      </c>
      <c r="K1819">
        <v>4.4969323939999999</v>
      </c>
      <c r="L1819">
        <v>146.845156</v>
      </c>
      <c r="M1819" t="s">
        <v>18</v>
      </c>
      <c r="N1819" t="str" cm="1">
        <f t="array" ref="N1819">_xlfn.IFS(J1819&lt;=29,"Twenties",J1819&lt;=39,"Thirties",J1819&lt;=49,"Fourties",J1819&lt;=59,"Fifties",J1819&gt;59,"Elders")</f>
        <v>Elders</v>
      </c>
      <c r="O1819" t="str" cm="1">
        <f t="array" ref="O1819">_xlfn.IFS(K1820&lt;=5,"Very Short",K1820&lt;=10,"Short",K1820&lt;=15,"Mid-Class",K1820&lt;=20,"Long",K1820&lt;=25," Very Long",K1820&gt;25,"Lifer")</f>
        <v>Very Short</v>
      </c>
      <c r="P1819" t="str" cm="1">
        <f t="array" ref="P1819">_xlfn.IFS(L1819&lt;=39,"Negligible",L1819&lt;=79,"Minimal",L1819&lt;=119,"Moderate",L1819&lt;=158,"High Moderate",L1819&lt;=198," High",L1819&lt;=238,"Very High",L1819&lt;=278,"Severe")</f>
        <v>High Moderate</v>
      </c>
      <c r="Q1819" s="3">
        <f t="shared" si="28"/>
        <v>6.1185481666666668</v>
      </c>
    </row>
    <row r="1820" spans="1:17" x14ac:dyDescent="0.25">
      <c r="A1820">
        <v>1819</v>
      </c>
      <c r="B1820" t="s">
        <v>2214</v>
      </c>
      <c r="C1820" t="s">
        <v>469</v>
      </c>
      <c r="D1820" t="s">
        <v>5754</v>
      </c>
      <c r="E1820" t="s">
        <v>36</v>
      </c>
      <c r="F1820" t="s">
        <v>609</v>
      </c>
      <c r="G1820" t="s">
        <v>610</v>
      </c>
      <c r="H1820" t="s">
        <v>36</v>
      </c>
      <c r="I1820" t="s">
        <v>18</v>
      </c>
      <c r="J1820">
        <v>40.893532370000003</v>
      </c>
      <c r="K1820">
        <v>2.9071877719999999</v>
      </c>
      <c r="L1820">
        <v>44.711988759999997</v>
      </c>
      <c r="M1820" t="s">
        <v>18</v>
      </c>
      <c r="N1820" t="str" cm="1">
        <f t="array" ref="N1820">_xlfn.IFS(J1820&lt;=29,"Twenties",J1820&lt;=39,"Thirties",J1820&lt;=49,"Fourties",J1820&lt;=59,"Fifties",J1820&gt;59,"Elders")</f>
        <v>Fourties</v>
      </c>
      <c r="O1820" t="str" cm="1">
        <f t="array" ref="O1820">_xlfn.IFS(K1821&lt;=5,"Very Short",K1821&lt;=10,"Short",K1821&lt;=15,"Mid-Class",K1821&lt;=20,"Long",K1821&lt;=25," Very Long",K1821&gt;25,"Lifer")</f>
        <v>Very Short</v>
      </c>
      <c r="P1820" t="str" cm="1">
        <f t="array" ref="P1820">_xlfn.IFS(L1820&lt;=39,"Negligible",L1820&lt;=79,"Minimal",L1820&lt;=119,"Moderate",L1820&lt;=158,"High Moderate",L1820&lt;=198," High",L1820&lt;=238,"Very High",L1820&lt;=278,"Severe")</f>
        <v>Minimal</v>
      </c>
      <c r="Q1820" s="3">
        <f t="shared" si="28"/>
        <v>1.8629995316666665</v>
      </c>
    </row>
    <row r="1821" spans="1:17" x14ac:dyDescent="0.25">
      <c r="A1821">
        <v>1820</v>
      </c>
      <c r="B1821" t="s">
        <v>281</v>
      </c>
      <c r="C1821" t="s">
        <v>476</v>
      </c>
      <c r="D1821" t="s">
        <v>5754</v>
      </c>
      <c r="E1821" t="s">
        <v>36</v>
      </c>
      <c r="F1821" t="s">
        <v>1058</v>
      </c>
      <c r="G1821" t="s">
        <v>1059</v>
      </c>
      <c r="H1821" t="s">
        <v>36</v>
      </c>
      <c r="I1821" t="s">
        <v>18</v>
      </c>
      <c r="J1821">
        <v>32.27469138</v>
      </c>
      <c r="K1821">
        <v>2.3259777239999999</v>
      </c>
      <c r="L1821">
        <v>0</v>
      </c>
      <c r="M1821" t="s">
        <v>18</v>
      </c>
      <c r="N1821" t="str" cm="1">
        <f t="array" ref="N1821">_xlfn.IFS(J1821&lt;=29,"Twenties",J1821&lt;=39,"Thirties",J1821&lt;=49,"Fourties",J1821&lt;=59,"Fifties",J1821&gt;59,"Elders")</f>
        <v>Thirties</v>
      </c>
      <c r="O1821" t="str" cm="1">
        <f t="array" ref="O1821">_xlfn.IFS(K1822&lt;=5,"Very Short",K1822&lt;=10,"Short",K1822&lt;=15,"Mid-Class",K1822&lt;=20,"Long",K1822&lt;=25," Very Long",K1822&gt;25,"Lifer")</f>
        <v>Short</v>
      </c>
      <c r="P1821" t="str" cm="1">
        <f t="array" ref="P1821">_xlfn.IFS(L1821&lt;=39,"Negligible",L1821&lt;=79,"Minimal",L1821&lt;=119,"Moderate",L1821&lt;=158,"High Moderate",L1821&lt;=198," High",L1821&lt;=238,"Very High",L1821&lt;=278,"Severe")</f>
        <v>Negligible</v>
      </c>
      <c r="Q1821" s="3">
        <f t="shared" si="28"/>
        <v>0</v>
      </c>
    </row>
    <row r="1822" spans="1:17" x14ac:dyDescent="0.25">
      <c r="A1822">
        <v>1821</v>
      </c>
      <c r="B1822" t="s">
        <v>2215</v>
      </c>
      <c r="C1822" t="s">
        <v>1310</v>
      </c>
      <c r="D1822" t="s">
        <v>5755</v>
      </c>
      <c r="E1822" t="s">
        <v>174</v>
      </c>
      <c r="F1822" t="s">
        <v>1058</v>
      </c>
      <c r="G1822" t="s">
        <v>1059</v>
      </c>
      <c r="H1822" t="s">
        <v>132</v>
      </c>
      <c r="I1822" t="s">
        <v>18</v>
      </c>
      <c r="J1822">
        <v>54.991873439999999</v>
      </c>
      <c r="K1822">
        <v>5.3711792899999997</v>
      </c>
      <c r="L1822">
        <v>60.460013740000001</v>
      </c>
      <c r="M1822" t="s">
        <v>18</v>
      </c>
      <c r="N1822" t="str" cm="1">
        <f t="array" ref="N1822">_xlfn.IFS(J1822&lt;=29,"Twenties",J1822&lt;=39,"Thirties",J1822&lt;=49,"Fourties",J1822&lt;=59,"Fifties",J1822&gt;59,"Elders")</f>
        <v>Fifties</v>
      </c>
      <c r="O1822" t="str" cm="1">
        <f t="array" ref="O1822">_xlfn.IFS(K1823&lt;=5,"Very Short",K1823&lt;=10,"Short",K1823&lt;=15,"Mid-Class",K1823&lt;=20,"Long",K1823&lt;=25," Very Long",K1823&gt;25,"Lifer")</f>
        <v>Short</v>
      </c>
      <c r="P1822" t="str" cm="1">
        <f t="array" ref="P1822">_xlfn.IFS(L1822&lt;=39,"Negligible",L1822&lt;=79,"Minimal",L1822&lt;=119,"Moderate",L1822&lt;=158,"High Moderate",L1822&lt;=198," High",L1822&lt;=238,"Very High",L1822&lt;=278,"Severe")</f>
        <v>Minimal</v>
      </c>
      <c r="Q1822" s="3">
        <f t="shared" si="28"/>
        <v>2.5191672391666668</v>
      </c>
    </row>
    <row r="1823" spans="1:17" x14ac:dyDescent="0.25">
      <c r="A1823">
        <v>1822</v>
      </c>
      <c r="B1823" t="s">
        <v>2216</v>
      </c>
      <c r="C1823" t="s">
        <v>557</v>
      </c>
      <c r="D1823" t="s">
        <v>5755</v>
      </c>
      <c r="E1823" t="s">
        <v>105</v>
      </c>
      <c r="F1823" t="s">
        <v>818</v>
      </c>
      <c r="G1823" t="s">
        <v>819</v>
      </c>
      <c r="H1823" t="s">
        <v>105</v>
      </c>
      <c r="I1823" t="s">
        <v>18</v>
      </c>
      <c r="J1823">
        <v>55.615769059999998</v>
      </c>
      <c r="K1823">
        <v>6.5812129869999998</v>
      </c>
      <c r="L1823">
        <v>78.385682000000003</v>
      </c>
      <c r="M1823" t="s">
        <v>18</v>
      </c>
      <c r="N1823" t="str" cm="1">
        <f t="array" ref="N1823">_xlfn.IFS(J1823&lt;=29,"Twenties",J1823&lt;=39,"Thirties",J1823&lt;=49,"Fourties",J1823&lt;=59,"Fifties",J1823&gt;59,"Elders")</f>
        <v>Fifties</v>
      </c>
      <c r="O1823" t="str" cm="1">
        <f t="array" ref="O1823">_xlfn.IFS(K1824&lt;=5,"Very Short",K1824&lt;=10,"Short",K1824&lt;=15,"Mid-Class",K1824&lt;=20,"Long",K1824&lt;=25," Very Long",K1824&gt;25,"Lifer")</f>
        <v>Very Short</v>
      </c>
      <c r="P1823" t="str" cm="1">
        <f t="array" ref="P1823">_xlfn.IFS(L1823&lt;=39,"Negligible",L1823&lt;=79,"Minimal",L1823&lt;=119,"Moderate",L1823&lt;=158,"High Moderate",L1823&lt;=198," High",L1823&lt;=238,"Very High",L1823&lt;=278,"Severe")</f>
        <v>Minimal</v>
      </c>
      <c r="Q1823" s="3">
        <f t="shared" si="28"/>
        <v>3.2660700833333336</v>
      </c>
    </row>
    <row r="1824" spans="1:17" x14ac:dyDescent="0.25">
      <c r="A1824">
        <v>1823</v>
      </c>
      <c r="B1824" t="s">
        <v>2217</v>
      </c>
      <c r="C1824" t="s">
        <v>338</v>
      </c>
      <c r="D1824" t="s">
        <v>5755</v>
      </c>
      <c r="E1824" t="s">
        <v>22</v>
      </c>
      <c r="F1824" t="s">
        <v>1058</v>
      </c>
      <c r="G1824" t="s">
        <v>1059</v>
      </c>
      <c r="H1824" t="s">
        <v>22</v>
      </c>
      <c r="I1824" t="s">
        <v>18</v>
      </c>
      <c r="J1824">
        <v>42.470899600000003</v>
      </c>
      <c r="K1824">
        <v>3.8428377540000001</v>
      </c>
      <c r="L1824">
        <v>26.48711754</v>
      </c>
      <c r="M1824" t="s">
        <v>18</v>
      </c>
      <c r="N1824" t="str" cm="1">
        <f t="array" ref="N1824">_xlfn.IFS(J1824&lt;=29,"Twenties",J1824&lt;=39,"Thirties",J1824&lt;=49,"Fourties",J1824&lt;=59,"Fifties",J1824&gt;59,"Elders")</f>
        <v>Fourties</v>
      </c>
      <c r="O1824" t="str" cm="1">
        <f t="array" ref="O1824">_xlfn.IFS(K1825&lt;=5,"Very Short",K1825&lt;=10,"Short",K1825&lt;=15,"Mid-Class",K1825&lt;=20,"Long",K1825&lt;=25," Very Long",K1825&gt;25,"Lifer")</f>
        <v>Short</v>
      </c>
      <c r="P1824" t="str" cm="1">
        <f t="array" ref="P1824">_xlfn.IFS(L1824&lt;=39,"Negligible",L1824&lt;=79,"Minimal",L1824&lt;=119,"Moderate",L1824&lt;=158,"High Moderate",L1824&lt;=198," High",L1824&lt;=238,"Very High",L1824&lt;=278,"Severe")</f>
        <v>Negligible</v>
      </c>
      <c r="Q1824" s="3">
        <f t="shared" si="28"/>
        <v>1.1036298975000001</v>
      </c>
    </row>
    <row r="1825" spans="1:17" x14ac:dyDescent="0.25">
      <c r="A1825">
        <v>1824</v>
      </c>
      <c r="B1825" t="s">
        <v>2218</v>
      </c>
      <c r="C1825" t="s">
        <v>2219</v>
      </c>
      <c r="D1825" t="s">
        <v>5755</v>
      </c>
      <c r="E1825" t="s">
        <v>28</v>
      </c>
      <c r="F1825" t="s">
        <v>818</v>
      </c>
      <c r="G1825" t="s">
        <v>819</v>
      </c>
      <c r="H1825" t="s">
        <v>28</v>
      </c>
      <c r="I1825" t="s">
        <v>18</v>
      </c>
      <c r="J1825">
        <v>40.985846479999999</v>
      </c>
      <c r="K1825">
        <v>5.583436507</v>
      </c>
      <c r="L1825">
        <v>6.9411611149999999</v>
      </c>
      <c r="M1825" t="s">
        <v>18</v>
      </c>
      <c r="N1825" t="str" cm="1">
        <f t="array" ref="N1825">_xlfn.IFS(J1825&lt;=29,"Twenties",J1825&lt;=39,"Thirties",J1825&lt;=49,"Fourties",J1825&lt;=59,"Fifties",J1825&gt;59,"Elders")</f>
        <v>Fourties</v>
      </c>
      <c r="O1825" t="str" cm="1">
        <f t="array" ref="O1825">_xlfn.IFS(K1826&lt;=5,"Very Short",K1826&lt;=10,"Short",K1826&lt;=15,"Mid-Class",K1826&lt;=20,"Long",K1826&lt;=25," Very Long",K1826&gt;25,"Lifer")</f>
        <v>Very Short</v>
      </c>
      <c r="P1825" t="str" cm="1">
        <f t="array" ref="P1825">_xlfn.IFS(L1825&lt;=39,"Negligible",L1825&lt;=79,"Minimal",L1825&lt;=119,"Moderate",L1825&lt;=158,"High Moderate",L1825&lt;=198," High",L1825&lt;=238,"Very High",L1825&lt;=278,"Severe")</f>
        <v>Negligible</v>
      </c>
      <c r="Q1825" s="3">
        <f t="shared" si="28"/>
        <v>0.28921504645833335</v>
      </c>
    </row>
    <row r="1826" spans="1:17" x14ac:dyDescent="0.25">
      <c r="A1826">
        <v>1825</v>
      </c>
      <c r="B1826" t="s">
        <v>2220</v>
      </c>
      <c r="C1826" t="s">
        <v>2221</v>
      </c>
      <c r="D1826" t="s">
        <v>5754</v>
      </c>
      <c r="E1826" t="s">
        <v>253</v>
      </c>
      <c r="F1826" t="s">
        <v>1058</v>
      </c>
      <c r="G1826" t="s">
        <v>1059</v>
      </c>
      <c r="H1826" t="s">
        <v>105</v>
      </c>
      <c r="I1826" t="s">
        <v>18</v>
      </c>
      <c r="J1826">
        <v>44.01639102</v>
      </c>
      <c r="K1826">
        <v>3.4107179250000002</v>
      </c>
      <c r="L1826">
        <v>77.799929120000002</v>
      </c>
      <c r="M1826" t="s">
        <v>18</v>
      </c>
      <c r="N1826" t="str" cm="1">
        <f t="array" ref="N1826">_xlfn.IFS(J1826&lt;=29,"Twenties",J1826&lt;=39,"Thirties",J1826&lt;=49,"Fourties",J1826&lt;=59,"Fifties",J1826&gt;59,"Elders")</f>
        <v>Fourties</v>
      </c>
      <c r="O1826" t="str" cm="1">
        <f t="array" ref="O1826">_xlfn.IFS(K1827&lt;=5,"Very Short",K1827&lt;=10,"Short",K1827&lt;=15,"Mid-Class",K1827&lt;=20,"Long",K1827&lt;=25," Very Long",K1827&gt;25,"Lifer")</f>
        <v>Very Short</v>
      </c>
      <c r="P1826" t="str" cm="1">
        <f t="array" ref="P1826">_xlfn.IFS(L1826&lt;=39,"Negligible",L1826&lt;=79,"Minimal",L1826&lt;=119,"Moderate",L1826&lt;=158,"High Moderate",L1826&lt;=198," High",L1826&lt;=238,"Very High",L1826&lt;=278,"Severe")</f>
        <v>Minimal</v>
      </c>
      <c r="Q1826" s="3">
        <f t="shared" si="28"/>
        <v>3.2416637133333333</v>
      </c>
    </row>
    <row r="1827" spans="1:17" x14ac:dyDescent="0.25">
      <c r="A1827">
        <v>1826</v>
      </c>
      <c r="B1827" t="s">
        <v>2222</v>
      </c>
      <c r="C1827" t="s">
        <v>2223</v>
      </c>
      <c r="D1827" t="s">
        <v>5755</v>
      </c>
      <c r="E1827" t="s">
        <v>93</v>
      </c>
      <c r="F1827" t="s">
        <v>1058</v>
      </c>
      <c r="G1827" t="s">
        <v>1059</v>
      </c>
      <c r="H1827" t="s">
        <v>85</v>
      </c>
      <c r="I1827" t="s">
        <v>18</v>
      </c>
      <c r="J1827">
        <v>49.536773760000003</v>
      </c>
      <c r="K1827">
        <v>2.4667005689999999</v>
      </c>
      <c r="L1827">
        <v>75.564100420000003</v>
      </c>
      <c r="M1827" t="s">
        <v>18</v>
      </c>
      <c r="N1827" t="str" cm="1">
        <f t="array" ref="N1827">_xlfn.IFS(J1827&lt;=29,"Twenties",J1827&lt;=39,"Thirties",J1827&lt;=49,"Fourties",J1827&lt;=59,"Fifties",J1827&gt;59,"Elders")</f>
        <v>Fifties</v>
      </c>
      <c r="O1827" t="str" cm="1">
        <f t="array" ref="O1827">_xlfn.IFS(K1828&lt;=5,"Very Short",K1828&lt;=10,"Short",K1828&lt;=15,"Mid-Class",K1828&lt;=20,"Long",K1828&lt;=25," Very Long",K1828&gt;25,"Lifer")</f>
        <v>Very Short</v>
      </c>
      <c r="P1827" t="str" cm="1">
        <f t="array" ref="P1827">_xlfn.IFS(L1827&lt;=39,"Negligible",L1827&lt;=79,"Minimal",L1827&lt;=119,"Moderate",L1827&lt;=158,"High Moderate",L1827&lt;=198," High",L1827&lt;=238,"Very High",L1827&lt;=278,"Severe")</f>
        <v>Minimal</v>
      </c>
      <c r="Q1827" s="3">
        <f t="shared" si="28"/>
        <v>3.1485041841666668</v>
      </c>
    </row>
    <row r="1828" spans="1:17" x14ac:dyDescent="0.25">
      <c r="A1828">
        <v>1827</v>
      </c>
      <c r="B1828" t="s">
        <v>2224</v>
      </c>
      <c r="C1828" t="s">
        <v>720</v>
      </c>
      <c r="D1828" t="s">
        <v>5754</v>
      </c>
      <c r="E1828" t="s">
        <v>405</v>
      </c>
      <c r="F1828" t="s">
        <v>1792</v>
      </c>
      <c r="G1828" t="s">
        <v>1059</v>
      </c>
      <c r="H1828" t="s">
        <v>405</v>
      </c>
      <c r="I1828" t="s">
        <v>18</v>
      </c>
      <c r="J1828">
        <v>36.503643510000003</v>
      </c>
      <c r="K1828">
        <v>4.0432711719999999</v>
      </c>
      <c r="L1828">
        <v>0</v>
      </c>
      <c r="M1828" t="s">
        <v>18</v>
      </c>
      <c r="N1828" t="str" cm="1">
        <f t="array" ref="N1828">_xlfn.IFS(J1828&lt;=29,"Twenties",J1828&lt;=39,"Thirties",J1828&lt;=49,"Fourties",J1828&lt;=59,"Fifties",J1828&gt;59,"Elders")</f>
        <v>Thirties</v>
      </c>
      <c r="O1828" t="str" cm="1">
        <f t="array" ref="O1828">_xlfn.IFS(K1829&lt;=5,"Very Short",K1829&lt;=10,"Short",K1829&lt;=15,"Mid-Class",K1829&lt;=20,"Long",K1829&lt;=25," Very Long",K1829&gt;25,"Lifer")</f>
        <v>Short</v>
      </c>
      <c r="P1828" t="str" cm="1">
        <f t="array" ref="P1828">_xlfn.IFS(L1828&lt;=39,"Negligible",L1828&lt;=79,"Minimal",L1828&lt;=119,"Moderate",L1828&lt;=158,"High Moderate",L1828&lt;=198," High",L1828&lt;=238,"Very High",L1828&lt;=278,"Severe")</f>
        <v>Negligible</v>
      </c>
      <c r="Q1828" s="3">
        <f t="shared" si="28"/>
        <v>0</v>
      </c>
    </row>
    <row r="1829" spans="1:17" x14ac:dyDescent="0.25">
      <c r="A1829">
        <v>1828</v>
      </c>
      <c r="B1829" t="s">
        <v>2225</v>
      </c>
      <c r="C1829" t="s">
        <v>54</v>
      </c>
      <c r="D1829" t="s">
        <v>5755</v>
      </c>
      <c r="E1829" t="s">
        <v>786</v>
      </c>
      <c r="F1829" t="s">
        <v>1788</v>
      </c>
      <c r="G1829" t="s">
        <v>1789</v>
      </c>
      <c r="H1829" t="s">
        <v>786</v>
      </c>
      <c r="I1829" t="s">
        <v>18</v>
      </c>
      <c r="J1829">
        <v>42.457919130000001</v>
      </c>
      <c r="K1829">
        <v>5.6804657949999999</v>
      </c>
      <c r="L1829">
        <v>42.300792479999998</v>
      </c>
      <c r="M1829" t="s">
        <v>18</v>
      </c>
      <c r="N1829" t="str" cm="1">
        <f t="array" ref="N1829">_xlfn.IFS(J1829&lt;=29,"Twenties",J1829&lt;=39,"Thirties",J1829&lt;=49,"Fourties",J1829&lt;=59,"Fifties",J1829&gt;59,"Elders")</f>
        <v>Fourties</v>
      </c>
      <c r="O1829" t="str" cm="1">
        <f t="array" ref="O1829">_xlfn.IFS(K1830&lt;=5,"Very Short",K1830&lt;=10,"Short",K1830&lt;=15,"Mid-Class",K1830&lt;=20,"Long",K1830&lt;=25," Very Long",K1830&gt;25,"Lifer")</f>
        <v>Very Short</v>
      </c>
      <c r="P1829" t="str" cm="1">
        <f t="array" ref="P1829">_xlfn.IFS(L1829&lt;=39,"Negligible",L1829&lt;=79,"Minimal",L1829&lt;=119,"Moderate",L1829&lt;=158,"High Moderate",L1829&lt;=198," High",L1829&lt;=238,"Very High",L1829&lt;=278,"Severe")</f>
        <v>Minimal</v>
      </c>
      <c r="Q1829" s="3">
        <f t="shared" si="28"/>
        <v>1.76253302</v>
      </c>
    </row>
    <row r="1830" spans="1:17" x14ac:dyDescent="0.25">
      <c r="A1830">
        <v>1829</v>
      </c>
      <c r="B1830" t="s">
        <v>2226</v>
      </c>
      <c r="C1830" t="s">
        <v>414</v>
      </c>
      <c r="D1830" t="s">
        <v>5755</v>
      </c>
      <c r="E1830" t="s">
        <v>15</v>
      </c>
      <c r="F1830" t="s">
        <v>1860</v>
      </c>
      <c r="G1830" t="s">
        <v>1861</v>
      </c>
      <c r="H1830" t="s">
        <v>15</v>
      </c>
      <c r="I1830" t="s">
        <v>18</v>
      </c>
      <c r="J1830">
        <v>51.25123164</v>
      </c>
      <c r="K1830">
        <v>2.719550672</v>
      </c>
      <c r="L1830">
        <v>50.960755069999998</v>
      </c>
      <c r="M1830" t="s">
        <v>18</v>
      </c>
      <c r="N1830" t="str" cm="1">
        <f t="array" ref="N1830">_xlfn.IFS(J1830&lt;=29,"Twenties",J1830&lt;=39,"Thirties",J1830&lt;=49,"Fourties",J1830&lt;=59,"Fifties",J1830&gt;59,"Elders")</f>
        <v>Fifties</v>
      </c>
      <c r="O1830" t="str" cm="1">
        <f t="array" ref="O1830">_xlfn.IFS(K1831&lt;=5,"Very Short",K1831&lt;=10,"Short",K1831&lt;=15,"Mid-Class",K1831&lt;=20,"Long",K1831&lt;=25," Very Long",K1831&gt;25,"Lifer")</f>
        <v>Very Short</v>
      </c>
      <c r="P1830" t="str" cm="1">
        <f t="array" ref="P1830">_xlfn.IFS(L1830&lt;=39,"Negligible",L1830&lt;=79,"Minimal",L1830&lt;=119,"Moderate",L1830&lt;=158,"High Moderate",L1830&lt;=198," High",L1830&lt;=238,"Very High",L1830&lt;=278,"Severe")</f>
        <v>Minimal</v>
      </c>
      <c r="Q1830" s="3">
        <f t="shared" si="28"/>
        <v>2.1233647945833334</v>
      </c>
    </row>
    <row r="1831" spans="1:17" x14ac:dyDescent="0.25">
      <c r="A1831">
        <v>1830</v>
      </c>
      <c r="B1831" t="s">
        <v>2227</v>
      </c>
      <c r="C1831" t="s">
        <v>941</v>
      </c>
      <c r="D1831" t="s">
        <v>5755</v>
      </c>
      <c r="E1831" t="s">
        <v>826</v>
      </c>
      <c r="F1831" t="s">
        <v>1058</v>
      </c>
      <c r="G1831" t="s">
        <v>1059</v>
      </c>
      <c r="H1831" t="s">
        <v>22</v>
      </c>
      <c r="I1831" t="s">
        <v>18</v>
      </c>
      <c r="J1831">
        <v>49.676038839999997</v>
      </c>
      <c r="K1831">
        <v>4.8460663899999998</v>
      </c>
      <c r="L1831">
        <v>114.8935374</v>
      </c>
      <c r="M1831" t="s">
        <v>18</v>
      </c>
      <c r="N1831" t="str" cm="1">
        <f t="array" ref="N1831">_xlfn.IFS(J1831&lt;=29,"Twenties",J1831&lt;=39,"Thirties",J1831&lt;=49,"Fourties",J1831&lt;=59,"Fifties",J1831&gt;59,"Elders")</f>
        <v>Fifties</v>
      </c>
      <c r="O1831" t="str" cm="1">
        <f t="array" ref="O1831">_xlfn.IFS(K1832&lt;=5,"Very Short",K1832&lt;=10,"Short",K1832&lt;=15,"Mid-Class",K1832&lt;=20,"Long",K1832&lt;=25," Very Long",K1832&gt;25,"Lifer")</f>
        <v>Very Short</v>
      </c>
      <c r="P1831" t="str" cm="1">
        <f t="array" ref="P1831">_xlfn.IFS(L1831&lt;=39,"Negligible",L1831&lt;=79,"Minimal",L1831&lt;=119,"Moderate",L1831&lt;=158,"High Moderate",L1831&lt;=198," High",L1831&lt;=238,"Very High",L1831&lt;=278,"Severe")</f>
        <v>Moderate</v>
      </c>
      <c r="Q1831" s="3">
        <f t="shared" si="28"/>
        <v>4.7872307249999997</v>
      </c>
    </row>
    <row r="1832" spans="1:17" x14ac:dyDescent="0.25">
      <c r="A1832">
        <v>1831</v>
      </c>
      <c r="B1832" t="s">
        <v>2228</v>
      </c>
      <c r="C1832" t="s">
        <v>2229</v>
      </c>
      <c r="D1832" t="s">
        <v>5755</v>
      </c>
      <c r="E1832" t="s">
        <v>1624</v>
      </c>
      <c r="F1832" t="s">
        <v>1058</v>
      </c>
      <c r="G1832" t="s">
        <v>1059</v>
      </c>
      <c r="H1832" t="s">
        <v>85</v>
      </c>
      <c r="I1832" t="s">
        <v>18</v>
      </c>
      <c r="J1832">
        <v>51.67769354</v>
      </c>
      <c r="K1832">
        <v>3.302042202</v>
      </c>
      <c r="L1832">
        <v>79.893710960000007</v>
      </c>
      <c r="M1832" t="s">
        <v>18</v>
      </c>
      <c r="N1832" t="str" cm="1">
        <f t="array" ref="N1832">_xlfn.IFS(J1832&lt;=29,"Twenties",J1832&lt;=39,"Thirties",J1832&lt;=49,"Fourties",J1832&lt;=59,"Fifties",J1832&gt;59,"Elders")</f>
        <v>Fifties</v>
      </c>
      <c r="O1832" t="str" cm="1">
        <f t="array" ref="O1832">_xlfn.IFS(K1833&lt;=5,"Very Short",K1833&lt;=10,"Short",K1833&lt;=15,"Mid-Class",K1833&lt;=20,"Long",K1833&lt;=25," Very Long",K1833&gt;25,"Lifer")</f>
        <v>Short</v>
      </c>
      <c r="P1832" t="str" cm="1">
        <f t="array" ref="P1832">_xlfn.IFS(L1832&lt;=39,"Negligible",L1832&lt;=79,"Minimal",L1832&lt;=119,"Moderate",L1832&lt;=158,"High Moderate",L1832&lt;=198," High",L1832&lt;=238,"Very High",L1832&lt;=278,"Severe")</f>
        <v>Moderate</v>
      </c>
      <c r="Q1832" s="3">
        <f t="shared" si="28"/>
        <v>3.3289046233333335</v>
      </c>
    </row>
    <row r="1833" spans="1:17" x14ac:dyDescent="0.25">
      <c r="A1833">
        <v>1832</v>
      </c>
      <c r="B1833" t="s">
        <v>2230</v>
      </c>
      <c r="C1833" t="s">
        <v>476</v>
      </c>
      <c r="D1833" t="s">
        <v>5754</v>
      </c>
      <c r="E1833" t="s">
        <v>36</v>
      </c>
      <c r="F1833" t="s">
        <v>609</v>
      </c>
      <c r="G1833" t="s">
        <v>610</v>
      </c>
      <c r="H1833" t="s">
        <v>36</v>
      </c>
      <c r="I1833" t="s">
        <v>18</v>
      </c>
      <c r="J1833">
        <v>43.409612780000003</v>
      </c>
      <c r="K1833">
        <v>5.7384821219999997</v>
      </c>
      <c r="L1833">
        <v>13.03331925</v>
      </c>
      <c r="M1833" t="s">
        <v>18</v>
      </c>
      <c r="N1833" t="str" cm="1">
        <f t="array" ref="N1833">_xlfn.IFS(J1833&lt;=29,"Twenties",J1833&lt;=39,"Thirties",J1833&lt;=49,"Fourties",J1833&lt;=59,"Fifties",J1833&gt;59,"Elders")</f>
        <v>Fourties</v>
      </c>
      <c r="O1833" t="str" cm="1">
        <f t="array" ref="O1833">_xlfn.IFS(K1834&lt;=5,"Very Short",K1834&lt;=10,"Short",K1834&lt;=15,"Mid-Class",K1834&lt;=20,"Long",K1834&lt;=25," Very Long",K1834&gt;25,"Lifer")</f>
        <v>Very Short</v>
      </c>
      <c r="P1833" t="str" cm="1">
        <f t="array" ref="P1833">_xlfn.IFS(L1833&lt;=39,"Negligible",L1833&lt;=79,"Minimal",L1833&lt;=119,"Moderate",L1833&lt;=158,"High Moderate",L1833&lt;=198," High",L1833&lt;=238,"Very High",L1833&lt;=278,"Severe")</f>
        <v>Negligible</v>
      </c>
      <c r="Q1833" s="3">
        <f t="shared" si="28"/>
        <v>0.54305496875000003</v>
      </c>
    </row>
    <row r="1834" spans="1:17" x14ac:dyDescent="0.25">
      <c r="A1834">
        <v>1833</v>
      </c>
      <c r="B1834" t="s">
        <v>2231</v>
      </c>
      <c r="C1834" t="s">
        <v>277</v>
      </c>
      <c r="D1834" t="s">
        <v>5754</v>
      </c>
      <c r="E1834" t="s">
        <v>99</v>
      </c>
      <c r="F1834" t="s">
        <v>818</v>
      </c>
      <c r="G1834" t="s">
        <v>819</v>
      </c>
      <c r="H1834" t="s">
        <v>99</v>
      </c>
      <c r="I1834" t="s">
        <v>18</v>
      </c>
      <c r="J1834">
        <v>52.571227839999999</v>
      </c>
      <c r="K1834">
        <v>2.4975979559999999</v>
      </c>
      <c r="L1834">
        <v>137.03207699999999</v>
      </c>
      <c r="M1834" t="s">
        <v>18</v>
      </c>
      <c r="N1834" t="str" cm="1">
        <f t="array" ref="N1834">_xlfn.IFS(J1834&lt;=29,"Twenties",J1834&lt;=39,"Thirties",J1834&lt;=49,"Fourties",J1834&lt;=59,"Fifties",J1834&gt;59,"Elders")</f>
        <v>Fifties</v>
      </c>
      <c r="O1834" t="str" cm="1">
        <f t="array" ref="O1834">_xlfn.IFS(K1835&lt;=5,"Very Short",K1835&lt;=10,"Short",K1835&lt;=15,"Mid-Class",K1835&lt;=20,"Long",K1835&lt;=25," Very Long",K1835&gt;25,"Lifer")</f>
        <v>Very Short</v>
      </c>
      <c r="P1834" t="str" cm="1">
        <f t="array" ref="P1834">_xlfn.IFS(L1834&lt;=39,"Negligible",L1834&lt;=79,"Minimal",L1834&lt;=119,"Moderate",L1834&lt;=158,"High Moderate",L1834&lt;=198," High",L1834&lt;=238,"Very High",L1834&lt;=278,"Severe")</f>
        <v>High Moderate</v>
      </c>
      <c r="Q1834" s="3">
        <f t="shared" si="28"/>
        <v>5.7096698749999995</v>
      </c>
    </row>
    <row r="1835" spans="1:17" x14ac:dyDescent="0.25">
      <c r="A1835">
        <v>1834</v>
      </c>
      <c r="B1835" t="s">
        <v>2232</v>
      </c>
      <c r="C1835" t="s">
        <v>1706</v>
      </c>
      <c r="D1835" t="s">
        <v>5755</v>
      </c>
      <c r="E1835" t="s">
        <v>155</v>
      </c>
      <c r="F1835" t="s">
        <v>1792</v>
      </c>
      <c r="G1835" t="s">
        <v>1059</v>
      </c>
      <c r="H1835" t="s">
        <v>155</v>
      </c>
      <c r="I1835" t="s">
        <v>18</v>
      </c>
      <c r="J1835">
        <v>51.428434979999999</v>
      </c>
      <c r="K1835">
        <v>4.1666193030000001</v>
      </c>
      <c r="L1835">
        <v>83.345165140000006</v>
      </c>
      <c r="M1835" t="s">
        <v>18</v>
      </c>
      <c r="N1835" t="str" cm="1">
        <f t="array" ref="N1835">_xlfn.IFS(J1835&lt;=29,"Twenties",J1835&lt;=39,"Thirties",J1835&lt;=49,"Fourties",J1835&lt;=59,"Fifties",J1835&gt;59,"Elders")</f>
        <v>Fifties</v>
      </c>
      <c r="O1835" t="str" cm="1">
        <f t="array" ref="O1835">_xlfn.IFS(K1836&lt;=5,"Very Short",K1836&lt;=10,"Short",K1836&lt;=15,"Mid-Class",K1836&lt;=20,"Long",K1836&lt;=25," Very Long",K1836&gt;25,"Lifer")</f>
        <v>Very Short</v>
      </c>
      <c r="P1835" t="str" cm="1">
        <f t="array" ref="P1835">_xlfn.IFS(L1835&lt;=39,"Negligible",L1835&lt;=79,"Minimal",L1835&lt;=119,"Moderate",L1835&lt;=158,"High Moderate",L1835&lt;=198," High",L1835&lt;=238,"Very High",L1835&lt;=278,"Severe")</f>
        <v>Moderate</v>
      </c>
      <c r="Q1835" s="3">
        <f t="shared" si="28"/>
        <v>3.4727152141666671</v>
      </c>
    </row>
    <row r="1836" spans="1:17" x14ac:dyDescent="0.25">
      <c r="A1836">
        <v>1835</v>
      </c>
      <c r="B1836" t="s">
        <v>420</v>
      </c>
      <c r="C1836" t="s">
        <v>91</v>
      </c>
      <c r="D1836" t="s">
        <v>5755</v>
      </c>
      <c r="E1836" t="s">
        <v>31</v>
      </c>
      <c r="F1836" t="s">
        <v>1058</v>
      </c>
      <c r="G1836" t="s">
        <v>1059</v>
      </c>
      <c r="H1836" t="s">
        <v>31</v>
      </c>
      <c r="I1836" t="s">
        <v>18</v>
      </c>
      <c r="J1836">
        <v>25.198864830000002</v>
      </c>
      <c r="K1836">
        <v>4.4808883210000001</v>
      </c>
      <c r="L1836">
        <v>0</v>
      </c>
      <c r="M1836" t="s">
        <v>18</v>
      </c>
      <c r="N1836" t="str" cm="1">
        <f t="array" ref="N1836">_xlfn.IFS(J1836&lt;=29,"Twenties",J1836&lt;=39,"Thirties",J1836&lt;=49,"Fourties",J1836&lt;=59,"Fifties",J1836&gt;59,"Elders")</f>
        <v>Twenties</v>
      </c>
      <c r="O1836" t="str" cm="1">
        <f t="array" ref="O1836">_xlfn.IFS(K1837&lt;=5,"Very Short",K1837&lt;=10,"Short",K1837&lt;=15,"Mid-Class",K1837&lt;=20,"Long",K1837&lt;=25," Very Long",K1837&gt;25,"Lifer")</f>
        <v>Very Short</v>
      </c>
      <c r="P1836" t="str" cm="1">
        <f t="array" ref="P1836">_xlfn.IFS(L1836&lt;=39,"Negligible",L1836&lt;=79,"Minimal",L1836&lt;=119,"Moderate",L1836&lt;=158,"High Moderate",L1836&lt;=198," High",L1836&lt;=238,"Very High",L1836&lt;=278,"Severe")</f>
        <v>Negligible</v>
      </c>
      <c r="Q1836" s="3">
        <f t="shared" si="28"/>
        <v>0</v>
      </c>
    </row>
    <row r="1837" spans="1:17" x14ac:dyDescent="0.25">
      <c r="A1837">
        <v>1836</v>
      </c>
      <c r="B1837" t="s">
        <v>2233</v>
      </c>
      <c r="C1837" t="s">
        <v>97</v>
      </c>
      <c r="D1837" t="s">
        <v>5755</v>
      </c>
      <c r="E1837" t="s">
        <v>28</v>
      </c>
      <c r="F1837" t="s">
        <v>1058</v>
      </c>
      <c r="G1837" t="s">
        <v>1059</v>
      </c>
      <c r="H1837" t="s">
        <v>28</v>
      </c>
      <c r="I1837" t="s">
        <v>18</v>
      </c>
      <c r="J1837">
        <v>42.793972619999998</v>
      </c>
      <c r="K1837">
        <v>4.0125568490000001</v>
      </c>
      <c r="L1837">
        <v>44.545203919999999</v>
      </c>
      <c r="M1837" t="s">
        <v>18</v>
      </c>
      <c r="N1837" t="str" cm="1">
        <f t="array" ref="N1837">_xlfn.IFS(J1837&lt;=29,"Twenties",J1837&lt;=39,"Thirties",J1837&lt;=49,"Fourties",J1837&lt;=59,"Fifties",J1837&gt;59,"Elders")</f>
        <v>Fourties</v>
      </c>
      <c r="O1837" t="str" cm="1">
        <f t="array" ref="O1837">_xlfn.IFS(K1838&lt;=5,"Very Short",K1838&lt;=10,"Short",K1838&lt;=15,"Mid-Class",K1838&lt;=20,"Long",K1838&lt;=25," Very Long",K1838&gt;25,"Lifer")</f>
        <v>Very Short</v>
      </c>
      <c r="P1837" t="str" cm="1">
        <f t="array" ref="P1837">_xlfn.IFS(L1837&lt;=39,"Negligible",L1837&lt;=79,"Minimal",L1837&lt;=119,"Moderate",L1837&lt;=158,"High Moderate",L1837&lt;=198," High",L1837&lt;=238,"Very High",L1837&lt;=278,"Severe")</f>
        <v>Minimal</v>
      </c>
      <c r="Q1837" s="3">
        <f t="shared" si="28"/>
        <v>1.8560501633333333</v>
      </c>
    </row>
    <row r="1838" spans="1:17" x14ac:dyDescent="0.25">
      <c r="A1838">
        <v>1837</v>
      </c>
      <c r="B1838" t="s">
        <v>335</v>
      </c>
      <c r="C1838" t="s">
        <v>118</v>
      </c>
      <c r="D1838" t="s">
        <v>5754</v>
      </c>
      <c r="E1838" t="s">
        <v>313</v>
      </c>
      <c r="F1838" t="s">
        <v>818</v>
      </c>
      <c r="G1838" t="s">
        <v>819</v>
      </c>
      <c r="H1838" t="s">
        <v>260</v>
      </c>
      <c r="I1838" t="s">
        <v>18</v>
      </c>
      <c r="J1838">
        <v>24.274748039999999</v>
      </c>
      <c r="K1838">
        <v>3.844256009</v>
      </c>
      <c r="L1838">
        <v>0</v>
      </c>
      <c r="M1838" t="s">
        <v>18</v>
      </c>
      <c r="N1838" t="str" cm="1">
        <f t="array" ref="N1838">_xlfn.IFS(J1838&lt;=29,"Twenties",J1838&lt;=39,"Thirties",J1838&lt;=49,"Fourties",J1838&lt;=59,"Fifties",J1838&gt;59,"Elders")</f>
        <v>Twenties</v>
      </c>
      <c r="O1838" t="str" cm="1">
        <f t="array" ref="O1838">_xlfn.IFS(K1839&lt;=5,"Very Short",K1839&lt;=10,"Short",K1839&lt;=15,"Mid-Class",K1839&lt;=20,"Long",K1839&lt;=25," Very Long",K1839&gt;25,"Lifer")</f>
        <v>Short</v>
      </c>
      <c r="P1838" t="str" cm="1">
        <f t="array" ref="P1838">_xlfn.IFS(L1838&lt;=39,"Negligible",L1838&lt;=79,"Minimal",L1838&lt;=119,"Moderate",L1838&lt;=158,"High Moderate",L1838&lt;=198," High",L1838&lt;=238,"Very High",L1838&lt;=278,"Severe")</f>
        <v>Negligible</v>
      </c>
      <c r="Q1838" s="3">
        <f t="shared" si="28"/>
        <v>0</v>
      </c>
    </row>
    <row r="1839" spans="1:17" x14ac:dyDescent="0.25">
      <c r="A1839">
        <v>1838</v>
      </c>
      <c r="B1839" t="s">
        <v>2234</v>
      </c>
      <c r="C1839" t="s">
        <v>504</v>
      </c>
      <c r="D1839" t="s">
        <v>5755</v>
      </c>
      <c r="E1839" t="s">
        <v>31</v>
      </c>
      <c r="F1839" t="s">
        <v>818</v>
      </c>
      <c r="G1839" t="s">
        <v>819</v>
      </c>
      <c r="H1839" t="s">
        <v>31</v>
      </c>
      <c r="I1839" t="s">
        <v>18</v>
      </c>
      <c r="J1839">
        <v>41.965250040000001</v>
      </c>
      <c r="K1839">
        <v>5.0427218329999999</v>
      </c>
      <c r="L1839">
        <v>67.595711559999998</v>
      </c>
      <c r="M1839" t="s">
        <v>18</v>
      </c>
      <c r="N1839" t="str" cm="1">
        <f t="array" ref="N1839">_xlfn.IFS(J1839&lt;=29,"Twenties",J1839&lt;=39,"Thirties",J1839&lt;=49,"Fourties",J1839&lt;=59,"Fifties",J1839&gt;59,"Elders")</f>
        <v>Fourties</v>
      </c>
      <c r="O1839" t="str" cm="1">
        <f t="array" ref="O1839">_xlfn.IFS(K1840&lt;=5,"Very Short",K1840&lt;=10,"Short",K1840&lt;=15,"Mid-Class",K1840&lt;=20,"Long",K1840&lt;=25," Very Long",K1840&gt;25,"Lifer")</f>
        <v>Very Short</v>
      </c>
      <c r="P1839" t="str" cm="1">
        <f t="array" ref="P1839">_xlfn.IFS(L1839&lt;=39,"Negligible",L1839&lt;=79,"Minimal",L1839&lt;=119,"Moderate",L1839&lt;=158,"High Moderate",L1839&lt;=198," High",L1839&lt;=238,"Very High",L1839&lt;=278,"Severe")</f>
        <v>Minimal</v>
      </c>
      <c r="Q1839" s="3">
        <f t="shared" si="28"/>
        <v>2.8164879816666666</v>
      </c>
    </row>
    <row r="1840" spans="1:17" x14ac:dyDescent="0.25">
      <c r="A1840">
        <v>1839</v>
      </c>
      <c r="B1840" t="s">
        <v>1117</v>
      </c>
      <c r="C1840" t="s">
        <v>2235</v>
      </c>
      <c r="D1840" t="s">
        <v>5754</v>
      </c>
      <c r="E1840" t="s">
        <v>36</v>
      </c>
      <c r="F1840" t="s">
        <v>1058</v>
      </c>
      <c r="G1840" t="s">
        <v>1059</v>
      </c>
      <c r="H1840" t="s">
        <v>36</v>
      </c>
      <c r="I1840" t="s">
        <v>18</v>
      </c>
      <c r="J1840">
        <v>39.924381920000002</v>
      </c>
      <c r="K1840">
        <v>3.7152687059999998</v>
      </c>
      <c r="L1840">
        <v>59.884698409999999</v>
      </c>
      <c r="M1840" t="s">
        <v>18</v>
      </c>
      <c r="N1840" t="str" cm="1">
        <f t="array" ref="N1840">_xlfn.IFS(J1840&lt;=29,"Twenties",J1840&lt;=39,"Thirties",J1840&lt;=49,"Fourties",J1840&lt;=59,"Fifties",J1840&gt;59,"Elders")</f>
        <v>Fourties</v>
      </c>
      <c r="O1840" t="str" cm="1">
        <f t="array" ref="O1840">_xlfn.IFS(K1841&lt;=5,"Very Short",K1841&lt;=10,"Short",K1841&lt;=15,"Mid-Class",K1841&lt;=20,"Long",K1841&lt;=25," Very Long",K1841&gt;25,"Lifer")</f>
        <v>Very Short</v>
      </c>
      <c r="P1840" t="str" cm="1">
        <f t="array" ref="P1840">_xlfn.IFS(L1840&lt;=39,"Negligible",L1840&lt;=79,"Minimal",L1840&lt;=119,"Moderate",L1840&lt;=158,"High Moderate",L1840&lt;=198," High",L1840&lt;=238,"Very High",L1840&lt;=278,"Severe")</f>
        <v>Minimal</v>
      </c>
      <c r="Q1840" s="3">
        <f t="shared" si="28"/>
        <v>2.4951957670833331</v>
      </c>
    </row>
    <row r="1841" spans="1:17" x14ac:dyDescent="0.25">
      <c r="A1841">
        <v>1840</v>
      </c>
      <c r="B1841" t="s">
        <v>2236</v>
      </c>
      <c r="C1841" t="s">
        <v>87</v>
      </c>
      <c r="D1841" t="s">
        <v>5755</v>
      </c>
      <c r="E1841" t="s">
        <v>36</v>
      </c>
      <c r="F1841" t="s">
        <v>1058</v>
      </c>
      <c r="G1841" t="s">
        <v>1059</v>
      </c>
      <c r="H1841" t="s">
        <v>36</v>
      </c>
      <c r="I1841" t="s">
        <v>18</v>
      </c>
      <c r="J1841">
        <v>42.916003529999998</v>
      </c>
      <c r="K1841">
        <v>2.986192333</v>
      </c>
      <c r="L1841">
        <v>35.948269940000003</v>
      </c>
      <c r="M1841" t="s">
        <v>18</v>
      </c>
      <c r="N1841" t="str" cm="1">
        <f t="array" ref="N1841">_xlfn.IFS(J1841&lt;=29,"Twenties",J1841&lt;=39,"Thirties",J1841&lt;=49,"Fourties",J1841&lt;=59,"Fifties",J1841&gt;59,"Elders")</f>
        <v>Fourties</v>
      </c>
      <c r="O1841" t="str" cm="1">
        <f t="array" ref="O1841">_xlfn.IFS(K1842&lt;=5,"Very Short",K1842&lt;=10,"Short",K1842&lt;=15,"Mid-Class",K1842&lt;=20,"Long",K1842&lt;=25," Very Long",K1842&gt;25,"Lifer")</f>
        <v>Very Short</v>
      </c>
      <c r="P1841" t="str" cm="1">
        <f t="array" ref="P1841">_xlfn.IFS(L1841&lt;=39,"Negligible",L1841&lt;=79,"Minimal",L1841&lt;=119,"Moderate",L1841&lt;=158,"High Moderate",L1841&lt;=198," High",L1841&lt;=238,"Very High",L1841&lt;=278,"Severe")</f>
        <v>Negligible</v>
      </c>
      <c r="Q1841" s="3">
        <f t="shared" si="28"/>
        <v>1.4978445808333334</v>
      </c>
    </row>
    <row r="1842" spans="1:17" x14ac:dyDescent="0.25">
      <c r="A1842">
        <v>1841</v>
      </c>
      <c r="B1842" t="s">
        <v>311</v>
      </c>
      <c r="C1842" t="s">
        <v>500</v>
      </c>
      <c r="D1842" t="s">
        <v>5754</v>
      </c>
      <c r="E1842" t="s">
        <v>577</v>
      </c>
      <c r="F1842" t="s">
        <v>1058</v>
      </c>
      <c r="G1842" t="s">
        <v>1059</v>
      </c>
      <c r="H1842" t="s">
        <v>52</v>
      </c>
      <c r="I1842" t="s">
        <v>18</v>
      </c>
      <c r="J1842">
        <v>43.842941199999999</v>
      </c>
      <c r="K1842">
        <v>3.6210733030000002</v>
      </c>
      <c r="L1842">
        <v>37.67085505</v>
      </c>
      <c r="M1842" t="s">
        <v>18</v>
      </c>
      <c r="N1842" t="str" cm="1">
        <f t="array" ref="N1842">_xlfn.IFS(J1842&lt;=29,"Twenties",J1842&lt;=39,"Thirties",J1842&lt;=49,"Fourties",J1842&lt;=59,"Fifties",J1842&gt;59,"Elders")</f>
        <v>Fourties</v>
      </c>
      <c r="O1842" t="str" cm="1">
        <f t="array" ref="O1842">_xlfn.IFS(K1843&lt;=5,"Very Short",K1843&lt;=10,"Short",K1843&lt;=15,"Mid-Class",K1843&lt;=20,"Long",K1843&lt;=25," Very Long",K1843&gt;25,"Lifer")</f>
        <v>Short</v>
      </c>
      <c r="P1842" t="str" cm="1">
        <f t="array" ref="P1842">_xlfn.IFS(L1842&lt;=39,"Negligible",L1842&lt;=79,"Minimal",L1842&lt;=119,"Moderate",L1842&lt;=158,"High Moderate",L1842&lt;=198," High",L1842&lt;=238,"Very High",L1842&lt;=278,"Severe")</f>
        <v>Negligible</v>
      </c>
      <c r="Q1842" s="3">
        <f t="shared" si="28"/>
        <v>1.5696189604166666</v>
      </c>
    </row>
    <row r="1843" spans="1:17" x14ac:dyDescent="0.25">
      <c r="A1843">
        <v>1842</v>
      </c>
      <c r="B1843" t="s">
        <v>2237</v>
      </c>
      <c r="C1843" t="s">
        <v>181</v>
      </c>
      <c r="D1843" t="s">
        <v>5755</v>
      </c>
      <c r="E1843" t="s">
        <v>1454</v>
      </c>
      <c r="F1843" t="s">
        <v>818</v>
      </c>
      <c r="G1843" t="s">
        <v>819</v>
      </c>
      <c r="H1843" t="s">
        <v>105</v>
      </c>
      <c r="I1843" t="s">
        <v>18</v>
      </c>
      <c r="J1843">
        <v>45.957832070000002</v>
      </c>
      <c r="K1843">
        <v>5.0688958609999997</v>
      </c>
      <c r="L1843">
        <v>61.1683144</v>
      </c>
      <c r="M1843" t="s">
        <v>18</v>
      </c>
      <c r="N1843" t="str" cm="1">
        <f t="array" ref="N1843">_xlfn.IFS(J1843&lt;=29,"Twenties",J1843&lt;=39,"Thirties",J1843&lt;=49,"Fourties",J1843&lt;=59,"Fifties",J1843&gt;59,"Elders")</f>
        <v>Fourties</v>
      </c>
      <c r="O1843" t="str" cm="1">
        <f t="array" ref="O1843">_xlfn.IFS(K1844&lt;=5,"Very Short",K1844&lt;=10,"Short",K1844&lt;=15,"Mid-Class",K1844&lt;=20,"Long",K1844&lt;=25," Very Long",K1844&gt;25,"Lifer")</f>
        <v>Short</v>
      </c>
      <c r="P1843" t="str" cm="1">
        <f t="array" ref="P1843">_xlfn.IFS(L1843&lt;=39,"Negligible",L1843&lt;=79,"Minimal",L1843&lt;=119,"Moderate",L1843&lt;=158,"High Moderate",L1843&lt;=198," High",L1843&lt;=238,"Very High",L1843&lt;=278,"Severe")</f>
        <v>Minimal</v>
      </c>
      <c r="Q1843" s="3">
        <f t="shared" si="28"/>
        <v>2.5486797666666665</v>
      </c>
    </row>
    <row r="1844" spans="1:17" x14ac:dyDescent="0.25">
      <c r="A1844">
        <v>1843</v>
      </c>
      <c r="B1844" t="s">
        <v>902</v>
      </c>
      <c r="C1844" t="s">
        <v>147</v>
      </c>
      <c r="D1844" t="s">
        <v>5755</v>
      </c>
      <c r="E1844" t="s">
        <v>82</v>
      </c>
      <c r="F1844" t="s">
        <v>511</v>
      </c>
      <c r="G1844" t="s">
        <v>17</v>
      </c>
      <c r="H1844" t="s">
        <v>82</v>
      </c>
      <c r="I1844" t="s">
        <v>18</v>
      </c>
      <c r="J1844">
        <v>51.646022309999999</v>
      </c>
      <c r="K1844">
        <v>6.5016399079999996</v>
      </c>
      <c r="L1844">
        <v>116.15563760000001</v>
      </c>
      <c r="M1844" t="s">
        <v>18</v>
      </c>
      <c r="N1844" t="str" cm="1">
        <f t="array" ref="N1844">_xlfn.IFS(J1844&lt;=29,"Twenties",J1844&lt;=39,"Thirties",J1844&lt;=49,"Fourties",J1844&lt;=59,"Fifties",J1844&gt;59,"Elders")</f>
        <v>Fifties</v>
      </c>
      <c r="O1844" t="str" cm="1">
        <f t="array" ref="O1844">_xlfn.IFS(K1845&lt;=5,"Very Short",K1845&lt;=10,"Short",K1845&lt;=15,"Mid-Class",K1845&lt;=20,"Long",K1845&lt;=25," Very Long",K1845&gt;25,"Lifer")</f>
        <v>Short</v>
      </c>
      <c r="P1844" t="str" cm="1">
        <f t="array" ref="P1844">_xlfn.IFS(L1844&lt;=39,"Negligible",L1844&lt;=79,"Minimal",L1844&lt;=119,"Moderate",L1844&lt;=158,"High Moderate",L1844&lt;=198," High",L1844&lt;=238,"Very High",L1844&lt;=278,"Severe")</f>
        <v>Moderate</v>
      </c>
      <c r="Q1844" s="3">
        <f t="shared" si="28"/>
        <v>4.8398182333333333</v>
      </c>
    </row>
    <row r="1845" spans="1:17" x14ac:dyDescent="0.25">
      <c r="A1845">
        <v>1844</v>
      </c>
      <c r="B1845" t="s">
        <v>2238</v>
      </c>
      <c r="C1845" t="s">
        <v>206</v>
      </c>
      <c r="D1845" t="s">
        <v>5754</v>
      </c>
      <c r="E1845" t="s">
        <v>671</v>
      </c>
      <c r="F1845" t="s">
        <v>1058</v>
      </c>
      <c r="G1845" t="s">
        <v>1059</v>
      </c>
      <c r="H1845" t="s">
        <v>105</v>
      </c>
      <c r="I1845" t="s">
        <v>18</v>
      </c>
      <c r="J1845">
        <v>41.598203759999997</v>
      </c>
      <c r="K1845">
        <v>8.141919691</v>
      </c>
      <c r="L1845">
        <v>109.00362370000001</v>
      </c>
      <c r="M1845" t="s">
        <v>18</v>
      </c>
      <c r="N1845" t="str" cm="1">
        <f t="array" ref="N1845">_xlfn.IFS(J1845&lt;=29,"Twenties",J1845&lt;=39,"Thirties",J1845&lt;=49,"Fourties",J1845&lt;=59,"Fifties",J1845&gt;59,"Elders")</f>
        <v>Fourties</v>
      </c>
      <c r="O1845" t="str" cm="1">
        <f t="array" ref="O1845">_xlfn.IFS(K1846&lt;=5,"Very Short",K1846&lt;=10,"Short",K1846&lt;=15,"Mid-Class",K1846&lt;=20,"Long",K1846&lt;=25," Very Long",K1846&gt;25,"Lifer")</f>
        <v>Short</v>
      </c>
      <c r="P1845" t="str" cm="1">
        <f t="array" ref="P1845">_xlfn.IFS(L1845&lt;=39,"Negligible",L1845&lt;=79,"Minimal",L1845&lt;=119,"Moderate",L1845&lt;=158,"High Moderate",L1845&lt;=198," High",L1845&lt;=238,"Very High",L1845&lt;=278,"Severe")</f>
        <v>Moderate</v>
      </c>
      <c r="Q1845" s="3">
        <f t="shared" si="28"/>
        <v>4.5418176541666666</v>
      </c>
    </row>
    <row r="1846" spans="1:17" x14ac:dyDescent="0.25">
      <c r="A1846">
        <v>1845</v>
      </c>
      <c r="B1846" t="s">
        <v>398</v>
      </c>
      <c r="C1846" t="s">
        <v>343</v>
      </c>
      <c r="D1846" t="s">
        <v>5755</v>
      </c>
      <c r="E1846" t="s">
        <v>36</v>
      </c>
      <c r="F1846" t="s">
        <v>1058</v>
      </c>
      <c r="G1846" t="s">
        <v>1059</v>
      </c>
      <c r="H1846" t="s">
        <v>36</v>
      </c>
      <c r="I1846" t="s">
        <v>18</v>
      </c>
      <c r="J1846">
        <v>33.218094739999998</v>
      </c>
      <c r="K1846">
        <v>5.201013627</v>
      </c>
      <c r="L1846">
        <v>0</v>
      </c>
      <c r="M1846" t="s">
        <v>18</v>
      </c>
      <c r="N1846" t="str" cm="1">
        <f t="array" ref="N1846">_xlfn.IFS(J1846&lt;=29,"Twenties",J1846&lt;=39,"Thirties",J1846&lt;=49,"Fourties",J1846&lt;=59,"Fifties",J1846&gt;59,"Elders")</f>
        <v>Thirties</v>
      </c>
      <c r="O1846" t="str" cm="1">
        <f t="array" ref="O1846">_xlfn.IFS(K1847&lt;=5,"Very Short",K1847&lt;=10,"Short",K1847&lt;=15,"Mid-Class",K1847&lt;=20,"Long",K1847&lt;=25," Very Long",K1847&gt;25,"Lifer")</f>
        <v>Very Short</v>
      </c>
      <c r="P1846" t="str" cm="1">
        <f t="array" ref="P1846">_xlfn.IFS(L1846&lt;=39,"Negligible",L1846&lt;=79,"Minimal",L1846&lt;=119,"Moderate",L1846&lt;=158,"High Moderate",L1846&lt;=198," High",L1846&lt;=238,"Very High",L1846&lt;=278,"Severe")</f>
        <v>Negligible</v>
      </c>
      <c r="Q1846" s="3">
        <f t="shared" si="28"/>
        <v>0</v>
      </c>
    </row>
    <row r="1847" spans="1:17" x14ac:dyDescent="0.25">
      <c r="A1847">
        <v>1846</v>
      </c>
      <c r="B1847" t="s">
        <v>2239</v>
      </c>
      <c r="C1847" t="s">
        <v>707</v>
      </c>
      <c r="D1847" t="s">
        <v>5755</v>
      </c>
      <c r="E1847" t="s">
        <v>28</v>
      </c>
      <c r="F1847" t="s">
        <v>1058</v>
      </c>
      <c r="G1847" t="s">
        <v>1059</v>
      </c>
      <c r="H1847" t="s">
        <v>28</v>
      </c>
      <c r="I1847" t="s">
        <v>18</v>
      </c>
      <c r="J1847">
        <v>34.984883070000002</v>
      </c>
      <c r="K1847">
        <v>4.5605857990000001</v>
      </c>
      <c r="L1847">
        <v>9.3989677500000006</v>
      </c>
      <c r="M1847" t="s">
        <v>18</v>
      </c>
      <c r="N1847" t="str" cm="1">
        <f t="array" ref="N1847">_xlfn.IFS(J1847&lt;=29,"Twenties",J1847&lt;=39,"Thirties",J1847&lt;=49,"Fourties",J1847&lt;=59,"Fifties",J1847&gt;59,"Elders")</f>
        <v>Thirties</v>
      </c>
      <c r="O1847" t="str" cm="1">
        <f t="array" ref="O1847">_xlfn.IFS(K1848&lt;=5,"Very Short",K1848&lt;=10,"Short",K1848&lt;=15,"Mid-Class",K1848&lt;=20,"Long",K1848&lt;=25," Very Long",K1848&gt;25,"Lifer")</f>
        <v>Very Short</v>
      </c>
      <c r="P1847" t="str" cm="1">
        <f t="array" ref="P1847">_xlfn.IFS(L1847&lt;=39,"Negligible",L1847&lt;=79,"Minimal",L1847&lt;=119,"Moderate",L1847&lt;=158,"High Moderate",L1847&lt;=198," High",L1847&lt;=238,"Very High",L1847&lt;=278,"Severe")</f>
        <v>Negligible</v>
      </c>
      <c r="Q1847" s="3">
        <f t="shared" si="28"/>
        <v>0.39162365625000001</v>
      </c>
    </row>
    <row r="1848" spans="1:17" x14ac:dyDescent="0.25">
      <c r="A1848">
        <v>1847</v>
      </c>
      <c r="B1848" t="s">
        <v>2240</v>
      </c>
      <c r="C1848" t="s">
        <v>133</v>
      </c>
      <c r="D1848" t="s">
        <v>5754</v>
      </c>
      <c r="E1848" t="s">
        <v>405</v>
      </c>
      <c r="F1848" t="s">
        <v>818</v>
      </c>
      <c r="G1848" t="s">
        <v>819</v>
      </c>
      <c r="H1848" t="s">
        <v>405</v>
      </c>
      <c r="I1848" t="s">
        <v>18</v>
      </c>
      <c r="J1848">
        <v>30.112271889999999</v>
      </c>
      <c r="K1848">
        <v>2.5174369190000001</v>
      </c>
      <c r="L1848">
        <v>0</v>
      </c>
      <c r="M1848" t="s">
        <v>18</v>
      </c>
      <c r="N1848" t="str" cm="1">
        <f t="array" ref="N1848">_xlfn.IFS(J1848&lt;=29,"Twenties",J1848&lt;=39,"Thirties",J1848&lt;=49,"Fourties",J1848&lt;=59,"Fifties",J1848&gt;59,"Elders")</f>
        <v>Thirties</v>
      </c>
      <c r="O1848" t="str" cm="1">
        <f t="array" ref="O1848">_xlfn.IFS(K1849&lt;=5,"Very Short",K1849&lt;=10,"Short",K1849&lt;=15,"Mid-Class",K1849&lt;=20,"Long",K1849&lt;=25," Very Long",K1849&gt;25,"Lifer")</f>
        <v>Very Short</v>
      </c>
      <c r="P1848" t="str" cm="1">
        <f t="array" ref="P1848">_xlfn.IFS(L1848&lt;=39,"Negligible",L1848&lt;=79,"Minimal",L1848&lt;=119,"Moderate",L1848&lt;=158,"High Moderate",L1848&lt;=198," High",L1848&lt;=238,"Very High",L1848&lt;=278,"Severe")</f>
        <v>Negligible</v>
      </c>
      <c r="Q1848" s="3">
        <f t="shared" si="28"/>
        <v>0</v>
      </c>
    </row>
    <row r="1849" spans="1:17" x14ac:dyDescent="0.25">
      <c r="A1849">
        <v>1848</v>
      </c>
      <c r="B1849" t="s">
        <v>1524</v>
      </c>
      <c r="C1849" t="s">
        <v>113</v>
      </c>
      <c r="D1849" t="s">
        <v>5755</v>
      </c>
      <c r="E1849" t="s">
        <v>174</v>
      </c>
      <c r="F1849" t="s">
        <v>1058</v>
      </c>
      <c r="G1849" t="s">
        <v>1059</v>
      </c>
      <c r="H1849" t="s">
        <v>132</v>
      </c>
      <c r="I1849" t="s">
        <v>18</v>
      </c>
      <c r="J1849">
        <v>46.14572089</v>
      </c>
      <c r="K1849">
        <v>3.6367854570000002</v>
      </c>
      <c r="L1849">
        <v>80.950714989999994</v>
      </c>
      <c r="M1849" t="s">
        <v>18</v>
      </c>
      <c r="N1849" t="str" cm="1">
        <f t="array" ref="N1849">_xlfn.IFS(J1849&lt;=29,"Twenties",J1849&lt;=39,"Thirties",J1849&lt;=49,"Fourties",J1849&lt;=59,"Fifties",J1849&gt;59,"Elders")</f>
        <v>Fourties</v>
      </c>
      <c r="O1849" t="str" cm="1">
        <f t="array" ref="O1849">_xlfn.IFS(K1850&lt;=5,"Very Short",K1850&lt;=10,"Short",K1850&lt;=15,"Mid-Class",K1850&lt;=20,"Long",K1850&lt;=25," Very Long",K1850&gt;25,"Lifer")</f>
        <v>Short</v>
      </c>
      <c r="P1849" t="str" cm="1">
        <f t="array" ref="P1849">_xlfn.IFS(L1849&lt;=39,"Negligible",L1849&lt;=79,"Minimal",L1849&lt;=119,"Moderate",L1849&lt;=158,"High Moderate",L1849&lt;=198," High",L1849&lt;=238,"Very High",L1849&lt;=278,"Severe")</f>
        <v>Moderate</v>
      </c>
      <c r="Q1849" s="3">
        <f t="shared" si="28"/>
        <v>3.3729464579166666</v>
      </c>
    </row>
    <row r="1850" spans="1:17" x14ac:dyDescent="0.25">
      <c r="A1850">
        <v>1849</v>
      </c>
      <c r="B1850" t="s">
        <v>2241</v>
      </c>
      <c r="C1850" t="s">
        <v>2242</v>
      </c>
      <c r="D1850" t="s">
        <v>5754</v>
      </c>
      <c r="E1850" t="s">
        <v>132</v>
      </c>
      <c r="F1850" t="s">
        <v>1058</v>
      </c>
      <c r="G1850" t="s">
        <v>1059</v>
      </c>
      <c r="H1850" t="s">
        <v>132</v>
      </c>
      <c r="I1850" t="s">
        <v>18</v>
      </c>
      <c r="J1850">
        <v>38.619019590000001</v>
      </c>
      <c r="K1850">
        <v>5.7398385540000003</v>
      </c>
      <c r="L1850">
        <v>80.00442511</v>
      </c>
      <c r="M1850" t="s">
        <v>18</v>
      </c>
      <c r="N1850" t="str" cm="1">
        <f t="array" ref="N1850">_xlfn.IFS(J1850&lt;=29,"Twenties",J1850&lt;=39,"Thirties",J1850&lt;=49,"Fourties",J1850&lt;=59,"Fifties",J1850&gt;59,"Elders")</f>
        <v>Thirties</v>
      </c>
      <c r="O1850" t="str" cm="1">
        <f t="array" ref="O1850">_xlfn.IFS(K1851&lt;=5,"Very Short",K1851&lt;=10,"Short",K1851&lt;=15,"Mid-Class",K1851&lt;=20,"Long",K1851&lt;=25," Very Long",K1851&gt;25,"Lifer")</f>
        <v>Short</v>
      </c>
      <c r="P1850" t="str" cm="1">
        <f t="array" ref="P1850">_xlfn.IFS(L1850&lt;=39,"Negligible",L1850&lt;=79,"Minimal",L1850&lt;=119,"Moderate",L1850&lt;=158,"High Moderate",L1850&lt;=198," High",L1850&lt;=238,"Very High",L1850&lt;=278,"Severe")</f>
        <v>Moderate</v>
      </c>
      <c r="Q1850" s="3">
        <f t="shared" si="28"/>
        <v>3.3335177129166667</v>
      </c>
    </row>
    <row r="1851" spans="1:17" x14ac:dyDescent="0.25">
      <c r="A1851">
        <v>1850</v>
      </c>
      <c r="B1851" t="s">
        <v>1207</v>
      </c>
      <c r="C1851" t="s">
        <v>1480</v>
      </c>
      <c r="D1851" t="s">
        <v>5755</v>
      </c>
      <c r="E1851" t="s">
        <v>36</v>
      </c>
      <c r="F1851" t="s">
        <v>1058</v>
      </c>
      <c r="G1851" t="s">
        <v>1059</v>
      </c>
      <c r="H1851" t="s">
        <v>36</v>
      </c>
      <c r="I1851" t="s">
        <v>18</v>
      </c>
      <c r="J1851">
        <v>39.875820689999998</v>
      </c>
      <c r="K1851">
        <v>5.300878269</v>
      </c>
      <c r="L1851">
        <v>14.287382729999999</v>
      </c>
      <c r="M1851" t="s">
        <v>18</v>
      </c>
      <c r="N1851" t="str" cm="1">
        <f t="array" ref="N1851">_xlfn.IFS(J1851&lt;=29,"Twenties",J1851&lt;=39,"Thirties",J1851&lt;=49,"Fourties",J1851&lt;=59,"Fifties",J1851&gt;59,"Elders")</f>
        <v>Fourties</v>
      </c>
      <c r="O1851" t="str" cm="1">
        <f t="array" ref="O1851">_xlfn.IFS(K1852&lt;=5,"Very Short",K1852&lt;=10,"Short",K1852&lt;=15,"Mid-Class",K1852&lt;=20,"Long",K1852&lt;=25," Very Long",K1852&gt;25,"Lifer")</f>
        <v>Short</v>
      </c>
      <c r="P1851" t="str" cm="1">
        <f t="array" ref="P1851">_xlfn.IFS(L1851&lt;=39,"Negligible",L1851&lt;=79,"Minimal",L1851&lt;=119,"Moderate",L1851&lt;=158,"High Moderate",L1851&lt;=198," High",L1851&lt;=238,"Very High",L1851&lt;=278,"Severe")</f>
        <v>Negligible</v>
      </c>
      <c r="Q1851" s="3">
        <f t="shared" si="28"/>
        <v>0.59530761374999996</v>
      </c>
    </row>
    <row r="1852" spans="1:17" x14ac:dyDescent="0.25">
      <c r="A1852">
        <v>1851</v>
      </c>
      <c r="B1852" t="s">
        <v>491</v>
      </c>
      <c r="C1852" t="s">
        <v>321</v>
      </c>
      <c r="D1852" t="s">
        <v>5755</v>
      </c>
      <c r="E1852" t="s">
        <v>125</v>
      </c>
      <c r="F1852" t="s">
        <v>1058</v>
      </c>
      <c r="G1852" t="s">
        <v>1059</v>
      </c>
      <c r="H1852" t="s">
        <v>125</v>
      </c>
      <c r="I1852" t="s">
        <v>18</v>
      </c>
      <c r="J1852">
        <v>52.537358439999998</v>
      </c>
      <c r="K1852">
        <v>5.5598463709999999</v>
      </c>
      <c r="L1852">
        <v>117.8462012</v>
      </c>
      <c r="M1852" t="s">
        <v>18</v>
      </c>
      <c r="N1852" t="str" cm="1">
        <f t="array" ref="N1852">_xlfn.IFS(J1852&lt;=29,"Twenties",J1852&lt;=39,"Thirties",J1852&lt;=49,"Fourties",J1852&lt;=59,"Fifties",J1852&gt;59,"Elders")</f>
        <v>Fifties</v>
      </c>
      <c r="O1852" t="str" cm="1">
        <f t="array" ref="O1852">_xlfn.IFS(K1853&lt;=5,"Very Short",K1853&lt;=10,"Short",K1853&lt;=15,"Mid-Class",K1853&lt;=20,"Long",K1853&lt;=25," Very Long",K1853&gt;25,"Lifer")</f>
        <v>Short</v>
      </c>
      <c r="P1852" t="str" cm="1">
        <f t="array" ref="P1852">_xlfn.IFS(L1852&lt;=39,"Negligible",L1852&lt;=79,"Minimal",L1852&lt;=119,"Moderate",L1852&lt;=158,"High Moderate",L1852&lt;=198," High",L1852&lt;=238,"Very High",L1852&lt;=278,"Severe")</f>
        <v>Moderate</v>
      </c>
      <c r="Q1852" s="3">
        <f t="shared" si="28"/>
        <v>4.9102583833333329</v>
      </c>
    </row>
    <row r="1853" spans="1:17" x14ac:dyDescent="0.25">
      <c r="A1853">
        <v>1852</v>
      </c>
      <c r="B1853" t="s">
        <v>433</v>
      </c>
      <c r="C1853" t="s">
        <v>471</v>
      </c>
      <c r="D1853" t="s">
        <v>5755</v>
      </c>
      <c r="E1853" t="s">
        <v>15</v>
      </c>
      <c r="F1853" t="s">
        <v>1870</v>
      </c>
      <c r="G1853" t="s">
        <v>610</v>
      </c>
      <c r="H1853" t="s">
        <v>15</v>
      </c>
      <c r="I1853" t="s">
        <v>18</v>
      </c>
      <c r="J1853">
        <v>37.897831330000002</v>
      </c>
      <c r="K1853">
        <v>5.7264194640000001</v>
      </c>
      <c r="L1853">
        <v>13.50763609</v>
      </c>
      <c r="M1853" t="s">
        <v>18</v>
      </c>
      <c r="N1853" t="str" cm="1">
        <f t="array" ref="N1853">_xlfn.IFS(J1853&lt;=29,"Twenties",J1853&lt;=39,"Thirties",J1853&lt;=49,"Fourties",J1853&lt;=59,"Fifties",J1853&gt;59,"Elders")</f>
        <v>Thirties</v>
      </c>
      <c r="O1853" t="str" cm="1">
        <f t="array" ref="O1853">_xlfn.IFS(K1854&lt;=5,"Very Short",K1854&lt;=10,"Short",K1854&lt;=15,"Mid-Class",K1854&lt;=20,"Long",K1854&lt;=25," Very Long",K1854&gt;25,"Lifer")</f>
        <v>Very Short</v>
      </c>
      <c r="P1853" t="str" cm="1">
        <f t="array" ref="P1853">_xlfn.IFS(L1853&lt;=39,"Negligible",L1853&lt;=79,"Minimal",L1853&lt;=119,"Moderate",L1853&lt;=158,"High Moderate",L1853&lt;=198," High",L1853&lt;=238,"Very High",L1853&lt;=278,"Severe")</f>
        <v>Negligible</v>
      </c>
      <c r="Q1853" s="3">
        <f t="shared" si="28"/>
        <v>0.56281817041666671</v>
      </c>
    </row>
    <row r="1854" spans="1:17" x14ac:dyDescent="0.25">
      <c r="A1854">
        <v>1853</v>
      </c>
      <c r="B1854" t="s">
        <v>2111</v>
      </c>
      <c r="C1854" t="s">
        <v>1920</v>
      </c>
      <c r="D1854" t="s">
        <v>5754</v>
      </c>
      <c r="E1854" t="s">
        <v>31</v>
      </c>
      <c r="F1854" t="s">
        <v>1058</v>
      </c>
      <c r="G1854" t="s">
        <v>1059</v>
      </c>
      <c r="H1854" t="s">
        <v>31</v>
      </c>
      <c r="I1854" t="s">
        <v>18</v>
      </c>
      <c r="J1854">
        <v>38.99656933</v>
      </c>
      <c r="K1854">
        <v>4.9456202850000004</v>
      </c>
      <c r="L1854">
        <v>61.282854749999998</v>
      </c>
      <c r="M1854" t="s">
        <v>18</v>
      </c>
      <c r="N1854" t="str" cm="1">
        <f t="array" ref="N1854">_xlfn.IFS(J1854&lt;=29,"Twenties",J1854&lt;=39,"Thirties",J1854&lt;=49,"Fourties",J1854&lt;=59,"Fifties",J1854&gt;59,"Elders")</f>
        <v>Thirties</v>
      </c>
      <c r="O1854" t="str" cm="1">
        <f t="array" ref="O1854">_xlfn.IFS(K1855&lt;=5,"Very Short",K1855&lt;=10,"Short",K1855&lt;=15,"Mid-Class",K1855&lt;=20,"Long",K1855&lt;=25," Very Long",K1855&gt;25,"Lifer")</f>
        <v>Very Short</v>
      </c>
      <c r="P1854" t="str" cm="1">
        <f t="array" ref="P1854">_xlfn.IFS(L1854&lt;=39,"Negligible",L1854&lt;=79,"Minimal",L1854&lt;=119,"Moderate",L1854&lt;=158,"High Moderate",L1854&lt;=198," High",L1854&lt;=238,"Very High",L1854&lt;=278,"Severe")</f>
        <v>Minimal</v>
      </c>
      <c r="Q1854" s="3">
        <f t="shared" si="28"/>
        <v>2.5534522812499998</v>
      </c>
    </row>
    <row r="1855" spans="1:17" x14ac:dyDescent="0.25">
      <c r="A1855">
        <v>1854</v>
      </c>
      <c r="B1855" t="s">
        <v>2243</v>
      </c>
      <c r="C1855" t="s">
        <v>192</v>
      </c>
      <c r="D1855" t="s">
        <v>5754</v>
      </c>
      <c r="E1855" t="s">
        <v>405</v>
      </c>
      <c r="F1855" t="s">
        <v>818</v>
      </c>
      <c r="G1855" t="s">
        <v>819</v>
      </c>
      <c r="H1855" t="s">
        <v>405</v>
      </c>
      <c r="I1855" t="s">
        <v>18</v>
      </c>
      <c r="J1855">
        <v>46.616273620000001</v>
      </c>
      <c r="K1855">
        <v>4.4540205520000002</v>
      </c>
      <c r="L1855">
        <v>78.089082329999997</v>
      </c>
      <c r="M1855" t="s">
        <v>18</v>
      </c>
      <c r="N1855" t="str" cm="1">
        <f t="array" ref="N1855">_xlfn.IFS(J1855&lt;=29,"Twenties",J1855&lt;=39,"Thirties",J1855&lt;=49,"Fourties",J1855&lt;=59,"Fifties",J1855&gt;59,"Elders")</f>
        <v>Fourties</v>
      </c>
      <c r="O1855" t="str" cm="1">
        <f t="array" ref="O1855">_xlfn.IFS(K1856&lt;=5,"Very Short",K1856&lt;=10,"Short",K1856&lt;=15,"Mid-Class",K1856&lt;=20,"Long",K1856&lt;=25," Very Long",K1856&gt;25,"Lifer")</f>
        <v>Very Short</v>
      </c>
      <c r="P1855" t="str" cm="1">
        <f t="array" ref="P1855">_xlfn.IFS(L1855&lt;=39,"Negligible",L1855&lt;=79,"Minimal",L1855&lt;=119,"Moderate",L1855&lt;=158,"High Moderate",L1855&lt;=198," High",L1855&lt;=238,"Very High",L1855&lt;=278,"Severe")</f>
        <v>Minimal</v>
      </c>
      <c r="Q1855" s="3">
        <f t="shared" si="28"/>
        <v>3.2537117637499997</v>
      </c>
    </row>
    <row r="1856" spans="1:17" x14ac:dyDescent="0.25">
      <c r="A1856">
        <v>1855</v>
      </c>
      <c r="B1856" t="s">
        <v>2244</v>
      </c>
      <c r="C1856" t="s">
        <v>800</v>
      </c>
      <c r="D1856" t="s">
        <v>5754</v>
      </c>
      <c r="E1856" t="s">
        <v>28</v>
      </c>
      <c r="F1856" t="s">
        <v>1058</v>
      </c>
      <c r="G1856" t="s">
        <v>1059</v>
      </c>
      <c r="H1856" t="s">
        <v>28</v>
      </c>
      <c r="I1856" t="s">
        <v>18</v>
      </c>
      <c r="J1856">
        <v>48.11320722</v>
      </c>
      <c r="K1856">
        <v>3.5855886570000002</v>
      </c>
      <c r="L1856">
        <v>92.205476759999996</v>
      </c>
      <c r="M1856" t="s">
        <v>18</v>
      </c>
      <c r="N1856" t="str" cm="1">
        <f t="array" ref="N1856">_xlfn.IFS(J1856&lt;=29,"Twenties",J1856&lt;=39,"Thirties",J1856&lt;=49,"Fourties",J1856&lt;=59,"Fifties",J1856&gt;59,"Elders")</f>
        <v>Fourties</v>
      </c>
      <c r="O1856" t="str" cm="1">
        <f t="array" ref="O1856">_xlfn.IFS(K1857&lt;=5,"Very Short",K1857&lt;=10,"Short",K1857&lt;=15,"Mid-Class",K1857&lt;=20,"Long",K1857&lt;=25," Very Long",K1857&gt;25,"Lifer")</f>
        <v>Very Short</v>
      </c>
      <c r="P1856" t="str" cm="1">
        <f t="array" ref="P1856">_xlfn.IFS(L1856&lt;=39,"Negligible",L1856&lt;=79,"Minimal",L1856&lt;=119,"Moderate",L1856&lt;=158,"High Moderate",L1856&lt;=198," High",L1856&lt;=238,"Very High",L1856&lt;=278,"Severe")</f>
        <v>Moderate</v>
      </c>
      <c r="Q1856" s="3">
        <f t="shared" si="28"/>
        <v>3.841894865</v>
      </c>
    </row>
    <row r="1857" spans="1:17" x14ac:dyDescent="0.25">
      <c r="A1857">
        <v>1856</v>
      </c>
      <c r="B1857" t="s">
        <v>1252</v>
      </c>
      <c r="C1857" t="s">
        <v>1551</v>
      </c>
      <c r="D1857" t="s">
        <v>5754</v>
      </c>
      <c r="E1857" t="s">
        <v>1454</v>
      </c>
      <c r="F1857" t="s">
        <v>1058</v>
      </c>
      <c r="G1857" t="s">
        <v>1059</v>
      </c>
      <c r="H1857" t="s">
        <v>105</v>
      </c>
      <c r="I1857" t="s">
        <v>18</v>
      </c>
      <c r="J1857">
        <v>54.629495030000001</v>
      </c>
      <c r="K1857">
        <v>2.6136816679999999</v>
      </c>
      <c r="L1857">
        <v>142.780113</v>
      </c>
      <c r="M1857" t="s">
        <v>18</v>
      </c>
      <c r="N1857" t="str" cm="1">
        <f t="array" ref="N1857">_xlfn.IFS(J1857&lt;=29,"Twenties",J1857&lt;=39,"Thirties",J1857&lt;=49,"Fourties",J1857&lt;=59,"Fifties",J1857&gt;59,"Elders")</f>
        <v>Fifties</v>
      </c>
      <c r="O1857" t="str" cm="1">
        <f t="array" ref="O1857">_xlfn.IFS(K1858&lt;=5,"Very Short",K1858&lt;=10,"Short",K1858&lt;=15,"Mid-Class",K1858&lt;=20,"Long",K1858&lt;=25," Very Long",K1858&gt;25,"Lifer")</f>
        <v>Short</v>
      </c>
      <c r="P1857" t="str" cm="1">
        <f t="array" ref="P1857">_xlfn.IFS(L1857&lt;=39,"Negligible",L1857&lt;=79,"Minimal",L1857&lt;=119,"Moderate",L1857&lt;=158,"High Moderate",L1857&lt;=198," High",L1857&lt;=238,"Very High",L1857&lt;=278,"Severe")</f>
        <v>High Moderate</v>
      </c>
      <c r="Q1857" s="3">
        <f t="shared" si="28"/>
        <v>5.9491713749999997</v>
      </c>
    </row>
    <row r="1858" spans="1:17" x14ac:dyDescent="0.25">
      <c r="A1858">
        <v>1857</v>
      </c>
      <c r="B1858" t="s">
        <v>1425</v>
      </c>
      <c r="C1858" t="s">
        <v>247</v>
      </c>
      <c r="D1858" t="s">
        <v>5754</v>
      </c>
      <c r="E1858" t="s">
        <v>1443</v>
      </c>
      <c r="F1858" t="s">
        <v>818</v>
      </c>
      <c r="G1858" t="s">
        <v>819</v>
      </c>
      <c r="H1858" t="s">
        <v>44</v>
      </c>
      <c r="I1858" t="s">
        <v>18</v>
      </c>
      <c r="J1858">
        <v>47.988541069999997</v>
      </c>
      <c r="K1858">
        <v>7.3614082940000003</v>
      </c>
      <c r="L1858">
        <v>86.314623900000001</v>
      </c>
      <c r="M1858" t="s">
        <v>18</v>
      </c>
      <c r="N1858" t="str" cm="1">
        <f t="array" ref="N1858">_xlfn.IFS(J1858&lt;=29,"Twenties",J1858&lt;=39,"Thirties",J1858&lt;=49,"Fourties",J1858&lt;=59,"Fifties",J1858&gt;59,"Elders")</f>
        <v>Fourties</v>
      </c>
      <c r="O1858" t="str" cm="1">
        <f t="array" ref="O1858">_xlfn.IFS(K1859&lt;=5,"Very Short",K1859&lt;=10,"Short",K1859&lt;=15,"Mid-Class",K1859&lt;=20,"Long",K1859&lt;=25," Very Long",K1859&gt;25,"Lifer")</f>
        <v>Short</v>
      </c>
      <c r="P1858" t="str" cm="1">
        <f t="array" ref="P1858">_xlfn.IFS(L1858&lt;=39,"Negligible",L1858&lt;=79,"Minimal",L1858&lt;=119,"Moderate",L1858&lt;=158,"High Moderate",L1858&lt;=198," High",L1858&lt;=238,"Very High",L1858&lt;=278,"Severe")</f>
        <v>Moderate</v>
      </c>
      <c r="Q1858" s="3">
        <f t="shared" ref="Q1858:Q1921" si="29">L1858/24</f>
        <v>3.5964426624999999</v>
      </c>
    </row>
    <row r="1859" spans="1:17" x14ac:dyDescent="0.25">
      <c r="A1859">
        <v>1858</v>
      </c>
      <c r="B1859" t="s">
        <v>2245</v>
      </c>
      <c r="C1859" t="s">
        <v>828</v>
      </c>
      <c r="D1859" t="s">
        <v>5755</v>
      </c>
      <c r="E1859" t="s">
        <v>752</v>
      </c>
      <c r="F1859" t="s">
        <v>1058</v>
      </c>
      <c r="G1859" t="s">
        <v>1059</v>
      </c>
      <c r="H1859" t="s">
        <v>22</v>
      </c>
      <c r="I1859" t="s">
        <v>18</v>
      </c>
      <c r="J1859">
        <v>50.307869480000001</v>
      </c>
      <c r="K1859">
        <v>6.0585597890000003</v>
      </c>
      <c r="L1859">
        <v>62.785063030000003</v>
      </c>
      <c r="M1859" t="s">
        <v>18</v>
      </c>
      <c r="N1859" t="str" cm="1">
        <f t="array" ref="N1859">_xlfn.IFS(J1859&lt;=29,"Twenties",J1859&lt;=39,"Thirties",J1859&lt;=49,"Fourties",J1859&lt;=59,"Fifties",J1859&gt;59,"Elders")</f>
        <v>Fifties</v>
      </c>
      <c r="O1859" t="str" cm="1">
        <f t="array" ref="O1859">_xlfn.IFS(K1860&lt;=5,"Very Short",K1860&lt;=10,"Short",K1860&lt;=15,"Mid-Class",K1860&lt;=20,"Long",K1860&lt;=25," Very Long",K1860&gt;25,"Lifer")</f>
        <v>Very Short</v>
      </c>
      <c r="P1859" t="str" cm="1">
        <f t="array" ref="P1859">_xlfn.IFS(L1859&lt;=39,"Negligible",L1859&lt;=79,"Minimal",L1859&lt;=119,"Moderate",L1859&lt;=158,"High Moderate",L1859&lt;=198," High",L1859&lt;=238,"Very High",L1859&lt;=278,"Severe")</f>
        <v>Minimal</v>
      </c>
      <c r="Q1859" s="3">
        <f t="shared" si="29"/>
        <v>2.616044292916667</v>
      </c>
    </row>
    <row r="1860" spans="1:17" x14ac:dyDescent="0.25">
      <c r="A1860">
        <v>1859</v>
      </c>
      <c r="B1860" t="s">
        <v>2246</v>
      </c>
      <c r="C1860" t="s">
        <v>181</v>
      </c>
      <c r="D1860" t="s">
        <v>5755</v>
      </c>
      <c r="E1860" t="s">
        <v>367</v>
      </c>
      <c r="F1860" t="s">
        <v>1788</v>
      </c>
      <c r="G1860" t="s">
        <v>1789</v>
      </c>
      <c r="H1860" t="s">
        <v>367</v>
      </c>
      <c r="I1860" t="s">
        <v>18</v>
      </c>
      <c r="J1860">
        <v>50.803676129999999</v>
      </c>
      <c r="K1860">
        <v>4.8341740120000001</v>
      </c>
      <c r="L1860">
        <v>81.591051469999996</v>
      </c>
      <c r="M1860" t="s">
        <v>18</v>
      </c>
      <c r="N1860" t="str" cm="1">
        <f t="array" ref="N1860">_xlfn.IFS(J1860&lt;=29,"Twenties",J1860&lt;=39,"Thirties",J1860&lt;=49,"Fourties",J1860&lt;=59,"Fifties",J1860&gt;59,"Elders")</f>
        <v>Fifties</v>
      </c>
      <c r="O1860" t="str" cm="1">
        <f t="array" ref="O1860">_xlfn.IFS(K1861&lt;=5,"Very Short",K1861&lt;=10,"Short",K1861&lt;=15,"Mid-Class",K1861&lt;=20,"Long",K1861&lt;=25," Very Long",K1861&gt;25,"Lifer")</f>
        <v>Very Short</v>
      </c>
      <c r="P1860" t="str" cm="1">
        <f t="array" ref="P1860">_xlfn.IFS(L1860&lt;=39,"Negligible",L1860&lt;=79,"Minimal",L1860&lt;=119,"Moderate",L1860&lt;=158,"High Moderate",L1860&lt;=198," High",L1860&lt;=238,"Very High",L1860&lt;=278,"Severe")</f>
        <v>Moderate</v>
      </c>
      <c r="Q1860" s="3">
        <f t="shared" si="29"/>
        <v>3.399627144583333</v>
      </c>
    </row>
    <row r="1861" spans="1:17" x14ac:dyDescent="0.25">
      <c r="A1861">
        <v>1860</v>
      </c>
      <c r="B1861" t="s">
        <v>2247</v>
      </c>
      <c r="C1861" t="s">
        <v>1561</v>
      </c>
      <c r="D1861" t="s">
        <v>5755</v>
      </c>
      <c r="E1861" t="s">
        <v>105</v>
      </c>
      <c r="F1861" t="s">
        <v>1058</v>
      </c>
      <c r="G1861" t="s">
        <v>1059</v>
      </c>
      <c r="H1861" t="s">
        <v>105</v>
      </c>
      <c r="I1861" t="s">
        <v>18</v>
      </c>
      <c r="J1861">
        <v>58.571008140000004</v>
      </c>
      <c r="K1861">
        <v>4.438908219</v>
      </c>
      <c r="L1861">
        <v>115.0863671</v>
      </c>
      <c r="M1861" t="s">
        <v>18</v>
      </c>
      <c r="N1861" t="str" cm="1">
        <f t="array" ref="N1861">_xlfn.IFS(J1861&lt;=29,"Twenties",J1861&lt;=39,"Thirties",J1861&lt;=49,"Fourties",J1861&lt;=59,"Fifties",J1861&gt;59,"Elders")</f>
        <v>Fifties</v>
      </c>
      <c r="O1861" t="str" cm="1">
        <f t="array" ref="O1861">_xlfn.IFS(K1862&lt;=5,"Very Short",K1862&lt;=10,"Short",K1862&lt;=15,"Mid-Class",K1862&lt;=20,"Long",K1862&lt;=25," Very Long",K1862&gt;25,"Lifer")</f>
        <v>Short</v>
      </c>
      <c r="P1861" t="str" cm="1">
        <f t="array" ref="P1861">_xlfn.IFS(L1861&lt;=39,"Negligible",L1861&lt;=79,"Minimal",L1861&lt;=119,"Moderate",L1861&lt;=158,"High Moderate",L1861&lt;=198," High",L1861&lt;=238,"Very High",L1861&lt;=278,"Severe")</f>
        <v>Moderate</v>
      </c>
      <c r="Q1861" s="3">
        <f t="shared" si="29"/>
        <v>4.7952652958333335</v>
      </c>
    </row>
    <row r="1862" spans="1:17" x14ac:dyDescent="0.25">
      <c r="A1862">
        <v>1861</v>
      </c>
      <c r="B1862" t="s">
        <v>2248</v>
      </c>
      <c r="C1862" t="s">
        <v>2249</v>
      </c>
      <c r="D1862" t="s">
        <v>5754</v>
      </c>
      <c r="E1862" t="s">
        <v>36</v>
      </c>
      <c r="F1862" t="s">
        <v>609</v>
      </c>
      <c r="G1862" t="s">
        <v>610</v>
      </c>
      <c r="H1862" t="s">
        <v>36</v>
      </c>
      <c r="I1862" t="s">
        <v>18</v>
      </c>
      <c r="J1862">
        <v>55.887063120000001</v>
      </c>
      <c r="K1862">
        <v>6.8990596479999997</v>
      </c>
      <c r="L1862">
        <v>143.06094469999999</v>
      </c>
      <c r="M1862" t="s">
        <v>18</v>
      </c>
      <c r="N1862" t="str" cm="1">
        <f t="array" ref="N1862">_xlfn.IFS(J1862&lt;=29,"Twenties",J1862&lt;=39,"Thirties",J1862&lt;=49,"Fourties",J1862&lt;=59,"Fifties",J1862&gt;59,"Elders")</f>
        <v>Fifties</v>
      </c>
      <c r="O1862" t="str" cm="1">
        <f t="array" ref="O1862">_xlfn.IFS(K1863&lt;=5,"Very Short",K1863&lt;=10,"Short",K1863&lt;=15,"Mid-Class",K1863&lt;=20,"Long",K1863&lt;=25," Very Long",K1863&gt;25,"Lifer")</f>
        <v>Very Short</v>
      </c>
      <c r="P1862" t="str" cm="1">
        <f t="array" ref="P1862">_xlfn.IFS(L1862&lt;=39,"Negligible",L1862&lt;=79,"Minimal",L1862&lt;=119,"Moderate",L1862&lt;=158,"High Moderate",L1862&lt;=198," High",L1862&lt;=238,"Very High",L1862&lt;=278,"Severe")</f>
        <v>High Moderate</v>
      </c>
      <c r="Q1862" s="3">
        <f t="shared" si="29"/>
        <v>5.9608726958333333</v>
      </c>
    </row>
    <row r="1863" spans="1:17" x14ac:dyDescent="0.25">
      <c r="A1863">
        <v>1862</v>
      </c>
      <c r="B1863" t="s">
        <v>2250</v>
      </c>
      <c r="C1863" t="s">
        <v>75</v>
      </c>
      <c r="D1863" t="s">
        <v>5754</v>
      </c>
      <c r="E1863" t="s">
        <v>125</v>
      </c>
      <c r="F1863" t="s">
        <v>1058</v>
      </c>
      <c r="G1863" t="s">
        <v>1059</v>
      </c>
      <c r="H1863" t="s">
        <v>125</v>
      </c>
      <c r="I1863" t="s">
        <v>18</v>
      </c>
      <c r="J1863">
        <v>53.937809479999999</v>
      </c>
      <c r="K1863">
        <v>4.8727628349999996</v>
      </c>
      <c r="L1863">
        <v>117.2395559</v>
      </c>
      <c r="M1863" t="s">
        <v>18</v>
      </c>
      <c r="N1863" t="str" cm="1">
        <f t="array" ref="N1863">_xlfn.IFS(J1863&lt;=29,"Twenties",J1863&lt;=39,"Thirties",J1863&lt;=49,"Fourties",J1863&lt;=59,"Fifties",J1863&gt;59,"Elders")</f>
        <v>Fifties</v>
      </c>
      <c r="O1863" t="str" cm="1">
        <f t="array" ref="O1863">_xlfn.IFS(K1864&lt;=5,"Very Short",K1864&lt;=10,"Short",K1864&lt;=15,"Mid-Class",K1864&lt;=20,"Long",K1864&lt;=25," Very Long",K1864&gt;25,"Lifer")</f>
        <v>Very Short</v>
      </c>
      <c r="P1863" t="str" cm="1">
        <f t="array" ref="P1863">_xlfn.IFS(L1863&lt;=39,"Negligible",L1863&lt;=79,"Minimal",L1863&lt;=119,"Moderate",L1863&lt;=158,"High Moderate",L1863&lt;=198," High",L1863&lt;=238,"Very High",L1863&lt;=278,"Severe")</f>
        <v>Moderate</v>
      </c>
      <c r="Q1863" s="3">
        <f t="shared" si="29"/>
        <v>4.8849814958333333</v>
      </c>
    </row>
    <row r="1864" spans="1:17" x14ac:dyDescent="0.25">
      <c r="A1864">
        <v>1863</v>
      </c>
      <c r="B1864" t="s">
        <v>1096</v>
      </c>
      <c r="C1864" t="s">
        <v>1461</v>
      </c>
      <c r="D1864" t="s">
        <v>5755</v>
      </c>
      <c r="E1864" t="s">
        <v>21</v>
      </c>
      <c r="F1864" t="s">
        <v>818</v>
      </c>
      <c r="G1864" t="s">
        <v>819</v>
      </c>
      <c r="H1864" t="s">
        <v>22</v>
      </c>
      <c r="I1864" t="s">
        <v>18</v>
      </c>
      <c r="J1864">
        <v>43.98958416</v>
      </c>
      <c r="K1864">
        <v>3.2469947659999998</v>
      </c>
      <c r="L1864">
        <v>47.740705140000003</v>
      </c>
      <c r="M1864" t="s">
        <v>18</v>
      </c>
      <c r="N1864" t="str" cm="1">
        <f t="array" ref="N1864">_xlfn.IFS(J1864&lt;=29,"Twenties",J1864&lt;=39,"Thirties",J1864&lt;=49,"Fourties",J1864&lt;=59,"Fifties",J1864&gt;59,"Elders")</f>
        <v>Fourties</v>
      </c>
      <c r="O1864" t="str" cm="1">
        <f t="array" ref="O1864">_xlfn.IFS(K1865&lt;=5,"Very Short",K1865&lt;=10,"Short",K1865&lt;=15,"Mid-Class",K1865&lt;=20,"Long",K1865&lt;=25," Very Long",K1865&gt;25,"Lifer")</f>
        <v>Very Short</v>
      </c>
      <c r="P1864" t="str" cm="1">
        <f t="array" ref="P1864">_xlfn.IFS(L1864&lt;=39,"Negligible",L1864&lt;=79,"Minimal",L1864&lt;=119,"Moderate",L1864&lt;=158,"High Moderate",L1864&lt;=198," High",L1864&lt;=238,"Very High",L1864&lt;=278,"Severe")</f>
        <v>Minimal</v>
      </c>
      <c r="Q1864" s="3">
        <f t="shared" si="29"/>
        <v>1.9891960475000001</v>
      </c>
    </row>
    <row r="1865" spans="1:17" x14ac:dyDescent="0.25">
      <c r="A1865">
        <v>1864</v>
      </c>
      <c r="B1865" t="s">
        <v>2251</v>
      </c>
      <c r="C1865" t="s">
        <v>476</v>
      </c>
      <c r="D1865" t="s">
        <v>5754</v>
      </c>
      <c r="E1865" t="s">
        <v>105</v>
      </c>
      <c r="F1865" t="s">
        <v>1058</v>
      </c>
      <c r="G1865" t="s">
        <v>1059</v>
      </c>
      <c r="H1865" t="s">
        <v>105</v>
      </c>
      <c r="I1865" t="s">
        <v>18</v>
      </c>
      <c r="J1865">
        <v>42.447208259999996</v>
      </c>
      <c r="K1865">
        <v>4.8088841960000002</v>
      </c>
      <c r="L1865">
        <v>44.664469820000001</v>
      </c>
      <c r="M1865" t="s">
        <v>18</v>
      </c>
      <c r="N1865" t="str" cm="1">
        <f t="array" ref="N1865">_xlfn.IFS(J1865&lt;=29,"Twenties",J1865&lt;=39,"Thirties",J1865&lt;=49,"Fourties",J1865&lt;=59,"Fifties",J1865&gt;59,"Elders")</f>
        <v>Fourties</v>
      </c>
      <c r="O1865" t="str" cm="1">
        <f t="array" ref="O1865">_xlfn.IFS(K1866&lt;=5,"Very Short",K1866&lt;=10,"Short",K1866&lt;=15,"Mid-Class",K1866&lt;=20,"Long",K1866&lt;=25," Very Long",K1866&gt;25,"Lifer")</f>
        <v>Very Short</v>
      </c>
      <c r="P1865" t="str" cm="1">
        <f t="array" ref="P1865">_xlfn.IFS(L1865&lt;=39,"Negligible",L1865&lt;=79,"Minimal",L1865&lt;=119,"Moderate",L1865&lt;=158,"High Moderate",L1865&lt;=198," High",L1865&lt;=238,"Very High",L1865&lt;=278,"Severe")</f>
        <v>Minimal</v>
      </c>
      <c r="Q1865" s="3">
        <f t="shared" si="29"/>
        <v>1.8610195758333334</v>
      </c>
    </row>
    <row r="1866" spans="1:17" x14ac:dyDescent="0.25">
      <c r="A1866">
        <v>1865</v>
      </c>
      <c r="B1866" t="s">
        <v>1105</v>
      </c>
      <c r="C1866" t="s">
        <v>2252</v>
      </c>
      <c r="D1866" t="s">
        <v>5755</v>
      </c>
      <c r="E1866" t="s">
        <v>28</v>
      </c>
      <c r="F1866" t="s">
        <v>1058</v>
      </c>
      <c r="G1866" t="s">
        <v>1059</v>
      </c>
      <c r="H1866" t="s">
        <v>28</v>
      </c>
      <c r="I1866" t="s">
        <v>18</v>
      </c>
      <c r="J1866">
        <v>37.170934789999997</v>
      </c>
      <c r="K1866">
        <v>3.6756887319999998</v>
      </c>
      <c r="L1866">
        <v>35.502884299999998</v>
      </c>
      <c r="M1866" t="s">
        <v>18</v>
      </c>
      <c r="N1866" t="str" cm="1">
        <f t="array" ref="N1866">_xlfn.IFS(J1866&lt;=29,"Twenties",J1866&lt;=39,"Thirties",J1866&lt;=49,"Fourties",J1866&lt;=59,"Fifties",J1866&gt;59,"Elders")</f>
        <v>Thirties</v>
      </c>
      <c r="O1866" t="str" cm="1">
        <f t="array" ref="O1866">_xlfn.IFS(K1867&lt;=5,"Very Short",K1867&lt;=10,"Short",K1867&lt;=15,"Mid-Class",K1867&lt;=20,"Long",K1867&lt;=25," Very Long",K1867&gt;25,"Lifer")</f>
        <v>Very Short</v>
      </c>
      <c r="P1866" t="str" cm="1">
        <f t="array" ref="P1866">_xlfn.IFS(L1866&lt;=39,"Negligible",L1866&lt;=79,"Minimal",L1866&lt;=119,"Moderate",L1866&lt;=158,"High Moderate",L1866&lt;=198," High",L1866&lt;=238,"Very High",L1866&lt;=278,"Severe")</f>
        <v>Negligible</v>
      </c>
      <c r="Q1866" s="3">
        <f t="shared" si="29"/>
        <v>1.4792868458333333</v>
      </c>
    </row>
    <row r="1867" spans="1:17" x14ac:dyDescent="0.25">
      <c r="A1867">
        <v>1866</v>
      </c>
      <c r="B1867" t="s">
        <v>492</v>
      </c>
      <c r="C1867" t="s">
        <v>142</v>
      </c>
      <c r="D1867" t="s">
        <v>5755</v>
      </c>
      <c r="E1867" t="s">
        <v>132</v>
      </c>
      <c r="F1867" t="s">
        <v>1058</v>
      </c>
      <c r="G1867" t="s">
        <v>1059</v>
      </c>
      <c r="H1867" t="s">
        <v>132</v>
      </c>
      <c r="I1867" t="s">
        <v>18</v>
      </c>
      <c r="J1867">
        <v>57.246090529999996</v>
      </c>
      <c r="K1867">
        <v>4.3108990299999999</v>
      </c>
      <c r="L1867">
        <v>92.128869050000006</v>
      </c>
      <c r="M1867" t="s">
        <v>18</v>
      </c>
      <c r="N1867" t="str" cm="1">
        <f t="array" ref="N1867">_xlfn.IFS(J1867&lt;=29,"Twenties",J1867&lt;=39,"Thirties",J1867&lt;=49,"Fourties",J1867&lt;=59,"Fifties",J1867&gt;59,"Elders")</f>
        <v>Fifties</v>
      </c>
      <c r="O1867" t="str" cm="1">
        <f t="array" ref="O1867">_xlfn.IFS(K1868&lt;=5,"Very Short",K1868&lt;=10,"Short",K1868&lt;=15,"Mid-Class",K1868&lt;=20,"Long",K1868&lt;=25," Very Long",K1868&gt;25,"Lifer")</f>
        <v>Very Short</v>
      </c>
      <c r="P1867" t="str" cm="1">
        <f t="array" ref="P1867">_xlfn.IFS(L1867&lt;=39,"Negligible",L1867&lt;=79,"Minimal",L1867&lt;=119,"Moderate",L1867&lt;=158,"High Moderate",L1867&lt;=198," High",L1867&lt;=238,"Very High",L1867&lt;=278,"Severe")</f>
        <v>Moderate</v>
      </c>
      <c r="Q1867" s="3">
        <f t="shared" si="29"/>
        <v>3.8387028770833336</v>
      </c>
    </row>
    <row r="1868" spans="1:17" x14ac:dyDescent="0.25">
      <c r="A1868">
        <v>1867</v>
      </c>
      <c r="B1868" t="s">
        <v>2253</v>
      </c>
      <c r="C1868" t="s">
        <v>2254</v>
      </c>
      <c r="D1868" t="s">
        <v>5754</v>
      </c>
      <c r="E1868" t="s">
        <v>31</v>
      </c>
      <c r="F1868" t="s">
        <v>818</v>
      </c>
      <c r="G1868" t="s">
        <v>819</v>
      </c>
      <c r="H1868" t="s">
        <v>31</v>
      </c>
      <c r="I1868" t="s">
        <v>18</v>
      </c>
      <c r="J1868">
        <v>32.728973930000002</v>
      </c>
      <c r="K1868">
        <v>3.6579158199999999</v>
      </c>
      <c r="L1868">
        <v>10.29739631</v>
      </c>
      <c r="M1868" t="s">
        <v>18</v>
      </c>
      <c r="N1868" t="str" cm="1">
        <f t="array" ref="N1868">_xlfn.IFS(J1868&lt;=29,"Twenties",J1868&lt;=39,"Thirties",J1868&lt;=49,"Fourties",J1868&lt;=59,"Fifties",J1868&gt;59,"Elders")</f>
        <v>Thirties</v>
      </c>
      <c r="O1868" t="str" cm="1">
        <f t="array" ref="O1868">_xlfn.IFS(K1869&lt;=5,"Very Short",K1869&lt;=10,"Short",K1869&lt;=15,"Mid-Class",K1869&lt;=20,"Long",K1869&lt;=25," Very Long",K1869&gt;25,"Lifer")</f>
        <v>Very Short</v>
      </c>
      <c r="P1868" t="str" cm="1">
        <f t="array" ref="P1868">_xlfn.IFS(L1868&lt;=39,"Negligible",L1868&lt;=79,"Minimal",L1868&lt;=119,"Moderate",L1868&lt;=158,"High Moderate",L1868&lt;=198," High",L1868&lt;=238,"Very High",L1868&lt;=278,"Severe")</f>
        <v>Negligible</v>
      </c>
      <c r="Q1868" s="3">
        <f t="shared" si="29"/>
        <v>0.42905817958333331</v>
      </c>
    </row>
    <row r="1869" spans="1:17" x14ac:dyDescent="0.25">
      <c r="A1869">
        <v>1868</v>
      </c>
      <c r="B1869" t="s">
        <v>2255</v>
      </c>
      <c r="C1869" t="s">
        <v>50</v>
      </c>
      <c r="D1869" t="s">
        <v>5755</v>
      </c>
      <c r="E1869" t="s">
        <v>104</v>
      </c>
      <c r="F1869" t="s">
        <v>1058</v>
      </c>
      <c r="G1869" t="s">
        <v>1059</v>
      </c>
      <c r="H1869" t="s">
        <v>105</v>
      </c>
      <c r="I1869" t="s">
        <v>18</v>
      </c>
      <c r="J1869">
        <v>36.661406489999997</v>
      </c>
      <c r="K1869">
        <v>4.6343545600000002</v>
      </c>
      <c r="L1869">
        <v>0</v>
      </c>
      <c r="M1869" t="s">
        <v>18</v>
      </c>
      <c r="N1869" t="str" cm="1">
        <f t="array" ref="N1869">_xlfn.IFS(J1869&lt;=29,"Twenties",J1869&lt;=39,"Thirties",J1869&lt;=49,"Fourties",J1869&lt;=59,"Fifties",J1869&gt;59,"Elders")</f>
        <v>Thirties</v>
      </c>
      <c r="O1869" t="str" cm="1">
        <f t="array" ref="O1869">_xlfn.IFS(K1870&lt;=5,"Very Short",K1870&lt;=10,"Short",K1870&lt;=15,"Mid-Class",K1870&lt;=20,"Long",K1870&lt;=25," Very Long",K1870&gt;25,"Lifer")</f>
        <v>Short</v>
      </c>
      <c r="P1869" t="str" cm="1">
        <f t="array" ref="P1869">_xlfn.IFS(L1869&lt;=39,"Negligible",L1869&lt;=79,"Minimal",L1869&lt;=119,"Moderate",L1869&lt;=158,"High Moderate",L1869&lt;=198," High",L1869&lt;=238,"Very High",L1869&lt;=278,"Severe")</f>
        <v>Negligible</v>
      </c>
      <c r="Q1869" s="3">
        <f t="shared" si="29"/>
        <v>0</v>
      </c>
    </row>
    <row r="1870" spans="1:17" x14ac:dyDescent="0.25">
      <c r="A1870">
        <v>1869</v>
      </c>
      <c r="B1870" t="s">
        <v>2256</v>
      </c>
      <c r="C1870" t="s">
        <v>1288</v>
      </c>
      <c r="D1870" t="s">
        <v>5755</v>
      </c>
      <c r="E1870" t="s">
        <v>25</v>
      </c>
      <c r="F1870" t="s">
        <v>511</v>
      </c>
      <c r="G1870" t="s">
        <v>17</v>
      </c>
      <c r="H1870" t="s">
        <v>25</v>
      </c>
      <c r="I1870" t="s">
        <v>18</v>
      </c>
      <c r="J1870">
        <v>34.695003460000002</v>
      </c>
      <c r="K1870">
        <v>5.5587409389999998</v>
      </c>
      <c r="L1870">
        <v>17.52620808</v>
      </c>
      <c r="M1870" t="s">
        <v>18</v>
      </c>
      <c r="N1870" t="str" cm="1">
        <f t="array" ref="N1870">_xlfn.IFS(J1870&lt;=29,"Twenties",J1870&lt;=39,"Thirties",J1870&lt;=49,"Fourties",J1870&lt;=59,"Fifties",J1870&gt;59,"Elders")</f>
        <v>Thirties</v>
      </c>
      <c r="O1870" t="str" cm="1">
        <f t="array" ref="O1870">_xlfn.IFS(K1871&lt;=5,"Very Short",K1871&lt;=10,"Short",K1871&lt;=15,"Mid-Class",K1871&lt;=20,"Long",K1871&lt;=25," Very Long",K1871&gt;25,"Lifer")</f>
        <v>Short</v>
      </c>
      <c r="P1870" t="str" cm="1">
        <f t="array" ref="P1870">_xlfn.IFS(L1870&lt;=39,"Negligible",L1870&lt;=79,"Minimal",L1870&lt;=119,"Moderate",L1870&lt;=158,"High Moderate",L1870&lt;=198," High",L1870&lt;=238,"Very High",L1870&lt;=278,"Severe")</f>
        <v>Negligible</v>
      </c>
      <c r="Q1870" s="3">
        <f t="shared" si="29"/>
        <v>0.73025867</v>
      </c>
    </row>
    <row r="1871" spans="1:17" x14ac:dyDescent="0.25">
      <c r="A1871">
        <v>1870</v>
      </c>
      <c r="B1871" t="s">
        <v>902</v>
      </c>
      <c r="C1871" t="s">
        <v>30</v>
      </c>
      <c r="D1871" t="s">
        <v>5755</v>
      </c>
      <c r="E1871" t="s">
        <v>52</v>
      </c>
      <c r="F1871" t="s">
        <v>1058</v>
      </c>
      <c r="G1871" t="s">
        <v>1059</v>
      </c>
      <c r="H1871" t="s">
        <v>52</v>
      </c>
      <c r="I1871" t="s">
        <v>18</v>
      </c>
      <c r="J1871">
        <v>40.376270210000001</v>
      </c>
      <c r="K1871">
        <v>5.5474604149999998</v>
      </c>
      <c r="L1871">
        <v>27.1980796</v>
      </c>
      <c r="M1871" t="s">
        <v>18</v>
      </c>
      <c r="N1871" t="str" cm="1">
        <f t="array" ref="N1871">_xlfn.IFS(J1871&lt;=29,"Twenties",J1871&lt;=39,"Thirties",J1871&lt;=49,"Fourties",J1871&lt;=59,"Fifties",J1871&gt;59,"Elders")</f>
        <v>Fourties</v>
      </c>
      <c r="O1871" t="str" cm="1">
        <f t="array" ref="O1871">_xlfn.IFS(K1872&lt;=5,"Very Short",K1872&lt;=10,"Short",K1872&lt;=15,"Mid-Class",K1872&lt;=20,"Long",K1872&lt;=25," Very Long",K1872&gt;25,"Lifer")</f>
        <v>Very Short</v>
      </c>
      <c r="P1871" t="str" cm="1">
        <f t="array" ref="P1871">_xlfn.IFS(L1871&lt;=39,"Negligible",L1871&lt;=79,"Minimal",L1871&lt;=119,"Moderate",L1871&lt;=158,"High Moderate",L1871&lt;=198," High",L1871&lt;=238,"Very High",L1871&lt;=278,"Severe")</f>
        <v>Negligible</v>
      </c>
      <c r="Q1871" s="3">
        <f t="shared" si="29"/>
        <v>1.1332533166666667</v>
      </c>
    </row>
    <row r="1872" spans="1:17" x14ac:dyDescent="0.25">
      <c r="A1872">
        <v>1871</v>
      </c>
      <c r="B1872" t="s">
        <v>2257</v>
      </c>
      <c r="C1872" t="s">
        <v>394</v>
      </c>
      <c r="D1872" t="s">
        <v>5754</v>
      </c>
      <c r="E1872" t="s">
        <v>36</v>
      </c>
      <c r="F1872" t="s">
        <v>1058</v>
      </c>
      <c r="G1872" t="s">
        <v>1059</v>
      </c>
      <c r="H1872" t="s">
        <v>36</v>
      </c>
      <c r="I1872" t="s">
        <v>18</v>
      </c>
      <c r="J1872">
        <v>46.509350210000001</v>
      </c>
      <c r="K1872">
        <v>3.5233109100000002</v>
      </c>
      <c r="L1872">
        <v>106.5949822</v>
      </c>
      <c r="M1872" t="s">
        <v>18</v>
      </c>
      <c r="N1872" t="str" cm="1">
        <f t="array" ref="N1872">_xlfn.IFS(J1872&lt;=29,"Twenties",J1872&lt;=39,"Thirties",J1872&lt;=49,"Fourties",J1872&lt;=59,"Fifties",J1872&gt;59,"Elders")</f>
        <v>Fourties</v>
      </c>
      <c r="O1872" t="str" cm="1">
        <f t="array" ref="O1872">_xlfn.IFS(K1873&lt;=5,"Very Short",K1873&lt;=10,"Short",K1873&lt;=15,"Mid-Class",K1873&lt;=20,"Long",K1873&lt;=25," Very Long",K1873&gt;25,"Lifer")</f>
        <v>Very Short</v>
      </c>
      <c r="P1872" t="str" cm="1">
        <f t="array" ref="P1872">_xlfn.IFS(L1872&lt;=39,"Negligible",L1872&lt;=79,"Minimal",L1872&lt;=119,"Moderate",L1872&lt;=158,"High Moderate",L1872&lt;=198," High",L1872&lt;=238,"Very High",L1872&lt;=278,"Severe")</f>
        <v>Moderate</v>
      </c>
      <c r="Q1872" s="3">
        <f t="shared" si="29"/>
        <v>4.4414575916666665</v>
      </c>
    </row>
    <row r="1873" spans="1:17" x14ac:dyDescent="0.25">
      <c r="A1873">
        <v>1872</v>
      </c>
      <c r="B1873" t="s">
        <v>2233</v>
      </c>
      <c r="C1873" t="s">
        <v>112</v>
      </c>
      <c r="D1873" t="s">
        <v>5755</v>
      </c>
      <c r="E1873" t="s">
        <v>125</v>
      </c>
      <c r="F1873" t="s">
        <v>818</v>
      </c>
      <c r="G1873" t="s">
        <v>819</v>
      </c>
      <c r="H1873" t="s">
        <v>125</v>
      </c>
      <c r="I1873" t="s">
        <v>18</v>
      </c>
      <c r="J1873">
        <v>26.092304299999999</v>
      </c>
      <c r="K1873">
        <v>2.2545392190000002</v>
      </c>
      <c r="L1873">
        <v>0</v>
      </c>
      <c r="M1873" t="s">
        <v>18</v>
      </c>
      <c r="N1873" t="str" cm="1">
        <f t="array" ref="N1873">_xlfn.IFS(J1873&lt;=29,"Twenties",J1873&lt;=39,"Thirties",J1873&lt;=49,"Fourties",J1873&lt;=59,"Fifties",J1873&gt;59,"Elders")</f>
        <v>Twenties</v>
      </c>
      <c r="O1873" t="str" cm="1">
        <f t="array" ref="O1873">_xlfn.IFS(K1874&lt;=5,"Very Short",K1874&lt;=10,"Short",K1874&lt;=15,"Mid-Class",K1874&lt;=20,"Long",K1874&lt;=25," Very Long",K1874&gt;25,"Lifer")</f>
        <v>Very Short</v>
      </c>
      <c r="P1873" t="str" cm="1">
        <f t="array" ref="P1873">_xlfn.IFS(L1873&lt;=39,"Negligible",L1873&lt;=79,"Minimal",L1873&lt;=119,"Moderate",L1873&lt;=158,"High Moderate",L1873&lt;=198," High",L1873&lt;=238,"Very High",L1873&lt;=278,"Severe")</f>
        <v>Negligible</v>
      </c>
      <c r="Q1873" s="3">
        <f t="shared" si="29"/>
        <v>0</v>
      </c>
    </row>
    <row r="1874" spans="1:17" x14ac:dyDescent="0.25">
      <c r="A1874">
        <v>1873</v>
      </c>
      <c r="B1874" t="s">
        <v>2258</v>
      </c>
      <c r="C1874" t="s">
        <v>548</v>
      </c>
      <c r="D1874" t="s">
        <v>5754</v>
      </c>
      <c r="E1874" t="s">
        <v>155</v>
      </c>
      <c r="F1874" t="s">
        <v>1823</v>
      </c>
      <c r="G1874" t="s">
        <v>1824</v>
      </c>
      <c r="H1874" t="s">
        <v>155</v>
      </c>
      <c r="I1874" t="s">
        <v>18</v>
      </c>
      <c r="J1874">
        <v>36.359407109999999</v>
      </c>
      <c r="K1874">
        <v>3.1870456960000002</v>
      </c>
      <c r="L1874">
        <v>46.9980695</v>
      </c>
      <c r="M1874" t="s">
        <v>18</v>
      </c>
      <c r="N1874" t="str" cm="1">
        <f t="array" ref="N1874">_xlfn.IFS(J1874&lt;=29,"Twenties",J1874&lt;=39,"Thirties",J1874&lt;=49,"Fourties",J1874&lt;=59,"Fifties",J1874&gt;59,"Elders")</f>
        <v>Thirties</v>
      </c>
      <c r="O1874" t="str" cm="1">
        <f t="array" ref="O1874">_xlfn.IFS(K1875&lt;=5,"Very Short",K1875&lt;=10,"Short",K1875&lt;=15,"Mid-Class",K1875&lt;=20,"Long",K1875&lt;=25," Very Long",K1875&gt;25,"Lifer")</f>
        <v>Short</v>
      </c>
      <c r="P1874" t="str" cm="1">
        <f t="array" ref="P1874">_xlfn.IFS(L1874&lt;=39,"Negligible",L1874&lt;=79,"Minimal",L1874&lt;=119,"Moderate",L1874&lt;=158,"High Moderate",L1874&lt;=198," High",L1874&lt;=238,"Very High",L1874&lt;=278,"Severe")</f>
        <v>Minimal</v>
      </c>
      <c r="Q1874" s="3">
        <f t="shared" si="29"/>
        <v>1.9582528958333334</v>
      </c>
    </row>
    <row r="1875" spans="1:17" x14ac:dyDescent="0.25">
      <c r="A1875">
        <v>1874</v>
      </c>
      <c r="B1875" t="s">
        <v>2259</v>
      </c>
      <c r="C1875" t="s">
        <v>2260</v>
      </c>
      <c r="D1875" t="s">
        <v>5754</v>
      </c>
      <c r="E1875" t="s">
        <v>664</v>
      </c>
      <c r="F1875" t="s">
        <v>818</v>
      </c>
      <c r="G1875" t="s">
        <v>819</v>
      </c>
      <c r="H1875" t="s">
        <v>155</v>
      </c>
      <c r="I1875" t="s">
        <v>18</v>
      </c>
      <c r="J1875">
        <v>50.153229250000003</v>
      </c>
      <c r="K1875">
        <v>5.4175200920000002</v>
      </c>
      <c r="L1875">
        <v>84.636981779999999</v>
      </c>
      <c r="M1875" t="s">
        <v>18</v>
      </c>
      <c r="N1875" t="str" cm="1">
        <f t="array" ref="N1875">_xlfn.IFS(J1875&lt;=29,"Twenties",J1875&lt;=39,"Thirties",J1875&lt;=49,"Fourties",J1875&lt;=59,"Fifties",J1875&gt;59,"Elders")</f>
        <v>Fifties</v>
      </c>
      <c r="O1875" t="str" cm="1">
        <f t="array" ref="O1875">_xlfn.IFS(K1876&lt;=5,"Very Short",K1876&lt;=10,"Short",K1876&lt;=15,"Mid-Class",K1876&lt;=20,"Long",K1876&lt;=25," Very Long",K1876&gt;25,"Lifer")</f>
        <v>Very Short</v>
      </c>
      <c r="P1875" t="str" cm="1">
        <f t="array" ref="P1875">_xlfn.IFS(L1875&lt;=39,"Negligible",L1875&lt;=79,"Minimal",L1875&lt;=119,"Moderate",L1875&lt;=158,"High Moderate",L1875&lt;=198," High",L1875&lt;=238,"Very High",L1875&lt;=278,"Severe")</f>
        <v>Moderate</v>
      </c>
      <c r="Q1875" s="3">
        <f t="shared" si="29"/>
        <v>3.5265409074999998</v>
      </c>
    </row>
    <row r="1876" spans="1:17" x14ac:dyDescent="0.25">
      <c r="A1876">
        <v>1875</v>
      </c>
      <c r="B1876" t="s">
        <v>2261</v>
      </c>
      <c r="C1876" t="s">
        <v>243</v>
      </c>
      <c r="D1876" t="s">
        <v>5754</v>
      </c>
      <c r="E1876" t="s">
        <v>31</v>
      </c>
      <c r="F1876" t="s">
        <v>1058</v>
      </c>
      <c r="G1876" t="s">
        <v>1059</v>
      </c>
      <c r="H1876" t="s">
        <v>31</v>
      </c>
      <c r="I1876" t="s">
        <v>18</v>
      </c>
      <c r="J1876">
        <v>38.672368050000003</v>
      </c>
      <c r="K1876">
        <v>4.0127847609999998</v>
      </c>
      <c r="L1876">
        <v>47.576232869999998</v>
      </c>
      <c r="M1876" t="s">
        <v>18</v>
      </c>
      <c r="N1876" t="str" cm="1">
        <f t="array" ref="N1876">_xlfn.IFS(J1876&lt;=29,"Twenties",J1876&lt;=39,"Thirties",J1876&lt;=49,"Fourties",J1876&lt;=59,"Fifties",J1876&gt;59,"Elders")</f>
        <v>Thirties</v>
      </c>
      <c r="O1876" t="str" cm="1">
        <f t="array" ref="O1876">_xlfn.IFS(K1877&lt;=5,"Very Short",K1877&lt;=10,"Short",K1877&lt;=15,"Mid-Class",K1877&lt;=20,"Long",K1877&lt;=25," Very Long",K1877&gt;25,"Lifer")</f>
        <v>Very Short</v>
      </c>
      <c r="P1876" t="str" cm="1">
        <f t="array" ref="P1876">_xlfn.IFS(L1876&lt;=39,"Negligible",L1876&lt;=79,"Minimal",L1876&lt;=119,"Moderate",L1876&lt;=158,"High Moderate",L1876&lt;=198," High",L1876&lt;=238,"Very High",L1876&lt;=278,"Severe")</f>
        <v>Minimal</v>
      </c>
      <c r="Q1876" s="3">
        <f t="shared" si="29"/>
        <v>1.9823430362499999</v>
      </c>
    </row>
    <row r="1877" spans="1:17" x14ac:dyDescent="0.25">
      <c r="A1877">
        <v>1876</v>
      </c>
      <c r="B1877" t="s">
        <v>2262</v>
      </c>
      <c r="C1877" t="s">
        <v>2263</v>
      </c>
      <c r="D1877" t="s">
        <v>5754</v>
      </c>
      <c r="E1877" t="s">
        <v>85</v>
      </c>
      <c r="F1877" t="s">
        <v>1058</v>
      </c>
      <c r="G1877" t="s">
        <v>1059</v>
      </c>
      <c r="H1877" t="s">
        <v>85</v>
      </c>
      <c r="I1877" t="s">
        <v>18</v>
      </c>
      <c r="J1877">
        <v>42.082551680000002</v>
      </c>
      <c r="K1877">
        <v>4.4638848549999999</v>
      </c>
      <c r="L1877">
        <v>87.601077599999996</v>
      </c>
      <c r="M1877" t="s">
        <v>18</v>
      </c>
      <c r="N1877" t="str" cm="1">
        <f t="array" ref="N1877">_xlfn.IFS(J1877&lt;=29,"Twenties",J1877&lt;=39,"Thirties",J1877&lt;=49,"Fourties",J1877&lt;=59,"Fifties",J1877&gt;59,"Elders")</f>
        <v>Fourties</v>
      </c>
      <c r="O1877" t="str" cm="1">
        <f t="array" ref="O1877">_xlfn.IFS(K1878&lt;=5,"Very Short",K1878&lt;=10,"Short",K1878&lt;=15,"Mid-Class",K1878&lt;=20,"Long",K1878&lt;=25," Very Long",K1878&gt;25,"Lifer")</f>
        <v>Very Short</v>
      </c>
      <c r="P1877" t="str" cm="1">
        <f t="array" ref="P1877">_xlfn.IFS(L1877&lt;=39,"Negligible",L1877&lt;=79,"Minimal",L1877&lt;=119,"Moderate",L1877&lt;=158,"High Moderate",L1877&lt;=198," High",L1877&lt;=238,"Very High",L1877&lt;=278,"Severe")</f>
        <v>Moderate</v>
      </c>
      <c r="Q1877" s="3">
        <f t="shared" si="29"/>
        <v>3.6500448999999997</v>
      </c>
    </row>
    <row r="1878" spans="1:17" x14ac:dyDescent="0.25">
      <c r="A1878">
        <v>1877</v>
      </c>
      <c r="B1878" t="s">
        <v>1149</v>
      </c>
      <c r="C1878" t="s">
        <v>264</v>
      </c>
      <c r="D1878" t="s">
        <v>5754</v>
      </c>
      <c r="E1878" t="s">
        <v>36</v>
      </c>
      <c r="F1878" t="s">
        <v>1058</v>
      </c>
      <c r="G1878" t="s">
        <v>1059</v>
      </c>
      <c r="H1878" t="s">
        <v>36</v>
      </c>
      <c r="I1878" t="s">
        <v>18</v>
      </c>
      <c r="J1878">
        <v>30.782885279999999</v>
      </c>
      <c r="K1878">
        <v>2.7530797869999999</v>
      </c>
      <c r="L1878">
        <v>0</v>
      </c>
      <c r="M1878" t="s">
        <v>18</v>
      </c>
      <c r="N1878" t="str" cm="1">
        <f t="array" ref="N1878">_xlfn.IFS(J1878&lt;=29,"Twenties",J1878&lt;=39,"Thirties",J1878&lt;=49,"Fourties",J1878&lt;=59,"Fifties",J1878&gt;59,"Elders")</f>
        <v>Thirties</v>
      </c>
      <c r="O1878" t="str" cm="1">
        <f t="array" ref="O1878">_xlfn.IFS(K1879&lt;=5,"Very Short",K1879&lt;=10,"Short",K1879&lt;=15,"Mid-Class",K1879&lt;=20,"Long",K1879&lt;=25," Very Long",K1879&gt;25,"Lifer")</f>
        <v>Short</v>
      </c>
      <c r="P1878" t="str" cm="1">
        <f t="array" ref="P1878">_xlfn.IFS(L1878&lt;=39,"Negligible",L1878&lt;=79,"Minimal",L1878&lt;=119,"Moderate",L1878&lt;=158,"High Moderate",L1878&lt;=198," High",L1878&lt;=238,"Very High",L1878&lt;=278,"Severe")</f>
        <v>Negligible</v>
      </c>
      <c r="Q1878" s="3">
        <f t="shared" si="29"/>
        <v>0</v>
      </c>
    </row>
    <row r="1879" spans="1:17" x14ac:dyDescent="0.25">
      <c r="A1879">
        <v>1878</v>
      </c>
      <c r="B1879" t="s">
        <v>922</v>
      </c>
      <c r="C1879" t="s">
        <v>1040</v>
      </c>
      <c r="D1879" t="s">
        <v>5754</v>
      </c>
      <c r="E1879" t="s">
        <v>136</v>
      </c>
      <c r="F1879" t="s">
        <v>1058</v>
      </c>
      <c r="G1879" t="s">
        <v>1059</v>
      </c>
      <c r="H1879" t="s">
        <v>136</v>
      </c>
      <c r="I1879" t="s">
        <v>18</v>
      </c>
      <c r="J1879">
        <v>31.616153229999998</v>
      </c>
      <c r="K1879">
        <v>5.657365972</v>
      </c>
      <c r="L1879">
        <v>0</v>
      </c>
      <c r="M1879" t="s">
        <v>18</v>
      </c>
      <c r="N1879" t="str" cm="1">
        <f t="array" ref="N1879">_xlfn.IFS(J1879&lt;=29,"Twenties",J1879&lt;=39,"Thirties",J1879&lt;=49,"Fourties",J1879&lt;=59,"Fifties",J1879&gt;59,"Elders")</f>
        <v>Thirties</v>
      </c>
      <c r="O1879" t="str" cm="1">
        <f t="array" ref="O1879">_xlfn.IFS(K1880&lt;=5,"Very Short",K1880&lt;=10,"Short",K1880&lt;=15,"Mid-Class",K1880&lt;=20,"Long",K1880&lt;=25," Very Long",K1880&gt;25,"Lifer")</f>
        <v>Very Short</v>
      </c>
      <c r="P1879" t="str" cm="1">
        <f t="array" ref="P1879">_xlfn.IFS(L1879&lt;=39,"Negligible",L1879&lt;=79,"Minimal",L1879&lt;=119,"Moderate",L1879&lt;=158,"High Moderate",L1879&lt;=198," High",L1879&lt;=238,"Very High",L1879&lt;=278,"Severe")</f>
        <v>Negligible</v>
      </c>
      <c r="Q1879" s="3">
        <f t="shared" si="29"/>
        <v>0</v>
      </c>
    </row>
    <row r="1880" spans="1:17" x14ac:dyDescent="0.25">
      <c r="A1880">
        <v>1879</v>
      </c>
      <c r="B1880" t="s">
        <v>1279</v>
      </c>
      <c r="C1880" t="s">
        <v>1543</v>
      </c>
      <c r="D1880" t="s">
        <v>5755</v>
      </c>
      <c r="E1880" t="s">
        <v>31</v>
      </c>
      <c r="F1880" t="s">
        <v>1058</v>
      </c>
      <c r="G1880" t="s">
        <v>1059</v>
      </c>
      <c r="H1880" t="s">
        <v>31</v>
      </c>
      <c r="I1880" t="s">
        <v>18</v>
      </c>
      <c r="J1880">
        <v>32.061912300000003</v>
      </c>
      <c r="K1880">
        <v>3.6530092609999998</v>
      </c>
      <c r="L1880">
        <v>3.1488577310000001</v>
      </c>
      <c r="M1880" t="s">
        <v>18</v>
      </c>
      <c r="N1880" t="str" cm="1">
        <f t="array" ref="N1880">_xlfn.IFS(J1880&lt;=29,"Twenties",J1880&lt;=39,"Thirties",J1880&lt;=49,"Fourties",J1880&lt;=59,"Fifties",J1880&gt;59,"Elders")</f>
        <v>Thirties</v>
      </c>
      <c r="O1880" t="str" cm="1">
        <f t="array" ref="O1880">_xlfn.IFS(K1881&lt;=5,"Very Short",K1881&lt;=10,"Short",K1881&lt;=15,"Mid-Class",K1881&lt;=20,"Long",K1881&lt;=25," Very Long",K1881&gt;25,"Lifer")</f>
        <v>Short</v>
      </c>
      <c r="P1880" t="str" cm="1">
        <f t="array" ref="P1880">_xlfn.IFS(L1880&lt;=39,"Negligible",L1880&lt;=79,"Minimal",L1880&lt;=119,"Moderate",L1880&lt;=158,"High Moderate",L1880&lt;=198," High",L1880&lt;=238,"Very High",L1880&lt;=278,"Severe")</f>
        <v>Negligible</v>
      </c>
      <c r="Q1880" s="3">
        <f t="shared" si="29"/>
        <v>0.13120240545833334</v>
      </c>
    </row>
    <row r="1881" spans="1:17" x14ac:dyDescent="0.25">
      <c r="A1881">
        <v>1880</v>
      </c>
      <c r="B1881" t="s">
        <v>2264</v>
      </c>
      <c r="C1881" t="s">
        <v>1239</v>
      </c>
      <c r="D1881" t="s">
        <v>5754</v>
      </c>
      <c r="E1881" t="s">
        <v>125</v>
      </c>
      <c r="F1881" t="s">
        <v>1058</v>
      </c>
      <c r="G1881" t="s">
        <v>1059</v>
      </c>
      <c r="H1881" t="s">
        <v>125</v>
      </c>
      <c r="I1881" t="s">
        <v>18</v>
      </c>
      <c r="J1881">
        <v>57.810887129999998</v>
      </c>
      <c r="K1881">
        <v>6.8592444290000003</v>
      </c>
      <c r="L1881">
        <v>134.88522879999999</v>
      </c>
      <c r="M1881" t="s">
        <v>18</v>
      </c>
      <c r="N1881" t="str" cm="1">
        <f t="array" ref="N1881">_xlfn.IFS(J1881&lt;=29,"Twenties",J1881&lt;=39,"Thirties",J1881&lt;=49,"Fourties",J1881&lt;=59,"Fifties",J1881&gt;59,"Elders")</f>
        <v>Fifties</v>
      </c>
      <c r="O1881" t="str" cm="1">
        <f t="array" ref="O1881">_xlfn.IFS(K1882&lt;=5,"Very Short",K1882&lt;=10,"Short",K1882&lt;=15,"Mid-Class",K1882&lt;=20,"Long",K1882&lt;=25," Very Long",K1882&gt;25,"Lifer")</f>
        <v>Very Short</v>
      </c>
      <c r="P1881" t="str" cm="1">
        <f t="array" ref="P1881">_xlfn.IFS(L1881&lt;=39,"Negligible",L1881&lt;=79,"Minimal",L1881&lt;=119,"Moderate",L1881&lt;=158,"High Moderate",L1881&lt;=198," High",L1881&lt;=238,"Very High",L1881&lt;=278,"Severe")</f>
        <v>High Moderate</v>
      </c>
      <c r="Q1881" s="3">
        <f t="shared" si="29"/>
        <v>5.6202178666666667</v>
      </c>
    </row>
    <row r="1882" spans="1:17" x14ac:dyDescent="0.25">
      <c r="A1882">
        <v>1881</v>
      </c>
      <c r="B1882" t="s">
        <v>2265</v>
      </c>
      <c r="C1882" t="s">
        <v>530</v>
      </c>
      <c r="D1882" t="s">
        <v>5754</v>
      </c>
      <c r="E1882" t="s">
        <v>31</v>
      </c>
      <c r="F1882" t="s">
        <v>1058</v>
      </c>
      <c r="G1882" t="s">
        <v>1059</v>
      </c>
      <c r="H1882" t="s">
        <v>31</v>
      </c>
      <c r="I1882" t="s">
        <v>18</v>
      </c>
      <c r="J1882">
        <v>26.896684100000002</v>
      </c>
      <c r="K1882">
        <v>4.763341606</v>
      </c>
      <c r="L1882">
        <v>17.575979060000002</v>
      </c>
      <c r="M1882" t="s">
        <v>18</v>
      </c>
      <c r="N1882" t="str" cm="1">
        <f t="array" ref="N1882">_xlfn.IFS(J1882&lt;=29,"Twenties",J1882&lt;=39,"Thirties",J1882&lt;=49,"Fourties",J1882&lt;=59,"Fifties",J1882&gt;59,"Elders")</f>
        <v>Twenties</v>
      </c>
      <c r="O1882" t="str" cm="1">
        <f t="array" ref="O1882">_xlfn.IFS(K1883&lt;=5,"Very Short",K1883&lt;=10,"Short",K1883&lt;=15,"Mid-Class",K1883&lt;=20,"Long",K1883&lt;=25," Very Long",K1883&gt;25,"Lifer")</f>
        <v>Short</v>
      </c>
      <c r="P1882" t="str" cm="1">
        <f t="array" ref="P1882">_xlfn.IFS(L1882&lt;=39,"Negligible",L1882&lt;=79,"Minimal",L1882&lt;=119,"Moderate",L1882&lt;=158,"High Moderate",L1882&lt;=198," High",L1882&lt;=238,"Very High",L1882&lt;=278,"Severe")</f>
        <v>Negligible</v>
      </c>
      <c r="Q1882" s="3">
        <f t="shared" si="29"/>
        <v>0.73233246083333337</v>
      </c>
    </row>
    <row r="1883" spans="1:17" x14ac:dyDescent="0.25">
      <c r="A1883">
        <v>1882</v>
      </c>
      <c r="B1883" t="s">
        <v>2266</v>
      </c>
      <c r="C1883" t="s">
        <v>2267</v>
      </c>
      <c r="D1883" t="s">
        <v>5754</v>
      </c>
      <c r="E1883" t="s">
        <v>190</v>
      </c>
      <c r="F1883" t="s">
        <v>1058</v>
      </c>
      <c r="G1883" t="s">
        <v>1059</v>
      </c>
      <c r="H1883" t="s">
        <v>190</v>
      </c>
      <c r="I1883" t="s">
        <v>18</v>
      </c>
      <c r="J1883">
        <v>43.623507189999998</v>
      </c>
      <c r="K1883">
        <v>5.1394799999999998</v>
      </c>
      <c r="L1883">
        <v>74.711811220000001</v>
      </c>
      <c r="M1883" t="s">
        <v>18</v>
      </c>
      <c r="N1883" t="str" cm="1">
        <f t="array" ref="N1883">_xlfn.IFS(J1883&lt;=29,"Twenties",J1883&lt;=39,"Thirties",J1883&lt;=49,"Fourties",J1883&lt;=59,"Fifties",J1883&gt;59,"Elders")</f>
        <v>Fourties</v>
      </c>
      <c r="O1883" t="str" cm="1">
        <f t="array" ref="O1883">_xlfn.IFS(K1884&lt;=5,"Very Short",K1884&lt;=10,"Short",K1884&lt;=15,"Mid-Class",K1884&lt;=20,"Long",K1884&lt;=25," Very Long",K1884&gt;25,"Lifer")</f>
        <v>Short</v>
      </c>
      <c r="P1883" t="str" cm="1">
        <f t="array" ref="P1883">_xlfn.IFS(L1883&lt;=39,"Negligible",L1883&lt;=79,"Minimal",L1883&lt;=119,"Moderate",L1883&lt;=158,"High Moderate",L1883&lt;=198," High",L1883&lt;=238,"Very High",L1883&lt;=278,"Severe")</f>
        <v>Minimal</v>
      </c>
      <c r="Q1883" s="3">
        <f t="shared" si="29"/>
        <v>3.1129921341666669</v>
      </c>
    </row>
    <row r="1884" spans="1:17" x14ac:dyDescent="0.25">
      <c r="A1884">
        <v>1883</v>
      </c>
      <c r="B1884" t="s">
        <v>1720</v>
      </c>
      <c r="C1884" t="s">
        <v>633</v>
      </c>
      <c r="D1884" t="s">
        <v>5755</v>
      </c>
      <c r="E1884" t="s">
        <v>507</v>
      </c>
      <c r="F1884" t="s">
        <v>1058</v>
      </c>
      <c r="G1884" t="s">
        <v>1059</v>
      </c>
      <c r="H1884" t="s">
        <v>52</v>
      </c>
      <c r="I1884" t="s">
        <v>18</v>
      </c>
      <c r="J1884">
        <v>47.317497119999999</v>
      </c>
      <c r="K1884">
        <v>8.1801123029999996</v>
      </c>
      <c r="L1884">
        <v>86.732333609999998</v>
      </c>
      <c r="M1884" t="s">
        <v>18</v>
      </c>
      <c r="N1884" t="str" cm="1">
        <f t="array" ref="N1884">_xlfn.IFS(J1884&lt;=29,"Twenties",J1884&lt;=39,"Thirties",J1884&lt;=49,"Fourties",J1884&lt;=59,"Fifties",J1884&gt;59,"Elders")</f>
        <v>Fourties</v>
      </c>
      <c r="O1884" t="str" cm="1">
        <f t="array" ref="O1884">_xlfn.IFS(K1885&lt;=5,"Very Short",K1885&lt;=10,"Short",K1885&lt;=15,"Mid-Class",K1885&lt;=20,"Long",K1885&lt;=25," Very Long",K1885&gt;25,"Lifer")</f>
        <v>Very Short</v>
      </c>
      <c r="P1884" t="str" cm="1">
        <f t="array" ref="P1884">_xlfn.IFS(L1884&lt;=39,"Negligible",L1884&lt;=79,"Minimal",L1884&lt;=119,"Moderate",L1884&lt;=158,"High Moderate",L1884&lt;=198," High",L1884&lt;=238,"Very High",L1884&lt;=278,"Severe")</f>
        <v>Moderate</v>
      </c>
      <c r="Q1884" s="3">
        <f t="shared" si="29"/>
        <v>3.6138472337500001</v>
      </c>
    </row>
    <row r="1885" spans="1:17" x14ac:dyDescent="0.25">
      <c r="A1885">
        <v>1884</v>
      </c>
      <c r="B1885" t="s">
        <v>2268</v>
      </c>
      <c r="C1885" t="s">
        <v>1448</v>
      </c>
      <c r="D1885" t="s">
        <v>5755</v>
      </c>
      <c r="E1885" t="s">
        <v>1791</v>
      </c>
      <c r="F1885" t="s">
        <v>1058</v>
      </c>
      <c r="G1885" t="s">
        <v>1059</v>
      </c>
      <c r="H1885" t="s">
        <v>136</v>
      </c>
      <c r="I1885" t="s">
        <v>18</v>
      </c>
      <c r="J1885">
        <v>44.622598170000003</v>
      </c>
      <c r="K1885">
        <v>3.9362342400000001</v>
      </c>
      <c r="L1885">
        <v>61.77042454</v>
      </c>
      <c r="M1885" t="s">
        <v>18</v>
      </c>
      <c r="N1885" t="str" cm="1">
        <f t="array" ref="N1885">_xlfn.IFS(J1885&lt;=29,"Twenties",J1885&lt;=39,"Thirties",J1885&lt;=49,"Fourties",J1885&lt;=59,"Fifties",J1885&gt;59,"Elders")</f>
        <v>Fourties</v>
      </c>
      <c r="O1885" t="str" cm="1">
        <f t="array" ref="O1885">_xlfn.IFS(K1886&lt;=5,"Very Short",K1886&lt;=10,"Short",K1886&lt;=15,"Mid-Class",K1886&lt;=20,"Long",K1886&lt;=25," Very Long",K1886&gt;25,"Lifer")</f>
        <v>Short</v>
      </c>
      <c r="P1885" t="str" cm="1">
        <f t="array" ref="P1885">_xlfn.IFS(L1885&lt;=39,"Negligible",L1885&lt;=79,"Minimal",L1885&lt;=119,"Moderate",L1885&lt;=158,"High Moderate",L1885&lt;=198," High",L1885&lt;=238,"Very High",L1885&lt;=278,"Severe")</f>
        <v>Minimal</v>
      </c>
      <c r="Q1885" s="3">
        <f t="shared" si="29"/>
        <v>2.5737676891666665</v>
      </c>
    </row>
    <row r="1886" spans="1:17" x14ac:dyDescent="0.25">
      <c r="A1886">
        <v>1885</v>
      </c>
      <c r="B1886" t="s">
        <v>2269</v>
      </c>
      <c r="C1886" t="s">
        <v>2013</v>
      </c>
      <c r="D1886" t="s">
        <v>5754</v>
      </c>
      <c r="E1886" t="s">
        <v>36</v>
      </c>
      <c r="F1886" t="s">
        <v>1058</v>
      </c>
      <c r="G1886" t="s">
        <v>1059</v>
      </c>
      <c r="H1886" t="s">
        <v>36</v>
      </c>
      <c r="I1886" t="s">
        <v>18</v>
      </c>
      <c r="J1886">
        <v>28.5504456</v>
      </c>
      <c r="K1886">
        <v>5.4010133219999998</v>
      </c>
      <c r="L1886">
        <v>0</v>
      </c>
      <c r="M1886" t="s">
        <v>18</v>
      </c>
      <c r="N1886" t="str" cm="1">
        <f t="array" ref="N1886">_xlfn.IFS(J1886&lt;=29,"Twenties",J1886&lt;=39,"Thirties",J1886&lt;=49,"Fourties",J1886&lt;=59,"Fifties",J1886&gt;59,"Elders")</f>
        <v>Twenties</v>
      </c>
      <c r="O1886" t="str" cm="1">
        <f t="array" ref="O1886">_xlfn.IFS(K1887&lt;=5,"Very Short",K1887&lt;=10,"Short",K1887&lt;=15,"Mid-Class",K1887&lt;=20,"Long",K1887&lt;=25," Very Long",K1887&gt;25,"Lifer")</f>
        <v>Very Short</v>
      </c>
      <c r="P1886" t="str" cm="1">
        <f t="array" ref="P1886">_xlfn.IFS(L1886&lt;=39,"Negligible",L1886&lt;=79,"Minimal",L1886&lt;=119,"Moderate",L1886&lt;=158,"High Moderate",L1886&lt;=198," High",L1886&lt;=238,"Very High",L1886&lt;=278,"Severe")</f>
        <v>Negligible</v>
      </c>
      <c r="Q1886" s="3">
        <f t="shared" si="29"/>
        <v>0</v>
      </c>
    </row>
    <row r="1887" spans="1:17" x14ac:dyDescent="0.25">
      <c r="A1887">
        <v>1886</v>
      </c>
      <c r="B1887" t="s">
        <v>2270</v>
      </c>
      <c r="C1887" t="s">
        <v>408</v>
      </c>
      <c r="D1887" t="s">
        <v>5755</v>
      </c>
      <c r="E1887" t="s">
        <v>15</v>
      </c>
      <c r="F1887" t="s">
        <v>818</v>
      </c>
      <c r="G1887" t="s">
        <v>819</v>
      </c>
      <c r="H1887" t="s">
        <v>15</v>
      </c>
      <c r="I1887" t="s">
        <v>18</v>
      </c>
      <c r="J1887">
        <v>39.437524760000002</v>
      </c>
      <c r="K1887">
        <v>3.753755553</v>
      </c>
      <c r="L1887">
        <v>37.162535050000002</v>
      </c>
      <c r="M1887" t="s">
        <v>18</v>
      </c>
      <c r="N1887" t="str" cm="1">
        <f t="array" ref="N1887">_xlfn.IFS(J1887&lt;=29,"Twenties",J1887&lt;=39,"Thirties",J1887&lt;=49,"Fourties",J1887&lt;=59,"Fifties",J1887&gt;59,"Elders")</f>
        <v>Fourties</v>
      </c>
      <c r="O1887" t="str" cm="1">
        <f t="array" ref="O1887">_xlfn.IFS(K1888&lt;=5,"Very Short",K1888&lt;=10,"Short",K1888&lt;=15,"Mid-Class",K1888&lt;=20,"Long",K1888&lt;=25," Very Long",K1888&gt;25,"Lifer")</f>
        <v>Very Short</v>
      </c>
      <c r="P1887" t="str" cm="1">
        <f t="array" ref="P1887">_xlfn.IFS(L1887&lt;=39,"Negligible",L1887&lt;=79,"Minimal",L1887&lt;=119,"Moderate",L1887&lt;=158,"High Moderate",L1887&lt;=198," High",L1887&lt;=238,"Very High",L1887&lt;=278,"Severe")</f>
        <v>Negligible</v>
      </c>
      <c r="Q1887" s="3">
        <f t="shared" si="29"/>
        <v>1.5484389604166668</v>
      </c>
    </row>
    <row r="1888" spans="1:17" x14ac:dyDescent="0.25">
      <c r="A1888">
        <v>1887</v>
      </c>
      <c r="B1888" t="s">
        <v>735</v>
      </c>
      <c r="C1888" t="s">
        <v>2271</v>
      </c>
      <c r="D1888" t="s">
        <v>5755</v>
      </c>
      <c r="E1888" t="s">
        <v>367</v>
      </c>
      <c r="F1888" t="s">
        <v>818</v>
      </c>
      <c r="G1888" t="s">
        <v>819</v>
      </c>
      <c r="H1888" t="s">
        <v>367</v>
      </c>
      <c r="I1888" t="s">
        <v>18</v>
      </c>
      <c r="J1888">
        <v>49.527404539999999</v>
      </c>
      <c r="K1888">
        <v>4.0062958289999999</v>
      </c>
      <c r="L1888">
        <v>74.203463549999995</v>
      </c>
      <c r="M1888" t="s">
        <v>18</v>
      </c>
      <c r="N1888" t="str" cm="1">
        <f t="array" ref="N1888">_xlfn.IFS(J1888&lt;=29,"Twenties",J1888&lt;=39,"Thirties",J1888&lt;=49,"Fourties",J1888&lt;=59,"Fifties",J1888&gt;59,"Elders")</f>
        <v>Fifties</v>
      </c>
      <c r="O1888" t="str" cm="1">
        <f t="array" ref="O1888">_xlfn.IFS(K1889&lt;=5,"Very Short",K1889&lt;=10,"Short",K1889&lt;=15,"Mid-Class",K1889&lt;=20,"Long",K1889&lt;=25," Very Long",K1889&gt;25,"Lifer")</f>
        <v>Very Short</v>
      </c>
      <c r="P1888" t="str" cm="1">
        <f t="array" ref="P1888">_xlfn.IFS(L1888&lt;=39,"Negligible",L1888&lt;=79,"Minimal",L1888&lt;=119,"Moderate",L1888&lt;=158,"High Moderate",L1888&lt;=198," High",L1888&lt;=238,"Very High",L1888&lt;=278,"Severe")</f>
        <v>Minimal</v>
      </c>
      <c r="Q1888" s="3">
        <f t="shared" si="29"/>
        <v>3.0918109812499996</v>
      </c>
    </row>
    <row r="1889" spans="1:17" x14ac:dyDescent="0.25">
      <c r="A1889">
        <v>1888</v>
      </c>
      <c r="B1889" t="s">
        <v>2272</v>
      </c>
      <c r="C1889" t="s">
        <v>1081</v>
      </c>
      <c r="D1889" t="s">
        <v>5754</v>
      </c>
      <c r="E1889" t="s">
        <v>167</v>
      </c>
      <c r="F1889" t="s">
        <v>1058</v>
      </c>
      <c r="G1889" t="s">
        <v>1059</v>
      </c>
      <c r="H1889" t="s">
        <v>167</v>
      </c>
      <c r="I1889" t="s">
        <v>18</v>
      </c>
      <c r="J1889">
        <v>42.636720029999999</v>
      </c>
      <c r="K1889">
        <v>4.8921886030000001</v>
      </c>
      <c r="L1889">
        <v>40.163280069999999</v>
      </c>
      <c r="M1889" t="s">
        <v>18</v>
      </c>
      <c r="N1889" t="str" cm="1">
        <f t="array" ref="N1889">_xlfn.IFS(J1889&lt;=29,"Twenties",J1889&lt;=39,"Thirties",J1889&lt;=49,"Fourties",J1889&lt;=59,"Fifties",J1889&gt;59,"Elders")</f>
        <v>Fourties</v>
      </c>
      <c r="O1889" t="str" cm="1">
        <f t="array" ref="O1889">_xlfn.IFS(K1890&lt;=5,"Very Short",K1890&lt;=10,"Short",K1890&lt;=15,"Mid-Class",K1890&lt;=20,"Long",K1890&lt;=25," Very Long",K1890&gt;25,"Lifer")</f>
        <v>Very Short</v>
      </c>
      <c r="P1889" t="str" cm="1">
        <f t="array" ref="P1889">_xlfn.IFS(L1889&lt;=39,"Negligible",L1889&lt;=79,"Minimal",L1889&lt;=119,"Moderate",L1889&lt;=158,"High Moderate",L1889&lt;=198," High",L1889&lt;=238,"Very High",L1889&lt;=278,"Severe")</f>
        <v>Minimal</v>
      </c>
      <c r="Q1889" s="3">
        <f t="shared" si="29"/>
        <v>1.6734700029166667</v>
      </c>
    </row>
    <row r="1890" spans="1:17" x14ac:dyDescent="0.25">
      <c r="A1890">
        <v>1889</v>
      </c>
      <c r="B1890" t="s">
        <v>1622</v>
      </c>
      <c r="C1890" t="s">
        <v>441</v>
      </c>
      <c r="D1890" t="s">
        <v>5755</v>
      </c>
      <c r="E1890" t="s">
        <v>2273</v>
      </c>
      <c r="F1890" t="s">
        <v>16</v>
      </c>
      <c r="G1890" t="s">
        <v>17</v>
      </c>
      <c r="H1890" t="s">
        <v>2273</v>
      </c>
      <c r="I1890" t="s">
        <v>18</v>
      </c>
      <c r="J1890">
        <v>39.832381679999997</v>
      </c>
      <c r="K1890">
        <v>1.6117604969999999</v>
      </c>
      <c r="L1890">
        <v>107.31763599999999</v>
      </c>
      <c r="M1890" t="s">
        <v>18</v>
      </c>
      <c r="N1890" t="str" cm="1">
        <f t="array" ref="N1890">_xlfn.IFS(J1890&lt;=29,"Twenties",J1890&lt;=39,"Thirties",J1890&lt;=49,"Fourties",J1890&lt;=59,"Fifties",J1890&gt;59,"Elders")</f>
        <v>Fourties</v>
      </c>
      <c r="O1890" t="str" cm="1">
        <f t="array" ref="O1890">_xlfn.IFS(K1891&lt;=5,"Very Short",K1891&lt;=10,"Short",K1891&lt;=15,"Mid-Class",K1891&lt;=20,"Long",K1891&lt;=25," Very Long",K1891&gt;25,"Lifer")</f>
        <v>Short</v>
      </c>
      <c r="P1890" t="str" cm="1">
        <f t="array" ref="P1890">_xlfn.IFS(L1890&lt;=39,"Negligible",L1890&lt;=79,"Minimal",L1890&lt;=119,"Moderate",L1890&lt;=158,"High Moderate",L1890&lt;=198," High",L1890&lt;=238,"Very High",L1890&lt;=278,"Severe")</f>
        <v>Moderate</v>
      </c>
      <c r="Q1890" s="3">
        <f t="shared" si="29"/>
        <v>4.4715681666666667</v>
      </c>
    </row>
    <row r="1891" spans="1:17" x14ac:dyDescent="0.25">
      <c r="A1891">
        <v>1890</v>
      </c>
      <c r="B1891" t="s">
        <v>1145</v>
      </c>
      <c r="C1891" t="s">
        <v>2274</v>
      </c>
      <c r="D1891" t="s">
        <v>5754</v>
      </c>
      <c r="E1891" t="s">
        <v>119</v>
      </c>
      <c r="F1891" t="s">
        <v>1058</v>
      </c>
      <c r="G1891" t="s">
        <v>1059</v>
      </c>
      <c r="H1891" t="s">
        <v>119</v>
      </c>
      <c r="I1891" t="s">
        <v>18</v>
      </c>
      <c r="J1891">
        <v>23.226167969999999</v>
      </c>
      <c r="K1891">
        <v>5.0820393700000004</v>
      </c>
      <c r="L1891">
        <v>0</v>
      </c>
      <c r="M1891" t="s">
        <v>18</v>
      </c>
      <c r="N1891" t="str" cm="1">
        <f t="array" ref="N1891">_xlfn.IFS(J1891&lt;=29,"Twenties",J1891&lt;=39,"Thirties",J1891&lt;=49,"Fourties",J1891&lt;=59,"Fifties",J1891&gt;59,"Elders")</f>
        <v>Twenties</v>
      </c>
      <c r="O1891" t="str" cm="1">
        <f t="array" ref="O1891">_xlfn.IFS(K1892&lt;=5,"Very Short",K1892&lt;=10,"Short",K1892&lt;=15,"Mid-Class",K1892&lt;=20,"Long",K1892&lt;=25," Very Long",K1892&gt;25,"Lifer")</f>
        <v>Very Short</v>
      </c>
      <c r="P1891" t="str" cm="1">
        <f t="array" ref="P1891">_xlfn.IFS(L1891&lt;=39,"Negligible",L1891&lt;=79,"Minimal",L1891&lt;=119,"Moderate",L1891&lt;=158,"High Moderate",L1891&lt;=198," High",L1891&lt;=238,"Very High",L1891&lt;=278,"Severe")</f>
        <v>Negligible</v>
      </c>
      <c r="Q1891" s="3">
        <f t="shared" si="29"/>
        <v>0</v>
      </c>
    </row>
    <row r="1892" spans="1:17" x14ac:dyDescent="0.25">
      <c r="A1892">
        <v>1891</v>
      </c>
      <c r="B1892" t="s">
        <v>1895</v>
      </c>
      <c r="C1892" t="s">
        <v>2275</v>
      </c>
      <c r="D1892" t="s">
        <v>5755</v>
      </c>
      <c r="E1892" t="s">
        <v>167</v>
      </c>
      <c r="F1892" t="s">
        <v>818</v>
      </c>
      <c r="G1892" t="s">
        <v>819</v>
      </c>
      <c r="H1892" t="s">
        <v>167</v>
      </c>
      <c r="I1892" t="s">
        <v>18</v>
      </c>
      <c r="J1892">
        <v>33.852175680000002</v>
      </c>
      <c r="K1892">
        <v>4.3524965809999996</v>
      </c>
      <c r="L1892">
        <v>49.213596870000003</v>
      </c>
      <c r="M1892" t="s">
        <v>18</v>
      </c>
      <c r="N1892" t="str" cm="1">
        <f t="array" ref="N1892">_xlfn.IFS(J1892&lt;=29,"Twenties",J1892&lt;=39,"Thirties",J1892&lt;=49,"Fourties",J1892&lt;=59,"Fifties",J1892&gt;59,"Elders")</f>
        <v>Thirties</v>
      </c>
      <c r="O1892" t="str" cm="1">
        <f t="array" ref="O1892">_xlfn.IFS(K1893&lt;=5,"Very Short",K1893&lt;=10,"Short",K1893&lt;=15,"Mid-Class",K1893&lt;=20,"Long",K1893&lt;=25," Very Long",K1893&gt;25,"Lifer")</f>
        <v>Very Short</v>
      </c>
      <c r="P1892" t="str" cm="1">
        <f t="array" ref="P1892">_xlfn.IFS(L1892&lt;=39,"Negligible",L1892&lt;=79,"Minimal",L1892&lt;=119,"Moderate",L1892&lt;=158,"High Moderate",L1892&lt;=198," High",L1892&lt;=238,"Very High",L1892&lt;=278,"Severe")</f>
        <v>Minimal</v>
      </c>
      <c r="Q1892" s="3">
        <f t="shared" si="29"/>
        <v>2.0505665362500003</v>
      </c>
    </row>
    <row r="1893" spans="1:17" x14ac:dyDescent="0.25">
      <c r="A1893">
        <v>1892</v>
      </c>
      <c r="B1893" t="s">
        <v>156</v>
      </c>
      <c r="C1893" t="s">
        <v>2276</v>
      </c>
      <c r="D1893" t="s">
        <v>5755</v>
      </c>
      <c r="E1893" t="s">
        <v>167</v>
      </c>
      <c r="F1893" t="s">
        <v>1058</v>
      </c>
      <c r="G1893" t="s">
        <v>1059</v>
      </c>
      <c r="H1893" t="s">
        <v>167</v>
      </c>
      <c r="I1893" t="s">
        <v>18</v>
      </c>
      <c r="J1893">
        <v>52.948478919999999</v>
      </c>
      <c r="K1893">
        <v>4.559449979</v>
      </c>
      <c r="L1893">
        <v>123.9123003</v>
      </c>
      <c r="M1893" t="s">
        <v>18</v>
      </c>
      <c r="N1893" t="str" cm="1">
        <f t="array" ref="N1893">_xlfn.IFS(J1893&lt;=29,"Twenties",J1893&lt;=39,"Thirties",J1893&lt;=49,"Fourties",J1893&lt;=59,"Fifties",J1893&gt;59,"Elders")</f>
        <v>Fifties</v>
      </c>
      <c r="O1893" t="str" cm="1">
        <f t="array" ref="O1893">_xlfn.IFS(K1894&lt;=5,"Very Short",K1894&lt;=10,"Short",K1894&lt;=15,"Mid-Class",K1894&lt;=20,"Long",K1894&lt;=25," Very Long",K1894&gt;25,"Lifer")</f>
        <v>Very Short</v>
      </c>
      <c r="P1893" t="str" cm="1">
        <f t="array" ref="P1893">_xlfn.IFS(L1893&lt;=39,"Negligible",L1893&lt;=79,"Minimal",L1893&lt;=119,"Moderate",L1893&lt;=158,"High Moderate",L1893&lt;=198," High",L1893&lt;=238,"Very High",L1893&lt;=278,"Severe")</f>
        <v>High Moderate</v>
      </c>
      <c r="Q1893" s="3">
        <f t="shared" si="29"/>
        <v>5.1630125124999999</v>
      </c>
    </row>
    <row r="1894" spans="1:17" x14ac:dyDescent="0.25">
      <c r="A1894">
        <v>1893</v>
      </c>
      <c r="B1894" t="s">
        <v>440</v>
      </c>
      <c r="C1894" t="s">
        <v>324</v>
      </c>
      <c r="D1894" t="s">
        <v>5755</v>
      </c>
      <c r="E1894" t="s">
        <v>325</v>
      </c>
      <c r="F1894" t="s">
        <v>818</v>
      </c>
      <c r="G1894" t="s">
        <v>819</v>
      </c>
      <c r="H1894" t="s">
        <v>167</v>
      </c>
      <c r="I1894" t="s">
        <v>18</v>
      </c>
      <c r="J1894">
        <v>67.751811559999993</v>
      </c>
      <c r="K1894">
        <v>3.8737767399999998</v>
      </c>
      <c r="L1894">
        <v>171.85429790000001</v>
      </c>
      <c r="M1894" t="s">
        <v>18</v>
      </c>
      <c r="N1894" t="str" cm="1">
        <f t="array" ref="N1894">_xlfn.IFS(J1894&lt;=29,"Twenties",J1894&lt;=39,"Thirties",J1894&lt;=49,"Fourties",J1894&lt;=59,"Fifties",J1894&gt;59,"Elders")</f>
        <v>Elders</v>
      </c>
      <c r="O1894" t="str" cm="1">
        <f t="array" ref="O1894">_xlfn.IFS(K1895&lt;=5,"Very Short",K1895&lt;=10,"Short",K1895&lt;=15,"Mid-Class",K1895&lt;=20,"Long",K1895&lt;=25," Very Long",K1895&gt;25,"Lifer")</f>
        <v>Very Short</v>
      </c>
      <c r="P1894" t="str" cm="1">
        <f t="array" ref="P1894">_xlfn.IFS(L1894&lt;=39,"Negligible",L1894&lt;=79,"Minimal",L1894&lt;=119,"Moderate",L1894&lt;=158,"High Moderate",L1894&lt;=198," High",L1894&lt;=238,"Very High",L1894&lt;=278,"Severe")</f>
        <v xml:space="preserve"> High</v>
      </c>
      <c r="Q1894" s="3">
        <f t="shared" si="29"/>
        <v>7.1605957458333336</v>
      </c>
    </row>
    <row r="1895" spans="1:17" x14ac:dyDescent="0.25">
      <c r="A1895">
        <v>1894</v>
      </c>
      <c r="B1895" t="s">
        <v>2277</v>
      </c>
      <c r="C1895" t="s">
        <v>2278</v>
      </c>
      <c r="D1895" t="s">
        <v>5754</v>
      </c>
      <c r="E1895" t="s">
        <v>367</v>
      </c>
      <c r="F1895" t="s">
        <v>1058</v>
      </c>
      <c r="G1895" t="s">
        <v>1059</v>
      </c>
      <c r="H1895" t="s">
        <v>367</v>
      </c>
      <c r="I1895" t="s">
        <v>18</v>
      </c>
      <c r="J1895">
        <v>59.615910640000003</v>
      </c>
      <c r="K1895">
        <v>3.3174815930000001</v>
      </c>
      <c r="L1895">
        <v>164.48155819999999</v>
      </c>
      <c r="M1895" t="s">
        <v>18</v>
      </c>
      <c r="N1895" t="str" cm="1">
        <f t="array" ref="N1895">_xlfn.IFS(J1895&lt;=29,"Twenties",J1895&lt;=39,"Thirties",J1895&lt;=49,"Fourties",J1895&lt;=59,"Fifties",J1895&gt;59,"Elders")</f>
        <v>Elders</v>
      </c>
      <c r="O1895" t="str" cm="1">
        <f t="array" ref="O1895">_xlfn.IFS(K1896&lt;=5,"Very Short",K1896&lt;=10,"Short",K1896&lt;=15,"Mid-Class",K1896&lt;=20,"Long",K1896&lt;=25," Very Long",K1896&gt;25,"Lifer")</f>
        <v>Very Short</v>
      </c>
      <c r="P1895" t="str" cm="1">
        <f t="array" ref="P1895">_xlfn.IFS(L1895&lt;=39,"Negligible",L1895&lt;=79,"Minimal",L1895&lt;=119,"Moderate",L1895&lt;=158,"High Moderate",L1895&lt;=198," High",L1895&lt;=238,"Very High",L1895&lt;=278,"Severe")</f>
        <v xml:space="preserve"> High</v>
      </c>
      <c r="Q1895" s="3">
        <f t="shared" si="29"/>
        <v>6.8533982583333328</v>
      </c>
    </row>
    <row r="1896" spans="1:17" x14ac:dyDescent="0.25">
      <c r="A1896">
        <v>1895</v>
      </c>
      <c r="B1896" t="s">
        <v>2279</v>
      </c>
      <c r="C1896" t="s">
        <v>1849</v>
      </c>
      <c r="D1896" t="s">
        <v>5754</v>
      </c>
      <c r="E1896" t="s">
        <v>15</v>
      </c>
      <c r="F1896" t="s">
        <v>1058</v>
      </c>
      <c r="G1896" t="s">
        <v>1059</v>
      </c>
      <c r="H1896" t="s">
        <v>15</v>
      </c>
      <c r="I1896" t="s">
        <v>18</v>
      </c>
      <c r="J1896">
        <v>38.971211529999998</v>
      </c>
      <c r="K1896">
        <v>2.9582952819999999</v>
      </c>
      <c r="L1896">
        <v>42.985845490000003</v>
      </c>
      <c r="M1896" t="s">
        <v>18</v>
      </c>
      <c r="N1896" t="str" cm="1">
        <f t="array" ref="N1896">_xlfn.IFS(J1896&lt;=29,"Twenties",J1896&lt;=39,"Thirties",J1896&lt;=49,"Fourties",J1896&lt;=59,"Fifties",J1896&gt;59,"Elders")</f>
        <v>Thirties</v>
      </c>
      <c r="O1896" t="str" cm="1">
        <f t="array" ref="O1896">_xlfn.IFS(K1897&lt;=5,"Very Short",K1897&lt;=10,"Short",K1897&lt;=15,"Mid-Class",K1897&lt;=20,"Long",K1897&lt;=25," Very Long",K1897&gt;25,"Lifer")</f>
        <v>Very Short</v>
      </c>
      <c r="P1896" t="str" cm="1">
        <f t="array" ref="P1896">_xlfn.IFS(L1896&lt;=39,"Negligible",L1896&lt;=79,"Minimal",L1896&lt;=119,"Moderate",L1896&lt;=158,"High Moderate",L1896&lt;=198," High",L1896&lt;=238,"Very High",L1896&lt;=278,"Severe")</f>
        <v>Minimal</v>
      </c>
      <c r="Q1896" s="3">
        <f t="shared" si="29"/>
        <v>1.7910768954166667</v>
      </c>
    </row>
    <row r="1897" spans="1:17" x14ac:dyDescent="0.25">
      <c r="A1897">
        <v>1896</v>
      </c>
      <c r="B1897" t="s">
        <v>2233</v>
      </c>
      <c r="C1897" t="s">
        <v>840</v>
      </c>
      <c r="D1897" t="s">
        <v>5754</v>
      </c>
      <c r="E1897" t="s">
        <v>36</v>
      </c>
      <c r="F1897" t="s">
        <v>1058</v>
      </c>
      <c r="G1897" t="s">
        <v>1059</v>
      </c>
      <c r="H1897" t="s">
        <v>36</v>
      </c>
      <c r="I1897" t="s">
        <v>18</v>
      </c>
      <c r="J1897">
        <v>56.609748490000001</v>
      </c>
      <c r="K1897">
        <v>4.6262940219999997</v>
      </c>
      <c r="L1897">
        <v>145.33469590000001</v>
      </c>
      <c r="M1897" t="s">
        <v>18</v>
      </c>
      <c r="N1897" t="str" cm="1">
        <f t="array" ref="N1897">_xlfn.IFS(J1897&lt;=29,"Twenties",J1897&lt;=39,"Thirties",J1897&lt;=49,"Fourties",J1897&lt;=59,"Fifties",J1897&gt;59,"Elders")</f>
        <v>Fifties</v>
      </c>
      <c r="O1897" t="str" cm="1">
        <f t="array" ref="O1897">_xlfn.IFS(K1898&lt;=5,"Very Short",K1898&lt;=10,"Short",K1898&lt;=15,"Mid-Class",K1898&lt;=20,"Long",K1898&lt;=25," Very Long",K1898&gt;25,"Lifer")</f>
        <v>Short</v>
      </c>
      <c r="P1897" t="str" cm="1">
        <f t="array" ref="P1897">_xlfn.IFS(L1897&lt;=39,"Negligible",L1897&lt;=79,"Minimal",L1897&lt;=119,"Moderate",L1897&lt;=158,"High Moderate",L1897&lt;=198," High",L1897&lt;=238,"Very High",L1897&lt;=278,"Severe")</f>
        <v>High Moderate</v>
      </c>
      <c r="Q1897" s="3">
        <f t="shared" si="29"/>
        <v>6.0556123291666673</v>
      </c>
    </row>
    <row r="1898" spans="1:17" x14ac:dyDescent="0.25">
      <c r="A1898">
        <v>1897</v>
      </c>
      <c r="B1898" t="s">
        <v>380</v>
      </c>
      <c r="C1898" t="s">
        <v>219</v>
      </c>
      <c r="D1898" t="s">
        <v>5754</v>
      </c>
      <c r="E1898" t="s">
        <v>36</v>
      </c>
      <c r="F1898" t="s">
        <v>609</v>
      </c>
      <c r="G1898" t="s">
        <v>610</v>
      </c>
      <c r="H1898" t="s">
        <v>36</v>
      </c>
      <c r="I1898" t="s">
        <v>18</v>
      </c>
      <c r="J1898">
        <v>60.77757064</v>
      </c>
      <c r="K1898">
        <v>5.9204861549999999</v>
      </c>
      <c r="L1898">
        <v>157.08681179999999</v>
      </c>
      <c r="M1898" t="s">
        <v>18</v>
      </c>
      <c r="N1898" t="str" cm="1">
        <f t="array" ref="N1898">_xlfn.IFS(J1898&lt;=29,"Twenties",J1898&lt;=39,"Thirties",J1898&lt;=49,"Fourties",J1898&lt;=59,"Fifties",J1898&gt;59,"Elders")</f>
        <v>Elders</v>
      </c>
      <c r="O1898" t="str" cm="1">
        <f t="array" ref="O1898">_xlfn.IFS(K1899&lt;=5,"Very Short",K1899&lt;=10,"Short",K1899&lt;=15,"Mid-Class",K1899&lt;=20,"Long",K1899&lt;=25," Very Long",K1899&gt;25,"Lifer")</f>
        <v>Very Short</v>
      </c>
      <c r="P1898" t="str" cm="1">
        <f t="array" ref="P1898">_xlfn.IFS(L1898&lt;=39,"Negligible",L1898&lt;=79,"Minimal",L1898&lt;=119,"Moderate",L1898&lt;=158,"High Moderate",L1898&lt;=198," High",L1898&lt;=238,"Very High",L1898&lt;=278,"Severe")</f>
        <v>High Moderate</v>
      </c>
      <c r="Q1898" s="3">
        <f t="shared" si="29"/>
        <v>6.5452838249999994</v>
      </c>
    </row>
    <row r="1899" spans="1:17" x14ac:dyDescent="0.25">
      <c r="A1899">
        <v>1898</v>
      </c>
      <c r="B1899" t="s">
        <v>2280</v>
      </c>
      <c r="C1899" t="s">
        <v>424</v>
      </c>
      <c r="D1899" t="s">
        <v>5755</v>
      </c>
      <c r="E1899" t="s">
        <v>119</v>
      </c>
      <c r="F1899" t="s">
        <v>511</v>
      </c>
      <c r="G1899" t="s">
        <v>17</v>
      </c>
      <c r="H1899" t="s">
        <v>119</v>
      </c>
      <c r="I1899" t="s">
        <v>18</v>
      </c>
      <c r="J1899">
        <v>45.5479828</v>
      </c>
      <c r="K1899">
        <v>3.642271719</v>
      </c>
      <c r="L1899">
        <v>36.03846369</v>
      </c>
      <c r="M1899" t="s">
        <v>18</v>
      </c>
      <c r="N1899" t="str" cm="1">
        <f t="array" ref="N1899">_xlfn.IFS(J1899&lt;=29,"Twenties",J1899&lt;=39,"Thirties",J1899&lt;=49,"Fourties",J1899&lt;=59,"Fifties",J1899&gt;59,"Elders")</f>
        <v>Fourties</v>
      </c>
      <c r="O1899" t="str" cm="1">
        <f t="array" ref="O1899">_xlfn.IFS(K1900&lt;=5,"Very Short",K1900&lt;=10,"Short",K1900&lt;=15,"Mid-Class",K1900&lt;=20,"Long",K1900&lt;=25," Very Long",K1900&gt;25,"Lifer")</f>
        <v>Short</v>
      </c>
      <c r="P1899" t="str" cm="1">
        <f t="array" ref="P1899">_xlfn.IFS(L1899&lt;=39,"Negligible",L1899&lt;=79,"Minimal",L1899&lt;=119,"Moderate",L1899&lt;=158,"High Moderate",L1899&lt;=198," High",L1899&lt;=238,"Very High",L1899&lt;=278,"Severe")</f>
        <v>Negligible</v>
      </c>
      <c r="Q1899" s="3">
        <f t="shared" si="29"/>
        <v>1.50160265375</v>
      </c>
    </row>
    <row r="1900" spans="1:17" x14ac:dyDescent="0.25">
      <c r="A1900">
        <v>1899</v>
      </c>
      <c r="B1900" t="s">
        <v>424</v>
      </c>
      <c r="C1900" t="s">
        <v>1040</v>
      </c>
      <c r="D1900" t="s">
        <v>5754</v>
      </c>
      <c r="E1900" t="s">
        <v>497</v>
      </c>
      <c r="F1900" t="s">
        <v>1823</v>
      </c>
      <c r="G1900" t="s">
        <v>1824</v>
      </c>
      <c r="H1900" t="s">
        <v>275</v>
      </c>
      <c r="I1900" t="s">
        <v>18</v>
      </c>
      <c r="J1900">
        <v>25.43465578</v>
      </c>
      <c r="K1900">
        <v>7.3362069920000001</v>
      </c>
      <c r="L1900">
        <v>0</v>
      </c>
      <c r="M1900" t="s">
        <v>18</v>
      </c>
      <c r="N1900" t="str" cm="1">
        <f t="array" ref="N1900">_xlfn.IFS(J1900&lt;=29,"Twenties",J1900&lt;=39,"Thirties",J1900&lt;=49,"Fourties",J1900&lt;=59,"Fifties",J1900&gt;59,"Elders")</f>
        <v>Twenties</v>
      </c>
      <c r="O1900" t="str" cm="1">
        <f t="array" ref="O1900">_xlfn.IFS(K1901&lt;=5,"Very Short",K1901&lt;=10,"Short",K1901&lt;=15,"Mid-Class",K1901&lt;=20,"Long",K1901&lt;=25," Very Long",K1901&gt;25,"Lifer")</f>
        <v>Very Short</v>
      </c>
      <c r="P1900" t="str" cm="1">
        <f t="array" ref="P1900">_xlfn.IFS(L1900&lt;=39,"Negligible",L1900&lt;=79,"Minimal",L1900&lt;=119,"Moderate",L1900&lt;=158,"High Moderate",L1900&lt;=198," High",L1900&lt;=238,"Very High",L1900&lt;=278,"Severe")</f>
        <v>Negligible</v>
      </c>
      <c r="Q1900" s="3">
        <f t="shared" si="29"/>
        <v>0</v>
      </c>
    </row>
    <row r="1901" spans="1:17" x14ac:dyDescent="0.25">
      <c r="A1901">
        <v>1900</v>
      </c>
      <c r="B1901" t="s">
        <v>1491</v>
      </c>
      <c r="C1901" t="s">
        <v>2281</v>
      </c>
      <c r="D1901" t="s">
        <v>5754</v>
      </c>
      <c r="E1901" t="s">
        <v>85</v>
      </c>
      <c r="F1901" t="s">
        <v>1058</v>
      </c>
      <c r="G1901" t="s">
        <v>1059</v>
      </c>
      <c r="H1901" t="s">
        <v>85</v>
      </c>
      <c r="I1901" t="s">
        <v>18</v>
      </c>
      <c r="J1901">
        <v>40.26546647</v>
      </c>
      <c r="K1901">
        <v>3.392302887</v>
      </c>
      <c r="L1901">
        <v>51.767331679999998</v>
      </c>
      <c r="M1901" t="s">
        <v>18</v>
      </c>
      <c r="N1901" t="str" cm="1">
        <f t="array" ref="N1901">_xlfn.IFS(J1901&lt;=29,"Twenties",J1901&lt;=39,"Thirties",J1901&lt;=49,"Fourties",J1901&lt;=59,"Fifties",J1901&gt;59,"Elders")</f>
        <v>Fourties</v>
      </c>
      <c r="O1901" t="str" cm="1">
        <f t="array" ref="O1901">_xlfn.IFS(K1902&lt;=5,"Very Short",K1902&lt;=10,"Short",K1902&lt;=15,"Mid-Class",K1902&lt;=20,"Long",K1902&lt;=25," Very Long",K1902&gt;25,"Lifer")</f>
        <v>Short</v>
      </c>
      <c r="P1901" t="str" cm="1">
        <f t="array" ref="P1901">_xlfn.IFS(L1901&lt;=39,"Negligible",L1901&lt;=79,"Minimal",L1901&lt;=119,"Moderate",L1901&lt;=158,"High Moderate",L1901&lt;=198," High",L1901&lt;=238,"Very High",L1901&lt;=278,"Severe")</f>
        <v>Minimal</v>
      </c>
      <c r="Q1901" s="3">
        <f t="shared" si="29"/>
        <v>2.1569721533333333</v>
      </c>
    </row>
    <row r="1902" spans="1:17" x14ac:dyDescent="0.25">
      <c r="A1902">
        <v>1901</v>
      </c>
      <c r="B1902" t="s">
        <v>2282</v>
      </c>
      <c r="C1902" t="s">
        <v>1196</v>
      </c>
      <c r="D1902" t="s">
        <v>5754</v>
      </c>
      <c r="E1902" t="s">
        <v>2283</v>
      </c>
      <c r="F1902" t="s">
        <v>1058</v>
      </c>
      <c r="G1902" t="s">
        <v>1059</v>
      </c>
      <c r="H1902" t="s">
        <v>167</v>
      </c>
      <c r="I1902" t="s">
        <v>18</v>
      </c>
      <c r="J1902">
        <v>50.096744270000002</v>
      </c>
      <c r="K1902">
        <v>5.4874120250000002</v>
      </c>
      <c r="L1902">
        <v>116.3077127</v>
      </c>
      <c r="M1902" t="s">
        <v>18</v>
      </c>
      <c r="N1902" t="str" cm="1">
        <f t="array" ref="N1902">_xlfn.IFS(J1902&lt;=29,"Twenties",J1902&lt;=39,"Thirties",J1902&lt;=49,"Fourties",J1902&lt;=59,"Fifties",J1902&gt;59,"Elders")</f>
        <v>Fifties</v>
      </c>
      <c r="O1902" t="str" cm="1">
        <f t="array" ref="O1902">_xlfn.IFS(K1903&lt;=5,"Very Short",K1903&lt;=10,"Short",K1903&lt;=15,"Mid-Class",K1903&lt;=20,"Long",K1903&lt;=25," Very Long",K1903&gt;25,"Lifer")</f>
        <v>Very Short</v>
      </c>
      <c r="P1902" t="str" cm="1">
        <f t="array" ref="P1902">_xlfn.IFS(L1902&lt;=39,"Negligible",L1902&lt;=79,"Minimal",L1902&lt;=119,"Moderate",L1902&lt;=158,"High Moderate",L1902&lt;=198," High",L1902&lt;=238,"Very High",L1902&lt;=278,"Severe")</f>
        <v>Moderate</v>
      </c>
      <c r="Q1902" s="3">
        <f t="shared" si="29"/>
        <v>4.8461546958333335</v>
      </c>
    </row>
    <row r="1903" spans="1:17" x14ac:dyDescent="0.25">
      <c r="A1903">
        <v>1902</v>
      </c>
      <c r="B1903" t="s">
        <v>1895</v>
      </c>
      <c r="C1903" t="s">
        <v>2284</v>
      </c>
      <c r="D1903" t="s">
        <v>5754</v>
      </c>
      <c r="E1903" t="s">
        <v>36</v>
      </c>
      <c r="F1903" t="s">
        <v>1058</v>
      </c>
      <c r="G1903" t="s">
        <v>1059</v>
      </c>
      <c r="H1903" t="s">
        <v>36</v>
      </c>
      <c r="I1903" t="s">
        <v>18</v>
      </c>
      <c r="J1903">
        <v>46.521354729999999</v>
      </c>
      <c r="K1903">
        <v>3.048656238</v>
      </c>
      <c r="L1903">
        <v>98.517630440000005</v>
      </c>
      <c r="M1903" t="s">
        <v>18</v>
      </c>
      <c r="N1903" t="str" cm="1">
        <f t="array" ref="N1903">_xlfn.IFS(J1903&lt;=29,"Twenties",J1903&lt;=39,"Thirties",J1903&lt;=49,"Fourties",J1903&lt;=59,"Fifties",J1903&gt;59,"Elders")</f>
        <v>Fourties</v>
      </c>
      <c r="O1903" t="str" cm="1">
        <f t="array" ref="O1903">_xlfn.IFS(K1904&lt;=5,"Very Short",K1904&lt;=10,"Short",K1904&lt;=15,"Mid-Class",K1904&lt;=20,"Long",K1904&lt;=25," Very Long",K1904&gt;25,"Lifer")</f>
        <v>Very Short</v>
      </c>
      <c r="P1903" t="str" cm="1">
        <f t="array" ref="P1903">_xlfn.IFS(L1903&lt;=39,"Negligible",L1903&lt;=79,"Minimal",L1903&lt;=119,"Moderate",L1903&lt;=158,"High Moderate",L1903&lt;=198," High",L1903&lt;=238,"Very High",L1903&lt;=278,"Severe")</f>
        <v>Moderate</v>
      </c>
      <c r="Q1903" s="3">
        <f t="shared" si="29"/>
        <v>4.1049012683333332</v>
      </c>
    </row>
    <row r="1904" spans="1:17" x14ac:dyDescent="0.25">
      <c r="A1904">
        <v>1903</v>
      </c>
      <c r="B1904" t="s">
        <v>2285</v>
      </c>
      <c r="C1904" t="s">
        <v>1661</v>
      </c>
      <c r="D1904" t="s">
        <v>5754</v>
      </c>
      <c r="E1904" t="s">
        <v>125</v>
      </c>
      <c r="F1904" t="s">
        <v>818</v>
      </c>
      <c r="G1904" t="s">
        <v>819</v>
      </c>
      <c r="H1904" t="s">
        <v>125</v>
      </c>
      <c r="I1904" t="s">
        <v>18</v>
      </c>
      <c r="J1904">
        <v>46.829520170000002</v>
      </c>
      <c r="K1904">
        <v>3.9977275140000001</v>
      </c>
      <c r="L1904">
        <v>102.2702055</v>
      </c>
      <c r="M1904" t="s">
        <v>18</v>
      </c>
      <c r="N1904" t="str" cm="1">
        <f t="array" ref="N1904">_xlfn.IFS(J1904&lt;=29,"Twenties",J1904&lt;=39,"Thirties",J1904&lt;=49,"Fourties",J1904&lt;=59,"Fifties",J1904&gt;59,"Elders")</f>
        <v>Fourties</v>
      </c>
      <c r="O1904" t="str" cm="1">
        <f t="array" ref="O1904">_xlfn.IFS(K1905&lt;=5,"Very Short",K1905&lt;=10,"Short",K1905&lt;=15,"Mid-Class",K1905&lt;=20,"Long",K1905&lt;=25," Very Long",K1905&gt;25,"Lifer")</f>
        <v>Very Short</v>
      </c>
      <c r="P1904" t="str" cm="1">
        <f t="array" ref="P1904">_xlfn.IFS(L1904&lt;=39,"Negligible",L1904&lt;=79,"Minimal",L1904&lt;=119,"Moderate",L1904&lt;=158,"High Moderate",L1904&lt;=198," High",L1904&lt;=238,"Very High",L1904&lt;=278,"Severe")</f>
        <v>Moderate</v>
      </c>
      <c r="Q1904" s="3">
        <f t="shared" si="29"/>
        <v>4.2612585625000001</v>
      </c>
    </row>
    <row r="1905" spans="1:17" x14ac:dyDescent="0.25">
      <c r="A1905">
        <v>1904</v>
      </c>
      <c r="B1905" t="s">
        <v>2286</v>
      </c>
      <c r="C1905" t="s">
        <v>2287</v>
      </c>
      <c r="D1905" t="s">
        <v>5755</v>
      </c>
      <c r="E1905" t="s">
        <v>125</v>
      </c>
      <c r="F1905" t="s">
        <v>1058</v>
      </c>
      <c r="G1905" t="s">
        <v>1059</v>
      </c>
      <c r="H1905" t="s">
        <v>125</v>
      </c>
      <c r="I1905" t="s">
        <v>18</v>
      </c>
      <c r="J1905">
        <v>50.141884820000001</v>
      </c>
      <c r="K1905">
        <v>3.8208371149999998</v>
      </c>
      <c r="L1905">
        <v>60.948667739999998</v>
      </c>
      <c r="M1905" t="s">
        <v>18</v>
      </c>
      <c r="N1905" t="str" cm="1">
        <f t="array" ref="N1905">_xlfn.IFS(J1905&lt;=29,"Twenties",J1905&lt;=39,"Thirties",J1905&lt;=49,"Fourties",J1905&lt;=59,"Fifties",J1905&gt;59,"Elders")</f>
        <v>Fifties</v>
      </c>
      <c r="O1905" t="str" cm="1">
        <f t="array" ref="O1905">_xlfn.IFS(K1906&lt;=5,"Very Short",K1906&lt;=10,"Short",K1906&lt;=15,"Mid-Class",K1906&lt;=20,"Long",K1906&lt;=25," Very Long",K1906&gt;25,"Lifer")</f>
        <v>Very Short</v>
      </c>
      <c r="P1905" t="str" cm="1">
        <f t="array" ref="P1905">_xlfn.IFS(L1905&lt;=39,"Negligible",L1905&lt;=79,"Minimal",L1905&lt;=119,"Moderate",L1905&lt;=158,"High Moderate",L1905&lt;=198," High",L1905&lt;=238,"Very High",L1905&lt;=278,"Severe")</f>
        <v>Minimal</v>
      </c>
      <c r="Q1905" s="3">
        <f t="shared" si="29"/>
        <v>2.5395278224999998</v>
      </c>
    </row>
    <row r="1906" spans="1:17" x14ac:dyDescent="0.25">
      <c r="A1906">
        <v>1905</v>
      </c>
      <c r="B1906" t="s">
        <v>1010</v>
      </c>
      <c r="C1906" t="s">
        <v>2288</v>
      </c>
      <c r="D1906" t="s">
        <v>5754</v>
      </c>
      <c r="E1906" t="s">
        <v>307</v>
      </c>
      <c r="F1906" t="s">
        <v>1058</v>
      </c>
      <c r="G1906" t="s">
        <v>1059</v>
      </c>
      <c r="H1906" t="s">
        <v>88</v>
      </c>
      <c r="I1906" t="s">
        <v>18</v>
      </c>
      <c r="J1906">
        <v>40.312920849999998</v>
      </c>
      <c r="K1906">
        <v>3.6392481210000001</v>
      </c>
      <c r="L1906">
        <v>72.541665510000001</v>
      </c>
      <c r="M1906" t="s">
        <v>18</v>
      </c>
      <c r="N1906" t="str" cm="1">
        <f t="array" ref="N1906">_xlfn.IFS(J1906&lt;=29,"Twenties",J1906&lt;=39,"Thirties",J1906&lt;=49,"Fourties",J1906&lt;=59,"Fifties",J1906&gt;59,"Elders")</f>
        <v>Fourties</v>
      </c>
      <c r="O1906" t="str" cm="1">
        <f t="array" ref="O1906">_xlfn.IFS(K1907&lt;=5,"Very Short",K1907&lt;=10,"Short",K1907&lt;=15,"Mid-Class",K1907&lt;=20,"Long",K1907&lt;=25," Very Long",K1907&gt;25,"Lifer")</f>
        <v>Short</v>
      </c>
      <c r="P1906" t="str" cm="1">
        <f t="array" ref="P1906">_xlfn.IFS(L1906&lt;=39,"Negligible",L1906&lt;=79,"Minimal",L1906&lt;=119,"Moderate",L1906&lt;=158,"High Moderate",L1906&lt;=198," High",L1906&lt;=238,"Very High",L1906&lt;=278,"Severe")</f>
        <v>Minimal</v>
      </c>
      <c r="Q1906" s="3">
        <f t="shared" si="29"/>
        <v>3.0225693962500002</v>
      </c>
    </row>
    <row r="1907" spans="1:17" x14ac:dyDescent="0.25">
      <c r="A1907">
        <v>1906</v>
      </c>
      <c r="B1907" t="s">
        <v>529</v>
      </c>
      <c r="C1907" t="s">
        <v>2289</v>
      </c>
      <c r="D1907" t="s">
        <v>5754</v>
      </c>
      <c r="E1907" t="s">
        <v>36</v>
      </c>
      <c r="F1907" t="s">
        <v>1058</v>
      </c>
      <c r="G1907" t="s">
        <v>1059</v>
      </c>
      <c r="H1907" t="s">
        <v>36</v>
      </c>
      <c r="I1907" t="s">
        <v>18</v>
      </c>
      <c r="J1907">
        <v>45.706274710000002</v>
      </c>
      <c r="K1907">
        <v>6.8018220090000003</v>
      </c>
      <c r="L1907">
        <v>91.648175050000006</v>
      </c>
      <c r="M1907" t="s">
        <v>18</v>
      </c>
      <c r="N1907" t="str" cm="1">
        <f t="array" ref="N1907">_xlfn.IFS(J1907&lt;=29,"Twenties",J1907&lt;=39,"Thirties",J1907&lt;=49,"Fourties",J1907&lt;=59,"Fifties",J1907&gt;59,"Elders")</f>
        <v>Fourties</v>
      </c>
      <c r="O1907" t="str" cm="1">
        <f t="array" ref="O1907">_xlfn.IFS(K1908&lt;=5,"Very Short",K1908&lt;=10,"Short",K1908&lt;=15,"Mid-Class",K1908&lt;=20,"Long",K1908&lt;=25," Very Long",K1908&gt;25,"Lifer")</f>
        <v>Short</v>
      </c>
      <c r="P1907" t="str" cm="1">
        <f t="array" ref="P1907">_xlfn.IFS(L1907&lt;=39,"Negligible",L1907&lt;=79,"Minimal",L1907&lt;=119,"Moderate",L1907&lt;=158,"High Moderate",L1907&lt;=198," High",L1907&lt;=238,"Very High",L1907&lt;=278,"Severe")</f>
        <v>Moderate</v>
      </c>
      <c r="Q1907" s="3">
        <f t="shared" si="29"/>
        <v>3.8186739604166671</v>
      </c>
    </row>
    <row r="1908" spans="1:17" x14ac:dyDescent="0.25">
      <c r="A1908">
        <v>1907</v>
      </c>
      <c r="B1908" t="s">
        <v>2290</v>
      </c>
      <c r="C1908" t="s">
        <v>1380</v>
      </c>
      <c r="D1908" t="s">
        <v>5755</v>
      </c>
      <c r="E1908" t="s">
        <v>125</v>
      </c>
      <c r="F1908" t="s">
        <v>1058</v>
      </c>
      <c r="G1908" t="s">
        <v>1059</v>
      </c>
      <c r="H1908" t="s">
        <v>125</v>
      </c>
      <c r="I1908" t="s">
        <v>18</v>
      </c>
      <c r="J1908">
        <v>30.852958350000002</v>
      </c>
      <c r="K1908">
        <v>6.1899279089999997</v>
      </c>
      <c r="L1908">
        <v>19.802863469999998</v>
      </c>
      <c r="M1908" t="s">
        <v>18</v>
      </c>
      <c r="N1908" t="str" cm="1">
        <f t="array" ref="N1908">_xlfn.IFS(J1908&lt;=29,"Twenties",J1908&lt;=39,"Thirties",J1908&lt;=49,"Fourties",J1908&lt;=59,"Fifties",J1908&gt;59,"Elders")</f>
        <v>Thirties</v>
      </c>
      <c r="O1908" t="str" cm="1">
        <f t="array" ref="O1908">_xlfn.IFS(K1909&lt;=5,"Very Short",K1909&lt;=10,"Short",K1909&lt;=15,"Mid-Class",K1909&lt;=20,"Long",K1909&lt;=25," Very Long",K1909&gt;25,"Lifer")</f>
        <v>Very Short</v>
      </c>
      <c r="P1908" t="str" cm="1">
        <f t="array" ref="P1908">_xlfn.IFS(L1908&lt;=39,"Negligible",L1908&lt;=79,"Minimal",L1908&lt;=119,"Moderate",L1908&lt;=158,"High Moderate",L1908&lt;=198," High",L1908&lt;=238,"Very High",L1908&lt;=278,"Severe")</f>
        <v>Negligible</v>
      </c>
      <c r="Q1908" s="3">
        <f t="shared" si="29"/>
        <v>0.82511931124999993</v>
      </c>
    </row>
    <row r="1909" spans="1:17" x14ac:dyDescent="0.25">
      <c r="A1909">
        <v>1908</v>
      </c>
      <c r="B1909" t="s">
        <v>2291</v>
      </c>
      <c r="C1909" t="s">
        <v>87</v>
      </c>
      <c r="D1909" t="s">
        <v>5755</v>
      </c>
      <c r="E1909" t="s">
        <v>773</v>
      </c>
      <c r="F1909" t="s">
        <v>1860</v>
      </c>
      <c r="G1909" t="s">
        <v>1861</v>
      </c>
      <c r="H1909" t="s">
        <v>260</v>
      </c>
      <c r="I1909" t="s">
        <v>18</v>
      </c>
      <c r="J1909">
        <v>61.646633350000002</v>
      </c>
      <c r="K1909">
        <v>4.6839528799999997</v>
      </c>
      <c r="L1909">
        <v>173.71520509999999</v>
      </c>
      <c r="M1909" t="s">
        <v>18</v>
      </c>
      <c r="N1909" t="str" cm="1">
        <f t="array" ref="N1909">_xlfn.IFS(J1909&lt;=29,"Twenties",J1909&lt;=39,"Thirties",J1909&lt;=49,"Fourties",J1909&lt;=59,"Fifties",J1909&gt;59,"Elders")</f>
        <v>Elders</v>
      </c>
      <c r="O1909" t="str" cm="1">
        <f t="array" ref="O1909">_xlfn.IFS(K1910&lt;=5,"Very Short",K1910&lt;=10,"Short",K1910&lt;=15,"Mid-Class",K1910&lt;=20,"Long",K1910&lt;=25," Very Long",K1910&gt;25,"Lifer")</f>
        <v>Short</v>
      </c>
      <c r="P1909" t="str" cm="1">
        <f t="array" ref="P1909">_xlfn.IFS(L1909&lt;=39,"Negligible",L1909&lt;=79,"Minimal",L1909&lt;=119,"Moderate",L1909&lt;=158,"High Moderate",L1909&lt;=198," High",L1909&lt;=238,"Very High",L1909&lt;=278,"Severe")</f>
        <v xml:space="preserve"> High</v>
      </c>
      <c r="Q1909" s="3">
        <f t="shared" si="29"/>
        <v>7.2381335458333327</v>
      </c>
    </row>
    <row r="1910" spans="1:17" x14ac:dyDescent="0.25">
      <c r="A1910">
        <v>1909</v>
      </c>
      <c r="B1910" t="s">
        <v>2292</v>
      </c>
      <c r="C1910" t="s">
        <v>30</v>
      </c>
      <c r="D1910" t="s">
        <v>5755</v>
      </c>
      <c r="E1910" t="s">
        <v>36</v>
      </c>
      <c r="F1910" t="s">
        <v>1058</v>
      </c>
      <c r="G1910" t="s">
        <v>1059</v>
      </c>
      <c r="H1910" t="s">
        <v>36</v>
      </c>
      <c r="I1910" t="s">
        <v>18</v>
      </c>
      <c r="J1910">
        <v>46.400752590000003</v>
      </c>
      <c r="K1910">
        <v>6.6448034360000001</v>
      </c>
      <c r="L1910">
        <v>68.539410910000001</v>
      </c>
      <c r="M1910" t="s">
        <v>18</v>
      </c>
      <c r="N1910" t="str" cm="1">
        <f t="array" ref="N1910">_xlfn.IFS(J1910&lt;=29,"Twenties",J1910&lt;=39,"Thirties",J1910&lt;=49,"Fourties",J1910&lt;=59,"Fifties",J1910&gt;59,"Elders")</f>
        <v>Fourties</v>
      </c>
      <c r="O1910" t="str" cm="1">
        <f t="array" ref="O1910">_xlfn.IFS(K1911&lt;=5,"Very Short",K1911&lt;=10,"Short",K1911&lt;=15,"Mid-Class",K1911&lt;=20,"Long",K1911&lt;=25," Very Long",K1911&gt;25,"Lifer")</f>
        <v>Short</v>
      </c>
      <c r="P1910" t="str" cm="1">
        <f t="array" ref="P1910">_xlfn.IFS(L1910&lt;=39,"Negligible",L1910&lt;=79,"Minimal",L1910&lt;=119,"Moderate",L1910&lt;=158,"High Moderate",L1910&lt;=198," High",L1910&lt;=238,"Very High",L1910&lt;=278,"Severe")</f>
        <v>Minimal</v>
      </c>
      <c r="Q1910" s="3">
        <f t="shared" si="29"/>
        <v>2.8558087879166667</v>
      </c>
    </row>
    <row r="1911" spans="1:17" x14ac:dyDescent="0.25">
      <c r="A1911">
        <v>1910</v>
      </c>
      <c r="B1911" t="s">
        <v>2293</v>
      </c>
      <c r="C1911" t="s">
        <v>502</v>
      </c>
      <c r="D1911" t="s">
        <v>5754</v>
      </c>
      <c r="E1911" t="s">
        <v>356</v>
      </c>
      <c r="F1911" t="s">
        <v>511</v>
      </c>
      <c r="G1911" t="s">
        <v>17</v>
      </c>
      <c r="H1911" t="s">
        <v>356</v>
      </c>
      <c r="I1911" t="s">
        <v>18</v>
      </c>
      <c r="J1911">
        <v>35.101033459999996</v>
      </c>
      <c r="K1911">
        <v>5.2309698129999997</v>
      </c>
      <c r="L1911">
        <v>0</v>
      </c>
      <c r="M1911" t="s">
        <v>18</v>
      </c>
      <c r="N1911" t="str" cm="1">
        <f t="array" ref="N1911">_xlfn.IFS(J1911&lt;=29,"Twenties",J1911&lt;=39,"Thirties",J1911&lt;=49,"Fourties",J1911&lt;=59,"Fifties",J1911&gt;59,"Elders")</f>
        <v>Thirties</v>
      </c>
      <c r="O1911" t="str" cm="1">
        <f t="array" ref="O1911">_xlfn.IFS(K1912&lt;=5,"Very Short",K1912&lt;=10,"Short",K1912&lt;=15,"Mid-Class",K1912&lt;=20,"Long",K1912&lt;=25," Very Long",K1912&gt;25,"Lifer")</f>
        <v>Very Short</v>
      </c>
      <c r="P1911" t="str" cm="1">
        <f t="array" ref="P1911">_xlfn.IFS(L1911&lt;=39,"Negligible",L1911&lt;=79,"Minimal",L1911&lt;=119,"Moderate",L1911&lt;=158,"High Moderate",L1911&lt;=198," High",L1911&lt;=238,"Very High",L1911&lt;=278,"Severe")</f>
        <v>Negligible</v>
      </c>
      <c r="Q1911" s="3">
        <f t="shared" si="29"/>
        <v>0</v>
      </c>
    </row>
    <row r="1912" spans="1:17" x14ac:dyDescent="0.25">
      <c r="A1912">
        <v>1911</v>
      </c>
      <c r="B1912" t="s">
        <v>902</v>
      </c>
      <c r="C1912" t="s">
        <v>297</v>
      </c>
      <c r="D1912" t="s">
        <v>5755</v>
      </c>
      <c r="E1912" t="s">
        <v>119</v>
      </c>
      <c r="F1912" t="s">
        <v>818</v>
      </c>
      <c r="G1912" t="s">
        <v>819</v>
      </c>
      <c r="H1912" t="s">
        <v>119</v>
      </c>
      <c r="I1912" t="s">
        <v>18</v>
      </c>
      <c r="J1912">
        <v>47.508898049999999</v>
      </c>
      <c r="K1912">
        <v>3.2022115059999998</v>
      </c>
      <c r="L1912">
        <v>89.608486009999993</v>
      </c>
      <c r="M1912" t="s">
        <v>18</v>
      </c>
      <c r="N1912" t="str" cm="1">
        <f t="array" ref="N1912">_xlfn.IFS(J1912&lt;=29,"Twenties",J1912&lt;=39,"Thirties",J1912&lt;=49,"Fourties",J1912&lt;=59,"Fifties",J1912&gt;59,"Elders")</f>
        <v>Fourties</v>
      </c>
      <c r="O1912" t="str" cm="1">
        <f t="array" ref="O1912">_xlfn.IFS(K1913&lt;=5,"Very Short",K1913&lt;=10,"Short",K1913&lt;=15,"Mid-Class",K1913&lt;=20,"Long",K1913&lt;=25," Very Long",K1913&gt;25,"Lifer")</f>
        <v>Short</v>
      </c>
      <c r="P1912" t="str" cm="1">
        <f t="array" ref="P1912">_xlfn.IFS(L1912&lt;=39,"Negligible",L1912&lt;=79,"Minimal",L1912&lt;=119,"Moderate",L1912&lt;=158,"High Moderate",L1912&lt;=198," High",L1912&lt;=238,"Very High",L1912&lt;=278,"Severe")</f>
        <v>Moderate</v>
      </c>
      <c r="Q1912" s="3">
        <f t="shared" si="29"/>
        <v>3.7336869170833329</v>
      </c>
    </row>
    <row r="1913" spans="1:17" x14ac:dyDescent="0.25">
      <c r="A1913">
        <v>1912</v>
      </c>
      <c r="B1913" t="s">
        <v>198</v>
      </c>
      <c r="C1913" t="s">
        <v>554</v>
      </c>
      <c r="D1913" t="s">
        <v>5754</v>
      </c>
      <c r="E1913" t="s">
        <v>36</v>
      </c>
      <c r="F1913" t="s">
        <v>609</v>
      </c>
      <c r="G1913" t="s">
        <v>610</v>
      </c>
      <c r="H1913" t="s">
        <v>36</v>
      </c>
      <c r="I1913" t="s">
        <v>18</v>
      </c>
      <c r="J1913">
        <v>55.147296390000001</v>
      </c>
      <c r="K1913">
        <v>5.2352582600000002</v>
      </c>
      <c r="L1913">
        <v>148.4927758</v>
      </c>
      <c r="M1913" t="s">
        <v>18</v>
      </c>
      <c r="N1913" t="str" cm="1">
        <f t="array" ref="N1913">_xlfn.IFS(J1913&lt;=29,"Twenties",J1913&lt;=39,"Thirties",J1913&lt;=49,"Fourties",J1913&lt;=59,"Fifties",J1913&gt;59,"Elders")</f>
        <v>Fifties</v>
      </c>
      <c r="O1913" t="str" cm="1">
        <f t="array" ref="O1913">_xlfn.IFS(K1914&lt;=5,"Very Short",K1914&lt;=10,"Short",K1914&lt;=15,"Mid-Class",K1914&lt;=20,"Long",K1914&lt;=25," Very Long",K1914&gt;25,"Lifer")</f>
        <v>Very Short</v>
      </c>
      <c r="P1913" t="str" cm="1">
        <f t="array" ref="P1913">_xlfn.IFS(L1913&lt;=39,"Negligible",L1913&lt;=79,"Minimal",L1913&lt;=119,"Moderate",L1913&lt;=158,"High Moderate",L1913&lt;=198," High",L1913&lt;=238,"Very High",L1913&lt;=278,"Severe")</f>
        <v>High Moderate</v>
      </c>
      <c r="Q1913" s="3">
        <f t="shared" si="29"/>
        <v>6.1871989916666665</v>
      </c>
    </row>
    <row r="1914" spans="1:17" x14ac:dyDescent="0.25">
      <c r="A1914">
        <v>1913</v>
      </c>
      <c r="B1914" t="s">
        <v>2294</v>
      </c>
      <c r="C1914" t="s">
        <v>2295</v>
      </c>
      <c r="D1914" t="s">
        <v>5754</v>
      </c>
      <c r="E1914" t="s">
        <v>36</v>
      </c>
      <c r="F1914" t="s">
        <v>609</v>
      </c>
      <c r="G1914" t="s">
        <v>610</v>
      </c>
      <c r="H1914" t="s">
        <v>36</v>
      </c>
      <c r="I1914" t="s">
        <v>18</v>
      </c>
      <c r="J1914">
        <v>42.62135301</v>
      </c>
      <c r="K1914">
        <v>4.938215177</v>
      </c>
      <c r="L1914">
        <v>74.383860769999998</v>
      </c>
      <c r="M1914" t="s">
        <v>18</v>
      </c>
      <c r="N1914" t="str" cm="1">
        <f t="array" ref="N1914">_xlfn.IFS(J1914&lt;=29,"Twenties",J1914&lt;=39,"Thirties",J1914&lt;=49,"Fourties",J1914&lt;=59,"Fifties",J1914&gt;59,"Elders")</f>
        <v>Fourties</v>
      </c>
      <c r="O1914" t="str" cm="1">
        <f t="array" ref="O1914">_xlfn.IFS(K1915&lt;=5,"Very Short",K1915&lt;=10,"Short",K1915&lt;=15,"Mid-Class",K1915&lt;=20,"Long",K1915&lt;=25," Very Long",K1915&gt;25,"Lifer")</f>
        <v>Very Short</v>
      </c>
      <c r="P1914" t="str" cm="1">
        <f t="array" ref="P1914">_xlfn.IFS(L1914&lt;=39,"Negligible",L1914&lt;=79,"Minimal",L1914&lt;=119,"Moderate",L1914&lt;=158,"High Moderate",L1914&lt;=198," High",L1914&lt;=238,"Very High",L1914&lt;=278,"Severe")</f>
        <v>Minimal</v>
      </c>
      <c r="Q1914" s="3">
        <f t="shared" si="29"/>
        <v>3.0993275320833331</v>
      </c>
    </row>
    <row r="1915" spans="1:17" x14ac:dyDescent="0.25">
      <c r="A1915">
        <v>1914</v>
      </c>
      <c r="B1915" t="s">
        <v>2296</v>
      </c>
      <c r="C1915" t="s">
        <v>282</v>
      </c>
      <c r="D1915" t="s">
        <v>5754</v>
      </c>
      <c r="E1915" t="s">
        <v>532</v>
      </c>
      <c r="F1915" t="s">
        <v>1058</v>
      </c>
      <c r="G1915" t="s">
        <v>1059</v>
      </c>
      <c r="H1915" t="s">
        <v>105</v>
      </c>
      <c r="I1915" t="s">
        <v>18</v>
      </c>
      <c r="J1915">
        <v>36.155830199999997</v>
      </c>
      <c r="K1915">
        <v>4.5232387879999996</v>
      </c>
      <c r="L1915">
        <v>58.436392240000004</v>
      </c>
      <c r="M1915" t="s">
        <v>18</v>
      </c>
      <c r="N1915" t="str" cm="1">
        <f t="array" ref="N1915">_xlfn.IFS(J1915&lt;=29,"Twenties",J1915&lt;=39,"Thirties",J1915&lt;=49,"Fourties",J1915&lt;=59,"Fifties",J1915&gt;59,"Elders")</f>
        <v>Thirties</v>
      </c>
      <c r="O1915" t="str" cm="1">
        <f t="array" ref="O1915">_xlfn.IFS(K1916&lt;=5,"Very Short",K1916&lt;=10,"Short",K1916&lt;=15,"Mid-Class",K1916&lt;=20,"Long",K1916&lt;=25," Very Long",K1916&gt;25,"Lifer")</f>
        <v>Short</v>
      </c>
      <c r="P1915" t="str" cm="1">
        <f t="array" ref="P1915">_xlfn.IFS(L1915&lt;=39,"Negligible",L1915&lt;=79,"Minimal",L1915&lt;=119,"Moderate",L1915&lt;=158,"High Moderate",L1915&lt;=198," High",L1915&lt;=238,"Very High",L1915&lt;=278,"Severe")</f>
        <v>Minimal</v>
      </c>
      <c r="Q1915" s="3">
        <f t="shared" si="29"/>
        <v>2.434849676666667</v>
      </c>
    </row>
    <row r="1916" spans="1:17" x14ac:dyDescent="0.25">
      <c r="A1916">
        <v>1915</v>
      </c>
      <c r="B1916" t="s">
        <v>2297</v>
      </c>
      <c r="C1916" t="s">
        <v>1849</v>
      </c>
      <c r="D1916" t="s">
        <v>5754</v>
      </c>
      <c r="E1916" t="s">
        <v>36</v>
      </c>
      <c r="F1916" t="s">
        <v>1058</v>
      </c>
      <c r="G1916" t="s">
        <v>1059</v>
      </c>
      <c r="H1916" t="s">
        <v>36</v>
      </c>
      <c r="I1916" t="s">
        <v>18</v>
      </c>
      <c r="J1916">
        <v>34.792486750000002</v>
      </c>
      <c r="K1916">
        <v>5.6619703020000003</v>
      </c>
      <c r="L1916">
        <v>3.9847463919999999</v>
      </c>
      <c r="M1916" t="s">
        <v>18</v>
      </c>
      <c r="N1916" t="str" cm="1">
        <f t="array" ref="N1916">_xlfn.IFS(J1916&lt;=29,"Twenties",J1916&lt;=39,"Thirties",J1916&lt;=49,"Fourties",J1916&lt;=59,"Fifties",J1916&gt;59,"Elders")</f>
        <v>Thirties</v>
      </c>
      <c r="O1916" t="str" cm="1">
        <f t="array" ref="O1916">_xlfn.IFS(K1917&lt;=5,"Very Short",K1917&lt;=10,"Short",K1917&lt;=15,"Mid-Class",K1917&lt;=20,"Long",K1917&lt;=25," Very Long",K1917&gt;25,"Lifer")</f>
        <v>Very Short</v>
      </c>
      <c r="P1916" t="str" cm="1">
        <f t="array" ref="P1916">_xlfn.IFS(L1916&lt;=39,"Negligible",L1916&lt;=79,"Minimal",L1916&lt;=119,"Moderate",L1916&lt;=158,"High Moderate",L1916&lt;=198," High",L1916&lt;=238,"Very High",L1916&lt;=278,"Severe")</f>
        <v>Negligible</v>
      </c>
      <c r="Q1916" s="3">
        <f t="shared" si="29"/>
        <v>0.16603109966666665</v>
      </c>
    </row>
    <row r="1917" spans="1:17" x14ac:dyDescent="0.25">
      <c r="A1917">
        <v>1916</v>
      </c>
      <c r="B1917" t="s">
        <v>2298</v>
      </c>
      <c r="C1917" t="s">
        <v>1946</v>
      </c>
      <c r="D1917" t="s">
        <v>5754</v>
      </c>
      <c r="E1917" t="s">
        <v>125</v>
      </c>
      <c r="F1917" t="s">
        <v>1058</v>
      </c>
      <c r="G1917" t="s">
        <v>1059</v>
      </c>
      <c r="H1917" t="s">
        <v>125</v>
      </c>
      <c r="I1917" t="s">
        <v>18</v>
      </c>
      <c r="J1917">
        <v>46.229593080000001</v>
      </c>
      <c r="K1917">
        <v>3.5168704079999999</v>
      </c>
      <c r="L1917">
        <v>99.622339269999998</v>
      </c>
      <c r="M1917" t="s">
        <v>18</v>
      </c>
      <c r="N1917" t="str" cm="1">
        <f t="array" ref="N1917">_xlfn.IFS(J1917&lt;=29,"Twenties",J1917&lt;=39,"Thirties",J1917&lt;=49,"Fourties",J1917&lt;=59,"Fifties",J1917&gt;59,"Elders")</f>
        <v>Fourties</v>
      </c>
      <c r="O1917" t="str" cm="1">
        <f t="array" ref="O1917">_xlfn.IFS(K1918&lt;=5,"Very Short",K1918&lt;=10,"Short",K1918&lt;=15,"Mid-Class",K1918&lt;=20,"Long",K1918&lt;=25," Very Long",K1918&gt;25,"Lifer")</f>
        <v>Short</v>
      </c>
      <c r="P1917" t="str" cm="1">
        <f t="array" ref="P1917">_xlfn.IFS(L1917&lt;=39,"Negligible",L1917&lt;=79,"Minimal",L1917&lt;=119,"Moderate",L1917&lt;=158,"High Moderate",L1917&lt;=198," High",L1917&lt;=238,"Very High",L1917&lt;=278,"Severe")</f>
        <v>Moderate</v>
      </c>
      <c r="Q1917" s="3">
        <f t="shared" si="29"/>
        <v>4.1509308029166663</v>
      </c>
    </row>
    <row r="1918" spans="1:17" x14ac:dyDescent="0.25">
      <c r="A1918">
        <v>1917</v>
      </c>
      <c r="B1918" t="s">
        <v>2299</v>
      </c>
      <c r="C1918" t="s">
        <v>208</v>
      </c>
      <c r="D1918" t="s">
        <v>5755</v>
      </c>
      <c r="E1918" t="s">
        <v>36</v>
      </c>
      <c r="F1918" t="s">
        <v>609</v>
      </c>
      <c r="G1918" t="s">
        <v>610</v>
      </c>
      <c r="H1918" t="s">
        <v>36</v>
      </c>
      <c r="I1918" t="s">
        <v>18</v>
      </c>
      <c r="J1918">
        <v>40.224876680000001</v>
      </c>
      <c r="K1918">
        <v>5.3590961000000004</v>
      </c>
      <c r="L1918">
        <v>56.365171869999998</v>
      </c>
      <c r="M1918" t="s">
        <v>18</v>
      </c>
      <c r="N1918" t="str" cm="1">
        <f t="array" ref="N1918">_xlfn.IFS(J1918&lt;=29,"Twenties",J1918&lt;=39,"Thirties",J1918&lt;=49,"Fourties",J1918&lt;=59,"Fifties",J1918&gt;59,"Elders")</f>
        <v>Fourties</v>
      </c>
      <c r="O1918" t="str" cm="1">
        <f t="array" ref="O1918">_xlfn.IFS(K1919&lt;=5,"Very Short",K1919&lt;=10,"Short",K1919&lt;=15,"Mid-Class",K1919&lt;=20,"Long",K1919&lt;=25," Very Long",K1919&gt;25,"Lifer")</f>
        <v>Short</v>
      </c>
      <c r="P1918" t="str" cm="1">
        <f t="array" ref="P1918">_xlfn.IFS(L1918&lt;=39,"Negligible",L1918&lt;=79,"Minimal",L1918&lt;=119,"Moderate",L1918&lt;=158,"High Moderate",L1918&lt;=198," High",L1918&lt;=238,"Very High",L1918&lt;=278,"Severe")</f>
        <v>Minimal</v>
      </c>
      <c r="Q1918" s="3">
        <f t="shared" si="29"/>
        <v>2.3485488279166664</v>
      </c>
    </row>
    <row r="1919" spans="1:17" x14ac:dyDescent="0.25">
      <c r="A1919">
        <v>1918</v>
      </c>
      <c r="B1919" t="s">
        <v>2300</v>
      </c>
      <c r="C1919" t="s">
        <v>548</v>
      </c>
      <c r="D1919" t="s">
        <v>5754</v>
      </c>
      <c r="E1919" t="s">
        <v>28</v>
      </c>
      <c r="F1919" t="s">
        <v>818</v>
      </c>
      <c r="G1919" t="s">
        <v>819</v>
      </c>
      <c r="H1919" t="s">
        <v>28</v>
      </c>
      <c r="I1919" t="s">
        <v>18</v>
      </c>
      <c r="J1919">
        <v>55.321138259999998</v>
      </c>
      <c r="K1919">
        <v>6.5626603919999997</v>
      </c>
      <c r="L1919">
        <v>134.43200279999999</v>
      </c>
      <c r="M1919" t="s">
        <v>18</v>
      </c>
      <c r="N1919" t="str" cm="1">
        <f t="array" ref="N1919">_xlfn.IFS(J1919&lt;=29,"Twenties",J1919&lt;=39,"Thirties",J1919&lt;=49,"Fourties",J1919&lt;=59,"Fifties",J1919&gt;59,"Elders")</f>
        <v>Fifties</v>
      </c>
      <c r="O1919" t="str" cm="1">
        <f t="array" ref="O1919">_xlfn.IFS(K1920&lt;=5,"Very Short",K1920&lt;=10,"Short",K1920&lt;=15,"Mid-Class",K1920&lt;=20,"Long",K1920&lt;=25," Very Long",K1920&gt;25,"Lifer")</f>
        <v>Short</v>
      </c>
      <c r="P1919" t="str" cm="1">
        <f t="array" ref="P1919">_xlfn.IFS(L1919&lt;=39,"Negligible",L1919&lt;=79,"Minimal",L1919&lt;=119,"Moderate",L1919&lt;=158,"High Moderate",L1919&lt;=198," High",L1919&lt;=238,"Very High",L1919&lt;=278,"Severe")</f>
        <v>High Moderate</v>
      </c>
      <c r="Q1919" s="3">
        <f t="shared" si="29"/>
        <v>5.6013334499999994</v>
      </c>
    </row>
    <row r="1920" spans="1:17" x14ac:dyDescent="0.25">
      <c r="A1920">
        <v>1919</v>
      </c>
      <c r="B1920" t="s">
        <v>2301</v>
      </c>
      <c r="C1920" t="s">
        <v>48</v>
      </c>
      <c r="D1920" t="s">
        <v>5755</v>
      </c>
      <c r="E1920" t="s">
        <v>31</v>
      </c>
      <c r="F1920" t="s">
        <v>1058</v>
      </c>
      <c r="G1920" t="s">
        <v>1059</v>
      </c>
      <c r="H1920" t="s">
        <v>31</v>
      </c>
      <c r="I1920" t="s">
        <v>18</v>
      </c>
      <c r="J1920">
        <v>53.618328529999999</v>
      </c>
      <c r="K1920">
        <v>8.0515820809999994</v>
      </c>
      <c r="L1920">
        <v>117.3567293</v>
      </c>
      <c r="M1920" t="s">
        <v>18</v>
      </c>
      <c r="N1920" t="str" cm="1">
        <f t="array" ref="N1920">_xlfn.IFS(J1920&lt;=29,"Twenties",J1920&lt;=39,"Thirties",J1920&lt;=49,"Fourties",J1920&lt;=59,"Fifties",J1920&gt;59,"Elders")</f>
        <v>Fifties</v>
      </c>
      <c r="O1920" t="str" cm="1">
        <f t="array" ref="O1920">_xlfn.IFS(K1921&lt;=5,"Very Short",K1921&lt;=10,"Short",K1921&lt;=15,"Mid-Class",K1921&lt;=20,"Long",K1921&lt;=25," Very Long",K1921&gt;25,"Lifer")</f>
        <v>Very Short</v>
      </c>
      <c r="P1920" t="str" cm="1">
        <f t="array" ref="P1920">_xlfn.IFS(L1920&lt;=39,"Negligible",L1920&lt;=79,"Minimal",L1920&lt;=119,"Moderate",L1920&lt;=158,"High Moderate",L1920&lt;=198," High",L1920&lt;=238,"Very High",L1920&lt;=278,"Severe")</f>
        <v>Moderate</v>
      </c>
      <c r="Q1920" s="3">
        <f t="shared" si="29"/>
        <v>4.8898637208333335</v>
      </c>
    </row>
    <row r="1921" spans="1:17" x14ac:dyDescent="0.25">
      <c r="A1921">
        <v>1920</v>
      </c>
      <c r="B1921" t="s">
        <v>2302</v>
      </c>
      <c r="C1921" t="s">
        <v>711</v>
      </c>
      <c r="D1921" t="s">
        <v>5754</v>
      </c>
      <c r="E1921" t="s">
        <v>121</v>
      </c>
      <c r="F1921" t="s">
        <v>2303</v>
      </c>
      <c r="G1921" t="s">
        <v>1824</v>
      </c>
      <c r="H1921" t="s">
        <v>121</v>
      </c>
      <c r="I1921" t="s">
        <v>18</v>
      </c>
      <c r="J1921">
        <v>33.18457506</v>
      </c>
      <c r="K1921">
        <v>4.830583077</v>
      </c>
      <c r="L1921">
        <v>38.106238830000002</v>
      </c>
      <c r="M1921" t="s">
        <v>18</v>
      </c>
      <c r="N1921" t="str" cm="1">
        <f t="array" ref="N1921">_xlfn.IFS(J1921&lt;=29,"Twenties",J1921&lt;=39,"Thirties",J1921&lt;=49,"Fourties",J1921&lt;=59,"Fifties",J1921&gt;59,"Elders")</f>
        <v>Thirties</v>
      </c>
      <c r="O1921" t="str" cm="1">
        <f t="array" ref="O1921">_xlfn.IFS(K1922&lt;=5,"Very Short",K1922&lt;=10,"Short",K1922&lt;=15,"Mid-Class",K1922&lt;=20,"Long",K1922&lt;=25," Very Long",K1922&gt;25,"Lifer")</f>
        <v>Very Short</v>
      </c>
      <c r="P1921" t="str" cm="1">
        <f t="array" ref="P1921">_xlfn.IFS(L1921&lt;=39,"Negligible",L1921&lt;=79,"Minimal",L1921&lt;=119,"Moderate",L1921&lt;=158,"High Moderate",L1921&lt;=198," High",L1921&lt;=238,"Very High",L1921&lt;=278,"Severe")</f>
        <v>Negligible</v>
      </c>
      <c r="Q1921" s="3">
        <f t="shared" si="29"/>
        <v>1.58775995125</v>
      </c>
    </row>
    <row r="1922" spans="1:17" x14ac:dyDescent="0.25">
      <c r="A1922">
        <v>1921</v>
      </c>
      <c r="B1922" t="s">
        <v>2304</v>
      </c>
      <c r="C1922" t="s">
        <v>2305</v>
      </c>
      <c r="D1922" t="s">
        <v>5754</v>
      </c>
      <c r="E1922" t="s">
        <v>36</v>
      </c>
      <c r="F1922" t="s">
        <v>1058</v>
      </c>
      <c r="G1922" t="s">
        <v>1059</v>
      </c>
      <c r="H1922" t="s">
        <v>36</v>
      </c>
      <c r="I1922" t="s">
        <v>18</v>
      </c>
      <c r="J1922">
        <v>45.295435750000003</v>
      </c>
      <c r="K1922">
        <v>4.6359169700000002</v>
      </c>
      <c r="L1922">
        <v>37.406823799999998</v>
      </c>
      <c r="M1922" t="s">
        <v>18</v>
      </c>
      <c r="N1922" t="str" cm="1">
        <f t="array" ref="N1922">_xlfn.IFS(J1922&lt;=29,"Twenties",J1922&lt;=39,"Thirties",J1922&lt;=49,"Fourties",J1922&lt;=59,"Fifties",J1922&gt;59,"Elders")</f>
        <v>Fourties</v>
      </c>
      <c r="O1922" t="str" cm="1">
        <f t="array" ref="O1922">_xlfn.IFS(K1923&lt;=5,"Very Short",K1923&lt;=10,"Short",K1923&lt;=15,"Mid-Class",K1923&lt;=20,"Long",K1923&lt;=25," Very Long",K1923&gt;25,"Lifer")</f>
        <v>Very Short</v>
      </c>
      <c r="P1922" t="str" cm="1">
        <f t="array" ref="P1922">_xlfn.IFS(L1922&lt;=39,"Negligible",L1922&lt;=79,"Minimal",L1922&lt;=119,"Moderate",L1922&lt;=158,"High Moderate",L1922&lt;=198," High",L1922&lt;=238,"Very High",L1922&lt;=278,"Severe")</f>
        <v>Negligible</v>
      </c>
      <c r="Q1922" s="3">
        <f t="shared" ref="Q1922:Q1985" si="30">L1922/24</f>
        <v>1.5586176583333333</v>
      </c>
    </row>
    <row r="1923" spans="1:17" x14ac:dyDescent="0.25">
      <c r="A1923">
        <v>1922</v>
      </c>
      <c r="B1923" t="s">
        <v>56</v>
      </c>
      <c r="C1923" t="s">
        <v>243</v>
      </c>
      <c r="D1923" t="s">
        <v>5754</v>
      </c>
      <c r="E1923" t="s">
        <v>802</v>
      </c>
      <c r="F1923" t="s">
        <v>1058</v>
      </c>
      <c r="G1923" t="s">
        <v>1059</v>
      </c>
      <c r="H1923" t="s">
        <v>88</v>
      </c>
      <c r="I1923" t="s">
        <v>18</v>
      </c>
      <c r="J1923">
        <v>57.812039839999997</v>
      </c>
      <c r="K1923">
        <v>2.8599459700000001</v>
      </c>
      <c r="L1923">
        <v>195.61241129999999</v>
      </c>
      <c r="M1923" t="s">
        <v>18</v>
      </c>
      <c r="N1923" t="str" cm="1">
        <f t="array" ref="N1923">_xlfn.IFS(J1923&lt;=29,"Twenties",J1923&lt;=39,"Thirties",J1923&lt;=49,"Fourties",J1923&lt;=59,"Fifties",J1923&gt;59,"Elders")</f>
        <v>Fifties</v>
      </c>
      <c r="O1923" t="str" cm="1">
        <f t="array" ref="O1923">_xlfn.IFS(K1924&lt;=5,"Very Short",K1924&lt;=10,"Short",K1924&lt;=15,"Mid-Class",K1924&lt;=20,"Long",K1924&lt;=25," Very Long",K1924&gt;25,"Lifer")</f>
        <v>Very Short</v>
      </c>
      <c r="P1923" t="str" cm="1">
        <f t="array" ref="P1923">_xlfn.IFS(L1923&lt;=39,"Negligible",L1923&lt;=79,"Minimal",L1923&lt;=119,"Moderate",L1923&lt;=158,"High Moderate",L1923&lt;=198," High",L1923&lt;=238,"Very High",L1923&lt;=278,"Severe")</f>
        <v xml:space="preserve"> High</v>
      </c>
      <c r="Q1923" s="3">
        <f t="shared" si="30"/>
        <v>8.1505171374999996</v>
      </c>
    </row>
    <row r="1924" spans="1:17" x14ac:dyDescent="0.25">
      <c r="A1924">
        <v>1923</v>
      </c>
      <c r="B1924" t="s">
        <v>1037</v>
      </c>
      <c r="C1924" t="s">
        <v>91</v>
      </c>
      <c r="D1924" t="s">
        <v>5755</v>
      </c>
      <c r="E1924" t="s">
        <v>82</v>
      </c>
      <c r="F1924" t="s">
        <v>818</v>
      </c>
      <c r="G1924" t="s">
        <v>819</v>
      </c>
      <c r="H1924" t="s">
        <v>82</v>
      </c>
      <c r="I1924" t="s">
        <v>18</v>
      </c>
      <c r="J1924">
        <v>35.865842579999999</v>
      </c>
      <c r="K1924">
        <v>3.8973440689999999</v>
      </c>
      <c r="L1924">
        <v>50.083172240000003</v>
      </c>
      <c r="M1924" t="s">
        <v>18</v>
      </c>
      <c r="N1924" t="str" cm="1">
        <f t="array" ref="N1924">_xlfn.IFS(J1924&lt;=29,"Twenties",J1924&lt;=39,"Thirties",J1924&lt;=49,"Fourties",J1924&lt;=59,"Fifties",J1924&gt;59,"Elders")</f>
        <v>Thirties</v>
      </c>
      <c r="O1924" t="str" cm="1">
        <f t="array" ref="O1924">_xlfn.IFS(K1925&lt;=5,"Very Short",K1925&lt;=10,"Short",K1925&lt;=15,"Mid-Class",K1925&lt;=20,"Long",K1925&lt;=25," Very Long",K1925&gt;25,"Lifer")</f>
        <v>Very Short</v>
      </c>
      <c r="P1924" t="str" cm="1">
        <f t="array" ref="P1924">_xlfn.IFS(L1924&lt;=39,"Negligible",L1924&lt;=79,"Minimal",L1924&lt;=119,"Moderate",L1924&lt;=158,"High Moderate",L1924&lt;=198," High",L1924&lt;=238,"Very High",L1924&lt;=278,"Severe")</f>
        <v>Minimal</v>
      </c>
      <c r="Q1924" s="3">
        <f t="shared" si="30"/>
        <v>2.0867988433333333</v>
      </c>
    </row>
    <row r="1925" spans="1:17" x14ac:dyDescent="0.25">
      <c r="A1925">
        <v>1924</v>
      </c>
      <c r="B1925" t="s">
        <v>2306</v>
      </c>
      <c r="C1925" t="s">
        <v>451</v>
      </c>
      <c r="D1925" t="s">
        <v>5755</v>
      </c>
      <c r="E1925" t="s">
        <v>450</v>
      </c>
      <c r="F1925" t="s">
        <v>1823</v>
      </c>
      <c r="G1925" t="s">
        <v>1824</v>
      </c>
      <c r="H1925" t="s">
        <v>405</v>
      </c>
      <c r="I1925" t="s">
        <v>18</v>
      </c>
      <c r="J1925">
        <v>44.748588210000001</v>
      </c>
      <c r="K1925">
        <v>4.1818376590000002</v>
      </c>
      <c r="L1925">
        <v>59.868739730000001</v>
      </c>
      <c r="M1925" t="s">
        <v>18</v>
      </c>
      <c r="N1925" t="str" cm="1">
        <f t="array" ref="N1925">_xlfn.IFS(J1925&lt;=29,"Twenties",J1925&lt;=39,"Thirties",J1925&lt;=49,"Fourties",J1925&lt;=59,"Fifties",J1925&gt;59,"Elders")</f>
        <v>Fourties</v>
      </c>
      <c r="O1925" t="str" cm="1">
        <f t="array" ref="O1925">_xlfn.IFS(K1926&lt;=5,"Very Short",K1926&lt;=10,"Short",K1926&lt;=15,"Mid-Class",K1926&lt;=20,"Long",K1926&lt;=25," Very Long",K1926&gt;25,"Lifer")</f>
        <v>Very Short</v>
      </c>
      <c r="P1925" t="str" cm="1">
        <f t="array" ref="P1925">_xlfn.IFS(L1925&lt;=39,"Negligible",L1925&lt;=79,"Minimal",L1925&lt;=119,"Moderate",L1925&lt;=158,"High Moderate",L1925&lt;=198," High",L1925&lt;=238,"Very High",L1925&lt;=278,"Severe")</f>
        <v>Minimal</v>
      </c>
      <c r="Q1925" s="3">
        <f t="shared" si="30"/>
        <v>2.4945308220833335</v>
      </c>
    </row>
    <row r="1926" spans="1:17" x14ac:dyDescent="0.25">
      <c r="A1926">
        <v>1925</v>
      </c>
      <c r="B1926" t="s">
        <v>442</v>
      </c>
      <c r="C1926" t="s">
        <v>2307</v>
      </c>
      <c r="D1926" t="s">
        <v>5754</v>
      </c>
      <c r="E1926" t="s">
        <v>44</v>
      </c>
      <c r="F1926" t="s">
        <v>818</v>
      </c>
      <c r="G1926" t="s">
        <v>819</v>
      </c>
      <c r="H1926" t="s">
        <v>44</v>
      </c>
      <c r="I1926" t="s">
        <v>18</v>
      </c>
      <c r="J1926">
        <v>32.47883144</v>
      </c>
      <c r="K1926">
        <v>1.535941628</v>
      </c>
      <c r="L1926">
        <v>0</v>
      </c>
      <c r="M1926" t="s">
        <v>18</v>
      </c>
      <c r="N1926" t="str" cm="1">
        <f t="array" ref="N1926">_xlfn.IFS(J1926&lt;=29,"Twenties",J1926&lt;=39,"Thirties",J1926&lt;=49,"Fourties",J1926&lt;=59,"Fifties",J1926&gt;59,"Elders")</f>
        <v>Thirties</v>
      </c>
      <c r="O1926" t="str" cm="1">
        <f t="array" ref="O1926">_xlfn.IFS(K1927&lt;=5,"Very Short",K1927&lt;=10,"Short",K1927&lt;=15,"Mid-Class",K1927&lt;=20,"Long",K1927&lt;=25," Very Long",K1927&gt;25,"Lifer")</f>
        <v>Very Short</v>
      </c>
      <c r="P1926" t="str" cm="1">
        <f t="array" ref="P1926">_xlfn.IFS(L1926&lt;=39,"Negligible",L1926&lt;=79,"Minimal",L1926&lt;=119,"Moderate",L1926&lt;=158,"High Moderate",L1926&lt;=198," High",L1926&lt;=238,"Very High",L1926&lt;=278,"Severe")</f>
        <v>Negligible</v>
      </c>
      <c r="Q1926" s="3">
        <f t="shared" si="30"/>
        <v>0</v>
      </c>
    </row>
    <row r="1927" spans="1:17" x14ac:dyDescent="0.25">
      <c r="A1927">
        <v>1926</v>
      </c>
      <c r="B1927" t="s">
        <v>2308</v>
      </c>
      <c r="C1927" t="s">
        <v>239</v>
      </c>
      <c r="D1927" t="s">
        <v>5754</v>
      </c>
      <c r="E1927" t="s">
        <v>36</v>
      </c>
      <c r="F1927" t="s">
        <v>1058</v>
      </c>
      <c r="G1927" t="s">
        <v>1059</v>
      </c>
      <c r="H1927" t="s">
        <v>36</v>
      </c>
      <c r="I1927" t="s">
        <v>18</v>
      </c>
      <c r="J1927">
        <v>29.37309612</v>
      </c>
      <c r="K1927">
        <v>4.0781681890000003</v>
      </c>
      <c r="L1927">
        <v>34.66121192</v>
      </c>
      <c r="M1927" t="s">
        <v>18</v>
      </c>
      <c r="N1927" t="str" cm="1">
        <f t="array" ref="N1927">_xlfn.IFS(J1927&lt;=29,"Twenties",J1927&lt;=39,"Thirties",J1927&lt;=49,"Fourties",J1927&lt;=59,"Fifties",J1927&gt;59,"Elders")</f>
        <v>Thirties</v>
      </c>
      <c r="O1927" t="str" cm="1">
        <f t="array" ref="O1927">_xlfn.IFS(K1928&lt;=5,"Very Short",K1928&lt;=10,"Short",K1928&lt;=15,"Mid-Class",K1928&lt;=20,"Long",K1928&lt;=25," Very Long",K1928&gt;25,"Lifer")</f>
        <v>Very Short</v>
      </c>
      <c r="P1927" t="str" cm="1">
        <f t="array" ref="P1927">_xlfn.IFS(L1927&lt;=39,"Negligible",L1927&lt;=79,"Minimal",L1927&lt;=119,"Moderate",L1927&lt;=158,"High Moderate",L1927&lt;=198," High",L1927&lt;=238,"Very High",L1927&lt;=278,"Severe")</f>
        <v>Negligible</v>
      </c>
      <c r="Q1927" s="3">
        <f t="shared" si="30"/>
        <v>1.4442171633333334</v>
      </c>
    </row>
    <row r="1928" spans="1:17" x14ac:dyDescent="0.25">
      <c r="A1928">
        <v>1927</v>
      </c>
      <c r="B1928" t="s">
        <v>2309</v>
      </c>
      <c r="C1928" t="s">
        <v>2202</v>
      </c>
      <c r="D1928" t="s">
        <v>5754</v>
      </c>
      <c r="E1928" t="s">
        <v>1433</v>
      </c>
      <c r="F1928" t="s">
        <v>1058</v>
      </c>
      <c r="G1928" t="s">
        <v>1059</v>
      </c>
      <c r="H1928" t="s">
        <v>1433</v>
      </c>
      <c r="I1928" t="s">
        <v>18</v>
      </c>
      <c r="J1928">
        <v>37.335958140000002</v>
      </c>
      <c r="K1928">
        <v>2.903001685</v>
      </c>
      <c r="L1928">
        <v>57.410055</v>
      </c>
      <c r="M1928" t="s">
        <v>18</v>
      </c>
      <c r="N1928" t="str" cm="1">
        <f t="array" ref="N1928">_xlfn.IFS(J1928&lt;=29,"Twenties",J1928&lt;=39,"Thirties",J1928&lt;=49,"Fourties",J1928&lt;=59,"Fifties",J1928&gt;59,"Elders")</f>
        <v>Thirties</v>
      </c>
      <c r="O1928" t="str" cm="1">
        <f t="array" ref="O1928">_xlfn.IFS(K1929&lt;=5,"Very Short",K1929&lt;=10,"Short",K1929&lt;=15,"Mid-Class",K1929&lt;=20,"Long",K1929&lt;=25," Very Long",K1929&gt;25,"Lifer")</f>
        <v>Very Short</v>
      </c>
      <c r="P1928" t="str" cm="1">
        <f t="array" ref="P1928">_xlfn.IFS(L1928&lt;=39,"Negligible",L1928&lt;=79,"Minimal",L1928&lt;=119,"Moderate",L1928&lt;=158,"High Moderate",L1928&lt;=198," High",L1928&lt;=238,"Very High",L1928&lt;=278,"Severe")</f>
        <v>Minimal</v>
      </c>
      <c r="Q1928" s="3">
        <f t="shared" si="30"/>
        <v>2.392085625</v>
      </c>
    </row>
    <row r="1929" spans="1:17" x14ac:dyDescent="0.25">
      <c r="A1929">
        <v>1928</v>
      </c>
      <c r="B1929" t="s">
        <v>1952</v>
      </c>
      <c r="C1929" t="s">
        <v>270</v>
      </c>
      <c r="D1929" t="s">
        <v>5755</v>
      </c>
      <c r="E1929" t="s">
        <v>36</v>
      </c>
      <c r="F1929" t="s">
        <v>1058</v>
      </c>
      <c r="G1929" t="s">
        <v>1059</v>
      </c>
      <c r="H1929" t="s">
        <v>36</v>
      </c>
      <c r="I1929" t="s">
        <v>18</v>
      </c>
      <c r="J1929">
        <v>30.27899588</v>
      </c>
      <c r="K1929">
        <v>1.2938567670000001</v>
      </c>
      <c r="L1929">
        <v>14.55944321</v>
      </c>
      <c r="M1929" t="s">
        <v>18</v>
      </c>
      <c r="N1929" t="str" cm="1">
        <f t="array" ref="N1929">_xlfn.IFS(J1929&lt;=29,"Twenties",J1929&lt;=39,"Thirties",J1929&lt;=49,"Fourties",J1929&lt;=59,"Fifties",J1929&gt;59,"Elders")</f>
        <v>Thirties</v>
      </c>
      <c r="O1929" t="str" cm="1">
        <f t="array" ref="O1929">_xlfn.IFS(K1930&lt;=5,"Very Short",K1930&lt;=10,"Short",K1930&lt;=15,"Mid-Class",K1930&lt;=20,"Long",K1930&lt;=25," Very Long",K1930&gt;25,"Lifer")</f>
        <v>Very Short</v>
      </c>
      <c r="P1929" t="str" cm="1">
        <f t="array" ref="P1929">_xlfn.IFS(L1929&lt;=39,"Negligible",L1929&lt;=79,"Minimal",L1929&lt;=119,"Moderate",L1929&lt;=158,"High Moderate",L1929&lt;=198," High",L1929&lt;=238,"Very High",L1929&lt;=278,"Severe")</f>
        <v>Negligible</v>
      </c>
      <c r="Q1929" s="3">
        <f t="shared" si="30"/>
        <v>0.60664346708333328</v>
      </c>
    </row>
    <row r="1930" spans="1:17" x14ac:dyDescent="0.25">
      <c r="A1930">
        <v>1929</v>
      </c>
      <c r="B1930" t="s">
        <v>2310</v>
      </c>
      <c r="C1930" t="s">
        <v>399</v>
      </c>
      <c r="D1930" t="s">
        <v>5755</v>
      </c>
      <c r="E1930" t="s">
        <v>31</v>
      </c>
      <c r="F1930" t="s">
        <v>1058</v>
      </c>
      <c r="G1930" t="s">
        <v>1059</v>
      </c>
      <c r="H1930" t="s">
        <v>31</v>
      </c>
      <c r="I1930" t="s">
        <v>18</v>
      </c>
      <c r="J1930">
        <v>36.70825164</v>
      </c>
      <c r="K1930">
        <v>4.350826745</v>
      </c>
      <c r="L1930">
        <v>38.500621500000001</v>
      </c>
      <c r="M1930" t="s">
        <v>18</v>
      </c>
      <c r="N1930" t="str" cm="1">
        <f t="array" ref="N1930">_xlfn.IFS(J1930&lt;=29,"Twenties",J1930&lt;=39,"Thirties",J1930&lt;=49,"Fourties",J1930&lt;=59,"Fifties",J1930&gt;59,"Elders")</f>
        <v>Thirties</v>
      </c>
      <c r="O1930" t="str" cm="1">
        <f t="array" ref="O1930">_xlfn.IFS(K1931&lt;=5,"Very Short",K1931&lt;=10,"Short",K1931&lt;=15,"Mid-Class",K1931&lt;=20,"Long",K1931&lt;=25," Very Long",K1931&gt;25,"Lifer")</f>
        <v>Very Short</v>
      </c>
      <c r="P1930" t="str" cm="1">
        <f t="array" ref="P1930">_xlfn.IFS(L1930&lt;=39,"Negligible",L1930&lt;=79,"Minimal",L1930&lt;=119,"Moderate",L1930&lt;=158,"High Moderate",L1930&lt;=198," High",L1930&lt;=238,"Very High",L1930&lt;=278,"Severe")</f>
        <v>Negligible</v>
      </c>
      <c r="Q1930" s="3">
        <f t="shared" si="30"/>
        <v>1.6041925625</v>
      </c>
    </row>
    <row r="1931" spans="1:17" x14ac:dyDescent="0.25">
      <c r="A1931">
        <v>1930</v>
      </c>
      <c r="B1931" t="s">
        <v>1918</v>
      </c>
      <c r="C1931" t="s">
        <v>2311</v>
      </c>
      <c r="D1931" t="s">
        <v>5755</v>
      </c>
      <c r="E1931" t="s">
        <v>28</v>
      </c>
      <c r="F1931" t="s">
        <v>818</v>
      </c>
      <c r="G1931" t="s">
        <v>819</v>
      </c>
      <c r="H1931" t="s">
        <v>28</v>
      </c>
      <c r="I1931" t="s">
        <v>18</v>
      </c>
      <c r="J1931">
        <v>32.438837280000001</v>
      </c>
      <c r="K1931">
        <v>2.5894440400000001</v>
      </c>
      <c r="L1931">
        <v>0</v>
      </c>
      <c r="M1931" t="s">
        <v>18</v>
      </c>
      <c r="N1931" t="str" cm="1">
        <f t="array" ref="N1931">_xlfn.IFS(J1931&lt;=29,"Twenties",J1931&lt;=39,"Thirties",J1931&lt;=49,"Fourties",J1931&lt;=59,"Fifties",J1931&gt;59,"Elders")</f>
        <v>Thirties</v>
      </c>
      <c r="O1931" t="str" cm="1">
        <f t="array" ref="O1931">_xlfn.IFS(K1932&lt;=5,"Very Short",K1932&lt;=10,"Short",K1932&lt;=15,"Mid-Class",K1932&lt;=20,"Long",K1932&lt;=25," Very Long",K1932&gt;25,"Lifer")</f>
        <v>Very Short</v>
      </c>
      <c r="P1931" t="str" cm="1">
        <f t="array" ref="P1931">_xlfn.IFS(L1931&lt;=39,"Negligible",L1931&lt;=79,"Minimal",L1931&lt;=119,"Moderate",L1931&lt;=158,"High Moderate",L1931&lt;=198," High",L1931&lt;=238,"Very High",L1931&lt;=278,"Severe")</f>
        <v>Negligible</v>
      </c>
      <c r="Q1931" s="3">
        <f t="shared" si="30"/>
        <v>0</v>
      </c>
    </row>
    <row r="1932" spans="1:17" x14ac:dyDescent="0.25">
      <c r="A1932">
        <v>1931</v>
      </c>
      <c r="B1932" t="s">
        <v>2312</v>
      </c>
      <c r="C1932" t="s">
        <v>399</v>
      </c>
      <c r="D1932" t="s">
        <v>5755</v>
      </c>
      <c r="E1932" t="s">
        <v>36</v>
      </c>
      <c r="F1932" t="s">
        <v>1058</v>
      </c>
      <c r="G1932" t="s">
        <v>1059</v>
      </c>
      <c r="H1932" t="s">
        <v>36</v>
      </c>
      <c r="I1932" t="s">
        <v>18</v>
      </c>
      <c r="J1932">
        <v>45.497786650000002</v>
      </c>
      <c r="K1932">
        <v>4.781034344</v>
      </c>
      <c r="L1932">
        <v>52.281320950000001</v>
      </c>
      <c r="M1932" t="s">
        <v>18</v>
      </c>
      <c r="N1932" t="str" cm="1">
        <f t="array" ref="N1932">_xlfn.IFS(J1932&lt;=29,"Twenties",J1932&lt;=39,"Thirties",J1932&lt;=49,"Fourties",J1932&lt;=59,"Fifties",J1932&gt;59,"Elders")</f>
        <v>Fourties</v>
      </c>
      <c r="O1932" t="str" cm="1">
        <f t="array" ref="O1932">_xlfn.IFS(K1933&lt;=5,"Very Short",K1933&lt;=10,"Short",K1933&lt;=15,"Mid-Class",K1933&lt;=20,"Long",K1933&lt;=25," Very Long",K1933&gt;25,"Lifer")</f>
        <v>Short</v>
      </c>
      <c r="P1932" t="str" cm="1">
        <f t="array" ref="P1932">_xlfn.IFS(L1932&lt;=39,"Negligible",L1932&lt;=79,"Minimal",L1932&lt;=119,"Moderate",L1932&lt;=158,"High Moderate",L1932&lt;=198," High",L1932&lt;=238,"Very High",L1932&lt;=278,"Severe")</f>
        <v>Minimal</v>
      </c>
      <c r="Q1932" s="3">
        <f t="shared" si="30"/>
        <v>2.1783883729166669</v>
      </c>
    </row>
    <row r="1933" spans="1:17" x14ac:dyDescent="0.25">
      <c r="A1933">
        <v>1932</v>
      </c>
      <c r="B1933" t="s">
        <v>2245</v>
      </c>
      <c r="C1933" t="s">
        <v>280</v>
      </c>
      <c r="D1933" t="s">
        <v>5754</v>
      </c>
      <c r="E1933" t="s">
        <v>804</v>
      </c>
      <c r="F1933" t="s">
        <v>1058</v>
      </c>
      <c r="G1933" t="s">
        <v>1059</v>
      </c>
      <c r="H1933" t="s">
        <v>190</v>
      </c>
      <c r="I1933" t="s">
        <v>18</v>
      </c>
      <c r="J1933">
        <v>52.673051749999999</v>
      </c>
      <c r="K1933">
        <v>5.3805047669999997</v>
      </c>
      <c r="L1933">
        <v>93.929011950000003</v>
      </c>
      <c r="M1933" t="s">
        <v>18</v>
      </c>
      <c r="N1933" t="str" cm="1">
        <f t="array" ref="N1933">_xlfn.IFS(J1933&lt;=29,"Twenties",J1933&lt;=39,"Thirties",J1933&lt;=49,"Fourties",J1933&lt;=59,"Fifties",J1933&gt;59,"Elders")</f>
        <v>Fifties</v>
      </c>
      <c r="O1933" t="str" cm="1">
        <f t="array" ref="O1933">_xlfn.IFS(K1934&lt;=5,"Very Short",K1934&lt;=10,"Short",K1934&lt;=15,"Mid-Class",K1934&lt;=20,"Long",K1934&lt;=25," Very Long",K1934&gt;25,"Lifer")</f>
        <v>Very Short</v>
      </c>
      <c r="P1933" t="str" cm="1">
        <f t="array" ref="P1933">_xlfn.IFS(L1933&lt;=39,"Negligible",L1933&lt;=79,"Minimal",L1933&lt;=119,"Moderate",L1933&lt;=158,"High Moderate",L1933&lt;=198," High",L1933&lt;=238,"Very High",L1933&lt;=278,"Severe")</f>
        <v>Moderate</v>
      </c>
      <c r="Q1933" s="3">
        <f t="shared" si="30"/>
        <v>3.9137088312500001</v>
      </c>
    </row>
    <row r="1934" spans="1:17" x14ac:dyDescent="0.25">
      <c r="A1934">
        <v>1933</v>
      </c>
      <c r="B1934" t="s">
        <v>1490</v>
      </c>
      <c r="C1934" t="s">
        <v>1384</v>
      </c>
      <c r="D1934" t="s">
        <v>5754</v>
      </c>
      <c r="E1934" t="s">
        <v>2313</v>
      </c>
      <c r="F1934" t="s">
        <v>818</v>
      </c>
      <c r="G1934" t="s">
        <v>819</v>
      </c>
      <c r="H1934" t="s">
        <v>136</v>
      </c>
      <c r="I1934" t="s">
        <v>18</v>
      </c>
      <c r="J1934">
        <v>63.22383318</v>
      </c>
      <c r="K1934">
        <v>3.781847886</v>
      </c>
      <c r="L1934">
        <v>141.907341</v>
      </c>
      <c r="M1934" t="s">
        <v>18</v>
      </c>
      <c r="N1934" t="str" cm="1">
        <f t="array" ref="N1934">_xlfn.IFS(J1934&lt;=29,"Twenties",J1934&lt;=39,"Thirties",J1934&lt;=49,"Fourties",J1934&lt;=59,"Fifties",J1934&gt;59,"Elders")</f>
        <v>Elders</v>
      </c>
      <c r="O1934" t="str" cm="1">
        <f t="array" ref="O1934">_xlfn.IFS(K1935&lt;=5,"Very Short",K1935&lt;=10,"Short",K1935&lt;=15,"Mid-Class",K1935&lt;=20,"Long",K1935&lt;=25," Very Long",K1935&gt;25,"Lifer")</f>
        <v>Short</v>
      </c>
      <c r="P1934" t="str" cm="1">
        <f t="array" ref="P1934">_xlfn.IFS(L1934&lt;=39,"Negligible",L1934&lt;=79,"Minimal",L1934&lt;=119,"Moderate",L1934&lt;=158,"High Moderate",L1934&lt;=198," High",L1934&lt;=238,"Very High",L1934&lt;=278,"Severe")</f>
        <v>High Moderate</v>
      </c>
      <c r="Q1934" s="3">
        <f t="shared" si="30"/>
        <v>5.9128058750000001</v>
      </c>
    </row>
    <row r="1935" spans="1:17" x14ac:dyDescent="0.25">
      <c r="A1935">
        <v>1934</v>
      </c>
      <c r="B1935" t="s">
        <v>2314</v>
      </c>
      <c r="C1935" t="s">
        <v>20</v>
      </c>
      <c r="D1935" t="s">
        <v>5755</v>
      </c>
      <c r="E1935" t="s">
        <v>36</v>
      </c>
      <c r="F1935" t="s">
        <v>1058</v>
      </c>
      <c r="G1935" t="s">
        <v>1059</v>
      </c>
      <c r="H1935" t="s">
        <v>36</v>
      </c>
      <c r="I1935" t="s">
        <v>18</v>
      </c>
      <c r="J1935">
        <v>27.26770952</v>
      </c>
      <c r="K1935">
        <v>5.5192697329999998</v>
      </c>
      <c r="L1935">
        <v>0</v>
      </c>
      <c r="M1935" t="s">
        <v>18</v>
      </c>
      <c r="N1935" t="str" cm="1">
        <f t="array" ref="N1935">_xlfn.IFS(J1935&lt;=29,"Twenties",J1935&lt;=39,"Thirties",J1935&lt;=49,"Fourties",J1935&lt;=59,"Fifties",J1935&gt;59,"Elders")</f>
        <v>Twenties</v>
      </c>
      <c r="O1935" t="str" cm="1">
        <f t="array" ref="O1935">_xlfn.IFS(K1936&lt;=5,"Very Short",K1936&lt;=10,"Short",K1936&lt;=15,"Mid-Class",K1936&lt;=20,"Long",K1936&lt;=25," Very Long",K1936&gt;25,"Lifer")</f>
        <v>Very Short</v>
      </c>
      <c r="P1935" t="str" cm="1">
        <f t="array" ref="P1935">_xlfn.IFS(L1935&lt;=39,"Negligible",L1935&lt;=79,"Minimal",L1935&lt;=119,"Moderate",L1935&lt;=158,"High Moderate",L1935&lt;=198," High",L1935&lt;=238,"Very High",L1935&lt;=278,"Severe")</f>
        <v>Negligible</v>
      </c>
      <c r="Q1935" s="3">
        <f t="shared" si="30"/>
        <v>0</v>
      </c>
    </row>
    <row r="1936" spans="1:17" x14ac:dyDescent="0.25">
      <c r="A1936">
        <v>1935</v>
      </c>
      <c r="B1936" t="s">
        <v>2315</v>
      </c>
      <c r="C1936" t="s">
        <v>399</v>
      </c>
      <c r="D1936" t="s">
        <v>5755</v>
      </c>
      <c r="E1936" t="s">
        <v>36</v>
      </c>
      <c r="F1936" t="s">
        <v>609</v>
      </c>
      <c r="G1936" t="s">
        <v>610</v>
      </c>
      <c r="H1936" t="s">
        <v>36</v>
      </c>
      <c r="I1936" t="s">
        <v>18</v>
      </c>
      <c r="J1936">
        <v>24.268793079999998</v>
      </c>
      <c r="K1936">
        <v>3.0496935669999998</v>
      </c>
      <c r="L1936">
        <v>0</v>
      </c>
      <c r="M1936" t="s">
        <v>18</v>
      </c>
      <c r="N1936" t="str" cm="1">
        <f t="array" ref="N1936">_xlfn.IFS(J1936&lt;=29,"Twenties",J1936&lt;=39,"Thirties",J1936&lt;=49,"Fourties",J1936&lt;=59,"Fifties",J1936&gt;59,"Elders")</f>
        <v>Twenties</v>
      </c>
      <c r="O1936" t="str" cm="1">
        <f t="array" ref="O1936">_xlfn.IFS(K1937&lt;=5,"Very Short",K1937&lt;=10,"Short",K1937&lt;=15,"Mid-Class",K1937&lt;=20,"Long",K1937&lt;=25," Very Long",K1937&gt;25,"Lifer")</f>
        <v>Very Short</v>
      </c>
      <c r="P1936" t="str" cm="1">
        <f t="array" ref="P1936">_xlfn.IFS(L1936&lt;=39,"Negligible",L1936&lt;=79,"Minimal",L1936&lt;=119,"Moderate",L1936&lt;=158,"High Moderate",L1936&lt;=198," High",L1936&lt;=238,"Very High",L1936&lt;=278,"Severe")</f>
        <v>Negligible</v>
      </c>
      <c r="Q1936" s="3">
        <f t="shared" si="30"/>
        <v>0</v>
      </c>
    </row>
    <row r="1937" spans="1:17" x14ac:dyDescent="0.25">
      <c r="A1937">
        <v>1936</v>
      </c>
      <c r="B1937" t="s">
        <v>434</v>
      </c>
      <c r="C1937" t="s">
        <v>1144</v>
      </c>
      <c r="D1937" t="s">
        <v>5754</v>
      </c>
      <c r="E1937" t="s">
        <v>85</v>
      </c>
      <c r="F1937" t="s">
        <v>1058</v>
      </c>
      <c r="G1937" t="s">
        <v>1059</v>
      </c>
      <c r="H1937" t="s">
        <v>85</v>
      </c>
      <c r="I1937" t="s">
        <v>18</v>
      </c>
      <c r="J1937">
        <v>57.094066869999999</v>
      </c>
      <c r="K1937">
        <v>4.9766924589999997</v>
      </c>
      <c r="L1937">
        <v>145.53556639999999</v>
      </c>
      <c r="M1937" t="s">
        <v>18</v>
      </c>
      <c r="N1937" t="str" cm="1">
        <f t="array" ref="N1937">_xlfn.IFS(J1937&lt;=29,"Twenties",J1937&lt;=39,"Thirties",J1937&lt;=49,"Fourties",J1937&lt;=59,"Fifties",J1937&gt;59,"Elders")</f>
        <v>Fifties</v>
      </c>
      <c r="O1937" t="str" cm="1">
        <f t="array" ref="O1937">_xlfn.IFS(K1938&lt;=5,"Very Short",K1938&lt;=10,"Short",K1938&lt;=15,"Mid-Class",K1938&lt;=20,"Long",K1938&lt;=25," Very Long",K1938&gt;25,"Lifer")</f>
        <v>Short</v>
      </c>
      <c r="P1937" t="str" cm="1">
        <f t="array" ref="P1937">_xlfn.IFS(L1937&lt;=39,"Negligible",L1937&lt;=79,"Minimal",L1937&lt;=119,"Moderate",L1937&lt;=158,"High Moderate",L1937&lt;=198," High",L1937&lt;=238,"Very High",L1937&lt;=278,"Severe")</f>
        <v>High Moderate</v>
      </c>
      <c r="Q1937" s="3">
        <f t="shared" si="30"/>
        <v>6.0639819333333334</v>
      </c>
    </row>
    <row r="1938" spans="1:17" x14ac:dyDescent="0.25">
      <c r="A1938">
        <v>1937</v>
      </c>
      <c r="B1938" t="s">
        <v>2316</v>
      </c>
      <c r="C1938" t="s">
        <v>1206</v>
      </c>
      <c r="D1938" t="s">
        <v>5754</v>
      </c>
      <c r="E1938" t="s">
        <v>1027</v>
      </c>
      <c r="F1938" t="s">
        <v>1058</v>
      </c>
      <c r="G1938" t="s">
        <v>1059</v>
      </c>
      <c r="H1938" t="s">
        <v>22</v>
      </c>
      <c r="I1938" t="s">
        <v>18</v>
      </c>
      <c r="J1938">
        <v>28.926330910000001</v>
      </c>
      <c r="K1938">
        <v>5.9130313790000004</v>
      </c>
      <c r="L1938">
        <v>20.517206590000001</v>
      </c>
      <c r="M1938" t="s">
        <v>18</v>
      </c>
      <c r="N1938" t="str" cm="1">
        <f t="array" ref="N1938">_xlfn.IFS(J1938&lt;=29,"Twenties",J1938&lt;=39,"Thirties",J1938&lt;=49,"Fourties",J1938&lt;=59,"Fifties",J1938&gt;59,"Elders")</f>
        <v>Twenties</v>
      </c>
      <c r="O1938" t="str" cm="1">
        <f t="array" ref="O1938">_xlfn.IFS(K1939&lt;=5,"Very Short",K1939&lt;=10,"Short",K1939&lt;=15,"Mid-Class",K1939&lt;=20,"Long",K1939&lt;=25," Very Long",K1939&gt;25,"Lifer")</f>
        <v>Very Short</v>
      </c>
      <c r="P1938" t="str" cm="1">
        <f t="array" ref="P1938">_xlfn.IFS(L1938&lt;=39,"Negligible",L1938&lt;=79,"Minimal",L1938&lt;=119,"Moderate",L1938&lt;=158,"High Moderate",L1938&lt;=198," High",L1938&lt;=238,"Very High",L1938&lt;=278,"Severe")</f>
        <v>Negligible</v>
      </c>
      <c r="Q1938" s="3">
        <f t="shared" si="30"/>
        <v>0.85488360791666673</v>
      </c>
    </row>
    <row r="1939" spans="1:17" x14ac:dyDescent="0.25">
      <c r="A1939">
        <v>1938</v>
      </c>
      <c r="B1939" t="s">
        <v>493</v>
      </c>
      <c r="C1939" t="s">
        <v>316</v>
      </c>
      <c r="D1939" t="s">
        <v>5754</v>
      </c>
      <c r="E1939" t="s">
        <v>36</v>
      </c>
      <c r="F1939" t="s">
        <v>1058</v>
      </c>
      <c r="G1939" t="s">
        <v>1059</v>
      </c>
      <c r="H1939" t="s">
        <v>36</v>
      </c>
      <c r="I1939" t="s">
        <v>18</v>
      </c>
      <c r="J1939">
        <v>29.585284569999999</v>
      </c>
      <c r="K1939">
        <v>3.01399266</v>
      </c>
      <c r="L1939">
        <v>0</v>
      </c>
      <c r="M1939" t="s">
        <v>18</v>
      </c>
      <c r="N1939" t="str" cm="1">
        <f t="array" ref="N1939">_xlfn.IFS(J1939&lt;=29,"Twenties",J1939&lt;=39,"Thirties",J1939&lt;=49,"Fourties",J1939&lt;=59,"Fifties",J1939&gt;59,"Elders")</f>
        <v>Thirties</v>
      </c>
      <c r="O1939" t="str" cm="1">
        <f t="array" ref="O1939">_xlfn.IFS(K1940&lt;=5,"Very Short",K1940&lt;=10,"Short",K1940&lt;=15,"Mid-Class",K1940&lt;=20,"Long",K1940&lt;=25," Very Long",K1940&gt;25,"Lifer")</f>
        <v>Short</v>
      </c>
      <c r="P1939" t="str" cm="1">
        <f t="array" ref="P1939">_xlfn.IFS(L1939&lt;=39,"Negligible",L1939&lt;=79,"Minimal",L1939&lt;=119,"Moderate",L1939&lt;=158,"High Moderate",L1939&lt;=198," High",L1939&lt;=238,"Very High",L1939&lt;=278,"Severe")</f>
        <v>Negligible</v>
      </c>
      <c r="Q1939" s="3">
        <f t="shared" si="30"/>
        <v>0</v>
      </c>
    </row>
    <row r="1940" spans="1:17" x14ac:dyDescent="0.25">
      <c r="A1940">
        <v>1939</v>
      </c>
      <c r="B1940" t="s">
        <v>2317</v>
      </c>
      <c r="C1940" t="s">
        <v>2318</v>
      </c>
      <c r="D1940" t="s">
        <v>5755</v>
      </c>
      <c r="E1940" t="s">
        <v>405</v>
      </c>
      <c r="F1940" t="s">
        <v>818</v>
      </c>
      <c r="G1940" t="s">
        <v>819</v>
      </c>
      <c r="H1940" t="s">
        <v>405</v>
      </c>
      <c r="I1940" t="s">
        <v>18</v>
      </c>
      <c r="J1940">
        <v>43.842954130000003</v>
      </c>
      <c r="K1940">
        <v>6.2690950399999998</v>
      </c>
      <c r="L1940">
        <v>13.942343279999999</v>
      </c>
      <c r="M1940" t="s">
        <v>18</v>
      </c>
      <c r="N1940" t="str" cm="1">
        <f t="array" ref="N1940">_xlfn.IFS(J1940&lt;=29,"Twenties",J1940&lt;=39,"Thirties",J1940&lt;=49,"Fourties",J1940&lt;=59,"Fifties",J1940&gt;59,"Elders")</f>
        <v>Fourties</v>
      </c>
      <c r="O1940" t="str" cm="1">
        <f t="array" ref="O1940">_xlfn.IFS(K1941&lt;=5,"Very Short",K1941&lt;=10,"Short",K1941&lt;=15,"Mid-Class",K1941&lt;=20,"Long",K1941&lt;=25," Very Long",K1941&gt;25,"Lifer")</f>
        <v>Short</v>
      </c>
      <c r="P1940" t="str" cm="1">
        <f t="array" ref="P1940">_xlfn.IFS(L1940&lt;=39,"Negligible",L1940&lt;=79,"Minimal",L1940&lt;=119,"Moderate",L1940&lt;=158,"High Moderate",L1940&lt;=198," High",L1940&lt;=238,"Very High",L1940&lt;=278,"Severe")</f>
        <v>Negligible</v>
      </c>
      <c r="Q1940" s="3">
        <f t="shared" si="30"/>
        <v>0.58093096999999994</v>
      </c>
    </row>
    <row r="1941" spans="1:17" x14ac:dyDescent="0.25">
      <c r="A1941">
        <v>1940</v>
      </c>
      <c r="B1941" t="s">
        <v>1184</v>
      </c>
      <c r="C1941" t="s">
        <v>57</v>
      </c>
      <c r="D1941" t="s">
        <v>5754</v>
      </c>
      <c r="E1941" t="s">
        <v>28</v>
      </c>
      <c r="F1941" t="s">
        <v>818</v>
      </c>
      <c r="G1941" t="s">
        <v>819</v>
      </c>
      <c r="H1941" t="s">
        <v>28</v>
      </c>
      <c r="I1941" t="s">
        <v>18</v>
      </c>
      <c r="J1941">
        <v>26.265885130000001</v>
      </c>
      <c r="K1941">
        <v>5.1547415819999998</v>
      </c>
      <c r="L1941">
        <v>0</v>
      </c>
      <c r="M1941" t="s">
        <v>18</v>
      </c>
      <c r="N1941" t="str" cm="1">
        <f t="array" ref="N1941">_xlfn.IFS(J1941&lt;=29,"Twenties",J1941&lt;=39,"Thirties",J1941&lt;=49,"Fourties",J1941&lt;=59,"Fifties",J1941&gt;59,"Elders")</f>
        <v>Twenties</v>
      </c>
      <c r="O1941" t="str" cm="1">
        <f t="array" ref="O1941">_xlfn.IFS(K1942&lt;=5,"Very Short",K1942&lt;=10,"Short",K1942&lt;=15,"Mid-Class",K1942&lt;=20,"Long",K1942&lt;=25," Very Long",K1942&gt;25,"Lifer")</f>
        <v>Very Short</v>
      </c>
      <c r="P1941" t="str" cm="1">
        <f t="array" ref="P1941">_xlfn.IFS(L1941&lt;=39,"Negligible",L1941&lt;=79,"Minimal",L1941&lt;=119,"Moderate",L1941&lt;=158,"High Moderate",L1941&lt;=198," High",L1941&lt;=238,"Very High",L1941&lt;=278,"Severe")</f>
        <v>Negligible</v>
      </c>
      <c r="Q1941" s="3">
        <f t="shared" si="30"/>
        <v>0</v>
      </c>
    </row>
    <row r="1942" spans="1:17" x14ac:dyDescent="0.25">
      <c r="A1942">
        <v>1941</v>
      </c>
      <c r="B1942" t="s">
        <v>851</v>
      </c>
      <c r="C1942" t="s">
        <v>60</v>
      </c>
      <c r="D1942" t="s">
        <v>5755</v>
      </c>
      <c r="E1942" t="s">
        <v>356</v>
      </c>
      <c r="F1942" t="s">
        <v>818</v>
      </c>
      <c r="G1942" t="s">
        <v>819</v>
      </c>
      <c r="H1942" t="s">
        <v>356</v>
      </c>
      <c r="I1942" t="s">
        <v>18</v>
      </c>
      <c r="J1942">
        <v>69.533200399999998</v>
      </c>
      <c r="K1942">
        <v>2.8954031059999998</v>
      </c>
      <c r="L1942">
        <v>166.53871319999999</v>
      </c>
      <c r="M1942" t="s">
        <v>18</v>
      </c>
      <c r="N1942" t="str" cm="1">
        <f t="array" ref="N1942">_xlfn.IFS(J1942&lt;=29,"Twenties",J1942&lt;=39,"Thirties",J1942&lt;=49,"Fourties",J1942&lt;=59,"Fifties",J1942&gt;59,"Elders")</f>
        <v>Elders</v>
      </c>
      <c r="O1942" t="str" cm="1">
        <f t="array" ref="O1942">_xlfn.IFS(K1943&lt;=5,"Very Short",K1943&lt;=10,"Short",K1943&lt;=15,"Mid-Class",K1943&lt;=20,"Long",K1943&lt;=25," Very Long",K1943&gt;25,"Lifer")</f>
        <v>Short</v>
      </c>
      <c r="P1942" t="str" cm="1">
        <f t="array" ref="P1942">_xlfn.IFS(L1942&lt;=39,"Negligible",L1942&lt;=79,"Minimal",L1942&lt;=119,"Moderate",L1942&lt;=158,"High Moderate",L1942&lt;=198," High",L1942&lt;=238,"Very High",L1942&lt;=278,"Severe")</f>
        <v xml:space="preserve"> High</v>
      </c>
      <c r="Q1942" s="3">
        <f t="shared" si="30"/>
        <v>6.9391130499999996</v>
      </c>
    </row>
    <row r="1943" spans="1:17" x14ac:dyDescent="0.25">
      <c r="A1943">
        <v>1942</v>
      </c>
      <c r="B1943" t="s">
        <v>2319</v>
      </c>
      <c r="C1943" t="s">
        <v>282</v>
      </c>
      <c r="D1943" t="s">
        <v>5754</v>
      </c>
      <c r="E1943" t="s">
        <v>44</v>
      </c>
      <c r="F1943" t="s">
        <v>511</v>
      </c>
      <c r="G1943" t="s">
        <v>17</v>
      </c>
      <c r="H1943" t="s">
        <v>44</v>
      </c>
      <c r="I1943" t="s">
        <v>18</v>
      </c>
      <c r="J1943">
        <v>57.173059819999999</v>
      </c>
      <c r="K1943">
        <v>7.1042841389999998</v>
      </c>
      <c r="L1943">
        <v>178.27308149999999</v>
      </c>
      <c r="M1943" t="s">
        <v>18</v>
      </c>
      <c r="N1943" t="str" cm="1">
        <f t="array" ref="N1943">_xlfn.IFS(J1943&lt;=29,"Twenties",J1943&lt;=39,"Thirties",J1943&lt;=49,"Fourties",J1943&lt;=59,"Fifties",J1943&gt;59,"Elders")</f>
        <v>Fifties</v>
      </c>
      <c r="O1943" t="str" cm="1">
        <f t="array" ref="O1943">_xlfn.IFS(K1944&lt;=5,"Very Short",K1944&lt;=10,"Short",K1944&lt;=15,"Mid-Class",K1944&lt;=20,"Long",K1944&lt;=25," Very Long",K1944&gt;25,"Lifer")</f>
        <v>Very Short</v>
      </c>
      <c r="P1943" t="str" cm="1">
        <f t="array" ref="P1943">_xlfn.IFS(L1943&lt;=39,"Negligible",L1943&lt;=79,"Minimal",L1943&lt;=119,"Moderate",L1943&lt;=158,"High Moderate",L1943&lt;=198," High",L1943&lt;=238,"Very High",L1943&lt;=278,"Severe")</f>
        <v xml:space="preserve"> High</v>
      </c>
      <c r="Q1943" s="3">
        <f t="shared" si="30"/>
        <v>7.4280450624999999</v>
      </c>
    </row>
    <row r="1944" spans="1:17" x14ac:dyDescent="0.25">
      <c r="A1944">
        <v>1943</v>
      </c>
      <c r="B1944" t="s">
        <v>2320</v>
      </c>
      <c r="C1944" t="s">
        <v>463</v>
      </c>
      <c r="D1944" t="s">
        <v>5755</v>
      </c>
      <c r="E1944" t="s">
        <v>184</v>
      </c>
      <c r="F1944" t="s">
        <v>1788</v>
      </c>
      <c r="G1944" t="s">
        <v>1789</v>
      </c>
      <c r="H1944" t="s">
        <v>184</v>
      </c>
      <c r="I1944" t="s">
        <v>18</v>
      </c>
      <c r="J1944">
        <v>33.56208015</v>
      </c>
      <c r="K1944">
        <v>4.8904630510000002</v>
      </c>
      <c r="L1944">
        <v>0</v>
      </c>
      <c r="M1944" t="s">
        <v>18</v>
      </c>
      <c r="N1944" t="str" cm="1">
        <f t="array" ref="N1944">_xlfn.IFS(J1944&lt;=29,"Twenties",J1944&lt;=39,"Thirties",J1944&lt;=49,"Fourties",J1944&lt;=59,"Fifties",J1944&gt;59,"Elders")</f>
        <v>Thirties</v>
      </c>
      <c r="O1944" t="str" cm="1">
        <f t="array" ref="O1944">_xlfn.IFS(K1945&lt;=5,"Very Short",K1945&lt;=10,"Short",K1945&lt;=15,"Mid-Class",K1945&lt;=20,"Long",K1945&lt;=25," Very Long",K1945&gt;25,"Lifer")</f>
        <v>Very Short</v>
      </c>
      <c r="P1944" t="str" cm="1">
        <f t="array" ref="P1944">_xlfn.IFS(L1944&lt;=39,"Negligible",L1944&lt;=79,"Minimal",L1944&lt;=119,"Moderate",L1944&lt;=158,"High Moderate",L1944&lt;=198," High",L1944&lt;=238,"Very High",L1944&lt;=278,"Severe")</f>
        <v>Negligible</v>
      </c>
      <c r="Q1944" s="3">
        <f t="shared" si="30"/>
        <v>0</v>
      </c>
    </row>
    <row r="1945" spans="1:17" x14ac:dyDescent="0.25">
      <c r="A1945">
        <v>1944</v>
      </c>
      <c r="B1945" t="s">
        <v>1297</v>
      </c>
      <c r="C1945" t="s">
        <v>840</v>
      </c>
      <c r="D1945" t="s">
        <v>5755</v>
      </c>
      <c r="E1945" t="s">
        <v>28</v>
      </c>
      <c r="F1945" t="s">
        <v>1058</v>
      </c>
      <c r="G1945" t="s">
        <v>1059</v>
      </c>
      <c r="H1945" t="s">
        <v>28</v>
      </c>
      <c r="I1945" t="s">
        <v>18</v>
      </c>
      <c r="J1945">
        <v>47.556312030000001</v>
      </c>
      <c r="K1945">
        <v>4.2403716879999998</v>
      </c>
      <c r="L1945">
        <v>122.3764328</v>
      </c>
      <c r="M1945" t="s">
        <v>18</v>
      </c>
      <c r="N1945" t="str" cm="1">
        <f t="array" ref="N1945">_xlfn.IFS(J1945&lt;=29,"Twenties",J1945&lt;=39,"Thirties",J1945&lt;=49,"Fourties",J1945&lt;=59,"Fifties",J1945&gt;59,"Elders")</f>
        <v>Fourties</v>
      </c>
      <c r="O1945" t="str" cm="1">
        <f t="array" ref="O1945">_xlfn.IFS(K1946&lt;=5,"Very Short",K1946&lt;=10,"Short",K1946&lt;=15,"Mid-Class",K1946&lt;=20,"Long",K1946&lt;=25," Very Long",K1946&gt;25,"Lifer")</f>
        <v>Very Short</v>
      </c>
      <c r="P1945" t="str" cm="1">
        <f t="array" ref="P1945">_xlfn.IFS(L1945&lt;=39,"Negligible",L1945&lt;=79,"Minimal",L1945&lt;=119,"Moderate",L1945&lt;=158,"High Moderate",L1945&lt;=198," High",L1945&lt;=238,"Very High",L1945&lt;=278,"Severe")</f>
        <v>High Moderate</v>
      </c>
      <c r="Q1945" s="3">
        <f t="shared" si="30"/>
        <v>5.0990180333333335</v>
      </c>
    </row>
    <row r="1946" spans="1:17" x14ac:dyDescent="0.25">
      <c r="A1946">
        <v>1945</v>
      </c>
      <c r="B1946" t="s">
        <v>80</v>
      </c>
      <c r="C1946" t="s">
        <v>670</v>
      </c>
      <c r="D1946" t="s">
        <v>5754</v>
      </c>
      <c r="E1946" t="s">
        <v>125</v>
      </c>
      <c r="F1946" t="s">
        <v>1058</v>
      </c>
      <c r="G1946" t="s">
        <v>1059</v>
      </c>
      <c r="H1946" t="s">
        <v>125</v>
      </c>
      <c r="I1946" t="s">
        <v>18</v>
      </c>
      <c r="J1946">
        <v>15.84257283</v>
      </c>
      <c r="K1946">
        <v>3.4122895400000002</v>
      </c>
      <c r="L1946">
        <v>0</v>
      </c>
      <c r="M1946" t="s">
        <v>18</v>
      </c>
      <c r="N1946" t="str" cm="1">
        <f t="array" ref="N1946">_xlfn.IFS(J1946&lt;=29,"Twenties",J1946&lt;=39,"Thirties",J1946&lt;=49,"Fourties",J1946&lt;=59,"Fifties",J1946&gt;59,"Elders")</f>
        <v>Twenties</v>
      </c>
      <c r="O1946" t="str" cm="1">
        <f t="array" ref="O1946">_xlfn.IFS(K1947&lt;=5,"Very Short",K1947&lt;=10,"Short",K1947&lt;=15,"Mid-Class",K1947&lt;=20,"Long",K1947&lt;=25," Very Long",K1947&gt;25,"Lifer")</f>
        <v>Short</v>
      </c>
      <c r="P1946" t="str" cm="1">
        <f t="array" ref="P1946">_xlfn.IFS(L1946&lt;=39,"Negligible",L1946&lt;=79,"Minimal",L1946&lt;=119,"Moderate",L1946&lt;=158,"High Moderate",L1946&lt;=198," High",L1946&lt;=238,"Very High",L1946&lt;=278,"Severe")</f>
        <v>Negligible</v>
      </c>
      <c r="Q1946" s="3">
        <f t="shared" si="30"/>
        <v>0</v>
      </c>
    </row>
    <row r="1947" spans="1:17" x14ac:dyDescent="0.25">
      <c r="A1947">
        <v>1946</v>
      </c>
      <c r="B1947" t="s">
        <v>2321</v>
      </c>
      <c r="C1947" t="s">
        <v>113</v>
      </c>
      <c r="D1947" t="s">
        <v>5755</v>
      </c>
      <c r="E1947" t="s">
        <v>36</v>
      </c>
      <c r="F1947" t="s">
        <v>1058</v>
      </c>
      <c r="G1947" t="s">
        <v>1059</v>
      </c>
      <c r="H1947" t="s">
        <v>36</v>
      </c>
      <c r="I1947" t="s">
        <v>18</v>
      </c>
      <c r="J1947">
        <v>32.62754932</v>
      </c>
      <c r="K1947">
        <v>5.558620254</v>
      </c>
      <c r="L1947">
        <v>1.5984617999999999E-2</v>
      </c>
      <c r="M1947" t="s">
        <v>18</v>
      </c>
      <c r="N1947" t="str" cm="1">
        <f t="array" ref="N1947">_xlfn.IFS(J1947&lt;=29,"Twenties",J1947&lt;=39,"Thirties",J1947&lt;=49,"Fourties",J1947&lt;=59,"Fifties",J1947&gt;59,"Elders")</f>
        <v>Thirties</v>
      </c>
      <c r="O1947" t="str" cm="1">
        <f t="array" ref="O1947">_xlfn.IFS(K1948&lt;=5,"Very Short",K1948&lt;=10,"Short",K1948&lt;=15,"Mid-Class",K1948&lt;=20,"Long",K1948&lt;=25," Very Long",K1948&gt;25,"Lifer")</f>
        <v>Short</v>
      </c>
      <c r="P1947" t="str" cm="1">
        <f t="array" ref="P1947">_xlfn.IFS(L1947&lt;=39,"Negligible",L1947&lt;=79,"Minimal",L1947&lt;=119,"Moderate",L1947&lt;=158,"High Moderate",L1947&lt;=198," High",L1947&lt;=238,"Very High",L1947&lt;=278,"Severe")</f>
        <v>Negligible</v>
      </c>
      <c r="Q1947" s="3">
        <f t="shared" si="30"/>
        <v>6.6602574999999992E-4</v>
      </c>
    </row>
    <row r="1948" spans="1:17" x14ac:dyDescent="0.25">
      <c r="A1948">
        <v>1947</v>
      </c>
      <c r="B1948" t="s">
        <v>2322</v>
      </c>
      <c r="C1948" t="s">
        <v>632</v>
      </c>
      <c r="D1948" t="s">
        <v>5755</v>
      </c>
      <c r="E1948" t="s">
        <v>2323</v>
      </c>
      <c r="F1948" t="s">
        <v>818</v>
      </c>
      <c r="G1948" t="s">
        <v>819</v>
      </c>
      <c r="H1948" t="s">
        <v>22</v>
      </c>
      <c r="I1948" t="s">
        <v>18</v>
      </c>
      <c r="J1948">
        <v>47.730168429999999</v>
      </c>
      <c r="K1948">
        <v>5.1258718459999999</v>
      </c>
      <c r="L1948">
        <v>30.240047310000001</v>
      </c>
      <c r="M1948" t="s">
        <v>18</v>
      </c>
      <c r="N1948" t="str" cm="1">
        <f t="array" ref="N1948">_xlfn.IFS(J1948&lt;=29,"Twenties",J1948&lt;=39,"Thirties",J1948&lt;=49,"Fourties",J1948&lt;=59,"Fifties",J1948&gt;59,"Elders")</f>
        <v>Fourties</v>
      </c>
      <c r="O1948" t="str" cm="1">
        <f t="array" ref="O1948">_xlfn.IFS(K1949&lt;=5,"Very Short",K1949&lt;=10,"Short",K1949&lt;=15,"Mid-Class",K1949&lt;=20,"Long",K1949&lt;=25," Very Long",K1949&gt;25,"Lifer")</f>
        <v>Very Short</v>
      </c>
      <c r="P1948" t="str" cm="1">
        <f t="array" ref="P1948">_xlfn.IFS(L1948&lt;=39,"Negligible",L1948&lt;=79,"Minimal",L1948&lt;=119,"Moderate",L1948&lt;=158,"High Moderate",L1948&lt;=198," High",L1948&lt;=238,"Very High",L1948&lt;=278,"Severe")</f>
        <v>Negligible</v>
      </c>
      <c r="Q1948" s="3">
        <f t="shared" si="30"/>
        <v>1.2600019712500001</v>
      </c>
    </row>
    <row r="1949" spans="1:17" x14ac:dyDescent="0.25">
      <c r="A1949">
        <v>1948</v>
      </c>
      <c r="B1949" t="s">
        <v>2324</v>
      </c>
      <c r="C1949" t="s">
        <v>585</v>
      </c>
      <c r="D1949" t="s">
        <v>5755</v>
      </c>
      <c r="E1949" t="s">
        <v>577</v>
      </c>
      <c r="F1949" t="s">
        <v>1058</v>
      </c>
      <c r="G1949" t="s">
        <v>1059</v>
      </c>
      <c r="H1949" t="s">
        <v>52</v>
      </c>
      <c r="I1949" t="s">
        <v>18</v>
      </c>
      <c r="J1949">
        <v>30.95781053</v>
      </c>
      <c r="K1949">
        <v>3.4266125189999999</v>
      </c>
      <c r="L1949">
        <v>57.245726060000003</v>
      </c>
      <c r="M1949" t="s">
        <v>18</v>
      </c>
      <c r="N1949" t="str" cm="1">
        <f t="array" ref="N1949">_xlfn.IFS(J1949&lt;=29,"Twenties",J1949&lt;=39,"Thirties",J1949&lt;=49,"Fourties",J1949&lt;=59,"Fifties",J1949&gt;59,"Elders")</f>
        <v>Thirties</v>
      </c>
      <c r="O1949" t="str" cm="1">
        <f t="array" ref="O1949">_xlfn.IFS(K1950&lt;=5,"Very Short",K1950&lt;=10,"Short",K1950&lt;=15,"Mid-Class",K1950&lt;=20,"Long",K1950&lt;=25," Very Long",K1950&gt;25,"Lifer")</f>
        <v>Very Short</v>
      </c>
      <c r="P1949" t="str" cm="1">
        <f t="array" ref="P1949">_xlfn.IFS(L1949&lt;=39,"Negligible",L1949&lt;=79,"Minimal",L1949&lt;=119,"Moderate",L1949&lt;=158,"High Moderate",L1949&lt;=198," High",L1949&lt;=238,"Very High",L1949&lt;=278,"Severe")</f>
        <v>Minimal</v>
      </c>
      <c r="Q1949" s="3">
        <f t="shared" si="30"/>
        <v>2.3852385858333336</v>
      </c>
    </row>
    <row r="1950" spans="1:17" x14ac:dyDescent="0.25">
      <c r="A1950">
        <v>1949</v>
      </c>
      <c r="B1950" t="s">
        <v>2325</v>
      </c>
      <c r="C1950" t="s">
        <v>297</v>
      </c>
      <c r="D1950" t="s">
        <v>5755</v>
      </c>
      <c r="E1950" t="s">
        <v>25</v>
      </c>
      <c r="F1950" t="s">
        <v>818</v>
      </c>
      <c r="G1950" t="s">
        <v>819</v>
      </c>
      <c r="H1950" t="s">
        <v>25</v>
      </c>
      <c r="I1950" t="s">
        <v>18</v>
      </c>
      <c r="J1950">
        <v>42.823903889999997</v>
      </c>
      <c r="K1950">
        <v>4.2967738659999997</v>
      </c>
      <c r="L1950">
        <v>54.07396584</v>
      </c>
      <c r="M1950" t="s">
        <v>18</v>
      </c>
      <c r="N1950" t="str" cm="1">
        <f t="array" ref="N1950">_xlfn.IFS(J1950&lt;=29,"Twenties",J1950&lt;=39,"Thirties",J1950&lt;=49,"Fourties",J1950&lt;=59,"Fifties",J1950&gt;59,"Elders")</f>
        <v>Fourties</v>
      </c>
      <c r="O1950" t="str" cm="1">
        <f t="array" ref="O1950">_xlfn.IFS(K1951&lt;=5,"Very Short",K1951&lt;=10,"Short",K1951&lt;=15,"Mid-Class",K1951&lt;=20,"Long",K1951&lt;=25," Very Long",K1951&gt;25,"Lifer")</f>
        <v>Very Short</v>
      </c>
      <c r="P1950" t="str" cm="1">
        <f t="array" ref="P1950">_xlfn.IFS(L1950&lt;=39,"Negligible",L1950&lt;=79,"Minimal",L1950&lt;=119,"Moderate",L1950&lt;=158,"High Moderate",L1950&lt;=198," High",L1950&lt;=238,"Very High",L1950&lt;=278,"Severe")</f>
        <v>Minimal</v>
      </c>
      <c r="Q1950" s="3">
        <f t="shared" si="30"/>
        <v>2.2530819100000001</v>
      </c>
    </row>
    <row r="1951" spans="1:17" x14ac:dyDescent="0.25">
      <c r="A1951">
        <v>1950</v>
      </c>
      <c r="B1951" t="s">
        <v>719</v>
      </c>
      <c r="C1951" t="s">
        <v>2326</v>
      </c>
      <c r="D1951" t="s">
        <v>5754</v>
      </c>
      <c r="E1951" t="s">
        <v>85</v>
      </c>
      <c r="F1951" t="s">
        <v>1058</v>
      </c>
      <c r="G1951" t="s">
        <v>1059</v>
      </c>
      <c r="H1951" t="s">
        <v>85</v>
      </c>
      <c r="I1951" t="s">
        <v>18</v>
      </c>
      <c r="J1951">
        <v>33.784232780000004</v>
      </c>
      <c r="K1951">
        <v>1.400798902</v>
      </c>
      <c r="L1951">
        <v>42.253636989999997</v>
      </c>
      <c r="M1951" t="s">
        <v>18</v>
      </c>
      <c r="N1951" t="str" cm="1">
        <f t="array" ref="N1951">_xlfn.IFS(J1951&lt;=29,"Twenties",J1951&lt;=39,"Thirties",J1951&lt;=49,"Fourties",J1951&lt;=59,"Fifties",J1951&gt;59,"Elders")</f>
        <v>Thirties</v>
      </c>
      <c r="O1951" t="str" cm="1">
        <f t="array" ref="O1951">_xlfn.IFS(K1952&lt;=5,"Very Short",K1952&lt;=10,"Short",K1952&lt;=15,"Mid-Class",K1952&lt;=20,"Long",K1952&lt;=25," Very Long",K1952&gt;25,"Lifer")</f>
        <v>Short</v>
      </c>
      <c r="P1951" t="str" cm="1">
        <f t="array" ref="P1951">_xlfn.IFS(L1951&lt;=39,"Negligible",L1951&lt;=79,"Minimal",L1951&lt;=119,"Moderate",L1951&lt;=158,"High Moderate",L1951&lt;=198," High",L1951&lt;=238,"Very High",L1951&lt;=278,"Severe")</f>
        <v>Minimal</v>
      </c>
      <c r="Q1951" s="3">
        <f t="shared" si="30"/>
        <v>1.7605682079166665</v>
      </c>
    </row>
    <row r="1952" spans="1:17" x14ac:dyDescent="0.25">
      <c r="A1952">
        <v>1951</v>
      </c>
      <c r="B1952" t="s">
        <v>2327</v>
      </c>
      <c r="C1952" t="s">
        <v>1684</v>
      </c>
      <c r="D1952" t="s">
        <v>5755</v>
      </c>
      <c r="E1952" t="s">
        <v>85</v>
      </c>
      <c r="F1952" t="s">
        <v>1058</v>
      </c>
      <c r="G1952" t="s">
        <v>1059</v>
      </c>
      <c r="H1952" t="s">
        <v>85</v>
      </c>
      <c r="I1952" t="s">
        <v>18</v>
      </c>
      <c r="J1952">
        <v>33.6822941</v>
      </c>
      <c r="K1952">
        <v>5.7214010120000003</v>
      </c>
      <c r="L1952">
        <v>32.758777389999999</v>
      </c>
      <c r="M1952" t="s">
        <v>18</v>
      </c>
      <c r="N1952" t="str" cm="1">
        <f t="array" ref="N1952">_xlfn.IFS(J1952&lt;=29,"Twenties",J1952&lt;=39,"Thirties",J1952&lt;=49,"Fourties",J1952&lt;=59,"Fifties",J1952&gt;59,"Elders")</f>
        <v>Thirties</v>
      </c>
      <c r="O1952" t="str" cm="1">
        <f t="array" ref="O1952">_xlfn.IFS(K1953&lt;=5,"Very Short",K1953&lt;=10,"Short",K1953&lt;=15,"Mid-Class",K1953&lt;=20,"Long",K1953&lt;=25," Very Long",K1953&gt;25,"Lifer")</f>
        <v>Short</v>
      </c>
      <c r="P1952" t="str" cm="1">
        <f t="array" ref="P1952">_xlfn.IFS(L1952&lt;=39,"Negligible",L1952&lt;=79,"Minimal",L1952&lt;=119,"Moderate",L1952&lt;=158,"High Moderate",L1952&lt;=198," High",L1952&lt;=238,"Very High",L1952&lt;=278,"Severe")</f>
        <v>Negligible</v>
      </c>
      <c r="Q1952" s="3">
        <f t="shared" si="30"/>
        <v>1.3649490579166665</v>
      </c>
    </row>
    <row r="1953" spans="1:17" x14ac:dyDescent="0.25">
      <c r="A1953">
        <v>1952</v>
      </c>
      <c r="B1953" t="s">
        <v>2328</v>
      </c>
      <c r="C1953" t="s">
        <v>1851</v>
      </c>
      <c r="D1953" t="s">
        <v>5754</v>
      </c>
      <c r="E1953" t="s">
        <v>98</v>
      </c>
      <c r="F1953" t="s">
        <v>818</v>
      </c>
      <c r="G1953" t="s">
        <v>819</v>
      </c>
      <c r="H1953" t="s">
        <v>99</v>
      </c>
      <c r="I1953" t="s">
        <v>18</v>
      </c>
      <c r="J1953">
        <v>57.602430529999999</v>
      </c>
      <c r="K1953">
        <v>6.571685757</v>
      </c>
      <c r="L1953">
        <v>140.36731660000001</v>
      </c>
      <c r="M1953" t="s">
        <v>18</v>
      </c>
      <c r="N1953" t="str" cm="1">
        <f t="array" ref="N1953">_xlfn.IFS(J1953&lt;=29,"Twenties",J1953&lt;=39,"Thirties",J1953&lt;=49,"Fourties",J1953&lt;=59,"Fifties",J1953&gt;59,"Elders")</f>
        <v>Fifties</v>
      </c>
      <c r="O1953" t="str" cm="1">
        <f t="array" ref="O1953">_xlfn.IFS(K1954&lt;=5,"Very Short",K1954&lt;=10,"Short",K1954&lt;=15,"Mid-Class",K1954&lt;=20,"Long",K1954&lt;=25," Very Long",K1954&gt;25,"Lifer")</f>
        <v>Very Short</v>
      </c>
      <c r="P1953" t="str" cm="1">
        <f t="array" ref="P1953">_xlfn.IFS(L1953&lt;=39,"Negligible",L1953&lt;=79,"Minimal",L1953&lt;=119,"Moderate",L1953&lt;=158,"High Moderate",L1953&lt;=198," High",L1953&lt;=238,"Very High",L1953&lt;=278,"Severe")</f>
        <v>High Moderate</v>
      </c>
      <c r="Q1953" s="3">
        <f t="shared" si="30"/>
        <v>5.8486381916666668</v>
      </c>
    </row>
    <row r="1954" spans="1:17" x14ac:dyDescent="0.25">
      <c r="A1954">
        <v>1953</v>
      </c>
      <c r="B1954" t="s">
        <v>2329</v>
      </c>
      <c r="C1954" t="s">
        <v>2330</v>
      </c>
      <c r="D1954" t="s">
        <v>5754</v>
      </c>
      <c r="E1954" t="s">
        <v>125</v>
      </c>
      <c r="F1954" t="s">
        <v>1058</v>
      </c>
      <c r="G1954" t="s">
        <v>1059</v>
      </c>
      <c r="H1954" t="s">
        <v>125</v>
      </c>
      <c r="I1954" t="s">
        <v>18</v>
      </c>
      <c r="J1954">
        <v>34.668842869999999</v>
      </c>
      <c r="K1954">
        <v>3.9910205599999999</v>
      </c>
      <c r="L1954">
        <v>45.130577649999999</v>
      </c>
      <c r="M1954" t="s">
        <v>18</v>
      </c>
      <c r="N1954" t="str" cm="1">
        <f t="array" ref="N1954">_xlfn.IFS(J1954&lt;=29,"Twenties",J1954&lt;=39,"Thirties",J1954&lt;=49,"Fourties",J1954&lt;=59,"Fifties",J1954&gt;59,"Elders")</f>
        <v>Thirties</v>
      </c>
      <c r="O1954" t="str" cm="1">
        <f t="array" ref="O1954">_xlfn.IFS(K1955&lt;=5,"Very Short",K1955&lt;=10,"Short",K1955&lt;=15,"Mid-Class",K1955&lt;=20,"Long",K1955&lt;=25," Very Long",K1955&gt;25,"Lifer")</f>
        <v>Very Short</v>
      </c>
      <c r="P1954" t="str" cm="1">
        <f t="array" ref="P1954">_xlfn.IFS(L1954&lt;=39,"Negligible",L1954&lt;=79,"Minimal",L1954&lt;=119,"Moderate",L1954&lt;=158,"High Moderate",L1954&lt;=198," High",L1954&lt;=238,"Very High",L1954&lt;=278,"Severe")</f>
        <v>Minimal</v>
      </c>
      <c r="Q1954" s="3">
        <f t="shared" si="30"/>
        <v>1.8804407354166666</v>
      </c>
    </row>
    <row r="1955" spans="1:17" x14ac:dyDescent="0.25">
      <c r="A1955">
        <v>1954</v>
      </c>
      <c r="B1955" t="s">
        <v>265</v>
      </c>
      <c r="C1955" t="s">
        <v>2331</v>
      </c>
      <c r="D1955" t="s">
        <v>5754</v>
      </c>
      <c r="E1955" t="s">
        <v>167</v>
      </c>
      <c r="F1955" t="s">
        <v>1058</v>
      </c>
      <c r="G1955" t="s">
        <v>1059</v>
      </c>
      <c r="H1955" t="s">
        <v>167</v>
      </c>
      <c r="I1955" t="s">
        <v>18</v>
      </c>
      <c r="J1955">
        <v>35.739979890000001</v>
      </c>
      <c r="K1955">
        <v>4.1491516620000004</v>
      </c>
      <c r="L1955">
        <v>50.03488608</v>
      </c>
      <c r="M1955" t="s">
        <v>18</v>
      </c>
      <c r="N1955" t="str" cm="1">
        <f t="array" ref="N1955">_xlfn.IFS(J1955&lt;=29,"Twenties",J1955&lt;=39,"Thirties",J1955&lt;=49,"Fourties",J1955&lt;=59,"Fifties",J1955&gt;59,"Elders")</f>
        <v>Thirties</v>
      </c>
      <c r="O1955" t="str" cm="1">
        <f t="array" ref="O1955">_xlfn.IFS(K1956&lt;=5,"Very Short",K1956&lt;=10,"Short",K1956&lt;=15,"Mid-Class",K1956&lt;=20,"Long",K1956&lt;=25," Very Long",K1956&gt;25,"Lifer")</f>
        <v>Very Short</v>
      </c>
      <c r="P1955" t="str" cm="1">
        <f t="array" ref="P1955">_xlfn.IFS(L1955&lt;=39,"Negligible",L1955&lt;=79,"Minimal",L1955&lt;=119,"Moderate",L1955&lt;=158,"High Moderate",L1955&lt;=198," High",L1955&lt;=238,"Very High",L1955&lt;=278,"Severe")</f>
        <v>Minimal</v>
      </c>
      <c r="Q1955" s="3">
        <f t="shared" si="30"/>
        <v>2.08478692</v>
      </c>
    </row>
    <row r="1956" spans="1:17" x14ac:dyDescent="0.25">
      <c r="A1956">
        <v>1955</v>
      </c>
      <c r="B1956" t="s">
        <v>2332</v>
      </c>
      <c r="C1956" t="s">
        <v>50</v>
      </c>
      <c r="D1956" t="s">
        <v>5755</v>
      </c>
      <c r="E1956" t="s">
        <v>28</v>
      </c>
      <c r="F1956" t="s">
        <v>1058</v>
      </c>
      <c r="G1956" t="s">
        <v>1059</v>
      </c>
      <c r="H1956" t="s">
        <v>28</v>
      </c>
      <c r="I1956" t="s">
        <v>18</v>
      </c>
      <c r="J1956">
        <v>51.820877170000003</v>
      </c>
      <c r="K1956">
        <v>4.8158954630000004</v>
      </c>
      <c r="L1956">
        <v>70.422604140000004</v>
      </c>
      <c r="M1956" t="s">
        <v>18</v>
      </c>
      <c r="N1956" t="str" cm="1">
        <f t="array" ref="N1956">_xlfn.IFS(J1956&lt;=29,"Twenties",J1956&lt;=39,"Thirties",J1956&lt;=49,"Fourties",J1956&lt;=59,"Fifties",J1956&gt;59,"Elders")</f>
        <v>Fifties</v>
      </c>
      <c r="O1956" t="str" cm="1">
        <f t="array" ref="O1956">_xlfn.IFS(K1957&lt;=5,"Very Short",K1957&lt;=10,"Short",K1957&lt;=15,"Mid-Class",K1957&lt;=20,"Long",K1957&lt;=25," Very Long",K1957&gt;25,"Lifer")</f>
        <v>Very Short</v>
      </c>
      <c r="P1956" t="str" cm="1">
        <f t="array" ref="P1956">_xlfn.IFS(L1956&lt;=39,"Negligible",L1956&lt;=79,"Minimal",L1956&lt;=119,"Moderate",L1956&lt;=158,"High Moderate",L1956&lt;=198," High",L1956&lt;=238,"Very High",L1956&lt;=278,"Severe")</f>
        <v>Minimal</v>
      </c>
      <c r="Q1956" s="3">
        <f t="shared" si="30"/>
        <v>2.9342751725</v>
      </c>
    </row>
    <row r="1957" spans="1:17" x14ac:dyDescent="0.25">
      <c r="A1957">
        <v>1956</v>
      </c>
      <c r="B1957" t="s">
        <v>419</v>
      </c>
      <c r="C1957" t="s">
        <v>2032</v>
      </c>
      <c r="D1957" t="s">
        <v>5755</v>
      </c>
      <c r="E1957" t="s">
        <v>28</v>
      </c>
      <c r="F1957" t="s">
        <v>1058</v>
      </c>
      <c r="G1957" t="s">
        <v>1059</v>
      </c>
      <c r="H1957" t="s">
        <v>28</v>
      </c>
      <c r="I1957" t="s">
        <v>18</v>
      </c>
      <c r="J1957">
        <v>43.86378981</v>
      </c>
      <c r="K1957">
        <v>2.1803277410000002</v>
      </c>
      <c r="L1957">
        <v>107.015005</v>
      </c>
      <c r="M1957" t="s">
        <v>18</v>
      </c>
      <c r="N1957" t="str" cm="1">
        <f t="array" ref="N1957">_xlfn.IFS(J1957&lt;=29,"Twenties",J1957&lt;=39,"Thirties",J1957&lt;=49,"Fourties",J1957&lt;=59,"Fifties",J1957&gt;59,"Elders")</f>
        <v>Fourties</v>
      </c>
      <c r="O1957" t="str" cm="1">
        <f t="array" ref="O1957">_xlfn.IFS(K1958&lt;=5,"Very Short",K1958&lt;=10,"Short",K1958&lt;=15,"Mid-Class",K1958&lt;=20,"Long",K1958&lt;=25," Very Long",K1958&gt;25,"Lifer")</f>
        <v>Very Short</v>
      </c>
      <c r="P1957" t="str" cm="1">
        <f t="array" ref="P1957">_xlfn.IFS(L1957&lt;=39,"Negligible",L1957&lt;=79,"Minimal",L1957&lt;=119,"Moderate",L1957&lt;=158,"High Moderate",L1957&lt;=198," High",L1957&lt;=238,"Very High",L1957&lt;=278,"Severe")</f>
        <v>Moderate</v>
      </c>
      <c r="Q1957" s="3">
        <f t="shared" si="30"/>
        <v>4.4589585416666671</v>
      </c>
    </row>
    <row r="1958" spans="1:17" x14ac:dyDescent="0.25">
      <c r="A1958">
        <v>1957</v>
      </c>
      <c r="B1958" t="s">
        <v>2333</v>
      </c>
      <c r="C1958" t="s">
        <v>2334</v>
      </c>
      <c r="D1958" t="s">
        <v>5754</v>
      </c>
      <c r="E1958" t="s">
        <v>1982</v>
      </c>
      <c r="F1958" t="s">
        <v>818</v>
      </c>
      <c r="G1958" t="s">
        <v>819</v>
      </c>
      <c r="H1958" t="s">
        <v>167</v>
      </c>
      <c r="I1958" t="s">
        <v>18</v>
      </c>
      <c r="J1958">
        <v>51.048282929999999</v>
      </c>
      <c r="K1958">
        <v>4.7114777180000003</v>
      </c>
      <c r="L1958">
        <v>104.5649718</v>
      </c>
      <c r="M1958" t="s">
        <v>18</v>
      </c>
      <c r="N1958" t="str" cm="1">
        <f t="array" ref="N1958">_xlfn.IFS(J1958&lt;=29,"Twenties",J1958&lt;=39,"Thirties",J1958&lt;=49,"Fourties",J1958&lt;=59,"Fifties",J1958&gt;59,"Elders")</f>
        <v>Fifties</v>
      </c>
      <c r="O1958" t="str" cm="1">
        <f t="array" ref="O1958">_xlfn.IFS(K1959&lt;=5,"Very Short",K1959&lt;=10,"Short",K1959&lt;=15,"Mid-Class",K1959&lt;=20,"Long",K1959&lt;=25," Very Long",K1959&gt;25,"Lifer")</f>
        <v>Very Short</v>
      </c>
      <c r="P1958" t="str" cm="1">
        <f t="array" ref="P1958">_xlfn.IFS(L1958&lt;=39,"Negligible",L1958&lt;=79,"Minimal",L1958&lt;=119,"Moderate",L1958&lt;=158,"High Moderate",L1958&lt;=198," High",L1958&lt;=238,"Very High",L1958&lt;=278,"Severe")</f>
        <v>Moderate</v>
      </c>
      <c r="Q1958" s="3">
        <f t="shared" si="30"/>
        <v>4.3568738250000001</v>
      </c>
    </row>
    <row r="1959" spans="1:17" x14ac:dyDescent="0.25">
      <c r="A1959">
        <v>1958</v>
      </c>
      <c r="B1959" t="s">
        <v>822</v>
      </c>
      <c r="C1959" t="s">
        <v>2335</v>
      </c>
      <c r="D1959" t="s">
        <v>5754</v>
      </c>
      <c r="E1959" t="s">
        <v>36</v>
      </c>
      <c r="F1959" t="s">
        <v>609</v>
      </c>
      <c r="G1959" t="s">
        <v>610</v>
      </c>
      <c r="H1959" t="s">
        <v>36</v>
      </c>
      <c r="I1959" t="s">
        <v>18</v>
      </c>
      <c r="J1959">
        <v>52.980743160000003</v>
      </c>
      <c r="K1959">
        <v>2.968868547</v>
      </c>
      <c r="L1959">
        <v>125.44134270000001</v>
      </c>
      <c r="M1959" t="s">
        <v>18</v>
      </c>
      <c r="N1959" t="str" cm="1">
        <f t="array" ref="N1959">_xlfn.IFS(J1959&lt;=29,"Twenties",J1959&lt;=39,"Thirties",J1959&lt;=49,"Fourties",J1959&lt;=59,"Fifties",J1959&gt;59,"Elders")</f>
        <v>Fifties</v>
      </c>
      <c r="O1959" t="str" cm="1">
        <f t="array" ref="O1959">_xlfn.IFS(K1960&lt;=5,"Very Short",K1960&lt;=10,"Short",K1960&lt;=15,"Mid-Class",K1960&lt;=20,"Long",K1960&lt;=25," Very Long",K1960&gt;25,"Lifer")</f>
        <v>Short</v>
      </c>
      <c r="P1959" t="str" cm="1">
        <f t="array" ref="P1959">_xlfn.IFS(L1959&lt;=39,"Negligible",L1959&lt;=79,"Minimal",L1959&lt;=119,"Moderate",L1959&lt;=158,"High Moderate",L1959&lt;=198," High",L1959&lt;=238,"Very High",L1959&lt;=278,"Severe")</f>
        <v>High Moderate</v>
      </c>
      <c r="Q1959" s="3">
        <f t="shared" si="30"/>
        <v>5.2267226125000006</v>
      </c>
    </row>
    <row r="1960" spans="1:17" x14ac:dyDescent="0.25">
      <c r="A1960">
        <v>1959</v>
      </c>
      <c r="B1960" t="s">
        <v>2336</v>
      </c>
      <c r="C1960" t="s">
        <v>2111</v>
      </c>
      <c r="D1960" t="s">
        <v>5754</v>
      </c>
      <c r="E1960" t="s">
        <v>1326</v>
      </c>
      <c r="F1960" t="s">
        <v>1058</v>
      </c>
      <c r="G1960" t="s">
        <v>1059</v>
      </c>
      <c r="H1960" t="s">
        <v>22</v>
      </c>
      <c r="I1960" t="s">
        <v>18</v>
      </c>
      <c r="J1960">
        <v>28.934692550000001</v>
      </c>
      <c r="K1960">
        <v>5.4381416800000002</v>
      </c>
      <c r="L1960">
        <v>13.23139359</v>
      </c>
      <c r="M1960" t="s">
        <v>18</v>
      </c>
      <c r="N1960" t="str" cm="1">
        <f t="array" ref="N1960">_xlfn.IFS(J1960&lt;=29,"Twenties",J1960&lt;=39,"Thirties",J1960&lt;=49,"Fourties",J1960&lt;=59,"Fifties",J1960&gt;59,"Elders")</f>
        <v>Twenties</v>
      </c>
      <c r="O1960" t="str" cm="1">
        <f t="array" ref="O1960">_xlfn.IFS(K1961&lt;=5,"Very Short",K1961&lt;=10,"Short",K1961&lt;=15,"Mid-Class",K1961&lt;=20,"Long",K1961&lt;=25," Very Long",K1961&gt;25,"Lifer")</f>
        <v>Very Short</v>
      </c>
      <c r="P1960" t="str" cm="1">
        <f t="array" ref="P1960">_xlfn.IFS(L1960&lt;=39,"Negligible",L1960&lt;=79,"Minimal",L1960&lt;=119,"Moderate",L1960&lt;=158,"High Moderate",L1960&lt;=198," High",L1960&lt;=238,"Very High",L1960&lt;=278,"Severe")</f>
        <v>Negligible</v>
      </c>
      <c r="Q1960" s="3">
        <f t="shared" si="30"/>
        <v>0.55130806624999995</v>
      </c>
    </row>
    <row r="1961" spans="1:17" x14ac:dyDescent="0.25">
      <c r="A1961">
        <v>1960</v>
      </c>
      <c r="B1961" t="s">
        <v>2337</v>
      </c>
      <c r="C1961" t="s">
        <v>711</v>
      </c>
      <c r="D1961" t="s">
        <v>5754</v>
      </c>
      <c r="E1961" t="s">
        <v>93</v>
      </c>
      <c r="F1961" t="s">
        <v>1058</v>
      </c>
      <c r="G1961" t="s">
        <v>1059</v>
      </c>
      <c r="H1961" t="s">
        <v>85</v>
      </c>
      <c r="I1961" t="s">
        <v>18</v>
      </c>
      <c r="J1961">
        <v>52.522255649999998</v>
      </c>
      <c r="K1961">
        <v>4.8947184970000004</v>
      </c>
      <c r="L1961">
        <v>106.0957056</v>
      </c>
      <c r="M1961" t="s">
        <v>18</v>
      </c>
      <c r="N1961" t="str" cm="1">
        <f t="array" ref="N1961">_xlfn.IFS(J1961&lt;=29,"Twenties",J1961&lt;=39,"Thirties",J1961&lt;=49,"Fourties",J1961&lt;=59,"Fifties",J1961&gt;59,"Elders")</f>
        <v>Fifties</v>
      </c>
      <c r="O1961" t="str" cm="1">
        <f t="array" ref="O1961">_xlfn.IFS(K1962&lt;=5,"Very Short",K1962&lt;=10,"Short",K1962&lt;=15,"Mid-Class",K1962&lt;=20,"Long",K1962&lt;=25," Very Long",K1962&gt;25,"Lifer")</f>
        <v>Very Short</v>
      </c>
      <c r="P1961" t="str" cm="1">
        <f t="array" ref="P1961">_xlfn.IFS(L1961&lt;=39,"Negligible",L1961&lt;=79,"Minimal",L1961&lt;=119,"Moderate",L1961&lt;=158,"High Moderate",L1961&lt;=198," High",L1961&lt;=238,"Very High",L1961&lt;=278,"Severe")</f>
        <v>Moderate</v>
      </c>
      <c r="Q1961" s="3">
        <f t="shared" si="30"/>
        <v>4.4206544000000001</v>
      </c>
    </row>
    <row r="1962" spans="1:17" x14ac:dyDescent="0.25">
      <c r="A1962">
        <v>1961</v>
      </c>
      <c r="B1962" t="s">
        <v>2338</v>
      </c>
      <c r="C1962" t="s">
        <v>1429</v>
      </c>
      <c r="D1962" t="s">
        <v>5755</v>
      </c>
      <c r="E1962" t="s">
        <v>36</v>
      </c>
      <c r="F1962" t="s">
        <v>1058</v>
      </c>
      <c r="G1962" t="s">
        <v>1059</v>
      </c>
      <c r="H1962" t="s">
        <v>36</v>
      </c>
      <c r="I1962" t="s">
        <v>18</v>
      </c>
      <c r="J1962">
        <v>56.179049990000003</v>
      </c>
      <c r="K1962">
        <v>4.6320566919999999</v>
      </c>
      <c r="L1962">
        <v>119.5558886</v>
      </c>
      <c r="M1962" t="s">
        <v>18</v>
      </c>
      <c r="N1962" t="str" cm="1">
        <f t="array" ref="N1962">_xlfn.IFS(J1962&lt;=29,"Twenties",J1962&lt;=39,"Thirties",J1962&lt;=49,"Fourties",J1962&lt;=59,"Fifties",J1962&gt;59,"Elders")</f>
        <v>Fifties</v>
      </c>
      <c r="O1962" t="str" cm="1">
        <f t="array" ref="O1962">_xlfn.IFS(K1963&lt;=5,"Very Short",K1963&lt;=10,"Short",K1963&lt;=15,"Mid-Class",K1963&lt;=20,"Long",K1963&lt;=25," Very Long",K1963&gt;25,"Lifer")</f>
        <v>Very Short</v>
      </c>
      <c r="P1962" t="str" cm="1">
        <f t="array" ref="P1962">_xlfn.IFS(L1962&lt;=39,"Negligible",L1962&lt;=79,"Minimal",L1962&lt;=119,"Moderate",L1962&lt;=158,"High Moderate",L1962&lt;=198," High",L1962&lt;=238,"Very High",L1962&lt;=278,"Severe")</f>
        <v>High Moderate</v>
      </c>
      <c r="Q1962" s="3">
        <f t="shared" si="30"/>
        <v>4.9814953583333335</v>
      </c>
    </row>
    <row r="1963" spans="1:17" x14ac:dyDescent="0.25">
      <c r="A1963">
        <v>1962</v>
      </c>
      <c r="B1963" t="s">
        <v>2339</v>
      </c>
      <c r="C1963" t="s">
        <v>50</v>
      </c>
      <c r="D1963" t="s">
        <v>5755</v>
      </c>
      <c r="E1963" t="s">
        <v>240</v>
      </c>
      <c r="F1963" t="s">
        <v>1058</v>
      </c>
      <c r="G1963" t="s">
        <v>1059</v>
      </c>
      <c r="H1963" t="s">
        <v>105</v>
      </c>
      <c r="I1963" t="s">
        <v>18</v>
      </c>
      <c r="J1963">
        <v>30.90313635</v>
      </c>
      <c r="K1963">
        <v>1.5506565539999999</v>
      </c>
      <c r="L1963">
        <v>14.769865680000001</v>
      </c>
      <c r="M1963" t="s">
        <v>18</v>
      </c>
      <c r="N1963" t="str" cm="1">
        <f t="array" ref="N1963">_xlfn.IFS(J1963&lt;=29,"Twenties",J1963&lt;=39,"Thirties",J1963&lt;=49,"Fourties",J1963&lt;=59,"Fifties",J1963&gt;59,"Elders")</f>
        <v>Thirties</v>
      </c>
      <c r="O1963" t="str" cm="1">
        <f t="array" ref="O1963">_xlfn.IFS(K1964&lt;=5,"Very Short",K1964&lt;=10,"Short",K1964&lt;=15,"Mid-Class",K1964&lt;=20,"Long",K1964&lt;=25," Very Long",K1964&gt;25,"Lifer")</f>
        <v>Very Short</v>
      </c>
      <c r="P1963" t="str" cm="1">
        <f t="array" ref="P1963">_xlfn.IFS(L1963&lt;=39,"Negligible",L1963&lt;=79,"Minimal",L1963&lt;=119,"Moderate",L1963&lt;=158,"High Moderate",L1963&lt;=198," High",L1963&lt;=238,"Very High",L1963&lt;=278,"Severe")</f>
        <v>Negligible</v>
      </c>
      <c r="Q1963" s="3">
        <f t="shared" si="30"/>
        <v>0.61541107000000006</v>
      </c>
    </row>
    <row r="1964" spans="1:17" x14ac:dyDescent="0.25">
      <c r="A1964">
        <v>1963</v>
      </c>
      <c r="B1964" t="s">
        <v>2340</v>
      </c>
      <c r="C1964" t="s">
        <v>60</v>
      </c>
      <c r="D1964" t="s">
        <v>5755</v>
      </c>
      <c r="E1964" t="s">
        <v>700</v>
      </c>
      <c r="F1964" t="s">
        <v>511</v>
      </c>
      <c r="G1964" t="s">
        <v>17</v>
      </c>
      <c r="H1964" t="s">
        <v>155</v>
      </c>
      <c r="I1964" t="s">
        <v>18</v>
      </c>
      <c r="J1964">
        <v>29.710889519999998</v>
      </c>
      <c r="K1964">
        <v>3.02428425</v>
      </c>
      <c r="L1964">
        <v>0</v>
      </c>
      <c r="M1964" t="s">
        <v>18</v>
      </c>
      <c r="N1964" t="str" cm="1">
        <f t="array" ref="N1964">_xlfn.IFS(J1964&lt;=29,"Twenties",J1964&lt;=39,"Thirties",J1964&lt;=49,"Fourties",J1964&lt;=59,"Fifties",J1964&gt;59,"Elders")</f>
        <v>Thirties</v>
      </c>
      <c r="O1964" t="str" cm="1">
        <f t="array" ref="O1964">_xlfn.IFS(K1965&lt;=5,"Very Short",K1965&lt;=10,"Short",K1965&lt;=15,"Mid-Class",K1965&lt;=20,"Long",K1965&lt;=25," Very Long",K1965&gt;25,"Lifer")</f>
        <v>Very Short</v>
      </c>
      <c r="P1964" t="str" cm="1">
        <f t="array" ref="P1964">_xlfn.IFS(L1964&lt;=39,"Negligible",L1964&lt;=79,"Minimal",L1964&lt;=119,"Moderate",L1964&lt;=158,"High Moderate",L1964&lt;=198," High",L1964&lt;=238,"Very High",L1964&lt;=278,"Severe")</f>
        <v>Negligible</v>
      </c>
      <c r="Q1964" s="3">
        <f t="shared" si="30"/>
        <v>0</v>
      </c>
    </row>
    <row r="1965" spans="1:17" x14ac:dyDescent="0.25">
      <c r="A1965">
        <v>1964</v>
      </c>
      <c r="B1965" t="s">
        <v>56</v>
      </c>
      <c r="C1965" t="s">
        <v>1050</v>
      </c>
      <c r="D1965" t="s">
        <v>5755</v>
      </c>
      <c r="E1965" t="s">
        <v>31</v>
      </c>
      <c r="F1965" t="s">
        <v>1058</v>
      </c>
      <c r="G1965" t="s">
        <v>1059</v>
      </c>
      <c r="H1965" t="s">
        <v>31</v>
      </c>
      <c r="I1965" t="s">
        <v>18</v>
      </c>
      <c r="J1965">
        <v>51.819645559999998</v>
      </c>
      <c r="K1965">
        <v>1.7545259289999999</v>
      </c>
      <c r="L1965">
        <v>70.692654050000002</v>
      </c>
      <c r="M1965" t="s">
        <v>18</v>
      </c>
      <c r="N1965" t="str" cm="1">
        <f t="array" ref="N1965">_xlfn.IFS(J1965&lt;=29,"Twenties",J1965&lt;=39,"Thirties",J1965&lt;=49,"Fourties",J1965&lt;=59,"Fifties",J1965&gt;59,"Elders")</f>
        <v>Fifties</v>
      </c>
      <c r="O1965" t="str" cm="1">
        <f t="array" ref="O1965">_xlfn.IFS(K1966&lt;=5,"Very Short",K1966&lt;=10,"Short",K1966&lt;=15,"Mid-Class",K1966&lt;=20,"Long",K1966&lt;=25," Very Long",K1966&gt;25,"Lifer")</f>
        <v>Short</v>
      </c>
      <c r="P1965" t="str" cm="1">
        <f t="array" ref="P1965">_xlfn.IFS(L1965&lt;=39,"Negligible",L1965&lt;=79,"Minimal",L1965&lt;=119,"Moderate",L1965&lt;=158,"High Moderate",L1965&lt;=198," High",L1965&lt;=238,"Very High",L1965&lt;=278,"Severe")</f>
        <v>Minimal</v>
      </c>
      <c r="Q1965" s="3">
        <f t="shared" si="30"/>
        <v>2.9455272520833335</v>
      </c>
    </row>
    <row r="1966" spans="1:17" x14ac:dyDescent="0.25">
      <c r="A1966">
        <v>1965</v>
      </c>
      <c r="B1966" t="s">
        <v>1830</v>
      </c>
      <c r="C1966" t="s">
        <v>555</v>
      </c>
      <c r="D1966" t="s">
        <v>5755</v>
      </c>
      <c r="E1966" t="s">
        <v>55</v>
      </c>
      <c r="F1966" t="s">
        <v>1823</v>
      </c>
      <c r="G1966" t="s">
        <v>1824</v>
      </c>
      <c r="H1966" t="s">
        <v>55</v>
      </c>
      <c r="I1966" t="s">
        <v>18</v>
      </c>
      <c r="J1966">
        <v>48.308132209999997</v>
      </c>
      <c r="K1966">
        <v>7.7309226559999997</v>
      </c>
      <c r="L1966">
        <v>38.696780019999999</v>
      </c>
      <c r="M1966" t="s">
        <v>18</v>
      </c>
      <c r="N1966" t="str" cm="1">
        <f t="array" ref="N1966">_xlfn.IFS(J1966&lt;=29,"Twenties",J1966&lt;=39,"Thirties",J1966&lt;=49,"Fourties",J1966&lt;=59,"Fifties",J1966&gt;59,"Elders")</f>
        <v>Fourties</v>
      </c>
      <c r="O1966" t="str" cm="1">
        <f t="array" ref="O1966">_xlfn.IFS(K1967&lt;=5,"Very Short",K1967&lt;=10,"Short",K1967&lt;=15,"Mid-Class",K1967&lt;=20,"Long",K1967&lt;=25," Very Long",K1967&gt;25,"Lifer")</f>
        <v>Very Short</v>
      </c>
      <c r="P1966" t="str" cm="1">
        <f t="array" ref="P1966">_xlfn.IFS(L1966&lt;=39,"Negligible",L1966&lt;=79,"Minimal",L1966&lt;=119,"Moderate",L1966&lt;=158,"High Moderate",L1966&lt;=198," High",L1966&lt;=238,"Very High",L1966&lt;=278,"Severe")</f>
        <v>Negligible</v>
      </c>
      <c r="Q1966" s="3">
        <f t="shared" si="30"/>
        <v>1.6123658341666667</v>
      </c>
    </row>
    <row r="1967" spans="1:17" x14ac:dyDescent="0.25">
      <c r="A1967">
        <v>1966</v>
      </c>
      <c r="B1967" t="s">
        <v>2341</v>
      </c>
      <c r="C1967" t="s">
        <v>2176</v>
      </c>
      <c r="D1967" t="s">
        <v>5755</v>
      </c>
      <c r="E1967" t="s">
        <v>190</v>
      </c>
      <c r="F1967" t="s">
        <v>1058</v>
      </c>
      <c r="G1967" t="s">
        <v>1059</v>
      </c>
      <c r="H1967" t="s">
        <v>190</v>
      </c>
      <c r="I1967" t="s">
        <v>18</v>
      </c>
      <c r="J1967">
        <v>43.606059289999997</v>
      </c>
      <c r="K1967">
        <v>3.1036448600000002</v>
      </c>
      <c r="L1967">
        <v>20.093289760000001</v>
      </c>
      <c r="M1967" t="s">
        <v>18</v>
      </c>
      <c r="N1967" t="str" cm="1">
        <f t="array" ref="N1967">_xlfn.IFS(J1967&lt;=29,"Twenties",J1967&lt;=39,"Thirties",J1967&lt;=49,"Fourties",J1967&lt;=59,"Fifties",J1967&gt;59,"Elders")</f>
        <v>Fourties</v>
      </c>
      <c r="O1967" t="str" cm="1">
        <f t="array" ref="O1967">_xlfn.IFS(K1968&lt;=5,"Very Short",K1968&lt;=10,"Short",K1968&lt;=15,"Mid-Class",K1968&lt;=20,"Long",K1968&lt;=25," Very Long",K1968&gt;25,"Lifer")</f>
        <v>Very Short</v>
      </c>
      <c r="P1967" t="str" cm="1">
        <f t="array" ref="P1967">_xlfn.IFS(L1967&lt;=39,"Negligible",L1967&lt;=79,"Minimal",L1967&lt;=119,"Moderate",L1967&lt;=158,"High Moderate",L1967&lt;=198," High",L1967&lt;=238,"Very High",L1967&lt;=278,"Severe")</f>
        <v>Negligible</v>
      </c>
      <c r="Q1967" s="3">
        <f t="shared" si="30"/>
        <v>0.83722040666666675</v>
      </c>
    </row>
    <row r="1968" spans="1:17" x14ac:dyDescent="0.25">
      <c r="A1968">
        <v>1967</v>
      </c>
      <c r="B1968" t="s">
        <v>1418</v>
      </c>
      <c r="C1968" t="s">
        <v>277</v>
      </c>
      <c r="D1968" t="s">
        <v>5754</v>
      </c>
      <c r="E1968" t="s">
        <v>653</v>
      </c>
      <c r="F1968" t="s">
        <v>818</v>
      </c>
      <c r="G1968" t="s">
        <v>819</v>
      </c>
      <c r="H1968" t="s">
        <v>28</v>
      </c>
      <c r="I1968" t="s">
        <v>18</v>
      </c>
      <c r="J1968">
        <v>31.506883940000002</v>
      </c>
      <c r="K1968">
        <v>3.5986826619999999</v>
      </c>
      <c r="L1968">
        <v>0</v>
      </c>
      <c r="M1968" t="s">
        <v>18</v>
      </c>
      <c r="N1968" t="str" cm="1">
        <f t="array" ref="N1968">_xlfn.IFS(J1968&lt;=29,"Twenties",J1968&lt;=39,"Thirties",J1968&lt;=49,"Fourties",J1968&lt;=59,"Fifties",J1968&gt;59,"Elders")</f>
        <v>Thirties</v>
      </c>
      <c r="O1968" t="str" cm="1">
        <f t="array" ref="O1968">_xlfn.IFS(K1969&lt;=5,"Very Short",K1969&lt;=10,"Short",K1969&lt;=15,"Mid-Class",K1969&lt;=20,"Long",K1969&lt;=25," Very Long",K1969&gt;25,"Lifer")</f>
        <v>Very Short</v>
      </c>
      <c r="P1968" t="str" cm="1">
        <f t="array" ref="P1968">_xlfn.IFS(L1968&lt;=39,"Negligible",L1968&lt;=79,"Minimal",L1968&lt;=119,"Moderate",L1968&lt;=158,"High Moderate",L1968&lt;=198," High",L1968&lt;=238,"Very High",L1968&lt;=278,"Severe")</f>
        <v>Negligible</v>
      </c>
      <c r="Q1968" s="3">
        <f t="shared" si="30"/>
        <v>0</v>
      </c>
    </row>
    <row r="1969" spans="1:17" x14ac:dyDescent="0.25">
      <c r="A1969">
        <v>1968</v>
      </c>
      <c r="B1969" t="s">
        <v>86</v>
      </c>
      <c r="C1969" t="s">
        <v>1310</v>
      </c>
      <c r="D1969" t="s">
        <v>5755</v>
      </c>
      <c r="E1969" t="s">
        <v>167</v>
      </c>
      <c r="F1969" t="s">
        <v>818</v>
      </c>
      <c r="G1969" t="s">
        <v>819</v>
      </c>
      <c r="H1969" t="s">
        <v>167</v>
      </c>
      <c r="I1969" t="s">
        <v>18</v>
      </c>
      <c r="J1969">
        <v>58.995754609999999</v>
      </c>
      <c r="K1969">
        <v>4.3113536300000002</v>
      </c>
      <c r="L1969">
        <v>158.04841959999999</v>
      </c>
      <c r="M1969" t="s">
        <v>18</v>
      </c>
      <c r="N1969" t="str" cm="1">
        <f t="array" ref="N1969">_xlfn.IFS(J1969&lt;=29,"Twenties",J1969&lt;=39,"Thirties",J1969&lt;=49,"Fourties",J1969&lt;=59,"Fifties",J1969&gt;59,"Elders")</f>
        <v>Fifties</v>
      </c>
      <c r="O1969" t="str" cm="1">
        <f t="array" ref="O1969">_xlfn.IFS(K1970&lt;=5,"Very Short",K1970&lt;=10,"Short",K1970&lt;=15,"Mid-Class",K1970&lt;=20,"Long",K1970&lt;=25," Very Long",K1970&gt;25,"Lifer")</f>
        <v>Very Short</v>
      </c>
      <c r="P1969" t="str" cm="1">
        <f t="array" ref="P1969">_xlfn.IFS(L1969&lt;=39,"Negligible",L1969&lt;=79,"Minimal",L1969&lt;=119,"Moderate",L1969&lt;=158,"High Moderate",L1969&lt;=198," High",L1969&lt;=238,"Very High",L1969&lt;=278,"Severe")</f>
        <v xml:space="preserve"> High</v>
      </c>
      <c r="Q1969" s="3">
        <f t="shared" si="30"/>
        <v>6.5853508166666659</v>
      </c>
    </row>
    <row r="1970" spans="1:17" x14ac:dyDescent="0.25">
      <c r="A1970">
        <v>1969</v>
      </c>
      <c r="B1970" t="s">
        <v>2342</v>
      </c>
      <c r="C1970" t="s">
        <v>1196</v>
      </c>
      <c r="D1970" t="s">
        <v>5754</v>
      </c>
      <c r="E1970" t="s">
        <v>2343</v>
      </c>
      <c r="F1970" t="s">
        <v>609</v>
      </c>
      <c r="G1970" t="s">
        <v>610</v>
      </c>
      <c r="H1970" t="s">
        <v>2343</v>
      </c>
      <c r="I1970" t="s">
        <v>18</v>
      </c>
      <c r="J1970">
        <v>51.001260649999999</v>
      </c>
      <c r="K1970">
        <v>4.2271713889999996</v>
      </c>
      <c r="L1970">
        <v>121.1380638</v>
      </c>
      <c r="M1970" t="s">
        <v>18</v>
      </c>
      <c r="N1970" t="str" cm="1">
        <f t="array" ref="N1970">_xlfn.IFS(J1970&lt;=29,"Twenties",J1970&lt;=39,"Thirties",J1970&lt;=49,"Fourties",J1970&lt;=59,"Fifties",J1970&gt;59,"Elders")</f>
        <v>Fifties</v>
      </c>
      <c r="O1970" t="str" cm="1">
        <f t="array" ref="O1970">_xlfn.IFS(K1971&lt;=5,"Very Short",K1971&lt;=10,"Short",K1971&lt;=15,"Mid-Class",K1971&lt;=20,"Long",K1971&lt;=25," Very Long",K1971&gt;25,"Lifer")</f>
        <v>Very Short</v>
      </c>
      <c r="P1970" t="str" cm="1">
        <f t="array" ref="P1970">_xlfn.IFS(L1970&lt;=39,"Negligible",L1970&lt;=79,"Minimal",L1970&lt;=119,"Moderate",L1970&lt;=158,"High Moderate",L1970&lt;=198," High",L1970&lt;=238,"Very High",L1970&lt;=278,"Severe")</f>
        <v>High Moderate</v>
      </c>
      <c r="Q1970" s="3">
        <f t="shared" si="30"/>
        <v>5.0474193249999999</v>
      </c>
    </row>
    <row r="1971" spans="1:17" x14ac:dyDescent="0.25">
      <c r="A1971">
        <v>1970</v>
      </c>
      <c r="B1971" t="s">
        <v>2344</v>
      </c>
      <c r="C1971" t="s">
        <v>416</v>
      </c>
      <c r="D1971" t="s">
        <v>5754</v>
      </c>
      <c r="E1971" t="s">
        <v>125</v>
      </c>
      <c r="F1971" t="s">
        <v>1058</v>
      </c>
      <c r="G1971" t="s">
        <v>1059</v>
      </c>
      <c r="H1971" t="s">
        <v>125</v>
      </c>
      <c r="I1971" t="s">
        <v>18</v>
      </c>
      <c r="J1971">
        <v>41.242537239999997</v>
      </c>
      <c r="K1971">
        <v>2.1211186959999999</v>
      </c>
      <c r="L1971">
        <v>46.2126272</v>
      </c>
      <c r="M1971" t="s">
        <v>18</v>
      </c>
      <c r="N1971" t="str" cm="1">
        <f t="array" ref="N1971">_xlfn.IFS(J1971&lt;=29,"Twenties",J1971&lt;=39,"Thirties",J1971&lt;=49,"Fourties",J1971&lt;=59,"Fifties",J1971&gt;59,"Elders")</f>
        <v>Fourties</v>
      </c>
      <c r="O1971" t="str" cm="1">
        <f t="array" ref="O1971">_xlfn.IFS(K1972&lt;=5,"Very Short",K1972&lt;=10,"Short",K1972&lt;=15,"Mid-Class",K1972&lt;=20,"Long",K1972&lt;=25," Very Long",K1972&gt;25,"Lifer")</f>
        <v>Very Short</v>
      </c>
      <c r="P1971" t="str" cm="1">
        <f t="array" ref="P1971">_xlfn.IFS(L1971&lt;=39,"Negligible",L1971&lt;=79,"Minimal",L1971&lt;=119,"Moderate",L1971&lt;=158,"High Moderate",L1971&lt;=198," High",L1971&lt;=238,"Very High",L1971&lt;=278,"Severe")</f>
        <v>Minimal</v>
      </c>
      <c r="Q1971" s="3">
        <f t="shared" si="30"/>
        <v>1.9255261333333333</v>
      </c>
    </row>
    <row r="1972" spans="1:17" x14ac:dyDescent="0.25">
      <c r="A1972">
        <v>1971</v>
      </c>
      <c r="B1972" t="s">
        <v>1437</v>
      </c>
      <c r="C1972" t="s">
        <v>1920</v>
      </c>
      <c r="D1972" t="s">
        <v>5754</v>
      </c>
      <c r="E1972" t="s">
        <v>826</v>
      </c>
      <c r="F1972" t="s">
        <v>1058</v>
      </c>
      <c r="G1972" t="s">
        <v>1059</v>
      </c>
      <c r="H1972" t="s">
        <v>22</v>
      </c>
      <c r="I1972" t="s">
        <v>18</v>
      </c>
      <c r="J1972">
        <v>27.955071530000001</v>
      </c>
      <c r="K1972">
        <v>4.1678891189999998</v>
      </c>
      <c r="L1972">
        <v>0</v>
      </c>
      <c r="M1972" t="s">
        <v>18</v>
      </c>
      <c r="N1972" t="str" cm="1">
        <f t="array" ref="N1972">_xlfn.IFS(J1972&lt;=29,"Twenties",J1972&lt;=39,"Thirties",J1972&lt;=49,"Fourties",J1972&lt;=59,"Fifties",J1972&gt;59,"Elders")</f>
        <v>Twenties</v>
      </c>
      <c r="O1972" t="str" cm="1">
        <f t="array" ref="O1972">_xlfn.IFS(K1973&lt;=5,"Very Short",K1973&lt;=10,"Short",K1973&lt;=15,"Mid-Class",K1973&lt;=20,"Long",K1973&lt;=25," Very Long",K1973&gt;25,"Lifer")</f>
        <v>Very Short</v>
      </c>
      <c r="P1972" t="str" cm="1">
        <f t="array" ref="P1972">_xlfn.IFS(L1972&lt;=39,"Negligible",L1972&lt;=79,"Minimal",L1972&lt;=119,"Moderate",L1972&lt;=158,"High Moderate",L1972&lt;=198," High",L1972&lt;=238,"Very High",L1972&lt;=278,"Severe")</f>
        <v>Negligible</v>
      </c>
      <c r="Q1972" s="3">
        <f t="shared" si="30"/>
        <v>0</v>
      </c>
    </row>
    <row r="1973" spans="1:17" x14ac:dyDescent="0.25">
      <c r="A1973">
        <v>1972</v>
      </c>
      <c r="B1973" t="s">
        <v>2345</v>
      </c>
      <c r="C1973" t="s">
        <v>2013</v>
      </c>
      <c r="D1973" t="s">
        <v>5754</v>
      </c>
      <c r="E1973" t="s">
        <v>36</v>
      </c>
      <c r="F1973" t="s">
        <v>1058</v>
      </c>
      <c r="G1973" t="s">
        <v>1059</v>
      </c>
      <c r="H1973" t="s">
        <v>36</v>
      </c>
      <c r="I1973" t="s">
        <v>18</v>
      </c>
      <c r="J1973">
        <v>38.087652490000004</v>
      </c>
      <c r="K1973">
        <v>4.3488306510000001</v>
      </c>
      <c r="L1973">
        <v>29.061944279999999</v>
      </c>
      <c r="M1973" t="s">
        <v>18</v>
      </c>
      <c r="N1973" t="str" cm="1">
        <f t="array" ref="N1973">_xlfn.IFS(J1973&lt;=29,"Twenties",J1973&lt;=39,"Thirties",J1973&lt;=49,"Fourties",J1973&lt;=59,"Fifties",J1973&gt;59,"Elders")</f>
        <v>Thirties</v>
      </c>
      <c r="O1973" t="str" cm="1">
        <f t="array" ref="O1973">_xlfn.IFS(K1974&lt;=5,"Very Short",K1974&lt;=10,"Short",K1974&lt;=15,"Mid-Class",K1974&lt;=20,"Long",K1974&lt;=25," Very Long",K1974&gt;25,"Lifer")</f>
        <v>Very Short</v>
      </c>
      <c r="P1973" t="str" cm="1">
        <f t="array" ref="P1973">_xlfn.IFS(L1973&lt;=39,"Negligible",L1973&lt;=79,"Minimal",L1973&lt;=119,"Moderate",L1973&lt;=158,"High Moderate",L1973&lt;=198," High",L1973&lt;=238,"Very High",L1973&lt;=278,"Severe")</f>
        <v>Negligible</v>
      </c>
      <c r="Q1973" s="3">
        <f t="shared" si="30"/>
        <v>1.2109143449999999</v>
      </c>
    </row>
    <row r="1974" spans="1:17" x14ac:dyDescent="0.25">
      <c r="A1974">
        <v>1973</v>
      </c>
      <c r="B1974" t="s">
        <v>2346</v>
      </c>
      <c r="C1974" t="s">
        <v>147</v>
      </c>
      <c r="D1974" t="s">
        <v>5755</v>
      </c>
      <c r="E1974" t="s">
        <v>36</v>
      </c>
      <c r="F1974" t="s">
        <v>1058</v>
      </c>
      <c r="G1974" t="s">
        <v>1059</v>
      </c>
      <c r="H1974" t="s">
        <v>36</v>
      </c>
      <c r="I1974" t="s">
        <v>18</v>
      </c>
      <c r="J1974">
        <v>43.779216329999997</v>
      </c>
      <c r="K1974">
        <v>3.0580548909999998</v>
      </c>
      <c r="L1974">
        <v>95.700690690000002</v>
      </c>
      <c r="M1974" t="s">
        <v>18</v>
      </c>
      <c r="N1974" t="str" cm="1">
        <f t="array" ref="N1974">_xlfn.IFS(J1974&lt;=29,"Twenties",J1974&lt;=39,"Thirties",J1974&lt;=49,"Fourties",J1974&lt;=59,"Fifties",J1974&gt;59,"Elders")</f>
        <v>Fourties</v>
      </c>
      <c r="O1974" t="str" cm="1">
        <f t="array" ref="O1974">_xlfn.IFS(K1975&lt;=5,"Very Short",K1975&lt;=10,"Short",K1975&lt;=15,"Mid-Class",K1975&lt;=20,"Long",K1975&lt;=25," Very Long",K1975&gt;25,"Lifer")</f>
        <v>Very Short</v>
      </c>
      <c r="P1974" t="str" cm="1">
        <f t="array" ref="P1974">_xlfn.IFS(L1974&lt;=39,"Negligible",L1974&lt;=79,"Minimal",L1974&lt;=119,"Moderate",L1974&lt;=158,"High Moderate",L1974&lt;=198," High",L1974&lt;=238,"Very High",L1974&lt;=278,"Severe")</f>
        <v>Moderate</v>
      </c>
      <c r="Q1974" s="3">
        <f t="shared" si="30"/>
        <v>3.9875287787500002</v>
      </c>
    </row>
    <row r="1975" spans="1:17" x14ac:dyDescent="0.25">
      <c r="A1975">
        <v>1974</v>
      </c>
      <c r="B1975" t="s">
        <v>723</v>
      </c>
      <c r="C1975" t="s">
        <v>2347</v>
      </c>
      <c r="D1975" t="s">
        <v>5754</v>
      </c>
      <c r="E1975" t="s">
        <v>230</v>
      </c>
      <c r="F1975" t="s">
        <v>818</v>
      </c>
      <c r="G1975" t="s">
        <v>819</v>
      </c>
      <c r="H1975" t="s">
        <v>167</v>
      </c>
      <c r="I1975" t="s">
        <v>18</v>
      </c>
      <c r="J1975">
        <v>38.92647582</v>
      </c>
      <c r="K1975">
        <v>4.8130574260000003</v>
      </c>
      <c r="L1975">
        <v>71.630442979999998</v>
      </c>
      <c r="M1975" t="s">
        <v>18</v>
      </c>
      <c r="N1975" t="str" cm="1">
        <f t="array" ref="N1975">_xlfn.IFS(J1975&lt;=29,"Twenties",J1975&lt;=39,"Thirties",J1975&lt;=49,"Fourties",J1975&lt;=59,"Fifties",J1975&gt;59,"Elders")</f>
        <v>Thirties</v>
      </c>
      <c r="O1975" t="str" cm="1">
        <f t="array" ref="O1975">_xlfn.IFS(K1976&lt;=5,"Very Short",K1976&lt;=10,"Short",K1976&lt;=15,"Mid-Class",K1976&lt;=20,"Long",K1976&lt;=25," Very Long",K1976&gt;25,"Lifer")</f>
        <v>Very Short</v>
      </c>
      <c r="P1975" t="str" cm="1">
        <f t="array" ref="P1975">_xlfn.IFS(L1975&lt;=39,"Negligible",L1975&lt;=79,"Minimal",L1975&lt;=119,"Moderate",L1975&lt;=158,"High Moderate",L1975&lt;=198," High",L1975&lt;=238,"Very High",L1975&lt;=278,"Severe")</f>
        <v>Minimal</v>
      </c>
      <c r="Q1975" s="3">
        <f t="shared" si="30"/>
        <v>2.9846017908333331</v>
      </c>
    </row>
    <row r="1976" spans="1:17" x14ac:dyDescent="0.25">
      <c r="A1976">
        <v>1975</v>
      </c>
      <c r="B1976" t="s">
        <v>319</v>
      </c>
      <c r="C1976" t="s">
        <v>1578</v>
      </c>
      <c r="D1976" t="s">
        <v>5754</v>
      </c>
      <c r="E1976" t="s">
        <v>450</v>
      </c>
      <c r="F1976" t="s">
        <v>511</v>
      </c>
      <c r="G1976" t="s">
        <v>17</v>
      </c>
      <c r="H1976" t="s">
        <v>405</v>
      </c>
      <c r="I1976" t="s">
        <v>18</v>
      </c>
      <c r="J1976">
        <v>35.689507859999999</v>
      </c>
      <c r="K1976">
        <v>2.9000217190000002</v>
      </c>
      <c r="L1976">
        <v>33.712808979999998</v>
      </c>
      <c r="M1976" t="s">
        <v>18</v>
      </c>
      <c r="N1976" t="str" cm="1">
        <f t="array" ref="N1976">_xlfn.IFS(J1976&lt;=29,"Twenties",J1976&lt;=39,"Thirties",J1976&lt;=49,"Fourties",J1976&lt;=59,"Fifties",J1976&gt;59,"Elders")</f>
        <v>Thirties</v>
      </c>
      <c r="O1976" t="str" cm="1">
        <f t="array" ref="O1976">_xlfn.IFS(K1977&lt;=5,"Very Short",K1977&lt;=10,"Short",K1977&lt;=15,"Mid-Class",K1977&lt;=20,"Long",K1977&lt;=25," Very Long",K1977&gt;25,"Lifer")</f>
        <v>Short</v>
      </c>
      <c r="P1976" t="str" cm="1">
        <f t="array" ref="P1976">_xlfn.IFS(L1976&lt;=39,"Negligible",L1976&lt;=79,"Minimal",L1976&lt;=119,"Moderate",L1976&lt;=158,"High Moderate",L1976&lt;=198," High",L1976&lt;=238,"Very High",L1976&lt;=278,"Severe")</f>
        <v>Negligible</v>
      </c>
      <c r="Q1976" s="3">
        <f t="shared" si="30"/>
        <v>1.4047003741666666</v>
      </c>
    </row>
    <row r="1977" spans="1:17" x14ac:dyDescent="0.25">
      <c r="A1977">
        <v>1976</v>
      </c>
      <c r="B1977" t="s">
        <v>902</v>
      </c>
      <c r="C1977" t="s">
        <v>2348</v>
      </c>
      <c r="D1977" t="s">
        <v>5754</v>
      </c>
      <c r="E1977" t="s">
        <v>503</v>
      </c>
      <c r="F1977" t="s">
        <v>818</v>
      </c>
      <c r="G1977" t="s">
        <v>819</v>
      </c>
      <c r="H1977" t="s">
        <v>22</v>
      </c>
      <c r="I1977" t="s">
        <v>18</v>
      </c>
      <c r="J1977">
        <v>59.781695820000003</v>
      </c>
      <c r="K1977">
        <v>6.5894844810000004</v>
      </c>
      <c r="L1977">
        <v>155.7149311</v>
      </c>
      <c r="M1977" t="s">
        <v>18</v>
      </c>
      <c r="N1977" t="str" cm="1">
        <f t="array" ref="N1977">_xlfn.IFS(J1977&lt;=29,"Twenties",J1977&lt;=39,"Thirties",J1977&lt;=49,"Fourties",J1977&lt;=59,"Fifties",J1977&gt;59,"Elders")</f>
        <v>Elders</v>
      </c>
      <c r="O1977" t="str" cm="1">
        <f t="array" ref="O1977">_xlfn.IFS(K1978&lt;=5,"Very Short",K1978&lt;=10,"Short",K1978&lt;=15,"Mid-Class",K1978&lt;=20,"Long",K1978&lt;=25," Very Long",K1978&gt;25,"Lifer")</f>
        <v>Very Short</v>
      </c>
      <c r="P1977" t="str" cm="1">
        <f t="array" ref="P1977">_xlfn.IFS(L1977&lt;=39,"Negligible",L1977&lt;=79,"Minimal",L1977&lt;=119,"Moderate",L1977&lt;=158,"High Moderate",L1977&lt;=198," High",L1977&lt;=238,"Very High",L1977&lt;=278,"Severe")</f>
        <v>High Moderate</v>
      </c>
      <c r="Q1977" s="3">
        <f t="shared" si="30"/>
        <v>6.4881221291666664</v>
      </c>
    </row>
    <row r="1978" spans="1:17" x14ac:dyDescent="0.25">
      <c r="A1978">
        <v>1977</v>
      </c>
      <c r="B1978" t="s">
        <v>141</v>
      </c>
      <c r="C1978" t="s">
        <v>2349</v>
      </c>
      <c r="D1978" t="s">
        <v>5755</v>
      </c>
      <c r="E1978" t="s">
        <v>93</v>
      </c>
      <c r="F1978" t="s">
        <v>1058</v>
      </c>
      <c r="G1978" t="s">
        <v>1059</v>
      </c>
      <c r="H1978" t="s">
        <v>85</v>
      </c>
      <c r="I1978" t="s">
        <v>18</v>
      </c>
      <c r="J1978">
        <v>30.171539589999998</v>
      </c>
      <c r="K1978">
        <v>1.7915821119999999</v>
      </c>
      <c r="L1978">
        <v>0</v>
      </c>
      <c r="M1978" t="s">
        <v>18</v>
      </c>
      <c r="N1978" t="str" cm="1">
        <f t="array" ref="N1978">_xlfn.IFS(J1978&lt;=29,"Twenties",J1978&lt;=39,"Thirties",J1978&lt;=49,"Fourties",J1978&lt;=59,"Fifties",J1978&gt;59,"Elders")</f>
        <v>Thirties</v>
      </c>
      <c r="O1978" t="str" cm="1">
        <f t="array" ref="O1978">_xlfn.IFS(K1979&lt;=5,"Very Short",K1979&lt;=10,"Short",K1979&lt;=15,"Mid-Class",K1979&lt;=20,"Long",K1979&lt;=25," Very Long",K1979&gt;25,"Lifer")</f>
        <v>Very Short</v>
      </c>
      <c r="P1978" t="str" cm="1">
        <f t="array" ref="P1978">_xlfn.IFS(L1978&lt;=39,"Negligible",L1978&lt;=79,"Minimal",L1978&lt;=119,"Moderate",L1978&lt;=158,"High Moderate",L1978&lt;=198," High",L1978&lt;=238,"Very High",L1978&lt;=278,"Severe")</f>
        <v>Negligible</v>
      </c>
      <c r="Q1978" s="3">
        <f t="shared" si="30"/>
        <v>0</v>
      </c>
    </row>
    <row r="1979" spans="1:17" x14ac:dyDescent="0.25">
      <c r="A1979">
        <v>1978</v>
      </c>
      <c r="B1979" t="s">
        <v>2350</v>
      </c>
      <c r="C1979" t="s">
        <v>2351</v>
      </c>
      <c r="D1979" t="s">
        <v>5754</v>
      </c>
      <c r="E1979" t="s">
        <v>119</v>
      </c>
      <c r="F1979" t="s">
        <v>1860</v>
      </c>
      <c r="G1979" t="s">
        <v>1861</v>
      </c>
      <c r="H1979" t="s">
        <v>119</v>
      </c>
      <c r="I1979" t="s">
        <v>18</v>
      </c>
      <c r="J1979">
        <v>30.501291699999999</v>
      </c>
      <c r="K1979">
        <v>3.5637613269999999</v>
      </c>
      <c r="L1979">
        <v>27.084923610000001</v>
      </c>
      <c r="M1979" t="s">
        <v>18</v>
      </c>
      <c r="N1979" t="str" cm="1">
        <f t="array" ref="N1979">_xlfn.IFS(J1979&lt;=29,"Twenties",J1979&lt;=39,"Thirties",J1979&lt;=49,"Fourties",J1979&lt;=59,"Fifties",J1979&gt;59,"Elders")</f>
        <v>Thirties</v>
      </c>
      <c r="O1979" t="str" cm="1">
        <f t="array" ref="O1979">_xlfn.IFS(K1980&lt;=5,"Very Short",K1980&lt;=10,"Short",K1980&lt;=15,"Mid-Class",K1980&lt;=20,"Long",K1980&lt;=25," Very Long",K1980&gt;25,"Lifer")</f>
        <v>Short</v>
      </c>
      <c r="P1979" t="str" cm="1">
        <f t="array" ref="P1979">_xlfn.IFS(L1979&lt;=39,"Negligible",L1979&lt;=79,"Minimal",L1979&lt;=119,"Moderate",L1979&lt;=158,"High Moderate",L1979&lt;=198," High",L1979&lt;=238,"Very High",L1979&lt;=278,"Severe")</f>
        <v>Negligible</v>
      </c>
      <c r="Q1979" s="3">
        <f t="shared" si="30"/>
        <v>1.1285384837500001</v>
      </c>
    </row>
    <row r="1980" spans="1:17" x14ac:dyDescent="0.25">
      <c r="A1980">
        <v>1979</v>
      </c>
      <c r="B1980" t="s">
        <v>2352</v>
      </c>
      <c r="C1980" t="s">
        <v>2353</v>
      </c>
      <c r="D1980" t="s">
        <v>5755</v>
      </c>
      <c r="E1980" t="s">
        <v>174</v>
      </c>
      <c r="F1980" t="s">
        <v>1058</v>
      </c>
      <c r="G1980" t="s">
        <v>1059</v>
      </c>
      <c r="H1980" t="s">
        <v>132</v>
      </c>
      <c r="I1980" t="s">
        <v>18</v>
      </c>
      <c r="J1980">
        <v>20.463011649999999</v>
      </c>
      <c r="K1980">
        <v>6.2033812370000003</v>
      </c>
      <c r="L1980">
        <v>0</v>
      </c>
      <c r="M1980" t="s">
        <v>18</v>
      </c>
      <c r="N1980" t="str" cm="1">
        <f t="array" ref="N1980">_xlfn.IFS(J1980&lt;=29,"Twenties",J1980&lt;=39,"Thirties",J1980&lt;=49,"Fourties",J1980&lt;=59,"Fifties",J1980&gt;59,"Elders")</f>
        <v>Twenties</v>
      </c>
      <c r="O1980" t="str" cm="1">
        <f t="array" ref="O1980">_xlfn.IFS(K1981&lt;=5,"Very Short",K1981&lt;=10,"Short",K1981&lt;=15,"Mid-Class",K1981&lt;=20,"Long",K1981&lt;=25," Very Long",K1981&gt;25,"Lifer")</f>
        <v>Very Short</v>
      </c>
      <c r="P1980" t="str" cm="1">
        <f t="array" ref="P1980">_xlfn.IFS(L1980&lt;=39,"Negligible",L1980&lt;=79,"Minimal",L1980&lt;=119,"Moderate",L1980&lt;=158,"High Moderate",L1980&lt;=198," High",L1980&lt;=238,"Very High",L1980&lt;=278,"Severe")</f>
        <v>Negligible</v>
      </c>
      <c r="Q1980" s="3">
        <f t="shared" si="30"/>
        <v>0</v>
      </c>
    </row>
    <row r="1981" spans="1:17" x14ac:dyDescent="0.25">
      <c r="A1981">
        <v>1980</v>
      </c>
      <c r="B1981" t="s">
        <v>1508</v>
      </c>
      <c r="C1981" t="s">
        <v>2354</v>
      </c>
      <c r="D1981" t="s">
        <v>5754</v>
      </c>
      <c r="E1981" t="s">
        <v>36</v>
      </c>
      <c r="F1981" t="s">
        <v>1058</v>
      </c>
      <c r="G1981" t="s">
        <v>1059</v>
      </c>
      <c r="H1981" t="s">
        <v>36</v>
      </c>
      <c r="I1981" t="s">
        <v>18</v>
      </c>
      <c r="J1981">
        <v>40.05004108</v>
      </c>
      <c r="K1981">
        <v>4.1655020489999997</v>
      </c>
      <c r="L1981">
        <v>44.676569190000002</v>
      </c>
      <c r="M1981" t="s">
        <v>18</v>
      </c>
      <c r="N1981" t="str" cm="1">
        <f t="array" ref="N1981">_xlfn.IFS(J1981&lt;=29,"Twenties",J1981&lt;=39,"Thirties",J1981&lt;=49,"Fourties",J1981&lt;=59,"Fifties",J1981&gt;59,"Elders")</f>
        <v>Fourties</v>
      </c>
      <c r="O1981" t="str" cm="1">
        <f t="array" ref="O1981">_xlfn.IFS(K1982&lt;=5,"Very Short",K1982&lt;=10,"Short",K1982&lt;=15,"Mid-Class",K1982&lt;=20,"Long",K1982&lt;=25," Very Long",K1982&gt;25,"Lifer")</f>
        <v>Short</v>
      </c>
      <c r="P1981" t="str" cm="1">
        <f t="array" ref="P1981">_xlfn.IFS(L1981&lt;=39,"Negligible",L1981&lt;=79,"Minimal",L1981&lt;=119,"Moderate",L1981&lt;=158,"High Moderate",L1981&lt;=198," High",L1981&lt;=238,"Very High",L1981&lt;=278,"Severe")</f>
        <v>Minimal</v>
      </c>
      <c r="Q1981" s="3">
        <f t="shared" si="30"/>
        <v>1.86152371625</v>
      </c>
    </row>
    <row r="1982" spans="1:17" x14ac:dyDescent="0.25">
      <c r="A1982">
        <v>1981</v>
      </c>
      <c r="B1982" t="s">
        <v>2355</v>
      </c>
      <c r="C1982" t="s">
        <v>199</v>
      </c>
      <c r="D1982" t="s">
        <v>5755</v>
      </c>
      <c r="E1982" t="s">
        <v>125</v>
      </c>
      <c r="F1982" t="s">
        <v>1058</v>
      </c>
      <c r="G1982" t="s">
        <v>1059</v>
      </c>
      <c r="H1982" t="s">
        <v>125</v>
      </c>
      <c r="I1982" t="s">
        <v>18</v>
      </c>
      <c r="J1982">
        <v>51.156768849999999</v>
      </c>
      <c r="K1982">
        <v>5.6412973339999999</v>
      </c>
      <c r="L1982">
        <v>107.2322114</v>
      </c>
      <c r="M1982" t="s">
        <v>18</v>
      </c>
      <c r="N1982" t="str" cm="1">
        <f t="array" ref="N1982">_xlfn.IFS(J1982&lt;=29,"Twenties",J1982&lt;=39,"Thirties",J1982&lt;=49,"Fourties",J1982&lt;=59,"Fifties",J1982&gt;59,"Elders")</f>
        <v>Fifties</v>
      </c>
      <c r="O1982" t="str" cm="1">
        <f t="array" ref="O1982">_xlfn.IFS(K1983&lt;=5,"Very Short",K1983&lt;=10,"Short",K1983&lt;=15,"Mid-Class",K1983&lt;=20,"Long",K1983&lt;=25," Very Long",K1983&gt;25,"Lifer")</f>
        <v>Short</v>
      </c>
      <c r="P1982" t="str" cm="1">
        <f t="array" ref="P1982">_xlfn.IFS(L1982&lt;=39,"Negligible",L1982&lt;=79,"Minimal",L1982&lt;=119,"Moderate",L1982&lt;=158,"High Moderate",L1982&lt;=198," High",L1982&lt;=238,"Very High",L1982&lt;=278,"Severe")</f>
        <v>Moderate</v>
      </c>
      <c r="Q1982" s="3">
        <f t="shared" si="30"/>
        <v>4.4680088083333329</v>
      </c>
    </row>
    <row r="1983" spans="1:17" x14ac:dyDescent="0.25">
      <c r="A1983">
        <v>1982</v>
      </c>
      <c r="B1983" t="s">
        <v>1284</v>
      </c>
      <c r="C1983" t="s">
        <v>394</v>
      </c>
      <c r="D1983" t="s">
        <v>5754</v>
      </c>
      <c r="E1983" t="s">
        <v>28</v>
      </c>
      <c r="F1983" t="s">
        <v>818</v>
      </c>
      <c r="G1983" t="s">
        <v>819</v>
      </c>
      <c r="H1983" t="s">
        <v>28</v>
      </c>
      <c r="I1983" t="s">
        <v>18</v>
      </c>
      <c r="J1983">
        <v>62.164094290000001</v>
      </c>
      <c r="K1983">
        <v>6.6791939359999999</v>
      </c>
      <c r="L1983">
        <v>198.5417458</v>
      </c>
      <c r="M1983" t="s">
        <v>18</v>
      </c>
      <c r="N1983" t="str" cm="1">
        <f t="array" ref="N1983">_xlfn.IFS(J1983&lt;=29,"Twenties",J1983&lt;=39,"Thirties",J1983&lt;=49,"Fourties",J1983&lt;=59,"Fifties",J1983&gt;59,"Elders")</f>
        <v>Elders</v>
      </c>
      <c r="O1983" t="str" cm="1">
        <f t="array" ref="O1983">_xlfn.IFS(K1984&lt;=5,"Very Short",K1984&lt;=10,"Short",K1984&lt;=15,"Mid-Class",K1984&lt;=20,"Long",K1984&lt;=25," Very Long",K1984&gt;25,"Lifer")</f>
        <v>Very Short</v>
      </c>
      <c r="P1983" t="str" cm="1">
        <f t="array" ref="P1983">_xlfn.IFS(L1983&lt;=39,"Negligible",L1983&lt;=79,"Minimal",L1983&lt;=119,"Moderate",L1983&lt;=158,"High Moderate",L1983&lt;=198," High",L1983&lt;=238,"Very High",L1983&lt;=278,"Severe")</f>
        <v>Very High</v>
      </c>
      <c r="Q1983" s="3">
        <f t="shared" si="30"/>
        <v>8.2725727416666661</v>
      </c>
    </row>
    <row r="1984" spans="1:17" x14ac:dyDescent="0.25">
      <c r="A1984">
        <v>1983</v>
      </c>
      <c r="B1984" t="s">
        <v>2356</v>
      </c>
      <c r="C1984" t="s">
        <v>79</v>
      </c>
      <c r="D1984" t="s">
        <v>5755</v>
      </c>
      <c r="E1984" t="s">
        <v>1114</v>
      </c>
      <c r="F1984" t="s">
        <v>1058</v>
      </c>
      <c r="G1984" t="s">
        <v>1059</v>
      </c>
      <c r="H1984" t="s">
        <v>85</v>
      </c>
      <c r="I1984" t="s">
        <v>18</v>
      </c>
      <c r="J1984">
        <v>46.177846430000002</v>
      </c>
      <c r="K1984">
        <v>4.1529685499999998</v>
      </c>
      <c r="L1984">
        <v>91.113493180000006</v>
      </c>
      <c r="M1984" t="s">
        <v>18</v>
      </c>
      <c r="N1984" t="str" cm="1">
        <f t="array" ref="N1984">_xlfn.IFS(J1984&lt;=29,"Twenties",J1984&lt;=39,"Thirties",J1984&lt;=49,"Fourties",J1984&lt;=59,"Fifties",J1984&gt;59,"Elders")</f>
        <v>Fourties</v>
      </c>
      <c r="O1984" t="str" cm="1">
        <f t="array" ref="O1984">_xlfn.IFS(K1985&lt;=5,"Very Short",K1985&lt;=10,"Short",K1985&lt;=15,"Mid-Class",K1985&lt;=20,"Long",K1985&lt;=25," Very Long",K1985&gt;25,"Lifer")</f>
        <v>Very Short</v>
      </c>
      <c r="P1984" t="str" cm="1">
        <f t="array" ref="P1984">_xlfn.IFS(L1984&lt;=39,"Negligible",L1984&lt;=79,"Minimal",L1984&lt;=119,"Moderate",L1984&lt;=158,"High Moderate",L1984&lt;=198," High",L1984&lt;=238,"Very High",L1984&lt;=278,"Severe")</f>
        <v>Moderate</v>
      </c>
      <c r="Q1984" s="3">
        <f t="shared" si="30"/>
        <v>3.7963955491666668</v>
      </c>
    </row>
    <row r="1985" spans="1:17" x14ac:dyDescent="0.25">
      <c r="A1985">
        <v>1984</v>
      </c>
      <c r="B1985" t="s">
        <v>2020</v>
      </c>
      <c r="C1985" t="s">
        <v>273</v>
      </c>
      <c r="D1985" t="s">
        <v>5754</v>
      </c>
      <c r="E1985" t="s">
        <v>1204</v>
      </c>
      <c r="F1985" t="s">
        <v>818</v>
      </c>
      <c r="G1985" t="s">
        <v>819</v>
      </c>
      <c r="H1985" t="s">
        <v>88</v>
      </c>
      <c r="I1985" t="s">
        <v>18</v>
      </c>
      <c r="J1985">
        <v>52.078422930000002</v>
      </c>
      <c r="K1985">
        <v>4.321579507</v>
      </c>
      <c r="L1985">
        <v>105.8340991</v>
      </c>
      <c r="M1985" t="s">
        <v>18</v>
      </c>
      <c r="N1985" t="str" cm="1">
        <f t="array" ref="N1985">_xlfn.IFS(J1985&lt;=29,"Twenties",J1985&lt;=39,"Thirties",J1985&lt;=49,"Fourties",J1985&lt;=59,"Fifties",J1985&gt;59,"Elders")</f>
        <v>Fifties</v>
      </c>
      <c r="O1985" t="str" cm="1">
        <f t="array" ref="O1985">_xlfn.IFS(K1986&lt;=5,"Very Short",K1986&lt;=10,"Short",K1986&lt;=15,"Mid-Class",K1986&lt;=20,"Long",K1986&lt;=25," Very Long",K1986&gt;25,"Lifer")</f>
        <v>Short</v>
      </c>
      <c r="P1985" t="str" cm="1">
        <f t="array" ref="P1985">_xlfn.IFS(L1985&lt;=39,"Negligible",L1985&lt;=79,"Minimal",L1985&lt;=119,"Moderate",L1985&lt;=158,"High Moderate",L1985&lt;=198," High",L1985&lt;=238,"Very High",L1985&lt;=278,"Severe")</f>
        <v>Moderate</v>
      </c>
      <c r="Q1985" s="3">
        <f t="shared" si="30"/>
        <v>4.4097541291666671</v>
      </c>
    </row>
    <row r="1986" spans="1:17" x14ac:dyDescent="0.25">
      <c r="A1986">
        <v>1985</v>
      </c>
      <c r="B1986" t="s">
        <v>191</v>
      </c>
      <c r="C1986" t="s">
        <v>412</v>
      </c>
      <c r="D1986" t="s">
        <v>5754</v>
      </c>
      <c r="E1986" t="s">
        <v>28</v>
      </c>
      <c r="F1986" t="s">
        <v>1058</v>
      </c>
      <c r="G1986" t="s">
        <v>1059</v>
      </c>
      <c r="H1986" t="s">
        <v>28</v>
      </c>
      <c r="I1986" t="s">
        <v>18</v>
      </c>
      <c r="J1986">
        <v>53.32798021</v>
      </c>
      <c r="K1986">
        <v>5.2331716229999996</v>
      </c>
      <c r="L1986">
        <v>151.80528330000001</v>
      </c>
      <c r="M1986" t="s">
        <v>18</v>
      </c>
      <c r="N1986" t="str" cm="1">
        <f t="array" ref="N1986">_xlfn.IFS(J1986&lt;=29,"Twenties",J1986&lt;=39,"Thirties",J1986&lt;=49,"Fourties",J1986&lt;=59,"Fifties",J1986&gt;59,"Elders")</f>
        <v>Fifties</v>
      </c>
      <c r="O1986" t="str" cm="1">
        <f t="array" ref="O1986">_xlfn.IFS(K1987&lt;=5,"Very Short",K1987&lt;=10,"Short",K1987&lt;=15,"Mid-Class",K1987&lt;=20,"Long",K1987&lt;=25," Very Long",K1987&gt;25,"Lifer")</f>
        <v>Short</v>
      </c>
      <c r="P1986" t="str" cm="1">
        <f t="array" ref="P1986">_xlfn.IFS(L1986&lt;=39,"Negligible",L1986&lt;=79,"Minimal",L1986&lt;=119,"Moderate",L1986&lt;=158,"High Moderate",L1986&lt;=198," High",L1986&lt;=238,"Very High",L1986&lt;=278,"Severe")</f>
        <v>High Moderate</v>
      </c>
      <c r="Q1986" s="3">
        <f t="shared" ref="Q1986:Q2049" si="31">L1986/24</f>
        <v>6.3252201375000006</v>
      </c>
    </row>
    <row r="1987" spans="1:17" x14ac:dyDescent="0.25">
      <c r="A1987">
        <v>1986</v>
      </c>
      <c r="B1987" t="s">
        <v>91</v>
      </c>
      <c r="C1987" t="s">
        <v>2347</v>
      </c>
      <c r="D1987" t="s">
        <v>5754</v>
      </c>
      <c r="E1987" t="s">
        <v>85</v>
      </c>
      <c r="F1987" t="s">
        <v>1058</v>
      </c>
      <c r="G1987" t="s">
        <v>1059</v>
      </c>
      <c r="H1987" t="s">
        <v>85</v>
      </c>
      <c r="I1987" t="s">
        <v>18</v>
      </c>
      <c r="J1987">
        <v>41.96797995</v>
      </c>
      <c r="K1987">
        <v>6.7236242349999999</v>
      </c>
      <c r="L1987">
        <v>18.695360780000001</v>
      </c>
      <c r="M1987" t="s">
        <v>18</v>
      </c>
      <c r="N1987" t="str" cm="1">
        <f t="array" ref="N1987">_xlfn.IFS(J1987&lt;=29,"Twenties",J1987&lt;=39,"Thirties",J1987&lt;=49,"Fourties",J1987&lt;=59,"Fifties",J1987&gt;59,"Elders")</f>
        <v>Fourties</v>
      </c>
      <c r="O1987" t="str" cm="1">
        <f t="array" ref="O1987">_xlfn.IFS(K1988&lt;=5,"Very Short",K1988&lt;=10,"Short",K1988&lt;=15,"Mid-Class",K1988&lt;=20,"Long",K1988&lt;=25," Very Long",K1988&gt;25,"Lifer")</f>
        <v>Very Short</v>
      </c>
      <c r="P1987" t="str" cm="1">
        <f t="array" ref="P1987">_xlfn.IFS(L1987&lt;=39,"Negligible",L1987&lt;=79,"Minimal",L1987&lt;=119,"Moderate",L1987&lt;=158,"High Moderate",L1987&lt;=198," High",L1987&lt;=238,"Very High",L1987&lt;=278,"Severe")</f>
        <v>Negligible</v>
      </c>
      <c r="Q1987" s="3">
        <f t="shared" si="31"/>
        <v>0.77897336583333343</v>
      </c>
    </row>
    <row r="1988" spans="1:17" x14ac:dyDescent="0.25">
      <c r="A1988">
        <v>1987</v>
      </c>
      <c r="B1988" t="s">
        <v>32</v>
      </c>
      <c r="C1988" t="s">
        <v>490</v>
      </c>
      <c r="D1988" t="s">
        <v>5755</v>
      </c>
      <c r="E1988" t="s">
        <v>1282</v>
      </c>
      <c r="F1988" t="s">
        <v>818</v>
      </c>
      <c r="G1988" t="s">
        <v>819</v>
      </c>
      <c r="H1988" t="s">
        <v>155</v>
      </c>
      <c r="I1988" t="s">
        <v>18</v>
      </c>
      <c r="J1988">
        <v>42.788298949999998</v>
      </c>
      <c r="K1988">
        <v>3.6831585210000002</v>
      </c>
      <c r="L1988">
        <v>49.25104486</v>
      </c>
      <c r="M1988" t="s">
        <v>18</v>
      </c>
      <c r="N1988" t="str" cm="1">
        <f t="array" ref="N1988">_xlfn.IFS(J1988&lt;=29,"Twenties",J1988&lt;=39,"Thirties",J1988&lt;=49,"Fourties",J1988&lt;=59,"Fifties",J1988&gt;59,"Elders")</f>
        <v>Fourties</v>
      </c>
      <c r="O1988" t="str" cm="1">
        <f t="array" ref="O1988">_xlfn.IFS(K1989&lt;=5,"Very Short",K1989&lt;=10,"Short",K1989&lt;=15,"Mid-Class",K1989&lt;=20,"Long",K1989&lt;=25," Very Long",K1989&gt;25,"Lifer")</f>
        <v>Very Short</v>
      </c>
      <c r="P1988" t="str" cm="1">
        <f t="array" ref="P1988">_xlfn.IFS(L1988&lt;=39,"Negligible",L1988&lt;=79,"Minimal",L1988&lt;=119,"Moderate",L1988&lt;=158,"High Moderate",L1988&lt;=198," High",L1988&lt;=238,"Very High",L1988&lt;=278,"Severe")</f>
        <v>Minimal</v>
      </c>
      <c r="Q1988" s="3">
        <f t="shared" si="31"/>
        <v>2.0521268691666665</v>
      </c>
    </row>
    <row r="1989" spans="1:17" x14ac:dyDescent="0.25">
      <c r="A1989">
        <v>1988</v>
      </c>
      <c r="B1989" t="s">
        <v>1355</v>
      </c>
      <c r="C1989" t="s">
        <v>478</v>
      </c>
      <c r="D1989" t="s">
        <v>5754</v>
      </c>
      <c r="E1989" t="s">
        <v>36</v>
      </c>
      <c r="F1989" t="s">
        <v>1058</v>
      </c>
      <c r="G1989" t="s">
        <v>1059</v>
      </c>
      <c r="H1989" t="s">
        <v>36</v>
      </c>
      <c r="I1989" t="s">
        <v>18</v>
      </c>
      <c r="J1989">
        <v>37.420446830000003</v>
      </c>
      <c r="K1989">
        <v>4.3261177369999997</v>
      </c>
      <c r="L1989">
        <v>37.865482550000003</v>
      </c>
      <c r="M1989" t="s">
        <v>18</v>
      </c>
      <c r="N1989" t="str" cm="1">
        <f t="array" ref="N1989">_xlfn.IFS(J1989&lt;=29,"Twenties",J1989&lt;=39,"Thirties",J1989&lt;=49,"Fourties",J1989&lt;=59,"Fifties",J1989&gt;59,"Elders")</f>
        <v>Thirties</v>
      </c>
      <c r="O1989" t="str" cm="1">
        <f t="array" ref="O1989">_xlfn.IFS(K1990&lt;=5,"Very Short",K1990&lt;=10,"Short",K1990&lt;=15,"Mid-Class",K1990&lt;=20,"Long",K1990&lt;=25," Very Long",K1990&gt;25,"Lifer")</f>
        <v>Short</v>
      </c>
      <c r="P1989" t="str" cm="1">
        <f t="array" ref="P1989">_xlfn.IFS(L1989&lt;=39,"Negligible",L1989&lt;=79,"Minimal",L1989&lt;=119,"Moderate",L1989&lt;=158,"High Moderate",L1989&lt;=198," High",L1989&lt;=238,"Very High",L1989&lt;=278,"Severe")</f>
        <v>Negligible</v>
      </c>
      <c r="Q1989" s="3">
        <f t="shared" si="31"/>
        <v>1.5777284395833335</v>
      </c>
    </row>
    <row r="1990" spans="1:17" x14ac:dyDescent="0.25">
      <c r="A1990">
        <v>1989</v>
      </c>
      <c r="B1990" t="s">
        <v>508</v>
      </c>
      <c r="C1990" t="s">
        <v>490</v>
      </c>
      <c r="D1990" t="s">
        <v>5755</v>
      </c>
      <c r="E1990" t="s">
        <v>982</v>
      </c>
      <c r="F1990" t="s">
        <v>1058</v>
      </c>
      <c r="G1990" t="s">
        <v>1059</v>
      </c>
      <c r="H1990" t="s">
        <v>85</v>
      </c>
      <c r="I1990" t="s">
        <v>18</v>
      </c>
      <c r="J1990">
        <v>53.784605820000003</v>
      </c>
      <c r="K1990">
        <v>5.7924046410000001</v>
      </c>
      <c r="L1990">
        <v>124.7847768</v>
      </c>
      <c r="M1990" t="s">
        <v>18</v>
      </c>
      <c r="N1990" t="str" cm="1">
        <f t="array" ref="N1990">_xlfn.IFS(J1990&lt;=29,"Twenties",J1990&lt;=39,"Thirties",J1990&lt;=49,"Fourties",J1990&lt;=59,"Fifties",J1990&gt;59,"Elders")</f>
        <v>Fifties</v>
      </c>
      <c r="O1990" t="str" cm="1">
        <f t="array" ref="O1990">_xlfn.IFS(K1991&lt;=5,"Very Short",K1991&lt;=10,"Short",K1991&lt;=15,"Mid-Class",K1991&lt;=20,"Long",K1991&lt;=25," Very Long",K1991&gt;25,"Lifer")</f>
        <v>Short</v>
      </c>
      <c r="P1990" t="str" cm="1">
        <f t="array" ref="P1990">_xlfn.IFS(L1990&lt;=39,"Negligible",L1990&lt;=79,"Minimal",L1990&lt;=119,"Moderate",L1990&lt;=158,"High Moderate",L1990&lt;=198," High",L1990&lt;=238,"Very High",L1990&lt;=278,"Severe")</f>
        <v>High Moderate</v>
      </c>
      <c r="Q1990" s="3">
        <f t="shared" si="31"/>
        <v>5.1993657000000004</v>
      </c>
    </row>
    <row r="1991" spans="1:17" x14ac:dyDescent="0.25">
      <c r="A1991">
        <v>1990</v>
      </c>
      <c r="B1991" t="s">
        <v>2357</v>
      </c>
      <c r="C1991" t="s">
        <v>181</v>
      </c>
      <c r="D1991" t="s">
        <v>5755</v>
      </c>
      <c r="E1991" t="s">
        <v>93</v>
      </c>
      <c r="F1991" t="s">
        <v>1058</v>
      </c>
      <c r="G1991" t="s">
        <v>1059</v>
      </c>
      <c r="H1991" t="s">
        <v>85</v>
      </c>
      <c r="I1991" t="s">
        <v>18</v>
      </c>
      <c r="J1991">
        <v>31.174321750000001</v>
      </c>
      <c r="K1991">
        <v>5.8116432089999996</v>
      </c>
      <c r="L1991">
        <v>74.174937999999997</v>
      </c>
      <c r="M1991" t="s">
        <v>18</v>
      </c>
      <c r="N1991" t="str" cm="1">
        <f t="array" ref="N1991">_xlfn.IFS(J1991&lt;=29,"Twenties",J1991&lt;=39,"Thirties",J1991&lt;=49,"Fourties",J1991&lt;=59,"Fifties",J1991&gt;59,"Elders")</f>
        <v>Thirties</v>
      </c>
      <c r="O1991" t="str" cm="1">
        <f t="array" ref="O1991">_xlfn.IFS(K1992&lt;=5,"Very Short",K1992&lt;=10,"Short",K1992&lt;=15,"Mid-Class",K1992&lt;=20,"Long",K1992&lt;=25," Very Long",K1992&gt;25,"Lifer")</f>
        <v>Very Short</v>
      </c>
      <c r="P1991" t="str" cm="1">
        <f t="array" ref="P1991">_xlfn.IFS(L1991&lt;=39,"Negligible",L1991&lt;=79,"Minimal",L1991&lt;=119,"Moderate",L1991&lt;=158,"High Moderate",L1991&lt;=198," High",L1991&lt;=238,"Very High",L1991&lt;=278,"Severe")</f>
        <v>Minimal</v>
      </c>
      <c r="Q1991" s="3">
        <f t="shared" si="31"/>
        <v>3.0906224166666667</v>
      </c>
    </row>
    <row r="1992" spans="1:17" x14ac:dyDescent="0.25">
      <c r="A1992">
        <v>1991</v>
      </c>
      <c r="B1992" t="s">
        <v>2358</v>
      </c>
      <c r="C1992" t="s">
        <v>53</v>
      </c>
      <c r="D1992" t="s">
        <v>5755</v>
      </c>
      <c r="E1992" t="s">
        <v>190</v>
      </c>
      <c r="F1992" t="s">
        <v>1058</v>
      </c>
      <c r="G1992" t="s">
        <v>1059</v>
      </c>
      <c r="H1992" t="s">
        <v>190</v>
      </c>
      <c r="I1992" t="s">
        <v>18</v>
      </c>
      <c r="J1992">
        <v>26.735227309999999</v>
      </c>
      <c r="K1992">
        <v>3.8134563899999998</v>
      </c>
      <c r="L1992">
        <v>0</v>
      </c>
      <c r="M1992" t="s">
        <v>18</v>
      </c>
      <c r="N1992" t="str" cm="1">
        <f t="array" ref="N1992">_xlfn.IFS(J1992&lt;=29,"Twenties",J1992&lt;=39,"Thirties",J1992&lt;=49,"Fourties",J1992&lt;=59,"Fifties",J1992&gt;59,"Elders")</f>
        <v>Twenties</v>
      </c>
      <c r="O1992" t="str" cm="1">
        <f t="array" ref="O1992">_xlfn.IFS(K1993&lt;=5,"Very Short",K1993&lt;=10,"Short",K1993&lt;=15,"Mid-Class",K1993&lt;=20,"Long",K1993&lt;=25," Very Long",K1993&gt;25,"Lifer")</f>
        <v>Short</v>
      </c>
      <c r="P1992" t="str" cm="1">
        <f t="array" ref="P1992">_xlfn.IFS(L1992&lt;=39,"Negligible",L1992&lt;=79,"Minimal",L1992&lt;=119,"Moderate",L1992&lt;=158,"High Moderate",L1992&lt;=198," High",L1992&lt;=238,"Very High",L1992&lt;=278,"Severe")</f>
        <v>Negligible</v>
      </c>
      <c r="Q1992" s="3">
        <f t="shared" si="31"/>
        <v>0</v>
      </c>
    </row>
    <row r="1993" spans="1:17" x14ac:dyDescent="0.25">
      <c r="A1993">
        <v>1992</v>
      </c>
      <c r="B1993" t="s">
        <v>2359</v>
      </c>
      <c r="C1993" t="s">
        <v>916</v>
      </c>
      <c r="D1993" t="s">
        <v>5755</v>
      </c>
      <c r="E1993" t="s">
        <v>36</v>
      </c>
      <c r="F1993" t="s">
        <v>2303</v>
      </c>
      <c r="G1993" t="s">
        <v>1824</v>
      </c>
      <c r="H1993" t="s">
        <v>36</v>
      </c>
      <c r="I1993" t="s">
        <v>18</v>
      </c>
      <c r="J1993">
        <v>42.054884999999999</v>
      </c>
      <c r="K1993">
        <v>5.5649367720000003</v>
      </c>
      <c r="L1993">
        <v>21.357730159999999</v>
      </c>
      <c r="M1993" t="s">
        <v>18</v>
      </c>
      <c r="N1993" t="str" cm="1">
        <f t="array" ref="N1993">_xlfn.IFS(J1993&lt;=29,"Twenties",J1993&lt;=39,"Thirties",J1993&lt;=49,"Fourties",J1993&lt;=59,"Fifties",J1993&gt;59,"Elders")</f>
        <v>Fourties</v>
      </c>
      <c r="O1993" t="str" cm="1">
        <f t="array" ref="O1993">_xlfn.IFS(K1994&lt;=5,"Very Short",K1994&lt;=10,"Short",K1994&lt;=15,"Mid-Class",K1994&lt;=20,"Long",K1994&lt;=25," Very Long",K1994&gt;25,"Lifer")</f>
        <v>Short</v>
      </c>
      <c r="P1993" t="str" cm="1">
        <f t="array" ref="P1993">_xlfn.IFS(L1993&lt;=39,"Negligible",L1993&lt;=79,"Minimal",L1993&lt;=119,"Moderate",L1993&lt;=158,"High Moderate",L1993&lt;=198," High",L1993&lt;=238,"Very High",L1993&lt;=278,"Severe")</f>
        <v>Negligible</v>
      </c>
      <c r="Q1993" s="3">
        <f t="shared" si="31"/>
        <v>0.88990542333333333</v>
      </c>
    </row>
    <row r="1994" spans="1:17" x14ac:dyDescent="0.25">
      <c r="A1994">
        <v>1993</v>
      </c>
      <c r="B1994" t="s">
        <v>2360</v>
      </c>
      <c r="C1994" t="s">
        <v>26</v>
      </c>
      <c r="D1994" t="s">
        <v>5755</v>
      </c>
      <c r="E1994" t="s">
        <v>405</v>
      </c>
      <c r="F1994" t="s">
        <v>818</v>
      </c>
      <c r="G1994" t="s">
        <v>819</v>
      </c>
      <c r="H1994" t="s">
        <v>405</v>
      </c>
      <c r="I1994" t="s">
        <v>18</v>
      </c>
      <c r="J1994">
        <v>51.348180910000004</v>
      </c>
      <c r="K1994">
        <v>5.6483057399999996</v>
      </c>
      <c r="L1994">
        <v>125.6311357</v>
      </c>
      <c r="M1994" t="s">
        <v>18</v>
      </c>
      <c r="N1994" t="str" cm="1">
        <f t="array" ref="N1994">_xlfn.IFS(J1994&lt;=29,"Twenties",J1994&lt;=39,"Thirties",J1994&lt;=49,"Fourties",J1994&lt;=59,"Fifties",J1994&gt;59,"Elders")</f>
        <v>Fifties</v>
      </c>
      <c r="O1994" t="str" cm="1">
        <f t="array" ref="O1994">_xlfn.IFS(K1995&lt;=5,"Very Short",K1995&lt;=10,"Short",K1995&lt;=15,"Mid-Class",K1995&lt;=20,"Long",K1995&lt;=25," Very Long",K1995&gt;25,"Lifer")</f>
        <v>Very Short</v>
      </c>
      <c r="P1994" t="str" cm="1">
        <f t="array" ref="P1994">_xlfn.IFS(L1994&lt;=39,"Negligible",L1994&lt;=79,"Minimal",L1994&lt;=119,"Moderate",L1994&lt;=158,"High Moderate",L1994&lt;=198," High",L1994&lt;=238,"Very High",L1994&lt;=278,"Severe")</f>
        <v>High Moderate</v>
      </c>
      <c r="Q1994" s="3">
        <f t="shared" si="31"/>
        <v>5.2346306541666667</v>
      </c>
    </row>
    <row r="1995" spans="1:17" x14ac:dyDescent="0.25">
      <c r="A1995">
        <v>1994</v>
      </c>
      <c r="B1995" t="s">
        <v>2361</v>
      </c>
      <c r="C1995" t="s">
        <v>142</v>
      </c>
      <c r="D1995" t="s">
        <v>5755</v>
      </c>
      <c r="E1995" t="s">
        <v>36</v>
      </c>
      <c r="F1995" t="s">
        <v>2303</v>
      </c>
      <c r="G1995" t="s">
        <v>1824</v>
      </c>
      <c r="H1995" t="s">
        <v>36</v>
      </c>
      <c r="I1995" t="s">
        <v>18</v>
      </c>
      <c r="J1995">
        <v>43.816582019999998</v>
      </c>
      <c r="K1995">
        <v>4.1727811839999998</v>
      </c>
      <c r="L1995">
        <v>65.646060039999995</v>
      </c>
      <c r="M1995" t="s">
        <v>18</v>
      </c>
      <c r="N1995" t="str" cm="1">
        <f t="array" ref="N1995">_xlfn.IFS(J1995&lt;=29,"Twenties",J1995&lt;=39,"Thirties",J1995&lt;=49,"Fourties",J1995&lt;=59,"Fifties",J1995&gt;59,"Elders")</f>
        <v>Fourties</v>
      </c>
      <c r="O1995" t="str" cm="1">
        <f t="array" ref="O1995">_xlfn.IFS(K1996&lt;=5,"Very Short",K1996&lt;=10,"Short",K1996&lt;=15,"Mid-Class",K1996&lt;=20,"Long",K1996&lt;=25," Very Long",K1996&gt;25,"Lifer")</f>
        <v>Very Short</v>
      </c>
      <c r="P1995" t="str" cm="1">
        <f t="array" ref="P1995">_xlfn.IFS(L1995&lt;=39,"Negligible",L1995&lt;=79,"Minimal",L1995&lt;=119,"Moderate",L1995&lt;=158,"High Moderate",L1995&lt;=198," High",L1995&lt;=238,"Very High",L1995&lt;=278,"Severe")</f>
        <v>Minimal</v>
      </c>
      <c r="Q1995" s="3">
        <f t="shared" si="31"/>
        <v>2.7352525016666664</v>
      </c>
    </row>
    <row r="1996" spans="1:17" x14ac:dyDescent="0.25">
      <c r="A1996">
        <v>1995</v>
      </c>
      <c r="B1996" t="s">
        <v>1297</v>
      </c>
      <c r="C1996" t="s">
        <v>199</v>
      </c>
      <c r="D1996" t="s">
        <v>5755</v>
      </c>
      <c r="E1996" t="s">
        <v>15</v>
      </c>
      <c r="F1996" t="s">
        <v>1058</v>
      </c>
      <c r="G1996" t="s">
        <v>1059</v>
      </c>
      <c r="H1996" t="s">
        <v>15</v>
      </c>
      <c r="I1996" t="s">
        <v>18</v>
      </c>
      <c r="J1996">
        <v>40.681388009999999</v>
      </c>
      <c r="K1996">
        <v>4.4738705830000001</v>
      </c>
      <c r="L1996">
        <v>13.59653458</v>
      </c>
      <c r="M1996" t="s">
        <v>18</v>
      </c>
      <c r="N1996" t="str" cm="1">
        <f t="array" ref="N1996">_xlfn.IFS(J1996&lt;=29,"Twenties",J1996&lt;=39,"Thirties",J1996&lt;=49,"Fourties",J1996&lt;=59,"Fifties",J1996&gt;59,"Elders")</f>
        <v>Fourties</v>
      </c>
      <c r="O1996" t="str" cm="1">
        <f t="array" ref="O1996">_xlfn.IFS(K1997&lt;=5,"Very Short",K1997&lt;=10,"Short",K1997&lt;=15,"Mid-Class",K1997&lt;=20,"Long",K1997&lt;=25," Very Long",K1997&gt;25,"Lifer")</f>
        <v>Very Short</v>
      </c>
      <c r="P1996" t="str" cm="1">
        <f t="array" ref="P1996">_xlfn.IFS(L1996&lt;=39,"Negligible",L1996&lt;=79,"Minimal",L1996&lt;=119,"Moderate",L1996&lt;=158,"High Moderate",L1996&lt;=198," High",L1996&lt;=238,"Very High",L1996&lt;=278,"Severe")</f>
        <v>Negligible</v>
      </c>
      <c r="Q1996" s="3">
        <f t="shared" si="31"/>
        <v>0.56652227416666667</v>
      </c>
    </row>
    <row r="1997" spans="1:17" x14ac:dyDescent="0.25">
      <c r="A1997">
        <v>1996</v>
      </c>
      <c r="B1997" t="s">
        <v>2362</v>
      </c>
      <c r="C1997" t="s">
        <v>343</v>
      </c>
      <c r="D1997" t="s">
        <v>5755</v>
      </c>
      <c r="E1997" t="s">
        <v>36</v>
      </c>
      <c r="F1997" t="s">
        <v>2303</v>
      </c>
      <c r="G1997" t="s">
        <v>1824</v>
      </c>
      <c r="H1997" t="s">
        <v>36</v>
      </c>
      <c r="I1997" t="s">
        <v>18</v>
      </c>
      <c r="J1997">
        <v>34.719896730000002</v>
      </c>
      <c r="K1997">
        <v>4.2807787470000003</v>
      </c>
      <c r="L1997">
        <v>28.87413059</v>
      </c>
      <c r="M1997" t="s">
        <v>18</v>
      </c>
      <c r="N1997" t="str" cm="1">
        <f t="array" ref="N1997">_xlfn.IFS(J1997&lt;=29,"Twenties",J1997&lt;=39,"Thirties",J1997&lt;=49,"Fourties",J1997&lt;=59,"Fifties",J1997&gt;59,"Elders")</f>
        <v>Thirties</v>
      </c>
      <c r="O1997" t="str" cm="1">
        <f t="array" ref="O1997">_xlfn.IFS(K1998&lt;=5,"Very Short",K1998&lt;=10,"Short",K1998&lt;=15,"Mid-Class",K1998&lt;=20,"Long",K1998&lt;=25," Very Long",K1998&gt;25,"Lifer")</f>
        <v>Very Short</v>
      </c>
      <c r="P1997" t="str" cm="1">
        <f t="array" ref="P1997">_xlfn.IFS(L1997&lt;=39,"Negligible",L1997&lt;=79,"Minimal",L1997&lt;=119,"Moderate",L1997&lt;=158,"High Moderate",L1997&lt;=198," High",L1997&lt;=238,"Very High",L1997&lt;=278,"Severe")</f>
        <v>Negligible</v>
      </c>
      <c r="Q1997" s="3">
        <f t="shared" si="31"/>
        <v>1.2030887745833334</v>
      </c>
    </row>
    <row r="1998" spans="1:17" x14ac:dyDescent="0.25">
      <c r="A1998">
        <v>1997</v>
      </c>
      <c r="B1998" t="s">
        <v>2363</v>
      </c>
      <c r="C1998" t="s">
        <v>130</v>
      </c>
      <c r="D1998" t="s">
        <v>5755</v>
      </c>
      <c r="E1998" t="s">
        <v>25</v>
      </c>
      <c r="F1998" t="s">
        <v>818</v>
      </c>
      <c r="G1998" t="s">
        <v>819</v>
      </c>
      <c r="H1998" t="s">
        <v>25</v>
      </c>
      <c r="I1998" t="s">
        <v>18</v>
      </c>
      <c r="J1998">
        <v>47.598579370000003</v>
      </c>
      <c r="K1998">
        <v>3.9937289279999999</v>
      </c>
      <c r="L1998">
        <v>62.660505690000001</v>
      </c>
      <c r="M1998" t="s">
        <v>18</v>
      </c>
      <c r="N1998" t="str" cm="1">
        <f t="array" ref="N1998">_xlfn.IFS(J1998&lt;=29,"Twenties",J1998&lt;=39,"Thirties",J1998&lt;=49,"Fourties",J1998&lt;=59,"Fifties",J1998&gt;59,"Elders")</f>
        <v>Fourties</v>
      </c>
      <c r="O1998" t="str" cm="1">
        <f t="array" ref="O1998">_xlfn.IFS(K1999&lt;=5,"Very Short",K1999&lt;=10,"Short",K1999&lt;=15,"Mid-Class",K1999&lt;=20,"Long",K1999&lt;=25," Very Long",K1999&gt;25,"Lifer")</f>
        <v>Very Short</v>
      </c>
      <c r="P1998" t="str" cm="1">
        <f t="array" ref="P1998">_xlfn.IFS(L1998&lt;=39,"Negligible",L1998&lt;=79,"Minimal",L1998&lt;=119,"Moderate",L1998&lt;=158,"High Moderate",L1998&lt;=198," High",L1998&lt;=238,"Very High",L1998&lt;=278,"Severe")</f>
        <v>Minimal</v>
      </c>
      <c r="Q1998" s="3">
        <f t="shared" si="31"/>
        <v>2.6108544037499999</v>
      </c>
    </row>
    <row r="1999" spans="1:17" x14ac:dyDescent="0.25">
      <c r="A1999">
        <v>1998</v>
      </c>
      <c r="B1999" t="s">
        <v>1207</v>
      </c>
      <c r="C1999" t="s">
        <v>2364</v>
      </c>
      <c r="D1999" t="s">
        <v>5754</v>
      </c>
      <c r="E1999" t="s">
        <v>15</v>
      </c>
      <c r="F1999" t="s">
        <v>1058</v>
      </c>
      <c r="G1999" t="s">
        <v>1059</v>
      </c>
      <c r="H1999" t="s">
        <v>15</v>
      </c>
      <c r="I1999" t="s">
        <v>18</v>
      </c>
      <c r="J1999">
        <v>35.24774781</v>
      </c>
      <c r="K1999">
        <v>2.9729028770000001</v>
      </c>
      <c r="L1999">
        <v>22.038622539999999</v>
      </c>
      <c r="M1999" t="s">
        <v>18</v>
      </c>
      <c r="N1999" t="str" cm="1">
        <f t="array" ref="N1999">_xlfn.IFS(J1999&lt;=29,"Twenties",J1999&lt;=39,"Thirties",J1999&lt;=49,"Fourties",J1999&lt;=59,"Fifties",J1999&gt;59,"Elders")</f>
        <v>Thirties</v>
      </c>
      <c r="O1999" t="str" cm="1">
        <f t="array" ref="O1999">_xlfn.IFS(K2000&lt;=5,"Very Short",K2000&lt;=10,"Short",K2000&lt;=15,"Mid-Class",K2000&lt;=20,"Long",K2000&lt;=25," Very Long",K2000&gt;25,"Lifer")</f>
        <v>Short</v>
      </c>
      <c r="P1999" t="str" cm="1">
        <f t="array" ref="P1999">_xlfn.IFS(L1999&lt;=39,"Negligible",L1999&lt;=79,"Minimal",L1999&lt;=119,"Moderate",L1999&lt;=158,"High Moderate",L1999&lt;=198," High",L1999&lt;=238,"Very High",L1999&lt;=278,"Severe")</f>
        <v>Negligible</v>
      </c>
      <c r="Q1999" s="3">
        <f t="shared" si="31"/>
        <v>0.91827593916666661</v>
      </c>
    </row>
    <row r="2000" spans="1:17" x14ac:dyDescent="0.25">
      <c r="A2000">
        <v>1999</v>
      </c>
      <c r="B2000" t="s">
        <v>1010</v>
      </c>
      <c r="C2000" t="s">
        <v>113</v>
      </c>
      <c r="D2000" t="s">
        <v>5755</v>
      </c>
      <c r="E2000" t="s">
        <v>538</v>
      </c>
      <c r="F2000" t="s">
        <v>818</v>
      </c>
      <c r="G2000" t="s">
        <v>819</v>
      </c>
      <c r="H2000" t="s">
        <v>167</v>
      </c>
      <c r="I2000" t="s">
        <v>18</v>
      </c>
      <c r="J2000">
        <v>37.782775819999998</v>
      </c>
      <c r="K2000">
        <v>7.319838646</v>
      </c>
      <c r="L2000">
        <v>27.509516900000001</v>
      </c>
      <c r="M2000" t="s">
        <v>18</v>
      </c>
      <c r="N2000" t="str" cm="1">
        <f t="array" ref="N2000">_xlfn.IFS(J2000&lt;=29,"Twenties",J2000&lt;=39,"Thirties",J2000&lt;=49,"Fourties",J2000&lt;=59,"Fifties",J2000&gt;59,"Elders")</f>
        <v>Thirties</v>
      </c>
      <c r="O2000" t="str" cm="1">
        <f t="array" ref="O2000">_xlfn.IFS(K2001&lt;=5,"Very Short",K2001&lt;=10,"Short",K2001&lt;=15,"Mid-Class",K2001&lt;=20,"Long",K2001&lt;=25," Very Long",K2001&gt;25,"Lifer")</f>
        <v>Short</v>
      </c>
      <c r="P2000" t="str" cm="1">
        <f t="array" ref="P2000">_xlfn.IFS(L2000&lt;=39,"Negligible",L2000&lt;=79,"Minimal",L2000&lt;=119,"Moderate",L2000&lt;=158,"High Moderate",L2000&lt;=198," High",L2000&lt;=238,"Very High",L2000&lt;=278,"Severe")</f>
        <v>Negligible</v>
      </c>
      <c r="Q2000" s="3">
        <f t="shared" si="31"/>
        <v>1.1462298708333334</v>
      </c>
    </row>
    <row r="2001" spans="1:17" x14ac:dyDescent="0.25">
      <c r="A2001">
        <v>2000</v>
      </c>
      <c r="B2001" t="s">
        <v>2365</v>
      </c>
      <c r="C2001" t="s">
        <v>1547</v>
      </c>
      <c r="D2001" t="s">
        <v>5755</v>
      </c>
      <c r="E2001" t="s">
        <v>155</v>
      </c>
      <c r="F2001" t="s">
        <v>818</v>
      </c>
      <c r="G2001" t="s">
        <v>819</v>
      </c>
      <c r="H2001" t="s">
        <v>155</v>
      </c>
      <c r="I2001" t="s">
        <v>18</v>
      </c>
      <c r="J2001">
        <v>30.52772989</v>
      </c>
      <c r="K2001">
        <v>7.7608281010000004</v>
      </c>
      <c r="L2001">
        <v>0</v>
      </c>
      <c r="M2001" t="s">
        <v>18</v>
      </c>
      <c r="N2001" t="str" cm="1">
        <f t="array" ref="N2001">_xlfn.IFS(J2001&lt;=29,"Twenties",J2001&lt;=39,"Thirties",J2001&lt;=49,"Fourties",J2001&lt;=59,"Fifties",J2001&gt;59,"Elders")</f>
        <v>Thirties</v>
      </c>
      <c r="O2001" t="str" cm="1">
        <f t="array" ref="O2001">_xlfn.IFS(K2002&lt;=5,"Very Short",K2002&lt;=10,"Short",K2002&lt;=15,"Mid-Class",K2002&lt;=20,"Long",K2002&lt;=25," Very Long",K2002&gt;25,"Lifer")</f>
        <v>Very Short</v>
      </c>
      <c r="P2001" t="str" cm="1">
        <f t="array" ref="P2001">_xlfn.IFS(L2001&lt;=39,"Negligible",L2001&lt;=79,"Minimal",L2001&lt;=119,"Moderate",L2001&lt;=158,"High Moderate",L2001&lt;=198," High",L2001&lt;=238,"Very High",L2001&lt;=278,"Severe")</f>
        <v>Negligible</v>
      </c>
      <c r="Q2001" s="3">
        <f t="shared" si="31"/>
        <v>0</v>
      </c>
    </row>
    <row r="2002" spans="1:17" x14ac:dyDescent="0.25">
      <c r="A2002">
        <v>2001</v>
      </c>
      <c r="B2002" t="s">
        <v>2366</v>
      </c>
      <c r="C2002" t="s">
        <v>48</v>
      </c>
      <c r="D2002" t="s">
        <v>5755</v>
      </c>
      <c r="E2002" t="s">
        <v>153</v>
      </c>
      <c r="F2002" t="s">
        <v>818</v>
      </c>
      <c r="G2002" t="s">
        <v>819</v>
      </c>
      <c r="H2002" t="s">
        <v>22</v>
      </c>
      <c r="I2002" t="s">
        <v>18</v>
      </c>
      <c r="J2002">
        <v>35.671193590000001</v>
      </c>
      <c r="K2002">
        <v>4.7179013559999996</v>
      </c>
      <c r="L2002">
        <v>31.308504079999999</v>
      </c>
      <c r="M2002" t="s">
        <v>18</v>
      </c>
      <c r="N2002" t="str" cm="1">
        <f t="array" ref="N2002">_xlfn.IFS(J2002&lt;=29,"Twenties",J2002&lt;=39,"Thirties",J2002&lt;=49,"Fourties",J2002&lt;=59,"Fifties",J2002&gt;59,"Elders")</f>
        <v>Thirties</v>
      </c>
      <c r="O2002" t="str" cm="1">
        <f t="array" ref="O2002">_xlfn.IFS(K2003&lt;=5,"Very Short",K2003&lt;=10,"Short",K2003&lt;=15,"Mid-Class",K2003&lt;=20,"Long",K2003&lt;=25," Very Long",K2003&gt;25,"Lifer")</f>
        <v>Very Short</v>
      </c>
      <c r="P2002" t="str" cm="1">
        <f t="array" ref="P2002">_xlfn.IFS(L2002&lt;=39,"Negligible",L2002&lt;=79,"Minimal",L2002&lt;=119,"Moderate",L2002&lt;=158,"High Moderate",L2002&lt;=198," High",L2002&lt;=238,"Very High",L2002&lt;=278,"Severe")</f>
        <v>Negligible</v>
      </c>
      <c r="Q2002" s="3">
        <f t="shared" si="31"/>
        <v>1.3045210033333332</v>
      </c>
    </row>
    <row r="2003" spans="1:17" x14ac:dyDescent="0.25">
      <c r="A2003">
        <v>2002</v>
      </c>
      <c r="B2003" t="s">
        <v>2367</v>
      </c>
      <c r="C2003" t="s">
        <v>2368</v>
      </c>
      <c r="D2003" t="s">
        <v>5754</v>
      </c>
      <c r="E2003" t="s">
        <v>786</v>
      </c>
      <c r="F2003" t="s">
        <v>1792</v>
      </c>
      <c r="G2003" t="s">
        <v>1059</v>
      </c>
      <c r="H2003" t="s">
        <v>786</v>
      </c>
      <c r="I2003" t="s">
        <v>18</v>
      </c>
      <c r="J2003">
        <v>56.83150629</v>
      </c>
      <c r="K2003">
        <v>4.189240012</v>
      </c>
      <c r="L2003">
        <v>130.3325542</v>
      </c>
      <c r="M2003" t="s">
        <v>18</v>
      </c>
      <c r="N2003" t="str" cm="1">
        <f t="array" ref="N2003">_xlfn.IFS(J2003&lt;=29,"Twenties",J2003&lt;=39,"Thirties",J2003&lt;=49,"Fourties",J2003&lt;=59,"Fifties",J2003&gt;59,"Elders")</f>
        <v>Fifties</v>
      </c>
      <c r="O2003" t="str" cm="1">
        <f t="array" ref="O2003">_xlfn.IFS(K2004&lt;=5,"Very Short",K2004&lt;=10,"Short",K2004&lt;=15,"Mid-Class",K2004&lt;=20,"Long",K2004&lt;=25," Very Long",K2004&gt;25,"Lifer")</f>
        <v>Short</v>
      </c>
      <c r="P2003" t="str" cm="1">
        <f t="array" ref="P2003">_xlfn.IFS(L2003&lt;=39,"Negligible",L2003&lt;=79,"Minimal",L2003&lt;=119,"Moderate",L2003&lt;=158,"High Moderate",L2003&lt;=198," High",L2003&lt;=238,"Very High",L2003&lt;=278,"Severe")</f>
        <v>High Moderate</v>
      </c>
      <c r="Q2003" s="3">
        <f t="shared" si="31"/>
        <v>5.4305230916666671</v>
      </c>
    </row>
    <row r="2004" spans="1:17" x14ac:dyDescent="0.25">
      <c r="A2004">
        <v>2003</v>
      </c>
      <c r="B2004" t="s">
        <v>2369</v>
      </c>
      <c r="C2004" t="s">
        <v>749</v>
      </c>
      <c r="D2004" t="s">
        <v>5755</v>
      </c>
      <c r="E2004" t="s">
        <v>405</v>
      </c>
      <c r="F2004" t="s">
        <v>1860</v>
      </c>
      <c r="G2004" t="s">
        <v>1861</v>
      </c>
      <c r="H2004" t="s">
        <v>405</v>
      </c>
      <c r="I2004" t="s">
        <v>18</v>
      </c>
      <c r="J2004">
        <v>47.349964</v>
      </c>
      <c r="K2004">
        <v>5.3815691210000001</v>
      </c>
      <c r="L2004">
        <v>118.8271208</v>
      </c>
      <c r="M2004" t="s">
        <v>18</v>
      </c>
      <c r="N2004" t="str" cm="1">
        <f t="array" ref="N2004">_xlfn.IFS(J2004&lt;=29,"Twenties",J2004&lt;=39,"Thirties",J2004&lt;=49,"Fourties",J2004&lt;=59,"Fifties",J2004&gt;59,"Elders")</f>
        <v>Fourties</v>
      </c>
      <c r="O2004" t="str" cm="1">
        <f t="array" ref="O2004">_xlfn.IFS(K2005&lt;=5,"Very Short",K2005&lt;=10,"Short",K2005&lt;=15,"Mid-Class",K2005&lt;=20,"Long",K2005&lt;=25," Very Long",K2005&gt;25,"Lifer")</f>
        <v>Short</v>
      </c>
      <c r="P2004" t="str" cm="1">
        <f t="array" ref="P2004">_xlfn.IFS(L2004&lt;=39,"Negligible",L2004&lt;=79,"Minimal",L2004&lt;=119,"Moderate",L2004&lt;=158,"High Moderate",L2004&lt;=198," High",L2004&lt;=238,"Very High",L2004&lt;=278,"Severe")</f>
        <v>Moderate</v>
      </c>
      <c r="Q2004" s="3">
        <f t="shared" si="31"/>
        <v>4.9511300333333335</v>
      </c>
    </row>
    <row r="2005" spans="1:17" x14ac:dyDescent="0.25">
      <c r="A2005">
        <v>2004</v>
      </c>
      <c r="B2005" t="s">
        <v>719</v>
      </c>
      <c r="C2005" t="s">
        <v>110</v>
      </c>
      <c r="D2005" t="s">
        <v>5754</v>
      </c>
      <c r="E2005" t="s">
        <v>98</v>
      </c>
      <c r="F2005" t="s">
        <v>1870</v>
      </c>
      <c r="G2005" t="s">
        <v>610</v>
      </c>
      <c r="H2005" t="s">
        <v>99</v>
      </c>
      <c r="I2005" t="s">
        <v>18</v>
      </c>
      <c r="J2005">
        <v>42.874217209999998</v>
      </c>
      <c r="K2005">
        <v>5.5096370639999996</v>
      </c>
      <c r="L2005">
        <v>63.326542910000001</v>
      </c>
      <c r="M2005" t="s">
        <v>18</v>
      </c>
      <c r="N2005" t="str" cm="1">
        <f t="array" ref="N2005">_xlfn.IFS(J2005&lt;=29,"Twenties",J2005&lt;=39,"Thirties",J2005&lt;=49,"Fourties",J2005&lt;=59,"Fifties",J2005&gt;59,"Elders")</f>
        <v>Fourties</v>
      </c>
      <c r="O2005" t="str" cm="1">
        <f t="array" ref="O2005">_xlfn.IFS(K2006&lt;=5,"Very Short",K2006&lt;=10,"Short",K2006&lt;=15,"Mid-Class",K2006&lt;=20,"Long",K2006&lt;=25," Very Long",K2006&gt;25,"Lifer")</f>
        <v>Short</v>
      </c>
      <c r="P2005" t="str" cm="1">
        <f t="array" ref="P2005">_xlfn.IFS(L2005&lt;=39,"Negligible",L2005&lt;=79,"Minimal",L2005&lt;=119,"Moderate",L2005&lt;=158,"High Moderate",L2005&lt;=198," High",L2005&lt;=238,"Very High",L2005&lt;=278,"Severe")</f>
        <v>Minimal</v>
      </c>
      <c r="Q2005" s="3">
        <f t="shared" si="31"/>
        <v>2.6386059545833334</v>
      </c>
    </row>
    <row r="2006" spans="1:17" x14ac:dyDescent="0.25">
      <c r="A2006">
        <v>2005</v>
      </c>
      <c r="B2006" t="s">
        <v>366</v>
      </c>
      <c r="C2006" t="s">
        <v>500</v>
      </c>
      <c r="D2006" t="s">
        <v>5754</v>
      </c>
      <c r="E2006" t="s">
        <v>22</v>
      </c>
      <c r="F2006" t="s">
        <v>1058</v>
      </c>
      <c r="G2006" t="s">
        <v>1059</v>
      </c>
      <c r="H2006" t="s">
        <v>22</v>
      </c>
      <c r="I2006" t="s">
        <v>18</v>
      </c>
      <c r="J2006">
        <v>48.917782099999997</v>
      </c>
      <c r="K2006">
        <v>6.0442114829999998</v>
      </c>
      <c r="L2006">
        <v>107.37302510000001</v>
      </c>
      <c r="M2006" t="s">
        <v>18</v>
      </c>
      <c r="N2006" t="str" cm="1">
        <f t="array" ref="N2006">_xlfn.IFS(J2006&lt;=29,"Twenties",J2006&lt;=39,"Thirties",J2006&lt;=49,"Fourties",J2006&lt;=59,"Fifties",J2006&gt;59,"Elders")</f>
        <v>Fourties</v>
      </c>
      <c r="O2006" t="str" cm="1">
        <f t="array" ref="O2006">_xlfn.IFS(K2007&lt;=5,"Very Short",K2007&lt;=10,"Short",K2007&lt;=15,"Mid-Class",K2007&lt;=20,"Long",K2007&lt;=25," Very Long",K2007&gt;25,"Lifer")</f>
        <v>Very Short</v>
      </c>
      <c r="P2006" t="str" cm="1">
        <f t="array" ref="P2006">_xlfn.IFS(L2006&lt;=39,"Negligible",L2006&lt;=79,"Minimal",L2006&lt;=119,"Moderate",L2006&lt;=158,"High Moderate",L2006&lt;=198," High",L2006&lt;=238,"Very High",L2006&lt;=278,"Severe")</f>
        <v>Moderate</v>
      </c>
      <c r="Q2006" s="3">
        <f t="shared" si="31"/>
        <v>4.4738760458333333</v>
      </c>
    </row>
    <row r="2007" spans="1:17" x14ac:dyDescent="0.25">
      <c r="A2007">
        <v>2006</v>
      </c>
      <c r="B2007" t="s">
        <v>761</v>
      </c>
      <c r="C2007" t="s">
        <v>123</v>
      </c>
      <c r="D2007" t="s">
        <v>5754</v>
      </c>
      <c r="E2007" t="s">
        <v>28</v>
      </c>
      <c r="F2007" t="s">
        <v>818</v>
      </c>
      <c r="G2007" t="s">
        <v>819</v>
      </c>
      <c r="H2007" t="s">
        <v>28</v>
      </c>
      <c r="I2007" t="s">
        <v>18</v>
      </c>
      <c r="J2007">
        <v>39.789465479999997</v>
      </c>
      <c r="K2007">
        <v>4.5660982939999997</v>
      </c>
      <c r="L2007">
        <v>67.489469170000007</v>
      </c>
      <c r="M2007" t="s">
        <v>18</v>
      </c>
      <c r="N2007" t="str" cm="1">
        <f t="array" ref="N2007">_xlfn.IFS(J2007&lt;=29,"Twenties",J2007&lt;=39,"Thirties",J2007&lt;=49,"Fourties",J2007&lt;=59,"Fifties",J2007&gt;59,"Elders")</f>
        <v>Fourties</v>
      </c>
      <c r="O2007" t="str" cm="1">
        <f t="array" ref="O2007">_xlfn.IFS(K2008&lt;=5,"Very Short",K2008&lt;=10,"Short",K2008&lt;=15,"Mid-Class",K2008&lt;=20,"Long",K2008&lt;=25," Very Long",K2008&gt;25,"Lifer")</f>
        <v>Short</v>
      </c>
      <c r="P2007" t="str" cm="1">
        <f t="array" ref="P2007">_xlfn.IFS(L2007&lt;=39,"Negligible",L2007&lt;=79,"Minimal",L2007&lt;=119,"Moderate",L2007&lt;=158,"High Moderate",L2007&lt;=198," High",L2007&lt;=238,"Very High",L2007&lt;=278,"Severe")</f>
        <v>Minimal</v>
      </c>
      <c r="Q2007" s="3">
        <f t="shared" si="31"/>
        <v>2.8120612154166671</v>
      </c>
    </row>
    <row r="2008" spans="1:17" x14ac:dyDescent="0.25">
      <c r="A2008">
        <v>2007</v>
      </c>
      <c r="B2008" t="s">
        <v>1129</v>
      </c>
      <c r="C2008" t="s">
        <v>54</v>
      </c>
      <c r="D2008" t="s">
        <v>5755</v>
      </c>
      <c r="E2008" t="s">
        <v>36</v>
      </c>
      <c r="F2008" t="s">
        <v>609</v>
      </c>
      <c r="G2008" t="s">
        <v>610</v>
      </c>
      <c r="H2008" t="s">
        <v>36</v>
      </c>
      <c r="I2008" t="s">
        <v>18</v>
      </c>
      <c r="J2008">
        <v>49.154687039999999</v>
      </c>
      <c r="K2008">
        <v>7.4412372280000003</v>
      </c>
      <c r="L2008">
        <v>94.103082209999997</v>
      </c>
      <c r="M2008" t="s">
        <v>18</v>
      </c>
      <c r="N2008" t="str" cm="1">
        <f t="array" ref="N2008">_xlfn.IFS(J2008&lt;=29,"Twenties",J2008&lt;=39,"Thirties",J2008&lt;=49,"Fourties",J2008&lt;=59,"Fifties",J2008&gt;59,"Elders")</f>
        <v>Fifties</v>
      </c>
      <c r="O2008" t="str" cm="1">
        <f t="array" ref="O2008">_xlfn.IFS(K2009&lt;=5,"Very Short",K2009&lt;=10,"Short",K2009&lt;=15,"Mid-Class",K2009&lt;=20,"Long",K2009&lt;=25," Very Long",K2009&gt;25,"Lifer")</f>
        <v>Short</v>
      </c>
      <c r="P2008" t="str" cm="1">
        <f t="array" ref="P2008">_xlfn.IFS(L2008&lt;=39,"Negligible",L2008&lt;=79,"Minimal",L2008&lt;=119,"Moderate",L2008&lt;=158,"High Moderate",L2008&lt;=198," High",L2008&lt;=238,"Very High",L2008&lt;=278,"Severe")</f>
        <v>Moderate</v>
      </c>
      <c r="Q2008" s="3">
        <f t="shared" si="31"/>
        <v>3.9209617587499999</v>
      </c>
    </row>
    <row r="2009" spans="1:17" x14ac:dyDescent="0.25">
      <c r="A2009">
        <v>2008</v>
      </c>
      <c r="B2009" t="s">
        <v>32</v>
      </c>
      <c r="C2009" t="s">
        <v>2370</v>
      </c>
      <c r="D2009" t="s">
        <v>5754</v>
      </c>
      <c r="E2009" t="s">
        <v>15</v>
      </c>
      <c r="F2009" t="s">
        <v>1058</v>
      </c>
      <c r="G2009" t="s">
        <v>1059</v>
      </c>
      <c r="H2009" t="s">
        <v>15</v>
      </c>
      <c r="I2009" t="s">
        <v>18</v>
      </c>
      <c r="J2009">
        <v>44.849372950000003</v>
      </c>
      <c r="K2009">
        <v>5.6048584510000001</v>
      </c>
      <c r="L2009">
        <v>81.164318960000003</v>
      </c>
      <c r="M2009" t="s">
        <v>18</v>
      </c>
      <c r="N2009" t="str" cm="1">
        <f t="array" ref="N2009">_xlfn.IFS(J2009&lt;=29,"Twenties",J2009&lt;=39,"Thirties",J2009&lt;=49,"Fourties",J2009&lt;=59,"Fifties",J2009&gt;59,"Elders")</f>
        <v>Fourties</v>
      </c>
      <c r="O2009" t="str" cm="1">
        <f t="array" ref="O2009">_xlfn.IFS(K2010&lt;=5,"Very Short",K2010&lt;=10,"Short",K2010&lt;=15,"Mid-Class",K2010&lt;=20,"Long",K2010&lt;=25," Very Long",K2010&gt;25,"Lifer")</f>
        <v>Short</v>
      </c>
      <c r="P2009" t="str" cm="1">
        <f t="array" ref="P2009">_xlfn.IFS(L2009&lt;=39,"Negligible",L2009&lt;=79,"Minimal",L2009&lt;=119,"Moderate",L2009&lt;=158,"High Moderate",L2009&lt;=198," High",L2009&lt;=238,"Very High",L2009&lt;=278,"Severe")</f>
        <v>Moderate</v>
      </c>
      <c r="Q2009" s="3">
        <f t="shared" si="31"/>
        <v>3.3818466233333333</v>
      </c>
    </row>
    <row r="2010" spans="1:17" x14ac:dyDescent="0.25">
      <c r="A2010">
        <v>2009</v>
      </c>
      <c r="B2010" t="s">
        <v>61</v>
      </c>
      <c r="C2010" t="s">
        <v>875</v>
      </c>
      <c r="D2010" t="s">
        <v>5755</v>
      </c>
      <c r="E2010" t="s">
        <v>22</v>
      </c>
      <c r="F2010" t="s">
        <v>1058</v>
      </c>
      <c r="G2010" t="s">
        <v>1059</v>
      </c>
      <c r="H2010" t="s">
        <v>22</v>
      </c>
      <c r="I2010" t="s">
        <v>18</v>
      </c>
      <c r="J2010">
        <v>39.142054979999997</v>
      </c>
      <c r="K2010">
        <v>5.7368958670000003</v>
      </c>
      <c r="L2010">
        <v>22.201212890000001</v>
      </c>
      <c r="M2010" t="s">
        <v>18</v>
      </c>
      <c r="N2010" t="str" cm="1">
        <f t="array" ref="N2010">_xlfn.IFS(J2010&lt;=29,"Twenties",J2010&lt;=39,"Thirties",J2010&lt;=49,"Fourties",J2010&lt;=59,"Fifties",J2010&gt;59,"Elders")</f>
        <v>Fourties</v>
      </c>
      <c r="O2010" t="str" cm="1">
        <f t="array" ref="O2010">_xlfn.IFS(K2011&lt;=5,"Very Short",K2011&lt;=10,"Short",K2011&lt;=15,"Mid-Class",K2011&lt;=20,"Long",K2011&lt;=25," Very Long",K2011&gt;25,"Lifer")</f>
        <v>Very Short</v>
      </c>
      <c r="P2010" t="str" cm="1">
        <f t="array" ref="P2010">_xlfn.IFS(L2010&lt;=39,"Negligible",L2010&lt;=79,"Minimal",L2010&lt;=119,"Moderate",L2010&lt;=158,"High Moderate",L2010&lt;=198," High",L2010&lt;=238,"Very High",L2010&lt;=278,"Severe")</f>
        <v>Negligible</v>
      </c>
      <c r="Q2010" s="3">
        <f t="shared" si="31"/>
        <v>0.9250505370833334</v>
      </c>
    </row>
    <row r="2011" spans="1:17" x14ac:dyDescent="0.25">
      <c r="A2011">
        <v>2010</v>
      </c>
      <c r="B2011" t="s">
        <v>902</v>
      </c>
      <c r="C2011" t="s">
        <v>87</v>
      </c>
      <c r="D2011" t="s">
        <v>5755</v>
      </c>
      <c r="E2011" t="s">
        <v>503</v>
      </c>
      <c r="F2011" t="s">
        <v>1058</v>
      </c>
      <c r="G2011" t="s">
        <v>1059</v>
      </c>
      <c r="H2011" t="s">
        <v>22</v>
      </c>
      <c r="I2011" t="s">
        <v>18</v>
      </c>
      <c r="J2011">
        <v>43.747696589999997</v>
      </c>
      <c r="K2011">
        <v>4.3807033100000004</v>
      </c>
      <c r="L2011">
        <v>100.0174533</v>
      </c>
      <c r="M2011" t="s">
        <v>18</v>
      </c>
      <c r="N2011" t="str" cm="1">
        <f t="array" ref="N2011">_xlfn.IFS(J2011&lt;=29,"Twenties",J2011&lt;=39,"Thirties",J2011&lt;=49,"Fourties",J2011&lt;=59,"Fifties",J2011&gt;59,"Elders")</f>
        <v>Fourties</v>
      </c>
      <c r="O2011" t="str" cm="1">
        <f t="array" ref="O2011">_xlfn.IFS(K2012&lt;=5,"Very Short",K2012&lt;=10,"Short",K2012&lt;=15,"Mid-Class",K2012&lt;=20,"Long",K2012&lt;=25," Very Long",K2012&gt;25,"Lifer")</f>
        <v>Very Short</v>
      </c>
      <c r="P2011" t="str" cm="1">
        <f t="array" ref="P2011">_xlfn.IFS(L2011&lt;=39,"Negligible",L2011&lt;=79,"Minimal",L2011&lt;=119,"Moderate",L2011&lt;=158,"High Moderate",L2011&lt;=198," High",L2011&lt;=238,"Very High",L2011&lt;=278,"Severe")</f>
        <v>Moderate</v>
      </c>
      <c r="Q2011" s="3">
        <f t="shared" si="31"/>
        <v>4.1673938875000003</v>
      </c>
    </row>
    <row r="2012" spans="1:17" x14ac:dyDescent="0.25">
      <c r="A2012">
        <v>2011</v>
      </c>
      <c r="B2012" t="s">
        <v>949</v>
      </c>
      <c r="C2012" t="s">
        <v>2371</v>
      </c>
      <c r="D2012" t="s">
        <v>5754</v>
      </c>
      <c r="E2012" t="s">
        <v>28</v>
      </c>
      <c r="F2012" t="s">
        <v>1058</v>
      </c>
      <c r="G2012" t="s">
        <v>1059</v>
      </c>
      <c r="H2012" t="s">
        <v>28</v>
      </c>
      <c r="I2012" t="s">
        <v>18</v>
      </c>
      <c r="J2012">
        <v>41.818775459999998</v>
      </c>
      <c r="K2012">
        <v>2.6528596129999999</v>
      </c>
      <c r="L2012">
        <v>52.505358280000003</v>
      </c>
      <c r="M2012" t="s">
        <v>18</v>
      </c>
      <c r="N2012" t="str" cm="1">
        <f t="array" ref="N2012">_xlfn.IFS(J2012&lt;=29,"Twenties",J2012&lt;=39,"Thirties",J2012&lt;=49,"Fourties",J2012&lt;=59,"Fifties",J2012&gt;59,"Elders")</f>
        <v>Fourties</v>
      </c>
      <c r="O2012" t="str" cm="1">
        <f t="array" ref="O2012">_xlfn.IFS(K2013&lt;=5,"Very Short",K2013&lt;=10,"Short",K2013&lt;=15,"Mid-Class",K2013&lt;=20,"Long",K2013&lt;=25," Very Long",K2013&gt;25,"Lifer")</f>
        <v>Very Short</v>
      </c>
      <c r="P2012" t="str" cm="1">
        <f t="array" ref="P2012">_xlfn.IFS(L2012&lt;=39,"Negligible",L2012&lt;=79,"Minimal",L2012&lt;=119,"Moderate",L2012&lt;=158,"High Moderate",L2012&lt;=198," High",L2012&lt;=238,"Very High",L2012&lt;=278,"Severe")</f>
        <v>Minimal</v>
      </c>
      <c r="Q2012" s="3">
        <f t="shared" si="31"/>
        <v>2.1877232616666666</v>
      </c>
    </row>
    <row r="2013" spans="1:17" x14ac:dyDescent="0.25">
      <c r="A2013">
        <v>2012</v>
      </c>
      <c r="B2013" t="s">
        <v>276</v>
      </c>
      <c r="C2013" t="s">
        <v>181</v>
      </c>
      <c r="D2013" t="s">
        <v>5754</v>
      </c>
      <c r="E2013" t="s">
        <v>36</v>
      </c>
      <c r="F2013" t="s">
        <v>609</v>
      </c>
      <c r="G2013" t="s">
        <v>610</v>
      </c>
      <c r="H2013" t="s">
        <v>36</v>
      </c>
      <c r="I2013" t="s">
        <v>18</v>
      </c>
      <c r="J2013">
        <v>43.842213690000001</v>
      </c>
      <c r="K2013">
        <v>4.6210589139999998</v>
      </c>
      <c r="L2013">
        <v>45.085415599999997</v>
      </c>
      <c r="M2013" t="s">
        <v>18</v>
      </c>
      <c r="N2013" t="str" cm="1">
        <f t="array" ref="N2013">_xlfn.IFS(J2013&lt;=29,"Twenties",J2013&lt;=39,"Thirties",J2013&lt;=49,"Fourties",J2013&lt;=59,"Fifties",J2013&gt;59,"Elders")</f>
        <v>Fourties</v>
      </c>
      <c r="O2013" t="str" cm="1">
        <f t="array" ref="O2013">_xlfn.IFS(K2014&lt;=5,"Very Short",K2014&lt;=10,"Short",K2014&lt;=15,"Mid-Class",K2014&lt;=20,"Long",K2014&lt;=25," Very Long",K2014&gt;25,"Lifer")</f>
        <v>Very Short</v>
      </c>
      <c r="P2013" t="str" cm="1">
        <f t="array" ref="P2013">_xlfn.IFS(L2013&lt;=39,"Negligible",L2013&lt;=79,"Minimal",L2013&lt;=119,"Moderate",L2013&lt;=158,"High Moderate",L2013&lt;=198," High",L2013&lt;=238,"Very High",L2013&lt;=278,"Severe")</f>
        <v>Minimal</v>
      </c>
      <c r="Q2013" s="3">
        <f t="shared" si="31"/>
        <v>1.8785589833333332</v>
      </c>
    </row>
    <row r="2014" spans="1:17" x14ac:dyDescent="0.25">
      <c r="A2014">
        <v>2013</v>
      </c>
      <c r="B2014" t="s">
        <v>434</v>
      </c>
      <c r="C2014" t="s">
        <v>2372</v>
      </c>
      <c r="D2014" t="s">
        <v>5755</v>
      </c>
      <c r="E2014" t="s">
        <v>36</v>
      </c>
      <c r="F2014" t="s">
        <v>609</v>
      </c>
      <c r="G2014" t="s">
        <v>610</v>
      </c>
      <c r="H2014" t="s">
        <v>36</v>
      </c>
      <c r="I2014" t="s">
        <v>18</v>
      </c>
      <c r="J2014">
        <v>48.758940029999998</v>
      </c>
      <c r="K2014">
        <v>2.6996565640000001</v>
      </c>
      <c r="L2014">
        <v>36.87562294</v>
      </c>
      <c r="M2014" t="s">
        <v>18</v>
      </c>
      <c r="N2014" t="str" cm="1">
        <f t="array" ref="N2014">_xlfn.IFS(J2014&lt;=29,"Twenties",J2014&lt;=39,"Thirties",J2014&lt;=49,"Fourties",J2014&lt;=59,"Fifties",J2014&gt;59,"Elders")</f>
        <v>Fourties</v>
      </c>
      <c r="O2014" t="str" cm="1">
        <f t="array" ref="O2014">_xlfn.IFS(K2015&lt;=5,"Very Short",K2015&lt;=10,"Short",K2015&lt;=15,"Mid-Class",K2015&lt;=20,"Long",K2015&lt;=25," Very Long",K2015&gt;25,"Lifer")</f>
        <v>Very Short</v>
      </c>
      <c r="P2014" t="str" cm="1">
        <f t="array" ref="P2014">_xlfn.IFS(L2014&lt;=39,"Negligible",L2014&lt;=79,"Minimal",L2014&lt;=119,"Moderate",L2014&lt;=158,"High Moderate",L2014&lt;=198," High",L2014&lt;=238,"Very High",L2014&lt;=278,"Severe")</f>
        <v>Negligible</v>
      </c>
      <c r="Q2014" s="3">
        <f t="shared" si="31"/>
        <v>1.5364842891666666</v>
      </c>
    </row>
    <row r="2015" spans="1:17" x14ac:dyDescent="0.25">
      <c r="A2015">
        <v>2014</v>
      </c>
      <c r="B2015" t="s">
        <v>2373</v>
      </c>
      <c r="C2015" t="s">
        <v>173</v>
      </c>
      <c r="D2015" t="s">
        <v>5755</v>
      </c>
      <c r="E2015" t="s">
        <v>52</v>
      </c>
      <c r="F2015" t="s">
        <v>1058</v>
      </c>
      <c r="G2015" t="s">
        <v>1059</v>
      </c>
      <c r="H2015" t="s">
        <v>52</v>
      </c>
      <c r="I2015" t="s">
        <v>18</v>
      </c>
      <c r="J2015">
        <v>40.108892640000001</v>
      </c>
      <c r="K2015">
        <v>4.3085804850000002</v>
      </c>
      <c r="L2015">
        <v>24.617658330000001</v>
      </c>
      <c r="M2015" t="s">
        <v>18</v>
      </c>
      <c r="N2015" t="str" cm="1">
        <f t="array" ref="N2015">_xlfn.IFS(J2015&lt;=29,"Twenties",J2015&lt;=39,"Thirties",J2015&lt;=49,"Fourties",J2015&lt;=59,"Fifties",J2015&gt;59,"Elders")</f>
        <v>Fourties</v>
      </c>
      <c r="O2015" t="str" cm="1">
        <f t="array" ref="O2015">_xlfn.IFS(K2016&lt;=5,"Very Short",K2016&lt;=10,"Short",K2016&lt;=15,"Mid-Class",K2016&lt;=20,"Long",K2016&lt;=25," Very Long",K2016&gt;25,"Lifer")</f>
        <v>Very Short</v>
      </c>
      <c r="P2015" t="str" cm="1">
        <f t="array" ref="P2015">_xlfn.IFS(L2015&lt;=39,"Negligible",L2015&lt;=79,"Minimal",L2015&lt;=119,"Moderate",L2015&lt;=158,"High Moderate",L2015&lt;=198," High",L2015&lt;=238,"Very High",L2015&lt;=278,"Severe")</f>
        <v>Negligible</v>
      </c>
      <c r="Q2015" s="3">
        <f t="shared" si="31"/>
        <v>1.02573576375</v>
      </c>
    </row>
    <row r="2016" spans="1:17" x14ac:dyDescent="0.25">
      <c r="A2016">
        <v>2015</v>
      </c>
      <c r="B2016" t="s">
        <v>265</v>
      </c>
      <c r="C2016" t="s">
        <v>197</v>
      </c>
      <c r="D2016" t="s">
        <v>5754</v>
      </c>
      <c r="E2016" t="s">
        <v>190</v>
      </c>
      <c r="F2016" t="s">
        <v>1058</v>
      </c>
      <c r="G2016" t="s">
        <v>1059</v>
      </c>
      <c r="H2016" t="s">
        <v>190</v>
      </c>
      <c r="I2016" t="s">
        <v>18</v>
      </c>
      <c r="J2016">
        <v>34.413877659999997</v>
      </c>
      <c r="K2016">
        <v>2.8575548290000001</v>
      </c>
      <c r="L2016">
        <v>62.911572560000003</v>
      </c>
      <c r="M2016" t="s">
        <v>18</v>
      </c>
      <c r="N2016" t="str" cm="1">
        <f t="array" ref="N2016">_xlfn.IFS(J2016&lt;=29,"Twenties",J2016&lt;=39,"Thirties",J2016&lt;=49,"Fourties",J2016&lt;=59,"Fifties",J2016&gt;59,"Elders")</f>
        <v>Thirties</v>
      </c>
      <c r="O2016" t="str" cm="1">
        <f t="array" ref="O2016">_xlfn.IFS(K2017&lt;=5,"Very Short",K2017&lt;=10,"Short",K2017&lt;=15,"Mid-Class",K2017&lt;=20,"Long",K2017&lt;=25," Very Long",K2017&gt;25,"Lifer")</f>
        <v>Very Short</v>
      </c>
      <c r="P2016" t="str" cm="1">
        <f t="array" ref="P2016">_xlfn.IFS(L2016&lt;=39,"Negligible",L2016&lt;=79,"Minimal",L2016&lt;=119,"Moderate",L2016&lt;=158,"High Moderate",L2016&lt;=198," High",L2016&lt;=238,"Very High",L2016&lt;=278,"Severe")</f>
        <v>Minimal</v>
      </c>
      <c r="Q2016" s="3">
        <f t="shared" si="31"/>
        <v>2.6213155233333336</v>
      </c>
    </row>
    <row r="2017" spans="1:17" x14ac:dyDescent="0.25">
      <c r="A2017">
        <v>2016</v>
      </c>
      <c r="B2017" t="s">
        <v>112</v>
      </c>
      <c r="C2017" t="s">
        <v>91</v>
      </c>
      <c r="D2017" t="s">
        <v>5755</v>
      </c>
      <c r="E2017" t="s">
        <v>119</v>
      </c>
      <c r="F2017" t="s">
        <v>1870</v>
      </c>
      <c r="G2017" t="s">
        <v>610</v>
      </c>
      <c r="H2017" t="s">
        <v>119</v>
      </c>
      <c r="I2017" t="s">
        <v>18</v>
      </c>
      <c r="J2017">
        <v>32.133999500000002</v>
      </c>
      <c r="K2017">
        <v>2.4315631729999998</v>
      </c>
      <c r="L2017">
        <v>0</v>
      </c>
      <c r="M2017" t="s">
        <v>18</v>
      </c>
      <c r="N2017" t="str" cm="1">
        <f t="array" ref="N2017">_xlfn.IFS(J2017&lt;=29,"Twenties",J2017&lt;=39,"Thirties",J2017&lt;=49,"Fourties",J2017&lt;=59,"Fifties",J2017&gt;59,"Elders")</f>
        <v>Thirties</v>
      </c>
      <c r="O2017" t="str" cm="1">
        <f t="array" ref="O2017">_xlfn.IFS(K2018&lt;=5,"Very Short",K2018&lt;=10,"Short",K2018&lt;=15,"Mid-Class",K2018&lt;=20,"Long",K2018&lt;=25," Very Long",K2018&gt;25,"Lifer")</f>
        <v>Very Short</v>
      </c>
      <c r="P2017" t="str" cm="1">
        <f t="array" ref="P2017">_xlfn.IFS(L2017&lt;=39,"Negligible",L2017&lt;=79,"Minimal",L2017&lt;=119,"Moderate",L2017&lt;=158,"High Moderate",L2017&lt;=198," High",L2017&lt;=238,"Very High",L2017&lt;=278,"Severe")</f>
        <v>Negligible</v>
      </c>
      <c r="Q2017" s="3">
        <f t="shared" si="31"/>
        <v>0</v>
      </c>
    </row>
    <row r="2018" spans="1:17" x14ac:dyDescent="0.25">
      <c r="A2018">
        <v>2017</v>
      </c>
      <c r="B2018" t="s">
        <v>2374</v>
      </c>
      <c r="C2018" t="s">
        <v>2375</v>
      </c>
      <c r="D2018" t="s">
        <v>5755</v>
      </c>
      <c r="E2018" t="s">
        <v>1672</v>
      </c>
      <c r="F2018" t="s">
        <v>1058</v>
      </c>
      <c r="G2018" t="s">
        <v>1059</v>
      </c>
      <c r="H2018" t="s">
        <v>85</v>
      </c>
      <c r="I2018" t="s">
        <v>18</v>
      </c>
      <c r="J2018">
        <v>35.117084390000002</v>
      </c>
      <c r="K2018">
        <v>4.8731603410000002</v>
      </c>
      <c r="L2018">
        <v>23.316178059999999</v>
      </c>
      <c r="M2018" t="s">
        <v>18</v>
      </c>
      <c r="N2018" t="str" cm="1">
        <f t="array" ref="N2018">_xlfn.IFS(J2018&lt;=29,"Twenties",J2018&lt;=39,"Thirties",J2018&lt;=49,"Fourties",J2018&lt;=59,"Fifties",J2018&gt;59,"Elders")</f>
        <v>Thirties</v>
      </c>
      <c r="O2018" t="str" cm="1">
        <f t="array" ref="O2018">_xlfn.IFS(K2019&lt;=5,"Very Short",K2019&lt;=10,"Short",K2019&lt;=15,"Mid-Class",K2019&lt;=20,"Long",K2019&lt;=25," Very Long",K2019&gt;25,"Lifer")</f>
        <v>Very Short</v>
      </c>
      <c r="P2018" t="str" cm="1">
        <f t="array" ref="P2018">_xlfn.IFS(L2018&lt;=39,"Negligible",L2018&lt;=79,"Minimal",L2018&lt;=119,"Moderate",L2018&lt;=158,"High Moderate",L2018&lt;=198," High",L2018&lt;=238,"Very High",L2018&lt;=278,"Severe")</f>
        <v>Negligible</v>
      </c>
      <c r="Q2018" s="3">
        <f t="shared" si="31"/>
        <v>0.97150741916666661</v>
      </c>
    </row>
    <row r="2019" spans="1:17" x14ac:dyDescent="0.25">
      <c r="A2019">
        <v>2018</v>
      </c>
      <c r="B2019" t="s">
        <v>2376</v>
      </c>
      <c r="C2019" t="s">
        <v>781</v>
      </c>
      <c r="D2019" t="s">
        <v>5754</v>
      </c>
      <c r="E2019" t="s">
        <v>752</v>
      </c>
      <c r="F2019" t="s">
        <v>1058</v>
      </c>
      <c r="G2019" t="s">
        <v>1059</v>
      </c>
      <c r="H2019" t="s">
        <v>22</v>
      </c>
      <c r="I2019" t="s">
        <v>18</v>
      </c>
      <c r="J2019">
        <v>57.07739651</v>
      </c>
      <c r="K2019">
        <v>3.8519626200000001</v>
      </c>
      <c r="L2019">
        <v>164.53443469999999</v>
      </c>
      <c r="M2019" t="s">
        <v>18</v>
      </c>
      <c r="N2019" t="str" cm="1">
        <f t="array" ref="N2019">_xlfn.IFS(J2019&lt;=29,"Twenties",J2019&lt;=39,"Thirties",J2019&lt;=49,"Fourties",J2019&lt;=59,"Fifties",J2019&gt;59,"Elders")</f>
        <v>Fifties</v>
      </c>
      <c r="O2019" t="str" cm="1">
        <f t="array" ref="O2019">_xlfn.IFS(K2020&lt;=5,"Very Short",K2020&lt;=10,"Short",K2020&lt;=15,"Mid-Class",K2020&lt;=20,"Long",K2020&lt;=25," Very Long",K2020&gt;25,"Lifer")</f>
        <v>Very Short</v>
      </c>
      <c r="P2019" t="str" cm="1">
        <f t="array" ref="P2019">_xlfn.IFS(L2019&lt;=39,"Negligible",L2019&lt;=79,"Minimal",L2019&lt;=119,"Moderate",L2019&lt;=158,"High Moderate",L2019&lt;=198," High",L2019&lt;=238,"Very High",L2019&lt;=278,"Severe")</f>
        <v xml:space="preserve"> High</v>
      </c>
      <c r="Q2019" s="3">
        <f t="shared" si="31"/>
        <v>6.855601445833333</v>
      </c>
    </row>
    <row r="2020" spans="1:17" x14ac:dyDescent="0.25">
      <c r="A2020">
        <v>2019</v>
      </c>
      <c r="B2020" t="s">
        <v>2377</v>
      </c>
      <c r="C2020" t="s">
        <v>366</v>
      </c>
      <c r="D2020" t="s">
        <v>5755</v>
      </c>
      <c r="E2020" t="s">
        <v>356</v>
      </c>
      <c r="F2020" t="s">
        <v>1058</v>
      </c>
      <c r="G2020" t="s">
        <v>1059</v>
      </c>
      <c r="H2020" t="s">
        <v>356</v>
      </c>
      <c r="I2020" t="s">
        <v>18</v>
      </c>
      <c r="J2020">
        <v>42.221031160000003</v>
      </c>
      <c r="K2020">
        <v>1</v>
      </c>
      <c r="L2020">
        <v>31.346299779999999</v>
      </c>
      <c r="M2020" t="s">
        <v>18</v>
      </c>
      <c r="N2020" t="str" cm="1">
        <f t="array" ref="N2020">_xlfn.IFS(J2020&lt;=29,"Twenties",J2020&lt;=39,"Thirties",J2020&lt;=49,"Fourties",J2020&lt;=59,"Fifties",J2020&gt;59,"Elders")</f>
        <v>Fourties</v>
      </c>
      <c r="O2020" t="str" cm="1">
        <f t="array" ref="O2020">_xlfn.IFS(K2021&lt;=5,"Very Short",K2021&lt;=10,"Short",K2021&lt;=15,"Mid-Class",K2021&lt;=20,"Long",K2021&lt;=25," Very Long",K2021&gt;25,"Lifer")</f>
        <v>Very Short</v>
      </c>
      <c r="P2020" t="str" cm="1">
        <f t="array" ref="P2020">_xlfn.IFS(L2020&lt;=39,"Negligible",L2020&lt;=79,"Minimal",L2020&lt;=119,"Moderate",L2020&lt;=158,"High Moderate",L2020&lt;=198," High",L2020&lt;=238,"Very High",L2020&lt;=278,"Severe")</f>
        <v>Negligible</v>
      </c>
      <c r="Q2020" s="3">
        <f t="shared" si="31"/>
        <v>1.3060958241666667</v>
      </c>
    </row>
    <row r="2021" spans="1:17" x14ac:dyDescent="0.25">
      <c r="A2021">
        <v>2020</v>
      </c>
      <c r="B2021" t="s">
        <v>2378</v>
      </c>
      <c r="C2021" t="s">
        <v>30</v>
      </c>
      <c r="D2021" t="s">
        <v>5755</v>
      </c>
      <c r="E2021" t="s">
        <v>190</v>
      </c>
      <c r="F2021" t="s">
        <v>1058</v>
      </c>
      <c r="G2021" t="s">
        <v>1059</v>
      </c>
      <c r="H2021" t="s">
        <v>190</v>
      </c>
      <c r="I2021" t="s">
        <v>18</v>
      </c>
      <c r="J2021">
        <v>34.312609479999999</v>
      </c>
      <c r="K2021">
        <v>3.214865868</v>
      </c>
      <c r="L2021">
        <v>2.2738170969999998</v>
      </c>
      <c r="M2021" t="s">
        <v>18</v>
      </c>
      <c r="N2021" t="str" cm="1">
        <f t="array" ref="N2021">_xlfn.IFS(J2021&lt;=29,"Twenties",J2021&lt;=39,"Thirties",J2021&lt;=49,"Fourties",J2021&lt;=59,"Fifties",J2021&gt;59,"Elders")</f>
        <v>Thirties</v>
      </c>
      <c r="O2021" t="str" cm="1">
        <f t="array" ref="O2021">_xlfn.IFS(K2022&lt;=5,"Very Short",K2022&lt;=10,"Short",K2022&lt;=15,"Mid-Class",K2022&lt;=20,"Long",K2022&lt;=25," Very Long",K2022&gt;25,"Lifer")</f>
        <v>Short</v>
      </c>
      <c r="P2021" t="str" cm="1">
        <f t="array" ref="P2021">_xlfn.IFS(L2021&lt;=39,"Negligible",L2021&lt;=79,"Minimal",L2021&lt;=119,"Moderate",L2021&lt;=158,"High Moderate",L2021&lt;=198," High",L2021&lt;=238,"Very High",L2021&lt;=278,"Severe")</f>
        <v>Negligible</v>
      </c>
      <c r="Q2021" s="3">
        <f t="shared" si="31"/>
        <v>9.4742379041666658E-2</v>
      </c>
    </row>
    <row r="2022" spans="1:17" x14ac:dyDescent="0.25">
      <c r="A2022">
        <v>2021</v>
      </c>
      <c r="B2022" t="s">
        <v>2379</v>
      </c>
      <c r="C2022" t="s">
        <v>2380</v>
      </c>
      <c r="D2022" t="s">
        <v>5754</v>
      </c>
      <c r="E2022" t="s">
        <v>52</v>
      </c>
      <c r="F2022" t="s">
        <v>1058</v>
      </c>
      <c r="G2022" t="s">
        <v>1059</v>
      </c>
      <c r="H2022" t="s">
        <v>52</v>
      </c>
      <c r="I2022" t="s">
        <v>18</v>
      </c>
      <c r="J2022">
        <v>39.07944208</v>
      </c>
      <c r="K2022">
        <v>6.0895198830000004</v>
      </c>
      <c r="L2022">
        <v>73.565983419999995</v>
      </c>
      <c r="M2022" t="s">
        <v>18</v>
      </c>
      <c r="N2022" t="str" cm="1">
        <f t="array" ref="N2022">_xlfn.IFS(J2022&lt;=29,"Twenties",J2022&lt;=39,"Thirties",J2022&lt;=49,"Fourties",J2022&lt;=59,"Fifties",J2022&gt;59,"Elders")</f>
        <v>Fourties</v>
      </c>
      <c r="O2022" t="str" cm="1">
        <f t="array" ref="O2022">_xlfn.IFS(K2023&lt;=5,"Very Short",K2023&lt;=10,"Short",K2023&lt;=15,"Mid-Class",K2023&lt;=20,"Long",K2023&lt;=25," Very Long",K2023&gt;25,"Lifer")</f>
        <v>Short</v>
      </c>
      <c r="P2022" t="str" cm="1">
        <f t="array" ref="P2022">_xlfn.IFS(L2022&lt;=39,"Negligible",L2022&lt;=79,"Minimal",L2022&lt;=119,"Moderate",L2022&lt;=158,"High Moderate",L2022&lt;=198," High",L2022&lt;=238,"Very High",L2022&lt;=278,"Severe")</f>
        <v>Minimal</v>
      </c>
      <c r="Q2022" s="3">
        <f t="shared" si="31"/>
        <v>3.0652493091666666</v>
      </c>
    </row>
    <row r="2023" spans="1:17" x14ac:dyDescent="0.25">
      <c r="A2023">
        <v>2022</v>
      </c>
      <c r="B2023" t="s">
        <v>2381</v>
      </c>
      <c r="C2023" t="s">
        <v>166</v>
      </c>
      <c r="D2023" t="s">
        <v>5754</v>
      </c>
      <c r="E2023" t="s">
        <v>15</v>
      </c>
      <c r="F2023" t="s">
        <v>1058</v>
      </c>
      <c r="G2023" t="s">
        <v>1059</v>
      </c>
      <c r="H2023" t="s">
        <v>15</v>
      </c>
      <c r="I2023" t="s">
        <v>18</v>
      </c>
      <c r="J2023">
        <v>42.114798389999997</v>
      </c>
      <c r="K2023">
        <v>5.4855679200000003</v>
      </c>
      <c r="L2023">
        <v>61.20720429</v>
      </c>
      <c r="M2023" t="s">
        <v>18</v>
      </c>
      <c r="N2023" t="str" cm="1">
        <f t="array" ref="N2023">_xlfn.IFS(J2023&lt;=29,"Twenties",J2023&lt;=39,"Thirties",J2023&lt;=49,"Fourties",J2023&lt;=59,"Fifties",J2023&gt;59,"Elders")</f>
        <v>Fourties</v>
      </c>
      <c r="O2023" t="str" cm="1">
        <f t="array" ref="O2023">_xlfn.IFS(K2024&lt;=5,"Very Short",K2024&lt;=10,"Short",K2024&lt;=15,"Mid-Class",K2024&lt;=20,"Long",K2024&lt;=25," Very Long",K2024&gt;25,"Lifer")</f>
        <v>Very Short</v>
      </c>
      <c r="P2023" t="str" cm="1">
        <f t="array" ref="P2023">_xlfn.IFS(L2023&lt;=39,"Negligible",L2023&lt;=79,"Minimal",L2023&lt;=119,"Moderate",L2023&lt;=158,"High Moderate",L2023&lt;=198," High",L2023&lt;=238,"Very High",L2023&lt;=278,"Severe")</f>
        <v>Minimal</v>
      </c>
      <c r="Q2023" s="3">
        <f t="shared" si="31"/>
        <v>2.5503001787500001</v>
      </c>
    </row>
    <row r="2024" spans="1:17" x14ac:dyDescent="0.25">
      <c r="A2024">
        <v>2023</v>
      </c>
      <c r="B2024" t="s">
        <v>265</v>
      </c>
      <c r="C2024" t="s">
        <v>77</v>
      </c>
      <c r="D2024" t="s">
        <v>5754</v>
      </c>
      <c r="E2024" t="s">
        <v>52</v>
      </c>
      <c r="F2024" t="s">
        <v>1058</v>
      </c>
      <c r="G2024" t="s">
        <v>1059</v>
      </c>
      <c r="H2024" t="s">
        <v>52</v>
      </c>
      <c r="I2024" t="s">
        <v>18</v>
      </c>
      <c r="J2024">
        <v>38.321604090000001</v>
      </c>
      <c r="K2024">
        <v>4.6192597449999999</v>
      </c>
      <c r="L2024">
        <v>40.118588879999997</v>
      </c>
      <c r="M2024" t="s">
        <v>18</v>
      </c>
      <c r="N2024" t="str" cm="1">
        <f t="array" ref="N2024">_xlfn.IFS(J2024&lt;=29,"Twenties",J2024&lt;=39,"Thirties",J2024&lt;=49,"Fourties",J2024&lt;=59,"Fifties",J2024&gt;59,"Elders")</f>
        <v>Thirties</v>
      </c>
      <c r="O2024" t="str" cm="1">
        <f t="array" ref="O2024">_xlfn.IFS(K2025&lt;=5,"Very Short",K2025&lt;=10,"Short",K2025&lt;=15,"Mid-Class",K2025&lt;=20,"Long",K2025&lt;=25," Very Long",K2025&gt;25,"Lifer")</f>
        <v>Very Short</v>
      </c>
      <c r="P2024" t="str" cm="1">
        <f t="array" ref="P2024">_xlfn.IFS(L2024&lt;=39,"Negligible",L2024&lt;=79,"Minimal",L2024&lt;=119,"Moderate",L2024&lt;=158,"High Moderate",L2024&lt;=198," High",L2024&lt;=238,"Very High",L2024&lt;=278,"Severe")</f>
        <v>Minimal</v>
      </c>
      <c r="Q2024" s="3">
        <f t="shared" si="31"/>
        <v>1.6716078699999999</v>
      </c>
    </row>
    <row r="2025" spans="1:17" x14ac:dyDescent="0.25">
      <c r="A2025">
        <v>2024</v>
      </c>
      <c r="B2025" t="s">
        <v>1275</v>
      </c>
      <c r="C2025" t="s">
        <v>2382</v>
      </c>
      <c r="D2025" t="s">
        <v>5755</v>
      </c>
      <c r="E2025" t="s">
        <v>36</v>
      </c>
      <c r="F2025" t="s">
        <v>2303</v>
      </c>
      <c r="G2025" t="s">
        <v>1824</v>
      </c>
      <c r="H2025" t="s">
        <v>36</v>
      </c>
      <c r="I2025" t="s">
        <v>18</v>
      </c>
      <c r="J2025">
        <v>35.938075169999998</v>
      </c>
      <c r="K2025">
        <v>4.5360690840000002</v>
      </c>
      <c r="L2025">
        <v>49.213357019999997</v>
      </c>
      <c r="M2025" t="s">
        <v>18</v>
      </c>
      <c r="N2025" t="str" cm="1">
        <f t="array" ref="N2025">_xlfn.IFS(J2025&lt;=29,"Twenties",J2025&lt;=39,"Thirties",J2025&lt;=49,"Fourties",J2025&lt;=59,"Fifties",J2025&gt;59,"Elders")</f>
        <v>Thirties</v>
      </c>
      <c r="O2025" t="str" cm="1">
        <f t="array" ref="O2025">_xlfn.IFS(K2026&lt;=5,"Very Short",K2026&lt;=10,"Short",K2026&lt;=15,"Mid-Class",K2026&lt;=20,"Long",K2026&lt;=25," Very Long",K2026&gt;25,"Lifer")</f>
        <v>Very Short</v>
      </c>
      <c r="P2025" t="str" cm="1">
        <f t="array" ref="P2025">_xlfn.IFS(L2025&lt;=39,"Negligible",L2025&lt;=79,"Minimal",L2025&lt;=119,"Moderate",L2025&lt;=158,"High Moderate",L2025&lt;=198," High",L2025&lt;=238,"Very High",L2025&lt;=278,"Severe")</f>
        <v>Minimal</v>
      </c>
      <c r="Q2025" s="3">
        <f t="shared" si="31"/>
        <v>2.0505565424999999</v>
      </c>
    </row>
    <row r="2026" spans="1:17" x14ac:dyDescent="0.25">
      <c r="A2026">
        <v>2025</v>
      </c>
      <c r="B2026" t="s">
        <v>2383</v>
      </c>
      <c r="C2026" t="s">
        <v>749</v>
      </c>
      <c r="D2026" t="s">
        <v>5755</v>
      </c>
      <c r="E2026" t="s">
        <v>31</v>
      </c>
      <c r="F2026" t="s">
        <v>1058</v>
      </c>
      <c r="G2026" t="s">
        <v>1059</v>
      </c>
      <c r="H2026" t="s">
        <v>31</v>
      </c>
      <c r="I2026" t="s">
        <v>18</v>
      </c>
      <c r="J2026">
        <v>58.45323647</v>
      </c>
      <c r="K2026">
        <v>4.7048380270000001</v>
      </c>
      <c r="L2026">
        <v>100.8501363</v>
      </c>
      <c r="M2026" t="s">
        <v>18</v>
      </c>
      <c r="N2026" t="str" cm="1">
        <f t="array" ref="N2026">_xlfn.IFS(J2026&lt;=29,"Twenties",J2026&lt;=39,"Thirties",J2026&lt;=49,"Fourties",J2026&lt;=59,"Fifties",J2026&gt;59,"Elders")</f>
        <v>Fifties</v>
      </c>
      <c r="O2026" t="str" cm="1">
        <f t="array" ref="O2026">_xlfn.IFS(K2027&lt;=5,"Very Short",K2027&lt;=10,"Short",K2027&lt;=15,"Mid-Class",K2027&lt;=20,"Long",K2027&lt;=25," Very Long",K2027&gt;25,"Lifer")</f>
        <v>Short</v>
      </c>
      <c r="P2026" t="str" cm="1">
        <f t="array" ref="P2026">_xlfn.IFS(L2026&lt;=39,"Negligible",L2026&lt;=79,"Minimal",L2026&lt;=119,"Moderate",L2026&lt;=158,"High Moderate",L2026&lt;=198," High",L2026&lt;=238,"Very High",L2026&lt;=278,"Severe")</f>
        <v>Moderate</v>
      </c>
      <c r="Q2026" s="3">
        <f t="shared" si="31"/>
        <v>4.2020890125000001</v>
      </c>
    </row>
    <row r="2027" spans="1:17" x14ac:dyDescent="0.25">
      <c r="A2027">
        <v>2026</v>
      </c>
      <c r="B2027" t="s">
        <v>719</v>
      </c>
      <c r="C2027" t="s">
        <v>544</v>
      </c>
      <c r="D2027" t="s">
        <v>5755</v>
      </c>
      <c r="E2027" t="s">
        <v>2175</v>
      </c>
      <c r="F2027" t="s">
        <v>818</v>
      </c>
      <c r="G2027" t="s">
        <v>819</v>
      </c>
      <c r="H2027" t="s">
        <v>167</v>
      </c>
      <c r="I2027" t="s">
        <v>18</v>
      </c>
      <c r="J2027">
        <v>61.256545639999999</v>
      </c>
      <c r="K2027">
        <v>5.4107201720000004</v>
      </c>
      <c r="L2027">
        <v>157.1753636</v>
      </c>
      <c r="M2027" t="s">
        <v>18</v>
      </c>
      <c r="N2027" t="str" cm="1">
        <f t="array" ref="N2027">_xlfn.IFS(J2027&lt;=29,"Twenties",J2027&lt;=39,"Thirties",J2027&lt;=49,"Fourties",J2027&lt;=59,"Fifties",J2027&gt;59,"Elders")</f>
        <v>Elders</v>
      </c>
      <c r="O2027" t="str" cm="1">
        <f t="array" ref="O2027">_xlfn.IFS(K2028&lt;=5,"Very Short",K2028&lt;=10,"Short",K2028&lt;=15,"Mid-Class",K2028&lt;=20,"Long",K2028&lt;=25," Very Long",K2028&gt;25,"Lifer")</f>
        <v>Short</v>
      </c>
      <c r="P2027" t="str" cm="1">
        <f t="array" ref="P2027">_xlfn.IFS(L2027&lt;=39,"Negligible",L2027&lt;=79,"Minimal",L2027&lt;=119,"Moderate",L2027&lt;=158,"High Moderate",L2027&lt;=198," High",L2027&lt;=238,"Very High",L2027&lt;=278,"Severe")</f>
        <v>High Moderate</v>
      </c>
      <c r="Q2027" s="3">
        <f t="shared" si="31"/>
        <v>6.5489734833333335</v>
      </c>
    </row>
    <row r="2028" spans="1:17" x14ac:dyDescent="0.25">
      <c r="A2028">
        <v>2027</v>
      </c>
      <c r="B2028" t="s">
        <v>902</v>
      </c>
      <c r="C2028" t="s">
        <v>760</v>
      </c>
      <c r="D2028" t="s">
        <v>5755</v>
      </c>
      <c r="E2028" t="s">
        <v>503</v>
      </c>
      <c r="F2028" t="s">
        <v>1058</v>
      </c>
      <c r="G2028" t="s">
        <v>1059</v>
      </c>
      <c r="H2028" t="s">
        <v>22</v>
      </c>
      <c r="I2028" t="s">
        <v>18</v>
      </c>
      <c r="J2028">
        <v>47.957766370000002</v>
      </c>
      <c r="K2028">
        <v>5.27979501</v>
      </c>
      <c r="L2028">
        <v>95.35845861</v>
      </c>
      <c r="M2028" t="s">
        <v>18</v>
      </c>
      <c r="N2028" t="str" cm="1">
        <f t="array" ref="N2028">_xlfn.IFS(J2028&lt;=29,"Twenties",J2028&lt;=39,"Thirties",J2028&lt;=49,"Fourties",J2028&lt;=59,"Fifties",J2028&gt;59,"Elders")</f>
        <v>Fourties</v>
      </c>
      <c r="O2028" t="str" cm="1">
        <f t="array" ref="O2028">_xlfn.IFS(K2029&lt;=5,"Very Short",K2029&lt;=10,"Short",K2029&lt;=15,"Mid-Class",K2029&lt;=20,"Long",K2029&lt;=25," Very Long",K2029&gt;25,"Lifer")</f>
        <v>Very Short</v>
      </c>
      <c r="P2028" t="str" cm="1">
        <f t="array" ref="P2028">_xlfn.IFS(L2028&lt;=39,"Negligible",L2028&lt;=79,"Minimal",L2028&lt;=119,"Moderate",L2028&lt;=158,"High Moderate",L2028&lt;=198," High",L2028&lt;=238,"Very High",L2028&lt;=278,"Severe")</f>
        <v>Moderate</v>
      </c>
      <c r="Q2028" s="3">
        <f t="shared" si="31"/>
        <v>3.9732691087499998</v>
      </c>
    </row>
    <row r="2029" spans="1:17" x14ac:dyDescent="0.25">
      <c r="A2029">
        <v>2028</v>
      </c>
      <c r="B2029" t="s">
        <v>2384</v>
      </c>
      <c r="C2029" t="s">
        <v>2385</v>
      </c>
      <c r="D2029" t="s">
        <v>5754</v>
      </c>
      <c r="E2029" t="s">
        <v>22</v>
      </c>
      <c r="F2029" t="s">
        <v>1058</v>
      </c>
      <c r="G2029" t="s">
        <v>1059</v>
      </c>
      <c r="H2029" t="s">
        <v>22</v>
      </c>
      <c r="I2029" t="s">
        <v>18</v>
      </c>
      <c r="J2029">
        <v>42.242585099999999</v>
      </c>
      <c r="K2029">
        <v>3.0735782359999999</v>
      </c>
      <c r="L2029">
        <v>51.437953409999999</v>
      </c>
      <c r="M2029" t="s">
        <v>18</v>
      </c>
      <c r="N2029" t="str" cm="1">
        <f t="array" ref="N2029">_xlfn.IFS(J2029&lt;=29,"Twenties",J2029&lt;=39,"Thirties",J2029&lt;=49,"Fourties",J2029&lt;=59,"Fifties",J2029&gt;59,"Elders")</f>
        <v>Fourties</v>
      </c>
      <c r="O2029" t="str" cm="1">
        <f t="array" ref="O2029">_xlfn.IFS(K2030&lt;=5,"Very Short",K2030&lt;=10,"Short",K2030&lt;=15,"Mid-Class",K2030&lt;=20,"Long",K2030&lt;=25," Very Long",K2030&gt;25,"Lifer")</f>
        <v>Very Short</v>
      </c>
      <c r="P2029" t="str" cm="1">
        <f t="array" ref="P2029">_xlfn.IFS(L2029&lt;=39,"Negligible",L2029&lt;=79,"Minimal",L2029&lt;=119,"Moderate",L2029&lt;=158,"High Moderate",L2029&lt;=198," High",L2029&lt;=238,"Very High",L2029&lt;=278,"Severe")</f>
        <v>Minimal</v>
      </c>
      <c r="Q2029" s="3">
        <f t="shared" si="31"/>
        <v>2.1432480587499998</v>
      </c>
    </row>
    <row r="2030" spans="1:17" x14ac:dyDescent="0.25">
      <c r="A2030">
        <v>2029</v>
      </c>
      <c r="B2030" t="s">
        <v>2386</v>
      </c>
      <c r="C2030" t="s">
        <v>478</v>
      </c>
      <c r="D2030" t="s">
        <v>5754</v>
      </c>
      <c r="E2030" t="s">
        <v>405</v>
      </c>
      <c r="F2030" t="s">
        <v>818</v>
      </c>
      <c r="G2030" t="s">
        <v>819</v>
      </c>
      <c r="H2030" t="s">
        <v>405</v>
      </c>
      <c r="I2030" t="s">
        <v>18</v>
      </c>
      <c r="J2030">
        <v>39.854662220000002</v>
      </c>
      <c r="K2030">
        <v>3.2615419729999999</v>
      </c>
      <c r="L2030">
        <v>64.560258469999994</v>
      </c>
      <c r="M2030" t="s">
        <v>18</v>
      </c>
      <c r="N2030" t="str" cm="1">
        <f t="array" ref="N2030">_xlfn.IFS(J2030&lt;=29,"Twenties",J2030&lt;=39,"Thirties",J2030&lt;=49,"Fourties",J2030&lt;=59,"Fifties",J2030&gt;59,"Elders")</f>
        <v>Fourties</v>
      </c>
      <c r="O2030" t="str" cm="1">
        <f t="array" ref="O2030">_xlfn.IFS(K2031&lt;=5,"Very Short",K2031&lt;=10,"Short",K2031&lt;=15,"Mid-Class",K2031&lt;=20,"Long",K2031&lt;=25," Very Long",K2031&gt;25,"Lifer")</f>
        <v>Short</v>
      </c>
      <c r="P2030" t="str" cm="1">
        <f t="array" ref="P2030">_xlfn.IFS(L2030&lt;=39,"Negligible",L2030&lt;=79,"Minimal",L2030&lt;=119,"Moderate",L2030&lt;=158,"High Moderate",L2030&lt;=198," High",L2030&lt;=238,"Very High",L2030&lt;=278,"Severe")</f>
        <v>Minimal</v>
      </c>
      <c r="Q2030" s="3">
        <f t="shared" si="31"/>
        <v>2.6900107695833331</v>
      </c>
    </row>
    <row r="2031" spans="1:17" x14ac:dyDescent="0.25">
      <c r="A2031">
        <v>2030</v>
      </c>
      <c r="B2031" t="s">
        <v>2387</v>
      </c>
      <c r="C2031" t="s">
        <v>262</v>
      </c>
      <c r="D2031" t="s">
        <v>5754</v>
      </c>
      <c r="E2031" t="s">
        <v>2388</v>
      </c>
      <c r="F2031" t="s">
        <v>1058</v>
      </c>
      <c r="G2031" t="s">
        <v>1059</v>
      </c>
      <c r="H2031" t="s">
        <v>136</v>
      </c>
      <c r="I2031" t="s">
        <v>18</v>
      </c>
      <c r="J2031">
        <v>30.031144749999999</v>
      </c>
      <c r="K2031">
        <v>5.9486545900000003</v>
      </c>
      <c r="L2031">
        <v>9.2790203390000006</v>
      </c>
      <c r="M2031" t="s">
        <v>18</v>
      </c>
      <c r="N2031" t="str" cm="1">
        <f t="array" ref="N2031">_xlfn.IFS(J2031&lt;=29,"Twenties",J2031&lt;=39,"Thirties",J2031&lt;=49,"Fourties",J2031&lt;=59,"Fifties",J2031&gt;59,"Elders")</f>
        <v>Thirties</v>
      </c>
      <c r="O2031" t="str" cm="1">
        <f t="array" ref="O2031">_xlfn.IFS(K2032&lt;=5,"Very Short",K2032&lt;=10,"Short",K2032&lt;=15,"Mid-Class",K2032&lt;=20,"Long",K2032&lt;=25," Very Long",K2032&gt;25,"Lifer")</f>
        <v>Very Short</v>
      </c>
      <c r="P2031" t="str" cm="1">
        <f t="array" ref="P2031">_xlfn.IFS(L2031&lt;=39,"Negligible",L2031&lt;=79,"Minimal",L2031&lt;=119,"Moderate",L2031&lt;=158,"High Moderate",L2031&lt;=198," High",L2031&lt;=238,"Very High",L2031&lt;=278,"Severe")</f>
        <v>Negligible</v>
      </c>
      <c r="Q2031" s="3">
        <f t="shared" si="31"/>
        <v>0.38662584745833334</v>
      </c>
    </row>
    <row r="2032" spans="1:17" x14ac:dyDescent="0.25">
      <c r="A2032">
        <v>2031</v>
      </c>
      <c r="B2032" t="s">
        <v>2389</v>
      </c>
      <c r="C2032" t="s">
        <v>2390</v>
      </c>
      <c r="D2032" t="s">
        <v>5755</v>
      </c>
      <c r="E2032" t="s">
        <v>36</v>
      </c>
      <c r="F2032" t="s">
        <v>818</v>
      </c>
      <c r="G2032" t="s">
        <v>819</v>
      </c>
      <c r="H2032" t="s">
        <v>36</v>
      </c>
      <c r="I2032" t="s">
        <v>18</v>
      </c>
      <c r="J2032">
        <v>48.80398211</v>
      </c>
      <c r="K2032">
        <v>4.307390185</v>
      </c>
      <c r="L2032">
        <v>71.046346459999995</v>
      </c>
      <c r="M2032" t="s">
        <v>18</v>
      </c>
      <c r="N2032" t="str" cm="1">
        <f t="array" ref="N2032">_xlfn.IFS(J2032&lt;=29,"Twenties",J2032&lt;=39,"Thirties",J2032&lt;=49,"Fourties",J2032&lt;=59,"Fifties",J2032&gt;59,"Elders")</f>
        <v>Fourties</v>
      </c>
      <c r="O2032" t="str" cm="1">
        <f t="array" ref="O2032">_xlfn.IFS(K2033&lt;=5,"Very Short",K2033&lt;=10,"Short",K2033&lt;=15,"Mid-Class",K2033&lt;=20,"Long",K2033&lt;=25," Very Long",K2033&gt;25,"Lifer")</f>
        <v>Very Short</v>
      </c>
      <c r="P2032" t="str" cm="1">
        <f t="array" ref="P2032">_xlfn.IFS(L2032&lt;=39,"Negligible",L2032&lt;=79,"Minimal",L2032&lt;=119,"Moderate",L2032&lt;=158,"High Moderate",L2032&lt;=198," High",L2032&lt;=238,"Very High",L2032&lt;=278,"Severe")</f>
        <v>Minimal</v>
      </c>
      <c r="Q2032" s="3">
        <f t="shared" si="31"/>
        <v>2.960264435833333</v>
      </c>
    </row>
    <row r="2033" spans="1:17" x14ac:dyDescent="0.25">
      <c r="A2033">
        <v>2032</v>
      </c>
      <c r="B2033" t="s">
        <v>2391</v>
      </c>
      <c r="C2033" t="s">
        <v>26</v>
      </c>
      <c r="D2033" t="s">
        <v>5755</v>
      </c>
      <c r="E2033" t="s">
        <v>36</v>
      </c>
      <c r="F2033" t="s">
        <v>818</v>
      </c>
      <c r="G2033" t="s">
        <v>819</v>
      </c>
      <c r="H2033" t="s">
        <v>36</v>
      </c>
      <c r="I2033" t="s">
        <v>18</v>
      </c>
      <c r="J2033">
        <v>49.656837660000001</v>
      </c>
      <c r="K2033">
        <v>4.921041582</v>
      </c>
      <c r="L2033">
        <v>72.310832649999995</v>
      </c>
      <c r="M2033" t="s">
        <v>18</v>
      </c>
      <c r="N2033" t="str" cm="1">
        <f t="array" ref="N2033">_xlfn.IFS(J2033&lt;=29,"Twenties",J2033&lt;=39,"Thirties",J2033&lt;=49,"Fourties",J2033&lt;=59,"Fifties",J2033&gt;59,"Elders")</f>
        <v>Fifties</v>
      </c>
      <c r="O2033" t="str" cm="1">
        <f t="array" ref="O2033">_xlfn.IFS(K2034&lt;=5,"Very Short",K2034&lt;=10,"Short",K2034&lt;=15,"Mid-Class",K2034&lt;=20,"Long",K2034&lt;=25," Very Long",K2034&gt;25,"Lifer")</f>
        <v>Very Short</v>
      </c>
      <c r="P2033" t="str" cm="1">
        <f t="array" ref="P2033">_xlfn.IFS(L2033&lt;=39,"Negligible",L2033&lt;=79,"Minimal",L2033&lt;=119,"Moderate",L2033&lt;=158,"High Moderate",L2033&lt;=198," High",L2033&lt;=238,"Very High",L2033&lt;=278,"Severe")</f>
        <v>Minimal</v>
      </c>
      <c r="Q2033" s="3">
        <f t="shared" si="31"/>
        <v>3.0129513604166664</v>
      </c>
    </row>
    <row r="2034" spans="1:17" x14ac:dyDescent="0.25">
      <c r="A2034">
        <v>2033</v>
      </c>
      <c r="B2034" t="s">
        <v>1793</v>
      </c>
      <c r="C2034" t="s">
        <v>338</v>
      </c>
      <c r="D2034" t="s">
        <v>5755</v>
      </c>
      <c r="E2034" t="s">
        <v>562</v>
      </c>
      <c r="F2034" t="s">
        <v>1058</v>
      </c>
      <c r="G2034" t="s">
        <v>1059</v>
      </c>
      <c r="H2034" t="s">
        <v>52</v>
      </c>
      <c r="I2034" t="s">
        <v>18</v>
      </c>
      <c r="J2034">
        <v>50.07414077</v>
      </c>
      <c r="K2034">
        <v>2.8957114220000002</v>
      </c>
      <c r="L2034">
        <v>100.0823786</v>
      </c>
      <c r="M2034" t="s">
        <v>18</v>
      </c>
      <c r="N2034" t="str" cm="1">
        <f t="array" ref="N2034">_xlfn.IFS(J2034&lt;=29,"Twenties",J2034&lt;=39,"Thirties",J2034&lt;=49,"Fourties",J2034&lt;=59,"Fifties",J2034&gt;59,"Elders")</f>
        <v>Fifties</v>
      </c>
      <c r="O2034" t="str" cm="1">
        <f t="array" ref="O2034">_xlfn.IFS(K2035&lt;=5,"Very Short",K2035&lt;=10,"Short",K2035&lt;=15,"Mid-Class",K2035&lt;=20,"Long",K2035&lt;=25," Very Long",K2035&gt;25,"Lifer")</f>
        <v>Very Short</v>
      </c>
      <c r="P2034" t="str" cm="1">
        <f t="array" ref="P2034">_xlfn.IFS(L2034&lt;=39,"Negligible",L2034&lt;=79,"Minimal",L2034&lt;=119,"Moderate",L2034&lt;=158,"High Moderate",L2034&lt;=198," High",L2034&lt;=238,"Very High",L2034&lt;=278,"Severe")</f>
        <v>Moderate</v>
      </c>
      <c r="Q2034" s="3">
        <f t="shared" si="31"/>
        <v>4.170099108333333</v>
      </c>
    </row>
    <row r="2035" spans="1:17" x14ac:dyDescent="0.25">
      <c r="A2035">
        <v>2034</v>
      </c>
      <c r="B2035" t="s">
        <v>2392</v>
      </c>
      <c r="C2035" t="s">
        <v>50</v>
      </c>
      <c r="D2035" t="s">
        <v>5755</v>
      </c>
      <c r="E2035" t="s">
        <v>1328</v>
      </c>
      <c r="F2035" t="s">
        <v>1058</v>
      </c>
      <c r="G2035" t="s">
        <v>1059</v>
      </c>
      <c r="H2035" t="s">
        <v>132</v>
      </c>
      <c r="I2035" t="s">
        <v>18</v>
      </c>
      <c r="J2035">
        <v>31.850412939999998</v>
      </c>
      <c r="K2035">
        <v>3.6804426449999998</v>
      </c>
      <c r="L2035">
        <v>6.6956262869999996</v>
      </c>
      <c r="M2035" t="s">
        <v>18</v>
      </c>
      <c r="N2035" t="str" cm="1">
        <f t="array" ref="N2035">_xlfn.IFS(J2035&lt;=29,"Twenties",J2035&lt;=39,"Thirties",J2035&lt;=49,"Fourties",J2035&lt;=59,"Fifties",J2035&gt;59,"Elders")</f>
        <v>Thirties</v>
      </c>
      <c r="O2035" t="str" cm="1">
        <f t="array" ref="O2035">_xlfn.IFS(K2036&lt;=5,"Very Short",K2036&lt;=10,"Short",K2036&lt;=15,"Mid-Class",K2036&lt;=20,"Long",K2036&lt;=25," Very Long",K2036&gt;25,"Lifer")</f>
        <v>Very Short</v>
      </c>
      <c r="P2035" t="str" cm="1">
        <f t="array" ref="P2035">_xlfn.IFS(L2035&lt;=39,"Negligible",L2035&lt;=79,"Minimal",L2035&lt;=119,"Moderate",L2035&lt;=158,"High Moderate",L2035&lt;=198," High",L2035&lt;=238,"Very High",L2035&lt;=278,"Severe")</f>
        <v>Negligible</v>
      </c>
      <c r="Q2035" s="3">
        <f t="shared" si="31"/>
        <v>0.278984428625</v>
      </c>
    </row>
    <row r="2036" spans="1:17" x14ac:dyDescent="0.25">
      <c r="A2036">
        <v>2035</v>
      </c>
      <c r="B2036" t="s">
        <v>2393</v>
      </c>
      <c r="C2036" t="s">
        <v>492</v>
      </c>
      <c r="D2036" t="s">
        <v>5755</v>
      </c>
      <c r="E2036" t="s">
        <v>36</v>
      </c>
      <c r="F2036" t="s">
        <v>818</v>
      </c>
      <c r="G2036" t="s">
        <v>819</v>
      </c>
      <c r="H2036" t="s">
        <v>36</v>
      </c>
      <c r="I2036" t="s">
        <v>18</v>
      </c>
      <c r="J2036">
        <v>47.537655350000001</v>
      </c>
      <c r="K2036">
        <v>4.1183292890000001</v>
      </c>
      <c r="L2036">
        <v>69.016002529999994</v>
      </c>
      <c r="M2036" t="s">
        <v>18</v>
      </c>
      <c r="N2036" t="str" cm="1">
        <f t="array" ref="N2036">_xlfn.IFS(J2036&lt;=29,"Twenties",J2036&lt;=39,"Thirties",J2036&lt;=49,"Fourties",J2036&lt;=59,"Fifties",J2036&gt;59,"Elders")</f>
        <v>Fourties</v>
      </c>
      <c r="O2036" t="str" cm="1">
        <f t="array" ref="O2036">_xlfn.IFS(K2037&lt;=5,"Very Short",K2037&lt;=10,"Short",K2037&lt;=15,"Mid-Class",K2037&lt;=20,"Long",K2037&lt;=25," Very Long",K2037&gt;25,"Lifer")</f>
        <v>Short</v>
      </c>
      <c r="P2036" t="str" cm="1">
        <f t="array" ref="P2036">_xlfn.IFS(L2036&lt;=39,"Negligible",L2036&lt;=79,"Minimal",L2036&lt;=119,"Moderate",L2036&lt;=158,"High Moderate",L2036&lt;=198," High",L2036&lt;=238,"Very High",L2036&lt;=278,"Severe")</f>
        <v>Minimal</v>
      </c>
      <c r="Q2036" s="3">
        <f t="shared" si="31"/>
        <v>2.8756667720833331</v>
      </c>
    </row>
    <row r="2037" spans="1:17" x14ac:dyDescent="0.25">
      <c r="A2037">
        <v>2036</v>
      </c>
      <c r="B2037" t="s">
        <v>228</v>
      </c>
      <c r="C2037" t="s">
        <v>490</v>
      </c>
      <c r="D2037" t="s">
        <v>5755</v>
      </c>
      <c r="E2037" t="s">
        <v>15</v>
      </c>
      <c r="F2037" t="s">
        <v>1058</v>
      </c>
      <c r="G2037" t="s">
        <v>1059</v>
      </c>
      <c r="H2037" t="s">
        <v>15</v>
      </c>
      <c r="I2037" t="s">
        <v>18</v>
      </c>
      <c r="J2037">
        <v>31.78132811</v>
      </c>
      <c r="K2037">
        <v>6.0238778079999999</v>
      </c>
      <c r="L2037">
        <v>31.109359260000002</v>
      </c>
      <c r="M2037" t="s">
        <v>18</v>
      </c>
      <c r="N2037" t="str" cm="1">
        <f t="array" ref="N2037">_xlfn.IFS(J2037&lt;=29,"Twenties",J2037&lt;=39,"Thirties",J2037&lt;=49,"Fourties",J2037&lt;=59,"Fifties",J2037&gt;59,"Elders")</f>
        <v>Thirties</v>
      </c>
      <c r="O2037" t="str" cm="1">
        <f t="array" ref="O2037">_xlfn.IFS(K2038&lt;=5,"Very Short",K2038&lt;=10,"Short",K2038&lt;=15,"Mid-Class",K2038&lt;=20,"Long",K2038&lt;=25," Very Long",K2038&gt;25,"Lifer")</f>
        <v>Very Short</v>
      </c>
      <c r="P2037" t="str" cm="1">
        <f t="array" ref="P2037">_xlfn.IFS(L2037&lt;=39,"Negligible",L2037&lt;=79,"Minimal",L2037&lt;=119,"Moderate",L2037&lt;=158,"High Moderate",L2037&lt;=198," High",L2037&lt;=238,"Very High",L2037&lt;=278,"Severe")</f>
        <v>Negligible</v>
      </c>
      <c r="Q2037" s="3">
        <f t="shared" si="31"/>
        <v>1.2962233025000001</v>
      </c>
    </row>
    <row r="2038" spans="1:17" x14ac:dyDescent="0.25">
      <c r="A2038">
        <v>2037</v>
      </c>
      <c r="B2038" t="s">
        <v>2394</v>
      </c>
      <c r="C2038" t="s">
        <v>2395</v>
      </c>
      <c r="D2038" t="s">
        <v>5754</v>
      </c>
      <c r="E2038" t="s">
        <v>2396</v>
      </c>
      <c r="F2038" t="s">
        <v>1058</v>
      </c>
      <c r="G2038" t="s">
        <v>1059</v>
      </c>
      <c r="H2038" t="s">
        <v>85</v>
      </c>
      <c r="I2038" t="s">
        <v>18</v>
      </c>
      <c r="J2038">
        <v>39.366117539999998</v>
      </c>
      <c r="K2038">
        <v>3.6694118229999999</v>
      </c>
      <c r="L2038">
        <v>50.750439620000002</v>
      </c>
      <c r="M2038" t="s">
        <v>18</v>
      </c>
      <c r="N2038" t="str" cm="1">
        <f t="array" ref="N2038">_xlfn.IFS(J2038&lt;=29,"Twenties",J2038&lt;=39,"Thirties",J2038&lt;=49,"Fourties",J2038&lt;=59,"Fifties",J2038&gt;59,"Elders")</f>
        <v>Fourties</v>
      </c>
      <c r="O2038" t="str" cm="1">
        <f t="array" ref="O2038">_xlfn.IFS(K2039&lt;=5,"Very Short",K2039&lt;=10,"Short",K2039&lt;=15,"Mid-Class",K2039&lt;=20,"Long",K2039&lt;=25," Very Long",K2039&gt;25,"Lifer")</f>
        <v>Short</v>
      </c>
      <c r="P2038" t="str" cm="1">
        <f t="array" ref="P2038">_xlfn.IFS(L2038&lt;=39,"Negligible",L2038&lt;=79,"Minimal",L2038&lt;=119,"Moderate",L2038&lt;=158,"High Moderate",L2038&lt;=198," High",L2038&lt;=238,"Very High",L2038&lt;=278,"Severe")</f>
        <v>Minimal</v>
      </c>
      <c r="Q2038" s="3">
        <f t="shared" si="31"/>
        <v>2.1146016508333334</v>
      </c>
    </row>
    <row r="2039" spans="1:17" x14ac:dyDescent="0.25">
      <c r="A2039">
        <v>2038</v>
      </c>
      <c r="B2039" t="s">
        <v>76</v>
      </c>
      <c r="C2039" t="s">
        <v>869</v>
      </c>
      <c r="D2039" t="s">
        <v>5754</v>
      </c>
      <c r="E2039" t="s">
        <v>356</v>
      </c>
      <c r="F2039" t="s">
        <v>818</v>
      </c>
      <c r="G2039" t="s">
        <v>819</v>
      </c>
      <c r="H2039" t="s">
        <v>356</v>
      </c>
      <c r="I2039" t="s">
        <v>18</v>
      </c>
      <c r="J2039">
        <v>51.709576679999998</v>
      </c>
      <c r="K2039">
        <v>5.4703660520000001</v>
      </c>
      <c r="L2039">
        <v>114.8058997</v>
      </c>
      <c r="M2039" t="s">
        <v>18</v>
      </c>
      <c r="N2039" t="str" cm="1">
        <f t="array" ref="N2039">_xlfn.IFS(J2039&lt;=29,"Twenties",J2039&lt;=39,"Thirties",J2039&lt;=49,"Fourties",J2039&lt;=59,"Fifties",J2039&gt;59,"Elders")</f>
        <v>Fifties</v>
      </c>
      <c r="O2039" t="str" cm="1">
        <f t="array" ref="O2039">_xlfn.IFS(K2040&lt;=5,"Very Short",K2040&lt;=10,"Short",K2040&lt;=15,"Mid-Class",K2040&lt;=20,"Long",K2040&lt;=25," Very Long",K2040&gt;25,"Lifer")</f>
        <v>Very Short</v>
      </c>
      <c r="P2039" t="str" cm="1">
        <f t="array" ref="P2039">_xlfn.IFS(L2039&lt;=39,"Negligible",L2039&lt;=79,"Minimal",L2039&lt;=119,"Moderate",L2039&lt;=158,"High Moderate",L2039&lt;=198," High",L2039&lt;=238,"Very High",L2039&lt;=278,"Severe")</f>
        <v>Moderate</v>
      </c>
      <c r="Q2039" s="3">
        <f t="shared" si="31"/>
        <v>4.7835791541666666</v>
      </c>
    </row>
    <row r="2040" spans="1:17" x14ac:dyDescent="0.25">
      <c r="A2040">
        <v>2039</v>
      </c>
      <c r="B2040" t="s">
        <v>719</v>
      </c>
      <c r="C2040" t="s">
        <v>502</v>
      </c>
      <c r="D2040" t="s">
        <v>5754</v>
      </c>
      <c r="E2040" t="s">
        <v>1136</v>
      </c>
      <c r="F2040" t="s">
        <v>1058</v>
      </c>
      <c r="G2040" t="s">
        <v>1059</v>
      </c>
      <c r="H2040" t="s">
        <v>28</v>
      </c>
      <c r="I2040" t="s">
        <v>18</v>
      </c>
      <c r="J2040">
        <v>39.858338879999998</v>
      </c>
      <c r="K2040">
        <v>3.8646867060000001</v>
      </c>
      <c r="L2040">
        <v>28.7374711</v>
      </c>
      <c r="M2040" t="s">
        <v>18</v>
      </c>
      <c r="N2040" t="str" cm="1">
        <f t="array" ref="N2040">_xlfn.IFS(J2040&lt;=29,"Twenties",J2040&lt;=39,"Thirties",J2040&lt;=49,"Fourties",J2040&lt;=59,"Fifties",J2040&gt;59,"Elders")</f>
        <v>Fourties</v>
      </c>
      <c r="O2040" t="str" cm="1">
        <f t="array" ref="O2040">_xlfn.IFS(K2041&lt;=5,"Very Short",K2041&lt;=10,"Short",K2041&lt;=15,"Mid-Class",K2041&lt;=20,"Long",K2041&lt;=25," Very Long",K2041&gt;25,"Lifer")</f>
        <v>Very Short</v>
      </c>
      <c r="P2040" t="str" cm="1">
        <f t="array" ref="P2040">_xlfn.IFS(L2040&lt;=39,"Negligible",L2040&lt;=79,"Minimal",L2040&lt;=119,"Moderate",L2040&lt;=158,"High Moderate",L2040&lt;=198," High",L2040&lt;=238,"Very High",L2040&lt;=278,"Severe")</f>
        <v>Negligible</v>
      </c>
      <c r="Q2040" s="3">
        <f t="shared" si="31"/>
        <v>1.1973946291666666</v>
      </c>
    </row>
    <row r="2041" spans="1:17" x14ac:dyDescent="0.25">
      <c r="A2041">
        <v>2040</v>
      </c>
      <c r="B2041" t="s">
        <v>1404</v>
      </c>
      <c r="C2041" t="s">
        <v>173</v>
      </c>
      <c r="D2041" t="s">
        <v>5755</v>
      </c>
      <c r="E2041" t="s">
        <v>260</v>
      </c>
      <c r="F2041" t="s">
        <v>1870</v>
      </c>
      <c r="G2041" t="s">
        <v>610</v>
      </c>
      <c r="H2041" t="s">
        <v>260</v>
      </c>
      <c r="I2041" t="s">
        <v>18</v>
      </c>
      <c r="J2041">
        <v>21.287779780000001</v>
      </c>
      <c r="K2041">
        <v>3.6958524160000001</v>
      </c>
      <c r="L2041">
        <v>0</v>
      </c>
      <c r="M2041" t="s">
        <v>18</v>
      </c>
      <c r="N2041" t="str" cm="1">
        <f t="array" ref="N2041">_xlfn.IFS(J2041&lt;=29,"Twenties",J2041&lt;=39,"Thirties",J2041&lt;=49,"Fourties",J2041&lt;=59,"Fifties",J2041&gt;59,"Elders")</f>
        <v>Twenties</v>
      </c>
      <c r="O2041" t="str" cm="1">
        <f t="array" ref="O2041">_xlfn.IFS(K2042&lt;=5,"Very Short",K2042&lt;=10,"Short",K2042&lt;=15,"Mid-Class",K2042&lt;=20,"Long",K2042&lt;=25," Very Long",K2042&gt;25,"Lifer")</f>
        <v>Short</v>
      </c>
      <c r="P2041" t="str" cm="1">
        <f t="array" ref="P2041">_xlfn.IFS(L2041&lt;=39,"Negligible",L2041&lt;=79,"Minimal",L2041&lt;=119,"Moderate",L2041&lt;=158,"High Moderate",L2041&lt;=198," High",L2041&lt;=238,"Very High",L2041&lt;=278,"Severe")</f>
        <v>Negligible</v>
      </c>
      <c r="Q2041" s="3">
        <f t="shared" si="31"/>
        <v>0</v>
      </c>
    </row>
    <row r="2042" spans="1:17" x14ac:dyDescent="0.25">
      <c r="A2042">
        <v>2041</v>
      </c>
      <c r="B2042" t="s">
        <v>404</v>
      </c>
      <c r="C2042" t="s">
        <v>30</v>
      </c>
      <c r="D2042" t="s">
        <v>5755</v>
      </c>
      <c r="E2042" t="s">
        <v>105</v>
      </c>
      <c r="F2042" t="s">
        <v>1058</v>
      </c>
      <c r="G2042" t="s">
        <v>1059</v>
      </c>
      <c r="H2042" t="s">
        <v>105</v>
      </c>
      <c r="I2042" t="s">
        <v>18</v>
      </c>
      <c r="J2042">
        <v>53.92367625</v>
      </c>
      <c r="K2042">
        <v>5.7988356400000001</v>
      </c>
      <c r="L2042">
        <v>116.61473770000001</v>
      </c>
      <c r="M2042" t="s">
        <v>18</v>
      </c>
      <c r="N2042" t="str" cm="1">
        <f t="array" ref="N2042">_xlfn.IFS(J2042&lt;=29,"Twenties",J2042&lt;=39,"Thirties",J2042&lt;=49,"Fourties",J2042&lt;=59,"Fifties",J2042&gt;59,"Elders")</f>
        <v>Fifties</v>
      </c>
      <c r="O2042" t="str" cm="1">
        <f t="array" ref="O2042">_xlfn.IFS(K2043&lt;=5,"Very Short",K2043&lt;=10,"Short",K2043&lt;=15,"Mid-Class",K2043&lt;=20,"Long",K2043&lt;=25," Very Long",K2043&gt;25,"Lifer")</f>
        <v>Short</v>
      </c>
      <c r="P2042" t="str" cm="1">
        <f t="array" ref="P2042">_xlfn.IFS(L2042&lt;=39,"Negligible",L2042&lt;=79,"Minimal",L2042&lt;=119,"Moderate",L2042&lt;=158,"High Moderate",L2042&lt;=198," High",L2042&lt;=238,"Very High",L2042&lt;=278,"Severe")</f>
        <v>Moderate</v>
      </c>
      <c r="Q2042" s="3">
        <f t="shared" si="31"/>
        <v>4.8589474041666669</v>
      </c>
    </row>
    <row r="2043" spans="1:17" x14ac:dyDescent="0.25">
      <c r="A2043">
        <v>2042</v>
      </c>
      <c r="B2043" t="s">
        <v>2397</v>
      </c>
      <c r="C2043" t="s">
        <v>2398</v>
      </c>
      <c r="D2043" t="s">
        <v>5755</v>
      </c>
      <c r="E2043" t="s">
        <v>437</v>
      </c>
      <c r="F2043" t="s">
        <v>1788</v>
      </c>
      <c r="G2043" t="s">
        <v>1789</v>
      </c>
      <c r="H2043" t="s">
        <v>437</v>
      </c>
      <c r="I2043" t="s">
        <v>18</v>
      </c>
      <c r="J2043">
        <v>41.947023170000001</v>
      </c>
      <c r="K2043">
        <v>5.8528607199999998</v>
      </c>
      <c r="L2043">
        <v>41.702768740000003</v>
      </c>
      <c r="M2043" t="s">
        <v>18</v>
      </c>
      <c r="N2043" t="str" cm="1">
        <f t="array" ref="N2043">_xlfn.IFS(J2043&lt;=29,"Twenties",J2043&lt;=39,"Thirties",J2043&lt;=49,"Fourties",J2043&lt;=59,"Fifties",J2043&gt;59,"Elders")</f>
        <v>Fourties</v>
      </c>
      <c r="O2043" t="str" cm="1">
        <f t="array" ref="O2043">_xlfn.IFS(K2044&lt;=5,"Very Short",K2044&lt;=10,"Short",K2044&lt;=15,"Mid-Class",K2044&lt;=20,"Long",K2044&lt;=25," Very Long",K2044&gt;25,"Lifer")</f>
        <v>Short</v>
      </c>
      <c r="P2043" t="str" cm="1">
        <f t="array" ref="P2043">_xlfn.IFS(L2043&lt;=39,"Negligible",L2043&lt;=79,"Minimal",L2043&lt;=119,"Moderate",L2043&lt;=158,"High Moderate",L2043&lt;=198," High",L2043&lt;=238,"Very High",L2043&lt;=278,"Severe")</f>
        <v>Minimal</v>
      </c>
      <c r="Q2043" s="3">
        <f t="shared" si="31"/>
        <v>1.7376153641666667</v>
      </c>
    </row>
    <row r="2044" spans="1:17" x14ac:dyDescent="0.25">
      <c r="A2044">
        <v>2043</v>
      </c>
      <c r="B2044" t="s">
        <v>2399</v>
      </c>
      <c r="C2044" t="s">
        <v>145</v>
      </c>
      <c r="D2044" t="s">
        <v>5754</v>
      </c>
      <c r="E2044" t="s">
        <v>36</v>
      </c>
      <c r="F2044" t="s">
        <v>818</v>
      </c>
      <c r="G2044" t="s">
        <v>819</v>
      </c>
      <c r="H2044" t="s">
        <v>36</v>
      </c>
      <c r="I2044" t="s">
        <v>18</v>
      </c>
      <c r="J2044">
        <v>54.040433069999999</v>
      </c>
      <c r="K2044">
        <v>5.01478716</v>
      </c>
      <c r="L2044">
        <v>144.564954</v>
      </c>
      <c r="M2044" t="s">
        <v>18</v>
      </c>
      <c r="N2044" t="str" cm="1">
        <f t="array" ref="N2044">_xlfn.IFS(J2044&lt;=29,"Twenties",J2044&lt;=39,"Thirties",J2044&lt;=49,"Fourties",J2044&lt;=59,"Fifties",J2044&gt;59,"Elders")</f>
        <v>Fifties</v>
      </c>
      <c r="O2044" t="str" cm="1">
        <f t="array" ref="O2044">_xlfn.IFS(K2045&lt;=5,"Very Short",K2045&lt;=10,"Short",K2045&lt;=15,"Mid-Class",K2045&lt;=20,"Long",K2045&lt;=25," Very Long",K2045&gt;25,"Lifer")</f>
        <v>Short</v>
      </c>
      <c r="P2044" t="str" cm="1">
        <f t="array" ref="P2044">_xlfn.IFS(L2044&lt;=39,"Negligible",L2044&lt;=79,"Minimal",L2044&lt;=119,"Moderate",L2044&lt;=158,"High Moderate",L2044&lt;=198," High",L2044&lt;=238,"Very High",L2044&lt;=278,"Severe")</f>
        <v>High Moderate</v>
      </c>
      <c r="Q2044" s="3">
        <f t="shared" si="31"/>
        <v>6.0235397500000003</v>
      </c>
    </row>
    <row r="2045" spans="1:17" x14ac:dyDescent="0.25">
      <c r="A2045">
        <v>2044</v>
      </c>
      <c r="B2045" t="s">
        <v>2400</v>
      </c>
      <c r="C2045" t="s">
        <v>2401</v>
      </c>
      <c r="D2045" t="s">
        <v>5755</v>
      </c>
      <c r="E2045" t="s">
        <v>36</v>
      </c>
      <c r="F2045" t="s">
        <v>2303</v>
      </c>
      <c r="G2045" t="s">
        <v>1824</v>
      </c>
      <c r="H2045" t="s">
        <v>36</v>
      </c>
      <c r="I2045" t="s">
        <v>18</v>
      </c>
      <c r="J2045">
        <v>48.618884940000001</v>
      </c>
      <c r="K2045">
        <v>6.5198730989999998</v>
      </c>
      <c r="L2045">
        <v>25.80173937</v>
      </c>
      <c r="M2045" t="s">
        <v>18</v>
      </c>
      <c r="N2045" t="str" cm="1">
        <f t="array" ref="N2045">_xlfn.IFS(J2045&lt;=29,"Twenties",J2045&lt;=39,"Thirties",J2045&lt;=49,"Fourties",J2045&lt;=59,"Fifties",J2045&gt;59,"Elders")</f>
        <v>Fourties</v>
      </c>
      <c r="O2045" t="str" cm="1">
        <f t="array" ref="O2045">_xlfn.IFS(K2046&lt;=5,"Very Short",K2046&lt;=10,"Short",K2046&lt;=15,"Mid-Class",K2046&lt;=20,"Long",K2046&lt;=25," Very Long",K2046&gt;25,"Lifer")</f>
        <v>Very Short</v>
      </c>
      <c r="P2045" t="str" cm="1">
        <f t="array" ref="P2045">_xlfn.IFS(L2045&lt;=39,"Negligible",L2045&lt;=79,"Minimal",L2045&lt;=119,"Moderate",L2045&lt;=158,"High Moderate",L2045&lt;=198," High",L2045&lt;=238,"Very High",L2045&lt;=278,"Severe")</f>
        <v>Negligible</v>
      </c>
      <c r="Q2045" s="3">
        <f t="shared" si="31"/>
        <v>1.0750724737499999</v>
      </c>
    </row>
    <row r="2046" spans="1:17" x14ac:dyDescent="0.25">
      <c r="A2046">
        <v>2045</v>
      </c>
      <c r="B2046" t="s">
        <v>2402</v>
      </c>
      <c r="C2046" t="s">
        <v>262</v>
      </c>
      <c r="D2046" t="s">
        <v>5754</v>
      </c>
      <c r="E2046" t="s">
        <v>119</v>
      </c>
      <c r="F2046" t="s">
        <v>1058</v>
      </c>
      <c r="G2046" t="s">
        <v>1059</v>
      </c>
      <c r="H2046" t="s">
        <v>119</v>
      </c>
      <c r="I2046" t="s">
        <v>18</v>
      </c>
      <c r="J2046">
        <v>52.202016100000002</v>
      </c>
      <c r="K2046">
        <v>3.1597260760000001</v>
      </c>
      <c r="L2046">
        <v>163.69616690000001</v>
      </c>
      <c r="M2046" t="s">
        <v>18</v>
      </c>
      <c r="N2046" t="str" cm="1">
        <f t="array" ref="N2046">_xlfn.IFS(J2046&lt;=29,"Twenties",J2046&lt;=39,"Thirties",J2046&lt;=49,"Fourties",J2046&lt;=59,"Fifties",J2046&gt;59,"Elders")</f>
        <v>Fifties</v>
      </c>
      <c r="O2046" t="str" cm="1">
        <f t="array" ref="O2046">_xlfn.IFS(K2047&lt;=5,"Very Short",K2047&lt;=10,"Short",K2047&lt;=15,"Mid-Class",K2047&lt;=20,"Long",K2047&lt;=25," Very Long",K2047&gt;25,"Lifer")</f>
        <v>Short</v>
      </c>
      <c r="P2046" t="str" cm="1">
        <f t="array" ref="P2046">_xlfn.IFS(L2046&lt;=39,"Negligible",L2046&lt;=79,"Minimal",L2046&lt;=119,"Moderate",L2046&lt;=158,"High Moderate",L2046&lt;=198," High",L2046&lt;=238,"Very High",L2046&lt;=278,"Severe")</f>
        <v xml:space="preserve"> High</v>
      </c>
      <c r="Q2046" s="3">
        <f t="shared" si="31"/>
        <v>6.8206736208333334</v>
      </c>
    </row>
    <row r="2047" spans="1:17" x14ac:dyDescent="0.25">
      <c r="A2047">
        <v>2046</v>
      </c>
      <c r="B2047" t="s">
        <v>2403</v>
      </c>
      <c r="C2047" t="s">
        <v>50</v>
      </c>
      <c r="D2047" t="s">
        <v>5755</v>
      </c>
      <c r="E2047" t="s">
        <v>125</v>
      </c>
      <c r="F2047" t="s">
        <v>1058</v>
      </c>
      <c r="G2047" t="s">
        <v>1059</v>
      </c>
      <c r="H2047" t="s">
        <v>125</v>
      </c>
      <c r="I2047" t="s">
        <v>18</v>
      </c>
      <c r="J2047">
        <v>55.622123180000003</v>
      </c>
      <c r="K2047">
        <v>5.5345709679999997</v>
      </c>
      <c r="L2047">
        <v>61.899975650000002</v>
      </c>
      <c r="M2047" t="s">
        <v>18</v>
      </c>
      <c r="N2047" t="str" cm="1">
        <f t="array" ref="N2047">_xlfn.IFS(J2047&lt;=29,"Twenties",J2047&lt;=39,"Thirties",J2047&lt;=49,"Fourties",J2047&lt;=59,"Fifties",J2047&gt;59,"Elders")</f>
        <v>Fifties</v>
      </c>
      <c r="O2047" t="str" cm="1">
        <f t="array" ref="O2047">_xlfn.IFS(K2048&lt;=5,"Very Short",K2048&lt;=10,"Short",K2048&lt;=15,"Mid-Class",K2048&lt;=20,"Long",K2048&lt;=25," Very Long",K2048&gt;25,"Lifer")</f>
        <v>Short</v>
      </c>
      <c r="P2047" t="str" cm="1">
        <f t="array" ref="P2047">_xlfn.IFS(L2047&lt;=39,"Negligible",L2047&lt;=79,"Minimal",L2047&lt;=119,"Moderate",L2047&lt;=158,"High Moderate",L2047&lt;=198," High",L2047&lt;=238,"Very High",L2047&lt;=278,"Severe")</f>
        <v>Minimal</v>
      </c>
      <c r="Q2047" s="3">
        <f t="shared" si="31"/>
        <v>2.5791656520833333</v>
      </c>
    </row>
    <row r="2048" spans="1:17" x14ac:dyDescent="0.25">
      <c r="A2048">
        <v>2047</v>
      </c>
      <c r="B2048" t="s">
        <v>2404</v>
      </c>
      <c r="C2048" t="s">
        <v>2405</v>
      </c>
      <c r="D2048" t="s">
        <v>5754</v>
      </c>
      <c r="E2048" t="s">
        <v>36</v>
      </c>
      <c r="F2048" t="s">
        <v>2303</v>
      </c>
      <c r="G2048" t="s">
        <v>1824</v>
      </c>
      <c r="H2048" t="s">
        <v>36</v>
      </c>
      <c r="I2048" t="s">
        <v>18</v>
      </c>
      <c r="J2048">
        <v>49.420026610000001</v>
      </c>
      <c r="K2048">
        <v>5.8725083429999998</v>
      </c>
      <c r="L2048">
        <v>101.7920905</v>
      </c>
      <c r="M2048" t="s">
        <v>18</v>
      </c>
      <c r="N2048" t="str" cm="1">
        <f t="array" ref="N2048">_xlfn.IFS(J2048&lt;=29,"Twenties",J2048&lt;=39,"Thirties",J2048&lt;=49,"Fourties",J2048&lt;=59,"Fifties",J2048&gt;59,"Elders")</f>
        <v>Fifties</v>
      </c>
      <c r="O2048" t="str" cm="1">
        <f t="array" ref="O2048">_xlfn.IFS(K2049&lt;=5,"Very Short",K2049&lt;=10,"Short",K2049&lt;=15,"Mid-Class",K2049&lt;=20,"Long",K2049&lt;=25," Very Long",K2049&gt;25,"Lifer")</f>
        <v>Short</v>
      </c>
      <c r="P2048" t="str" cm="1">
        <f t="array" ref="P2048">_xlfn.IFS(L2048&lt;=39,"Negligible",L2048&lt;=79,"Minimal",L2048&lt;=119,"Moderate",L2048&lt;=158,"High Moderate",L2048&lt;=198," High",L2048&lt;=238,"Very High",L2048&lt;=278,"Severe")</f>
        <v>Moderate</v>
      </c>
      <c r="Q2048" s="3">
        <f t="shared" si="31"/>
        <v>4.241337104166667</v>
      </c>
    </row>
    <row r="2049" spans="1:17" x14ac:dyDescent="0.25">
      <c r="A2049">
        <v>2048</v>
      </c>
      <c r="B2049" t="s">
        <v>221</v>
      </c>
      <c r="C2049" t="s">
        <v>298</v>
      </c>
      <c r="D2049" t="s">
        <v>5755</v>
      </c>
      <c r="E2049" t="s">
        <v>36</v>
      </c>
      <c r="F2049" t="s">
        <v>2303</v>
      </c>
      <c r="G2049" t="s">
        <v>1824</v>
      </c>
      <c r="H2049" t="s">
        <v>36</v>
      </c>
      <c r="I2049" t="s">
        <v>18</v>
      </c>
      <c r="J2049">
        <v>47.638796679999999</v>
      </c>
      <c r="K2049">
        <v>6.6130977660000001</v>
      </c>
      <c r="L2049">
        <v>86.678827560000002</v>
      </c>
      <c r="M2049" t="s">
        <v>18</v>
      </c>
      <c r="N2049" t="str" cm="1">
        <f t="array" ref="N2049">_xlfn.IFS(J2049&lt;=29,"Twenties",J2049&lt;=39,"Thirties",J2049&lt;=49,"Fourties",J2049&lt;=59,"Fifties",J2049&gt;59,"Elders")</f>
        <v>Fourties</v>
      </c>
      <c r="O2049" t="str" cm="1">
        <f t="array" ref="O2049">_xlfn.IFS(K2050&lt;=5,"Very Short",K2050&lt;=10,"Short",K2050&lt;=15,"Mid-Class",K2050&lt;=20,"Long",K2050&lt;=25," Very Long",K2050&gt;25,"Lifer")</f>
        <v>Very Short</v>
      </c>
      <c r="P2049" t="str" cm="1">
        <f t="array" ref="P2049">_xlfn.IFS(L2049&lt;=39,"Negligible",L2049&lt;=79,"Minimal",L2049&lt;=119,"Moderate",L2049&lt;=158,"High Moderate",L2049&lt;=198," High",L2049&lt;=238,"Very High",L2049&lt;=278,"Severe")</f>
        <v>Moderate</v>
      </c>
      <c r="Q2049" s="3">
        <f t="shared" si="31"/>
        <v>3.6116178150000002</v>
      </c>
    </row>
    <row r="2050" spans="1:17" x14ac:dyDescent="0.25">
      <c r="A2050">
        <v>2049</v>
      </c>
      <c r="B2050" t="s">
        <v>2406</v>
      </c>
      <c r="C2050" t="s">
        <v>923</v>
      </c>
      <c r="D2050" t="s">
        <v>5754</v>
      </c>
      <c r="E2050" t="s">
        <v>98</v>
      </c>
      <c r="F2050" t="s">
        <v>1058</v>
      </c>
      <c r="G2050" t="s">
        <v>1059</v>
      </c>
      <c r="H2050" t="s">
        <v>99</v>
      </c>
      <c r="I2050" t="s">
        <v>18</v>
      </c>
      <c r="J2050">
        <v>20.1414963</v>
      </c>
      <c r="K2050">
        <v>4.8523215410000002</v>
      </c>
      <c r="L2050">
        <v>0</v>
      </c>
      <c r="M2050" t="s">
        <v>18</v>
      </c>
      <c r="N2050" t="str" cm="1">
        <f t="array" ref="N2050">_xlfn.IFS(J2050&lt;=29,"Twenties",J2050&lt;=39,"Thirties",J2050&lt;=49,"Fourties",J2050&lt;=59,"Fifties",J2050&gt;59,"Elders")</f>
        <v>Twenties</v>
      </c>
      <c r="O2050" t="str" cm="1">
        <f t="array" ref="O2050">_xlfn.IFS(K2051&lt;=5,"Very Short",K2051&lt;=10,"Short",K2051&lt;=15,"Mid-Class",K2051&lt;=20,"Long",K2051&lt;=25," Very Long",K2051&gt;25,"Lifer")</f>
        <v>Very Short</v>
      </c>
      <c r="P2050" t="str" cm="1">
        <f t="array" ref="P2050">_xlfn.IFS(L2050&lt;=39,"Negligible",L2050&lt;=79,"Minimal",L2050&lt;=119,"Moderate",L2050&lt;=158,"High Moderate",L2050&lt;=198," High",L2050&lt;=238,"Very High",L2050&lt;=278,"Severe")</f>
        <v>Negligible</v>
      </c>
      <c r="Q2050" s="3">
        <f t="shared" ref="Q2050:Q2113" si="32">L2050/24</f>
        <v>0</v>
      </c>
    </row>
    <row r="2051" spans="1:17" x14ac:dyDescent="0.25">
      <c r="A2051">
        <v>2050</v>
      </c>
      <c r="B2051" t="s">
        <v>2407</v>
      </c>
      <c r="C2051" t="s">
        <v>432</v>
      </c>
      <c r="D2051" t="s">
        <v>5754</v>
      </c>
      <c r="E2051" t="s">
        <v>36</v>
      </c>
      <c r="F2051" t="s">
        <v>2303</v>
      </c>
      <c r="G2051" t="s">
        <v>1824</v>
      </c>
      <c r="H2051" t="s">
        <v>36</v>
      </c>
      <c r="I2051" t="s">
        <v>18</v>
      </c>
      <c r="J2051">
        <v>39.134198400000002</v>
      </c>
      <c r="K2051">
        <v>2.833840913</v>
      </c>
      <c r="L2051">
        <v>70.519012079999996</v>
      </c>
      <c r="M2051" t="s">
        <v>18</v>
      </c>
      <c r="N2051" t="str" cm="1">
        <f t="array" ref="N2051">_xlfn.IFS(J2051&lt;=29,"Twenties",J2051&lt;=39,"Thirties",J2051&lt;=49,"Fourties",J2051&lt;=59,"Fifties",J2051&gt;59,"Elders")</f>
        <v>Fourties</v>
      </c>
      <c r="O2051" t="str" cm="1">
        <f t="array" ref="O2051">_xlfn.IFS(K2052&lt;=5,"Very Short",K2052&lt;=10,"Short",K2052&lt;=15,"Mid-Class",K2052&lt;=20,"Long",K2052&lt;=25," Very Long",K2052&gt;25,"Lifer")</f>
        <v>Short</v>
      </c>
      <c r="P2051" t="str" cm="1">
        <f t="array" ref="P2051">_xlfn.IFS(L2051&lt;=39,"Negligible",L2051&lt;=79,"Minimal",L2051&lt;=119,"Moderate",L2051&lt;=158,"High Moderate",L2051&lt;=198," High",L2051&lt;=238,"Very High",L2051&lt;=278,"Severe")</f>
        <v>Minimal</v>
      </c>
      <c r="Q2051" s="3">
        <f t="shared" si="32"/>
        <v>2.93829217</v>
      </c>
    </row>
    <row r="2052" spans="1:17" x14ac:dyDescent="0.25">
      <c r="A2052">
        <v>2051</v>
      </c>
      <c r="B2052" t="s">
        <v>2408</v>
      </c>
      <c r="C2052" t="s">
        <v>2409</v>
      </c>
      <c r="D2052" t="s">
        <v>5754</v>
      </c>
      <c r="E2052" t="s">
        <v>36</v>
      </c>
      <c r="F2052" t="s">
        <v>818</v>
      </c>
      <c r="G2052" t="s">
        <v>819</v>
      </c>
      <c r="H2052" t="s">
        <v>36</v>
      </c>
      <c r="I2052" t="s">
        <v>18</v>
      </c>
      <c r="J2052">
        <v>64.113407269999996</v>
      </c>
      <c r="K2052">
        <v>6.9543749090000002</v>
      </c>
      <c r="L2052">
        <v>172.0298032</v>
      </c>
      <c r="M2052" t="s">
        <v>18</v>
      </c>
      <c r="N2052" t="str" cm="1">
        <f t="array" ref="N2052">_xlfn.IFS(J2052&lt;=29,"Twenties",J2052&lt;=39,"Thirties",J2052&lt;=49,"Fourties",J2052&lt;=59,"Fifties",J2052&gt;59,"Elders")</f>
        <v>Elders</v>
      </c>
      <c r="O2052" t="str" cm="1">
        <f t="array" ref="O2052">_xlfn.IFS(K2053&lt;=5,"Very Short",K2053&lt;=10,"Short",K2053&lt;=15,"Mid-Class",K2053&lt;=20,"Long",K2053&lt;=25," Very Long",K2053&gt;25,"Lifer")</f>
        <v>Very Short</v>
      </c>
      <c r="P2052" t="str" cm="1">
        <f t="array" ref="P2052">_xlfn.IFS(L2052&lt;=39,"Negligible",L2052&lt;=79,"Minimal",L2052&lt;=119,"Moderate",L2052&lt;=158,"High Moderate",L2052&lt;=198," High",L2052&lt;=238,"Very High",L2052&lt;=278,"Severe")</f>
        <v xml:space="preserve"> High</v>
      </c>
      <c r="Q2052" s="3">
        <f t="shared" si="32"/>
        <v>7.1679084666666668</v>
      </c>
    </row>
    <row r="2053" spans="1:17" x14ac:dyDescent="0.25">
      <c r="A2053">
        <v>2052</v>
      </c>
      <c r="B2053" t="s">
        <v>2410</v>
      </c>
      <c r="C2053" t="s">
        <v>102</v>
      </c>
      <c r="D2053" t="s">
        <v>5754</v>
      </c>
      <c r="E2053" t="s">
        <v>98</v>
      </c>
      <c r="F2053" t="s">
        <v>818</v>
      </c>
      <c r="G2053" t="s">
        <v>819</v>
      </c>
      <c r="H2053" t="s">
        <v>99</v>
      </c>
      <c r="I2053" t="s">
        <v>18</v>
      </c>
      <c r="J2053">
        <v>29.19568422</v>
      </c>
      <c r="K2053">
        <v>3.7333992070000002</v>
      </c>
      <c r="L2053">
        <v>0</v>
      </c>
      <c r="M2053" t="s">
        <v>18</v>
      </c>
      <c r="N2053" t="str" cm="1">
        <f t="array" ref="N2053">_xlfn.IFS(J2053&lt;=29,"Twenties",J2053&lt;=39,"Thirties",J2053&lt;=49,"Fourties",J2053&lt;=59,"Fifties",J2053&gt;59,"Elders")</f>
        <v>Thirties</v>
      </c>
      <c r="O2053" t="str" cm="1">
        <f t="array" ref="O2053">_xlfn.IFS(K2054&lt;=5,"Very Short",K2054&lt;=10,"Short",K2054&lt;=15,"Mid-Class",K2054&lt;=20,"Long",K2054&lt;=25," Very Long",K2054&gt;25,"Lifer")</f>
        <v>Very Short</v>
      </c>
      <c r="P2053" t="str" cm="1">
        <f t="array" ref="P2053">_xlfn.IFS(L2053&lt;=39,"Negligible",L2053&lt;=79,"Minimal",L2053&lt;=119,"Moderate",L2053&lt;=158,"High Moderate",L2053&lt;=198," High",L2053&lt;=238,"Very High",L2053&lt;=278,"Severe")</f>
        <v>Negligible</v>
      </c>
      <c r="Q2053" s="3">
        <f t="shared" si="32"/>
        <v>0</v>
      </c>
    </row>
    <row r="2054" spans="1:17" x14ac:dyDescent="0.25">
      <c r="A2054">
        <v>2053</v>
      </c>
      <c r="B2054" t="s">
        <v>2411</v>
      </c>
      <c r="C2054" t="s">
        <v>46</v>
      </c>
      <c r="D2054" t="s">
        <v>5755</v>
      </c>
      <c r="E2054" t="s">
        <v>1282</v>
      </c>
      <c r="F2054" t="s">
        <v>1860</v>
      </c>
      <c r="G2054" t="s">
        <v>1861</v>
      </c>
      <c r="H2054" t="s">
        <v>155</v>
      </c>
      <c r="I2054" t="s">
        <v>18</v>
      </c>
      <c r="J2054">
        <v>49.618430400000001</v>
      </c>
      <c r="K2054">
        <v>4.0502557650000002</v>
      </c>
      <c r="L2054">
        <v>97.516801709999996</v>
      </c>
      <c r="M2054" t="s">
        <v>18</v>
      </c>
      <c r="N2054" t="str" cm="1">
        <f t="array" ref="N2054">_xlfn.IFS(J2054&lt;=29,"Twenties",J2054&lt;=39,"Thirties",J2054&lt;=49,"Fourties",J2054&lt;=59,"Fifties",J2054&gt;59,"Elders")</f>
        <v>Fifties</v>
      </c>
      <c r="O2054" t="str" cm="1">
        <f t="array" ref="O2054">_xlfn.IFS(K2055&lt;=5,"Very Short",K2055&lt;=10,"Short",K2055&lt;=15,"Mid-Class",K2055&lt;=20,"Long",K2055&lt;=25," Very Long",K2055&gt;25,"Lifer")</f>
        <v>Very Short</v>
      </c>
      <c r="P2054" t="str" cm="1">
        <f t="array" ref="P2054">_xlfn.IFS(L2054&lt;=39,"Negligible",L2054&lt;=79,"Minimal",L2054&lt;=119,"Moderate",L2054&lt;=158,"High Moderate",L2054&lt;=198," High",L2054&lt;=238,"Very High",L2054&lt;=278,"Severe")</f>
        <v>Moderate</v>
      </c>
      <c r="Q2054" s="3">
        <f t="shared" si="32"/>
        <v>4.0632000712499998</v>
      </c>
    </row>
    <row r="2055" spans="1:17" x14ac:dyDescent="0.25">
      <c r="A2055">
        <v>2054</v>
      </c>
      <c r="B2055" t="s">
        <v>729</v>
      </c>
      <c r="C2055" t="s">
        <v>628</v>
      </c>
      <c r="D2055" t="s">
        <v>5755</v>
      </c>
      <c r="E2055" t="s">
        <v>184</v>
      </c>
      <c r="F2055" t="s">
        <v>818</v>
      </c>
      <c r="G2055" t="s">
        <v>819</v>
      </c>
      <c r="H2055" t="s">
        <v>184</v>
      </c>
      <c r="I2055" t="s">
        <v>18</v>
      </c>
      <c r="J2055">
        <v>41.714171870000001</v>
      </c>
      <c r="K2055">
        <v>3.9368333959999999</v>
      </c>
      <c r="L2055">
        <v>31.23919532</v>
      </c>
      <c r="M2055" t="s">
        <v>18</v>
      </c>
      <c r="N2055" t="str" cm="1">
        <f t="array" ref="N2055">_xlfn.IFS(J2055&lt;=29,"Twenties",J2055&lt;=39,"Thirties",J2055&lt;=49,"Fourties",J2055&lt;=59,"Fifties",J2055&gt;59,"Elders")</f>
        <v>Fourties</v>
      </c>
      <c r="O2055" t="str" cm="1">
        <f t="array" ref="O2055">_xlfn.IFS(K2056&lt;=5,"Very Short",K2056&lt;=10,"Short",K2056&lt;=15,"Mid-Class",K2056&lt;=20,"Long",K2056&lt;=25," Very Long",K2056&gt;25,"Lifer")</f>
        <v>Short</v>
      </c>
      <c r="P2055" t="str" cm="1">
        <f t="array" ref="P2055">_xlfn.IFS(L2055&lt;=39,"Negligible",L2055&lt;=79,"Minimal",L2055&lt;=119,"Moderate",L2055&lt;=158,"High Moderate",L2055&lt;=198," High",L2055&lt;=238,"Very High",L2055&lt;=278,"Severe")</f>
        <v>Negligible</v>
      </c>
      <c r="Q2055" s="3">
        <f t="shared" si="32"/>
        <v>1.3016331383333333</v>
      </c>
    </row>
    <row r="2056" spans="1:17" x14ac:dyDescent="0.25">
      <c r="A2056">
        <v>2055</v>
      </c>
      <c r="B2056" t="s">
        <v>2412</v>
      </c>
      <c r="C2056" t="s">
        <v>20</v>
      </c>
      <c r="D2056" t="s">
        <v>5755</v>
      </c>
      <c r="E2056" t="s">
        <v>328</v>
      </c>
      <c r="F2056" t="s">
        <v>1058</v>
      </c>
      <c r="G2056" t="s">
        <v>1059</v>
      </c>
      <c r="H2056" t="s">
        <v>88</v>
      </c>
      <c r="I2056" t="s">
        <v>18</v>
      </c>
      <c r="J2056">
        <v>28.710410889999999</v>
      </c>
      <c r="K2056">
        <v>5.6142359009999998</v>
      </c>
      <c r="L2056">
        <v>0</v>
      </c>
      <c r="M2056" t="s">
        <v>18</v>
      </c>
      <c r="N2056" t="str" cm="1">
        <f t="array" ref="N2056">_xlfn.IFS(J2056&lt;=29,"Twenties",J2056&lt;=39,"Thirties",J2056&lt;=49,"Fourties",J2056&lt;=59,"Fifties",J2056&gt;59,"Elders")</f>
        <v>Twenties</v>
      </c>
      <c r="O2056" t="str" cm="1">
        <f t="array" ref="O2056">_xlfn.IFS(K2057&lt;=5,"Very Short",K2057&lt;=10,"Short",K2057&lt;=15,"Mid-Class",K2057&lt;=20,"Long",K2057&lt;=25," Very Long",K2057&gt;25,"Lifer")</f>
        <v>Short</v>
      </c>
      <c r="P2056" t="str" cm="1">
        <f t="array" ref="P2056">_xlfn.IFS(L2056&lt;=39,"Negligible",L2056&lt;=79,"Minimal",L2056&lt;=119,"Moderate",L2056&lt;=158,"High Moderate",L2056&lt;=198," High",L2056&lt;=238,"Very High",L2056&lt;=278,"Severe")</f>
        <v>Negligible</v>
      </c>
      <c r="Q2056" s="3">
        <f t="shared" si="32"/>
        <v>0</v>
      </c>
    </row>
    <row r="2057" spans="1:17" x14ac:dyDescent="0.25">
      <c r="A2057">
        <v>2056</v>
      </c>
      <c r="B2057" t="s">
        <v>2413</v>
      </c>
      <c r="C2057" t="s">
        <v>48</v>
      </c>
      <c r="D2057" t="s">
        <v>5755</v>
      </c>
      <c r="E2057" t="s">
        <v>562</v>
      </c>
      <c r="F2057" t="s">
        <v>1058</v>
      </c>
      <c r="G2057" t="s">
        <v>1059</v>
      </c>
      <c r="H2057" t="s">
        <v>52</v>
      </c>
      <c r="I2057" t="s">
        <v>18</v>
      </c>
      <c r="J2057">
        <v>59.987455359999998</v>
      </c>
      <c r="K2057">
        <v>6.4076625160000003</v>
      </c>
      <c r="L2057">
        <v>148.52872819999999</v>
      </c>
      <c r="M2057" t="s">
        <v>18</v>
      </c>
      <c r="N2057" t="str" cm="1">
        <f t="array" ref="N2057">_xlfn.IFS(J2057&lt;=29,"Twenties",J2057&lt;=39,"Thirties",J2057&lt;=49,"Fourties",J2057&lt;=59,"Fifties",J2057&gt;59,"Elders")</f>
        <v>Elders</v>
      </c>
      <c r="O2057" t="str" cm="1">
        <f t="array" ref="O2057">_xlfn.IFS(K2058&lt;=5,"Very Short",K2058&lt;=10,"Short",K2058&lt;=15,"Mid-Class",K2058&lt;=20,"Long",K2058&lt;=25," Very Long",K2058&gt;25,"Lifer")</f>
        <v>Very Short</v>
      </c>
      <c r="P2057" t="str" cm="1">
        <f t="array" ref="P2057">_xlfn.IFS(L2057&lt;=39,"Negligible",L2057&lt;=79,"Minimal",L2057&lt;=119,"Moderate",L2057&lt;=158,"High Moderate",L2057&lt;=198," High",L2057&lt;=238,"Very High",L2057&lt;=278,"Severe")</f>
        <v>High Moderate</v>
      </c>
      <c r="Q2057" s="3">
        <f t="shared" si="32"/>
        <v>6.1886970083333326</v>
      </c>
    </row>
    <row r="2058" spans="1:17" x14ac:dyDescent="0.25">
      <c r="A2058">
        <v>2057</v>
      </c>
      <c r="B2058" t="s">
        <v>1252</v>
      </c>
      <c r="C2058" t="s">
        <v>177</v>
      </c>
      <c r="D2058" t="s">
        <v>5755</v>
      </c>
      <c r="E2058" t="s">
        <v>22</v>
      </c>
      <c r="F2058" t="s">
        <v>1058</v>
      </c>
      <c r="G2058" t="s">
        <v>1059</v>
      </c>
      <c r="H2058" t="s">
        <v>22</v>
      </c>
      <c r="I2058" t="s">
        <v>18</v>
      </c>
      <c r="J2058">
        <v>32.187944639999998</v>
      </c>
      <c r="K2058">
        <v>2.7826752209999999</v>
      </c>
      <c r="L2058">
        <v>0.35590029000000001</v>
      </c>
      <c r="M2058" t="s">
        <v>18</v>
      </c>
      <c r="N2058" t="str" cm="1">
        <f t="array" ref="N2058">_xlfn.IFS(J2058&lt;=29,"Twenties",J2058&lt;=39,"Thirties",J2058&lt;=49,"Fourties",J2058&lt;=59,"Fifties",J2058&gt;59,"Elders")</f>
        <v>Thirties</v>
      </c>
      <c r="O2058" t="str" cm="1">
        <f t="array" ref="O2058">_xlfn.IFS(K2059&lt;=5,"Very Short",K2059&lt;=10,"Short",K2059&lt;=15,"Mid-Class",K2059&lt;=20,"Long",K2059&lt;=25," Very Long",K2059&gt;25,"Lifer")</f>
        <v>Very Short</v>
      </c>
      <c r="P2058" t="str" cm="1">
        <f t="array" ref="P2058">_xlfn.IFS(L2058&lt;=39,"Negligible",L2058&lt;=79,"Minimal",L2058&lt;=119,"Moderate",L2058&lt;=158,"High Moderate",L2058&lt;=198," High",L2058&lt;=238,"Very High",L2058&lt;=278,"Severe")</f>
        <v>Negligible</v>
      </c>
      <c r="Q2058" s="3">
        <f t="shared" si="32"/>
        <v>1.482917875E-2</v>
      </c>
    </row>
    <row r="2059" spans="1:17" x14ac:dyDescent="0.25">
      <c r="A2059">
        <v>2058</v>
      </c>
      <c r="B2059" t="s">
        <v>380</v>
      </c>
      <c r="C2059" t="s">
        <v>565</v>
      </c>
      <c r="D2059" t="s">
        <v>5754</v>
      </c>
      <c r="E2059" t="s">
        <v>36</v>
      </c>
      <c r="F2059" t="s">
        <v>2303</v>
      </c>
      <c r="G2059" t="s">
        <v>1824</v>
      </c>
      <c r="H2059" t="s">
        <v>36</v>
      </c>
      <c r="I2059" t="s">
        <v>18</v>
      </c>
      <c r="J2059">
        <v>25.511933630000001</v>
      </c>
      <c r="K2059">
        <v>4.9754691089999996</v>
      </c>
      <c r="L2059">
        <v>0</v>
      </c>
      <c r="M2059" t="s">
        <v>18</v>
      </c>
      <c r="N2059" t="str" cm="1">
        <f t="array" ref="N2059">_xlfn.IFS(J2059&lt;=29,"Twenties",J2059&lt;=39,"Thirties",J2059&lt;=49,"Fourties",J2059&lt;=59,"Fifties",J2059&gt;59,"Elders")</f>
        <v>Twenties</v>
      </c>
      <c r="O2059" t="str" cm="1">
        <f t="array" ref="O2059">_xlfn.IFS(K2060&lt;=5,"Very Short",K2060&lt;=10,"Short",K2060&lt;=15,"Mid-Class",K2060&lt;=20,"Long",K2060&lt;=25," Very Long",K2060&gt;25,"Lifer")</f>
        <v>Short</v>
      </c>
      <c r="P2059" t="str" cm="1">
        <f t="array" ref="P2059">_xlfn.IFS(L2059&lt;=39,"Negligible",L2059&lt;=79,"Minimal",L2059&lt;=119,"Moderate",L2059&lt;=158,"High Moderate",L2059&lt;=198," High",L2059&lt;=238,"Very High",L2059&lt;=278,"Severe")</f>
        <v>Negligible</v>
      </c>
      <c r="Q2059" s="3">
        <f t="shared" si="32"/>
        <v>0</v>
      </c>
    </row>
    <row r="2060" spans="1:17" x14ac:dyDescent="0.25">
      <c r="A2060">
        <v>2059</v>
      </c>
      <c r="B2060" t="s">
        <v>2414</v>
      </c>
      <c r="C2060" t="s">
        <v>173</v>
      </c>
      <c r="D2060" t="s">
        <v>5755</v>
      </c>
      <c r="E2060" t="s">
        <v>405</v>
      </c>
      <c r="F2060" t="s">
        <v>818</v>
      </c>
      <c r="G2060" t="s">
        <v>819</v>
      </c>
      <c r="H2060" t="s">
        <v>405</v>
      </c>
      <c r="I2060" t="s">
        <v>18</v>
      </c>
      <c r="J2060">
        <v>31.734087689999999</v>
      </c>
      <c r="K2060">
        <v>8.7605201489999995</v>
      </c>
      <c r="L2060">
        <v>9.7615236559999996</v>
      </c>
      <c r="M2060" t="s">
        <v>18</v>
      </c>
      <c r="N2060" t="str" cm="1">
        <f t="array" ref="N2060">_xlfn.IFS(J2060&lt;=29,"Twenties",J2060&lt;=39,"Thirties",J2060&lt;=49,"Fourties",J2060&lt;=59,"Fifties",J2060&gt;59,"Elders")</f>
        <v>Thirties</v>
      </c>
      <c r="O2060" t="str" cm="1">
        <f t="array" ref="O2060">_xlfn.IFS(K2061&lt;=5,"Very Short",K2061&lt;=10,"Short",K2061&lt;=15,"Mid-Class",K2061&lt;=20,"Long",K2061&lt;=25," Very Long",K2061&gt;25,"Lifer")</f>
        <v>Very Short</v>
      </c>
      <c r="P2060" t="str" cm="1">
        <f t="array" ref="P2060">_xlfn.IFS(L2060&lt;=39,"Negligible",L2060&lt;=79,"Minimal",L2060&lt;=119,"Moderate",L2060&lt;=158,"High Moderate",L2060&lt;=198," High",L2060&lt;=238,"Very High",L2060&lt;=278,"Severe")</f>
        <v>Negligible</v>
      </c>
      <c r="Q2060" s="3">
        <f t="shared" si="32"/>
        <v>0.40673015233333332</v>
      </c>
    </row>
    <row r="2061" spans="1:17" x14ac:dyDescent="0.25">
      <c r="A2061">
        <v>2060</v>
      </c>
      <c r="B2061" t="s">
        <v>2415</v>
      </c>
      <c r="C2061" t="s">
        <v>48</v>
      </c>
      <c r="D2061" t="s">
        <v>5755</v>
      </c>
      <c r="E2061" t="s">
        <v>36</v>
      </c>
      <c r="F2061" t="s">
        <v>2303</v>
      </c>
      <c r="G2061" t="s">
        <v>1824</v>
      </c>
      <c r="H2061" t="s">
        <v>36</v>
      </c>
      <c r="I2061" t="s">
        <v>18</v>
      </c>
      <c r="J2061">
        <v>50.362453199999997</v>
      </c>
      <c r="K2061">
        <v>1.1078286260000001</v>
      </c>
      <c r="L2061">
        <v>90.848451819999994</v>
      </c>
      <c r="M2061" t="s">
        <v>18</v>
      </c>
      <c r="N2061" t="str" cm="1">
        <f t="array" ref="N2061">_xlfn.IFS(J2061&lt;=29,"Twenties",J2061&lt;=39,"Thirties",J2061&lt;=49,"Fourties",J2061&lt;=59,"Fifties",J2061&gt;59,"Elders")</f>
        <v>Fifties</v>
      </c>
      <c r="O2061" t="str" cm="1">
        <f t="array" ref="O2061">_xlfn.IFS(K2062&lt;=5,"Very Short",K2062&lt;=10,"Short",K2062&lt;=15,"Mid-Class",K2062&lt;=20,"Long",K2062&lt;=25," Very Long",K2062&gt;25,"Lifer")</f>
        <v>Short</v>
      </c>
      <c r="P2061" t="str" cm="1">
        <f t="array" ref="P2061">_xlfn.IFS(L2061&lt;=39,"Negligible",L2061&lt;=79,"Minimal",L2061&lt;=119,"Moderate",L2061&lt;=158,"High Moderate",L2061&lt;=198," High",L2061&lt;=238,"Very High",L2061&lt;=278,"Severe")</f>
        <v>Moderate</v>
      </c>
      <c r="Q2061" s="3">
        <f t="shared" si="32"/>
        <v>3.7853521591666666</v>
      </c>
    </row>
    <row r="2062" spans="1:17" x14ac:dyDescent="0.25">
      <c r="A2062">
        <v>2061</v>
      </c>
      <c r="B2062" t="s">
        <v>2416</v>
      </c>
      <c r="C2062" t="s">
        <v>462</v>
      </c>
      <c r="D2062" t="s">
        <v>5755</v>
      </c>
      <c r="E2062" t="s">
        <v>31</v>
      </c>
      <c r="F2062" t="s">
        <v>1058</v>
      </c>
      <c r="G2062" t="s">
        <v>1059</v>
      </c>
      <c r="H2062" t="s">
        <v>31</v>
      </c>
      <c r="I2062" t="s">
        <v>18</v>
      </c>
      <c r="J2062">
        <v>37.707068190000001</v>
      </c>
      <c r="K2062">
        <v>6.3735648329999997</v>
      </c>
      <c r="L2062">
        <v>0</v>
      </c>
      <c r="M2062" t="s">
        <v>18</v>
      </c>
      <c r="N2062" t="str" cm="1">
        <f t="array" ref="N2062">_xlfn.IFS(J2062&lt;=29,"Twenties",J2062&lt;=39,"Thirties",J2062&lt;=49,"Fourties",J2062&lt;=59,"Fifties",J2062&gt;59,"Elders")</f>
        <v>Thirties</v>
      </c>
      <c r="O2062" t="str" cm="1">
        <f t="array" ref="O2062">_xlfn.IFS(K2063&lt;=5,"Very Short",K2063&lt;=10,"Short",K2063&lt;=15,"Mid-Class",K2063&lt;=20,"Long",K2063&lt;=25," Very Long",K2063&gt;25,"Lifer")</f>
        <v>Very Short</v>
      </c>
      <c r="P2062" t="str" cm="1">
        <f t="array" ref="P2062">_xlfn.IFS(L2062&lt;=39,"Negligible",L2062&lt;=79,"Minimal",L2062&lt;=119,"Moderate",L2062&lt;=158,"High Moderate",L2062&lt;=198," High",L2062&lt;=238,"Very High",L2062&lt;=278,"Severe")</f>
        <v>Negligible</v>
      </c>
      <c r="Q2062" s="3">
        <f t="shared" si="32"/>
        <v>0</v>
      </c>
    </row>
    <row r="2063" spans="1:17" x14ac:dyDescent="0.25">
      <c r="A2063">
        <v>2062</v>
      </c>
      <c r="B2063" t="s">
        <v>646</v>
      </c>
      <c r="C2063" t="s">
        <v>2417</v>
      </c>
      <c r="D2063" t="s">
        <v>5754</v>
      </c>
      <c r="E2063" t="s">
        <v>15</v>
      </c>
      <c r="F2063" t="s">
        <v>818</v>
      </c>
      <c r="G2063" t="s">
        <v>819</v>
      </c>
      <c r="H2063" t="s">
        <v>15</v>
      </c>
      <c r="I2063" t="s">
        <v>18</v>
      </c>
      <c r="J2063">
        <v>43.838842059999998</v>
      </c>
      <c r="K2063">
        <v>4.5825439220000002</v>
      </c>
      <c r="L2063">
        <v>96.408457609999999</v>
      </c>
      <c r="M2063" t="s">
        <v>18</v>
      </c>
      <c r="N2063" t="str" cm="1">
        <f t="array" ref="N2063">_xlfn.IFS(J2063&lt;=29,"Twenties",J2063&lt;=39,"Thirties",J2063&lt;=49,"Fourties",J2063&lt;=59,"Fifties",J2063&gt;59,"Elders")</f>
        <v>Fourties</v>
      </c>
      <c r="O2063" t="str" cm="1">
        <f t="array" ref="O2063">_xlfn.IFS(K2064&lt;=5,"Very Short",K2064&lt;=10,"Short",K2064&lt;=15,"Mid-Class",K2064&lt;=20,"Long",K2064&lt;=25," Very Long",K2064&gt;25,"Lifer")</f>
        <v>Short</v>
      </c>
      <c r="P2063" t="str" cm="1">
        <f t="array" ref="P2063">_xlfn.IFS(L2063&lt;=39,"Negligible",L2063&lt;=79,"Minimal",L2063&lt;=119,"Moderate",L2063&lt;=158,"High Moderate",L2063&lt;=198," High",L2063&lt;=238,"Very High",L2063&lt;=278,"Severe")</f>
        <v>Moderate</v>
      </c>
      <c r="Q2063" s="3">
        <f t="shared" si="32"/>
        <v>4.017019067083333</v>
      </c>
    </row>
    <row r="2064" spans="1:17" x14ac:dyDescent="0.25">
      <c r="A2064">
        <v>2063</v>
      </c>
      <c r="B2064" t="s">
        <v>488</v>
      </c>
      <c r="C2064" t="s">
        <v>622</v>
      </c>
      <c r="D2064" t="s">
        <v>5754</v>
      </c>
      <c r="E2064" t="s">
        <v>28</v>
      </c>
      <c r="F2064" t="s">
        <v>1058</v>
      </c>
      <c r="G2064" t="s">
        <v>1059</v>
      </c>
      <c r="H2064" t="s">
        <v>28</v>
      </c>
      <c r="I2064" t="s">
        <v>18</v>
      </c>
      <c r="J2064">
        <v>51.909133949999998</v>
      </c>
      <c r="K2064">
        <v>5.5300850510000004</v>
      </c>
      <c r="L2064">
        <v>153.05589330000001</v>
      </c>
      <c r="M2064" t="s">
        <v>18</v>
      </c>
      <c r="N2064" t="str" cm="1">
        <f t="array" ref="N2064">_xlfn.IFS(J2064&lt;=29,"Twenties",J2064&lt;=39,"Thirties",J2064&lt;=49,"Fourties",J2064&lt;=59,"Fifties",J2064&gt;59,"Elders")</f>
        <v>Fifties</v>
      </c>
      <c r="O2064" t="str" cm="1">
        <f t="array" ref="O2064">_xlfn.IFS(K2065&lt;=5,"Very Short",K2065&lt;=10,"Short",K2065&lt;=15,"Mid-Class",K2065&lt;=20,"Long",K2065&lt;=25," Very Long",K2065&gt;25,"Lifer")</f>
        <v>Very Short</v>
      </c>
      <c r="P2064" t="str" cm="1">
        <f t="array" ref="P2064">_xlfn.IFS(L2064&lt;=39,"Negligible",L2064&lt;=79,"Minimal",L2064&lt;=119,"Moderate",L2064&lt;=158,"High Moderate",L2064&lt;=198," High",L2064&lt;=238,"Very High",L2064&lt;=278,"Severe")</f>
        <v>High Moderate</v>
      </c>
      <c r="Q2064" s="3">
        <f t="shared" si="32"/>
        <v>6.3773288875</v>
      </c>
    </row>
    <row r="2065" spans="1:17" x14ac:dyDescent="0.25">
      <c r="A2065">
        <v>2064</v>
      </c>
      <c r="B2065" t="s">
        <v>419</v>
      </c>
      <c r="C2065" t="s">
        <v>1002</v>
      </c>
      <c r="D2065" t="s">
        <v>5754</v>
      </c>
      <c r="E2065" t="s">
        <v>15</v>
      </c>
      <c r="F2065" t="s">
        <v>818</v>
      </c>
      <c r="G2065" t="s">
        <v>819</v>
      </c>
      <c r="H2065" t="s">
        <v>15</v>
      </c>
      <c r="I2065" t="s">
        <v>18</v>
      </c>
      <c r="J2065">
        <v>35.110257470000001</v>
      </c>
      <c r="K2065">
        <v>4.8552274840000003</v>
      </c>
      <c r="L2065">
        <v>8.3260856380000003</v>
      </c>
      <c r="M2065" t="s">
        <v>18</v>
      </c>
      <c r="N2065" t="str" cm="1">
        <f t="array" ref="N2065">_xlfn.IFS(J2065&lt;=29,"Twenties",J2065&lt;=39,"Thirties",J2065&lt;=49,"Fourties",J2065&lt;=59,"Fifties",J2065&gt;59,"Elders")</f>
        <v>Thirties</v>
      </c>
      <c r="O2065" t="str" cm="1">
        <f t="array" ref="O2065">_xlfn.IFS(K2066&lt;=5,"Very Short",K2066&lt;=10,"Short",K2066&lt;=15,"Mid-Class",K2066&lt;=20,"Long",K2066&lt;=25," Very Long",K2066&gt;25,"Lifer")</f>
        <v>Very Short</v>
      </c>
      <c r="P2065" t="str" cm="1">
        <f t="array" ref="P2065">_xlfn.IFS(L2065&lt;=39,"Negligible",L2065&lt;=79,"Minimal",L2065&lt;=119,"Moderate",L2065&lt;=158,"High Moderate",L2065&lt;=198," High",L2065&lt;=238,"Very High",L2065&lt;=278,"Severe")</f>
        <v>Negligible</v>
      </c>
      <c r="Q2065" s="3">
        <f t="shared" si="32"/>
        <v>0.34692023491666668</v>
      </c>
    </row>
    <row r="2066" spans="1:17" x14ac:dyDescent="0.25">
      <c r="A2066">
        <v>2065</v>
      </c>
      <c r="B2066" t="s">
        <v>902</v>
      </c>
      <c r="C2066" t="s">
        <v>2418</v>
      </c>
      <c r="D2066" t="s">
        <v>5754</v>
      </c>
      <c r="E2066" t="s">
        <v>752</v>
      </c>
      <c r="F2066" t="s">
        <v>1058</v>
      </c>
      <c r="G2066" t="s">
        <v>1059</v>
      </c>
      <c r="H2066" t="s">
        <v>22</v>
      </c>
      <c r="I2066" t="s">
        <v>18</v>
      </c>
      <c r="J2066">
        <v>22.872926870000001</v>
      </c>
      <c r="K2066">
        <v>2.809461405</v>
      </c>
      <c r="L2066">
        <v>0</v>
      </c>
      <c r="M2066" t="s">
        <v>18</v>
      </c>
      <c r="N2066" t="str" cm="1">
        <f t="array" ref="N2066">_xlfn.IFS(J2066&lt;=29,"Twenties",J2066&lt;=39,"Thirties",J2066&lt;=49,"Fourties",J2066&lt;=59,"Fifties",J2066&gt;59,"Elders")</f>
        <v>Twenties</v>
      </c>
      <c r="O2066" t="str" cm="1">
        <f t="array" ref="O2066">_xlfn.IFS(K2067&lt;=5,"Very Short",K2067&lt;=10,"Short",K2067&lt;=15,"Mid-Class",K2067&lt;=20,"Long",K2067&lt;=25," Very Long",K2067&gt;25,"Lifer")</f>
        <v>Very Short</v>
      </c>
      <c r="P2066" t="str" cm="1">
        <f t="array" ref="P2066">_xlfn.IFS(L2066&lt;=39,"Negligible",L2066&lt;=79,"Minimal",L2066&lt;=119,"Moderate",L2066&lt;=158,"High Moderate",L2066&lt;=198," High",L2066&lt;=238,"Very High",L2066&lt;=278,"Severe")</f>
        <v>Negligible</v>
      </c>
      <c r="Q2066" s="3">
        <f t="shared" si="32"/>
        <v>0</v>
      </c>
    </row>
    <row r="2067" spans="1:17" x14ac:dyDescent="0.25">
      <c r="A2067">
        <v>2066</v>
      </c>
      <c r="B2067" t="s">
        <v>2419</v>
      </c>
      <c r="C2067" t="s">
        <v>2420</v>
      </c>
      <c r="D2067" t="s">
        <v>5754</v>
      </c>
      <c r="E2067" t="s">
        <v>36</v>
      </c>
      <c r="F2067" t="s">
        <v>818</v>
      </c>
      <c r="G2067" t="s">
        <v>819</v>
      </c>
      <c r="H2067" t="s">
        <v>36</v>
      </c>
      <c r="I2067" t="s">
        <v>18</v>
      </c>
      <c r="J2067">
        <v>44.140047359999997</v>
      </c>
      <c r="K2067">
        <v>4.123063395</v>
      </c>
      <c r="L2067">
        <v>88.252140150000002</v>
      </c>
      <c r="M2067" t="s">
        <v>18</v>
      </c>
      <c r="N2067" t="str" cm="1">
        <f t="array" ref="N2067">_xlfn.IFS(J2067&lt;=29,"Twenties",J2067&lt;=39,"Thirties",J2067&lt;=49,"Fourties",J2067&lt;=59,"Fifties",J2067&gt;59,"Elders")</f>
        <v>Fourties</v>
      </c>
      <c r="O2067" t="str" cm="1">
        <f t="array" ref="O2067">_xlfn.IFS(K2068&lt;=5,"Very Short",K2068&lt;=10,"Short",K2068&lt;=15,"Mid-Class",K2068&lt;=20,"Long",K2068&lt;=25," Very Long",K2068&gt;25,"Lifer")</f>
        <v>Very Short</v>
      </c>
      <c r="P2067" t="str" cm="1">
        <f t="array" ref="P2067">_xlfn.IFS(L2067&lt;=39,"Negligible",L2067&lt;=79,"Minimal",L2067&lt;=119,"Moderate",L2067&lt;=158,"High Moderate",L2067&lt;=198," High",L2067&lt;=238,"Very High",L2067&lt;=278,"Severe")</f>
        <v>Moderate</v>
      </c>
      <c r="Q2067" s="3">
        <f t="shared" si="32"/>
        <v>3.6771725062500003</v>
      </c>
    </row>
    <row r="2068" spans="1:17" x14ac:dyDescent="0.25">
      <c r="A2068">
        <v>2067</v>
      </c>
      <c r="B2068" t="s">
        <v>2421</v>
      </c>
      <c r="C2068" t="s">
        <v>144</v>
      </c>
      <c r="D2068" t="s">
        <v>5755</v>
      </c>
      <c r="E2068" t="s">
        <v>2002</v>
      </c>
      <c r="F2068" t="s">
        <v>1058</v>
      </c>
      <c r="G2068" t="s">
        <v>1059</v>
      </c>
      <c r="H2068" t="s">
        <v>85</v>
      </c>
      <c r="I2068" t="s">
        <v>18</v>
      </c>
      <c r="J2068">
        <v>30.348293139999999</v>
      </c>
      <c r="K2068">
        <v>3.0736958730000001</v>
      </c>
      <c r="L2068">
        <v>0</v>
      </c>
      <c r="M2068" t="s">
        <v>18</v>
      </c>
      <c r="N2068" t="str" cm="1">
        <f t="array" ref="N2068">_xlfn.IFS(J2068&lt;=29,"Twenties",J2068&lt;=39,"Thirties",J2068&lt;=49,"Fourties",J2068&lt;=59,"Fifties",J2068&gt;59,"Elders")</f>
        <v>Thirties</v>
      </c>
      <c r="O2068" t="str" cm="1">
        <f t="array" ref="O2068">_xlfn.IFS(K2069&lt;=5,"Very Short",K2069&lt;=10,"Short",K2069&lt;=15,"Mid-Class",K2069&lt;=20,"Long",K2069&lt;=25," Very Long",K2069&gt;25,"Lifer")</f>
        <v>Very Short</v>
      </c>
      <c r="P2068" t="str" cm="1">
        <f t="array" ref="P2068">_xlfn.IFS(L2068&lt;=39,"Negligible",L2068&lt;=79,"Minimal",L2068&lt;=119,"Moderate",L2068&lt;=158,"High Moderate",L2068&lt;=198," High",L2068&lt;=238,"Very High",L2068&lt;=278,"Severe")</f>
        <v>Negligible</v>
      </c>
      <c r="Q2068" s="3">
        <f t="shared" si="32"/>
        <v>0</v>
      </c>
    </row>
    <row r="2069" spans="1:17" x14ac:dyDescent="0.25">
      <c r="A2069">
        <v>2068</v>
      </c>
      <c r="B2069" t="s">
        <v>279</v>
      </c>
      <c r="C2069" t="s">
        <v>628</v>
      </c>
      <c r="D2069" t="s">
        <v>5755</v>
      </c>
      <c r="E2069" t="s">
        <v>36</v>
      </c>
      <c r="F2069" t="s">
        <v>2303</v>
      </c>
      <c r="G2069" t="s">
        <v>1824</v>
      </c>
      <c r="H2069" t="s">
        <v>36</v>
      </c>
      <c r="I2069" t="s">
        <v>18</v>
      </c>
      <c r="J2069">
        <v>38.964363339999998</v>
      </c>
      <c r="K2069">
        <v>1.5199625569999999</v>
      </c>
      <c r="L2069">
        <v>28.535555250000002</v>
      </c>
      <c r="M2069" t="s">
        <v>18</v>
      </c>
      <c r="N2069" t="str" cm="1">
        <f t="array" ref="N2069">_xlfn.IFS(J2069&lt;=29,"Twenties",J2069&lt;=39,"Thirties",J2069&lt;=49,"Fourties",J2069&lt;=59,"Fifties",J2069&gt;59,"Elders")</f>
        <v>Thirties</v>
      </c>
      <c r="O2069" t="str" cm="1">
        <f t="array" ref="O2069">_xlfn.IFS(K2070&lt;=5,"Very Short",K2070&lt;=10,"Short",K2070&lt;=15,"Mid-Class",K2070&lt;=20,"Long",K2070&lt;=25," Very Long",K2070&gt;25,"Lifer")</f>
        <v>Short</v>
      </c>
      <c r="P2069" t="str" cm="1">
        <f t="array" ref="P2069">_xlfn.IFS(L2069&lt;=39,"Negligible",L2069&lt;=79,"Minimal",L2069&lt;=119,"Moderate",L2069&lt;=158,"High Moderate",L2069&lt;=198," High",L2069&lt;=238,"Very High",L2069&lt;=278,"Severe")</f>
        <v>Negligible</v>
      </c>
      <c r="Q2069" s="3">
        <f t="shared" si="32"/>
        <v>1.18898146875</v>
      </c>
    </row>
    <row r="2070" spans="1:17" x14ac:dyDescent="0.25">
      <c r="A2070">
        <v>2069</v>
      </c>
      <c r="B2070" t="s">
        <v>761</v>
      </c>
      <c r="C2070" t="s">
        <v>548</v>
      </c>
      <c r="D2070" t="s">
        <v>5754</v>
      </c>
      <c r="E2070" t="s">
        <v>2396</v>
      </c>
      <c r="F2070" t="s">
        <v>1058</v>
      </c>
      <c r="G2070" t="s">
        <v>1059</v>
      </c>
      <c r="H2070" t="s">
        <v>85</v>
      </c>
      <c r="I2070" t="s">
        <v>18</v>
      </c>
      <c r="J2070">
        <v>29.147426110000001</v>
      </c>
      <c r="K2070">
        <v>5.5955289700000002</v>
      </c>
      <c r="L2070">
        <v>4.9597971129999996</v>
      </c>
      <c r="M2070" t="s">
        <v>18</v>
      </c>
      <c r="N2070" t="str" cm="1">
        <f t="array" ref="N2070">_xlfn.IFS(J2070&lt;=29,"Twenties",J2070&lt;=39,"Thirties",J2070&lt;=49,"Fourties",J2070&lt;=59,"Fifties",J2070&gt;59,"Elders")</f>
        <v>Thirties</v>
      </c>
      <c r="O2070" t="str" cm="1">
        <f t="array" ref="O2070">_xlfn.IFS(K2071&lt;=5,"Very Short",K2071&lt;=10,"Short",K2071&lt;=15,"Mid-Class",K2071&lt;=20,"Long",K2071&lt;=25," Very Long",K2071&gt;25,"Lifer")</f>
        <v>Very Short</v>
      </c>
      <c r="P2070" t="str" cm="1">
        <f t="array" ref="P2070">_xlfn.IFS(L2070&lt;=39,"Negligible",L2070&lt;=79,"Minimal",L2070&lt;=119,"Moderate",L2070&lt;=158,"High Moderate",L2070&lt;=198," High",L2070&lt;=238,"Very High",L2070&lt;=278,"Severe")</f>
        <v>Negligible</v>
      </c>
      <c r="Q2070" s="3">
        <f t="shared" si="32"/>
        <v>0.20665821304166665</v>
      </c>
    </row>
    <row r="2071" spans="1:17" x14ac:dyDescent="0.25">
      <c r="A2071">
        <v>2070</v>
      </c>
      <c r="B2071" t="s">
        <v>1522</v>
      </c>
      <c r="C2071" t="s">
        <v>1416</v>
      </c>
      <c r="D2071" t="s">
        <v>5755</v>
      </c>
      <c r="E2071" t="s">
        <v>36</v>
      </c>
      <c r="F2071" t="s">
        <v>2303</v>
      </c>
      <c r="G2071" t="s">
        <v>1824</v>
      </c>
      <c r="H2071" t="s">
        <v>36</v>
      </c>
      <c r="I2071" t="s">
        <v>18</v>
      </c>
      <c r="J2071">
        <v>38.936165029999998</v>
      </c>
      <c r="K2071">
        <v>4.9989559870000004</v>
      </c>
      <c r="L2071">
        <v>38.756289330000001</v>
      </c>
      <c r="M2071" t="s">
        <v>18</v>
      </c>
      <c r="N2071" t="str" cm="1">
        <f t="array" ref="N2071">_xlfn.IFS(J2071&lt;=29,"Twenties",J2071&lt;=39,"Thirties",J2071&lt;=49,"Fourties",J2071&lt;=59,"Fifties",J2071&gt;59,"Elders")</f>
        <v>Thirties</v>
      </c>
      <c r="O2071" t="str" cm="1">
        <f t="array" ref="O2071">_xlfn.IFS(K2072&lt;=5,"Very Short",K2072&lt;=10,"Short",K2072&lt;=15,"Mid-Class",K2072&lt;=20,"Long",K2072&lt;=25," Very Long",K2072&gt;25,"Lifer")</f>
        <v>Very Short</v>
      </c>
      <c r="P2071" t="str" cm="1">
        <f t="array" ref="P2071">_xlfn.IFS(L2071&lt;=39,"Negligible",L2071&lt;=79,"Minimal",L2071&lt;=119,"Moderate",L2071&lt;=158,"High Moderate",L2071&lt;=198," High",L2071&lt;=238,"Very High",L2071&lt;=278,"Severe")</f>
        <v>Negligible</v>
      </c>
      <c r="Q2071" s="3">
        <f t="shared" si="32"/>
        <v>1.6148453887500001</v>
      </c>
    </row>
    <row r="2072" spans="1:17" x14ac:dyDescent="0.25">
      <c r="A2072">
        <v>2071</v>
      </c>
      <c r="B2072" t="s">
        <v>641</v>
      </c>
      <c r="C2072" t="s">
        <v>197</v>
      </c>
      <c r="D2072" t="s">
        <v>5754</v>
      </c>
      <c r="E2072" t="s">
        <v>167</v>
      </c>
      <c r="F2072" t="s">
        <v>1058</v>
      </c>
      <c r="G2072" t="s">
        <v>1059</v>
      </c>
      <c r="H2072" t="s">
        <v>167</v>
      </c>
      <c r="I2072" t="s">
        <v>18</v>
      </c>
      <c r="J2072">
        <v>42.523658419999997</v>
      </c>
      <c r="K2072">
        <v>4.1601592580000002</v>
      </c>
      <c r="L2072">
        <v>70.770462350000003</v>
      </c>
      <c r="M2072" t="s">
        <v>18</v>
      </c>
      <c r="N2072" t="str" cm="1">
        <f t="array" ref="N2072">_xlfn.IFS(J2072&lt;=29,"Twenties",J2072&lt;=39,"Thirties",J2072&lt;=49,"Fourties",J2072&lt;=59,"Fifties",J2072&gt;59,"Elders")</f>
        <v>Fourties</v>
      </c>
      <c r="O2072" t="str" cm="1">
        <f t="array" ref="O2072">_xlfn.IFS(K2073&lt;=5,"Very Short",K2073&lt;=10,"Short",K2073&lt;=15,"Mid-Class",K2073&lt;=20,"Long",K2073&lt;=25," Very Long",K2073&gt;25,"Lifer")</f>
        <v>Very Short</v>
      </c>
      <c r="P2072" t="str" cm="1">
        <f t="array" ref="P2072">_xlfn.IFS(L2072&lt;=39,"Negligible",L2072&lt;=79,"Minimal",L2072&lt;=119,"Moderate",L2072&lt;=158,"High Moderate",L2072&lt;=198," High",L2072&lt;=238,"Very High",L2072&lt;=278,"Severe")</f>
        <v>Minimal</v>
      </c>
      <c r="Q2072" s="3">
        <f t="shared" si="32"/>
        <v>2.9487692645833334</v>
      </c>
    </row>
    <row r="2073" spans="1:17" x14ac:dyDescent="0.25">
      <c r="A2073">
        <v>2072</v>
      </c>
      <c r="B2073" t="s">
        <v>2422</v>
      </c>
      <c r="C2073" t="s">
        <v>1211</v>
      </c>
      <c r="D2073" t="s">
        <v>5755</v>
      </c>
      <c r="E2073" t="s">
        <v>36</v>
      </c>
      <c r="F2073" t="s">
        <v>818</v>
      </c>
      <c r="G2073" t="s">
        <v>819</v>
      </c>
      <c r="H2073" t="s">
        <v>36</v>
      </c>
      <c r="I2073" t="s">
        <v>18</v>
      </c>
      <c r="J2073">
        <v>53.26445236</v>
      </c>
      <c r="K2073">
        <v>3.1422495050000001</v>
      </c>
      <c r="L2073">
        <v>89.202477150000007</v>
      </c>
      <c r="M2073" t="s">
        <v>18</v>
      </c>
      <c r="N2073" t="str" cm="1">
        <f t="array" ref="N2073">_xlfn.IFS(J2073&lt;=29,"Twenties",J2073&lt;=39,"Thirties",J2073&lt;=49,"Fourties",J2073&lt;=59,"Fifties",J2073&gt;59,"Elders")</f>
        <v>Fifties</v>
      </c>
      <c r="O2073" t="str" cm="1">
        <f t="array" ref="O2073">_xlfn.IFS(K2074&lt;=5,"Very Short",K2074&lt;=10,"Short",K2074&lt;=15,"Mid-Class",K2074&lt;=20,"Long",K2074&lt;=25," Very Long",K2074&gt;25,"Lifer")</f>
        <v>Very Short</v>
      </c>
      <c r="P2073" t="str" cm="1">
        <f t="array" ref="P2073">_xlfn.IFS(L2073&lt;=39,"Negligible",L2073&lt;=79,"Minimal",L2073&lt;=119,"Moderate",L2073&lt;=158,"High Moderate",L2073&lt;=198," High",L2073&lt;=238,"Very High",L2073&lt;=278,"Severe")</f>
        <v>Moderate</v>
      </c>
      <c r="Q2073" s="3">
        <f t="shared" si="32"/>
        <v>3.7167698812500003</v>
      </c>
    </row>
    <row r="2074" spans="1:17" x14ac:dyDescent="0.25">
      <c r="A2074">
        <v>2073</v>
      </c>
      <c r="B2074" t="s">
        <v>158</v>
      </c>
      <c r="C2074" t="s">
        <v>2423</v>
      </c>
      <c r="D2074" t="s">
        <v>5754</v>
      </c>
      <c r="E2074" t="s">
        <v>15</v>
      </c>
      <c r="F2074" t="s">
        <v>1058</v>
      </c>
      <c r="G2074" t="s">
        <v>1059</v>
      </c>
      <c r="H2074" t="s">
        <v>15</v>
      </c>
      <c r="I2074" t="s">
        <v>18</v>
      </c>
      <c r="J2074">
        <v>33.521974909999997</v>
      </c>
      <c r="K2074">
        <v>3.5369401439999999</v>
      </c>
      <c r="L2074">
        <v>42.284719699999997</v>
      </c>
      <c r="M2074" t="s">
        <v>18</v>
      </c>
      <c r="N2074" t="str" cm="1">
        <f t="array" ref="N2074">_xlfn.IFS(J2074&lt;=29,"Twenties",J2074&lt;=39,"Thirties",J2074&lt;=49,"Fourties",J2074&lt;=59,"Fifties",J2074&gt;59,"Elders")</f>
        <v>Thirties</v>
      </c>
      <c r="O2074" t="str" cm="1">
        <f t="array" ref="O2074">_xlfn.IFS(K2075&lt;=5,"Very Short",K2075&lt;=10,"Short",K2075&lt;=15,"Mid-Class",K2075&lt;=20,"Long",K2075&lt;=25," Very Long",K2075&gt;25,"Lifer")</f>
        <v>Very Short</v>
      </c>
      <c r="P2074" t="str" cm="1">
        <f t="array" ref="P2074">_xlfn.IFS(L2074&lt;=39,"Negligible",L2074&lt;=79,"Minimal",L2074&lt;=119,"Moderate",L2074&lt;=158,"High Moderate",L2074&lt;=198," High",L2074&lt;=238,"Very High",L2074&lt;=278,"Severe")</f>
        <v>Minimal</v>
      </c>
      <c r="Q2074" s="3">
        <f t="shared" si="32"/>
        <v>1.7618633208333332</v>
      </c>
    </row>
    <row r="2075" spans="1:17" x14ac:dyDescent="0.25">
      <c r="A2075">
        <v>2074</v>
      </c>
      <c r="B2075" t="s">
        <v>2424</v>
      </c>
      <c r="C2075" t="s">
        <v>430</v>
      </c>
      <c r="D2075" t="s">
        <v>5755</v>
      </c>
      <c r="E2075" t="s">
        <v>1304</v>
      </c>
      <c r="F2075" t="s">
        <v>1058</v>
      </c>
      <c r="G2075" t="s">
        <v>1059</v>
      </c>
      <c r="H2075" t="s">
        <v>15</v>
      </c>
      <c r="I2075" t="s">
        <v>18</v>
      </c>
      <c r="J2075">
        <v>57.874141600000002</v>
      </c>
      <c r="K2075">
        <v>1.828859537</v>
      </c>
      <c r="L2075">
        <v>127.08203899999999</v>
      </c>
      <c r="M2075" t="s">
        <v>18</v>
      </c>
      <c r="N2075" t="str" cm="1">
        <f t="array" ref="N2075">_xlfn.IFS(J2075&lt;=29,"Twenties",J2075&lt;=39,"Thirties",J2075&lt;=49,"Fourties",J2075&lt;=59,"Fifties",J2075&gt;59,"Elders")</f>
        <v>Fifties</v>
      </c>
      <c r="O2075" t="str" cm="1">
        <f t="array" ref="O2075">_xlfn.IFS(K2076&lt;=5,"Very Short",K2076&lt;=10,"Short",K2076&lt;=15,"Mid-Class",K2076&lt;=20,"Long",K2076&lt;=25," Very Long",K2076&gt;25,"Lifer")</f>
        <v>Very Short</v>
      </c>
      <c r="P2075" t="str" cm="1">
        <f t="array" ref="P2075">_xlfn.IFS(L2075&lt;=39,"Negligible",L2075&lt;=79,"Minimal",L2075&lt;=119,"Moderate",L2075&lt;=158,"High Moderate",L2075&lt;=198," High",L2075&lt;=238,"Very High",L2075&lt;=278,"Severe")</f>
        <v>High Moderate</v>
      </c>
      <c r="Q2075" s="3">
        <f t="shared" si="32"/>
        <v>5.2950849583333328</v>
      </c>
    </row>
    <row r="2076" spans="1:17" x14ac:dyDescent="0.25">
      <c r="A2076">
        <v>2075</v>
      </c>
      <c r="B2076" t="s">
        <v>434</v>
      </c>
      <c r="C2076" t="s">
        <v>857</v>
      </c>
      <c r="D2076" t="s">
        <v>5754</v>
      </c>
      <c r="E2076" t="s">
        <v>36</v>
      </c>
      <c r="F2076" t="s">
        <v>2303</v>
      </c>
      <c r="G2076" t="s">
        <v>1824</v>
      </c>
      <c r="H2076" t="s">
        <v>36</v>
      </c>
      <c r="I2076" t="s">
        <v>18</v>
      </c>
      <c r="J2076">
        <v>32.900439259999999</v>
      </c>
      <c r="K2076">
        <v>4.901837757</v>
      </c>
      <c r="L2076">
        <v>0</v>
      </c>
      <c r="M2076" t="s">
        <v>18</v>
      </c>
      <c r="N2076" t="str" cm="1">
        <f t="array" ref="N2076">_xlfn.IFS(J2076&lt;=29,"Twenties",J2076&lt;=39,"Thirties",J2076&lt;=49,"Fourties",J2076&lt;=59,"Fifties",J2076&gt;59,"Elders")</f>
        <v>Thirties</v>
      </c>
      <c r="O2076" t="str" cm="1">
        <f t="array" ref="O2076">_xlfn.IFS(K2077&lt;=5,"Very Short",K2077&lt;=10,"Short",K2077&lt;=15,"Mid-Class",K2077&lt;=20,"Long",K2077&lt;=25," Very Long",K2077&gt;25,"Lifer")</f>
        <v>Very Short</v>
      </c>
      <c r="P2076" t="str" cm="1">
        <f t="array" ref="P2076">_xlfn.IFS(L2076&lt;=39,"Negligible",L2076&lt;=79,"Minimal",L2076&lt;=119,"Moderate",L2076&lt;=158,"High Moderate",L2076&lt;=198," High",L2076&lt;=238,"Very High",L2076&lt;=278,"Severe")</f>
        <v>Negligible</v>
      </c>
      <c r="Q2076" s="3">
        <f t="shared" si="32"/>
        <v>0</v>
      </c>
    </row>
    <row r="2077" spans="1:17" x14ac:dyDescent="0.25">
      <c r="A2077">
        <v>2076</v>
      </c>
      <c r="B2077" t="s">
        <v>2425</v>
      </c>
      <c r="C2077" t="s">
        <v>476</v>
      </c>
      <c r="D2077" t="s">
        <v>5754</v>
      </c>
      <c r="E2077" t="s">
        <v>405</v>
      </c>
      <c r="F2077" t="s">
        <v>1870</v>
      </c>
      <c r="G2077" t="s">
        <v>610</v>
      </c>
      <c r="H2077" t="s">
        <v>405</v>
      </c>
      <c r="I2077" t="s">
        <v>18</v>
      </c>
      <c r="J2077">
        <v>40.101517809999997</v>
      </c>
      <c r="K2077">
        <v>3.833225917</v>
      </c>
      <c r="L2077">
        <v>53.982249160000002</v>
      </c>
      <c r="M2077" t="s">
        <v>18</v>
      </c>
      <c r="N2077" t="str" cm="1">
        <f t="array" ref="N2077">_xlfn.IFS(J2077&lt;=29,"Twenties",J2077&lt;=39,"Thirties",J2077&lt;=49,"Fourties",J2077&lt;=59,"Fifties",J2077&gt;59,"Elders")</f>
        <v>Fourties</v>
      </c>
      <c r="O2077" t="str" cm="1">
        <f t="array" ref="O2077">_xlfn.IFS(K2078&lt;=5,"Very Short",K2078&lt;=10,"Short",K2078&lt;=15,"Mid-Class",K2078&lt;=20,"Long",K2078&lt;=25," Very Long",K2078&gt;25,"Lifer")</f>
        <v>Short</v>
      </c>
      <c r="P2077" t="str" cm="1">
        <f t="array" ref="P2077">_xlfn.IFS(L2077&lt;=39,"Negligible",L2077&lt;=79,"Minimal",L2077&lt;=119,"Moderate",L2077&lt;=158,"High Moderate",L2077&lt;=198," High",L2077&lt;=238,"Very High",L2077&lt;=278,"Severe")</f>
        <v>Minimal</v>
      </c>
      <c r="Q2077" s="3">
        <f t="shared" si="32"/>
        <v>2.2492603816666668</v>
      </c>
    </row>
    <row r="2078" spans="1:17" x14ac:dyDescent="0.25">
      <c r="A2078">
        <v>2077</v>
      </c>
      <c r="B2078" t="s">
        <v>2426</v>
      </c>
      <c r="C2078" t="s">
        <v>118</v>
      </c>
      <c r="D2078" t="s">
        <v>5754</v>
      </c>
      <c r="E2078" t="s">
        <v>36</v>
      </c>
      <c r="F2078" t="s">
        <v>2303</v>
      </c>
      <c r="G2078" t="s">
        <v>1824</v>
      </c>
      <c r="H2078" t="s">
        <v>36</v>
      </c>
      <c r="I2078" t="s">
        <v>18</v>
      </c>
      <c r="J2078">
        <v>50.775954939999998</v>
      </c>
      <c r="K2078">
        <v>5.3962791899999996</v>
      </c>
      <c r="L2078">
        <v>89.96448445</v>
      </c>
      <c r="M2078" t="s">
        <v>18</v>
      </c>
      <c r="N2078" t="str" cm="1">
        <f t="array" ref="N2078">_xlfn.IFS(J2078&lt;=29,"Twenties",J2078&lt;=39,"Thirties",J2078&lt;=49,"Fourties",J2078&lt;=59,"Fifties",J2078&gt;59,"Elders")</f>
        <v>Fifties</v>
      </c>
      <c r="O2078" t="str" cm="1">
        <f t="array" ref="O2078">_xlfn.IFS(K2079&lt;=5,"Very Short",K2079&lt;=10,"Short",K2079&lt;=15,"Mid-Class",K2079&lt;=20,"Long",K2079&lt;=25," Very Long",K2079&gt;25,"Lifer")</f>
        <v>Very Short</v>
      </c>
      <c r="P2078" t="str" cm="1">
        <f t="array" ref="P2078">_xlfn.IFS(L2078&lt;=39,"Negligible",L2078&lt;=79,"Minimal",L2078&lt;=119,"Moderate",L2078&lt;=158,"High Moderate",L2078&lt;=198," High",L2078&lt;=238,"Very High",L2078&lt;=278,"Severe")</f>
        <v>Moderate</v>
      </c>
      <c r="Q2078" s="3">
        <f t="shared" si="32"/>
        <v>3.7485201854166665</v>
      </c>
    </row>
    <row r="2079" spans="1:17" x14ac:dyDescent="0.25">
      <c r="A2079">
        <v>2078</v>
      </c>
      <c r="B2079" t="s">
        <v>364</v>
      </c>
      <c r="C2079" t="s">
        <v>388</v>
      </c>
      <c r="D2079" t="s">
        <v>5754</v>
      </c>
      <c r="E2079" t="s">
        <v>36</v>
      </c>
      <c r="F2079" t="s">
        <v>818</v>
      </c>
      <c r="G2079" t="s">
        <v>819</v>
      </c>
      <c r="H2079" t="s">
        <v>36</v>
      </c>
      <c r="I2079" t="s">
        <v>18</v>
      </c>
      <c r="J2079">
        <v>60.996291900000003</v>
      </c>
      <c r="K2079">
        <v>1.5754108229999999</v>
      </c>
      <c r="L2079">
        <v>149.18446420000001</v>
      </c>
      <c r="M2079" t="s">
        <v>18</v>
      </c>
      <c r="N2079" t="str" cm="1">
        <f t="array" ref="N2079">_xlfn.IFS(J2079&lt;=29,"Twenties",J2079&lt;=39,"Thirties",J2079&lt;=49,"Fourties",J2079&lt;=59,"Fifties",J2079&gt;59,"Elders")</f>
        <v>Elders</v>
      </c>
      <c r="O2079" t="str" cm="1">
        <f t="array" ref="O2079">_xlfn.IFS(K2080&lt;=5,"Very Short",K2080&lt;=10,"Short",K2080&lt;=15,"Mid-Class",K2080&lt;=20,"Long",K2080&lt;=25," Very Long",K2080&gt;25,"Lifer")</f>
        <v>Short</v>
      </c>
      <c r="P2079" t="str" cm="1">
        <f t="array" ref="P2079">_xlfn.IFS(L2079&lt;=39,"Negligible",L2079&lt;=79,"Minimal",L2079&lt;=119,"Moderate",L2079&lt;=158,"High Moderate",L2079&lt;=198," High",L2079&lt;=238,"Very High",L2079&lt;=278,"Severe")</f>
        <v>High Moderate</v>
      </c>
      <c r="Q2079" s="3">
        <f t="shared" si="32"/>
        <v>6.2160193416666667</v>
      </c>
    </row>
    <row r="2080" spans="1:17" x14ac:dyDescent="0.25">
      <c r="A2080">
        <v>2079</v>
      </c>
      <c r="B2080" t="s">
        <v>902</v>
      </c>
      <c r="C2080" t="s">
        <v>130</v>
      </c>
      <c r="D2080" t="s">
        <v>5755</v>
      </c>
      <c r="E2080" t="s">
        <v>2090</v>
      </c>
      <c r="F2080" t="s">
        <v>1058</v>
      </c>
      <c r="G2080" t="s">
        <v>1059</v>
      </c>
      <c r="H2080" t="s">
        <v>85</v>
      </c>
      <c r="I2080" t="s">
        <v>18</v>
      </c>
      <c r="J2080">
        <v>29.851517959999999</v>
      </c>
      <c r="K2080">
        <v>6.5691059980000004</v>
      </c>
      <c r="L2080">
        <v>0</v>
      </c>
      <c r="M2080" t="s">
        <v>18</v>
      </c>
      <c r="N2080" t="str" cm="1">
        <f t="array" ref="N2080">_xlfn.IFS(J2080&lt;=29,"Twenties",J2080&lt;=39,"Thirties",J2080&lt;=49,"Fourties",J2080&lt;=59,"Fifties",J2080&gt;59,"Elders")</f>
        <v>Thirties</v>
      </c>
      <c r="O2080" t="str" cm="1">
        <f t="array" ref="O2080">_xlfn.IFS(K2081&lt;=5,"Very Short",K2081&lt;=10,"Short",K2081&lt;=15,"Mid-Class",K2081&lt;=20,"Long",K2081&lt;=25," Very Long",K2081&gt;25,"Lifer")</f>
        <v>Very Short</v>
      </c>
      <c r="P2080" t="str" cm="1">
        <f t="array" ref="P2080">_xlfn.IFS(L2080&lt;=39,"Negligible",L2080&lt;=79,"Minimal",L2080&lt;=119,"Moderate",L2080&lt;=158,"High Moderate",L2080&lt;=198," High",L2080&lt;=238,"Very High",L2080&lt;=278,"Severe")</f>
        <v>Negligible</v>
      </c>
      <c r="Q2080" s="3">
        <f t="shared" si="32"/>
        <v>0</v>
      </c>
    </row>
    <row r="2081" spans="1:17" x14ac:dyDescent="0.25">
      <c r="A2081">
        <v>2080</v>
      </c>
      <c r="B2081" t="s">
        <v>2427</v>
      </c>
      <c r="C2081" t="s">
        <v>396</v>
      </c>
      <c r="D2081" t="s">
        <v>5754</v>
      </c>
      <c r="E2081" t="s">
        <v>591</v>
      </c>
      <c r="F2081" t="s">
        <v>1058</v>
      </c>
      <c r="G2081" t="s">
        <v>1059</v>
      </c>
      <c r="H2081" t="s">
        <v>88</v>
      </c>
      <c r="I2081" t="s">
        <v>18</v>
      </c>
      <c r="J2081">
        <v>39.285932189999997</v>
      </c>
      <c r="K2081">
        <v>4.1601244790000003</v>
      </c>
      <c r="L2081">
        <v>52.409597740000002</v>
      </c>
      <c r="M2081" t="s">
        <v>18</v>
      </c>
      <c r="N2081" t="str" cm="1">
        <f t="array" ref="N2081">_xlfn.IFS(J2081&lt;=29,"Twenties",J2081&lt;=39,"Thirties",J2081&lt;=49,"Fourties",J2081&lt;=59,"Fifties",J2081&gt;59,"Elders")</f>
        <v>Fourties</v>
      </c>
      <c r="O2081" t="str" cm="1">
        <f t="array" ref="O2081">_xlfn.IFS(K2082&lt;=5,"Very Short",K2082&lt;=10,"Short",K2082&lt;=15,"Mid-Class",K2082&lt;=20,"Long",K2082&lt;=25," Very Long",K2082&gt;25,"Lifer")</f>
        <v>Very Short</v>
      </c>
      <c r="P2081" t="str" cm="1">
        <f t="array" ref="P2081">_xlfn.IFS(L2081&lt;=39,"Negligible",L2081&lt;=79,"Minimal",L2081&lt;=119,"Moderate",L2081&lt;=158,"High Moderate",L2081&lt;=198," High",L2081&lt;=238,"Very High",L2081&lt;=278,"Severe")</f>
        <v>Minimal</v>
      </c>
      <c r="Q2081" s="3">
        <f t="shared" si="32"/>
        <v>2.1837332391666666</v>
      </c>
    </row>
    <row r="2082" spans="1:17" x14ac:dyDescent="0.25">
      <c r="A2082">
        <v>2081</v>
      </c>
      <c r="B2082" t="s">
        <v>2428</v>
      </c>
      <c r="C2082" t="s">
        <v>445</v>
      </c>
      <c r="D2082" t="s">
        <v>5754</v>
      </c>
      <c r="E2082" t="s">
        <v>28</v>
      </c>
      <c r="F2082" t="s">
        <v>1058</v>
      </c>
      <c r="G2082" t="s">
        <v>1059</v>
      </c>
      <c r="H2082" t="s">
        <v>28</v>
      </c>
      <c r="I2082" t="s">
        <v>18</v>
      </c>
      <c r="J2082">
        <v>59.263883909999997</v>
      </c>
      <c r="K2082">
        <v>4.5657077340000001</v>
      </c>
      <c r="L2082">
        <v>151.2351219</v>
      </c>
      <c r="M2082" t="s">
        <v>18</v>
      </c>
      <c r="N2082" t="str" cm="1">
        <f t="array" ref="N2082">_xlfn.IFS(J2082&lt;=29,"Twenties",J2082&lt;=39,"Thirties",J2082&lt;=49,"Fourties",J2082&lt;=59,"Fifties",J2082&gt;59,"Elders")</f>
        <v>Elders</v>
      </c>
      <c r="O2082" t="str" cm="1">
        <f t="array" ref="O2082">_xlfn.IFS(K2083&lt;=5,"Very Short",K2083&lt;=10,"Short",K2083&lt;=15,"Mid-Class",K2083&lt;=20,"Long",K2083&lt;=25," Very Long",K2083&gt;25,"Lifer")</f>
        <v>Short</v>
      </c>
      <c r="P2082" t="str" cm="1">
        <f t="array" ref="P2082">_xlfn.IFS(L2082&lt;=39,"Negligible",L2082&lt;=79,"Minimal",L2082&lt;=119,"Moderate",L2082&lt;=158,"High Moderate",L2082&lt;=198," High",L2082&lt;=238,"Very High",L2082&lt;=278,"Severe")</f>
        <v>High Moderate</v>
      </c>
      <c r="Q2082" s="3">
        <f t="shared" si="32"/>
        <v>6.3014634124999995</v>
      </c>
    </row>
    <row r="2083" spans="1:17" x14ac:dyDescent="0.25">
      <c r="A2083">
        <v>2082</v>
      </c>
      <c r="B2083" t="s">
        <v>2429</v>
      </c>
      <c r="C2083" t="s">
        <v>1185</v>
      </c>
      <c r="D2083" t="s">
        <v>5755</v>
      </c>
      <c r="E2083" t="s">
        <v>1672</v>
      </c>
      <c r="F2083" t="s">
        <v>1058</v>
      </c>
      <c r="G2083" t="s">
        <v>1059</v>
      </c>
      <c r="H2083" t="s">
        <v>85</v>
      </c>
      <c r="I2083" t="s">
        <v>18</v>
      </c>
      <c r="J2083">
        <v>24.60758895</v>
      </c>
      <c r="K2083">
        <v>6.3786351110000004</v>
      </c>
      <c r="L2083">
        <v>0</v>
      </c>
      <c r="M2083" t="s">
        <v>18</v>
      </c>
      <c r="N2083" t="str" cm="1">
        <f t="array" ref="N2083">_xlfn.IFS(J2083&lt;=29,"Twenties",J2083&lt;=39,"Thirties",J2083&lt;=49,"Fourties",J2083&lt;=59,"Fifties",J2083&gt;59,"Elders")</f>
        <v>Twenties</v>
      </c>
      <c r="O2083" t="str" cm="1">
        <f t="array" ref="O2083">_xlfn.IFS(K2084&lt;=5,"Very Short",K2084&lt;=10,"Short",K2084&lt;=15,"Mid-Class",K2084&lt;=20,"Long",K2084&lt;=25," Very Long",K2084&gt;25,"Lifer")</f>
        <v>Short</v>
      </c>
      <c r="P2083" t="str" cm="1">
        <f t="array" ref="P2083">_xlfn.IFS(L2083&lt;=39,"Negligible",L2083&lt;=79,"Minimal",L2083&lt;=119,"Moderate",L2083&lt;=158,"High Moderate",L2083&lt;=198," High",L2083&lt;=238,"Very High",L2083&lt;=278,"Severe")</f>
        <v>Negligible</v>
      </c>
      <c r="Q2083" s="3">
        <f t="shared" si="32"/>
        <v>0</v>
      </c>
    </row>
    <row r="2084" spans="1:17" x14ac:dyDescent="0.25">
      <c r="A2084">
        <v>2083</v>
      </c>
      <c r="B2084" t="s">
        <v>2430</v>
      </c>
      <c r="C2084" t="s">
        <v>2431</v>
      </c>
      <c r="D2084" t="s">
        <v>5755</v>
      </c>
      <c r="E2084" t="s">
        <v>2432</v>
      </c>
      <c r="F2084" t="s">
        <v>1058</v>
      </c>
      <c r="G2084" t="s">
        <v>1059</v>
      </c>
      <c r="H2084" t="s">
        <v>105</v>
      </c>
      <c r="I2084" t="s">
        <v>18</v>
      </c>
      <c r="J2084">
        <v>43.737952810000003</v>
      </c>
      <c r="K2084">
        <v>5.2968974920000003</v>
      </c>
      <c r="L2084">
        <v>0</v>
      </c>
      <c r="M2084" t="s">
        <v>18</v>
      </c>
      <c r="N2084" t="str" cm="1">
        <f t="array" ref="N2084">_xlfn.IFS(J2084&lt;=29,"Twenties",J2084&lt;=39,"Thirties",J2084&lt;=49,"Fourties",J2084&lt;=59,"Fifties",J2084&gt;59,"Elders")</f>
        <v>Fourties</v>
      </c>
      <c r="O2084" t="str" cm="1">
        <f t="array" ref="O2084">_xlfn.IFS(K2085&lt;=5,"Very Short",K2085&lt;=10,"Short",K2085&lt;=15,"Mid-Class",K2085&lt;=20,"Long",K2085&lt;=25," Very Long",K2085&gt;25,"Lifer")</f>
        <v>Short</v>
      </c>
      <c r="P2084" t="str" cm="1">
        <f t="array" ref="P2084">_xlfn.IFS(L2084&lt;=39,"Negligible",L2084&lt;=79,"Minimal",L2084&lt;=119,"Moderate",L2084&lt;=158,"High Moderate",L2084&lt;=198," High",L2084&lt;=238,"Very High",L2084&lt;=278,"Severe")</f>
        <v>Negligible</v>
      </c>
      <c r="Q2084" s="3">
        <f t="shared" si="32"/>
        <v>0</v>
      </c>
    </row>
    <row r="2085" spans="1:17" x14ac:dyDescent="0.25">
      <c r="A2085">
        <v>2084</v>
      </c>
      <c r="B2085" t="s">
        <v>2433</v>
      </c>
      <c r="C2085" t="s">
        <v>2434</v>
      </c>
      <c r="D2085" t="s">
        <v>5754</v>
      </c>
      <c r="E2085" t="s">
        <v>28</v>
      </c>
      <c r="F2085" t="s">
        <v>1058</v>
      </c>
      <c r="G2085" t="s">
        <v>1059</v>
      </c>
      <c r="H2085" t="s">
        <v>28</v>
      </c>
      <c r="I2085" t="s">
        <v>18</v>
      </c>
      <c r="J2085">
        <v>55.370706669999997</v>
      </c>
      <c r="K2085">
        <v>6.3170856129999997</v>
      </c>
      <c r="L2085">
        <v>157.36947470000001</v>
      </c>
      <c r="M2085" t="s">
        <v>18</v>
      </c>
      <c r="N2085" t="str" cm="1">
        <f t="array" ref="N2085">_xlfn.IFS(J2085&lt;=29,"Twenties",J2085&lt;=39,"Thirties",J2085&lt;=49,"Fourties",J2085&lt;=59,"Fifties",J2085&gt;59,"Elders")</f>
        <v>Fifties</v>
      </c>
      <c r="O2085" t="str" cm="1">
        <f t="array" ref="O2085">_xlfn.IFS(K2086&lt;=5,"Very Short",K2086&lt;=10,"Short",K2086&lt;=15,"Mid-Class",K2086&lt;=20,"Long",K2086&lt;=25," Very Long",K2086&gt;25,"Lifer")</f>
        <v>Very Short</v>
      </c>
      <c r="P2085" t="str" cm="1">
        <f t="array" ref="P2085">_xlfn.IFS(L2085&lt;=39,"Negligible",L2085&lt;=79,"Minimal",L2085&lt;=119,"Moderate",L2085&lt;=158,"High Moderate",L2085&lt;=198," High",L2085&lt;=238,"Very High",L2085&lt;=278,"Severe")</f>
        <v>High Moderate</v>
      </c>
      <c r="Q2085" s="3">
        <f t="shared" si="32"/>
        <v>6.5570614458333338</v>
      </c>
    </row>
    <row r="2086" spans="1:17" x14ac:dyDescent="0.25">
      <c r="A2086">
        <v>2085</v>
      </c>
      <c r="B2086" t="s">
        <v>2435</v>
      </c>
      <c r="C2086" t="s">
        <v>2436</v>
      </c>
      <c r="D2086" t="s">
        <v>5755</v>
      </c>
      <c r="E2086" t="s">
        <v>190</v>
      </c>
      <c r="F2086" t="s">
        <v>1058</v>
      </c>
      <c r="G2086" t="s">
        <v>1059</v>
      </c>
      <c r="H2086" t="s">
        <v>190</v>
      </c>
      <c r="I2086" t="s">
        <v>18</v>
      </c>
      <c r="J2086">
        <v>31.63680939</v>
      </c>
      <c r="K2086">
        <v>0.82718220499999995</v>
      </c>
      <c r="L2086">
        <v>0</v>
      </c>
      <c r="M2086" t="s">
        <v>18</v>
      </c>
      <c r="N2086" t="str" cm="1">
        <f t="array" ref="N2086">_xlfn.IFS(J2086&lt;=29,"Twenties",J2086&lt;=39,"Thirties",J2086&lt;=49,"Fourties",J2086&lt;=59,"Fifties",J2086&gt;59,"Elders")</f>
        <v>Thirties</v>
      </c>
      <c r="O2086" t="str" cm="1">
        <f t="array" ref="O2086">_xlfn.IFS(K2087&lt;=5,"Very Short",K2087&lt;=10,"Short",K2087&lt;=15,"Mid-Class",K2087&lt;=20,"Long",K2087&lt;=25," Very Long",K2087&gt;25,"Lifer")</f>
        <v>Very Short</v>
      </c>
      <c r="P2086" t="str" cm="1">
        <f t="array" ref="P2086">_xlfn.IFS(L2086&lt;=39,"Negligible",L2086&lt;=79,"Minimal",L2086&lt;=119,"Moderate",L2086&lt;=158,"High Moderate",L2086&lt;=198," High",L2086&lt;=238,"Very High",L2086&lt;=278,"Severe")</f>
        <v>Negligible</v>
      </c>
      <c r="Q2086" s="3">
        <f t="shared" si="32"/>
        <v>0</v>
      </c>
    </row>
    <row r="2087" spans="1:17" x14ac:dyDescent="0.25">
      <c r="A2087">
        <v>2086</v>
      </c>
      <c r="B2087" t="s">
        <v>2437</v>
      </c>
      <c r="C2087" t="s">
        <v>1933</v>
      </c>
      <c r="D2087" t="s">
        <v>5754</v>
      </c>
      <c r="E2087" t="s">
        <v>174</v>
      </c>
      <c r="F2087" t="s">
        <v>1058</v>
      </c>
      <c r="G2087" t="s">
        <v>1059</v>
      </c>
      <c r="H2087" t="s">
        <v>132</v>
      </c>
      <c r="I2087" t="s">
        <v>18</v>
      </c>
      <c r="J2087">
        <v>47.848035410000001</v>
      </c>
      <c r="K2087">
        <v>3.4892450180000001</v>
      </c>
      <c r="L2087">
        <v>49.059357560000002</v>
      </c>
      <c r="M2087" t="s">
        <v>18</v>
      </c>
      <c r="N2087" t="str" cm="1">
        <f t="array" ref="N2087">_xlfn.IFS(J2087&lt;=29,"Twenties",J2087&lt;=39,"Thirties",J2087&lt;=49,"Fourties",J2087&lt;=59,"Fifties",J2087&gt;59,"Elders")</f>
        <v>Fourties</v>
      </c>
      <c r="O2087" t="str" cm="1">
        <f t="array" ref="O2087">_xlfn.IFS(K2088&lt;=5,"Very Short",K2088&lt;=10,"Short",K2088&lt;=15,"Mid-Class",K2088&lt;=20,"Long",K2088&lt;=25," Very Long",K2088&gt;25,"Lifer")</f>
        <v>Short</v>
      </c>
      <c r="P2087" t="str" cm="1">
        <f t="array" ref="P2087">_xlfn.IFS(L2087&lt;=39,"Negligible",L2087&lt;=79,"Minimal",L2087&lt;=119,"Moderate",L2087&lt;=158,"High Moderate",L2087&lt;=198," High",L2087&lt;=238,"Very High",L2087&lt;=278,"Severe")</f>
        <v>Minimal</v>
      </c>
      <c r="Q2087" s="3">
        <f t="shared" si="32"/>
        <v>2.0441398983333334</v>
      </c>
    </row>
    <row r="2088" spans="1:17" x14ac:dyDescent="0.25">
      <c r="A2088">
        <v>2087</v>
      </c>
      <c r="B2088" t="s">
        <v>722</v>
      </c>
      <c r="C2088" t="s">
        <v>528</v>
      </c>
      <c r="D2088" t="s">
        <v>5754</v>
      </c>
      <c r="E2088" t="s">
        <v>2438</v>
      </c>
      <c r="F2088" t="s">
        <v>818</v>
      </c>
      <c r="G2088" t="s">
        <v>819</v>
      </c>
      <c r="H2088" t="s">
        <v>260</v>
      </c>
      <c r="I2088" t="s">
        <v>18</v>
      </c>
      <c r="J2088">
        <v>42.1933267</v>
      </c>
      <c r="K2088">
        <v>5.7547283849999999</v>
      </c>
      <c r="L2088">
        <v>50.727893999999999</v>
      </c>
      <c r="M2088" t="s">
        <v>18</v>
      </c>
      <c r="N2088" t="str" cm="1">
        <f t="array" ref="N2088">_xlfn.IFS(J2088&lt;=29,"Twenties",J2088&lt;=39,"Thirties",J2088&lt;=49,"Fourties",J2088&lt;=59,"Fifties",J2088&gt;59,"Elders")</f>
        <v>Fourties</v>
      </c>
      <c r="O2088" t="str" cm="1">
        <f t="array" ref="O2088">_xlfn.IFS(K2089&lt;=5,"Very Short",K2089&lt;=10,"Short",K2089&lt;=15,"Mid-Class",K2089&lt;=20,"Long",K2089&lt;=25," Very Long",K2089&gt;25,"Lifer")</f>
        <v>Short</v>
      </c>
      <c r="P2088" t="str" cm="1">
        <f t="array" ref="P2088">_xlfn.IFS(L2088&lt;=39,"Negligible",L2088&lt;=79,"Minimal",L2088&lt;=119,"Moderate",L2088&lt;=158,"High Moderate",L2088&lt;=198," High",L2088&lt;=238,"Very High",L2088&lt;=278,"Severe")</f>
        <v>Minimal</v>
      </c>
      <c r="Q2088" s="3">
        <f t="shared" si="32"/>
        <v>2.11366225</v>
      </c>
    </row>
    <row r="2089" spans="1:17" x14ac:dyDescent="0.25">
      <c r="A2089">
        <v>2088</v>
      </c>
      <c r="B2089" t="s">
        <v>1952</v>
      </c>
      <c r="C2089" t="s">
        <v>173</v>
      </c>
      <c r="D2089" t="s">
        <v>5755</v>
      </c>
      <c r="E2089" t="s">
        <v>2439</v>
      </c>
      <c r="F2089" t="s">
        <v>1870</v>
      </c>
      <c r="G2089" t="s">
        <v>610</v>
      </c>
      <c r="H2089" t="s">
        <v>155</v>
      </c>
      <c r="I2089" t="s">
        <v>18</v>
      </c>
      <c r="J2089">
        <v>40.805302490000003</v>
      </c>
      <c r="K2089">
        <v>5.8821022039999997</v>
      </c>
      <c r="L2089">
        <v>16.158692380000002</v>
      </c>
      <c r="M2089" t="s">
        <v>18</v>
      </c>
      <c r="N2089" t="str" cm="1">
        <f t="array" ref="N2089">_xlfn.IFS(J2089&lt;=29,"Twenties",J2089&lt;=39,"Thirties",J2089&lt;=49,"Fourties",J2089&lt;=59,"Fifties",J2089&gt;59,"Elders")</f>
        <v>Fourties</v>
      </c>
      <c r="O2089" t="str" cm="1">
        <f t="array" ref="O2089">_xlfn.IFS(K2090&lt;=5,"Very Short",K2090&lt;=10,"Short",K2090&lt;=15,"Mid-Class",K2090&lt;=20,"Long",K2090&lt;=25," Very Long",K2090&gt;25,"Lifer")</f>
        <v>Short</v>
      </c>
      <c r="P2089" t="str" cm="1">
        <f t="array" ref="P2089">_xlfn.IFS(L2089&lt;=39,"Negligible",L2089&lt;=79,"Minimal",L2089&lt;=119,"Moderate",L2089&lt;=158,"High Moderate",L2089&lt;=198," High",L2089&lt;=238,"Very High",L2089&lt;=278,"Severe")</f>
        <v>Negligible</v>
      </c>
      <c r="Q2089" s="3">
        <f t="shared" si="32"/>
        <v>0.67327884916666669</v>
      </c>
    </row>
    <row r="2090" spans="1:17" x14ac:dyDescent="0.25">
      <c r="A2090">
        <v>2089</v>
      </c>
      <c r="B2090" t="s">
        <v>364</v>
      </c>
      <c r="C2090" t="s">
        <v>628</v>
      </c>
      <c r="D2090" t="s">
        <v>5755</v>
      </c>
      <c r="E2090" t="s">
        <v>826</v>
      </c>
      <c r="F2090" t="s">
        <v>1058</v>
      </c>
      <c r="G2090" t="s">
        <v>1059</v>
      </c>
      <c r="H2090" t="s">
        <v>22</v>
      </c>
      <c r="I2090" t="s">
        <v>18</v>
      </c>
      <c r="J2090">
        <v>45.040230450000003</v>
      </c>
      <c r="K2090">
        <v>5.2255335719999998</v>
      </c>
      <c r="L2090">
        <v>33.888654809999998</v>
      </c>
      <c r="M2090" t="s">
        <v>18</v>
      </c>
      <c r="N2090" t="str" cm="1">
        <f t="array" ref="N2090">_xlfn.IFS(J2090&lt;=29,"Twenties",J2090&lt;=39,"Thirties",J2090&lt;=49,"Fourties",J2090&lt;=59,"Fifties",J2090&gt;59,"Elders")</f>
        <v>Fourties</v>
      </c>
      <c r="O2090" t="str" cm="1">
        <f t="array" ref="O2090">_xlfn.IFS(K2091&lt;=5,"Very Short",K2091&lt;=10,"Short",K2091&lt;=15,"Mid-Class",K2091&lt;=20,"Long",K2091&lt;=25," Very Long",K2091&gt;25,"Lifer")</f>
        <v>Short</v>
      </c>
      <c r="P2090" t="str" cm="1">
        <f t="array" ref="P2090">_xlfn.IFS(L2090&lt;=39,"Negligible",L2090&lt;=79,"Minimal",L2090&lt;=119,"Moderate",L2090&lt;=158,"High Moderate",L2090&lt;=198," High",L2090&lt;=238,"Very High",L2090&lt;=278,"Severe")</f>
        <v>Negligible</v>
      </c>
      <c r="Q2090" s="3">
        <f t="shared" si="32"/>
        <v>1.4120272837499999</v>
      </c>
    </row>
    <row r="2091" spans="1:17" x14ac:dyDescent="0.25">
      <c r="A2091">
        <v>2090</v>
      </c>
      <c r="B2091" t="s">
        <v>2440</v>
      </c>
      <c r="C2091" t="s">
        <v>208</v>
      </c>
      <c r="D2091" t="s">
        <v>5755</v>
      </c>
      <c r="E2091" t="s">
        <v>2441</v>
      </c>
      <c r="F2091" t="s">
        <v>1058</v>
      </c>
      <c r="G2091" t="s">
        <v>1059</v>
      </c>
      <c r="H2091" t="s">
        <v>99</v>
      </c>
      <c r="I2091" t="s">
        <v>18</v>
      </c>
      <c r="J2091">
        <v>41.16514446</v>
      </c>
      <c r="K2091">
        <v>5.0224666090000003</v>
      </c>
      <c r="L2091">
        <v>89.714960149999996</v>
      </c>
      <c r="M2091" t="s">
        <v>18</v>
      </c>
      <c r="N2091" t="str" cm="1">
        <f t="array" ref="N2091">_xlfn.IFS(J2091&lt;=29,"Twenties",J2091&lt;=39,"Thirties",J2091&lt;=49,"Fourties",J2091&lt;=59,"Fifties",J2091&gt;59,"Elders")</f>
        <v>Fourties</v>
      </c>
      <c r="O2091" t="str" cm="1">
        <f t="array" ref="O2091">_xlfn.IFS(K2092&lt;=5,"Very Short",K2092&lt;=10,"Short",K2092&lt;=15,"Mid-Class",K2092&lt;=20,"Long",K2092&lt;=25," Very Long",K2092&gt;25,"Lifer")</f>
        <v>Very Short</v>
      </c>
      <c r="P2091" t="str" cm="1">
        <f t="array" ref="P2091">_xlfn.IFS(L2091&lt;=39,"Negligible",L2091&lt;=79,"Minimal",L2091&lt;=119,"Moderate",L2091&lt;=158,"High Moderate",L2091&lt;=198," High",L2091&lt;=238,"Very High",L2091&lt;=278,"Severe")</f>
        <v>Moderate</v>
      </c>
      <c r="Q2091" s="3">
        <f t="shared" si="32"/>
        <v>3.7381233395833333</v>
      </c>
    </row>
    <row r="2092" spans="1:17" x14ac:dyDescent="0.25">
      <c r="A2092">
        <v>2091</v>
      </c>
      <c r="B2092" t="s">
        <v>2319</v>
      </c>
      <c r="C2092" t="s">
        <v>1144</v>
      </c>
      <c r="D2092" t="s">
        <v>5754</v>
      </c>
      <c r="E2092" t="s">
        <v>31</v>
      </c>
      <c r="F2092" t="s">
        <v>1058</v>
      </c>
      <c r="G2092" t="s">
        <v>1059</v>
      </c>
      <c r="H2092" t="s">
        <v>31</v>
      </c>
      <c r="I2092" t="s">
        <v>18</v>
      </c>
      <c r="J2092">
        <v>31.167174410000001</v>
      </c>
      <c r="K2092">
        <v>3.810570995</v>
      </c>
      <c r="L2092">
        <v>51.816877329999997</v>
      </c>
      <c r="M2092" t="s">
        <v>18</v>
      </c>
      <c r="N2092" t="str" cm="1">
        <f t="array" ref="N2092">_xlfn.IFS(J2092&lt;=29,"Twenties",J2092&lt;=39,"Thirties",J2092&lt;=49,"Fourties",J2092&lt;=59,"Fifties",J2092&gt;59,"Elders")</f>
        <v>Thirties</v>
      </c>
      <c r="O2092" t="str" cm="1">
        <f t="array" ref="O2092">_xlfn.IFS(K2093&lt;=5,"Very Short",K2093&lt;=10,"Short",K2093&lt;=15,"Mid-Class",K2093&lt;=20,"Long",K2093&lt;=25," Very Long",K2093&gt;25,"Lifer")</f>
        <v>Very Short</v>
      </c>
      <c r="P2092" t="str" cm="1">
        <f t="array" ref="P2092">_xlfn.IFS(L2092&lt;=39,"Negligible",L2092&lt;=79,"Minimal",L2092&lt;=119,"Moderate",L2092&lt;=158,"High Moderate",L2092&lt;=198," High",L2092&lt;=238,"Very High",L2092&lt;=278,"Severe")</f>
        <v>Minimal</v>
      </c>
      <c r="Q2092" s="3">
        <f t="shared" si="32"/>
        <v>2.1590365554166664</v>
      </c>
    </row>
    <row r="2093" spans="1:17" x14ac:dyDescent="0.25">
      <c r="A2093">
        <v>2092</v>
      </c>
      <c r="B2093" t="s">
        <v>1010</v>
      </c>
      <c r="C2093" t="s">
        <v>20</v>
      </c>
      <c r="D2093" t="s">
        <v>5755</v>
      </c>
      <c r="E2093" t="s">
        <v>85</v>
      </c>
      <c r="F2093" t="s">
        <v>1058</v>
      </c>
      <c r="G2093" t="s">
        <v>1059</v>
      </c>
      <c r="H2093" t="s">
        <v>85</v>
      </c>
      <c r="I2093" t="s">
        <v>18</v>
      </c>
      <c r="J2093">
        <v>51.358944200000003</v>
      </c>
      <c r="K2093">
        <v>4.7814102150000002</v>
      </c>
      <c r="L2093">
        <v>52.903493269999998</v>
      </c>
      <c r="M2093" t="s">
        <v>18</v>
      </c>
      <c r="N2093" t="str" cm="1">
        <f t="array" ref="N2093">_xlfn.IFS(J2093&lt;=29,"Twenties",J2093&lt;=39,"Thirties",J2093&lt;=49,"Fourties",J2093&lt;=59,"Fifties",J2093&gt;59,"Elders")</f>
        <v>Fifties</v>
      </c>
      <c r="O2093" t="str" cm="1">
        <f t="array" ref="O2093">_xlfn.IFS(K2094&lt;=5,"Very Short",K2094&lt;=10,"Short",K2094&lt;=15,"Mid-Class",K2094&lt;=20,"Long",K2094&lt;=25," Very Long",K2094&gt;25,"Lifer")</f>
        <v>Very Short</v>
      </c>
      <c r="P2093" t="str" cm="1">
        <f t="array" ref="P2093">_xlfn.IFS(L2093&lt;=39,"Negligible",L2093&lt;=79,"Minimal",L2093&lt;=119,"Moderate",L2093&lt;=158,"High Moderate",L2093&lt;=198," High",L2093&lt;=238,"Very High",L2093&lt;=278,"Severe")</f>
        <v>Minimal</v>
      </c>
      <c r="Q2093" s="3">
        <f t="shared" si="32"/>
        <v>2.2043122195833331</v>
      </c>
    </row>
    <row r="2094" spans="1:17" x14ac:dyDescent="0.25">
      <c r="A2094">
        <v>2093</v>
      </c>
      <c r="B2094" t="s">
        <v>2442</v>
      </c>
      <c r="C2094" t="s">
        <v>966</v>
      </c>
      <c r="D2094" t="s">
        <v>5755</v>
      </c>
      <c r="E2094" t="s">
        <v>356</v>
      </c>
      <c r="F2094" t="s">
        <v>1860</v>
      </c>
      <c r="G2094" t="s">
        <v>1861</v>
      </c>
      <c r="H2094" t="s">
        <v>356</v>
      </c>
      <c r="I2094" t="s">
        <v>18</v>
      </c>
      <c r="J2094">
        <v>41.241852029999997</v>
      </c>
      <c r="K2094">
        <v>3.5853962020000001</v>
      </c>
      <c r="L2094">
        <v>56.786616289999998</v>
      </c>
      <c r="M2094" t="s">
        <v>18</v>
      </c>
      <c r="N2094" t="str" cm="1">
        <f t="array" ref="N2094">_xlfn.IFS(J2094&lt;=29,"Twenties",J2094&lt;=39,"Thirties",J2094&lt;=49,"Fourties",J2094&lt;=59,"Fifties",J2094&gt;59,"Elders")</f>
        <v>Fourties</v>
      </c>
      <c r="O2094" t="str" cm="1">
        <f t="array" ref="O2094">_xlfn.IFS(K2095&lt;=5,"Very Short",K2095&lt;=10,"Short",K2095&lt;=15,"Mid-Class",K2095&lt;=20,"Long",K2095&lt;=25," Very Long",K2095&gt;25,"Lifer")</f>
        <v>Short</v>
      </c>
      <c r="P2094" t="str" cm="1">
        <f t="array" ref="P2094">_xlfn.IFS(L2094&lt;=39,"Negligible",L2094&lt;=79,"Minimal",L2094&lt;=119,"Moderate",L2094&lt;=158,"High Moderate",L2094&lt;=198," High",L2094&lt;=238,"Very High",L2094&lt;=278,"Severe")</f>
        <v>Minimal</v>
      </c>
      <c r="Q2094" s="3">
        <f t="shared" si="32"/>
        <v>2.3661090120833332</v>
      </c>
    </row>
    <row r="2095" spans="1:17" x14ac:dyDescent="0.25">
      <c r="A2095">
        <v>2094</v>
      </c>
      <c r="B2095" t="s">
        <v>1303</v>
      </c>
      <c r="C2095" t="s">
        <v>2443</v>
      </c>
      <c r="D2095" t="s">
        <v>5754</v>
      </c>
      <c r="E2095" t="s">
        <v>31</v>
      </c>
      <c r="F2095" t="s">
        <v>1058</v>
      </c>
      <c r="G2095" t="s">
        <v>1059</v>
      </c>
      <c r="H2095" t="s">
        <v>31</v>
      </c>
      <c r="I2095" t="s">
        <v>18</v>
      </c>
      <c r="J2095">
        <v>44.046653839999998</v>
      </c>
      <c r="K2095">
        <v>8.1715635679999998</v>
      </c>
      <c r="L2095">
        <v>89.534878250000006</v>
      </c>
      <c r="M2095" t="s">
        <v>18</v>
      </c>
      <c r="N2095" t="str" cm="1">
        <f t="array" ref="N2095">_xlfn.IFS(J2095&lt;=29,"Twenties",J2095&lt;=39,"Thirties",J2095&lt;=49,"Fourties",J2095&lt;=59,"Fifties",J2095&gt;59,"Elders")</f>
        <v>Fourties</v>
      </c>
      <c r="O2095" t="str" cm="1">
        <f t="array" ref="O2095">_xlfn.IFS(K2096&lt;=5,"Very Short",K2096&lt;=10,"Short",K2096&lt;=15,"Mid-Class",K2096&lt;=20,"Long",K2096&lt;=25," Very Long",K2096&gt;25,"Lifer")</f>
        <v>Very Short</v>
      </c>
      <c r="P2095" t="str" cm="1">
        <f t="array" ref="P2095">_xlfn.IFS(L2095&lt;=39,"Negligible",L2095&lt;=79,"Minimal",L2095&lt;=119,"Moderate",L2095&lt;=158,"High Moderate",L2095&lt;=198," High",L2095&lt;=238,"Very High",L2095&lt;=278,"Severe")</f>
        <v>Moderate</v>
      </c>
      <c r="Q2095" s="3">
        <f t="shared" si="32"/>
        <v>3.7306199270833336</v>
      </c>
    </row>
    <row r="2096" spans="1:17" x14ac:dyDescent="0.25">
      <c r="A2096">
        <v>2095</v>
      </c>
      <c r="B2096" t="s">
        <v>2444</v>
      </c>
      <c r="C2096" t="s">
        <v>476</v>
      </c>
      <c r="D2096" t="s">
        <v>5754</v>
      </c>
      <c r="E2096" t="s">
        <v>36</v>
      </c>
      <c r="F2096" t="s">
        <v>2303</v>
      </c>
      <c r="G2096" t="s">
        <v>1824</v>
      </c>
      <c r="H2096" t="s">
        <v>36</v>
      </c>
      <c r="I2096" t="s">
        <v>18</v>
      </c>
      <c r="J2096">
        <v>40.97903195</v>
      </c>
      <c r="K2096">
        <v>3.033234985</v>
      </c>
      <c r="L2096">
        <v>104.15656060000001</v>
      </c>
      <c r="M2096" t="s">
        <v>18</v>
      </c>
      <c r="N2096" t="str" cm="1">
        <f t="array" ref="N2096">_xlfn.IFS(J2096&lt;=29,"Twenties",J2096&lt;=39,"Thirties",J2096&lt;=49,"Fourties",J2096&lt;=59,"Fifties",J2096&gt;59,"Elders")</f>
        <v>Fourties</v>
      </c>
      <c r="O2096" t="str" cm="1">
        <f t="array" ref="O2096">_xlfn.IFS(K2097&lt;=5,"Very Short",K2097&lt;=10,"Short",K2097&lt;=15,"Mid-Class",K2097&lt;=20,"Long",K2097&lt;=25," Very Long",K2097&gt;25,"Lifer")</f>
        <v>Very Short</v>
      </c>
      <c r="P2096" t="str" cm="1">
        <f t="array" ref="P2096">_xlfn.IFS(L2096&lt;=39,"Negligible",L2096&lt;=79,"Minimal",L2096&lt;=119,"Moderate",L2096&lt;=158,"High Moderate",L2096&lt;=198," High",L2096&lt;=238,"Very High",L2096&lt;=278,"Severe")</f>
        <v>Moderate</v>
      </c>
      <c r="Q2096" s="3">
        <f t="shared" si="32"/>
        <v>4.3398566916666672</v>
      </c>
    </row>
    <row r="2097" spans="1:17" x14ac:dyDescent="0.25">
      <c r="A2097">
        <v>2096</v>
      </c>
      <c r="B2097" t="s">
        <v>2445</v>
      </c>
      <c r="C2097" t="s">
        <v>613</v>
      </c>
      <c r="D2097" t="s">
        <v>5754</v>
      </c>
      <c r="E2097" t="s">
        <v>36</v>
      </c>
      <c r="F2097" t="s">
        <v>2303</v>
      </c>
      <c r="G2097" t="s">
        <v>1824</v>
      </c>
      <c r="H2097" t="s">
        <v>36</v>
      </c>
      <c r="I2097" t="s">
        <v>18</v>
      </c>
      <c r="J2097">
        <v>43.891878159999997</v>
      </c>
      <c r="K2097">
        <v>3.855810162</v>
      </c>
      <c r="L2097">
        <v>99.449836640000001</v>
      </c>
      <c r="M2097" t="s">
        <v>18</v>
      </c>
      <c r="N2097" t="str" cm="1">
        <f t="array" ref="N2097">_xlfn.IFS(J2097&lt;=29,"Twenties",J2097&lt;=39,"Thirties",J2097&lt;=49,"Fourties",J2097&lt;=59,"Fifties",J2097&gt;59,"Elders")</f>
        <v>Fourties</v>
      </c>
      <c r="O2097" t="str" cm="1">
        <f t="array" ref="O2097">_xlfn.IFS(K2098&lt;=5,"Very Short",K2098&lt;=10,"Short",K2098&lt;=15,"Mid-Class",K2098&lt;=20,"Long",K2098&lt;=25," Very Long",K2098&gt;25,"Lifer")</f>
        <v>Very Short</v>
      </c>
      <c r="P2097" t="str" cm="1">
        <f t="array" ref="P2097">_xlfn.IFS(L2097&lt;=39,"Negligible",L2097&lt;=79,"Minimal",L2097&lt;=119,"Moderate",L2097&lt;=158,"High Moderate",L2097&lt;=198," High",L2097&lt;=238,"Very High",L2097&lt;=278,"Severe")</f>
        <v>Moderate</v>
      </c>
      <c r="Q2097" s="3">
        <f t="shared" si="32"/>
        <v>4.1437431933333331</v>
      </c>
    </row>
    <row r="2098" spans="1:17" x14ac:dyDescent="0.25">
      <c r="A2098">
        <v>2097</v>
      </c>
      <c r="B2098" t="s">
        <v>676</v>
      </c>
      <c r="C2098" t="s">
        <v>2446</v>
      </c>
      <c r="D2098" t="s">
        <v>5755</v>
      </c>
      <c r="E2098" t="s">
        <v>36</v>
      </c>
      <c r="F2098" t="s">
        <v>818</v>
      </c>
      <c r="G2098" t="s">
        <v>819</v>
      </c>
      <c r="H2098" t="s">
        <v>36</v>
      </c>
      <c r="I2098" t="s">
        <v>18</v>
      </c>
      <c r="J2098">
        <v>23.464216230000002</v>
      </c>
      <c r="K2098">
        <v>0.40827055800000001</v>
      </c>
      <c r="L2098">
        <v>0</v>
      </c>
      <c r="M2098" t="s">
        <v>18</v>
      </c>
      <c r="N2098" t="str" cm="1">
        <f t="array" ref="N2098">_xlfn.IFS(J2098&lt;=29,"Twenties",J2098&lt;=39,"Thirties",J2098&lt;=49,"Fourties",J2098&lt;=59,"Fifties",J2098&gt;59,"Elders")</f>
        <v>Twenties</v>
      </c>
      <c r="O2098" t="str" cm="1">
        <f t="array" ref="O2098">_xlfn.IFS(K2099&lt;=5,"Very Short",K2099&lt;=10,"Short",K2099&lt;=15,"Mid-Class",K2099&lt;=20,"Long",K2099&lt;=25," Very Long",K2099&gt;25,"Lifer")</f>
        <v>Very Short</v>
      </c>
      <c r="P2098" t="str" cm="1">
        <f t="array" ref="P2098">_xlfn.IFS(L2098&lt;=39,"Negligible",L2098&lt;=79,"Minimal",L2098&lt;=119,"Moderate",L2098&lt;=158,"High Moderate",L2098&lt;=198," High",L2098&lt;=238,"Very High",L2098&lt;=278,"Severe")</f>
        <v>Negligible</v>
      </c>
      <c r="Q2098" s="3">
        <f t="shared" si="32"/>
        <v>0</v>
      </c>
    </row>
    <row r="2099" spans="1:17" x14ac:dyDescent="0.25">
      <c r="A2099">
        <v>2098</v>
      </c>
      <c r="B2099" t="s">
        <v>2447</v>
      </c>
      <c r="C2099" t="s">
        <v>142</v>
      </c>
      <c r="D2099" t="s">
        <v>5755</v>
      </c>
      <c r="E2099" t="s">
        <v>275</v>
      </c>
      <c r="F2099" t="s">
        <v>1058</v>
      </c>
      <c r="G2099" t="s">
        <v>1059</v>
      </c>
      <c r="H2099" t="s">
        <v>275</v>
      </c>
      <c r="I2099" t="s">
        <v>18</v>
      </c>
      <c r="J2099">
        <v>32.674829549999998</v>
      </c>
      <c r="K2099">
        <v>4.2145906149999997</v>
      </c>
      <c r="L2099">
        <v>0</v>
      </c>
      <c r="M2099" t="s">
        <v>18</v>
      </c>
      <c r="N2099" t="str" cm="1">
        <f t="array" ref="N2099">_xlfn.IFS(J2099&lt;=29,"Twenties",J2099&lt;=39,"Thirties",J2099&lt;=49,"Fourties",J2099&lt;=59,"Fifties",J2099&gt;59,"Elders")</f>
        <v>Thirties</v>
      </c>
      <c r="O2099" t="str" cm="1">
        <f t="array" ref="O2099">_xlfn.IFS(K2100&lt;=5,"Very Short",K2100&lt;=10,"Short",K2100&lt;=15,"Mid-Class",K2100&lt;=20,"Long",K2100&lt;=25," Very Long",K2100&gt;25,"Lifer")</f>
        <v>Very Short</v>
      </c>
      <c r="P2099" t="str" cm="1">
        <f t="array" ref="P2099">_xlfn.IFS(L2099&lt;=39,"Negligible",L2099&lt;=79,"Minimal",L2099&lt;=119,"Moderate",L2099&lt;=158,"High Moderate",L2099&lt;=198," High",L2099&lt;=238,"Very High",L2099&lt;=278,"Severe")</f>
        <v>Negligible</v>
      </c>
      <c r="Q2099" s="3">
        <f t="shared" si="32"/>
        <v>0</v>
      </c>
    </row>
    <row r="2100" spans="1:17" x14ac:dyDescent="0.25">
      <c r="A2100">
        <v>2099</v>
      </c>
      <c r="B2100" t="s">
        <v>2345</v>
      </c>
      <c r="C2100" t="s">
        <v>1135</v>
      </c>
      <c r="D2100" t="s">
        <v>5755</v>
      </c>
      <c r="E2100" t="s">
        <v>2448</v>
      </c>
      <c r="F2100" t="s">
        <v>1058</v>
      </c>
      <c r="G2100" t="s">
        <v>1059</v>
      </c>
      <c r="H2100" t="s">
        <v>52</v>
      </c>
      <c r="I2100" t="s">
        <v>18</v>
      </c>
      <c r="J2100">
        <v>41.296011440000001</v>
      </c>
      <c r="K2100">
        <v>3.4214729510000002</v>
      </c>
      <c r="L2100">
        <v>60.611750239999999</v>
      </c>
      <c r="M2100" t="s">
        <v>18</v>
      </c>
      <c r="N2100" t="str" cm="1">
        <f t="array" ref="N2100">_xlfn.IFS(J2100&lt;=29,"Twenties",J2100&lt;=39,"Thirties",J2100&lt;=49,"Fourties",J2100&lt;=59,"Fifties",J2100&gt;59,"Elders")</f>
        <v>Fourties</v>
      </c>
      <c r="O2100" t="str" cm="1">
        <f t="array" ref="O2100">_xlfn.IFS(K2101&lt;=5,"Very Short",K2101&lt;=10,"Short",K2101&lt;=15,"Mid-Class",K2101&lt;=20,"Long",K2101&lt;=25," Very Long",K2101&gt;25,"Lifer")</f>
        <v>Very Short</v>
      </c>
      <c r="P2100" t="str" cm="1">
        <f t="array" ref="P2100">_xlfn.IFS(L2100&lt;=39,"Negligible",L2100&lt;=79,"Minimal",L2100&lt;=119,"Moderate",L2100&lt;=158,"High Moderate",L2100&lt;=198," High",L2100&lt;=238,"Very High",L2100&lt;=278,"Severe")</f>
        <v>Minimal</v>
      </c>
      <c r="Q2100" s="3">
        <f t="shared" si="32"/>
        <v>2.5254895933333334</v>
      </c>
    </row>
    <row r="2101" spans="1:17" x14ac:dyDescent="0.25">
      <c r="A2101">
        <v>2100</v>
      </c>
      <c r="B2101" t="s">
        <v>2449</v>
      </c>
      <c r="C2101" t="s">
        <v>1649</v>
      </c>
      <c r="D2101" t="s">
        <v>5754</v>
      </c>
      <c r="E2101" t="s">
        <v>671</v>
      </c>
      <c r="F2101" t="s">
        <v>1058</v>
      </c>
      <c r="G2101" t="s">
        <v>1059</v>
      </c>
      <c r="H2101" t="s">
        <v>105</v>
      </c>
      <c r="I2101" t="s">
        <v>18</v>
      </c>
      <c r="J2101">
        <v>46.039444140000001</v>
      </c>
      <c r="K2101">
        <v>4.7586406710000002</v>
      </c>
      <c r="L2101">
        <v>16.11116483</v>
      </c>
      <c r="M2101" t="s">
        <v>18</v>
      </c>
      <c r="N2101" t="str" cm="1">
        <f t="array" ref="N2101">_xlfn.IFS(J2101&lt;=29,"Twenties",J2101&lt;=39,"Thirties",J2101&lt;=49,"Fourties",J2101&lt;=59,"Fifties",J2101&gt;59,"Elders")</f>
        <v>Fourties</v>
      </c>
      <c r="O2101" t="str" cm="1">
        <f t="array" ref="O2101">_xlfn.IFS(K2102&lt;=5,"Very Short",K2102&lt;=10,"Short",K2102&lt;=15,"Mid-Class",K2102&lt;=20,"Long",K2102&lt;=25," Very Long",K2102&gt;25,"Lifer")</f>
        <v>Very Short</v>
      </c>
      <c r="P2101" t="str" cm="1">
        <f t="array" ref="P2101">_xlfn.IFS(L2101&lt;=39,"Negligible",L2101&lt;=79,"Minimal",L2101&lt;=119,"Moderate",L2101&lt;=158,"High Moderate",L2101&lt;=198," High",L2101&lt;=238,"Very High",L2101&lt;=278,"Severe")</f>
        <v>Negligible</v>
      </c>
      <c r="Q2101" s="3">
        <f t="shared" si="32"/>
        <v>0.67129853458333333</v>
      </c>
    </row>
    <row r="2102" spans="1:17" x14ac:dyDescent="0.25">
      <c r="A2102">
        <v>2101</v>
      </c>
      <c r="B2102" t="s">
        <v>2233</v>
      </c>
      <c r="C2102" t="s">
        <v>399</v>
      </c>
      <c r="D2102" t="s">
        <v>5755</v>
      </c>
      <c r="E2102" t="s">
        <v>620</v>
      </c>
      <c r="F2102" t="s">
        <v>1058</v>
      </c>
      <c r="G2102" t="s">
        <v>1059</v>
      </c>
      <c r="H2102" t="s">
        <v>88</v>
      </c>
      <c r="I2102" t="s">
        <v>18</v>
      </c>
      <c r="J2102">
        <v>39.294097960000002</v>
      </c>
      <c r="K2102">
        <v>4.2494546279999996</v>
      </c>
      <c r="L2102">
        <v>37.670601840000003</v>
      </c>
      <c r="M2102" t="s">
        <v>18</v>
      </c>
      <c r="N2102" t="str" cm="1">
        <f t="array" ref="N2102">_xlfn.IFS(J2102&lt;=29,"Twenties",J2102&lt;=39,"Thirties",J2102&lt;=49,"Fourties",J2102&lt;=59,"Fifties",J2102&gt;59,"Elders")</f>
        <v>Fourties</v>
      </c>
      <c r="O2102" t="str" cm="1">
        <f t="array" ref="O2102">_xlfn.IFS(K2103&lt;=5,"Very Short",K2103&lt;=10,"Short",K2103&lt;=15,"Mid-Class",K2103&lt;=20,"Long",K2103&lt;=25," Very Long",K2103&gt;25,"Lifer")</f>
        <v>Very Short</v>
      </c>
      <c r="P2102" t="str" cm="1">
        <f t="array" ref="P2102">_xlfn.IFS(L2102&lt;=39,"Negligible",L2102&lt;=79,"Minimal",L2102&lt;=119,"Moderate",L2102&lt;=158,"High Moderate",L2102&lt;=198," High",L2102&lt;=238,"Very High",L2102&lt;=278,"Severe")</f>
        <v>Negligible</v>
      </c>
      <c r="Q2102" s="3">
        <f t="shared" si="32"/>
        <v>1.5696084100000001</v>
      </c>
    </row>
    <row r="2103" spans="1:17" x14ac:dyDescent="0.25">
      <c r="A2103">
        <v>2102</v>
      </c>
      <c r="B2103" t="s">
        <v>2450</v>
      </c>
      <c r="C2103" t="s">
        <v>2451</v>
      </c>
      <c r="D2103" t="s">
        <v>5754</v>
      </c>
      <c r="E2103" t="s">
        <v>190</v>
      </c>
      <c r="F2103" t="s">
        <v>1058</v>
      </c>
      <c r="G2103" t="s">
        <v>1059</v>
      </c>
      <c r="H2103" t="s">
        <v>190</v>
      </c>
      <c r="I2103" t="s">
        <v>18</v>
      </c>
      <c r="J2103">
        <v>33.314928870000003</v>
      </c>
      <c r="K2103">
        <v>3.6130458060000001</v>
      </c>
      <c r="L2103">
        <v>53.04166712</v>
      </c>
      <c r="M2103" t="s">
        <v>18</v>
      </c>
      <c r="N2103" t="str" cm="1">
        <f t="array" ref="N2103">_xlfn.IFS(J2103&lt;=29,"Twenties",J2103&lt;=39,"Thirties",J2103&lt;=49,"Fourties",J2103&lt;=59,"Fifties",J2103&gt;59,"Elders")</f>
        <v>Thirties</v>
      </c>
      <c r="O2103" t="str" cm="1">
        <f t="array" ref="O2103">_xlfn.IFS(K2104&lt;=5,"Very Short",K2104&lt;=10,"Short",K2104&lt;=15,"Mid-Class",K2104&lt;=20,"Long",K2104&lt;=25," Very Long",K2104&gt;25,"Lifer")</f>
        <v>Very Short</v>
      </c>
      <c r="P2103" t="str" cm="1">
        <f t="array" ref="P2103">_xlfn.IFS(L2103&lt;=39,"Negligible",L2103&lt;=79,"Minimal",L2103&lt;=119,"Moderate",L2103&lt;=158,"High Moderate",L2103&lt;=198," High",L2103&lt;=238,"Very High",L2103&lt;=278,"Severe")</f>
        <v>Minimal</v>
      </c>
      <c r="Q2103" s="3">
        <f t="shared" si="32"/>
        <v>2.2100694633333333</v>
      </c>
    </row>
    <row r="2104" spans="1:17" x14ac:dyDescent="0.25">
      <c r="A2104">
        <v>2103</v>
      </c>
      <c r="B2104" t="s">
        <v>902</v>
      </c>
      <c r="C2104" t="s">
        <v>777</v>
      </c>
      <c r="D2104" t="s">
        <v>5755</v>
      </c>
      <c r="E2104" t="s">
        <v>367</v>
      </c>
      <c r="F2104" t="s">
        <v>2303</v>
      </c>
      <c r="G2104" t="s">
        <v>1824</v>
      </c>
      <c r="H2104" t="s">
        <v>367</v>
      </c>
      <c r="I2104" t="s">
        <v>18</v>
      </c>
      <c r="J2104">
        <v>29.11713391</v>
      </c>
      <c r="K2104">
        <v>3.6774049029999998</v>
      </c>
      <c r="L2104">
        <v>0.44733735099999999</v>
      </c>
      <c r="M2104" t="s">
        <v>18</v>
      </c>
      <c r="N2104" t="str" cm="1">
        <f t="array" ref="N2104">_xlfn.IFS(J2104&lt;=29,"Twenties",J2104&lt;=39,"Thirties",J2104&lt;=49,"Fourties",J2104&lt;=59,"Fifties",J2104&gt;59,"Elders")</f>
        <v>Thirties</v>
      </c>
      <c r="O2104" t="str" cm="1">
        <f t="array" ref="O2104">_xlfn.IFS(K2105&lt;=5,"Very Short",K2105&lt;=10,"Short",K2105&lt;=15,"Mid-Class",K2105&lt;=20,"Long",K2105&lt;=25," Very Long",K2105&gt;25,"Lifer")</f>
        <v>Short</v>
      </c>
      <c r="P2104" t="str" cm="1">
        <f t="array" ref="P2104">_xlfn.IFS(L2104&lt;=39,"Negligible",L2104&lt;=79,"Minimal",L2104&lt;=119,"Moderate",L2104&lt;=158,"High Moderate",L2104&lt;=198," High",L2104&lt;=238,"Very High",L2104&lt;=278,"Severe")</f>
        <v>Negligible</v>
      </c>
      <c r="Q2104" s="3">
        <f t="shared" si="32"/>
        <v>1.8639056291666668E-2</v>
      </c>
    </row>
    <row r="2105" spans="1:17" x14ac:dyDescent="0.25">
      <c r="A2105">
        <v>2104</v>
      </c>
      <c r="B2105" t="s">
        <v>2452</v>
      </c>
      <c r="C2105" t="s">
        <v>2442</v>
      </c>
      <c r="D2105" t="s">
        <v>5754</v>
      </c>
      <c r="E2105" t="s">
        <v>82</v>
      </c>
      <c r="F2105" t="s">
        <v>1058</v>
      </c>
      <c r="G2105" t="s">
        <v>1059</v>
      </c>
      <c r="H2105" t="s">
        <v>82</v>
      </c>
      <c r="I2105" t="s">
        <v>18</v>
      </c>
      <c r="J2105">
        <v>31.89793191</v>
      </c>
      <c r="K2105">
        <v>5.6498492760000003</v>
      </c>
      <c r="L2105">
        <v>5.8566190130000004</v>
      </c>
      <c r="M2105" t="s">
        <v>18</v>
      </c>
      <c r="N2105" t="str" cm="1">
        <f t="array" ref="N2105">_xlfn.IFS(J2105&lt;=29,"Twenties",J2105&lt;=39,"Thirties",J2105&lt;=49,"Fourties",J2105&lt;=59,"Fifties",J2105&gt;59,"Elders")</f>
        <v>Thirties</v>
      </c>
      <c r="O2105" t="str" cm="1">
        <f t="array" ref="O2105">_xlfn.IFS(K2106&lt;=5,"Very Short",K2106&lt;=10,"Short",K2106&lt;=15,"Mid-Class",K2106&lt;=20,"Long",K2106&lt;=25," Very Long",K2106&gt;25,"Lifer")</f>
        <v>Very Short</v>
      </c>
      <c r="P2105" t="str" cm="1">
        <f t="array" ref="P2105">_xlfn.IFS(L2105&lt;=39,"Negligible",L2105&lt;=79,"Minimal",L2105&lt;=119,"Moderate",L2105&lt;=158,"High Moderate",L2105&lt;=198," High",L2105&lt;=238,"Very High",L2105&lt;=278,"Severe")</f>
        <v>Negligible</v>
      </c>
      <c r="Q2105" s="3">
        <f t="shared" si="32"/>
        <v>0.24402579220833334</v>
      </c>
    </row>
    <row r="2106" spans="1:17" x14ac:dyDescent="0.25">
      <c r="A2106">
        <v>2105</v>
      </c>
      <c r="B2106" t="s">
        <v>2453</v>
      </c>
      <c r="C2106" t="s">
        <v>57</v>
      </c>
      <c r="D2106" t="s">
        <v>5754</v>
      </c>
      <c r="E2106" t="s">
        <v>36</v>
      </c>
      <c r="F2106" t="s">
        <v>2303</v>
      </c>
      <c r="G2106" t="s">
        <v>1824</v>
      </c>
      <c r="H2106" t="s">
        <v>36</v>
      </c>
      <c r="I2106" t="s">
        <v>18</v>
      </c>
      <c r="J2106">
        <v>36.896354010000003</v>
      </c>
      <c r="K2106">
        <v>3.543194851</v>
      </c>
      <c r="L2106">
        <v>42.319789559999997</v>
      </c>
      <c r="M2106" t="s">
        <v>18</v>
      </c>
      <c r="N2106" t="str" cm="1">
        <f t="array" ref="N2106">_xlfn.IFS(J2106&lt;=29,"Twenties",J2106&lt;=39,"Thirties",J2106&lt;=49,"Fourties",J2106&lt;=59,"Fifties",J2106&gt;59,"Elders")</f>
        <v>Thirties</v>
      </c>
      <c r="O2106" t="str" cm="1">
        <f t="array" ref="O2106">_xlfn.IFS(K2107&lt;=5,"Very Short",K2107&lt;=10,"Short",K2107&lt;=15,"Mid-Class",K2107&lt;=20,"Long",K2107&lt;=25," Very Long",K2107&gt;25,"Lifer")</f>
        <v>Short</v>
      </c>
      <c r="P2106" t="str" cm="1">
        <f t="array" ref="P2106">_xlfn.IFS(L2106&lt;=39,"Negligible",L2106&lt;=79,"Minimal",L2106&lt;=119,"Moderate",L2106&lt;=158,"High Moderate",L2106&lt;=198," High",L2106&lt;=238,"Very High",L2106&lt;=278,"Severe")</f>
        <v>Minimal</v>
      </c>
      <c r="Q2106" s="3">
        <f t="shared" si="32"/>
        <v>1.7633245649999998</v>
      </c>
    </row>
    <row r="2107" spans="1:17" x14ac:dyDescent="0.25">
      <c r="A2107">
        <v>2106</v>
      </c>
      <c r="B2107" t="s">
        <v>2454</v>
      </c>
      <c r="C2107" t="s">
        <v>2046</v>
      </c>
      <c r="D2107" t="s">
        <v>5754</v>
      </c>
      <c r="E2107" t="s">
        <v>620</v>
      </c>
      <c r="F2107" t="s">
        <v>818</v>
      </c>
      <c r="G2107" t="s">
        <v>819</v>
      </c>
      <c r="H2107" t="s">
        <v>88</v>
      </c>
      <c r="I2107" t="s">
        <v>18</v>
      </c>
      <c r="J2107">
        <v>30.136230269999999</v>
      </c>
      <c r="K2107">
        <v>5.4178463810000004</v>
      </c>
      <c r="L2107">
        <v>53.63489216</v>
      </c>
      <c r="M2107" t="s">
        <v>18</v>
      </c>
      <c r="N2107" t="str" cm="1">
        <f t="array" ref="N2107">_xlfn.IFS(J2107&lt;=29,"Twenties",J2107&lt;=39,"Thirties",J2107&lt;=49,"Fourties",J2107&lt;=59,"Fifties",J2107&gt;59,"Elders")</f>
        <v>Thirties</v>
      </c>
      <c r="O2107" t="str" cm="1">
        <f t="array" ref="O2107">_xlfn.IFS(K2108&lt;=5,"Very Short",K2108&lt;=10,"Short",K2108&lt;=15,"Mid-Class",K2108&lt;=20,"Long",K2108&lt;=25," Very Long",K2108&gt;25,"Lifer")</f>
        <v>Short</v>
      </c>
      <c r="P2107" t="str" cm="1">
        <f t="array" ref="P2107">_xlfn.IFS(L2107&lt;=39,"Negligible",L2107&lt;=79,"Minimal",L2107&lt;=119,"Moderate",L2107&lt;=158,"High Moderate",L2107&lt;=198," High",L2107&lt;=238,"Very High",L2107&lt;=278,"Severe")</f>
        <v>Minimal</v>
      </c>
      <c r="Q2107" s="3">
        <f t="shared" si="32"/>
        <v>2.2347871733333333</v>
      </c>
    </row>
    <row r="2108" spans="1:17" x14ac:dyDescent="0.25">
      <c r="A2108">
        <v>2107</v>
      </c>
      <c r="B2108" t="s">
        <v>2455</v>
      </c>
      <c r="C2108" t="s">
        <v>239</v>
      </c>
      <c r="D2108" t="s">
        <v>5754</v>
      </c>
      <c r="E2108" t="s">
        <v>15</v>
      </c>
      <c r="F2108" t="s">
        <v>1058</v>
      </c>
      <c r="G2108" t="s">
        <v>1059</v>
      </c>
      <c r="H2108" t="s">
        <v>15</v>
      </c>
      <c r="I2108" t="s">
        <v>18</v>
      </c>
      <c r="J2108">
        <v>39.80043569</v>
      </c>
      <c r="K2108">
        <v>7.3885615969999998</v>
      </c>
      <c r="L2108">
        <v>75.837155589999995</v>
      </c>
      <c r="M2108" t="s">
        <v>18</v>
      </c>
      <c r="N2108" t="str" cm="1">
        <f t="array" ref="N2108">_xlfn.IFS(J2108&lt;=29,"Twenties",J2108&lt;=39,"Thirties",J2108&lt;=49,"Fourties",J2108&lt;=59,"Fifties",J2108&gt;59,"Elders")</f>
        <v>Fourties</v>
      </c>
      <c r="O2108" t="str" cm="1">
        <f t="array" ref="O2108">_xlfn.IFS(K2109&lt;=5,"Very Short",K2109&lt;=10,"Short",K2109&lt;=15,"Mid-Class",K2109&lt;=20,"Long",K2109&lt;=25," Very Long",K2109&gt;25,"Lifer")</f>
        <v>Very Short</v>
      </c>
      <c r="P2108" t="str" cm="1">
        <f t="array" ref="P2108">_xlfn.IFS(L2108&lt;=39,"Negligible",L2108&lt;=79,"Minimal",L2108&lt;=119,"Moderate",L2108&lt;=158,"High Moderate",L2108&lt;=198," High",L2108&lt;=238,"Very High",L2108&lt;=278,"Severe")</f>
        <v>Minimal</v>
      </c>
      <c r="Q2108" s="3">
        <f t="shared" si="32"/>
        <v>3.1598814829166666</v>
      </c>
    </row>
    <row r="2109" spans="1:17" x14ac:dyDescent="0.25">
      <c r="A2109">
        <v>2108</v>
      </c>
      <c r="B2109" t="s">
        <v>697</v>
      </c>
      <c r="C2109" t="s">
        <v>75</v>
      </c>
      <c r="D2109" t="s">
        <v>5754</v>
      </c>
      <c r="E2109" t="s">
        <v>36</v>
      </c>
      <c r="F2109" t="s">
        <v>2303</v>
      </c>
      <c r="G2109" t="s">
        <v>1824</v>
      </c>
      <c r="H2109" t="s">
        <v>36</v>
      </c>
      <c r="I2109" t="s">
        <v>18</v>
      </c>
      <c r="J2109">
        <v>35.204509340000001</v>
      </c>
      <c r="K2109">
        <v>4.0266361210000001</v>
      </c>
      <c r="L2109">
        <v>38.287001580000002</v>
      </c>
      <c r="M2109" t="s">
        <v>18</v>
      </c>
      <c r="N2109" t="str" cm="1">
        <f t="array" ref="N2109">_xlfn.IFS(J2109&lt;=29,"Twenties",J2109&lt;=39,"Thirties",J2109&lt;=49,"Fourties",J2109&lt;=59,"Fifties",J2109&gt;59,"Elders")</f>
        <v>Thirties</v>
      </c>
      <c r="O2109" t="str" cm="1">
        <f t="array" ref="O2109">_xlfn.IFS(K2110&lt;=5,"Very Short",K2110&lt;=10,"Short",K2110&lt;=15,"Mid-Class",K2110&lt;=20,"Long",K2110&lt;=25," Very Long",K2110&gt;25,"Lifer")</f>
        <v>Very Short</v>
      </c>
      <c r="P2109" t="str" cm="1">
        <f t="array" ref="P2109">_xlfn.IFS(L2109&lt;=39,"Negligible",L2109&lt;=79,"Minimal",L2109&lt;=119,"Moderate",L2109&lt;=158,"High Moderate",L2109&lt;=198," High",L2109&lt;=238,"Very High",L2109&lt;=278,"Severe")</f>
        <v>Negligible</v>
      </c>
      <c r="Q2109" s="3">
        <f t="shared" si="32"/>
        <v>1.5952917325</v>
      </c>
    </row>
    <row r="2110" spans="1:17" x14ac:dyDescent="0.25">
      <c r="A2110">
        <v>2109</v>
      </c>
      <c r="B2110" t="s">
        <v>2456</v>
      </c>
      <c r="C2110" t="s">
        <v>2457</v>
      </c>
      <c r="D2110" t="s">
        <v>5755</v>
      </c>
      <c r="E2110" t="s">
        <v>2458</v>
      </c>
      <c r="F2110" t="s">
        <v>818</v>
      </c>
      <c r="G2110" t="s">
        <v>819</v>
      </c>
      <c r="H2110" t="s">
        <v>28</v>
      </c>
      <c r="I2110" t="s">
        <v>18</v>
      </c>
      <c r="J2110">
        <v>34.301164309999997</v>
      </c>
      <c r="K2110">
        <v>4.1355492900000002</v>
      </c>
      <c r="L2110">
        <v>0</v>
      </c>
      <c r="M2110" t="s">
        <v>18</v>
      </c>
      <c r="N2110" t="str" cm="1">
        <f t="array" ref="N2110">_xlfn.IFS(J2110&lt;=29,"Twenties",J2110&lt;=39,"Thirties",J2110&lt;=49,"Fourties",J2110&lt;=59,"Fifties",J2110&gt;59,"Elders")</f>
        <v>Thirties</v>
      </c>
      <c r="O2110" t="str" cm="1">
        <f t="array" ref="O2110">_xlfn.IFS(K2111&lt;=5,"Very Short",K2111&lt;=10,"Short",K2111&lt;=15,"Mid-Class",K2111&lt;=20,"Long",K2111&lt;=25," Very Long",K2111&gt;25,"Lifer")</f>
        <v>Short</v>
      </c>
      <c r="P2110" t="str" cm="1">
        <f t="array" ref="P2110">_xlfn.IFS(L2110&lt;=39,"Negligible",L2110&lt;=79,"Minimal",L2110&lt;=119,"Moderate",L2110&lt;=158,"High Moderate",L2110&lt;=198," High",L2110&lt;=238,"Very High",L2110&lt;=278,"Severe")</f>
        <v>Negligible</v>
      </c>
      <c r="Q2110" s="3">
        <f t="shared" si="32"/>
        <v>0</v>
      </c>
    </row>
    <row r="2111" spans="1:17" x14ac:dyDescent="0.25">
      <c r="A2111">
        <v>2110</v>
      </c>
      <c r="B2111" t="s">
        <v>265</v>
      </c>
      <c r="C2111" t="s">
        <v>91</v>
      </c>
      <c r="D2111" t="s">
        <v>5755</v>
      </c>
      <c r="E2111" t="s">
        <v>36</v>
      </c>
      <c r="F2111" t="s">
        <v>2303</v>
      </c>
      <c r="G2111" t="s">
        <v>1824</v>
      </c>
      <c r="H2111" t="s">
        <v>36</v>
      </c>
      <c r="I2111" t="s">
        <v>18</v>
      </c>
      <c r="J2111">
        <v>44.813839549999997</v>
      </c>
      <c r="K2111">
        <v>6.258446717</v>
      </c>
      <c r="L2111">
        <v>49.916293289999999</v>
      </c>
      <c r="M2111" t="s">
        <v>18</v>
      </c>
      <c r="N2111" t="str" cm="1">
        <f t="array" ref="N2111">_xlfn.IFS(J2111&lt;=29,"Twenties",J2111&lt;=39,"Thirties",J2111&lt;=49,"Fourties",J2111&lt;=59,"Fifties",J2111&gt;59,"Elders")</f>
        <v>Fourties</v>
      </c>
      <c r="O2111" t="str" cm="1">
        <f t="array" ref="O2111">_xlfn.IFS(K2112&lt;=5,"Very Short",K2112&lt;=10,"Short",K2112&lt;=15,"Mid-Class",K2112&lt;=20,"Long",K2112&lt;=25," Very Long",K2112&gt;25,"Lifer")</f>
        <v>Very Short</v>
      </c>
      <c r="P2111" t="str" cm="1">
        <f t="array" ref="P2111">_xlfn.IFS(L2111&lt;=39,"Negligible",L2111&lt;=79,"Minimal",L2111&lt;=119,"Moderate",L2111&lt;=158,"High Moderate",L2111&lt;=198," High",L2111&lt;=238,"Very High",L2111&lt;=278,"Severe")</f>
        <v>Minimal</v>
      </c>
      <c r="Q2111" s="3">
        <f t="shared" si="32"/>
        <v>2.0798455537499998</v>
      </c>
    </row>
    <row r="2112" spans="1:17" x14ac:dyDescent="0.25">
      <c r="A2112">
        <v>2111</v>
      </c>
      <c r="B2112" t="s">
        <v>251</v>
      </c>
      <c r="C2112" t="s">
        <v>1596</v>
      </c>
      <c r="D2112" t="s">
        <v>5755</v>
      </c>
      <c r="E2112" t="s">
        <v>36</v>
      </c>
      <c r="F2112" t="s">
        <v>2303</v>
      </c>
      <c r="G2112" t="s">
        <v>1824</v>
      </c>
      <c r="H2112" t="s">
        <v>36</v>
      </c>
      <c r="I2112" t="s">
        <v>18</v>
      </c>
      <c r="J2112">
        <v>36.626447980000002</v>
      </c>
      <c r="K2112">
        <v>3.258408652</v>
      </c>
      <c r="L2112">
        <v>16.330561169999999</v>
      </c>
      <c r="M2112" t="s">
        <v>18</v>
      </c>
      <c r="N2112" t="str" cm="1">
        <f t="array" ref="N2112">_xlfn.IFS(J2112&lt;=29,"Twenties",J2112&lt;=39,"Thirties",J2112&lt;=49,"Fourties",J2112&lt;=59,"Fifties",J2112&gt;59,"Elders")</f>
        <v>Thirties</v>
      </c>
      <c r="O2112" t="str" cm="1">
        <f t="array" ref="O2112">_xlfn.IFS(K2113&lt;=5,"Very Short",K2113&lt;=10,"Short",K2113&lt;=15,"Mid-Class",K2113&lt;=20,"Long",K2113&lt;=25," Very Long",K2113&gt;25,"Lifer")</f>
        <v>Short</v>
      </c>
      <c r="P2112" t="str" cm="1">
        <f t="array" ref="P2112">_xlfn.IFS(L2112&lt;=39,"Negligible",L2112&lt;=79,"Minimal",L2112&lt;=119,"Moderate",L2112&lt;=158,"High Moderate",L2112&lt;=198," High",L2112&lt;=238,"Very High",L2112&lt;=278,"Severe")</f>
        <v>Negligible</v>
      </c>
      <c r="Q2112" s="3">
        <f t="shared" si="32"/>
        <v>0.68044004874999997</v>
      </c>
    </row>
    <row r="2113" spans="1:17" x14ac:dyDescent="0.25">
      <c r="A2113">
        <v>2112</v>
      </c>
      <c r="B2113" t="s">
        <v>141</v>
      </c>
      <c r="C2113" t="s">
        <v>2459</v>
      </c>
      <c r="D2113" t="s">
        <v>5754</v>
      </c>
      <c r="E2113" t="s">
        <v>43</v>
      </c>
      <c r="F2113" t="s">
        <v>818</v>
      </c>
      <c r="G2113" t="s">
        <v>819</v>
      </c>
      <c r="H2113" t="s">
        <v>44</v>
      </c>
      <c r="I2113" t="s">
        <v>18</v>
      </c>
      <c r="J2113">
        <v>49.467267499999998</v>
      </c>
      <c r="K2113">
        <v>6.0383470389999996</v>
      </c>
      <c r="L2113">
        <v>71.255302380000003</v>
      </c>
      <c r="M2113" t="s">
        <v>18</v>
      </c>
      <c r="N2113" t="str" cm="1">
        <f t="array" ref="N2113">_xlfn.IFS(J2113&lt;=29,"Twenties",J2113&lt;=39,"Thirties",J2113&lt;=49,"Fourties",J2113&lt;=59,"Fifties",J2113&gt;59,"Elders")</f>
        <v>Fifties</v>
      </c>
      <c r="O2113" t="str" cm="1">
        <f t="array" ref="O2113">_xlfn.IFS(K2114&lt;=5,"Very Short",K2114&lt;=10,"Short",K2114&lt;=15,"Mid-Class",K2114&lt;=20,"Long",K2114&lt;=25," Very Long",K2114&gt;25,"Lifer")</f>
        <v>Short</v>
      </c>
      <c r="P2113" t="str" cm="1">
        <f t="array" ref="P2113">_xlfn.IFS(L2113&lt;=39,"Negligible",L2113&lt;=79,"Minimal",L2113&lt;=119,"Moderate",L2113&lt;=158,"High Moderate",L2113&lt;=198," High",L2113&lt;=238,"Very High",L2113&lt;=278,"Severe")</f>
        <v>Minimal</v>
      </c>
      <c r="Q2113" s="3">
        <f t="shared" si="32"/>
        <v>2.9689709325</v>
      </c>
    </row>
    <row r="2114" spans="1:17" x14ac:dyDescent="0.25">
      <c r="A2114">
        <v>2113</v>
      </c>
      <c r="B2114" t="s">
        <v>2402</v>
      </c>
      <c r="C2114" t="s">
        <v>1646</v>
      </c>
      <c r="D2114" t="s">
        <v>5754</v>
      </c>
      <c r="E2114" t="s">
        <v>22</v>
      </c>
      <c r="F2114" t="s">
        <v>1058</v>
      </c>
      <c r="G2114" t="s">
        <v>1059</v>
      </c>
      <c r="H2114" t="s">
        <v>22</v>
      </c>
      <c r="I2114" t="s">
        <v>18</v>
      </c>
      <c r="J2114">
        <v>42.790644899999997</v>
      </c>
      <c r="K2114">
        <v>6.7065920800000001</v>
      </c>
      <c r="L2114">
        <v>90.696101029999994</v>
      </c>
      <c r="M2114" t="s">
        <v>18</v>
      </c>
      <c r="N2114" t="str" cm="1">
        <f t="array" ref="N2114">_xlfn.IFS(J2114&lt;=29,"Twenties",J2114&lt;=39,"Thirties",J2114&lt;=49,"Fourties",J2114&lt;=59,"Fifties",J2114&gt;59,"Elders")</f>
        <v>Fourties</v>
      </c>
      <c r="O2114" t="str" cm="1">
        <f t="array" ref="O2114">_xlfn.IFS(K2115&lt;=5,"Very Short",K2115&lt;=10,"Short",K2115&lt;=15,"Mid-Class",K2115&lt;=20,"Long",K2115&lt;=25," Very Long",K2115&gt;25,"Lifer")</f>
        <v>Very Short</v>
      </c>
      <c r="P2114" t="str" cm="1">
        <f t="array" ref="P2114">_xlfn.IFS(L2114&lt;=39,"Negligible",L2114&lt;=79,"Minimal",L2114&lt;=119,"Moderate",L2114&lt;=158,"High Moderate",L2114&lt;=198," High",L2114&lt;=238,"Very High",L2114&lt;=278,"Severe")</f>
        <v>Moderate</v>
      </c>
      <c r="Q2114" s="3">
        <f t="shared" ref="Q2114:Q2177" si="33">L2114/24</f>
        <v>3.7790042095833329</v>
      </c>
    </row>
    <row r="2115" spans="1:17" x14ac:dyDescent="0.25">
      <c r="A2115">
        <v>2114</v>
      </c>
      <c r="B2115" t="s">
        <v>2244</v>
      </c>
      <c r="C2115" t="s">
        <v>800</v>
      </c>
      <c r="D2115" t="s">
        <v>5754</v>
      </c>
      <c r="E2115" t="s">
        <v>55</v>
      </c>
      <c r="F2115" t="s">
        <v>511</v>
      </c>
      <c r="G2115" t="s">
        <v>17</v>
      </c>
      <c r="H2115" t="s">
        <v>55</v>
      </c>
      <c r="I2115" t="s">
        <v>18</v>
      </c>
      <c r="J2115">
        <v>42.255852990000001</v>
      </c>
      <c r="K2115">
        <v>1.518009631</v>
      </c>
      <c r="L2115">
        <v>28.015255369999998</v>
      </c>
      <c r="M2115" t="s">
        <v>18</v>
      </c>
      <c r="N2115" t="str" cm="1">
        <f t="array" ref="N2115">_xlfn.IFS(J2115&lt;=29,"Twenties",J2115&lt;=39,"Thirties",J2115&lt;=49,"Fourties",J2115&lt;=59,"Fifties",J2115&gt;59,"Elders")</f>
        <v>Fourties</v>
      </c>
      <c r="O2115" t="str" cm="1">
        <f t="array" ref="O2115">_xlfn.IFS(K2116&lt;=5,"Very Short",K2116&lt;=10,"Short",K2116&lt;=15,"Mid-Class",K2116&lt;=20,"Long",K2116&lt;=25," Very Long",K2116&gt;25,"Lifer")</f>
        <v>Short</v>
      </c>
      <c r="P2115" t="str" cm="1">
        <f t="array" ref="P2115">_xlfn.IFS(L2115&lt;=39,"Negligible",L2115&lt;=79,"Minimal",L2115&lt;=119,"Moderate",L2115&lt;=158,"High Moderate",L2115&lt;=198," High",L2115&lt;=238,"Very High",L2115&lt;=278,"Severe")</f>
        <v>Negligible</v>
      </c>
      <c r="Q2115" s="3">
        <f t="shared" si="33"/>
        <v>1.1673023070833333</v>
      </c>
    </row>
    <row r="2116" spans="1:17" x14ac:dyDescent="0.25">
      <c r="A2116">
        <v>2115</v>
      </c>
      <c r="B2116" t="s">
        <v>1393</v>
      </c>
      <c r="C2116" t="s">
        <v>48</v>
      </c>
      <c r="D2116" t="s">
        <v>5755</v>
      </c>
      <c r="E2116" t="s">
        <v>36</v>
      </c>
      <c r="F2116" t="s">
        <v>2303</v>
      </c>
      <c r="G2116" t="s">
        <v>1824</v>
      </c>
      <c r="H2116" t="s">
        <v>36</v>
      </c>
      <c r="I2116" t="s">
        <v>18</v>
      </c>
      <c r="J2116">
        <v>50.350703799999998</v>
      </c>
      <c r="K2116">
        <v>9.0942946399999993</v>
      </c>
      <c r="L2116">
        <v>69.814025139999998</v>
      </c>
      <c r="M2116" t="s">
        <v>18</v>
      </c>
      <c r="N2116" t="str" cm="1">
        <f t="array" ref="N2116">_xlfn.IFS(J2116&lt;=29,"Twenties",J2116&lt;=39,"Thirties",J2116&lt;=49,"Fourties",J2116&lt;=59,"Fifties",J2116&gt;59,"Elders")</f>
        <v>Fifties</v>
      </c>
      <c r="O2116" t="str" cm="1">
        <f t="array" ref="O2116">_xlfn.IFS(K2117&lt;=5,"Very Short",K2117&lt;=10,"Short",K2117&lt;=15,"Mid-Class",K2117&lt;=20,"Long",K2117&lt;=25," Very Long",K2117&gt;25,"Lifer")</f>
        <v>Very Short</v>
      </c>
      <c r="P2116" t="str" cm="1">
        <f t="array" ref="P2116">_xlfn.IFS(L2116&lt;=39,"Negligible",L2116&lt;=79,"Minimal",L2116&lt;=119,"Moderate",L2116&lt;=158,"High Moderate",L2116&lt;=198," High",L2116&lt;=238,"Very High",L2116&lt;=278,"Severe")</f>
        <v>Minimal</v>
      </c>
      <c r="Q2116" s="3">
        <f t="shared" si="33"/>
        <v>2.9089177141666664</v>
      </c>
    </row>
    <row r="2117" spans="1:17" x14ac:dyDescent="0.25">
      <c r="A2117">
        <v>2116</v>
      </c>
      <c r="B2117" t="s">
        <v>2460</v>
      </c>
      <c r="C2117" t="s">
        <v>2210</v>
      </c>
      <c r="D2117" t="s">
        <v>5754</v>
      </c>
      <c r="E2117" t="s">
        <v>174</v>
      </c>
      <c r="F2117" t="s">
        <v>1058</v>
      </c>
      <c r="G2117" t="s">
        <v>1059</v>
      </c>
      <c r="H2117" t="s">
        <v>132</v>
      </c>
      <c r="I2117" t="s">
        <v>18</v>
      </c>
      <c r="J2117">
        <v>39.237308589999998</v>
      </c>
      <c r="K2117">
        <v>4.4097026960000001</v>
      </c>
      <c r="L2117">
        <v>47.348799360000001</v>
      </c>
      <c r="M2117" t="s">
        <v>18</v>
      </c>
      <c r="N2117" t="str" cm="1">
        <f t="array" ref="N2117">_xlfn.IFS(J2117&lt;=29,"Twenties",J2117&lt;=39,"Thirties",J2117&lt;=49,"Fourties",J2117&lt;=59,"Fifties",J2117&gt;59,"Elders")</f>
        <v>Fourties</v>
      </c>
      <c r="O2117" t="str" cm="1">
        <f t="array" ref="O2117">_xlfn.IFS(K2118&lt;=5,"Very Short",K2118&lt;=10,"Short",K2118&lt;=15,"Mid-Class",K2118&lt;=20,"Long",K2118&lt;=25," Very Long",K2118&gt;25,"Lifer")</f>
        <v>Very Short</v>
      </c>
      <c r="P2117" t="str" cm="1">
        <f t="array" ref="P2117">_xlfn.IFS(L2117&lt;=39,"Negligible",L2117&lt;=79,"Minimal",L2117&lt;=119,"Moderate",L2117&lt;=158,"High Moderate",L2117&lt;=198," High",L2117&lt;=238,"Very High",L2117&lt;=278,"Severe")</f>
        <v>Minimal</v>
      </c>
      <c r="Q2117" s="3">
        <f t="shared" si="33"/>
        <v>1.9728666400000001</v>
      </c>
    </row>
    <row r="2118" spans="1:17" x14ac:dyDescent="0.25">
      <c r="A2118">
        <v>2117</v>
      </c>
      <c r="B2118" t="s">
        <v>2461</v>
      </c>
      <c r="C2118" t="s">
        <v>2014</v>
      </c>
      <c r="D2118" t="s">
        <v>5755</v>
      </c>
      <c r="E2118" t="s">
        <v>884</v>
      </c>
      <c r="F2118" t="s">
        <v>511</v>
      </c>
      <c r="G2118" t="s">
        <v>17</v>
      </c>
      <c r="H2118" t="s">
        <v>275</v>
      </c>
      <c r="I2118" t="s">
        <v>18</v>
      </c>
      <c r="J2118">
        <v>44.563216670000003</v>
      </c>
      <c r="K2118">
        <v>3.491646426</v>
      </c>
      <c r="L2118">
        <v>70.769632889999997</v>
      </c>
      <c r="M2118" t="s">
        <v>18</v>
      </c>
      <c r="N2118" t="str" cm="1">
        <f t="array" ref="N2118">_xlfn.IFS(J2118&lt;=29,"Twenties",J2118&lt;=39,"Thirties",J2118&lt;=49,"Fourties",J2118&lt;=59,"Fifties",J2118&gt;59,"Elders")</f>
        <v>Fourties</v>
      </c>
      <c r="O2118" t="str" cm="1">
        <f t="array" ref="O2118">_xlfn.IFS(K2119&lt;=5,"Very Short",K2119&lt;=10,"Short",K2119&lt;=15,"Mid-Class",K2119&lt;=20,"Long",K2119&lt;=25," Very Long",K2119&gt;25,"Lifer")</f>
        <v>Short</v>
      </c>
      <c r="P2118" t="str" cm="1">
        <f t="array" ref="P2118">_xlfn.IFS(L2118&lt;=39,"Negligible",L2118&lt;=79,"Minimal",L2118&lt;=119,"Moderate",L2118&lt;=158,"High Moderate",L2118&lt;=198," High",L2118&lt;=238,"Very High",L2118&lt;=278,"Severe")</f>
        <v>Minimal</v>
      </c>
      <c r="Q2118" s="3">
        <f t="shared" si="33"/>
        <v>2.94873470375</v>
      </c>
    </row>
    <row r="2119" spans="1:17" x14ac:dyDescent="0.25">
      <c r="A2119">
        <v>2118</v>
      </c>
      <c r="B2119" t="s">
        <v>364</v>
      </c>
      <c r="C2119" t="s">
        <v>103</v>
      </c>
      <c r="D2119" t="s">
        <v>5754</v>
      </c>
      <c r="E2119" t="s">
        <v>1893</v>
      </c>
      <c r="F2119" t="s">
        <v>1058</v>
      </c>
      <c r="G2119" t="s">
        <v>1059</v>
      </c>
      <c r="H2119" t="s">
        <v>52</v>
      </c>
      <c r="I2119" t="s">
        <v>18</v>
      </c>
      <c r="J2119">
        <v>61.489830499999997</v>
      </c>
      <c r="K2119">
        <v>5.7028152390000004</v>
      </c>
      <c r="L2119">
        <v>169.41833629999999</v>
      </c>
      <c r="M2119" t="s">
        <v>18</v>
      </c>
      <c r="N2119" t="str" cm="1">
        <f t="array" ref="N2119">_xlfn.IFS(J2119&lt;=29,"Twenties",J2119&lt;=39,"Thirties",J2119&lt;=49,"Fourties",J2119&lt;=59,"Fifties",J2119&gt;59,"Elders")</f>
        <v>Elders</v>
      </c>
      <c r="O2119" t="str" cm="1">
        <f t="array" ref="O2119">_xlfn.IFS(K2120&lt;=5,"Very Short",K2120&lt;=10,"Short",K2120&lt;=15,"Mid-Class",K2120&lt;=20,"Long",K2120&lt;=25," Very Long",K2120&gt;25,"Lifer")</f>
        <v>Very Short</v>
      </c>
      <c r="P2119" t="str" cm="1">
        <f t="array" ref="P2119">_xlfn.IFS(L2119&lt;=39,"Negligible",L2119&lt;=79,"Minimal",L2119&lt;=119,"Moderate",L2119&lt;=158,"High Moderate",L2119&lt;=198," High",L2119&lt;=238,"Very High",L2119&lt;=278,"Severe")</f>
        <v xml:space="preserve"> High</v>
      </c>
      <c r="Q2119" s="3">
        <f t="shared" si="33"/>
        <v>7.059097345833333</v>
      </c>
    </row>
    <row r="2120" spans="1:17" x14ac:dyDescent="0.25">
      <c r="A2120">
        <v>2119</v>
      </c>
      <c r="B2120" t="s">
        <v>2462</v>
      </c>
      <c r="C2120" t="s">
        <v>1206</v>
      </c>
      <c r="D2120" t="s">
        <v>5754</v>
      </c>
      <c r="E2120" t="s">
        <v>2463</v>
      </c>
      <c r="F2120" t="s">
        <v>1058</v>
      </c>
      <c r="G2120" t="s">
        <v>1059</v>
      </c>
      <c r="H2120" t="s">
        <v>85</v>
      </c>
      <c r="I2120" t="s">
        <v>18</v>
      </c>
      <c r="J2120">
        <v>45.38345185</v>
      </c>
      <c r="K2120">
        <v>4.0618814829999996</v>
      </c>
      <c r="L2120">
        <v>113.39747699999999</v>
      </c>
      <c r="M2120" t="s">
        <v>18</v>
      </c>
      <c r="N2120" t="str" cm="1">
        <f t="array" ref="N2120">_xlfn.IFS(J2120&lt;=29,"Twenties",J2120&lt;=39,"Thirties",J2120&lt;=49,"Fourties",J2120&lt;=59,"Fifties",J2120&gt;59,"Elders")</f>
        <v>Fourties</v>
      </c>
      <c r="O2120" t="str" cm="1">
        <f t="array" ref="O2120">_xlfn.IFS(K2121&lt;=5,"Very Short",K2121&lt;=10,"Short",K2121&lt;=15,"Mid-Class",K2121&lt;=20,"Long",K2121&lt;=25," Very Long",K2121&gt;25,"Lifer")</f>
        <v>Very Short</v>
      </c>
      <c r="P2120" t="str" cm="1">
        <f t="array" ref="P2120">_xlfn.IFS(L2120&lt;=39,"Negligible",L2120&lt;=79,"Minimal",L2120&lt;=119,"Moderate",L2120&lt;=158,"High Moderate",L2120&lt;=198," High",L2120&lt;=238,"Very High",L2120&lt;=278,"Severe")</f>
        <v>Moderate</v>
      </c>
      <c r="Q2120" s="3">
        <f t="shared" si="33"/>
        <v>4.7248948749999995</v>
      </c>
    </row>
    <row r="2121" spans="1:17" x14ac:dyDescent="0.25">
      <c r="A2121">
        <v>2120</v>
      </c>
      <c r="B2121" t="s">
        <v>165</v>
      </c>
      <c r="C2121" t="s">
        <v>1242</v>
      </c>
      <c r="D2121" t="s">
        <v>5755</v>
      </c>
      <c r="E2121" t="s">
        <v>233</v>
      </c>
      <c r="F2121" t="s">
        <v>1792</v>
      </c>
      <c r="G2121" t="s">
        <v>1059</v>
      </c>
      <c r="H2121" t="s">
        <v>233</v>
      </c>
      <c r="I2121" t="s">
        <v>18</v>
      </c>
      <c r="J2121">
        <v>52.139290950000003</v>
      </c>
      <c r="K2121">
        <v>4.2690828700000001</v>
      </c>
      <c r="L2121">
        <v>97.998895750000003</v>
      </c>
      <c r="M2121" t="s">
        <v>18</v>
      </c>
      <c r="N2121" t="str" cm="1">
        <f t="array" ref="N2121">_xlfn.IFS(J2121&lt;=29,"Twenties",J2121&lt;=39,"Thirties",J2121&lt;=49,"Fourties",J2121&lt;=59,"Fifties",J2121&gt;59,"Elders")</f>
        <v>Fifties</v>
      </c>
      <c r="O2121" t="str" cm="1">
        <f t="array" ref="O2121">_xlfn.IFS(K2122&lt;=5,"Very Short",K2122&lt;=10,"Short",K2122&lt;=15,"Mid-Class",K2122&lt;=20,"Long",K2122&lt;=25," Very Long",K2122&gt;25,"Lifer")</f>
        <v>Short</v>
      </c>
      <c r="P2121" t="str" cm="1">
        <f t="array" ref="P2121">_xlfn.IFS(L2121&lt;=39,"Negligible",L2121&lt;=79,"Minimal",L2121&lt;=119,"Moderate",L2121&lt;=158,"High Moderate",L2121&lt;=198," High",L2121&lt;=238,"Very High",L2121&lt;=278,"Severe")</f>
        <v>Moderate</v>
      </c>
      <c r="Q2121" s="3">
        <f t="shared" si="33"/>
        <v>4.0832873229166671</v>
      </c>
    </row>
    <row r="2122" spans="1:17" x14ac:dyDescent="0.25">
      <c r="A2122">
        <v>2121</v>
      </c>
      <c r="B2122" t="s">
        <v>112</v>
      </c>
      <c r="C2122" t="s">
        <v>140</v>
      </c>
      <c r="D2122" t="s">
        <v>5755</v>
      </c>
      <c r="E2122" t="s">
        <v>28</v>
      </c>
      <c r="F2122" t="s">
        <v>818</v>
      </c>
      <c r="G2122" t="s">
        <v>819</v>
      </c>
      <c r="H2122" t="s">
        <v>28</v>
      </c>
      <c r="I2122" t="s">
        <v>18</v>
      </c>
      <c r="J2122">
        <v>38.469703080000002</v>
      </c>
      <c r="K2122">
        <v>5.0974777570000001</v>
      </c>
      <c r="L2122">
        <v>17.004671330000001</v>
      </c>
      <c r="M2122" t="s">
        <v>18</v>
      </c>
      <c r="N2122" t="str" cm="1">
        <f t="array" ref="N2122">_xlfn.IFS(J2122&lt;=29,"Twenties",J2122&lt;=39,"Thirties",J2122&lt;=49,"Fourties",J2122&lt;=59,"Fifties",J2122&gt;59,"Elders")</f>
        <v>Thirties</v>
      </c>
      <c r="O2122" t="str" cm="1">
        <f t="array" ref="O2122">_xlfn.IFS(K2123&lt;=5,"Very Short",K2123&lt;=10,"Short",K2123&lt;=15,"Mid-Class",K2123&lt;=20,"Long",K2123&lt;=25," Very Long",K2123&gt;25,"Lifer")</f>
        <v>Very Short</v>
      </c>
      <c r="P2122" t="str" cm="1">
        <f t="array" ref="P2122">_xlfn.IFS(L2122&lt;=39,"Negligible",L2122&lt;=79,"Minimal",L2122&lt;=119,"Moderate",L2122&lt;=158,"High Moderate",L2122&lt;=198," High",L2122&lt;=238,"Very High",L2122&lt;=278,"Severe")</f>
        <v>Negligible</v>
      </c>
      <c r="Q2122" s="3">
        <f t="shared" si="33"/>
        <v>0.7085279720833334</v>
      </c>
    </row>
    <row r="2123" spans="1:17" x14ac:dyDescent="0.25">
      <c r="A2123">
        <v>2122</v>
      </c>
      <c r="B2123" t="s">
        <v>987</v>
      </c>
      <c r="C2123" t="s">
        <v>885</v>
      </c>
      <c r="D2123" t="s">
        <v>5755</v>
      </c>
      <c r="E2123" t="s">
        <v>36</v>
      </c>
      <c r="F2123" t="s">
        <v>2303</v>
      </c>
      <c r="G2123" t="s">
        <v>1824</v>
      </c>
      <c r="H2123" t="s">
        <v>36</v>
      </c>
      <c r="I2123" t="s">
        <v>18</v>
      </c>
      <c r="J2123">
        <v>52.144132229999997</v>
      </c>
      <c r="K2123">
        <v>3.5390030729999999</v>
      </c>
      <c r="L2123">
        <v>74.292789940000006</v>
      </c>
      <c r="M2123" t="s">
        <v>18</v>
      </c>
      <c r="N2123" t="str" cm="1">
        <f t="array" ref="N2123">_xlfn.IFS(J2123&lt;=29,"Twenties",J2123&lt;=39,"Thirties",J2123&lt;=49,"Fourties",J2123&lt;=59,"Fifties",J2123&gt;59,"Elders")</f>
        <v>Fifties</v>
      </c>
      <c r="O2123" t="str" cm="1">
        <f t="array" ref="O2123">_xlfn.IFS(K2124&lt;=5,"Very Short",K2124&lt;=10,"Short",K2124&lt;=15,"Mid-Class",K2124&lt;=20,"Long",K2124&lt;=25," Very Long",K2124&gt;25,"Lifer")</f>
        <v>Short</v>
      </c>
      <c r="P2123" t="str" cm="1">
        <f t="array" ref="P2123">_xlfn.IFS(L2123&lt;=39,"Negligible",L2123&lt;=79,"Minimal",L2123&lt;=119,"Moderate",L2123&lt;=158,"High Moderate",L2123&lt;=198," High",L2123&lt;=238,"Very High",L2123&lt;=278,"Severe")</f>
        <v>Minimal</v>
      </c>
      <c r="Q2123" s="3">
        <f t="shared" si="33"/>
        <v>3.0955329141666668</v>
      </c>
    </row>
    <row r="2124" spans="1:17" x14ac:dyDescent="0.25">
      <c r="A2124">
        <v>2123</v>
      </c>
      <c r="B2124" t="s">
        <v>488</v>
      </c>
      <c r="C2124" t="s">
        <v>243</v>
      </c>
      <c r="D2124" t="s">
        <v>5754</v>
      </c>
      <c r="E2124" t="s">
        <v>31</v>
      </c>
      <c r="F2124" t="s">
        <v>1058</v>
      </c>
      <c r="G2124" t="s">
        <v>1059</v>
      </c>
      <c r="H2124" t="s">
        <v>31</v>
      </c>
      <c r="I2124" t="s">
        <v>18</v>
      </c>
      <c r="J2124">
        <v>35.227517740000003</v>
      </c>
      <c r="K2124">
        <v>5.3656606670000002</v>
      </c>
      <c r="L2124">
        <v>46.19327724</v>
      </c>
      <c r="M2124" t="s">
        <v>18</v>
      </c>
      <c r="N2124" t="str" cm="1">
        <f t="array" ref="N2124">_xlfn.IFS(J2124&lt;=29,"Twenties",J2124&lt;=39,"Thirties",J2124&lt;=49,"Fourties",J2124&lt;=59,"Fifties",J2124&gt;59,"Elders")</f>
        <v>Thirties</v>
      </c>
      <c r="O2124" t="str" cm="1">
        <f t="array" ref="O2124">_xlfn.IFS(K2125&lt;=5,"Very Short",K2125&lt;=10,"Short",K2125&lt;=15,"Mid-Class",K2125&lt;=20,"Long",K2125&lt;=25," Very Long",K2125&gt;25,"Lifer")</f>
        <v>Very Short</v>
      </c>
      <c r="P2124" t="str" cm="1">
        <f t="array" ref="P2124">_xlfn.IFS(L2124&lt;=39,"Negligible",L2124&lt;=79,"Minimal",L2124&lt;=119,"Moderate",L2124&lt;=158,"High Moderate",L2124&lt;=198," High",L2124&lt;=238,"Very High",L2124&lt;=278,"Severe")</f>
        <v>Minimal</v>
      </c>
      <c r="Q2124" s="3">
        <f t="shared" si="33"/>
        <v>1.924719885</v>
      </c>
    </row>
    <row r="2125" spans="1:17" x14ac:dyDescent="0.25">
      <c r="A2125">
        <v>2124</v>
      </c>
      <c r="B2125" t="s">
        <v>398</v>
      </c>
      <c r="C2125" t="s">
        <v>145</v>
      </c>
      <c r="D2125" t="s">
        <v>5754</v>
      </c>
      <c r="E2125" t="s">
        <v>405</v>
      </c>
      <c r="F2125" t="s">
        <v>818</v>
      </c>
      <c r="G2125" t="s">
        <v>819</v>
      </c>
      <c r="H2125" t="s">
        <v>405</v>
      </c>
      <c r="I2125" t="s">
        <v>18</v>
      </c>
      <c r="J2125">
        <v>33.760266100000003</v>
      </c>
      <c r="K2125">
        <v>3.3339396589999999</v>
      </c>
      <c r="L2125">
        <v>52.05988808</v>
      </c>
      <c r="M2125" t="s">
        <v>18</v>
      </c>
      <c r="N2125" t="str" cm="1">
        <f t="array" ref="N2125">_xlfn.IFS(J2125&lt;=29,"Twenties",J2125&lt;=39,"Thirties",J2125&lt;=49,"Fourties",J2125&lt;=59,"Fifties",J2125&gt;59,"Elders")</f>
        <v>Thirties</v>
      </c>
      <c r="O2125" t="str" cm="1">
        <f t="array" ref="O2125">_xlfn.IFS(K2126&lt;=5,"Very Short",K2126&lt;=10,"Short",K2126&lt;=15,"Mid-Class",K2126&lt;=20,"Long",K2126&lt;=25," Very Long",K2126&gt;25,"Lifer")</f>
        <v>Very Short</v>
      </c>
      <c r="P2125" t="str" cm="1">
        <f t="array" ref="P2125">_xlfn.IFS(L2125&lt;=39,"Negligible",L2125&lt;=79,"Minimal",L2125&lt;=119,"Moderate",L2125&lt;=158,"High Moderate",L2125&lt;=198," High",L2125&lt;=238,"Very High",L2125&lt;=278,"Severe")</f>
        <v>Minimal</v>
      </c>
      <c r="Q2125" s="3">
        <f t="shared" si="33"/>
        <v>2.1691620033333332</v>
      </c>
    </row>
    <row r="2126" spans="1:17" x14ac:dyDescent="0.25">
      <c r="A2126">
        <v>2125</v>
      </c>
      <c r="B2126" t="s">
        <v>1129</v>
      </c>
      <c r="C2126" t="s">
        <v>54</v>
      </c>
      <c r="D2126" t="s">
        <v>5755</v>
      </c>
      <c r="E2126" t="s">
        <v>15</v>
      </c>
      <c r="F2126" t="s">
        <v>1058</v>
      </c>
      <c r="G2126" t="s">
        <v>1059</v>
      </c>
      <c r="H2126" t="s">
        <v>15</v>
      </c>
      <c r="I2126" t="s">
        <v>18</v>
      </c>
      <c r="J2126">
        <v>38.166210069999998</v>
      </c>
      <c r="K2126">
        <v>3.8886921139999999</v>
      </c>
      <c r="L2126">
        <v>26.310390049999999</v>
      </c>
      <c r="M2126" t="s">
        <v>18</v>
      </c>
      <c r="N2126" t="str" cm="1">
        <f t="array" ref="N2126">_xlfn.IFS(J2126&lt;=29,"Twenties",J2126&lt;=39,"Thirties",J2126&lt;=49,"Fourties",J2126&lt;=59,"Fifties",J2126&gt;59,"Elders")</f>
        <v>Thirties</v>
      </c>
      <c r="O2126" t="str" cm="1">
        <f t="array" ref="O2126">_xlfn.IFS(K2127&lt;=5,"Very Short",K2127&lt;=10,"Short",K2127&lt;=15,"Mid-Class",K2127&lt;=20,"Long",K2127&lt;=25," Very Long",K2127&gt;25,"Lifer")</f>
        <v>Very Short</v>
      </c>
      <c r="P2126" t="str" cm="1">
        <f t="array" ref="P2126">_xlfn.IFS(L2126&lt;=39,"Negligible",L2126&lt;=79,"Minimal",L2126&lt;=119,"Moderate",L2126&lt;=158,"High Moderate",L2126&lt;=198," High",L2126&lt;=238,"Very High",L2126&lt;=278,"Severe")</f>
        <v>Negligible</v>
      </c>
      <c r="Q2126" s="3">
        <f t="shared" si="33"/>
        <v>1.0962662520833333</v>
      </c>
    </row>
    <row r="2127" spans="1:17" x14ac:dyDescent="0.25">
      <c r="A2127">
        <v>2126</v>
      </c>
      <c r="B2127" t="s">
        <v>2464</v>
      </c>
      <c r="C2127" t="s">
        <v>2465</v>
      </c>
      <c r="D2127" t="s">
        <v>5755</v>
      </c>
      <c r="E2127" t="s">
        <v>2466</v>
      </c>
      <c r="F2127" t="s">
        <v>818</v>
      </c>
      <c r="G2127" t="s">
        <v>819</v>
      </c>
      <c r="H2127" t="s">
        <v>275</v>
      </c>
      <c r="I2127" t="s">
        <v>18</v>
      </c>
      <c r="J2127">
        <v>57.851708500000001</v>
      </c>
      <c r="K2127">
        <v>2.4602030620000002</v>
      </c>
      <c r="L2127">
        <v>161.67835700000001</v>
      </c>
      <c r="M2127" t="s">
        <v>18</v>
      </c>
      <c r="N2127" t="str" cm="1">
        <f t="array" ref="N2127">_xlfn.IFS(J2127&lt;=29,"Twenties",J2127&lt;=39,"Thirties",J2127&lt;=49,"Fourties",J2127&lt;=59,"Fifties",J2127&gt;59,"Elders")</f>
        <v>Fifties</v>
      </c>
      <c r="O2127" t="str" cm="1">
        <f t="array" ref="O2127">_xlfn.IFS(K2128&lt;=5,"Very Short",K2128&lt;=10,"Short",K2128&lt;=15,"Mid-Class",K2128&lt;=20,"Long",K2128&lt;=25," Very Long",K2128&gt;25,"Lifer")</f>
        <v>Very Short</v>
      </c>
      <c r="P2127" t="str" cm="1">
        <f t="array" ref="P2127">_xlfn.IFS(L2127&lt;=39,"Negligible",L2127&lt;=79,"Minimal",L2127&lt;=119,"Moderate",L2127&lt;=158,"High Moderate",L2127&lt;=198," High",L2127&lt;=238,"Very High",L2127&lt;=278,"Severe")</f>
        <v xml:space="preserve"> High</v>
      </c>
      <c r="Q2127" s="3">
        <f t="shared" si="33"/>
        <v>6.7365982083333336</v>
      </c>
    </row>
    <row r="2128" spans="1:17" x14ac:dyDescent="0.25">
      <c r="A2128">
        <v>2127</v>
      </c>
      <c r="B2128" t="s">
        <v>2467</v>
      </c>
      <c r="C2128" t="s">
        <v>166</v>
      </c>
      <c r="D2128" t="s">
        <v>5754</v>
      </c>
      <c r="E2128" t="s">
        <v>1136</v>
      </c>
      <c r="F2128" t="s">
        <v>1058</v>
      </c>
      <c r="G2128" t="s">
        <v>1059</v>
      </c>
      <c r="H2128" t="s">
        <v>28</v>
      </c>
      <c r="I2128" t="s">
        <v>18</v>
      </c>
      <c r="J2128">
        <v>48.205938699999997</v>
      </c>
      <c r="K2128">
        <v>3.151031658</v>
      </c>
      <c r="L2128">
        <v>83.725485950000007</v>
      </c>
      <c r="M2128" t="s">
        <v>18</v>
      </c>
      <c r="N2128" t="str" cm="1">
        <f t="array" ref="N2128">_xlfn.IFS(J2128&lt;=29,"Twenties",J2128&lt;=39,"Thirties",J2128&lt;=49,"Fourties",J2128&lt;=59,"Fifties",J2128&gt;59,"Elders")</f>
        <v>Fourties</v>
      </c>
      <c r="O2128" t="str" cm="1">
        <f t="array" ref="O2128">_xlfn.IFS(K2129&lt;=5,"Very Short",K2129&lt;=10,"Short",K2129&lt;=15,"Mid-Class",K2129&lt;=20,"Long",K2129&lt;=25," Very Long",K2129&gt;25,"Lifer")</f>
        <v>Short</v>
      </c>
      <c r="P2128" t="str" cm="1">
        <f t="array" ref="P2128">_xlfn.IFS(L2128&lt;=39,"Negligible",L2128&lt;=79,"Minimal",L2128&lt;=119,"Moderate",L2128&lt;=158,"High Moderate",L2128&lt;=198," High",L2128&lt;=238,"Very High",L2128&lt;=278,"Severe")</f>
        <v>Moderate</v>
      </c>
      <c r="Q2128" s="3">
        <f t="shared" si="33"/>
        <v>3.4885619145833338</v>
      </c>
    </row>
    <row r="2129" spans="1:17" x14ac:dyDescent="0.25">
      <c r="A2129">
        <v>2128</v>
      </c>
      <c r="B2129" t="s">
        <v>1184</v>
      </c>
      <c r="C2129" t="s">
        <v>50</v>
      </c>
      <c r="D2129" t="s">
        <v>5755</v>
      </c>
      <c r="E2129" t="s">
        <v>36</v>
      </c>
      <c r="F2129" t="s">
        <v>818</v>
      </c>
      <c r="G2129" t="s">
        <v>819</v>
      </c>
      <c r="H2129" t="s">
        <v>36</v>
      </c>
      <c r="I2129" t="s">
        <v>18</v>
      </c>
      <c r="J2129">
        <v>45.834268440000002</v>
      </c>
      <c r="K2129">
        <v>7.8318544499999998</v>
      </c>
      <c r="L2129">
        <v>71.101119409999995</v>
      </c>
      <c r="M2129" t="s">
        <v>18</v>
      </c>
      <c r="N2129" t="str" cm="1">
        <f t="array" ref="N2129">_xlfn.IFS(J2129&lt;=29,"Twenties",J2129&lt;=39,"Thirties",J2129&lt;=49,"Fourties",J2129&lt;=59,"Fifties",J2129&gt;59,"Elders")</f>
        <v>Fourties</v>
      </c>
      <c r="O2129" t="str" cm="1">
        <f t="array" ref="O2129">_xlfn.IFS(K2130&lt;=5,"Very Short",K2130&lt;=10,"Short",K2130&lt;=15,"Mid-Class",K2130&lt;=20,"Long",K2130&lt;=25," Very Long",K2130&gt;25,"Lifer")</f>
        <v>Very Short</v>
      </c>
      <c r="P2129" t="str" cm="1">
        <f t="array" ref="P2129">_xlfn.IFS(L2129&lt;=39,"Negligible",L2129&lt;=79,"Minimal",L2129&lt;=119,"Moderate",L2129&lt;=158,"High Moderate",L2129&lt;=198," High",L2129&lt;=238,"Very High",L2129&lt;=278,"Severe")</f>
        <v>Minimal</v>
      </c>
      <c r="Q2129" s="3">
        <f t="shared" si="33"/>
        <v>2.9625466420833333</v>
      </c>
    </row>
    <row r="2130" spans="1:17" x14ac:dyDescent="0.25">
      <c r="A2130">
        <v>2129</v>
      </c>
      <c r="B2130" t="s">
        <v>2160</v>
      </c>
      <c r="C2130" t="s">
        <v>54</v>
      </c>
      <c r="D2130" t="s">
        <v>5755</v>
      </c>
      <c r="E2130" t="s">
        <v>167</v>
      </c>
      <c r="F2130" t="s">
        <v>818</v>
      </c>
      <c r="G2130" t="s">
        <v>819</v>
      </c>
      <c r="H2130" t="s">
        <v>167</v>
      </c>
      <c r="I2130" t="s">
        <v>18</v>
      </c>
      <c r="J2130">
        <v>48.981707499999999</v>
      </c>
      <c r="K2130">
        <v>3.0388252910000002</v>
      </c>
      <c r="L2130">
        <v>79.014899970000002</v>
      </c>
      <c r="M2130" t="s">
        <v>18</v>
      </c>
      <c r="N2130" t="str" cm="1">
        <f t="array" ref="N2130">_xlfn.IFS(J2130&lt;=29,"Twenties",J2130&lt;=39,"Thirties",J2130&lt;=49,"Fourties",J2130&lt;=59,"Fifties",J2130&gt;59,"Elders")</f>
        <v>Fourties</v>
      </c>
      <c r="O2130" t="str" cm="1">
        <f t="array" ref="O2130">_xlfn.IFS(K2131&lt;=5,"Very Short",K2131&lt;=10,"Short",K2131&lt;=15,"Mid-Class",K2131&lt;=20,"Long",K2131&lt;=25," Very Long",K2131&gt;25,"Lifer")</f>
        <v>Very Short</v>
      </c>
      <c r="P2130" t="str" cm="1">
        <f t="array" ref="P2130">_xlfn.IFS(L2130&lt;=39,"Negligible",L2130&lt;=79,"Minimal",L2130&lt;=119,"Moderate",L2130&lt;=158,"High Moderate",L2130&lt;=198," High",L2130&lt;=238,"Very High",L2130&lt;=278,"Severe")</f>
        <v>Moderate</v>
      </c>
      <c r="Q2130" s="3">
        <f t="shared" si="33"/>
        <v>3.2922874987499999</v>
      </c>
    </row>
    <row r="2131" spans="1:17" x14ac:dyDescent="0.25">
      <c r="A2131">
        <v>2130</v>
      </c>
      <c r="B2131" t="s">
        <v>723</v>
      </c>
      <c r="C2131" t="s">
        <v>462</v>
      </c>
      <c r="D2131" t="s">
        <v>5755</v>
      </c>
      <c r="E2131" t="s">
        <v>15</v>
      </c>
      <c r="F2131" t="s">
        <v>1058</v>
      </c>
      <c r="G2131" t="s">
        <v>1059</v>
      </c>
      <c r="H2131" t="s">
        <v>15</v>
      </c>
      <c r="I2131" t="s">
        <v>18</v>
      </c>
      <c r="J2131">
        <v>59.978854490000003</v>
      </c>
      <c r="K2131">
        <v>4.0151156979999998</v>
      </c>
      <c r="L2131">
        <v>142.05768879999999</v>
      </c>
      <c r="M2131" t="s">
        <v>18</v>
      </c>
      <c r="N2131" t="str" cm="1">
        <f t="array" ref="N2131">_xlfn.IFS(J2131&lt;=29,"Twenties",J2131&lt;=39,"Thirties",J2131&lt;=49,"Fourties",J2131&lt;=59,"Fifties",J2131&gt;59,"Elders")</f>
        <v>Elders</v>
      </c>
      <c r="O2131" t="str" cm="1">
        <f t="array" ref="O2131">_xlfn.IFS(K2132&lt;=5,"Very Short",K2132&lt;=10,"Short",K2132&lt;=15,"Mid-Class",K2132&lt;=20,"Long",K2132&lt;=25," Very Long",K2132&gt;25,"Lifer")</f>
        <v>Very Short</v>
      </c>
      <c r="P2131" t="str" cm="1">
        <f t="array" ref="P2131">_xlfn.IFS(L2131&lt;=39,"Negligible",L2131&lt;=79,"Minimal",L2131&lt;=119,"Moderate",L2131&lt;=158,"High Moderate",L2131&lt;=198," High",L2131&lt;=238,"Very High",L2131&lt;=278,"Severe")</f>
        <v>High Moderate</v>
      </c>
      <c r="Q2131" s="3">
        <f t="shared" si="33"/>
        <v>5.9190703666666664</v>
      </c>
    </row>
    <row r="2132" spans="1:17" x14ac:dyDescent="0.25">
      <c r="A2132">
        <v>2131</v>
      </c>
      <c r="B2132" t="s">
        <v>2468</v>
      </c>
      <c r="C2132" t="s">
        <v>476</v>
      </c>
      <c r="D2132" t="s">
        <v>5754</v>
      </c>
      <c r="E2132" t="s">
        <v>31</v>
      </c>
      <c r="F2132" t="s">
        <v>1058</v>
      </c>
      <c r="G2132" t="s">
        <v>1059</v>
      </c>
      <c r="H2132" t="s">
        <v>31</v>
      </c>
      <c r="I2132" t="s">
        <v>18</v>
      </c>
      <c r="J2132">
        <v>44.330926349999999</v>
      </c>
      <c r="K2132">
        <v>3.726068095</v>
      </c>
      <c r="L2132">
        <v>144.24868169999999</v>
      </c>
      <c r="M2132" t="s">
        <v>18</v>
      </c>
      <c r="N2132" t="str" cm="1">
        <f t="array" ref="N2132">_xlfn.IFS(J2132&lt;=29,"Twenties",J2132&lt;=39,"Thirties",J2132&lt;=49,"Fourties",J2132&lt;=59,"Fifties",J2132&gt;59,"Elders")</f>
        <v>Fourties</v>
      </c>
      <c r="O2132" t="str" cm="1">
        <f t="array" ref="O2132">_xlfn.IFS(K2133&lt;=5,"Very Short",K2133&lt;=10,"Short",K2133&lt;=15,"Mid-Class",K2133&lt;=20,"Long",K2133&lt;=25," Very Long",K2133&gt;25,"Lifer")</f>
        <v>Very Short</v>
      </c>
      <c r="P2132" t="str" cm="1">
        <f t="array" ref="P2132">_xlfn.IFS(L2132&lt;=39,"Negligible",L2132&lt;=79,"Minimal",L2132&lt;=119,"Moderate",L2132&lt;=158,"High Moderate",L2132&lt;=198," High",L2132&lt;=238,"Very High",L2132&lt;=278,"Severe")</f>
        <v>High Moderate</v>
      </c>
      <c r="Q2132" s="3">
        <f t="shared" si="33"/>
        <v>6.0103617374999994</v>
      </c>
    </row>
    <row r="2133" spans="1:17" x14ac:dyDescent="0.25">
      <c r="A2133">
        <v>2132</v>
      </c>
      <c r="B2133" t="s">
        <v>488</v>
      </c>
      <c r="C2133" t="s">
        <v>2469</v>
      </c>
      <c r="D2133" t="s">
        <v>5754</v>
      </c>
      <c r="E2133" t="s">
        <v>21</v>
      </c>
      <c r="F2133" t="s">
        <v>1058</v>
      </c>
      <c r="G2133" t="s">
        <v>1059</v>
      </c>
      <c r="H2133" t="s">
        <v>22</v>
      </c>
      <c r="I2133" t="s">
        <v>18</v>
      </c>
      <c r="J2133">
        <v>39.691405529999997</v>
      </c>
      <c r="K2133">
        <v>4.2984328019999998</v>
      </c>
      <c r="L2133">
        <v>98.531964759999994</v>
      </c>
      <c r="M2133" t="s">
        <v>18</v>
      </c>
      <c r="N2133" t="str" cm="1">
        <f t="array" ref="N2133">_xlfn.IFS(J2133&lt;=29,"Twenties",J2133&lt;=39,"Thirties",J2133&lt;=49,"Fourties",J2133&lt;=59,"Fifties",J2133&gt;59,"Elders")</f>
        <v>Fourties</v>
      </c>
      <c r="O2133" t="str" cm="1">
        <f t="array" ref="O2133">_xlfn.IFS(K2134&lt;=5,"Very Short",K2134&lt;=10,"Short",K2134&lt;=15,"Mid-Class",K2134&lt;=20,"Long",K2134&lt;=25," Very Long",K2134&gt;25,"Lifer")</f>
        <v>Very Short</v>
      </c>
      <c r="P2133" t="str" cm="1">
        <f t="array" ref="P2133">_xlfn.IFS(L2133&lt;=39,"Negligible",L2133&lt;=79,"Minimal",L2133&lt;=119,"Moderate",L2133&lt;=158,"High Moderate",L2133&lt;=198," High",L2133&lt;=238,"Very High",L2133&lt;=278,"Severe")</f>
        <v>Moderate</v>
      </c>
      <c r="Q2133" s="3">
        <f t="shared" si="33"/>
        <v>4.1054985316666661</v>
      </c>
    </row>
    <row r="2134" spans="1:17" x14ac:dyDescent="0.25">
      <c r="A2134">
        <v>2133</v>
      </c>
      <c r="B2134" t="s">
        <v>1615</v>
      </c>
      <c r="C2134" t="s">
        <v>366</v>
      </c>
      <c r="D2134" t="s">
        <v>5755</v>
      </c>
      <c r="E2134" t="s">
        <v>36</v>
      </c>
      <c r="F2134" t="s">
        <v>818</v>
      </c>
      <c r="G2134" t="s">
        <v>819</v>
      </c>
      <c r="H2134" t="s">
        <v>36</v>
      </c>
      <c r="I2134" t="s">
        <v>18</v>
      </c>
      <c r="J2134">
        <v>45.77747214</v>
      </c>
      <c r="K2134">
        <v>4.863227631</v>
      </c>
      <c r="L2134">
        <v>70.276712169999996</v>
      </c>
      <c r="M2134" t="s">
        <v>18</v>
      </c>
      <c r="N2134" t="str" cm="1">
        <f t="array" ref="N2134">_xlfn.IFS(J2134&lt;=29,"Twenties",J2134&lt;=39,"Thirties",J2134&lt;=49,"Fourties",J2134&lt;=59,"Fifties",J2134&gt;59,"Elders")</f>
        <v>Fourties</v>
      </c>
      <c r="O2134" t="str" cm="1">
        <f t="array" ref="O2134">_xlfn.IFS(K2135&lt;=5,"Very Short",K2135&lt;=10,"Short",K2135&lt;=15,"Mid-Class",K2135&lt;=20,"Long",K2135&lt;=25," Very Long",K2135&gt;25,"Lifer")</f>
        <v>Short</v>
      </c>
      <c r="P2134" t="str" cm="1">
        <f t="array" ref="P2134">_xlfn.IFS(L2134&lt;=39,"Negligible",L2134&lt;=79,"Minimal",L2134&lt;=119,"Moderate",L2134&lt;=158,"High Moderate",L2134&lt;=198," High",L2134&lt;=238,"Very High",L2134&lt;=278,"Severe")</f>
        <v>Minimal</v>
      </c>
      <c r="Q2134" s="3">
        <f t="shared" si="33"/>
        <v>2.9281963404166667</v>
      </c>
    </row>
    <row r="2135" spans="1:17" x14ac:dyDescent="0.25">
      <c r="A2135">
        <v>2134</v>
      </c>
      <c r="B2135" t="s">
        <v>792</v>
      </c>
      <c r="C2135" t="s">
        <v>749</v>
      </c>
      <c r="D2135" t="s">
        <v>5755</v>
      </c>
      <c r="E2135" t="s">
        <v>36</v>
      </c>
      <c r="F2135" t="s">
        <v>2303</v>
      </c>
      <c r="G2135" t="s">
        <v>1824</v>
      </c>
      <c r="H2135" t="s">
        <v>36</v>
      </c>
      <c r="I2135" t="s">
        <v>18</v>
      </c>
      <c r="J2135">
        <v>70.026982720000007</v>
      </c>
      <c r="K2135">
        <v>7.1910610029999997</v>
      </c>
      <c r="L2135">
        <v>148.60008869999999</v>
      </c>
      <c r="M2135" t="s">
        <v>18</v>
      </c>
      <c r="N2135" t="str" cm="1">
        <f t="array" ref="N2135">_xlfn.IFS(J2135&lt;=29,"Twenties",J2135&lt;=39,"Thirties",J2135&lt;=49,"Fourties",J2135&lt;=59,"Fifties",J2135&gt;59,"Elders")</f>
        <v>Elders</v>
      </c>
      <c r="O2135" t="str" cm="1">
        <f t="array" ref="O2135">_xlfn.IFS(K2136&lt;=5,"Very Short",K2136&lt;=10,"Short",K2136&lt;=15,"Mid-Class",K2136&lt;=20,"Long",K2136&lt;=25," Very Long",K2136&gt;25,"Lifer")</f>
        <v>Very Short</v>
      </c>
      <c r="P2135" t="str" cm="1">
        <f t="array" ref="P2135">_xlfn.IFS(L2135&lt;=39,"Negligible",L2135&lt;=79,"Minimal",L2135&lt;=119,"Moderate",L2135&lt;=158,"High Moderate",L2135&lt;=198," High",L2135&lt;=238,"Very High",L2135&lt;=278,"Severe")</f>
        <v>High Moderate</v>
      </c>
      <c r="Q2135" s="3">
        <f t="shared" si="33"/>
        <v>6.1916703624999991</v>
      </c>
    </row>
    <row r="2136" spans="1:17" x14ac:dyDescent="0.25">
      <c r="A2136">
        <v>2135</v>
      </c>
      <c r="B2136" t="s">
        <v>2470</v>
      </c>
      <c r="C2136" t="s">
        <v>399</v>
      </c>
      <c r="D2136" t="s">
        <v>5755</v>
      </c>
      <c r="E2136" t="s">
        <v>36</v>
      </c>
      <c r="F2136" t="s">
        <v>818</v>
      </c>
      <c r="G2136" t="s">
        <v>819</v>
      </c>
      <c r="H2136" t="s">
        <v>36</v>
      </c>
      <c r="I2136" t="s">
        <v>18</v>
      </c>
      <c r="J2136">
        <v>43.780517189999998</v>
      </c>
      <c r="K2136">
        <v>3.779287289</v>
      </c>
      <c r="L2136">
        <v>56.258461519999997</v>
      </c>
      <c r="M2136" t="s">
        <v>18</v>
      </c>
      <c r="N2136" t="str" cm="1">
        <f t="array" ref="N2136">_xlfn.IFS(J2136&lt;=29,"Twenties",J2136&lt;=39,"Thirties",J2136&lt;=49,"Fourties",J2136&lt;=59,"Fifties",J2136&gt;59,"Elders")</f>
        <v>Fourties</v>
      </c>
      <c r="O2136" t="str" cm="1">
        <f t="array" ref="O2136">_xlfn.IFS(K2137&lt;=5,"Very Short",K2137&lt;=10,"Short",K2137&lt;=15,"Mid-Class",K2137&lt;=20,"Long",K2137&lt;=25," Very Long",K2137&gt;25,"Lifer")</f>
        <v>Very Short</v>
      </c>
      <c r="P2136" t="str" cm="1">
        <f t="array" ref="P2136">_xlfn.IFS(L2136&lt;=39,"Negligible",L2136&lt;=79,"Minimal",L2136&lt;=119,"Moderate",L2136&lt;=158,"High Moderate",L2136&lt;=198," High",L2136&lt;=238,"Very High",L2136&lt;=278,"Severe")</f>
        <v>Minimal</v>
      </c>
      <c r="Q2136" s="3">
        <f t="shared" si="33"/>
        <v>2.3441025633333332</v>
      </c>
    </row>
    <row r="2137" spans="1:17" x14ac:dyDescent="0.25">
      <c r="A2137">
        <v>2136</v>
      </c>
      <c r="B2137" t="s">
        <v>2471</v>
      </c>
      <c r="C2137" t="s">
        <v>523</v>
      </c>
      <c r="D2137" t="s">
        <v>5754</v>
      </c>
      <c r="E2137" t="s">
        <v>1154</v>
      </c>
      <c r="F2137" t="s">
        <v>818</v>
      </c>
      <c r="G2137" t="s">
        <v>819</v>
      </c>
      <c r="H2137" t="s">
        <v>167</v>
      </c>
      <c r="I2137" t="s">
        <v>18</v>
      </c>
      <c r="J2137">
        <v>41.645405420000003</v>
      </c>
      <c r="K2137">
        <v>2.880026564</v>
      </c>
      <c r="L2137">
        <v>104.1224237</v>
      </c>
      <c r="M2137" t="s">
        <v>18</v>
      </c>
      <c r="N2137" t="str" cm="1">
        <f t="array" ref="N2137">_xlfn.IFS(J2137&lt;=29,"Twenties",J2137&lt;=39,"Thirties",J2137&lt;=49,"Fourties",J2137&lt;=59,"Fifties",J2137&gt;59,"Elders")</f>
        <v>Fourties</v>
      </c>
      <c r="O2137" t="str" cm="1">
        <f t="array" ref="O2137">_xlfn.IFS(K2138&lt;=5,"Very Short",K2138&lt;=10,"Short",K2138&lt;=15,"Mid-Class",K2138&lt;=20,"Long",K2138&lt;=25," Very Long",K2138&gt;25,"Lifer")</f>
        <v>Very Short</v>
      </c>
      <c r="P2137" t="str" cm="1">
        <f t="array" ref="P2137">_xlfn.IFS(L2137&lt;=39,"Negligible",L2137&lt;=79,"Minimal",L2137&lt;=119,"Moderate",L2137&lt;=158,"High Moderate",L2137&lt;=198," High",L2137&lt;=238,"Very High",L2137&lt;=278,"Severe")</f>
        <v>Moderate</v>
      </c>
      <c r="Q2137" s="3">
        <f t="shared" si="33"/>
        <v>4.3384343208333336</v>
      </c>
    </row>
    <row r="2138" spans="1:17" x14ac:dyDescent="0.25">
      <c r="A2138">
        <v>2137</v>
      </c>
      <c r="B2138" t="s">
        <v>961</v>
      </c>
      <c r="C2138" t="s">
        <v>2207</v>
      </c>
      <c r="D2138" t="s">
        <v>5754</v>
      </c>
      <c r="E2138" t="s">
        <v>31</v>
      </c>
      <c r="F2138" t="s">
        <v>1058</v>
      </c>
      <c r="G2138" t="s">
        <v>1059</v>
      </c>
      <c r="H2138" t="s">
        <v>31</v>
      </c>
      <c r="I2138" t="s">
        <v>18</v>
      </c>
      <c r="J2138">
        <v>60.242020580000002</v>
      </c>
      <c r="K2138">
        <v>4.7638437160000002</v>
      </c>
      <c r="L2138">
        <v>165.2637465</v>
      </c>
      <c r="M2138" t="s">
        <v>18</v>
      </c>
      <c r="N2138" t="str" cm="1">
        <f t="array" ref="N2138">_xlfn.IFS(J2138&lt;=29,"Twenties",J2138&lt;=39,"Thirties",J2138&lt;=49,"Fourties",J2138&lt;=59,"Fifties",J2138&gt;59,"Elders")</f>
        <v>Elders</v>
      </c>
      <c r="O2138" t="str" cm="1">
        <f t="array" ref="O2138">_xlfn.IFS(K2139&lt;=5,"Very Short",K2139&lt;=10,"Short",K2139&lt;=15,"Mid-Class",K2139&lt;=20,"Long",K2139&lt;=25," Very Long",K2139&gt;25,"Lifer")</f>
        <v>Very Short</v>
      </c>
      <c r="P2138" t="str" cm="1">
        <f t="array" ref="P2138">_xlfn.IFS(L2138&lt;=39,"Negligible",L2138&lt;=79,"Minimal",L2138&lt;=119,"Moderate",L2138&lt;=158,"High Moderate",L2138&lt;=198," High",L2138&lt;=238,"Very High",L2138&lt;=278,"Severe")</f>
        <v xml:space="preserve"> High</v>
      </c>
      <c r="Q2138" s="3">
        <f t="shared" si="33"/>
        <v>6.8859894375000001</v>
      </c>
    </row>
    <row r="2139" spans="1:17" x14ac:dyDescent="0.25">
      <c r="A2139">
        <v>2138</v>
      </c>
      <c r="B2139" t="s">
        <v>344</v>
      </c>
      <c r="C2139" t="s">
        <v>142</v>
      </c>
      <c r="D2139" t="s">
        <v>5755</v>
      </c>
      <c r="E2139" t="s">
        <v>36</v>
      </c>
      <c r="F2139" t="s">
        <v>818</v>
      </c>
      <c r="G2139" t="s">
        <v>819</v>
      </c>
      <c r="H2139" t="s">
        <v>36</v>
      </c>
      <c r="I2139" t="s">
        <v>18</v>
      </c>
      <c r="J2139">
        <v>43.368690229999999</v>
      </c>
      <c r="K2139">
        <v>4.0138386500000003</v>
      </c>
      <c r="L2139">
        <v>45.575354679999997</v>
      </c>
      <c r="M2139" t="s">
        <v>18</v>
      </c>
      <c r="N2139" t="str" cm="1">
        <f t="array" ref="N2139">_xlfn.IFS(J2139&lt;=29,"Twenties",J2139&lt;=39,"Thirties",J2139&lt;=49,"Fourties",J2139&lt;=59,"Fifties",J2139&gt;59,"Elders")</f>
        <v>Fourties</v>
      </c>
      <c r="O2139" t="str" cm="1">
        <f t="array" ref="O2139">_xlfn.IFS(K2140&lt;=5,"Very Short",K2140&lt;=10,"Short",K2140&lt;=15,"Mid-Class",K2140&lt;=20,"Long",K2140&lt;=25," Very Long",K2140&gt;25,"Lifer")</f>
        <v>Short</v>
      </c>
      <c r="P2139" t="str" cm="1">
        <f t="array" ref="P2139">_xlfn.IFS(L2139&lt;=39,"Negligible",L2139&lt;=79,"Minimal",L2139&lt;=119,"Moderate",L2139&lt;=158,"High Moderate",L2139&lt;=198," High",L2139&lt;=238,"Very High",L2139&lt;=278,"Severe")</f>
        <v>Minimal</v>
      </c>
      <c r="Q2139" s="3">
        <f t="shared" si="33"/>
        <v>1.8989731116666666</v>
      </c>
    </row>
    <row r="2140" spans="1:17" x14ac:dyDescent="0.25">
      <c r="A2140">
        <v>2139</v>
      </c>
      <c r="B2140" t="s">
        <v>2472</v>
      </c>
      <c r="C2140" t="s">
        <v>243</v>
      </c>
      <c r="D2140" t="s">
        <v>5754</v>
      </c>
      <c r="E2140" t="s">
        <v>1136</v>
      </c>
      <c r="F2140" t="s">
        <v>818</v>
      </c>
      <c r="G2140" t="s">
        <v>819</v>
      </c>
      <c r="H2140" t="s">
        <v>28</v>
      </c>
      <c r="I2140" t="s">
        <v>18</v>
      </c>
      <c r="J2140">
        <v>16.62042679</v>
      </c>
      <c r="K2140">
        <v>6.4115424980000002</v>
      </c>
      <c r="L2140">
        <v>0</v>
      </c>
      <c r="M2140" t="s">
        <v>18</v>
      </c>
      <c r="N2140" t="str" cm="1">
        <f t="array" ref="N2140">_xlfn.IFS(J2140&lt;=29,"Twenties",J2140&lt;=39,"Thirties",J2140&lt;=49,"Fourties",J2140&lt;=59,"Fifties",J2140&gt;59,"Elders")</f>
        <v>Twenties</v>
      </c>
      <c r="O2140" t="str" cm="1">
        <f t="array" ref="O2140">_xlfn.IFS(K2141&lt;=5,"Very Short",K2141&lt;=10,"Short",K2141&lt;=15,"Mid-Class",K2141&lt;=20,"Long",K2141&lt;=25," Very Long",K2141&gt;25,"Lifer")</f>
        <v>Short</v>
      </c>
      <c r="P2140" t="str" cm="1">
        <f t="array" ref="P2140">_xlfn.IFS(L2140&lt;=39,"Negligible",L2140&lt;=79,"Minimal",L2140&lt;=119,"Moderate",L2140&lt;=158,"High Moderate",L2140&lt;=198," High",L2140&lt;=238,"Very High",L2140&lt;=278,"Severe")</f>
        <v>Negligible</v>
      </c>
      <c r="Q2140" s="3">
        <f t="shared" si="33"/>
        <v>0</v>
      </c>
    </row>
    <row r="2141" spans="1:17" x14ac:dyDescent="0.25">
      <c r="A2141">
        <v>2140</v>
      </c>
      <c r="B2141" t="s">
        <v>2473</v>
      </c>
      <c r="C2141" t="s">
        <v>720</v>
      </c>
      <c r="D2141" t="s">
        <v>5754</v>
      </c>
      <c r="E2141" t="s">
        <v>1157</v>
      </c>
      <c r="F2141" t="s">
        <v>818</v>
      </c>
      <c r="G2141" t="s">
        <v>819</v>
      </c>
      <c r="H2141" t="s">
        <v>1157</v>
      </c>
      <c r="I2141" t="s">
        <v>18</v>
      </c>
      <c r="J2141">
        <v>39.225921159999999</v>
      </c>
      <c r="K2141">
        <v>5.417870368</v>
      </c>
      <c r="L2141">
        <v>52.216953410000002</v>
      </c>
      <c r="M2141" t="s">
        <v>18</v>
      </c>
      <c r="N2141" t="str" cm="1">
        <f t="array" ref="N2141">_xlfn.IFS(J2141&lt;=29,"Twenties",J2141&lt;=39,"Thirties",J2141&lt;=49,"Fourties",J2141&lt;=59,"Fifties",J2141&gt;59,"Elders")</f>
        <v>Fourties</v>
      </c>
      <c r="O2141" t="str" cm="1">
        <f t="array" ref="O2141">_xlfn.IFS(K2142&lt;=5,"Very Short",K2142&lt;=10,"Short",K2142&lt;=15,"Mid-Class",K2142&lt;=20,"Long",K2142&lt;=25," Very Long",K2142&gt;25,"Lifer")</f>
        <v>Very Short</v>
      </c>
      <c r="P2141" t="str" cm="1">
        <f t="array" ref="P2141">_xlfn.IFS(L2141&lt;=39,"Negligible",L2141&lt;=79,"Minimal",L2141&lt;=119,"Moderate",L2141&lt;=158,"High Moderate",L2141&lt;=198," High",L2141&lt;=238,"Very High",L2141&lt;=278,"Severe")</f>
        <v>Minimal</v>
      </c>
      <c r="Q2141" s="3">
        <f t="shared" si="33"/>
        <v>2.1757063920833333</v>
      </c>
    </row>
    <row r="2142" spans="1:17" x14ac:dyDescent="0.25">
      <c r="A2142">
        <v>2141</v>
      </c>
      <c r="B2142" t="s">
        <v>2474</v>
      </c>
      <c r="C2142" t="s">
        <v>622</v>
      </c>
      <c r="D2142" t="s">
        <v>5754</v>
      </c>
      <c r="E2142" t="s">
        <v>653</v>
      </c>
      <c r="F2142" t="s">
        <v>1058</v>
      </c>
      <c r="G2142" t="s">
        <v>1059</v>
      </c>
      <c r="H2142" t="s">
        <v>28</v>
      </c>
      <c r="I2142" t="s">
        <v>18</v>
      </c>
      <c r="J2142">
        <v>61.685276819999999</v>
      </c>
      <c r="K2142">
        <v>4.4749630820000004</v>
      </c>
      <c r="L2142">
        <v>176.70593880000001</v>
      </c>
      <c r="M2142" t="s">
        <v>18</v>
      </c>
      <c r="N2142" t="str" cm="1">
        <f t="array" ref="N2142">_xlfn.IFS(J2142&lt;=29,"Twenties",J2142&lt;=39,"Thirties",J2142&lt;=49,"Fourties",J2142&lt;=59,"Fifties",J2142&gt;59,"Elders")</f>
        <v>Elders</v>
      </c>
      <c r="O2142" t="str" cm="1">
        <f t="array" ref="O2142">_xlfn.IFS(K2143&lt;=5,"Very Short",K2143&lt;=10,"Short",K2143&lt;=15,"Mid-Class",K2143&lt;=20,"Long",K2143&lt;=25," Very Long",K2143&gt;25,"Lifer")</f>
        <v>Very Short</v>
      </c>
      <c r="P2142" t="str" cm="1">
        <f t="array" ref="P2142">_xlfn.IFS(L2142&lt;=39,"Negligible",L2142&lt;=79,"Minimal",L2142&lt;=119,"Moderate",L2142&lt;=158,"High Moderate",L2142&lt;=198," High",L2142&lt;=238,"Very High",L2142&lt;=278,"Severe")</f>
        <v xml:space="preserve"> High</v>
      </c>
      <c r="Q2142" s="3">
        <f t="shared" si="33"/>
        <v>7.3627474500000005</v>
      </c>
    </row>
    <row r="2143" spans="1:17" x14ac:dyDescent="0.25">
      <c r="A2143">
        <v>2142</v>
      </c>
      <c r="B2143" t="s">
        <v>2475</v>
      </c>
      <c r="C2143" t="s">
        <v>87</v>
      </c>
      <c r="D2143" t="s">
        <v>5755</v>
      </c>
      <c r="E2143" t="s">
        <v>2476</v>
      </c>
      <c r="F2143" t="s">
        <v>1058</v>
      </c>
      <c r="G2143" t="s">
        <v>1059</v>
      </c>
      <c r="H2143" t="s">
        <v>190</v>
      </c>
      <c r="I2143" t="s">
        <v>18</v>
      </c>
      <c r="J2143">
        <v>34.44130646</v>
      </c>
      <c r="K2143">
        <v>4.1090025819999996</v>
      </c>
      <c r="L2143">
        <v>0</v>
      </c>
      <c r="M2143" t="s">
        <v>18</v>
      </c>
      <c r="N2143" t="str" cm="1">
        <f t="array" ref="N2143">_xlfn.IFS(J2143&lt;=29,"Twenties",J2143&lt;=39,"Thirties",J2143&lt;=49,"Fourties",J2143&lt;=59,"Fifties",J2143&gt;59,"Elders")</f>
        <v>Thirties</v>
      </c>
      <c r="O2143" t="str" cm="1">
        <f t="array" ref="O2143">_xlfn.IFS(K2144&lt;=5,"Very Short",K2144&lt;=10,"Short",K2144&lt;=15,"Mid-Class",K2144&lt;=20,"Long",K2144&lt;=25," Very Long",K2144&gt;25,"Lifer")</f>
        <v>Short</v>
      </c>
      <c r="P2143" t="str" cm="1">
        <f t="array" ref="P2143">_xlfn.IFS(L2143&lt;=39,"Negligible",L2143&lt;=79,"Minimal",L2143&lt;=119,"Moderate",L2143&lt;=158,"High Moderate",L2143&lt;=198," High",L2143&lt;=238,"Very High",L2143&lt;=278,"Severe")</f>
        <v>Negligible</v>
      </c>
      <c r="Q2143" s="3">
        <f t="shared" si="33"/>
        <v>0</v>
      </c>
    </row>
    <row r="2144" spans="1:17" x14ac:dyDescent="0.25">
      <c r="A2144">
        <v>2143</v>
      </c>
      <c r="B2144" t="s">
        <v>2477</v>
      </c>
      <c r="C2144" t="s">
        <v>1288</v>
      </c>
      <c r="D2144" t="s">
        <v>5755</v>
      </c>
      <c r="E2144" t="s">
        <v>22</v>
      </c>
      <c r="F2144" t="s">
        <v>1058</v>
      </c>
      <c r="G2144" t="s">
        <v>1059</v>
      </c>
      <c r="H2144" t="s">
        <v>22</v>
      </c>
      <c r="I2144" t="s">
        <v>18</v>
      </c>
      <c r="J2144">
        <v>37.227140460000001</v>
      </c>
      <c r="K2144">
        <v>5.1826577870000001</v>
      </c>
      <c r="L2144">
        <v>54.247429949999997</v>
      </c>
      <c r="M2144" t="s">
        <v>18</v>
      </c>
      <c r="N2144" t="str" cm="1">
        <f t="array" ref="N2144">_xlfn.IFS(J2144&lt;=29,"Twenties",J2144&lt;=39,"Thirties",J2144&lt;=49,"Fourties",J2144&lt;=59,"Fifties",J2144&gt;59,"Elders")</f>
        <v>Thirties</v>
      </c>
      <c r="O2144" t="str" cm="1">
        <f t="array" ref="O2144">_xlfn.IFS(K2145&lt;=5,"Very Short",K2145&lt;=10,"Short",K2145&lt;=15,"Mid-Class",K2145&lt;=20,"Long",K2145&lt;=25," Very Long",K2145&gt;25,"Lifer")</f>
        <v>Very Short</v>
      </c>
      <c r="P2144" t="str" cm="1">
        <f t="array" ref="P2144">_xlfn.IFS(L2144&lt;=39,"Negligible",L2144&lt;=79,"Minimal",L2144&lt;=119,"Moderate",L2144&lt;=158,"High Moderate",L2144&lt;=198," High",L2144&lt;=238,"Very High",L2144&lt;=278,"Severe")</f>
        <v>Minimal</v>
      </c>
      <c r="Q2144" s="3">
        <f t="shared" si="33"/>
        <v>2.26030958125</v>
      </c>
    </row>
    <row r="2145" spans="1:17" x14ac:dyDescent="0.25">
      <c r="A2145">
        <v>2144</v>
      </c>
      <c r="B2145" t="s">
        <v>2478</v>
      </c>
      <c r="C2145" t="s">
        <v>685</v>
      </c>
      <c r="D2145" t="s">
        <v>5755</v>
      </c>
      <c r="E2145" t="s">
        <v>36</v>
      </c>
      <c r="F2145" t="s">
        <v>818</v>
      </c>
      <c r="G2145" t="s">
        <v>819</v>
      </c>
      <c r="H2145" t="s">
        <v>36</v>
      </c>
      <c r="I2145" t="s">
        <v>18</v>
      </c>
      <c r="J2145">
        <v>24.78761532</v>
      </c>
      <c r="K2145">
        <v>4.7314622249999996</v>
      </c>
      <c r="L2145">
        <v>0</v>
      </c>
      <c r="M2145" t="s">
        <v>18</v>
      </c>
      <c r="N2145" t="str" cm="1">
        <f t="array" ref="N2145">_xlfn.IFS(J2145&lt;=29,"Twenties",J2145&lt;=39,"Thirties",J2145&lt;=49,"Fourties",J2145&lt;=59,"Fifties",J2145&gt;59,"Elders")</f>
        <v>Twenties</v>
      </c>
      <c r="O2145" t="str" cm="1">
        <f t="array" ref="O2145">_xlfn.IFS(K2146&lt;=5,"Very Short",K2146&lt;=10,"Short",K2146&lt;=15,"Mid-Class",K2146&lt;=20,"Long",K2146&lt;=25," Very Long",K2146&gt;25,"Lifer")</f>
        <v>Very Short</v>
      </c>
      <c r="P2145" t="str" cm="1">
        <f t="array" ref="P2145">_xlfn.IFS(L2145&lt;=39,"Negligible",L2145&lt;=79,"Minimal",L2145&lt;=119,"Moderate",L2145&lt;=158,"High Moderate",L2145&lt;=198," High",L2145&lt;=238,"Very High",L2145&lt;=278,"Severe")</f>
        <v>Negligible</v>
      </c>
      <c r="Q2145" s="3">
        <f t="shared" si="33"/>
        <v>0</v>
      </c>
    </row>
    <row r="2146" spans="1:17" x14ac:dyDescent="0.25">
      <c r="A2146">
        <v>2145</v>
      </c>
      <c r="B2146" t="s">
        <v>2479</v>
      </c>
      <c r="C2146" t="s">
        <v>1113</v>
      </c>
      <c r="D2146" t="s">
        <v>5755</v>
      </c>
      <c r="E2146" t="s">
        <v>15</v>
      </c>
      <c r="F2146" t="s">
        <v>1058</v>
      </c>
      <c r="G2146" t="s">
        <v>1059</v>
      </c>
      <c r="H2146" t="s">
        <v>15</v>
      </c>
      <c r="I2146" t="s">
        <v>18</v>
      </c>
      <c r="J2146">
        <v>42.678309570000003</v>
      </c>
      <c r="K2146">
        <v>4.8948527860000004</v>
      </c>
      <c r="L2146">
        <v>72.538846399999997</v>
      </c>
      <c r="M2146" t="s">
        <v>18</v>
      </c>
      <c r="N2146" t="str" cm="1">
        <f t="array" ref="N2146">_xlfn.IFS(J2146&lt;=29,"Twenties",J2146&lt;=39,"Thirties",J2146&lt;=49,"Fourties",J2146&lt;=59,"Fifties",J2146&gt;59,"Elders")</f>
        <v>Fourties</v>
      </c>
      <c r="O2146" t="str" cm="1">
        <f t="array" ref="O2146">_xlfn.IFS(K2147&lt;=5,"Very Short",K2147&lt;=10,"Short",K2147&lt;=15,"Mid-Class",K2147&lt;=20,"Long",K2147&lt;=25," Very Long",K2147&gt;25,"Lifer")</f>
        <v>Very Short</v>
      </c>
      <c r="P2146" t="str" cm="1">
        <f t="array" ref="P2146">_xlfn.IFS(L2146&lt;=39,"Negligible",L2146&lt;=79,"Minimal",L2146&lt;=119,"Moderate",L2146&lt;=158,"High Moderate",L2146&lt;=198," High",L2146&lt;=238,"Very High",L2146&lt;=278,"Severe")</f>
        <v>Minimal</v>
      </c>
      <c r="Q2146" s="3">
        <f t="shared" si="33"/>
        <v>3.0224519333333331</v>
      </c>
    </row>
    <row r="2147" spans="1:17" x14ac:dyDescent="0.25">
      <c r="A2147">
        <v>2146</v>
      </c>
      <c r="B2147" t="s">
        <v>420</v>
      </c>
      <c r="C2147" t="s">
        <v>312</v>
      </c>
      <c r="D2147" t="s">
        <v>5755</v>
      </c>
      <c r="E2147" t="s">
        <v>36</v>
      </c>
      <c r="F2147" t="s">
        <v>2303</v>
      </c>
      <c r="G2147" t="s">
        <v>1824</v>
      </c>
      <c r="H2147" t="s">
        <v>36</v>
      </c>
      <c r="I2147" t="s">
        <v>18</v>
      </c>
      <c r="J2147">
        <v>40.654948640000001</v>
      </c>
      <c r="K2147">
        <v>3.7358813870000001</v>
      </c>
      <c r="L2147">
        <v>35.776290099999997</v>
      </c>
      <c r="M2147" t="s">
        <v>18</v>
      </c>
      <c r="N2147" t="str" cm="1">
        <f t="array" ref="N2147">_xlfn.IFS(J2147&lt;=29,"Twenties",J2147&lt;=39,"Thirties",J2147&lt;=49,"Fourties",J2147&lt;=59,"Fifties",J2147&gt;59,"Elders")</f>
        <v>Fourties</v>
      </c>
      <c r="O2147" t="str" cm="1">
        <f t="array" ref="O2147">_xlfn.IFS(K2148&lt;=5,"Very Short",K2148&lt;=10,"Short",K2148&lt;=15,"Mid-Class",K2148&lt;=20,"Long",K2148&lt;=25," Very Long",K2148&gt;25,"Lifer")</f>
        <v>Very Short</v>
      </c>
      <c r="P2147" t="str" cm="1">
        <f t="array" ref="P2147">_xlfn.IFS(L2147&lt;=39,"Negligible",L2147&lt;=79,"Minimal",L2147&lt;=119,"Moderate",L2147&lt;=158,"High Moderate",L2147&lt;=198," High",L2147&lt;=238,"Very High",L2147&lt;=278,"Severe")</f>
        <v>Negligible</v>
      </c>
      <c r="Q2147" s="3">
        <f t="shared" si="33"/>
        <v>1.4906787541666666</v>
      </c>
    </row>
    <row r="2148" spans="1:17" x14ac:dyDescent="0.25">
      <c r="A2148">
        <v>2147</v>
      </c>
      <c r="B2148" t="s">
        <v>1453</v>
      </c>
      <c r="C2148" t="s">
        <v>800</v>
      </c>
      <c r="D2148" t="s">
        <v>5754</v>
      </c>
      <c r="E2148" t="s">
        <v>356</v>
      </c>
      <c r="F2148" t="s">
        <v>1058</v>
      </c>
      <c r="G2148" t="s">
        <v>1059</v>
      </c>
      <c r="H2148" t="s">
        <v>356</v>
      </c>
      <c r="I2148" t="s">
        <v>18</v>
      </c>
      <c r="J2148">
        <v>46.835382359999997</v>
      </c>
      <c r="K2148">
        <v>4.6534740939999999</v>
      </c>
      <c r="L2148">
        <v>107.00148280000001</v>
      </c>
      <c r="M2148" t="s">
        <v>18</v>
      </c>
      <c r="N2148" t="str" cm="1">
        <f t="array" ref="N2148">_xlfn.IFS(J2148&lt;=29,"Twenties",J2148&lt;=39,"Thirties",J2148&lt;=49,"Fourties",J2148&lt;=59,"Fifties",J2148&gt;59,"Elders")</f>
        <v>Fourties</v>
      </c>
      <c r="O2148" t="str" cm="1">
        <f t="array" ref="O2148">_xlfn.IFS(K2149&lt;=5,"Very Short",K2149&lt;=10,"Short",K2149&lt;=15,"Mid-Class",K2149&lt;=20,"Long",K2149&lt;=25," Very Long",K2149&gt;25,"Lifer")</f>
        <v>Short</v>
      </c>
      <c r="P2148" t="str" cm="1">
        <f t="array" ref="P2148">_xlfn.IFS(L2148&lt;=39,"Negligible",L2148&lt;=79,"Minimal",L2148&lt;=119,"Moderate",L2148&lt;=158,"High Moderate",L2148&lt;=198," High",L2148&lt;=238,"Very High",L2148&lt;=278,"Severe")</f>
        <v>Moderate</v>
      </c>
      <c r="Q2148" s="3">
        <f t="shared" si="33"/>
        <v>4.4583951166666669</v>
      </c>
    </row>
    <row r="2149" spans="1:17" x14ac:dyDescent="0.25">
      <c r="A2149">
        <v>2148</v>
      </c>
      <c r="B2149" t="s">
        <v>2480</v>
      </c>
      <c r="C2149" t="s">
        <v>1960</v>
      </c>
      <c r="D2149" t="s">
        <v>5755</v>
      </c>
      <c r="E2149" t="s">
        <v>28</v>
      </c>
      <c r="F2149" t="s">
        <v>1058</v>
      </c>
      <c r="G2149" t="s">
        <v>1059</v>
      </c>
      <c r="H2149" t="s">
        <v>28</v>
      </c>
      <c r="I2149" t="s">
        <v>18</v>
      </c>
      <c r="J2149">
        <v>53.683950299999999</v>
      </c>
      <c r="K2149">
        <v>5.4460529299999996</v>
      </c>
      <c r="L2149">
        <v>41.674309540000003</v>
      </c>
      <c r="M2149" t="s">
        <v>18</v>
      </c>
      <c r="N2149" t="str" cm="1">
        <f t="array" ref="N2149">_xlfn.IFS(J2149&lt;=29,"Twenties",J2149&lt;=39,"Thirties",J2149&lt;=49,"Fourties",J2149&lt;=59,"Fifties",J2149&gt;59,"Elders")</f>
        <v>Fifties</v>
      </c>
      <c r="O2149" t="str" cm="1">
        <f t="array" ref="O2149">_xlfn.IFS(K2150&lt;=5,"Very Short",K2150&lt;=10,"Short",K2150&lt;=15,"Mid-Class",K2150&lt;=20,"Long",K2150&lt;=25," Very Long",K2150&gt;25,"Lifer")</f>
        <v>Very Short</v>
      </c>
      <c r="P2149" t="str" cm="1">
        <f t="array" ref="P2149">_xlfn.IFS(L2149&lt;=39,"Negligible",L2149&lt;=79,"Minimal",L2149&lt;=119,"Moderate",L2149&lt;=158,"High Moderate",L2149&lt;=198," High",L2149&lt;=238,"Very High",L2149&lt;=278,"Severe")</f>
        <v>Minimal</v>
      </c>
      <c r="Q2149" s="3">
        <f t="shared" si="33"/>
        <v>1.7364295641666667</v>
      </c>
    </row>
    <row r="2150" spans="1:17" x14ac:dyDescent="0.25">
      <c r="A2150">
        <v>2149</v>
      </c>
      <c r="B2150" t="s">
        <v>881</v>
      </c>
      <c r="C2150" t="s">
        <v>1040</v>
      </c>
      <c r="D2150" t="s">
        <v>5754</v>
      </c>
      <c r="E2150" t="s">
        <v>15</v>
      </c>
      <c r="F2150" t="s">
        <v>2303</v>
      </c>
      <c r="G2150" t="s">
        <v>1824</v>
      </c>
      <c r="H2150" t="s">
        <v>15</v>
      </c>
      <c r="I2150" t="s">
        <v>18</v>
      </c>
      <c r="J2150">
        <v>56.269265900000001</v>
      </c>
      <c r="K2150">
        <v>3.0074160270000001</v>
      </c>
      <c r="L2150">
        <v>147.75795830000001</v>
      </c>
      <c r="M2150" t="s">
        <v>18</v>
      </c>
      <c r="N2150" t="str" cm="1">
        <f t="array" ref="N2150">_xlfn.IFS(J2150&lt;=29,"Twenties",J2150&lt;=39,"Thirties",J2150&lt;=49,"Fourties",J2150&lt;=59,"Fifties",J2150&gt;59,"Elders")</f>
        <v>Fifties</v>
      </c>
      <c r="O2150" t="str" cm="1">
        <f t="array" ref="O2150">_xlfn.IFS(K2151&lt;=5,"Very Short",K2151&lt;=10,"Short",K2151&lt;=15,"Mid-Class",K2151&lt;=20,"Long",K2151&lt;=25," Very Long",K2151&gt;25,"Lifer")</f>
        <v>Short</v>
      </c>
      <c r="P2150" t="str" cm="1">
        <f t="array" ref="P2150">_xlfn.IFS(L2150&lt;=39,"Negligible",L2150&lt;=79,"Minimal",L2150&lt;=119,"Moderate",L2150&lt;=158,"High Moderate",L2150&lt;=198," High",L2150&lt;=238,"Very High",L2150&lt;=278,"Severe")</f>
        <v>High Moderate</v>
      </c>
      <c r="Q2150" s="3">
        <f t="shared" si="33"/>
        <v>6.1565815958333339</v>
      </c>
    </row>
    <row r="2151" spans="1:17" x14ac:dyDescent="0.25">
      <c r="A2151">
        <v>2150</v>
      </c>
      <c r="B2151" t="s">
        <v>2481</v>
      </c>
      <c r="C2151" t="s">
        <v>217</v>
      </c>
      <c r="D2151" t="s">
        <v>5755</v>
      </c>
      <c r="E2151" t="s">
        <v>121</v>
      </c>
      <c r="F2151" t="s">
        <v>818</v>
      </c>
      <c r="G2151" t="s">
        <v>819</v>
      </c>
      <c r="H2151" t="s">
        <v>121</v>
      </c>
      <c r="I2151" t="s">
        <v>18</v>
      </c>
      <c r="J2151">
        <v>56.871864619999997</v>
      </c>
      <c r="K2151">
        <v>5.3826793579999999</v>
      </c>
      <c r="L2151">
        <v>93.337604139999996</v>
      </c>
      <c r="M2151" t="s">
        <v>18</v>
      </c>
      <c r="N2151" t="str" cm="1">
        <f t="array" ref="N2151">_xlfn.IFS(J2151&lt;=29,"Twenties",J2151&lt;=39,"Thirties",J2151&lt;=49,"Fourties",J2151&lt;=59,"Fifties",J2151&gt;59,"Elders")</f>
        <v>Fifties</v>
      </c>
      <c r="O2151" t="str" cm="1">
        <f t="array" ref="O2151">_xlfn.IFS(K2152&lt;=5,"Very Short",K2152&lt;=10,"Short",K2152&lt;=15,"Mid-Class",K2152&lt;=20,"Long",K2152&lt;=25," Very Long",K2152&gt;25,"Lifer")</f>
        <v>Very Short</v>
      </c>
      <c r="P2151" t="str" cm="1">
        <f t="array" ref="P2151">_xlfn.IFS(L2151&lt;=39,"Negligible",L2151&lt;=79,"Minimal",L2151&lt;=119,"Moderate",L2151&lt;=158,"High Moderate",L2151&lt;=198," High",L2151&lt;=238,"Very High",L2151&lt;=278,"Severe")</f>
        <v>Moderate</v>
      </c>
      <c r="Q2151" s="3">
        <f t="shared" si="33"/>
        <v>3.8890668391666665</v>
      </c>
    </row>
    <row r="2152" spans="1:17" x14ac:dyDescent="0.25">
      <c r="A2152">
        <v>2151</v>
      </c>
      <c r="B2152" t="s">
        <v>2482</v>
      </c>
      <c r="C2152" t="s">
        <v>2483</v>
      </c>
      <c r="D2152" t="s">
        <v>5755</v>
      </c>
      <c r="E2152" t="s">
        <v>167</v>
      </c>
      <c r="F2152" t="s">
        <v>818</v>
      </c>
      <c r="G2152" t="s">
        <v>819</v>
      </c>
      <c r="H2152" t="s">
        <v>167</v>
      </c>
      <c r="I2152" t="s">
        <v>18</v>
      </c>
      <c r="J2152">
        <v>40.821792719999998</v>
      </c>
      <c r="K2152">
        <v>2.1425095160000001</v>
      </c>
      <c r="L2152">
        <v>72.263871969999997</v>
      </c>
      <c r="M2152" t="s">
        <v>18</v>
      </c>
      <c r="N2152" t="str" cm="1">
        <f t="array" ref="N2152">_xlfn.IFS(J2152&lt;=29,"Twenties",J2152&lt;=39,"Thirties",J2152&lt;=49,"Fourties",J2152&lt;=59,"Fifties",J2152&gt;59,"Elders")</f>
        <v>Fourties</v>
      </c>
      <c r="O2152" t="str" cm="1">
        <f t="array" ref="O2152">_xlfn.IFS(K2153&lt;=5,"Very Short",K2153&lt;=10,"Short",K2153&lt;=15,"Mid-Class",K2153&lt;=20,"Long",K2153&lt;=25," Very Long",K2153&gt;25,"Lifer")</f>
        <v>Very Short</v>
      </c>
      <c r="P2152" t="str" cm="1">
        <f t="array" ref="P2152">_xlfn.IFS(L2152&lt;=39,"Negligible",L2152&lt;=79,"Minimal",L2152&lt;=119,"Moderate",L2152&lt;=158,"High Moderate",L2152&lt;=198," High",L2152&lt;=238,"Very High",L2152&lt;=278,"Severe")</f>
        <v>Minimal</v>
      </c>
      <c r="Q2152" s="3">
        <f t="shared" si="33"/>
        <v>3.0109946654166664</v>
      </c>
    </row>
    <row r="2153" spans="1:17" x14ac:dyDescent="0.25">
      <c r="A2153">
        <v>2152</v>
      </c>
      <c r="B2153" t="s">
        <v>902</v>
      </c>
      <c r="C2153" t="s">
        <v>2484</v>
      </c>
      <c r="D2153" t="s">
        <v>5755</v>
      </c>
      <c r="E2153" t="s">
        <v>36</v>
      </c>
      <c r="F2153" t="s">
        <v>2303</v>
      </c>
      <c r="G2153" t="s">
        <v>1824</v>
      </c>
      <c r="H2153" t="s">
        <v>36</v>
      </c>
      <c r="I2153" t="s">
        <v>18</v>
      </c>
      <c r="J2153">
        <v>32.95005355</v>
      </c>
      <c r="K2153">
        <v>2.8292526140000001</v>
      </c>
      <c r="L2153">
        <v>0</v>
      </c>
      <c r="M2153" t="s">
        <v>18</v>
      </c>
      <c r="N2153" t="str" cm="1">
        <f t="array" ref="N2153">_xlfn.IFS(J2153&lt;=29,"Twenties",J2153&lt;=39,"Thirties",J2153&lt;=49,"Fourties",J2153&lt;=59,"Fifties",J2153&gt;59,"Elders")</f>
        <v>Thirties</v>
      </c>
      <c r="O2153" t="str" cm="1">
        <f t="array" ref="O2153">_xlfn.IFS(K2154&lt;=5,"Very Short",K2154&lt;=10,"Short",K2154&lt;=15,"Mid-Class",K2154&lt;=20,"Long",K2154&lt;=25," Very Long",K2154&gt;25,"Lifer")</f>
        <v>Very Short</v>
      </c>
      <c r="P2153" t="str" cm="1">
        <f t="array" ref="P2153">_xlfn.IFS(L2153&lt;=39,"Negligible",L2153&lt;=79,"Minimal",L2153&lt;=119,"Moderate",L2153&lt;=158,"High Moderate",L2153&lt;=198," High",L2153&lt;=238,"Very High",L2153&lt;=278,"Severe")</f>
        <v>Negligible</v>
      </c>
      <c r="Q2153" s="3">
        <f t="shared" si="33"/>
        <v>0</v>
      </c>
    </row>
    <row r="2154" spans="1:17" x14ac:dyDescent="0.25">
      <c r="A2154">
        <v>2153</v>
      </c>
      <c r="B2154" t="s">
        <v>999</v>
      </c>
      <c r="C2154" t="s">
        <v>2485</v>
      </c>
      <c r="D2154" t="s">
        <v>5755</v>
      </c>
      <c r="E2154" t="s">
        <v>22</v>
      </c>
      <c r="F2154" t="s">
        <v>1058</v>
      </c>
      <c r="G2154" t="s">
        <v>1059</v>
      </c>
      <c r="H2154" t="s">
        <v>22</v>
      </c>
      <c r="I2154" t="s">
        <v>18</v>
      </c>
      <c r="J2154">
        <v>39.04902104</v>
      </c>
      <c r="K2154">
        <v>4.9460336759999999</v>
      </c>
      <c r="L2154">
        <v>0</v>
      </c>
      <c r="M2154" t="s">
        <v>18</v>
      </c>
      <c r="N2154" t="str" cm="1">
        <f t="array" ref="N2154">_xlfn.IFS(J2154&lt;=29,"Twenties",J2154&lt;=39,"Thirties",J2154&lt;=49,"Fourties",J2154&lt;=59,"Fifties",J2154&gt;59,"Elders")</f>
        <v>Fourties</v>
      </c>
      <c r="O2154" t="str" cm="1">
        <f t="array" ref="O2154">_xlfn.IFS(K2155&lt;=5,"Very Short",K2155&lt;=10,"Short",K2155&lt;=15,"Mid-Class",K2155&lt;=20,"Long",K2155&lt;=25," Very Long",K2155&gt;25,"Lifer")</f>
        <v>Very Short</v>
      </c>
      <c r="P2154" t="str" cm="1">
        <f t="array" ref="P2154">_xlfn.IFS(L2154&lt;=39,"Negligible",L2154&lt;=79,"Minimal",L2154&lt;=119,"Moderate",L2154&lt;=158,"High Moderate",L2154&lt;=198," High",L2154&lt;=238,"Very High",L2154&lt;=278,"Severe")</f>
        <v>Negligible</v>
      </c>
      <c r="Q2154" s="3">
        <f t="shared" si="33"/>
        <v>0</v>
      </c>
    </row>
    <row r="2155" spans="1:17" x14ac:dyDescent="0.25">
      <c r="A2155">
        <v>2154</v>
      </c>
      <c r="B2155" t="s">
        <v>618</v>
      </c>
      <c r="C2155" t="s">
        <v>1712</v>
      </c>
      <c r="D2155" t="s">
        <v>5754</v>
      </c>
      <c r="E2155" t="s">
        <v>125</v>
      </c>
      <c r="F2155" t="s">
        <v>1058</v>
      </c>
      <c r="G2155" t="s">
        <v>1059</v>
      </c>
      <c r="H2155" t="s">
        <v>125</v>
      </c>
      <c r="I2155" t="s">
        <v>18</v>
      </c>
      <c r="J2155">
        <v>45.690162579999999</v>
      </c>
      <c r="K2155">
        <v>4.0070009960000004</v>
      </c>
      <c r="L2155">
        <v>118.91135180000001</v>
      </c>
      <c r="M2155" t="s">
        <v>18</v>
      </c>
      <c r="N2155" t="str" cm="1">
        <f t="array" ref="N2155">_xlfn.IFS(J2155&lt;=29,"Twenties",J2155&lt;=39,"Thirties",J2155&lt;=49,"Fourties",J2155&lt;=59,"Fifties",J2155&gt;59,"Elders")</f>
        <v>Fourties</v>
      </c>
      <c r="O2155" t="str" cm="1">
        <f t="array" ref="O2155">_xlfn.IFS(K2156&lt;=5,"Very Short",K2156&lt;=10,"Short",K2156&lt;=15,"Mid-Class",K2156&lt;=20,"Long",K2156&lt;=25," Very Long",K2156&gt;25,"Lifer")</f>
        <v>Short</v>
      </c>
      <c r="P2155" t="str" cm="1">
        <f t="array" ref="P2155">_xlfn.IFS(L2155&lt;=39,"Negligible",L2155&lt;=79,"Minimal",L2155&lt;=119,"Moderate",L2155&lt;=158,"High Moderate",L2155&lt;=198," High",L2155&lt;=238,"Very High",L2155&lt;=278,"Severe")</f>
        <v>Moderate</v>
      </c>
      <c r="Q2155" s="3">
        <f t="shared" si="33"/>
        <v>4.9546396583333339</v>
      </c>
    </row>
    <row r="2156" spans="1:17" x14ac:dyDescent="0.25">
      <c r="A2156">
        <v>2155</v>
      </c>
      <c r="B2156" t="s">
        <v>2486</v>
      </c>
      <c r="C2156" t="s">
        <v>1520</v>
      </c>
      <c r="D2156" t="s">
        <v>5754</v>
      </c>
      <c r="E2156" t="s">
        <v>1325</v>
      </c>
      <c r="F2156" t="s">
        <v>1058</v>
      </c>
      <c r="G2156" t="s">
        <v>1059</v>
      </c>
      <c r="H2156" t="s">
        <v>167</v>
      </c>
      <c r="I2156" t="s">
        <v>18</v>
      </c>
      <c r="J2156">
        <v>29.494823780000001</v>
      </c>
      <c r="K2156">
        <v>5.3296182080000003</v>
      </c>
      <c r="L2156">
        <v>1.9495439050000001</v>
      </c>
      <c r="M2156" t="s">
        <v>18</v>
      </c>
      <c r="N2156" t="str" cm="1">
        <f t="array" ref="N2156">_xlfn.IFS(J2156&lt;=29,"Twenties",J2156&lt;=39,"Thirties",J2156&lt;=49,"Fourties",J2156&lt;=59,"Fifties",J2156&gt;59,"Elders")</f>
        <v>Thirties</v>
      </c>
      <c r="O2156" t="str" cm="1">
        <f t="array" ref="O2156">_xlfn.IFS(K2157&lt;=5,"Very Short",K2157&lt;=10,"Short",K2157&lt;=15,"Mid-Class",K2157&lt;=20,"Long",K2157&lt;=25," Very Long",K2157&gt;25,"Lifer")</f>
        <v>Very Short</v>
      </c>
      <c r="P2156" t="str" cm="1">
        <f t="array" ref="P2156">_xlfn.IFS(L2156&lt;=39,"Negligible",L2156&lt;=79,"Minimal",L2156&lt;=119,"Moderate",L2156&lt;=158,"High Moderate",L2156&lt;=198," High",L2156&lt;=238,"Very High",L2156&lt;=278,"Severe")</f>
        <v>Negligible</v>
      </c>
      <c r="Q2156" s="3">
        <f t="shared" si="33"/>
        <v>8.123099604166667E-2</v>
      </c>
    </row>
    <row r="2157" spans="1:17" x14ac:dyDescent="0.25">
      <c r="A2157">
        <v>2156</v>
      </c>
      <c r="B2157" t="s">
        <v>529</v>
      </c>
      <c r="C2157" t="s">
        <v>2487</v>
      </c>
      <c r="D2157" t="s">
        <v>5755</v>
      </c>
      <c r="E2157" t="s">
        <v>85</v>
      </c>
      <c r="F2157" t="s">
        <v>1058</v>
      </c>
      <c r="G2157" t="s">
        <v>1059</v>
      </c>
      <c r="H2157" t="s">
        <v>85</v>
      </c>
      <c r="I2157" t="s">
        <v>18</v>
      </c>
      <c r="J2157">
        <v>51.76619092</v>
      </c>
      <c r="K2157">
        <v>1.8672852799999999</v>
      </c>
      <c r="L2157">
        <v>108.6699557</v>
      </c>
      <c r="M2157" t="s">
        <v>18</v>
      </c>
      <c r="N2157" t="str" cm="1">
        <f t="array" ref="N2157">_xlfn.IFS(J2157&lt;=29,"Twenties",J2157&lt;=39,"Thirties",J2157&lt;=49,"Fourties",J2157&lt;=59,"Fifties",J2157&gt;59,"Elders")</f>
        <v>Fifties</v>
      </c>
      <c r="O2157" t="str" cm="1">
        <f t="array" ref="O2157">_xlfn.IFS(K2158&lt;=5,"Very Short",K2158&lt;=10,"Short",K2158&lt;=15,"Mid-Class",K2158&lt;=20,"Long",K2158&lt;=25," Very Long",K2158&gt;25,"Lifer")</f>
        <v>Short</v>
      </c>
      <c r="P2157" t="str" cm="1">
        <f t="array" ref="P2157">_xlfn.IFS(L2157&lt;=39,"Negligible",L2157&lt;=79,"Minimal",L2157&lt;=119,"Moderate",L2157&lt;=158,"High Moderate",L2157&lt;=198," High",L2157&lt;=238,"Very High",L2157&lt;=278,"Severe")</f>
        <v>Moderate</v>
      </c>
      <c r="Q2157" s="3">
        <f t="shared" si="33"/>
        <v>4.5279148208333337</v>
      </c>
    </row>
    <row r="2158" spans="1:17" x14ac:dyDescent="0.25">
      <c r="A2158">
        <v>2157</v>
      </c>
      <c r="B2158" t="s">
        <v>2488</v>
      </c>
      <c r="C2158" t="s">
        <v>1352</v>
      </c>
      <c r="D2158" t="s">
        <v>5754</v>
      </c>
      <c r="E2158" t="s">
        <v>28</v>
      </c>
      <c r="F2158" t="s">
        <v>1058</v>
      </c>
      <c r="G2158" t="s">
        <v>1059</v>
      </c>
      <c r="H2158" t="s">
        <v>28</v>
      </c>
      <c r="I2158" t="s">
        <v>18</v>
      </c>
      <c r="J2158">
        <v>25.045229160000002</v>
      </c>
      <c r="K2158">
        <v>6.6423439960000001</v>
      </c>
      <c r="L2158">
        <v>0</v>
      </c>
      <c r="M2158" t="s">
        <v>18</v>
      </c>
      <c r="N2158" t="str" cm="1">
        <f t="array" ref="N2158">_xlfn.IFS(J2158&lt;=29,"Twenties",J2158&lt;=39,"Thirties",J2158&lt;=49,"Fourties",J2158&lt;=59,"Fifties",J2158&gt;59,"Elders")</f>
        <v>Twenties</v>
      </c>
      <c r="O2158" t="str" cm="1">
        <f t="array" ref="O2158">_xlfn.IFS(K2159&lt;=5,"Very Short",K2159&lt;=10,"Short",K2159&lt;=15,"Mid-Class",K2159&lt;=20,"Long",K2159&lt;=25," Very Long",K2159&gt;25,"Lifer")</f>
        <v>Short</v>
      </c>
      <c r="P2158" t="str" cm="1">
        <f t="array" ref="P2158">_xlfn.IFS(L2158&lt;=39,"Negligible",L2158&lt;=79,"Minimal",L2158&lt;=119,"Moderate",L2158&lt;=158,"High Moderate",L2158&lt;=198," High",L2158&lt;=238,"Very High",L2158&lt;=278,"Severe")</f>
        <v>Negligible</v>
      </c>
      <c r="Q2158" s="3">
        <f t="shared" si="33"/>
        <v>0</v>
      </c>
    </row>
    <row r="2159" spans="1:17" x14ac:dyDescent="0.25">
      <c r="A2159">
        <v>2158</v>
      </c>
      <c r="B2159" t="s">
        <v>265</v>
      </c>
      <c r="C2159" t="s">
        <v>112</v>
      </c>
      <c r="D2159" t="s">
        <v>5755</v>
      </c>
      <c r="E2159" t="s">
        <v>452</v>
      </c>
      <c r="F2159" t="s">
        <v>1058</v>
      </c>
      <c r="G2159" t="s">
        <v>1059</v>
      </c>
      <c r="H2159" t="s">
        <v>52</v>
      </c>
      <c r="I2159" t="s">
        <v>18</v>
      </c>
      <c r="J2159">
        <v>40.601185360000002</v>
      </c>
      <c r="K2159">
        <v>5.5559287189999997</v>
      </c>
      <c r="L2159">
        <v>38.302324839999997</v>
      </c>
      <c r="M2159" t="s">
        <v>18</v>
      </c>
      <c r="N2159" t="str" cm="1">
        <f t="array" ref="N2159">_xlfn.IFS(J2159&lt;=29,"Twenties",J2159&lt;=39,"Thirties",J2159&lt;=49,"Fourties",J2159&lt;=59,"Fifties",J2159&gt;59,"Elders")</f>
        <v>Fourties</v>
      </c>
      <c r="O2159" t="str" cm="1">
        <f t="array" ref="O2159">_xlfn.IFS(K2160&lt;=5,"Very Short",K2160&lt;=10,"Short",K2160&lt;=15,"Mid-Class",K2160&lt;=20,"Long",K2160&lt;=25," Very Long",K2160&gt;25,"Lifer")</f>
        <v>Very Short</v>
      </c>
      <c r="P2159" t="str" cm="1">
        <f t="array" ref="P2159">_xlfn.IFS(L2159&lt;=39,"Negligible",L2159&lt;=79,"Minimal",L2159&lt;=119,"Moderate",L2159&lt;=158,"High Moderate",L2159&lt;=198," High",L2159&lt;=238,"Very High",L2159&lt;=278,"Severe")</f>
        <v>Negligible</v>
      </c>
      <c r="Q2159" s="3">
        <f t="shared" si="33"/>
        <v>1.5959302016666665</v>
      </c>
    </row>
    <row r="2160" spans="1:17" x14ac:dyDescent="0.25">
      <c r="A2160">
        <v>2159</v>
      </c>
      <c r="B2160" t="s">
        <v>2489</v>
      </c>
      <c r="C2160" t="s">
        <v>2364</v>
      </c>
      <c r="D2160" t="s">
        <v>5754</v>
      </c>
      <c r="E2160" t="s">
        <v>31</v>
      </c>
      <c r="F2160" t="s">
        <v>1058</v>
      </c>
      <c r="G2160" t="s">
        <v>1059</v>
      </c>
      <c r="H2160" t="s">
        <v>31</v>
      </c>
      <c r="I2160" t="s">
        <v>18</v>
      </c>
      <c r="J2160">
        <v>35.582364570000003</v>
      </c>
      <c r="K2160">
        <v>4.1899657699999997</v>
      </c>
      <c r="L2160">
        <v>16.572822609999999</v>
      </c>
      <c r="M2160" t="s">
        <v>18</v>
      </c>
      <c r="N2160" t="str" cm="1">
        <f t="array" ref="N2160">_xlfn.IFS(J2160&lt;=29,"Twenties",J2160&lt;=39,"Thirties",J2160&lt;=49,"Fourties",J2160&lt;=59,"Fifties",J2160&gt;59,"Elders")</f>
        <v>Thirties</v>
      </c>
      <c r="O2160" t="str" cm="1">
        <f t="array" ref="O2160">_xlfn.IFS(K2161&lt;=5,"Very Short",K2161&lt;=10,"Short",K2161&lt;=15,"Mid-Class",K2161&lt;=20,"Long",K2161&lt;=25," Very Long",K2161&gt;25,"Lifer")</f>
        <v>Short</v>
      </c>
      <c r="P2160" t="str" cm="1">
        <f t="array" ref="P2160">_xlfn.IFS(L2160&lt;=39,"Negligible",L2160&lt;=79,"Minimal",L2160&lt;=119,"Moderate",L2160&lt;=158,"High Moderate",L2160&lt;=198," High",L2160&lt;=238,"Very High",L2160&lt;=278,"Severe")</f>
        <v>Negligible</v>
      </c>
      <c r="Q2160" s="3">
        <f t="shared" si="33"/>
        <v>0.69053427541666668</v>
      </c>
    </row>
    <row r="2161" spans="1:17" x14ac:dyDescent="0.25">
      <c r="A2161">
        <v>2160</v>
      </c>
      <c r="B2161" t="s">
        <v>2490</v>
      </c>
      <c r="C2161" t="s">
        <v>91</v>
      </c>
      <c r="D2161" t="s">
        <v>5755</v>
      </c>
      <c r="E2161" t="s">
        <v>422</v>
      </c>
      <c r="F2161" t="s">
        <v>1058</v>
      </c>
      <c r="G2161" t="s">
        <v>1059</v>
      </c>
      <c r="H2161" t="s">
        <v>119</v>
      </c>
      <c r="I2161" t="s">
        <v>18</v>
      </c>
      <c r="J2161">
        <v>44.56548797</v>
      </c>
      <c r="K2161">
        <v>5.3167032120000002</v>
      </c>
      <c r="L2161">
        <v>29.941937070000002</v>
      </c>
      <c r="M2161" t="s">
        <v>18</v>
      </c>
      <c r="N2161" t="str" cm="1">
        <f t="array" ref="N2161">_xlfn.IFS(J2161&lt;=29,"Twenties",J2161&lt;=39,"Thirties",J2161&lt;=49,"Fourties",J2161&lt;=59,"Fifties",J2161&gt;59,"Elders")</f>
        <v>Fourties</v>
      </c>
      <c r="O2161" t="str" cm="1">
        <f t="array" ref="O2161">_xlfn.IFS(K2162&lt;=5,"Very Short",K2162&lt;=10,"Short",K2162&lt;=15,"Mid-Class",K2162&lt;=20,"Long",K2162&lt;=25," Very Long",K2162&gt;25,"Lifer")</f>
        <v>Very Short</v>
      </c>
      <c r="P2161" t="str" cm="1">
        <f t="array" ref="P2161">_xlfn.IFS(L2161&lt;=39,"Negligible",L2161&lt;=79,"Minimal",L2161&lt;=119,"Moderate",L2161&lt;=158,"High Moderate",L2161&lt;=198," High",L2161&lt;=238,"Very High",L2161&lt;=278,"Severe")</f>
        <v>Negligible</v>
      </c>
      <c r="Q2161" s="3">
        <f t="shared" si="33"/>
        <v>1.2475807112500001</v>
      </c>
    </row>
    <row r="2162" spans="1:17" x14ac:dyDescent="0.25">
      <c r="A2162">
        <v>2161</v>
      </c>
      <c r="B2162" t="s">
        <v>2491</v>
      </c>
      <c r="C2162" t="s">
        <v>465</v>
      </c>
      <c r="D2162" t="s">
        <v>5755</v>
      </c>
      <c r="E2162" t="s">
        <v>884</v>
      </c>
      <c r="F2162" t="s">
        <v>1860</v>
      </c>
      <c r="G2162" t="s">
        <v>1861</v>
      </c>
      <c r="H2162" t="s">
        <v>275</v>
      </c>
      <c r="I2162" t="s">
        <v>18</v>
      </c>
      <c r="J2162">
        <v>28.410351819999999</v>
      </c>
      <c r="K2162">
        <v>3.8997352009999999</v>
      </c>
      <c r="L2162">
        <v>0</v>
      </c>
      <c r="M2162" t="s">
        <v>18</v>
      </c>
      <c r="N2162" t="str" cm="1">
        <f t="array" ref="N2162">_xlfn.IFS(J2162&lt;=29,"Twenties",J2162&lt;=39,"Thirties",J2162&lt;=49,"Fourties",J2162&lt;=59,"Fifties",J2162&gt;59,"Elders")</f>
        <v>Twenties</v>
      </c>
      <c r="O2162" t="str" cm="1">
        <f t="array" ref="O2162">_xlfn.IFS(K2163&lt;=5,"Very Short",K2163&lt;=10,"Short",K2163&lt;=15,"Mid-Class",K2163&lt;=20,"Long",K2163&lt;=25," Very Long",K2163&gt;25,"Lifer")</f>
        <v>Short</v>
      </c>
      <c r="P2162" t="str" cm="1">
        <f t="array" ref="P2162">_xlfn.IFS(L2162&lt;=39,"Negligible",L2162&lt;=79,"Minimal",L2162&lt;=119,"Moderate",L2162&lt;=158,"High Moderate",L2162&lt;=198," High",L2162&lt;=238,"Very High",L2162&lt;=278,"Severe")</f>
        <v>Negligible</v>
      </c>
      <c r="Q2162" s="3">
        <f t="shared" si="33"/>
        <v>0</v>
      </c>
    </row>
    <row r="2163" spans="1:17" x14ac:dyDescent="0.25">
      <c r="A2163">
        <v>2162</v>
      </c>
      <c r="B2163" t="s">
        <v>1613</v>
      </c>
      <c r="C2163" t="s">
        <v>20</v>
      </c>
      <c r="D2163" t="s">
        <v>5755</v>
      </c>
      <c r="E2163" t="s">
        <v>25</v>
      </c>
      <c r="F2163" t="s">
        <v>818</v>
      </c>
      <c r="G2163" t="s">
        <v>819</v>
      </c>
      <c r="H2163" t="s">
        <v>25</v>
      </c>
      <c r="I2163" t="s">
        <v>18</v>
      </c>
      <c r="J2163">
        <v>46.402051999999998</v>
      </c>
      <c r="K2163">
        <v>5.9445407399999999</v>
      </c>
      <c r="L2163">
        <v>124.4482058</v>
      </c>
      <c r="M2163" t="s">
        <v>18</v>
      </c>
      <c r="N2163" t="str" cm="1">
        <f t="array" ref="N2163">_xlfn.IFS(J2163&lt;=29,"Twenties",J2163&lt;=39,"Thirties",J2163&lt;=49,"Fourties",J2163&lt;=59,"Fifties",J2163&gt;59,"Elders")</f>
        <v>Fourties</v>
      </c>
      <c r="O2163" t="str" cm="1">
        <f t="array" ref="O2163">_xlfn.IFS(K2164&lt;=5,"Very Short",K2164&lt;=10,"Short",K2164&lt;=15,"Mid-Class",K2164&lt;=20,"Long",K2164&lt;=25," Very Long",K2164&gt;25,"Lifer")</f>
        <v>Short</v>
      </c>
      <c r="P2163" t="str" cm="1">
        <f t="array" ref="P2163">_xlfn.IFS(L2163&lt;=39,"Negligible",L2163&lt;=79,"Minimal",L2163&lt;=119,"Moderate",L2163&lt;=158,"High Moderate",L2163&lt;=198," High",L2163&lt;=238,"Very High",L2163&lt;=278,"Severe")</f>
        <v>High Moderate</v>
      </c>
      <c r="Q2163" s="3">
        <f t="shared" si="33"/>
        <v>5.1853419083333332</v>
      </c>
    </row>
    <row r="2164" spans="1:17" x14ac:dyDescent="0.25">
      <c r="A2164">
        <v>2163</v>
      </c>
      <c r="B2164" t="s">
        <v>2492</v>
      </c>
      <c r="C2164" t="s">
        <v>2493</v>
      </c>
      <c r="D2164" t="s">
        <v>5755</v>
      </c>
      <c r="E2164" t="s">
        <v>28</v>
      </c>
      <c r="F2164" t="s">
        <v>1058</v>
      </c>
      <c r="G2164" t="s">
        <v>1059</v>
      </c>
      <c r="H2164" t="s">
        <v>28</v>
      </c>
      <c r="I2164" t="s">
        <v>18</v>
      </c>
      <c r="J2164">
        <v>49.398015489999999</v>
      </c>
      <c r="K2164">
        <v>5.3410050790000003</v>
      </c>
      <c r="L2164">
        <v>115.5361798</v>
      </c>
      <c r="M2164" t="s">
        <v>18</v>
      </c>
      <c r="N2164" t="str" cm="1">
        <f t="array" ref="N2164">_xlfn.IFS(J2164&lt;=29,"Twenties",J2164&lt;=39,"Thirties",J2164&lt;=49,"Fourties",J2164&lt;=59,"Fifties",J2164&gt;59,"Elders")</f>
        <v>Fifties</v>
      </c>
      <c r="O2164" t="str" cm="1">
        <f t="array" ref="O2164">_xlfn.IFS(K2165&lt;=5,"Very Short",K2165&lt;=10,"Short",K2165&lt;=15,"Mid-Class",K2165&lt;=20,"Long",K2165&lt;=25," Very Long",K2165&gt;25,"Lifer")</f>
        <v>Short</v>
      </c>
      <c r="P2164" t="str" cm="1">
        <f t="array" ref="P2164">_xlfn.IFS(L2164&lt;=39,"Negligible",L2164&lt;=79,"Minimal",L2164&lt;=119,"Moderate",L2164&lt;=158,"High Moderate",L2164&lt;=198," High",L2164&lt;=238,"Very High",L2164&lt;=278,"Severe")</f>
        <v>Moderate</v>
      </c>
      <c r="Q2164" s="3">
        <f t="shared" si="33"/>
        <v>4.8140074916666666</v>
      </c>
    </row>
    <row r="2165" spans="1:17" x14ac:dyDescent="0.25">
      <c r="A2165">
        <v>2164</v>
      </c>
      <c r="B2165" t="s">
        <v>1645</v>
      </c>
      <c r="C2165" t="s">
        <v>50</v>
      </c>
      <c r="D2165" t="s">
        <v>5755</v>
      </c>
      <c r="E2165" t="s">
        <v>899</v>
      </c>
      <c r="F2165" t="s">
        <v>1058</v>
      </c>
      <c r="G2165" t="s">
        <v>1059</v>
      </c>
      <c r="H2165" t="s">
        <v>85</v>
      </c>
      <c r="I2165" t="s">
        <v>18</v>
      </c>
      <c r="J2165">
        <v>50.101646219999999</v>
      </c>
      <c r="K2165">
        <v>5.5652812210000002</v>
      </c>
      <c r="L2165">
        <v>61.903532550000001</v>
      </c>
      <c r="M2165" t="s">
        <v>18</v>
      </c>
      <c r="N2165" t="str" cm="1">
        <f t="array" ref="N2165">_xlfn.IFS(J2165&lt;=29,"Twenties",J2165&lt;=39,"Thirties",J2165&lt;=49,"Fourties",J2165&lt;=59,"Fifties",J2165&gt;59,"Elders")</f>
        <v>Fifties</v>
      </c>
      <c r="O2165" t="str" cm="1">
        <f t="array" ref="O2165">_xlfn.IFS(K2166&lt;=5,"Very Short",K2166&lt;=10,"Short",K2166&lt;=15,"Mid-Class",K2166&lt;=20,"Long",K2166&lt;=25," Very Long",K2166&gt;25,"Lifer")</f>
        <v>Very Short</v>
      </c>
      <c r="P2165" t="str" cm="1">
        <f t="array" ref="P2165">_xlfn.IFS(L2165&lt;=39,"Negligible",L2165&lt;=79,"Minimal",L2165&lt;=119,"Moderate",L2165&lt;=158,"High Moderate",L2165&lt;=198," High",L2165&lt;=238,"Very High",L2165&lt;=278,"Severe")</f>
        <v>Minimal</v>
      </c>
      <c r="Q2165" s="3">
        <f t="shared" si="33"/>
        <v>2.5793138562500002</v>
      </c>
    </row>
    <row r="2166" spans="1:17" x14ac:dyDescent="0.25">
      <c r="A2166">
        <v>2165</v>
      </c>
      <c r="B2166" t="s">
        <v>2494</v>
      </c>
      <c r="C2166" t="s">
        <v>628</v>
      </c>
      <c r="D2166" t="s">
        <v>5755</v>
      </c>
      <c r="E2166" t="s">
        <v>271</v>
      </c>
      <c r="F2166" t="s">
        <v>1058</v>
      </c>
      <c r="G2166" t="s">
        <v>1059</v>
      </c>
      <c r="H2166" t="s">
        <v>136</v>
      </c>
      <c r="I2166" t="s">
        <v>18</v>
      </c>
      <c r="J2166">
        <v>36.862160690000003</v>
      </c>
      <c r="K2166">
        <v>4.6302292749999996</v>
      </c>
      <c r="L2166">
        <v>28.371852430000001</v>
      </c>
      <c r="M2166" t="s">
        <v>18</v>
      </c>
      <c r="N2166" t="str" cm="1">
        <f t="array" ref="N2166">_xlfn.IFS(J2166&lt;=29,"Twenties",J2166&lt;=39,"Thirties",J2166&lt;=49,"Fourties",J2166&lt;=59,"Fifties",J2166&gt;59,"Elders")</f>
        <v>Thirties</v>
      </c>
      <c r="O2166" t="str" cm="1">
        <f t="array" ref="O2166">_xlfn.IFS(K2167&lt;=5,"Very Short",K2167&lt;=10,"Short",K2167&lt;=15,"Mid-Class",K2167&lt;=20,"Long",K2167&lt;=25," Very Long",K2167&gt;25,"Lifer")</f>
        <v>Short</v>
      </c>
      <c r="P2166" t="str" cm="1">
        <f t="array" ref="P2166">_xlfn.IFS(L2166&lt;=39,"Negligible",L2166&lt;=79,"Minimal",L2166&lt;=119,"Moderate",L2166&lt;=158,"High Moderate",L2166&lt;=198," High",L2166&lt;=238,"Very High",L2166&lt;=278,"Severe")</f>
        <v>Negligible</v>
      </c>
      <c r="Q2166" s="3">
        <f t="shared" si="33"/>
        <v>1.1821605179166668</v>
      </c>
    </row>
    <row r="2167" spans="1:17" x14ac:dyDescent="0.25">
      <c r="A2167">
        <v>2166</v>
      </c>
      <c r="B2167" t="s">
        <v>2495</v>
      </c>
      <c r="C2167" t="s">
        <v>1571</v>
      </c>
      <c r="D2167" t="s">
        <v>5755</v>
      </c>
      <c r="E2167" t="s">
        <v>31</v>
      </c>
      <c r="F2167" t="s">
        <v>1058</v>
      </c>
      <c r="G2167" t="s">
        <v>1059</v>
      </c>
      <c r="H2167" t="s">
        <v>31</v>
      </c>
      <c r="I2167" t="s">
        <v>18</v>
      </c>
      <c r="J2167">
        <v>40.424036209999997</v>
      </c>
      <c r="K2167">
        <v>5.3790501170000002</v>
      </c>
      <c r="L2167">
        <v>58.107445009999999</v>
      </c>
      <c r="M2167" t="s">
        <v>18</v>
      </c>
      <c r="N2167" t="str" cm="1">
        <f t="array" ref="N2167">_xlfn.IFS(J2167&lt;=29,"Twenties",J2167&lt;=39,"Thirties",J2167&lt;=49,"Fourties",J2167&lt;=59,"Fifties",J2167&gt;59,"Elders")</f>
        <v>Fourties</v>
      </c>
      <c r="O2167" t="str" cm="1">
        <f t="array" ref="O2167">_xlfn.IFS(K2168&lt;=5,"Very Short",K2168&lt;=10,"Short",K2168&lt;=15,"Mid-Class",K2168&lt;=20,"Long",K2168&lt;=25," Very Long",K2168&gt;25,"Lifer")</f>
        <v>Very Short</v>
      </c>
      <c r="P2167" t="str" cm="1">
        <f t="array" ref="P2167">_xlfn.IFS(L2167&lt;=39,"Negligible",L2167&lt;=79,"Minimal",L2167&lt;=119,"Moderate",L2167&lt;=158,"High Moderate",L2167&lt;=198," High",L2167&lt;=238,"Very High",L2167&lt;=278,"Severe")</f>
        <v>Minimal</v>
      </c>
      <c r="Q2167" s="3">
        <f t="shared" si="33"/>
        <v>2.4211435420833332</v>
      </c>
    </row>
    <row r="2168" spans="1:17" x14ac:dyDescent="0.25">
      <c r="A2168">
        <v>2167</v>
      </c>
      <c r="B2168" t="s">
        <v>2496</v>
      </c>
      <c r="C2168" t="s">
        <v>445</v>
      </c>
      <c r="D2168" t="s">
        <v>5754</v>
      </c>
      <c r="E2168" t="s">
        <v>190</v>
      </c>
      <c r="F2168" t="s">
        <v>1058</v>
      </c>
      <c r="G2168" t="s">
        <v>1059</v>
      </c>
      <c r="H2168" t="s">
        <v>190</v>
      </c>
      <c r="I2168" t="s">
        <v>18</v>
      </c>
      <c r="J2168">
        <v>30.202701709999999</v>
      </c>
      <c r="K2168">
        <v>4.6489778570000002</v>
      </c>
      <c r="L2168">
        <v>13.59702762</v>
      </c>
      <c r="M2168" t="s">
        <v>18</v>
      </c>
      <c r="N2168" t="str" cm="1">
        <f t="array" ref="N2168">_xlfn.IFS(J2168&lt;=29,"Twenties",J2168&lt;=39,"Thirties",J2168&lt;=49,"Fourties",J2168&lt;=59,"Fifties",J2168&gt;59,"Elders")</f>
        <v>Thirties</v>
      </c>
      <c r="O2168" t="str" cm="1">
        <f t="array" ref="O2168">_xlfn.IFS(K2169&lt;=5,"Very Short",K2169&lt;=10,"Short",K2169&lt;=15,"Mid-Class",K2169&lt;=20,"Long",K2169&lt;=25," Very Long",K2169&gt;25,"Lifer")</f>
        <v>Very Short</v>
      </c>
      <c r="P2168" t="str" cm="1">
        <f t="array" ref="P2168">_xlfn.IFS(L2168&lt;=39,"Negligible",L2168&lt;=79,"Minimal",L2168&lt;=119,"Moderate",L2168&lt;=158,"High Moderate",L2168&lt;=198," High",L2168&lt;=238,"Very High",L2168&lt;=278,"Severe")</f>
        <v>Negligible</v>
      </c>
      <c r="Q2168" s="3">
        <f t="shared" si="33"/>
        <v>0.56654281750000002</v>
      </c>
    </row>
    <row r="2169" spans="1:17" x14ac:dyDescent="0.25">
      <c r="A2169">
        <v>2168</v>
      </c>
      <c r="B2169" t="s">
        <v>2497</v>
      </c>
      <c r="C2169" t="s">
        <v>91</v>
      </c>
      <c r="D2169" t="s">
        <v>5755</v>
      </c>
      <c r="E2169" t="s">
        <v>36</v>
      </c>
      <c r="F2169" t="s">
        <v>818</v>
      </c>
      <c r="G2169" t="s">
        <v>819</v>
      </c>
      <c r="H2169" t="s">
        <v>36</v>
      </c>
      <c r="I2169" t="s">
        <v>18</v>
      </c>
      <c r="J2169">
        <v>29.149303029999999</v>
      </c>
      <c r="K2169">
        <v>4.1605561929999997</v>
      </c>
      <c r="L2169">
        <v>0</v>
      </c>
      <c r="M2169" t="s">
        <v>18</v>
      </c>
      <c r="N2169" t="str" cm="1">
        <f t="array" ref="N2169">_xlfn.IFS(J2169&lt;=29,"Twenties",J2169&lt;=39,"Thirties",J2169&lt;=49,"Fourties",J2169&lt;=59,"Fifties",J2169&gt;59,"Elders")</f>
        <v>Thirties</v>
      </c>
      <c r="O2169" t="str" cm="1">
        <f t="array" ref="O2169">_xlfn.IFS(K2170&lt;=5,"Very Short",K2170&lt;=10,"Short",K2170&lt;=15,"Mid-Class",K2170&lt;=20,"Long",K2170&lt;=25," Very Long",K2170&gt;25,"Lifer")</f>
        <v>Short</v>
      </c>
      <c r="P2169" t="str" cm="1">
        <f t="array" ref="P2169">_xlfn.IFS(L2169&lt;=39,"Negligible",L2169&lt;=79,"Minimal",L2169&lt;=119,"Moderate",L2169&lt;=158,"High Moderate",L2169&lt;=198," High",L2169&lt;=238,"Very High",L2169&lt;=278,"Severe")</f>
        <v>Negligible</v>
      </c>
      <c r="Q2169" s="3">
        <f t="shared" si="33"/>
        <v>0</v>
      </c>
    </row>
    <row r="2170" spans="1:17" x14ac:dyDescent="0.25">
      <c r="A2170">
        <v>2169</v>
      </c>
      <c r="B2170" t="s">
        <v>2498</v>
      </c>
      <c r="C2170" t="s">
        <v>262</v>
      </c>
      <c r="D2170" t="s">
        <v>5754</v>
      </c>
      <c r="E2170" t="s">
        <v>1224</v>
      </c>
      <c r="F2170" t="s">
        <v>1058</v>
      </c>
      <c r="G2170" t="s">
        <v>1059</v>
      </c>
      <c r="H2170" t="s">
        <v>22</v>
      </c>
      <c r="I2170" t="s">
        <v>18</v>
      </c>
      <c r="J2170">
        <v>36.543735380000001</v>
      </c>
      <c r="K2170">
        <v>5.2930253819999997</v>
      </c>
      <c r="L2170">
        <v>25.610065970000001</v>
      </c>
      <c r="M2170" t="s">
        <v>18</v>
      </c>
      <c r="N2170" t="str" cm="1">
        <f t="array" ref="N2170">_xlfn.IFS(J2170&lt;=29,"Twenties",J2170&lt;=39,"Thirties",J2170&lt;=49,"Fourties",J2170&lt;=59,"Fifties",J2170&gt;59,"Elders")</f>
        <v>Thirties</v>
      </c>
      <c r="O2170" t="str" cm="1">
        <f t="array" ref="O2170">_xlfn.IFS(K2171&lt;=5,"Very Short",K2171&lt;=10,"Short",K2171&lt;=15,"Mid-Class",K2171&lt;=20,"Long",K2171&lt;=25," Very Long",K2171&gt;25,"Lifer")</f>
        <v>Short</v>
      </c>
      <c r="P2170" t="str" cm="1">
        <f t="array" ref="P2170">_xlfn.IFS(L2170&lt;=39,"Negligible",L2170&lt;=79,"Minimal",L2170&lt;=119,"Moderate",L2170&lt;=158,"High Moderate",L2170&lt;=198," High",L2170&lt;=238,"Very High",L2170&lt;=278,"Severe")</f>
        <v>Negligible</v>
      </c>
      <c r="Q2170" s="3">
        <f t="shared" si="33"/>
        <v>1.0670860820833334</v>
      </c>
    </row>
    <row r="2171" spans="1:17" x14ac:dyDescent="0.25">
      <c r="A2171">
        <v>2170</v>
      </c>
      <c r="B2171" t="s">
        <v>1034</v>
      </c>
      <c r="C2171" t="s">
        <v>50</v>
      </c>
      <c r="D2171" t="s">
        <v>5755</v>
      </c>
      <c r="E2171" t="s">
        <v>36</v>
      </c>
      <c r="F2171" t="s">
        <v>2303</v>
      </c>
      <c r="G2171" t="s">
        <v>1824</v>
      </c>
      <c r="H2171" t="s">
        <v>36</v>
      </c>
      <c r="I2171" t="s">
        <v>18</v>
      </c>
      <c r="J2171">
        <v>32.61171616</v>
      </c>
      <c r="K2171">
        <v>7.8321657089999999</v>
      </c>
      <c r="L2171">
        <v>14.972265849999999</v>
      </c>
      <c r="M2171" t="s">
        <v>18</v>
      </c>
      <c r="N2171" t="str" cm="1">
        <f t="array" ref="N2171">_xlfn.IFS(J2171&lt;=29,"Twenties",J2171&lt;=39,"Thirties",J2171&lt;=49,"Fourties",J2171&lt;=59,"Fifties",J2171&gt;59,"Elders")</f>
        <v>Thirties</v>
      </c>
      <c r="O2171" t="str" cm="1">
        <f t="array" ref="O2171">_xlfn.IFS(K2172&lt;=5,"Very Short",K2172&lt;=10,"Short",K2172&lt;=15,"Mid-Class",K2172&lt;=20,"Long",K2172&lt;=25," Very Long",K2172&gt;25,"Lifer")</f>
        <v>Very Short</v>
      </c>
      <c r="P2171" t="str" cm="1">
        <f t="array" ref="P2171">_xlfn.IFS(L2171&lt;=39,"Negligible",L2171&lt;=79,"Minimal",L2171&lt;=119,"Moderate",L2171&lt;=158,"High Moderate",L2171&lt;=198," High",L2171&lt;=238,"Very High",L2171&lt;=278,"Severe")</f>
        <v>Negligible</v>
      </c>
      <c r="Q2171" s="3">
        <f t="shared" si="33"/>
        <v>0.62384441041666661</v>
      </c>
    </row>
    <row r="2172" spans="1:17" x14ac:dyDescent="0.25">
      <c r="A2172">
        <v>2171</v>
      </c>
      <c r="B2172" t="s">
        <v>2499</v>
      </c>
      <c r="C2172" t="s">
        <v>268</v>
      </c>
      <c r="D2172" t="s">
        <v>5755</v>
      </c>
      <c r="E2172" t="s">
        <v>36</v>
      </c>
      <c r="F2172" t="s">
        <v>818</v>
      </c>
      <c r="G2172" t="s">
        <v>819</v>
      </c>
      <c r="H2172" t="s">
        <v>36</v>
      </c>
      <c r="I2172" t="s">
        <v>18</v>
      </c>
      <c r="J2172">
        <v>47.373767880000003</v>
      </c>
      <c r="K2172">
        <v>3.8637635970000002</v>
      </c>
      <c r="L2172">
        <v>64.172128999999998</v>
      </c>
      <c r="M2172" t="s">
        <v>18</v>
      </c>
      <c r="N2172" t="str" cm="1">
        <f t="array" ref="N2172">_xlfn.IFS(J2172&lt;=29,"Twenties",J2172&lt;=39,"Thirties",J2172&lt;=49,"Fourties",J2172&lt;=59,"Fifties",J2172&gt;59,"Elders")</f>
        <v>Fourties</v>
      </c>
      <c r="O2172" t="str" cm="1">
        <f t="array" ref="O2172">_xlfn.IFS(K2173&lt;=5,"Very Short",K2173&lt;=10,"Short",K2173&lt;=15,"Mid-Class",K2173&lt;=20,"Long",K2173&lt;=25," Very Long",K2173&gt;25,"Lifer")</f>
        <v>Very Short</v>
      </c>
      <c r="P2172" t="str" cm="1">
        <f t="array" ref="P2172">_xlfn.IFS(L2172&lt;=39,"Negligible",L2172&lt;=79,"Minimal",L2172&lt;=119,"Moderate",L2172&lt;=158,"High Moderate",L2172&lt;=198," High",L2172&lt;=238,"Very High",L2172&lt;=278,"Severe")</f>
        <v>Minimal</v>
      </c>
      <c r="Q2172" s="3">
        <f t="shared" si="33"/>
        <v>2.6738387083333333</v>
      </c>
    </row>
    <row r="2173" spans="1:17" x14ac:dyDescent="0.25">
      <c r="A2173">
        <v>2172</v>
      </c>
      <c r="B2173" t="s">
        <v>1622</v>
      </c>
      <c r="C2173" t="s">
        <v>1990</v>
      </c>
      <c r="D2173" t="s">
        <v>5754</v>
      </c>
      <c r="E2173" t="s">
        <v>187</v>
      </c>
      <c r="F2173" t="s">
        <v>1860</v>
      </c>
      <c r="G2173" t="s">
        <v>1861</v>
      </c>
      <c r="H2173" t="s">
        <v>44</v>
      </c>
      <c r="I2173" t="s">
        <v>18</v>
      </c>
      <c r="J2173">
        <v>43.0500696</v>
      </c>
      <c r="K2173">
        <v>3.2163523330000001</v>
      </c>
      <c r="L2173">
        <v>51.936831689999998</v>
      </c>
      <c r="M2173" t="s">
        <v>18</v>
      </c>
      <c r="N2173" t="str" cm="1">
        <f t="array" ref="N2173">_xlfn.IFS(J2173&lt;=29,"Twenties",J2173&lt;=39,"Thirties",J2173&lt;=49,"Fourties",J2173&lt;=59,"Fifties",J2173&gt;59,"Elders")</f>
        <v>Fourties</v>
      </c>
      <c r="O2173" t="str" cm="1">
        <f t="array" ref="O2173">_xlfn.IFS(K2174&lt;=5,"Very Short",K2174&lt;=10,"Short",K2174&lt;=15,"Mid-Class",K2174&lt;=20,"Long",K2174&lt;=25," Very Long",K2174&gt;25,"Lifer")</f>
        <v>Very Short</v>
      </c>
      <c r="P2173" t="str" cm="1">
        <f t="array" ref="P2173">_xlfn.IFS(L2173&lt;=39,"Negligible",L2173&lt;=79,"Minimal",L2173&lt;=119,"Moderate",L2173&lt;=158,"High Moderate",L2173&lt;=198," High",L2173&lt;=238,"Very High",L2173&lt;=278,"Severe")</f>
        <v>Minimal</v>
      </c>
      <c r="Q2173" s="3">
        <f t="shared" si="33"/>
        <v>2.1640346537499999</v>
      </c>
    </row>
    <row r="2174" spans="1:17" x14ac:dyDescent="0.25">
      <c r="A2174">
        <v>2173</v>
      </c>
      <c r="B2174" t="s">
        <v>2500</v>
      </c>
      <c r="C2174" t="s">
        <v>173</v>
      </c>
      <c r="D2174" t="s">
        <v>5755</v>
      </c>
      <c r="E2174" t="s">
        <v>15</v>
      </c>
      <c r="F2174" t="s">
        <v>2303</v>
      </c>
      <c r="G2174" t="s">
        <v>1824</v>
      </c>
      <c r="H2174" t="s">
        <v>15</v>
      </c>
      <c r="I2174" t="s">
        <v>18</v>
      </c>
      <c r="J2174">
        <v>42.939516709999999</v>
      </c>
      <c r="K2174">
        <v>2.9421447180000002</v>
      </c>
      <c r="L2174">
        <v>76.758280009999993</v>
      </c>
      <c r="M2174" t="s">
        <v>18</v>
      </c>
      <c r="N2174" t="str" cm="1">
        <f t="array" ref="N2174">_xlfn.IFS(J2174&lt;=29,"Twenties",J2174&lt;=39,"Thirties",J2174&lt;=49,"Fourties",J2174&lt;=59,"Fifties",J2174&gt;59,"Elders")</f>
        <v>Fourties</v>
      </c>
      <c r="O2174" t="str" cm="1">
        <f t="array" ref="O2174">_xlfn.IFS(K2175&lt;=5,"Very Short",K2175&lt;=10,"Short",K2175&lt;=15,"Mid-Class",K2175&lt;=20,"Long",K2175&lt;=25," Very Long",K2175&gt;25,"Lifer")</f>
        <v>Very Short</v>
      </c>
      <c r="P2174" t="str" cm="1">
        <f t="array" ref="P2174">_xlfn.IFS(L2174&lt;=39,"Negligible",L2174&lt;=79,"Minimal",L2174&lt;=119,"Moderate",L2174&lt;=158,"High Moderate",L2174&lt;=198," High",L2174&lt;=238,"Very High",L2174&lt;=278,"Severe")</f>
        <v>Minimal</v>
      </c>
      <c r="Q2174" s="3">
        <f t="shared" si="33"/>
        <v>3.198261667083333</v>
      </c>
    </row>
    <row r="2175" spans="1:17" x14ac:dyDescent="0.25">
      <c r="A2175">
        <v>2174</v>
      </c>
      <c r="B2175" t="s">
        <v>1790</v>
      </c>
      <c r="C2175" t="s">
        <v>2501</v>
      </c>
      <c r="D2175" t="s">
        <v>5754</v>
      </c>
      <c r="E2175" t="s">
        <v>405</v>
      </c>
      <c r="F2175" t="s">
        <v>818</v>
      </c>
      <c r="G2175" t="s">
        <v>819</v>
      </c>
      <c r="H2175" t="s">
        <v>405</v>
      </c>
      <c r="I2175" t="s">
        <v>18</v>
      </c>
      <c r="J2175">
        <v>44.01677171</v>
      </c>
      <c r="K2175">
        <v>4.1058974319999999</v>
      </c>
      <c r="L2175">
        <v>126.51055030000001</v>
      </c>
      <c r="M2175" t="s">
        <v>18</v>
      </c>
      <c r="N2175" t="str" cm="1">
        <f t="array" ref="N2175">_xlfn.IFS(J2175&lt;=29,"Twenties",J2175&lt;=39,"Thirties",J2175&lt;=49,"Fourties",J2175&lt;=59,"Fifties",J2175&gt;59,"Elders")</f>
        <v>Fourties</v>
      </c>
      <c r="O2175" t="str" cm="1">
        <f t="array" ref="O2175">_xlfn.IFS(K2176&lt;=5,"Very Short",K2176&lt;=10,"Short",K2176&lt;=15,"Mid-Class",K2176&lt;=20,"Long",K2176&lt;=25," Very Long",K2176&gt;25,"Lifer")</f>
        <v>Very Short</v>
      </c>
      <c r="P2175" t="str" cm="1">
        <f t="array" ref="P2175">_xlfn.IFS(L2175&lt;=39,"Negligible",L2175&lt;=79,"Minimal",L2175&lt;=119,"Moderate",L2175&lt;=158,"High Moderate",L2175&lt;=198," High",L2175&lt;=238,"Very High",L2175&lt;=278,"Severe")</f>
        <v>High Moderate</v>
      </c>
      <c r="Q2175" s="3">
        <f t="shared" si="33"/>
        <v>5.2712729291666669</v>
      </c>
    </row>
    <row r="2176" spans="1:17" x14ac:dyDescent="0.25">
      <c r="A2176">
        <v>2175</v>
      </c>
      <c r="B2176" t="s">
        <v>2502</v>
      </c>
      <c r="C2176" t="s">
        <v>338</v>
      </c>
      <c r="D2176" t="s">
        <v>5755</v>
      </c>
      <c r="E2176" t="s">
        <v>36</v>
      </c>
      <c r="F2176" t="s">
        <v>818</v>
      </c>
      <c r="G2176" t="s">
        <v>819</v>
      </c>
      <c r="H2176" t="s">
        <v>36</v>
      </c>
      <c r="I2176" t="s">
        <v>18</v>
      </c>
      <c r="J2176">
        <v>41.642926109999998</v>
      </c>
      <c r="K2176">
        <v>3.1277750320000002</v>
      </c>
      <c r="L2176">
        <v>37.02834111</v>
      </c>
      <c r="M2176" t="s">
        <v>18</v>
      </c>
      <c r="N2176" t="str" cm="1">
        <f t="array" ref="N2176">_xlfn.IFS(J2176&lt;=29,"Twenties",J2176&lt;=39,"Thirties",J2176&lt;=49,"Fourties",J2176&lt;=59,"Fifties",J2176&gt;59,"Elders")</f>
        <v>Fourties</v>
      </c>
      <c r="O2176" t="str" cm="1">
        <f t="array" ref="O2176">_xlfn.IFS(K2177&lt;=5,"Very Short",K2177&lt;=10,"Short",K2177&lt;=15,"Mid-Class",K2177&lt;=20,"Long",K2177&lt;=25," Very Long",K2177&gt;25,"Lifer")</f>
        <v>Very Short</v>
      </c>
      <c r="P2176" t="str" cm="1">
        <f t="array" ref="P2176">_xlfn.IFS(L2176&lt;=39,"Negligible",L2176&lt;=79,"Minimal",L2176&lt;=119,"Moderate",L2176&lt;=158,"High Moderate",L2176&lt;=198," High",L2176&lt;=238,"Very High",L2176&lt;=278,"Severe")</f>
        <v>Negligible</v>
      </c>
      <c r="Q2176" s="3">
        <f t="shared" si="33"/>
        <v>1.54284754625</v>
      </c>
    </row>
    <row r="2177" spans="1:17" x14ac:dyDescent="0.25">
      <c r="A2177">
        <v>2176</v>
      </c>
      <c r="B2177" t="s">
        <v>2503</v>
      </c>
      <c r="C2177" t="s">
        <v>103</v>
      </c>
      <c r="D2177" t="s">
        <v>5754</v>
      </c>
      <c r="E2177" t="s">
        <v>28</v>
      </c>
      <c r="F2177" t="s">
        <v>1058</v>
      </c>
      <c r="G2177" t="s">
        <v>1059</v>
      </c>
      <c r="H2177" t="s">
        <v>28</v>
      </c>
      <c r="I2177" t="s">
        <v>18</v>
      </c>
      <c r="J2177">
        <v>36.027777370000003</v>
      </c>
      <c r="K2177">
        <v>4.2234085690000001</v>
      </c>
      <c r="L2177">
        <v>65.431199329999998</v>
      </c>
      <c r="M2177" t="s">
        <v>18</v>
      </c>
      <c r="N2177" t="str" cm="1">
        <f t="array" ref="N2177">_xlfn.IFS(J2177&lt;=29,"Twenties",J2177&lt;=39,"Thirties",J2177&lt;=49,"Fourties",J2177&lt;=59,"Fifties",J2177&gt;59,"Elders")</f>
        <v>Thirties</v>
      </c>
      <c r="O2177" t="str" cm="1">
        <f t="array" ref="O2177">_xlfn.IFS(K2178&lt;=5,"Very Short",K2178&lt;=10,"Short",K2178&lt;=15,"Mid-Class",K2178&lt;=20,"Long",K2178&lt;=25," Very Long",K2178&gt;25,"Lifer")</f>
        <v>Very Short</v>
      </c>
      <c r="P2177" t="str" cm="1">
        <f t="array" ref="P2177">_xlfn.IFS(L2177&lt;=39,"Negligible",L2177&lt;=79,"Minimal",L2177&lt;=119,"Moderate",L2177&lt;=158,"High Moderate",L2177&lt;=198," High",L2177&lt;=238,"Very High",L2177&lt;=278,"Severe")</f>
        <v>Minimal</v>
      </c>
      <c r="Q2177" s="3">
        <f t="shared" si="33"/>
        <v>2.7262999720833334</v>
      </c>
    </row>
    <row r="2178" spans="1:17" x14ac:dyDescent="0.25">
      <c r="A2178">
        <v>2177</v>
      </c>
      <c r="B2178" t="s">
        <v>2504</v>
      </c>
      <c r="C2178" t="s">
        <v>173</v>
      </c>
      <c r="D2178" t="s">
        <v>5755</v>
      </c>
      <c r="E2178" t="s">
        <v>15</v>
      </c>
      <c r="F2178" t="s">
        <v>2303</v>
      </c>
      <c r="G2178" t="s">
        <v>1824</v>
      </c>
      <c r="H2178" t="s">
        <v>15</v>
      </c>
      <c r="I2178" t="s">
        <v>18</v>
      </c>
      <c r="J2178">
        <v>53.139364309999998</v>
      </c>
      <c r="K2178">
        <v>4.8723304609999998</v>
      </c>
      <c r="L2178">
        <v>84.229838079999993</v>
      </c>
      <c r="M2178" t="s">
        <v>18</v>
      </c>
      <c r="N2178" t="str" cm="1">
        <f t="array" ref="N2178">_xlfn.IFS(J2178&lt;=29,"Twenties",J2178&lt;=39,"Thirties",J2178&lt;=49,"Fourties",J2178&lt;=59,"Fifties",J2178&gt;59,"Elders")</f>
        <v>Fifties</v>
      </c>
      <c r="O2178" t="str" cm="1">
        <f t="array" ref="O2178">_xlfn.IFS(K2179&lt;=5,"Very Short",K2179&lt;=10,"Short",K2179&lt;=15,"Mid-Class",K2179&lt;=20,"Long",K2179&lt;=25," Very Long",K2179&gt;25,"Lifer")</f>
        <v>Very Short</v>
      </c>
      <c r="P2178" t="str" cm="1">
        <f t="array" ref="P2178">_xlfn.IFS(L2178&lt;=39,"Negligible",L2178&lt;=79,"Minimal",L2178&lt;=119,"Moderate",L2178&lt;=158,"High Moderate",L2178&lt;=198," High",L2178&lt;=238,"Very High",L2178&lt;=278,"Severe")</f>
        <v>Moderate</v>
      </c>
      <c r="Q2178" s="3">
        <f t="shared" ref="Q2178:Q2241" si="34">L2178/24</f>
        <v>3.5095765866666664</v>
      </c>
    </row>
    <row r="2179" spans="1:17" x14ac:dyDescent="0.25">
      <c r="A2179">
        <v>2178</v>
      </c>
      <c r="B2179" t="s">
        <v>2505</v>
      </c>
      <c r="C2179" t="s">
        <v>548</v>
      </c>
      <c r="D2179" t="s">
        <v>5754</v>
      </c>
      <c r="E2179" t="s">
        <v>167</v>
      </c>
      <c r="F2179" t="s">
        <v>1058</v>
      </c>
      <c r="G2179" t="s">
        <v>1059</v>
      </c>
      <c r="H2179" t="s">
        <v>167</v>
      </c>
      <c r="I2179" t="s">
        <v>18</v>
      </c>
      <c r="J2179">
        <v>47.744180870000001</v>
      </c>
      <c r="K2179">
        <v>3.356829217</v>
      </c>
      <c r="L2179">
        <v>126.87136839999999</v>
      </c>
      <c r="M2179" t="s">
        <v>18</v>
      </c>
      <c r="N2179" t="str" cm="1">
        <f t="array" ref="N2179">_xlfn.IFS(J2179&lt;=29,"Twenties",J2179&lt;=39,"Thirties",J2179&lt;=49,"Fourties",J2179&lt;=59,"Fifties",J2179&gt;59,"Elders")</f>
        <v>Fourties</v>
      </c>
      <c r="O2179" t="str" cm="1">
        <f t="array" ref="O2179">_xlfn.IFS(K2180&lt;=5,"Very Short",K2180&lt;=10,"Short",K2180&lt;=15,"Mid-Class",K2180&lt;=20,"Long",K2180&lt;=25," Very Long",K2180&gt;25,"Lifer")</f>
        <v>Very Short</v>
      </c>
      <c r="P2179" t="str" cm="1">
        <f t="array" ref="P2179">_xlfn.IFS(L2179&lt;=39,"Negligible",L2179&lt;=79,"Minimal",L2179&lt;=119,"Moderate",L2179&lt;=158,"High Moderate",L2179&lt;=198," High",L2179&lt;=238,"Very High",L2179&lt;=278,"Severe")</f>
        <v>High Moderate</v>
      </c>
      <c r="Q2179" s="3">
        <f t="shared" si="34"/>
        <v>5.2863070166666661</v>
      </c>
    </row>
    <row r="2180" spans="1:17" x14ac:dyDescent="0.25">
      <c r="A2180">
        <v>2179</v>
      </c>
      <c r="B2180" t="s">
        <v>457</v>
      </c>
      <c r="C2180" t="s">
        <v>358</v>
      </c>
      <c r="D2180" t="s">
        <v>5754</v>
      </c>
      <c r="E2180" t="s">
        <v>405</v>
      </c>
      <c r="F2180" t="s">
        <v>1058</v>
      </c>
      <c r="G2180" t="s">
        <v>1059</v>
      </c>
      <c r="H2180" t="s">
        <v>405</v>
      </c>
      <c r="I2180" t="s">
        <v>18</v>
      </c>
      <c r="J2180">
        <v>46.986327199999998</v>
      </c>
      <c r="K2180">
        <v>2.6299680950000002</v>
      </c>
      <c r="L2180">
        <v>93.381289519999996</v>
      </c>
      <c r="M2180" t="s">
        <v>18</v>
      </c>
      <c r="N2180" t="str" cm="1">
        <f t="array" ref="N2180">_xlfn.IFS(J2180&lt;=29,"Twenties",J2180&lt;=39,"Thirties",J2180&lt;=49,"Fourties",J2180&lt;=59,"Fifties",J2180&gt;59,"Elders")</f>
        <v>Fourties</v>
      </c>
      <c r="O2180" t="str" cm="1">
        <f t="array" ref="O2180">_xlfn.IFS(K2181&lt;=5,"Very Short",K2181&lt;=10,"Short",K2181&lt;=15,"Mid-Class",K2181&lt;=20,"Long",K2181&lt;=25," Very Long",K2181&gt;25,"Lifer")</f>
        <v>Very Short</v>
      </c>
      <c r="P2180" t="str" cm="1">
        <f t="array" ref="P2180">_xlfn.IFS(L2180&lt;=39,"Negligible",L2180&lt;=79,"Minimal",L2180&lt;=119,"Moderate",L2180&lt;=158,"High Moderate",L2180&lt;=198," High",L2180&lt;=238,"Very High",L2180&lt;=278,"Severe")</f>
        <v>Moderate</v>
      </c>
      <c r="Q2180" s="3">
        <f t="shared" si="34"/>
        <v>3.890887063333333</v>
      </c>
    </row>
    <row r="2181" spans="1:17" x14ac:dyDescent="0.25">
      <c r="A2181">
        <v>2180</v>
      </c>
      <c r="B2181" t="s">
        <v>2506</v>
      </c>
      <c r="C2181" t="s">
        <v>768</v>
      </c>
      <c r="D2181" t="s">
        <v>5755</v>
      </c>
      <c r="E2181" t="s">
        <v>1487</v>
      </c>
      <c r="F2181" t="s">
        <v>1058</v>
      </c>
      <c r="G2181" t="s">
        <v>1059</v>
      </c>
      <c r="H2181" t="s">
        <v>167</v>
      </c>
      <c r="I2181" t="s">
        <v>18</v>
      </c>
      <c r="J2181">
        <v>46.224946330000002</v>
      </c>
      <c r="K2181">
        <v>3.1686188340000001</v>
      </c>
      <c r="L2181">
        <v>62.174143659999999</v>
      </c>
      <c r="M2181" t="s">
        <v>18</v>
      </c>
      <c r="N2181" t="str" cm="1">
        <f t="array" ref="N2181">_xlfn.IFS(J2181&lt;=29,"Twenties",J2181&lt;=39,"Thirties",J2181&lt;=49,"Fourties",J2181&lt;=59,"Fifties",J2181&gt;59,"Elders")</f>
        <v>Fourties</v>
      </c>
      <c r="O2181" t="str" cm="1">
        <f t="array" ref="O2181">_xlfn.IFS(K2182&lt;=5,"Very Short",K2182&lt;=10,"Short",K2182&lt;=15,"Mid-Class",K2182&lt;=20,"Long",K2182&lt;=25," Very Long",K2182&gt;25,"Lifer")</f>
        <v>Very Short</v>
      </c>
      <c r="P2181" t="str" cm="1">
        <f t="array" ref="P2181">_xlfn.IFS(L2181&lt;=39,"Negligible",L2181&lt;=79,"Minimal",L2181&lt;=119,"Moderate",L2181&lt;=158,"High Moderate",L2181&lt;=198," High",L2181&lt;=238,"Very High",L2181&lt;=278,"Severe")</f>
        <v>Minimal</v>
      </c>
      <c r="Q2181" s="3">
        <f t="shared" si="34"/>
        <v>2.5905893191666665</v>
      </c>
    </row>
    <row r="2182" spans="1:17" x14ac:dyDescent="0.25">
      <c r="A2182">
        <v>2181</v>
      </c>
      <c r="B2182" t="s">
        <v>2507</v>
      </c>
      <c r="C2182" t="s">
        <v>588</v>
      </c>
      <c r="D2182" t="s">
        <v>5755</v>
      </c>
      <c r="E2182" t="s">
        <v>22</v>
      </c>
      <c r="F2182" t="s">
        <v>1058</v>
      </c>
      <c r="G2182" t="s">
        <v>1059</v>
      </c>
      <c r="H2182" t="s">
        <v>22</v>
      </c>
      <c r="I2182" t="s">
        <v>18</v>
      </c>
      <c r="J2182">
        <v>46.328522169999999</v>
      </c>
      <c r="K2182">
        <v>4.9940806249999996</v>
      </c>
      <c r="L2182">
        <v>79.542603420000006</v>
      </c>
      <c r="M2182" t="s">
        <v>18</v>
      </c>
      <c r="N2182" t="str" cm="1">
        <f t="array" ref="N2182">_xlfn.IFS(J2182&lt;=29,"Twenties",J2182&lt;=39,"Thirties",J2182&lt;=49,"Fourties",J2182&lt;=59,"Fifties",J2182&gt;59,"Elders")</f>
        <v>Fourties</v>
      </c>
      <c r="O2182" t="str" cm="1">
        <f t="array" ref="O2182">_xlfn.IFS(K2183&lt;=5,"Very Short",K2183&lt;=10,"Short",K2183&lt;=15,"Mid-Class",K2183&lt;=20,"Long",K2183&lt;=25," Very Long",K2183&gt;25,"Lifer")</f>
        <v>Short</v>
      </c>
      <c r="P2182" t="str" cm="1">
        <f t="array" ref="P2182">_xlfn.IFS(L2182&lt;=39,"Negligible",L2182&lt;=79,"Minimal",L2182&lt;=119,"Moderate",L2182&lt;=158,"High Moderate",L2182&lt;=198," High",L2182&lt;=238,"Very High",L2182&lt;=278,"Severe")</f>
        <v>Moderate</v>
      </c>
      <c r="Q2182" s="3">
        <f t="shared" si="34"/>
        <v>3.3142751425000001</v>
      </c>
    </row>
    <row r="2183" spans="1:17" x14ac:dyDescent="0.25">
      <c r="A2183">
        <v>2182</v>
      </c>
      <c r="B2183" t="s">
        <v>1207</v>
      </c>
      <c r="C2183" t="s">
        <v>1463</v>
      </c>
      <c r="D2183" t="s">
        <v>5755</v>
      </c>
      <c r="E2183" t="s">
        <v>383</v>
      </c>
      <c r="F2183" t="s">
        <v>1058</v>
      </c>
      <c r="G2183" t="s">
        <v>1059</v>
      </c>
      <c r="H2183" t="s">
        <v>85</v>
      </c>
      <c r="I2183" t="s">
        <v>18</v>
      </c>
      <c r="J2183">
        <v>47.13217908</v>
      </c>
      <c r="K2183">
        <v>5.7828254159999997</v>
      </c>
      <c r="L2183">
        <v>59.064243179999998</v>
      </c>
      <c r="M2183" t="s">
        <v>18</v>
      </c>
      <c r="N2183" t="str" cm="1">
        <f t="array" ref="N2183">_xlfn.IFS(J2183&lt;=29,"Twenties",J2183&lt;=39,"Thirties",J2183&lt;=49,"Fourties",J2183&lt;=59,"Fifties",J2183&gt;59,"Elders")</f>
        <v>Fourties</v>
      </c>
      <c r="O2183" t="str" cm="1">
        <f t="array" ref="O2183">_xlfn.IFS(K2184&lt;=5,"Very Short",K2184&lt;=10,"Short",K2184&lt;=15,"Mid-Class",K2184&lt;=20,"Long",K2184&lt;=25," Very Long",K2184&gt;25,"Lifer")</f>
        <v>Short</v>
      </c>
      <c r="P2183" t="str" cm="1">
        <f t="array" ref="P2183">_xlfn.IFS(L2183&lt;=39,"Negligible",L2183&lt;=79,"Minimal",L2183&lt;=119,"Moderate",L2183&lt;=158,"High Moderate",L2183&lt;=198," High",L2183&lt;=238,"Very High",L2183&lt;=278,"Severe")</f>
        <v>Minimal</v>
      </c>
      <c r="Q2183" s="3">
        <f t="shared" si="34"/>
        <v>2.4610101324999998</v>
      </c>
    </row>
    <row r="2184" spans="1:17" x14ac:dyDescent="0.25">
      <c r="A2184">
        <v>2183</v>
      </c>
      <c r="B2184" t="s">
        <v>2508</v>
      </c>
      <c r="C2184" t="s">
        <v>2509</v>
      </c>
      <c r="D2184" t="s">
        <v>5754</v>
      </c>
      <c r="E2184" t="s">
        <v>28</v>
      </c>
      <c r="F2184" t="s">
        <v>1058</v>
      </c>
      <c r="G2184" t="s">
        <v>1059</v>
      </c>
      <c r="H2184" t="s">
        <v>28</v>
      </c>
      <c r="I2184" t="s">
        <v>18</v>
      </c>
      <c r="J2184">
        <v>38.547522890000003</v>
      </c>
      <c r="K2184">
        <v>6.5414336640000004</v>
      </c>
      <c r="L2184">
        <v>57.788786219999999</v>
      </c>
      <c r="M2184" t="s">
        <v>18</v>
      </c>
      <c r="N2184" t="str" cm="1">
        <f t="array" ref="N2184">_xlfn.IFS(J2184&lt;=29,"Twenties",J2184&lt;=39,"Thirties",J2184&lt;=49,"Fourties",J2184&lt;=59,"Fifties",J2184&gt;59,"Elders")</f>
        <v>Thirties</v>
      </c>
      <c r="O2184" t="str" cm="1">
        <f t="array" ref="O2184">_xlfn.IFS(K2185&lt;=5,"Very Short",K2185&lt;=10,"Short",K2185&lt;=15,"Mid-Class",K2185&lt;=20,"Long",K2185&lt;=25," Very Long",K2185&gt;25,"Lifer")</f>
        <v>Very Short</v>
      </c>
      <c r="P2184" t="str" cm="1">
        <f t="array" ref="P2184">_xlfn.IFS(L2184&lt;=39,"Negligible",L2184&lt;=79,"Minimal",L2184&lt;=119,"Moderate",L2184&lt;=158,"High Moderate",L2184&lt;=198," High",L2184&lt;=238,"Very High",L2184&lt;=278,"Severe")</f>
        <v>Minimal</v>
      </c>
      <c r="Q2184" s="3">
        <f t="shared" si="34"/>
        <v>2.4078660924999999</v>
      </c>
    </row>
    <row r="2185" spans="1:17" x14ac:dyDescent="0.25">
      <c r="A2185">
        <v>2184</v>
      </c>
      <c r="B2185" t="s">
        <v>2510</v>
      </c>
      <c r="C2185" t="s">
        <v>48</v>
      </c>
      <c r="D2185" t="s">
        <v>5755</v>
      </c>
      <c r="E2185" t="s">
        <v>36</v>
      </c>
      <c r="F2185" t="s">
        <v>818</v>
      </c>
      <c r="G2185" t="s">
        <v>819</v>
      </c>
      <c r="H2185" t="s">
        <v>36</v>
      </c>
      <c r="I2185" t="s">
        <v>18</v>
      </c>
      <c r="J2185">
        <v>28.87307303</v>
      </c>
      <c r="K2185">
        <v>3.0171158</v>
      </c>
      <c r="L2185">
        <v>36.664964929999996</v>
      </c>
      <c r="M2185" t="s">
        <v>18</v>
      </c>
      <c r="N2185" t="str" cm="1">
        <f t="array" ref="N2185">_xlfn.IFS(J2185&lt;=29,"Twenties",J2185&lt;=39,"Thirties",J2185&lt;=49,"Fourties",J2185&lt;=59,"Fifties",J2185&gt;59,"Elders")</f>
        <v>Twenties</v>
      </c>
      <c r="O2185" t="str" cm="1">
        <f t="array" ref="O2185">_xlfn.IFS(K2186&lt;=5,"Very Short",K2186&lt;=10,"Short",K2186&lt;=15,"Mid-Class",K2186&lt;=20,"Long",K2186&lt;=25," Very Long",K2186&gt;25,"Lifer")</f>
        <v>Very Short</v>
      </c>
      <c r="P2185" t="str" cm="1">
        <f t="array" ref="P2185">_xlfn.IFS(L2185&lt;=39,"Negligible",L2185&lt;=79,"Minimal",L2185&lt;=119,"Moderate",L2185&lt;=158,"High Moderate",L2185&lt;=198," High",L2185&lt;=238,"Very High",L2185&lt;=278,"Severe")</f>
        <v>Negligible</v>
      </c>
      <c r="Q2185" s="3">
        <f t="shared" si="34"/>
        <v>1.5277068720833331</v>
      </c>
    </row>
    <row r="2186" spans="1:17" x14ac:dyDescent="0.25">
      <c r="A2186">
        <v>2185</v>
      </c>
      <c r="B2186" t="s">
        <v>488</v>
      </c>
      <c r="C2186" t="s">
        <v>550</v>
      </c>
      <c r="D2186" t="s">
        <v>5755</v>
      </c>
      <c r="E2186" t="s">
        <v>36</v>
      </c>
      <c r="F2186" t="s">
        <v>818</v>
      </c>
      <c r="G2186" t="s">
        <v>819</v>
      </c>
      <c r="H2186" t="s">
        <v>36</v>
      </c>
      <c r="I2186" t="s">
        <v>18</v>
      </c>
      <c r="J2186">
        <v>42.57494526</v>
      </c>
      <c r="K2186">
        <v>3.8269616549999999</v>
      </c>
      <c r="L2186">
        <v>46.89646647</v>
      </c>
      <c r="M2186" t="s">
        <v>18</v>
      </c>
      <c r="N2186" t="str" cm="1">
        <f t="array" ref="N2186">_xlfn.IFS(J2186&lt;=29,"Twenties",J2186&lt;=39,"Thirties",J2186&lt;=49,"Fourties",J2186&lt;=59,"Fifties",J2186&gt;59,"Elders")</f>
        <v>Fourties</v>
      </c>
      <c r="O2186" t="str" cm="1">
        <f t="array" ref="O2186">_xlfn.IFS(K2187&lt;=5,"Very Short",K2187&lt;=10,"Short",K2187&lt;=15,"Mid-Class",K2187&lt;=20,"Long",K2187&lt;=25," Very Long",K2187&gt;25,"Lifer")</f>
        <v>Short</v>
      </c>
      <c r="P2186" t="str" cm="1">
        <f t="array" ref="P2186">_xlfn.IFS(L2186&lt;=39,"Negligible",L2186&lt;=79,"Minimal",L2186&lt;=119,"Moderate",L2186&lt;=158,"High Moderate",L2186&lt;=198," High",L2186&lt;=238,"Very High",L2186&lt;=278,"Severe")</f>
        <v>Minimal</v>
      </c>
      <c r="Q2186" s="3">
        <f t="shared" si="34"/>
        <v>1.9540194362500001</v>
      </c>
    </row>
    <row r="2187" spans="1:17" x14ac:dyDescent="0.25">
      <c r="A2187">
        <v>2186</v>
      </c>
      <c r="B2187" t="s">
        <v>2511</v>
      </c>
      <c r="C2187" t="s">
        <v>113</v>
      </c>
      <c r="D2187" t="s">
        <v>5755</v>
      </c>
      <c r="E2187" t="s">
        <v>52</v>
      </c>
      <c r="F2187" t="s">
        <v>1058</v>
      </c>
      <c r="G2187" t="s">
        <v>1059</v>
      </c>
      <c r="H2187" t="s">
        <v>52</v>
      </c>
      <c r="I2187" t="s">
        <v>18</v>
      </c>
      <c r="J2187">
        <v>44.322728069999997</v>
      </c>
      <c r="K2187">
        <v>5.5392499820000003</v>
      </c>
      <c r="L2187">
        <v>18.411572710000002</v>
      </c>
      <c r="M2187" t="s">
        <v>18</v>
      </c>
      <c r="N2187" t="str" cm="1">
        <f t="array" ref="N2187">_xlfn.IFS(J2187&lt;=29,"Twenties",J2187&lt;=39,"Thirties",J2187&lt;=49,"Fourties",J2187&lt;=59,"Fifties",J2187&gt;59,"Elders")</f>
        <v>Fourties</v>
      </c>
      <c r="O2187" t="str" cm="1">
        <f t="array" ref="O2187">_xlfn.IFS(K2188&lt;=5,"Very Short",K2188&lt;=10,"Short",K2188&lt;=15,"Mid-Class",K2188&lt;=20,"Long",K2188&lt;=25," Very Long",K2188&gt;25,"Lifer")</f>
        <v>Very Short</v>
      </c>
      <c r="P2187" t="str" cm="1">
        <f t="array" ref="P2187">_xlfn.IFS(L2187&lt;=39,"Negligible",L2187&lt;=79,"Minimal",L2187&lt;=119,"Moderate",L2187&lt;=158,"High Moderate",L2187&lt;=198," High",L2187&lt;=238,"Very High",L2187&lt;=278,"Severe")</f>
        <v>Negligible</v>
      </c>
      <c r="Q2187" s="3">
        <f t="shared" si="34"/>
        <v>0.76714886291666673</v>
      </c>
    </row>
    <row r="2188" spans="1:17" x14ac:dyDescent="0.25">
      <c r="A2188">
        <v>2187</v>
      </c>
      <c r="B2188" t="s">
        <v>380</v>
      </c>
      <c r="C2188" t="s">
        <v>462</v>
      </c>
      <c r="D2188" t="s">
        <v>5755</v>
      </c>
      <c r="E2188" t="s">
        <v>25</v>
      </c>
      <c r="F2188" t="s">
        <v>1860</v>
      </c>
      <c r="G2188" t="s">
        <v>1861</v>
      </c>
      <c r="H2188" t="s">
        <v>25</v>
      </c>
      <c r="I2188" t="s">
        <v>18</v>
      </c>
      <c r="J2188">
        <v>40.398603829999999</v>
      </c>
      <c r="K2188">
        <v>2.808310225</v>
      </c>
      <c r="L2188">
        <v>45.463915540000002</v>
      </c>
      <c r="M2188" t="s">
        <v>18</v>
      </c>
      <c r="N2188" t="str" cm="1">
        <f t="array" ref="N2188">_xlfn.IFS(J2188&lt;=29,"Twenties",J2188&lt;=39,"Thirties",J2188&lt;=49,"Fourties",J2188&lt;=59,"Fifties",J2188&gt;59,"Elders")</f>
        <v>Fourties</v>
      </c>
      <c r="O2188" t="str" cm="1">
        <f t="array" ref="O2188">_xlfn.IFS(K2189&lt;=5,"Very Short",K2189&lt;=10,"Short",K2189&lt;=15,"Mid-Class",K2189&lt;=20,"Long",K2189&lt;=25," Very Long",K2189&gt;25,"Lifer")</f>
        <v>Short</v>
      </c>
      <c r="P2188" t="str" cm="1">
        <f t="array" ref="P2188">_xlfn.IFS(L2188&lt;=39,"Negligible",L2188&lt;=79,"Minimal",L2188&lt;=119,"Moderate",L2188&lt;=158,"High Moderate",L2188&lt;=198," High",L2188&lt;=238,"Very High",L2188&lt;=278,"Severe")</f>
        <v>Minimal</v>
      </c>
      <c r="Q2188" s="3">
        <f t="shared" si="34"/>
        <v>1.8943298141666667</v>
      </c>
    </row>
    <row r="2189" spans="1:17" x14ac:dyDescent="0.25">
      <c r="A2189">
        <v>2188</v>
      </c>
      <c r="B2189" t="s">
        <v>45</v>
      </c>
      <c r="C2189" t="s">
        <v>2512</v>
      </c>
      <c r="D2189" t="s">
        <v>5754</v>
      </c>
      <c r="E2189" t="s">
        <v>28</v>
      </c>
      <c r="F2189" t="s">
        <v>1058</v>
      </c>
      <c r="G2189" t="s">
        <v>1059</v>
      </c>
      <c r="H2189" t="s">
        <v>28</v>
      </c>
      <c r="I2189" t="s">
        <v>18</v>
      </c>
      <c r="J2189">
        <v>47.289901209999996</v>
      </c>
      <c r="K2189">
        <v>6.2565919169999997</v>
      </c>
      <c r="L2189">
        <v>89.920293749999999</v>
      </c>
      <c r="M2189" t="s">
        <v>18</v>
      </c>
      <c r="N2189" t="str" cm="1">
        <f t="array" ref="N2189">_xlfn.IFS(J2189&lt;=29,"Twenties",J2189&lt;=39,"Thirties",J2189&lt;=49,"Fourties",J2189&lt;=59,"Fifties",J2189&gt;59,"Elders")</f>
        <v>Fourties</v>
      </c>
      <c r="O2189" t="str" cm="1">
        <f t="array" ref="O2189">_xlfn.IFS(K2190&lt;=5,"Very Short",K2190&lt;=10,"Short",K2190&lt;=15,"Mid-Class",K2190&lt;=20,"Long",K2190&lt;=25," Very Long",K2190&gt;25,"Lifer")</f>
        <v>Very Short</v>
      </c>
      <c r="P2189" t="str" cm="1">
        <f t="array" ref="P2189">_xlfn.IFS(L2189&lt;=39,"Negligible",L2189&lt;=79,"Minimal",L2189&lt;=119,"Moderate",L2189&lt;=158,"High Moderate",L2189&lt;=198," High",L2189&lt;=238,"Very High",L2189&lt;=278,"Severe")</f>
        <v>Moderate</v>
      </c>
      <c r="Q2189" s="3">
        <f t="shared" si="34"/>
        <v>3.7466789062500001</v>
      </c>
    </row>
    <row r="2190" spans="1:17" x14ac:dyDescent="0.25">
      <c r="A2190">
        <v>2189</v>
      </c>
      <c r="B2190" t="s">
        <v>1720</v>
      </c>
      <c r="C2190" t="s">
        <v>2513</v>
      </c>
      <c r="D2190" t="s">
        <v>5754</v>
      </c>
      <c r="E2190" t="s">
        <v>2476</v>
      </c>
      <c r="F2190" t="s">
        <v>1058</v>
      </c>
      <c r="G2190" t="s">
        <v>1059</v>
      </c>
      <c r="H2190" t="s">
        <v>190</v>
      </c>
      <c r="I2190" t="s">
        <v>18</v>
      </c>
      <c r="J2190">
        <v>31.779543459999999</v>
      </c>
      <c r="K2190">
        <v>2.862801932</v>
      </c>
      <c r="L2190">
        <v>0.16092636699999999</v>
      </c>
      <c r="M2190" t="s">
        <v>18</v>
      </c>
      <c r="N2190" t="str" cm="1">
        <f t="array" ref="N2190">_xlfn.IFS(J2190&lt;=29,"Twenties",J2190&lt;=39,"Thirties",J2190&lt;=49,"Fourties",J2190&lt;=59,"Fifties",J2190&gt;59,"Elders")</f>
        <v>Thirties</v>
      </c>
      <c r="O2190" t="str" cm="1">
        <f t="array" ref="O2190">_xlfn.IFS(K2191&lt;=5,"Very Short",K2191&lt;=10,"Short",K2191&lt;=15,"Mid-Class",K2191&lt;=20,"Long",K2191&lt;=25," Very Long",K2191&gt;25,"Lifer")</f>
        <v>Short</v>
      </c>
      <c r="P2190" t="str" cm="1">
        <f t="array" ref="P2190">_xlfn.IFS(L2190&lt;=39,"Negligible",L2190&lt;=79,"Minimal",L2190&lt;=119,"Moderate",L2190&lt;=158,"High Moderate",L2190&lt;=198," High",L2190&lt;=238,"Very High",L2190&lt;=278,"Severe")</f>
        <v>Negligible</v>
      </c>
      <c r="Q2190" s="3">
        <f t="shared" si="34"/>
        <v>6.7052652916666658E-3</v>
      </c>
    </row>
    <row r="2191" spans="1:17" x14ac:dyDescent="0.25">
      <c r="A2191">
        <v>2190</v>
      </c>
      <c r="B2191" t="s">
        <v>2514</v>
      </c>
      <c r="C2191" t="s">
        <v>48</v>
      </c>
      <c r="D2191" t="s">
        <v>5755</v>
      </c>
      <c r="E2191" t="s">
        <v>88</v>
      </c>
      <c r="F2191" t="s">
        <v>1058</v>
      </c>
      <c r="G2191" t="s">
        <v>1059</v>
      </c>
      <c r="H2191" t="s">
        <v>88</v>
      </c>
      <c r="I2191" t="s">
        <v>18</v>
      </c>
      <c r="J2191">
        <v>39.690025050000003</v>
      </c>
      <c r="K2191">
        <v>6.1264036060000002</v>
      </c>
      <c r="L2191">
        <v>59.383834290000003</v>
      </c>
      <c r="M2191" t="s">
        <v>18</v>
      </c>
      <c r="N2191" t="str" cm="1">
        <f t="array" ref="N2191">_xlfn.IFS(J2191&lt;=29,"Twenties",J2191&lt;=39,"Thirties",J2191&lt;=49,"Fourties",J2191&lt;=59,"Fifties",J2191&gt;59,"Elders")</f>
        <v>Fourties</v>
      </c>
      <c r="O2191" t="str" cm="1">
        <f t="array" ref="O2191">_xlfn.IFS(K2192&lt;=5,"Very Short",K2192&lt;=10,"Short",K2192&lt;=15,"Mid-Class",K2192&lt;=20,"Long",K2192&lt;=25," Very Long",K2192&gt;25,"Lifer")</f>
        <v>Very Short</v>
      </c>
      <c r="P2191" t="str" cm="1">
        <f t="array" ref="P2191">_xlfn.IFS(L2191&lt;=39,"Negligible",L2191&lt;=79,"Minimal",L2191&lt;=119,"Moderate",L2191&lt;=158,"High Moderate",L2191&lt;=198," High",L2191&lt;=238,"Very High",L2191&lt;=278,"Severe")</f>
        <v>Minimal</v>
      </c>
      <c r="Q2191" s="3">
        <f t="shared" si="34"/>
        <v>2.47432642875</v>
      </c>
    </row>
    <row r="2192" spans="1:17" x14ac:dyDescent="0.25">
      <c r="A2192">
        <v>2191</v>
      </c>
      <c r="B2192" t="s">
        <v>2133</v>
      </c>
      <c r="C2192" t="s">
        <v>310</v>
      </c>
      <c r="D2192" t="s">
        <v>5755</v>
      </c>
      <c r="E2192" t="s">
        <v>31</v>
      </c>
      <c r="F2192" t="s">
        <v>1058</v>
      </c>
      <c r="G2192" t="s">
        <v>1059</v>
      </c>
      <c r="H2192" t="s">
        <v>31</v>
      </c>
      <c r="I2192" t="s">
        <v>18</v>
      </c>
      <c r="J2192">
        <v>50.805298540000003</v>
      </c>
      <c r="K2192">
        <v>4.098577111</v>
      </c>
      <c r="L2192">
        <v>137.00634479999999</v>
      </c>
      <c r="M2192" t="s">
        <v>18</v>
      </c>
      <c r="N2192" t="str" cm="1">
        <f t="array" ref="N2192">_xlfn.IFS(J2192&lt;=29,"Twenties",J2192&lt;=39,"Thirties",J2192&lt;=49,"Fourties",J2192&lt;=59,"Fifties",J2192&gt;59,"Elders")</f>
        <v>Fifties</v>
      </c>
      <c r="O2192" t="str" cm="1">
        <f t="array" ref="O2192">_xlfn.IFS(K2193&lt;=5,"Very Short",K2193&lt;=10,"Short",K2193&lt;=15,"Mid-Class",K2193&lt;=20,"Long",K2193&lt;=25," Very Long",K2193&gt;25,"Lifer")</f>
        <v>Short</v>
      </c>
      <c r="P2192" t="str" cm="1">
        <f t="array" ref="P2192">_xlfn.IFS(L2192&lt;=39,"Negligible",L2192&lt;=79,"Minimal",L2192&lt;=119,"Moderate",L2192&lt;=158,"High Moderate",L2192&lt;=198," High",L2192&lt;=238,"Very High",L2192&lt;=278,"Severe")</f>
        <v>High Moderate</v>
      </c>
      <c r="Q2192" s="3">
        <f t="shared" si="34"/>
        <v>5.7085976999999994</v>
      </c>
    </row>
    <row r="2193" spans="1:17" x14ac:dyDescent="0.25">
      <c r="A2193">
        <v>2192</v>
      </c>
      <c r="B2193" t="s">
        <v>241</v>
      </c>
      <c r="C2193" t="s">
        <v>20</v>
      </c>
      <c r="D2193" t="s">
        <v>5755</v>
      </c>
      <c r="E2193" t="s">
        <v>36</v>
      </c>
      <c r="F2193" t="s">
        <v>2303</v>
      </c>
      <c r="G2193" t="s">
        <v>1824</v>
      </c>
      <c r="H2193" t="s">
        <v>36</v>
      </c>
      <c r="I2193" t="s">
        <v>18</v>
      </c>
      <c r="J2193">
        <v>46.475412429999999</v>
      </c>
      <c r="K2193">
        <v>5.5092218949999996</v>
      </c>
      <c r="L2193">
        <v>75.100407360000005</v>
      </c>
      <c r="M2193" t="s">
        <v>18</v>
      </c>
      <c r="N2193" t="str" cm="1">
        <f t="array" ref="N2193">_xlfn.IFS(J2193&lt;=29,"Twenties",J2193&lt;=39,"Thirties",J2193&lt;=49,"Fourties",J2193&lt;=59,"Fifties",J2193&gt;59,"Elders")</f>
        <v>Fourties</v>
      </c>
      <c r="O2193" t="str" cm="1">
        <f t="array" ref="O2193">_xlfn.IFS(K2194&lt;=5,"Very Short",K2194&lt;=10,"Short",K2194&lt;=15,"Mid-Class",K2194&lt;=20,"Long",K2194&lt;=25," Very Long",K2194&gt;25,"Lifer")</f>
        <v>Short</v>
      </c>
      <c r="P2193" t="str" cm="1">
        <f t="array" ref="P2193">_xlfn.IFS(L2193&lt;=39,"Negligible",L2193&lt;=79,"Minimal",L2193&lt;=119,"Moderate",L2193&lt;=158,"High Moderate",L2193&lt;=198," High",L2193&lt;=238,"Very High",L2193&lt;=278,"Severe")</f>
        <v>Minimal</v>
      </c>
      <c r="Q2193" s="3">
        <f t="shared" si="34"/>
        <v>3.1291836400000004</v>
      </c>
    </row>
    <row r="2194" spans="1:17" x14ac:dyDescent="0.25">
      <c r="A2194">
        <v>2193</v>
      </c>
      <c r="B2194" t="s">
        <v>2515</v>
      </c>
      <c r="C2194" t="s">
        <v>1440</v>
      </c>
      <c r="D2194" t="s">
        <v>5755</v>
      </c>
      <c r="E2194" t="s">
        <v>31</v>
      </c>
      <c r="F2194" t="s">
        <v>1058</v>
      </c>
      <c r="G2194" t="s">
        <v>1059</v>
      </c>
      <c r="H2194" t="s">
        <v>31</v>
      </c>
      <c r="I2194" t="s">
        <v>18</v>
      </c>
      <c r="J2194">
        <v>42.236201600000001</v>
      </c>
      <c r="K2194">
        <v>5.6027983170000004</v>
      </c>
      <c r="L2194">
        <v>9.2557313079999997</v>
      </c>
      <c r="M2194" t="s">
        <v>18</v>
      </c>
      <c r="N2194" t="str" cm="1">
        <f t="array" ref="N2194">_xlfn.IFS(J2194&lt;=29,"Twenties",J2194&lt;=39,"Thirties",J2194&lt;=49,"Fourties",J2194&lt;=59,"Fifties",J2194&gt;59,"Elders")</f>
        <v>Fourties</v>
      </c>
      <c r="O2194" t="str" cm="1">
        <f t="array" ref="O2194">_xlfn.IFS(K2195&lt;=5,"Very Short",K2195&lt;=10,"Short",K2195&lt;=15,"Mid-Class",K2195&lt;=20,"Long",K2195&lt;=25," Very Long",K2195&gt;25,"Lifer")</f>
        <v>Short</v>
      </c>
      <c r="P2194" t="str" cm="1">
        <f t="array" ref="P2194">_xlfn.IFS(L2194&lt;=39,"Negligible",L2194&lt;=79,"Minimal",L2194&lt;=119,"Moderate",L2194&lt;=158,"High Moderate",L2194&lt;=198," High",L2194&lt;=238,"Very High",L2194&lt;=278,"Severe")</f>
        <v>Negligible</v>
      </c>
      <c r="Q2194" s="3">
        <f t="shared" si="34"/>
        <v>0.38565547116666665</v>
      </c>
    </row>
    <row r="2195" spans="1:17" x14ac:dyDescent="0.25">
      <c r="A2195">
        <v>2194</v>
      </c>
      <c r="B2195" t="s">
        <v>1193</v>
      </c>
      <c r="C2195" t="s">
        <v>2516</v>
      </c>
      <c r="D2195" t="s">
        <v>5754</v>
      </c>
      <c r="E2195" t="s">
        <v>155</v>
      </c>
      <c r="F2195" t="s">
        <v>1058</v>
      </c>
      <c r="G2195" t="s">
        <v>1059</v>
      </c>
      <c r="H2195" t="s">
        <v>155</v>
      </c>
      <c r="I2195" t="s">
        <v>18</v>
      </c>
      <c r="J2195">
        <v>35.509564849999997</v>
      </c>
      <c r="K2195">
        <v>5.5534254479999996</v>
      </c>
      <c r="L2195">
        <v>50.142513289999997</v>
      </c>
      <c r="M2195" t="s">
        <v>18</v>
      </c>
      <c r="N2195" t="str" cm="1">
        <f t="array" ref="N2195">_xlfn.IFS(J2195&lt;=29,"Twenties",J2195&lt;=39,"Thirties",J2195&lt;=49,"Fourties",J2195&lt;=59,"Fifties",J2195&gt;59,"Elders")</f>
        <v>Thirties</v>
      </c>
      <c r="O2195" t="str" cm="1">
        <f t="array" ref="O2195">_xlfn.IFS(K2196&lt;=5,"Very Short",K2196&lt;=10,"Short",K2196&lt;=15,"Mid-Class",K2196&lt;=20,"Long",K2196&lt;=25," Very Long",K2196&gt;25,"Lifer")</f>
        <v>Very Short</v>
      </c>
      <c r="P2195" t="str" cm="1">
        <f t="array" ref="P2195">_xlfn.IFS(L2195&lt;=39,"Negligible",L2195&lt;=79,"Minimal",L2195&lt;=119,"Moderate",L2195&lt;=158,"High Moderate",L2195&lt;=198," High",L2195&lt;=238,"Very High",L2195&lt;=278,"Severe")</f>
        <v>Minimal</v>
      </c>
      <c r="Q2195" s="3">
        <f t="shared" si="34"/>
        <v>2.089271387083333</v>
      </c>
    </row>
    <row r="2196" spans="1:17" x14ac:dyDescent="0.25">
      <c r="A2196">
        <v>2195</v>
      </c>
      <c r="B2196" t="s">
        <v>265</v>
      </c>
      <c r="C2196" t="s">
        <v>206</v>
      </c>
      <c r="D2196" t="s">
        <v>5754</v>
      </c>
      <c r="E2196" t="s">
        <v>2127</v>
      </c>
      <c r="F2196" t="s">
        <v>1058</v>
      </c>
      <c r="G2196" t="s">
        <v>1059</v>
      </c>
      <c r="H2196" t="s">
        <v>155</v>
      </c>
      <c r="I2196" t="s">
        <v>18</v>
      </c>
      <c r="J2196">
        <v>37.140532139999998</v>
      </c>
      <c r="K2196">
        <v>4.3428261470000002</v>
      </c>
      <c r="L2196">
        <v>58.125301550000003</v>
      </c>
      <c r="M2196" t="s">
        <v>18</v>
      </c>
      <c r="N2196" t="str" cm="1">
        <f t="array" ref="N2196">_xlfn.IFS(J2196&lt;=29,"Twenties",J2196&lt;=39,"Thirties",J2196&lt;=49,"Fourties",J2196&lt;=59,"Fifties",J2196&gt;59,"Elders")</f>
        <v>Thirties</v>
      </c>
      <c r="O2196" t="str" cm="1">
        <f t="array" ref="O2196">_xlfn.IFS(K2197&lt;=5,"Very Short",K2197&lt;=10,"Short",K2197&lt;=15,"Mid-Class",K2197&lt;=20,"Long",K2197&lt;=25," Very Long",K2197&gt;25,"Lifer")</f>
        <v>Short</v>
      </c>
      <c r="P2196" t="str" cm="1">
        <f t="array" ref="P2196">_xlfn.IFS(L2196&lt;=39,"Negligible",L2196&lt;=79,"Minimal",L2196&lt;=119,"Moderate",L2196&lt;=158,"High Moderate",L2196&lt;=198," High",L2196&lt;=238,"Very High",L2196&lt;=278,"Severe")</f>
        <v>Minimal</v>
      </c>
      <c r="Q2196" s="3">
        <f t="shared" si="34"/>
        <v>2.4218875645833333</v>
      </c>
    </row>
    <row r="2197" spans="1:17" x14ac:dyDescent="0.25">
      <c r="A2197">
        <v>2196</v>
      </c>
      <c r="B2197" t="s">
        <v>2517</v>
      </c>
      <c r="C2197" t="s">
        <v>2518</v>
      </c>
      <c r="D2197" t="s">
        <v>5755</v>
      </c>
      <c r="E2197" t="s">
        <v>28</v>
      </c>
      <c r="F2197" t="s">
        <v>1058</v>
      </c>
      <c r="G2197" t="s">
        <v>1059</v>
      </c>
      <c r="H2197" t="s">
        <v>28</v>
      </c>
      <c r="I2197" t="s">
        <v>18</v>
      </c>
      <c r="J2197">
        <v>42.164657290000001</v>
      </c>
      <c r="K2197">
        <v>5.1473972379999999</v>
      </c>
      <c r="L2197">
        <v>34.370252960000002</v>
      </c>
      <c r="M2197" t="s">
        <v>18</v>
      </c>
      <c r="N2197" t="str" cm="1">
        <f t="array" ref="N2197">_xlfn.IFS(J2197&lt;=29,"Twenties",J2197&lt;=39,"Thirties",J2197&lt;=49,"Fourties",J2197&lt;=59,"Fifties",J2197&gt;59,"Elders")</f>
        <v>Fourties</v>
      </c>
      <c r="O2197" t="str" cm="1">
        <f t="array" ref="O2197">_xlfn.IFS(K2198&lt;=5,"Very Short",K2198&lt;=10,"Short",K2198&lt;=15,"Mid-Class",K2198&lt;=20,"Long",K2198&lt;=25," Very Long",K2198&gt;25,"Lifer")</f>
        <v>Very Short</v>
      </c>
      <c r="P2197" t="str" cm="1">
        <f t="array" ref="P2197">_xlfn.IFS(L2197&lt;=39,"Negligible",L2197&lt;=79,"Minimal",L2197&lt;=119,"Moderate",L2197&lt;=158,"High Moderate",L2197&lt;=198," High",L2197&lt;=238,"Very High",L2197&lt;=278,"Severe")</f>
        <v>Negligible</v>
      </c>
      <c r="Q2197" s="3">
        <f t="shared" si="34"/>
        <v>1.4320938733333335</v>
      </c>
    </row>
    <row r="2198" spans="1:17" x14ac:dyDescent="0.25">
      <c r="A2198">
        <v>2197</v>
      </c>
      <c r="B2198" t="s">
        <v>2519</v>
      </c>
      <c r="C2198" t="s">
        <v>2084</v>
      </c>
      <c r="D2198" t="s">
        <v>5754</v>
      </c>
      <c r="E2198" t="s">
        <v>21</v>
      </c>
      <c r="F2198" t="s">
        <v>1058</v>
      </c>
      <c r="G2198" t="s">
        <v>1059</v>
      </c>
      <c r="H2198" t="s">
        <v>22</v>
      </c>
      <c r="I2198" t="s">
        <v>18</v>
      </c>
      <c r="J2198">
        <v>46.802973020000003</v>
      </c>
      <c r="K2198">
        <v>3.588418731</v>
      </c>
      <c r="L2198">
        <v>72.102864400000001</v>
      </c>
      <c r="M2198" t="s">
        <v>18</v>
      </c>
      <c r="N2198" t="str" cm="1">
        <f t="array" ref="N2198">_xlfn.IFS(J2198&lt;=29,"Twenties",J2198&lt;=39,"Thirties",J2198&lt;=49,"Fourties",J2198&lt;=59,"Fifties",J2198&gt;59,"Elders")</f>
        <v>Fourties</v>
      </c>
      <c r="O2198" t="str" cm="1">
        <f t="array" ref="O2198">_xlfn.IFS(K2199&lt;=5,"Very Short",K2199&lt;=10,"Short",K2199&lt;=15,"Mid-Class",K2199&lt;=20,"Long",K2199&lt;=25," Very Long",K2199&gt;25,"Lifer")</f>
        <v>Short</v>
      </c>
      <c r="P2198" t="str" cm="1">
        <f t="array" ref="P2198">_xlfn.IFS(L2198&lt;=39,"Negligible",L2198&lt;=79,"Minimal",L2198&lt;=119,"Moderate",L2198&lt;=158,"High Moderate",L2198&lt;=198," High",L2198&lt;=238,"Very High",L2198&lt;=278,"Severe")</f>
        <v>Minimal</v>
      </c>
      <c r="Q2198" s="3">
        <f t="shared" si="34"/>
        <v>3.0042860166666667</v>
      </c>
    </row>
    <row r="2199" spans="1:17" x14ac:dyDescent="0.25">
      <c r="A2199">
        <v>2198</v>
      </c>
      <c r="B2199" t="s">
        <v>2520</v>
      </c>
      <c r="C2199" t="s">
        <v>399</v>
      </c>
      <c r="D2199" t="s">
        <v>5755</v>
      </c>
      <c r="E2199" t="s">
        <v>136</v>
      </c>
      <c r="F2199" t="s">
        <v>818</v>
      </c>
      <c r="G2199" t="s">
        <v>819</v>
      </c>
      <c r="H2199" t="s">
        <v>136</v>
      </c>
      <c r="I2199" t="s">
        <v>18</v>
      </c>
      <c r="J2199">
        <v>67.361280399999998</v>
      </c>
      <c r="K2199">
        <v>5.1396598390000001</v>
      </c>
      <c r="L2199">
        <v>150.3511465</v>
      </c>
      <c r="M2199" t="s">
        <v>18</v>
      </c>
      <c r="N2199" t="str" cm="1">
        <f t="array" ref="N2199">_xlfn.IFS(J2199&lt;=29,"Twenties",J2199&lt;=39,"Thirties",J2199&lt;=49,"Fourties",J2199&lt;=59,"Fifties",J2199&gt;59,"Elders")</f>
        <v>Elders</v>
      </c>
      <c r="O2199" t="str" cm="1">
        <f t="array" ref="O2199">_xlfn.IFS(K2200&lt;=5,"Very Short",K2200&lt;=10,"Short",K2200&lt;=15,"Mid-Class",K2200&lt;=20,"Long",K2200&lt;=25," Very Long",K2200&gt;25,"Lifer")</f>
        <v>Very Short</v>
      </c>
      <c r="P2199" t="str" cm="1">
        <f t="array" ref="P2199">_xlfn.IFS(L2199&lt;=39,"Negligible",L2199&lt;=79,"Minimal",L2199&lt;=119,"Moderate",L2199&lt;=158,"High Moderate",L2199&lt;=198," High",L2199&lt;=238,"Very High",L2199&lt;=278,"Severe")</f>
        <v>High Moderate</v>
      </c>
      <c r="Q2199" s="3">
        <f t="shared" si="34"/>
        <v>6.2646311041666669</v>
      </c>
    </row>
    <row r="2200" spans="1:17" x14ac:dyDescent="0.25">
      <c r="A2200">
        <v>2199</v>
      </c>
      <c r="B2200" t="s">
        <v>2521</v>
      </c>
      <c r="C2200" t="s">
        <v>430</v>
      </c>
      <c r="D2200" t="s">
        <v>5755</v>
      </c>
      <c r="E2200" t="s">
        <v>132</v>
      </c>
      <c r="F2200" t="s">
        <v>1058</v>
      </c>
      <c r="G2200" t="s">
        <v>1059</v>
      </c>
      <c r="H2200" t="s">
        <v>132</v>
      </c>
      <c r="I2200" t="s">
        <v>18</v>
      </c>
      <c r="J2200">
        <v>55.450834980000003</v>
      </c>
      <c r="K2200">
        <v>4.768839506</v>
      </c>
      <c r="L2200">
        <v>62.244439679999999</v>
      </c>
      <c r="M2200" t="s">
        <v>18</v>
      </c>
      <c r="N2200" t="str" cm="1">
        <f t="array" ref="N2200">_xlfn.IFS(J2200&lt;=29,"Twenties",J2200&lt;=39,"Thirties",J2200&lt;=49,"Fourties",J2200&lt;=59,"Fifties",J2200&gt;59,"Elders")</f>
        <v>Fifties</v>
      </c>
      <c r="O2200" t="str" cm="1">
        <f t="array" ref="O2200">_xlfn.IFS(K2201&lt;=5,"Very Short",K2201&lt;=10,"Short",K2201&lt;=15,"Mid-Class",K2201&lt;=20,"Long",K2201&lt;=25," Very Long",K2201&gt;25,"Lifer")</f>
        <v>Very Short</v>
      </c>
      <c r="P2200" t="str" cm="1">
        <f t="array" ref="P2200">_xlfn.IFS(L2200&lt;=39,"Negligible",L2200&lt;=79,"Minimal",L2200&lt;=119,"Moderate",L2200&lt;=158,"High Moderate",L2200&lt;=198," High",L2200&lt;=238,"Very High",L2200&lt;=278,"Severe")</f>
        <v>Minimal</v>
      </c>
      <c r="Q2200" s="3">
        <f t="shared" si="34"/>
        <v>2.5935183199999998</v>
      </c>
    </row>
    <row r="2201" spans="1:17" x14ac:dyDescent="0.25">
      <c r="A2201">
        <v>2200</v>
      </c>
      <c r="B2201" t="s">
        <v>2522</v>
      </c>
      <c r="C2201" t="s">
        <v>2023</v>
      </c>
      <c r="D2201" t="s">
        <v>5755</v>
      </c>
      <c r="E2201" t="s">
        <v>36</v>
      </c>
      <c r="F2201" t="s">
        <v>818</v>
      </c>
      <c r="G2201" t="s">
        <v>819</v>
      </c>
      <c r="H2201" t="s">
        <v>36</v>
      </c>
      <c r="I2201" t="s">
        <v>18</v>
      </c>
      <c r="J2201">
        <v>44.065376880000002</v>
      </c>
      <c r="K2201">
        <v>3.906185351</v>
      </c>
      <c r="L2201">
        <v>45.118786159999999</v>
      </c>
      <c r="M2201" t="s">
        <v>18</v>
      </c>
      <c r="N2201" t="str" cm="1">
        <f t="array" ref="N2201">_xlfn.IFS(J2201&lt;=29,"Twenties",J2201&lt;=39,"Thirties",J2201&lt;=49,"Fourties",J2201&lt;=59,"Fifties",J2201&gt;59,"Elders")</f>
        <v>Fourties</v>
      </c>
      <c r="O2201" t="str" cm="1">
        <f t="array" ref="O2201">_xlfn.IFS(K2202&lt;=5,"Very Short",K2202&lt;=10,"Short",K2202&lt;=15,"Mid-Class",K2202&lt;=20,"Long",K2202&lt;=25," Very Long",K2202&gt;25,"Lifer")</f>
        <v>Short</v>
      </c>
      <c r="P2201" t="str" cm="1">
        <f t="array" ref="P2201">_xlfn.IFS(L2201&lt;=39,"Negligible",L2201&lt;=79,"Minimal",L2201&lt;=119,"Moderate",L2201&lt;=158,"High Moderate",L2201&lt;=198," High",L2201&lt;=238,"Very High",L2201&lt;=278,"Severe")</f>
        <v>Minimal</v>
      </c>
      <c r="Q2201" s="3">
        <f t="shared" si="34"/>
        <v>1.8799494233333334</v>
      </c>
    </row>
    <row r="2202" spans="1:17" x14ac:dyDescent="0.25">
      <c r="A2202">
        <v>2201</v>
      </c>
      <c r="B2202" t="s">
        <v>2523</v>
      </c>
      <c r="C2202" t="s">
        <v>2524</v>
      </c>
      <c r="D2202" t="s">
        <v>5754</v>
      </c>
      <c r="E2202" t="s">
        <v>2127</v>
      </c>
      <c r="F2202" t="s">
        <v>1058</v>
      </c>
      <c r="G2202" t="s">
        <v>1059</v>
      </c>
      <c r="H2202" t="s">
        <v>155</v>
      </c>
      <c r="I2202" t="s">
        <v>18</v>
      </c>
      <c r="J2202">
        <v>45.931771150000003</v>
      </c>
      <c r="K2202">
        <v>6.0442990459999999</v>
      </c>
      <c r="L2202">
        <v>64.483402780000006</v>
      </c>
      <c r="M2202" t="s">
        <v>18</v>
      </c>
      <c r="N2202" t="str" cm="1">
        <f t="array" ref="N2202">_xlfn.IFS(J2202&lt;=29,"Twenties",J2202&lt;=39,"Thirties",J2202&lt;=49,"Fourties",J2202&lt;=59,"Fifties",J2202&gt;59,"Elders")</f>
        <v>Fourties</v>
      </c>
      <c r="O2202" t="str" cm="1">
        <f t="array" ref="O2202">_xlfn.IFS(K2203&lt;=5,"Very Short",K2203&lt;=10,"Short",K2203&lt;=15,"Mid-Class",K2203&lt;=20,"Long",K2203&lt;=25," Very Long",K2203&gt;25,"Lifer")</f>
        <v>Short</v>
      </c>
      <c r="P2202" t="str" cm="1">
        <f t="array" ref="P2202">_xlfn.IFS(L2202&lt;=39,"Negligible",L2202&lt;=79,"Minimal",L2202&lt;=119,"Moderate",L2202&lt;=158,"High Moderate",L2202&lt;=198," High",L2202&lt;=238,"Very High",L2202&lt;=278,"Severe")</f>
        <v>Minimal</v>
      </c>
      <c r="Q2202" s="3">
        <f t="shared" si="34"/>
        <v>2.6868084491666671</v>
      </c>
    </row>
    <row r="2203" spans="1:17" x14ac:dyDescent="0.25">
      <c r="A2203">
        <v>2202</v>
      </c>
      <c r="B2203" t="s">
        <v>2525</v>
      </c>
      <c r="C2203" t="s">
        <v>2051</v>
      </c>
      <c r="D2203" t="s">
        <v>5754</v>
      </c>
      <c r="E2203" t="s">
        <v>153</v>
      </c>
      <c r="F2203" t="s">
        <v>1058</v>
      </c>
      <c r="G2203" t="s">
        <v>1059</v>
      </c>
      <c r="H2203" t="s">
        <v>22</v>
      </c>
      <c r="I2203" t="s">
        <v>18</v>
      </c>
      <c r="J2203">
        <v>25.89283687</v>
      </c>
      <c r="K2203">
        <v>6.3671464970000002</v>
      </c>
      <c r="L2203">
        <v>0</v>
      </c>
      <c r="M2203" t="s">
        <v>18</v>
      </c>
      <c r="N2203" t="str" cm="1">
        <f t="array" ref="N2203">_xlfn.IFS(J2203&lt;=29,"Twenties",J2203&lt;=39,"Thirties",J2203&lt;=49,"Fourties",J2203&lt;=59,"Fifties",J2203&gt;59,"Elders")</f>
        <v>Twenties</v>
      </c>
      <c r="O2203" t="str" cm="1">
        <f t="array" ref="O2203">_xlfn.IFS(K2204&lt;=5,"Very Short",K2204&lt;=10,"Short",K2204&lt;=15,"Mid-Class",K2204&lt;=20,"Long",K2204&lt;=25," Very Long",K2204&gt;25,"Lifer")</f>
        <v>Very Short</v>
      </c>
      <c r="P2203" t="str" cm="1">
        <f t="array" ref="P2203">_xlfn.IFS(L2203&lt;=39,"Negligible",L2203&lt;=79,"Minimal",L2203&lt;=119,"Moderate",L2203&lt;=158,"High Moderate",L2203&lt;=198," High",L2203&lt;=238,"Very High",L2203&lt;=278,"Severe")</f>
        <v>Negligible</v>
      </c>
      <c r="Q2203" s="3">
        <f t="shared" si="34"/>
        <v>0</v>
      </c>
    </row>
    <row r="2204" spans="1:17" x14ac:dyDescent="0.25">
      <c r="A2204">
        <v>2203</v>
      </c>
      <c r="B2204" t="s">
        <v>806</v>
      </c>
      <c r="C2204" t="s">
        <v>1646</v>
      </c>
      <c r="D2204" t="s">
        <v>5754</v>
      </c>
      <c r="E2204" t="s">
        <v>36</v>
      </c>
      <c r="F2204" t="s">
        <v>2303</v>
      </c>
      <c r="G2204" t="s">
        <v>1824</v>
      </c>
      <c r="H2204" t="s">
        <v>36</v>
      </c>
      <c r="I2204" t="s">
        <v>18</v>
      </c>
      <c r="J2204">
        <v>41.951805090000001</v>
      </c>
      <c r="K2204">
        <v>2.6589298879999999</v>
      </c>
      <c r="L2204">
        <v>67.512182760000002</v>
      </c>
      <c r="M2204" t="s">
        <v>18</v>
      </c>
      <c r="N2204" t="str" cm="1">
        <f t="array" ref="N2204">_xlfn.IFS(J2204&lt;=29,"Twenties",J2204&lt;=39,"Thirties",J2204&lt;=49,"Fourties",J2204&lt;=59,"Fifties",J2204&gt;59,"Elders")</f>
        <v>Fourties</v>
      </c>
      <c r="O2204" t="str" cm="1">
        <f t="array" ref="O2204">_xlfn.IFS(K2205&lt;=5,"Very Short",K2205&lt;=10,"Short",K2205&lt;=15,"Mid-Class",K2205&lt;=20,"Long",K2205&lt;=25," Very Long",K2205&gt;25,"Lifer")</f>
        <v>Short</v>
      </c>
      <c r="P2204" t="str" cm="1">
        <f t="array" ref="P2204">_xlfn.IFS(L2204&lt;=39,"Negligible",L2204&lt;=79,"Minimal",L2204&lt;=119,"Moderate",L2204&lt;=158,"High Moderate",L2204&lt;=198," High",L2204&lt;=238,"Very High",L2204&lt;=278,"Severe")</f>
        <v>Minimal</v>
      </c>
      <c r="Q2204" s="3">
        <f t="shared" si="34"/>
        <v>2.8130076150000001</v>
      </c>
    </row>
    <row r="2205" spans="1:17" x14ac:dyDescent="0.25">
      <c r="A2205">
        <v>2204</v>
      </c>
      <c r="B2205" t="s">
        <v>2526</v>
      </c>
      <c r="C2205" t="s">
        <v>1000</v>
      </c>
      <c r="D2205" t="s">
        <v>5754</v>
      </c>
      <c r="E2205" t="s">
        <v>36</v>
      </c>
      <c r="F2205" t="s">
        <v>16</v>
      </c>
      <c r="G2205" t="s">
        <v>17</v>
      </c>
      <c r="H2205" t="s">
        <v>36</v>
      </c>
      <c r="I2205" t="s">
        <v>18</v>
      </c>
      <c r="J2205">
        <v>42.776892269999998</v>
      </c>
      <c r="K2205">
        <v>5.5119219279999996</v>
      </c>
      <c r="L2205">
        <v>93.452976230000004</v>
      </c>
      <c r="M2205" t="s">
        <v>18</v>
      </c>
      <c r="N2205" t="str" cm="1">
        <f t="array" ref="N2205">_xlfn.IFS(J2205&lt;=29,"Twenties",J2205&lt;=39,"Thirties",J2205&lt;=49,"Fourties",J2205&lt;=59,"Fifties",J2205&gt;59,"Elders")</f>
        <v>Fourties</v>
      </c>
      <c r="O2205" t="str" cm="1">
        <f t="array" ref="O2205">_xlfn.IFS(K2206&lt;=5,"Very Short",K2206&lt;=10,"Short",K2206&lt;=15,"Mid-Class",K2206&lt;=20,"Long",K2206&lt;=25," Very Long",K2206&gt;25,"Lifer")</f>
        <v>Short</v>
      </c>
      <c r="P2205" t="str" cm="1">
        <f t="array" ref="P2205">_xlfn.IFS(L2205&lt;=39,"Negligible",L2205&lt;=79,"Minimal",L2205&lt;=119,"Moderate",L2205&lt;=158,"High Moderate",L2205&lt;=198," High",L2205&lt;=238,"Very High",L2205&lt;=278,"Severe")</f>
        <v>Moderate</v>
      </c>
      <c r="Q2205" s="3">
        <f t="shared" si="34"/>
        <v>3.8938740095833335</v>
      </c>
    </row>
    <row r="2206" spans="1:17" x14ac:dyDescent="0.25">
      <c r="A2206">
        <v>2205</v>
      </c>
      <c r="B2206" t="s">
        <v>507</v>
      </c>
      <c r="C2206" t="s">
        <v>2527</v>
      </c>
      <c r="D2206" t="s">
        <v>5754</v>
      </c>
      <c r="E2206" t="s">
        <v>36</v>
      </c>
      <c r="F2206" t="s">
        <v>16</v>
      </c>
      <c r="G2206" t="s">
        <v>17</v>
      </c>
      <c r="H2206" t="s">
        <v>36</v>
      </c>
      <c r="I2206" t="s">
        <v>18</v>
      </c>
      <c r="J2206">
        <v>50.313769270000002</v>
      </c>
      <c r="K2206">
        <v>5.558713698</v>
      </c>
      <c r="L2206">
        <v>111.7055828</v>
      </c>
      <c r="M2206" t="s">
        <v>18</v>
      </c>
      <c r="N2206" t="str" cm="1">
        <f t="array" ref="N2206">_xlfn.IFS(J2206&lt;=29,"Twenties",J2206&lt;=39,"Thirties",J2206&lt;=49,"Fourties",J2206&lt;=59,"Fifties",J2206&gt;59,"Elders")</f>
        <v>Fifties</v>
      </c>
      <c r="O2206" t="str" cm="1">
        <f t="array" ref="O2206">_xlfn.IFS(K2207&lt;=5,"Very Short",K2207&lt;=10,"Short",K2207&lt;=15,"Mid-Class",K2207&lt;=20,"Long",K2207&lt;=25," Very Long",K2207&gt;25,"Lifer")</f>
        <v>Short</v>
      </c>
      <c r="P2206" t="str" cm="1">
        <f t="array" ref="P2206">_xlfn.IFS(L2206&lt;=39,"Negligible",L2206&lt;=79,"Minimal",L2206&lt;=119,"Moderate",L2206&lt;=158,"High Moderate",L2206&lt;=198," High",L2206&lt;=238,"Very High",L2206&lt;=278,"Severe")</f>
        <v>Moderate</v>
      </c>
      <c r="Q2206" s="3">
        <f t="shared" si="34"/>
        <v>4.6543992833333334</v>
      </c>
    </row>
    <row r="2207" spans="1:17" x14ac:dyDescent="0.25">
      <c r="A2207">
        <v>2206</v>
      </c>
      <c r="B2207" t="s">
        <v>2505</v>
      </c>
      <c r="C2207" t="s">
        <v>544</v>
      </c>
      <c r="D2207" t="s">
        <v>5755</v>
      </c>
      <c r="E2207" t="s">
        <v>93</v>
      </c>
      <c r="F2207" t="s">
        <v>1058</v>
      </c>
      <c r="G2207" t="s">
        <v>1059</v>
      </c>
      <c r="H2207" t="s">
        <v>85</v>
      </c>
      <c r="I2207" t="s">
        <v>18</v>
      </c>
      <c r="J2207">
        <v>37.39528911</v>
      </c>
      <c r="K2207">
        <v>5.6710205199999999</v>
      </c>
      <c r="L2207">
        <v>24.905382710000001</v>
      </c>
      <c r="M2207" t="s">
        <v>18</v>
      </c>
      <c r="N2207" t="str" cm="1">
        <f t="array" ref="N2207">_xlfn.IFS(J2207&lt;=29,"Twenties",J2207&lt;=39,"Thirties",J2207&lt;=49,"Fourties",J2207&lt;=59,"Fifties",J2207&gt;59,"Elders")</f>
        <v>Thirties</v>
      </c>
      <c r="O2207" t="str" cm="1">
        <f t="array" ref="O2207">_xlfn.IFS(K2208&lt;=5,"Very Short",K2208&lt;=10,"Short",K2208&lt;=15,"Mid-Class",K2208&lt;=20,"Long",K2208&lt;=25," Very Long",K2208&gt;25,"Lifer")</f>
        <v>Short</v>
      </c>
      <c r="P2207" t="str" cm="1">
        <f t="array" ref="P2207">_xlfn.IFS(L2207&lt;=39,"Negligible",L2207&lt;=79,"Minimal",L2207&lt;=119,"Moderate",L2207&lt;=158,"High Moderate",L2207&lt;=198," High",L2207&lt;=238,"Very High",L2207&lt;=278,"Severe")</f>
        <v>Negligible</v>
      </c>
      <c r="Q2207" s="3">
        <f t="shared" si="34"/>
        <v>1.0377242795833335</v>
      </c>
    </row>
    <row r="2208" spans="1:17" x14ac:dyDescent="0.25">
      <c r="A2208">
        <v>2207</v>
      </c>
      <c r="B2208" t="s">
        <v>2528</v>
      </c>
      <c r="C2208" t="s">
        <v>897</v>
      </c>
      <c r="D2208" t="s">
        <v>5754</v>
      </c>
      <c r="E2208" t="s">
        <v>36</v>
      </c>
      <c r="F2208" t="s">
        <v>16</v>
      </c>
      <c r="G2208" t="s">
        <v>17</v>
      </c>
      <c r="H2208" t="s">
        <v>36</v>
      </c>
      <c r="I2208" t="s">
        <v>18</v>
      </c>
      <c r="J2208">
        <v>65.269049350000003</v>
      </c>
      <c r="K2208">
        <v>5.5292443369999997</v>
      </c>
      <c r="L2208">
        <v>234.21045470000001</v>
      </c>
      <c r="M2208" t="s">
        <v>18</v>
      </c>
      <c r="N2208" t="str" cm="1">
        <f t="array" ref="N2208">_xlfn.IFS(J2208&lt;=29,"Twenties",J2208&lt;=39,"Thirties",J2208&lt;=49,"Fourties",J2208&lt;=59,"Fifties",J2208&gt;59,"Elders")</f>
        <v>Elders</v>
      </c>
      <c r="O2208" t="str" cm="1">
        <f t="array" ref="O2208">_xlfn.IFS(K2209&lt;=5,"Very Short",K2209&lt;=10,"Short",K2209&lt;=15,"Mid-Class",K2209&lt;=20,"Long",K2209&lt;=25," Very Long",K2209&gt;25,"Lifer")</f>
        <v>Very Short</v>
      </c>
      <c r="P2208" t="str" cm="1">
        <f t="array" ref="P2208">_xlfn.IFS(L2208&lt;=39,"Negligible",L2208&lt;=79,"Minimal",L2208&lt;=119,"Moderate",L2208&lt;=158,"High Moderate",L2208&lt;=198," High",L2208&lt;=238,"Very High",L2208&lt;=278,"Severe")</f>
        <v>Very High</v>
      </c>
      <c r="Q2208" s="3">
        <f t="shared" si="34"/>
        <v>9.7587689458333333</v>
      </c>
    </row>
    <row r="2209" spans="1:17" x14ac:dyDescent="0.25">
      <c r="A2209">
        <v>2208</v>
      </c>
      <c r="B2209" t="s">
        <v>2529</v>
      </c>
      <c r="C2209" t="s">
        <v>2111</v>
      </c>
      <c r="D2209" t="s">
        <v>5754</v>
      </c>
      <c r="E2209" t="s">
        <v>36</v>
      </c>
      <c r="F2209" t="s">
        <v>818</v>
      </c>
      <c r="G2209" t="s">
        <v>819</v>
      </c>
      <c r="H2209" t="s">
        <v>36</v>
      </c>
      <c r="I2209" t="s">
        <v>18</v>
      </c>
      <c r="J2209">
        <v>33.637520180000003</v>
      </c>
      <c r="K2209">
        <v>3.505359055</v>
      </c>
      <c r="L2209">
        <v>52.142822099999997</v>
      </c>
      <c r="M2209" t="s">
        <v>18</v>
      </c>
      <c r="N2209" t="str" cm="1">
        <f t="array" ref="N2209">_xlfn.IFS(J2209&lt;=29,"Twenties",J2209&lt;=39,"Thirties",J2209&lt;=49,"Fourties",J2209&lt;=59,"Fifties",J2209&gt;59,"Elders")</f>
        <v>Thirties</v>
      </c>
      <c r="O2209" t="str" cm="1">
        <f t="array" ref="O2209">_xlfn.IFS(K2210&lt;=5,"Very Short",K2210&lt;=10,"Short",K2210&lt;=15,"Mid-Class",K2210&lt;=20,"Long",K2210&lt;=25," Very Long",K2210&gt;25,"Lifer")</f>
        <v>Very Short</v>
      </c>
      <c r="P2209" t="str" cm="1">
        <f t="array" ref="P2209">_xlfn.IFS(L2209&lt;=39,"Negligible",L2209&lt;=79,"Minimal",L2209&lt;=119,"Moderate",L2209&lt;=158,"High Moderate",L2209&lt;=198," High",L2209&lt;=238,"Very High",L2209&lt;=278,"Severe")</f>
        <v>Minimal</v>
      </c>
      <c r="Q2209" s="3">
        <f t="shared" si="34"/>
        <v>2.1726175875</v>
      </c>
    </row>
    <row r="2210" spans="1:17" x14ac:dyDescent="0.25">
      <c r="A2210">
        <v>2209</v>
      </c>
      <c r="B2210" t="s">
        <v>2530</v>
      </c>
      <c r="C2210" t="s">
        <v>2442</v>
      </c>
      <c r="D2210" t="s">
        <v>5754</v>
      </c>
      <c r="E2210" t="s">
        <v>190</v>
      </c>
      <c r="F2210" t="s">
        <v>1058</v>
      </c>
      <c r="G2210" t="s">
        <v>1059</v>
      </c>
      <c r="H2210" t="s">
        <v>190</v>
      </c>
      <c r="I2210" t="s">
        <v>18</v>
      </c>
      <c r="J2210">
        <v>50.474316190000003</v>
      </c>
      <c r="K2210">
        <v>4.6451062480000003</v>
      </c>
      <c r="L2210">
        <v>87.126469180000001</v>
      </c>
      <c r="M2210" t="s">
        <v>18</v>
      </c>
      <c r="N2210" t="str" cm="1">
        <f t="array" ref="N2210">_xlfn.IFS(J2210&lt;=29,"Twenties",J2210&lt;=39,"Thirties",J2210&lt;=49,"Fourties",J2210&lt;=59,"Fifties",J2210&gt;59,"Elders")</f>
        <v>Fifties</v>
      </c>
      <c r="O2210" t="str" cm="1">
        <f t="array" ref="O2210">_xlfn.IFS(K2211&lt;=5,"Very Short",K2211&lt;=10,"Short",K2211&lt;=15,"Mid-Class",K2211&lt;=20,"Long",K2211&lt;=25," Very Long",K2211&gt;25,"Lifer")</f>
        <v>Short</v>
      </c>
      <c r="P2210" t="str" cm="1">
        <f t="array" ref="P2210">_xlfn.IFS(L2210&lt;=39,"Negligible",L2210&lt;=79,"Minimal",L2210&lt;=119,"Moderate",L2210&lt;=158,"High Moderate",L2210&lt;=198," High",L2210&lt;=238,"Very High",L2210&lt;=278,"Severe")</f>
        <v>Moderate</v>
      </c>
      <c r="Q2210" s="3">
        <f t="shared" si="34"/>
        <v>3.6302695491666666</v>
      </c>
    </row>
    <row r="2211" spans="1:17" x14ac:dyDescent="0.25">
      <c r="A2211">
        <v>2210</v>
      </c>
      <c r="B2211" t="s">
        <v>2531</v>
      </c>
      <c r="C2211" t="s">
        <v>2158</v>
      </c>
      <c r="D2211" t="s">
        <v>5755</v>
      </c>
      <c r="E2211" t="s">
        <v>85</v>
      </c>
      <c r="F2211" t="s">
        <v>1058</v>
      </c>
      <c r="G2211" t="s">
        <v>1059</v>
      </c>
      <c r="H2211" t="s">
        <v>85</v>
      </c>
      <c r="I2211" t="s">
        <v>18</v>
      </c>
      <c r="J2211">
        <v>32.91452632</v>
      </c>
      <c r="K2211">
        <v>5.8074875019999999</v>
      </c>
      <c r="L2211">
        <v>46.753463969999999</v>
      </c>
      <c r="M2211" t="s">
        <v>18</v>
      </c>
      <c r="N2211" t="str" cm="1">
        <f t="array" ref="N2211">_xlfn.IFS(J2211&lt;=29,"Twenties",J2211&lt;=39,"Thirties",J2211&lt;=49,"Fourties",J2211&lt;=59,"Fifties",J2211&gt;59,"Elders")</f>
        <v>Thirties</v>
      </c>
      <c r="O2211" t="str" cm="1">
        <f t="array" ref="O2211">_xlfn.IFS(K2212&lt;=5,"Very Short",K2212&lt;=10,"Short",K2212&lt;=15,"Mid-Class",K2212&lt;=20,"Long",K2212&lt;=25," Very Long",K2212&gt;25,"Lifer")</f>
        <v>Very Short</v>
      </c>
      <c r="P2211" t="str" cm="1">
        <f t="array" ref="P2211">_xlfn.IFS(L2211&lt;=39,"Negligible",L2211&lt;=79,"Minimal",L2211&lt;=119,"Moderate",L2211&lt;=158,"High Moderate",L2211&lt;=198," High",L2211&lt;=238,"Very High",L2211&lt;=278,"Severe")</f>
        <v>Minimal</v>
      </c>
      <c r="Q2211" s="3">
        <f t="shared" si="34"/>
        <v>1.9480609987499999</v>
      </c>
    </row>
    <row r="2212" spans="1:17" x14ac:dyDescent="0.25">
      <c r="A2212">
        <v>2211</v>
      </c>
      <c r="B2212" t="s">
        <v>60</v>
      </c>
      <c r="C2212" t="s">
        <v>973</v>
      </c>
      <c r="D2212" t="s">
        <v>5754</v>
      </c>
      <c r="E2212" t="s">
        <v>28</v>
      </c>
      <c r="F2212" t="s">
        <v>1058</v>
      </c>
      <c r="G2212" t="s">
        <v>1059</v>
      </c>
      <c r="H2212" t="s">
        <v>28</v>
      </c>
      <c r="I2212" t="s">
        <v>18</v>
      </c>
      <c r="J2212">
        <v>29.00315453</v>
      </c>
      <c r="K2212">
        <v>1.3318183219999999</v>
      </c>
      <c r="L2212">
        <v>14.73854472</v>
      </c>
      <c r="M2212" t="s">
        <v>18</v>
      </c>
      <c r="N2212" t="str" cm="1">
        <f t="array" ref="N2212">_xlfn.IFS(J2212&lt;=29,"Twenties",J2212&lt;=39,"Thirties",J2212&lt;=49,"Fourties",J2212&lt;=59,"Fifties",J2212&gt;59,"Elders")</f>
        <v>Thirties</v>
      </c>
      <c r="O2212" t="str" cm="1">
        <f t="array" ref="O2212">_xlfn.IFS(K2213&lt;=5,"Very Short",K2213&lt;=10,"Short",K2213&lt;=15,"Mid-Class",K2213&lt;=20,"Long",K2213&lt;=25," Very Long",K2213&gt;25,"Lifer")</f>
        <v>Short</v>
      </c>
      <c r="P2212" t="str" cm="1">
        <f t="array" ref="P2212">_xlfn.IFS(L2212&lt;=39,"Negligible",L2212&lt;=79,"Minimal",L2212&lt;=119,"Moderate",L2212&lt;=158,"High Moderate",L2212&lt;=198," High",L2212&lt;=238,"Very High",L2212&lt;=278,"Severe")</f>
        <v>Negligible</v>
      </c>
      <c r="Q2212" s="3">
        <f t="shared" si="34"/>
        <v>0.61410602999999997</v>
      </c>
    </row>
    <row r="2213" spans="1:17" x14ac:dyDescent="0.25">
      <c r="A2213">
        <v>2212</v>
      </c>
      <c r="B2213" t="s">
        <v>2532</v>
      </c>
      <c r="C2213" t="s">
        <v>1530</v>
      </c>
      <c r="D2213" t="s">
        <v>5754</v>
      </c>
      <c r="E2213" t="s">
        <v>36</v>
      </c>
      <c r="F2213" t="s">
        <v>818</v>
      </c>
      <c r="G2213" t="s">
        <v>819</v>
      </c>
      <c r="H2213" t="s">
        <v>36</v>
      </c>
      <c r="I2213" t="s">
        <v>18</v>
      </c>
      <c r="J2213">
        <v>49.035419189999999</v>
      </c>
      <c r="K2213">
        <v>5.816993868</v>
      </c>
      <c r="L2213">
        <v>155.53700269999999</v>
      </c>
      <c r="M2213" t="s">
        <v>18</v>
      </c>
      <c r="N2213" t="str" cm="1">
        <f t="array" ref="N2213">_xlfn.IFS(J2213&lt;=29,"Twenties",J2213&lt;=39,"Thirties",J2213&lt;=49,"Fourties",J2213&lt;=59,"Fifties",J2213&gt;59,"Elders")</f>
        <v>Fifties</v>
      </c>
      <c r="O2213" t="str" cm="1">
        <f t="array" ref="O2213">_xlfn.IFS(K2214&lt;=5,"Very Short",K2214&lt;=10,"Short",K2214&lt;=15,"Mid-Class",K2214&lt;=20,"Long",K2214&lt;=25," Very Long",K2214&gt;25,"Lifer")</f>
        <v>Very Short</v>
      </c>
      <c r="P2213" t="str" cm="1">
        <f t="array" ref="P2213">_xlfn.IFS(L2213&lt;=39,"Negligible",L2213&lt;=79,"Minimal",L2213&lt;=119,"Moderate",L2213&lt;=158,"High Moderate",L2213&lt;=198," High",L2213&lt;=238,"Very High",L2213&lt;=278,"Severe")</f>
        <v>High Moderate</v>
      </c>
      <c r="Q2213" s="3">
        <f t="shared" si="34"/>
        <v>6.4807084458333328</v>
      </c>
    </row>
    <row r="2214" spans="1:17" x14ac:dyDescent="0.25">
      <c r="A2214">
        <v>2213</v>
      </c>
      <c r="B2214" t="s">
        <v>1441</v>
      </c>
      <c r="C2214" t="s">
        <v>1606</v>
      </c>
      <c r="D2214" t="s">
        <v>5754</v>
      </c>
      <c r="E2214" t="s">
        <v>36</v>
      </c>
      <c r="F2214" t="s">
        <v>16</v>
      </c>
      <c r="G2214" t="s">
        <v>17</v>
      </c>
      <c r="H2214" t="s">
        <v>36</v>
      </c>
      <c r="I2214" t="s">
        <v>18</v>
      </c>
      <c r="J2214">
        <v>51.446044899999997</v>
      </c>
      <c r="K2214">
        <v>2.7654262169999999</v>
      </c>
      <c r="L2214">
        <v>129.54320269999999</v>
      </c>
      <c r="M2214" t="s">
        <v>18</v>
      </c>
      <c r="N2214" t="str" cm="1">
        <f t="array" ref="N2214">_xlfn.IFS(J2214&lt;=29,"Twenties",J2214&lt;=39,"Thirties",J2214&lt;=49,"Fourties",J2214&lt;=59,"Fifties",J2214&gt;59,"Elders")</f>
        <v>Fifties</v>
      </c>
      <c r="O2214" t="str" cm="1">
        <f t="array" ref="O2214">_xlfn.IFS(K2215&lt;=5,"Very Short",K2215&lt;=10,"Short",K2215&lt;=15,"Mid-Class",K2215&lt;=20,"Long",K2215&lt;=25," Very Long",K2215&gt;25,"Lifer")</f>
        <v>Short</v>
      </c>
      <c r="P2214" t="str" cm="1">
        <f t="array" ref="P2214">_xlfn.IFS(L2214&lt;=39,"Negligible",L2214&lt;=79,"Minimal",L2214&lt;=119,"Moderate",L2214&lt;=158,"High Moderate",L2214&lt;=198," High",L2214&lt;=238,"Very High",L2214&lt;=278,"Severe")</f>
        <v>High Moderate</v>
      </c>
      <c r="Q2214" s="3">
        <f t="shared" si="34"/>
        <v>5.3976334458333328</v>
      </c>
    </row>
    <row r="2215" spans="1:17" x14ac:dyDescent="0.25">
      <c r="A2215">
        <v>2214</v>
      </c>
      <c r="B2215" t="s">
        <v>2533</v>
      </c>
      <c r="C2215" t="s">
        <v>2534</v>
      </c>
      <c r="D2215" t="s">
        <v>5754</v>
      </c>
      <c r="E2215" t="s">
        <v>167</v>
      </c>
      <c r="F2215" t="s">
        <v>1058</v>
      </c>
      <c r="G2215" t="s">
        <v>1059</v>
      </c>
      <c r="H2215" t="s">
        <v>167</v>
      </c>
      <c r="I2215" t="s">
        <v>18</v>
      </c>
      <c r="J2215">
        <v>60.574746779999998</v>
      </c>
      <c r="K2215">
        <v>5.3580839129999998</v>
      </c>
      <c r="L2215">
        <v>181.63424850000001</v>
      </c>
      <c r="M2215" t="s">
        <v>18</v>
      </c>
      <c r="N2215" t="str" cm="1">
        <f t="array" ref="N2215">_xlfn.IFS(J2215&lt;=29,"Twenties",J2215&lt;=39,"Thirties",J2215&lt;=49,"Fourties",J2215&lt;=59,"Fifties",J2215&gt;59,"Elders")</f>
        <v>Elders</v>
      </c>
      <c r="O2215" t="str" cm="1">
        <f t="array" ref="O2215">_xlfn.IFS(K2216&lt;=5,"Very Short",K2216&lt;=10,"Short",K2216&lt;=15,"Mid-Class",K2216&lt;=20,"Long",K2216&lt;=25," Very Long",K2216&gt;25,"Lifer")</f>
        <v>Very Short</v>
      </c>
      <c r="P2215" t="str" cm="1">
        <f t="array" ref="P2215">_xlfn.IFS(L2215&lt;=39,"Negligible",L2215&lt;=79,"Minimal",L2215&lt;=119,"Moderate",L2215&lt;=158,"High Moderate",L2215&lt;=198," High",L2215&lt;=238,"Very High",L2215&lt;=278,"Severe")</f>
        <v xml:space="preserve"> High</v>
      </c>
      <c r="Q2215" s="3">
        <f t="shared" si="34"/>
        <v>7.5680936875000002</v>
      </c>
    </row>
    <row r="2216" spans="1:17" x14ac:dyDescent="0.25">
      <c r="A2216">
        <v>2215</v>
      </c>
      <c r="B2216" t="s">
        <v>2535</v>
      </c>
      <c r="C2216" t="s">
        <v>1608</v>
      </c>
      <c r="D2216" t="s">
        <v>5754</v>
      </c>
      <c r="E2216" t="s">
        <v>36</v>
      </c>
      <c r="F2216" t="s">
        <v>16</v>
      </c>
      <c r="G2216" t="s">
        <v>17</v>
      </c>
      <c r="H2216" t="s">
        <v>36</v>
      </c>
      <c r="I2216" t="s">
        <v>18</v>
      </c>
      <c r="J2216">
        <v>45.751607720000003</v>
      </c>
      <c r="K2216">
        <v>3.2282966219999998</v>
      </c>
      <c r="L2216">
        <v>100.56110049999999</v>
      </c>
      <c r="M2216" t="s">
        <v>18</v>
      </c>
      <c r="N2216" t="str" cm="1">
        <f t="array" ref="N2216">_xlfn.IFS(J2216&lt;=29,"Twenties",J2216&lt;=39,"Thirties",J2216&lt;=49,"Fourties",J2216&lt;=59,"Fifties",J2216&gt;59,"Elders")</f>
        <v>Fourties</v>
      </c>
      <c r="O2216" t="str" cm="1">
        <f t="array" ref="O2216">_xlfn.IFS(K2217&lt;=5,"Very Short",K2217&lt;=10,"Short",K2217&lt;=15,"Mid-Class",K2217&lt;=20,"Long",K2217&lt;=25," Very Long",K2217&gt;25,"Lifer")</f>
        <v>Short</v>
      </c>
      <c r="P2216" t="str" cm="1">
        <f t="array" ref="P2216">_xlfn.IFS(L2216&lt;=39,"Negligible",L2216&lt;=79,"Minimal",L2216&lt;=119,"Moderate",L2216&lt;=158,"High Moderate",L2216&lt;=198," High",L2216&lt;=238,"Very High",L2216&lt;=278,"Severe")</f>
        <v>Moderate</v>
      </c>
      <c r="Q2216" s="3">
        <f t="shared" si="34"/>
        <v>4.1900458541666668</v>
      </c>
    </row>
    <row r="2217" spans="1:17" x14ac:dyDescent="0.25">
      <c r="A2217">
        <v>2216</v>
      </c>
      <c r="B2217" t="s">
        <v>2407</v>
      </c>
      <c r="C2217" t="s">
        <v>465</v>
      </c>
      <c r="D2217" t="s">
        <v>5755</v>
      </c>
      <c r="E2217" t="s">
        <v>15</v>
      </c>
      <c r="F2217" t="s">
        <v>1058</v>
      </c>
      <c r="G2217" t="s">
        <v>1059</v>
      </c>
      <c r="H2217" t="s">
        <v>15</v>
      </c>
      <c r="I2217" t="s">
        <v>18</v>
      </c>
      <c r="J2217">
        <v>39.713345889999999</v>
      </c>
      <c r="K2217">
        <v>6.2197012190000001</v>
      </c>
      <c r="L2217">
        <v>10.78571773</v>
      </c>
      <c r="M2217" t="s">
        <v>18</v>
      </c>
      <c r="N2217" t="str" cm="1">
        <f t="array" ref="N2217">_xlfn.IFS(J2217&lt;=29,"Twenties",J2217&lt;=39,"Thirties",J2217&lt;=49,"Fourties",J2217&lt;=59,"Fifties",J2217&gt;59,"Elders")</f>
        <v>Fourties</v>
      </c>
      <c r="O2217" t="str" cm="1">
        <f t="array" ref="O2217">_xlfn.IFS(K2218&lt;=5,"Very Short",K2218&lt;=10,"Short",K2218&lt;=15,"Mid-Class",K2218&lt;=20,"Long",K2218&lt;=25," Very Long",K2218&gt;25,"Lifer")</f>
        <v>Very Short</v>
      </c>
      <c r="P2217" t="str" cm="1">
        <f t="array" ref="P2217">_xlfn.IFS(L2217&lt;=39,"Negligible",L2217&lt;=79,"Minimal",L2217&lt;=119,"Moderate",L2217&lt;=158,"High Moderate",L2217&lt;=198," High",L2217&lt;=238,"Very High",L2217&lt;=278,"Severe")</f>
        <v>Negligible</v>
      </c>
      <c r="Q2217" s="3">
        <f t="shared" si="34"/>
        <v>0.44940490541666667</v>
      </c>
    </row>
    <row r="2218" spans="1:17" x14ac:dyDescent="0.25">
      <c r="A2218">
        <v>2217</v>
      </c>
      <c r="B2218" t="s">
        <v>218</v>
      </c>
      <c r="C2218" t="s">
        <v>412</v>
      </c>
      <c r="D2218" t="s">
        <v>5754</v>
      </c>
      <c r="E2218" t="s">
        <v>28</v>
      </c>
      <c r="F2218" t="s">
        <v>1058</v>
      </c>
      <c r="G2218" t="s">
        <v>1059</v>
      </c>
      <c r="H2218" t="s">
        <v>28</v>
      </c>
      <c r="I2218" t="s">
        <v>18</v>
      </c>
      <c r="J2218">
        <v>60.141385820000004</v>
      </c>
      <c r="K2218">
        <v>4.0265426629999999</v>
      </c>
      <c r="L2218">
        <v>173.38408759999999</v>
      </c>
      <c r="M2218" t="s">
        <v>18</v>
      </c>
      <c r="N2218" t="str" cm="1">
        <f t="array" ref="N2218">_xlfn.IFS(J2218&lt;=29,"Twenties",J2218&lt;=39,"Thirties",J2218&lt;=49,"Fourties",J2218&lt;=59,"Fifties",J2218&gt;59,"Elders")</f>
        <v>Elders</v>
      </c>
      <c r="O2218" t="str" cm="1">
        <f t="array" ref="O2218">_xlfn.IFS(K2219&lt;=5,"Very Short",K2219&lt;=10,"Short",K2219&lt;=15,"Mid-Class",K2219&lt;=20,"Long",K2219&lt;=25," Very Long",K2219&gt;25,"Lifer")</f>
        <v>Short</v>
      </c>
      <c r="P2218" t="str" cm="1">
        <f t="array" ref="P2218">_xlfn.IFS(L2218&lt;=39,"Negligible",L2218&lt;=79,"Minimal",L2218&lt;=119,"Moderate",L2218&lt;=158,"High Moderate",L2218&lt;=198," High",L2218&lt;=238,"Very High",L2218&lt;=278,"Severe")</f>
        <v xml:space="preserve"> High</v>
      </c>
      <c r="Q2218" s="3">
        <f t="shared" si="34"/>
        <v>7.2243369833333331</v>
      </c>
    </row>
    <row r="2219" spans="1:17" x14ac:dyDescent="0.25">
      <c r="A2219">
        <v>2218</v>
      </c>
      <c r="B2219" t="s">
        <v>2536</v>
      </c>
      <c r="C2219" t="s">
        <v>372</v>
      </c>
      <c r="D2219" t="s">
        <v>5754</v>
      </c>
      <c r="E2219" t="s">
        <v>36</v>
      </c>
      <c r="F2219" t="s">
        <v>16</v>
      </c>
      <c r="G2219" t="s">
        <v>17</v>
      </c>
      <c r="H2219" t="s">
        <v>36</v>
      </c>
      <c r="I2219" t="s">
        <v>18</v>
      </c>
      <c r="J2219">
        <v>47.160464410000003</v>
      </c>
      <c r="K2219">
        <v>5.6383005470000001</v>
      </c>
      <c r="L2219">
        <v>81.693326589999998</v>
      </c>
      <c r="M2219" t="s">
        <v>18</v>
      </c>
      <c r="N2219" t="str" cm="1">
        <f t="array" ref="N2219">_xlfn.IFS(J2219&lt;=29,"Twenties",J2219&lt;=39,"Thirties",J2219&lt;=49,"Fourties",J2219&lt;=59,"Fifties",J2219&gt;59,"Elders")</f>
        <v>Fourties</v>
      </c>
      <c r="O2219" t="str" cm="1">
        <f t="array" ref="O2219">_xlfn.IFS(K2220&lt;=5,"Very Short",K2220&lt;=10,"Short",K2220&lt;=15,"Mid-Class",K2220&lt;=20,"Long",K2220&lt;=25," Very Long",K2220&gt;25,"Lifer")</f>
        <v>Very Short</v>
      </c>
      <c r="P2219" t="str" cm="1">
        <f t="array" ref="P2219">_xlfn.IFS(L2219&lt;=39,"Negligible",L2219&lt;=79,"Minimal",L2219&lt;=119,"Moderate",L2219&lt;=158,"High Moderate",L2219&lt;=198," High",L2219&lt;=238,"Very High",L2219&lt;=278,"Severe")</f>
        <v>Moderate</v>
      </c>
      <c r="Q2219" s="3">
        <f t="shared" si="34"/>
        <v>3.4038886079166666</v>
      </c>
    </row>
    <row r="2220" spans="1:17" x14ac:dyDescent="0.25">
      <c r="A2220">
        <v>2219</v>
      </c>
      <c r="B2220" t="s">
        <v>308</v>
      </c>
      <c r="C2220" t="s">
        <v>2537</v>
      </c>
      <c r="D2220" t="s">
        <v>5754</v>
      </c>
      <c r="E2220" t="s">
        <v>190</v>
      </c>
      <c r="F2220" t="s">
        <v>1058</v>
      </c>
      <c r="G2220" t="s">
        <v>1059</v>
      </c>
      <c r="H2220" t="s">
        <v>190</v>
      </c>
      <c r="I2220" t="s">
        <v>18</v>
      </c>
      <c r="J2220">
        <v>49.633932620000003</v>
      </c>
      <c r="K2220">
        <v>4.4966853110000002</v>
      </c>
      <c r="L2220">
        <v>49.197509500000002</v>
      </c>
      <c r="M2220" t="s">
        <v>18</v>
      </c>
      <c r="N2220" t="str" cm="1">
        <f t="array" ref="N2220">_xlfn.IFS(J2220&lt;=29,"Twenties",J2220&lt;=39,"Thirties",J2220&lt;=49,"Fourties",J2220&lt;=59,"Fifties",J2220&gt;59,"Elders")</f>
        <v>Fifties</v>
      </c>
      <c r="O2220" t="str" cm="1">
        <f t="array" ref="O2220">_xlfn.IFS(K2221&lt;=5,"Very Short",K2221&lt;=10,"Short",K2221&lt;=15,"Mid-Class",K2221&lt;=20,"Long",K2221&lt;=25," Very Long",K2221&gt;25,"Lifer")</f>
        <v>Short</v>
      </c>
      <c r="P2220" t="str" cm="1">
        <f t="array" ref="P2220">_xlfn.IFS(L2220&lt;=39,"Negligible",L2220&lt;=79,"Minimal",L2220&lt;=119,"Moderate",L2220&lt;=158,"High Moderate",L2220&lt;=198," High",L2220&lt;=238,"Very High",L2220&lt;=278,"Severe")</f>
        <v>Minimal</v>
      </c>
      <c r="Q2220" s="3">
        <f t="shared" si="34"/>
        <v>2.0498962291666669</v>
      </c>
    </row>
    <row r="2221" spans="1:17" x14ac:dyDescent="0.25">
      <c r="A2221">
        <v>2220</v>
      </c>
      <c r="B2221" t="s">
        <v>1387</v>
      </c>
      <c r="C2221" t="s">
        <v>628</v>
      </c>
      <c r="D2221" t="s">
        <v>5755</v>
      </c>
      <c r="E2221" t="s">
        <v>28</v>
      </c>
      <c r="F2221" t="s">
        <v>1058</v>
      </c>
      <c r="G2221" t="s">
        <v>1059</v>
      </c>
      <c r="H2221" t="s">
        <v>28</v>
      </c>
      <c r="I2221" t="s">
        <v>18</v>
      </c>
      <c r="J2221">
        <v>37.730413159999998</v>
      </c>
      <c r="K2221">
        <v>5.923759413</v>
      </c>
      <c r="L2221">
        <v>13.46888532</v>
      </c>
      <c r="M2221" t="s">
        <v>18</v>
      </c>
      <c r="N2221" t="str" cm="1">
        <f t="array" ref="N2221">_xlfn.IFS(J2221&lt;=29,"Twenties",J2221&lt;=39,"Thirties",J2221&lt;=49,"Fourties",J2221&lt;=59,"Fifties",J2221&gt;59,"Elders")</f>
        <v>Thirties</v>
      </c>
      <c r="O2221" t="str" cm="1">
        <f t="array" ref="O2221">_xlfn.IFS(K2222&lt;=5,"Very Short",K2222&lt;=10,"Short",K2222&lt;=15,"Mid-Class",K2222&lt;=20,"Long",K2222&lt;=25," Very Long",K2222&gt;25,"Lifer")</f>
        <v>Very Short</v>
      </c>
      <c r="P2221" t="str" cm="1">
        <f t="array" ref="P2221">_xlfn.IFS(L2221&lt;=39,"Negligible",L2221&lt;=79,"Minimal",L2221&lt;=119,"Moderate",L2221&lt;=158,"High Moderate",L2221&lt;=198," High",L2221&lt;=238,"Very High",L2221&lt;=278,"Severe")</f>
        <v>Negligible</v>
      </c>
      <c r="Q2221" s="3">
        <f t="shared" si="34"/>
        <v>0.56120355499999997</v>
      </c>
    </row>
    <row r="2222" spans="1:17" x14ac:dyDescent="0.25">
      <c r="A2222">
        <v>2221</v>
      </c>
      <c r="B2222" t="s">
        <v>2538</v>
      </c>
      <c r="C2222" t="s">
        <v>485</v>
      </c>
      <c r="D2222" t="s">
        <v>5754</v>
      </c>
      <c r="E2222" t="s">
        <v>36</v>
      </c>
      <c r="F2222" t="s">
        <v>16</v>
      </c>
      <c r="G2222" t="s">
        <v>17</v>
      </c>
      <c r="H2222" t="s">
        <v>36</v>
      </c>
      <c r="I2222" t="s">
        <v>18</v>
      </c>
      <c r="J2222">
        <v>36.670600790000002</v>
      </c>
      <c r="K2222">
        <v>3.9573432689999999</v>
      </c>
      <c r="L2222">
        <v>50.865329180000003</v>
      </c>
      <c r="M2222" t="s">
        <v>18</v>
      </c>
      <c r="N2222" t="str" cm="1">
        <f t="array" ref="N2222">_xlfn.IFS(J2222&lt;=29,"Twenties",J2222&lt;=39,"Thirties",J2222&lt;=49,"Fourties",J2222&lt;=59,"Fifties",J2222&gt;59,"Elders")</f>
        <v>Thirties</v>
      </c>
      <c r="O2222" t="str" cm="1">
        <f t="array" ref="O2222">_xlfn.IFS(K2223&lt;=5,"Very Short",K2223&lt;=10,"Short",K2223&lt;=15,"Mid-Class",K2223&lt;=20,"Long",K2223&lt;=25," Very Long",K2223&gt;25,"Lifer")</f>
        <v>Very Short</v>
      </c>
      <c r="P2222" t="str" cm="1">
        <f t="array" ref="P2222">_xlfn.IFS(L2222&lt;=39,"Negligible",L2222&lt;=79,"Minimal",L2222&lt;=119,"Moderate",L2222&lt;=158,"High Moderate",L2222&lt;=198," High",L2222&lt;=238,"Very High",L2222&lt;=278,"Severe")</f>
        <v>Minimal</v>
      </c>
      <c r="Q2222" s="3">
        <f t="shared" si="34"/>
        <v>2.1193887158333333</v>
      </c>
    </row>
    <row r="2223" spans="1:17" x14ac:dyDescent="0.25">
      <c r="A2223">
        <v>2222</v>
      </c>
      <c r="B2223" t="s">
        <v>265</v>
      </c>
      <c r="C2223" t="s">
        <v>2539</v>
      </c>
      <c r="D2223" t="s">
        <v>5755</v>
      </c>
      <c r="E2223" t="s">
        <v>36</v>
      </c>
      <c r="F2223" t="s">
        <v>16</v>
      </c>
      <c r="G2223" t="s">
        <v>17</v>
      </c>
      <c r="H2223" t="s">
        <v>36</v>
      </c>
      <c r="I2223" t="s">
        <v>18</v>
      </c>
      <c r="J2223">
        <v>38.144194929999998</v>
      </c>
      <c r="K2223">
        <v>4.577209345</v>
      </c>
      <c r="L2223">
        <v>45.208756119999997</v>
      </c>
      <c r="M2223" t="s">
        <v>18</v>
      </c>
      <c r="N2223" t="str" cm="1">
        <f t="array" ref="N2223">_xlfn.IFS(J2223&lt;=29,"Twenties",J2223&lt;=39,"Thirties",J2223&lt;=49,"Fourties",J2223&lt;=59,"Fifties",J2223&gt;59,"Elders")</f>
        <v>Thirties</v>
      </c>
      <c r="O2223" t="str" cm="1">
        <f t="array" ref="O2223">_xlfn.IFS(K2224&lt;=5,"Very Short",K2224&lt;=10,"Short",K2224&lt;=15,"Mid-Class",K2224&lt;=20,"Long",K2224&lt;=25," Very Long",K2224&gt;25,"Lifer")</f>
        <v>Very Short</v>
      </c>
      <c r="P2223" t="str" cm="1">
        <f t="array" ref="P2223">_xlfn.IFS(L2223&lt;=39,"Negligible",L2223&lt;=79,"Minimal",L2223&lt;=119,"Moderate",L2223&lt;=158,"High Moderate",L2223&lt;=198," High",L2223&lt;=238,"Very High",L2223&lt;=278,"Severe")</f>
        <v>Minimal</v>
      </c>
      <c r="Q2223" s="3">
        <f t="shared" si="34"/>
        <v>1.8836981716666665</v>
      </c>
    </row>
    <row r="2224" spans="1:17" x14ac:dyDescent="0.25">
      <c r="A2224">
        <v>2223</v>
      </c>
      <c r="B2224" t="s">
        <v>332</v>
      </c>
      <c r="C2224" t="s">
        <v>1973</v>
      </c>
      <c r="D2224" t="s">
        <v>5754</v>
      </c>
      <c r="E2224" t="s">
        <v>28</v>
      </c>
      <c r="F2224" t="s">
        <v>1058</v>
      </c>
      <c r="G2224" t="s">
        <v>1059</v>
      </c>
      <c r="H2224" t="s">
        <v>28</v>
      </c>
      <c r="I2224" t="s">
        <v>18</v>
      </c>
      <c r="J2224">
        <v>45.645386899999998</v>
      </c>
      <c r="K2224">
        <v>4.5332994439999998</v>
      </c>
      <c r="L2224">
        <v>118.2411886</v>
      </c>
      <c r="M2224" t="s">
        <v>18</v>
      </c>
      <c r="N2224" t="str" cm="1">
        <f t="array" ref="N2224">_xlfn.IFS(J2224&lt;=29,"Twenties",J2224&lt;=39,"Thirties",J2224&lt;=49,"Fourties",J2224&lt;=59,"Fifties",J2224&gt;59,"Elders")</f>
        <v>Fourties</v>
      </c>
      <c r="O2224" t="str" cm="1">
        <f t="array" ref="O2224">_xlfn.IFS(K2225&lt;=5,"Very Short",K2225&lt;=10,"Short",K2225&lt;=15,"Mid-Class",K2225&lt;=20,"Long",K2225&lt;=25," Very Long",K2225&gt;25,"Lifer")</f>
        <v>Very Short</v>
      </c>
      <c r="P2224" t="str" cm="1">
        <f t="array" ref="P2224">_xlfn.IFS(L2224&lt;=39,"Negligible",L2224&lt;=79,"Minimal",L2224&lt;=119,"Moderate",L2224&lt;=158,"High Moderate",L2224&lt;=198," High",L2224&lt;=238,"Very High",L2224&lt;=278,"Severe")</f>
        <v>Moderate</v>
      </c>
      <c r="Q2224" s="3">
        <f t="shared" si="34"/>
        <v>4.9267161916666664</v>
      </c>
    </row>
    <row r="2225" spans="1:17" x14ac:dyDescent="0.25">
      <c r="A2225">
        <v>2224</v>
      </c>
      <c r="B2225" t="s">
        <v>2403</v>
      </c>
      <c r="C2225" t="s">
        <v>550</v>
      </c>
      <c r="D2225" t="s">
        <v>5755</v>
      </c>
      <c r="E2225" t="s">
        <v>1027</v>
      </c>
      <c r="F2225" t="s">
        <v>1058</v>
      </c>
      <c r="G2225" t="s">
        <v>1059</v>
      </c>
      <c r="H2225" t="s">
        <v>22</v>
      </c>
      <c r="I2225" t="s">
        <v>18</v>
      </c>
      <c r="J2225">
        <v>42.803131729999997</v>
      </c>
      <c r="K2225">
        <v>2.4791809370000002</v>
      </c>
      <c r="L2225">
        <v>46.531518499999997</v>
      </c>
      <c r="M2225" t="s">
        <v>18</v>
      </c>
      <c r="N2225" t="str" cm="1">
        <f t="array" ref="N2225">_xlfn.IFS(J2225&lt;=29,"Twenties",J2225&lt;=39,"Thirties",J2225&lt;=49,"Fourties",J2225&lt;=59,"Fifties",J2225&gt;59,"Elders")</f>
        <v>Fourties</v>
      </c>
      <c r="O2225" t="str" cm="1">
        <f t="array" ref="O2225">_xlfn.IFS(K2226&lt;=5,"Very Short",K2226&lt;=10,"Short",K2226&lt;=15,"Mid-Class",K2226&lt;=20,"Long",K2226&lt;=25," Very Long",K2226&gt;25,"Lifer")</f>
        <v>Very Short</v>
      </c>
      <c r="P2225" t="str" cm="1">
        <f t="array" ref="P2225">_xlfn.IFS(L2225&lt;=39,"Negligible",L2225&lt;=79,"Minimal",L2225&lt;=119,"Moderate",L2225&lt;=158,"High Moderate",L2225&lt;=198," High",L2225&lt;=238,"Very High",L2225&lt;=278,"Severe")</f>
        <v>Minimal</v>
      </c>
      <c r="Q2225" s="3">
        <f t="shared" si="34"/>
        <v>1.9388132708333332</v>
      </c>
    </row>
    <row r="2226" spans="1:17" x14ac:dyDescent="0.25">
      <c r="A2226">
        <v>2225</v>
      </c>
      <c r="B2226" t="s">
        <v>278</v>
      </c>
      <c r="C2226" t="s">
        <v>585</v>
      </c>
      <c r="D2226" t="s">
        <v>5755</v>
      </c>
      <c r="E2226" t="s">
        <v>31</v>
      </c>
      <c r="F2226" t="s">
        <v>1058</v>
      </c>
      <c r="G2226" t="s">
        <v>1059</v>
      </c>
      <c r="H2226" t="s">
        <v>31</v>
      </c>
      <c r="I2226" t="s">
        <v>18</v>
      </c>
      <c r="J2226">
        <v>69.18941178</v>
      </c>
      <c r="K2226">
        <v>3.1392705250000001</v>
      </c>
      <c r="L2226">
        <v>155.67226690000001</v>
      </c>
      <c r="M2226" t="s">
        <v>18</v>
      </c>
      <c r="N2226" t="str" cm="1">
        <f t="array" ref="N2226">_xlfn.IFS(J2226&lt;=29,"Twenties",J2226&lt;=39,"Thirties",J2226&lt;=49,"Fourties",J2226&lt;=59,"Fifties",J2226&gt;59,"Elders")</f>
        <v>Elders</v>
      </c>
      <c r="O2226" t="str" cm="1">
        <f t="array" ref="O2226">_xlfn.IFS(K2227&lt;=5,"Very Short",K2227&lt;=10,"Short",K2227&lt;=15,"Mid-Class",K2227&lt;=20,"Long",K2227&lt;=25," Very Long",K2227&gt;25,"Lifer")</f>
        <v>Very Short</v>
      </c>
      <c r="P2226" t="str" cm="1">
        <f t="array" ref="P2226">_xlfn.IFS(L2226&lt;=39,"Negligible",L2226&lt;=79,"Minimal",L2226&lt;=119,"Moderate",L2226&lt;=158,"High Moderate",L2226&lt;=198," High",L2226&lt;=238,"Very High",L2226&lt;=278,"Severe")</f>
        <v>High Moderate</v>
      </c>
      <c r="Q2226" s="3">
        <f t="shared" si="34"/>
        <v>6.4863444541666668</v>
      </c>
    </row>
    <row r="2227" spans="1:17" x14ac:dyDescent="0.25">
      <c r="A2227">
        <v>2226</v>
      </c>
      <c r="B2227" t="s">
        <v>1615</v>
      </c>
      <c r="C2227" t="s">
        <v>926</v>
      </c>
      <c r="D2227" t="s">
        <v>5755</v>
      </c>
      <c r="E2227" t="s">
        <v>36</v>
      </c>
      <c r="F2227" t="s">
        <v>16</v>
      </c>
      <c r="G2227" t="s">
        <v>17</v>
      </c>
      <c r="H2227" t="s">
        <v>36</v>
      </c>
      <c r="I2227" t="s">
        <v>18</v>
      </c>
      <c r="J2227">
        <v>46.407374789999999</v>
      </c>
      <c r="K2227">
        <v>4.7081823580000002</v>
      </c>
      <c r="L2227">
        <v>42.984018040000002</v>
      </c>
      <c r="M2227" t="s">
        <v>18</v>
      </c>
      <c r="N2227" t="str" cm="1">
        <f t="array" ref="N2227">_xlfn.IFS(J2227&lt;=29,"Twenties",J2227&lt;=39,"Thirties",J2227&lt;=49,"Fourties",J2227&lt;=59,"Fifties",J2227&gt;59,"Elders")</f>
        <v>Fourties</v>
      </c>
      <c r="O2227" t="str" cm="1">
        <f t="array" ref="O2227">_xlfn.IFS(K2228&lt;=5,"Very Short",K2228&lt;=10,"Short",K2228&lt;=15,"Mid-Class",K2228&lt;=20,"Long",K2228&lt;=25," Very Long",K2228&gt;25,"Lifer")</f>
        <v>Short</v>
      </c>
      <c r="P2227" t="str" cm="1">
        <f t="array" ref="P2227">_xlfn.IFS(L2227&lt;=39,"Negligible",L2227&lt;=79,"Minimal",L2227&lt;=119,"Moderate",L2227&lt;=158,"High Moderate",L2227&lt;=198," High",L2227&lt;=238,"Very High",L2227&lt;=278,"Severe")</f>
        <v>Minimal</v>
      </c>
      <c r="Q2227" s="3">
        <f t="shared" si="34"/>
        <v>1.7910007516666668</v>
      </c>
    </row>
    <row r="2228" spans="1:17" x14ac:dyDescent="0.25">
      <c r="A2228">
        <v>2227</v>
      </c>
      <c r="B2228" t="s">
        <v>2540</v>
      </c>
      <c r="C2228" t="s">
        <v>60</v>
      </c>
      <c r="D2228" t="s">
        <v>5755</v>
      </c>
      <c r="E2228" t="s">
        <v>260</v>
      </c>
      <c r="F2228" t="s">
        <v>1058</v>
      </c>
      <c r="G2228" t="s">
        <v>1059</v>
      </c>
      <c r="H2228" t="s">
        <v>260</v>
      </c>
      <c r="I2228" t="s">
        <v>18</v>
      </c>
      <c r="J2228">
        <v>31.935402809999999</v>
      </c>
      <c r="K2228">
        <v>5.4204338630000004</v>
      </c>
      <c r="L2228">
        <v>22.86683755</v>
      </c>
      <c r="M2228" t="s">
        <v>18</v>
      </c>
      <c r="N2228" t="str" cm="1">
        <f t="array" ref="N2228">_xlfn.IFS(J2228&lt;=29,"Twenties",J2228&lt;=39,"Thirties",J2228&lt;=49,"Fourties",J2228&lt;=59,"Fifties",J2228&gt;59,"Elders")</f>
        <v>Thirties</v>
      </c>
      <c r="O2228" t="str" cm="1">
        <f t="array" ref="O2228">_xlfn.IFS(K2229&lt;=5,"Very Short",K2229&lt;=10,"Short",K2229&lt;=15,"Mid-Class",K2229&lt;=20,"Long",K2229&lt;=25," Very Long",K2229&gt;25,"Lifer")</f>
        <v>Very Short</v>
      </c>
      <c r="P2228" t="str" cm="1">
        <f t="array" ref="P2228">_xlfn.IFS(L2228&lt;=39,"Negligible",L2228&lt;=79,"Minimal",L2228&lt;=119,"Moderate",L2228&lt;=158,"High Moderate",L2228&lt;=198," High",L2228&lt;=238,"Very High",L2228&lt;=278,"Severe")</f>
        <v>Negligible</v>
      </c>
      <c r="Q2228" s="3">
        <f t="shared" si="34"/>
        <v>0.95278489791666665</v>
      </c>
    </row>
    <row r="2229" spans="1:17" x14ac:dyDescent="0.25">
      <c r="A2229">
        <v>2228</v>
      </c>
      <c r="B2229" t="s">
        <v>2541</v>
      </c>
      <c r="C2229" t="s">
        <v>1185</v>
      </c>
      <c r="D2229" t="s">
        <v>5755</v>
      </c>
      <c r="E2229" t="s">
        <v>1095</v>
      </c>
      <c r="F2229" t="s">
        <v>1058</v>
      </c>
      <c r="G2229" t="s">
        <v>1059</v>
      </c>
      <c r="H2229" t="s">
        <v>105</v>
      </c>
      <c r="I2229" t="s">
        <v>18</v>
      </c>
      <c r="J2229">
        <v>32.620736690000001</v>
      </c>
      <c r="K2229">
        <v>2.6433957509999999</v>
      </c>
      <c r="L2229">
        <v>23.45417887</v>
      </c>
      <c r="M2229" t="s">
        <v>18</v>
      </c>
      <c r="N2229" t="str" cm="1">
        <f t="array" ref="N2229">_xlfn.IFS(J2229&lt;=29,"Twenties",J2229&lt;=39,"Thirties",J2229&lt;=49,"Fourties",J2229&lt;=59,"Fifties",J2229&gt;59,"Elders")</f>
        <v>Thirties</v>
      </c>
      <c r="O2229" t="str" cm="1">
        <f t="array" ref="O2229">_xlfn.IFS(K2230&lt;=5,"Very Short",K2230&lt;=10,"Short",K2230&lt;=15,"Mid-Class",K2230&lt;=20,"Long",K2230&lt;=25," Very Long",K2230&gt;25,"Lifer")</f>
        <v>Very Short</v>
      </c>
      <c r="P2229" t="str" cm="1">
        <f t="array" ref="P2229">_xlfn.IFS(L2229&lt;=39,"Negligible",L2229&lt;=79,"Minimal",L2229&lt;=119,"Moderate",L2229&lt;=158,"High Moderate",L2229&lt;=198," High",L2229&lt;=238,"Very High",L2229&lt;=278,"Severe")</f>
        <v>Negligible</v>
      </c>
      <c r="Q2229" s="3">
        <f t="shared" si="34"/>
        <v>0.97725745291666666</v>
      </c>
    </row>
    <row r="2230" spans="1:17" x14ac:dyDescent="0.25">
      <c r="A2230">
        <v>2229</v>
      </c>
      <c r="B2230" t="s">
        <v>2542</v>
      </c>
      <c r="C2230" t="s">
        <v>1453</v>
      </c>
      <c r="D2230" t="s">
        <v>5755</v>
      </c>
      <c r="E2230" t="s">
        <v>36</v>
      </c>
      <c r="F2230" t="s">
        <v>16</v>
      </c>
      <c r="G2230" t="s">
        <v>17</v>
      </c>
      <c r="H2230" t="s">
        <v>36</v>
      </c>
      <c r="I2230" t="s">
        <v>18</v>
      </c>
      <c r="J2230">
        <v>50.589387160000001</v>
      </c>
      <c r="K2230">
        <v>3.8905553880000001</v>
      </c>
      <c r="L2230">
        <v>128.5396188</v>
      </c>
      <c r="M2230" t="s">
        <v>18</v>
      </c>
      <c r="N2230" t="str" cm="1">
        <f t="array" ref="N2230">_xlfn.IFS(J2230&lt;=29,"Twenties",J2230&lt;=39,"Thirties",J2230&lt;=49,"Fourties",J2230&lt;=59,"Fifties",J2230&gt;59,"Elders")</f>
        <v>Fifties</v>
      </c>
      <c r="O2230" t="str" cm="1">
        <f t="array" ref="O2230">_xlfn.IFS(K2231&lt;=5,"Very Short",K2231&lt;=10,"Short",K2231&lt;=15,"Mid-Class",K2231&lt;=20,"Long",K2231&lt;=25," Very Long",K2231&gt;25,"Lifer")</f>
        <v>Very Short</v>
      </c>
      <c r="P2230" t="str" cm="1">
        <f t="array" ref="P2230">_xlfn.IFS(L2230&lt;=39,"Negligible",L2230&lt;=79,"Minimal",L2230&lt;=119,"Moderate",L2230&lt;=158,"High Moderate",L2230&lt;=198," High",L2230&lt;=238,"Very High",L2230&lt;=278,"Severe")</f>
        <v>High Moderate</v>
      </c>
      <c r="Q2230" s="3">
        <f t="shared" si="34"/>
        <v>5.35581745</v>
      </c>
    </row>
    <row r="2231" spans="1:17" x14ac:dyDescent="0.25">
      <c r="A2231">
        <v>2230</v>
      </c>
      <c r="B2231" t="s">
        <v>265</v>
      </c>
      <c r="C2231" t="s">
        <v>2077</v>
      </c>
      <c r="D2231" t="s">
        <v>5755</v>
      </c>
      <c r="E2231" t="s">
        <v>28</v>
      </c>
      <c r="F2231" t="s">
        <v>1058</v>
      </c>
      <c r="G2231" t="s">
        <v>1059</v>
      </c>
      <c r="H2231" t="s">
        <v>28</v>
      </c>
      <c r="I2231" t="s">
        <v>18</v>
      </c>
      <c r="J2231">
        <v>40.269673699999998</v>
      </c>
      <c r="K2231">
        <v>2.88457184</v>
      </c>
      <c r="L2231">
        <v>0</v>
      </c>
      <c r="M2231" t="s">
        <v>18</v>
      </c>
      <c r="N2231" t="str" cm="1">
        <f t="array" ref="N2231">_xlfn.IFS(J2231&lt;=29,"Twenties",J2231&lt;=39,"Thirties",J2231&lt;=49,"Fourties",J2231&lt;=59,"Fifties",J2231&gt;59,"Elders")</f>
        <v>Fourties</v>
      </c>
      <c r="O2231" t="str" cm="1">
        <f t="array" ref="O2231">_xlfn.IFS(K2232&lt;=5,"Very Short",K2232&lt;=10,"Short",K2232&lt;=15,"Mid-Class",K2232&lt;=20,"Long",K2232&lt;=25," Very Long",K2232&gt;25,"Lifer")</f>
        <v>Short</v>
      </c>
      <c r="P2231" t="str" cm="1">
        <f t="array" ref="P2231">_xlfn.IFS(L2231&lt;=39,"Negligible",L2231&lt;=79,"Minimal",L2231&lt;=119,"Moderate",L2231&lt;=158,"High Moderate",L2231&lt;=198," High",L2231&lt;=238,"Very High",L2231&lt;=278,"Severe")</f>
        <v>Negligible</v>
      </c>
      <c r="Q2231" s="3">
        <f t="shared" si="34"/>
        <v>0</v>
      </c>
    </row>
    <row r="2232" spans="1:17" x14ac:dyDescent="0.25">
      <c r="A2232">
        <v>2231</v>
      </c>
      <c r="B2232" t="s">
        <v>2543</v>
      </c>
      <c r="C2232" t="s">
        <v>91</v>
      </c>
      <c r="D2232" t="s">
        <v>5755</v>
      </c>
      <c r="E2232" t="s">
        <v>36</v>
      </c>
      <c r="F2232" t="s">
        <v>16</v>
      </c>
      <c r="G2232" t="s">
        <v>17</v>
      </c>
      <c r="H2232" t="s">
        <v>36</v>
      </c>
      <c r="I2232" t="s">
        <v>18</v>
      </c>
      <c r="J2232">
        <v>39.48584924</v>
      </c>
      <c r="K2232">
        <v>5.646447802</v>
      </c>
      <c r="L2232">
        <v>43.975169979999997</v>
      </c>
      <c r="M2232" t="s">
        <v>18</v>
      </c>
      <c r="N2232" t="str" cm="1">
        <f t="array" ref="N2232">_xlfn.IFS(J2232&lt;=29,"Twenties",J2232&lt;=39,"Thirties",J2232&lt;=49,"Fourties",J2232&lt;=59,"Fifties",J2232&gt;59,"Elders")</f>
        <v>Fourties</v>
      </c>
      <c r="O2232" t="str" cm="1">
        <f t="array" ref="O2232">_xlfn.IFS(K2233&lt;=5,"Very Short",K2233&lt;=10,"Short",K2233&lt;=15,"Mid-Class",K2233&lt;=20,"Long",K2233&lt;=25," Very Long",K2233&gt;25,"Lifer")</f>
        <v>Short</v>
      </c>
      <c r="P2232" t="str" cm="1">
        <f t="array" ref="P2232">_xlfn.IFS(L2232&lt;=39,"Negligible",L2232&lt;=79,"Minimal",L2232&lt;=119,"Moderate",L2232&lt;=158,"High Moderate",L2232&lt;=198," High",L2232&lt;=238,"Very High",L2232&lt;=278,"Severe")</f>
        <v>Minimal</v>
      </c>
      <c r="Q2232" s="3">
        <f t="shared" si="34"/>
        <v>1.8322987491666665</v>
      </c>
    </row>
    <row r="2233" spans="1:17" x14ac:dyDescent="0.25">
      <c r="A2233">
        <v>2232</v>
      </c>
      <c r="B2233" t="s">
        <v>223</v>
      </c>
      <c r="C2233" t="s">
        <v>421</v>
      </c>
      <c r="D2233" t="s">
        <v>5754</v>
      </c>
      <c r="E2233" t="s">
        <v>513</v>
      </c>
      <c r="F2233" t="s">
        <v>1058</v>
      </c>
      <c r="G2233" t="s">
        <v>1059</v>
      </c>
      <c r="H2233" t="s">
        <v>155</v>
      </c>
      <c r="I2233" t="s">
        <v>18</v>
      </c>
      <c r="J2233">
        <v>35.366568409999999</v>
      </c>
      <c r="K2233">
        <v>6.3762824240000002</v>
      </c>
      <c r="L2233">
        <v>17.252036560000001</v>
      </c>
      <c r="M2233" t="s">
        <v>18</v>
      </c>
      <c r="N2233" t="str" cm="1">
        <f t="array" ref="N2233">_xlfn.IFS(J2233&lt;=29,"Twenties",J2233&lt;=39,"Thirties",J2233&lt;=49,"Fourties",J2233&lt;=59,"Fifties",J2233&gt;59,"Elders")</f>
        <v>Thirties</v>
      </c>
      <c r="O2233" t="str" cm="1">
        <f t="array" ref="O2233">_xlfn.IFS(K2234&lt;=5,"Very Short",K2234&lt;=10,"Short",K2234&lt;=15,"Mid-Class",K2234&lt;=20,"Long",K2234&lt;=25," Very Long",K2234&gt;25,"Lifer")</f>
        <v>Short</v>
      </c>
      <c r="P2233" t="str" cm="1">
        <f t="array" ref="P2233">_xlfn.IFS(L2233&lt;=39,"Negligible",L2233&lt;=79,"Minimal",L2233&lt;=119,"Moderate",L2233&lt;=158,"High Moderate",L2233&lt;=198," High",L2233&lt;=238,"Very High",L2233&lt;=278,"Severe")</f>
        <v>Negligible</v>
      </c>
      <c r="Q2233" s="3">
        <f t="shared" si="34"/>
        <v>0.71883485666666669</v>
      </c>
    </row>
    <row r="2234" spans="1:17" x14ac:dyDescent="0.25">
      <c r="A2234">
        <v>2233</v>
      </c>
      <c r="B2234" t="s">
        <v>345</v>
      </c>
      <c r="C2234" t="s">
        <v>243</v>
      </c>
      <c r="D2234" t="s">
        <v>5754</v>
      </c>
      <c r="E2234" t="s">
        <v>31</v>
      </c>
      <c r="F2234" t="s">
        <v>1058</v>
      </c>
      <c r="G2234" t="s">
        <v>1059</v>
      </c>
      <c r="H2234" t="s">
        <v>31</v>
      </c>
      <c r="I2234" t="s">
        <v>18</v>
      </c>
      <c r="J2234">
        <v>64.960058959999998</v>
      </c>
      <c r="K2234">
        <v>7.2151761319999999</v>
      </c>
      <c r="L2234">
        <v>176.61117110000001</v>
      </c>
      <c r="M2234" t="s">
        <v>18</v>
      </c>
      <c r="N2234" t="str" cm="1">
        <f t="array" ref="N2234">_xlfn.IFS(J2234&lt;=29,"Twenties",J2234&lt;=39,"Thirties",J2234&lt;=49,"Fourties",J2234&lt;=59,"Fifties",J2234&gt;59,"Elders")</f>
        <v>Elders</v>
      </c>
      <c r="O2234" t="str" cm="1">
        <f t="array" ref="O2234">_xlfn.IFS(K2235&lt;=5,"Very Short",K2235&lt;=10,"Short",K2235&lt;=15,"Mid-Class",K2235&lt;=20,"Long",K2235&lt;=25," Very Long",K2235&gt;25,"Lifer")</f>
        <v>Very Short</v>
      </c>
      <c r="P2234" t="str" cm="1">
        <f t="array" ref="P2234">_xlfn.IFS(L2234&lt;=39,"Negligible",L2234&lt;=79,"Minimal",L2234&lt;=119,"Moderate",L2234&lt;=158,"High Moderate",L2234&lt;=198," High",L2234&lt;=238,"Very High",L2234&lt;=278,"Severe")</f>
        <v xml:space="preserve"> High</v>
      </c>
      <c r="Q2234" s="3">
        <f t="shared" si="34"/>
        <v>7.3587987958333336</v>
      </c>
    </row>
    <row r="2235" spans="1:17" x14ac:dyDescent="0.25">
      <c r="A2235">
        <v>2234</v>
      </c>
      <c r="B2235" t="s">
        <v>2544</v>
      </c>
      <c r="C2235" t="s">
        <v>1093</v>
      </c>
      <c r="D2235" t="s">
        <v>5754</v>
      </c>
      <c r="E2235" t="s">
        <v>28</v>
      </c>
      <c r="F2235" t="s">
        <v>1058</v>
      </c>
      <c r="G2235" t="s">
        <v>1059</v>
      </c>
      <c r="H2235" t="s">
        <v>28</v>
      </c>
      <c r="I2235" t="s">
        <v>18</v>
      </c>
      <c r="J2235">
        <v>36.62005456</v>
      </c>
      <c r="K2235">
        <v>4.4306986559999997</v>
      </c>
      <c r="L2235">
        <v>95.128890569999996</v>
      </c>
      <c r="M2235" t="s">
        <v>18</v>
      </c>
      <c r="N2235" t="str" cm="1">
        <f t="array" ref="N2235">_xlfn.IFS(J2235&lt;=29,"Twenties",J2235&lt;=39,"Thirties",J2235&lt;=49,"Fourties",J2235&lt;=59,"Fifties",J2235&gt;59,"Elders")</f>
        <v>Thirties</v>
      </c>
      <c r="O2235" t="str" cm="1">
        <f t="array" ref="O2235">_xlfn.IFS(K2236&lt;=5,"Very Short",K2236&lt;=10,"Short",K2236&lt;=15,"Mid-Class",K2236&lt;=20,"Long",K2236&lt;=25," Very Long",K2236&gt;25,"Lifer")</f>
        <v>Very Short</v>
      </c>
      <c r="P2235" t="str" cm="1">
        <f t="array" ref="P2235">_xlfn.IFS(L2235&lt;=39,"Negligible",L2235&lt;=79,"Minimal",L2235&lt;=119,"Moderate",L2235&lt;=158,"High Moderate",L2235&lt;=198," High",L2235&lt;=238,"Very High",L2235&lt;=278,"Severe")</f>
        <v>Moderate</v>
      </c>
      <c r="Q2235" s="3">
        <f t="shared" si="34"/>
        <v>3.9637037737499998</v>
      </c>
    </row>
    <row r="2236" spans="1:17" x14ac:dyDescent="0.25">
      <c r="A2236">
        <v>2235</v>
      </c>
      <c r="B2236" t="s">
        <v>45</v>
      </c>
      <c r="C2236" t="s">
        <v>402</v>
      </c>
      <c r="D2236" t="s">
        <v>5754</v>
      </c>
      <c r="E2236" t="s">
        <v>36</v>
      </c>
      <c r="F2236" t="s">
        <v>16</v>
      </c>
      <c r="G2236" t="s">
        <v>17</v>
      </c>
      <c r="H2236" t="s">
        <v>36</v>
      </c>
      <c r="I2236" t="s">
        <v>18</v>
      </c>
      <c r="J2236">
        <v>52.204781799999999</v>
      </c>
      <c r="K2236">
        <v>3.368441995</v>
      </c>
      <c r="L2236">
        <v>130.82430980000001</v>
      </c>
      <c r="M2236" t="s">
        <v>18</v>
      </c>
      <c r="N2236" t="str" cm="1">
        <f t="array" ref="N2236">_xlfn.IFS(J2236&lt;=29,"Twenties",J2236&lt;=39,"Thirties",J2236&lt;=49,"Fourties",J2236&lt;=59,"Fifties",J2236&gt;59,"Elders")</f>
        <v>Fifties</v>
      </c>
      <c r="O2236" t="str" cm="1">
        <f t="array" ref="O2236">_xlfn.IFS(K2237&lt;=5,"Very Short",K2237&lt;=10,"Short",K2237&lt;=15,"Mid-Class",K2237&lt;=20,"Long",K2237&lt;=25," Very Long",K2237&gt;25,"Lifer")</f>
        <v>Very Short</v>
      </c>
      <c r="P2236" t="str" cm="1">
        <f t="array" ref="P2236">_xlfn.IFS(L2236&lt;=39,"Negligible",L2236&lt;=79,"Minimal",L2236&lt;=119,"Moderate",L2236&lt;=158,"High Moderate",L2236&lt;=198," High",L2236&lt;=238,"Very High",L2236&lt;=278,"Severe")</f>
        <v>High Moderate</v>
      </c>
      <c r="Q2236" s="3">
        <f t="shared" si="34"/>
        <v>5.4510129083333334</v>
      </c>
    </row>
    <row r="2237" spans="1:17" x14ac:dyDescent="0.25">
      <c r="A2237">
        <v>2236</v>
      </c>
      <c r="B2237" t="s">
        <v>2545</v>
      </c>
      <c r="C2237" t="s">
        <v>2546</v>
      </c>
      <c r="D2237" t="s">
        <v>5755</v>
      </c>
      <c r="E2237" t="s">
        <v>28</v>
      </c>
      <c r="F2237" t="s">
        <v>1058</v>
      </c>
      <c r="G2237" t="s">
        <v>1059</v>
      </c>
      <c r="H2237" t="s">
        <v>28</v>
      </c>
      <c r="I2237" t="s">
        <v>18</v>
      </c>
      <c r="J2237">
        <v>39.42868326</v>
      </c>
      <c r="K2237">
        <v>1.9474683850000001</v>
      </c>
      <c r="L2237">
        <v>38.874775800000002</v>
      </c>
      <c r="M2237" t="s">
        <v>18</v>
      </c>
      <c r="N2237" t="str" cm="1">
        <f t="array" ref="N2237">_xlfn.IFS(J2237&lt;=29,"Twenties",J2237&lt;=39,"Thirties",J2237&lt;=49,"Fourties",J2237&lt;=59,"Fifties",J2237&gt;59,"Elders")</f>
        <v>Fourties</v>
      </c>
      <c r="O2237" t="str" cm="1">
        <f t="array" ref="O2237">_xlfn.IFS(K2238&lt;=5,"Very Short",K2238&lt;=10,"Short",K2238&lt;=15,"Mid-Class",K2238&lt;=20,"Long",K2238&lt;=25," Very Long",K2238&gt;25,"Lifer")</f>
        <v>Very Short</v>
      </c>
      <c r="P2237" t="str" cm="1">
        <f t="array" ref="P2237">_xlfn.IFS(L2237&lt;=39,"Negligible",L2237&lt;=79,"Minimal",L2237&lt;=119,"Moderate",L2237&lt;=158,"High Moderate",L2237&lt;=198," High",L2237&lt;=238,"Very High",L2237&lt;=278,"Severe")</f>
        <v>Negligible</v>
      </c>
      <c r="Q2237" s="3">
        <f t="shared" si="34"/>
        <v>1.6197823250000001</v>
      </c>
    </row>
    <row r="2238" spans="1:17" x14ac:dyDescent="0.25">
      <c r="A2238">
        <v>2237</v>
      </c>
      <c r="B2238" t="s">
        <v>2547</v>
      </c>
      <c r="C2238" t="s">
        <v>2111</v>
      </c>
      <c r="D2238" t="s">
        <v>5755</v>
      </c>
      <c r="E2238" t="s">
        <v>25</v>
      </c>
      <c r="F2238" t="s">
        <v>1870</v>
      </c>
      <c r="G2238" t="s">
        <v>610</v>
      </c>
      <c r="H2238" t="s">
        <v>25</v>
      </c>
      <c r="I2238" t="s">
        <v>18</v>
      </c>
      <c r="J2238">
        <v>28.465092259999999</v>
      </c>
      <c r="K2238">
        <v>1.9495992550000001</v>
      </c>
      <c r="L2238">
        <v>0</v>
      </c>
      <c r="M2238" t="s">
        <v>18</v>
      </c>
      <c r="N2238" t="str" cm="1">
        <f t="array" ref="N2238">_xlfn.IFS(J2238&lt;=29,"Twenties",J2238&lt;=39,"Thirties",J2238&lt;=49,"Fourties",J2238&lt;=59,"Fifties",J2238&gt;59,"Elders")</f>
        <v>Twenties</v>
      </c>
      <c r="O2238" t="str" cm="1">
        <f t="array" ref="O2238">_xlfn.IFS(K2239&lt;=5,"Very Short",K2239&lt;=10,"Short",K2239&lt;=15,"Mid-Class",K2239&lt;=20,"Long",K2239&lt;=25," Very Long",K2239&gt;25,"Lifer")</f>
        <v>Very Short</v>
      </c>
      <c r="P2238" t="str" cm="1">
        <f t="array" ref="P2238">_xlfn.IFS(L2238&lt;=39,"Negligible",L2238&lt;=79,"Minimal",L2238&lt;=119,"Moderate",L2238&lt;=158,"High Moderate",L2238&lt;=198," High",L2238&lt;=238,"Very High",L2238&lt;=278,"Severe")</f>
        <v>Negligible</v>
      </c>
      <c r="Q2238" s="3">
        <f t="shared" si="34"/>
        <v>0</v>
      </c>
    </row>
    <row r="2239" spans="1:17" x14ac:dyDescent="0.25">
      <c r="A2239">
        <v>2238</v>
      </c>
      <c r="B2239" t="s">
        <v>587</v>
      </c>
      <c r="C2239" t="s">
        <v>54</v>
      </c>
      <c r="D2239" t="s">
        <v>5755</v>
      </c>
      <c r="E2239" t="s">
        <v>155</v>
      </c>
      <c r="F2239" t="s">
        <v>1058</v>
      </c>
      <c r="G2239" t="s">
        <v>1059</v>
      </c>
      <c r="H2239" t="s">
        <v>155</v>
      </c>
      <c r="I2239" t="s">
        <v>18</v>
      </c>
      <c r="J2239">
        <v>29.756721089999999</v>
      </c>
      <c r="K2239">
        <v>4.9918717419999998</v>
      </c>
      <c r="L2239">
        <v>0</v>
      </c>
      <c r="M2239" t="s">
        <v>18</v>
      </c>
      <c r="N2239" t="str" cm="1">
        <f t="array" ref="N2239">_xlfn.IFS(J2239&lt;=29,"Twenties",J2239&lt;=39,"Thirties",J2239&lt;=49,"Fourties",J2239&lt;=59,"Fifties",J2239&gt;59,"Elders")</f>
        <v>Thirties</v>
      </c>
      <c r="O2239" t="str" cm="1">
        <f t="array" ref="O2239">_xlfn.IFS(K2240&lt;=5,"Very Short",K2240&lt;=10,"Short",K2240&lt;=15,"Mid-Class",K2240&lt;=20,"Long",K2240&lt;=25," Very Long",K2240&gt;25,"Lifer")</f>
        <v>Very Short</v>
      </c>
      <c r="P2239" t="str" cm="1">
        <f t="array" ref="P2239">_xlfn.IFS(L2239&lt;=39,"Negligible",L2239&lt;=79,"Minimal",L2239&lt;=119,"Moderate",L2239&lt;=158,"High Moderate",L2239&lt;=198," High",L2239&lt;=238,"Very High",L2239&lt;=278,"Severe")</f>
        <v>Negligible</v>
      </c>
      <c r="Q2239" s="3">
        <f t="shared" si="34"/>
        <v>0</v>
      </c>
    </row>
    <row r="2240" spans="1:17" x14ac:dyDescent="0.25">
      <c r="A2240">
        <v>2239</v>
      </c>
      <c r="B2240" t="s">
        <v>2548</v>
      </c>
      <c r="C2240" t="s">
        <v>2549</v>
      </c>
      <c r="D2240" t="s">
        <v>5754</v>
      </c>
      <c r="E2240" t="s">
        <v>271</v>
      </c>
      <c r="F2240" t="s">
        <v>818</v>
      </c>
      <c r="G2240" t="s">
        <v>819</v>
      </c>
      <c r="H2240" t="s">
        <v>136</v>
      </c>
      <c r="I2240" t="s">
        <v>18</v>
      </c>
      <c r="J2240">
        <v>45.038349750000002</v>
      </c>
      <c r="K2240">
        <v>2.8139308289999998</v>
      </c>
      <c r="L2240">
        <v>70.840636579999995</v>
      </c>
      <c r="M2240" t="s">
        <v>18</v>
      </c>
      <c r="N2240" t="str" cm="1">
        <f t="array" ref="N2240">_xlfn.IFS(J2240&lt;=29,"Twenties",J2240&lt;=39,"Thirties",J2240&lt;=49,"Fourties",J2240&lt;=59,"Fifties",J2240&gt;59,"Elders")</f>
        <v>Fourties</v>
      </c>
      <c r="O2240" t="str" cm="1">
        <f t="array" ref="O2240">_xlfn.IFS(K2241&lt;=5,"Very Short",K2241&lt;=10,"Short",K2241&lt;=15,"Mid-Class",K2241&lt;=20,"Long",K2241&lt;=25," Very Long",K2241&gt;25,"Lifer")</f>
        <v>Very Short</v>
      </c>
      <c r="P2240" t="str" cm="1">
        <f t="array" ref="P2240">_xlfn.IFS(L2240&lt;=39,"Negligible",L2240&lt;=79,"Minimal",L2240&lt;=119,"Moderate",L2240&lt;=158,"High Moderate",L2240&lt;=198," High",L2240&lt;=238,"Very High",L2240&lt;=278,"Severe")</f>
        <v>Minimal</v>
      </c>
      <c r="Q2240" s="3">
        <f t="shared" si="34"/>
        <v>2.9516931908333333</v>
      </c>
    </row>
    <row r="2241" spans="1:17" x14ac:dyDescent="0.25">
      <c r="A2241">
        <v>2240</v>
      </c>
      <c r="B2241" t="s">
        <v>2550</v>
      </c>
      <c r="C2241" t="s">
        <v>439</v>
      </c>
      <c r="D2241" t="s">
        <v>5754</v>
      </c>
      <c r="E2241" t="s">
        <v>752</v>
      </c>
      <c r="F2241" t="s">
        <v>1058</v>
      </c>
      <c r="G2241" t="s">
        <v>1059</v>
      </c>
      <c r="H2241" t="s">
        <v>22</v>
      </c>
      <c r="I2241" t="s">
        <v>18</v>
      </c>
      <c r="J2241">
        <v>22.175944269999999</v>
      </c>
      <c r="K2241">
        <v>4.4307629349999997</v>
      </c>
      <c r="L2241">
        <v>0</v>
      </c>
      <c r="M2241" t="s">
        <v>18</v>
      </c>
      <c r="N2241" t="str" cm="1">
        <f t="array" ref="N2241">_xlfn.IFS(J2241&lt;=29,"Twenties",J2241&lt;=39,"Thirties",J2241&lt;=49,"Fourties",J2241&lt;=59,"Fifties",J2241&gt;59,"Elders")</f>
        <v>Twenties</v>
      </c>
      <c r="O2241" t="str" cm="1">
        <f t="array" ref="O2241">_xlfn.IFS(K2242&lt;=5,"Very Short",K2242&lt;=10,"Short",K2242&lt;=15,"Mid-Class",K2242&lt;=20,"Long",K2242&lt;=25," Very Long",K2242&gt;25,"Lifer")</f>
        <v>Very Short</v>
      </c>
      <c r="P2241" t="str" cm="1">
        <f t="array" ref="P2241">_xlfn.IFS(L2241&lt;=39,"Negligible",L2241&lt;=79,"Minimal",L2241&lt;=119,"Moderate",L2241&lt;=158,"High Moderate",L2241&lt;=198," High",L2241&lt;=238,"Very High",L2241&lt;=278,"Severe")</f>
        <v>Negligible</v>
      </c>
      <c r="Q2241" s="3">
        <f t="shared" si="34"/>
        <v>0</v>
      </c>
    </row>
    <row r="2242" spans="1:17" x14ac:dyDescent="0.25">
      <c r="A2242">
        <v>2241</v>
      </c>
      <c r="B2242" t="s">
        <v>2551</v>
      </c>
      <c r="C2242" t="s">
        <v>77</v>
      </c>
      <c r="D2242" t="s">
        <v>5754</v>
      </c>
      <c r="E2242" t="s">
        <v>155</v>
      </c>
      <c r="F2242" t="s">
        <v>1058</v>
      </c>
      <c r="G2242" t="s">
        <v>1059</v>
      </c>
      <c r="H2242" t="s">
        <v>155</v>
      </c>
      <c r="I2242" t="s">
        <v>18</v>
      </c>
      <c r="J2242">
        <v>60.519037650000001</v>
      </c>
      <c r="K2242">
        <v>4.00076549</v>
      </c>
      <c r="L2242">
        <v>139.24200070000001</v>
      </c>
      <c r="M2242" t="s">
        <v>18</v>
      </c>
      <c r="N2242" t="str" cm="1">
        <f t="array" ref="N2242">_xlfn.IFS(J2242&lt;=29,"Twenties",J2242&lt;=39,"Thirties",J2242&lt;=49,"Fourties",J2242&lt;=59,"Fifties",J2242&gt;59,"Elders")</f>
        <v>Elders</v>
      </c>
      <c r="O2242" t="str" cm="1">
        <f t="array" ref="O2242">_xlfn.IFS(K2243&lt;=5,"Very Short",K2243&lt;=10,"Short",K2243&lt;=15,"Mid-Class",K2243&lt;=20,"Long",K2243&lt;=25," Very Long",K2243&gt;25,"Lifer")</f>
        <v>Very Short</v>
      </c>
      <c r="P2242" t="str" cm="1">
        <f t="array" ref="P2242">_xlfn.IFS(L2242&lt;=39,"Negligible",L2242&lt;=79,"Minimal",L2242&lt;=119,"Moderate",L2242&lt;=158,"High Moderate",L2242&lt;=198," High",L2242&lt;=238,"Very High",L2242&lt;=278,"Severe")</f>
        <v>High Moderate</v>
      </c>
      <c r="Q2242" s="3">
        <f t="shared" ref="Q2242:Q2305" si="35">L2242/24</f>
        <v>5.8017500291666666</v>
      </c>
    </row>
    <row r="2243" spans="1:17" x14ac:dyDescent="0.25">
      <c r="A2243">
        <v>2242</v>
      </c>
      <c r="B2243" t="s">
        <v>2552</v>
      </c>
      <c r="C2243" t="s">
        <v>91</v>
      </c>
      <c r="D2243" t="s">
        <v>5755</v>
      </c>
      <c r="E2243" t="s">
        <v>664</v>
      </c>
      <c r="F2243" t="s">
        <v>1058</v>
      </c>
      <c r="G2243" t="s">
        <v>1059</v>
      </c>
      <c r="H2243" t="s">
        <v>155</v>
      </c>
      <c r="I2243" t="s">
        <v>18</v>
      </c>
      <c r="J2243">
        <v>41.151494290000002</v>
      </c>
      <c r="K2243">
        <v>4.3906406660000004</v>
      </c>
      <c r="L2243">
        <v>56.569186620000004</v>
      </c>
      <c r="M2243" t="s">
        <v>18</v>
      </c>
      <c r="N2243" t="str" cm="1">
        <f t="array" ref="N2243">_xlfn.IFS(J2243&lt;=29,"Twenties",J2243&lt;=39,"Thirties",J2243&lt;=49,"Fourties",J2243&lt;=59,"Fifties",J2243&gt;59,"Elders")</f>
        <v>Fourties</v>
      </c>
      <c r="O2243" t="str" cm="1">
        <f t="array" ref="O2243">_xlfn.IFS(K2244&lt;=5,"Very Short",K2244&lt;=10,"Short",K2244&lt;=15,"Mid-Class",K2244&lt;=20,"Long",K2244&lt;=25," Very Long",K2244&gt;25,"Lifer")</f>
        <v>Very Short</v>
      </c>
      <c r="P2243" t="str" cm="1">
        <f t="array" ref="P2243">_xlfn.IFS(L2243&lt;=39,"Negligible",L2243&lt;=79,"Minimal",L2243&lt;=119,"Moderate",L2243&lt;=158,"High Moderate",L2243&lt;=198," High",L2243&lt;=238,"Very High",L2243&lt;=278,"Severe")</f>
        <v>Minimal</v>
      </c>
      <c r="Q2243" s="3">
        <f t="shared" si="35"/>
        <v>2.3570494425000001</v>
      </c>
    </row>
    <row r="2244" spans="1:17" x14ac:dyDescent="0.25">
      <c r="A2244">
        <v>2243</v>
      </c>
      <c r="B2244" t="s">
        <v>2553</v>
      </c>
      <c r="C2244" t="s">
        <v>2554</v>
      </c>
      <c r="D2244" t="s">
        <v>5754</v>
      </c>
      <c r="E2244" t="s">
        <v>1027</v>
      </c>
      <c r="F2244" t="s">
        <v>1058</v>
      </c>
      <c r="G2244" t="s">
        <v>1059</v>
      </c>
      <c r="H2244" t="s">
        <v>22</v>
      </c>
      <c r="I2244" t="s">
        <v>18</v>
      </c>
      <c r="J2244">
        <v>46.953015430000001</v>
      </c>
      <c r="K2244">
        <v>2.1754210710000002</v>
      </c>
      <c r="L2244">
        <v>97.433900710000003</v>
      </c>
      <c r="M2244" t="s">
        <v>18</v>
      </c>
      <c r="N2244" t="str" cm="1">
        <f t="array" ref="N2244">_xlfn.IFS(J2244&lt;=29,"Twenties",J2244&lt;=39,"Thirties",J2244&lt;=49,"Fourties",J2244&lt;=59,"Fifties",J2244&gt;59,"Elders")</f>
        <v>Fourties</v>
      </c>
      <c r="O2244" t="str" cm="1">
        <f t="array" ref="O2244">_xlfn.IFS(K2245&lt;=5,"Very Short",K2245&lt;=10,"Short",K2245&lt;=15,"Mid-Class",K2245&lt;=20,"Long",K2245&lt;=25," Very Long",K2245&gt;25,"Lifer")</f>
        <v>Short</v>
      </c>
      <c r="P2244" t="str" cm="1">
        <f t="array" ref="P2244">_xlfn.IFS(L2244&lt;=39,"Negligible",L2244&lt;=79,"Minimal",L2244&lt;=119,"Moderate",L2244&lt;=158,"High Moderate",L2244&lt;=198," High",L2244&lt;=238,"Very High",L2244&lt;=278,"Severe")</f>
        <v>Moderate</v>
      </c>
      <c r="Q2244" s="3">
        <f t="shared" si="35"/>
        <v>4.0597458629166665</v>
      </c>
    </row>
    <row r="2245" spans="1:17" x14ac:dyDescent="0.25">
      <c r="A2245">
        <v>2244</v>
      </c>
      <c r="B2245" t="s">
        <v>2555</v>
      </c>
      <c r="C2245" t="s">
        <v>399</v>
      </c>
      <c r="D2245" t="s">
        <v>5755</v>
      </c>
      <c r="E2245" t="s">
        <v>562</v>
      </c>
      <c r="F2245" t="s">
        <v>1058</v>
      </c>
      <c r="G2245" t="s">
        <v>1059</v>
      </c>
      <c r="H2245" t="s">
        <v>52</v>
      </c>
      <c r="I2245" t="s">
        <v>18</v>
      </c>
      <c r="J2245">
        <v>25.134909990000001</v>
      </c>
      <c r="K2245">
        <v>7.0940852019999996</v>
      </c>
      <c r="L2245">
        <v>0</v>
      </c>
      <c r="M2245" t="s">
        <v>18</v>
      </c>
      <c r="N2245" t="str" cm="1">
        <f t="array" ref="N2245">_xlfn.IFS(J2245&lt;=29,"Twenties",J2245&lt;=39,"Thirties",J2245&lt;=49,"Fourties",J2245&lt;=59,"Fifties",J2245&gt;59,"Elders")</f>
        <v>Twenties</v>
      </c>
      <c r="O2245" t="str" cm="1">
        <f t="array" ref="O2245">_xlfn.IFS(K2246&lt;=5,"Very Short",K2246&lt;=10,"Short",K2246&lt;=15,"Mid-Class",K2246&lt;=20,"Long",K2246&lt;=25," Very Long",K2246&gt;25,"Lifer")</f>
        <v>Very Short</v>
      </c>
      <c r="P2245" t="str" cm="1">
        <f t="array" ref="P2245">_xlfn.IFS(L2245&lt;=39,"Negligible",L2245&lt;=79,"Minimal",L2245&lt;=119,"Moderate",L2245&lt;=158,"High Moderate",L2245&lt;=198," High",L2245&lt;=238,"Very High",L2245&lt;=278,"Severe")</f>
        <v>Negligible</v>
      </c>
      <c r="Q2245" s="3">
        <f t="shared" si="35"/>
        <v>0</v>
      </c>
    </row>
    <row r="2246" spans="1:17" x14ac:dyDescent="0.25">
      <c r="A2246">
        <v>2245</v>
      </c>
      <c r="B2246" t="s">
        <v>141</v>
      </c>
      <c r="C2246" t="s">
        <v>147</v>
      </c>
      <c r="D2246" t="s">
        <v>5755</v>
      </c>
      <c r="E2246" t="s">
        <v>25</v>
      </c>
      <c r="F2246" t="s">
        <v>1058</v>
      </c>
      <c r="G2246" t="s">
        <v>1059</v>
      </c>
      <c r="H2246" t="s">
        <v>25</v>
      </c>
      <c r="I2246" t="s">
        <v>18</v>
      </c>
      <c r="J2246">
        <v>58.762922019999998</v>
      </c>
      <c r="K2246">
        <v>3.921795049</v>
      </c>
      <c r="L2246">
        <v>107.48687339999999</v>
      </c>
      <c r="M2246" t="s">
        <v>18</v>
      </c>
      <c r="N2246" t="str" cm="1">
        <f t="array" ref="N2246">_xlfn.IFS(J2246&lt;=29,"Twenties",J2246&lt;=39,"Thirties",J2246&lt;=49,"Fourties",J2246&lt;=59,"Fifties",J2246&gt;59,"Elders")</f>
        <v>Fifties</v>
      </c>
      <c r="O2246" t="str" cm="1">
        <f t="array" ref="O2246">_xlfn.IFS(K2247&lt;=5,"Very Short",K2247&lt;=10,"Short",K2247&lt;=15,"Mid-Class",K2247&lt;=20,"Long",K2247&lt;=25," Very Long",K2247&gt;25,"Lifer")</f>
        <v>Very Short</v>
      </c>
      <c r="P2246" t="str" cm="1">
        <f t="array" ref="P2246">_xlfn.IFS(L2246&lt;=39,"Negligible",L2246&lt;=79,"Minimal",L2246&lt;=119,"Moderate",L2246&lt;=158,"High Moderate",L2246&lt;=198," High",L2246&lt;=238,"Very High",L2246&lt;=278,"Severe")</f>
        <v>Moderate</v>
      </c>
      <c r="Q2246" s="3">
        <f t="shared" si="35"/>
        <v>4.4786197249999997</v>
      </c>
    </row>
    <row r="2247" spans="1:17" x14ac:dyDescent="0.25">
      <c r="A2247">
        <v>2246</v>
      </c>
      <c r="B2247" t="s">
        <v>2556</v>
      </c>
      <c r="C2247" t="s">
        <v>91</v>
      </c>
      <c r="D2247" t="s">
        <v>5755</v>
      </c>
      <c r="E2247" t="s">
        <v>36</v>
      </c>
      <c r="F2247" t="s">
        <v>16</v>
      </c>
      <c r="G2247" t="s">
        <v>17</v>
      </c>
      <c r="H2247" t="s">
        <v>36</v>
      </c>
      <c r="I2247" t="s">
        <v>18</v>
      </c>
      <c r="J2247">
        <v>39.184713160000001</v>
      </c>
      <c r="K2247">
        <v>1.739139252</v>
      </c>
      <c r="L2247">
        <v>25.519644069999998</v>
      </c>
      <c r="M2247" t="s">
        <v>18</v>
      </c>
      <c r="N2247" t="str" cm="1">
        <f t="array" ref="N2247">_xlfn.IFS(J2247&lt;=29,"Twenties",J2247&lt;=39,"Thirties",J2247&lt;=49,"Fourties",J2247&lt;=59,"Fifties",J2247&gt;59,"Elders")</f>
        <v>Fourties</v>
      </c>
      <c r="O2247" t="str" cm="1">
        <f t="array" ref="O2247">_xlfn.IFS(K2248&lt;=5,"Very Short",K2248&lt;=10,"Short",K2248&lt;=15,"Mid-Class",K2248&lt;=20,"Long",K2248&lt;=25," Very Long",K2248&gt;25,"Lifer")</f>
        <v>Short</v>
      </c>
      <c r="P2247" t="str" cm="1">
        <f t="array" ref="P2247">_xlfn.IFS(L2247&lt;=39,"Negligible",L2247&lt;=79,"Minimal",L2247&lt;=119,"Moderate",L2247&lt;=158,"High Moderate",L2247&lt;=198," High",L2247&lt;=238,"Very High",L2247&lt;=278,"Severe")</f>
        <v>Negligible</v>
      </c>
      <c r="Q2247" s="3">
        <f t="shared" si="35"/>
        <v>1.0633185029166665</v>
      </c>
    </row>
    <row r="2248" spans="1:17" x14ac:dyDescent="0.25">
      <c r="A2248">
        <v>2247</v>
      </c>
      <c r="B2248" t="s">
        <v>2557</v>
      </c>
      <c r="C2248" t="s">
        <v>2509</v>
      </c>
      <c r="D2248" t="s">
        <v>5754</v>
      </c>
      <c r="E2248" t="s">
        <v>1539</v>
      </c>
      <c r="F2248" t="s">
        <v>1823</v>
      </c>
      <c r="G2248" t="s">
        <v>1824</v>
      </c>
      <c r="H2248" t="s">
        <v>233</v>
      </c>
      <c r="I2248" t="s">
        <v>18</v>
      </c>
      <c r="J2248">
        <v>13.001287059999999</v>
      </c>
      <c r="K2248">
        <v>6.1097214229999999</v>
      </c>
      <c r="L2248">
        <v>0</v>
      </c>
      <c r="M2248" t="s">
        <v>18</v>
      </c>
      <c r="N2248" t="str" cm="1">
        <f t="array" ref="N2248">_xlfn.IFS(J2248&lt;=29,"Twenties",J2248&lt;=39,"Thirties",J2248&lt;=49,"Fourties",J2248&lt;=59,"Fifties",J2248&gt;59,"Elders")</f>
        <v>Twenties</v>
      </c>
      <c r="O2248" t="str" cm="1">
        <f t="array" ref="O2248">_xlfn.IFS(K2249&lt;=5,"Very Short",K2249&lt;=10,"Short",K2249&lt;=15,"Mid-Class",K2249&lt;=20,"Long",K2249&lt;=25," Very Long",K2249&gt;25,"Lifer")</f>
        <v>Very Short</v>
      </c>
      <c r="P2248" t="str" cm="1">
        <f t="array" ref="P2248">_xlfn.IFS(L2248&lt;=39,"Negligible",L2248&lt;=79,"Minimal",L2248&lt;=119,"Moderate",L2248&lt;=158,"High Moderate",L2248&lt;=198," High",L2248&lt;=238,"Very High",L2248&lt;=278,"Severe")</f>
        <v>Negligible</v>
      </c>
      <c r="Q2248" s="3">
        <f t="shared" si="35"/>
        <v>0</v>
      </c>
    </row>
    <row r="2249" spans="1:17" x14ac:dyDescent="0.25">
      <c r="A2249">
        <v>2248</v>
      </c>
      <c r="B2249" t="s">
        <v>964</v>
      </c>
      <c r="C2249" t="s">
        <v>48</v>
      </c>
      <c r="D2249" t="s">
        <v>5755</v>
      </c>
      <c r="E2249" t="s">
        <v>22</v>
      </c>
      <c r="F2249" t="s">
        <v>1058</v>
      </c>
      <c r="G2249" t="s">
        <v>1059</v>
      </c>
      <c r="H2249" t="s">
        <v>22</v>
      </c>
      <c r="I2249" t="s">
        <v>18</v>
      </c>
      <c r="J2249">
        <v>38.040203939999998</v>
      </c>
      <c r="K2249">
        <v>4.091479606</v>
      </c>
      <c r="L2249">
        <v>34.481682970000001</v>
      </c>
      <c r="M2249" t="s">
        <v>18</v>
      </c>
      <c r="N2249" t="str" cm="1">
        <f t="array" ref="N2249">_xlfn.IFS(J2249&lt;=29,"Twenties",J2249&lt;=39,"Thirties",J2249&lt;=49,"Fourties",J2249&lt;=59,"Fifties",J2249&gt;59,"Elders")</f>
        <v>Thirties</v>
      </c>
      <c r="O2249" t="str" cm="1">
        <f t="array" ref="O2249">_xlfn.IFS(K2250&lt;=5,"Very Short",K2250&lt;=10,"Short",K2250&lt;=15,"Mid-Class",K2250&lt;=20,"Long",K2250&lt;=25," Very Long",K2250&gt;25,"Lifer")</f>
        <v>Short</v>
      </c>
      <c r="P2249" t="str" cm="1">
        <f t="array" ref="P2249">_xlfn.IFS(L2249&lt;=39,"Negligible",L2249&lt;=79,"Minimal",L2249&lt;=119,"Moderate",L2249&lt;=158,"High Moderate",L2249&lt;=198," High",L2249&lt;=238,"Very High",L2249&lt;=278,"Severe")</f>
        <v>Negligible</v>
      </c>
      <c r="Q2249" s="3">
        <f t="shared" si="35"/>
        <v>1.4367367904166668</v>
      </c>
    </row>
    <row r="2250" spans="1:17" x14ac:dyDescent="0.25">
      <c r="A2250">
        <v>2249</v>
      </c>
      <c r="B2250" t="s">
        <v>2558</v>
      </c>
      <c r="C2250" t="s">
        <v>2559</v>
      </c>
      <c r="D2250" t="s">
        <v>5754</v>
      </c>
      <c r="E2250" t="s">
        <v>36</v>
      </c>
      <c r="F2250" t="s">
        <v>818</v>
      </c>
      <c r="G2250" t="s">
        <v>819</v>
      </c>
      <c r="H2250" t="s">
        <v>36</v>
      </c>
      <c r="I2250" t="s">
        <v>18</v>
      </c>
      <c r="J2250">
        <v>48.199720079999999</v>
      </c>
      <c r="K2250">
        <v>5.1494920320000004</v>
      </c>
      <c r="L2250">
        <v>83.826629260000004</v>
      </c>
      <c r="M2250" t="s">
        <v>18</v>
      </c>
      <c r="N2250" t="str" cm="1">
        <f t="array" ref="N2250">_xlfn.IFS(J2250&lt;=29,"Twenties",J2250&lt;=39,"Thirties",J2250&lt;=49,"Fourties",J2250&lt;=59,"Fifties",J2250&gt;59,"Elders")</f>
        <v>Fourties</v>
      </c>
      <c r="O2250" t="str" cm="1">
        <f t="array" ref="O2250">_xlfn.IFS(K2251&lt;=5,"Very Short",K2251&lt;=10,"Short",K2251&lt;=15,"Mid-Class",K2251&lt;=20,"Long",K2251&lt;=25," Very Long",K2251&gt;25,"Lifer")</f>
        <v>Very Short</v>
      </c>
      <c r="P2250" t="str" cm="1">
        <f t="array" ref="P2250">_xlfn.IFS(L2250&lt;=39,"Negligible",L2250&lt;=79,"Minimal",L2250&lt;=119,"Moderate",L2250&lt;=158,"High Moderate",L2250&lt;=198," High",L2250&lt;=238,"Very High",L2250&lt;=278,"Severe")</f>
        <v>Moderate</v>
      </c>
      <c r="Q2250" s="3">
        <f t="shared" si="35"/>
        <v>3.4927762191666667</v>
      </c>
    </row>
    <row r="2251" spans="1:17" x14ac:dyDescent="0.25">
      <c r="A2251">
        <v>2250</v>
      </c>
      <c r="B2251" t="s">
        <v>2560</v>
      </c>
      <c r="C2251" t="s">
        <v>2561</v>
      </c>
      <c r="D2251" t="s">
        <v>5754</v>
      </c>
      <c r="E2251" t="s">
        <v>36</v>
      </c>
      <c r="F2251" t="s">
        <v>16</v>
      </c>
      <c r="G2251" t="s">
        <v>17</v>
      </c>
      <c r="H2251" t="s">
        <v>36</v>
      </c>
      <c r="I2251" t="s">
        <v>18</v>
      </c>
      <c r="J2251">
        <v>55.149161429999999</v>
      </c>
      <c r="K2251">
        <v>1.6925110000000001</v>
      </c>
      <c r="L2251">
        <v>164.08034570000001</v>
      </c>
      <c r="M2251" t="s">
        <v>18</v>
      </c>
      <c r="N2251" t="str" cm="1">
        <f t="array" ref="N2251">_xlfn.IFS(J2251&lt;=29,"Twenties",J2251&lt;=39,"Thirties",J2251&lt;=49,"Fourties",J2251&lt;=59,"Fifties",J2251&gt;59,"Elders")</f>
        <v>Fifties</v>
      </c>
      <c r="O2251" t="str" cm="1">
        <f t="array" ref="O2251">_xlfn.IFS(K2252&lt;=5,"Very Short",K2252&lt;=10,"Short",K2252&lt;=15,"Mid-Class",K2252&lt;=20,"Long",K2252&lt;=25," Very Long",K2252&gt;25,"Lifer")</f>
        <v>Very Short</v>
      </c>
      <c r="P2251" t="str" cm="1">
        <f t="array" ref="P2251">_xlfn.IFS(L2251&lt;=39,"Negligible",L2251&lt;=79,"Minimal",L2251&lt;=119,"Moderate",L2251&lt;=158,"High Moderate",L2251&lt;=198," High",L2251&lt;=238,"Very High",L2251&lt;=278,"Severe")</f>
        <v xml:space="preserve"> High</v>
      </c>
      <c r="Q2251" s="3">
        <f t="shared" si="35"/>
        <v>6.8366810708333334</v>
      </c>
    </row>
    <row r="2252" spans="1:17" x14ac:dyDescent="0.25">
      <c r="A2252">
        <v>2251</v>
      </c>
      <c r="B2252" t="s">
        <v>2562</v>
      </c>
      <c r="C2252" t="s">
        <v>2563</v>
      </c>
      <c r="D2252" t="s">
        <v>5755</v>
      </c>
      <c r="E2252" t="s">
        <v>28</v>
      </c>
      <c r="F2252" t="s">
        <v>1058</v>
      </c>
      <c r="G2252" t="s">
        <v>1059</v>
      </c>
      <c r="H2252" t="s">
        <v>28</v>
      </c>
      <c r="I2252" t="s">
        <v>18</v>
      </c>
      <c r="J2252">
        <v>51.074168610000001</v>
      </c>
      <c r="K2252">
        <v>1.8366248839999999</v>
      </c>
      <c r="L2252">
        <v>94.949943329999996</v>
      </c>
      <c r="M2252" t="s">
        <v>18</v>
      </c>
      <c r="N2252" t="str" cm="1">
        <f t="array" ref="N2252">_xlfn.IFS(J2252&lt;=29,"Twenties",J2252&lt;=39,"Thirties",J2252&lt;=49,"Fourties",J2252&lt;=59,"Fifties",J2252&gt;59,"Elders")</f>
        <v>Fifties</v>
      </c>
      <c r="O2252" t="str" cm="1">
        <f t="array" ref="O2252">_xlfn.IFS(K2253&lt;=5,"Very Short",K2253&lt;=10,"Short",K2253&lt;=15,"Mid-Class",K2253&lt;=20,"Long",K2253&lt;=25," Very Long",K2253&gt;25,"Lifer")</f>
        <v>Short</v>
      </c>
      <c r="P2252" t="str" cm="1">
        <f t="array" ref="P2252">_xlfn.IFS(L2252&lt;=39,"Negligible",L2252&lt;=79,"Minimal",L2252&lt;=119,"Moderate",L2252&lt;=158,"High Moderate",L2252&lt;=198," High",L2252&lt;=238,"Very High",L2252&lt;=278,"Severe")</f>
        <v>Moderate</v>
      </c>
      <c r="Q2252" s="3">
        <f t="shared" si="35"/>
        <v>3.9562476387499999</v>
      </c>
    </row>
    <row r="2253" spans="1:17" x14ac:dyDescent="0.25">
      <c r="A2253">
        <v>2252</v>
      </c>
      <c r="B2253" t="s">
        <v>1488</v>
      </c>
      <c r="C2253" t="s">
        <v>1081</v>
      </c>
      <c r="D2253" t="s">
        <v>5754</v>
      </c>
      <c r="E2253" t="s">
        <v>36</v>
      </c>
      <c r="F2253" t="s">
        <v>16</v>
      </c>
      <c r="G2253" t="s">
        <v>17</v>
      </c>
      <c r="H2253" t="s">
        <v>36</v>
      </c>
      <c r="I2253" t="s">
        <v>18</v>
      </c>
      <c r="J2253">
        <v>45.172598569999998</v>
      </c>
      <c r="K2253">
        <v>5.1013015910000004</v>
      </c>
      <c r="L2253">
        <v>115.95471860000001</v>
      </c>
      <c r="M2253" t="s">
        <v>18</v>
      </c>
      <c r="N2253" t="str" cm="1">
        <f t="array" ref="N2253">_xlfn.IFS(J2253&lt;=29,"Twenties",J2253&lt;=39,"Thirties",J2253&lt;=49,"Fourties",J2253&lt;=59,"Fifties",J2253&gt;59,"Elders")</f>
        <v>Fourties</v>
      </c>
      <c r="O2253" t="str" cm="1">
        <f t="array" ref="O2253">_xlfn.IFS(K2254&lt;=5,"Very Short",K2254&lt;=10,"Short",K2254&lt;=15,"Mid-Class",K2254&lt;=20,"Long",K2254&lt;=25," Very Long",K2254&gt;25,"Lifer")</f>
        <v>Short</v>
      </c>
      <c r="P2253" t="str" cm="1">
        <f t="array" ref="P2253">_xlfn.IFS(L2253&lt;=39,"Negligible",L2253&lt;=79,"Minimal",L2253&lt;=119,"Moderate",L2253&lt;=158,"High Moderate",L2253&lt;=198," High",L2253&lt;=238,"Very High",L2253&lt;=278,"Severe")</f>
        <v>Moderate</v>
      </c>
      <c r="Q2253" s="3">
        <f t="shared" si="35"/>
        <v>4.8314466083333336</v>
      </c>
    </row>
    <row r="2254" spans="1:17" x14ac:dyDescent="0.25">
      <c r="A2254">
        <v>2253</v>
      </c>
      <c r="B2254" t="s">
        <v>1947</v>
      </c>
      <c r="C2254" t="s">
        <v>140</v>
      </c>
      <c r="D2254" t="s">
        <v>5755</v>
      </c>
      <c r="E2254" t="s">
        <v>2432</v>
      </c>
      <c r="F2254" t="s">
        <v>1058</v>
      </c>
      <c r="G2254" t="s">
        <v>1059</v>
      </c>
      <c r="H2254" t="s">
        <v>105</v>
      </c>
      <c r="I2254" t="s">
        <v>18</v>
      </c>
      <c r="J2254">
        <v>48.630628680000001</v>
      </c>
      <c r="K2254">
        <v>5.4551380290000004</v>
      </c>
      <c r="L2254">
        <v>80.965005829999996</v>
      </c>
      <c r="M2254" t="s">
        <v>18</v>
      </c>
      <c r="N2254" t="str" cm="1">
        <f t="array" ref="N2254">_xlfn.IFS(J2254&lt;=29,"Twenties",J2254&lt;=39,"Thirties",J2254&lt;=49,"Fourties",J2254&lt;=59,"Fifties",J2254&gt;59,"Elders")</f>
        <v>Fourties</v>
      </c>
      <c r="O2254" t="str" cm="1">
        <f t="array" ref="O2254">_xlfn.IFS(K2255&lt;=5,"Very Short",K2255&lt;=10,"Short",K2255&lt;=15,"Mid-Class",K2255&lt;=20,"Long",K2255&lt;=25," Very Long",K2255&gt;25,"Lifer")</f>
        <v>Short</v>
      </c>
      <c r="P2254" t="str" cm="1">
        <f t="array" ref="P2254">_xlfn.IFS(L2254&lt;=39,"Negligible",L2254&lt;=79,"Minimal",L2254&lt;=119,"Moderate",L2254&lt;=158,"High Moderate",L2254&lt;=198," High",L2254&lt;=238,"Very High",L2254&lt;=278,"Severe")</f>
        <v>Moderate</v>
      </c>
      <c r="Q2254" s="3">
        <f t="shared" si="35"/>
        <v>3.373541909583333</v>
      </c>
    </row>
    <row r="2255" spans="1:17" x14ac:dyDescent="0.25">
      <c r="A2255">
        <v>2254</v>
      </c>
      <c r="B2255" t="s">
        <v>2564</v>
      </c>
      <c r="C2255" t="s">
        <v>500</v>
      </c>
      <c r="D2255" t="s">
        <v>5754</v>
      </c>
      <c r="E2255" t="s">
        <v>1767</v>
      </c>
      <c r="F2255" t="s">
        <v>1058</v>
      </c>
      <c r="G2255" t="s">
        <v>1059</v>
      </c>
      <c r="H2255" t="s">
        <v>22</v>
      </c>
      <c r="I2255" t="s">
        <v>18</v>
      </c>
      <c r="J2255">
        <v>26.449001079999999</v>
      </c>
      <c r="K2255">
        <v>5.3783540509999996</v>
      </c>
      <c r="L2255">
        <v>0</v>
      </c>
      <c r="M2255" t="s">
        <v>18</v>
      </c>
      <c r="N2255" t="str" cm="1">
        <f t="array" ref="N2255">_xlfn.IFS(J2255&lt;=29,"Twenties",J2255&lt;=39,"Thirties",J2255&lt;=49,"Fourties",J2255&lt;=59,"Fifties",J2255&gt;59,"Elders")</f>
        <v>Twenties</v>
      </c>
      <c r="O2255" t="str" cm="1">
        <f t="array" ref="O2255">_xlfn.IFS(K2256&lt;=5,"Very Short",K2256&lt;=10,"Short",K2256&lt;=15,"Mid-Class",K2256&lt;=20,"Long",K2256&lt;=25," Very Long",K2256&gt;25,"Lifer")</f>
        <v>Short</v>
      </c>
      <c r="P2255" t="str" cm="1">
        <f t="array" ref="P2255">_xlfn.IFS(L2255&lt;=39,"Negligible",L2255&lt;=79,"Minimal",L2255&lt;=119,"Moderate",L2255&lt;=158,"High Moderate",L2255&lt;=198," High",L2255&lt;=238,"Very High",L2255&lt;=278,"Severe")</f>
        <v>Negligible</v>
      </c>
      <c r="Q2255" s="3">
        <f t="shared" si="35"/>
        <v>0</v>
      </c>
    </row>
    <row r="2256" spans="1:17" x14ac:dyDescent="0.25">
      <c r="A2256">
        <v>2255</v>
      </c>
      <c r="B2256" t="s">
        <v>365</v>
      </c>
      <c r="C2256" t="s">
        <v>441</v>
      </c>
      <c r="D2256" t="s">
        <v>5755</v>
      </c>
      <c r="E2256" t="s">
        <v>44</v>
      </c>
      <c r="F2256" t="s">
        <v>1870</v>
      </c>
      <c r="G2256" t="s">
        <v>610</v>
      </c>
      <c r="H2256" t="s">
        <v>44</v>
      </c>
      <c r="I2256" t="s">
        <v>18</v>
      </c>
      <c r="J2256">
        <v>52.398452829999997</v>
      </c>
      <c r="K2256">
        <v>5.0684003479999999</v>
      </c>
      <c r="L2256">
        <v>65.298511770000005</v>
      </c>
      <c r="M2256" t="s">
        <v>18</v>
      </c>
      <c r="N2256" t="str" cm="1">
        <f t="array" ref="N2256">_xlfn.IFS(J2256&lt;=29,"Twenties",J2256&lt;=39,"Thirties",J2256&lt;=49,"Fourties",J2256&lt;=59,"Fifties",J2256&gt;59,"Elders")</f>
        <v>Fifties</v>
      </c>
      <c r="O2256" t="str" cm="1">
        <f t="array" ref="O2256">_xlfn.IFS(K2257&lt;=5,"Very Short",K2257&lt;=10,"Short",K2257&lt;=15,"Mid-Class",K2257&lt;=20,"Long",K2257&lt;=25," Very Long",K2257&gt;25,"Lifer")</f>
        <v>Very Short</v>
      </c>
      <c r="P2256" t="str" cm="1">
        <f t="array" ref="P2256">_xlfn.IFS(L2256&lt;=39,"Negligible",L2256&lt;=79,"Minimal",L2256&lt;=119,"Moderate",L2256&lt;=158,"High Moderate",L2256&lt;=198," High",L2256&lt;=238,"Very High",L2256&lt;=278,"Severe")</f>
        <v>Minimal</v>
      </c>
      <c r="Q2256" s="3">
        <f t="shared" si="35"/>
        <v>2.7207713237500002</v>
      </c>
    </row>
    <row r="2257" spans="1:17" x14ac:dyDescent="0.25">
      <c r="A2257">
        <v>2256</v>
      </c>
      <c r="B2257" t="s">
        <v>2565</v>
      </c>
      <c r="C2257" t="s">
        <v>677</v>
      </c>
      <c r="D2257" t="s">
        <v>5754</v>
      </c>
      <c r="E2257" t="s">
        <v>25</v>
      </c>
      <c r="F2257" t="s">
        <v>1058</v>
      </c>
      <c r="G2257" t="s">
        <v>1059</v>
      </c>
      <c r="H2257" t="s">
        <v>25</v>
      </c>
      <c r="I2257" t="s">
        <v>18</v>
      </c>
      <c r="J2257">
        <v>28.153890669999999</v>
      </c>
      <c r="K2257">
        <v>4.202907229</v>
      </c>
      <c r="L2257">
        <v>1.669832803</v>
      </c>
      <c r="M2257" t="s">
        <v>18</v>
      </c>
      <c r="N2257" t="str" cm="1">
        <f t="array" ref="N2257">_xlfn.IFS(J2257&lt;=29,"Twenties",J2257&lt;=39,"Thirties",J2257&lt;=49,"Fourties",J2257&lt;=59,"Fifties",J2257&gt;59,"Elders")</f>
        <v>Twenties</v>
      </c>
      <c r="O2257" t="str" cm="1">
        <f t="array" ref="O2257">_xlfn.IFS(K2258&lt;=5,"Very Short",K2258&lt;=10,"Short",K2258&lt;=15,"Mid-Class",K2258&lt;=20,"Long",K2258&lt;=25," Very Long",K2258&gt;25,"Lifer")</f>
        <v>Short</v>
      </c>
      <c r="P2257" t="str" cm="1">
        <f t="array" ref="P2257">_xlfn.IFS(L2257&lt;=39,"Negligible",L2257&lt;=79,"Minimal",L2257&lt;=119,"Moderate",L2257&lt;=158,"High Moderate",L2257&lt;=198," High",L2257&lt;=238,"Very High",L2257&lt;=278,"Severe")</f>
        <v>Negligible</v>
      </c>
      <c r="Q2257" s="3">
        <f t="shared" si="35"/>
        <v>6.9576366791666663E-2</v>
      </c>
    </row>
    <row r="2258" spans="1:17" x14ac:dyDescent="0.25">
      <c r="A2258">
        <v>2257</v>
      </c>
      <c r="B2258" t="s">
        <v>2566</v>
      </c>
      <c r="C2258" t="s">
        <v>1067</v>
      </c>
      <c r="D2258" t="s">
        <v>5754</v>
      </c>
      <c r="E2258" t="s">
        <v>36</v>
      </c>
      <c r="F2258" t="s">
        <v>16</v>
      </c>
      <c r="G2258" t="s">
        <v>17</v>
      </c>
      <c r="H2258" t="s">
        <v>36</v>
      </c>
      <c r="I2258" t="s">
        <v>18</v>
      </c>
      <c r="J2258">
        <v>38.816306230000002</v>
      </c>
      <c r="K2258">
        <v>6.3539561679999998</v>
      </c>
      <c r="L2258">
        <v>45.947107950000003</v>
      </c>
      <c r="M2258" t="s">
        <v>18</v>
      </c>
      <c r="N2258" t="str" cm="1">
        <f t="array" ref="N2258">_xlfn.IFS(J2258&lt;=29,"Twenties",J2258&lt;=39,"Thirties",J2258&lt;=49,"Fourties",J2258&lt;=59,"Fifties",J2258&gt;59,"Elders")</f>
        <v>Thirties</v>
      </c>
      <c r="O2258" t="str" cm="1">
        <f t="array" ref="O2258">_xlfn.IFS(K2259&lt;=5,"Very Short",K2259&lt;=10,"Short",K2259&lt;=15,"Mid-Class",K2259&lt;=20,"Long",K2259&lt;=25," Very Long",K2259&gt;25,"Lifer")</f>
        <v>Very Short</v>
      </c>
      <c r="P2258" t="str" cm="1">
        <f t="array" ref="P2258">_xlfn.IFS(L2258&lt;=39,"Negligible",L2258&lt;=79,"Minimal",L2258&lt;=119,"Moderate",L2258&lt;=158,"High Moderate",L2258&lt;=198," High",L2258&lt;=238,"Very High",L2258&lt;=278,"Severe")</f>
        <v>Minimal</v>
      </c>
      <c r="Q2258" s="3">
        <f t="shared" si="35"/>
        <v>1.9144628312500001</v>
      </c>
    </row>
    <row r="2259" spans="1:17" x14ac:dyDescent="0.25">
      <c r="A2259">
        <v>2258</v>
      </c>
      <c r="B2259" t="s">
        <v>2567</v>
      </c>
      <c r="C2259" t="s">
        <v>2568</v>
      </c>
      <c r="D2259" t="s">
        <v>5754</v>
      </c>
      <c r="E2259" t="s">
        <v>52</v>
      </c>
      <c r="F2259" t="s">
        <v>1058</v>
      </c>
      <c r="G2259" t="s">
        <v>1059</v>
      </c>
      <c r="H2259" t="s">
        <v>52</v>
      </c>
      <c r="I2259" t="s">
        <v>18</v>
      </c>
      <c r="J2259">
        <v>39.961758660000001</v>
      </c>
      <c r="K2259">
        <v>4.8094188999999998</v>
      </c>
      <c r="L2259">
        <v>75.762916950000005</v>
      </c>
      <c r="M2259" t="s">
        <v>18</v>
      </c>
      <c r="N2259" t="str" cm="1">
        <f t="array" ref="N2259">_xlfn.IFS(J2259&lt;=29,"Twenties",J2259&lt;=39,"Thirties",J2259&lt;=49,"Fourties",J2259&lt;=59,"Fifties",J2259&gt;59,"Elders")</f>
        <v>Fourties</v>
      </c>
      <c r="O2259" t="str" cm="1">
        <f t="array" ref="O2259">_xlfn.IFS(K2260&lt;=5,"Very Short",K2260&lt;=10,"Short",K2260&lt;=15,"Mid-Class",K2260&lt;=20,"Long",K2260&lt;=25," Very Long",K2260&gt;25,"Lifer")</f>
        <v>Short</v>
      </c>
      <c r="P2259" t="str" cm="1">
        <f t="array" ref="P2259">_xlfn.IFS(L2259&lt;=39,"Negligible",L2259&lt;=79,"Minimal",L2259&lt;=119,"Moderate",L2259&lt;=158,"High Moderate",L2259&lt;=198," High",L2259&lt;=238,"Very High",L2259&lt;=278,"Severe")</f>
        <v>Minimal</v>
      </c>
      <c r="Q2259" s="3">
        <f t="shared" si="35"/>
        <v>3.1567882062500003</v>
      </c>
    </row>
    <row r="2260" spans="1:17" x14ac:dyDescent="0.25">
      <c r="A2260">
        <v>2259</v>
      </c>
      <c r="B2260" t="s">
        <v>2569</v>
      </c>
      <c r="C2260" t="s">
        <v>2570</v>
      </c>
      <c r="D2260" t="s">
        <v>5754</v>
      </c>
      <c r="E2260" t="s">
        <v>15</v>
      </c>
      <c r="F2260" t="s">
        <v>2303</v>
      </c>
      <c r="G2260" t="s">
        <v>1824</v>
      </c>
      <c r="H2260" t="s">
        <v>15</v>
      </c>
      <c r="I2260" t="s">
        <v>18</v>
      </c>
      <c r="J2260">
        <v>36.746058230000003</v>
      </c>
      <c r="K2260">
        <v>5.8997211529999998</v>
      </c>
      <c r="L2260">
        <v>0</v>
      </c>
      <c r="M2260" t="s">
        <v>18</v>
      </c>
      <c r="N2260" t="str" cm="1">
        <f t="array" ref="N2260">_xlfn.IFS(J2260&lt;=29,"Twenties",J2260&lt;=39,"Thirties",J2260&lt;=49,"Fourties",J2260&lt;=59,"Fifties",J2260&gt;59,"Elders")</f>
        <v>Thirties</v>
      </c>
      <c r="O2260" t="str" cm="1">
        <f t="array" ref="O2260">_xlfn.IFS(K2261&lt;=5,"Very Short",K2261&lt;=10,"Short",K2261&lt;=15,"Mid-Class",K2261&lt;=20,"Long",K2261&lt;=25," Very Long",K2261&gt;25,"Lifer")</f>
        <v>Short</v>
      </c>
      <c r="P2260" t="str" cm="1">
        <f t="array" ref="P2260">_xlfn.IFS(L2260&lt;=39,"Negligible",L2260&lt;=79,"Minimal",L2260&lt;=119,"Moderate",L2260&lt;=158,"High Moderate",L2260&lt;=198," High",L2260&lt;=238,"Very High",L2260&lt;=278,"Severe")</f>
        <v>Negligible</v>
      </c>
      <c r="Q2260" s="3">
        <f t="shared" si="35"/>
        <v>0</v>
      </c>
    </row>
    <row r="2261" spans="1:17" x14ac:dyDescent="0.25">
      <c r="A2261">
        <v>2260</v>
      </c>
      <c r="B2261" t="s">
        <v>2571</v>
      </c>
      <c r="C2261" t="s">
        <v>145</v>
      </c>
      <c r="D2261" t="s">
        <v>5754</v>
      </c>
      <c r="E2261" t="s">
        <v>111</v>
      </c>
      <c r="F2261" t="s">
        <v>1058</v>
      </c>
      <c r="G2261" t="s">
        <v>1059</v>
      </c>
      <c r="H2261" t="s">
        <v>22</v>
      </c>
      <c r="I2261" t="s">
        <v>18</v>
      </c>
      <c r="J2261">
        <v>33.710793170000002</v>
      </c>
      <c r="K2261">
        <v>8.3975382730000003</v>
      </c>
      <c r="L2261">
        <v>0</v>
      </c>
      <c r="M2261" t="s">
        <v>18</v>
      </c>
      <c r="N2261" t="str" cm="1">
        <f t="array" ref="N2261">_xlfn.IFS(J2261&lt;=29,"Twenties",J2261&lt;=39,"Thirties",J2261&lt;=49,"Fourties",J2261&lt;=59,"Fifties",J2261&gt;59,"Elders")</f>
        <v>Thirties</v>
      </c>
      <c r="O2261" t="str" cm="1">
        <f t="array" ref="O2261">_xlfn.IFS(K2262&lt;=5,"Very Short",K2262&lt;=10,"Short",K2262&lt;=15,"Mid-Class",K2262&lt;=20,"Long",K2262&lt;=25," Very Long",K2262&gt;25,"Lifer")</f>
        <v>Short</v>
      </c>
      <c r="P2261" t="str" cm="1">
        <f t="array" ref="P2261">_xlfn.IFS(L2261&lt;=39,"Negligible",L2261&lt;=79,"Minimal",L2261&lt;=119,"Moderate",L2261&lt;=158,"High Moderate",L2261&lt;=198," High",L2261&lt;=238,"Very High",L2261&lt;=278,"Severe")</f>
        <v>Negligible</v>
      </c>
      <c r="Q2261" s="3">
        <f t="shared" si="35"/>
        <v>0</v>
      </c>
    </row>
    <row r="2262" spans="1:17" x14ac:dyDescent="0.25">
      <c r="A2262">
        <v>2261</v>
      </c>
      <c r="B2262" t="s">
        <v>2233</v>
      </c>
      <c r="C2262" t="s">
        <v>2035</v>
      </c>
      <c r="D2262" t="s">
        <v>5754</v>
      </c>
      <c r="E2262" t="s">
        <v>167</v>
      </c>
      <c r="F2262" t="s">
        <v>1058</v>
      </c>
      <c r="G2262" t="s">
        <v>1059</v>
      </c>
      <c r="H2262" t="s">
        <v>167</v>
      </c>
      <c r="I2262" t="s">
        <v>18</v>
      </c>
      <c r="J2262">
        <v>48.435771989999999</v>
      </c>
      <c r="K2262">
        <v>5.2449625270000002</v>
      </c>
      <c r="L2262">
        <v>139.1187261</v>
      </c>
      <c r="M2262" t="s">
        <v>18</v>
      </c>
      <c r="N2262" t="str" cm="1">
        <f t="array" ref="N2262">_xlfn.IFS(J2262&lt;=29,"Twenties",J2262&lt;=39,"Thirties",J2262&lt;=49,"Fourties",J2262&lt;=59,"Fifties",J2262&gt;59,"Elders")</f>
        <v>Fourties</v>
      </c>
      <c r="O2262" t="str" cm="1">
        <f t="array" ref="O2262">_xlfn.IFS(K2263&lt;=5,"Very Short",K2263&lt;=10,"Short",K2263&lt;=15,"Mid-Class",K2263&lt;=20,"Long",K2263&lt;=25," Very Long",K2263&gt;25,"Lifer")</f>
        <v>Short</v>
      </c>
      <c r="P2262" t="str" cm="1">
        <f t="array" ref="P2262">_xlfn.IFS(L2262&lt;=39,"Negligible",L2262&lt;=79,"Minimal",L2262&lt;=119,"Moderate",L2262&lt;=158,"High Moderate",L2262&lt;=198," High",L2262&lt;=238,"Very High",L2262&lt;=278,"Severe")</f>
        <v>High Moderate</v>
      </c>
      <c r="Q2262" s="3">
        <f t="shared" si="35"/>
        <v>5.7966135875000004</v>
      </c>
    </row>
    <row r="2263" spans="1:17" x14ac:dyDescent="0.25">
      <c r="A2263">
        <v>2262</v>
      </c>
      <c r="B2263" t="s">
        <v>96</v>
      </c>
      <c r="C2263" t="s">
        <v>338</v>
      </c>
      <c r="D2263" t="s">
        <v>5755</v>
      </c>
      <c r="E2263" t="s">
        <v>28</v>
      </c>
      <c r="F2263" t="s">
        <v>1058</v>
      </c>
      <c r="G2263" t="s">
        <v>1059</v>
      </c>
      <c r="H2263" t="s">
        <v>28</v>
      </c>
      <c r="I2263" t="s">
        <v>18</v>
      </c>
      <c r="J2263">
        <v>62.25296651</v>
      </c>
      <c r="K2263">
        <v>6.1821766709999997</v>
      </c>
      <c r="L2263">
        <v>170.826866</v>
      </c>
      <c r="M2263" t="s">
        <v>18</v>
      </c>
      <c r="N2263" t="str" cm="1">
        <f t="array" ref="N2263">_xlfn.IFS(J2263&lt;=29,"Twenties",J2263&lt;=39,"Thirties",J2263&lt;=49,"Fourties",J2263&lt;=59,"Fifties",J2263&gt;59,"Elders")</f>
        <v>Elders</v>
      </c>
      <c r="O2263" t="str" cm="1">
        <f t="array" ref="O2263">_xlfn.IFS(K2264&lt;=5,"Very Short",K2264&lt;=10,"Short",K2264&lt;=15,"Mid-Class",K2264&lt;=20,"Long",K2264&lt;=25," Very Long",K2264&gt;25,"Lifer")</f>
        <v>Short</v>
      </c>
      <c r="P2263" t="str" cm="1">
        <f t="array" ref="P2263">_xlfn.IFS(L2263&lt;=39,"Negligible",L2263&lt;=79,"Minimal",L2263&lt;=119,"Moderate",L2263&lt;=158,"High Moderate",L2263&lt;=198," High",L2263&lt;=238,"Very High",L2263&lt;=278,"Severe")</f>
        <v xml:space="preserve"> High</v>
      </c>
      <c r="Q2263" s="3">
        <f t="shared" si="35"/>
        <v>7.1177860833333328</v>
      </c>
    </row>
    <row r="2264" spans="1:17" x14ac:dyDescent="0.25">
      <c r="A2264">
        <v>2263</v>
      </c>
      <c r="B2264" t="s">
        <v>265</v>
      </c>
      <c r="C2264" t="s">
        <v>77</v>
      </c>
      <c r="D2264" t="s">
        <v>5754</v>
      </c>
      <c r="E2264" t="s">
        <v>28</v>
      </c>
      <c r="F2264" t="s">
        <v>1058</v>
      </c>
      <c r="G2264" t="s">
        <v>1059</v>
      </c>
      <c r="H2264" t="s">
        <v>28</v>
      </c>
      <c r="I2264" t="s">
        <v>18</v>
      </c>
      <c r="J2264">
        <v>43.898432649999997</v>
      </c>
      <c r="K2264">
        <v>6.1734925040000004</v>
      </c>
      <c r="L2264">
        <v>32.729883370000003</v>
      </c>
      <c r="M2264" t="s">
        <v>18</v>
      </c>
      <c r="N2264" t="str" cm="1">
        <f t="array" ref="N2264">_xlfn.IFS(J2264&lt;=29,"Twenties",J2264&lt;=39,"Thirties",J2264&lt;=49,"Fourties",J2264&lt;=59,"Fifties",J2264&gt;59,"Elders")</f>
        <v>Fourties</v>
      </c>
      <c r="O2264" t="str" cm="1">
        <f t="array" ref="O2264">_xlfn.IFS(K2265&lt;=5,"Very Short",K2265&lt;=10,"Short",K2265&lt;=15,"Mid-Class",K2265&lt;=20,"Long",K2265&lt;=25," Very Long",K2265&gt;25,"Lifer")</f>
        <v>Very Short</v>
      </c>
      <c r="P2264" t="str" cm="1">
        <f t="array" ref="P2264">_xlfn.IFS(L2264&lt;=39,"Negligible",L2264&lt;=79,"Minimal",L2264&lt;=119,"Moderate",L2264&lt;=158,"High Moderate",L2264&lt;=198," High",L2264&lt;=238,"Very High",L2264&lt;=278,"Severe")</f>
        <v>Negligible</v>
      </c>
      <c r="Q2264" s="3">
        <f t="shared" si="35"/>
        <v>1.3637451404166667</v>
      </c>
    </row>
    <row r="2265" spans="1:17" x14ac:dyDescent="0.25">
      <c r="A2265">
        <v>2264</v>
      </c>
      <c r="B2265" t="s">
        <v>279</v>
      </c>
      <c r="C2265" t="s">
        <v>1032</v>
      </c>
      <c r="D2265" t="s">
        <v>5754</v>
      </c>
      <c r="E2265" t="s">
        <v>150</v>
      </c>
      <c r="F2265" t="s">
        <v>1058</v>
      </c>
      <c r="G2265" t="s">
        <v>1059</v>
      </c>
      <c r="H2265" t="s">
        <v>28</v>
      </c>
      <c r="I2265" t="s">
        <v>18</v>
      </c>
      <c r="J2265">
        <v>42.393982399999999</v>
      </c>
      <c r="K2265">
        <v>4.9758409500000003</v>
      </c>
      <c r="L2265">
        <v>117.05438409999999</v>
      </c>
      <c r="M2265" t="s">
        <v>18</v>
      </c>
      <c r="N2265" t="str" cm="1">
        <f t="array" ref="N2265">_xlfn.IFS(J2265&lt;=29,"Twenties",J2265&lt;=39,"Thirties",J2265&lt;=49,"Fourties",J2265&lt;=59,"Fifties",J2265&gt;59,"Elders")</f>
        <v>Fourties</v>
      </c>
      <c r="O2265" t="str" cm="1">
        <f t="array" ref="O2265">_xlfn.IFS(K2266&lt;=5,"Very Short",K2266&lt;=10,"Short",K2266&lt;=15,"Mid-Class",K2266&lt;=20,"Long",K2266&lt;=25," Very Long",K2266&gt;25,"Lifer")</f>
        <v>Very Short</v>
      </c>
      <c r="P2265" t="str" cm="1">
        <f t="array" ref="P2265">_xlfn.IFS(L2265&lt;=39,"Negligible",L2265&lt;=79,"Minimal",L2265&lt;=119,"Moderate",L2265&lt;=158,"High Moderate",L2265&lt;=198," High",L2265&lt;=238,"Very High",L2265&lt;=278,"Severe")</f>
        <v>Moderate</v>
      </c>
      <c r="Q2265" s="3">
        <f t="shared" si="35"/>
        <v>4.8772660041666667</v>
      </c>
    </row>
    <row r="2266" spans="1:17" x14ac:dyDescent="0.25">
      <c r="A2266">
        <v>2265</v>
      </c>
      <c r="B2266" t="s">
        <v>2572</v>
      </c>
      <c r="C2266" t="s">
        <v>500</v>
      </c>
      <c r="D2266" t="s">
        <v>5754</v>
      </c>
      <c r="E2266" t="s">
        <v>22</v>
      </c>
      <c r="F2266" t="s">
        <v>1058</v>
      </c>
      <c r="G2266" t="s">
        <v>1059</v>
      </c>
      <c r="H2266" t="s">
        <v>22</v>
      </c>
      <c r="I2266" t="s">
        <v>18</v>
      </c>
      <c r="J2266">
        <v>32.254565890000002</v>
      </c>
      <c r="K2266">
        <v>3.205741766</v>
      </c>
      <c r="L2266">
        <v>21.38609958</v>
      </c>
      <c r="M2266" t="s">
        <v>18</v>
      </c>
      <c r="N2266" t="str" cm="1">
        <f t="array" ref="N2266">_xlfn.IFS(J2266&lt;=29,"Twenties",J2266&lt;=39,"Thirties",J2266&lt;=49,"Fourties",J2266&lt;=59,"Fifties",J2266&gt;59,"Elders")</f>
        <v>Thirties</v>
      </c>
      <c r="O2266" t="str" cm="1">
        <f t="array" ref="O2266">_xlfn.IFS(K2267&lt;=5,"Very Short",K2267&lt;=10,"Short",K2267&lt;=15,"Mid-Class",K2267&lt;=20,"Long",K2267&lt;=25," Very Long",K2267&gt;25,"Lifer")</f>
        <v>Very Short</v>
      </c>
      <c r="P2266" t="str" cm="1">
        <f t="array" ref="P2266">_xlfn.IFS(L2266&lt;=39,"Negligible",L2266&lt;=79,"Minimal",L2266&lt;=119,"Moderate",L2266&lt;=158,"High Moderate",L2266&lt;=198," High",L2266&lt;=238,"Very High",L2266&lt;=278,"Severe")</f>
        <v>Negligible</v>
      </c>
      <c r="Q2266" s="3">
        <f t="shared" si="35"/>
        <v>0.89108748250000003</v>
      </c>
    </row>
    <row r="2267" spans="1:17" x14ac:dyDescent="0.25">
      <c r="A2267">
        <v>2266</v>
      </c>
      <c r="B2267" t="s">
        <v>1207</v>
      </c>
      <c r="C2267" t="s">
        <v>77</v>
      </c>
      <c r="D2267" t="s">
        <v>5754</v>
      </c>
      <c r="E2267" t="s">
        <v>55</v>
      </c>
      <c r="F2267" t="s">
        <v>818</v>
      </c>
      <c r="G2267" t="s">
        <v>819</v>
      </c>
      <c r="H2267" t="s">
        <v>55</v>
      </c>
      <c r="I2267" t="s">
        <v>18</v>
      </c>
      <c r="J2267">
        <v>50.414758450000001</v>
      </c>
      <c r="K2267">
        <v>4.5351580299999998</v>
      </c>
      <c r="L2267">
        <v>44.657879860000001</v>
      </c>
      <c r="M2267" t="s">
        <v>18</v>
      </c>
      <c r="N2267" t="str" cm="1">
        <f t="array" ref="N2267">_xlfn.IFS(J2267&lt;=29,"Twenties",J2267&lt;=39,"Thirties",J2267&lt;=49,"Fourties",J2267&lt;=59,"Fifties",J2267&gt;59,"Elders")</f>
        <v>Fifties</v>
      </c>
      <c r="O2267" t="str" cm="1">
        <f t="array" ref="O2267">_xlfn.IFS(K2268&lt;=5,"Very Short",K2268&lt;=10,"Short",K2268&lt;=15,"Mid-Class",K2268&lt;=20,"Long",K2268&lt;=25," Very Long",K2268&gt;25,"Lifer")</f>
        <v>Short</v>
      </c>
      <c r="P2267" t="str" cm="1">
        <f t="array" ref="P2267">_xlfn.IFS(L2267&lt;=39,"Negligible",L2267&lt;=79,"Minimal",L2267&lt;=119,"Moderate",L2267&lt;=158,"High Moderate",L2267&lt;=198," High",L2267&lt;=238,"Very High",L2267&lt;=278,"Severe")</f>
        <v>Minimal</v>
      </c>
      <c r="Q2267" s="3">
        <f t="shared" si="35"/>
        <v>1.8607449941666667</v>
      </c>
    </row>
    <row r="2268" spans="1:17" x14ac:dyDescent="0.25">
      <c r="A2268">
        <v>2267</v>
      </c>
      <c r="B2268" t="s">
        <v>955</v>
      </c>
      <c r="C2268" t="s">
        <v>366</v>
      </c>
      <c r="D2268" t="s">
        <v>5755</v>
      </c>
      <c r="E2268" t="s">
        <v>503</v>
      </c>
      <c r="F2268" t="s">
        <v>1058</v>
      </c>
      <c r="G2268" t="s">
        <v>1059</v>
      </c>
      <c r="H2268" t="s">
        <v>22</v>
      </c>
      <c r="I2268" t="s">
        <v>18</v>
      </c>
      <c r="J2268">
        <v>52.882926390000002</v>
      </c>
      <c r="K2268">
        <v>5.3243666059999999</v>
      </c>
      <c r="L2268">
        <v>97.541372730000006</v>
      </c>
      <c r="M2268" t="s">
        <v>18</v>
      </c>
      <c r="N2268" t="str" cm="1">
        <f t="array" ref="N2268">_xlfn.IFS(J2268&lt;=29,"Twenties",J2268&lt;=39,"Thirties",J2268&lt;=49,"Fourties",J2268&lt;=59,"Fifties",J2268&gt;59,"Elders")</f>
        <v>Fifties</v>
      </c>
      <c r="O2268" t="str" cm="1">
        <f t="array" ref="O2268">_xlfn.IFS(K2269&lt;=5,"Very Short",K2269&lt;=10,"Short",K2269&lt;=15,"Mid-Class",K2269&lt;=20,"Long",K2269&lt;=25," Very Long",K2269&gt;25,"Lifer")</f>
        <v>Short</v>
      </c>
      <c r="P2268" t="str" cm="1">
        <f t="array" ref="P2268">_xlfn.IFS(L2268&lt;=39,"Negligible",L2268&lt;=79,"Minimal",L2268&lt;=119,"Moderate",L2268&lt;=158,"High Moderate",L2268&lt;=198," High",L2268&lt;=238,"Very High",L2268&lt;=278,"Severe")</f>
        <v>Moderate</v>
      </c>
      <c r="Q2268" s="3">
        <f t="shared" si="35"/>
        <v>4.0642238637500006</v>
      </c>
    </row>
    <row r="2269" spans="1:17" x14ac:dyDescent="0.25">
      <c r="A2269">
        <v>2268</v>
      </c>
      <c r="B2269" t="s">
        <v>989</v>
      </c>
      <c r="C2269" t="s">
        <v>2573</v>
      </c>
      <c r="D2269" t="s">
        <v>5754</v>
      </c>
      <c r="E2269" t="s">
        <v>31</v>
      </c>
      <c r="F2269" t="s">
        <v>1058</v>
      </c>
      <c r="G2269" t="s">
        <v>1059</v>
      </c>
      <c r="H2269" t="s">
        <v>31</v>
      </c>
      <c r="I2269" t="s">
        <v>18</v>
      </c>
      <c r="J2269">
        <v>33.443072639999997</v>
      </c>
      <c r="K2269">
        <v>6.3141694069999996</v>
      </c>
      <c r="L2269">
        <v>33.811306109999997</v>
      </c>
      <c r="M2269" t="s">
        <v>18</v>
      </c>
      <c r="N2269" t="str" cm="1">
        <f t="array" ref="N2269">_xlfn.IFS(J2269&lt;=29,"Twenties",J2269&lt;=39,"Thirties",J2269&lt;=49,"Fourties",J2269&lt;=59,"Fifties",J2269&gt;59,"Elders")</f>
        <v>Thirties</v>
      </c>
      <c r="O2269" t="str" cm="1">
        <f t="array" ref="O2269">_xlfn.IFS(K2270&lt;=5,"Very Short",K2270&lt;=10,"Short",K2270&lt;=15,"Mid-Class",K2270&lt;=20,"Long",K2270&lt;=25," Very Long",K2270&gt;25,"Lifer")</f>
        <v>Short</v>
      </c>
      <c r="P2269" t="str" cm="1">
        <f t="array" ref="P2269">_xlfn.IFS(L2269&lt;=39,"Negligible",L2269&lt;=79,"Minimal",L2269&lt;=119,"Moderate",L2269&lt;=158,"High Moderate",L2269&lt;=198," High",L2269&lt;=238,"Very High",L2269&lt;=278,"Severe")</f>
        <v>Negligible</v>
      </c>
      <c r="Q2269" s="3">
        <f t="shared" si="35"/>
        <v>1.4088044212499999</v>
      </c>
    </row>
    <row r="2270" spans="1:17" x14ac:dyDescent="0.25">
      <c r="A2270">
        <v>2269</v>
      </c>
      <c r="B2270" t="s">
        <v>2574</v>
      </c>
      <c r="C2270" t="s">
        <v>225</v>
      </c>
      <c r="D2270" t="s">
        <v>5754</v>
      </c>
      <c r="E2270" t="s">
        <v>356</v>
      </c>
      <c r="F2270" t="s">
        <v>1870</v>
      </c>
      <c r="G2270" t="s">
        <v>610</v>
      </c>
      <c r="H2270" t="s">
        <v>356</v>
      </c>
      <c r="I2270" t="s">
        <v>18</v>
      </c>
      <c r="J2270">
        <v>41.901782500000003</v>
      </c>
      <c r="K2270">
        <v>6.5442057440000001</v>
      </c>
      <c r="L2270">
        <v>79.336223720000007</v>
      </c>
      <c r="M2270" t="s">
        <v>18</v>
      </c>
      <c r="N2270" t="str" cm="1">
        <f t="array" ref="N2270">_xlfn.IFS(J2270&lt;=29,"Twenties",J2270&lt;=39,"Thirties",J2270&lt;=49,"Fourties",J2270&lt;=59,"Fifties",J2270&gt;59,"Elders")</f>
        <v>Fourties</v>
      </c>
      <c r="O2270" t="str" cm="1">
        <f t="array" ref="O2270">_xlfn.IFS(K2271&lt;=5,"Very Short",K2271&lt;=10,"Short",K2271&lt;=15,"Mid-Class",K2271&lt;=20,"Long",K2271&lt;=25," Very Long",K2271&gt;25,"Lifer")</f>
        <v>Short</v>
      </c>
      <c r="P2270" t="str" cm="1">
        <f t="array" ref="P2270">_xlfn.IFS(L2270&lt;=39,"Negligible",L2270&lt;=79,"Minimal",L2270&lt;=119,"Moderate",L2270&lt;=158,"High Moderate",L2270&lt;=198," High",L2270&lt;=238,"Very High",L2270&lt;=278,"Severe")</f>
        <v>Moderate</v>
      </c>
      <c r="Q2270" s="3">
        <f t="shared" si="35"/>
        <v>3.3056759883333338</v>
      </c>
    </row>
    <row r="2271" spans="1:17" x14ac:dyDescent="0.25">
      <c r="A2271">
        <v>2270</v>
      </c>
      <c r="B2271" t="s">
        <v>1090</v>
      </c>
      <c r="C2271" t="s">
        <v>1463</v>
      </c>
      <c r="D2271" t="s">
        <v>5755</v>
      </c>
      <c r="E2271" t="s">
        <v>28</v>
      </c>
      <c r="F2271" t="s">
        <v>1058</v>
      </c>
      <c r="G2271" t="s">
        <v>1059</v>
      </c>
      <c r="H2271" t="s">
        <v>28</v>
      </c>
      <c r="I2271" t="s">
        <v>18</v>
      </c>
      <c r="J2271">
        <v>42.69614344</v>
      </c>
      <c r="K2271">
        <v>5.283717287</v>
      </c>
      <c r="L2271">
        <v>53.76593269</v>
      </c>
      <c r="M2271" t="s">
        <v>18</v>
      </c>
      <c r="N2271" t="str" cm="1">
        <f t="array" ref="N2271">_xlfn.IFS(J2271&lt;=29,"Twenties",J2271&lt;=39,"Thirties",J2271&lt;=49,"Fourties",J2271&lt;=59,"Fifties",J2271&gt;59,"Elders")</f>
        <v>Fourties</v>
      </c>
      <c r="O2271" t="str" cm="1">
        <f t="array" ref="O2271">_xlfn.IFS(K2272&lt;=5,"Very Short",K2272&lt;=10,"Short",K2272&lt;=15,"Mid-Class",K2272&lt;=20,"Long",K2272&lt;=25," Very Long",K2272&gt;25,"Lifer")</f>
        <v>Very Short</v>
      </c>
      <c r="P2271" t="str" cm="1">
        <f t="array" ref="P2271">_xlfn.IFS(L2271&lt;=39,"Negligible",L2271&lt;=79,"Minimal",L2271&lt;=119,"Moderate",L2271&lt;=158,"High Moderate",L2271&lt;=198," High",L2271&lt;=238,"Very High",L2271&lt;=278,"Severe")</f>
        <v>Minimal</v>
      </c>
      <c r="Q2271" s="3">
        <f t="shared" si="35"/>
        <v>2.2402471954166665</v>
      </c>
    </row>
    <row r="2272" spans="1:17" x14ac:dyDescent="0.25">
      <c r="A2272">
        <v>2271</v>
      </c>
      <c r="B2272" t="s">
        <v>319</v>
      </c>
      <c r="C2272" t="s">
        <v>2575</v>
      </c>
      <c r="D2272" t="s">
        <v>5754</v>
      </c>
      <c r="E2272" t="s">
        <v>28</v>
      </c>
      <c r="F2272" t="s">
        <v>1058</v>
      </c>
      <c r="G2272" t="s">
        <v>1059</v>
      </c>
      <c r="H2272" t="s">
        <v>28</v>
      </c>
      <c r="I2272" t="s">
        <v>18</v>
      </c>
      <c r="J2272">
        <v>29.115140390000001</v>
      </c>
      <c r="K2272">
        <v>4.6794692539999998</v>
      </c>
      <c r="L2272">
        <v>0</v>
      </c>
      <c r="M2272" t="s">
        <v>18</v>
      </c>
      <c r="N2272" t="str" cm="1">
        <f t="array" ref="N2272">_xlfn.IFS(J2272&lt;=29,"Twenties",J2272&lt;=39,"Thirties",J2272&lt;=49,"Fourties",J2272&lt;=59,"Fifties",J2272&gt;59,"Elders")</f>
        <v>Thirties</v>
      </c>
      <c r="O2272" t="str" cm="1">
        <f t="array" ref="O2272">_xlfn.IFS(K2273&lt;=5,"Very Short",K2273&lt;=10,"Short",K2273&lt;=15,"Mid-Class",K2273&lt;=20,"Long",K2273&lt;=25," Very Long",K2273&gt;25,"Lifer")</f>
        <v>Short</v>
      </c>
      <c r="P2272" t="str" cm="1">
        <f t="array" ref="P2272">_xlfn.IFS(L2272&lt;=39,"Negligible",L2272&lt;=79,"Minimal",L2272&lt;=119,"Moderate",L2272&lt;=158,"High Moderate",L2272&lt;=198," High",L2272&lt;=238,"Very High",L2272&lt;=278,"Severe")</f>
        <v>Negligible</v>
      </c>
      <c r="Q2272" s="3">
        <f t="shared" si="35"/>
        <v>0</v>
      </c>
    </row>
    <row r="2273" spans="1:17" x14ac:dyDescent="0.25">
      <c r="A2273">
        <v>2272</v>
      </c>
      <c r="B2273" t="s">
        <v>91</v>
      </c>
      <c r="C2273" t="s">
        <v>418</v>
      </c>
      <c r="D2273" t="s">
        <v>5754</v>
      </c>
      <c r="E2273" t="s">
        <v>125</v>
      </c>
      <c r="F2273" t="s">
        <v>1058</v>
      </c>
      <c r="G2273" t="s">
        <v>1059</v>
      </c>
      <c r="H2273" t="s">
        <v>125</v>
      </c>
      <c r="I2273" t="s">
        <v>18</v>
      </c>
      <c r="J2273">
        <v>35.373983359999997</v>
      </c>
      <c r="K2273">
        <v>7.3350320890000003</v>
      </c>
      <c r="L2273">
        <v>0</v>
      </c>
      <c r="M2273" t="s">
        <v>18</v>
      </c>
      <c r="N2273" t="str" cm="1">
        <f t="array" ref="N2273">_xlfn.IFS(J2273&lt;=29,"Twenties",J2273&lt;=39,"Thirties",J2273&lt;=49,"Fourties",J2273&lt;=59,"Fifties",J2273&gt;59,"Elders")</f>
        <v>Thirties</v>
      </c>
      <c r="O2273" t="str" cm="1">
        <f t="array" ref="O2273">_xlfn.IFS(K2274&lt;=5,"Very Short",K2274&lt;=10,"Short",K2274&lt;=15,"Mid-Class",K2274&lt;=20,"Long",K2274&lt;=25," Very Long",K2274&gt;25,"Lifer")</f>
        <v>Short</v>
      </c>
      <c r="P2273" t="str" cm="1">
        <f t="array" ref="P2273">_xlfn.IFS(L2273&lt;=39,"Negligible",L2273&lt;=79,"Minimal",L2273&lt;=119,"Moderate",L2273&lt;=158,"High Moderate",L2273&lt;=198," High",L2273&lt;=238,"Very High",L2273&lt;=278,"Severe")</f>
        <v>Negligible</v>
      </c>
      <c r="Q2273" s="3">
        <f t="shared" si="35"/>
        <v>0</v>
      </c>
    </row>
    <row r="2274" spans="1:17" x14ac:dyDescent="0.25">
      <c r="A2274">
        <v>2273</v>
      </c>
      <c r="B2274" t="s">
        <v>2576</v>
      </c>
      <c r="C2274" t="s">
        <v>821</v>
      </c>
      <c r="D2274" t="s">
        <v>5754</v>
      </c>
      <c r="E2274" t="s">
        <v>36</v>
      </c>
      <c r="F2274" t="s">
        <v>16</v>
      </c>
      <c r="G2274" t="s">
        <v>17</v>
      </c>
      <c r="H2274" t="s">
        <v>36</v>
      </c>
      <c r="I2274" t="s">
        <v>18</v>
      </c>
      <c r="J2274">
        <v>44.815575699999997</v>
      </c>
      <c r="K2274">
        <v>5.7215863029999996</v>
      </c>
      <c r="L2274">
        <v>102.12434810000001</v>
      </c>
      <c r="M2274" t="s">
        <v>18</v>
      </c>
      <c r="N2274" t="str" cm="1">
        <f t="array" ref="N2274">_xlfn.IFS(J2274&lt;=29,"Twenties",J2274&lt;=39,"Thirties",J2274&lt;=49,"Fourties",J2274&lt;=59,"Fifties",J2274&gt;59,"Elders")</f>
        <v>Fourties</v>
      </c>
      <c r="O2274" t="str" cm="1">
        <f t="array" ref="O2274">_xlfn.IFS(K2275&lt;=5,"Very Short",K2275&lt;=10,"Short",K2275&lt;=15,"Mid-Class",K2275&lt;=20,"Long",K2275&lt;=25," Very Long",K2275&gt;25,"Lifer")</f>
        <v>Short</v>
      </c>
      <c r="P2274" t="str" cm="1">
        <f t="array" ref="P2274">_xlfn.IFS(L2274&lt;=39,"Negligible",L2274&lt;=79,"Minimal",L2274&lt;=119,"Moderate",L2274&lt;=158,"High Moderate",L2274&lt;=198," High",L2274&lt;=238,"Very High",L2274&lt;=278,"Severe")</f>
        <v>Moderate</v>
      </c>
      <c r="Q2274" s="3">
        <f t="shared" si="35"/>
        <v>4.2551811708333336</v>
      </c>
    </row>
    <row r="2275" spans="1:17" x14ac:dyDescent="0.25">
      <c r="A2275">
        <v>2274</v>
      </c>
      <c r="B2275" t="s">
        <v>32</v>
      </c>
      <c r="C2275" t="s">
        <v>810</v>
      </c>
      <c r="D2275" t="s">
        <v>5754</v>
      </c>
      <c r="E2275" t="s">
        <v>15</v>
      </c>
      <c r="F2275" t="s">
        <v>2303</v>
      </c>
      <c r="G2275" t="s">
        <v>1824</v>
      </c>
      <c r="H2275" t="s">
        <v>15</v>
      </c>
      <c r="I2275" t="s">
        <v>18</v>
      </c>
      <c r="J2275">
        <v>46.484544110000002</v>
      </c>
      <c r="K2275">
        <v>5.0829140009999998</v>
      </c>
      <c r="L2275">
        <v>139.5149534</v>
      </c>
      <c r="M2275" t="s">
        <v>18</v>
      </c>
      <c r="N2275" t="str" cm="1">
        <f t="array" ref="N2275">_xlfn.IFS(J2275&lt;=29,"Twenties",J2275&lt;=39,"Thirties",J2275&lt;=49,"Fourties",J2275&lt;=59,"Fifties",J2275&gt;59,"Elders")</f>
        <v>Fourties</v>
      </c>
      <c r="O2275" t="str" cm="1">
        <f t="array" ref="O2275">_xlfn.IFS(K2276&lt;=5,"Very Short",K2276&lt;=10,"Short",K2276&lt;=15,"Mid-Class",K2276&lt;=20,"Long",K2276&lt;=25," Very Long",K2276&gt;25,"Lifer")</f>
        <v>Very Short</v>
      </c>
      <c r="P2275" t="str" cm="1">
        <f t="array" ref="P2275">_xlfn.IFS(L2275&lt;=39,"Negligible",L2275&lt;=79,"Minimal",L2275&lt;=119,"Moderate",L2275&lt;=158,"High Moderate",L2275&lt;=198," High",L2275&lt;=238,"Very High",L2275&lt;=278,"Severe")</f>
        <v>High Moderate</v>
      </c>
      <c r="Q2275" s="3">
        <f t="shared" si="35"/>
        <v>5.8131230583333329</v>
      </c>
    </row>
    <row r="2276" spans="1:17" x14ac:dyDescent="0.25">
      <c r="A2276">
        <v>2275</v>
      </c>
      <c r="B2276" t="s">
        <v>938</v>
      </c>
      <c r="C2276" t="s">
        <v>485</v>
      </c>
      <c r="D2276" t="s">
        <v>5754</v>
      </c>
      <c r="E2276" t="s">
        <v>160</v>
      </c>
      <c r="F2276" t="s">
        <v>1058</v>
      </c>
      <c r="G2276" t="s">
        <v>1059</v>
      </c>
      <c r="H2276" t="s">
        <v>28</v>
      </c>
      <c r="I2276" t="s">
        <v>18</v>
      </c>
      <c r="J2276">
        <v>39.362289420000003</v>
      </c>
      <c r="K2276">
        <v>4.1235060409999997</v>
      </c>
      <c r="L2276">
        <v>42.932634810000003</v>
      </c>
      <c r="M2276" t="s">
        <v>18</v>
      </c>
      <c r="N2276" t="str" cm="1">
        <f t="array" ref="N2276">_xlfn.IFS(J2276&lt;=29,"Twenties",J2276&lt;=39,"Thirties",J2276&lt;=49,"Fourties",J2276&lt;=59,"Fifties",J2276&gt;59,"Elders")</f>
        <v>Fourties</v>
      </c>
      <c r="O2276" t="str" cm="1">
        <f t="array" ref="O2276">_xlfn.IFS(K2277&lt;=5,"Very Short",K2277&lt;=10,"Short",K2277&lt;=15,"Mid-Class",K2277&lt;=20,"Long",K2277&lt;=25," Very Long",K2277&gt;25,"Lifer")</f>
        <v>Short</v>
      </c>
      <c r="P2276" t="str" cm="1">
        <f t="array" ref="P2276">_xlfn.IFS(L2276&lt;=39,"Negligible",L2276&lt;=79,"Minimal",L2276&lt;=119,"Moderate",L2276&lt;=158,"High Moderate",L2276&lt;=198," High",L2276&lt;=238,"Very High",L2276&lt;=278,"Severe")</f>
        <v>Minimal</v>
      </c>
      <c r="Q2276" s="3">
        <f t="shared" si="35"/>
        <v>1.7888597837500002</v>
      </c>
    </row>
    <row r="2277" spans="1:17" x14ac:dyDescent="0.25">
      <c r="A2277">
        <v>2276</v>
      </c>
      <c r="B2277" t="s">
        <v>1056</v>
      </c>
      <c r="C2277" t="s">
        <v>1414</v>
      </c>
      <c r="D2277" t="s">
        <v>5754</v>
      </c>
      <c r="E2277" t="s">
        <v>36</v>
      </c>
      <c r="F2277" t="s">
        <v>16</v>
      </c>
      <c r="G2277" t="s">
        <v>17</v>
      </c>
      <c r="H2277" t="s">
        <v>36</v>
      </c>
      <c r="I2277" t="s">
        <v>18</v>
      </c>
      <c r="J2277">
        <v>38.691851790000001</v>
      </c>
      <c r="K2277">
        <v>5.3113762529999997</v>
      </c>
      <c r="L2277">
        <v>50.083308680000002</v>
      </c>
      <c r="M2277" t="s">
        <v>18</v>
      </c>
      <c r="N2277" t="str" cm="1">
        <f t="array" ref="N2277">_xlfn.IFS(J2277&lt;=29,"Twenties",J2277&lt;=39,"Thirties",J2277&lt;=49,"Fourties",J2277&lt;=59,"Fifties",J2277&gt;59,"Elders")</f>
        <v>Thirties</v>
      </c>
      <c r="O2277" t="str" cm="1">
        <f t="array" ref="O2277">_xlfn.IFS(K2278&lt;=5,"Very Short",K2278&lt;=10,"Short",K2278&lt;=15,"Mid-Class",K2278&lt;=20,"Long",K2278&lt;=25," Very Long",K2278&gt;25,"Lifer")</f>
        <v>Very Short</v>
      </c>
      <c r="P2277" t="str" cm="1">
        <f t="array" ref="P2277">_xlfn.IFS(L2277&lt;=39,"Negligible",L2277&lt;=79,"Minimal",L2277&lt;=119,"Moderate",L2277&lt;=158,"High Moderate",L2277&lt;=198," High",L2277&lt;=238,"Very High",L2277&lt;=278,"Severe")</f>
        <v>Minimal</v>
      </c>
      <c r="Q2277" s="3">
        <f t="shared" si="35"/>
        <v>2.0868045283333334</v>
      </c>
    </row>
    <row r="2278" spans="1:17" x14ac:dyDescent="0.25">
      <c r="A2278">
        <v>2277</v>
      </c>
      <c r="B2278" t="s">
        <v>595</v>
      </c>
      <c r="C2278" t="s">
        <v>1547</v>
      </c>
      <c r="D2278" t="s">
        <v>5755</v>
      </c>
      <c r="E2278" t="s">
        <v>1456</v>
      </c>
      <c r="F2278" t="s">
        <v>1058</v>
      </c>
      <c r="G2278" t="s">
        <v>1059</v>
      </c>
      <c r="H2278" t="s">
        <v>190</v>
      </c>
      <c r="I2278" t="s">
        <v>18</v>
      </c>
      <c r="J2278">
        <v>49.661787740000001</v>
      </c>
      <c r="K2278">
        <v>1.567530155</v>
      </c>
      <c r="L2278">
        <v>99.618794300000005</v>
      </c>
      <c r="M2278" t="s">
        <v>18</v>
      </c>
      <c r="N2278" t="str" cm="1">
        <f t="array" ref="N2278">_xlfn.IFS(J2278&lt;=29,"Twenties",J2278&lt;=39,"Thirties",J2278&lt;=49,"Fourties",J2278&lt;=59,"Fifties",J2278&gt;59,"Elders")</f>
        <v>Fifties</v>
      </c>
      <c r="O2278" t="str" cm="1">
        <f t="array" ref="O2278">_xlfn.IFS(K2279&lt;=5,"Very Short",K2279&lt;=10,"Short",K2279&lt;=15,"Mid-Class",K2279&lt;=20,"Long",K2279&lt;=25," Very Long",K2279&gt;25,"Lifer")</f>
        <v>Short</v>
      </c>
      <c r="P2278" t="str" cm="1">
        <f t="array" ref="P2278">_xlfn.IFS(L2278&lt;=39,"Negligible",L2278&lt;=79,"Minimal",L2278&lt;=119,"Moderate",L2278&lt;=158,"High Moderate",L2278&lt;=198," High",L2278&lt;=238,"Very High",L2278&lt;=278,"Severe")</f>
        <v>Moderate</v>
      </c>
      <c r="Q2278" s="3">
        <f t="shared" si="35"/>
        <v>4.1507830958333338</v>
      </c>
    </row>
    <row r="2279" spans="1:17" x14ac:dyDescent="0.25">
      <c r="A2279">
        <v>2278</v>
      </c>
      <c r="B2279" t="s">
        <v>2577</v>
      </c>
      <c r="C2279" t="s">
        <v>1040</v>
      </c>
      <c r="D2279" t="s">
        <v>5754</v>
      </c>
      <c r="E2279" t="s">
        <v>21</v>
      </c>
      <c r="F2279" t="s">
        <v>1058</v>
      </c>
      <c r="G2279" t="s">
        <v>1059</v>
      </c>
      <c r="H2279" t="s">
        <v>22</v>
      </c>
      <c r="I2279" t="s">
        <v>18</v>
      </c>
      <c r="J2279">
        <v>42.081708239999998</v>
      </c>
      <c r="K2279">
        <v>6.0873223750000003</v>
      </c>
      <c r="L2279">
        <v>62.1025147</v>
      </c>
      <c r="M2279" t="s">
        <v>18</v>
      </c>
      <c r="N2279" t="str" cm="1">
        <f t="array" ref="N2279">_xlfn.IFS(J2279&lt;=29,"Twenties",J2279&lt;=39,"Thirties",J2279&lt;=49,"Fourties",J2279&lt;=59,"Fifties",J2279&gt;59,"Elders")</f>
        <v>Fourties</v>
      </c>
      <c r="O2279" t="str" cm="1">
        <f t="array" ref="O2279">_xlfn.IFS(K2280&lt;=5,"Very Short",K2280&lt;=10,"Short",K2280&lt;=15,"Mid-Class",K2280&lt;=20,"Long",K2280&lt;=25," Very Long",K2280&gt;25,"Lifer")</f>
        <v>Very Short</v>
      </c>
      <c r="P2279" t="str" cm="1">
        <f t="array" ref="P2279">_xlfn.IFS(L2279&lt;=39,"Negligible",L2279&lt;=79,"Minimal",L2279&lt;=119,"Moderate",L2279&lt;=158,"High Moderate",L2279&lt;=198," High",L2279&lt;=238,"Very High",L2279&lt;=278,"Severe")</f>
        <v>Minimal</v>
      </c>
      <c r="Q2279" s="3">
        <f t="shared" si="35"/>
        <v>2.5876047791666665</v>
      </c>
    </row>
    <row r="2280" spans="1:17" x14ac:dyDescent="0.25">
      <c r="A2280">
        <v>2279</v>
      </c>
      <c r="B2280" t="s">
        <v>398</v>
      </c>
      <c r="C2280" t="s">
        <v>2578</v>
      </c>
      <c r="D2280" t="s">
        <v>5754</v>
      </c>
      <c r="E2280" t="s">
        <v>474</v>
      </c>
      <c r="F2280" t="s">
        <v>1058</v>
      </c>
      <c r="G2280" t="s">
        <v>1059</v>
      </c>
      <c r="H2280" t="s">
        <v>28</v>
      </c>
      <c r="I2280" t="s">
        <v>18</v>
      </c>
      <c r="J2280">
        <v>44.673078220000001</v>
      </c>
      <c r="K2280">
        <v>2.5801003040000001</v>
      </c>
      <c r="L2280">
        <v>88.78985668</v>
      </c>
      <c r="M2280" t="s">
        <v>18</v>
      </c>
      <c r="N2280" t="str" cm="1">
        <f t="array" ref="N2280">_xlfn.IFS(J2280&lt;=29,"Twenties",J2280&lt;=39,"Thirties",J2280&lt;=49,"Fourties",J2280&lt;=59,"Fifties",J2280&gt;59,"Elders")</f>
        <v>Fourties</v>
      </c>
      <c r="O2280" t="str" cm="1">
        <f t="array" ref="O2280">_xlfn.IFS(K2281&lt;=5,"Very Short",K2281&lt;=10,"Short",K2281&lt;=15,"Mid-Class",K2281&lt;=20,"Long",K2281&lt;=25," Very Long",K2281&gt;25,"Lifer")</f>
        <v>Very Short</v>
      </c>
      <c r="P2280" t="str" cm="1">
        <f t="array" ref="P2280">_xlfn.IFS(L2280&lt;=39,"Negligible",L2280&lt;=79,"Minimal",L2280&lt;=119,"Moderate",L2280&lt;=158,"High Moderate",L2280&lt;=198," High",L2280&lt;=238,"Very High",L2280&lt;=278,"Severe")</f>
        <v>Moderate</v>
      </c>
      <c r="Q2280" s="3">
        <f t="shared" si="35"/>
        <v>3.6995773616666665</v>
      </c>
    </row>
    <row r="2281" spans="1:17" x14ac:dyDescent="0.25">
      <c r="A2281">
        <v>2280</v>
      </c>
      <c r="B2281" t="s">
        <v>2579</v>
      </c>
      <c r="C2281" t="s">
        <v>2580</v>
      </c>
      <c r="D2281" t="s">
        <v>5755</v>
      </c>
      <c r="E2281" t="s">
        <v>31</v>
      </c>
      <c r="F2281" t="s">
        <v>1058</v>
      </c>
      <c r="G2281" t="s">
        <v>1059</v>
      </c>
      <c r="H2281" t="s">
        <v>31</v>
      </c>
      <c r="I2281" t="s">
        <v>18</v>
      </c>
      <c r="J2281">
        <v>56.86717805</v>
      </c>
      <c r="K2281">
        <v>4.8010872950000003</v>
      </c>
      <c r="L2281">
        <v>99.84998727</v>
      </c>
      <c r="M2281" t="s">
        <v>18</v>
      </c>
      <c r="N2281" t="str" cm="1">
        <f t="array" ref="N2281">_xlfn.IFS(J2281&lt;=29,"Twenties",J2281&lt;=39,"Thirties",J2281&lt;=49,"Fourties",J2281&lt;=59,"Fifties",J2281&gt;59,"Elders")</f>
        <v>Fifties</v>
      </c>
      <c r="O2281" t="str" cm="1">
        <f t="array" ref="O2281">_xlfn.IFS(K2282&lt;=5,"Very Short",K2282&lt;=10,"Short",K2282&lt;=15,"Mid-Class",K2282&lt;=20,"Long",K2282&lt;=25," Very Long",K2282&gt;25,"Lifer")</f>
        <v>Very Short</v>
      </c>
      <c r="P2281" t="str" cm="1">
        <f t="array" ref="P2281">_xlfn.IFS(L2281&lt;=39,"Negligible",L2281&lt;=79,"Minimal",L2281&lt;=119,"Moderate",L2281&lt;=158,"High Moderate",L2281&lt;=198," High",L2281&lt;=238,"Very High",L2281&lt;=278,"Severe")</f>
        <v>Moderate</v>
      </c>
      <c r="Q2281" s="3">
        <f t="shared" si="35"/>
        <v>4.1604161362500003</v>
      </c>
    </row>
    <row r="2282" spans="1:17" x14ac:dyDescent="0.25">
      <c r="A2282">
        <v>2281</v>
      </c>
      <c r="B2282" t="s">
        <v>2581</v>
      </c>
      <c r="C2282" t="s">
        <v>103</v>
      </c>
      <c r="D2282" t="s">
        <v>5754</v>
      </c>
      <c r="E2282" t="s">
        <v>155</v>
      </c>
      <c r="F2282" t="s">
        <v>818</v>
      </c>
      <c r="G2282" t="s">
        <v>819</v>
      </c>
      <c r="H2282" t="s">
        <v>155</v>
      </c>
      <c r="I2282" t="s">
        <v>18</v>
      </c>
      <c r="J2282">
        <v>59.949022820000003</v>
      </c>
      <c r="K2282">
        <v>0.62262149</v>
      </c>
      <c r="L2282">
        <v>109.0643048</v>
      </c>
      <c r="M2282" t="s">
        <v>18</v>
      </c>
      <c r="N2282" t="str" cm="1">
        <f t="array" ref="N2282">_xlfn.IFS(J2282&lt;=29,"Twenties",J2282&lt;=39,"Thirties",J2282&lt;=49,"Fourties",J2282&lt;=59,"Fifties",J2282&gt;59,"Elders")</f>
        <v>Elders</v>
      </c>
      <c r="O2282" t="str" cm="1">
        <f t="array" ref="O2282">_xlfn.IFS(K2283&lt;=5,"Very Short",K2283&lt;=10,"Short",K2283&lt;=15,"Mid-Class",K2283&lt;=20,"Long",K2283&lt;=25," Very Long",K2283&gt;25,"Lifer")</f>
        <v>Very Short</v>
      </c>
      <c r="P2282" t="str" cm="1">
        <f t="array" ref="P2282">_xlfn.IFS(L2282&lt;=39,"Negligible",L2282&lt;=79,"Minimal",L2282&lt;=119,"Moderate",L2282&lt;=158,"High Moderate",L2282&lt;=198," High",L2282&lt;=238,"Very High",L2282&lt;=278,"Severe")</f>
        <v>Moderate</v>
      </c>
      <c r="Q2282" s="3">
        <f t="shared" si="35"/>
        <v>4.5443460333333334</v>
      </c>
    </row>
    <row r="2283" spans="1:17" x14ac:dyDescent="0.25">
      <c r="A2283">
        <v>2282</v>
      </c>
      <c r="B2283" t="s">
        <v>862</v>
      </c>
      <c r="C2283" t="s">
        <v>2582</v>
      </c>
      <c r="D2283" t="s">
        <v>5754</v>
      </c>
      <c r="E2283" t="s">
        <v>22</v>
      </c>
      <c r="F2283" t="s">
        <v>1058</v>
      </c>
      <c r="G2283" t="s">
        <v>1059</v>
      </c>
      <c r="H2283" t="s">
        <v>22</v>
      </c>
      <c r="I2283" t="s">
        <v>18</v>
      </c>
      <c r="J2283">
        <v>34.077863399999998</v>
      </c>
      <c r="K2283">
        <v>3.9098555949999998</v>
      </c>
      <c r="L2283">
        <v>0.50613564700000002</v>
      </c>
      <c r="M2283" t="s">
        <v>18</v>
      </c>
      <c r="N2283" t="str" cm="1">
        <f t="array" ref="N2283">_xlfn.IFS(J2283&lt;=29,"Twenties",J2283&lt;=39,"Thirties",J2283&lt;=49,"Fourties",J2283&lt;=59,"Fifties",J2283&gt;59,"Elders")</f>
        <v>Thirties</v>
      </c>
      <c r="O2283" t="str" cm="1">
        <f t="array" ref="O2283">_xlfn.IFS(K2284&lt;=5,"Very Short",K2284&lt;=10,"Short",K2284&lt;=15,"Mid-Class",K2284&lt;=20,"Long",K2284&lt;=25," Very Long",K2284&gt;25,"Lifer")</f>
        <v>Very Short</v>
      </c>
      <c r="P2283" t="str" cm="1">
        <f t="array" ref="P2283">_xlfn.IFS(L2283&lt;=39,"Negligible",L2283&lt;=79,"Minimal",L2283&lt;=119,"Moderate",L2283&lt;=158,"High Moderate",L2283&lt;=198," High",L2283&lt;=238,"Very High",L2283&lt;=278,"Severe")</f>
        <v>Negligible</v>
      </c>
      <c r="Q2283" s="3">
        <f t="shared" si="35"/>
        <v>2.1088985291666668E-2</v>
      </c>
    </row>
    <row r="2284" spans="1:17" x14ac:dyDescent="0.25">
      <c r="A2284">
        <v>2283</v>
      </c>
      <c r="B2284" t="s">
        <v>332</v>
      </c>
      <c r="C2284" t="s">
        <v>301</v>
      </c>
      <c r="D2284" t="s">
        <v>5754</v>
      </c>
      <c r="E2284" t="s">
        <v>22</v>
      </c>
      <c r="F2284" t="s">
        <v>1058</v>
      </c>
      <c r="G2284" t="s">
        <v>1059</v>
      </c>
      <c r="H2284" t="s">
        <v>22</v>
      </c>
      <c r="I2284" t="s">
        <v>18</v>
      </c>
      <c r="J2284">
        <v>40.95722997</v>
      </c>
      <c r="K2284">
        <v>3.8680929040000001</v>
      </c>
      <c r="L2284">
        <v>89.546541079999997</v>
      </c>
      <c r="M2284" t="s">
        <v>18</v>
      </c>
      <c r="N2284" t="str" cm="1">
        <f t="array" ref="N2284">_xlfn.IFS(J2284&lt;=29,"Twenties",J2284&lt;=39,"Thirties",J2284&lt;=49,"Fourties",J2284&lt;=59,"Fifties",J2284&gt;59,"Elders")</f>
        <v>Fourties</v>
      </c>
      <c r="O2284" t="str" cm="1">
        <f t="array" ref="O2284">_xlfn.IFS(K2285&lt;=5,"Very Short",K2285&lt;=10,"Short",K2285&lt;=15,"Mid-Class",K2285&lt;=20,"Long",K2285&lt;=25," Very Long",K2285&gt;25,"Lifer")</f>
        <v>Very Short</v>
      </c>
      <c r="P2284" t="str" cm="1">
        <f t="array" ref="P2284">_xlfn.IFS(L2284&lt;=39,"Negligible",L2284&lt;=79,"Minimal",L2284&lt;=119,"Moderate",L2284&lt;=158,"High Moderate",L2284&lt;=198," High",L2284&lt;=238,"Very High",L2284&lt;=278,"Severe")</f>
        <v>Moderate</v>
      </c>
      <c r="Q2284" s="3">
        <f t="shared" si="35"/>
        <v>3.7311058783333331</v>
      </c>
    </row>
    <row r="2285" spans="1:17" x14ac:dyDescent="0.25">
      <c r="A2285">
        <v>2284</v>
      </c>
      <c r="B2285" t="s">
        <v>265</v>
      </c>
      <c r="C2285" t="s">
        <v>30</v>
      </c>
      <c r="D2285" t="s">
        <v>5755</v>
      </c>
      <c r="E2285" t="s">
        <v>538</v>
      </c>
      <c r="F2285" t="s">
        <v>818</v>
      </c>
      <c r="G2285" t="s">
        <v>819</v>
      </c>
      <c r="H2285" t="s">
        <v>167</v>
      </c>
      <c r="I2285" t="s">
        <v>18</v>
      </c>
      <c r="J2285">
        <v>26.558754279999999</v>
      </c>
      <c r="K2285">
        <v>3.2435924819999999</v>
      </c>
      <c r="L2285">
        <v>15.093493779999999</v>
      </c>
      <c r="M2285" t="s">
        <v>18</v>
      </c>
      <c r="N2285" t="str" cm="1">
        <f t="array" ref="N2285">_xlfn.IFS(J2285&lt;=29,"Twenties",J2285&lt;=39,"Thirties",J2285&lt;=49,"Fourties",J2285&lt;=59,"Fifties",J2285&gt;59,"Elders")</f>
        <v>Twenties</v>
      </c>
      <c r="O2285" t="str" cm="1">
        <f t="array" ref="O2285">_xlfn.IFS(K2286&lt;=5,"Very Short",K2286&lt;=10,"Short",K2286&lt;=15,"Mid-Class",K2286&lt;=20,"Long",K2286&lt;=25," Very Long",K2286&gt;25,"Lifer")</f>
        <v>Short</v>
      </c>
      <c r="P2285" t="str" cm="1">
        <f t="array" ref="P2285">_xlfn.IFS(L2285&lt;=39,"Negligible",L2285&lt;=79,"Minimal",L2285&lt;=119,"Moderate",L2285&lt;=158,"High Moderate",L2285&lt;=198," High",L2285&lt;=238,"Very High",L2285&lt;=278,"Severe")</f>
        <v>Negligible</v>
      </c>
      <c r="Q2285" s="3">
        <f t="shared" si="35"/>
        <v>0.62889557416666664</v>
      </c>
    </row>
    <row r="2286" spans="1:17" x14ac:dyDescent="0.25">
      <c r="A2286">
        <v>2285</v>
      </c>
      <c r="B2286" t="s">
        <v>2583</v>
      </c>
      <c r="C2286" t="s">
        <v>1920</v>
      </c>
      <c r="D2286" t="s">
        <v>5754</v>
      </c>
      <c r="E2286" t="s">
        <v>25</v>
      </c>
      <c r="F2286" t="s">
        <v>818</v>
      </c>
      <c r="G2286" t="s">
        <v>819</v>
      </c>
      <c r="H2286" t="s">
        <v>25</v>
      </c>
      <c r="I2286" t="s">
        <v>18</v>
      </c>
      <c r="J2286">
        <v>48.06678574</v>
      </c>
      <c r="K2286">
        <v>5.0368998960000004</v>
      </c>
      <c r="L2286">
        <v>113.1029795</v>
      </c>
      <c r="M2286" t="s">
        <v>18</v>
      </c>
      <c r="N2286" t="str" cm="1">
        <f t="array" ref="N2286">_xlfn.IFS(J2286&lt;=29,"Twenties",J2286&lt;=39,"Thirties",J2286&lt;=49,"Fourties",J2286&lt;=59,"Fifties",J2286&gt;59,"Elders")</f>
        <v>Fourties</v>
      </c>
      <c r="O2286" t="str" cm="1">
        <f t="array" ref="O2286">_xlfn.IFS(K2287&lt;=5,"Very Short",K2287&lt;=10,"Short",K2287&lt;=15,"Mid-Class",K2287&lt;=20,"Long",K2287&lt;=25," Very Long",K2287&gt;25,"Lifer")</f>
        <v>Very Short</v>
      </c>
      <c r="P2286" t="str" cm="1">
        <f t="array" ref="P2286">_xlfn.IFS(L2286&lt;=39,"Negligible",L2286&lt;=79,"Minimal",L2286&lt;=119,"Moderate",L2286&lt;=158,"High Moderate",L2286&lt;=198," High",L2286&lt;=238,"Very High",L2286&lt;=278,"Severe")</f>
        <v>Moderate</v>
      </c>
      <c r="Q2286" s="3">
        <f t="shared" si="35"/>
        <v>4.7126241458333338</v>
      </c>
    </row>
    <row r="2287" spans="1:17" x14ac:dyDescent="0.25">
      <c r="A2287">
        <v>2286</v>
      </c>
      <c r="B2287" t="s">
        <v>2584</v>
      </c>
      <c r="C2287" t="s">
        <v>968</v>
      </c>
      <c r="D2287" t="s">
        <v>5754</v>
      </c>
      <c r="E2287" t="s">
        <v>31</v>
      </c>
      <c r="F2287" t="s">
        <v>1058</v>
      </c>
      <c r="G2287" t="s">
        <v>1059</v>
      </c>
      <c r="H2287" t="s">
        <v>31</v>
      </c>
      <c r="I2287" t="s">
        <v>18</v>
      </c>
      <c r="J2287">
        <v>49.277969030000001</v>
      </c>
      <c r="K2287">
        <v>4.5226267260000004</v>
      </c>
      <c r="L2287">
        <v>128.16832070000001</v>
      </c>
      <c r="M2287" t="s">
        <v>18</v>
      </c>
      <c r="N2287" t="str" cm="1">
        <f t="array" ref="N2287">_xlfn.IFS(J2287&lt;=29,"Twenties",J2287&lt;=39,"Thirties",J2287&lt;=49,"Fourties",J2287&lt;=59,"Fifties",J2287&gt;59,"Elders")</f>
        <v>Fifties</v>
      </c>
      <c r="O2287" t="str" cm="1">
        <f t="array" ref="O2287">_xlfn.IFS(K2288&lt;=5,"Very Short",K2288&lt;=10,"Short",K2288&lt;=15,"Mid-Class",K2288&lt;=20,"Long",K2288&lt;=25," Very Long",K2288&gt;25,"Lifer")</f>
        <v>Very Short</v>
      </c>
      <c r="P2287" t="str" cm="1">
        <f t="array" ref="P2287">_xlfn.IFS(L2287&lt;=39,"Negligible",L2287&lt;=79,"Minimal",L2287&lt;=119,"Moderate",L2287&lt;=158,"High Moderate",L2287&lt;=198," High",L2287&lt;=238,"Very High",L2287&lt;=278,"Severe")</f>
        <v>High Moderate</v>
      </c>
      <c r="Q2287" s="3">
        <f t="shared" si="35"/>
        <v>5.3403466958333334</v>
      </c>
    </row>
    <row r="2288" spans="1:17" x14ac:dyDescent="0.25">
      <c r="A2288">
        <v>2287</v>
      </c>
      <c r="B2288" t="s">
        <v>2585</v>
      </c>
      <c r="C2288" t="s">
        <v>2586</v>
      </c>
      <c r="D2288" t="s">
        <v>5754</v>
      </c>
      <c r="E2288" t="s">
        <v>260</v>
      </c>
      <c r="F2288" t="s">
        <v>1058</v>
      </c>
      <c r="G2288" t="s">
        <v>1059</v>
      </c>
      <c r="H2288" t="s">
        <v>260</v>
      </c>
      <c r="I2288" t="s">
        <v>18</v>
      </c>
      <c r="J2288">
        <v>38.857731049999998</v>
      </c>
      <c r="K2288">
        <v>2.982424983</v>
      </c>
      <c r="L2288">
        <v>26.052735869999999</v>
      </c>
      <c r="M2288" t="s">
        <v>18</v>
      </c>
      <c r="N2288" t="str" cm="1">
        <f t="array" ref="N2288">_xlfn.IFS(J2288&lt;=29,"Twenties",J2288&lt;=39,"Thirties",J2288&lt;=49,"Fourties",J2288&lt;=59,"Fifties",J2288&gt;59,"Elders")</f>
        <v>Thirties</v>
      </c>
      <c r="O2288" t="str" cm="1">
        <f t="array" ref="O2288">_xlfn.IFS(K2289&lt;=5,"Very Short",K2289&lt;=10,"Short",K2289&lt;=15,"Mid-Class",K2289&lt;=20,"Long",K2289&lt;=25," Very Long",K2289&gt;25,"Lifer")</f>
        <v>Short</v>
      </c>
      <c r="P2288" t="str" cm="1">
        <f t="array" ref="P2288">_xlfn.IFS(L2288&lt;=39,"Negligible",L2288&lt;=79,"Minimal",L2288&lt;=119,"Moderate",L2288&lt;=158,"High Moderate",L2288&lt;=198," High",L2288&lt;=238,"Very High",L2288&lt;=278,"Severe")</f>
        <v>Negligible</v>
      </c>
      <c r="Q2288" s="3">
        <f t="shared" si="35"/>
        <v>1.08553066125</v>
      </c>
    </row>
    <row r="2289" spans="1:17" x14ac:dyDescent="0.25">
      <c r="A2289">
        <v>2288</v>
      </c>
      <c r="B2289" t="s">
        <v>2587</v>
      </c>
      <c r="C2289" t="s">
        <v>707</v>
      </c>
      <c r="D2289" t="s">
        <v>5755</v>
      </c>
      <c r="E2289" t="s">
        <v>36</v>
      </c>
      <c r="F2289" t="s">
        <v>818</v>
      </c>
      <c r="G2289" t="s">
        <v>819</v>
      </c>
      <c r="H2289" t="s">
        <v>36</v>
      </c>
      <c r="I2289" t="s">
        <v>18</v>
      </c>
      <c r="J2289">
        <v>46.329235570000002</v>
      </c>
      <c r="K2289">
        <v>5.7273521870000001</v>
      </c>
      <c r="L2289">
        <v>56.529094899999997</v>
      </c>
      <c r="M2289" t="s">
        <v>18</v>
      </c>
      <c r="N2289" t="str" cm="1">
        <f t="array" ref="N2289">_xlfn.IFS(J2289&lt;=29,"Twenties",J2289&lt;=39,"Thirties",J2289&lt;=49,"Fourties",J2289&lt;=59,"Fifties",J2289&gt;59,"Elders")</f>
        <v>Fourties</v>
      </c>
      <c r="O2289" t="str" cm="1">
        <f t="array" ref="O2289">_xlfn.IFS(K2290&lt;=5,"Very Short",K2290&lt;=10,"Short",K2290&lt;=15,"Mid-Class",K2290&lt;=20,"Long",K2290&lt;=25," Very Long",K2290&gt;25,"Lifer")</f>
        <v>Very Short</v>
      </c>
      <c r="P2289" t="str" cm="1">
        <f t="array" ref="P2289">_xlfn.IFS(L2289&lt;=39,"Negligible",L2289&lt;=79,"Minimal",L2289&lt;=119,"Moderate",L2289&lt;=158,"High Moderate",L2289&lt;=198," High",L2289&lt;=238,"Very High",L2289&lt;=278,"Severe")</f>
        <v>Minimal</v>
      </c>
      <c r="Q2289" s="3">
        <f t="shared" si="35"/>
        <v>2.3553789541666665</v>
      </c>
    </row>
    <row r="2290" spans="1:17" x14ac:dyDescent="0.25">
      <c r="A2290">
        <v>2289</v>
      </c>
      <c r="B2290" t="s">
        <v>285</v>
      </c>
      <c r="C2290" t="s">
        <v>601</v>
      </c>
      <c r="D2290" t="s">
        <v>5755</v>
      </c>
      <c r="E2290" t="s">
        <v>28</v>
      </c>
      <c r="F2290" t="s">
        <v>1058</v>
      </c>
      <c r="G2290" t="s">
        <v>1059</v>
      </c>
      <c r="H2290" t="s">
        <v>28</v>
      </c>
      <c r="I2290" t="s">
        <v>18</v>
      </c>
      <c r="J2290">
        <v>33.374694910000002</v>
      </c>
      <c r="K2290">
        <v>3.8144372359999998</v>
      </c>
      <c r="L2290">
        <v>0</v>
      </c>
      <c r="M2290" t="s">
        <v>18</v>
      </c>
      <c r="N2290" t="str" cm="1">
        <f t="array" ref="N2290">_xlfn.IFS(J2290&lt;=29,"Twenties",J2290&lt;=39,"Thirties",J2290&lt;=49,"Fourties",J2290&lt;=59,"Fifties",J2290&gt;59,"Elders")</f>
        <v>Thirties</v>
      </c>
      <c r="O2290" t="str" cm="1">
        <f t="array" ref="O2290">_xlfn.IFS(K2291&lt;=5,"Very Short",K2291&lt;=10,"Short",K2291&lt;=15,"Mid-Class",K2291&lt;=20,"Long",K2291&lt;=25," Very Long",K2291&gt;25,"Lifer")</f>
        <v>Short</v>
      </c>
      <c r="P2290" t="str" cm="1">
        <f t="array" ref="P2290">_xlfn.IFS(L2290&lt;=39,"Negligible",L2290&lt;=79,"Minimal",L2290&lt;=119,"Moderate",L2290&lt;=158,"High Moderate",L2290&lt;=198," High",L2290&lt;=238,"Very High",L2290&lt;=278,"Severe")</f>
        <v>Negligible</v>
      </c>
      <c r="Q2290" s="3">
        <f t="shared" si="35"/>
        <v>0</v>
      </c>
    </row>
    <row r="2291" spans="1:17" x14ac:dyDescent="0.25">
      <c r="A2291">
        <v>2290</v>
      </c>
      <c r="B2291" t="s">
        <v>2588</v>
      </c>
      <c r="C2291" t="s">
        <v>348</v>
      </c>
      <c r="D2291" t="s">
        <v>5754</v>
      </c>
      <c r="E2291" t="s">
        <v>151</v>
      </c>
      <c r="F2291" t="s">
        <v>1058</v>
      </c>
      <c r="G2291" t="s">
        <v>1059</v>
      </c>
      <c r="H2291" t="s">
        <v>136</v>
      </c>
      <c r="I2291" t="s">
        <v>18</v>
      </c>
      <c r="J2291">
        <v>25.1118773</v>
      </c>
      <c r="K2291">
        <v>6.392528628</v>
      </c>
      <c r="L2291">
        <v>0</v>
      </c>
      <c r="M2291" t="s">
        <v>18</v>
      </c>
      <c r="N2291" t="str" cm="1">
        <f t="array" ref="N2291">_xlfn.IFS(J2291&lt;=29,"Twenties",J2291&lt;=39,"Thirties",J2291&lt;=49,"Fourties",J2291&lt;=59,"Fifties",J2291&gt;59,"Elders")</f>
        <v>Twenties</v>
      </c>
      <c r="O2291" t="str" cm="1">
        <f t="array" ref="O2291">_xlfn.IFS(K2292&lt;=5,"Very Short",K2292&lt;=10,"Short",K2292&lt;=15,"Mid-Class",K2292&lt;=20,"Long",K2292&lt;=25," Very Long",K2292&gt;25,"Lifer")</f>
        <v>Short</v>
      </c>
      <c r="P2291" t="str" cm="1">
        <f t="array" ref="P2291">_xlfn.IFS(L2291&lt;=39,"Negligible",L2291&lt;=79,"Minimal",L2291&lt;=119,"Moderate",L2291&lt;=158,"High Moderate",L2291&lt;=198," High",L2291&lt;=238,"Very High",L2291&lt;=278,"Severe")</f>
        <v>Negligible</v>
      </c>
      <c r="Q2291" s="3">
        <f t="shared" si="35"/>
        <v>0</v>
      </c>
    </row>
    <row r="2292" spans="1:17" x14ac:dyDescent="0.25">
      <c r="A2292">
        <v>2291</v>
      </c>
      <c r="B2292" t="s">
        <v>2589</v>
      </c>
      <c r="C2292" t="s">
        <v>1028</v>
      </c>
      <c r="D2292" t="s">
        <v>5754</v>
      </c>
      <c r="E2292" t="s">
        <v>2175</v>
      </c>
      <c r="F2292" t="s">
        <v>818</v>
      </c>
      <c r="G2292" t="s">
        <v>819</v>
      </c>
      <c r="H2292" t="s">
        <v>167</v>
      </c>
      <c r="I2292" t="s">
        <v>18</v>
      </c>
      <c r="J2292">
        <v>46.556558610000003</v>
      </c>
      <c r="K2292">
        <v>7.7350900510000002</v>
      </c>
      <c r="L2292">
        <v>115.1942612</v>
      </c>
      <c r="M2292" t="s">
        <v>18</v>
      </c>
      <c r="N2292" t="str" cm="1">
        <f t="array" ref="N2292">_xlfn.IFS(J2292&lt;=29,"Twenties",J2292&lt;=39,"Thirties",J2292&lt;=49,"Fourties",J2292&lt;=59,"Fifties",J2292&gt;59,"Elders")</f>
        <v>Fourties</v>
      </c>
      <c r="O2292" t="str" cm="1">
        <f t="array" ref="O2292">_xlfn.IFS(K2293&lt;=5,"Very Short",K2293&lt;=10,"Short",K2293&lt;=15,"Mid-Class",K2293&lt;=20,"Long",K2293&lt;=25," Very Long",K2293&gt;25,"Lifer")</f>
        <v>Very Short</v>
      </c>
      <c r="P2292" t="str" cm="1">
        <f t="array" ref="P2292">_xlfn.IFS(L2292&lt;=39,"Negligible",L2292&lt;=79,"Minimal",L2292&lt;=119,"Moderate",L2292&lt;=158,"High Moderate",L2292&lt;=198," High",L2292&lt;=238,"Very High",L2292&lt;=278,"Severe")</f>
        <v>Moderate</v>
      </c>
      <c r="Q2292" s="3">
        <f t="shared" si="35"/>
        <v>4.7997608833333336</v>
      </c>
    </row>
    <row r="2293" spans="1:17" x14ac:dyDescent="0.25">
      <c r="A2293">
        <v>2292</v>
      </c>
      <c r="B2293" t="s">
        <v>2590</v>
      </c>
      <c r="C2293" t="s">
        <v>2591</v>
      </c>
      <c r="D2293" t="s">
        <v>5754</v>
      </c>
      <c r="E2293" t="s">
        <v>36</v>
      </c>
      <c r="F2293" t="s">
        <v>818</v>
      </c>
      <c r="G2293" t="s">
        <v>819</v>
      </c>
      <c r="H2293" t="s">
        <v>36</v>
      </c>
      <c r="I2293" t="s">
        <v>18</v>
      </c>
      <c r="J2293">
        <v>39.575141520000003</v>
      </c>
      <c r="K2293">
        <v>3.558463438</v>
      </c>
      <c r="L2293">
        <v>63.577222370000001</v>
      </c>
      <c r="M2293" t="s">
        <v>18</v>
      </c>
      <c r="N2293" t="str" cm="1">
        <f t="array" ref="N2293">_xlfn.IFS(J2293&lt;=29,"Twenties",J2293&lt;=39,"Thirties",J2293&lt;=49,"Fourties",J2293&lt;=59,"Fifties",J2293&gt;59,"Elders")</f>
        <v>Fourties</v>
      </c>
      <c r="O2293" t="str" cm="1">
        <f t="array" ref="O2293">_xlfn.IFS(K2294&lt;=5,"Very Short",K2294&lt;=10,"Short",K2294&lt;=15,"Mid-Class",K2294&lt;=20,"Long",K2294&lt;=25," Very Long",K2294&gt;25,"Lifer")</f>
        <v>Very Short</v>
      </c>
      <c r="P2293" t="str" cm="1">
        <f t="array" ref="P2293">_xlfn.IFS(L2293&lt;=39,"Negligible",L2293&lt;=79,"Minimal",L2293&lt;=119,"Moderate",L2293&lt;=158,"High Moderate",L2293&lt;=198," High",L2293&lt;=238,"Very High",L2293&lt;=278,"Severe")</f>
        <v>Minimal</v>
      </c>
      <c r="Q2293" s="3">
        <f t="shared" si="35"/>
        <v>2.6490509320833335</v>
      </c>
    </row>
    <row r="2294" spans="1:17" x14ac:dyDescent="0.25">
      <c r="A2294">
        <v>2293</v>
      </c>
      <c r="B2294" t="s">
        <v>165</v>
      </c>
      <c r="C2294" t="s">
        <v>1990</v>
      </c>
      <c r="D2294" t="s">
        <v>5754</v>
      </c>
      <c r="E2294" t="s">
        <v>36</v>
      </c>
      <c r="F2294" t="s">
        <v>16</v>
      </c>
      <c r="G2294" t="s">
        <v>17</v>
      </c>
      <c r="H2294" t="s">
        <v>36</v>
      </c>
      <c r="I2294" t="s">
        <v>18</v>
      </c>
      <c r="J2294">
        <v>37.592166880000001</v>
      </c>
      <c r="K2294">
        <v>3.063668281</v>
      </c>
      <c r="L2294">
        <v>40.925429870000002</v>
      </c>
      <c r="M2294" t="s">
        <v>18</v>
      </c>
      <c r="N2294" t="str" cm="1">
        <f t="array" ref="N2294">_xlfn.IFS(J2294&lt;=29,"Twenties",J2294&lt;=39,"Thirties",J2294&lt;=49,"Fourties",J2294&lt;=59,"Fifties",J2294&gt;59,"Elders")</f>
        <v>Thirties</v>
      </c>
      <c r="O2294" t="str" cm="1">
        <f t="array" ref="O2294">_xlfn.IFS(K2295&lt;=5,"Very Short",K2295&lt;=10,"Short",K2295&lt;=15,"Mid-Class",K2295&lt;=20,"Long",K2295&lt;=25," Very Long",K2295&gt;25,"Lifer")</f>
        <v>Short</v>
      </c>
      <c r="P2294" t="str" cm="1">
        <f t="array" ref="P2294">_xlfn.IFS(L2294&lt;=39,"Negligible",L2294&lt;=79,"Minimal",L2294&lt;=119,"Moderate",L2294&lt;=158,"High Moderate",L2294&lt;=198," High",L2294&lt;=238,"Very High",L2294&lt;=278,"Severe")</f>
        <v>Minimal</v>
      </c>
      <c r="Q2294" s="3">
        <f t="shared" si="35"/>
        <v>1.7052262445833335</v>
      </c>
    </row>
    <row r="2295" spans="1:17" x14ac:dyDescent="0.25">
      <c r="A2295">
        <v>2294</v>
      </c>
      <c r="B2295" t="s">
        <v>1558</v>
      </c>
      <c r="C2295" t="s">
        <v>828</v>
      </c>
      <c r="D2295" t="s">
        <v>5755</v>
      </c>
      <c r="E2295" t="s">
        <v>36</v>
      </c>
      <c r="F2295" t="s">
        <v>16</v>
      </c>
      <c r="G2295" t="s">
        <v>17</v>
      </c>
      <c r="H2295" t="s">
        <v>36</v>
      </c>
      <c r="I2295" t="s">
        <v>18</v>
      </c>
      <c r="J2295">
        <v>33.761149250000003</v>
      </c>
      <c r="K2295">
        <v>6.6180543680000001</v>
      </c>
      <c r="L2295">
        <v>17.648896529999998</v>
      </c>
      <c r="M2295" t="s">
        <v>18</v>
      </c>
      <c r="N2295" t="str" cm="1">
        <f t="array" ref="N2295">_xlfn.IFS(J2295&lt;=29,"Twenties",J2295&lt;=39,"Thirties",J2295&lt;=49,"Fourties",J2295&lt;=59,"Fifties",J2295&gt;59,"Elders")</f>
        <v>Thirties</v>
      </c>
      <c r="O2295" t="str" cm="1">
        <f t="array" ref="O2295">_xlfn.IFS(K2296&lt;=5,"Very Short",K2296&lt;=10,"Short",K2296&lt;=15,"Mid-Class",K2296&lt;=20,"Long",K2296&lt;=25," Very Long",K2296&gt;25,"Lifer")</f>
        <v>Very Short</v>
      </c>
      <c r="P2295" t="str" cm="1">
        <f t="array" ref="P2295">_xlfn.IFS(L2295&lt;=39,"Negligible",L2295&lt;=79,"Minimal",L2295&lt;=119,"Moderate",L2295&lt;=158,"High Moderate",L2295&lt;=198," High",L2295&lt;=238,"Very High",L2295&lt;=278,"Severe")</f>
        <v>Negligible</v>
      </c>
      <c r="Q2295" s="3">
        <f t="shared" si="35"/>
        <v>0.73537068874999989</v>
      </c>
    </row>
    <row r="2296" spans="1:17" x14ac:dyDescent="0.25">
      <c r="A2296">
        <v>2295</v>
      </c>
      <c r="B2296" t="s">
        <v>2592</v>
      </c>
      <c r="C2296" t="s">
        <v>171</v>
      </c>
      <c r="D2296" t="s">
        <v>5754</v>
      </c>
      <c r="E2296" t="s">
        <v>28</v>
      </c>
      <c r="F2296" t="s">
        <v>1058</v>
      </c>
      <c r="G2296" t="s">
        <v>1059</v>
      </c>
      <c r="H2296" t="s">
        <v>28</v>
      </c>
      <c r="I2296" t="s">
        <v>18</v>
      </c>
      <c r="J2296">
        <v>41.51408387</v>
      </c>
      <c r="K2296">
        <v>4.3820274980000002</v>
      </c>
      <c r="L2296">
        <v>92.041451749999993</v>
      </c>
      <c r="M2296" t="s">
        <v>18</v>
      </c>
      <c r="N2296" t="str" cm="1">
        <f t="array" ref="N2296">_xlfn.IFS(J2296&lt;=29,"Twenties",J2296&lt;=39,"Thirties",J2296&lt;=49,"Fourties",J2296&lt;=59,"Fifties",J2296&gt;59,"Elders")</f>
        <v>Fourties</v>
      </c>
      <c r="O2296" t="str" cm="1">
        <f t="array" ref="O2296">_xlfn.IFS(K2297&lt;=5,"Very Short",K2297&lt;=10,"Short",K2297&lt;=15,"Mid-Class",K2297&lt;=20,"Long",K2297&lt;=25," Very Long",K2297&gt;25,"Lifer")</f>
        <v>Short</v>
      </c>
      <c r="P2296" t="str" cm="1">
        <f t="array" ref="P2296">_xlfn.IFS(L2296&lt;=39,"Negligible",L2296&lt;=79,"Minimal",L2296&lt;=119,"Moderate",L2296&lt;=158,"High Moderate",L2296&lt;=198," High",L2296&lt;=238,"Very High",L2296&lt;=278,"Severe")</f>
        <v>Moderate</v>
      </c>
      <c r="Q2296" s="3">
        <f t="shared" si="35"/>
        <v>3.8350604895833329</v>
      </c>
    </row>
    <row r="2297" spans="1:17" x14ac:dyDescent="0.25">
      <c r="A2297">
        <v>2296</v>
      </c>
      <c r="B2297" t="s">
        <v>2593</v>
      </c>
      <c r="C2297" t="s">
        <v>1435</v>
      </c>
      <c r="D2297" t="s">
        <v>5754</v>
      </c>
      <c r="E2297" t="s">
        <v>678</v>
      </c>
      <c r="F2297" t="s">
        <v>1058</v>
      </c>
      <c r="G2297" t="s">
        <v>1059</v>
      </c>
      <c r="H2297" t="s">
        <v>167</v>
      </c>
      <c r="I2297" t="s">
        <v>18</v>
      </c>
      <c r="J2297">
        <v>56.830504070000003</v>
      </c>
      <c r="K2297">
        <v>5.3168345109999997</v>
      </c>
      <c r="L2297">
        <v>144.32039230000001</v>
      </c>
      <c r="M2297" t="s">
        <v>18</v>
      </c>
      <c r="N2297" t="str" cm="1">
        <f t="array" ref="N2297">_xlfn.IFS(J2297&lt;=29,"Twenties",J2297&lt;=39,"Thirties",J2297&lt;=49,"Fourties",J2297&lt;=59,"Fifties",J2297&gt;59,"Elders")</f>
        <v>Fifties</v>
      </c>
      <c r="O2297" t="str" cm="1">
        <f t="array" ref="O2297">_xlfn.IFS(K2298&lt;=5,"Very Short",K2298&lt;=10,"Short",K2298&lt;=15,"Mid-Class",K2298&lt;=20,"Long",K2298&lt;=25," Very Long",K2298&gt;25,"Lifer")</f>
        <v>Very Short</v>
      </c>
      <c r="P2297" t="str" cm="1">
        <f t="array" ref="P2297">_xlfn.IFS(L2297&lt;=39,"Negligible",L2297&lt;=79,"Minimal",L2297&lt;=119,"Moderate",L2297&lt;=158,"High Moderate",L2297&lt;=198," High",L2297&lt;=238,"Very High",L2297&lt;=278,"Severe")</f>
        <v>High Moderate</v>
      </c>
      <c r="Q2297" s="3">
        <f t="shared" si="35"/>
        <v>6.0133496791666667</v>
      </c>
    </row>
    <row r="2298" spans="1:17" x14ac:dyDescent="0.25">
      <c r="A2298">
        <v>2297</v>
      </c>
      <c r="B2298" t="s">
        <v>723</v>
      </c>
      <c r="C2298" t="s">
        <v>2513</v>
      </c>
      <c r="D2298" t="s">
        <v>5754</v>
      </c>
      <c r="E2298" t="s">
        <v>356</v>
      </c>
      <c r="F2298" t="s">
        <v>1058</v>
      </c>
      <c r="G2298" t="s">
        <v>1059</v>
      </c>
      <c r="H2298" t="s">
        <v>356</v>
      </c>
      <c r="I2298" t="s">
        <v>18</v>
      </c>
      <c r="J2298">
        <v>46.822603059999999</v>
      </c>
      <c r="K2298">
        <v>4.0195489630000001</v>
      </c>
      <c r="L2298">
        <v>98.486685140000006</v>
      </c>
      <c r="M2298" t="s">
        <v>18</v>
      </c>
      <c r="N2298" t="str" cm="1">
        <f t="array" ref="N2298">_xlfn.IFS(J2298&lt;=29,"Twenties",J2298&lt;=39,"Thirties",J2298&lt;=49,"Fourties",J2298&lt;=59,"Fifties",J2298&gt;59,"Elders")</f>
        <v>Fourties</v>
      </c>
      <c r="O2298" t="str" cm="1">
        <f t="array" ref="O2298">_xlfn.IFS(K2299&lt;=5,"Very Short",K2299&lt;=10,"Short",K2299&lt;=15,"Mid-Class",K2299&lt;=20,"Long",K2299&lt;=25," Very Long",K2299&gt;25,"Lifer")</f>
        <v>Short</v>
      </c>
      <c r="P2298" t="str" cm="1">
        <f t="array" ref="P2298">_xlfn.IFS(L2298&lt;=39,"Negligible",L2298&lt;=79,"Minimal",L2298&lt;=119,"Moderate",L2298&lt;=158,"High Moderate",L2298&lt;=198," High",L2298&lt;=238,"Very High",L2298&lt;=278,"Severe")</f>
        <v>Moderate</v>
      </c>
      <c r="Q2298" s="3">
        <f t="shared" si="35"/>
        <v>4.1036118808333333</v>
      </c>
    </row>
    <row r="2299" spans="1:17" x14ac:dyDescent="0.25">
      <c r="A2299">
        <v>2298</v>
      </c>
      <c r="B2299" t="s">
        <v>2383</v>
      </c>
      <c r="C2299" t="s">
        <v>548</v>
      </c>
      <c r="D2299" t="s">
        <v>5754</v>
      </c>
      <c r="E2299" t="s">
        <v>15</v>
      </c>
      <c r="F2299" t="s">
        <v>2303</v>
      </c>
      <c r="G2299" t="s">
        <v>1824</v>
      </c>
      <c r="H2299" t="s">
        <v>15</v>
      </c>
      <c r="I2299" t="s">
        <v>18</v>
      </c>
      <c r="J2299">
        <v>50.369042290000003</v>
      </c>
      <c r="K2299">
        <v>5.5376636770000003</v>
      </c>
      <c r="L2299">
        <v>70.700018619999994</v>
      </c>
      <c r="M2299" t="s">
        <v>18</v>
      </c>
      <c r="N2299" t="str" cm="1">
        <f t="array" ref="N2299">_xlfn.IFS(J2299&lt;=29,"Twenties",J2299&lt;=39,"Thirties",J2299&lt;=49,"Fourties",J2299&lt;=59,"Fifties",J2299&gt;59,"Elders")</f>
        <v>Fifties</v>
      </c>
      <c r="O2299" t="str" cm="1">
        <f t="array" ref="O2299">_xlfn.IFS(K2300&lt;=5,"Very Short",K2300&lt;=10,"Short",K2300&lt;=15,"Mid-Class",K2300&lt;=20,"Long",K2300&lt;=25," Very Long",K2300&gt;25,"Lifer")</f>
        <v>Short</v>
      </c>
      <c r="P2299" t="str" cm="1">
        <f t="array" ref="P2299">_xlfn.IFS(L2299&lt;=39,"Negligible",L2299&lt;=79,"Minimal",L2299&lt;=119,"Moderate",L2299&lt;=158,"High Moderate",L2299&lt;=198," High",L2299&lt;=238,"Very High",L2299&lt;=278,"Severe")</f>
        <v>Minimal</v>
      </c>
      <c r="Q2299" s="3">
        <f t="shared" si="35"/>
        <v>2.9458341091666664</v>
      </c>
    </row>
    <row r="2300" spans="1:17" x14ac:dyDescent="0.25">
      <c r="A2300">
        <v>2299</v>
      </c>
      <c r="B2300" t="s">
        <v>1543</v>
      </c>
      <c r="C2300" t="s">
        <v>1480</v>
      </c>
      <c r="D2300" t="s">
        <v>5755</v>
      </c>
      <c r="E2300" t="s">
        <v>28</v>
      </c>
      <c r="F2300" t="s">
        <v>1058</v>
      </c>
      <c r="G2300" t="s">
        <v>1059</v>
      </c>
      <c r="H2300" t="s">
        <v>28</v>
      </c>
      <c r="I2300" t="s">
        <v>18</v>
      </c>
      <c r="J2300">
        <v>38.435580760000001</v>
      </c>
      <c r="K2300">
        <v>6.887633975</v>
      </c>
      <c r="L2300">
        <v>11.74457846</v>
      </c>
      <c r="M2300" t="s">
        <v>18</v>
      </c>
      <c r="N2300" t="str" cm="1">
        <f t="array" ref="N2300">_xlfn.IFS(J2300&lt;=29,"Twenties",J2300&lt;=39,"Thirties",J2300&lt;=49,"Fourties",J2300&lt;=59,"Fifties",J2300&gt;59,"Elders")</f>
        <v>Thirties</v>
      </c>
      <c r="O2300" t="str" cm="1">
        <f t="array" ref="O2300">_xlfn.IFS(K2301&lt;=5,"Very Short",K2301&lt;=10,"Short",K2301&lt;=15,"Mid-Class",K2301&lt;=20,"Long",K2301&lt;=25," Very Long",K2301&gt;25,"Lifer")</f>
        <v>Very Short</v>
      </c>
      <c r="P2300" t="str" cm="1">
        <f t="array" ref="P2300">_xlfn.IFS(L2300&lt;=39,"Negligible",L2300&lt;=79,"Minimal",L2300&lt;=119,"Moderate",L2300&lt;=158,"High Moderate",L2300&lt;=198," High",L2300&lt;=238,"Very High",L2300&lt;=278,"Severe")</f>
        <v>Negligible</v>
      </c>
      <c r="Q2300" s="3">
        <f t="shared" si="35"/>
        <v>0.4893574358333333</v>
      </c>
    </row>
    <row r="2301" spans="1:17" x14ac:dyDescent="0.25">
      <c r="A2301">
        <v>2300</v>
      </c>
      <c r="B2301" t="s">
        <v>198</v>
      </c>
      <c r="C2301" t="s">
        <v>48</v>
      </c>
      <c r="D2301" t="s">
        <v>5755</v>
      </c>
      <c r="E2301" t="s">
        <v>28</v>
      </c>
      <c r="F2301" t="s">
        <v>1058</v>
      </c>
      <c r="G2301" t="s">
        <v>1059</v>
      </c>
      <c r="H2301" t="s">
        <v>28</v>
      </c>
      <c r="I2301" t="s">
        <v>18</v>
      </c>
      <c r="J2301">
        <v>36.806037930000002</v>
      </c>
      <c r="K2301">
        <v>3.6944614819999999</v>
      </c>
      <c r="L2301">
        <v>37.488184029999999</v>
      </c>
      <c r="M2301" t="s">
        <v>18</v>
      </c>
      <c r="N2301" t="str" cm="1">
        <f t="array" ref="N2301">_xlfn.IFS(J2301&lt;=29,"Twenties",J2301&lt;=39,"Thirties",J2301&lt;=49,"Fourties",J2301&lt;=59,"Fifties",J2301&gt;59,"Elders")</f>
        <v>Thirties</v>
      </c>
      <c r="O2301" t="str" cm="1">
        <f t="array" ref="O2301">_xlfn.IFS(K2302&lt;=5,"Very Short",K2302&lt;=10,"Short",K2302&lt;=15,"Mid-Class",K2302&lt;=20,"Long",K2302&lt;=25," Very Long",K2302&gt;25,"Lifer")</f>
        <v>Very Short</v>
      </c>
      <c r="P2301" t="str" cm="1">
        <f t="array" ref="P2301">_xlfn.IFS(L2301&lt;=39,"Negligible",L2301&lt;=79,"Minimal",L2301&lt;=119,"Moderate",L2301&lt;=158,"High Moderate",L2301&lt;=198," High",L2301&lt;=238,"Very High",L2301&lt;=278,"Severe")</f>
        <v>Negligible</v>
      </c>
      <c r="Q2301" s="3">
        <f t="shared" si="35"/>
        <v>1.5620076679166666</v>
      </c>
    </row>
    <row r="2302" spans="1:17" x14ac:dyDescent="0.25">
      <c r="A2302">
        <v>2301</v>
      </c>
      <c r="B2302" t="s">
        <v>2594</v>
      </c>
      <c r="C2302" t="s">
        <v>561</v>
      </c>
      <c r="D2302" t="s">
        <v>5755</v>
      </c>
      <c r="E2302" t="s">
        <v>36</v>
      </c>
      <c r="F2302" t="s">
        <v>818</v>
      </c>
      <c r="G2302" t="s">
        <v>819</v>
      </c>
      <c r="H2302" t="s">
        <v>36</v>
      </c>
      <c r="I2302" t="s">
        <v>18</v>
      </c>
      <c r="J2302">
        <v>55.050059330000003</v>
      </c>
      <c r="K2302">
        <v>2.5602322719999999</v>
      </c>
      <c r="L2302">
        <v>124.16027029999999</v>
      </c>
      <c r="M2302" t="s">
        <v>18</v>
      </c>
      <c r="N2302" t="str" cm="1">
        <f t="array" ref="N2302">_xlfn.IFS(J2302&lt;=29,"Twenties",J2302&lt;=39,"Thirties",J2302&lt;=49,"Fourties",J2302&lt;=59,"Fifties",J2302&gt;59,"Elders")</f>
        <v>Fifties</v>
      </c>
      <c r="O2302" t="str" cm="1">
        <f t="array" ref="O2302">_xlfn.IFS(K2303&lt;=5,"Very Short",K2303&lt;=10,"Short",K2303&lt;=15,"Mid-Class",K2303&lt;=20,"Long",K2303&lt;=25," Very Long",K2303&gt;25,"Lifer")</f>
        <v>Short</v>
      </c>
      <c r="P2302" t="str" cm="1">
        <f t="array" ref="P2302">_xlfn.IFS(L2302&lt;=39,"Negligible",L2302&lt;=79,"Minimal",L2302&lt;=119,"Moderate",L2302&lt;=158,"High Moderate",L2302&lt;=198," High",L2302&lt;=238,"Very High",L2302&lt;=278,"Severe")</f>
        <v>High Moderate</v>
      </c>
      <c r="Q2302" s="3">
        <f t="shared" si="35"/>
        <v>5.1733445958333331</v>
      </c>
    </row>
    <row r="2303" spans="1:17" x14ac:dyDescent="0.25">
      <c r="A2303">
        <v>2302</v>
      </c>
      <c r="B2303" t="s">
        <v>281</v>
      </c>
      <c r="C2303" t="s">
        <v>225</v>
      </c>
      <c r="D2303" t="s">
        <v>5754</v>
      </c>
      <c r="E2303" t="s">
        <v>233</v>
      </c>
      <c r="F2303" t="s">
        <v>511</v>
      </c>
      <c r="G2303" t="s">
        <v>17</v>
      </c>
      <c r="H2303" t="s">
        <v>233</v>
      </c>
      <c r="I2303" t="s">
        <v>18</v>
      </c>
      <c r="J2303">
        <v>27.064875600000001</v>
      </c>
      <c r="K2303">
        <v>5.7677190979999997</v>
      </c>
      <c r="L2303">
        <v>0</v>
      </c>
      <c r="M2303" t="s">
        <v>18</v>
      </c>
      <c r="N2303" t="str" cm="1">
        <f t="array" ref="N2303">_xlfn.IFS(J2303&lt;=29,"Twenties",J2303&lt;=39,"Thirties",J2303&lt;=49,"Fourties",J2303&lt;=59,"Fifties",J2303&gt;59,"Elders")</f>
        <v>Twenties</v>
      </c>
      <c r="O2303" t="str" cm="1">
        <f t="array" ref="O2303">_xlfn.IFS(K2304&lt;=5,"Very Short",K2304&lt;=10,"Short",K2304&lt;=15,"Mid-Class",K2304&lt;=20,"Long",K2304&lt;=25," Very Long",K2304&gt;25,"Lifer")</f>
        <v>Short</v>
      </c>
      <c r="P2303" t="str" cm="1">
        <f t="array" ref="P2303">_xlfn.IFS(L2303&lt;=39,"Negligible",L2303&lt;=79,"Minimal",L2303&lt;=119,"Moderate",L2303&lt;=158,"High Moderate",L2303&lt;=198," High",L2303&lt;=238,"Very High",L2303&lt;=278,"Severe")</f>
        <v>Negligible</v>
      </c>
      <c r="Q2303" s="3">
        <f t="shared" si="35"/>
        <v>0</v>
      </c>
    </row>
    <row r="2304" spans="1:17" x14ac:dyDescent="0.25">
      <c r="A2304">
        <v>2303</v>
      </c>
      <c r="B2304" t="s">
        <v>2595</v>
      </c>
      <c r="C2304" t="s">
        <v>1006</v>
      </c>
      <c r="D2304" t="s">
        <v>5754</v>
      </c>
      <c r="E2304" t="s">
        <v>31</v>
      </c>
      <c r="F2304" t="s">
        <v>1058</v>
      </c>
      <c r="G2304" t="s">
        <v>1059</v>
      </c>
      <c r="H2304" t="s">
        <v>31</v>
      </c>
      <c r="I2304" t="s">
        <v>18</v>
      </c>
      <c r="J2304">
        <v>41.905556539999999</v>
      </c>
      <c r="K2304">
        <v>6.7813181279999997</v>
      </c>
      <c r="L2304">
        <v>64.781712240000004</v>
      </c>
      <c r="M2304" t="s">
        <v>18</v>
      </c>
      <c r="N2304" t="str" cm="1">
        <f t="array" ref="N2304">_xlfn.IFS(J2304&lt;=29,"Twenties",J2304&lt;=39,"Thirties",J2304&lt;=49,"Fourties",J2304&lt;=59,"Fifties",J2304&gt;59,"Elders")</f>
        <v>Fourties</v>
      </c>
      <c r="O2304" t="str" cm="1">
        <f t="array" ref="O2304">_xlfn.IFS(K2305&lt;=5,"Very Short",K2305&lt;=10,"Short",K2305&lt;=15,"Mid-Class",K2305&lt;=20,"Long",K2305&lt;=25," Very Long",K2305&gt;25,"Lifer")</f>
        <v>Very Short</v>
      </c>
      <c r="P2304" t="str" cm="1">
        <f t="array" ref="P2304">_xlfn.IFS(L2304&lt;=39,"Negligible",L2304&lt;=79,"Minimal",L2304&lt;=119,"Moderate",L2304&lt;=158,"High Moderate",L2304&lt;=198," High",L2304&lt;=238,"Very High",L2304&lt;=278,"Severe")</f>
        <v>Minimal</v>
      </c>
      <c r="Q2304" s="3">
        <f t="shared" si="35"/>
        <v>2.6992380100000002</v>
      </c>
    </row>
    <row r="2305" spans="1:17" x14ac:dyDescent="0.25">
      <c r="A2305">
        <v>2304</v>
      </c>
      <c r="B2305" t="s">
        <v>2071</v>
      </c>
      <c r="C2305" t="s">
        <v>1933</v>
      </c>
      <c r="D2305" t="s">
        <v>5754</v>
      </c>
      <c r="E2305" t="s">
        <v>190</v>
      </c>
      <c r="F2305" t="s">
        <v>1058</v>
      </c>
      <c r="G2305" t="s">
        <v>1059</v>
      </c>
      <c r="H2305" t="s">
        <v>190</v>
      </c>
      <c r="I2305" t="s">
        <v>18</v>
      </c>
      <c r="J2305">
        <v>36.338497099999998</v>
      </c>
      <c r="K2305">
        <v>4.8492569919999999</v>
      </c>
      <c r="L2305">
        <v>31.159859990000001</v>
      </c>
      <c r="M2305" t="s">
        <v>18</v>
      </c>
      <c r="N2305" t="str" cm="1">
        <f t="array" ref="N2305">_xlfn.IFS(J2305&lt;=29,"Twenties",J2305&lt;=39,"Thirties",J2305&lt;=49,"Fourties",J2305&lt;=59,"Fifties",J2305&gt;59,"Elders")</f>
        <v>Thirties</v>
      </c>
      <c r="O2305" t="str" cm="1">
        <f t="array" ref="O2305">_xlfn.IFS(K2306&lt;=5,"Very Short",K2306&lt;=10,"Short",K2306&lt;=15,"Mid-Class",K2306&lt;=20,"Long",K2306&lt;=25," Very Long",K2306&gt;25,"Lifer")</f>
        <v>Short</v>
      </c>
      <c r="P2305" t="str" cm="1">
        <f t="array" ref="P2305">_xlfn.IFS(L2305&lt;=39,"Negligible",L2305&lt;=79,"Minimal",L2305&lt;=119,"Moderate",L2305&lt;=158,"High Moderate",L2305&lt;=198," High",L2305&lt;=238,"Very High",L2305&lt;=278,"Severe")</f>
        <v>Negligible</v>
      </c>
      <c r="Q2305" s="3">
        <f t="shared" si="35"/>
        <v>1.2983274995833334</v>
      </c>
    </row>
    <row r="2306" spans="1:17" x14ac:dyDescent="0.25">
      <c r="A2306">
        <v>2305</v>
      </c>
      <c r="B2306" t="s">
        <v>1368</v>
      </c>
      <c r="C2306" t="s">
        <v>147</v>
      </c>
      <c r="D2306" t="s">
        <v>5755</v>
      </c>
      <c r="E2306" t="s">
        <v>36</v>
      </c>
      <c r="F2306" t="s">
        <v>16</v>
      </c>
      <c r="G2306" t="s">
        <v>17</v>
      </c>
      <c r="H2306" t="s">
        <v>36</v>
      </c>
      <c r="I2306" t="s">
        <v>18</v>
      </c>
      <c r="J2306">
        <v>43.051179349999998</v>
      </c>
      <c r="K2306">
        <v>5.2110762790000003</v>
      </c>
      <c r="L2306">
        <v>70.818488110000004</v>
      </c>
      <c r="M2306" t="s">
        <v>18</v>
      </c>
      <c r="N2306" t="str" cm="1">
        <f t="array" ref="N2306">_xlfn.IFS(J2306&lt;=29,"Twenties",J2306&lt;=39,"Thirties",J2306&lt;=49,"Fourties",J2306&lt;=59,"Fifties",J2306&gt;59,"Elders")</f>
        <v>Fourties</v>
      </c>
      <c r="O2306" t="str" cm="1">
        <f t="array" ref="O2306">_xlfn.IFS(K2307&lt;=5,"Very Short",K2307&lt;=10,"Short",K2307&lt;=15,"Mid-Class",K2307&lt;=20,"Long",K2307&lt;=25," Very Long",K2307&gt;25,"Lifer")</f>
        <v>Very Short</v>
      </c>
      <c r="P2306" t="str" cm="1">
        <f t="array" ref="P2306">_xlfn.IFS(L2306&lt;=39,"Negligible",L2306&lt;=79,"Minimal",L2306&lt;=119,"Moderate",L2306&lt;=158,"High Moderate",L2306&lt;=198," High",L2306&lt;=238,"Very High",L2306&lt;=278,"Severe")</f>
        <v>Minimal</v>
      </c>
      <c r="Q2306" s="3">
        <f t="shared" ref="Q2306:Q2369" si="36">L2306/24</f>
        <v>2.950770337916667</v>
      </c>
    </row>
    <row r="2307" spans="1:17" x14ac:dyDescent="0.25">
      <c r="A2307">
        <v>2306</v>
      </c>
      <c r="B2307" t="s">
        <v>2266</v>
      </c>
      <c r="C2307" t="s">
        <v>2596</v>
      </c>
      <c r="D2307" t="s">
        <v>5755</v>
      </c>
      <c r="E2307" t="s">
        <v>1428</v>
      </c>
      <c r="F2307" t="s">
        <v>1058</v>
      </c>
      <c r="G2307" t="s">
        <v>1059</v>
      </c>
      <c r="H2307" t="s">
        <v>52</v>
      </c>
      <c r="I2307" t="s">
        <v>18</v>
      </c>
      <c r="J2307">
        <v>55.379738799999998</v>
      </c>
      <c r="K2307">
        <v>2.9558801049999999</v>
      </c>
      <c r="L2307">
        <v>86.137036559999999</v>
      </c>
      <c r="M2307" t="s">
        <v>18</v>
      </c>
      <c r="N2307" t="str" cm="1">
        <f t="array" ref="N2307">_xlfn.IFS(J2307&lt;=29,"Twenties",J2307&lt;=39,"Thirties",J2307&lt;=49,"Fourties",J2307&lt;=59,"Fifties",J2307&gt;59,"Elders")</f>
        <v>Fifties</v>
      </c>
      <c r="O2307" t="str" cm="1">
        <f t="array" ref="O2307">_xlfn.IFS(K2308&lt;=5,"Very Short",K2308&lt;=10,"Short",K2308&lt;=15,"Mid-Class",K2308&lt;=20,"Long",K2308&lt;=25," Very Long",K2308&gt;25,"Lifer")</f>
        <v>Very Short</v>
      </c>
      <c r="P2307" t="str" cm="1">
        <f t="array" ref="P2307">_xlfn.IFS(L2307&lt;=39,"Negligible",L2307&lt;=79,"Minimal",L2307&lt;=119,"Moderate",L2307&lt;=158,"High Moderate",L2307&lt;=198," High",L2307&lt;=238,"Very High",L2307&lt;=278,"Severe")</f>
        <v>Moderate</v>
      </c>
      <c r="Q2307" s="3">
        <f t="shared" si="36"/>
        <v>3.5890431899999999</v>
      </c>
    </row>
    <row r="2308" spans="1:17" x14ac:dyDescent="0.25">
      <c r="A2308">
        <v>2307</v>
      </c>
      <c r="B2308" t="s">
        <v>2597</v>
      </c>
      <c r="C2308" t="s">
        <v>270</v>
      </c>
      <c r="D2308" t="s">
        <v>5755</v>
      </c>
      <c r="E2308" t="s">
        <v>450</v>
      </c>
      <c r="F2308" t="s">
        <v>818</v>
      </c>
      <c r="G2308" t="s">
        <v>819</v>
      </c>
      <c r="H2308" t="s">
        <v>405</v>
      </c>
      <c r="I2308" t="s">
        <v>18</v>
      </c>
      <c r="J2308">
        <v>27.433588579999999</v>
      </c>
      <c r="K2308">
        <v>1.8456767759999999</v>
      </c>
      <c r="L2308">
        <v>9.1883005260000008</v>
      </c>
      <c r="M2308" t="s">
        <v>18</v>
      </c>
      <c r="N2308" t="str" cm="1">
        <f t="array" ref="N2308">_xlfn.IFS(J2308&lt;=29,"Twenties",J2308&lt;=39,"Thirties",J2308&lt;=49,"Fourties",J2308&lt;=59,"Fifties",J2308&gt;59,"Elders")</f>
        <v>Twenties</v>
      </c>
      <c r="O2308" t="str" cm="1">
        <f t="array" ref="O2308">_xlfn.IFS(K2309&lt;=5,"Very Short",K2309&lt;=10,"Short",K2309&lt;=15,"Mid-Class",K2309&lt;=20,"Long",K2309&lt;=25," Very Long",K2309&gt;25,"Lifer")</f>
        <v>Short</v>
      </c>
      <c r="P2308" t="str" cm="1">
        <f t="array" ref="P2308">_xlfn.IFS(L2308&lt;=39,"Negligible",L2308&lt;=79,"Minimal",L2308&lt;=119,"Moderate",L2308&lt;=158,"High Moderate",L2308&lt;=198," High",L2308&lt;=238,"Very High",L2308&lt;=278,"Severe")</f>
        <v>Negligible</v>
      </c>
      <c r="Q2308" s="3">
        <f t="shared" si="36"/>
        <v>0.38284585525000003</v>
      </c>
    </row>
    <row r="2309" spans="1:17" x14ac:dyDescent="0.25">
      <c r="A2309">
        <v>2308</v>
      </c>
      <c r="B2309" t="s">
        <v>902</v>
      </c>
      <c r="C2309" t="s">
        <v>91</v>
      </c>
      <c r="D2309" t="s">
        <v>5755</v>
      </c>
      <c r="E2309" t="s">
        <v>36</v>
      </c>
      <c r="F2309" t="s">
        <v>16</v>
      </c>
      <c r="G2309" t="s">
        <v>17</v>
      </c>
      <c r="H2309" t="s">
        <v>36</v>
      </c>
      <c r="I2309" t="s">
        <v>18</v>
      </c>
      <c r="J2309">
        <v>56.015727040000002</v>
      </c>
      <c r="K2309">
        <v>6.75756595</v>
      </c>
      <c r="L2309">
        <v>127.39474199999999</v>
      </c>
      <c r="M2309" t="s">
        <v>18</v>
      </c>
      <c r="N2309" t="str" cm="1">
        <f t="array" ref="N2309">_xlfn.IFS(J2309&lt;=29,"Twenties",J2309&lt;=39,"Thirties",J2309&lt;=49,"Fourties",J2309&lt;=59,"Fifties",J2309&gt;59,"Elders")</f>
        <v>Fifties</v>
      </c>
      <c r="O2309" t="str" cm="1">
        <f t="array" ref="O2309">_xlfn.IFS(K2310&lt;=5,"Very Short",K2310&lt;=10,"Short",K2310&lt;=15,"Mid-Class",K2310&lt;=20,"Long",K2310&lt;=25," Very Long",K2310&gt;25,"Lifer")</f>
        <v>Short</v>
      </c>
      <c r="P2309" t="str" cm="1">
        <f t="array" ref="P2309">_xlfn.IFS(L2309&lt;=39,"Negligible",L2309&lt;=79,"Minimal",L2309&lt;=119,"Moderate",L2309&lt;=158,"High Moderate",L2309&lt;=198," High",L2309&lt;=238,"Very High",L2309&lt;=278,"Severe")</f>
        <v>High Moderate</v>
      </c>
      <c r="Q2309" s="3">
        <f t="shared" si="36"/>
        <v>5.30811425</v>
      </c>
    </row>
    <row r="2310" spans="1:17" x14ac:dyDescent="0.25">
      <c r="A2310">
        <v>2309</v>
      </c>
      <c r="B2310" t="s">
        <v>2598</v>
      </c>
      <c r="C2310" t="s">
        <v>48</v>
      </c>
      <c r="D2310" t="s">
        <v>5755</v>
      </c>
      <c r="E2310" t="s">
        <v>25</v>
      </c>
      <c r="F2310" t="s">
        <v>1058</v>
      </c>
      <c r="G2310" t="s">
        <v>1059</v>
      </c>
      <c r="H2310" t="s">
        <v>25</v>
      </c>
      <c r="I2310" t="s">
        <v>18</v>
      </c>
      <c r="J2310">
        <v>47.003024750000002</v>
      </c>
      <c r="K2310">
        <v>8.614835867</v>
      </c>
      <c r="L2310">
        <v>71.956467880000005</v>
      </c>
      <c r="M2310" t="s">
        <v>18</v>
      </c>
      <c r="N2310" t="str" cm="1">
        <f t="array" ref="N2310">_xlfn.IFS(J2310&lt;=29,"Twenties",J2310&lt;=39,"Thirties",J2310&lt;=49,"Fourties",J2310&lt;=59,"Fifties",J2310&gt;59,"Elders")</f>
        <v>Fourties</v>
      </c>
      <c r="O2310" t="str" cm="1">
        <f t="array" ref="O2310">_xlfn.IFS(K2311&lt;=5,"Very Short",K2311&lt;=10,"Short",K2311&lt;=15,"Mid-Class",K2311&lt;=20,"Long",K2311&lt;=25," Very Long",K2311&gt;25,"Lifer")</f>
        <v>Very Short</v>
      </c>
      <c r="P2310" t="str" cm="1">
        <f t="array" ref="P2310">_xlfn.IFS(L2310&lt;=39,"Negligible",L2310&lt;=79,"Minimal",L2310&lt;=119,"Moderate",L2310&lt;=158,"High Moderate",L2310&lt;=198," High",L2310&lt;=238,"Very High",L2310&lt;=278,"Severe")</f>
        <v>Minimal</v>
      </c>
      <c r="Q2310" s="3">
        <f t="shared" si="36"/>
        <v>2.9981861616666667</v>
      </c>
    </row>
    <row r="2311" spans="1:17" x14ac:dyDescent="0.25">
      <c r="A2311">
        <v>2310</v>
      </c>
      <c r="B2311" t="s">
        <v>2599</v>
      </c>
      <c r="C2311" t="s">
        <v>228</v>
      </c>
      <c r="D2311" t="s">
        <v>5755</v>
      </c>
      <c r="E2311" t="s">
        <v>31</v>
      </c>
      <c r="F2311" t="s">
        <v>1058</v>
      </c>
      <c r="G2311" t="s">
        <v>1059</v>
      </c>
      <c r="H2311" t="s">
        <v>31</v>
      </c>
      <c r="I2311" t="s">
        <v>18</v>
      </c>
      <c r="J2311">
        <v>30.806357240000001</v>
      </c>
      <c r="K2311">
        <v>4.2845846859999996</v>
      </c>
      <c r="L2311">
        <v>21.17988823</v>
      </c>
      <c r="M2311" t="s">
        <v>18</v>
      </c>
      <c r="N2311" t="str" cm="1">
        <f t="array" ref="N2311">_xlfn.IFS(J2311&lt;=29,"Twenties",J2311&lt;=39,"Thirties",J2311&lt;=49,"Fourties",J2311&lt;=59,"Fifties",J2311&gt;59,"Elders")</f>
        <v>Thirties</v>
      </c>
      <c r="O2311" t="str" cm="1">
        <f t="array" ref="O2311">_xlfn.IFS(K2312&lt;=5,"Very Short",K2312&lt;=10,"Short",K2312&lt;=15,"Mid-Class",K2312&lt;=20,"Long",K2312&lt;=25," Very Long",K2312&gt;25,"Lifer")</f>
        <v>Very Short</v>
      </c>
      <c r="P2311" t="str" cm="1">
        <f t="array" ref="P2311">_xlfn.IFS(L2311&lt;=39,"Negligible",L2311&lt;=79,"Minimal",L2311&lt;=119,"Moderate",L2311&lt;=158,"High Moderate",L2311&lt;=198," High",L2311&lt;=238,"Very High",L2311&lt;=278,"Severe")</f>
        <v>Negligible</v>
      </c>
      <c r="Q2311" s="3">
        <f t="shared" si="36"/>
        <v>0.88249534291666665</v>
      </c>
    </row>
    <row r="2312" spans="1:17" x14ac:dyDescent="0.25">
      <c r="A2312">
        <v>2311</v>
      </c>
      <c r="B2312" t="s">
        <v>2600</v>
      </c>
      <c r="C2312" t="s">
        <v>760</v>
      </c>
      <c r="D2312" t="s">
        <v>5755</v>
      </c>
      <c r="E2312" t="s">
        <v>1217</v>
      </c>
      <c r="F2312" t="s">
        <v>1058</v>
      </c>
      <c r="G2312" t="s">
        <v>1059</v>
      </c>
      <c r="H2312" t="s">
        <v>136</v>
      </c>
      <c r="I2312" t="s">
        <v>18</v>
      </c>
      <c r="J2312">
        <v>46.588002150000001</v>
      </c>
      <c r="K2312">
        <v>3.458544034</v>
      </c>
      <c r="L2312">
        <v>82.009166829999998</v>
      </c>
      <c r="M2312" t="s">
        <v>18</v>
      </c>
      <c r="N2312" t="str" cm="1">
        <f t="array" ref="N2312">_xlfn.IFS(J2312&lt;=29,"Twenties",J2312&lt;=39,"Thirties",J2312&lt;=49,"Fourties",J2312&lt;=59,"Fifties",J2312&gt;59,"Elders")</f>
        <v>Fourties</v>
      </c>
      <c r="O2312" t="str" cm="1">
        <f t="array" ref="O2312">_xlfn.IFS(K2313&lt;=5,"Very Short",K2313&lt;=10,"Short",K2313&lt;=15,"Mid-Class",K2313&lt;=20,"Long",K2313&lt;=25," Very Long",K2313&gt;25,"Lifer")</f>
        <v>Very Short</v>
      </c>
      <c r="P2312" t="str" cm="1">
        <f t="array" ref="P2312">_xlfn.IFS(L2312&lt;=39,"Negligible",L2312&lt;=79,"Minimal",L2312&lt;=119,"Moderate",L2312&lt;=158,"High Moderate",L2312&lt;=198," High",L2312&lt;=238,"Very High",L2312&lt;=278,"Severe")</f>
        <v>Moderate</v>
      </c>
      <c r="Q2312" s="3">
        <f t="shared" si="36"/>
        <v>3.4170486179166666</v>
      </c>
    </row>
    <row r="2313" spans="1:17" x14ac:dyDescent="0.25">
      <c r="A2313">
        <v>2312</v>
      </c>
      <c r="B2313" t="s">
        <v>2601</v>
      </c>
      <c r="C2313" t="s">
        <v>1551</v>
      </c>
      <c r="D2313" t="s">
        <v>5754</v>
      </c>
      <c r="E2313" t="s">
        <v>503</v>
      </c>
      <c r="F2313" t="s">
        <v>1058</v>
      </c>
      <c r="G2313" t="s">
        <v>1059</v>
      </c>
      <c r="H2313" t="s">
        <v>22</v>
      </c>
      <c r="I2313" t="s">
        <v>18</v>
      </c>
      <c r="J2313">
        <v>48.90686616</v>
      </c>
      <c r="K2313">
        <v>3.8504619099999999</v>
      </c>
      <c r="L2313">
        <v>135.31503319999999</v>
      </c>
      <c r="M2313" t="s">
        <v>18</v>
      </c>
      <c r="N2313" t="str" cm="1">
        <f t="array" ref="N2313">_xlfn.IFS(J2313&lt;=29,"Twenties",J2313&lt;=39,"Thirties",J2313&lt;=49,"Fourties",J2313&lt;=59,"Fifties",J2313&gt;59,"Elders")</f>
        <v>Fourties</v>
      </c>
      <c r="O2313" t="str" cm="1">
        <f t="array" ref="O2313">_xlfn.IFS(K2314&lt;=5,"Very Short",K2314&lt;=10,"Short",K2314&lt;=15,"Mid-Class",K2314&lt;=20,"Long",K2314&lt;=25," Very Long",K2314&gt;25,"Lifer")</f>
        <v>Very Short</v>
      </c>
      <c r="P2313" t="str" cm="1">
        <f t="array" ref="P2313">_xlfn.IFS(L2313&lt;=39,"Negligible",L2313&lt;=79,"Minimal",L2313&lt;=119,"Moderate",L2313&lt;=158,"High Moderate",L2313&lt;=198," High",L2313&lt;=238,"Very High",L2313&lt;=278,"Severe")</f>
        <v>High Moderate</v>
      </c>
      <c r="Q2313" s="3">
        <f t="shared" si="36"/>
        <v>5.6381263833333328</v>
      </c>
    </row>
    <row r="2314" spans="1:17" x14ac:dyDescent="0.25">
      <c r="A2314">
        <v>2313</v>
      </c>
      <c r="B2314" t="s">
        <v>2602</v>
      </c>
      <c r="C2314" t="s">
        <v>91</v>
      </c>
      <c r="D2314" t="s">
        <v>5755</v>
      </c>
      <c r="E2314" t="s">
        <v>28</v>
      </c>
      <c r="F2314" t="s">
        <v>1058</v>
      </c>
      <c r="G2314" t="s">
        <v>1059</v>
      </c>
      <c r="H2314" t="s">
        <v>28</v>
      </c>
      <c r="I2314" t="s">
        <v>18</v>
      </c>
      <c r="J2314">
        <v>56.522657590000001</v>
      </c>
      <c r="K2314">
        <v>3.8310490760000002</v>
      </c>
      <c r="L2314">
        <v>102.77324400000001</v>
      </c>
      <c r="M2314" t="s">
        <v>18</v>
      </c>
      <c r="N2314" t="str" cm="1">
        <f t="array" ref="N2314">_xlfn.IFS(J2314&lt;=29,"Twenties",J2314&lt;=39,"Thirties",J2314&lt;=49,"Fourties",J2314&lt;=59,"Fifties",J2314&gt;59,"Elders")</f>
        <v>Fifties</v>
      </c>
      <c r="O2314" t="str" cm="1">
        <f t="array" ref="O2314">_xlfn.IFS(K2315&lt;=5,"Very Short",K2315&lt;=10,"Short",K2315&lt;=15,"Mid-Class",K2315&lt;=20,"Long",K2315&lt;=25," Very Long",K2315&gt;25,"Lifer")</f>
        <v>Very Short</v>
      </c>
      <c r="P2314" t="str" cm="1">
        <f t="array" ref="P2314">_xlfn.IFS(L2314&lt;=39,"Negligible",L2314&lt;=79,"Minimal",L2314&lt;=119,"Moderate",L2314&lt;=158,"High Moderate",L2314&lt;=198," High",L2314&lt;=238,"Very High",L2314&lt;=278,"Severe")</f>
        <v>Moderate</v>
      </c>
      <c r="Q2314" s="3">
        <f t="shared" si="36"/>
        <v>4.2822184999999999</v>
      </c>
    </row>
    <row r="2315" spans="1:17" x14ac:dyDescent="0.25">
      <c r="A2315">
        <v>2314</v>
      </c>
      <c r="B2315" t="s">
        <v>45</v>
      </c>
      <c r="C2315" t="s">
        <v>306</v>
      </c>
      <c r="D2315" t="s">
        <v>5754</v>
      </c>
      <c r="E2315" t="s">
        <v>31</v>
      </c>
      <c r="F2315" t="s">
        <v>1058</v>
      </c>
      <c r="G2315" t="s">
        <v>1059</v>
      </c>
      <c r="H2315" t="s">
        <v>31</v>
      </c>
      <c r="I2315" t="s">
        <v>18</v>
      </c>
      <c r="J2315">
        <v>42.347131249999997</v>
      </c>
      <c r="K2315">
        <v>2.4588155220000001</v>
      </c>
      <c r="L2315">
        <v>93.582992450000006</v>
      </c>
      <c r="M2315" t="s">
        <v>18</v>
      </c>
      <c r="N2315" t="str" cm="1">
        <f t="array" ref="N2315">_xlfn.IFS(J2315&lt;=29,"Twenties",J2315&lt;=39,"Thirties",J2315&lt;=49,"Fourties",J2315&lt;=59,"Fifties",J2315&gt;59,"Elders")</f>
        <v>Fourties</v>
      </c>
      <c r="O2315" t="str" cm="1">
        <f t="array" ref="O2315">_xlfn.IFS(K2316&lt;=5,"Very Short",K2316&lt;=10,"Short",K2316&lt;=15,"Mid-Class",K2316&lt;=20,"Long",K2316&lt;=25," Very Long",K2316&gt;25,"Lifer")</f>
        <v>Very Short</v>
      </c>
      <c r="P2315" t="str" cm="1">
        <f t="array" ref="P2315">_xlfn.IFS(L2315&lt;=39,"Negligible",L2315&lt;=79,"Minimal",L2315&lt;=119,"Moderate",L2315&lt;=158,"High Moderate",L2315&lt;=198," High",L2315&lt;=238,"Very High",L2315&lt;=278,"Severe")</f>
        <v>Moderate</v>
      </c>
      <c r="Q2315" s="3">
        <f t="shared" si="36"/>
        <v>3.8992913520833334</v>
      </c>
    </row>
    <row r="2316" spans="1:17" x14ac:dyDescent="0.25">
      <c r="A2316">
        <v>2315</v>
      </c>
      <c r="B2316" t="s">
        <v>2603</v>
      </c>
      <c r="C2316" t="s">
        <v>2604</v>
      </c>
      <c r="D2316" t="s">
        <v>5754</v>
      </c>
      <c r="E2316" t="s">
        <v>28</v>
      </c>
      <c r="F2316" t="s">
        <v>1058</v>
      </c>
      <c r="G2316" t="s">
        <v>1059</v>
      </c>
      <c r="H2316" t="s">
        <v>28</v>
      </c>
      <c r="I2316" t="s">
        <v>18</v>
      </c>
      <c r="J2316">
        <v>50.134178050000003</v>
      </c>
      <c r="K2316">
        <v>4.7941860329999999</v>
      </c>
      <c r="L2316">
        <v>69.908031089999994</v>
      </c>
      <c r="M2316" t="s">
        <v>18</v>
      </c>
      <c r="N2316" t="str" cm="1">
        <f t="array" ref="N2316">_xlfn.IFS(J2316&lt;=29,"Twenties",J2316&lt;=39,"Thirties",J2316&lt;=49,"Fourties",J2316&lt;=59,"Fifties",J2316&gt;59,"Elders")</f>
        <v>Fifties</v>
      </c>
      <c r="O2316" t="str" cm="1">
        <f t="array" ref="O2316">_xlfn.IFS(K2317&lt;=5,"Very Short",K2317&lt;=10,"Short",K2317&lt;=15,"Mid-Class",K2317&lt;=20,"Long",K2317&lt;=25," Very Long",K2317&gt;25,"Lifer")</f>
        <v>Short</v>
      </c>
      <c r="P2316" t="str" cm="1">
        <f t="array" ref="P2316">_xlfn.IFS(L2316&lt;=39,"Negligible",L2316&lt;=79,"Minimal",L2316&lt;=119,"Moderate",L2316&lt;=158,"High Moderate",L2316&lt;=198," High",L2316&lt;=238,"Very High",L2316&lt;=278,"Severe")</f>
        <v>Minimal</v>
      </c>
      <c r="Q2316" s="3">
        <f t="shared" si="36"/>
        <v>2.9128346287499998</v>
      </c>
    </row>
    <row r="2317" spans="1:17" x14ac:dyDescent="0.25">
      <c r="A2317">
        <v>2316</v>
      </c>
      <c r="B2317" t="s">
        <v>1184</v>
      </c>
      <c r="C2317" t="s">
        <v>48</v>
      </c>
      <c r="D2317" t="s">
        <v>5755</v>
      </c>
      <c r="E2317" t="s">
        <v>518</v>
      </c>
      <c r="F2317" t="s">
        <v>1058</v>
      </c>
      <c r="G2317" t="s">
        <v>1059</v>
      </c>
      <c r="H2317" t="s">
        <v>52</v>
      </c>
      <c r="I2317" t="s">
        <v>18</v>
      </c>
      <c r="J2317">
        <v>63.441758139999997</v>
      </c>
      <c r="K2317">
        <v>6.1107549509999997</v>
      </c>
      <c r="L2317">
        <v>198.1381409</v>
      </c>
      <c r="M2317" t="s">
        <v>18</v>
      </c>
      <c r="N2317" t="str" cm="1">
        <f t="array" ref="N2317">_xlfn.IFS(J2317&lt;=29,"Twenties",J2317&lt;=39,"Thirties",J2317&lt;=49,"Fourties",J2317&lt;=59,"Fifties",J2317&gt;59,"Elders")</f>
        <v>Elders</v>
      </c>
      <c r="O2317" t="str" cm="1">
        <f t="array" ref="O2317">_xlfn.IFS(K2318&lt;=5,"Very Short",K2318&lt;=10,"Short",K2318&lt;=15,"Mid-Class",K2318&lt;=20,"Long",K2318&lt;=25," Very Long",K2318&gt;25,"Lifer")</f>
        <v>Very Short</v>
      </c>
      <c r="P2317" t="str" cm="1">
        <f t="array" ref="P2317">_xlfn.IFS(L2317&lt;=39,"Negligible",L2317&lt;=79,"Minimal",L2317&lt;=119,"Moderate",L2317&lt;=158,"High Moderate",L2317&lt;=198," High",L2317&lt;=238,"Very High",L2317&lt;=278,"Severe")</f>
        <v>Very High</v>
      </c>
      <c r="Q2317" s="3">
        <f t="shared" si="36"/>
        <v>8.2557558708333332</v>
      </c>
    </row>
    <row r="2318" spans="1:17" x14ac:dyDescent="0.25">
      <c r="A2318">
        <v>2317</v>
      </c>
      <c r="B2318" t="s">
        <v>60</v>
      </c>
      <c r="C2318" t="s">
        <v>467</v>
      </c>
      <c r="D2318" t="s">
        <v>5754</v>
      </c>
      <c r="E2318" t="s">
        <v>275</v>
      </c>
      <c r="F2318" t="s">
        <v>1870</v>
      </c>
      <c r="G2318" t="s">
        <v>610</v>
      </c>
      <c r="H2318" t="s">
        <v>275</v>
      </c>
      <c r="I2318" t="s">
        <v>18</v>
      </c>
      <c r="J2318">
        <v>46.078432640000003</v>
      </c>
      <c r="K2318">
        <v>3.9877308419999999</v>
      </c>
      <c r="L2318">
        <v>50.043136920000002</v>
      </c>
      <c r="M2318" t="s">
        <v>18</v>
      </c>
      <c r="N2318" t="str" cm="1">
        <f t="array" ref="N2318">_xlfn.IFS(J2318&lt;=29,"Twenties",J2318&lt;=39,"Thirties",J2318&lt;=49,"Fourties",J2318&lt;=59,"Fifties",J2318&gt;59,"Elders")</f>
        <v>Fourties</v>
      </c>
      <c r="O2318" t="str" cm="1">
        <f t="array" ref="O2318">_xlfn.IFS(K2319&lt;=5,"Very Short",K2319&lt;=10,"Short",K2319&lt;=15,"Mid-Class",K2319&lt;=20,"Long",K2319&lt;=25," Very Long",K2319&gt;25,"Lifer")</f>
        <v>Very Short</v>
      </c>
      <c r="P2318" t="str" cm="1">
        <f t="array" ref="P2318">_xlfn.IFS(L2318&lt;=39,"Negligible",L2318&lt;=79,"Minimal",L2318&lt;=119,"Moderate",L2318&lt;=158,"High Moderate",L2318&lt;=198," High",L2318&lt;=238,"Very High",L2318&lt;=278,"Severe")</f>
        <v>Minimal</v>
      </c>
      <c r="Q2318" s="3">
        <f t="shared" si="36"/>
        <v>2.0851307050000001</v>
      </c>
    </row>
    <row r="2319" spans="1:17" x14ac:dyDescent="0.25">
      <c r="A2319">
        <v>2318</v>
      </c>
      <c r="B2319" t="s">
        <v>1201</v>
      </c>
      <c r="C2319" t="s">
        <v>1463</v>
      </c>
      <c r="D2319" t="s">
        <v>5755</v>
      </c>
      <c r="E2319" t="s">
        <v>36</v>
      </c>
      <c r="F2319" t="s">
        <v>16</v>
      </c>
      <c r="G2319" t="s">
        <v>17</v>
      </c>
      <c r="H2319" t="s">
        <v>36</v>
      </c>
      <c r="I2319" t="s">
        <v>18</v>
      </c>
      <c r="J2319">
        <v>32.699224010000002</v>
      </c>
      <c r="K2319">
        <v>4.7756024110000004</v>
      </c>
      <c r="L2319">
        <v>0</v>
      </c>
      <c r="M2319" t="s">
        <v>18</v>
      </c>
      <c r="N2319" t="str" cm="1">
        <f t="array" ref="N2319">_xlfn.IFS(J2319&lt;=29,"Twenties",J2319&lt;=39,"Thirties",J2319&lt;=49,"Fourties",J2319&lt;=59,"Fifties",J2319&gt;59,"Elders")</f>
        <v>Thirties</v>
      </c>
      <c r="O2319" t="str" cm="1">
        <f t="array" ref="O2319">_xlfn.IFS(K2320&lt;=5,"Very Short",K2320&lt;=10,"Short",K2320&lt;=15,"Mid-Class",K2320&lt;=20,"Long",K2320&lt;=25," Very Long",K2320&gt;25,"Lifer")</f>
        <v>Short</v>
      </c>
      <c r="P2319" t="str" cm="1">
        <f t="array" ref="P2319">_xlfn.IFS(L2319&lt;=39,"Negligible",L2319&lt;=79,"Minimal",L2319&lt;=119,"Moderate",L2319&lt;=158,"High Moderate",L2319&lt;=198," High",L2319&lt;=238,"Very High",L2319&lt;=278,"Severe")</f>
        <v>Negligible</v>
      </c>
      <c r="Q2319" s="3">
        <f t="shared" si="36"/>
        <v>0</v>
      </c>
    </row>
    <row r="2320" spans="1:17" x14ac:dyDescent="0.25">
      <c r="A2320">
        <v>2319</v>
      </c>
      <c r="B2320" t="s">
        <v>2605</v>
      </c>
      <c r="C2320" t="s">
        <v>1849</v>
      </c>
      <c r="D2320" t="s">
        <v>5754</v>
      </c>
      <c r="E2320" t="s">
        <v>82</v>
      </c>
      <c r="F2320" t="s">
        <v>1860</v>
      </c>
      <c r="G2320" t="s">
        <v>1861</v>
      </c>
      <c r="H2320" t="s">
        <v>82</v>
      </c>
      <c r="I2320" t="s">
        <v>18</v>
      </c>
      <c r="J2320">
        <v>33.48960812</v>
      </c>
      <c r="K2320">
        <v>5.270897283</v>
      </c>
      <c r="L2320">
        <v>14.7440882</v>
      </c>
      <c r="M2320" t="s">
        <v>18</v>
      </c>
      <c r="N2320" t="str" cm="1">
        <f t="array" ref="N2320">_xlfn.IFS(J2320&lt;=29,"Twenties",J2320&lt;=39,"Thirties",J2320&lt;=49,"Fourties",J2320&lt;=59,"Fifties",J2320&gt;59,"Elders")</f>
        <v>Thirties</v>
      </c>
      <c r="O2320" t="str" cm="1">
        <f t="array" ref="O2320">_xlfn.IFS(K2321&lt;=5,"Very Short",K2321&lt;=10,"Short",K2321&lt;=15,"Mid-Class",K2321&lt;=20,"Long",K2321&lt;=25," Very Long",K2321&gt;25,"Lifer")</f>
        <v>Short</v>
      </c>
      <c r="P2320" t="str" cm="1">
        <f t="array" ref="P2320">_xlfn.IFS(L2320&lt;=39,"Negligible",L2320&lt;=79,"Minimal",L2320&lt;=119,"Moderate",L2320&lt;=158,"High Moderate",L2320&lt;=198," High",L2320&lt;=238,"Very High",L2320&lt;=278,"Severe")</f>
        <v>Negligible</v>
      </c>
      <c r="Q2320" s="3">
        <f t="shared" si="36"/>
        <v>0.61433700833333338</v>
      </c>
    </row>
    <row r="2321" spans="1:17" x14ac:dyDescent="0.25">
      <c r="A2321">
        <v>2320</v>
      </c>
      <c r="B2321" t="s">
        <v>2606</v>
      </c>
      <c r="C2321" t="s">
        <v>54</v>
      </c>
      <c r="D2321" t="s">
        <v>5755</v>
      </c>
      <c r="E2321" t="s">
        <v>31</v>
      </c>
      <c r="F2321" t="s">
        <v>1058</v>
      </c>
      <c r="G2321" t="s">
        <v>1059</v>
      </c>
      <c r="H2321" t="s">
        <v>31</v>
      </c>
      <c r="I2321" t="s">
        <v>18</v>
      </c>
      <c r="J2321">
        <v>29.572987950000002</v>
      </c>
      <c r="K2321">
        <v>7.1340398770000002</v>
      </c>
      <c r="L2321">
        <v>0</v>
      </c>
      <c r="M2321" t="s">
        <v>18</v>
      </c>
      <c r="N2321" t="str" cm="1">
        <f t="array" ref="N2321">_xlfn.IFS(J2321&lt;=29,"Twenties",J2321&lt;=39,"Thirties",J2321&lt;=49,"Fourties",J2321&lt;=59,"Fifties",J2321&gt;59,"Elders")</f>
        <v>Thirties</v>
      </c>
      <c r="O2321" t="str" cm="1">
        <f t="array" ref="O2321">_xlfn.IFS(K2322&lt;=5,"Very Short",K2322&lt;=10,"Short",K2322&lt;=15,"Mid-Class",K2322&lt;=20,"Long",K2322&lt;=25," Very Long",K2322&gt;25,"Lifer")</f>
        <v>Short</v>
      </c>
      <c r="P2321" t="str" cm="1">
        <f t="array" ref="P2321">_xlfn.IFS(L2321&lt;=39,"Negligible",L2321&lt;=79,"Minimal",L2321&lt;=119,"Moderate",L2321&lt;=158,"High Moderate",L2321&lt;=198," High",L2321&lt;=238,"Very High",L2321&lt;=278,"Severe")</f>
        <v>Negligible</v>
      </c>
      <c r="Q2321" s="3">
        <f t="shared" si="36"/>
        <v>0</v>
      </c>
    </row>
    <row r="2322" spans="1:17" x14ac:dyDescent="0.25">
      <c r="A2322">
        <v>2321</v>
      </c>
      <c r="B2322" t="s">
        <v>45</v>
      </c>
      <c r="C2322" t="s">
        <v>685</v>
      </c>
      <c r="D2322" t="s">
        <v>5755</v>
      </c>
      <c r="E2322" t="s">
        <v>518</v>
      </c>
      <c r="F2322" t="s">
        <v>1058</v>
      </c>
      <c r="G2322" t="s">
        <v>1059</v>
      </c>
      <c r="H2322" t="s">
        <v>52</v>
      </c>
      <c r="I2322" t="s">
        <v>18</v>
      </c>
      <c r="J2322">
        <v>54.223255829999999</v>
      </c>
      <c r="K2322">
        <v>5.4607591019999999</v>
      </c>
      <c r="L2322">
        <v>60.326431290000002</v>
      </c>
      <c r="M2322" t="s">
        <v>18</v>
      </c>
      <c r="N2322" t="str" cm="1">
        <f t="array" ref="N2322">_xlfn.IFS(J2322&lt;=29,"Twenties",J2322&lt;=39,"Thirties",J2322&lt;=49,"Fourties",J2322&lt;=59,"Fifties",J2322&gt;59,"Elders")</f>
        <v>Fifties</v>
      </c>
      <c r="O2322" t="str" cm="1">
        <f t="array" ref="O2322">_xlfn.IFS(K2323&lt;=5,"Very Short",K2323&lt;=10,"Short",K2323&lt;=15,"Mid-Class",K2323&lt;=20,"Long",K2323&lt;=25," Very Long",K2323&gt;25,"Lifer")</f>
        <v>Short</v>
      </c>
      <c r="P2322" t="str" cm="1">
        <f t="array" ref="P2322">_xlfn.IFS(L2322&lt;=39,"Negligible",L2322&lt;=79,"Minimal",L2322&lt;=119,"Moderate",L2322&lt;=158,"High Moderate",L2322&lt;=198," High",L2322&lt;=238,"Very High",L2322&lt;=278,"Severe")</f>
        <v>Minimal</v>
      </c>
      <c r="Q2322" s="3">
        <f t="shared" si="36"/>
        <v>2.5136013037500002</v>
      </c>
    </row>
    <row r="2323" spans="1:17" x14ac:dyDescent="0.25">
      <c r="A2323">
        <v>2322</v>
      </c>
      <c r="B2323" t="s">
        <v>2607</v>
      </c>
      <c r="C2323" t="s">
        <v>2608</v>
      </c>
      <c r="D2323" t="s">
        <v>5754</v>
      </c>
      <c r="E2323" t="s">
        <v>36</v>
      </c>
      <c r="F2323" t="s">
        <v>16</v>
      </c>
      <c r="G2323" t="s">
        <v>17</v>
      </c>
      <c r="H2323" t="s">
        <v>36</v>
      </c>
      <c r="I2323" t="s">
        <v>18</v>
      </c>
      <c r="J2323">
        <v>42.179360289999998</v>
      </c>
      <c r="K2323">
        <v>6.184630984</v>
      </c>
      <c r="L2323">
        <v>111.81421779999999</v>
      </c>
      <c r="M2323" t="s">
        <v>18</v>
      </c>
      <c r="N2323" t="str" cm="1">
        <f t="array" ref="N2323">_xlfn.IFS(J2323&lt;=29,"Twenties",J2323&lt;=39,"Thirties",J2323&lt;=49,"Fourties",J2323&lt;=59,"Fifties",J2323&gt;59,"Elders")</f>
        <v>Fourties</v>
      </c>
      <c r="O2323" t="str" cm="1">
        <f t="array" ref="O2323">_xlfn.IFS(K2324&lt;=5,"Very Short",K2324&lt;=10,"Short",K2324&lt;=15,"Mid-Class",K2324&lt;=20,"Long",K2324&lt;=25," Very Long",K2324&gt;25,"Lifer")</f>
        <v>Very Short</v>
      </c>
      <c r="P2323" t="str" cm="1">
        <f t="array" ref="P2323">_xlfn.IFS(L2323&lt;=39,"Negligible",L2323&lt;=79,"Minimal",L2323&lt;=119,"Moderate",L2323&lt;=158,"High Moderate",L2323&lt;=198," High",L2323&lt;=238,"Very High",L2323&lt;=278,"Severe")</f>
        <v>Moderate</v>
      </c>
      <c r="Q2323" s="3">
        <f t="shared" si="36"/>
        <v>4.6589257416666667</v>
      </c>
    </row>
    <row r="2324" spans="1:17" x14ac:dyDescent="0.25">
      <c r="A2324">
        <v>2323</v>
      </c>
      <c r="B2324" t="s">
        <v>2609</v>
      </c>
      <c r="C2324" t="s">
        <v>2610</v>
      </c>
      <c r="D2324" t="s">
        <v>5755</v>
      </c>
      <c r="E2324" t="s">
        <v>190</v>
      </c>
      <c r="F2324" t="s">
        <v>1058</v>
      </c>
      <c r="G2324" t="s">
        <v>1059</v>
      </c>
      <c r="H2324" t="s">
        <v>190</v>
      </c>
      <c r="I2324" t="s">
        <v>18</v>
      </c>
      <c r="J2324">
        <v>16.531670900000002</v>
      </c>
      <c r="K2324">
        <v>1.148303595</v>
      </c>
      <c r="L2324">
        <v>0</v>
      </c>
      <c r="M2324" t="s">
        <v>18</v>
      </c>
      <c r="N2324" t="str" cm="1">
        <f t="array" ref="N2324">_xlfn.IFS(J2324&lt;=29,"Twenties",J2324&lt;=39,"Thirties",J2324&lt;=49,"Fourties",J2324&lt;=59,"Fifties",J2324&gt;59,"Elders")</f>
        <v>Twenties</v>
      </c>
      <c r="O2324" t="str" cm="1">
        <f t="array" ref="O2324">_xlfn.IFS(K2325&lt;=5,"Very Short",K2325&lt;=10,"Short",K2325&lt;=15,"Mid-Class",K2325&lt;=20,"Long",K2325&lt;=25," Very Long",K2325&gt;25,"Lifer")</f>
        <v>Short</v>
      </c>
      <c r="P2324" t="str" cm="1">
        <f t="array" ref="P2324">_xlfn.IFS(L2324&lt;=39,"Negligible",L2324&lt;=79,"Minimal",L2324&lt;=119,"Moderate",L2324&lt;=158,"High Moderate",L2324&lt;=198," High",L2324&lt;=238,"Very High",L2324&lt;=278,"Severe")</f>
        <v>Negligible</v>
      </c>
      <c r="Q2324" s="3">
        <f t="shared" si="36"/>
        <v>0</v>
      </c>
    </row>
    <row r="2325" spans="1:17" x14ac:dyDescent="0.25">
      <c r="A2325">
        <v>2324</v>
      </c>
      <c r="B2325" t="s">
        <v>198</v>
      </c>
      <c r="C2325" t="s">
        <v>2611</v>
      </c>
      <c r="D2325" t="s">
        <v>5755</v>
      </c>
      <c r="E2325" t="s">
        <v>31</v>
      </c>
      <c r="F2325" t="s">
        <v>1058</v>
      </c>
      <c r="G2325" t="s">
        <v>1059</v>
      </c>
      <c r="H2325" t="s">
        <v>31</v>
      </c>
      <c r="I2325" t="s">
        <v>18</v>
      </c>
      <c r="J2325">
        <v>36.93587394</v>
      </c>
      <c r="K2325">
        <v>5.4835872209999996</v>
      </c>
      <c r="L2325">
        <v>0</v>
      </c>
      <c r="M2325" t="s">
        <v>18</v>
      </c>
      <c r="N2325" t="str" cm="1">
        <f t="array" ref="N2325">_xlfn.IFS(J2325&lt;=29,"Twenties",J2325&lt;=39,"Thirties",J2325&lt;=49,"Fourties",J2325&lt;=59,"Fifties",J2325&gt;59,"Elders")</f>
        <v>Thirties</v>
      </c>
      <c r="O2325" t="str" cm="1">
        <f t="array" ref="O2325">_xlfn.IFS(K2326&lt;=5,"Very Short",K2326&lt;=10,"Short",K2326&lt;=15,"Mid-Class",K2326&lt;=20,"Long",K2326&lt;=25," Very Long",K2326&gt;25,"Lifer")</f>
        <v>Short</v>
      </c>
      <c r="P2325" t="str" cm="1">
        <f t="array" ref="P2325">_xlfn.IFS(L2325&lt;=39,"Negligible",L2325&lt;=79,"Minimal",L2325&lt;=119,"Moderate",L2325&lt;=158,"High Moderate",L2325&lt;=198," High",L2325&lt;=238,"Very High",L2325&lt;=278,"Severe")</f>
        <v>Negligible</v>
      </c>
      <c r="Q2325" s="3">
        <f t="shared" si="36"/>
        <v>0</v>
      </c>
    </row>
    <row r="2326" spans="1:17" x14ac:dyDescent="0.25">
      <c r="A2326">
        <v>2325</v>
      </c>
      <c r="B2326" t="s">
        <v>851</v>
      </c>
      <c r="C2326" t="s">
        <v>333</v>
      </c>
      <c r="D2326" t="s">
        <v>5754</v>
      </c>
      <c r="E2326" t="s">
        <v>932</v>
      </c>
      <c r="F2326" t="s">
        <v>818</v>
      </c>
      <c r="G2326" t="s">
        <v>819</v>
      </c>
      <c r="H2326" t="s">
        <v>932</v>
      </c>
      <c r="I2326" t="s">
        <v>18</v>
      </c>
      <c r="J2326">
        <v>54.335283459999999</v>
      </c>
      <c r="K2326">
        <v>5.7472662330000004</v>
      </c>
      <c r="L2326">
        <v>126.7102398</v>
      </c>
      <c r="M2326" t="s">
        <v>18</v>
      </c>
      <c r="N2326" t="str" cm="1">
        <f t="array" ref="N2326">_xlfn.IFS(J2326&lt;=29,"Twenties",J2326&lt;=39,"Thirties",J2326&lt;=49,"Fourties",J2326&lt;=59,"Fifties",J2326&gt;59,"Elders")</f>
        <v>Fifties</v>
      </c>
      <c r="O2326" t="str" cm="1">
        <f t="array" ref="O2326">_xlfn.IFS(K2327&lt;=5,"Very Short",K2327&lt;=10,"Short",K2327&lt;=15,"Mid-Class",K2327&lt;=20,"Long",K2327&lt;=25," Very Long",K2327&gt;25,"Lifer")</f>
        <v>Very Short</v>
      </c>
      <c r="P2326" t="str" cm="1">
        <f t="array" ref="P2326">_xlfn.IFS(L2326&lt;=39,"Negligible",L2326&lt;=79,"Minimal",L2326&lt;=119,"Moderate",L2326&lt;=158,"High Moderate",L2326&lt;=198," High",L2326&lt;=238,"Very High",L2326&lt;=278,"Severe")</f>
        <v>High Moderate</v>
      </c>
      <c r="Q2326" s="3">
        <f t="shared" si="36"/>
        <v>5.2795933249999996</v>
      </c>
    </row>
    <row r="2327" spans="1:17" x14ac:dyDescent="0.25">
      <c r="A2327">
        <v>2326</v>
      </c>
      <c r="B2327" t="s">
        <v>45</v>
      </c>
      <c r="C2327" t="s">
        <v>1463</v>
      </c>
      <c r="D2327" t="s">
        <v>5755</v>
      </c>
      <c r="E2327" t="s">
        <v>2612</v>
      </c>
      <c r="F2327" t="s">
        <v>1058</v>
      </c>
      <c r="G2327" t="s">
        <v>1059</v>
      </c>
      <c r="H2327" t="s">
        <v>105</v>
      </c>
      <c r="I2327" t="s">
        <v>18</v>
      </c>
      <c r="J2327">
        <v>37.826503189999997</v>
      </c>
      <c r="K2327">
        <v>4.6772106369999999</v>
      </c>
      <c r="L2327">
        <v>73.090598760000006</v>
      </c>
      <c r="M2327" t="s">
        <v>18</v>
      </c>
      <c r="N2327" t="str" cm="1">
        <f t="array" ref="N2327">_xlfn.IFS(J2327&lt;=29,"Twenties",J2327&lt;=39,"Thirties",J2327&lt;=49,"Fourties",J2327&lt;=59,"Fifties",J2327&gt;59,"Elders")</f>
        <v>Thirties</v>
      </c>
      <c r="O2327" t="str" cm="1">
        <f t="array" ref="O2327">_xlfn.IFS(K2328&lt;=5,"Very Short",K2328&lt;=10,"Short",K2328&lt;=15,"Mid-Class",K2328&lt;=20,"Long",K2328&lt;=25," Very Long",K2328&gt;25,"Lifer")</f>
        <v>Very Short</v>
      </c>
      <c r="P2327" t="str" cm="1">
        <f t="array" ref="P2327">_xlfn.IFS(L2327&lt;=39,"Negligible",L2327&lt;=79,"Minimal",L2327&lt;=119,"Moderate",L2327&lt;=158,"High Moderate",L2327&lt;=198," High",L2327&lt;=238,"Very High",L2327&lt;=278,"Severe")</f>
        <v>Minimal</v>
      </c>
      <c r="Q2327" s="3">
        <f t="shared" si="36"/>
        <v>3.0454416150000001</v>
      </c>
    </row>
    <row r="2328" spans="1:17" x14ac:dyDescent="0.25">
      <c r="A2328">
        <v>2327</v>
      </c>
      <c r="B2328" t="s">
        <v>641</v>
      </c>
      <c r="C2328" t="s">
        <v>310</v>
      </c>
      <c r="D2328" t="s">
        <v>5755</v>
      </c>
      <c r="E2328" t="s">
        <v>2396</v>
      </c>
      <c r="F2328" t="s">
        <v>1058</v>
      </c>
      <c r="G2328" t="s">
        <v>1059</v>
      </c>
      <c r="H2328" t="s">
        <v>85</v>
      </c>
      <c r="I2328" t="s">
        <v>18</v>
      </c>
      <c r="J2328">
        <v>25.340952229999999</v>
      </c>
      <c r="K2328">
        <v>3.0484476690000002</v>
      </c>
      <c r="L2328">
        <v>7.8628014080000002</v>
      </c>
      <c r="M2328" t="s">
        <v>18</v>
      </c>
      <c r="N2328" t="str" cm="1">
        <f t="array" ref="N2328">_xlfn.IFS(J2328&lt;=29,"Twenties",J2328&lt;=39,"Thirties",J2328&lt;=49,"Fourties",J2328&lt;=59,"Fifties",J2328&gt;59,"Elders")</f>
        <v>Twenties</v>
      </c>
      <c r="O2328" t="str" cm="1">
        <f t="array" ref="O2328">_xlfn.IFS(K2329&lt;=5,"Very Short",K2329&lt;=10,"Short",K2329&lt;=15,"Mid-Class",K2329&lt;=20,"Long",K2329&lt;=25," Very Long",K2329&gt;25,"Lifer")</f>
        <v>Very Short</v>
      </c>
      <c r="P2328" t="str" cm="1">
        <f t="array" ref="P2328">_xlfn.IFS(L2328&lt;=39,"Negligible",L2328&lt;=79,"Minimal",L2328&lt;=119,"Moderate",L2328&lt;=158,"High Moderate",L2328&lt;=198," High",L2328&lt;=238,"Very High",L2328&lt;=278,"Severe")</f>
        <v>Negligible</v>
      </c>
      <c r="Q2328" s="3">
        <f t="shared" si="36"/>
        <v>0.32761672533333336</v>
      </c>
    </row>
    <row r="2329" spans="1:17" x14ac:dyDescent="0.25">
      <c r="A2329">
        <v>2328</v>
      </c>
      <c r="B2329" t="s">
        <v>2613</v>
      </c>
      <c r="C2329" t="s">
        <v>1480</v>
      </c>
      <c r="D2329" t="s">
        <v>5755</v>
      </c>
      <c r="E2329" t="s">
        <v>307</v>
      </c>
      <c r="F2329" t="s">
        <v>818</v>
      </c>
      <c r="G2329" t="s">
        <v>819</v>
      </c>
      <c r="H2329" t="s">
        <v>88</v>
      </c>
      <c r="I2329" t="s">
        <v>18</v>
      </c>
      <c r="J2329">
        <v>43.839145690000002</v>
      </c>
      <c r="K2329">
        <v>2.9256884649999999</v>
      </c>
      <c r="L2329">
        <v>66.415615990000006</v>
      </c>
      <c r="M2329" t="s">
        <v>18</v>
      </c>
      <c r="N2329" t="str" cm="1">
        <f t="array" ref="N2329">_xlfn.IFS(J2329&lt;=29,"Twenties",J2329&lt;=39,"Thirties",J2329&lt;=49,"Fourties",J2329&lt;=59,"Fifties",J2329&gt;59,"Elders")</f>
        <v>Fourties</v>
      </c>
      <c r="O2329" t="str" cm="1">
        <f t="array" ref="O2329">_xlfn.IFS(K2330&lt;=5,"Very Short",K2330&lt;=10,"Short",K2330&lt;=15,"Mid-Class",K2330&lt;=20,"Long",K2330&lt;=25," Very Long",K2330&gt;25,"Lifer")</f>
        <v>Very Short</v>
      </c>
      <c r="P2329" t="str" cm="1">
        <f t="array" ref="P2329">_xlfn.IFS(L2329&lt;=39,"Negligible",L2329&lt;=79,"Minimal",L2329&lt;=119,"Moderate",L2329&lt;=158,"High Moderate",L2329&lt;=198," High",L2329&lt;=238,"Very High",L2329&lt;=278,"Severe")</f>
        <v>Minimal</v>
      </c>
      <c r="Q2329" s="3">
        <f t="shared" si="36"/>
        <v>2.7673173329166669</v>
      </c>
    </row>
    <row r="2330" spans="1:17" x14ac:dyDescent="0.25">
      <c r="A2330">
        <v>2329</v>
      </c>
      <c r="B2330" t="s">
        <v>902</v>
      </c>
      <c r="C2330" t="s">
        <v>2614</v>
      </c>
      <c r="D2330" t="s">
        <v>5754</v>
      </c>
      <c r="E2330" t="s">
        <v>240</v>
      </c>
      <c r="F2330" t="s">
        <v>1058</v>
      </c>
      <c r="G2330" t="s">
        <v>1059</v>
      </c>
      <c r="H2330" t="s">
        <v>105</v>
      </c>
      <c r="I2330" t="s">
        <v>18</v>
      </c>
      <c r="J2330">
        <v>38.705810589999999</v>
      </c>
      <c r="K2330">
        <v>3.3196819849999999</v>
      </c>
      <c r="L2330">
        <v>84.700626459999995</v>
      </c>
      <c r="M2330" t="s">
        <v>18</v>
      </c>
      <c r="N2330" t="str" cm="1">
        <f t="array" ref="N2330">_xlfn.IFS(J2330&lt;=29,"Twenties",J2330&lt;=39,"Thirties",J2330&lt;=49,"Fourties",J2330&lt;=59,"Fifties",J2330&gt;59,"Elders")</f>
        <v>Thirties</v>
      </c>
      <c r="O2330" t="str" cm="1">
        <f t="array" ref="O2330">_xlfn.IFS(K2331&lt;=5,"Very Short",K2331&lt;=10,"Short",K2331&lt;=15,"Mid-Class",K2331&lt;=20,"Long",K2331&lt;=25," Very Long",K2331&gt;25,"Lifer")</f>
        <v>Very Short</v>
      </c>
      <c r="P2330" t="str" cm="1">
        <f t="array" ref="P2330">_xlfn.IFS(L2330&lt;=39,"Negligible",L2330&lt;=79,"Minimal",L2330&lt;=119,"Moderate",L2330&lt;=158,"High Moderate",L2330&lt;=198," High",L2330&lt;=238,"Very High",L2330&lt;=278,"Severe")</f>
        <v>Moderate</v>
      </c>
      <c r="Q2330" s="3">
        <f t="shared" si="36"/>
        <v>3.5291927691666665</v>
      </c>
    </row>
    <row r="2331" spans="1:17" x14ac:dyDescent="0.25">
      <c r="A2331">
        <v>2330</v>
      </c>
      <c r="B2331" t="s">
        <v>2615</v>
      </c>
      <c r="C2331" t="s">
        <v>343</v>
      </c>
      <c r="D2331" t="s">
        <v>5755</v>
      </c>
      <c r="E2331" t="s">
        <v>36</v>
      </c>
      <c r="F2331" t="s">
        <v>16</v>
      </c>
      <c r="G2331" t="s">
        <v>17</v>
      </c>
      <c r="H2331" t="s">
        <v>36</v>
      </c>
      <c r="I2331" t="s">
        <v>18</v>
      </c>
      <c r="J2331">
        <v>24.348807730000001</v>
      </c>
      <c r="K2331">
        <v>1.853980255</v>
      </c>
      <c r="L2331">
        <v>0</v>
      </c>
      <c r="M2331" t="s">
        <v>18</v>
      </c>
      <c r="N2331" t="str" cm="1">
        <f t="array" ref="N2331">_xlfn.IFS(J2331&lt;=29,"Twenties",J2331&lt;=39,"Thirties",J2331&lt;=49,"Fourties",J2331&lt;=59,"Fifties",J2331&gt;59,"Elders")</f>
        <v>Twenties</v>
      </c>
      <c r="O2331" t="str" cm="1">
        <f t="array" ref="O2331">_xlfn.IFS(K2332&lt;=5,"Very Short",K2332&lt;=10,"Short",K2332&lt;=15,"Mid-Class",K2332&lt;=20,"Long",K2332&lt;=25," Very Long",K2332&gt;25,"Lifer")</f>
        <v>Very Short</v>
      </c>
      <c r="P2331" t="str" cm="1">
        <f t="array" ref="P2331">_xlfn.IFS(L2331&lt;=39,"Negligible",L2331&lt;=79,"Minimal",L2331&lt;=119,"Moderate",L2331&lt;=158,"High Moderate",L2331&lt;=198," High",L2331&lt;=238,"Very High",L2331&lt;=278,"Severe")</f>
        <v>Negligible</v>
      </c>
      <c r="Q2331" s="3">
        <f t="shared" si="36"/>
        <v>0</v>
      </c>
    </row>
    <row r="2332" spans="1:17" x14ac:dyDescent="0.25">
      <c r="A2332">
        <v>2331</v>
      </c>
      <c r="B2332" t="s">
        <v>2616</v>
      </c>
      <c r="C2332" t="s">
        <v>670</v>
      </c>
      <c r="D2332" t="s">
        <v>5754</v>
      </c>
      <c r="E2332" t="s">
        <v>31</v>
      </c>
      <c r="F2332" t="s">
        <v>1058</v>
      </c>
      <c r="G2332" t="s">
        <v>1059</v>
      </c>
      <c r="H2332" t="s">
        <v>31</v>
      </c>
      <c r="I2332" t="s">
        <v>18</v>
      </c>
      <c r="J2332">
        <v>33.721599570000002</v>
      </c>
      <c r="K2332">
        <v>3.8231643989999999</v>
      </c>
      <c r="L2332">
        <v>50.216309809999998</v>
      </c>
      <c r="M2332" t="s">
        <v>18</v>
      </c>
      <c r="N2332" t="str" cm="1">
        <f t="array" ref="N2332">_xlfn.IFS(J2332&lt;=29,"Twenties",J2332&lt;=39,"Thirties",J2332&lt;=49,"Fourties",J2332&lt;=59,"Fifties",J2332&gt;59,"Elders")</f>
        <v>Thirties</v>
      </c>
      <c r="O2332" t="str" cm="1">
        <f t="array" ref="O2332">_xlfn.IFS(K2333&lt;=5,"Very Short",K2333&lt;=10,"Short",K2333&lt;=15,"Mid-Class",K2333&lt;=20,"Long",K2333&lt;=25," Very Long",K2333&gt;25,"Lifer")</f>
        <v>Short</v>
      </c>
      <c r="P2332" t="str" cm="1">
        <f t="array" ref="P2332">_xlfn.IFS(L2332&lt;=39,"Negligible",L2332&lt;=79,"Minimal",L2332&lt;=119,"Moderate",L2332&lt;=158,"High Moderate",L2332&lt;=198," High",L2332&lt;=238,"Very High",L2332&lt;=278,"Severe")</f>
        <v>Minimal</v>
      </c>
      <c r="Q2332" s="3">
        <f t="shared" si="36"/>
        <v>2.0923462420833334</v>
      </c>
    </row>
    <row r="2333" spans="1:17" x14ac:dyDescent="0.25">
      <c r="A2333">
        <v>2332</v>
      </c>
      <c r="B2333" t="s">
        <v>2617</v>
      </c>
      <c r="C2333" t="s">
        <v>1513</v>
      </c>
      <c r="D2333" t="s">
        <v>5754</v>
      </c>
      <c r="E2333" t="s">
        <v>1921</v>
      </c>
      <c r="F2333" t="s">
        <v>818</v>
      </c>
      <c r="G2333" t="s">
        <v>819</v>
      </c>
      <c r="H2333" t="s">
        <v>155</v>
      </c>
      <c r="I2333" t="s">
        <v>18</v>
      </c>
      <c r="J2333">
        <v>46.484272969999999</v>
      </c>
      <c r="K2333">
        <v>8.6748571349999999</v>
      </c>
      <c r="L2333">
        <v>49.02291366</v>
      </c>
      <c r="M2333" t="s">
        <v>18</v>
      </c>
      <c r="N2333" t="str" cm="1">
        <f t="array" ref="N2333">_xlfn.IFS(J2333&lt;=29,"Twenties",J2333&lt;=39,"Thirties",J2333&lt;=49,"Fourties",J2333&lt;=59,"Fifties",J2333&gt;59,"Elders")</f>
        <v>Fourties</v>
      </c>
      <c r="O2333" t="str" cm="1">
        <f t="array" ref="O2333">_xlfn.IFS(K2334&lt;=5,"Very Short",K2334&lt;=10,"Short",K2334&lt;=15,"Mid-Class",K2334&lt;=20,"Long",K2334&lt;=25," Very Long",K2334&gt;25,"Lifer")</f>
        <v>Very Short</v>
      </c>
      <c r="P2333" t="str" cm="1">
        <f t="array" ref="P2333">_xlfn.IFS(L2333&lt;=39,"Negligible",L2333&lt;=79,"Minimal",L2333&lt;=119,"Moderate",L2333&lt;=158,"High Moderate",L2333&lt;=198," High",L2333&lt;=238,"Very High",L2333&lt;=278,"Severe")</f>
        <v>Minimal</v>
      </c>
      <c r="Q2333" s="3">
        <f t="shared" si="36"/>
        <v>2.0426214025</v>
      </c>
    </row>
    <row r="2334" spans="1:17" x14ac:dyDescent="0.25">
      <c r="A2334">
        <v>2333</v>
      </c>
      <c r="B2334" t="s">
        <v>794</v>
      </c>
      <c r="C2334" t="s">
        <v>2618</v>
      </c>
      <c r="D2334" t="s">
        <v>5755</v>
      </c>
      <c r="E2334" t="s">
        <v>22</v>
      </c>
      <c r="F2334" t="s">
        <v>1058</v>
      </c>
      <c r="G2334" t="s">
        <v>1059</v>
      </c>
      <c r="H2334" t="s">
        <v>22</v>
      </c>
      <c r="I2334" t="s">
        <v>18</v>
      </c>
      <c r="J2334">
        <v>32.715016980000001</v>
      </c>
      <c r="K2334">
        <v>4.0866593509999998</v>
      </c>
      <c r="L2334">
        <v>5.3287383469999998</v>
      </c>
      <c r="M2334" t="s">
        <v>18</v>
      </c>
      <c r="N2334" t="str" cm="1">
        <f t="array" ref="N2334">_xlfn.IFS(J2334&lt;=29,"Twenties",J2334&lt;=39,"Thirties",J2334&lt;=49,"Fourties",J2334&lt;=59,"Fifties",J2334&gt;59,"Elders")</f>
        <v>Thirties</v>
      </c>
      <c r="O2334" t="str" cm="1">
        <f t="array" ref="O2334">_xlfn.IFS(K2335&lt;=5,"Very Short",K2335&lt;=10,"Short",K2335&lt;=15,"Mid-Class",K2335&lt;=20,"Long",K2335&lt;=25," Very Long",K2335&gt;25,"Lifer")</f>
        <v>Very Short</v>
      </c>
      <c r="P2334" t="str" cm="1">
        <f t="array" ref="P2334">_xlfn.IFS(L2334&lt;=39,"Negligible",L2334&lt;=79,"Minimal",L2334&lt;=119,"Moderate",L2334&lt;=158,"High Moderate",L2334&lt;=198," High",L2334&lt;=238,"Very High",L2334&lt;=278,"Severe")</f>
        <v>Negligible</v>
      </c>
      <c r="Q2334" s="3">
        <f t="shared" si="36"/>
        <v>0.22203076445833334</v>
      </c>
    </row>
    <row r="2335" spans="1:17" x14ac:dyDescent="0.25">
      <c r="A2335">
        <v>2334</v>
      </c>
      <c r="B2335" t="s">
        <v>2619</v>
      </c>
      <c r="C2335" t="s">
        <v>27</v>
      </c>
      <c r="D2335" t="s">
        <v>5754</v>
      </c>
      <c r="E2335" t="s">
        <v>55</v>
      </c>
      <c r="F2335" t="s">
        <v>1860</v>
      </c>
      <c r="G2335" t="s">
        <v>1861</v>
      </c>
      <c r="H2335" t="s">
        <v>55</v>
      </c>
      <c r="I2335" t="s">
        <v>18</v>
      </c>
      <c r="J2335">
        <v>33.313486159999997</v>
      </c>
      <c r="K2335">
        <v>4.5090818090000004</v>
      </c>
      <c r="L2335">
        <v>0</v>
      </c>
      <c r="M2335" t="s">
        <v>18</v>
      </c>
      <c r="N2335" t="str" cm="1">
        <f t="array" ref="N2335">_xlfn.IFS(J2335&lt;=29,"Twenties",J2335&lt;=39,"Thirties",J2335&lt;=49,"Fourties",J2335&lt;=59,"Fifties",J2335&gt;59,"Elders")</f>
        <v>Thirties</v>
      </c>
      <c r="O2335" t="str" cm="1">
        <f t="array" ref="O2335">_xlfn.IFS(K2336&lt;=5,"Very Short",K2336&lt;=10,"Short",K2336&lt;=15,"Mid-Class",K2336&lt;=20,"Long",K2336&lt;=25," Very Long",K2336&gt;25,"Lifer")</f>
        <v>Very Short</v>
      </c>
      <c r="P2335" t="str" cm="1">
        <f t="array" ref="P2335">_xlfn.IFS(L2335&lt;=39,"Negligible",L2335&lt;=79,"Minimal",L2335&lt;=119,"Moderate",L2335&lt;=158,"High Moderate",L2335&lt;=198," High",L2335&lt;=238,"Very High",L2335&lt;=278,"Severe")</f>
        <v>Negligible</v>
      </c>
      <c r="Q2335" s="3">
        <f t="shared" si="36"/>
        <v>0</v>
      </c>
    </row>
    <row r="2336" spans="1:17" x14ac:dyDescent="0.25">
      <c r="A2336">
        <v>2335</v>
      </c>
      <c r="B2336" t="s">
        <v>964</v>
      </c>
      <c r="C2336" t="s">
        <v>30</v>
      </c>
      <c r="D2336" t="s">
        <v>5755</v>
      </c>
      <c r="E2336" t="s">
        <v>125</v>
      </c>
      <c r="F2336" t="s">
        <v>1058</v>
      </c>
      <c r="G2336" t="s">
        <v>1059</v>
      </c>
      <c r="H2336" t="s">
        <v>125</v>
      </c>
      <c r="I2336" t="s">
        <v>18</v>
      </c>
      <c r="J2336">
        <v>32.283455539999999</v>
      </c>
      <c r="K2336">
        <v>3.128087158</v>
      </c>
      <c r="L2336">
        <v>0</v>
      </c>
      <c r="M2336" t="s">
        <v>18</v>
      </c>
      <c r="N2336" t="str" cm="1">
        <f t="array" ref="N2336">_xlfn.IFS(J2336&lt;=29,"Twenties",J2336&lt;=39,"Thirties",J2336&lt;=49,"Fourties",J2336&lt;=59,"Fifties",J2336&gt;59,"Elders")</f>
        <v>Thirties</v>
      </c>
      <c r="O2336" t="str" cm="1">
        <f t="array" ref="O2336">_xlfn.IFS(K2337&lt;=5,"Very Short",K2337&lt;=10,"Short",K2337&lt;=15,"Mid-Class",K2337&lt;=20,"Long",K2337&lt;=25," Very Long",K2337&gt;25,"Lifer")</f>
        <v>Very Short</v>
      </c>
      <c r="P2336" t="str" cm="1">
        <f t="array" ref="P2336">_xlfn.IFS(L2336&lt;=39,"Negligible",L2336&lt;=79,"Minimal",L2336&lt;=119,"Moderate",L2336&lt;=158,"High Moderate",L2336&lt;=198," High",L2336&lt;=238,"Very High",L2336&lt;=278,"Severe")</f>
        <v>Negligible</v>
      </c>
      <c r="Q2336" s="3">
        <f t="shared" si="36"/>
        <v>0</v>
      </c>
    </row>
    <row r="2337" spans="1:17" x14ac:dyDescent="0.25">
      <c r="A2337">
        <v>2336</v>
      </c>
      <c r="B2337" t="s">
        <v>2620</v>
      </c>
      <c r="C2337" t="s">
        <v>366</v>
      </c>
      <c r="D2337" t="s">
        <v>5755</v>
      </c>
      <c r="E2337" t="s">
        <v>125</v>
      </c>
      <c r="F2337" t="s">
        <v>1058</v>
      </c>
      <c r="G2337" t="s">
        <v>1059</v>
      </c>
      <c r="H2337" t="s">
        <v>125</v>
      </c>
      <c r="I2337" t="s">
        <v>18</v>
      </c>
      <c r="J2337">
        <v>25.36509277</v>
      </c>
      <c r="K2337">
        <v>3.9807668970000001</v>
      </c>
      <c r="L2337">
        <v>5.164341887</v>
      </c>
      <c r="M2337" t="s">
        <v>18</v>
      </c>
      <c r="N2337" t="str" cm="1">
        <f t="array" ref="N2337">_xlfn.IFS(J2337&lt;=29,"Twenties",J2337&lt;=39,"Thirties",J2337&lt;=49,"Fourties",J2337&lt;=59,"Fifties",J2337&gt;59,"Elders")</f>
        <v>Twenties</v>
      </c>
      <c r="O2337" t="str" cm="1">
        <f t="array" ref="O2337">_xlfn.IFS(K2338&lt;=5,"Very Short",K2338&lt;=10,"Short",K2338&lt;=15,"Mid-Class",K2338&lt;=20,"Long",K2338&lt;=25," Very Long",K2338&gt;25,"Lifer")</f>
        <v>Very Short</v>
      </c>
      <c r="P2337" t="str" cm="1">
        <f t="array" ref="P2337">_xlfn.IFS(L2337&lt;=39,"Negligible",L2337&lt;=79,"Minimal",L2337&lt;=119,"Moderate",L2337&lt;=158,"High Moderate",L2337&lt;=198," High",L2337&lt;=238,"Very High",L2337&lt;=278,"Severe")</f>
        <v>Negligible</v>
      </c>
      <c r="Q2337" s="3">
        <f t="shared" si="36"/>
        <v>0.21518091195833333</v>
      </c>
    </row>
    <row r="2338" spans="1:17" x14ac:dyDescent="0.25">
      <c r="A2338">
        <v>2337</v>
      </c>
      <c r="B2338" t="s">
        <v>822</v>
      </c>
      <c r="C2338" t="s">
        <v>2621</v>
      </c>
      <c r="D2338" t="s">
        <v>5754</v>
      </c>
      <c r="E2338" t="s">
        <v>31</v>
      </c>
      <c r="F2338" t="s">
        <v>1058</v>
      </c>
      <c r="G2338" t="s">
        <v>1059</v>
      </c>
      <c r="H2338" t="s">
        <v>31</v>
      </c>
      <c r="I2338" t="s">
        <v>18</v>
      </c>
      <c r="J2338">
        <v>43.841274159999998</v>
      </c>
      <c r="K2338">
        <v>4.3953604159999999</v>
      </c>
      <c r="L2338">
        <v>75.513366719999993</v>
      </c>
      <c r="M2338" t="s">
        <v>18</v>
      </c>
      <c r="N2338" t="str" cm="1">
        <f t="array" ref="N2338">_xlfn.IFS(J2338&lt;=29,"Twenties",J2338&lt;=39,"Thirties",J2338&lt;=49,"Fourties",J2338&lt;=59,"Fifties",J2338&gt;59,"Elders")</f>
        <v>Fourties</v>
      </c>
      <c r="O2338" t="str" cm="1">
        <f t="array" ref="O2338">_xlfn.IFS(K2339&lt;=5,"Very Short",K2339&lt;=10,"Short",K2339&lt;=15,"Mid-Class",K2339&lt;=20,"Long",K2339&lt;=25," Very Long",K2339&gt;25,"Lifer")</f>
        <v>Short</v>
      </c>
      <c r="P2338" t="str" cm="1">
        <f t="array" ref="P2338">_xlfn.IFS(L2338&lt;=39,"Negligible",L2338&lt;=79,"Minimal",L2338&lt;=119,"Moderate",L2338&lt;=158,"High Moderate",L2338&lt;=198," High",L2338&lt;=238,"Very High",L2338&lt;=278,"Severe")</f>
        <v>Minimal</v>
      </c>
      <c r="Q2338" s="3">
        <f t="shared" si="36"/>
        <v>3.1463902799999999</v>
      </c>
    </row>
    <row r="2339" spans="1:17" x14ac:dyDescent="0.25">
      <c r="A2339">
        <v>2338</v>
      </c>
      <c r="B2339" t="s">
        <v>902</v>
      </c>
      <c r="C2339" t="s">
        <v>1242</v>
      </c>
      <c r="D2339" t="s">
        <v>5755</v>
      </c>
      <c r="E2339" t="s">
        <v>31</v>
      </c>
      <c r="F2339" t="s">
        <v>1058</v>
      </c>
      <c r="G2339" t="s">
        <v>1059</v>
      </c>
      <c r="H2339" t="s">
        <v>31</v>
      </c>
      <c r="I2339" t="s">
        <v>18</v>
      </c>
      <c r="J2339">
        <v>44.762521960000001</v>
      </c>
      <c r="K2339">
        <v>6.322122158</v>
      </c>
      <c r="L2339">
        <v>121.1115382</v>
      </c>
      <c r="M2339" t="s">
        <v>18</v>
      </c>
      <c r="N2339" t="str" cm="1">
        <f t="array" ref="N2339">_xlfn.IFS(J2339&lt;=29,"Twenties",J2339&lt;=39,"Thirties",J2339&lt;=49,"Fourties",J2339&lt;=59,"Fifties",J2339&gt;59,"Elders")</f>
        <v>Fourties</v>
      </c>
      <c r="O2339" t="str" cm="1">
        <f t="array" ref="O2339">_xlfn.IFS(K2340&lt;=5,"Very Short",K2340&lt;=10,"Short",K2340&lt;=15,"Mid-Class",K2340&lt;=20,"Long",K2340&lt;=25," Very Long",K2340&gt;25,"Lifer")</f>
        <v>Very Short</v>
      </c>
      <c r="P2339" t="str" cm="1">
        <f t="array" ref="P2339">_xlfn.IFS(L2339&lt;=39,"Negligible",L2339&lt;=79,"Minimal",L2339&lt;=119,"Moderate",L2339&lt;=158,"High Moderate",L2339&lt;=198," High",L2339&lt;=238,"Very High",L2339&lt;=278,"Severe")</f>
        <v>High Moderate</v>
      </c>
      <c r="Q2339" s="3">
        <f t="shared" si="36"/>
        <v>5.0463140916666669</v>
      </c>
    </row>
    <row r="2340" spans="1:17" x14ac:dyDescent="0.25">
      <c r="A2340">
        <v>2339</v>
      </c>
      <c r="B2340" t="s">
        <v>2622</v>
      </c>
      <c r="C2340" t="s">
        <v>1206</v>
      </c>
      <c r="D2340" t="s">
        <v>5754</v>
      </c>
      <c r="E2340" t="s">
        <v>2090</v>
      </c>
      <c r="F2340" t="s">
        <v>1058</v>
      </c>
      <c r="G2340" t="s">
        <v>1059</v>
      </c>
      <c r="H2340" t="s">
        <v>85</v>
      </c>
      <c r="I2340" t="s">
        <v>18</v>
      </c>
      <c r="J2340">
        <v>16.788773750000001</v>
      </c>
      <c r="K2340">
        <v>2.5203378820000002</v>
      </c>
      <c r="L2340">
        <v>0</v>
      </c>
      <c r="M2340" t="s">
        <v>18</v>
      </c>
      <c r="N2340" t="str" cm="1">
        <f t="array" ref="N2340">_xlfn.IFS(J2340&lt;=29,"Twenties",J2340&lt;=39,"Thirties",J2340&lt;=49,"Fourties",J2340&lt;=59,"Fifties",J2340&gt;59,"Elders")</f>
        <v>Twenties</v>
      </c>
      <c r="O2340" t="str" cm="1">
        <f t="array" ref="O2340">_xlfn.IFS(K2341&lt;=5,"Very Short",K2341&lt;=10,"Short",K2341&lt;=15,"Mid-Class",K2341&lt;=20,"Long",K2341&lt;=25," Very Long",K2341&gt;25,"Lifer")</f>
        <v>Short</v>
      </c>
      <c r="P2340" t="str" cm="1">
        <f t="array" ref="P2340">_xlfn.IFS(L2340&lt;=39,"Negligible",L2340&lt;=79,"Minimal",L2340&lt;=119,"Moderate",L2340&lt;=158,"High Moderate",L2340&lt;=198," High",L2340&lt;=238,"Very High",L2340&lt;=278,"Severe")</f>
        <v>Negligible</v>
      </c>
      <c r="Q2340" s="3">
        <f t="shared" si="36"/>
        <v>0</v>
      </c>
    </row>
    <row r="2341" spans="1:17" x14ac:dyDescent="0.25">
      <c r="A2341">
        <v>2340</v>
      </c>
      <c r="B2341" t="s">
        <v>1830</v>
      </c>
      <c r="C2341" t="s">
        <v>54</v>
      </c>
      <c r="D2341" t="s">
        <v>5755</v>
      </c>
      <c r="E2341" t="s">
        <v>405</v>
      </c>
      <c r="F2341" t="s">
        <v>818</v>
      </c>
      <c r="G2341" t="s">
        <v>819</v>
      </c>
      <c r="H2341" t="s">
        <v>405</v>
      </c>
      <c r="I2341" t="s">
        <v>18</v>
      </c>
      <c r="J2341">
        <v>50.072178299999997</v>
      </c>
      <c r="K2341">
        <v>5.2598155350000004</v>
      </c>
      <c r="L2341">
        <v>78.718864640000007</v>
      </c>
      <c r="M2341" t="s">
        <v>18</v>
      </c>
      <c r="N2341" t="str" cm="1">
        <f t="array" ref="N2341">_xlfn.IFS(J2341&lt;=29,"Twenties",J2341&lt;=39,"Thirties",J2341&lt;=49,"Fourties",J2341&lt;=59,"Fifties",J2341&gt;59,"Elders")</f>
        <v>Fifties</v>
      </c>
      <c r="O2341" t="str" cm="1">
        <f t="array" ref="O2341">_xlfn.IFS(K2342&lt;=5,"Very Short",K2342&lt;=10,"Short",K2342&lt;=15,"Mid-Class",K2342&lt;=20,"Long",K2342&lt;=25," Very Long",K2342&gt;25,"Lifer")</f>
        <v>Short</v>
      </c>
      <c r="P2341" t="str" cm="1">
        <f t="array" ref="P2341">_xlfn.IFS(L2341&lt;=39,"Negligible",L2341&lt;=79,"Minimal",L2341&lt;=119,"Moderate",L2341&lt;=158,"High Moderate",L2341&lt;=198," High",L2341&lt;=238,"Very High",L2341&lt;=278,"Severe")</f>
        <v>Minimal</v>
      </c>
      <c r="Q2341" s="3">
        <f t="shared" si="36"/>
        <v>3.2799526933333336</v>
      </c>
    </row>
    <row r="2342" spans="1:17" x14ac:dyDescent="0.25">
      <c r="A2342">
        <v>2341</v>
      </c>
      <c r="B2342" t="s">
        <v>2623</v>
      </c>
      <c r="C2342" t="s">
        <v>91</v>
      </c>
      <c r="D2342" t="s">
        <v>5755</v>
      </c>
      <c r="E2342" t="s">
        <v>167</v>
      </c>
      <c r="F2342" t="s">
        <v>1058</v>
      </c>
      <c r="G2342" t="s">
        <v>1059</v>
      </c>
      <c r="H2342" t="s">
        <v>167</v>
      </c>
      <c r="I2342" t="s">
        <v>18</v>
      </c>
      <c r="J2342">
        <v>38.485714059999999</v>
      </c>
      <c r="K2342">
        <v>5.3744197949999997</v>
      </c>
      <c r="L2342">
        <v>28.665457050000001</v>
      </c>
      <c r="M2342" t="s">
        <v>18</v>
      </c>
      <c r="N2342" t="str" cm="1">
        <f t="array" ref="N2342">_xlfn.IFS(J2342&lt;=29,"Twenties",J2342&lt;=39,"Thirties",J2342&lt;=49,"Fourties",J2342&lt;=59,"Fifties",J2342&gt;59,"Elders")</f>
        <v>Thirties</v>
      </c>
      <c r="O2342" t="str" cm="1">
        <f t="array" ref="O2342">_xlfn.IFS(K2343&lt;=5,"Very Short",K2343&lt;=10,"Short",K2343&lt;=15,"Mid-Class",K2343&lt;=20,"Long",K2343&lt;=25," Very Long",K2343&gt;25,"Lifer")</f>
        <v>Very Short</v>
      </c>
      <c r="P2342" t="str" cm="1">
        <f t="array" ref="P2342">_xlfn.IFS(L2342&lt;=39,"Negligible",L2342&lt;=79,"Minimal",L2342&lt;=119,"Moderate",L2342&lt;=158,"High Moderate",L2342&lt;=198," High",L2342&lt;=238,"Very High",L2342&lt;=278,"Severe")</f>
        <v>Negligible</v>
      </c>
      <c r="Q2342" s="3">
        <f t="shared" si="36"/>
        <v>1.19439404375</v>
      </c>
    </row>
    <row r="2343" spans="1:17" x14ac:dyDescent="0.25">
      <c r="A2343">
        <v>2342</v>
      </c>
      <c r="B2343" t="s">
        <v>2624</v>
      </c>
      <c r="C2343" t="s">
        <v>439</v>
      </c>
      <c r="D2343" t="s">
        <v>5754</v>
      </c>
      <c r="E2343" t="s">
        <v>826</v>
      </c>
      <c r="F2343" t="s">
        <v>1058</v>
      </c>
      <c r="G2343" t="s">
        <v>1059</v>
      </c>
      <c r="H2343" t="s">
        <v>22</v>
      </c>
      <c r="I2343" t="s">
        <v>18</v>
      </c>
      <c r="J2343">
        <v>53.131436710000003</v>
      </c>
      <c r="K2343">
        <v>3.7432763420000001</v>
      </c>
      <c r="L2343">
        <v>102.50244720000001</v>
      </c>
      <c r="M2343" t="s">
        <v>18</v>
      </c>
      <c r="N2343" t="str" cm="1">
        <f t="array" ref="N2343">_xlfn.IFS(J2343&lt;=29,"Twenties",J2343&lt;=39,"Thirties",J2343&lt;=49,"Fourties",J2343&lt;=59,"Fifties",J2343&gt;59,"Elders")</f>
        <v>Fifties</v>
      </c>
      <c r="O2343" t="str" cm="1">
        <f t="array" ref="O2343">_xlfn.IFS(K2344&lt;=5,"Very Short",K2344&lt;=10,"Short",K2344&lt;=15,"Mid-Class",K2344&lt;=20,"Long",K2344&lt;=25," Very Long",K2344&gt;25,"Lifer")</f>
        <v>Very Short</v>
      </c>
      <c r="P2343" t="str" cm="1">
        <f t="array" ref="P2343">_xlfn.IFS(L2343&lt;=39,"Negligible",L2343&lt;=79,"Minimal",L2343&lt;=119,"Moderate",L2343&lt;=158,"High Moderate",L2343&lt;=198," High",L2343&lt;=238,"Very High",L2343&lt;=278,"Severe")</f>
        <v>Moderate</v>
      </c>
      <c r="Q2343" s="3">
        <f t="shared" si="36"/>
        <v>4.2709353000000005</v>
      </c>
    </row>
    <row r="2344" spans="1:17" x14ac:dyDescent="0.25">
      <c r="A2344">
        <v>2343</v>
      </c>
      <c r="B2344" t="s">
        <v>2625</v>
      </c>
      <c r="C2344" t="s">
        <v>655</v>
      </c>
      <c r="D2344" t="s">
        <v>5755</v>
      </c>
      <c r="E2344" t="s">
        <v>2626</v>
      </c>
      <c r="F2344" t="s">
        <v>1058</v>
      </c>
      <c r="G2344" t="s">
        <v>1059</v>
      </c>
      <c r="H2344" t="s">
        <v>22</v>
      </c>
      <c r="I2344" t="s">
        <v>18</v>
      </c>
      <c r="J2344">
        <v>33.734484479999999</v>
      </c>
      <c r="K2344">
        <v>3.3418925260000001</v>
      </c>
      <c r="L2344">
        <v>0</v>
      </c>
      <c r="M2344" t="s">
        <v>18</v>
      </c>
      <c r="N2344" t="str" cm="1">
        <f t="array" ref="N2344">_xlfn.IFS(J2344&lt;=29,"Twenties",J2344&lt;=39,"Thirties",J2344&lt;=49,"Fourties",J2344&lt;=59,"Fifties",J2344&gt;59,"Elders")</f>
        <v>Thirties</v>
      </c>
      <c r="O2344" t="str" cm="1">
        <f t="array" ref="O2344">_xlfn.IFS(K2345&lt;=5,"Very Short",K2345&lt;=10,"Short",K2345&lt;=15,"Mid-Class",K2345&lt;=20,"Long",K2345&lt;=25," Very Long",K2345&gt;25,"Lifer")</f>
        <v>Very Short</v>
      </c>
      <c r="P2344" t="str" cm="1">
        <f t="array" ref="P2344">_xlfn.IFS(L2344&lt;=39,"Negligible",L2344&lt;=79,"Minimal",L2344&lt;=119,"Moderate",L2344&lt;=158,"High Moderate",L2344&lt;=198," High",L2344&lt;=238,"Very High",L2344&lt;=278,"Severe")</f>
        <v>Negligible</v>
      </c>
      <c r="Q2344" s="3">
        <f t="shared" si="36"/>
        <v>0</v>
      </c>
    </row>
    <row r="2345" spans="1:17" x14ac:dyDescent="0.25">
      <c r="A2345">
        <v>2344</v>
      </c>
      <c r="B2345" t="s">
        <v>1633</v>
      </c>
      <c r="C2345" t="s">
        <v>2627</v>
      </c>
      <c r="D2345" t="s">
        <v>5754</v>
      </c>
      <c r="E2345" t="s">
        <v>85</v>
      </c>
      <c r="F2345" t="s">
        <v>1058</v>
      </c>
      <c r="G2345" t="s">
        <v>1059</v>
      </c>
      <c r="H2345" t="s">
        <v>85</v>
      </c>
      <c r="I2345" t="s">
        <v>18</v>
      </c>
      <c r="J2345">
        <v>42.365625649999998</v>
      </c>
      <c r="K2345">
        <v>2.1706629770000001</v>
      </c>
      <c r="L2345">
        <v>80.898760749999994</v>
      </c>
      <c r="M2345" t="s">
        <v>18</v>
      </c>
      <c r="N2345" t="str" cm="1">
        <f t="array" ref="N2345">_xlfn.IFS(J2345&lt;=29,"Twenties",J2345&lt;=39,"Thirties",J2345&lt;=49,"Fourties",J2345&lt;=59,"Fifties",J2345&gt;59,"Elders")</f>
        <v>Fourties</v>
      </c>
      <c r="O2345" t="str" cm="1">
        <f t="array" ref="O2345">_xlfn.IFS(K2346&lt;=5,"Very Short",K2346&lt;=10,"Short",K2346&lt;=15,"Mid-Class",K2346&lt;=20,"Long",K2346&lt;=25," Very Long",K2346&gt;25,"Lifer")</f>
        <v>Very Short</v>
      </c>
      <c r="P2345" t="str" cm="1">
        <f t="array" ref="P2345">_xlfn.IFS(L2345&lt;=39,"Negligible",L2345&lt;=79,"Minimal",L2345&lt;=119,"Moderate",L2345&lt;=158,"High Moderate",L2345&lt;=198," High",L2345&lt;=238,"Very High",L2345&lt;=278,"Severe")</f>
        <v>Moderate</v>
      </c>
      <c r="Q2345" s="3">
        <f t="shared" si="36"/>
        <v>3.3707816979166663</v>
      </c>
    </row>
    <row r="2346" spans="1:17" x14ac:dyDescent="0.25">
      <c r="A2346">
        <v>2345</v>
      </c>
      <c r="B2346" t="s">
        <v>1165</v>
      </c>
      <c r="C2346" t="s">
        <v>399</v>
      </c>
      <c r="D2346" t="s">
        <v>5755</v>
      </c>
      <c r="E2346" t="s">
        <v>2463</v>
      </c>
      <c r="F2346" t="s">
        <v>1058</v>
      </c>
      <c r="G2346" t="s">
        <v>1059</v>
      </c>
      <c r="H2346" t="s">
        <v>85</v>
      </c>
      <c r="I2346" t="s">
        <v>18</v>
      </c>
      <c r="J2346">
        <v>53.01771651</v>
      </c>
      <c r="K2346">
        <v>4.6301029500000004</v>
      </c>
      <c r="L2346">
        <v>127.3163646</v>
      </c>
      <c r="M2346" t="s">
        <v>18</v>
      </c>
      <c r="N2346" t="str" cm="1">
        <f t="array" ref="N2346">_xlfn.IFS(J2346&lt;=29,"Twenties",J2346&lt;=39,"Thirties",J2346&lt;=49,"Fourties",J2346&lt;=59,"Fifties",J2346&gt;59,"Elders")</f>
        <v>Fifties</v>
      </c>
      <c r="O2346" t="str" cm="1">
        <f t="array" ref="O2346">_xlfn.IFS(K2347&lt;=5,"Very Short",K2347&lt;=10,"Short",K2347&lt;=15,"Mid-Class",K2347&lt;=20,"Long",K2347&lt;=25," Very Long",K2347&gt;25,"Lifer")</f>
        <v>Short</v>
      </c>
      <c r="P2346" t="str" cm="1">
        <f t="array" ref="P2346">_xlfn.IFS(L2346&lt;=39,"Negligible",L2346&lt;=79,"Minimal",L2346&lt;=119,"Moderate",L2346&lt;=158,"High Moderate",L2346&lt;=198," High",L2346&lt;=238,"Very High",L2346&lt;=278,"Severe")</f>
        <v>High Moderate</v>
      </c>
      <c r="Q2346" s="3">
        <f t="shared" si="36"/>
        <v>5.3048485249999997</v>
      </c>
    </row>
    <row r="2347" spans="1:17" x14ac:dyDescent="0.25">
      <c r="A2347">
        <v>2346</v>
      </c>
      <c r="B2347" t="s">
        <v>2628</v>
      </c>
      <c r="C2347" t="s">
        <v>2629</v>
      </c>
      <c r="D2347" t="s">
        <v>5755</v>
      </c>
      <c r="E2347" t="s">
        <v>36</v>
      </c>
      <c r="F2347" t="s">
        <v>818</v>
      </c>
      <c r="G2347" t="s">
        <v>819</v>
      </c>
      <c r="H2347" t="s">
        <v>36</v>
      </c>
      <c r="I2347" t="s">
        <v>18</v>
      </c>
      <c r="J2347">
        <v>42.37667424</v>
      </c>
      <c r="K2347">
        <v>5.319926669</v>
      </c>
      <c r="L2347">
        <v>28.756174510000001</v>
      </c>
      <c r="M2347" t="s">
        <v>18</v>
      </c>
      <c r="N2347" t="str" cm="1">
        <f t="array" ref="N2347">_xlfn.IFS(J2347&lt;=29,"Twenties",J2347&lt;=39,"Thirties",J2347&lt;=49,"Fourties",J2347&lt;=59,"Fifties",J2347&gt;59,"Elders")</f>
        <v>Fourties</v>
      </c>
      <c r="O2347" t="str" cm="1">
        <f t="array" ref="O2347">_xlfn.IFS(K2348&lt;=5,"Very Short",K2348&lt;=10,"Short",K2348&lt;=15,"Mid-Class",K2348&lt;=20,"Long",K2348&lt;=25," Very Long",K2348&gt;25,"Lifer")</f>
        <v>Very Short</v>
      </c>
      <c r="P2347" t="str" cm="1">
        <f t="array" ref="P2347">_xlfn.IFS(L2347&lt;=39,"Negligible",L2347&lt;=79,"Minimal",L2347&lt;=119,"Moderate",L2347&lt;=158,"High Moderate",L2347&lt;=198," High",L2347&lt;=238,"Very High",L2347&lt;=278,"Severe")</f>
        <v>Negligible</v>
      </c>
      <c r="Q2347" s="3">
        <f t="shared" si="36"/>
        <v>1.1981739379166667</v>
      </c>
    </row>
    <row r="2348" spans="1:17" x14ac:dyDescent="0.25">
      <c r="A2348">
        <v>2347</v>
      </c>
      <c r="B2348" t="s">
        <v>2630</v>
      </c>
      <c r="C2348" t="s">
        <v>208</v>
      </c>
      <c r="D2348" t="s">
        <v>5755</v>
      </c>
      <c r="E2348" t="s">
        <v>36</v>
      </c>
      <c r="F2348" t="s">
        <v>818</v>
      </c>
      <c r="G2348" t="s">
        <v>819</v>
      </c>
      <c r="H2348" t="s">
        <v>36</v>
      </c>
      <c r="I2348" t="s">
        <v>18</v>
      </c>
      <c r="J2348">
        <v>52.15524388</v>
      </c>
      <c r="K2348">
        <v>3.4703687190000001</v>
      </c>
      <c r="L2348">
        <v>124.1491468</v>
      </c>
      <c r="M2348" t="s">
        <v>18</v>
      </c>
      <c r="N2348" t="str" cm="1">
        <f t="array" ref="N2348">_xlfn.IFS(J2348&lt;=29,"Twenties",J2348&lt;=39,"Thirties",J2348&lt;=49,"Fourties",J2348&lt;=59,"Fifties",J2348&gt;59,"Elders")</f>
        <v>Fifties</v>
      </c>
      <c r="O2348" t="str" cm="1">
        <f t="array" ref="O2348">_xlfn.IFS(K2349&lt;=5,"Very Short",K2349&lt;=10,"Short",K2349&lt;=15,"Mid-Class",K2349&lt;=20,"Long",K2349&lt;=25," Very Long",K2349&gt;25,"Lifer")</f>
        <v>Very Short</v>
      </c>
      <c r="P2348" t="str" cm="1">
        <f t="array" ref="P2348">_xlfn.IFS(L2348&lt;=39,"Negligible",L2348&lt;=79,"Minimal",L2348&lt;=119,"Moderate",L2348&lt;=158,"High Moderate",L2348&lt;=198," High",L2348&lt;=238,"Very High",L2348&lt;=278,"Severe")</f>
        <v>High Moderate</v>
      </c>
      <c r="Q2348" s="3">
        <f t="shared" si="36"/>
        <v>5.1728811166666668</v>
      </c>
    </row>
    <row r="2349" spans="1:17" x14ac:dyDescent="0.25">
      <c r="A2349">
        <v>2348</v>
      </c>
      <c r="B2349" t="s">
        <v>1558</v>
      </c>
      <c r="C2349" t="s">
        <v>2025</v>
      </c>
      <c r="D2349" t="s">
        <v>5754</v>
      </c>
      <c r="E2349" t="s">
        <v>2388</v>
      </c>
      <c r="F2349" t="s">
        <v>818</v>
      </c>
      <c r="G2349" t="s">
        <v>819</v>
      </c>
      <c r="H2349" t="s">
        <v>136</v>
      </c>
      <c r="I2349" t="s">
        <v>18</v>
      </c>
      <c r="J2349">
        <v>35.774713079999998</v>
      </c>
      <c r="K2349">
        <v>4.1713874610000001</v>
      </c>
      <c r="L2349">
        <v>8.4941462150000007</v>
      </c>
      <c r="M2349" t="s">
        <v>18</v>
      </c>
      <c r="N2349" t="str" cm="1">
        <f t="array" ref="N2349">_xlfn.IFS(J2349&lt;=29,"Twenties",J2349&lt;=39,"Thirties",J2349&lt;=49,"Fourties",J2349&lt;=59,"Fifties",J2349&gt;59,"Elders")</f>
        <v>Thirties</v>
      </c>
      <c r="O2349" t="str" cm="1">
        <f t="array" ref="O2349">_xlfn.IFS(K2350&lt;=5,"Very Short",K2350&lt;=10,"Short",K2350&lt;=15,"Mid-Class",K2350&lt;=20,"Long",K2350&lt;=25," Very Long",K2350&gt;25,"Lifer")</f>
        <v>Very Short</v>
      </c>
      <c r="P2349" t="str" cm="1">
        <f t="array" ref="P2349">_xlfn.IFS(L2349&lt;=39,"Negligible",L2349&lt;=79,"Minimal",L2349&lt;=119,"Moderate",L2349&lt;=158,"High Moderate",L2349&lt;=198," High",L2349&lt;=238,"Very High",L2349&lt;=278,"Severe")</f>
        <v>Negligible</v>
      </c>
      <c r="Q2349" s="3">
        <f t="shared" si="36"/>
        <v>0.35392275895833336</v>
      </c>
    </row>
    <row r="2350" spans="1:17" x14ac:dyDescent="0.25">
      <c r="A2350">
        <v>2349</v>
      </c>
      <c r="B2350" t="s">
        <v>200</v>
      </c>
      <c r="C2350" t="s">
        <v>197</v>
      </c>
      <c r="D2350" t="s">
        <v>5754</v>
      </c>
      <c r="E2350" t="s">
        <v>125</v>
      </c>
      <c r="F2350" t="s">
        <v>1058</v>
      </c>
      <c r="G2350" t="s">
        <v>1059</v>
      </c>
      <c r="H2350" t="s">
        <v>125</v>
      </c>
      <c r="I2350" t="s">
        <v>18</v>
      </c>
      <c r="J2350">
        <v>44.0010203</v>
      </c>
      <c r="K2350">
        <v>4.5010315490000004</v>
      </c>
      <c r="L2350">
        <v>67.43497395</v>
      </c>
      <c r="M2350" t="s">
        <v>18</v>
      </c>
      <c r="N2350" t="str" cm="1">
        <f t="array" ref="N2350">_xlfn.IFS(J2350&lt;=29,"Twenties",J2350&lt;=39,"Thirties",J2350&lt;=49,"Fourties",J2350&lt;=59,"Fifties",J2350&gt;59,"Elders")</f>
        <v>Fourties</v>
      </c>
      <c r="O2350" t="str" cm="1">
        <f t="array" ref="O2350">_xlfn.IFS(K2351&lt;=5,"Very Short",K2351&lt;=10,"Short",K2351&lt;=15,"Mid-Class",K2351&lt;=20,"Long",K2351&lt;=25," Very Long",K2351&gt;25,"Lifer")</f>
        <v>Very Short</v>
      </c>
      <c r="P2350" t="str" cm="1">
        <f t="array" ref="P2350">_xlfn.IFS(L2350&lt;=39,"Negligible",L2350&lt;=79,"Minimal",L2350&lt;=119,"Moderate",L2350&lt;=158,"High Moderate",L2350&lt;=198," High",L2350&lt;=238,"Very High",L2350&lt;=278,"Severe")</f>
        <v>Minimal</v>
      </c>
      <c r="Q2350" s="3">
        <f t="shared" si="36"/>
        <v>2.8097905812500001</v>
      </c>
    </row>
    <row r="2351" spans="1:17" x14ac:dyDescent="0.25">
      <c r="A2351">
        <v>2350</v>
      </c>
      <c r="B2351" t="s">
        <v>2631</v>
      </c>
      <c r="C2351" t="s">
        <v>264</v>
      </c>
      <c r="D2351" t="s">
        <v>5754</v>
      </c>
      <c r="E2351" t="s">
        <v>356</v>
      </c>
      <c r="F2351" t="s">
        <v>1058</v>
      </c>
      <c r="G2351" t="s">
        <v>1059</v>
      </c>
      <c r="H2351" t="s">
        <v>356</v>
      </c>
      <c r="I2351" t="s">
        <v>18</v>
      </c>
      <c r="J2351">
        <v>45.127401579999997</v>
      </c>
      <c r="K2351">
        <v>3.2666382180000002</v>
      </c>
      <c r="L2351">
        <v>79.404649160000005</v>
      </c>
      <c r="M2351" t="s">
        <v>18</v>
      </c>
      <c r="N2351" t="str" cm="1">
        <f t="array" ref="N2351">_xlfn.IFS(J2351&lt;=29,"Twenties",J2351&lt;=39,"Thirties",J2351&lt;=49,"Fourties",J2351&lt;=59,"Fifties",J2351&gt;59,"Elders")</f>
        <v>Fourties</v>
      </c>
      <c r="O2351" t="str" cm="1">
        <f t="array" ref="O2351">_xlfn.IFS(K2352&lt;=5,"Very Short",K2352&lt;=10,"Short",K2352&lt;=15,"Mid-Class",K2352&lt;=20,"Long",K2352&lt;=25," Very Long",K2352&gt;25,"Lifer")</f>
        <v>Very Short</v>
      </c>
      <c r="P2351" t="str" cm="1">
        <f t="array" ref="P2351">_xlfn.IFS(L2351&lt;=39,"Negligible",L2351&lt;=79,"Minimal",L2351&lt;=119,"Moderate",L2351&lt;=158,"High Moderate",L2351&lt;=198," High",L2351&lt;=238,"Very High",L2351&lt;=278,"Severe")</f>
        <v>Moderate</v>
      </c>
      <c r="Q2351" s="3">
        <f t="shared" si="36"/>
        <v>3.3085270483333336</v>
      </c>
    </row>
    <row r="2352" spans="1:17" x14ac:dyDescent="0.25">
      <c r="A2352">
        <v>2351</v>
      </c>
      <c r="B2352" t="s">
        <v>1289</v>
      </c>
      <c r="C2352" t="s">
        <v>1661</v>
      </c>
      <c r="D2352" t="s">
        <v>5754</v>
      </c>
      <c r="E2352" t="s">
        <v>15</v>
      </c>
      <c r="F2352" t="s">
        <v>2303</v>
      </c>
      <c r="G2352" t="s">
        <v>1824</v>
      </c>
      <c r="H2352" t="s">
        <v>15</v>
      </c>
      <c r="I2352" t="s">
        <v>18</v>
      </c>
      <c r="J2352">
        <v>43.203201280000002</v>
      </c>
      <c r="K2352">
        <v>3.6505537239999999</v>
      </c>
      <c r="L2352">
        <v>60.838026999999997</v>
      </c>
      <c r="M2352" t="s">
        <v>18</v>
      </c>
      <c r="N2352" t="str" cm="1">
        <f t="array" ref="N2352">_xlfn.IFS(J2352&lt;=29,"Twenties",J2352&lt;=39,"Thirties",J2352&lt;=49,"Fourties",J2352&lt;=59,"Fifties",J2352&gt;59,"Elders")</f>
        <v>Fourties</v>
      </c>
      <c r="O2352" t="str" cm="1">
        <f t="array" ref="O2352">_xlfn.IFS(K2353&lt;=5,"Very Short",K2353&lt;=10,"Short",K2353&lt;=15,"Mid-Class",K2353&lt;=20,"Long",K2353&lt;=25," Very Long",K2353&gt;25,"Lifer")</f>
        <v>Very Short</v>
      </c>
      <c r="P2352" t="str" cm="1">
        <f t="array" ref="P2352">_xlfn.IFS(L2352&lt;=39,"Negligible",L2352&lt;=79,"Minimal",L2352&lt;=119,"Moderate",L2352&lt;=158,"High Moderate",L2352&lt;=198," High",L2352&lt;=238,"Very High",L2352&lt;=278,"Severe")</f>
        <v>Minimal</v>
      </c>
      <c r="Q2352" s="3">
        <f t="shared" si="36"/>
        <v>2.5349177916666665</v>
      </c>
    </row>
    <row r="2353" spans="1:17" x14ac:dyDescent="0.25">
      <c r="A2353">
        <v>2352</v>
      </c>
      <c r="B2353" t="s">
        <v>2632</v>
      </c>
      <c r="C2353" t="s">
        <v>352</v>
      </c>
      <c r="D2353" t="s">
        <v>5754</v>
      </c>
      <c r="E2353" t="s">
        <v>28</v>
      </c>
      <c r="F2353" t="s">
        <v>1058</v>
      </c>
      <c r="G2353" t="s">
        <v>1059</v>
      </c>
      <c r="H2353" t="s">
        <v>28</v>
      </c>
      <c r="I2353" t="s">
        <v>18</v>
      </c>
      <c r="J2353">
        <v>52.27819787</v>
      </c>
      <c r="K2353">
        <v>4.2275953890000002</v>
      </c>
      <c r="L2353">
        <v>177.50812769999999</v>
      </c>
      <c r="M2353" t="s">
        <v>18</v>
      </c>
      <c r="N2353" t="str" cm="1">
        <f t="array" ref="N2353">_xlfn.IFS(J2353&lt;=29,"Twenties",J2353&lt;=39,"Thirties",J2353&lt;=49,"Fourties",J2353&lt;=59,"Fifties",J2353&gt;59,"Elders")</f>
        <v>Fifties</v>
      </c>
      <c r="O2353" t="str" cm="1">
        <f t="array" ref="O2353">_xlfn.IFS(K2354&lt;=5,"Very Short",K2354&lt;=10,"Short",K2354&lt;=15,"Mid-Class",K2354&lt;=20,"Long",K2354&lt;=25," Very Long",K2354&gt;25,"Lifer")</f>
        <v>Short</v>
      </c>
      <c r="P2353" t="str" cm="1">
        <f t="array" ref="P2353">_xlfn.IFS(L2353&lt;=39,"Negligible",L2353&lt;=79,"Minimal",L2353&lt;=119,"Moderate",L2353&lt;=158,"High Moderate",L2353&lt;=198," High",L2353&lt;=238,"Very High",L2353&lt;=278,"Severe")</f>
        <v xml:space="preserve"> High</v>
      </c>
      <c r="Q2353" s="3">
        <f t="shared" si="36"/>
        <v>7.3961719874999998</v>
      </c>
    </row>
    <row r="2354" spans="1:17" x14ac:dyDescent="0.25">
      <c r="A2354">
        <v>2353</v>
      </c>
      <c r="B2354" t="s">
        <v>2633</v>
      </c>
      <c r="C2354" t="s">
        <v>399</v>
      </c>
      <c r="D2354" t="s">
        <v>5755</v>
      </c>
      <c r="E2354" t="s">
        <v>2634</v>
      </c>
      <c r="F2354" t="s">
        <v>818</v>
      </c>
      <c r="G2354" t="s">
        <v>819</v>
      </c>
      <c r="H2354" t="s">
        <v>260</v>
      </c>
      <c r="I2354" t="s">
        <v>18</v>
      </c>
      <c r="J2354">
        <v>37.18015149</v>
      </c>
      <c r="K2354">
        <v>5.7508272519999997</v>
      </c>
      <c r="L2354">
        <v>0</v>
      </c>
      <c r="M2354" t="s">
        <v>18</v>
      </c>
      <c r="N2354" t="str" cm="1">
        <f t="array" ref="N2354">_xlfn.IFS(J2354&lt;=29,"Twenties",J2354&lt;=39,"Thirties",J2354&lt;=49,"Fourties",J2354&lt;=59,"Fifties",J2354&gt;59,"Elders")</f>
        <v>Thirties</v>
      </c>
      <c r="O2354" t="str" cm="1">
        <f t="array" ref="O2354">_xlfn.IFS(K2355&lt;=5,"Very Short",K2355&lt;=10,"Short",K2355&lt;=15,"Mid-Class",K2355&lt;=20,"Long",K2355&lt;=25," Very Long",K2355&gt;25,"Lifer")</f>
        <v>Very Short</v>
      </c>
      <c r="P2354" t="str" cm="1">
        <f t="array" ref="P2354">_xlfn.IFS(L2354&lt;=39,"Negligible",L2354&lt;=79,"Minimal",L2354&lt;=119,"Moderate",L2354&lt;=158,"High Moderate",L2354&lt;=198," High",L2354&lt;=238,"Very High",L2354&lt;=278,"Severe")</f>
        <v>Negligible</v>
      </c>
      <c r="Q2354" s="3">
        <f t="shared" si="36"/>
        <v>0</v>
      </c>
    </row>
    <row r="2355" spans="1:17" x14ac:dyDescent="0.25">
      <c r="A2355">
        <v>2354</v>
      </c>
      <c r="B2355" t="s">
        <v>13</v>
      </c>
      <c r="C2355" t="s">
        <v>788</v>
      </c>
      <c r="D2355" t="s">
        <v>5754</v>
      </c>
      <c r="E2355" t="s">
        <v>22</v>
      </c>
      <c r="F2355" t="s">
        <v>1058</v>
      </c>
      <c r="G2355" t="s">
        <v>1059</v>
      </c>
      <c r="H2355" t="s">
        <v>22</v>
      </c>
      <c r="I2355" t="s">
        <v>18</v>
      </c>
      <c r="J2355">
        <v>31.05218593</v>
      </c>
      <c r="K2355">
        <v>2.0962689179999998</v>
      </c>
      <c r="L2355">
        <v>10.39531094</v>
      </c>
      <c r="M2355" t="s">
        <v>18</v>
      </c>
      <c r="N2355" t="str" cm="1">
        <f t="array" ref="N2355">_xlfn.IFS(J2355&lt;=29,"Twenties",J2355&lt;=39,"Thirties",J2355&lt;=49,"Fourties",J2355&lt;=59,"Fifties",J2355&gt;59,"Elders")</f>
        <v>Thirties</v>
      </c>
      <c r="O2355" t="str" cm="1">
        <f t="array" ref="O2355">_xlfn.IFS(K2356&lt;=5,"Very Short",K2356&lt;=10,"Short",K2356&lt;=15,"Mid-Class",K2356&lt;=20,"Long",K2356&lt;=25," Very Long",K2356&gt;25,"Lifer")</f>
        <v>Short</v>
      </c>
      <c r="P2355" t="str" cm="1">
        <f t="array" ref="P2355">_xlfn.IFS(L2355&lt;=39,"Negligible",L2355&lt;=79,"Minimal",L2355&lt;=119,"Moderate",L2355&lt;=158,"High Moderate",L2355&lt;=198," High",L2355&lt;=238,"Very High",L2355&lt;=278,"Severe")</f>
        <v>Negligible</v>
      </c>
      <c r="Q2355" s="3">
        <f t="shared" si="36"/>
        <v>0.43313795583333331</v>
      </c>
    </row>
    <row r="2356" spans="1:17" x14ac:dyDescent="0.25">
      <c r="A2356">
        <v>2355</v>
      </c>
      <c r="B2356" t="s">
        <v>60</v>
      </c>
      <c r="C2356" t="s">
        <v>1660</v>
      </c>
      <c r="D2356" t="s">
        <v>5754</v>
      </c>
      <c r="E2356" t="s">
        <v>150</v>
      </c>
      <c r="F2356" t="s">
        <v>1058</v>
      </c>
      <c r="G2356" t="s">
        <v>1059</v>
      </c>
      <c r="H2356" t="s">
        <v>28</v>
      </c>
      <c r="I2356" t="s">
        <v>18</v>
      </c>
      <c r="J2356">
        <v>43.64133751</v>
      </c>
      <c r="K2356">
        <v>5.2908579869999999</v>
      </c>
      <c r="L2356">
        <v>77.784104049999996</v>
      </c>
      <c r="M2356" t="s">
        <v>18</v>
      </c>
      <c r="N2356" t="str" cm="1">
        <f t="array" ref="N2356">_xlfn.IFS(J2356&lt;=29,"Twenties",J2356&lt;=39,"Thirties",J2356&lt;=49,"Fourties",J2356&lt;=59,"Fifties",J2356&gt;59,"Elders")</f>
        <v>Fourties</v>
      </c>
      <c r="O2356" t="str" cm="1">
        <f t="array" ref="O2356">_xlfn.IFS(K2357&lt;=5,"Very Short",K2357&lt;=10,"Short",K2357&lt;=15,"Mid-Class",K2357&lt;=20,"Long",K2357&lt;=25," Very Long",K2357&gt;25,"Lifer")</f>
        <v>Very Short</v>
      </c>
      <c r="P2356" t="str" cm="1">
        <f t="array" ref="P2356">_xlfn.IFS(L2356&lt;=39,"Negligible",L2356&lt;=79,"Minimal",L2356&lt;=119,"Moderate",L2356&lt;=158,"High Moderate",L2356&lt;=198," High",L2356&lt;=238,"Very High",L2356&lt;=278,"Severe")</f>
        <v>Minimal</v>
      </c>
      <c r="Q2356" s="3">
        <f t="shared" si="36"/>
        <v>3.2410043354166667</v>
      </c>
    </row>
    <row r="2357" spans="1:17" x14ac:dyDescent="0.25">
      <c r="A2357">
        <v>2356</v>
      </c>
      <c r="B2357" t="s">
        <v>2635</v>
      </c>
      <c r="C2357" t="s">
        <v>2636</v>
      </c>
      <c r="D2357" t="s">
        <v>5755</v>
      </c>
      <c r="E2357" t="s">
        <v>28</v>
      </c>
      <c r="F2357" t="s">
        <v>1058</v>
      </c>
      <c r="G2357" t="s">
        <v>1059</v>
      </c>
      <c r="H2357" t="s">
        <v>28</v>
      </c>
      <c r="I2357" t="s">
        <v>18</v>
      </c>
      <c r="J2357">
        <v>38.114380089999997</v>
      </c>
      <c r="K2357">
        <v>4.9592581129999997</v>
      </c>
      <c r="L2357">
        <v>10.13058747</v>
      </c>
      <c r="M2357" t="s">
        <v>18</v>
      </c>
      <c r="N2357" t="str" cm="1">
        <f t="array" ref="N2357">_xlfn.IFS(J2357&lt;=29,"Twenties",J2357&lt;=39,"Thirties",J2357&lt;=49,"Fourties",J2357&lt;=59,"Fifties",J2357&gt;59,"Elders")</f>
        <v>Thirties</v>
      </c>
      <c r="O2357" t="str" cm="1">
        <f t="array" ref="O2357">_xlfn.IFS(K2358&lt;=5,"Very Short",K2358&lt;=10,"Short",K2358&lt;=15,"Mid-Class",K2358&lt;=20,"Long",K2358&lt;=25," Very Long",K2358&gt;25,"Lifer")</f>
        <v>Short</v>
      </c>
      <c r="P2357" t="str" cm="1">
        <f t="array" ref="P2357">_xlfn.IFS(L2357&lt;=39,"Negligible",L2357&lt;=79,"Minimal",L2357&lt;=119,"Moderate",L2357&lt;=158,"High Moderate",L2357&lt;=198," High",L2357&lt;=238,"Very High",L2357&lt;=278,"Severe")</f>
        <v>Negligible</v>
      </c>
      <c r="Q2357" s="3">
        <f t="shared" si="36"/>
        <v>0.42210781125000002</v>
      </c>
    </row>
    <row r="2358" spans="1:17" x14ac:dyDescent="0.25">
      <c r="A2358">
        <v>2357</v>
      </c>
      <c r="B2358" t="s">
        <v>265</v>
      </c>
      <c r="C2358" t="s">
        <v>75</v>
      </c>
      <c r="D2358" t="s">
        <v>5754</v>
      </c>
      <c r="E2358" t="s">
        <v>309</v>
      </c>
      <c r="F2358" t="s">
        <v>1058</v>
      </c>
      <c r="G2358" t="s">
        <v>1059</v>
      </c>
      <c r="H2358" t="s">
        <v>28</v>
      </c>
      <c r="I2358" t="s">
        <v>18</v>
      </c>
      <c r="J2358">
        <v>19.573761180000002</v>
      </c>
      <c r="K2358">
        <v>7.1816466219999997</v>
      </c>
      <c r="L2358">
        <v>0</v>
      </c>
      <c r="M2358" t="s">
        <v>18</v>
      </c>
      <c r="N2358" t="str" cm="1">
        <f t="array" ref="N2358">_xlfn.IFS(J2358&lt;=29,"Twenties",J2358&lt;=39,"Thirties",J2358&lt;=49,"Fourties",J2358&lt;=59,"Fifties",J2358&gt;59,"Elders")</f>
        <v>Twenties</v>
      </c>
      <c r="O2358" t="str" cm="1">
        <f t="array" ref="O2358">_xlfn.IFS(K2359&lt;=5,"Very Short",K2359&lt;=10,"Short",K2359&lt;=15,"Mid-Class",K2359&lt;=20,"Long",K2359&lt;=25," Very Long",K2359&gt;25,"Lifer")</f>
        <v>Very Short</v>
      </c>
      <c r="P2358" t="str" cm="1">
        <f t="array" ref="P2358">_xlfn.IFS(L2358&lt;=39,"Negligible",L2358&lt;=79,"Minimal",L2358&lt;=119,"Moderate",L2358&lt;=158,"High Moderate",L2358&lt;=198," High",L2358&lt;=238,"Very High",L2358&lt;=278,"Severe")</f>
        <v>Negligible</v>
      </c>
      <c r="Q2358" s="3">
        <f t="shared" si="36"/>
        <v>0</v>
      </c>
    </row>
    <row r="2359" spans="1:17" x14ac:dyDescent="0.25">
      <c r="A2359">
        <v>2358</v>
      </c>
      <c r="B2359" t="s">
        <v>2637</v>
      </c>
      <c r="C2359" t="s">
        <v>399</v>
      </c>
      <c r="D2359" t="s">
        <v>5755</v>
      </c>
      <c r="E2359" t="s">
        <v>31</v>
      </c>
      <c r="F2359" t="s">
        <v>1058</v>
      </c>
      <c r="G2359" t="s">
        <v>1059</v>
      </c>
      <c r="H2359" t="s">
        <v>31</v>
      </c>
      <c r="I2359" t="s">
        <v>18</v>
      </c>
      <c r="J2359">
        <v>51.972417900000003</v>
      </c>
      <c r="K2359">
        <v>3.6655881780000001</v>
      </c>
      <c r="L2359">
        <v>71.321337110000002</v>
      </c>
      <c r="M2359" t="s">
        <v>18</v>
      </c>
      <c r="N2359" t="str" cm="1">
        <f t="array" ref="N2359">_xlfn.IFS(J2359&lt;=29,"Twenties",J2359&lt;=39,"Thirties",J2359&lt;=49,"Fourties",J2359&lt;=59,"Fifties",J2359&gt;59,"Elders")</f>
        <v>Fifties</v>
      </c>
      <c r="O2359" t="str" cm="1">
        <f t="array" ref="O2359">_xlfn.IFS(K2360&lt;=5,"Very Short",K2360&lt;=10,"Short",K2360&lt;=15,"Mid-Class",K2360&lt;=20,"Long",K2360&lt;=25," Very Long",K2360&gt;25,"Lifer")</f>
        <v>Very Short</v>
      </c>
      <c r="P2359" t="str" cm="1">
        <f t="array" ref="P2359">_xlfn.IFS(L2359&lt;=39,"Negligible",L2359&lt;=79,"Minimal",L2359&lt;=119,"Moderate",L2359&lt;=158,"High Moderate",L2359&lt;=198," High",L2359&lt;=238,"Very High",L2359&lt;=278,"Severe")</f>
        <v>Minimal</v>
      </c>
      <c r="Q2359" s="3">
        <f t="shared" si="36"/>
        <v>2.9717223795833334</v>
      </c>
    </row>
    <row r="2360" spans="1:17" x14ac:dyDescent="0.25">
      <c r="A2360">
        <v>2359</v>
      </c>
      <c r="B2360" t="s">
        <v>1275</v>
      </c>
      <c r="C2360" t="s">
        <v>48</v>
      </c>
      <c r="D2360" t="s">
        <v>5755</v>
      </c>
      <c r="E2360" t="s">
        <v>28</v>
      </c>
      <c r="F2360" t="s">
        <v>1058</v>
      </c>
      <c r="G2360" t="s">
        <v>1059</v>
      </c>
      <c r="H2360" t="s">
        <v>28</v>
      </c>
      <c r="I2360" t="s">
        <v>18</v>
      </c>
      <c r="J2360">
        <v>48.545218509999998</v>
      </c>
      <c r="K2360">
        <v>4.4232266170000001</v>
      </c>
      <c r="L2360">
        <v>35.377357809999999</v>
      </c>
      <c r="M2360" t="s">
        <v>18</v>
      </c>
      <c r="N2360" t="str" cm="1">
        <f t="array" ref="N2360">_xlfn.IFS(J2360&lt;=29,"Twenties",J2360&lt;=39,"Thirties",J2360&lt;=49,"Fourties",J2360&lt;=59,"Fifties",J2360&gt;59,"Elders")</f>
        <v>Fourties</v>
      </c>
      <c r="O2360" t="str" cm="1">
        <f t="array" ref="O2360">_xlfn.IFS(K2361&lt;=5,"Very Short",K2361&lt;=10,"Short",K2361&lt;=15,"Mid-Class",K2361&lt;=20,"Long",K2361&lt;=25," Very Long",K2361&gt;25,"Lifer")</f>
        <v>Very Short</v>
      </c>
      <c r="P2360" t="str" cm="1">
        <f t="array" ref="P2360">_xlfn.IFS(L2360&lt;=39,"Negligible",L2360&lt;=79,"Minimal",L2360&lt;=119,"Moderate",L2360&lt;=158,"High Moderate",L2360&lt;=198," High",L2360&lt;=238,"Very High",L2360&lt;=278,"Severe")</f>
        <v>Negligible</v>
      </c>
      <c r="Q2360" s="3">
        <f t="shared" si="36"/>
        <v>1.4740565754166666</v>
      </c>
    </row>
    <row r="2361" spans="1:17" x14ac:dyDescent="0.25">
      <c r="A2361">
        <v>2360</v>
      </c>
      <c r="B2361" t="s">
        <v>2638</v>
      </c>
      <c r="C2361" t="s">
        <v>1920</v>
      </c>
      <c r="D2361" t="s">
        <v>5754</v>
      </c>
      <c r="E2361" t="s">
        <v>22</v>
      </c>
      <c r="F2361" t="s">
        <v>1058</v>
      </c>
      <c r="G2361" t="s">
        <v>1059</v>
      </c>
      <c r="H2361" t="s">
        <v>22</v>
      </c>
      <c r="I2361" t="s">
        <v>18</v>
      </c>
      <c r="J2361">
        <v>36.633423399999998</v>
      </c>
      <c r="K2361">
        <v>4.2007070679999998</v>
      </c>
      <c r="L2361">
        <v>25.03217665</v>
      </c>
      <c r="M2361" t="s">
        <v>18</v>
      </c>
      <c r="N2361" t="str" cm="1">
        <f t="array" ref="N2361">_xlfn.IFS(J2361&lt;=29,"Twenties",J2361&lt;=39,"Thirties",J2361&lt;=49,"Fourties",J2361&lt;=59,"Fifties",J2361&gt;59,"Elders")</f>
        <v>Thirties</v>
      </c>
      <c r="O2361" t="str" cm="1">
        <f t="array" ref="O2361">_xlfn.IFS(K2362&lt;=5,"Very Short",K2362&lt;=10,"Short",K2362&lt;=15,"Mid-Class",K2362&lt;=20,"Long",K2362&lt;=25," Very Long",K2362&gt;25,"Lifer")</f>
        <v>Very Short</v>
      </c>
      <c r="P2361" t="str" cm="1">
        <f t="array" ref="P2361">_xlfn.IFS(L2361&lt;=39,"Negligible",L2361&lt;=79,"Minimal",L2361&lt;=119,"Moderate",L2361&lt;=158,"High Moderate",L2361&lt;=198," High",L2361&lt;=238,"Very High",L2361&lt;=278,"Severe")</f>
        <v>Negligible</v>
      </c>
      <c r="Q2361" s="3">
        <f t="shared" si="36"/>
        <v>1.0430073604166668</v>
      </c>
    </row>
    <row r="2362" spans="1:17" x14ac:dyDescent="0.25">
      <c r="A2362">
        <v>2361</v>
      </c>
      <c r="B2362" t="s">
        <v>191</v>
      </c>
      <c r="C2362" t="s">
        <v>825</v>
      </c>
      <c r="D2362" t="s">
        <v>5754</v>
      </c>
      <c r="E2362" t="s">
        <v>82</v>
      </c>
      <c r="F2362" t="s">
        <v>1870</v>
      </c>
      <c r="G2362" t="s">
        <v>610</v>
      </c>
      <c r="H2362" t="s">
        <v>82</v>
      </c>
      <c r="I2362" t="s">
        <v>18</v>
      </c>
      <c r="J2362">
        <v>63.481927509999998</v>
      </c>
      <c r="K2362">
        <v>3.2862281210000002</v>
      </c>
      <c r="L2362">
        <v>194.65309740000001</v>
      </c>
      <c r="M2362" t="s">
        <v>18</v>
      </c>
      <c r="N2362" t="str" cm="1">
        <f t="array" ref="N2362">_xlfn.IFS(J2362&lt;=29,"Twenties",J2362&lt;=39,"Thirties",J2362&lt;=49,"Fourties",J2362&lt;=59,"Fifties",J2362&gt;59,"Elders")</f>
        <v>Elders</v>
      </c>
      <c r="O2362" t="str" cm="1">
        <f t="array" ref="O2362">_xlfn.IFS(K2363&lt;=5,"Very Short",K2363&lt;=10,"Short",K2363&lt;=15,"Mid-Class",K2363&lt;=20,"Long",K2363&lt;=25," Very Long",K2363&gt;25,"Lifer")</f>
        <v>Very Short</v>
      </c>
      <c r="P2362" t="str" cm="1">
        <f t="array" ref="P2362">_xlfn.IFS(L2362&lt;=39,"Negligible",L2362&lt;=79,"Minimal",L2362&lt;=119,"Moderate",L2362&lt;=158,"High Moderate",L2362&lt;=198," High",L2362&lt;=238,"Very High",L2362&lt;=278,"Severe")</f>
        <v xml:space="preserve"> High</v>
      </c>
      <c r="Q2362" s="3">
        <f t="shared" si="36"/>
        <v>8.1105457249999997</v>
      </c>
    </row>
    <row r="2363" spans="1:17" x14ac:dyDescent="0.25">
      <c r="A2363">
        <v>2362</v>
      </c>
      <c r="B2363" t="s">
        <v>2087</v>
      </c>
      <c r="C2363" t="s">
        <v>2639</v>
      </c>
      <c r="D2363" t="s">
        <v>5755</v>
      </c>
      <c r="E2363" t="s">
        <v>125</v>
      </c>
      <c r="F2363" t="s">
        <v>1058</v>
      </c>
      <c r="G2363" t="s">
        <v>1059</v>
      </c>
      <c r="H2363" t="s">
        <v>125</v>
      </c>
      <c r="I2363" t="s">
        <v>18</v>
      </c>
      <c r="J2363">
        <v>40.705041919999999</v>
      </c>
      <c r="K2363">
        <v>4.3657577559999998</v>
      </c>
      <c r="L2363">
        <v>50.162815979999998</v>
      </c>
      <c r="M2363" t="s">
        <v>18</v>
      </c>
      <c r="N2363" t="str" cm="1">
        <f t="array" ref="N2363">_xlfn.IFS(J2363&lt;=29,"Twenties",J2363&lt;=39,"Thirties",J2363&lt;=49,"Fourties",J2363&lt;=59,"Fifties",J2363&gt;59,"Elders")</f>
        <v>Fourties</v>
      </c>
      <c r="O2363" t="str" cm="1">
        <f t="array" ref="O2363">_xlfn.IFS(K2364&lt;=5,"Very Short",K2364&lt;=10,"Short",K2364&lt;=15,"Mid-Class",K2364&lt;=20,"Long",K2364&lt;=25," Very Long",K2364&gt;25,"Lifer")</f>
        <v>Very Short</v>
      </c>
      <c r="P2363" t="str" cm="1">
        <f t="array" ref="P2363">_xlfn.IFS(L2363&lt;=39,"Negligible",L2363&lt;=79,"Minimal",L2363&lt;=119,"Moderate",L2363&lt;=158,"High Moderate",L2363&lt;=198," High",L2363&lt;=238,"Very High",L2363&lt;=278,"Severe")</f>
        <v>Minimal</v>
      </c>
      <c r="Q2363" s="3">
        <f t="shared" si="36"/>
        <v>2.0901173324999998</v>
      </c>
    </row>
    <row r="2364" spans="1:17" x14ac:dyDescent="0.25">
      <c r="A2364">
        <v>2363</v>
      </c>
      <c r="B2364" t="s">
        <v>2640</v>
      </c>
      <c r="C2364" t="s">
        <v>87</v>
      </c>
      <c r="D2364" t="s">
        <v>5755</v>
      </c>
      <c r="E2364" t="s">
        <v>15</v>
      </c>
      <c r="F2364" t="s">
        <v>2303</v>
      </c>
      <c r="G2364" t="s">
        <v>1824</v>
      </c>
      <c r="H2364" t="s">
        <v>15</v>
      </c>
      <c r="I2364" t="s">
        <v>18</v>
      </c>
      <c r="J2364">
        <v>41.820187939999997</v>
      </c>
      <c r="K2364">
        <v>4.5922833120000002</v>
      </c>
      <c r="L2364">
        <v>20.51021197</v>
      </c>
      <c r="M2364" t="s">
        <v>18</v>
      </c>
      <c r="N2364" t="str" cm="1">
        <f t="array" ref="N2364">_xlfn.IFS(J2364&lt;=29,"Twenties",J2364&lt;=39,"Thirties",J2364&lt;=49,"Fourties",J2364&lt;=59,"Fifties",J2364&gt;59,"Elders")</f>
        <v>Fourties</v>
      </c>
      <c r="O2364" t="str" cm="1">
        <f t="array" ref="O2364">_xlfn.IFS(K2365&lt;=5,"Very Short",K2365&lt;=10,"Short",K2365&lt;=15,"Mid-Class",K2365&lt;=20,"Long",K2365&lt;=25," Very Long",K2365&gt;25,"Lifer")</f>
        <v>Very Short</v>
      </c>
      <c r="P2364" t="str" cm="1">
        <f t="array" ref="P2364">_xlfn.IFS(L2364&lt;=39,"Negligible",L2364&lt;=79,"Minimal",L2364&lt;=119,"Moderate",L2364&lt;=158,"High Moderate",L2364&lt;=198," High",L2364&lt;=238,"Very High",L2364&lt;=278,"Severe")</f>
        <v>Negligible</v>
      </c>
      <c r="Q2364" s="3">
        <f t="shared" si="36"/>
        <v>0.85459216541666672</v>
      </c>
    </row>
    <row r="2365" spans="1:17" x14ac:dyDescent="0.25">
      <c r="A2365">
        <v>2364</v>
      </c>
      <c r="B2365" t="s">
        <v>2641</v>
      </c>
      <c r="C2365" t="s">
        <v>2642</v>
      </c>
      <c r="D2365" t="s">
        <v>5754</v>
      </c>
      <c r="E2365" t="s">
        <v>88</v>
      </c>
      <c r="F2365" t="s">
        <v>1058</v>
      </c>
      <c r="G2365" t="s">
        <v>1059</v>
      </c>
      <c r="H2365" t="s">
        <v>88</v>
      </c>
      <c r="I2365" t="s">
        <v>18</v>
      </c>
      <c r="J2365">
        <v>36.715121770000003</v>
      </c>
      <c r="K2365">
        <v>3.1143225220000001</v>
      </c>
      <c r="L2365">
        <v>24.470781110000001</v>
      </c>
      <c r="M2365" t="s">
        <v>18</v>
      </c>
      <c r="N2365" t="str" cm="1">
        <f t="array" ref="N2365">_xlfn.IFS(J2365&lt;=29,"Twenties",J2365&lt;=39,"Thirties",J2365&lt;=49,"Fourties",J2365&lt;=59,"Fifties",J2365&gt;59,"Elders")</f>
        <v>Thirties</v>
      </c>
      <c r="O2365" t="str" cm="1">
        <f t="array" ref="O2365">_xlfn.IFS(K2366&lt;=5,"Very Short",K2366&lt;=10,"Short",K2366&lt;=15,"Mid-Class",K2366&lt;=20,"Long",K2366&lt;=25," Very Long",K2366&gt;25,"Lifer")</f>
        <v>Very Short</v>
      </c>
      <c r="P2365" t="str" cm="1">
        <f t="array" ref="P2365">_xlfn.IFS(L2365&lt;=39,"Negligible",L2365&lt;=79,"Minimal",L2365&lt;=119,"Moderate",L2365&lt;=158,"High Moderate",L2365&lt;=198," High",L2365&lt;=238,"Very High",L2365&lt;=278,"Severe")</f>
        <v>Negligible</v>
      </c>
      <c r="Q2365" s="3">
        <f t="shared" si="36"/>
        <v>1.0196158795833334</v>
      </c>
    </row>
    <row r="2366" spans="1:17" x14ac:dyDescent="0.25">
      <c r="A2366">
        <v>2365</v>
      </c>
      <c r="B2366" t="s">
        <v>335</v>
      </c>
      <c r="C2366" t="s">
        <v>682</v>
      </c>
      <c r="D2366" t="s">
        <v>5754</v>
      </c>
      <c r="E2366" t="s">
        <v>2643</v>
      </c>
      <c r="F2366" t="s">
        <v>1058</v>
      </c>
      <c r="G2366" t="s">
        <v>1059</v>
      </c>
      <c r="H2366" t="s">
        <v>88</v>
      </c>
      <c r="I2366" t="s">
        <v>18</v>
      </c>
      <c r="J2366">
        <v>41.341637290000001</v>
      </c>
      <c r="K2366">
        <v>2.0922339239999999</v>
      </c>
      <c r="L2366">
        <v>110.8983672</v>
      </c>
      <c r="M2366" t="s">
        <v>18</v>
      </c>
      <c r="N2366" t="str" cm="1">
        <f t="array" ref="N2366">_xlfn.IFS(J2366&lt;=29,"Twenties",J2366&lt;=39,"Thirties",J2366&lt;=49,"Fourties",J2366&lt;=59,"Fifties",J2366&gt;59,"Elders")</f>
        <v>Fourties</v>
      </c>
      <c r="O2366" t="str" cm="1">
        <f t="array" ref="O2366">_xlfn.IFS(K2367&lt;=5,"Very Short",K2367&lt;=10,"Short",K2367&lt;=15,"Mid-Class",K2367&lt;=20,"Long",K2367&lt;=25," Very Long",K2367&gt;25,"Lifer")</f>
        <v>Very Short</v>
      </c>
      <c r="P2366" t="str" cm="1">
        <f t="array" ref="P2366">_xlfn.IFS(L2366&lt;=39,"Negligible",L2366&lt;=79,"Minimal",L2366&lt;=119,"Moderate",L2366&lt;=158,"High Moderate",L2366&lt;=198," High",L2366&lt;=238,"Very High",L2366&lt;=278,"Severe")</f>
        <v>Moderate</v>
      </c>
      <c r="Q2366" s="3">
        <f t="shared" si="36"/>
        <v>4.6207652999999995</v>
      </c>
    </row>
    <row r="2367" spans="1:17" x14ac:dyDescent="0.25">
      <c r="A2367">
        <v>2366</v>
      </c>
      <c r="B2367" t="s">
        <v>2644</v>
      </c>
      <c r="C2367" t="s">
        <v>243</v>
      </c>
      <c r="D2367" t="s">
        <v>5754</v>
      </c>
      <c r="E2367" t="s">
        <v>36</v>
      </c>
      <c r="F2367" t="s">
        <v>818</v>
      </c>
      <c r="G2367" t="s">
        <v>819</v>
      </c>
      <c r="H2367" t="s">
        <v>36</v>
      </c>
      <c r="I2367" t="s">
        <v>18</v>
      </c>
      <c r="J2367">
        <v>29.483864730000001</v>
      </c>
      <c r="K2367">
        <v>2.6036076050000001</v>
      </c>
      <c r="L2367">
        <v>0</v>
      </c>
      <c r="M2367" t="s">
        <v>18</v>
      </c>
      <c r="N2367" t="str" cm="1">
        <f t="array" ref="N2367">_xlfn.IFS(J2367&lt;=29,"Twenties",J2367&lt;=39,"Thirties",J2367&lt;=49,"Fourties",J2367&lt;=59,"Fifties",J2367&gt;59,"Elders")</f>
        <v>Thirties</v>
      </c>
      <c r="O2367" t="str" cm="1">
        <f t="array" ref="O2367">_xlfn.IFS(K2368&lt;=5,"Very Short",K2368&lt;=10,"Short",K2368&lt;=15,"Mid-Class",K2368&lt;=20,"Long",K2368&lt;=25," Very Long",K2368&gt;25,"Lifer")</f>
        <v>Very Short</v>
      </c>
      <c r="P2367" t="str" cm="1">
        <f t="array" ref="P2367">_xlfn.IFS(L2367&lt;=39,"Negligible",L2367&lt;=79,"Minimal",L2367&lt;=119,"Moderate",L2367&lt;=158,"High Moderate",L2367&lt;=198," High",L2367&lt;=238,"Very High",L2367&lt;=278,"Severe")</f>
        <v>Negligible</v>
      </c>
      <c r="Q2367" s="3">
        <f t="shared" si="36"/>
        <v>0</v>
      </c>
    </row>
    <row r="2368" spans="1:17" x14ac:dyDescent="0.25">
      <c r="A2368">
        <v>2367</v>
      </c>
      <c r="B2368" t="s">
        <v>1292</v>
      </c>
      <c r="C2368" t="s">
        <v>2645</v>
      </c>
      <c r="D2368" t="s">
        <v>5754</v>
      </c>
      <c r="E2368" t="s">
        <v>36</v>
      </c>
      <c r="F2368" t="s">
        <v>818</v>
      </c>
      <c r="G2368" t="s">
        <v>819</v>
      </c>
      <c r="H2368" t="s">
        <v>36</v>
      </c>
      <c r="I2368" t="s">
        <v>18</v>
      </c>
      <c r="J2368">
        <v>48.913030810000002</v>
      </c>
      <c r="K2368">
        <v>4.6294457229999999</v>
      </c>
      <c r="L2368">
        <v>132.05609759999999</v>
      </c>
      <c r="M2368" t="s">
        <v>18</v>
      </c>
      <c r="N2368" t="str" cm="1">
        <f t="array" ref="N2368">_xlfn.IFS(J2368&lt;=29,"Twenties",J2368&lt;=39,"Thirties",J2368&lt;=49,"Fourties",J2368&lt;=59,"Fifties",J2368&gt;59,"Elders")</f>
        <v>Fourties</v>
      </c>
      <c r="O2368" t="str" cm="1">
        <f t="array" ref="O2368">_xlfn.IFS(K2369&lt;=5,"Very Short",K2369&lt;=10,"Short",K2369&lt;=15,"Mid-Class",K2369&lt;=20,"Long",K2369&lt;=25," Very Long",K2369&gt;25,"Lifer")</f>
        <v>Very Short</v>
      </c>
      <c r="P2368" t="str" cm="1">
        <f t="array" ref="P2368">_xlfn.IFS(L2368&lt;=39,"Negligible",L2368&lt;=79,"Minimal",L2368&lt;=119,"Moderate",L2368&lt;=158,"High Moderate",L2368&lt;=198," High",L2368&lt;=238,"Very High",L2368&lt;=278,"Severe")</f>
        <v>High Moderate</v>
      </c>
      <c r="Q2368" s="3">
        <f t="shared" si="36"/>
        <v>5.5023373999999992</v>
      </c>
    </row>
    <row r="2369" spans="1:17" x14ac:dyDescent="0.25">
      <c r="A2369">
        <v>2368</v>
      </c>
      <c r="B2369" t="s">
        <v>2646</v>
      </c>
      <c r="C2369" t="s">
        <v>615</v>
      </c>
      <c r="D2369" t="s">
        <v>5754</v>
      </c>
      <c r="E2369" t="s">
        <v>85</v>
      </c>
      <c r="F2369" t="s">
        <v>1058</v>
      </c>
      <c r="G2369" t="s">
        <v>1059</v>
      </c>
      <c r="H2369" t="s">
        <v>85</v>
      </c>
      <c r="I2369" t="s">
        <v>18</v>
      </c>
      <c r="J2369">
        <v>40.196955180000003</v>
      </c>
      <c r="K2369">
        <v>2.750675856</v>
      </c>
      <c r="L2369">
        <v>43.999826120000002</v>
      </c>
      <c r="M2369" t="s">
        <v>18</v>
      </c>
      <c r="N2369" t="str" cm="1">
        <f t="array" ref="N2369">_xlfn.IFS(J2369&lt;=29,"Twenties",J2369&lt;=39,"Thirties",J2369&lt;=49,"Fourties",J2369&lt;=59,"Fifties",J2369&gt;59,"Elders")</f>
        <v>Fourties</v>
      </c>
      <c r="O2369" t="str" cm="1">
        <f t="array" ref="O2369">_xlfn.IFS(K2370&lt;=5,"Very Short",K2370&lt;=10,"Short",K2370&lt;=15,"Mid-Class",K2370&lt;=20,"Long",K2370&lt;=25," Very Long",K2370&gt;25,"Lifer")</f>
        <v>Short</v>
      </c>
      <c r="P2369" t="str" cm="1">
        <f t="array" ref="P2369">_xlfn.IFS(L2369&lt;=39,"Negligible",L2369&lt;=79,"Minimal",L2369&lt;=119,"Moderate",L2369&lt;=158,"High Moderate",L2369&lt;=198," High",L2369&lt;=238,"Very High",L2369&lt;=278,"Severe")</f>
        <v>Minimal</v>
      </c>
      <c r="Q2369" s="3">
        <f t="shared" si="36"/>
        <v>1.8333260883333333</v>
      </c>
    </row>
    <row r="2370" spans="1:17" x14ac:dyDescent="0.25">
      <c r="A2370">
        <v>2369</v>
      </c>
      <c r="B2370" t="s">
        <v>2647</v>
      </c>
      <c r="C2370" t="s">
        <v>181</v>
      </c>
      <c r="D2370" t="s">
        <v>5755</v>
      </c>
      <c r="E2370" t="s">
        <v>167</v>
      </c>
      <c r="F2370" t="s">
        <v>1058</v>
      </c>
      <c r="G2370" t="s">
        <v>1059</v>
      </c>
      <c r="H2370" t="s">
        <v>167</v>
      </c>
      <c r="I2370" t="s">
        <v>18</v>
      </c>
      <c r="J2370">
        <v>38.669496909999999</v>
      </c>
      <c r="K2370">
        <v>6.8454429579999996</v>
      </c>
      <c r="L2370">
        <v>26.157671929999999</v>
      </c>
      <c r="M2370" t="s">
        <v>18</v>
      </c>
      <c r="N2370" t="str" cm="1">
        <f t="array" ref="N2370">_xlfn.IFS(J2370&lt;=29,"Twenties",J2370&lt;=39,"Thirties",J2370&lt;=49,"Fourties",J2370&lt;=59,"Fifties",J2370&gt;59,"Elders")</f>
        <v>Thirties</v>
      </c>
      <c r="O2370" t="str" cm="1">
        <f t="array" ref="O2370">_xlfn.IFS(K2371&lt;=5,"Very Short",K2371&lt;=10,"Short",K2371&lt;=15,"Mid-Class",K2371&lt;=20,"Long",K2371&lt;=25," Very Long",K2371&gt;25,"Lifer")</f>
        <v>Very Short</v>
      </c>
      <c r="P2370" t="str" cm="1">
        <f t="array" ref="P2370">_xlfn.IFS(L2370&lt;=39,"Negligible",L2370&lt;=79,"Minimal",L2370&lt;=119,"Moderate",L2370&lt;=158,"High Moderate",L2370&lt;=198," High",L2370&lt;=238,"Very High",L2370&lt;=278,"Severe")</f>
        <v>Negligible</v>
      </c>
      <c r="Q2370" s="3">
        <f t="shared" ref="Q2370:Q2433" si="37">L2370/24</f>
        <v>1.0899029970833334</v>
      </c>
    </row>
    <row r="2371" spans="1:17" x14ac:dyDescent="0.25">
      <c r="A2371">
        <v>2370</v>
      </c>
      <c r="B2371" t="s">
        <v>295</v>
      </c>
      <c r="C2371" t="s">
        <v>388</v>
      </c>
      <c r="D2371" t="s">
        <v>5754</v>
      </c>
      <c r="E2371" t="s">
        <v>356</v>
      </c>
      <c r="F2371" t="s">
        <v>1058</v>
      </c>
      <c r="G2371" t="s">
        <v>1059</v>
      </c>
      <c r="H2371" t="s">
        <v>356</v>
      </c>
      <c r="I2371" t="s">
        <v>18</v>
      </c>
      <c r="J2371">
        <v>40.965211250000003</v>
      </c>
      <c r="K2371">
        <v>4.595396901</v>
      </c>
      <c r="L2371">
        <v>68.689312830000006</v>
      </c>
      <c r="M2371" t="s">
        <v>18</v>
      </c>
      <c r="N2371" t="str" cm="1">
        <f t="array" ref="N2371">_xlfn.IFS(J2371&lt;=29,"Twenties",J2371&lt;=39,"Thirties",J2371&lt;=49,"Fourties",J2371&lt;=59,"Fifties",J2371&gt;59,"Elders")</f>
        <v>Fourties</v>
      </c>
      <c r="O2371" t="str" cm="1">
        <f t="array" ref="O2371">_xlfn.IFS(K2372&lt;=5,"Very Short",K2372&lt;=10,"Short",K2372&lt;=15,"Mid-Class",K2372&lt;=20,"Long",K2372&lt;=25," Very Long",K2372&gt;25,"Lifer")</f>
        <v>Short</v>
      </c>
      <c r="P2371" t="str" cm="1">
        <f t="array" ref="P2371">_xlfn.IFS(L2371&lt;=39,"Negligible",L2371&lt;=79,"Minimal",L2371&lt;=119,"Moderate",L2371&lt;=158,"High Moderate",L2371&lt;=198," High",L2371&lt;=238,"Very High",L2371&lt;=278,"Severe")</f>
        <v>Minimal</v>
      </c>
      <c r="Q2371" s="3">
        <f t="shared" si="37"/>
        <v>2.8620547012500004</v>
      </c>
    </row>
    <row r="2372" spans="1:17" x14ac:dyDescent="0.25">
      <c r="A2372">
        <v>2371</v>
      </c>
      <c r="B2372" t="s">
        <v>2648</v>
      </c>
      <c r="C2372" t="s">
        <v>54</v>
      </c>
      <c r="D2372" t="s">
        <v>5755</v>
      </c>
      <c r="E2372" t="s">
        <v>36</v>
      </c>
      <c r="F2372" t="s">
        <v>818</v>
      </c>
      <c r="G2372" t="s">
        <v>819</v>
      </c>
      <c r="H2372" t="s">
        <v>36</v>
      </c>
      <c r="I2372" t="s">
        <v>18</v>
      </c>
      <c r="J2372">
        <v>34.755915969999997</v>
      </c>
      <c r="K2372">
        <v>5.9643319869999996</v>
      </c>
      <c r="L2372">
        <v>58.895284169999996</v>
      </c>
      <c r="M2372" t="s">
        <v>18</v>
      </c>
      <c r="N2372" t="str" cm="1">
        <f t="array" ref="N2372">_xlfn.IFS(J2372&lt;=29,"Twenties",J2372&lt;=39,"Thirties",J2372&lt;=49,"Fourties",J2372&lt;=59,"Fifties",J2372&gt;59,"Elders")</f>
        <v>Thirties</v>
      </c>
      <c r="O2372" t="str" cm="1">
        <f t="array" ref="O2372">_xlfn.IFS(K2373&lt;=5,"Very Short",K2373&lt;=10,"Short",K2373&lt;=15,"Mid-Class",K2373&lt;=20,"Long",K2373&lt;=25," Very Long",K2373&gt;25,"Lifer")</f>
        <v>Very Short</v>
      </c>
      <c r="P2372" t="str" cm="1">
        <f t="array" ref="P2372">_xlfn.IFS(L2372&lt;=39,"Negligible",L2372&lt;=79,"Minimal",L2372&lt;=119,"Moderate",L2372&lt;=158,"High Moderate",L2372&lt;=198," High",L2372&lt;=238,"Very High",L2372&lt;=278,"Severe")</f>
        <v>Minimal</v>
      </c>
      <c r="Q2372" s="3">
        <f t="shared" si="37"/>
        <v>2.4539701737499997</v>
      </c>
    </row>
    <row r="2373" spans="1:17" x14ac:dyDescent="0.25">
      <c r="A2373">
        <v>2372</v>
      </c>
      <c r="B2373" t="s">
        <v>2649</v>
      </c>
      <c r="C2373" t="s">
        <v>2330</v>
      </c>
      <c r="D2373" t="s">
        <v>5754</v>
      </c>
      <c r="E2373" t="s">
        <v>105</v>
      </c>
      <c r="F2373" t="s">
        <v>1058</v>
      </c>
      <c r="G2373" t="s">
        <v>1059</v>
      </c>
      <c r="H2373" t="s">
        <v>105</v>
      </c>
      <c r="I2373" t="s">
        <v>18</v>
      </c>
      <c r="J2373">
        <v>41.450509969999999</v>
      </c>
      <c r="K2373">
        <v>4.6538627510000001</v>
      </c>
      <c r="L2373">
        <v>0</v>
      </c>
      <c r="M2373" t="s">
        <v>18</v>
      </c>
      <c r="N2373" t="str" cm="1">
        <f t="array" ref="N2373">_xlfn.IFS(J2373&lt;=29,"Twenties",J2373&lt;=39,"Thirties",J2373&lt;=49,"Fourties",J2373&lt;=59,"Fifties",J2373&gt;59,"Elders")</f>
        <v>Fourties</v>
      </c>
      <c r="O2373" t="str" cm="1">
        <f t="array" ref="O2373">_xlfn.IFS(K2374&lt;=5,"Very Short",K2374&lt;=10,"Short",K2374&lt;=15,"Mid-Class",K2374&lt;=20,"Long",K2374&lt;=25," Very Long",K2374&gt;25,"Lifer")</f>
        <v>Very Short</v>
      </c>
      <c r="P2373" t="str" cm="1">
        <f t="array" ref="P2373">_xlfn.IFS(L2373&lt;=39,"Negligible",L2373&lt;=79,"Minimal",L2373&lt;=119,"Moderate",L2373&lt;=158,"High Moderate",L2373&lt;=198," High",L2373&lt;=238,"Very High",L2373&lt;=278,"Severe")</f>
        <v>Negligible</v>
      </c>
      <c r="Q2373" s="3">
        <f t="shared" si="37"/>
        <v>0</v>
      </c>
    </row>
    <row r="2374" spans="1:17" x14ac:dyDescent="0.25">
      <c r="A2374">
        <v>2373</v>
      </c>
      <c r="B2374" t="s">
        <v>552</v>
      </c>
      <c r="C2374" t="s">
        <v>77</v>
      </c>
      <c r="D2374" t="s">
        <v>5754</v>
      </c>
      <c r="E2374" t="s">
        <v>36</v>
      </c>
      <c r="F2374" t="s">
        <v>818</v>
      </c>
      <c r="G2374" t="s">
        <v>819</v>
      </c>
      <c r="H2374" t="s">
        <v>36</v>
      </c>
      <c r="I2374" t="s">
        <v>18</v>
      </c>
      <c r="J2374">
        <v>44.285772710000003</v>
      </c>
      <c r="K2374">
        <v>4.5916385860000002</v>
      </c>
      <c r="L2374">
        <v>39.026431879999997</v>
      </c>
      <c r="M2374" t="s">
        <v>18</v>
      </c>
      <c r="N2374" t="str" cm="1">
        <f t="array" ref="N2374">_xlfn.IFS(J2374&lt;=29,"Twenties",J2374&lt;=39,"Thirties",J2374&lt;=49,"Fourties",J2374&lt;=59,"Fifties",J2374&gt;59,"Elders")</f>
        <v>Fourties</v>
      </c>
      <c r="O2374" t="str" cm="1">
        <f t="array" ref="O2374">_xlfn.IFS(K2375&lt;=5,"Very Short",K2375&lt;=10,"Short",K2375&lt;=15,"Mid-Class",K2375&lt;=20,"Long",K2375&lt;=25," Very Long",K2375&gt;25,"Lifer")</f>
        <v>Very Short</v>
      </c>
      <c r="P2374" t="str" cm="1">
        <f t="array" ref="P2374">_xlfn.IFS(L2374&lt;=39,"Negligible",L2374&lt;=79,"Minimal",L2374&lt;=119,"Moderate",L2374&lt;=158,"High Moderate",L2374&lt;=198," High",L2374&lt;=238,"Very High",L2374&lt;=278,"Severe")</f>
        <v>Minimal</v>
      </c>
      <c r="Q2374" s="3">
        <f t="shared" si="37"/>
        <v>1.6261013283333332</v>
      </c>
    </row>
    <row r="2375" spans="1:17" x14ac:dyDescent="0.25">
      <c r="A2375">
        <v>2374</v>
      </c>
      <c r="B2375" t="s">
        <v>1362</v>
      </c>
      <c r="C2375" t="s">
        <v>399</v>
      </c>
      <c r="D2375" t="s">
        <v>5755</v>
      </c>
      <c r="E2375" t="s">
        <v>155</v>
      </c>
      <c r="F2375" t="s">
        <v>1058</v>
      </c>
      <c r="G2375" t="s">
        <v>1059</v>
      </c>
      <c r="H2375" t="s">
        <v>155</v>
      </c>
      <c r="I2375" t="s">
        <v>18</v>
      </c>
      <c r="J2375">
        <v>38.878281579999999</v>
      </c>
      <c r="K2375">
        <v>1.7879900470000001</v>
      </c>
      <c r="L2375">
        <v>55.236300550000003</v>
      </c>
      <c r="M2375" t="s">
        <v>18</v>
      </c>
      <c r="N2375" t="str" cm="1">
        <f t="array" ref="N2375">_xlfn.IFS(J2375&lt;=29,"Twenties",J2375&lt;=39,"Thirties",J2375&lt;=49,"Fourties",J2375&lt;=59,"Fifties",J2375&gt;59,"Elders")</f>
        <v>Thirties</v>
      </c>
      <c r="O2375" t="str" cm="1">
        <f t="array" ref="O2375">_xlfn.IFS(K2376&lt;=5,"Very Short",K2376&lt;=10,"Short",K2376&lt;=15,"Mid-Class",K2376&lt;=20,"Long",K2376&lt;=25," Very Long",K2376&gt;25,"Lifer")</f>
        <v>Very Short</v>
      </c>
      <c r="P2375" t="str" cm="1">
        <f t="array" ref="P2375">_xlfn.IFS(L2375&lt;=39,"Negligible",L2375&lt;=79,"Minimal",L2375&lt;=119,"Moderate",L2375&lt;=158,"High Moderate",L2375&lt;=198," High",L2375&lt;=238,"Very High",L2375&lt;=278,"Severe")</f>
        <v>Minimal</v>
      </c>
      <c r="Q2375" s="3">
        <f t="shared" si="37"/>
        <v>2.3015125229166666</v>
      </c>
    </row>
    <row r="2376" spans="1:17" x14ac:dyDescent="0.25">
      <c r="A2376">
        <v>2375</v>
      </c>
      <c r="B2376" t="s">
        <v>1207</v>
      </c>
      <c r="C2376" t="s">
        <v>147</v>
      </c>
      <c r="D2376" t="s">
        <v>5755</v>
      </c>
      <c r="E2376" t="s">
        <v>28</v>
      </c>
      <c r="F2376" t="s">
        <v>1058</v>
      </c>
      <c r="G2376" t="s">
        <v>1059</v>
      </c>
      <c r="H2376" t="s">
        <v>28</v>
      </c>
      <c r="I2376" t="s">
        <v>18</v>
      </c>
      <c r="J2376">
        <v>37.97857406</v>
      </c>
      <c r="K2376">
        <v>4.2953231790000004</v>
      </c>
      <c r="L2376">
        <v>52.460327460000002</v>
      </c>
      <c r="M2376" t="s">
        <v>18</v>
      </c>
      <c r="N2376" t="str" cm="1">
        <f t="array" ref="N2376">_xlfn.IFS(J2376&lt;=29,"Twenties",J2376&lt;=39,"Thirties",J2376&lt;=49,"Fourties",J2376&lt;=59,"Fifties",J2376&gt;59,"Elders")</f>
        <v>Thirties</v>
      </c>
      <c r="O2376" t="str" cm="1">
        <f t="array" ref="O2376">_xlfn.IFS(K2377&lt;=5,"Very Short",K2377&lt;=10,"Short",K2377&lt;=15,"Mid-Class",K2377&lt;=20,"Long",K2377&lt;=25," Very Long",K2377&gt;25,"Lifer")</f>
        <v>Very Short</v>
      </c>
      <c r="P2376" t="str" cm="1">
        <f t="array" ref="P2376">_xlfn.IFS(L2376&lt;=39,"Negligible",L2376&lt;=79,"Minimal",L2376&lt;=119,"Moderate",L2376&lt;=158,"High Moderate",L2376&lt;=198," High",L2376&lt;=238,"Very High",L2376&lt;=278,"Severe")</f>
        <v>Minimal</v>
      </c>
      <c r="Q2376" s="3">
        <f t="shared" si="37"/>
        <v>2.1858469775000002</v>
      </c>
    </row>
    <row r="2377" spans="1:17" x14ac:dyDescent="0.25">
      <c r="A2377">
        <v>2376</v>
      </c>
      <c r="B2377" t="s">
        <v>938</v>
      </c>
      <c r="C2377" t="s">
        <v>1762</v>
      </c>
      <c r="D2377" t="s">
        <v>5754</v>
      </c>
      <c r="E2377" t="s">
        <v>82</v>
      </c>
      <c r="F2377" t="s">
        <v>1058</v>
      </c>
      <c r="G2377" t="s">
        <v>1059</v>
      </c>
      <c r="H2377" t="s">
        <v>82</v>
      </c>
      <c r="I2377" t="s">
        <v>18</v>
      </c>
      <c r="J2377">
        <v>46.559319369999997</v>
      </c>
      <c r="K2377">
        <v>1.71009023</v>
      </c>
      <c r="L2377">
        <v>73.410986980000004</v>
      </c>
      <c r="M2377" t="s">
        <v>18</v>
      </c>
      <c r="N2377" t="str" cm="1">
        <f t="array" ref="N2377">_xlfn.IFS(J2377&lt;=29,"Twenties",J2377&lt;=39,"Thirties",J2377&lt;=49,"Fourties",J2377&lt;=59,"Fifties",J2377&gt;59,"Elders")</f>
        <v>Fourties</v>
      </c>
      <c r="O2377" t="str" cm="1">
        <f t="array" ref="O2377">_xlfn.IFS(K2378&lt;=5,"Very Short",K2378&lt;=10,"Short",K2378&lt;=15,"Mid-Class",K2378&lt;=20,"Long",K2378&lt;=25," Very Long",K2378&gt;25,"Lifer")</f>
        <v>Very Short</v>
      </c>
      <c r="P2377" t="str" cm="1">
        <f t="array" ref="P2377">_xlfn.IFS(L2377&lt;=39,"Negligible",L2377&lt;=79,"Minimal",L2377&lt;=119,"Moderate",L2377&lt;=158,"High Moderate",L2377&lt;=198," High",L2377&lt;=238,"Very High",L2377&lt;=278,"Severe")</f>
        <v>Minimal</v>
      </c>
      <c r="Q2377" s="3">
        <f t="shared" si="37"/>
        <v>3.058791124166667</v>
      </c>
    </row>
    <row r="2378" spans="1:17" x14ac:dyDescent="0.25">
      <c r="A2378">
        <v>2377</v>
      </c>
      <c r="B2378" t="s">
        <v>477</v>
      </c>
      <c r="C2378" t="s">
        <v>781</v>
      </c>
      <c r="D2378" t="s">
        <v>5754</v>
      </c>
      <c r="E2378" t="s">
        <v>174</v>
      </c>
      <c r="F2378" t="s">
        <v>1058</v>
      </c>
      <c r="G2378" t="s">
        <v>1059</v>
      </c>
      <c r="H2378" t="s">
        <v>132</v>
      </c>
      <c r="I2378" t="s">
        <v>18</v>
      </c>
      <c r="J2378">
        <v>27.297345190000001</v>
      </c>
      <c r="K2378">
        <v>2.7857453419999998</v>
      </c>
      <c r="L2378">
        <v>34.12260208</v>
      </c>
      <c r="M2378" t="s">
        <v>18</v>
      </c>
      <c r="N2378" t="str" cm="1">
        <f t="array" ref="N2378">_xlfn.IFS(J2378&lt;=29,"Twenties",J2378&lt;=39,"Thirties",J2378&lt;=49,"Fourties",J2378&lt;=59,"Fifties",J2378&gt;59,"Elders")</f>
        <v>Twenties</v>
      </c>
      <c r="O2378" t="str" cm="1">
        <f t="array" ref="O2378">_xlfn.IFS(K2379&lt;=5,"Very Short",K2379&lt;=10,"Short",K2379&lt;=15,"Mid-Class",K2379&lt;=20,"Long",K2379&lt;=25," Very Long",K2379&gt;25,"Lifer")</f>
        <v>Very Short</v>
      </c>
      <c r="P2378" t="str" cm="1">
        <f t="array" ref="P2378">_xlfn.IFS(L2378&lt;=39,"Negligible",L2378&lt;=79,"Minimal",L2378&lt;=119,"Moderate",L2378&lt;=158,"High Moderate",L2378&lt;=198," High",L2378&lt;=238,"Very High",L2378&lt;=278,"Severe")</f>
        <v>Negligible</v>
      </c>
      <c r="Q2378" s="3">
        <f t="shared" si="37"/>
        <v>1.4217750866666667</v>
      </c>
    </row>
    <row r="2379" spans="1:17" x14ac:dyDescent="0.25">
      <c r="A2379">
        <v>2378</v>
      </c>
      <c r="B2379" t="s">
        <v>199</v>
      </c>
      <c r="C2379" t="s">
        <v>243</v>
      </c>
      <c r="D2379" t="s">
        <v>5754</v>
      </c>
      <c r="E2379" t="s">
        <v>88</v>
      </c>
      <c r="F2379" t="s">
        <v>1058</v>
      </c>
      <c r="G2379" t="s">
        <v>1059</v>
      </c>
      <c r="H2379" t="s">
        <v>88</v>
      </c>
      <c r="I2379" t="s">
        <v>18</v>
      </c>
      <c r="J2379">
        <v>43.140549389999997</v>
      </c>
      <c r="K2379">
        <v>4.5619942010000001</v>
      </c>
      <c r="L2379">
        <v>84.711459910000002</v>
      </c>
      <c r="M2379" t="s">
        <v>18</v>
      </c>
      <c r="N2379" t="str" cm="1">
        <f t="array" ref="N2379">_xlfn.IFS(J2379&lt;=29,"Twenties",J2379&lt;=39,"Thirties",J2379&lt;=49,"Fourties",J2379&lt;=59,"Fifties",J2379&gt;59,"Elders")</f>
        <v>Fourties</v>
      </c>
      <c r="O2379" t="str" cm="1">
        <f t="array" ref="O2379">_xlfn.IFS(K2380&lt;=5,"Very Short",K2380&lt;=10,"Short",K2380&lt;=15,"Mid-Class",K2380&lt;=20,"Long",K2380&lt;=25," Very Long",K2380&gt;25,"Lifer")</f>
        <v>Very Short</v>
      </c>
      <c r="P2379" t="str" cm="1">
        <f t="array" ref="P2379">_xlfn.IFS(L2379&lt;=39,"Negligible",L2379&lt;=79,"Minimal",L2379&lt;=119,"Moderate",L2379&lt;=158,"High Moderate",L2379&lt;=198," High",L2379&lt;=238,"Very High",L2379&lt;=278,"Severe")</f>
        <v>Moderate</v>
      </c>
      <c r="Q2379" s="3">
        <f t="shared" si="37"/>
        <v>3.5296441629166666</v>
      </c>
    </row>
    <row r="2380" spans="1:17" x14ac:dyDescent="0.25">
      <c r="A2380">
        <v>2379</v>
      </c>
      <c r="B2380" t="s">
        <v>2650</v>
      </c>
      <c r="C2380" t="s">
        <v>91</v>
      </c>
      <c r="D2380" t="s">
        <v>5755</v>
      </c>
      <c r="E2380" t="s">
        <v>55</v>
      </c>
      <c r="F2380" t="s">
        <v>1870</v>
      </c>
      <c r="G2380" t="s">
        <v>610</v>
      </c>
      <c r="H2380" t="s">
        <v>55</v>
      </c>
      <c r="I2380" t="s">
        <v>18</v>
      </c>
      <c r="J2380">
        <v>54.11208199</v>
      </c>
      <c r="K2380">
        <v>3.8350566279999998</v>
      </c>
      <c r="L2380">
        <v>108.3750014</v>
      </c>
      <c r="M2380" t="s">
        <v>18</v>
      </c>
      <c r="N2380" t="str" cm="1">
        <f t="array" ref="N2380">_xlfn.IFS(J2380&lt;=29,"Twenties",J2380&lt;=39,"Thirties",J2380&lt;=49,"Fourties",J2380&lt;=59,"Fifties",J2380&gt;59,"Elders")</f>
        <v>Fifties</v>
      </c>
      <c r="O2380" t="str" cm="1">
        <f t="array" ref="O2380">_xlfn.IFS(K2381&lt;=5,"Very Short",K2381&lt;=10,"Short",K2381&lt;=15,"Mid-Class",K2381&lt;=20,"Long",K2381&lt;=25," Very Long",K2381&gt;25,"Lifer")</f>
        <v>Very Short</v>
      </c>
      <c r="P2380" t="str" cm="1">
        <f t="array" ref="P2380">_xlfn.IFS(L2380&lt;=39,"Negligible",L2380&lt;=79,"Minimal",L2380&lt;=119,"Moderate",L2380&lt;=158,"High Moderate",L2380&lt;=198," High",L2380&lt;=238,"Very High",L2380&lt;=278,"Severe")</f>
        <v>Moderate</v>
      </c>
      <c r="Q2380" s="3">
        <f t="shared" si="37"/>
        <v>4.5156250583333337</v>
      </c>
    </row>
    <row r="2381" spans="1:17" x14ac:dyDescent="0.25">
      <c r="A2381">
        <v>2380</v>
      </c>
      <c r="B2381" t="s">
        <v>2651</v>
      </c>
      <c r="C2381" t="s">
        <v>199</v>
      </c>
      <c r="D2381" t="s">
        <v>5755</v>
      </c>
      <c r="E2381" t="s">
        <v>302</v>
      </c>
      <c r="F2381" t="s">
        <v>818</v>
      </c>
      <c r="G2381" t="s">
        <v>819</v>
      </c>
      <c r="H2381" t="s">
        <v>302</v>
      </c>
      <c r="I2381" t="s">
        <v>18</v>
      </c>
      <c r="J2381">
        <v>45.812236120000001</v>
      </c>
      <c r="K2381">
        <v>4.4065933770000001</v>
      </c>
      <c r="L2381">
        <v>76.134398399999995</v>
      </c>
      <c r="M2381" t="s">
        <v>18</v>
      </c>
      <c r="N2381" t="str" cm="1">
        <f t="array" ref="N2381">_xlfn.IFS(J2381&lt;=29,"Twenties",J2381&lt;=39,"Thirties",J2381&lt;=49,"Fourties",J2381&lt;=59,"Fifties",J2381&gt;59,"Elders")</f>
        <v>Fourties</v>
      </c>
      <c r="O2381" t="str" cm="1">
        <f t="array" ref="O2381">_xlfn.IFS(K2382&lt;=5,"Very Short",K2382&lt;=10,"Short",K2382&lt;=15,"Mid-Class",K2382&lt;=20,"Long",K2382&lt;=25," Very Long",K2382&gt;25,"Lifer")</f>
        <v>Short</v>
      </c>
      <c r="P2381" t="str" cm="1">
        <f t="array" ref="P2381">_xlfn.IFS(L2381&lt;=39,"Negligible",L2381&lt;=79,"Minimal",L2381&lt;=119,"Moderate",L2381&lt;=158,"High Moderate",L2381&lt;=198," High",L2381&lt;=238,"Very High",L2381&lt;=278,"Severe")</f>
        <v>Minimal</v>
      </c>
      <c r="Q2381" s="3">
        <f t="shared" si="37"/>
        <v>3.1722665999999999</v>
      </c>
    </row>
    <row r="2382" spans="1:17" x14ac:dyDescent="0.25">
      <c r="A2382">
        <v>2381</v>
      </c>
      <c r="B2382" t="s">
        <v>2652</v>
      </c>
      <c r="C2382" t="s">
        <v>2653</v>
      </c>
      <c r="D2382" t="s">
        <v>5754</v>
      </c>
      <c r="E2382" t="s">
        <v>31</v>
      </c>
      <c r="F2382" t="s">
        <v>1058</v>
      </c>
      <c r="G2382" t="s">
        <v>1059</v>
      </c>
      <c r="H2382" t="s">
        <v>31</v>
      </c>
      <c r="I2382" t="s">
        <v>18</v>
      </c>
      <c r="J2382">
        <v>62.718397209999999</v>
      </c>
      <c r="K2382">
        <v>5.2647648010000001</v>
      </c>
      <c r="L2382">
        <v>206.01698759999999</v>
      </c>
      <c r="M2382" t="s">
        <v>18</v>
      </c>
      <c r="N2382" t="str" cm="1">
        <f t="array" ref="N2382">_xlfn.IFS(J2382&lt;=29,"Twenties",J2382&lt;=39,"Thirties",J2382&lt;=49,"Fourties",J2382&lt;=59,"Fifties",J2382&gt;59,"Elders")</f>
        <v>Elders</v>
      </c>
      <c r="O2382" t="str" cm="1">
        <f t="array" ref="O2382">_xlfn.IFS(K2383&lt;=5,"Very Short",K2383&lt;=10,"Short",K2383&lt;=15,"Mid-Class",K2383&lt;=20,"Long",K2383&lt;=25," Very Long",K2383&gt;25,"Lifer")</f>
        <v>Short</v>
      </c>
      <c r="P2382" t="str" cm="1">
        <f t="array" ref="P2382">_xlfn.IFS(L2382&lt;=39,"Negligible",L2382&lt;=79,"Minimal",L2382&lt;=119,"Moderate",L2382&lt;=158,"High Moderate",L2382&lt;=198," High",L2382&lt;=238,"Very High",L2382&lt;=278,"Severe")</f>
        <v>Very High</v>
      </c>
      <c r="Q2382" s="3">
        <f t="shared" si="37"/>
        <v>8.5840411499999991</v>
      </c>
    </row>
    <row r="2383" spans="1:17" x14ac:dyDescent="0.25">
      <c r="A2383">
        <v>2382</v>
      </c>
      <c r="B2383" t="s">
        <v>2654</v>
      </c>
      <c r="C2383" t="s">
        <v>2655</v>
      </c>
      <c r="D2383" t="s">
        <v>5754</v>
      </c>
      <c r="E2383" t="s">
        <v>36</v>
      </c>
      <c r="F2383" t="s">
        <v>818</v>
      </c>
      <c r="G2383" t="s">
        <v>819</v>
      </c>
      <c r="H2383" t="s">
        <v>36</v>
      </c>
      <c r="I2383" t="s">
        <v>18</v>
      </c>
      <c r="J2383">
        <v>41.783833010000002</v>
      </c>
      <c r="K2383">
        <v>5.3309559120000003</v>
      </c>
      <c r="L2383">
        <v>40.989417400000001</v>
      </c>
      <c r="M2383" t="s">
        <v>18</v>
      </c>
      <c r="N2383" t="str" cm="1">
        <f t="array" ref="N2383">_xlfn.IFS(J2383&lt;=29,"Twenties",J2383&lt;=39,"Thirties",J2383&lt;=49,"Fourties",J2383&lt;=59,"Fifties",J2383&gt;59,"Elders")</f>
        <v>Fourties</v>
      </c>
      <c r="O2383" t="str" cm="1">
        <f t="array" ref="O2383">_xlfn.IFS(K2384&lt;=5,"Very Short",K2384&lt;=10,"Short",K2384&lt;=15,"Mid-Class",K2384&lt;=20,"Long",K2384&lt;=25," Very Long",K2384&gt;25,"Lifer")</f>
        <v>Short</v>
      </c>
      <c r="P2383" t="str" cm="1">
        <f t="array" ref="P2383">_xlfn.IFS(L2383&lt;=39,"Negligible",L2383&lt;=79,"Minimal",L2383&lt;=119,"Moderate",L2383&lt;=158,"High Moderate",L2383&lt;=198," High",L2383&lt;=238,"Very High",L2383&lt;=278,"Severe")</f>
        <v>Minimal</v>
      </c>
      <c r="Q2383" s="3">
        <f t="shared" si="37"/>
        <v>1.7078923916666666</v>
      </c>
    </row>
    <row r="2384" spans="1:17" x14ac:dyDescent="0.25">
      <c r="A2384">
        <v>2383</v>
      </c>
      <c r="B2384" t="s">
        <v>2656</v>
      </c>
      <c r="C2384" t="s">
        <v>50</v>
      </c>
      <c r="D2384" t="s">
        <v>5755</v>
      </c>
      <c r="E2384" t="s">
        <v>28</v>
      </c>
      <c r="F2384" t="s">
        <v>1058</v>
      </c>
      <c r="G2384" t="s">
        <v>1059</v>
      </c>
      <c r="H2384" t="s">
        <v>28</v>
      </c>
      <c r="I2384" t="s">
        <v>18</v>
      </c>
      <c r="J2384">
        <v>53.741584320000001</v>
      </c>
      <c r="K2384">
        <v>5.3878538120000004</v>
      </c>
      <c r="L2384">
        <v>91.498713789999996</v>
      </c>
      <c r="M2384" t="s">
        <v>18</v>
      </c>
      <c r="N2384" t="str" cm="1">
        <f t="array" ref="N2384">_xlfn.IFS(J2384&lt;=29,"Twenties",J2384&lt;=39,"Thirties",J2384&lt;=49,"Fourties",J2384&lt;=59,"Fifties",J2384&gt;59,"Elders")</f>
        <v>Fifties</v>
      </c>
      <c r="O2384" t="str" cm="1">
        <f t="array" ref="O2384">_xlfn.IFS(K2385&lt;=5,"Very Short",K2385&lt;=10,"Short",K2385&lt;=15,"Mid-Class",K2385&lt;=20,"Long",K2385&lt;=25," Very Long",K2385&gt;25,"Lifer")</f>
        <v>Short</v>
      </c>
      <c r="P2384" t="str" cm="1">
        <f t="array" ref="P2384">_xlfn.IFS(L2384&lt;=39,"Negligible",L2384&lt;=79,"Minimal",L2384&lt;=119,"Moderate",L2384&lt;=158,"High Moderate",L2384&lt;=198," High",L2384&lt;=238,"Very High",L2384&lt;=278,"Severe")</f>
        <v>Moderate</v>
      </c>
      <c r="Q2384" s="3">
        <f t="shared" si="37"/>
        <v>3.8124464079166667</v>
      </c>
    </row>
    <row r="2385" spans="1:17" x14ac:dyDescent="0.25">
      <c r="A2385">
        <v>2384</v>
      </c>
      <c r="B2385" t="s">
        <v>2657</v>
      </c>
      <c r="C2385" t="s">
        <v>2658</v>
      </c>
      <c r="D2385" t="s">
        <v>5754</v>
      </c>
      <c r="E2385" t="s">
        <v>93</v>
      </c>
      <c r="F2385" t="s">
        <v>1058</v>
      </c>
      <c r="G2385" t="s">
        <v>1059</v>
      </c>
      <c r="H2385" t="s">
        <v>85</v>
      </c>
      <c r="I2385" t="s">
        <v>18</v>
      </c>
      <c r="J2385">
        <v>28.427426570000002</v>
      </c>
      <c r="K2385">
        <v>7.7868970859999997</v>
      </c>
      <c r="L2385">
        <v>0</v>
      </c>
      <c r="M2385" t="s">
        <v>18</v>
      </c>
      <c r="N2385" t="str" cm="1">
        <f t="array" ref="N2385">_xlfn.IFS(J2385&lt;=29,"Twenties",J2385&lt;=39,"Thirties",J2385&lt;=49,"Fourties",J2385&lt;=59,"Fifties",J2385&gt;59,"Elders")</f>
        <v>Twenties</v>
      </c>
      <c r="O2385" t="str" cm="1">
        <f t="array" ref="O2385">_xlfn.IFS(K2386&lt;=5,"Very Short",K2386&lt;=10,"Short",K2386&lt;=15,"Mid-Class",K2386&lt;=20,"Long",K2386&lt;=25," Very Long",K2386&gt;25,"Lifer")</f>
        <v>Very Short</v>
      </c>
      <c r="P2385" t="str" cm="1">
        <f t="array" ref="P2385">_xlfn.IFS(L2385&lt;=39,"Negligible",L2385&lt;=79,"Minimal",L2385&lt;=119,"Moderate",L2385&lt;=158,"High Moderate",L2385&lt;=198," High",L2385&lt;=238,"Very High",L2385&lt;=278,"Severe")</f>
        <v>Negligible</v>
      </c>
      <c r="Q2385" s="3">
        <f t="shared" si="37"/>
        <v>0</v>
      </c>
    </row>
    <row r="2386" spans="1:17" x14ac:dyDescent="0.25">
      <c r="A2386">
        <v>2385</v>
      </c>
      <c r="B2386" t="s">
        <v>2659</v>
      </c>
      <c r="C2386" t="s">
        <v>2242</v>
      </c>
      <c r="D2386" t="s">
        <v>5754</v>
      </c>
      <c r="E2386" t="s">
        <v>28</v>
      </c>
      <c r="F2386" t="s">
        <v>1058</v>
      </c>
      <c r="G2386" t="s">
        <v>1059</v>
      </c>
      <c r="H2386" t="s">
        <v>28</v>
      </c>
      <c r="I2386" t="s">
        <v>18</v>
      </c>
      <c r="J2386">
        <v>18.370741800000001</v>
      </c>
      <c r="K2386">
        <v>4.6440511190000002</v>
      </c>
      <c r="L2386">
        <v>0</v>
      </c>
      <c r="M2386" t="s">
        <v>18</v>
      </c>
      <c r="N2386" t="str" cm="1">
        <f t="array" ref="N2386">_xlfn.IFS(J2386&lt;=29,"Twenties",J2386&lt;=39,"Thirties",J2386&lt;=49,"Fourties",J2386&lt;=59,"Fifties",J2386&gt;59,"Elders")</f>
        <v>Twenties</v>
      </c>
      <c r="O2386" t="str" cm="1">
        <f t="array" ref="O2386">_xlfn.IFS(K2387&lt;=5,"Very Short",K2387&lt;=10,"Short",K2387&lt;=15,"Mid-Class",K2387&lt;=20,"Long",K2387&lt;=25," Very Long",K2387&gt;25,"Lifer")</f>
        <v>Very Short</v>
      </c>
      <c r="P2386" t="str" cm="1">
        <f t="array" ref="P2386">_xlfn.IFS(L2386&lt;=39,"Negligible",L2386&lt;=79,"Minimal",L2386&lt;=119,"Moderate",L2386&lt;=158,"High Moderate",L2386&lt;=198," High",L2386&lt;=238,"Very High",L2386&lt;=278,"Severe")</f>
        <v>Negligible</v>
      </c>
      <c r="Q2386" s="3">
        <f t="shared" si="37"/>
        <v>0</v>
      </c>
    </row>
    <row r="2387" spans="1:17" x14ac:dyDescent="0.25">
      <c r="A2387">
        <v>2386</v>
      </c>
      <c r="B2387" t="s">
        <v>265</v>
      </c>
      <c r="C2387" t="s">
        <v>243</v>
      </c>
      <c r="D2387" t="s">
        <v>5754</v>
      </c>
      <c r="E2387" t="s">
        <v>31</v>
      </c>
      <c r="F2387" t="s">
        <v>1058</v>
      </c>
      <c r="G2387" t="s">
        <v>1059</v>
      </c>
      <c r="H2387" t="s">
        <v>31</v>
      </c>
      <c r="I2387" t="s">
        <v>18</v>
      </c>
      <c r="J2387">
        <v>18.940939310000001</v>
      </c>
      <c r="K2387">
        <v>4.8633551019999999</v>
      </c>
      <c r="L2387">
        <v>0</v>
      </c>
      <c r="M2387" t="s">
        <v>18</v>
      </c>
      <c r="N2387" t="str" cm="1">
        <f t="array" ref="N2387">_xlfn.IFS(J2387&lt;=29,"Twenties",J2387&lt;=39,"Thirties",J2387&lt;=49,"Fourties",J2387&lt;=59,"Fifties",J2387&gt;59,"Elders")</f>
        <v>Twenties</v>
      </c>
      <c r="O2387" t="str" cm="1">
        <f t="array" ref="O2387">_xlfn.IFS(K2388&lt;=5,"Very Short",K2388&lt;=10,"Short",K2388&lt;=15,"Mid-Class",K2388&lt;=20,"Long",K2388&lt;=25," Very Long",K2388&gt;25,"Lifer")</f>
        <v>Very Short</v>
      </c>
      <c r="P2387" t="str" cm="1">
        <f t="array" ref="P2387">_xlfn.IFS(L2387&lt;=39,"Negligible",L2387&lt;=79,"Minimal",L2387&lt;=119,"Moderate",L2387&lt;=158,"High Moderate",L2387&lt;=198," High",L2387&lt;=238,"Very High",L2387&lt;=278,"Severe")</f>
        <v>Negligible</v>
      </c>
      <c r="Q2387" s="3">
        <f t="shared" si="37"/>
        <v>0</v>
      </c>
    </row>
    <row r="2388" spans="1:17" x14ac:dyDescent="0.25">
      <c r="A2388">
        <v>2387</v>
      </c>
      <c r="B2388" t="s">
        <v>2660</v>
      </c>
      <c r="C2388" t="s">
        <v>2661</v>
      </c>
      <c r="D2388" t="s">
        <v>5754</v>
      </c>
      <c r="E2388" t="s">
        <v>503</v>
      </c>
      <c r="F2388" t="s">
        <v>1058</v>
      </c>
      <c r="G2388" t="s">
        <v>1059</v>
      </c>
      <c r="H2388" t="s">
        <v>22</v>
      </c>
      <c r="I2388" t="s">
        <v>18</v>
      </c>
      <c r="J2388">
        <v>44.284491879999997</v>
      </c>
      <c r="K2388">
        <v>3.9907824500000002</v>
      </c>
      <c r="L2388">
        <v>122.5904415</v>
      </c>
      <c r="M2388" t="s">
        <v>18</v>
      </c>
      <c r="N2388" t="str" cm="1">
        <f t="array" ref="N2388">_xlfn.IFS(J2388&lt;=29,"Twenties",J2388&lt;=39,"Thirties",J2388&lt;=49,"Fourties",J2388&lt;=59,"Fifties",J2388&gt;59,"Elders")</f>
        <v>Fourties</v>
      </c>
      <c r="O2388" t="str" cm="1">
        <f t="array" ref="O2388">_xlfn.IFS(K2389&lt;=5,"Very Short",K2389&lt;=10,"Short",K2389&lt;=15,"Mid-Class",K2389&lt;=20,"Long",K2389&lt;=25," Very Long",K2389&gt;25,"Lifer")</f>
        <v>Short</v>
      </c>
      <c r="P2388" t="str" cm="1">
        <f t="array" ref="P2388">_xlfn.IFS(L2388&lt;=39,"Negligible",L2388&lt;=79,"Minimal",L2388&lt;=119,"Moderate",L2388&lt;=158,"High Moderate",L2388&lt;=198," High",L2388&lt;=238,"Very High",L2388&lt;=278,"Severe")</f>
        <v>High Moderate</v>
      </c>
      <c r="Q2388" s="3">
        <f t="shared" si="37"/>
        <v>5.1079350625000002</v>
      </c>
    </row>
    <row r="2389" spans="1:17" x14ac:dyDescent="0.25">
      <c r="A2389">
        <v>2388</v>
      </c>
      <c r="B2389" t="s">
        <v>265</v>
      </c>
      <c r="C2389" t="s">
        <v>28</v>
      </c>
      <c r="D2389" t="s">
        <v>5754</v>
      </c>
      <c r="E2389" t="s">
        <v>31</v>
      </c>
      <c r="F2389" t="s">
        <v>1058</v>
      </c>
      <c r="G2389" t="s">
        <v>1059</v>
      </c>
      <c r="H2389" t="s">
        <v>31</v>
      </c>
      <c r="I2389" t="s">
        <v>18</v>
      </c>
      <c r="J2389">
        <v>43.056558729999999</v>
      </c>
      <c r="K2389">
        <v>6.1570212599999996</v>
      </c>
      <c r="L2389">
        <v>63.087596169999998</v>
      </c>
      <c r="M2389" t="s">
        <v>18</v>
      </c>
      <c r="N2389" t="str" cm="1">
        <f t="array" ref="N2389">_xlfn.IFS(J2389&lt;=29,"Twenties",J2389&lt;=39,"Thirties",J2389&lt;=49,"Fourties",J2389&lt;=59,"Fifties",J2389&gt;59,"Elders")</f>
        <v>Fourties</v>
      </c>
      <c r="O2389" t="str" cm="1">
        <f t="array" ref="O2389">_xlfn.IFS(K2390&lt;=5,"Very Short",K2390&lt;=10,"Short",K2390&lt;=15,"Mid-Class",K2390&lt;=20,"Long",K2390&lt;=25," Very Long",K2390&gt;25,"Lifer")</f>
        <v>Very Short</v>
      </c>
      <c r="P2389" t="str" cm="1">
        <f t="array" ref="P2389">_xlfn.IFS(L2389&lt;=39,"Negligible",L2389&lt;=79,"Minimal",L2389&lt;=119,"Moderate",L2389&lt;=158,"High Moderate",L2389&lt;=198," High",L2389&lt;=238,"Very High",L2389&lt;=278,"Severe")</f>
        <v>Minimal</v>
      </c>
      <c r="Q2389" s="3">
        <f t="shared" si="37"/>
        <v>2.6286498404166667</v>
      </c>
    </row>
    <row r="2390" spans="1:17" x14ac:dyDescent="0.25">
      <c r="A2390">
        <v>2389</v>
      </c>
      <c r="B2390" t="s">
        <v>529</v>
      </c>
      <c r="C2390" t="s">
        <v>881</v>
      </c>
      <c r="D2390" t="s">
        <v>5755</v>
      </c>
      <c r="E2390" t="s">
        <v>28</v>
      </c>
      <c r="F2390" t="s">
        <v>1058</v>
      </c>
      <c r="G2390" t="s">
        <v>1059</v>
      </c>
      <c r="H2390" t="s">
        <v>28</v>
      </c>
      <c r="I2390" t="s">
        <v>18</v>
      </c>
      <c r="J2390">
        <v>36.22980432</v>
      </c>
      <c r="K2390">
        <v>3.7257189880000001</v>
      </c>
      <c r="L2390">
        <v>3.8501797130000002</v>
      </c>
      <c r="M2390" t="s">
        <v>18</v>
      </c>
      <c r="N2390" t="str" cm="1">
        <f t="array" ref="N2390">_xlfn.IFS(J2390&lt;=29,"Twenties",J2390&lt;=39,"Thirties",J2390&lt;=49,"Fourties",J2390&lt;=59,"Fifties",J2390&gt;59,"Elders")</f>
        <v>Thirties</v>
      </c>
      <c r="O2390" t="str" cm="1">
        <f t="array" ref="O2390">_xlfn.IFS(K2391&lt;=5,"Very Short",K2391&lt;=10,"Short",K2391&lt;=15,"Mid-Class",K2391&lt;=20,"Long",K2391&lt;=25," Very Long",K2391&gt;25,"Lifer")</f>
        <v>Very Short</v>
      </c>
      <c r="P2390" t="str" cm="1">
        <f t="array" ref="P2390">_xlfn.IFS(L2390&lt;=39,"Negligible",L2390&lt;=79,"Minimal",L2390&lt;=119,"Moderate",L2390&lt;=158,"High Moderate",L2390&lt;=198," High",L2390&lt;=238,"Very High",L2390&lt;=278,"Severe")</f>
        <v>Negligible</v>
      </c>
      <c r="Q2390" s="3">
        <f t="shared" si="37"/>
        <v>0.16042415470833335</v>
      </c>
    </row>
    <row r="2391" spans="1:17" x14ac:dyDescent="0.25">
      <c r="A2391">
        <v>2390</v>
      </c>
      <c r="B2391" t="s">
        <v>2662</v>
      </c>
      <c r="C2391" t="s">
        <v>548</v>
      </c>
      <c r="D2391" t="s">
        <v>5754</v>
      </c>
      <c r="E2391" t="s">
        <v>405</v>
      </c>
      <c r="F2391" t="s">
        <v>1058</v>
      </c>
      <c r="G2391" t="s">
        <v>1059</v>
      </c>
      <c r="H2391" t="s">
        <v>405</v>
      </c>
      <c r="I2391" t="s">
        <v>18</v>
      </c>
      <c r="J2391">
        <v>39.45656142</v>
      </c>
      <c r="K2391">
        <v>4.8314803289999997</v>
      </c>
      <c r="L2391">
        <v>92.415467809999996</v>
      </c>
      <c r="M2391" t="s">
        <v>18</v>
      </c>
      <c r="N2391" t="str" cm="1">
        <f t="array" ref="N2391">_xlfn.IFS(J2391&lt;=29,"Twenties",J2391&lt;=39,"Thirties",J2391&lt;=49,"Fourties",J2391&lt;=59,"Fifties",J2391&gt;59,"Elders")</f>
        <v>Fourties</v>
      </c>
      <c r="O2391" t="str" cm="1">
        <f t="array" ref="O2391">_xlfn.IFS(K2392&lt;=5,"Very Short",K2392&lt;=10,"Short",K2392&lt;=15,"Mid-Class",K2392&lt;=20,"Long",K2392&lt;=25," Very Long",K2392&gt;25,"Lifer")</f>
        <v>Very Short</v>
      </c>
      <c r="P2391" t="str" cm="1">
        <f t="array" ref="P2391">_xlfn.IFS(L2391&lt;=39,"Negligible",L2391&lt;=79,"Minimal",L2391&lt;=119,"Moderate",L2391&lt;=158,"High Moderate",L2391&lt;=198," High",L2391&lt;=238,"Very High",L2391&lt;=278,"Severe")</f>
        <v>Moderate</v>
      </c>
      <c r="Q2391" s="3">
        <f t="shared" si="37"/>
        <v>3.8506444920833331</v>
      </c>
    </row>
    <row r="2392" spans="1:17" x14ac:dyDescent="0.25">
      <c r="A2392">
        <v>2391</v>
      </c>
      <c r="B2392" t="s">
        <v>2183</v>
      </c>
      <c r="C2392" t="s">
        <v>123</v>
      </c>
      <c r="D2392" t="s">
        <v>5754</v>
      </c>
      <c r="E2392" t="s">
        <v>28</v>
      </c>
      <c r="F2392" t="s">
        <v>1058</v>
      </c>
      <c r="G2392" t="s">
        <v>1059</v>
      </c>
      <c r="H2392" t="s">
        <v>28</v>
      </c>
      <c r="I2392" t="s">
        <v>18</v>
      </c>
      <c r="J2392">
        <v>48.966310059999998</v>
      </c>
      <c r="K2392">
        <v>4.8982666640000003</v>
      </c>
      <c r="L2392">
        <v>52.108448340000002</v>
      </c>
      <c r="M2392" t="s">
        <v>18</v>
      </c>
      <c r="N2392" t="str" cm="1">
        <f t="array" ref="N2392">_xlfn.IFS(J2392&lt;=29,"Twenties",J2392&lt;=39,"Thirties",J2392&lt;=49,"Fourties",J2392&lt;=59,"Fifties",J2392&gt;59,"Elders")</f>
        <v>Fourties</v>
      </c>
      <c r="O2392" t="str" cm="1">
        <f t="array" ref="O2392">_xlfn.IFS(K2393&lt;=5,"Very Short",K2393&lt;=10,"Short",K2393&lt;=15,"Mid-Class",K2393&lt;=20,"Long",K2393&lt;=25," Very Long",K2393&gt;25,"Lifer")</f>
        <v>Short</v>
      </c>
      <c r="P2392" t="str" cm="1">
        <f t="array" ref="P2392">_xlfn.IFS(L2392&lt;=39,"Negligible",L2392&lt;=79,"Minimal",L2392&lt;=119,"Moderate",L2392&lt;=158,"High Moderate",L2392&lt;=198," High",L2392&lt;=238,"Very High",L2392&lt;=278,"Severe")</f>
        <v>Minimal</v>
      </c>
      <c r="Q2392" s="3">
        <f t="shared" si="37"/>
        <v>2.1711853475000003</v>
      </c>
    </row>
    <row r="2393" spans="1:17" x14ac:dyDescent="0.25">
      <c r="A2393">
        <v>2392</v>
      </c>
      <c r="B2393" t="s">
        <v>2663</v>
      </c>
      <c r="C2393" t="s">
        <v>2664</v>
      </c>
      <c r="D2393" t="s">
        <v>5754</v>
      </c>
      <c r="E2393" t="s">
        <v>31</v>
      </c>
      <c r="F2393" t="s">
        <v>1058</v>
      </c>
      <c r="G2393" t="s">
        <v>1059</v>
      </c>
      <c r="H2393" t="s">
        <v>31</v>
      </c>
      <c r="I2393" t="s">
        <v>18</v>
      </c>
      <c r="J2393">
        <v>65.199020050000001</v>
      </c>
      <c r="K2393">
        <v>5.7812133880000003</v>
      </c>
      <c r="L2393">
        <v>222.6797766</v>
      </c>
      <c r="M2393" t="s">
        <v>18</v>
      </c>
      <c r="N2393" t="str" cm="1">
        <f t="array" ref="N2393">_xlfn.IFS(J2393&lt;=29,"Twenties",J2393&lt;=39,"Thirties",J2393&lt;=49,"Fourties",J2393&lt;=59,"Fifties",J2393&gt;59,"Elders")</f>
        <v>Elders</v>
      </c>
      <c r="O2393" t="str" cm="1">
        <f t="array" ref="O2393">_xlfn.IFS(K2394&lt;=5,"Very Short",K2394&lt;=10,"Short",K2394&lt;=15,"Mid-Class",K2394&lt;=20,"Long",K2394&lt;=25," Very Long",K2394&gt;25,"Lifer")</f>
        <v>Very Short</v>
      </c>
      <c r="P2393" t="str" cm="1">
        <f t="array" ref="P2393">_xlfn.IFS(L2393&lt;=39,"Negligible",L2393&lt;=79,"Minimal",L2393&lt;=119,"Moderate",L2393&lt;=158,"High Moderate",L2393&lt;=198," High",L2393&lt;=238,"Very High",L2393&lt;=278,"Severe")</f>
        <v>Very High</v>
      </c>
      <c r="Q2393" s="3">
        <f t="shared" si="37"/>
        <v>9.2783240249999999</v>
      </c>
    </row>
    <row r="2394" spans="1:17" x14ac:dyDescent="0.25">
      <c r="A2394">
        <v>2393</v>
      </c>
      <c r="B2394" t="s">
        <v>45</v>
      </c>
      <c r="C2394" t="s">
        <v>2665</v>
      </c>
      <c r="D2394" t="s">
        <v>5754</v>
      </c>
      <c r="E2394" t="s">
        <v>25</v>
      </c>
      <c r="F2394" t="s">
        <v>1058</v>
      </c>
      <c r="G2394" t="s">
        <v>1059</v>
      </c>
      <c r="H2394" t="s">
        <v>25</v>
      </c>
      <c r="I2394" t="s">
        <v>18</v>
      </c>
      <c r="J2394">
        <v>43.399359240000003</v>
      </c>
      <c r="K2394">
        <v>2.6492679739999998</v>
      </c>
      <c r="L2394">
        <v>80.285815060000004</v>
      </c>
      <c r="M2394" t="s">
        <v>18</v>
      </c>
      <c r="N2394" t="str" cm="1">
        <f t="array" ref="N2394">_xlfn.IFS(J2394&lt;=29,"Twenties",J2394&lt;=39,"Thirties",J2394&lt;=49,"Fourties",J2394&lt;=59,"Fifties",J2394&gt;59,"Elders")</f>
        <v>Fourties</v>
      </c>
      <c r="O2394" t="str" cm="1">
        <f t="array" ref="O2394">_xlfn.IFS(K2395&lt;=5,"Very Short",K2395&lt;=10,"Short",K2395&lt;=15,"Mid-Class",K2395&lt;=20,"Long",K2395&lt;=25," Very Long",K2395&gt;25,"Lifer")</f>
        <v>Very Short</v>
      </c>
      <c r="P2394" t="str" cm="1">
        <f t="array" ref="P2394">_xlfn.IFS(L2394&lt;=39,"Negligible",L2394&lt;=79,"Minimal",L2394&lt;=119,"Moderate",L2394&lt;=158,"High Moderate",L2394&lt;=198," High",L2394&lt;=238,"Very High",L2394&lt;=278,"Severe")</f>
        <v>Moderate</v>
      </c>
      <c r="Q2394" s="3">
        <f t="shared" si="37"/>
        <v>3.3452422941666669</v>
      </c>
    </row>
    <row r="2395" spans="1:17" x14ac:dyDescent="0.25">
      <c r="A2395">
        <v>2394</v>
      </c>
      <c r="B2395" t="s">
        <v>191</v>
      </c>
      <c r="C2395" t="s">
        <v>548</v>
      </c>
      <c r="D2395" t="s">
        <v>5754</v>
      </c>
      <c r="E2395" t="s">
        <v>31</v>
      </c>
      <c r="F2395" t="s">
        <v>1058</v>
      </c>
      <c r="G2395" t="s">
        <v>1059</v>
      </c>
      <c r="H2395" t="s">
        <v>31</v>
      </c>
      <c r="I2395" t="s">
        <v>18</v>
      </c>
      <c r="J2395">
        <v>54.455705309999999</v>
      </c>
      <c r="K2395">
        <v>2.3499474839999999</v>
      </c>
      <c r="L2395">
        <v>136.7379033</v>
      </c>
      <c r="M2395" t="s">
        <v>18</v>
      </c>
      <c r="N2395" t="str" cm="1">
        <f t="array" ref="N2395">_xlfn.IFS(J2395&lt;=29,"Twenties",J2395&lt;=39,"Thirties",J2395&lt;=49,"Fourties",J2395&lt;=59,"Fifties",J2395&gt;59,"Elders")</f>
        <v>Fifties</v>
      </c>
      <c r="O2395" t="str" cm="1">
        <f t="array" ref="O2395">_xlfn.IFS(K2396&lt;=5,"Very Short",K2396&lt;=10,"Short",K2396&lt;=15,"Mid-Class",K2396&lt;=20,"Long",K2396&lt;=25," Very Long",K2396&gt;25,"Lifer")</f>
        <v>Short</v>
      </c>
      <c r="P2395" t="str" cm="1">
        <f t="array" ref="P2395">_xlfn.IFS(L2395&lt;=39,"Negligible",L2395&lt;=79,"Minimal",L2395&lt;=119,"Moderate",L2395&lt;=158,"High Moderate",L2395&lt;=198," High",L2395&lt;=238,"Very High",L2395&lt;=278,"Severe")</f>
        <v>High Moderate</v>
      </c>
      <c r="Q2395" s="3">
        <f t="shared" si="37"/>
        <v>5.6974126375000003</v>
      </c>
    </row>
    <row r="2396" spans="1:17" x14ac:dyDescent="0.25">
      <c r="A2396">
        <v>2395</v>
      </c>
      <c r="B2396" t="s">
        <v>1275</v>
      </c>
      <c r="C2396" t="s">
        <v>1081</v>
      </c>
      <c r="D2396" t="s">
        <v>5754</v>
      </c>
      <c r="E2396" t="s">
        <v>28</v>
      </c>
      <c r="F2396" t="s">
        <v>1058</v>
      </c>
      <c r="G2396" t="s">
        <v>1059</v>
      </c>
      <c r="H2396" t="s">
        <v>28</v>
      </c>
      <c r="I2396" t="s">
        <v>18</v>
      </c>
      <c r="J2396">
        <v>32.709160509999997</v>
      </c>
      <c r="K2396">
        <v>5.859896709</v>
      </c>
      <c r="L2396">
        <v>0</v>
      </c>
      <c r="M2396" t="s">
        <v>18</v>
      </c>
      <c r="N2396" t="str" cm="1">
        <f t="array" ref="N2396">_xlfn.IFS(J2396&lt;=29,"Twenties",J2396&lt;=39,"Thirties",J2396&lt;=49,"Fourties",J2396&lt;=59,"Fifties",J2396&gt;59,"Elders")</f>
        <v>Thirties</v>
      </c>
      <c r="O2396" t="str" cm="1">
        <f t="array" ref="O2396">_xlfn.IFS(K2397&lt;=5,"Very Short",K2397&lt;=10,"Short",K2397&lt;=15,"Mid-Class",K2397&lt;=20,"Long",K2397&lt;=25," Very Long",K2397&gt;25,"Lifer")</f>
        <v>Very Short</v>
      </c>
      <c r="P2396" t="str" cm="1">
        <f t="array" ref="P2396">_xlfn.IFS(L2396&lt;=39,"Negligible",L2396&lt;=79,"Minimal",L2396&lt;=119,"Moderate",L2396&lt;=158,"High Moderate",L2396&lt;=198," High",L2396&lt;=238,"Very High",L2396&lt;=278,"Severe")</f>
        <v>Negligible</v>
      </c>
      <c r="Q2396" s="3">
        <f t="shared" si="37"/>
        <v>0</v>
      </c>
    </row>
    <row r="2397" spans="1:17" x14ac:dyDescent="0.25">
      <c r="A2397">
        <v>2396</v>
      </c>
      <c r="B2397" t="s">
        <v>2666</v>
      </c>
      <c r="C2397" t="s">
        <v>394</v>
      </c>
      <c r="D2397" t="s">
        <v>5754</v>
      </c>
      <c r="E2397" t="s">
        <v>253</v>
      </c>
      <c r="F2397" t="s">
        <v>1058</v>
      </c>
      <c r="G2397" t="s">
        <v>1059</v>
      </c>
      <c r="H2397" t="s">
        <v>105</v>
      </c>
      <c r="I2397" t="s">
        <v>18</v>
      </c>
      <c r="J2397">
        <v>22.321313669999999</v>
      </c>
      <c r="K2397">
        <v>4.7067498280000004</v>
      </c>
      <c r="L2397">
        <v>0</v>
      </c>
      <c r="M2397" t="s">
        <v>18</v>
      </c>
      <c r="N2397" t="str" cm="1">
        <f t="array" ref="N2397">_xlfn.IFS(J2397&lt;=29,"Twenties",J2397&lt;=39,"Thirties",J2397&lt;=49,"Fourties",J2397&lt;=59,"Fifties",J2397&gt;59,"Elders")</f>
        <v>Twenties</v>
      </c>
      <c r="O2397" t="str" cm="1">
        <f t="array" ref="O2397">_xlfn.IFS(K2398&lt;=5,"Very Short",K2398&lt;=10,"Short",K2398&lt;=15,"Mid-Class",K2398&lt;=20,"Long",K2398&lt;=25," Very Long",K2398&gt;25,"Lifer")</f>
        <v>Very Short</v>
      </c>
      <c r="P2397" t="str" cm="1">
        <f t="array" ref="P2397">_xlfn.IFS(L2397&lt;=39,"Negligible",L2397&lt;=79,"Minimal",L2397&lt;=119,"Moderate",L2397&lt;=158,"High Moderate",L2397&lt;=198," High",L2397&lt;=238,"Very High",L2397&lt;=278,"Severe")</f>
        <v>Negligible</v>
      </c>
      <c r="Q2397" s="3">
        <f t="shared" si="37"/>
        <v>0</v>
      </c>
    </row>
    <row r="2398" spans="1:17" x14ac:dyDescent="0.25">
      <c r="A2398">
        <v>2397</v>
      </c>
      <c r="B2398" t="s">
        <v>1252</v>
      </c>
      <c r="C2398" t="s">
        <v>60</v>
      </c>
      <c r="D2398" t="s">
        <v>5755</v>
      </c>
      <c r="E2398" t="s">
        <v>1027</v>
      </c>
      <c r="F2398" t="s">
        <v>1058</v>
      </c>
      <c r="G2398" t="s">
        <v>1059</v>
      </c>
      <c r="H2398" t="s">
        <v>22</v>
      </c>
      <c r="I2398" t="s">
        <v>18</v>
      </c>
      <c r="J2398">
        <v>35.189898739999997</v>
      </c>
      <c r="K2398">
        <v>3.5252576790000001</v>
      </c>
      <c r="L2398">
        <v>32.749819530000003</v>
      </c>
      <c r="M2398" t="s">
        <v>18</v>
      </c>
      <c r="N2398" t="str" cm="1">
        <f t="array" ref="N2398">_xlfn.IFS(J2398&lt;=29,"Twenties",J2398&lt;=39,"Thirties",J2398&lt;=49,"Fourties",J2398&lt;=59,"Fifties",J2398&gt;59,"Elders")</f>
        <v>Thirties</v>
      </c>
      <c r="O2398" t="str" cm="1">
        <f t="array" ref="O2398">_xlfn.IFS(K2399&lt;=5,"Very Short",K2399&lt;=10,"Short",K2399&lt;=15,"Mid-Class",K2399&lt;=20,"Long",K2399&lt;=25," Very Long",K2399&gt;25,"Lifer")</f>
        <v>Very Short</v>
      </c>
      <c r="P2398" t="str" cm="1">
        <f t="array" ref="P2398">_xlfn.IFS(L2398&lt;=39,"Negligible",L2398&lt;=79,"Minimal",L2398&lt;=119,"Moderate",L2398&lt;=158,"High Moderate",L2398&lt;=198," High",L2398&lt;=238,"Very High",L2398&lt;=278,"Severe")</f>
        <v>Negligible</v>
      </c>
      <c r="Q2398" s="3">
        <f t="shared" si="37"/>
        <v>1.3645758137500001</v>
      </c>
    </row>
    <row r="2399" spans="1:17" x14ac:dyDescent="0.25">
      <c r="A2399">
        <v>2398</v>
      </c>
      <c r="B2399" t="s">
        <v>2667</v>
      </c>
      <c r="C2399" t="s">
        <v>2668</v>
      </c>
      <c r="D2399" t="s">
        <v>5755</v>
      </c>
      <c r="E2399" t="s">
        <v>15</v>
      </c>
      <c r="F2399" t="s">
        <v>1058</v>
      </c>
      <c r="G2399" t="s">
        <v>1059</v>
      </c>
      <c r="H2399" t="s">
        <v>15</v>
      </c>
      <c r="I2399" t="s">
        <v>18</v>
      </c>
      <c r="J2399">
        <v>39.292236719999998</v>
      </c>
      <c r="K2399">
        <v>3.835271171</v>
      </c>
      <c r="L2399">
        <v>1.8220703060000001</v>
      </c>
      <c r="M2399" t="s">
        <v>18</v>
      </c>
      <c r="N2399" t="str" cm="1">
        <f t="array" ref="N2399">_xlfn.IFS(J2399&lt;=29,"Twenties",J2399&lt;=39,"Thirties",J2399&lt;=49,"Fourties",J2399&lt;=59,"Fifties",J2399&gt;59,"Elders")</f>
        <v>Fourties</v>
      </c>
      <c r="O2399" t="str" cm="1">
        <f t="array" ref="O2399">_xlfn.IFS(K2400&lt;=5,"Very Short",K2400&lt;=10,"Short",K2400&lt;=15,"Mid-Class",K2400&lt;=20,"Long",K2400&lt;=25," Very Long",K2400&gt;25,"Lifer")</f>
        <v>Very Short</v>
      </c>
      <c r="P2399" t="str" cm="1">
        <f t="array" ref="P2399">_xlfn.IFS(L2399&lt;=39,"Negligible",L2399&lt;=79,"Minimal",L2399&lt;=119,"Moderate",L2399&lt;=158,"High Moderate",L2399&lt;=198," High",L2399&lt;=238,"Very High",L2399&lt;=278,"Severe")</f>
        <v>Negligible</v>
      </c>
      <c r="Q2399" s="3">
        <f t="shared" si="37"/>
        <v>7.5919596083333332E-2</v>
      </c>
    </row>
    <row r="2400" spans="1:17" x14ac:dyDescent="0.25">
      <c r="A2400">
        <v>2399</v>
      </c>
      <c r="B2400" t="s">
        <v>2669</v>
      </c>
      <c r="C2400" t="s">
        <v>142</v>
      </c>
      <c r="D2400" t="s">
        <v>5755</v>
      </c>
      <c r="E2400" t="s">
        <v>28</v>
      </c>
      <c r="F2400" t="s">
        <v>1058</v>
      </c>
      <c r="G2400" t="s">
        <v>1059</v>
      </c>
      <c r="H2400" t="s">
        <v>28</v>
      </c>
      <c r="I2400" t="s">
        <v>18</v>
      </c>
      <c r="J2400">
        <v>34.441320189999999</v>
      </c>
      <c r="K2400">
        <v>3.4281217279999998</v>
      </c>
      <c r="L2400">
        <v>0</v>
      </c>
      <c r="M2400" t="s">
        <v>18</v>
      </c>
      <c r="N2400" t="str" cm="1">
        <f t="array" ref="N2400">_xlfn.IFS(J2400&lt;=29,"Twenties",J2400&lt;=39,"Thirties",J2400&lt;=49,"Fourties",J2400&lt;=59,"Fifties",J2400&gt;59,"Elders")</f>
        <v>Thirties</v>
      </c>
      <c r="O2400" t="str" cm="1">
        <f t="array" ref="O2400">_xlfn.IFS(K2401&lt;=5,"Very Short",K2401&lt;=10,"Short",K2401&lt;=15,"Mid-Class",K2401&lt;=20,"Long",K2401&lt;=25," Very Long",K2401&gt;25,"Lifer")</f>
        <v>Short</v>
      </c>
      <c r="P2400" t="str" cm="1">
        <f t="array" ref="P2400">_xlfn.IFS(L2400&lt;=39,"Negligible",L2400&lt;=79,"Minimal",L2400&lt;=119,"Moderate",L2400&lt;=158,"High Moderate",L2400&lt;=198," High",L2400&lt;=238,"Very High",L2400&lt;=278,"Severe")</f>
        <v>Negligible</v>
      </c>
      <c r="Q2400" s="3">
        <f t="shared" si="37"/>
        <v>0</v>
      </c>
    </row>
    <row r="2401" spans="1:17" x14ac:dyDescent="0.25">
      <c r="A2401">
        <v>2400</v>
      </c>
      <c r="B2401" t="s">
        <v>2670</v>
      </c>
      <c r="C2401" t="s">
        <v>2671</v>
      </c>
      <c r="D2401" t="s">
        <v>5754</v>
      </c>
      <c r="E2401" t="s">
        <v>52</v>
      </c>
      <c r="F2401" t="s">
        <v>1058</v>
      </c>
      <c r="G2401" t="s">
        <v>1059</v>
      </c>
      <c r="H2401" t="s">
        <v>52</v>
      </c>
      <c r="I2401" t="s">
        <v>18</v>
      </c>
      <c r="J2401">
        <v>23.411391340000002</v>
      </c>
      <c r="K2401">
        <v>6.4533611850000003</v>
      </c>
      <c r="L2401">
        <v>0</v>
      </c>
      <c r="M2401" t="s">
        <v>18</v>
      </c>
      <c r="N2401" t="str" cm="1">
        <f t="array" ref="N2401">_xlfn.IFS(J2401&lt;=29,"Twenties",J2401&lt;=39,"Thirties",J2401&lt;=49,"Fourties",J2401&lt;=59,"Fifties",J2401&gt;59,"Elders")</f>
        <v>Twenties</v>
      </c>
      <c r="O2401" t="str" cm="1">
        <f t="array" ref="O2401">_xlfn.IFS(K2402&lt;=5,"Very Short",K2402&lt;=10,"Short",K2402&lt;=15,"Mid-Class",K2402&lt;=20,"Long",K2402&lt;=25," Very Long",K2402&gt;25,"Lifer")</f>
        <v>Short</v>
      </c>
      <c r="P2401" t="str" cm="1">
        <f t="array" ref="P2401">_xlfn.IFS(L2401&lt;=39,"Negligible",L2401&lt;=79,"Minimal",L2401&lt;=119,"Moderate",L2401&lt;=158,"High Moderate",L2401&lt;=198," High",L2401&lt;=238,"Very High",L2401&lt;=278,"Severe")</f>
        <v>Negligible</v>
      </c>
      <c r="Q2401" s="3">
        <f t="shared" si="37"/>
        <v>0</v>
      </c>
    </row>
    <row r="2402" spans="1:17" x14ac:dyDescent="0.25">
      <c r="A2402">
        <v>2401</v>
      </c>
      <c r="B2402" t="s">
        <v>380</v>
      </c>
      <c r="C2402" t="s">
        <v>91</v>
      </c>
      <c r="D2402" t="s">
        <v>5755</v>
      </c>
      <c r="E2402" t="s">
        <v>36</v>
      </c>
      <c r="F2402" t="s">
        <v>818</v>
      </c>
      <c r="G2402" t="s">
        <v>819</v>
      </c>
      <c r="H2402" t="s">
        <v>36</v>
      </c>
      <c r="I2402" t="s">
        <v>18</v>
      </c>
      <c r="J2402">
        <v>46.87577048</v>
      </c>
      <c r="K2402">
        <v>5.0129134510000002</v>
      </c>
      <c r="L2402">
        <v>59.713862810000002</v>
      </c>
      <c r="M2402" t="s">
        <v>18</v>
      </c>
      <c r="N2402" t="str" cm="1">
        <f t="array" ref="N2402">_xlfn.IFS(J2402&lt;=29,"Twenties",J2402&lt;=39,"Thirties",J2402&lt;=49,"Fourties",J2402&lt;=59,"Fifties",J2402&gt;59,"Elders")</f>
        <v>Fourties</v>
      </c>
      <c r="O2402" t="str" cm="1">
        <f t="array" ref="O2402">_xlfn.IFS(K2403&lt;=5,"Very Short",K2403&lt;=10,"Short",K2403&lt;=15,"Mid-Class",K2403&lt;=20,"Long",K2403&lt;=25," Very Long",K2403&gt;25,"Lifer")</f>
        <v>Very Short</v>
      </c>
      <c r="P2402" t="str" cm="1">
        <f t="array" ref="P2402">_xlfn.IFS(L2402&lt;=39,"Negligible",L2402&lt;=79,"Minimal",L2402&lt;=119,"Moderate",L2402&lt;=158,"High Moderate",L2402&lt;=198," High",L2402&lt;=238,"Very High",L2402&lt;=278,"Severe")</f>
        <v>Minimal</v>
      </c>
      <c r="Q2402" s="3">
        <f t="shared" si="37"/>
        <v>2.4880776170833334</v>
      </c>
    </row>
    <row r="2403" spans="1:17" x14ac:dyDescent="0.25">
      <c r="A2403">
        <v>2402</v>
      </c>
      <c r="B2403" t="s">
        <v>787</v>
      </c>
      <c r="C2403" t="s">
        <v>926</v>
      </c>
      <c r="D2403" t="s">
        <v>5755</v>
      </c>
      <c r="E2403" t="s">
        <v>2672</v>
      </c>
      <c r="F2403" t="s">
        <v>1058</v>
      </c>
      <c r="G2403" t="s">
        <v>1059</v>
      </c>
      <c r="H2403" t="s">
        <v>105</v>
      </c>
      <c r="I2403" t="s">
        <v>18</v>
      </c>
      <c r="J2403">
        <v>26.558683299999998</v>
      </c>
      <c r="K2403">
        <v>4.3054479580000002</v>
      </c>
      <c r="L2403">
        <v>0</v>
      </c>
      <c r="M2403" t="s">
        <v>18</v>
      </c>
      <c r="N2403" t="str" cm="1">
        <f t="array" ref="N2403">_xlfn.IFS(J2403&lt;=29,"Twenties",J2403&lt;=39,"Thirties",J2403&lt;=49,"Fourties",J2403&lt;=59,"Fifties",J2403&gt;59,"Elders")</f>
        <v>Twenties</v>
      </c>
      <c r="O2403" t="str" cm="1">
        <f t="array" ref="O2403">_xlfn.IFS(K2404&lt;=5,"Very Short",K2404&lt;=10,"Short",K2404&lt;=15,"Mid-Class",K2404&lt;=20,"Long",K2404&lt;=25," Very Long",K2404&gt;25,"Lifer")</f>
        <v>Short</v>
      </c>
      <c r="P2403" t="str" cm="1">
        <f t="array" ref="P2403">_xlfn.IFS(L2403&lt;=39,"Negligible",L2403&lt;=79,"Minimal",L2403&lt;=119,"Moderate",L2403&lt;=158,"High Moderate",L2403&lt;=198," High",L2403&lt;=238,"Very High",L2403&lt;=278,"Severe")</f>
        <v>Negligible</v>
      </c>
      <c r="Q2403" s="3">
        <f t="shared" si="37"/>
        <v>0</v>
      </c>
    </row>
    <row r="2404" spans="1:17" x14ac:dyDescent="0.25">
      <c r="A2404">
        <v>2403</v>
      </c>
      <c r="B2404" t="s">
        <v>2673</v>
      </c>
      <c r="C2404" t="s">
        <v>48</v>
      </c>
      <c r="D2404" t="s">
        <v>5755</v>
      </c>
      <c r="E2404" t="s">
        <v>1428</v>
      </c>
      <c r="F2404" t="s">
        <v>1058</v>
      </c>
      <c r="G2404" t="s">
        <v>1059</v>
      </c>
      <c r="H2404" t="s">
        <v>52</v>
      </c>
      <c r="I2404" t="s">
        <v>18</v>
      </c>
      <c r="J2404">
        <v>33.001565630000002</v>
      </c>
      <c r="K2404">
        <v>5.3284032579999998</v>
      </c>
      <c r="L2404">
        <v>29.095678889999999</v>
      </c>
      <c r="M2404" t="s">
        <v>18</v>
      </c>
      <c r="N2404" t="str" cm="1">
        <f t="array" ref="N2404">_xlfn.IFS(J2404&lt;=29,"Twenties",J2404&lt;=39,"Thirties",J2404&lt;=49,"Fourties",J2404&lt;=59,"Fifties",J2404&gt;59,"Elders")</f>
        <v>Thirties</v>
      </c>
      <c r="O2404" t="str" cm="1">
        <f t="array" ref="O2404">_xlfn.IFS(K2405&lt;=5,"Very Short",K2405&lt;=10,"Short",K2405&lt;=15,"Mid-Class",K2405&lt;=20,"Long",K2405&lt;=25," Very Long",K2405&gt;25,"Lifer")</f>
        <v>Very Short</v>
      </c>
      <c r="P2404" t="str" cm="1">
        <f t="array" ref="P2404">_xlfn.IFS(L2404&lt;=39,"Negligible",L2404&lt;=79,"Minimal",L2404&lt;=119,"Moderate",L2404&lt;=158,"High Moderate",L2404&lt;=198," High",L2404&lt;=238,"Very High",L2404&lt;=278,"Severe")</f>
        <v>Negligible</v>
      </c>
      <c r="Q2404" s="3">
        <f t="shared" si="37"/>
        <v>1.21231995375</v>
      </c>
    </row>
    <row r="2405" spans="1:17" x14ac:dyDescent="0.25">
      <c r="A2405">
        <v>2404</v>
      </c>
      <c r="B2405" t="s">
        <v>2674</v>
      </c>
      <c r="C2405" t="s">
        <v>863</v>
      </c>
      <c r="D2405" t="s">
        <v>5755</v>
      </c>
      <c r="E2405" t="s">
        <v>1095</v>
      </c>
      <c r="F2405" t="s">
        <v>1058</v>
      </c>
      <c r="G2405" t="s">
        <v>1059</v>
      </c>
      <c r="H2405" t="s">
        <v>105</v>
      </c>
      <c r="I2405" t="s">
        <v>18</v>
      </c>
      <c r="J2405">
        <v>49.252812560000002</v>
      </c>
      <c r="K2405">
        <v>3.4419408690000002</v>
      </c>
      <c r="L2405">
        <v>64.667124700000002</v>
      </c>
      <c r="M2405" t="s">
        <v>18</v>
      </c>
      <c r="N2405" t="str" cm="1">
        <f t="array" ref="N2405">_xlfn.IFS(J2405&lt;=29,"Twenties",J2405&lt;=39,"Thirties",J2405&lt;=49,"Fourties",J2405&lt;=59,"Fifties",J2405&gt;59,"Elders")</f>
        <v>Fifties</v>
      </c>
      <c r="O2405" t="str" cm="1">
        <f t="array" ref="O2405">_xlfn.IFS(K2406&lt;=5,"Very Short",K2406&lt;=10,"Short",K2406&lt;=15,"Mid-Class",K2406&lt;=20,"Long",K2406&lt;=25," Very Long",K2406&gt;25,"Lifer")</f>
        <v>Very Short</v>
      </c>
      <c r="P2405" t="str" cm="1">
        <f t="array" ref="P2405">_xlfn.IFS(L2405&lt;=39,"Negligible",L2405&lt;=79,"Minimal",L2405&lt;=119,"Moderate",L2405&lt;=158,"High Moderate",L2405&lt;=198," High",L2405&lt;=238,"Very High",L2405&lt;=278,"Severe")</f>
        <v>Minimal</v>
      </c>
      <c r="Q2405" s="3">
        <f t="shared" si="37"/>
        <v>2.6944635291666668</v>
      </c>
    </row>
    <row r="2406" spans="1:17" x14ac:dyDescent="0.25">
      <c r="A2406">
        <v>2405</v>
      </c>
      <c r="B2406" t="s">
        <v>41</v>
      </c>
      <c r="C2406" t="s">
        <v>976</v>
      </c>
      <c r="D2406" t="s">
        <v>5755</v>
      </c>
      <c r="E2406" t="s">
        <v>2675</v>
      </c>
      <c r="F2406" t="s">
        <v>1058</v>
      </c>
      <c r="G2406" t="s">
        <v>1059</v>
      </c>
      <c r="H2406" t="s">
        <v>105</v>
      </c>
      <c r="I2406" t="s">
        <v>18</v>
      </c>
      <c r="J2406">
        <v>37.056917519999999</v>
      </c>
      <c r="K2406">
        <v>4.7918569870000001</v>
      </c>
      <c r="L2406">
        <v>26.101267180000001</v>
      </c>
      <c r="M2406" t="s">
        <v>18</v>
      </c>
      <c r="N2406" t="str" cm="1">
        <f t="array" ref="N2406">_xlfn.IFS(J2406&lt;=29,"Twenties",J2406&lt;=39,"Thirties",J2406&lt;=49,"Fourties",J2406&lt;=59,"Fifties",J2406&gt;59,"Elders")</f>
        <v>Thirties</v>
      </c>
      <c r="O2406" t="str" cm="1">
        <f t="array" ref="O2406">_xlfn.IFS(K2407&lt;=5,"Very Short",K2407&lt;=10,"Short",K2407&lt;=15,"Mid-Class",K2407&lt;=20,"Long",K2407&lt;=25," Very Long",K2407&gt;25,"Lifer")</f>
        <v>Very Short</v>
      </c>
      <c r="P2406" t="str" cm="1">
        <f t="array" ref="P2406">_xlfn.IFS(L2406&lt;=39,"Negligible",L2406&lt;=79,"Minimal",L2406&lt;=119,"Moderate",L2406&lt;=158,"High Moderate",L2406&lt;=198," High",L2406&lt;=238,"Very High",L2406&lt;=278,"Severe")</f>
        <v>Negligible</v>
      </c>
      <c r="Q2406" s="3">
        <f t="shared" si="37"/>
        <v>1.0875527991666667</v>
      </c>
    </row>
    <row r="2407" spans="1:17" x14ac:dyDescent="0.25">
      <c r="A2407">
        <v>2406</v>
      </c>
      <c r="B2407" t="s">
        <v>2676</v>
      </c>
      <c r="C2407" t="s">
        <v>2677</v>
      </c>
      <c r="D2407" t="s">
        <v>5754</v>
      </c>
      <c r="E2407" t="s">
        <v>518</v>
      </c>
      <c r="F2407" t="s">
        <v>1058</v>
      </c>
      <c r="G2407" t="s">
        <v>1059</v>
      </c>
      <c r="H2407" t="s">
        <v>52</v>
      </c>
      <c r="I2407" t="s">
        <v>18</v>
      </c>
      <c r="J2407">
        <v>40.921336830000001</v>
      </c>
      <c r="K2407">
        <v>3.5644938810000002</v>
      </c>
      <c r="L2407">
        <v>74.148553070000006</v>
      </c>
      <c r="M2407" t="s">
        <v>18</v>
      </c>
      <c r="N2407" t="str" cm="1">
        <f t="array" ref="N2407">_xlfn.IFS(J2407&lt;=29,"Twenties",J2407&lt;=39,"Thirties",J2407&lt;=49,"Fourties",J2407&lt;=59,"Fifties",J2407&gt;59,"Elders")</f>
        <v>Fourties</v>
      </c>
      <c r="O2407" t="str" cm="1">
        <f t="array" ref="O2407">_xlfn.IFS(K2408&lt;=5,"Very Short",K2408&lt;=10,"Short",K2408&lt;=15,"Mid-Class",K2408&lt;=20,"Long",K2408&lt;=25," Very Long",K2408&gt;25,"Lifer")</f>
        <v>Very Short</v>
      </c>
      <c r="P2407" t="str" cm="1">
        <f t="array" ref="P2407">_xlfn.IFS(L2407&lt;=39,"Negligible",L2407&lt;=79,"Minimal",L2407&lt;=119,"Moderate",L2407&lt;=158,"High Moderate",L2407&lt;=198," High",L2407&lt;=238,"Very High",L2407&lt;=278,"Severe")</f>
        <v>Minimal</v>
      </c>
      <c r="Q2407" s="3">
        <f t="shared" si="37"/>
        <v>3.0895230445833337</v>
      </c>
    </row>
    <row r="2408" spans="1:17" x14ac:dyDescent="0.25">
      <c r="A2408">
        <v>2407</v>
      </c>
      <c r="B2408" t="s">
        <v>2362</v>
      </c>
      <c r="C2408" t="s">
        <v>1253</v>
      </c>
      <c r="D2408" t="s">
        <v>5755</v>
      </c>
      <c r="E2408" t="s">
        <v>483</v>
      </c>
      <c r="F2408" t="s">
        <v>1058</v>
      </c>
      <c r="G2408" t="s">
        <v>1059</v>
      </c>
      <c r="H2408" t="s">
        <v>22</v>
      </c>
      <c r="I2408" t="s">
        <v>18</v>
      </c>
      <c r="J2408">
        <v>52.036315940000001</v>
      </c>
      <c r="K2408">
        <v>4.504141454</v>
      </c>
      <c r="L2408">
        <v>103.7638111</v>
      </c>
      <c r="M2408" t="s">
        <v>18</v>
      </c>
      <c r="N2408" t="str" cm="1">
        <f t="array" ref="N2408">_xlfn.IFS(J2408&lt;=29,"Twenties",J2408&lt;=39,"Thirties",J2408&lt;=49,"Fourties",J2408&lt;=59,"Fifties",J2408&gt;59,"Elders")</f>
        <v>Fifties</v>
      </c>
      <c r="O2408" t="str" cm="1">
        <f t="array" ref="O2408">_xlfn.IFS(K2409&lt;=5,"Very Short",K2409&lt;=10,"Short",K2409&lt;=15,"Mid-Class",K2409&lt;=20,"Long",K2409&lt;=25," Very Long",K2409&gt;25,"Lifer")</f>
        <v>Very Short</v>
      </c>
      <c r="P2408" t="str" cm="1">
        <f t="array" ref="P2408">_xlfn.IFS(L2408&lt;=39,"Negligible",L2408&lt;=79,"Minimal",L2408&lt;=119,"Moderate",L2408&lt;=158,"High Moderate",L2408&lt;=198," High",L2408&lt;=238,"Very High",L2408&lt;=278,"Severe")</f>
        <v>Moderate</v>
      </c>
      <c r="Q2408" s="3">
        <f t="shared" si="37"/>
        <v>4.3234921291666666</v>
      </c>
    </row>
    <row r="2409" spans="1:17" x14ac:dyDescent="0.25">
      <c r="A2409">
        <v>2408</v>
      </c>
      <c r="B2409" t="s">
        <v>862</v>
      </c>
      <c r="C2409" t="s">
        <v>840</v>
      </c>
      <c r="D2409" t="s">
        <v>5755</v>
      </c>
      <c r="E2409" t="s">
        <v>36</v>
      </c>
      <c r="F2409" t="s">
        <v>818</v>
      </c>
      <c r="G2409" t="s">
        <v>819</v>
      </c>
      <c r="H2409" t="s">
        <v>36</v>
      </c>
      <c r="I2409" t="s">
        <v>18</v>
      </c>
      <c r="J2409">
        <v>40.596607820000003</v>
      </c>
      <c r="K2409">
        <v>2.5890391180000001</v>
      </c>
      <c r="L2409">
        <v>22.74670944</v>
      </c>
      <c r="M2409" t="s">
        <v>18</v>
      </c>
      <c r="N2409" t="str" cm="1">
        <f t="array" ref="N2409">_xlfn.IFS(J2409&lt;=29,"Twenties",J2409&lt;=39,"Thirties",J2409&lt;=49,"Fourties",J2409&lt;=59,"Fifties",J2409&gt;59,"Elders")</f>
        <v>Fourties</v>
      </c>
      <c r="O2409" t="str" cm="1">
        <f t="array" ref="O2409">_xlfn.IFS(K2410&lt;=5,"Very Short",K2410&lt;=10,"Short",K2410&lt;=15,"Mid-Class",K2410&lt;=20,"Long",K2410&lt;=25," Very Long",K2410&gt;25,"Lifer")</f>
        <v>Short</v>
      </c>
      <c r="P2409" t="str" cm="1">
        <f t="array" ref="P2409">_xlfn.IFS(L2409&lt;=39,"Negligible",L2409&lt;=79,"Minimal",L2409&lt;=119,"Moderate",L2409&lt;=158,"High Moderate",L2409&lt;=198," High",L2409&lt;=238,"Very High",L2409&lt;=278,"Severe")</f>
        <v>Negligible</v>
      </c>
      <c r="Q2409" s="3">
        <f t="shared" si="37"/>
        <v>0.94777955999999997</v>
      </c>
    </row>
    <row r="2410" spans="1:17" x14ac:dyDescent="0.25">
      <c r="A2410">
        <v>2409</v>
      </c>
      <c r="B2410" t="s">
        <v>2678</v>
      </c>
      <c r="C2410" t="s">
        <v>1144</v>
      </c>
      <c r="D2410" t="s">
        <v>5754</v>
      </c>
      <c r="E2410" t="s">
        <v>36</v>
      </c>
      <c r="F2410" t="s">
        <v>818</v>
      </c>
      <c r="G2410" t="s">
        <v>819</v>
      </c>
      <c r="H2410" t="s">
        <v>36</v>
      </c>
      <c r="I2410" t="s">
        <v>18</v>
      </c>
      <c r="J2410">
        <v>47.027960749999998</v>
      </c>
      <c r="K2410">
        <v>7.0901662310000004</v>
      </c>
      <c r="L2410">
        <v>100.0915909</v>
      </c>
      <c r="M2410" t="s">
        <v>18</v>
      </c>
      <c r="N2410" t="str" cm="1">
        <f t="array" ref="N2410">_xlfn.IFS(J2410&lt;=29,"Twenties",J2410&lt;=39,"Thirties",J2410&lt;=49,"Fourties",J2410&lt;=59,"Fifties",J2410&gt;59,"Elders")</f>
        <v>Fourties</v>
      </c>
      <c r="O2410" t="str" cm="1">
        <f t="array" ref="O2410">_xlfn.IFS(K2411&lt;=5,"Very Short",K2411&lt;=10,"Short",K2411&lt;=15,"Mid-Class",K2411&lt;=20,"Long",K2411&lt;=25," Very Long",K2411&gt;25,"Lifer")</f>
        <v>Very Short</v>
      </c>
      <c r="P2410" t="str" cm="1">
        <f t="array" ref="P2410">_xlfn.IFS(L2410&lt;=39,"Negligible",L2410&lt;=79,"Minimal",L2410&lt;=119,"Moderate",L2410&lt;=158,"High Moderate",L2410&lt;=198," High",L2410&lt;=238,"Very High",L2410&lt;=278,"Severe")</f>
        <v>Moderate</v>
      </c>
      <c r="Q2410" s="3">
        <f t="shared" si="37"/>
        <v>4.1704829541666664</v>
      </c>
    </row>
    <row r="2411" spans="1:17" x14ac:dyDescent="0.25">
      <c r="A2411">
        <v>2410</v>
      </c>
      <c r="B2411" t="s">
        <v>2679</v>
      </c>
      <c r="C2411" t="s">
        <v>883</v>
      </c>
      <c r="D2411" t="s">
        <v>5754</v>
      </c>
      <c r="E2411" t="s">
        <v>15</v>
      </c>
      <c r="F2411" t="s">
        <v>2303</v>
      </c>
      <c r="G2411" t="s">
        <v>1824</v>
      </c>
      <c r="H2411" t="s">
        <v>15</v>
      </c>
      <c r="I2411" t="s">
        <v>18</v>
      </c>
      <c r="J2411">
        <v>15.71803076</v>
      </c>
      <c r="K2411">
        <v>3.6954519810000002</v>
      </c>
      <c r="L2411">
        <v>0</v>
      </c>
      <c r="M2411" t="s">
        <v>18</v>
      </c>
      <c r="N2411" t="str" cm="1">
        <f t="array" ref="N2411">_xlfn.IFS(J2411&lt;=29,"Twenties",J2411&lt;=39,"Thirties",J2411&lt;=49,"Fourties",J2411&lt;=59,"Fifties",J2411&gt;59,"Elders")</f>
        <v>Twenties</v>
      </c>
      <c r="O2411" t="str" cm="1">
        <f t="array" ref="O2411">_xlfn.IFS(K2412&lt;=5,"Very Short",K2412&lt;=10,"Short",K2412&lt;=15,"Mid-Class",K2412&lt;=20,"Long",K2412&lt;=25," Very Long",K2412&gt;25,"Lifer")</f>
        <v>Very Short</v>
      </c>
      <c r="P2411" t="str" cm="1">
        <f t="array" ref="P2411">_xlfn.IFS(L2411&lt;=39,"Negligible",L2411&lt;=79,"Minimal",L2411&lt;=119,"Moderate",L2411&lt;=158,"High Moderate",L2411&lt;=198," High",L2411&lt;=238,"Very High",L2411&lt;=278,"Severe")</f>
        <v>Negligible</v>
      </c>
      <c r="Q2411" s="3">
        <f t="shared" si="37"/>
        <v>0</v>
      </c>
    </row>
    <row r="2412" spans="1:17" x14ac:dyDescent="0.25">
      <c r="A2412">
        <v>2411</v>
      </c>
      <c r="B2412" t="s">
        <v>2680</v>
      </c>
      <c r="C2412" t="s">
        <v>2681</v>
      </c>
      <c r="D2412" t="s">
        <v>5754</v>
      </c>
      <c r="E2412" t="s">
        <v>43</v>
      </c>
      <c r="F2412" t="s">
        <v>818</v>
      </c>
      <c r="G2412" t="s">
        <v>819</v>
      </c>
      <c r="H2412" t="s">
        <v>44</v>
      </c>
      <c r="I2412" t="s">
        <v>18</v>
      </c>
      <c r="J2412">
        <v>33.403025909999997</v>
      </c>
      <c r="K2412">
        <v>4.9595066650000001</v>
      </c>
      <c r="L2412">
        <v>38.046544449999999</v>
      </c>
      <c r="M2412" t="s">
        <v>18</v>
      </c>
      <c r="N2412" t="str" cm="1">
        <f t="array" ref="N2412">_xlfn.IFS(J2412&lt;=29,"Twenties",J2412&lt;=39,"Thirties",J2412&lt;=49,"Fourties",J2412&lt;=59,"Fifties",J2412&gt;59,"Elders")</f>
        <v>Thirties</v>
      </c>
      <c r="O2412" t="str" cm="1">
        <f t="array" ref="O2412">_xlfn.IFS(K2413&lt;=5,"Very Short",K2413&lt;=10,"Short",K2413&lt;=15,"Mid-Class",K2413&lt;=20,"Long",K2413&lt;=25," Very Long",K2413&gt;25,"Lifer")</f>
        <v>Very Short</v>
      </c>
      <c r="P2412" t="str" cm="1">
        <f t="array" ref="P2412">_xlfn.IFS(L2412&lt;=39,"Negligible",L2412&lt;=79,"Minimal",L2412&lt;=119,"Moderate",L2412&lt;=158,"High Moderate",L2412&lt;=198," High",L2412&lt;=238,"Very High",L2412&lt;=278,"Severe")</f>
        <v>Negligible</v>
      </c>
      <c r="Q2412" s="3">
        <f t="shared" si="37"/>
        <v>1.5852726854166665</v>
      </c>
    </row>
    <row r="2413" spans="1:17" x14ac:dyDescent="0.25">
      <c r="A2413">
        <v>2412</v>
      </c>
      <c r="B2413" t="s">
        <v>198</v>
      </c>
      <c r="C2413" t="s">
        <v>2682</v>
      </c>
      <c r="D2413" t="s">
        <v>5754</v>
      </c>
      <c r="E2413" t="s">
        <v>271</v>
      </c>
      <c r="F2413" t="s">
        <v>818</v>
      </c>
      <c r="G2413" t="s">
        <v>819</v>
      </c>
      <c r="H2413" t="s">
        <v>136</v>
      </c>
      <c r="I2413" t="s">
        <v>18</v>
      </c>
      <c r="J2413">
        <v>61.090504699999997</v>
      </c>
      <c r="K2413">
        <v>3.076040372</v>
      </c>
      <c r="L2413">
        <v>196.48923310000001</v>
      </c>
      <c r="M2413" t="s">
        <v>18</v>
      </c>
      <c r="N2413" t="str" cm="1">
        <f t="array" ref="N2413">_xlfn.IFS(J2413&lt;=29,"Twenties",J2413&lt;=39,"Thirties",J2413&lt;=49,"Fourties",J2413&lt;=59,"Fifties",J2413&gt;59,"Elders")</f>
        <v>Elders</v>
      </c>
      <c r="O2413" t="str" cm="1">
        <f t="array" ref="O2413">_xlfn.IFS(K2414&lt;=5,"Very Short",K2414&lt;=10,"Short",K2414&lt;=15,"Mid-Class",K2414&lt;=20,"Long",K2414&lt;=25," Very Long",K2414&gt;25,"Lifer")</f>
        <v>Short</v>
      </c>
      <c r="P2413" t="str" cm="1">
        <f t="array" ref="P2413">_xlfn.IFS(L2413&lt;=39,"Negligible",L2413&lt;=79,"Minimal",L2413&lt;=119,"Moderate",L2413&lt;=158,"High Moderate",L2413&lt;=198," High",L2413&lt;=238,"Very High",L2413&lt;=278,"Severe")</f>
        <v xml:space="preserve"> High</v>
      </c>
      <c r="Q2413" s="3">
        <f t="shared" si="37"/>
        <v>8.1870513791666664</v>
      </c>
    </row>
    <row r="2414" spans="1:17" x14ac:dyDescent="0.25">
      <c r="A2414">
        <v>2413</v>
      </c>
      <c r="B2414" t="s">
        <v>2683</v>
      </c>
      <c r="C2414" t="s">
        <v>404</v>
      </c>
      <c r="D2414" t="s">
        <v>5755</v>
      </c>
      <c r="E2414" t="s">
        <v>36</v>
      </c>
      <c r="F2414" t="s">
        <v>818</v>
      </c>
      <c r="G2414" t="s">
        <v>819</v>
      </c>
      <c r="H2414" t="s">
        <v>36</v>
      </c>
      <c r="I2414" t="s">
        <v>18</v>
      </c>
      <c r="J2414">
        <v>42.32351345</v>
      </c>
      <c r="K2414">
        <v>5.3549585520000003</v>
      </c>
      <c r="L2414">
        <v>22.510247289999999</v>
      </c>
      <c r="M2414" t="s">
        <v>18</v>
      </c>
      <c r="N2414" t="str" cm="1">
        <f t="array" ref="N2414">_xlfn.IFS(J2414&lt;=29,"Twenties",J2414&lt;=39,"Thirties",J2414&lt;=49,"Fourties",J2414&lt;=59,"Fifties",J2414&gt;59,"Elders")</f>
        <v>Fourties</v>
      </c>
      <c r="O2414" t="str" cm="1">
        <f t="array" ref="O2414">_xlfn.IFS(K2415&lt;=5,"Very Short",K2415&lt;=10,"Short",K2415&lt;=15,"Mid-Class",K2415&lt;=20,"Long",K2415&lt;=25," Very Long",K2415&gt;25,"Lifer")</f>
        <v>Short</v>
      </c>
      <c r="P2414" t="str" cm="1">
        <f t="array" ref="P2414">_xlfn.IFS(L2414&lt;=39,"Negligible",L2414&lt;=79,"Minimal",L2414&lt;=119,"Moderate",L2414&lt;=158,"High Moderate",L2414&lt;=198," High",L2414&lt;=238,"Very High",L2414&lt;=278,"Severe")</f>
        <v>Negligible</v>
      </c>
      <c r="Q2414" s="3">
        <f t="shared" si="37"/>
        <v>0.93792697041666662</v>
      </c>
    </row>
    <row r="2415" spans="1:17" x14ac:dyDescent="0.25">
      <c r="A2415">
        <v>2414</v>
      </c>
      <c r="B2415" t="s">
        <v>112</v>
      </c>
      <c r="C2415" t="s">
        <v>2684</v>
      </c>
      <c r="D2415" t="s">
        <v>5755</v>
      </c>
      <c r="E2415" t="s">
        <v>253</v>
      </c>
      <c r="F2415" t="s">
        <v>1058</v>
      </c>
      <c r="G2415" t="s">
        <v>1059</v>
      </c>
      <c r="H2415" t="s">
        <v>105</v>
      </c>
      <c r="I2415" t="s">
        <v>18</v>
      </c>
      <c r="J2415">
        <v>33.717788949999999</v>
      </c>
      <c r="K2415">
        <v>5.6007673899999997</v>
      </c>
      <c r="L2415">
        <v>0</v>
      </c>
      <c r="M2415" t="s">
        <v>18</v>
      </c>
      <c r="N2415" t="str" cm="1">
        <f t="array" ref="N2415">_xlfn.IFS(J2415&lt;=29,"Twenties",J2415&lt;=39,"Thirties",J2415&lt;=49,"Fourties",J2415&lt;=59,"Fifties",J2415&gt;59,"Elders")</f>
        <v>Thirties</v>
      </c>
      <c r="O2415" t="str" cm="1">
        <f t="array" ref="O2415">_xlfn.IFS(K2416&lt;=5,"Very Short",K2416&lt;=10,"Short",K2416&lt;=15,"Mid-Class",K2416&lt;=20,"Long",K2416&lt;=25," Very Long",K2416&gt;25,"Lifer")</f>
        <v>Short</v>
      </c>
      <c r="P2415" t="str" cm="1">
        <f t="array" ref="P2415">_xlfn.IFS(L2415&lt;=39,"Negligible",L2415&lt;=79,"Minimal",L2415&lt;=119,"Moderate",L2415&lt;=158,"High Moderate",L2415&lt;=198," High",L2415&lt;=238,"Very High",L2415&lt;=278,"Severe")</f>
        <v>Negligible</v>
      </c>
      <c r="Q2415" s="3">
        <f t="shared" si="37"/>
        <v>0</v>
      </c>
    </row>
    <row r="2416" spans="1:17" x14ac:dyDescent="0.25">
      <c r="A2416">
        <v>2415</v>
      </c>
      <c r="B2416" t="s">
        <v>2685</v>
      </c>
      <c r="C2416" t="s">
        <v>1050</v>
      </c>
      <c r="D2416" t="s">
        <v>5755</v>
      </c>
      <c r="E2416" t="s">
        <v>22</v>
      </c>
      <c r="F2416" t="s">
        <v>1058</v>
      </c>
      <c r="G2416" t="s">
        <v>1059</v>
      </c>
      <c r="H2416" t="s">
        <v>22</v>
      </c>
      <c r="I2416" t="s">
        <v>18</v>
      </c>
      <c r="J2416">
        <v>38.995566160000003</v>
      </c>
      <c r="K2416">
        <v>6.4177563370000001</v>
      </c>
      <c r="L2416">
        <v>11.967001</v>
      </c>
      <c r="M2416" t="s">
        <v>18</v>
      </c>
      <c r="N2416" t="str" cm="1">
        <f t="array" ref="N2416">_xlfn.IFS(J2416&lt;=29,"Twenties",J2416&lt;=39,"Thirties",J2416&lt;=49,"Fourties",J2416&lt;=59,"Fifties",J2416&gt;59,"Elders")</f>
        <v>Thirties</v>
      </c>
      <c r="O2416" t="str" cm="1">
        <f t="array" ref="O2416">_xlfn.IFS(K2417&lt;=5,"Very Short",K2417&lt;=10,"Short",K2417&lt;=15,"Mid-Class",K2417&lt;=20,"Long",K2417&lt;=25," Very Long",K2417&gt;25,"Lifer")</f>
        <v>Very Short</v>
      </c>
      <c r="P2416" t="str" cm="1">
        <f t="array" ref="P2416">_xlfn.IFS(L2416&lt;=39,"Negligible",L2416&lt;=79,"Minimal",L2416&lt;=119,"Moderate",L2416&lt;=158,"High Moderate",L2416&lt;=198," High",L2416&lt;=238,"Very High",L2416&lt;=278,"Severe")</f>
        <v>Negligible</v>
      </c>
      <c r="Q2416" s="3">
        <f t="shared" si="37"/>
        <v>0.49862504166666666</v>
      </c>
    </row>
    <row r="2417" spans="1:17" x14ac:dyDescent="0.25">
      <c r="A2417">
        <v>2416</v>
      </c>
      <c r="B2417" t="s">
        <v>900</v>
      </c>
      <c r="C2417" t="s">
        <v>1461</v>
      </c>
      <c r="D2417" t="s">
        <v>5755</v>
      </c>
      <c r="E2417" t="s">
        <v>25</v>
      </c>
      <c r="F2417" t="s">
        <v>1058</v>
      </c>
      <c r="G2417" t="s">
        <v>1059</v>
      </c>
      <c r="H2417" t="s">
        <v>25</v>
      </c>
      <c r="I2417" t="s">
        <v>18</v>
      </c>
      <c r="J2417">
        <v>31.829822979999999</v>
      </c>
      <c r="K2417">
        <v>3.6385531059999998</v>
      </c>
      <c r="L2417">
        <v>62.521636049999998</v>
      </c>
      <c r="M2417" t="s">
        <v>18</v>
      </c>
      <c r="N2417" t="str" cm="1">
        <f t="array" ref="N2417">_xlfn.IFS(J2417&lt;=29,"Twenties",J2417&lt;=39,"Thirties",J2417&lt;=49,"Fourties",J2417&lt;=59,"Fifties",J2417&gt;59,"Elders")</f>
        <v>Thirties</v>
      </c>
      <c r="O2417" t="str" cm="1">
        <f t="array" ref="O2417">_xlfn.IFS(K2418&lt;=5,"Very Short",K2418&lt;=10,"Short",K2418&lt;=15,"Mid-Class",K2418&lt;=20,"Long",K2418&lt;=25," Very Long",K2418&gt;25,"Lifer")</f>
        <v>Very Short</v>
      </c>
      <c r="P2417" t="str" cm="1">
        <f t="array" ref="P2417">_xlfn.IFS(L2417&lt;=39,"Negligible",L2417&lt;=79,"Minimal",L2417&lt;=119,"Moderate",L2417&lt;=158,"High Moderate",L2417&lt;=198," High",L2417&lt;=238,"Very High",L2417&lt;=278,"Severe")</f>
        <v>Minimal</v>
      </c>
      <c r="Q2417" s="3">
        <f t="shared" si="37"/>
        <v>2.6050681687499999</v>
      </c>
    </row>
    <row r="2418" spans="1:17" x14ac:dyDescent="0.25">
      <c r="A2418">
        <v>2417</v>
      </c>
      <c r="B2418" t="s">
        <v>1088</v>
      </c>
      <c r="C2418" t="s">
        <v>2686</v>
      </c>
      <c r="D2418" t="s">
        <v>5754</v>
      </c>
      <c r="E2418" t="s">
        <v>1157</v>
      </c>
      <c r="F2418" t="s">
        <v>1058</v>
      </c>
      <c r="G2418" t="s">
        <v>1059</v>
      </c>
      <c r="H2418" t="s">
        <v>1157</v>
      </c>
      <c r="I2418" t="s">
        <v>18</v>
      </c>
      <c r="J2418">
        <v>41.93051371</v>
      </c>
      <c r="K2418">
        <v>2.7033565519999998</v>
      </c>
      <c r="L2418">
        <v>97.794429960000002</v>
      </c>
      <c r="M2418" t="s">
        <v>18</v>
      </c>
      <c r="N2418" t="str" cm="1">
        <f t="array" ref="N2418">_xlfn.IFS(J2418&lt;=29,"Twenties",J2418&lt;=39,"Thirties",J2418&lt;=49,"Fourties",J2418&lt;=59,"Fifties",J2418&gt;59,"Elders")</f>
        <v>Fourties</v>
      </c>
      <c r="O2418" t="str" cm="1">
        <f t="array" ref="O2418">_xlfn.IFS(K2419&lt;=5,"Very Short",K2419&lt;=10,"Short",K2419&lt;=15,"Mid-Class",K2419&lt;=20,"Long",K2419&lt;=25," Very Long",K2419&gt;25,"Lifer")</f>
        <v>Very Short</v>
      </c>
      <c r="P2418" t="str" cm="1">
        <f t="array" ref="P2418">_xlfn.IFS(L2418&lt;=39,"Negligible",L2418&lt;=79,"Minimal",L2418&lt;=119,"Moderate",L2418&lt;=158,"High Moderate",L2418&lt;=198," High",L2418&lt;=238,"Very High",L2418&lt;=278,"Severe")</f>
        <v>Moderate</v>
      </c>
      <c r="Q2418" s="3">
        <f t="shared" si="37"/>
        <v>4.0747679149999998</v>
      </c>
    </row>
    <row r="2419" spans="1:17" x14ac:dyDescent="0.25">
      <c r="A2419">
        <v>2418</v>
      </c>
      <c r="B2419" t="s">
        <v>820</v>
      </c>
      <c r="C2419" t="s">
        <v>707</v>
      </c>
      <c r="D2419" t="s">
        <v>5755</v>
      </c>
      <c r="E2419" t="s">
        <v>119</v>
      </c>
      <c r="F2419" t="s">
        <v>1058</v>
      </c>
      <c r="G2419" t="s">
        <v>1059</v>
      </c>
      <c r="H2419" t="s">
        <v>119</v>
      </c>
      <c r="I2419" t="s">
        <v>18</v>
      </c>
      <c r="J2419">
        <v>53.065863530000001</v>
      </c>
      <c r="K2419">
        <v>2.7792724670000002</v>
      </c>
      <c r="L2419">
        <v>88.5964429</v>
      </c>
      <c r="M2419" t="s">
        <v>18</v>
      </c>
      <c r="N2419" t="str" cm="1">
        <f t="array" ref="N2419">_xlfn.IFS(J2419&lt;=29,"Twenties",J2419&lt;=39,"Thirties",J2419&lt;=49,"Fourties",J2419&lt;=59,"Fifties",J2419&gt;59,"Elders")</f>
        <v>Fifties</v>
      </c>
      <c r="O2419" t="str" cm="1">
        <f t="array" ref="O2419">_xlfn.IFS(K2420&lt;=5,"Very Short",K2420&lt;=10,"Short",K2420&lt;=15,"Mid-Class",K2420&lt;=20,"Long",K2420&lt;=25," Very Long",K2420&gt;25,"Lifer")</f>
        <v>Very Short</v>
      </c>
      <c r="P2419" t="str" cm="1">
        <f t="array" ref="P2419">_xlfn.IFS(L2419&lt;=39,"Negligible",L2419&lt;=79,"Minimal",L2419&lt;=119,"Moderate",L2419&lt;=158,"High Moderate",L2419&lt;=198," High",L2419&lt;=238,"Very High",L2419&lt;=278,"Severe")</f>
        <v>Moderate</v>
      </c>
      <c r="Q2419" s="3">
        <f t="shared" si="37"/>
        <v>3.6915184541666668</v>
      </c>
    </row>
    <row r="2420" spans="1:17" x14ac:dyDescent="0.25">
      <c r="A2420">
        <v>2419</v>
      </c>
      <c r="B2420" t="s">
        <v>2687</v>
      </c>
      <c r="C2420" t="s">
        <v>333</v>
      </c>
      <c r="D2420" t="s">
        <v>5754</v>
      </c>
      <c r="E2420" t="s">
        <v>260</v>
      </c>
      <c r="F2420" t="s">
        <v>818</v>
      </c>
      <c r="G2420" t="s">
        <v>819</v>
      </c>
      <c r="H2420" t="s">
        <v>260</v>
      </c>
      <c r="I2420" t="s">
        <v>18</v>
      </c>
      <c r="J2420">
        <v>42.981586460000003</v>
      </c>
      <c r="K2420">
        <v>4.0045506230000001</v>
      </c>
      <c r="L2420">
        <v>82.210697170000003</v>
      </c>
      <c r="M2420" t="s">
        <v>18</v>
      </c>
      <c r="N2420" t="str" cm="1">
        <f t="array" ref="N2420">_xlfn.IFS(J2420&lt;=29,"Twenties",J2420&lt;=39,"Thirties",J2420&lt;=49,"Fourties",J2420&lt;=59,"Fifties",J2420&gt;59,"Elders")</f>
        <v>Fourties</v>
      </c>
      <c r="O2420" t="str" cm="1">
        <f t="array" ref="O2420">_xlfn.IFS(K2421&lt;=5,"Very Short",K2421&lt;=10,"Short",K2421&lt;=15,"Mid-Class",K2421&lt;=20,"Long",K2421&lt;=25," Very Long",K2421&gt;25,"Lifer")</f>
        <v>Short</v>
      </c>
      <c r="P2420" t="str" cm="1">
        <f t="array" ref="P2420">_xlfn.IFS(L2420&lt;=39,"Negligible",L2420&lt;=79,"Minimal",L2420&lt;=119,"Moderate",L2420&lt;=158,"High Moderate",L2420&lt;=198," High",L2420&lt;=238,"Very High",L2420&lt;=278,"Severe")</f>
        <v>Moderate</v>
      </c>
      <c r="Q2420" s="3">
        <f t="shared" si="37"/>
        <v>3.4254457154166666</v>
      </c>
    </row>
    <row r="2421" spans="1:17" x14ac:dyDescent="0.25">
      <c r="A2421">
        <v>2420</v>
      </c>
      <c r="B2421" t="s">
        <v>78</v>
      </c>
      <c r="C2421" t="s">
        <v>91</v>
      </c>
      <c r="D2421" t="s">
        <v>5755</v>
      </c>
      <c r="E2421" t="s">
        <v>28</v>
      </c>
      <c r="F2421" t="s">
        <v>1058</v>
      </c>
      <c r="G2421" t="s">
        <v>1059</v>
      </c>
      <c r="H2421" t="s">
        <v>28</v>
      </c>
      <c r="I2421" t="s">
        <v>18</v>
      </c>
      <c r="J2421">
        <v>50.189777200000002</v>
      </c>
      <c r="K2421">
        <v>6.0562238449999999</v>
      </c>
      <c r="L2421">
        <v>82.894495829999997</v>
      </c>
      <c r="M2421" t="s">
        <v>18</v>
      </c>
      <c r="N2421" t="str" cm="1">
        <f t="array" ref="N2421">_xlfn.IFS(J2421&lt;=29,"Twenties",J2421&lt;=39,"Thirties",J2421&lt;=49,"Fourties",J2421&lt;=59,"Fifties",J2421&gt;59,"Elders")</f>
        <v>Fifties</v>
      </c>
      <c r="O2421" t="str" cm="1">
        <f t="array" ref="O2421">_xlfn.IFS(K2422&lt;=5,"Very Short",K2422&lt;=10,"Short",K2422&lt;=15,"Mid-Class",K2422&lt;=20,"Long",K2422&lt;=25," Very Long",K2422&gt;25,"Lifer")</f>
        <v>Short</v>
      </c>
      <c r="P2421" t="str" cm="1">
        <f t="array" ref="P2421">_xlfn.IFS(L2421&lt;=39,"Negligible",L2421&lt;=79,"Minimal",L2421&lt;=119,"Moderate",L2421&lt;=158,"High Moderate",L2421&lt;=198," High",L2421&lt;=238,"Very High",L2421&lt;=278,"Severe")</f>
        <v>Moderate</v>
      </c>
      <c r="Q2421" s="3">
        <f t="shared" si="37"/>
        <v>3.4539373262499997</v>
      </c>
    </row>
    <row r="2422" spans="1:17" x14ac:dyDescent="0.25">
      <c r="A2422">
        <v>2421</v>
      </c>
      <c r="B2422" t="s">
        <v>2688</v>
      </c>
      <c r="C2422" t="s">
        <v>145</v>
      </c>
      <c r="D2422" t="s">
        <v>5754</v>
      </c>
      <c r="E2422" t="s">
        <v>752</v>
      </c>
      <c r="F2422" t="s">
        <v>1058</v>
      </c>
      <c r="G2422" t="s">
        <v>1059</v>
      </c>
      <c r="H2422" t="s">
        <v>22</v>
      </c>
      <c r="I2422" t="s">
        <v>18</v>
      </c>
      <c r="J2422">
        <v>29.9663185</v>
      </c>
      <c r="K2422">
        <v>6.1232930679999997</v>
      </c>
      <c r="L2422">
        <v>0</v>
      </c>
      <c r="M2422" t="s">
        <v>18</v>
      </c>
      <c r="N2422" t="str" cm="1">
        <f t="array" ref="N2422">_xlfn.IFS(J2422&lt;=29,"Twenties",J2422&lt;=39,"Thirties",J2422&lt;=49,"Fourties",J2422&lt;=59,"Fifties",J2422&gt;59,"Elders")</f>
        <v>Thirties</v>
      </c>
      <c r="O2422" t="str" cm="1">
        <f t="array" ref="O2422">_xlfn.IFS(K2423&lt;=5,"Very Short",K2423&lt;=10,"Short",K2423&lt;=15,"Mid-Class",K2423&lt;=20,"Long",K2423&lt;=25," Very Long",K2423&gt;25,"Lifer")</f>
        <v>Very Short</v>
      </c>
      <c r="P2422" t="str" cm="1">
        <f t="array" ref="P2422">_xlfn.IFS(L2422&lt;=39,"Negligible",L2422&lt;=79,"Minimal",L2422&lt;=119,"Moderate",L2422&lt;=158,"High Moderate",L2422&lt;=198," High",L2422&lt;=238,"Very High",L2422&lt;=278,"Severe")</f>
        <v>Negligible</v>
      </c>
      <c r="Q2422" s="3">
        <f t="shared" si="37"/>
        <v>0</v>
      </c>
    </row>
    <row r="2423" spans="1:17" x14ac:dyDescent="0.25">
      <c r="A2423">
        <v>2422</v>
      </c>
      <c r="B2423" t="s">
        <v>1481</v>
      </c>
      <c r="C2423" t="s">
        <v>91</v>
      </c>
      <c r="D2423" t="s">
        <v>5755</v>
      </c>
      <c r="E2423" t="s">
        <v>15</v>
      </c>
      <c r="F2423" t="s">
        <v>2303</v>
      </c>
      <c r="G2423" t="s">
        <v>1824</v>
      </c>
      <c r="H2423" t="s">
        <v>15</v>
      </c>
      <c r="I2423" t="s">
        <v>18</v>
      </c>
      <c r="J2423">
        <v>38.98214857</v>
      </c>
      <c r="K2423">
        <v>4.4436145500000004</v>
      </c>
      <c r="L2423">
        <v>24.711168449999999</v>
      </c>
      <c r="M2423" t="s">
        <v>18</v>
      </c>
      <c r="N2423" t="str" cm="1">
        <f t="array" ref="N2423">_xlfn.IFS(J2423&lt;=29,"Twenties",J2423&lt;=39,"Thirties",J2423&lt;=49,"Fourties",J2423&lt;=59,"Fifties",J2423&gt;59,"Elders")</f>
        <v>Thirties</v>
      </c>
      <c r="O2423" t="str" cm="1">
        <f t="array" ref="O2423">_xlfn.IFS(K2424&lt;=5,"Very Short",K2424&lt;=10,"Short",K2424&lt;=15,"Mid-Class",K2424&lt;=20,"Long",K2424&lt;=25," Very Long",K2424&gt;25,"Lifer")</f>
        <v>Very Short</v>
      </c>
      <c r="P2423" t="str" cm="1">
        <f t="array" ref="P2423">_xlfn.IFS(L2423&lt;=39,"Negligible",L2423&lt;=79,"Minimal",L2423&lt;=119,"Moderate",L2423&lt;=158,"High Moderate",L2423&lt;=198," High",L2423&lt;=238,"Very High",L2423&lt;=278,"Severe")</f>
        <v>Negligible</v>
      </c>
      <c r="Q2423" s="3">
        <f t="shared" si="37"/>
        <v>1.0296320187499999</v>
      </c>
    </row>
    <row r="2424" spans="1:17" x14ac:dyDescent="0.25">
      <c r="A2424">
        <v>2423</v>
      </c>
      <c r="B2424" t="s">
        <v>2689</v>
      </c>
      <c r="C2424" t="s">
        <v>502</v>
      </c>
      <c r="D2424" t="s">
        <v>5754</v>
      </c>
      <c r="E2424" t="s">
        <v>36</v>
      </c>
      <c r="F2424" t="s">
        <v>818</v>
      </c>
      <c r="G2424" t="s">
        <v>819</v>
      </c>
      <c r="H2424" t="s">
        <v>36</v>
      </c>
      <c r="I2424" t="s">
        <v>18</v>
      </c>
      <c r="J2424">
        <v>14.66011273</v>
      </c>
      <c r="K2424">
        <v>3.5088779410000002</v>
      </c>
      <c r="L2424">
        <v>0</v>
      </c>
      <c r="M2424" t="s">
        <v>18</v>
      </c>
      <c r="N2424" t="str" cm="1">
        <f t="array" ref="N2424">_xlfn.IFS(J2424&lt;=29,"Twenties",J2424&lt;=39,"Thirties",J2424&lt;=49,"Fourties",J2424&lt;=59,"Fifties",J2424&gt;59,"Elders")</f>
        <v>Twenties</v>
      </c>
      <c r="O2424" t="str" cm="1">
        <f t="array" ref="O2424">_xlfn.IFS(K2425&lt;=5,"Very Short",K2425&lt;=10,"Short",K2425&lt;=15,"Mid-Class",K2425&lt;=20,"Long",K2425&lt;=25," Very Long",K2425&gt;25,"Lifer")</f>
        <v>Very Short</v>
      </c>
      <c r="P2424" t="str" cm="1">
        <f t="array" ref="P2424">_xlfn.IFS(L2424&lt;=39,"Negligible",L2424&lt;=79,"Minimal",L2424&lt;=119,"Moderate",L2424&lt;=158,"High Moderate",L2424&lt;=198," High",L2424&lt;=238,"Very High",L2424&lt;=278,"Severe")</f>
        <v>Negligible</v>
      </c>
      <c r="Q2424" s="3">
        <f t="shared" si="37"/>
        <v>0</v>
      </c>
    </row>
    <row r="2425" spans="1:17" x14ac:dyDescent="0.25">
      <c r="A2425">
        <v>2424</v>
      </c>
      <c r="B2425" t="s">
        <v>1615</v>
      </c>
      <c r="C2425" t="s">
        <v>181</v>
      </c>
      <c r="D2425" t="s">
        <v>5755</v>
      </c>
      <c r="E2425" t="s">
        <v>1308</v>
      </c>
      <c r="F2425" t="s">
        <v>1058</v>
      </c>
      <c r="G2425" t="s">
        <v>1059</v>
      </c>
      <c r="H2425" t="s">
        <v>85</v>
      </c>
      <c r="I2425" t="s">
        <v>18</v>
      </c>
      <c r="J2425">
        <v>55.460158419999999</v>
      </c>
      <c r="K2425">
        <v>4.7548936289999997</v>
      </c>
      <c r="L2425">
        <v>109.37477269999999</v>
      </c>
      <c r="M2425" t="s">
        <v>18</v>
      </c>
      <c r="N2425" t="str" cm="1">
        <f t="array" ref="N2425">_xlfn.IFS(J2425&lt;=29,"Twenties",J2425&lt;=39,"Thirties",J2425&lt;=49,"Fourties",J2425&lt;=59,"Fifties",J2425&gt;59,"Elders")</f>
        <v>Fifties</v>
      </c>
      <c r="O2425" t="str" cm="1">
        <f t="array" ref="O2425">_xlfn.IFS(K2426&lt;=5,"Very Short",K2426&lt;=10,"Short",K2426&lt;=15,"Mid-Class",K2426&lt;=20,"Long",K2426&lt;=25," Very Long",K2426&gt;25,"Lifer")</f>
        <v>Short</v>
      </c>
      <c r="P2425" t="str" cm="1">
        <f t="array" ref="P2425">_xlfn.IFS(L2425&lt;=39,"Negligible",L2425&lt;=79,"Minimal",L2425&lt;=119,"Moderate",L2425&lt;=158,"High Moderate",L2425&lt;=198," High",L2425&lt;=238,"Very High",L2425&lt;=278,"Severe")</f>
        <v>Moderate</v>
      </c>
      <c r="Q2425" s="3">
        <f t="shared" si="37"/>
        <v>4.5572821958333334</v>
      </c>
    </row>
    <row r="2426" spans="1:17" x14ac:dyDescent="0.25">
      <c r="A2426">
        <v>2425</v>
      </c>
      <c r="B2426" t="s">
        <v>2690</v>
      </c>
      <c r="C2426" t="s">
        <v>1712</v>
      </c>
      <c r="D2426" t="s">
        <v>5754</v>
      </c>
      <c r="E2426" t="s">
        <v>36</v>
      </c>
      <c r="F2426" t="s">
        <v>818</v>
      </c>
      <c r="G2426" t="s">
        <v>819</v>
      </c>
      <c r="H2426" t="s">
        <v>36</v>
      </c>
      <c r="I2426" t="s">
        <v>18</v>
      </c>
      <c r="J2426">
        <v>35.302053139999998</v>
      </c>
      <c r="K2426">
        <v>5.7293257840000003</v>
      </c>
      <c r="L2426">
        <v>12.914476499999999</v>
      </c>
      <c r="M2426" t="s">
        <v>18</v>
      </c>
      <c r="N2426" t="str" cm="1">
        <f t="array" ref="N2426">_xlfn.IFS(J2426&lt;=29,"Twenties",J2426&lt;=39,"Thirties",J2426&lt;=49,"Fourties",J2426&lt;=59,"Fifties",J2426&gt;59,"Elders")</f>
        <v>Thirties</v>
      </c>
      <c r="O2426" t="str" cm="1">
        <f t="array" ref="O2426">_xlfn.IFS(K2427&lt;=5,"Very Short",K2427&lt;=10,"Short",K2427&lt;=15,"Mid-Class",K2427&lt;=20,"Long",K2427&lt;=25," Very Long",K2427&gt;25,"Lifer")</f>
        <v>Very Short</v>
      </c>
      <c r="P2426" t="str" cm="1">
        <f t="array" ref="P2426">_xlfn.IFS(L2426&lt;=39,"Negligible",L2426&lt;=79,"Minimal",L2426&lt;=119,"Moderate",L2426&lt;=158,"High Moderate",L2426&lt;=198," High",L2426&lt;=238,"Very High",L2426&lt;=278,"Severe")</f>
        <v>Negligible</v>
      </c>
      <c r="Q2426" s="3">
        <f t="shared" si="37"/>
        <v>0.53810318749999997</v>
      </c>
    </row>
    <row r="2427" spans="1:17" x14ac:dyDescent="0.25">
      <c r="A2427">
        <v>2426</v>
      </c>
      <c r="B2427" t="s">
        <v>1207</v>
      </c>
      <c r="C2427" t="s">
        <v>655</v>
      </c>
      <c r="D2427" t="s">
        <v>5755</v>
      </c>
      <c r="E2427" t="s">
        <v>28</v>
      </c>
      <c r="F2427" t="s">
        <v>1058</v>
      </c>
      <c r="G2427" t="s">
        <v>1059</v>
      </c>
      <c r="H2427" t="s">
        <v>28</v>
      </c>
      <c r="I2427" t="s">
        <v>18</v>
      </c>
      <c r="J2427">
        <v>57.416238530000001</v>
      </c>
      <c r="K2427">
        <v>2.122491884</v>
      </c>
      <c r="L2427">
        <v>86.992470049999994</v>
      </c>
      <c r="M2427" t="s">
        <v>18</v>
      </c>
      <c r="N2427" t="str" cm="1">
        <f t="array" ref="N2427">_xlfn.IFS(J2427&lt;=29,"Twenties",J2427&lt;=39,"Thirties",J2427&lt;=49,"Fourties",J2427&lt;=59,"Fifties",J2427&gt;59,"Elders")</f>
        <v>Fifties</v>
      </c>
      <c r="O2427" t="str" cm="1">
        <f t="array" ref="O2427">_xlfn.IFS(K2428&lt;=5,"Very Short",K2428&lt;=10,"Short",K2428&lt;=15,"Mid-Class",K2428&lt;=20,"Long",K2428&lt;=25," Very Long",K2428&gt;25,"Lifer")</f>
        <v>Very Short</v>
      </c>
      <c r="P2427" t="str" cm="1">
        <f t="array" ref="P2427">_xlfn.IFS(L2427&lt;=39,"Negligible",L2427&lt;=79,"Minimal",L2427&lt;=119,"Moderate",L2427&lt;=158,"High Moderate",L2427&lt;=198," High",L2427&lt;=238,"Very High",L2427&lt;=278,"Severe")</f>
        <v>Moderate</v>
      </c>
      <c r="Q2427" s="3">
        <f t="shared" si="37"/>
        <v>3.6246862520833329</v>
      </c>
    </row>
    <row r="2428" spans="1:17" x14ac:dyDescent="0.25">
      <c r="A2428">
        <v>2427</v>
      </c>
      <c r="B2428" t="s">
        <v>799</v>
      </c>
      <c r="C2428" t="s">
        <v>75</v>
      </c>
      <c r="D2428" t="s">
        <v>5754</v>
      </c>
      <c r="E2428" t="s">
        <v>36</v>
      </c>
      <c r="F2428" t="s">
        <v>818</v>
      </c>
      <c r="G2428" t="s">
        <v>819</v>
      </c>
      <c r="H2428" t="s">
        <v>36</v>
      </c>
      <c r="I2428" t="s">
        <v>18</v>
      </c>
      <c r="J2428">
        <v>45.670498000000002</v>
      </c>
      <c r="K2428">
        <v>4.1416670370000004</v>
      </c>
      <c r="L2428">
        <v>105.15090840000001</v>
      </c>
      <c r="M2428" t="s">
        <v>18</v>
      </c>
      <c r="N2428" t="str" cm="1">
        <f t="array" ref="N2428">_xlfn.IFS(J2428&lt;=29,"Twenties",J2428&lt;=39,"Thirties",J2428&lt;=49,"Fourties",J2428&lt;=59,"Fifties",J2428&gt;59,"Elders")</f>
        <v>Fourties</v>
      </c>
      <c r="O2428" t="str" cm="1">
        <f t="array" ref="O2428">_xlfn.IFS(K2429&lt;=5,"Very Short",K2429&lt;=10,"Short",K2429&lt;=15,"Mid-Class",K2429&lt;=20,"Long",K2429&lt;=25," Very Long",K2429&gt;25,"Lifer")</f>
        <v>Short</v>
      </c>
      <c r="P2428" t="str" cm="1">
        <f t="array" ref="P2428">_xlfn.IFS(L2428&lt;=39,"Negligible",L2428&lt;=79,"Minimal",L2428&lt;=119,"Moderate",L2428&lt;=158,"High Moderate",L2428&lt;=198," High",L2428&lt;=238,"Very High",L2428&lt;=278,"Severe")</f>
        <v>Moderate</v>
      </c>
      <c r="Q2428" s="3">
        <f t="shared" si="37"/>
        <v>4.3812878500000005</v>
      </c>
    </row>
    <row r="2429" spans="1:17" x14ac:dyDescent="0.25">
      <c r="A2429">
        <v>2428</v>
      </c>
      <c r="B2429" t="s">
        <v>2691</v>
      </c>
      <c r="C2429" t="s">
        <v>388</v>
      </c>
      <c r="D2429" t="s">
        <v>5754</v>
      </c>
      <c r="E2429" t="s">
        <v>36</v>
      </c>
      <c r="F2429" t="s">
        <v>818</v>
      </c>
      <c r="G2429" t="s">
        <v>819</v>
      </c>
      <c r="H2429" t="s">
        <v>36</v>
      </c>
      <c r="I2429" t="s">
        <v>18</v>
      </c>
      <c r="J2429">
        <v>53.849314190000001</v>
      </c>
      <c r="K2429">
        <v>5.7623546550000002</v>
      </c>
      <c r="L2429">
        <v>152.80146389999999</v>
      </c>
      <c r="M2429" t="s">
        <v>18</v>
      </c>
      <c r="N2429" t="str" cm="1">
        <f t="array" ref="N2429">_xlfn.IFS(J2429&lt;=29,"Twenties",J2429&lt;=39,"Thirties",J2429&lt;=49,"Fourties",J2429&lt;=59,"Fifties",J2429&gt;59,"Elders")</f>
        <v>Fifties</v>
      </c>
      <c r="O2429" t="str" cm="1">
        <f t="array" ref="O2429">_xlfn.IFS(K2430&lt;=5,"Very Short",K2430&lt;=10,"Short",K2430&lt;=15,"Mid-Class",K2430&lt;=20,"Long",K2430&lt;=25," Very Long",K2430&gt;25,"Lifer")</f>
        <v>Very Short</v>
      </c>
      <c r="P2429" t="str" cm="1">
        <f t="array" ref="P2429">_xlfn.IFS(L2429&lt;=39,"Negligible",L2429&lt;=79,"Minimal",L2429&lt;=119,"Moderate",L2429&lt;=158,"High Moderate",L2429&lt;=198," High",L2429&lt;=238,"Very High",L2429&lt;=278,"Severe")</f>
        <v>High Moderate</v>
      </c>
      <c r="Q2429" s="3">
        <f t="shared" si="37"/>
        <v>6.3667276624999998</v>
      </c>
    </row>
    <row r="2430" spans="1:17" x14ac:dyDescent="0.25">
      <c r="A2430">
        <v>2429</v>
      </c>
      <c r="B2430" t="s">
        <v>2692</v>
      </c>
      <c r="C2430" t="s">
        <v>343</v>
      </c>
      <c r="D2430" t="s">
        <v>5755</v>
      </c>
      <c r="E2430" t="s">
        <v>899</v>
      </c>
      <c r="F2430" t="s">
        <v>1058</v>
      </c>
      <c r="G2430" t="s">
        <v>1059</v>
      </c>
      <c r="H2430" t="s">
        <v>85</v>
      </c>
      <c r="I2430" t="s">
        <v>18</v>
      </c>
      <c r="J2430">
        <v>19.566404469999998</v>
      </c>
      <c r="K2430">
        <v>1.8902962830000001</v>
      </c>
      <c r="L2430">
        <v>0</v>
      </c>
      <c r="M2430" t="s">
        <v>18</v>
      </c>
      <c r="N2430" t="str" cm="1">
        <f t="array" ref="N2430">_xlfn.IFS(J2430&lt;=29,"Twenties",J2430&lt;=39,"Thirties",J2430&lt;=49,"Fourties",J2430&lt;=59,"Fifties",J2430&gt;59,"Elders")</f>
        <v>Twenties</v>
      </c>
      <c r="O2430" t="str" cm="1">
        <f t="array" ref="O2430">_xlfn.IFS(K2431&lt;=5,"Very Short",K2431&lt;=10,"Short",K2431&lt;=15,"Mid-Class",K2431&lt;=20,"Long",K2431&lt;=25," Very Long",K2431&gt;25,"Lifer")</f>
        <v>Very Short</v>
      </c>
      <c r="P2430" t="str" cm="1">
        <f t="array" ref="P2430">_xlfn.IFS(L2430&lt;=39,"Negligible",L2430&lt;=79,"Minimal",L2430&lt;=119,"Moderate",L2430&lt;=158,"High Moderate",L2430&lt;=198," High",L2430&lt;=238,"Very High",L2430&lt;=278,"Severe")</f>
        <v>Negligible</v>
      </c>
      <c r="Q2430" s="3">
        <f t="shared" si="37"/>
        <v>0</v>
      </c>
    </row>
    <row r="2431" spans="1:17" x14ac:dyDescent="0.25">
      <c r="A2431">
        <v>2430</v>
      </c>
      <c r="B2431" t="s">
        <v>2693</v>
      </c>
      <c r="C2431" t="s">
        <v>48</v>
      </c>
      <c r="D2431" t="s">
        <v>5755</v>
      </c>
      <c r="E2431" t="s">
        <v>31</v>
      </c>
      <c r="F2431" t="s">
        <v>1058</v>
      </c>
      <c r="G2431" t="s">
        <v>1059</v>
      </c>
      <c r="H2431" t="s">
        <v>31</v>
      </c>
      <c r="I2431" t="s">
        <v>18</v>
      </c>
      <c r="J2431">
        <v>47.362988010000002</v>
      </c>
      <c r="K2431">
        <v>3.8253449179999999</v>
      </c>
      <c r="L2431">
        <v>90.513870350000005</v>
      </c>
      <c r="M2431" t="s">
        <v>18</v>
      </c>
      <c r="N2431" t="str" cm="1">
        <f t="array" ref="N2431">_xlfn.IFS(J2431&lt;=29,"Twenties",J2431&lt;=39,"Thirties",J2431&lt;=49,"Fourties",J2431&lt;=59,"Fifties",J2431&gt;59,"Elders")</f>
        <v>Fourties</v>
      </c>
      <c r="O2431" t="str" cm="1">
        <f t="array" ref="O2431">_xlfn.IFS(K2432&lt;=5,"Very Short",K2432&lt;=10,"Short",K2432&lt;=15,"Mid-Class",K2432&lt;=20,"Long",K2432&lt;=25," Very Long",K2432&gt;25,"Lifer")</f>
        <v>Very Short</v>
      </c>
      <c r="P2431" t="str" cm="1">
        <f t="array" ref="P2431">_xlfn.IFS(L2431&lt;=39,"Negligible",L2431&lt;=79,"Minimal",L2431&lt;=119,"Moderate",L2431&lt;=158,"High Moderate",L2431&lt;=198," High",L2431&lt;=238,"Very High",L2431&lt;=278,"Severe")</f>
        <v>Moderate</v>
      </c>
      <c r="Q2431" s="3">
        <f t="shared" si="37"/>
        <v>3.7714112645833335</v>
      </c>
    </row>
    <row r="2432" spans="1:17" x14ac:dyDescent="0.25">
      <c r="A2432">
        <v>2431</v>
      </c>
      <c r="B2432" t="s">
        <v>2694</v>
      </c>
      <c r="C2432" t="s">
        <v>2695</v>
      </c>
      <c r="D2432" t="s">
        <v>5755</v>
      </c>
      <c r="E2432" t="s">
        <v>2127</v>
      </c>
      <c r="F2432" t="s">
        <v>1058</v>
      </c>
      <c r="G2432" t="s">
        <v>1059</v>
      </c>
      <c r="H2432" t="s">
        <v>155</v>
      </c>
      <c r="I2432" t="s">
        <v>18</v>
      </c>
      <c r="J2432">
        <v>40.077620860000003</v>
      </c>
      <c r="K2432">
        <v>4.8134178920000004</v>
      </c>
      <c r="L2432">
        <v>58.87250221</v>
      </c>
      <c r="M2432" t="s">
        <v>18</v>
      </c>
      <c r="N2432" t="str" cm="1">
        <f t="array" ref="N2432">_xlfn.IFS(J2432&lt;=29,"Twenties",J2432&lt;=39,"Thirties",J2432&lt;=49,"Fourties",J2432&lt;=59,"Fifties",J2432&gt;59,"Elders")</f>
        <v>Fourties</v>
      </c>
      <c r="O2432" t="str" cm="1">
        <f t="array" ref="O2432">_xlfn.IFS(K2433&lt;=5,"Very Short",K2433&lt;=10,"Short",K2433&lt;=15,"Mid-Class",K2433&lt;=20,"Long",K2433&lt;=25," Very Long",K2433&gt;25,"Lifer")</f>
        <v>Short</v>
      </c>
      <c r="P2432" t="str" cm="1">
        <f t="array" ref="P2432">_xlfn.IFS(L2432&lt;=39,"Negligible",L2432&lt;=79,"Minimal",L2432&lt;=119,"Moderate",L2432&lt;=158,"High Moderate",L2432&lt;=198," High",L2432&lt;=238,"Very High",L2432&lt;=278,"Severe")</f>
        <v>Minimal</v>
      </c>
      <c r="Q2432" s="3">
        <f t="shared" si="37"/>
        <v>2.4530209254166668</v>
      </c>
    </row>
    <row r="2433" spans="1:17" x14ac:dyDescent="0.25">
      <c r="A2433">
        <v>2432</v>
      </c>
      <c r="B2433" t="s">
        <v>2696</v>
      </c>
      <c r="C2433" t="s">
        <v>54</v>
      </c>
      <c r="D2433" t="s">
        <v>5755</v>
      </c>
      <c r="E2433" t="s">
        <v>240</v>
      </c>
      <c r="F2433" t="s">
        <v>1058</v>
      </c>
      <c r="G2433" t="s">
        <v>1059</v>
      </c>
      <c r="H2433" t="s">
        <v>105</v>
      </c>
      <c r="I2433" t="s">
        <v>18</v>
      </c>
      <c r="J2433">
        <v>46.938526750000001</v>
      </c>
      <c r="K2433">
        <v>5.8210921329999996</v>
      </c>
      <c r="L2433">
        <v>135.8722271</v>
      </c>
      <c r="M2433" t="s">
        <v>18</v>
      </c>
      <c r="N2433" t="str" cm="1">
        <f t="array" ref="N2433">_xlfn.IFS(J2433&lt;=29,"Twenties",J2433&lt;=39,"Thirties",J2433&lt;=49,"Fourties",J2433&lt;=59,"Fifties",J2433&gt;59,"Elders")</f>
        <v>Fourties</v>
      </c>
      <c r="O2433" t="str" cm="1">
        <f t="array" ref="O2433">_xlfn.IFS(K2434&lt;=5,"Very Short",K2434&lt;=10,"Short",K2434&lt;=15,"Mid-Class",K2434&lt;=20,"Long",K2434&lt;=25," Very Long",K2434&gt;25,"Lifer")</f>
        <v>Short</v>
      </c>
      <c r="P2433" t="str" cm="1">
        <f t="array" ref="P2433">_xlfn.IFS(L2433&lt;=39,"Negligible",L2433&lt;=79,"Minimal",L2433&lt;=119,"Moderate",L2433&lt;=158,"High Moderate",L2433&lt;=198," High",L2433&lt;=238,"Very High",L2433&lt;=278,"Severe")</f>
        <v>High Moderate</v>
      </c>
      <c r="Q2433" s="3">
        <f t="shared" si="37"/>
        <v>5.6613427958333338</v>
      </c>
    </row>
    <row r="2434" spans="1:17" x14ac:dyDescent="0.25">
      <c r="A2434">
        <v>2433</v>
      </c>
      <c r="B2434" t="s">
        <v>2697</v>
      </c>
      <c r="C2434" t="s">
        <v>1642</v>
      </c>
      <c r="D2434" t="s">
        <v>5755</v>
      </c>
      <c r="E2434" t="s">
        <v>105</v>
      </c>
      <c r="F2434" t="s">
        <v>1058</v>
      </c>
      <c r="G2434" t="s">
        <v>1059</v>
      </c>
      <c r="H2434" t="s">
        <v>105</v>
      </c>
      <c r="I2434" t="s">
        <v>18</v>
      </c>
      <c r="J2434">
        <v>38.598085609999998</v>
      </c>
      <c r="K2434">
        <v>7.1736345420000003</v>
      </c>
      <c r="L2434">
        <v>4.2527956859999998</v>
      </c>
      <c r="M2434" t="s">
        <v>18</v>
      </c>
      <c r="N2434" t="str" cm="1">
        <f t="array" ref="N2434">_xlfn.IFS(J2434&lt;=29,"Twenties",J2434&lt;=39,"Thirties",J2434&lt;=49,"Fourties",J2434&lt;=59,"Fifties",J2434&gt;59,"Elders")</f>
        <v>Thirties</v>
      </c>
      <c r="O2434" t="str" cm="1">
        <f t="array" ref="O2434">_xlfn.IFS(K2435&lt;=5,"Very Short",K2435&lt;=10,"Short",K2435&lt;=15,"Mid-Class",K2435&lt;=20,"Long",K2435&lt;=25," Very Long",K2435&gt;25,"Lifer")</f>
        <v>Very Short</v>
      </c>
      <c r="P2434" t="str" cm="1">
        <f t="array" ref="P2434">_xlfn.IFS(L2434&lt;=39,"Negligible",L2434&lt;=79,"Minimal",L2434&lt;=119,"Moderate",L2434&lt;=158,"High Moderate",L2434&lt;=198," High",L2434&lt;=238,"Very High",L2434&lt;=278,"Severe")</f>
        <v>Negligible</v>
      </c>
      <c r="Q2434" s="3">
        <f t="shared" ref="Q2434:Q2497" si="38">L2434/24</f>
        <v>0.17719982025</v>
      </c>
    </row>
    <row r="2435" spans="1:17" x14ac:dyDescent="0.25">
      <c r="A2435">
        <v>2434</v>
      </c>
      <c r="B2435" t="s">
        <v>2052</v>
      </c>
      <c r="C2435" t="s">
        <v>1038</v>
      </c>
      <c r="D2435" t="s">
        <v>5754</v>
      </c>
      <c r="E2435" t="s">
        <v>356</v>
      </c>
      <c r="F2435" t="s">
        <v>1058</v>
      </c>
      <c r="G2435" t="s">
        <v>1059</v>
      </c>
      <c r="H2435" t="s">
        <v>356</v>
      </c>
      <c r="I2435" t="s">
        <v>18</v>
      </c>
      <c r="J2435">
        <v>52.983977580000001</v>
      </c>
      <c r="K2435">
        <v>3.2619069700000001</v>
      </c>
      <c r="L2435">
        <v>102.58517860000001</v>
      </c>
      <c r="M2435" t="s">
        <v>18</v>
      </c>
      <c r="N2435" t="str" cm="1">
        <f t="array" ref="N2435">_xlfn.IFS(J2435&lt;=29,"Twenties",J2435&lt;=39,"Thirties",J2435&lt;=49,"Fourties",J2435&lt;=59,"Fifties",J2435&gt;59,"Elders")</f>
        <v>Fifties</v>
      </c>
      <c r="O2435" t="str" cm="1">
        <f t="array" ref="O2435">_xlfn.IFS(K2436&lt;=5,"Very Short",K2436&lt;=10,"Short",K2436&lt;=15,"Mid-Class",K2436&lt;=20,"Long",K2436&lt;=25," Very Long",K2436&gt;25,"Lifer")</f>
        <v>Short</v>
      </c>
      <c r="P2435" t="str" cm="1">
        <f t="array" ref="P2435">_xlfn.IFS(L2435&lt;=39,"Negligible",L2435&lt;=79,"Minimal",L2435&lt;=119,"Moderate",L2435&lt;=158,"High Moderate",L2435&lt;=198," High",L2435&lt;=238,"Very High",L2435&lt;=278,"Severe")</f>
        <v>Moderate</v>
      </c>
      <c r="Q2435" s="3">
        <f t="shared" si="38"/>
        <v>4.2743824416666669</v>
      </c>
    </row>
    <row r="2436" spans="1:17" x14ac:dyDescent="0.25">
      <c r="A2436">
        <v>2435</v>
      </c>
      <c r="B2436" t="s">
        <v>2698</v>
      </c>
      <c r="C2436" t="s">
        <v>377</v>
      </c>
      <c r="D2436" t="s">
        <v>5755</v>
      </c>
      <c r="E2436" t="s">
        <v>982</v>
      </c>
      <c r="F2436" t="s">
        <v>1058</v>
      </c>
      <c r="G2436" t="s">
        <v>1059</v>
      </c>
      <c r="H2436" t="s">
        <v>85</v>
      </c>
      <c r="I2436" t="s">
        <v>18</v>
      </c>
      <c r="J2436">
        <v>60.962453320000002</v>
      </c>
      <c r="K2436">
        <v>6.7712410920000004</v>
      </c>
      <c r="L2436">
        <v>119.4110768</v>
      </c>
      <c r="M2436" t="s">
        <v>18</v>
      </c>
      <c r="N2436" t="str" cm="1">
        <f t="array" ref="N2436">_xlfn.IFS(J2436&lt;=29,"Twenties",J2436&lt;=39,"Thirties",J2436&lt;=49,"Fourties",J2436&lt;=59,"Fifties",J2436&gt;59,"Elders")</f>
        <v>Elders</v>
      </c>
      <c r="O2436" t="str" cm="1">
        <f t="array" ref="O2436">_xlfn.IFS(K2437&lt;=5,"Very Short",K2437&lt;=10,"Short",K2437&lt;=15,"Mid-Class",K2437&lt;=20,"Long",K2437&lt;=25," Very Long",K2437&gt;25,"Lifer")</f>
        <v>Very Short</v>
      </c>
      <c r="P2436" t="str" cm="1">
        <f t="array" ref="P2436">_xlfn.IFS(L2436&lt;=39,"Negligible",L2436&lt;=79,"Minimal",L2436&lt;=119,"Moderate",L2436&lt;=158,"High Moderate",L2436&lt;=198," High",L2436&lt;=238,"Very High",L2436&lt;=278,"Severe")</f>
        <v>High Moderate</v>
      </c>
      <c r="Q2436" s="3">
        <f t="shared" si="38"/>
        <v>4.9754615333333332</v>
      </c>
    </row>
    <row r="2437" spans="1:17" x14ac:dyDescent="0.25">
      <c r="A2437">
        <v>2436</v>
      </c>
      <c r="B2437" t="s">
        <v>2386</v>
      </c>
      <c r="C2437" t="s">
        <v>2699</v>
      </c>
      <c r="D2437" t="s">
        <v>5755</v>
      </c>
      <c r="E2437" t="s">
        <v>125</v>
      </c>
      <c r="F2437" t="s">
        <v>1058</v>
      </c>
      <c r="G2437" t="s">
        <v>1059</v>
      </c>
      <c r="H2437" t="s">
        <v>125</v>
      </c>
      <c r="I2437" t="s">
        <v>18</v>
      </c>
      <c r="J2437">
        <v>29.1268861</v>
      </c>
      <c r="K2437">
        <v>4.1375140589999999</v>
      </c>
      <c r="L2437">
        <v>0</v>
      </c>
      <c r="M2437" t="s">
        <v>18</v>
      </c>
      <c r="N2437" t="str" cm="1">
        <f t="array" ref="N2437">_xlfn.IFS(J2437&lt;=29,"Twenties",J2437&lt;=39,"Thirties",J2437&lt;=49,"Fourties",J2437&lt;=59,"Fifties",J2437&gt;59,"Elders")</f>
        <v>Thirties</v>
      </c>
      <c r="O2437" t="str" cm="1">
        <f t="array" ref="O2437">_xlfn.IFS(K2438&lt;=5,"Very Short",K2438&lt;=10,"Short",K2438&lt;=15,"Mid-Class",K2438&lt;=20,"Long",K2438&lt;=25," Very Long",K2438&gt;25,"Lifer")</f>
        <v>Very Short</v>
      </c>
      <c r="P2437" t="str" cm="1">
        <f t="array" ref="P2437">_xlfn.IFS(L2437&lt;=39,"Negligible",L2437&lt;=79,"Minimal",L2437&lt;=119,"Moderate",L2437&lt;=158,"High Moderate",L2437&lt;=198," High",L2437&lt;=238,"Very High",L2437&lt;=278,"Severe")</f>
        <v>Negligible</v>
      </c>
      <c r="Q2437" s="3">
        <f t="shared" si="38"/>
        <v>0</v>
      </c>
    </row>
    <row r="2438" spans="1:17" x14ac:dyDescent="0.25">
      <c r="A2438">
        <v>2437</v>
      </c>
      <c r="B2438" t="s">
        <v>2700</v>
      </c>
      <c r="C2438" t="s">
        <v>54</v>
      </c>
      <c r="D2438" t="s">
        <v>5755</v>
      </c>
      <c r="E2438" t="s">
        <v>405</v>
      </c>
      <c r="F2438" t="s">
        <v>818</v>
      </c>
      <c r="G2438" t="s">
        <v>819</v>
      </c>
      <c r="H2438" t="s">
        <v>405</v>
      </c>
      <c r="I2438" t="s">
        <v>18</v>
      </c>
      <c r="J2438">
        <v>69.971425749999995</v>
      </c>
      <c r="K2438">
        <v>3.6299515819999999</v>
      </c>
      <c r="L2438">
        <v>224.42673600000001</v>
      </c>
      <c r="M2438" t="s">
        <v>18</v>
      </c>
      <c r="N2438" t="str" cm="1">
        <f t="array" ref="N2438">_xlfn.IFS(J2438&lt;=29,"Twenties",J2438&lt;=39,"Thirties",J2438&lt;=49,"Fourties",J2438&lt;=59,"Fifties",J2438&gt;59,"Elders")</f>
        <v>Elders</v>
      </c>
      <c r="O2438" t="str" cm="1">
        <f t="array" ref="O2438">_xlfn.IFS(K2439&lt;=5,"Very Short",K2439&lt;=10,"Short",K2439&lt;=15,"Mid-Class",K2439&lt;=20,"Long",K2439&lt;=25," Very Long",K2439&gt;25,"Lifer")</f>
        <v>Very Short</v>
      </c>
      <c r="P2438" t="str" cm="1">
        <f t="array" ref="P2438">_xlfn.IFS(L2438&lt;=39,"Negligible",L2438&lt;=79,"Minimal",L2438&lt;=119,"Moderate",L2438&lt;=158,"High Moderate",L2438&lt;=198," High",L2438&lt;=238,"Very High",L2438&lt;=278,"Severe")</f>
        <v>Very High</v>
      </c>
      <c r="Q2438" s="3">
        <f t="shared" si="38"/>
        <v>9.3511140000000008</v>
      </c>
    </row>
    <row r="2439" spans="1:17" x14ac:dyDescent="0.25">
      <c r="A2439">
        <v>2438</v>
      </c>
      <c r="B2439" t="s">
        <v>1629</v>
      </c>
      <c r="C2439" t="s">
        <v>20</v>
      </c>
      <c r="D2439" t="s">
        <v>5755</v>
      </c>
      <c r="E2439" t="s">
        <v>43</v>
      </c>
      <c r="F2439" t="s">
        <v>1058</v>
      </c>
      <c r="G2439" t="s">
        <v>1059</v>
      </c>
      <c r="H2439" t="s">
        <v>44</v>
      </c>
      <c r="I2439" t="s">
        <v>18</v>
      </c>
      <c r="J2439">
        <v>34.531240969999999</v>
      </c>
      <c r="K2439">
        <v>4.2477565100000003</v>
      </c>
      <c r="L2439">
        <v>0</v>
      </c>
      <c r="M2439" t="s">
        <v>18</v>
      </c>
      <c r="N2439" t="str" cm="1">
        <f t="array" ref="N2439">_xlfn.IFS(J2439&lt;=29,"Twenties",J2439&lt;=39,"Thirties",J2439&lt;=49,"Fourties",J2439&lt;=59,"Fifties",J2439&gt;59,"Elders")</f>
        <v>Thirties</v>
      </c>
      <c r="O2439" t="str" cm="1">
        <f t="array" ref="O2439">_xlfn.IFS(K2440&lt;=5,"Very Short",K2440&lt;=10,"Short",K2440&lt;=15,"Mid-Class",K2440&lt;=20,"Long",K2440&lt;=25," Very Long",K2440&gt;25,"Lifer")</f>
        <v>Very Short</v>
      </c>
      <c r="P2439" t="str" cm="1">
        <f t="array" ref="P2439">_xlfn.IFS(L2439&lt;=39,"Negligible",L2439&lt;=79,"Minimal",L2439&lt;=119,"Moderate",L2439&lt;=158,"High Moderate",L2439&lt;=198," High",L2439&lt;=238,"Very High",L2439&lt;=278,"Severe")</f>
        <v>Negligible</v>
      </c>
      <c r="Q2439" s="3">
        <f t="shared" si="38"/>
        <v>0</v>
      </c>
    </row>
    <row r="2440" spans="1:17" x14ac:dyDescent="0.25">
      <c r="A2440">
        <v>2439</v>
      </c>
      <c r="B2440" t="s">
        <v>2701</v>
      </c>
      <c r="C2440" t="s">
        <v>2446</v>
      </c>
      <c r="D2440" t="s">
        <v>5755</v>
      </c>
      <c r="E2440" t="s">
        <v>36</v>
      </c>
      <c r="F2440" t="s">
        <v>818</v>
      </c>
      <c r="G2440" t="s">
        <v>819</v>
      </c>
      <c r="H2440" t="s">
        <v>36</v>
      </c>
      <c r="I2440" t="s">
        <v>18</v>
      </c>
      <c r="J2440">
        <v>50.283049509999998</v>
      </c>
      <c r="K2440">
        <v>2.443153481</v>
      </c>
      <c r="L2440">
        <v>118.81152229999999</v>
      </c>
      <c r="M2440" t="s">
        <v>18</v>
      </c>
      <c r="N2440" t="str" cm="1">
        <f t="array" ref="N2440">_xlfn.IFS(J2440&lt;=29,"Twenties",J2440&lt;=39,"Thirties",J2440&lt;=49,"Fourties",J2440&lt;=59,"Fifties",J2440&gt;59,"Elders")</f>
        <v>Fifties</v>
      </c>
      <c r="O2440" t="str" cm="1">
        <f t="array" ref="O2440">_xlfn.IFS(K2441&lt;=5,"Very Short",K2441&lt;=10,"Short",K2441&lt;=15,"Mid-Class",K2441&lt;=20,"Long",K2441&lt;=25," Very Long",K2441&gt;25,"Lifer")</f>
        <v>Very Short</v>
      </c>
      <c r="P2440" t="str" cm="1">
        <f t="array" ref="P2440">_xlfn.IFS(L2440&lt;=39,"Negligible",L2440&lt;=79,"Minimal",L2440&lt;=119,"Moderate",L2440&lt;=158,"High Moderate",L2440&lt;=198," High",L2440&lt;=238,"Very High",L2440&lt;=278,"Severe")</f>
        <v>Moderate</v>
      </c>
      <c r="Q2440" s="3">
        <f t="shared" si="38"/>
        <v>4.950480095833333</v>
      </c>
    </row>
    <row r="2441" spans="1:17" x14ac:dyDescent="0.25">
      <c r="A2441">
        <v>2440</v>
      </c>
      <c r="B2441" t="s">
        <v>115</v>
      </c>
      <c r="C2441" t="s">
        <v>877</v>
      </c>
      <c r="D2441" t="s">
        <v>5754</v>
      </c>
      <c r="E2441" t="s">
        <v>1095</v>
      </c>
      <c r="F2441" t="s">
        <v>1058</v>
      </c>
      <c r="G2441" t="s">
        <v>1059</v>
      </c>
      <c r="H2441" t="s">
        <v>105</v>
      </c>
      <c r="I2441" t="s">
        <v>18</v>
      </c>
      <c r="J2441">
        <v>38.83111581</v>
      </c>
      <c r="K2441">
        <v>2.933198999</v>
      </c>
      <c r="L2441">
        <v>49.857620850000004</v>
      </c>
      <c r="M2441" t="s">
        <v>18</v>
      </c>
      <c r="N2441" t="str" cm="1">
        <f t="array" ref="N2441">_xlfn.IFS(J2441&lt;=29,"Twenties",J2441&lt;=39,"Thirties",J2441&lt;=49,"Fourties",J2441&lt;=59,"Fifties",J2441&gt;59,"Elders")</f>
        <v>Thirties</v>
      </c>
      <c r="O2441" t="str" cm="1">
        <f t="array" ref="O2441">_xlfn.IFS(K2442&lt;=5,"Very Short",K2442&lt;=10,"Short",K2442&lt;=15,"Mid-Class",K2442&lt;=20,"Long",K2442&lt;=25," Very Long",K2442&gt;25,"Lifer")</f>
        <v>Very Short</v>
      </c>
      <c r="P2441" t="str" cm="1">
        <f t="array" ref="P2441">_xlfn.IFS(L2441&lt;=39,"Negligible",L2441&lt;=79,"Minimal",L2441&lt;=119,"Moderate",L2441&lt;=158,"High Moderate",L2441&lt;=198," High",L2441&lt;=238,"Very High",L2441&lt;=278,"Severe")</f>
        <v>Minimal</v>
      </c>
      <c r="Q2441" s="3">
        <f t="shared" si="38"/>
        <v>2.0774008687500003</v>
      </c>
    </row>
    <row r="2442" spans="1:17" x14ac:dyDescent="0.25">
      <c r="A2442">
        <v>2441</v>
      </c>
      <c r="B2442" t="s">
        <v>1275</v>
      </c>
      <c r="C2442" t="s">
        <v>1371</v>
      </c>
      <c r="D2442" t="s">
        <v>5754</v>
      </c>
      <c r="E2442" t="s">
        <v>85</v>
      </c>
      <c r="F2442" t="s">
        <v>1058</v>
      </c>
      <c r="G2442" t="s">
        <v>1059</v>
      </c>
      <c r="H2442" t="s">
        <v>85</v>
      </c>
      <c r="I2442" t="s">
        <v>18</v>
      </c>
      <c r="J2442">
        <v>35.270303560000002</v>
      </c>
      <c r="K2442">
        <v>3.3834497909999999</v>
      </c>
      <c r="L2442">
        <v>17.396175410000001</v>
      </c>
      <c r="M2442" t="s">
        <v>18</v>
      </c>
      <c r="N2442" t="str" cm="1">
        <f t="array" ref="N2442">_xlfn.IFS(J2442&lt;=29,"Twenties",J2442&lt;=39,"Thirties",J2442&lt;=49,"Fourties",J2442&lt;=59,"Fifties",J2442&gt;59,"Elders")</f>
        <v>Thirties</v>
      </c>
      <c r="O2442" t="str" cm="1">
        <f t="array" ref="O2442">_xlfn.IFS(K2443&lt;=5,"Very Short",K2443&lt;=10,"Short",K2443&lt;=15,"Mid-Class",K2443&lt;=20,"Long",K2443&lt;=25," Very Long",K2443&gt;25,"Lifer")</f>
        <v>Short</v>
      </c>
      <c r="P2442" t="str" cm="1">
        <f t="array" ref="P2442">_xlfn.IFS(L2442&lt;=39,"Negligible",L2442&lt;=79,"Minimal",L2442&lt;=119,"Moderate",L2442&lt;=158,"High Moderate",L2442&lt;=198," High",L2442&lt;=238,"Very High",L2442&lt;=278,"Severe")</f>
        <v>Negligible</v>
      </c>
      <c r="Q2442" s="3">
        <f t="shared" si="38"/>
        <v>0.72484064208333343</v>
      </c>
    </row>
    <row r="2443" spans="1:17" x14ac:dyDescent="0.25">
      <c r="A2443">
        <v>2442</v>
      </c>
      <c r="B2443" t="s">
        <v>2702</v>
      </c>
      <c r="C2443" t="s">
        <v>761</v>
      </c>
      <c r="D2443" t="s">
        <v>5755</v>
      </c>
      <c r="E2443" t="s">
        <v>2703</v>
      </c>
      <c r="F2443" t="s">
        <v>1792</v>
      </c>
      <c r="G2443" t="s">
        <v>1059</v>
      </c>
      <c r="H2443" t="s">
        <v>1470</v>
      </c>
      <c r="I2443" t="s">
        <v>18</v>
      </c>
      <c r="J2443">
        <v>30.40369244</v>
      </c>
      <c r="K2443">
        <v>6.7627172699999996</v>
      </c>
      <c r="L2443">
        <v>0</v>
      </c>
      <c r="M2443" t="s">
        <v>18</v>
      </c>
      <c r="N2443" t="str" cm="1">
        <f t="array" ref="N2443">_xlfn.IFS(J2443&lt;=29,"Twenties",J2443&lt;=39,"Thirties",J2443&lt;=49,"Fourties",J2443&lt;=59,"Fifties",J2443&gt;59,"Elders")</f>
        <v>Thirties</v>
      </c>
      <c r="O2443" t="str" cm="1">
        <f t="array" ref="O2443">_xlfn.IFS(K2444&lt;=5,"Very Short",K2444&lt;=10,"Short",K2444&lt;=15,"Mid-Class",K2444&lt;=20,"Long",K2444&lt;=25," Very Long",K2444&gt;25,"Lifer")</f>
        <v>Short</v>
      </c>
      <c r="P2443" t="str" cm="1">
        <f t="array" ref="P2443">_xlfn.IFS(L2443&lt;=39,"Negligible",L2443&lt;=79,"Minimal",L2443&lt;=119,"Moderate",L2443&lt;=158,"High Moderate",L2443&lt;=198," High",L2443&lt;=238,"Very High",L2443&lt;=278,"Severe")</f>
        <v>Negligible</v>
      </c>
      <c r="Q2443" s="3">
        <f t="shared" si="38"/>
        <v>0</v>
      </c>
    </row>
    <row r="2444" spans="1:17" x14ac:dyDescent="0.25">
      <c r="A2444">
        <v>2443</v>
      </c>
      <c r="B2444" t="s">
        <v>634</v>
      </c>
      <c r="C2444" t="s">
        <v>737</v>
      </c>
      <c r="D2444" t="s">
        <v>5755</v>
      </c>
      <c r="E2444" t="s">
        <v>2704</v>
      </c>
      <c r="F2444" t="s">
        <v>1058</v>
      </c>
      <c r="G2444" t="s">
        <v>1059</v>
      </c>
      <c r="H2444" t="s">
        <v>167</v>
      </c>
      <c r="I2444" t="s">
        <v>18</v>
      </c>
      <c r="J2444">
        <v>48.590940949999997</v>
      </c>
      <c r="K2444">
        <v>7.05795262</v>
      </c>
      <c r="L2444">
        <v>106.5923521</v>
      </c>
      <c r="M2444" t="s">
        <v>18</v>
      </c>
      <c r="N2444" t="str" cm="1">
        <f t="array" ref="N2444">_xlfn.IFS(J2444&lt;=29,"Twenties",J2444&lt;=39,"Thirties",J2444&lt;=49,"Fourties",J2444&lt;=59,"Fifties",J2444&gt;59,"Elders")</f>
        <v>Fourties</v>
      </c>
      <c r="O2444" t="str" cm="1">
        <f t="array" ref="O2444">_xlfn.IFS(K2445&lt;=5,"Very Short",K2445&lt;=10,"Short",K2445&lt;=15,"Mid-Class",K2445&lt;=20,"Long",K2445&lt;=25," Very Long",K2445&gt;25,"Lifer")</f>
        <v>Very Short</v>
      </c>
      <c r="P2444" t="str" cm="1">
        <f t="array" ref="P2444">_xlfn.IFS(L2444&lt;=39,"Negligible",L2444&lt;=79,"Minimal",L2444&lt;=119,"Moderate",L2444&lt;=158,"High Moderate",L2444&lt;=198," High",L2444&lt;=238,"Very High",L2444&lt;=278,"Severe")</f>
        <v>Moderate</v>
      </c>
      <c r="Q2444" s="3">
        <f t="shared" si="38"/>
        <v>4.4413480041666666</v>
      </c>
    </row>
    <row r="2445" spans="1:17" x14ac:dyDescent="0.25">
      <c r="A2445">
        <v>2444</v>
      </c>
      <c r="B2445" t="s">
        <v>2705</v>
      </c>
      <c r="C2445" t="s">
        <v>50</v>
      </c>
      <c r="D2445" t="s">
        <v>5755</v>
      </c>
      <c r="E2445" t="s">
        <v>25</v>
      </c>
      <c r="F2445" t="s">
        <v>1058</v>
      </c>
      <c r="G2445" t="s">
        <v>1059</v>
      </c>
      <c r="H2445" t="s">
        <v>25</v>
      </c>
      <c r="I2445" t="s">
        <v>18</v>
      </c>
      <c r="J2445">
        <v>40.194920490000001</v>
      </c>
      <c r="K2445">
        <v>4.2091315519999997</v>
      </c>
      <c r="L2445">
        <v>62.155690960000001</v>
      </c>
      <c r="M2445" t="s">
        <v>18</v>
      </c>
      <c r="N2445" t="str" cm="1">
        <f t="array" ref="N2445">_xlfn.IFS(J2445&lt;=29,"Twenties",J2445&lt;=39,"Thirties",J2445&lt;=49,"Fourties",J2445&lt;=59,"Fifties",J2445&gt;59,"Elders")</f>
        <v>Fourties</v>
      </c>
      <c r="O2445" t="str" cm="1">
        <f t="array" ref="O2445">_xlfn.IFS(K2446&lt;=5,"Very Short",K2446&lt;=10,"Short",K2446&lt;=15,"Mid-Class",K2446&lt;=20,"Long",K2446&lt;=25," Very Long",K2446&gt;25,"Lifer")</f>
        <v>Very Short</v>
      </c>
      <c r="P2445" t="str" cm="1">
        <f t="array" ref="P2445">_xlfn.IFS(L2445&lt;=39,"Negligible",L2445&lt;=79,"Minimal",L2445&lt;=119,"Moderate",L2445&lt;=158,"High Moderate",L2445&lt;=198," High",L2445&lt;=238,"Very High",L2445&lt;=278,"Severe")</f>
        <v>Minimal</v>
      </c>
      <c r="Q2445" s="3">
        <f t="shared" si="38"/>
        <v>2.5898204566666667</v>
      </c>
    </row>
    <row r="2446" spans="1:17" x14ac:dyDescent="0.25">
      <c r="A2446">
        <v>2445</v>
      </c>
      <c r="B2446" t="s">
        <v>2706</v>
      </c>
      <c r="C2446" t="s">
        <v>1310</v>
      </c>
      <c r="D2446" t="s">
        <v>5755</v>
      </c>
      <c r="E2446" t="s">
        <v>36</v>
      </c>
      <c r="F2446" t="s">
        <v>818</v>
      </c>
      <c r="G2446" t="s">
        <v>819</v>
      </c>
      <c r="H2446" t="s">
        <v>36</v>
      </c>
      <c r="I2446" t="s">
        <v>18</v>
      </c>
      <c r="J2446">
        <v>26.57809159</v>
      </c>
      <c r="K2446">
        <v>4.5733783020000001</v>
      </c>
      <c r="L2446">
        <v>0</v>
      </c>
      <c r="M2446" t="s">
        <v>18</v>
      </c>
      <c r="N2446" t="str" cm="1">
        <f t="array" ref="N2446">_xlfn.IFS(J2446&lt;=29,"Twenties",J2446&lt;=39,"Thirties",J2446&lt;=49,"Fourties",J2446&lt;=59,"Fifties",J2446&gt;59,"Elders")</f>
        <v>Twenties</v>
      </c>
      <c r="O2446" t="str" cm="1">
        <f t="array" ref="O2446">_xlfn.IFS(K2447&lt;=5,"Very Short",K2447&lt;=10,"Short",K2447&lt;=15,"Mid-Class",K2447&lt;=20,"Long",K2447&lt;=25," Very Long",K2447&gt;25,"Lifer")</f>
        <v>Short</v>
      </c>
      <c r="P2446" t="str" cm="1">
        <f t="array" ref="P2446">_xlfn.IFS(L2446&lt;=39,"Negligible",L2446&lt;=79,"Minimal",L2446&lt;=119,"Moderate",L2446&lt;=158,"High Moderate",L2446&lt;=198," High",L2446&lt;=238,"Very High",L2446&lt;=278,"Severe")</f>
        <v>Negligible</v>
      </c>
      <c r="Q2446" s="3">
        <f t="shared" si="38"/>
        <v>0</v>
      </c>
    </row>
    <row r="2447" spans="1:17" x14ac:dyDescent="0.25">
      <c r="A2447">
        <v>2446</v>
      </c>
      <c r="B2447" t="s">
        <v>251</v>
      </c>
      <c r="C2447" t="s">
        <v>2013</v>
      </c>
      <c r="D2447" t="s">
        <v>5754</v>
      </c>
      <c r="E2447" t="s">
        <v>36</v>
      </c>
      <c r="F2447" t="s">
        <v>818</v>
      </c>
      <c r="G2447" t="s">
        <v>819</v>
      </c>
      <c r="H2447" t="s">
        <v>36</v>
      </c>
      <c r="I2447" t="s">
        <v>18</v>
      </c>
      <c r="J2447">
        <v>52.095296449999999</v>
      </c>
      <c r="K2447">
        <v>6.2220042590000002</v>
      </c>
      <c r="L2447">
        <v>86.353612909999995</v>
      </c>
      <c r="M2447" t="s">
        <v>18</v>
      </c>
      <c r="N2447" t="str" cm="1">
        <f t="array" ref="N2447">_xlfn.IFS(J2447&lt;=29,"Twenties",J2447&lt;=39,"Thirties",J2447&lt;=49,"Fourties",J2447&lt;=59,"Fifties",J2447&gt;59,"Elders")</f>
        <v>Fifties</v>
      </c>
      <c r="O2447" t="str" cm="1">
        <f t="array" ref="O2447">_xlfn.IFS(K2448&lt;=5,"Very Short",K2448&lt;=10,"Short",K2448&lt;=15,"Mid-Class",K2448&lt;=20,"Long",K2448&lt;=25," Very Long",K2448&gt;25,"Lifer")</f>
        <v>Short</v>
      </c>
      <c r="P2447" t="str" cm="1">
        <f t="array" ref="P2447">_xlfn.IFS(L2447&lt;=39,"Negligible",L2447&lt;=79,"Minimal",L2447&lt;=119,"Moderate",L2447&lt;=158,"High Moderate",L2447&lt;=198," High",L2447&lt;=238,"Very High",L2447&lt;=278,"Severe")</f>
        <v>Moderate</v>
      </c>
      <c r="Q2447" s="3">
        <f t="shared" si="38"/>
        <v>3.5980672045833333</v>
      </c>
    </row>
    <row r="2448" spans="1:17" x14ac:dyDescent="0.25">
      <c r="A2448">
        <v>2447</v>
      </c>
      <c r="B2448" t="s">
        <v>2707</v>
      </c>
      <c r="C2448" t="s">
        <v>2148</v>
      </c>
      <c r="D2448" t="s">
        <v>5755</v>
      </c>
      <c r="E2448" t="s">
        <v>700</v>
      </c>
      <c r="F2448" t="s">
        <v>1058</v>
      </c>
      <c r="G2448" t="s">
        <v>1059</v>
      </c>
      <c r="H2448" t="s">
        <v>155</v>
      </c>
      <c r="I2448" t="s">
        <v>18</v>
      </c>
      <c r="J2448">
        <v>48.869678749999999</v>
      </c>
      <c r="K2448">
        <v>5.2141258559999999</v>
      </c>
      <c r="L2448">
        <v>93.937224839999999</v>
      </c>
      <c r="M2448" t="s">
        <v>18</v>
      </c>
      <c r="N2448" t="str" cm="1">
        <f t="array" ref="N2448">_xlfn.IFS(J2448&lt;=29,"Twenties",J2448&lt;=39,"Thirties",J2448&lt;=49,"Fourties",J2448&lt;=59,"Fifties",J2448&gt;59,"Elders")</f>
        <v>Fourties</v>
      </c>
      <c r="O2448" t="str" cm="1">
        <f t="array" ref="O2448">_xlfn.IFS(K2449&lt;=5,"Very Short",K2449&lt;=10,"Short",K2449&lt;=15,"Mid-Class",K2449&lt;=20,"Long",K2449&lt;=25," Very Long",K2449&gt;25,"Lifer")</f>
        <v>Short</v>
      </c>
      <c r="P2448" t="str" cm="1">
        <f t="array" ref="P2448">_xlfn.IFS(L2448&lt;=39,"Negligible",L2448&lt;=79,"Minimal",L2448&lt;=119,"Moderate",L2448&lt;=158,"High Moderate",L2448&lt;=198," High",L2448&lt;=238,"Very High",L2448&lt;=278,"Severe")</f>
        <v>Moderate</v>
      </c>
      <c r="Q2448" s="3">
        <f t="shared" si="38"/>
        <v>3.914051035</v>
      </c>
    </row>
    <row r="2449" spans="1:17" x14ac:dyDescent="0.25">
      <c r="A2449">
        <v>2448</v>
      </c>
      <c r="B2449" t="s">
        <v>1247</v>
      </c>
      <c r="C2449" t="s">
        <v>147</v>
      </c>
      <c r="D2449" t="s">
        <v>5755</v>
      </c>
      <c r="E2449" t="s">
        <v>132</v>
      </c>
      <c r="F2449" t="s">
        <v>1058</v>
      </c>
      <c r="G2449" t="s">
        <v>1059</v>
      </c>
      <c r="H2449" t="s">
        <v>132</v>
      </c>
      <c r="I2449" t="s">
        <v>18</v>
      </c>
      <c r="J2449">
        <v>34.028768159999998</v>
      </c>
      <c r="K2449">
        <v>5.7189560369999999</v>
      </c>
      <c r="L2449">
        <v>0</v>
      </c>
      <c r="M2449" t="s">
        <v>18</v>
      </c>
      <c r="N2449" t="str" cm="1">
        <f t="array" ref="N2449">_xlfn.IFS(J2449&lt;=29,"Twenties",J2449&lt;=39,"Thirties",J2449&lt;=49,"Fourties",J2449&lt;=59,"Fifties",J2449&gt;59,"Elders")</f>
        <v>Thirties</v>
      </c>
      <c r="O2449" t="str" cm="1">
        <f t="array" ref="O2449">_xlfn.IFS(K2450&lt;=5,"Very Short",K2450&lt;=10,"Short",K2450&lt;=15,"Mid-Class",K2450&lt;=20,"Long",K2450&lt;=25," Very Long",K2450&gt;25,"Lifer")</f>
        <v>Short</v>
      </c>
      <c r="P2449" t="str" cm="1">
        <f t="array" ref="P2449">_xlfn.IFS(L2449&lt;=39,"Negligible",L2449&lt;=79,"Minimal",L2449&lt;=119,"Moderate",L2449&lt;=158,"High Moderate",L2449&lt;=198," High",L2449&lt;=238,"Very High",L2449&lt;=278,"Severe")</f>
        <v>Negligible</v>
      </c>
      <c r="Q2449" s="3">
        <f t="shared" si="38"/>
        <v>0</v>
      </c>
    </row>
    <row r="2450" spans="1:17" x14ac:dyDescent="0.25">
      <c r="A2450">
        <v>2449</v>
      </c>
      <c r="B2450" t="s">
        <v>2708</v>
      </c>
      <c r="C2450" t="s">
        <v>2082</v>
      </c>
      <c r="D2450" t="s">
        <v>5754</v>
      </c>
      <c r="E2450" t="s">
        <v>25</v>
      </c>
      <c r="F2450" t="s">
        <v>1058</v>
      </c>
      <c r="G2450" t="s">
        <v>1059</v>
      </c>
      <c r="H2450" t="s">
        <v>25</v>
      </c>
      <c r="I2450" t="s">
        <v>18</v>
      </c>
      <c r="J2450">
        <v>54.51277924</v>
      </c>
      <c r="K2450">
        <v>6.2898149219999997</v>
      </c>
      <c r="L2450">
        <v>114.20691100000001</v>
      </c>
      <c r="M2450" t="s">
        <v>18</v>
      </c>
      <c r="N2450" t="str" cm="1">
        <f t="array" ref="N2450">_xlfn.IFS(J2450&lt;=29,"Twenties",J2450&lt;=39,"Thirties",J2450&lt;=49,"Fourties",J2450&lt;=59,"Fifties",J2450&gt;59,"Elders")</f>
        <v>Fifties</v>
      </c>
      <c r="O2450" t="str" cm="1">
        <f t="array" ref="O2450">_xlfn.IFS(K2451&lt;=5,"Very Short",K2451&lt;=10,"Short",K2451&lt;=15,"Mid-Class",K2451&lt;=20,"Long",K2451&lt;=25," Very Long",K2451&gt;25,"Lifer")</f>
        <v>Very Short</v>
      </c>
      <c r="P2450" t="str" cm="1">
        <f t="array" ref="P2450">_xlfn.IFS(L2450&lt;=39,"Negligible",L2450&lt;=79,"Minimal",L2450&lt;=119,"Moderate",L2450&lt;=158,"High Moderate",L2450&lt;=198," High",L2450&lt;=238,"Very High",L2450&lt;=278,"Severe")</f>
        <v>Moderate</v>
      </c>
      <c r="Q2450" s="3">
        <f t="shared" si="38"/>
        <v>4.7586212916666666</v>
      </c>
    </row>
    <row r="2451" spans="1:17" x14ac:dyDescent="0.25">
      <c r="A2451">
        <v>2450</v>
      </c>
      <c r="B2451" t="s">
        <v>2709</v>
      </c>
      <c r="C2451" t="s">
        <v>338</v>
      </c>
      <c r="D2451" t="s">
        <v>5755</v>
      </c>
      <c r="E2451" t="s">
        <v>253</v>
      </c>
      <c r="F2451" t="s">
        <v>1058</v>
      </c>
      <c r="G2451" t="s">
        <v>1059</v>
      </c>
      <c r="H2451" t="s">
        <v>105</v>
      </c>
      <c r="I2451" t="s">
        <v>18</v>
      </c>
      <c r="J2451">
        <v>42.045848309999997</v>
      </c>
      <c r="K2451">
        <v>3.027659264</v>
      </c>
      <c r="L2451">
        <v>50.246286650000002</v>
      </c>
      <c r="M2451" t="s">
        <v>18</v>
      </c>
      <c r="N2451" t="str" cm="1">
        <f t="array" ref="N2451">_xlfn.IFS(J2451&lt;=29,"Twenties",J2451&lt;=39,"Thirties",J2451&lt;=49,"Fourties",J2451&lt;=59,"Fifties",J2451&gt;59,"Elders")</f>
        <v>Fourties</v>
      </c>
      <c r="O2451" t="str" cm="1">
        <f t="array" ref="O2451">_xlfn.IFS(K2452&lt;=5,"Very Short",K2452&lt;=10,"Short",K2452&lt;=15,"Mid-Class",K2452&lt;=20,"Long",K2452&lt;=25," Very Long",K2452&gt;25,"Lifer")</f>
        <v>Short</v>
      </c>
      <c r="P2451" t="str" cm="1">
        <f t="array" ref="P2451">_xlfn.IFS(L2451&lt;=39,"Negligible",L2451&lt;=79,"Minimal",L2451&lt;=119,"Moderate",L2451&lt;=158,"High Moderate",L2451&lt;=198," High",L2451&lt;=238,"Very High",L2451&lt;=278,"Severe")</f>
        <v>Minimal</v>
      </c>
      <c r="Q2451" s="3">
        <f t="shared" si="38"/>
        <v>2.0935952770833333</v>
      </c>
    </row>
    <row r="2452" spans="1:17" x14ac:dyDescent="0.25">
      <c r="A2452">
        <v>2451</v>
      </c>
      <c r="B2452" t="s">
        <v>2233</v>
      </c>
      <c r="C2452" t="s">
        <v>41</v>
      </c>
      <c r="D2452" t="s">
        <v>5755</v>
      </c>
      <c r="E2452" t="s">
        <v>15</v>
      </c>
      <c r="F2452" t="s">
        <v>2303</v>
      </c>
      <c r="G2452" t="s">
        <v>1824</v>
      </c>
      <c r="H2452" t="s">
        <v>15</v>
      </c>
      <c r="I2452" t="s">
        <v>18</v>
      </c>
      <c r="J2452">
        <v>34.70078547</v>
      </c>
      <c r="K2452">
        <v>6.5581986570000002</v>
      </c>
      <c r="L2452">
        <v>32.927181619999999</v>
      </c>
      <c r="M2452" t="s">
        <v>18</v>
      </c>
      <c r="N2452" t="str" cm="1">
        <f t="array" ref="N2452">_xlfn.IFS(J2452&lt;=29,"Twenties",J2452&lt;=39,"Thirties",J2452&lt;=49,"Fourties",J2452&lt;=59,"Fifties",J2452&gt;59,"Elders")</f>
        <v>Thirties</v>
      </c>
      <c r="O2452" t="str" cm="1">
        <f t="array" ref="O2452">_xlfn.IFS(K2453&lt;=5,"Very Short",K2453&lt;=10,"Short",K2453&lt;=15,"Mid-Class",K2453&lt;=20,"Long",K2453&lt;=25," Very Long",K2453&gt;25,"Lifer")</f>
        <v>Very Short</v>
      </c>
      <c r="P2452" t="str" cm="1">
        <f t="array" ref="P2452">_xlfn.IFS(L2452&lt;=39,"Negligible",L2452&lt;=79,"Minimal",L2452&lt;=119,"Moderate",L2452&lt;=158,"High Moderate",L2452&lt;=198," High",L2452&lt;=238,"Very High",L2452&lt;=278,"Severe")</f>
        <v>Negligible</v>
      </c>
      <c r="Q2452" s="3">
        <f t="shared" si="38"/>
        <v>1.3719659008333334</v>
      </c>
    </row>
    <row r="2453" spans="1:17" x14ac:dyDescent="0.25">
      <c r="A2453">
        <v>2452</v>
      </c>
      <c r="B2453" t="s">
        <v>2710</v>
      </c>
      <c r="C2453" t="s">
        <v>1661</v>
      </c>
      <c r="D2453" t="s">
        <v>5754</v>
      </c>
      <c r="E2453" t="s">
        <v>31</v>
      </c>
      <c r="F2453" t="s">
        <v>1058</v>
      </c>
      <c r="G2453" t="s">
        <v>1059</v>
      </c>
      <c r="H2453" t="s">
        <v>31</v>
      </c>
      <c r="I2453" t="s">
        <v>18</v>
      </c>
      <c r="J2453">
        <v>47.02059216</v>
      </c>
      <c r="K2453">
        <v>4.9677765569999996</v>
      </c>
      <c r="L2453">
        <v>114.6352878</v>
      </c>
      <c r="M2453" t="s">
        <v>18</v>
      </c>
      <c r="N2453" t="str" cm="1">
        <f t="array" ref="N2453">_xlfn.IFS(J2453&lt;=29,"Twenties",J2453&lt;=39,"Thirties",J2453&lt;=49,"Fourties",J2453&lt;=59,"Fifties",J2453&gt;59,"Elders")</f>
        <v>Fourties</v>
      </c>
      <c r="O2453" t="str" cm="1">
        <f t="array" ref="O2453">_xlfn.IFS(K2454&lt;=5,"Very Short",K2454&lt;=10,"Short",K2454&lt;=15,"Mid-Class",K2454&lt;=20,"Long",K2454&lt;=25," Very Long",K2454&gt;25,"Lifer")</f>
        <v>Short</v>
      </c>
      <c r="P2453" t="str" cm="1">
        <f t="array" ref="P2453">_xlfn.IFS(L2453&lt;=39,"Negligible",L2453&lt;=79,"Minimal",L2453&lt;=119,"Moderate",L2453&lt;=158,"High Moderate",L2453&lt;=198," High",L2453&lt;=238,"Very High",L2453&lt;=278,"Severe")</f>
        <v>Moderate</v>
      </c>
      <c r="Q2453" s="3">
        <f t="shared" si="38"/>
        <v>4.776470325</v>
      </c>
    </row>
    <row r="2454" spans="1:17" x14ac:dyDescent="0.25">
      <c r="A2454">
        <v>2453</v>
      </c>
      <c r="B2454" t="s">
        <v>45</v>
      </c>
      <c r="C2454" t="s">
        <v>57</v>
      </c>
      <c r="D2454" t="s">
        <v>5754</v>
      </c>
      <c r="E2454" t="s">
        <v>1157</v>
      </c>
      <c r="F2454" t="s">
        <v>2303</v>
      </c>
      <c r="G2454" t="s">
        <v>1824</v>
      </c>
      <c r="H2454" t="s">
        <v>1157</v>
      </c>
      <c r="I2454" t="s">
        <v>18</v>
      </c>
      <c r="J2454">
        <v>31.08497307</v>
      </c>
      <c r="K2454">
        <v>6.5629087860000004</v>
      </c>
      <c r="L2454">
        <v>0</v>
      </c>
      <c r="M2454" t="s">
        <v>18</v>
      </c>
      <c r="N2454" t="str" cm="1">
        <f t="array" ref="N2454">_xlfn.IFS(J2454&lt;=29,"Twenties",J2454&lt;=39,"Thirties",J2454&lt;=49,"Fourties",J2454&lt;=59,"Fifties",J2454&gt;59,"Elders")</f>
        <v>Thirties</v>
      </c>
      <c r="O2454" t="str" cm="1">
        <f t="array" ref="O2454">_xlfn.IFS(K2455&lt;=5,"Very Short",K2455&lt;=10,"Short",K2455&lt;=15,"Mid-Class",K2455&lt;=20,"Long",K2455&lt;=25," Very Long",K2455&gt;25,"Lifer")</f>
        <v>Short</v>
      </c>
      <c r="P2454" t="str" cm="1">
        <f t="array" ref="P2454">_xlfn.IFS(L2454&lt;=39,"Negligible",L2454&lt;=79,"Minimal",L2454&lt;=119,"Moderate",L2454&lt;=158,"High Moderate",L2454&lt;=198," High",L2454&lt;=238,"Very High",L2454&lt;=278,"Severe")</f>
        <v>Negligible</v>
      </c>
      <c r="Q2454" s="3">
        <f t="shared" si="38"/>
        <v>0</v>
      </c>
    </row>
    <row r="2455" spans="1:17" x14ac:dyDescent="0.25">
      <c r="A2455">
        <v>2454</v>
      </c>
      <c r="B2455" t="s">
        <v>914</v>
      </c>
      <c r="C2455" t="s">
        <v>1103</v>
      </c>
      <c r="D2455" t="s">
        <v>5755</v>
      </c>
      <c r="E2455" t="s">
        <v>99</v>
      </c>
      <c r="F2455" t="s">
        <v>1058</v>
      </c>
      <c r="G2455" t="s">
        <v>1059</v>
      </c>
      <c r="H2455" t="s">
        <v>99</v>
      </c>
      <c r="I2455" t="s">
        <v>18</v>
      </c>
      <c r="J2455">
        <v>41.234974649999998</v>
      </c>
      <c r="K2455">
        <v>7.911594161</v>
      </c>
      <c r="L2455">
        <v>31.687232529999999</v>
      </c>
      <c r="M2455" t="s">
        <v>18</v>
      </c>
      <c r="N2455" t="str" cm="1">
        <f t="array" ref="N2455">_xlfn.IFS(J2455&lt;=29,"Twenties",J2455&lt;=39,"Thirties",J2455&lt;=49,"Fourties",J2455&lt;=59,"Fifties",J2455&gt;59,"Elders")</f>
        <v>Fourties</v>
      </c>
      <c r="O2455" t="str" cm="1">
        <f t="array" ref="O2455">_xlfn.IFS(K2456&lt;=5,"Very Short",K2456&lt;=10,"Short",K2456&lt;=15,"Mid-Class",K2456&lt;=20,"Long",K2456&lt;=25," Very Long",K2456&gt;25,"Lifer")</f>
        <v>Very Short</v>
      </c>
      <c r="P2455" t="str" cm="1">
        <f t="array" ref="P2455">_xlfn.IFS(L2455&lt;=39,"Negligible",L2455&lt;=79,"Minimal",L2455&lt;=119,"Moderate",L2455&lt;=158,"High Moderate",L2455&lt;=198," High",L2455&lt;=238,"Very High",L2455&lt;=278,"Severe")</f>
        <v>Negligible</v>
      </c>
      <c r="Q2455" s="3">
        <f t="shared" si="38"/>
        <v>1.3203013554166667</v>
      </c>
    </row>
    <row r="2456" spans="1:17" x14ac:dyDescent="0.25">
      <c r="A2456">
        <v>2455</v>
      </c>
      <c r="B2456" t="s">
        <v>2711</v>
      </c>
      <c r="C2456" t="s">
        <v>1040</v>
      </c>
      <c r="D2456" t="s">
        <v>5754</v>
      </c>
      <c r="E2456" t="s">
        <v>55</v>
      </c>
      <c r="F2456" t="s">
        <v>1058</v>
      </c>
      <c r="G2456" t="s">
        <v>1059</v>
      </c>
      <c r="H2456" t="s">
        <v>55</v>
      </c>
      <c r="I2456" t="s">
        <v>18</v>
      </c>
      <c r="J2456">
        <v>39.202759239999999</v>
      </c>
      <c r="K2456">
        <v>4.1462562810000003</v>
      </c>
      <c r="L2456">
        <v>48.826081240000001</v>
      </c>
      <c r="M2456" t="s">
        <v>18</v>
      </c>
      <c r="N2456" t="str" cm="1">
        <f t="array" ref="N2456">_xlfn.IFS(J2456&lt;=29,"Twenties",J2456&lt;=39,"Thirties",J2456&lt;=49,"Fourties",J2456&lt;=59,"Fifties",J2456&gt;59,"Elders")</f>
        <v>Fourties</v>
      </c>
      <c r="O2456" t="str" cm="1">
        <f t="array" ref="O2456">_xlfn.IFS(K2457&lt;=5,"Very Short",K2457&lt;=10,"Short",K2457&lt;=15,"Mid-Class",K2457&lt;=20,"Long",K2457&lt;=25," Very Long",K2457&gt;25,"Lifer")</f>
        <v>Short</v>
      </c>
      <c r="P2456" t="str" cm="1">
        <f t="array" ref="P2456">_xlfn.IFS(L2456&lt;=39,"Negligible",L2456&lt;=79,"Minimal",L2456&lt;=119,"Moderate",L2456&lt;=158,"High Moderate",L2456&lt;=198," High",L2456&lt;=238,"Very High",L2456&lt;=278,"Severe")</f>
        <v>Minimal</v>
      </c>
      <c r="Q2456" s="3">
        <f t="shared" si="38"/>
        <v>2.0344200516666668</v>
      </c>
    </row>
    <row r="2457" spans="1:17" x14ac:dyDescent="0.25">
      <c r="A2457">
        <v>2456</v>
      </c>
      <c r="B2457" t="s">
        <v>2712</v>
      </c>
      <c r="C2457" t="s">
        <v>77</v>
      </c>
      <c r="D2457" t="s">
        <v>5754</v>
      </c>
      <c r="E2457" t="s">
        <v>167</v>
      </c>
      <c r="F2457" t="s">
        <v>1058</v>
      </c>
      <c r="G2457" t="s">
        <v>1059</v>
      </c>
      <c r="H2457" t="s">
        <v>167</v>
      </c>
      <c r="I2457" t="s">
        <v>18</v>
      </c>
      <c r="J2457">
        <v>44.562464159999998</v>
      </c>
      <c r="K2457">
        <v>5.8185117430000002</v>
      </c>
      <c r="L2457">
        <v>72.475446309999995</v>
      </c>
      <c r="M2457" t="s">
        <v>18</v>
      </c>
      <c r="N2457" t="str" cm="1">
        <f t="array" ref="N2457">_xlfn.IFS(J2457&lt;=29,"Twenties",J2457&lt;=39,"Thirties",J2457&lt;=49,"Fourties",J2457&lt;=59,"Fifties",J2457&gt;59,"Elders")</f>
        <v>Fourties</v>
      </c>
      <c r="O2457" t="str" cm="1">
        <f t="array" ref="O2457">_xlfn.IFS(K2458&lt;=5,"Very Short",K2458&lt;=10,"Short",K2458&lt;=15,"Mid-Class",K2458&lt;=20,"Long",K2458&lt;=25," Very Long",K2458&gt;25,"Lifer")</f>
        <v>Very Short</v>
      </c>
      <c r="P2457" t="str" cm="1">
        <f t="array" ref="P2457">_xlfn.IFS(L2457&lt;=39,"Negligible",L2457&lt;=79,"Minimal",L2457&lt;=119,"Moderate",L2457&lt;=158,"High Moderate",L2457&lt;=198," High",L2457&lt;=238,"Very High",L2457&lt;=278,"Severe")</f>
        <v>Minimal</v>
      </c>
      <c r="Q2457" s="3">
        <f t="shared" si="38"/>
        <v>3.0198102629166663</v>
      </c>
    </row>
    <row r="2458" spans="1:17" x14ac:dyDescent="0.25">
      <c r="A2458">
        <v>2457</v>
      </c>
      <c r="B2458" t="s">
        <v>2419</v>
      </c>
      <c r="C2458" t="s">
        <v>1310</v>
      </c>
      <c r="D2458" t="s">
        <v>5755</v>
      </c>
      <c r="E2458" t="s">
        <v>15</v>
      </c>
      <c r="F2458" t="s">
        <v>2303</v>
      </c>
      <c r="G2458" t="s">
        <v>1824</v>
      </c>
      <c r="H2458" t="s">
        <v>15</v>
      </c>
      <c r="I2458" t="s">
        <v>18</v>
      </c>
      <c r="J2458">
        <v>54.60797633</v>
      </c>
      <c r="K2458">
        <v>3.5727318210000001</v>
      </c>
      <c r="L2458">
        <v>127.7357751</v>
      </c>
      <c r="M2458" t="s">
        <v>18</v>
      </c>
      <c r="N2458" t="str" cm="1">
        <f t="array" ref="N2458">_xlfn.IFS(J2458&lt;=29,"Twenties",J2458&lt;=39,"Thirties",J2458&lt;=49,"Fourties",J2458&lt;=59,"Fifties",J2458&gt;59,"Elders")</f>
        <v>Fifties</v>
      </c>
      <c r="O2458" t="str" cm="1">
        <f t="array" ref="O2458">_xlfn.IFS(K2459&lt;=5,"Very Short",K2459&lt;=10,"Short",K2459&lt;=15,"Mid-Class",K2459&lt;=20,"Long",K2459&lt;=25," Very Long",K2459&gt;25,"Lifer")</f>
        <v>Very Short</v>
      </c>
      <c r="P2458" t="str" cm="1">
        <f t="array" ref="P2458">_xlfn.IFS(L2458&lt;=39,"Negligible",L2458&lt;=79,"Minimal",L2458&lt;=119,"Moderate",L2458&lt;=158,"High Moderate",L2458&lt;=198," High",L2458&lt;=238,"Very High",L2458&lt;=278,"Severe")</f>
        <v>High Moderate</v>
      </c>
      <c r="Q2458" s="3">
        <f t="shared" si="38"/>
        <v>5.3223239624999996</v>
      </c>
    </row>
    <row r="2459" spans="1:17" x14ac:dyDescent="0.25">
      <c r="A2459">
        <v>2458</v>
      </c>
      <c r="B2459" t="s">
        <v>2713</v>
      </c>
      <c r="C2459" t="s">
        <v>217</v>
      </c>
      <c r="D2459" t="s">
        <v>5755</v>
      </c>
      <c r="E2459" t="s">
        <v>405</v>
      </c>
      <c r="F2459" t="s">
        <v>1058</v>
      </c>
      <c r="G2459" t="s">
        <v>1059</v>
      </c>
      <c r="H2459" t="s">
        <v>405</v>
      </c>
      <c r="I2459" t="s">
        <v>18</v>
      </c>
      <c r="J2459">
        <v>44.33033537</v>
      </c>
      <c r="K2459">
        <v>3.3573987609999998</v>
      </c>
      <c r="L2459">
        <v>105.63066809999999</v>
      </c>
      <c r="M2459" t="s">
        <v>18</v>
      </c>
      <c r="N2459" t="str" cm="1">
        <f t="array" ref="N2459">_xlfn.IFS(J2459&lt;=29,"Twenties",J2459&lt;=39,"Thirties",J2459&lt;=49,"Fourties",J2459&lt;=59,"Fifties",J2459&gt;59,"Elders")</f>
        <v>Fourties</v>
      </c>
      <c r="O2459" t="str" cm="1">
        <f t="array" ref="O2459">_xlfn.IFS(K2460&lt;=5,"Very Short",K2460&lt;=10,"Short",K2460&lt;=15,"Mid-Class",K2460&lt;=20,"Long",K2460&lt;=25," Very Long",K2460&gt;25,"Lifer")</f>
        <v>Very Short</v>
      </c>
      <c r="P2459" t="str" cm="1">
        <f t="array" ref="P2459">_xlfn.IFS(L2459&lt;=39,"Negligible",L2459&lt;=79,"Minimal",L2459&lt;=119,"Moderate",L2459&lt;=158,"High Moderate",L2459&lt;=198," High",L2459&lt;=238,"Very High",L2459&lt;=278,"Severe")</f>
        <v>Moderate</v>
      </c>
      <c r="Q2459" s="3">
        <f t="shared" si="38"/>
        <v>4.4012778374999995</v>
      </c>
    </row>
    <row r="2460" spans="1:17" x14ac:dyDescent="0.25">
      <c r="A2460">
        <v>2459</v>
      </c>
      <c r="B2460" t="s">
        <v>228</v>
      </c>
      <c r="C2460" t="s">
        <v>208</v>
      </c>
      <c r="D2460" t="s">
        <v>5755</v>
      </c>
      <c r="E2460" t="s">
        <v>28</v>
      </c>
      <c r="F2460" t="s">
        <v>1058</v>
      </c>
      <c r="G2460" t="s">
        <v>1059</v>
      </c>
      <c r="H2460" t="s">
        <v>28</v>
      </c>
      <c r="I2460" t="s">
        <v>18</v>
      </c>
      <c r="J2460">
        <v>21.095544480000001</v>
      </c>
      <c r="K2460">
        <v>4.8818798320000001</v>
      </c>
      <c r="L2460">
        <v>0</v>
      </c>
      <c r="M2460" t="s">
        <v>18</v>
      </c>
      <c r="N2460" t="str" cm="1">
        <f t="array" ref="N2460">_xlfn.IFS(J2460&lt;=29,"Twenties",J2460&lt;=39,"Thirties",J2460&lt;=49,"Fourties",J2460&lt;=59,"Fifties",J2460&gt;59,"Elders")</f>
        <v>Twenties</v>
      </c>
      <c r="O2460" t="str" cm="1">
        <f t="array" ref="O2460">_xlfn.IFS(K2461&lt;=5,"Very Short",K2461&lt;=10,"Short",K2461&lt;=15,"Mid-Class",K2461&lt;=20,"Long",K2461&lt;=25," Very Long",K2461&gt;25,"Lifer")</f>
        <v>Short</v>
      </c>
      <c r="P2460" t="str" cm="1">
        <f t="array" ref="P2460">_xlfn.IFS(L2460&lt;=39,"Negligible",L2460&lt;=79,"Minimal",L2460&lt;=119,"Moderate",L2460&lt;=158,"High Moderate",L2460&lt;=198," High",L2460&lt;=238,"Very High",L2460&lt;=278,"Severe")</f>
        <v>Negligible</v>
      </c>
      <c r="Q2460" s="3">
        <f t="shared" si="38"/>
        <v>0</v>
      </c>
    </row>
    <row r="2461" spans="1:17" x14ac:dyDescent="0.25">
      <c r="A2461">
        <v>2460</v>
      </c>
      <c r="B2461" t="s">
        <v>265</v>
      </c>
      <c r="C2461" t="s">
        <v>343</v>
      </c>
      <c r="D2461" t="s">
        <v>5755</v>
      </c>
      <c r="E2461" t="s">
        <v>2438</v>
      </c>
      <c r="F2461" t="s">
        <v>818</v>
      </c>
      <c r="G2461" t="s">
        <v>819</v>
      </c>
      <c r="H2461" t="s">
        <v>260</v>
      </c>
      <c r="I2461" t="s">
        <v>18</v>
      </c>
      <c r="J2461">
        <v>36.038295159999997</v>
      </c>
      <c r="K2461">
        <v>5.3341542280000001</v>
      </c>
      <c r="L2461">
        <v>21.729180339999999</v>
      </c>
      <c r="M2461" t="s">
        <v>18</v>
      </c>
      <c r="N2461" t="str" cm="1">
        <f t="array" ref="N2461">_xlfn.IFS(J2461&lt;=29,"Twenties",J2461&lt;=39,"Thirties",J2461&lt;=49,"Fourties",J2461&lt;=59,"Fifties",J2461&gt;59,"Elders")</f>
        <v>Thirties</v>
      </c>
      <c r="O2461" t="str" cm="1">
        <f t="array" ref="O2461">_xlfn.IFS(K2462&lt;=5,"Very Short",K2462&lt;=10,"Short",K2462&lt;=15,"Mid-Class",K2462&lt;=20,"Long",K2462&lt;=25," Very Long",K2462&gt;25,"Lifer")</f>
        <v>Very Short</v>
      </c>
      <c r="P2461" t="str" cm="1">
        <f t="array" ref="P2461">_xlfn.IFS(L2461&lt;=39,"Negligible",L2461&lt;=79,"Minimal",L2461&lt;=119,"Moderate",L2461&lt;=158,"High Moderate",L2461&lt;=198," High",L2461&lt;=238,"Very High",L2461&lt;=278,"Severe")</f>
        <v>Negligible</v>
      </c>
      <c r="Q2461" s="3">
        <f t="shared" si="38"/>
        <v>0.9053825141666666</v>
      </c>
    </row>
    <row r="2462" spans="1:17" x14ac:dyDescent="0.25">
      <c r="A2462">
        <v>2461</v>
      </c>
      <c r="B2462" t="s">
        <v>575</v>
      </c>
      <c r="C2462" t="s">
        <v>142</v>
      </c>
      <c r="D2462" t="s">
        <v>5755</v>
      </c>
      <c r="E2462" t="s">
        <v>125</v>
      </c>
      <c r="F2462" t="s">
        <v>1058</v>
      </c>
      <c r="G2462" t="s">
        <v>1059</v>
      </c>
      <c r="H2462" t="s">
        <v>125</v>
      </c>
      <c r="I2462" t="s">
        <v>18</v>
      </c>
      <c r="J2462">
        <v>35.504697589999999</v>
      </c>
      <c r="K2462">
        <v>0.28169334299999998</v>
      </c>
      <c r="L2462">
        <v>12.0490491</v>
      </c>
      <c r="M2462" t="s">
        <v>18</v>
      </c>
      <c r="N2462" t="str" cm="1">
        <f t="array" ref="N2462">_xlfn.IFS(J2462&lt;=29,"Twenties",J2462&lt;=39,"Thirties",J2462&lt;=49,"Fourties",J2462&lt;=59,"Fifties",J2462&gt;59,"Elders")</f>
        <v>Thirties</v>
      </c>
      <c r="O2462" t="str" cm="1">
        <f t="array" ref="O2462">_xlfn.IFS(K2463&lt;=5,"Very Short",K2463&lt;=10,"Short",K2463&lt;=15,"Mid-Class",K2463&lt;=20,"Long",K2463&lt;=25," Very Long",K2463&gt;25,"Lifer")</f>
        <v>Short</v>
      </c>
      <c r="P2462" t="str" cm="1">
        <f t="array" ref="P2462">_xlfn.IFS(L2462&lt;=39,"Negligible",L2462&lt;=79,"Minimal",L2462&lt;=119,"Moderate",L2462&lt;=158,"High Moderate",L2462&lt;=198," High",L2462&lt;=238,"Very High",L2462&lt;=278,"Severe")</f>
        <v>Negligible</v>
      </c>
      <c r="Q2462" s="3">
        <f t="shared" si="38"/>
        <v>0.50204371250000002</v>
      </c>
    </row>
    <row r="2463" spans="1:17" x14ac:dyDescent="0.25">
      <c r="A2463">
        <v>2462</v>
      </c>
      <c r="B2463" t="s">
        <v>544</v>
      </c>
      <c r="C2463" t="s">
        <v>2714</v>
      </c>
      <c r="D2463" t="s">
        <v>5755</v>
      </c>
      <c r="E2463" t="s">
        <v>44</v>
      </c>
      <c r="F2463" t="s">
        <v>1058</v>
      </c>
      <c r="G2463" t="s">
        <v>1059</v>
      </c>
      <c r="H2463" t="s">
        <v>44</v>
      </c>
      <c r="I2463" t="s">
        <v>18</v>
      </c>
      <c r="J2463">
        <v>24.468263910000001</v>
      </c>
      <c r="K2463">
        <v>5.0935364959999996</v>
      </c>
      <c r="L2463">
        <v>0</v>
      </c>
      <c r="M2463" t="s">
        <v>18</v>
      </c>
      <c r="N2463" t="str" cm="1">
        <f t="array" ref="N2463">_xlfn.IFS(J2463&lt;=29,"Twenties",J2463&lt;=39,"Thirties",J2463&lt;=49,"Fourties",J2463&lt;=59,"Fifties",J2463&gt;59,"Elders")</f>
        <v>Twenties</v>
      </c>
      <c r="O2463" t="str" cm="1">
        <f t="array" ref="O2463">_xlfn.IFS(K2464&lt;=5,"Very Short",K2464&lt;=10,"Short",K2464&lt;=15,"Mid-Class",K2464&lt;=20,"Long",K2464&lt;=25," Very Long",K2464&gt;25,"Lifer")</f>
        <v>Short</v>
      </c>
      <c r="P2463" t="str" cm="1">
        <f t="array" ref="P2463">_xlfn.IFS(L2463&lt;=39,"Negligible",L2463&lt;=79,"Minimal",L2463&lt;=119,"Moderate",L2463&lt;=158,"High Moderate",L2463&lt;=198," High",L2463&lt;=238,"Very High",L2463&lt;=278,"Severe")</f>
        <v>Negligible</v>
      </c>
      <c r="Q2463" s="3">
        <f t="shared" si="38"/>
        <v>0</v>
      </c>
    </row>
    <row r="2464" spans="1:17" x14ac:dyDescent="0.25">
      <c r="A2464">
        <v>2463</v>
      </c>
      <c r="B2464" t="s">
        <v>304</v>
      </c>
      <c r="C2464" t="s">
        <v>1000</v>
      </c>
      <c r="D2464" t="s">
        <v>5754</v>
      </c>
      <c r="E2464" t="s">
        <v>85</v>
      </c>
      <c r="F2464" t="s">
        <v>1058</v>
      </c>
      <c r="G2464" t="s">
        <v>1059</v>
      </c>
      <c r="H2464" t="s">
        <v>85</v>
      </c>
      <c r="I2464" t="s">
        <v>18</v>
      </c>
      <c r="J2464">
        <v>26.760954430000002</v>
      </c>
      <c r="K2464">
        <v>8.839004783</v>
      </c>
      <c r="L2464">
        <v>0</v>
      </c>
      <c r="M2464" t="s">
        <v>18</v>
      </c>
      <c r="N2464" t="str" cm="1">
        <f t="array" ref="N2464">_xlfn.IFS(J2464&lt;=29,"Twenties",J2464&lt;=39,"Thirties",J2464&lt;=49,"Fourties",J2464&lt;=59,"Fifties",J2464&gt;59,"Elders")</f>
        <v>Twenties</v>
      </c>
      <c r="O2464" t="str" cm="1">
        <f t="array" ref="O2464">_xlfn.IFS(K2465&lt;=5,"Very Short",K2465&lt;=10,"Short",K2465&lt;=15,"Mid-Class",K2465&lt;=20,"Long",K2465&lt;=25," Very Long",K2465&gt;25,"Lifer")</f>
        <v>Very Short</v>
      </c>
      <c r="P2464" t="str" cm="1">
        <f t="array" ref="P2464">_xlfn.IFS(L2464&lt;=39,"Negligible",L2464&lt;=79,"Minimal",L2464&lt;=119,"Moderate",L2464&lt;=158,"High Moderate",L2464&lt;=198," High",L2464&lt;=238,"Very High",L2464&lt;=278,"Severe")</f>
        <v>Negligible</v>
      </c>
      <c r="Q2464" s="3">
        <f t="shared" si="38"/>
        <v>0</v>
      </c>
    </row>
    <row r="2465" spans="1:17" x14ac:dyDescent="0.25">
      <c r="A2465">
        <v>2464</v>
      </c>
      <c r="B2465" t="s">
        <v>822</v>
      </c>
      <c r="C2465" t="s">
        <v>2715</v>
      </c>
      <c r="D2465" t="s">
        <v>5754</v>
      </c>
      <c r="E2465" t="s">
        <v>260</v>
      </c>
      <c r="F2465" t="s">
        <v>818</v>
      </c>
      <c r="G2465" t="s">
        <v>819</v>
      </c>
      <c r="H2465" t="s">
        <v>260</v>
      </c>
      <c r="I2465" t="s">
        <v>18</v>
      </c>
      <c r="J2465">
        <v>38.843661560000001</v>
      </c>
      <c r="K2465">
        <v>4.071624796</v>
      </c>
      <c r="L2465">
        <v>6.224169925</v>
      </c>
      <c r="M2465" t="s">
        <v>18</v>
      </c>
      <c r="N2465" t="str" cm="1">
        <f t="array" ref="N2465">_xlfn.IFS(J2465&lt;=29,"Twenties",J2465&lt;=39,"Thirties",J2465&lt;=49,"Fourties",J2465&lt;=59,"Fifties",J2465&gt;59,"Elders")</f>
        <v>Thirties</v>
      </c>
      <c r="O2465" t="str" cm="1">
        <f t="array" ref="O2465">_xlfn.IFS(K2466&lt;=5,"Very Short",K2466&lt;=10,"Short",K2466&lt;=15,"Mid-Class",K2466&lt;=20,"Long",K2466&lt;=25," Very Long",K2466&gt;25,"Lifer")</f>
        <v>Short</v>
      </c>
      <c r="P2465" t="str" cm="1">
        <f t="array" ref="P2465">_xlfn.IFS(L2465&lt;=39,"Negligible",L2465&lt;=79,"Minimal",L2465&lt;=119,"Moderate",L2465&lt;=158,"High Moderate",L2465&lt;=198," High",L2465&lt;=238,"Very High",L2465&lt;=278,"Severe")</f>
        <v>Negligible</v>
      </c>
      <c r="Q2465" s="3">
        <f t="shared" si="38"/>
        <v>0.25934041354166665</v>
      </c>
    </row>
    <row r="2466" spans="1:17" x14ac:dyDescent="0.25">
      <c r="A2466">
        <v>2465</v>
      </c>
      <c r="B2466" t="s">
        <v>2716</v>
      </c>
      <c r="C2466" t="s">
        <v>1822</v>
      </c>
      <c r="D2466" t="s">
        <v>5755</v>
      </c>
      <c r="E2466" t="s">
        <v>437</v>
      </c>
      <c r="F2466" t="s">
        <v>818</v>
      </c>
      <c r="G2466" t="s">
        <v>819</v>
      </c>
      <c r="H2466" t="s">
        <v>437</v>
      </c>
      <c r="I2466" t="s">
        <v>18</v>
      </c>
      <c r="J2466">
        <v>37.403443189999997</v>
      </c>
      <c r="K2466">
        <v>8.0517589750000003</v>
      </c>
      <c r="L2466">
        <v>25.75855048</v>
      </c>
      <c r="M2466" t="s">
        <v>18</v>
      </c>
      <c r="N2466" t="str" cm="1">
        <f t="array" ref="N2466">_xlfn.IFS(J2466&lt;=29,"Twenties",J2466&lt;=39,"Thirties",J2466&lt;=49,"Fourties",J2466&lt;=59,"Fifties",J2466&gt;59,"Elders")</f>
        <v>Thirties</v>
      </c>
      <c r="O2466" t="str" cm="1">
        <f t="array" ref="O2466">_xlfn.IFS(K2467&lt;=5,"Very Short",K2467&lt;=10,"Short",K2467&lt;=15,"Mid-Class",K2467&lt;=20,"Long",K2467&lt;=25," Very Long",K2467&gt;25,"Lifer")</f>
        <v>Short</v>
      </c>
      <c r="P2466" t="str" cm="1">
        <f t="array" ref="P2466">_xlfn.IFS(L2466&lt;=39,"Negligible",L2466&lt;=79,"Minimal",L2466&lt;=119,"Moderate",L2466&lt;=158,"High Moderate",L2466&lt;=198," High",L2466&lt;=238,"Very High",L2466&lt;=278,"Severe")</f>
        <v>Negligible</v>
      </c>
      <c r="Q2466" s="3">
        <f t="shared" si="38"/>
        <v>1.0732729366666667</v>
      </c>
    </row>
    <row r="2467" spans="1:17" x14ac:dyDescent="0.25">
      <c r="A2467">
        <v>2466</v>
      </c>
      <c r="B2467" t="s">
        <v>646</v>
      </c>
      <c r="C2467" t="s">
        <v>2330</v>
      </c>
      <c r="D2467" t="s">
        <v>5754</v>
      </c>
      <c r="E2467" t="s">
        <v>36</v>
      </c>
      <c r="F2467" t="s">
        <v>818</v>
      </c>
      <c r="G2467" t="s">
        <v>819</v>
      </c>
      <c r="H2467" t="s">
        <v>36</v>
      </c>
      <c r="I2467" t="s">
        <v>18</v>
      </c>
      <c r="J2467">
        <v>33.492770440000001</v>
      </c>
      <c r="K2467">
        <v>5.2150943170000001</v>
      </c>
      <c r="L2467">
        <v>35.978021990000002</v>
      </c>
      <c r="M2467" t="s">
        <v>18</v>
      </c>
      <c r="N2467" t="str" cm="1">
        <f t="array" ref="N2467">_xlfn.IFS(J2467&lt;=29,"Twenties",J2467&lt;=39,"Thirties",J2467&lt;=49,"Fourties",J2467&lt;=59,"Fifties",J2467&gt;59,"Elders")</f>
        <v>Thirties</v>
      </c>
      <c r="O2467" t="str" cm="1">
        <f t="array" ref="O2467">_xlfn.IFS(K2468&lt;=5,"Very Short",K2468&lt;=10,"Short",K2468&lt;=15,"Mid-Class",K2468&lt;=20,"Long",K2468&lt;=25," Very Long",K2468&gt;25,"Lifer")</f>
        <v>Short</v>
      </c>
      <c r="P2467" t="str" cm="1">
        <f t="array" ref="P2467">_xlfn.IFS(L2467&lt;=39,"Negligible",L2467&lt;=79,"Minimal",L2467&lt;=119,"Moderate",L2467&lt;=158,"High Moderate",L2467&lt;=198," High",L2467&lt;=238,"Very High",L2467&lt;=278,"Severe")</f>
        <v>Negligible</v>
      </c>
      <c r="Q2467" s="3">
        <f t="shared" si="38"/>
        <v>1.4990842495833334</v>
      </c>
    </row>
    <row r="2468" spans="1:17" x14ac:dyDescent="0.25">
      <c r="A2468">
        <v>2467</v>
      </c>
      <c r="B2468" t="s">
        <v>2717</v>
      </c>
      <c r="C2468" t="s">
        <v>781</v>
      </c>
      <c r="D2468" t="s">
        <v>5754</v>
      </c>
      <c r="E2468" t="s">
        <v>28</v>
      </c>
      <c r="F2468" t="s">
        <v>1058</v>
      </c>
      <c r="G2468" t="s">
        <v>1059</v>
      </c>
      <c r="H2468" t="s">
        <v>28</v>
      </c>
      <c r="I2468" t="s">
        <v>18</v>
      </c>
      <c r="J2468">
        <v>41.590856889999998</v>
      </c>
      <c r="K2468">
        <v>5.377995393</v>
      </c>
      <c r="L2468">
        <v>52.48797021</v>
      </c>
      <c r="M2468" t="s">
        <v>18</v>
      </c>
      <c r="N2468" t="str" cm="1">
        <f t="array" ref="N2468">_xlfn.IFS(J2468&lt;=29,"Twenties",J2468&lt;=39,"Thirties",J2468&lt;=49,"Fourties",J2468&lt;=59,"Fifties",J2468&gt;59,"Elders")</f>
        <v>Fourties</v>
      </c>
      <c r="O2468" t="str" cm="1">
        <f t="array" ref="O2468">_xlfn.IFS(K2469&lt;=5,"Very Short",K2469&lt;=10,"Short",K2469&lt;=15,"Mid-Class",K2469&lt;=20,"Long",K2469&lt;=25," Very Long",K2469&gt;25,"Lifer")</f>
        <v>Short</v>
      </c>
      <c r="P2468" t="str" cm="1">
        <f t="array" ref="P2468">_xlfn.IFS(L2468&lt;=39,"Negligible",L2468&lt;=79,"Minimal",L2468&lt;=119,"Moderate",L2468&lt;=158,"High Moderate",L2468&lt;=198," High",L2468&lt;=238,"Very High",L2468&lt;=278,"Severe")</f>
        <v>Minimal</v>
      </c>
      <c r="Q2468" s="3">
        <f t="shared" si="38"/>
        <v>2.1869987587500002</v>
      </c>
    </row>
    <row r="2469" spans="1:17" x14ac:dyDescent="0.25">
      <c r="A2469">
        <v>2468</v>
      </c>
      <c r="B2469" t="s">
        <v>695</v>
      </c>
      <c r="C2469" t="s">
        <v>2718</v>
      </c>
      <c r="D2469" t="s">
        <v>5754</v>
      </c>
      <c r="E2469" t="s">
        <v>25</v>
      </c>
      <c r="F2469" t="s">
        <v>1058</v>
      </c>
      <c r="G2469" t="s">
        <v>1059</v>
      </c>
      <c r="H2469" t="s">
        <v>25</v>
      </c>
      <c r="I2469" t="s">
        <v>18</v>
      </c>
      <c r="J2469">
        <v>37.943962130000003</v>
      </c>
      <c r="K2469">
        <v>6.3256741659999998</v>
      </c>
      <c r="L2469">
        <v>27.129393759999999</v>
      </c>
      <c r="M2469" t="s">
        <v>18</v>
      </c>
      <c r="N2469" t="str" cm="1">
        <f t="array" ref="N2469">_xlfn.IFS(J2469&lt;=29,"Twenties",J2469&lt;=39,"Thirties",J2469&lt;=49,"Fourties",J2469&lt;=59,"Fifties",J2469&gt;59,"Elders")</f>
        <v>Thirties</v>
      </c>
      <c r="O2469" t="str" cm="1">
        <f t="array" ref="O2469">_xlfn.IFS(K2470&lt;=5,"Very Short",K2470&lt;=10,"Short",K2470&lt;=15,"Mid-Class",K2470&lt;=20,"Long",K2470&lt;=25," Very Long",K2470&gt;25,"Lifer")</f>
        <v>Very Short</v>
      </c>
      <c r="P2469" t="str" cm="1">
        <f t="array" ref="P2469">_xlfn.IFS(L2469&lt;=39,"Negligible",L2469&lt;=79,"Minimal",L2469&lt;=119,"Moderate",L2469&lt;=158,"High Moderate",L2469&lt;=198," High",L2469&lt;=238,"Very High",L2469&lt;=278,"Severe")</f>
        <v>Negligible</v>
      </c>
      <c r="Q2469" s="3">
        <f t="shared" si="38"/>
        <v>1.1303914066666667</v>
      </c>
    </row>
    <row r="2470" spans="1:17" x14ac:dyDescent="0.25">
      <c r="A2470">
        <v>2469</v>
      </c>
      <c r="B2470" t="s">
        <v>2719</v>
      </c>
      <c r="C2470" t="s">
        <v>523</v>
      </c>
      <c r="D2470" t="s">
        <v>5754</v>
      </c>
      <c r="E2470" t="s">
        <v>1918</v>
      </c>
      <c r="F2470" t="s">
        <v>1058</v>
      </c>
      <c r="G2470" t="s">
        <v>1059</v>
      </c>
      <c r="H2470" t="s">
        <v>85</v>
      </c>
      <c r="I2470" t="s">
        <v>18</v>
      </c>
      <c r="J2470">
        <v>38.946785869999999</v>
      </c>
      <c r="K2470">
        <v>1.061191357</v>
      </c>
      <c r="L2470">
        <v>56.55315512</v>
      </c>
      <c r="M2470" t="s">
        <v>18</v>
      </c>
      <c r="N2470" t="str" cm="1">
        <f t="array" ref="N2470">_xlfn.IFS(J2470&lt;=29,"Twenties",J2470&lt;=39,"Thirties",J2470&lt;=49,"Fourties",J2470&lt;=59,"Fifties",J2470&gt;59,"Elders")</f>
        <v>Thirties</v>
      </c>
      <c r="O2470" t="str" cm="1">
        <f t="array" ref="O2470">_xlfn.IFS(K2471&lt;=5,"Very Short",K2471&lt;=10,"Short",K2471&lt;=15,"Mid-Class",K2471&lt;=20,"Long",K2471&lt;=25," Very Long",K2471&gt;25,"Lifer")</f>
        <v>Short</v>
      </c>
      <c r="P2470" t="str" cm="1">
        <f t="array" ref="P2470">_xlfn.IFS(L2470&lt;=39,"Negligible",L2470&lt;=79,"Minimal",L2470&lt;=119,"Moderate",L2470&lt;=158,"High Moderate",L2470&lt;=198," High",L2470&lt;=238,"Very High",L2470&lt;=278,"Severe")</f>
        <v>Minimal</v>
      </c>
      <c r="Q2470" s="3">
        <f t="shared" si="38"/>
        <v>2.3563814633333333</v>
      </c>
    </row>
    <row r="2471" spans="1:17" x14ac:dyDescent="0.25">
      <c r="A2471">
        <v>2470</v>
      </c>
      <c r="B2471" t="s">
        <v>45</v>
      </c>
      <c r="C2471" t="s">
        <v>2720</v>
      </c>
      <c r="D2471" t="s">
        <v>5755</v>
      </c>
      <c r="E2471" t="s">
        <v>28</v>
      </c>
      <c r="F2471" t="s">
        <v>1058</v>
      </c>
      <c r="G2471" t="s">
        <v>1059</v>
      </c>
      <c r="H2471" t="s">
        <v>28</v>
      </c>
      <c r="I2471" t="s">
        <v>18</v>
      </c>
      <c r="J2471">
        <v>40.484683130000001</v>
      </c>
      <c r="K2471">
        <v>5.1818041499999996</v>
      </c>
      <c r="L2471">
        <v>43.602757439999998</v>
      </c>
      <c r="M2471" t="s">
        <v>18</v>
      </c>
      <c r="N2471" t="str" cm="1">
        <f t="array" ref="N2471">_xlfn.IFS(J2471&lt;=29,"Twenties",J2471&lt;=39,"Thirties",J2471&lt;=49,"Fourties",J2471&lt;=59,"Fifties",J2471&gt;59,"Elders")</f>
        <v>Fourties</v>
      </c>
      <c r="O2471" t="str" cm="1">
        <f t="array" ref="O2471">_xlfn.IFS(K2472&lt;=5,"Very Short",K2472&lt;=10,"Short",K2472&lt;=15,"Mid-Class",K2472&lt;=20,"Long",K2472&lt;=25," Very Long",K2472&gt;25,"Lifer")</f>
        <v>Very Short</v>
      </c>
      <c r="P2471" t="str" cm="1">
        <f t="array" ref="P2471">_xlfn.IFS(L2471&lt;=39,"Negligible",L2471&lt;=79,"Minimal",L2471&lt;=119,"Moderate",L2471&lt;=158,"High Moderate",L2471&lt;=198," High",L2471&lt;=238,"Very High",L2471&lt;=278,"Severe")</f>
        <v>Minimal</v>
      </c>
      <c r="Q2471" s="3">
        <f t="shared" si="38"/>
        <v>1.8167815599999999</v>
      </c>
    </row>
    <row r="2472" spans="1:17" x14ac:dyDescent="0.25">
      <c r="A2472">
        <v>2471</v>
      </c>
      <c r="B2472" t="s">
        <v>652</v>
      </c>
      <c r="C2472" t="s">
        <v>60</v>
      </c>
      <c r="D2472" t="s">
        <v>5755</v>
      </c>
      <c r="E2472" t="s">
        <v>36</v>
      </c>
      <c r="F2472" t="s">
        <v>818</v>
      </c>
      <c r="G2472" t="s">
        <v>819</v>
      </c>
      <c r="H2472" t="s">
        <v>36</v>
      </c>
      <c r="I2472" t="s">
        <v>18</v>
      </c>
      <c r="J2472">
        <v>18.988551730000001</v>
      </c>
      <c r="K2472">
        <v>3.815014412</v>
      </c>
      <c r="L2472">
        <v>0</v>
      </c>
      <c r="M2472" t="s">
        <v>18</v>
      </c>
      <c r="N2472" t="str" cm="1">
        <f t="array" ref="N2472">_xlfn.IFS(J2472&lt;=29,"Twenties",J2472&lt;=39,"Thirties",J2472&lt;=49,"Fourties",J2472&lt;=59,"Fifties",J2472&gt;59,"Elders")</f>
        <v>Twenties</v>
      </c>
      <c r="O2472" t="str" cm="1">
        <f t="array" ref="O2472">_xlfn.IFS(K2473&lt;=5,"Very Short",K2473&lt;=10,"Short",K2473&lt;=15,"Mid-Class",K2473&lt;=20,"Long",K2473&lt;=25," Very Long",K2473&gt;25,"Lifer")</f>
        <v>Very Short</v>
      </c>
      <c r="P2472" t="str" cm="1">
        <f t="array" ref="P2472">_xlfn.IFS(L2472&lt;=39,"Negligible",L2472&lt;=79,"Minimal",L2472&lt;=119,"Moderate",L2472&lt;=158,"High Moderate",L2472&lt;=198," High",L2472&lt;=238,"Very High",L2472&lt;=278,"Severe")</f>
        <v>Negligible</v>
      </c>
      <c r="Q2472" s="3">
        <f t="shared" si="38"/>
        <v>0</v>
      </c>
    </row>
    <row r="2473" spans="1:17" x14ac:dyDescent="0.25">
      <c r="A2473">
        <v>2472</v>
      </c>
      <c r="B2473" t="s">
        <v>198</v>
      </c>
      <c r="C2473" t="s">
        <v>48</v>
      </c>
      <c r="D2473" t="s">
        <v>5755</v>
      </c>
      <c r="E2473" t="s">
        <v>36</v>
      </c>
      <c r="F2473" t="s">
        <v>818</v>
      </c>
      <c r="G2473" t="s">
        <v>819</v>
      </c>
      <c r="H2473" t="s">
        <v>36</v>
      </c>
      <c r="I2473" t="s">
        <v>18</v>
      </c>
      <c r="J2473">
        <v>32.378996659999999</v>
      </c>
      <c r="K2473">
        <v>2.1917048929999998</v>
      </c>
      <c r="L2473">
        <v>0</v>
      </c>
      <c r="M2473" t="s">
        <v>18</v>
      </c>
      <c r="N2473" t="str" cm="1">
        <f t="array" ref="N2473">_xlfn.IFS(J2473&lt;=29,"Twenties",J2473&lt;=39,"Thirties",J2473&lt;=49,"Fourties",J2473&lt;=59,"Fifties",J2473&gt;59,"Elders")</f>
        <v>Thirties</v>
      </c>
      <c r="O2473" t="str" cm="1">
        <f t="array" ref="O2473">_xlfn.IFS(K2474&lt;=5,"Very Short",K2474&lt;=10,"Short",K2474&lt;=15,"Mid-Class",K2474&lt;=20,"Long",K2474&lt;=25," Very Long",K2474&gt;25,"Lifer")</f>
        <v>Very Short</v>
      </c>
      <c r="P2473" t="str" cm="1">
        <f t="array" ref="P2473">_xlfn.IFS(L2473&lt;=39,"Negligible",L2473&lt;=79,"Minimal",L2473&lt;=119,"Moderate",L2473&lt;=158,"High Moderate",L2473&lt;=198," High",L2473&lt;=238,"Very High",L2473&lt;=278,"Severe")</f>
        <v>Negligible</v>
      </c>
      <c r="Q2473" s="3">
        <f t="shared" si="38"/>
        <v>0</v>
      </c>
    </row>
    <row r="2474" spans="1:17" x14ac:dyDescent="0.25">
      <c r="A2474">
        <v>2473</v>
      </c>
      <c r="B2474" t="s">
        <v>2721</v>
      </c>
      <c r="C2474" t="s">
        <v>1846</v>
      </c>
      <c r="D2474" t="s">
        <v>5754</v>
      </c>
      <c r="E2474" t="s">
        <v>28</v>
      </c>
      <c r="F2474" t="s">
        <v>1058</v>
      </c>
      <c r="G2474" t="s">
        <v>1059</v>
      </c>
      <c r="H2474" t="s">
        <v>28</v>
      </c>
      <c r="I2474" t="s">
        <v>18</v>
      </c>
      <c r="J2474">
        <v>50.815350670000001</v>
      </c>
      <c r="K2474">
        <v>3.6117070230000001</v>
      </c>
      <c r="L2474">
        <v>116.5407271</v>
      </c>
      <c r="M2474" t="s">
        <v>18</v>
      </c>
      <c r="N2474" t="str" cm="1">
        <f t="array" ref="N2474">_xlfn.IFS(J2474&lt;=29,"Twenties",J2474&lt;=39,"Thirties",J2474&lt;=49,"Fourties",J2474&lt;=59,"Fifties",J2474&gt;59,"Elders")</f>
        <v>Fifties</v>
      </c>
      <c r="O2474" t="str" cm="1">
        <f t="array" ref="O2474">_xlfn.IFS(K2475&lt;=5,"Very Short",K2475&lt;=10,"Short",K2475&lt;=15,"Mid-Class",K2475&lt;=20,"Long",K2475&lt;=25," Very Long",K2475&gt;25,"Lifer")</f>
        <v>Very Short</v>
      </c>
      <c r="P2474" t="str" cm="1">
        <f t="array" ref="P2474">_xlfn.IFS(L2474&lt;=39,"Negligible",L2474&lt;=79,"Minimal",L2474&lt;=119,"Moderate",L2474&lt;=158,"High Moderate",L2474&lt;=198," High",L2474&lt;=238,"Very High",L2474&lt;=278,"Severe")</f>
        <v>Moderate</v>
      </c>
      <c r="Q2474" s="3">
        <f t="shared" si="38"/>
        <v>4.8558636291666666</v>
      </c>
    </row>
    <row r="2475" spans="1:17" x14ac:dyDescent="0.25">
      <c r="A2475">
        <v>2474</v>
      </c>
      <c r="B2475" t="s">
        <v>721</v>
      </c>
      <c r="C2475" t="s">
        <v>1035</v>
      </c>
      <c r="D2475" t="s">
        <v>5755</v>
      </c>
      <c r="E2475" t="s">
        <v>1876</v>
      </c>
      <c r="F2475" t="s">
        <v>2722</v>
      </c>
      <c r="G2475" t="s">
        <v>1861</v>
      </c>
      <c r="H2475" t="s">
        <v>121</v>
      </c>
      <c r="I2475" t="s">
        <v>18</v>
      </c>
      <c r="J2475">
        <v>45.113868459999999</v>
      </c>
      <c r="K2475">
        <v>4.4484533979999998</v>
      </c>
      <c r="L2475">
        <v>45.677853460000001</v>
      </c>
      <c r="M2475" t="s">
        <v>18</v>
      </c>
      <c r="N2475" t="str" cm="1">
        <f t="array" ref="N2475">_xlfn.IFS(J2475&lt;=29,"Twenties",J2475&lt;=39,"Thirties",J2475&lt;=49,"Fourties",J2475&lt;=59,"Fifties",J2475&gt;59,"Elders")</f>
        <v>Fourties</v>
      </c>
      <c r="O2475" t="str" cm="1">
        <f t="array" ref="O2475">_xlfn.IFS(K2476&lt;=5,"Very Short",K2476&lt;=10,"Short",K2476&lt;=15,"Mid-Class",K2476&lt;=20,"Long",K2476&lt;=25," Very Long",K2476&gt;25,"Lifer")</f>
        <v>Very Short</v>
      </c>
      <c r="P2475" t="str" cm="1">
        <f t="array" ref="P2475">_xlfn.IFS(L2475&lt;=39,"Negligible",L2475&lt;=79,"Minimal",L2475&lt;=119,"Moderate",L2475&lt;=158,"High Moderate",L2475&lt;=198," High",L2475&lt;=238,"Very High",L2475&lt;=278,"Severe")</f>
        <v>Minimal</v>
      </c>
      <c r="Q2475" s="3">
        <f t="shared" si="38"/>
        <v>1.9032438941666667</v>
      </c>
    </row>
    <row r="2476" spans="1:17" x14ac:dyDescent="0.25">
      <c r="A2476">
        <v>2475</v>
      </c>
      <c r="B2476" t="s">
        <v>680</v>
      </c>
      <c r="C2476" t="s">
        <v>2330</v>
      </c>
      <c r="D2476" t="s">
        <v>5754</v>
      </c>
      <c r="E2476" t="s">
        <v>36</v>
      </c>
      <c r="F2476" t="s">
        <v>818</v>
      </c>
      <c r="G2476" t="s">
        <v>819</v>
      </c>
      <c r="H2476" t="s">
        <v>36</v>
      </c>
      <c r="I2476" t="s">
        <v>18</v>
      </c>
      <c r="J2476">
        <v>25.435323369999999</v>
      </c>
      <c r="K2476">
        <v>2.8635826230000001</v>
      </c>
      <c r="L2476">
        <v>33.929389139999998</v>
      </c>
      <c r="M2476" t="s">
        <v>18</v>
      </c>
      <c r="N2476" t="str" cm="1">
        <f t="array" ref="N2476">_xlfn.IFS(J2476&lt;=29,"Twenties",J2476&lt;=39,"Thirties",J2476&lt;=49,"Fourties",J2476&lt;=59,"Fifties",J2476&gt;59,"Elders")</f>
        <v>Twenties</v>
      </c>
      <c r="O2476" t="str" cm="1">
        <f t="array" ref="O2476">_xlfn.IFS(K2477&lt;=5,"Very Short",K2477&lt;=10,"Short",K2477&lt;=15,"Mid-Class",K2477&lt;=20,"Long",K2477&lt;=25," Very Long",K2477&gt;25,"Lifer")</f>
        <v>Short</v>
      </c>
      <c r="P2476" t="str" cm="1">
        <f t="array" ref="P2476">_xlfn.IFS(L2476&lt;=39,"Negligible",L2476&lt;=79,"Minimal",L2476&lt;=119,"Moderate",L2476&lt;=158,"High Moderate",L2476&lt;=198," High",L2476&lt;=238,"Very High",L2476&lt;=278,"Severe")</f>
        <v>Negligible</v>
      </c>
      <c r="Q2476" s="3">
        <f t="shared" si="38"/>
        <v>1.4137245475</v>
      </c>
    </row>
    <row r="2477" spans="1:17" x14ac:dyDescent="0.25">
      <c r="A2477">
        <v>2476</v>
      </c>
      <c r="B2477" t="s">
        <v>1726</v>
      </c>
      <c r="C2477" t="s">
        <v>576</v>
      </c>
      <c r="D2477" t="s">
        <v>5754</v>
      </c>
      <c r="E2477" t="s">
        <v>28</v>
      </c>
      <c r="F2477" t="s">
        <v>1058</v>
      </c>
      <c r="G2477" t="s">
        <v>1059</v>
      </c>
      <c r="H2477" t="s">
        <v>28</v>
      </c>
      <c r="I2477" t="s">
        <v>18</v>
      </c>
      <c r="J2477">
        <v>46.151007</v>
      </c>
      <c r="K2477">
        <v>5.5053850889999998</v>
      </c>
      <c r="L2477">
        <v>95.24974675</v>
      </c>
      <c r="M2477" t="s">
        <v>18</v>
      </c>
      <c r="N2477" t="str" cm="1">
        <f t="array" ref="N2477">_xlfn.IFS(J2477&lt;=29,"Twenties",J2477&lt;=39,"Thirties",J2477&lt;=49,"Fourties",J2477&lt;=59,"Fifties",J2477&gt;59,"Elders")</f>
        <v>Fourties</v>
      </c>
      <c r="O2477" t="str" cm="1">
        <f t="array" ref="O2477">_xlfn.IFS(K2478&lt;=5,"Very Short",K2478&lt;=10,"Short",K2478&lt;=15,"Mid-Class",K2478&lt;=20,"Long",K2478&lt;=25," Very Long",K2478&gt;25,"Lifer")</f>
        <v>Very Short</v>
      </c>
      <c r="P2477" t="str" cm="1">
        <f t="array" ref="P2477">_xlfn.IFS(L2477&lt;=39,"Negligible",L2477&lt;=79,"Minimal",L2477&lt;=119,"Moderate",L2477&lt;=158,"High Moderate",L2477&lt;=198," High",L2477&lt;=238,"Very High",L2477&lt;=278,"Severe")</f>
        <v>Moderate</v>
      </c>
      <c r="Q2477" s="3">
        <f t="shared" si="38"/>
        <v>3.9687394479166667</v>
      </c>
    </row>
    <row r="2478" spans="1:17" x14ac:dyDescent="0.25">
      <c r="A2478">
        <v>2477</v>
      </c>
      <c r="B2478" t="s">
        <v>2723</v>
      </c>
      <c r="C2478" t="s">
        <v>60</v>
      </c>
      <c r="D2478" t="s">
        <v>5755</v>
      </c>
      <c r="E2478" t="s">
        <v>36</v>
      </c>
      <c r="F2478" t="s">
        <v>818</v>
      </c>
      <c r="G2478" t="s">
        <v>819</v>
      </c>
      <c r="H2478" t="s">
        <v>36</v>
      </c>
      <c r="I2478" t="s">
        <v>18</v>
      </c>
      <c r="J2478">
        <v>34.831076099999997</v>
      </c>
      <c r="K2478">
        <v>4.1332678989999998</v>
      </c>
      <c r="L2478">
        <v>53.425157689999999</v>
      </c>
      <c r="M2478" t="s">
        <v>18</v>
      </c>
      <c r="N2478" t="str" cm="1">
        <f t="array" ref="N2478">_xlfn.IFS(J2478&lt;=29,"Twenties",J2478&lt;=39,"Thirties",J2478&lt;=49,"Fourties",J2478&lt;=59,"Fifties",J2478&gt;59,"Elders")</f>
        <v>Thirties</v>
      </c>
      <c r="O2478" t="str" cm="1">
        <f t="array" ref="O2478">_xlfn.IFS(K2479&lt;=5,"Very Short",K2479&lt;=10,"Short",K2479&lt;=15,"Mid-Class",K2479&lt;=20,"Long",K2479&lt;=25," Very Long",K2479&gt;25,"Lifer")</f>
        <v>Short</v>
      </c>
      <c r="P2478" t="str" cm="1">
        <f t="array" ref="P2478">_xlfn.IFS(L2478&lt;=39,"Negligible",L2478&lt;=79,"Minimal",L2478&lt;=119,"Moderate",L2478&lt;=158,"High Moderate",L2478&lt;=198," High",L2478&lt;=238,"Very High",L2478&lt;=278,"Severe")</f>
        <v>Minimal</v>
      </c>
      <c r="Q2478" s="3">
        <f t="shared" si="38"/>
        <v>2.2260482370833334</v>
      </c>
    </row>
    <row r="2479" spans="1:17" x14ac:dyDescent="0.25">
      <c r="A2479">
        <v>2478</v>
      </c>
      <c r="B2479" t="s">
        <v>2724</v>
      </c>
      <c r="C2479" t="s">
        <v>677</v>
      </c>
      <c r="D2479" t="s">
        <v>5754</v>
      </c>
      <c r="E2479" t="s">
        <v>15</v>
      </c>
      <c r="F2479" t="s">
        <v>1058</v>
      </c>
      <c r="G2479" t="s">
        <v>1059</v>
      </c>
      <c r="H2479" t="s">
        <v>15</v>
      </c>
      <c r="I2479" t="s">
        <v>18</v>
      </c>
      <c r="J2479">
        <v>35.877377060000001</v>
      </c>
      <c r="K2479">
        <v>8.4848056439999997</v>
      </c>
      <c r="L2479">
        <v>72.247848970000007</v>
      </c>
      <c r="M2479" t="s">
        <v>18</v>
      </c>
      <c r="N2479" t="str" cm="1">
        <f t="array" ref="N2479">_xlfn.IFS(J2479&lt;=29,"Twenties",J2479&lt;=39,"Thirties",J2479&lt;=49,"Fourties",J2479&lt;=59,"Fifties",J2479&gt;59,"Elders")</f>
        <v>Thirties</v>
      </c>
      <c r="O2479" t="str" cm="1">
        <f t="array" ref="O2479">_xlfn.IFS(K2480&lt;=5,"Very Short",K2480&lt;=10,"Short",K2480&lt;=15,"Mid-Class",K2480&lt;=20,"Long",K2480&lt;=25," Very Long",K2480&gt;25,"Lifer")</f>
        <v>Very Short</v>
      </c>
      <c r="P2479" t="str" cm="1">
        <f t="array" ref="P2479">_xlfn.IFS(L2479&lt;=39,"Negligible",L2479&lt;=79,"Minimal",L2479&lt;=119,"Moderate",L2479&lt;=158,"High Moderate",L2479&lt;=198," High",L2479&lt;=238,"Very High",L2479&lt;=278,"Severe")</f>
        <v>Minimal</v>
      </c>
      <c r="Q2479" s="3">
        <f t="shared" si="38"/>
        <v>3.0103270404166671</v>
      </c>
    </row>
    <row r="2480" spans="1:17" x14ac:dyDescent="0.25">
      <c r="A2480">
        <v>2479</v>
      </c>
      <c r="B2480" t="s">
        <v>2725</v>
      </c>
      <c r="C2480" t="s">
        <v>306</v>
      </c>
      <c r="D2480" t="s">
        <v>5754</v>
      </c>
      <c r="E2480" t="s">
        <v>119</v>
      </c>
      <c r="F2480" t="s">
        <v>1058</v>
      </c>
      <c r="G2480" t="s">
        <v>1059</v>
      </c>
      <c r="H2480" t="s">
        <v>119</v>
      </c>
      <c r="I2480" t="s">
        <v>18</v>
      </c>
      <c r="J2480">
        <v>37.321907080000003</v>
      </c>
      <c r="K2480">
        <v>4.4353178169999996</v>
      </c>
      <c r="L2480">
        <v>48.962198549999997</v>
      </c>
      <c r="M2480" t="s">
        <v>18</v>
      </c>
      <c r="N2480" t="str" cm="1">
        <f t="array" ref="N2480">_xlfn.IFS(J2480&lt;=29,"Twenties",J2480&lt;=39,"Thirties",J2480&lt;=49,"Fourties",J2480&lt;=59,"Fifties",J2480&gt;59,"Elders")</f>
        <v>Thirties</v>
      </c>
      <c r="O2480" t="str" cm="1">
        <f t="array" ref="O2480">_xlfn.IFS(K2481&lt;=5,"Very Short",K2481&lt;=10,"Short",K2481&lt;=15,"Mid-Class",K2481&lt;=20,"Long",K2481&lt;=25," Very Long",K2481&gt;25,"Lifer")</f>
        <v>Very Short</v>
      </c>
      <c r="P2480" t="str" cm="1">
        <f t="array" ref="P2480">_xlfn.IFS(L2480&lt;=39,"Negligible",L2480&lt;=79,"Minimal",L2480&lt;=119,"Moderate",L2480&lt;=158,"High Moderate",L2480&lt;=198," High",L2480&lt;=238,"Very High",L2480&lt;=278,"Severe")</f>
        <v>Minimal</v>
      </c>
      <c r="Q2480" s="3">
        <f t="shared" si="38"/>
        <v>2.0400916062499999</v>
      </c>
    </row>
    <row r="2481" spans="1:17" x14ac:dyDescent="0.25">
      <c r="A2481">
        <v>2480</v>
      </c>
      <c r="B2481" t="s">
        <v>1662</v>
      </c>
      <c r="C2481" t="s">
        <v>1382</v>
      </c>
      <c r="D2481" t="s">
        <v>5755</v>
      </c>
      <c r="E2481" t="s">
        <v>275</v>
      </c>
      <c r="F2481" t="s">
        <v>1058</v>
      </c>
      <c r="G2481" t="s">
        <v>1059</v>
      </c>
      <c r="H2481" t="s">
        <v>275</v>
      </c>
      <c r="I2481" t="s">
        <v>18</v>
      </c>
      <c r="J2481">
        <v>45.005075300000001</v>
      </c>
      <c r="K2481">
        <v>4.0083632309999997</v>
      </c>
      <c r="L2481">
        <v>55.505351009999998</v>
      </c>
      <c r="M2481" t="s">
        <v>18</v>
      </c>
      <c r="N2481" t="str" cm="1">
        <f t="array" ref="N2481">_xlfn.IFS(J2481&lt;=29,"Twenties",J2481&lt;=39,"Thirties",J2481&lt;=49,"Fourties",J2481&lt;=59,"Fifties",J2481&gt;59,"Elders")</f>
        <v>Fourties</v>
      </c>
      <c r="O2481" t="str" cm="1">
        <f t="array" ref="O2481">_xlfn.IFS(K2482&lt;=5,"Very Short",K2482&lt;=10,"Short",K2482&lt;=15,"Mid-Class",K2482&lt;=20,"Long",K2482&lt;=25," Very Long",K2482&gt;25,"Lifer")</f>
        <v>Short</v>
      </c>
      <c r="P2481" t="str" cm="1">
        <f t="array" ref="P2481">_xlfn.IFS(L2481&lt;=39,"Negligible",L2481&lt;=79,"Minimal",L2481&lt;=119,"Moderate",L2481&lt;=158,"High Moderate",L2481&lt;=198," High",L2481&lt;=238,"Very High",L2481&lt;=278,"Severe")</f>
        <v>Minimal</v>
      </c>
      <c r="Q2481" s="3">
        <f t="shared" si="38"/>
        <v>2.3127229587499998</v>
      </c>
    </row>
    <row r="2482" spans="1:17" x14ac:dyDescent="0.25">
      <c r="A2482">
        <v>2481</v>
      </c>
      <c r="B2482" t="s">
        <v>2726</v>
      </c>
      <c r="C2482" t="s">
        <v>1185</v>
      </c>
      <c r="D2482" t="s">
        <v>5755</v>
      </c>
      <c r="E2482" t="s">
        <v>36</v>
      </c>
      <c r="F2482" t="s">
        <v>818</v>
      </c>
      <c r="G2482" t="s">
        <v>819</v>
      </c>
      <c r="H2482" t="s">
        <v>36</v>
      </c>
      <c r="I2482" t="s">
        <v>18</v>
      </c>
      <c r="J2482">
        <v>45.748785890000001</v>
      </c>
      <c r="K2482">
        <v>5.9736746869999999</v>
      </c>
      <c r="L2482">
        <v>34.762866150000001</v>
      </c>
      <c r="M2482" t="s">
        <v>18</v>
      </c>
      <c r="N2482" t="str" cm="1">
        <f t="array" ref="N2482">_xlfn.IFS(J2482&lt;=29,"Twenties",J2482&lt;=39,"Thirties",J2482&lt;=49,"Fourties",J2482&lt;=59,"Fifties",J2482&gt;59,"Elders")</f>
        <v>Fourties</v>
      </c>
      <c r="O2482" t="str" cm="1">
        <f t="array" ref="O2482">_xlfn.IFS(K2483&lt;=5,"Very Short",K2483&lt;=10,"Short",K2483&lt;=15,"Mid-Class",K2483&lt;=20,"Long",K2483&lt;=25," Very Long",K2483&gt;25,"Lifer")</f>
        <v>Very Short</v>
      </c>
      <c r="P2482" t="str" cm="1">
        <f t="array" ref="P2482">_xlfn.IFS(L2482&lt;=39,"Negligible",L2482&lt;=79,"Minimal",L2482&lt;=119,"Moderate",L2482&lt;=158,"High Moderate",L2482&lt;=198," High",L2482&lt;=238,"Very High",L2482&lt;=278,"Severe")</f>
        <v>Negligible</v>
      </c>
      <c r="Q2482" s="3">
        <f t="shared" si="38"/>
        <v>1.44845275625</v>
      </c>
    </row>
    <row r="2483" spans="1:17" x14ac:dyDescent="0.25">
      <c r="A2483">
        <v>2482</v>
      </c>
      <c r="B2483" t="s">
        <v>1453</v>
      </c>
      <c r="C2483" t="s">
        <v>54</v>
      </c>
      <c r="D2483" t="s">
        <v>5755</v>
      </c>
      <c r="E2483" t="s">
        <v>55</v>
      </c>
      <c r="F2483" t="s">
        <v>1058</v>
      </c>
      <c r="G2483" t="s">
        <v>1059</v>
      </c>
      <c r="H2483" t="s">
        <v>55</v>
      </c>
      <c r="I2483" t="s">
        <v>18</v>
      </c>
      <c r="J2483">
        <v>51.085522670000003</v>
      </c>
      <c r="K2483">
        <v>4.2729399130000001</v>
      </c>
      <c r="L2483">
        <v>131.57375859999999</v>
      </c>
      <c r="M2483" t="s">
        <v>18</v>
      </c>
      <c r="N2483" t="str" cm="1">
        <f t="array" ref="N2483">_xlfn.IFS(J2483&lt;=29,"Twenties",J2483&lt;=39,"Thirties",J2483&lt;=49,"Fourties",J2483&lt;=59,"Fifties",J2483&gt;59,"Elders")</f>
        <v>Fifties</v>
      </c>
      <c r="O2483" t="str" cm="1">
        <f t="array" ref="O2483">_xlfn.IFS(K2484&lt;=5,"Very Short",K2484&lt;=10,"Short",K2484&lt;=15,"Mid-Class",K2484&lt;=20,"Long",K2484&lt;=25," Very Long",K2484&gt;25,"Lifer")</f>
        <v>Short</v>
      </c>
      <c r="P2483" t="str" cm="1">
        <f t="array" ref="P2483">_xlfn.IFS(L2483&lt;=39,"Negligible",L2483&lt;=79,"Minimal",L2483&lt;=119,"Moderate",L2483&lt;=158,"High Moderate",L2483&lt;=198," High",L2483&lt;=238,"Very High",L2483&lt;=278,"Severe")</f>
        <v>High Moderate</v>
      </c>
      <c r="Q2483" s="3">
        <f t="shared" si="38"/>
        <v>5.4822399416666663</v>
      </c>
    </row>
    <row r="2484" spans="1:17" x14ac:dyDescent="0.25">
      <c r="A2484">
        <v>2483</v>
      </c>
      <c r="B2484" t="s">
        <v>2727</v>
      </c>
      <c r="C2484" t="s">
        <v>306</v>
      </c>
      <c r="D2484" t="s">
        <v>5754</v>
      </c>
      <c r="E2484" t="s">
        <v>28</v>
      </c>
      <c r="F2484" t="s">
        <v>1058</v>
      </c>
      <c r="G2484" t="s">
        <v>1059</v>
      </c>
      <c r="H2484" t="s">
        <v>28</v>
      </c>
      <c r="I2484" t="s">
        <v>18</v>
      </c>
      <c r="J2484">
        <v>54.795675060000001</v>
      </c>
      <c r="K2484">
        <v>5.0045803470000001</v>
      </c>
      <c r="L2484">
        <v>145.60880839999999</v>
      </c>
      <c r="M2484" t="s">
        <v>18</v>
      </c>
      <c r="N2484" t="str" cm="1">
        <f t="array" ref="N2484">_xlfn.IFS(J2484&lt;=29,"Twenties",J2484&lt;=39,"Thirties",J2484&lt;=49,"Fourties",J2484&lt;=59,"Fifties",J2484&gt;59,"Elders")</f>
        <v>Fifties</v>
      </c>
      <c r="O2484" t="str" cm="1">
        <f t="array" ref="O2484">_xlfn.IFS(K2485&lt;=5,"Very Short",K2485&lt;=10,"Short",K2485&lt;=15,"Mid-Class",K2485&lt;=20,"Long",K2485&lt;=25," Very Long",K2485&gt;25,"Lifer")</f>
        <v>Very Short</v>
      </c>
      <c r="P2484" t="str" cm="1">
        <f t="array" ref="P2484">_xlfn.IFS(L2484&lt;=39,"Negligible",L2484&lt;=79,"Minimal",L2484&lt;=119,"Moderate",L2484&lt;=158,"High Moderate",L2484&lt;=198," High",L2484&lt;=238,"Very High",L2484&lt;=278,"Severe")</f>
        <v>High Moderate</v>
      </c>
      <c r="Q2484" s="3">
        <f t="shared" si="38"/>
        <v>6.0670336833333325</v>
      </c>
    </row>
    <row r="2485" spans="1:17" x14ac:dyDescent="0.25">
      <c r="A2485">
        <v>2484</v>
      </c>
      <c r="B2485" t="s">
        <v>2728</v>
      </c>
      <c r="C2485" t="s">
        <v>1144</v>
      </c>
      <c r="D2485" t="s">
        <v>5754</v>
      </c>
      <c r="E2485" t="s">
        <v>187</v>
      </c>
      <c r="F2485" t="s">
        <v>818</v>
      </c>
      <c r="G2485" t="s">
        <v>819</v>
      </c>
      <c r="H2485" t="s">
        <v>44</v>
      </c>
      <c r="I2485" t="s">
        <v>18</v>
      </c>
      <c r="J2485">
        <v>29.76410783</v>
      </c>
      <c r="K2485">
        <v>4.2418960600000002</v>
      </c>
      <c r="L2485">
        <v>1.6588033600000001</v>
      </c>
      <c r="M2485" t="s">
        <v>18</v>
      </c>
      <c r="N2485" t="str" cm="1">
        <f t="array" ref="N2485">_xlfn.IFS(J2485&lt;=29,"Twenties",J2485&lt;=39,"Thirties",J2485&lt;=49,"Fourties",J2485&lt;=59,"Fifties",J2485&gt;59,"Elders")</f>
        <v>Thirties</v>
      </c>
      <c r="O2485" t="str" cm="1">
        <f t="array" ref="O2485">_xlfn.IFS(K2486&lt;=5,"Very Short",K2486&lt;=10,"Short",K2486&lt;=15,"Mid-Class",K2486&lt;=20,"Long",K2486&lt;=25," Very Long",K2486&gt;25,"Lifer")</f>
        <v>Very Short</v>
      </c>
      <c r="P2485" t="str" cm="1">
        <f t="array" ref="P2485">_xlfn.IFS(L2485&lt;=39,"Negligible",L2485&lt;=79,"Minimal",L2485&lt;=119,"Moderate",L2485&lt;=158,"High Moderate",L2485&lt;=198," High",L2485&lt;=238,"Very High",L2485&lt;=278,"Severe")</f>
        <v>Negligible</v>
      </c>
      <c r="Q2485" s="3">
        <f t="shared" si="38"/>
        <v>6.9116806666666669E-2</v>
      </c>
    </row>
    <row r="2486" spans="1:17" x14ac:dyDescent="0.25">
      <c r="A2486">
        <v>2485</v>
      </c>
      <c r="B2486" t="s">
        <v>2624</v>
      </c>
      <c r="C2486" t="s">
        <v>54</v>
      </c>
      <c r="D2486" t="s">
        <v>5755</v>
      </c>
      <c r="E2486" t="s">
        <v>15</v>
      </c>
      <c r="F2486" t="s">
        <v>16</v>
      </c>
      <c r="G2486" t="s">
        <v>17</v>
      </c>
      <c r="H2486" t="s">
        <v>15</v>
      </c>
      <c r="I2486" t="s">
        <v>18</v>
      </c>
      <c r="J2486">
        <v>25.625404499999998</v>
      </c>
      <c r="K2486">
        <v>2.071793644</v>
      </c>
      <c r="L2486">
        <v>30.692491629999999</v>
      </c>
      <c r="M2486" t="s">
        <v>18</v>
      </c>
      <c r="N2486" t="str" cm="1">
        <f t="array" ref="N2486">_xlfn.IFS(J2486&lt;=29,"Twenties",J2486&lt;=39,"Thirties",J2486&lt;=49,"Fourties",J2486&lt;=59,"Fifties",J2486&gt;59,"Elders")</f>
        <v>Twenties</v>
      </c>
      <c r="O2486" t="str" cm="1">
        <f t="array" ref="O2486">_xlfn.IFS(K2487&lt;=5,"Very Short",K2487&lt;=10,"Short",K2487&lt;=15,"Mid-Class",K2487&lt;=20,"Long",K2487&lt;=25," Very Long",K2487&gt;25,"Lifer")</f>
        <v>Very Short</v>
      </c>
      <c r="P2486" t="str" cm="1">
        <f t="array" ref="P2486">_xlfn.IFS(L2486&lt;=39,"Negligible",L2486&lt;=79,"Minimal",L2486&lt;=119,"Moderate",L2486&lt;=158,"High Moderate",L2486&lt;=198," High",L2486&lt;=238,"Very High",L2486&lt;=278,"Severe")</f>
        <v>Negligible</v>
      </c>
      <c r="Q2486" s="3">
        <f t="shared" si="38"/>
        <v>1.2788538179166666</v>
      </c>
    </row>
    <row r="2487" spans="1:17" x14ac:dyDescent="0.25">
      <c r="A2487">
        <v>2486</v>
      </c>
      <c r="B2487" t="s">
        <v>902</v>
      </c>
      <c r="C2487" t="s">
        <v>2729</v>
      </c>
      <c r="D2487" t="s">
        <v>5754</v>
      </c>
      <c r="E2487" t="s">
        <v>28</v>
      </c>
      <c r="F2487" t="s">
        <v>1058</v>
      </c>
      <c r="G2487" t="s">
        <v>1059</v>
      </c>
      <c r="H2487" t="s">
        <v>28</v>
      </c>
      <c r="I2487" t="s">
        <v>18</v>
      </c>
      <c r="J2487">
        <v>49.299928119999997</v>
      </c>
      <c r="K2487">
        <v>4.9400641500000004</v>
      </c>
      <c r="L2487">
        <v>111.4839822</v>
      </c>
      <c r="M2487" t="s">
        <v>18</v>
      </c>
      <c r="N2487" t="str" cm="1">
        <f t="array" ref="N2487">_xlfn.IFS(J2487&lt;=29,"Twenties",J2487&lt;=39,"Thirties",J2487&lt;=49,"Fourties",J2487&lt;=59,"Fifties",J2487&gt;59,"Elders")</f>
        <v>Fifties</v>
      </c>
      <c r="O2487" t="str" cm="1">
        <f t="array" ref="O2487">_xlfn.IFS(K2488&lt;=5,"Very Short",K2488&lt;=10,"Short",K2488&lt;=15,"Mid-Class",K2488&lt;=20,"Long",K2488&lt;=25," Very Long",K2488&gt;25,"Lifer")</f>
        <v>Very Short</v>
      </c>
      <c r="P2487" t="str" cm="1">
        <f t="array" ref="P2487">_xlfn.IFS(L2487&lt;=39,"Negligible",L2487&lt;=79,"Minimal",L2487&lt;=119,"Moderate",L2487&lt;=158,"High Moderate",L2487&lt;=198," High",L2487&lt;=238,"Very High",L2487&lt;=278,"Severe")</f>
        <v>Moderate</v>
      </c>
      <c r="Q2487" s="3">
        <f t="shared" si="38"/>
        <v>4.6451659249999997</v>
      </c>
    </row>
    <row r="2488" spans="1:17" x14ac:dyDescent="0.25">
      <c r="A2488">
        <v>2487</v>
      </c>
      <c r="B2488" t="s">
        <v>2730</v>
      </c>
      <c r="C2488" t="s">
        <v>87</v>
      </c>
      <c r="D2488" t="s">
        <v>5755</v>
      </c>
      <c r="E2488" t="s">
        <v>15</v>
      </c>
      <c r="F2488" t="s">
        <v>16</v>
      </c>
      <c r="G2488" t="s">
        <v>17</v>
      </c>
      <c r="H2488" t="s">
        <v>15</v>
      </c>
      <c r="I2488" t="s">
        <v>18</v>
      </c>
      <c r="J2488">
        <v>36.366910480000001</v>
      </c>
      <c r="K2488">
        <v>2.2184960650000001</v>
      </c>
      <c r="L2488">
        <v>0.30398007700000002</v>
      </c>
      <c r="M2488" t="s">
        <v>18</v>
      </c>
      <c r="N2488" t="str" cm="1">
        <f t="array" ref="N2488">_xlfn.IFS(J2488&lt;=29,"Twenties",J2488&lt;=39,"Thirties",J2488&lt;=49,"Fourties",J2488&lt;=59,"Fifties",J2488&gt;59,"Elders")</f>
        <v>Thirties</v>
      </c>
      <c r="O2488" t="str" cm="1">
        <f t="array" ref="O2488">_xlfn.IFS(K2489&lt;=5,"Very Short",K2489&lt;=10,"Short",K2489&lt;=15,"Mid-Class",K2489&lt;=20,"Long",K2489&lt;=25," Very Long",K2489&gt;25,"Lifer")</f>
        <v>Very Short</v>
      </c>
      <c r="P2488" t="str" cm="1">
        <f t="array" ref="P2488">_xlfn.IFS(L2488&lt;=39,"Negligible",L2488&lt;=79,"Minimal",L2488&lt;=119,"Moderate",L2488&lt;=158,"High Moderate",L2488&lt;=198," High",L2488&lt;=238,"Very High",L2488&lt;=278,"Severe")</f>
        <v>Negligible</v>
      </c>
      <c r="Q2488" s="3">
        <f t="shared" si="38"/>
        <v>1.2665836541666668E-2</v>
      </c>
    </row>
    <row r="2489" spans="1:17" x14ac:dyDescent="0.25">
      <c r="A2489">
        <v>2488</v>
      </c>
      <c r="B2489" t="s">
        <v>2731</v>
      </c>
      <c r="C2489" t="s">
        <v>2732</v>
      </c>
      <c r="D2489" t="s">
        <v>5754</v>
      </c>
      <c r="E2489" t="s">
        <v>709</v>
      </c>
      <c r="F2489" t="s">
        <v>1058</v>
      </c>
      <c r="G2489" t="s">
        <v>1059</v>
      </c>
      <c r="H2489" t="s">
        <v>52</v>
      </c>
      <c r="I2489" t="s">
        <v>18</v>
      </c>
      <c r="J2489">
        <v>25.742757860000001</v>
      </c>
      <c r="K2489">
        <v>2.9760135619999999</v>
      </c>
      <c r="L2489">
        <v>0</v>
      </c>
      <c r="M2489" t="s">
        <v>18</v>
      </c>
      <c r="N2489" t="str" cm="1">
        <f t="array" ref="N2489">_xlfn.IFS(J2489&lt;=29,"Twenties",J2489&lt;=39,"Thirties",J2489&lt;=49,"Fourties",J2489&lt;=59,"Fifties",J2489&gt;59,"Elders")</f>
        <v>Twenties</v>
      </c>
      <c r="O2489" t="str" cm="1">
        <f t="array" ref="O2489">_xlfn.IFS(K2490&lt;=5,"Very Short",K2490&lt;=10,"Short",K2490&lt;=15,"Mid-Class",K2490&lt;=20,"Long",K2490&lt;=25," Very Long",K2490&gt;25,"Lifer")</f>
        <v>Very Short</v>
      </c>
      <c r="P2489" t="str" cm="1">
        <f t="array" ref="P2489">_xlfn.IFS(L2489&lt;=39,"Negligible",L2489&lt;=79,"Minimal",L2489&lt;=119,"Moderate",L2489&lt;=158,"High Moderate",L2489&lt;=198," High",L2489&lt;=238,"Very High",L2489&lt;=278,"Severe")</f>
        <v>Negligible</v>
      </c>
      <c r="Q2489" s="3">
        <f t="shared" si="38"/>
        <v>0</v>
      </c>
    </row>
    <row r="2490" spans="1:17" x14ac:dyDescent="0.25">
      <c r="A2490">
        <v>2489</v>
      </c>
      <c r="B2490" t="s">
        <v>2733</v>
      </c>
      <c r="C2490" t="s">
        <v>1445</v>
      </c>
      <c r="D2490" t="s">
        <v>5754</v>
      </c>
      <c r="E2490" t="s">
        <v>125</v>
      </c>
      <c r="F2490" t="s">
        <v>1058</v>
      </c>
      <c r="G2490" t="s">
        <v>1059</v>
      </c>
      <c r="H2490" t="s">
        <v>125</v>
      </c>
      <c r="I2490" t="s">
        <v>18</v>
      </c>
      <c r="J2490">
        <v>43.045055769999998</v>
      </c>
      <c r="K2490">
        <v>3.2906654830000002</v>
      </c>
      <c r="L2490">
        <v>80.272780740000002</v>
      </c>
      <c r="M2490" t="s">
        <v>18</v>
      </c>
      <c r="N2490" t="str" cm="1">
        <f t="array" ref="N2490">_xlfn.IFS(J2490&lt;=29,"Twenties",J2490&lt;=39,"Thirties",J2490&lt;=49,"Fourties",J2490&lt;=59,"Fifties",J2490&gt;59,"Elders")</f>
        <v>Fourties</v>
      </c>
      <c r="O2490" t="str" cm="1">
        <f t="array" ref="O2490">_xlfn.IFS(K2491&lt;=5,"Very Short",K2491&lt;=10,"Short",K2491&lt;=15,"Mid-Class",K2491&lt;=20,"Long",K2491&lt;=25," Very Long",K2491&gt;25,"Lifer")</f>
        <v>Very Short</v>
      </c>
      <c r="P2490" t="str" cm="1">
        <f t="array" ref="P2490">_xlfn.IFS(L2490&lt;=39,"Negligible",L2490&lt;=79,"Minimal",L2490&lt;=119,"Moderate",L2490&lt;=158,"High Moderate",L2490&lt;=198," High",L2490&lt;=238,"Very High",L2490&lt;=278,"Severe")</f>
        <v>Moderate</v>
      </c>
      <c r="Q2490" s="3">
        <f t="shared" si="38"/>
        <v>3.3446991975000002</v>
      </c>
    </row>
    <row r="2491" spans="1:17" x14ac:dyDescent="0.25">
      <c r="A2491">
        <v>2490</v>
      </c>
      <c r="B2491" t="s">
        <v>2126</v>
      </c>
      <c r="C2491" t="s">
        <v>598</v>
      </c>
      <c r="D2491" t="s">
        <v>5755</v>
      </c>
      <c r="E2491" t="s">
        <v>98</v>
      </c>
      <c r="F2491" t="s">
        <v>818</v>
      </c>
      <c r="G2491" t="s">
        <v>819</v>
      </c>
      <c r="H2491" t="s">
        <v>99</v>
      </c>
      <c r="I2491" t="s">
        <v>18</v>
      </c>
      <c r="J2491">
        <v>43.746221499999997</v>
      </c>
      <c r="K2491">
        <v>3.1926321249999998</v>
      </c>
      <c r="L2491">
        <v>56.731970369999999</v>
      </c>
      <c r="M2491" t="s">
        <v>18</v>
      </c>
      <c r="N2491" t="str" cm="1">
        <f t="array" ref="N2491">_xlfn.IFS(J2491&lt;=29,"Twenties",J2491&lt;=39,"Thirties",J2491&lt;=49,"Fourties",J2491&lt;=59,"Fifties",J2491&gt;59,"Elders")</f>
        <v>Fourties</v>
      </c>
      <c r="O2491" t="str" cm="1">
        <f t="array" ref="O2491">_xlfn.IFS(K2492&lt;=5,"Very Short",K2492&lt;=10,"Short",K2492&lt;=15,"Mid-Class",K2492&lt;=20,"Long",K2492&lt;=25," Very Long",K2492&gt;25,"Lifer")</f>
        <v>Short</v>
      </c>
      <c r="P2491" t="str" cm="1">
        <f t="array" ref="P2491">_xlfn.IFS(L2491&lt;=39,"Negligible",L2491&lt;=79,"Minimal",L2491&lt;=119,"Moderate",L2491&lt;=158,"High Moderate",L2491&lt;=198," High",L2491&lt;=238,"Very High",L2491&lt;=278,"Severe")</f>
        <v>Minimal</v>
      </c>
      <c r="Q2491" s="3">
        <f t="shared" si="38"/>
        <v>2.3638320987500001</v>
      </c>
    </row>
    <row r="2492" spans="1:17" x14ac:dyDescent="0.25">
      <c r="A2492">
        <v>2491</v>
      </c>
      <c r="B2492" t="s">
        <v>2734</v>
      </c>
      <c r="C2492" t="s">
        <v>239</v>
      </c>
      <c r="D2492" t="s">
        <v>5754</v>
      </c>
      <c r="E2492" t="s">
        <v>85</v>
      </c>
      <c r="F2492" t="s">
        <v>1058</v>
      </c>
      <c r="G2492" t="s">
        <v>1059</v>
      </c>
      <c r="H2492" t="s">
        <v>85</v>
      </c>
      <c r="I2492" t="s">
        <v>18</v>
      </c>
      <c r="J2492">
        <v>33.457153810000001</v>
      </c>
      <c r="K2492">
        <v>6.6328434549999997</v>
      </c>
      <c r="L2492">
        <v>18.618037829999999</v>
      </c>
      <c r="M2492" t="s">
        <v>18</v>
      </c>
      <c r="N2492" t="str" cm="1">
        <f t="array" ref="N2492">_xlfn.IFS(J2492&lt;=29,"Twenties",J2492&lt;=39,"Thirties",J2492&lt;=49,"Fourties",J2492&lt;=59,"Fifties",J2492&gt;59,"Elders")</f>
        <v>Thirties</v>
      </c>
      <c r="O2492" t="str" cm="1">
        <f t="array" ref="O2492">_xlfn.IFS(K2493&lt;=5,"Very Short",K2493&lt;=10,"Short",K2493&lt;=15,"Mid-Class",K2493&lt;=20,"Long",K2493&lt;=25," Very Long",K2493&gt;25,"Lifer")</f>
        <v>Very Short</v>
      </c>
      <c r="P2492" t="str" cm="1">
        <f t="array" ref="P2492">_xlfn.IFS(L2492&lt;=39,"Negligible",L2492&lt;=79,"Minimal",L2492&lt;=119,"Moderate",L2492&lt;=158,"High Moderate",L2492&lt;=198," High",L2492&lt;=238,"Very High",L2492&lt;=278,"Severe")</f>
        <v>Negligible</v>
      </c>
      <c r="Q2492" s="3">
        <f t="shared" si="38"/>
        <v>0.77575157624999991</v>
      </c>
    </row>
    <row r="2493" spans="1:17" x14ac:dyDescent="0.25">
      <c r="A2493">
        <v>2492</v>
      </c>
      <c r="B2493" t="s">
        <v>719</v>
      </c>
      <c r="C2493" t="s">
        <v>50</v>
      </c>
      <c r="D2493" t="s">
        <v>5755</v>
      </c>
      <c r="E2493" t="s">
        <v>155</v>
      </c>
      <c r="F2493" t="s">
        <v>1058</v>
      </c>
      <c r="G2493" t="s">
        <v>1059</v>
      </c>
      <c r="H2493" t="s">
        <v>155</v>
      </c>
      <c r="I2493" t="s">
        <v>18</v>
      </c>
      <c r="J2493">
        <v>56.348843809999998</v>
      </c>
      <c r="K2493">
        <v>4.5704933849999998</v>
      </c>
      <c r="L2493">
        <v>147.64302989999999</v>
      </c>
      <c r="M2493" t="s">
        <v>18</v>
      </c>
      <c r="N2493" t="str" cm="1">
        <f t="array" ref="N2493">_xlfn.IFS(J2493&lt;=29,"Twenties",J2493&lt;=39,"Thirties",J2493&lt;=49,"Fourties",J2493&lt;=59,"Fifties",J2493&gt;59,"Elders")</f>
        <v>Fifties</v>
      </c>
      <c r="O2493" t="str" cm="1">
        <f t="array" ref="O2493">_xlfn.IFS(K2494&lt;=5,"Very Short",K2494&lt;=10,"Short",K2494&lt;=15,"Mid-Class",K2494&lt;=20,"Long",K2494&lt;=25," Very Long",K2494&gt;25,"Lifer")</f>
        <v>Very Short</v>
      </c>
      <c r="P2493" t="str" cm="1">
        <f t="array" ref="P2493">_xlfn.IFS(L2493&lt;=39,"Negligible",L2493&lt;=79,"Minimal",L2493&lt;=119,"Moderate",L2493&lt;=158,"High Moderate",L2493&lt;=198," High",L2493&lt;=238,"Very High",L2493&lt;=278,"Severe")</f>
        <v>High Moderate</v>
      </c>
      <c r="Q2493" s="3">
        <f t="shared" si="38"/>
        <v>6.1517929124999995</v>
      </c>
    </row>
    <row r="2494" spans="1:17" x14ac:dyDescent="0.25">
      <c r="A2494">
        <v>2493</v>
      </c>
      <c r="B2494" t="s">
        <v>2735</v>
      </c>
      <c r="C2494" t="s">
        <v>54</v>
      </c>
      <c r="D2494" t="s">
        <v>5755</v>
      </c>
      <c r="E2494" t="s">
        <v>709</v>
      </c>
      <c r="F2494" t="s">
        <v>1058</v>
      </c>
      <c r="G2494" t="s">
        <v>1059</v>
      </c>
      <c r="H2494" t="s">
        <v>52</v>
      </c>
      <c r="I2494" t="s">
        <v>18</v>
      </c>
      <c r="J2494">
        <v>35.82328579</v>
      </c>
      <c r="K2494">
        <v>3.4479123490000001</v>
      </c>
      <c r="L2494">
        <v>25.110154080000001</v>
      </c>
      <c r="M2494" t="s">
        <v>18</v>
      </c>
      <c r="N2494" t="str" cm="1">
        <f t="array" ref="N2494">_xlfn.IFS(J2494&lt;=29,"Twenties",J2494&lt;=39,"Thirties",J2494&lt;=49,"Fourties",J2494&lt;=59,"Fifties",J2494&gt;59,"Elders")</f>
        <v>Thirties</v>
      </c>
      <c r="O2494" t="str" cm="1">
        <f t="array" ref="O2494">_xlfn.IFS(K2495&lt;=5,"Very Short",K2495&lt;=10,"Short",K2495&lt;=15,"Mid-Class",K2495&lt;=20,"Long",K2495&lt;=25," Very Long",K2495&gt;25,"Lifer")</f>
        <v>Very Short</v>
      </c>
      <c r="P2494" t="str" cm="1">
        <f t="array" ref="P2494">_xlfn.IFS(L2494&lt;=39,"Negligible",L2494&lt;=79,"Minimal",L2494&lt;=119,"Moderate",L2494&lt;=158,"High Moderate",L2494&lt;=198," High",L2494&lt;=238,"Very High",L2494&lt;=278,"Severe")</f>
        <v>Negligible</v>
      </c>
      <c r="Q2494" s="3">
        <f t="shared" si="38"/>
        <v>1.04625642</v>
      </c>
    </row>
    <row r="2495" spans="1:17" x14ac:dyDescent="0.25">
      <c r="A2495">
        <v>2494</v>
      </c>
      <c r="B2495" t="s">
        <v>608</v>
      </c>
      <c r="C2495" t="s">
        <v>2736</v>
      </c>
      <c r="D2495" t="s">
        <v>5754</v>
      </c>
      <c r="E2495" t="s">
        <v>190</v>
      </c>
      <c r="F2495" t="s">
        <v>2303</v>
      </c>
      <c r="G2495" t="s">
        <v>1824</v>
      </c>
      <c r="H2495" t="s">
        <v>190</v>
      </c>
      <c r="I2495" t="s">
        <v>18</v>
      </c>
      <c r="J2495">
        <v>41.253205309999998</v>
      </c>
      <c r="K2495">
        <v>2.6528034960000002</v>
      </c>
      <c r="L2495">
        <v>84.5789616</v>
      </c>
      <c r="M2495" t="s">
        <v>18</v>
      </c>
      <c r="N2495" t="str" cm="1">
        <f t="array" ref="N2495">_xlfn.IFS(J2495&lt;=29,"Twenties",J2495&lt;=39,"Thirties",J2495&lt;=49,"Fourties",J2495&lt;=59,"Fifties",J2495&gt;59,"Elders")</f>
        <v>Fourties</v>
      </c>
      <c r="O2495" t="str" cm="1">
        <f t="array" ref="O2495">_xlfn.IFS(K2496&lt;=5,"Very Short",K2496&lt;=10,"Short",K2496&lt;=15,"Mid-Class",K2496&lt;=20,"Long",K2496&lt;=25," Very Long",K2496&gt;25,"Lifer")</f>
        <v>Very Short</v>
      </c>
      <c r="P2495" t="str" cm="1">
        <f t="array" ref="P2495">_xlfn.IFS(L2495&lt;=39,"Negligible",L2495&lt;=79,"Minimal",L2495&lt;=119,"Moderate",L2495&lt;=158,"High Moderate",L2495&lt;=198," High",L2495&lt;=238,"Very High",L2495&lt;=278,"Severe")</f>
        <v>Moderate</v>
      </c>
      <c r="Q2495" s="3">
        <f t="shared" si="38"/>
        <v>3.5241234000000001</v>
      </c>
    </row>
    <row r="2496" spans="1:17" x14ac:dyDescent="0.25">
      <c r="A2496">
        <v>2495</v>
      </c>
      <c r="B2496" t="s">
        <v>2737</v>
      </c>
      <c r="C2496" t="s">
        <v>363</v>
      </c>
      <c r="D2496" t="s">
        <v>5754</v>
      </c>
      <c r="E2496" t="s">
        <v>36</v>
      </c>
      <c r="F2496" t="s">
        <v>818</v>
      </c>
      <c r="G2496" t="s">
        <v>819</v>
      </c>
      <c r="H2496" t="s">
        <v>36</v>
      </c>
      <c r="I2496" t="s">
        <v>18</v>
      </c>
      <c r="J2496">
        <v>52.879292890000002</v>
      </c>
      <c r="K2496">
        <v>4.8393500749999996</v>
      </c>
      <c r="L2496">
        <v>134.13418569999999</v>
      </c>
      <c r="M2496" t="s">
        <v>18</v>
      </c>
      <c r="N2496" t="str" cm="1">
        <f t="array" ref="N2496">_xlfn.IFS(J2496&lt;=29,"Twenties",J2496&lt;=39,"Thirties",J2496&lt;=49,"Fourties",J2496&lt;=59,"Fifties",J2496&gt;59,"Elders")</f>
        <v>Fifties</v>
      </c>
      <c r="O2496" t="str" cm="1">
        <f t="array" ref="O2496">_xlfn.IFS(K2497&lt;=5,"Very Short",K2497&lt;=10,"Short",K2497&lt;=15,"Mid-Class",K2497&lt;=20,"Long",K2497&lt;=25," Very Long",K2497&gt;25,"Lifer")</f>
        <v>Very Short</v>
      </c>
      <c r="P2496" t="str" cm="1">
        <f t="array" ref="P2496">_xlfn.IFS(L2496&lt;=39,"Negligible",L2496&lt;=79,"Minimal",L2496&lt;=119,"Moderate",L2496&lt;=158,"High Moderate",L2496&lt;=198," High",L2496&lt;=238,"Very High",L2496&lt;=278,"Severe")</f>
        <v>High Moderate</v>
      </c>
      <c r="Q2496" s="3">
        <f t="shared" si="38"/>
        <v>5.5889244041666659</v>
      </c>
    </row>
    <row r="2497" spans="1:17" x14ac:dyDescent="0.25">
      <c r="A2497">
        <v>2496</v>
      </c>
      <c r="B2497" t="s">
        <v>2738</v>
      </c>
      <c r="C2497" t="s">
        <v>2073</v>
      </c>
      <c r="D2497" t="s">
        <v>5754</v>
      </c>
      <c r="E2497" t="s">
        <v>233</v>
      </c>
      <c r="F2497" t="s">
        <v>1058</v>
      </c>
      <c r="G2497" t="s">
        <v>1059</v>
      </c>
      <c r="H2497" t="s">
        <v>233</v>
      </c>
      <c r="I2497" t="s">
        <v>18</v>
      </c>
      <c r="J2497">
        <v>62.150041270000003</v>
      </c>
      <c r="K2497">
        <v>4.689213885</v>
      </c>
      <c r="L2497">
        <v>197.03767310000001</v>
      </c>
      <c r="M2497" t="s">
        <v>18</v>
      </c>
      <c r="N2497" t="str" cm="1">
        <f t="array" ref="N2497">_xlfn.IFS(J2497&lt;=29,"Twenties",J2497&lt;=39,"Thirties",J2497&lt;=49,"Fourties",J2497&lt;=59,"Fifties",J2497&gt;59,"Elders")</f>
        <v>Elders</v>
      </c>
      <c r="O2497" t="str" cm="1">
        <f t="array" ref="O2497">_xlfn.IFS(K2498&lt;=5,"Very Short",K2498&lt;=10,"Short",K2498&lt;=15,"Mid-Class",K2498&lt;=20,"Long",K2498&lt;=25," Very Long",K2498&gt;25,"Lifer")</f>
        <v>Very Short</v>
      </c>
      <c r="P2497" t="str" cm="1">
        <f t="array" ref="P2497">_xlfn.IFS(L2497&lt;=39,"Negligible",L2497&lt;=79,"Minimal",L2497&lt;=119,"Moderate",L2497&lt;=158,"High Moderate",L2497&lt;=198," High",L2497&lt;=238,"Very High",L2497&lt;=278,"Severe")</f>
        <v xml:space="preserve"> High</v>
      </c>
      <c r="Q2497" s="3">
        <f t="shared" si="38"/>
        <v>8.2099030458333342</v>
      </c>
    </row>
    <row r="2498" spans="1:17" x14ac:dyDescent="0.25">
      <c r="A2498">
        <v>2497</v>
      </c>
      <c r="B2498" t="s">
        <v>2739</v>
      </c>
      <c r="C2498" t="s">
        <v>71</v>
      </c>
      <c r="D2498" t="s">
        <v>5755</v>
      </c>
      <c r="E2498" t="s">
        <v>728</v>
      </c>
      <c r="F2498" t="s">
        <v>1058</v>
      </c>
      <c r="G2498" t="s">
        <v>1059</v>
      </c>
      <c r="H2498" t="s">
        <v>22</v>
      </c>
      <c r="I2498" t="s">
        <v>18</v>
      </c>
      <c r="J2498">
        <v>33.34756273</v>
      </c>
      <c r="K2498">
        <v>4.4272557089999998</v>
      </c>
      <c r="L2498">
        <v>4.9518357770000003</v>
      </c>
      <c r="M2498" t="s">
        <v>18</v>
      </c>
      <c r="N2498" t="str" cm="1">
        <f t="array" ref="N2498">_xlfn.IFS(J2498&lt;=29,"Twenties",J2498&lt;=39,"Thirties",J2498&lt;=49,"Fourties",J2498&lt;=59,"Fifties",J2498&gt;59,"Elders")</f>
        <v>Thirties</v>
      </c>
      <c r="O2498" t="str" cm="1">
        <f t="array" ref="O2498">_xlfn.IFS(K2499&lt;=5,"Very Short",K2499&lt;=10,"Short",K2499&lt;=15,"Mid-Class",K2499&lt;=20,"Long",K2499&lt;=25," Very Long",K2499&gt;25,"Lifer")</f>
        <v>Very Short</v>
      </c>
      <c r="P2498" t="str" cm="1">
        <f t="array" ref="P2498">_xlfn.IFS(L2498&lt;=39,"Negligible",L2498&lt;=79,"Minimal",L2498&lt;=119,"Moderate",L2498&lt;=158,"High Moderate",L2498&lt;=198," High",L2498&lt;=238,"Very High",L2498&lt;=278,"Severe")</f>
        <v>Negligible</v>
      </c>
      <c r="Q2498" s="3">
        <f t="shared" ref="Q2498:Q2561" si="39">L2498/24</f>
        <v>0.20632649070833334</v>
      </c>
    </row>
    <row r="2499" spans="1:17" x14ac:dyDescent="0.25">
      <c r="A2499">
        <v>2498</v>
      </c>
      <c r="B2499" t="s">
        <v>2740</v>
      </c>
      <c r="C2499" t="s">
        <v>655</v>
      </c>
      <c r="D2499" t="s">
        <v>5755</v>
      </c>
      <c r="E2499" t="s">
        <v>105</v>
      </c>
      <c r="F2499" t="s">
        <v>1058</v>
      </c>
      <c r="G2499" t="s">
        <v>1059</v>
      </c>
      <c r="H2499" t="s">
        <v>105</v>
      </c>
      <c r="I2499" t="s">
        <v>18</v>
      </c>
      <c r="J2499">
        <v>45.329596899999999</v>
      </c>
      <c r="K2499">
        <v>3.3560565680000001</v>
      </c>
      <c r="L2499">
        <v>71.149817279999994</v>
      </c>
      <c r="M2499" t="s">
        <v>18</v>
      </c>
      <c r="N2499" t="str" cm="1">
        <f t="array" ref="N2499">_xlfn.IFS(J2499&lt;=29,"Twenties",J2499&lt;=39,"Thirties",J2499&lt;=49,"Fourties",J2499&lt;=59,"Fifties",J2499&gt;59,"Elders")</f>
        <v>Fourties</v>
      </c>
      <c r="O2499" t="str" cm="1">
        <f t="array" ref="O2499">_xlfn.IFS(K2500&lt;=5,"Very Short",K2500&lt;=10,"Short",K2500&lt;=15,"Mid-Class",K2500&lt;=20,"Long",K2500&lt;=25," Very Long",K2500&gt;25,"Lifer")</f>
        <v>Very Short</v>
      </c>
      <c r="P2499" t="str" cm="1">
        <f t="array" ref="P2499">_xlfn.IFS(L2499&lt;=39,"Negligible",L2499&lt;=79,"Minimal",L2499&lt;=119,"Moderate",L2499&lt;=158,"High Moderate",L2499&lt;=198," High",L2499&lt;=238,"Very High",L2499&lt;=278,"Severe")</f>
        <v>Minimal</v>
      </c>
      <c r="Q2499" s="3">
        <f t="shared" si="39"/>
        <v>2.9645757199999996</v>
      </c>
    </row>
    <row r="2500" spans="1:17" x14ac:dyDescent="0.25">
      <c r="A2500">
        <v>2499</v>
      </c>
      <c r="B2500" t="s">
        <v>148</v>
      </c>
      <c r="C2500" t="s">
        <v>2110</v>
      </c>
      <c r="D2500" t="s">
        <v>5754</v>
      </c>
      <c r="E2500" t="s">
        <v>36</v>
      </c>
      <c r="F2500" t="s">
        <v>818</v>
      </c>
      <c r="G2500" t="s">
        <v>819</v>
      </c>
      <c r="H2500" t="s">
        <v>36</v>
      </c>
      <c r="I2500" t="s">
        <v>18</v>
      </c>
      <c r="J2500">
        <v>48.688980870000002</v>
      </c>
      <c r="K2500">
        <v>3.1932434340000002</v>
      </c>
      <c r="L2500">
        <v>69.720789519999997</v>
      </c>
      <c r="M2500" t="s">
        <v>18</v>
      </c>
      <c r="N2500" t="str" cm="1">
        <f t="array" ref="N2500">_xlfn.IFS(J2500&lt;=29,"Twenties",J2500&lt;=39,"Thirties",J2500&lt;=49,"Fourties",J2500&lt;=59,"Fifties",J2500&gt;59,"Elders")</f>
        <v>Fourties</v>
      </c>
      <c r="O2500" t="str" cm="1">
        <f t="array" ref="O2500">_xlfn.IFS(K2501&lt;=5,"Very Short",K2501&lt;=10,"Short",K2501&lt;=15,"Mid-Class",K2501&lt;=20,"Long",K2501&lt;=25," Very Long",K2501&gt;25,"Lifer")</f>
        <v>Short</v>
      </c>
      <c r="P2500" t="str" cm="1">
        <f t="array" ref="P2500">_xlfn.IFS(L2500&lt;=39,"Negligible",L2500&lt;=79,"Minimal",L2500&lt;=119,"Moderate",L2500&lt;=158,"High Moderate",L2500&lt;=198," High",L2500&lt;=238,"Very High",L2500&lt;=278,"Severe")</f>
        <v>Minimal</v>
      </c>
      <c r="Q2500" s="3">
        <f t="shared" si="39"/>
        <v>2.9050328966666665</v>
      </c>
    </row>
    <row r="2501" spans="1:17" x14ac:dyDescent="0.25">
      <c r="A2501">
        <v>2500</v>
      </c>
      <c r="B2501" t="s">
        <v>2741</v>
      </c>
      <c r="C2501" t="s">
        <v>1321</v>
      </c>
      <c r="D2501" t="s">
        <v>5754</v>
      </c>
      <c r="E2501" t="s">
        <v>275</v>
      </c>
      <c r="F2501" t="s">
        <v>1058</v>
      </c>
      <c r="G2501" t="s">
        <v>1059</v>
      </c>
      <c r="H2501" t="s">
        <v>275</v>
      </c>
      <c r="I2501" t="s">
        <v>18</v>
      </c>
      <c r="J2501">
        <v>28.376060120000002</v>
      </c>
      <c r="K2501">
        <v>5.7845967089999997</v>
      </c>
      <c r="L2501">
        <v>0</v>
      </c>
      <c r="M2501" t="s">
        <v>18</v>
      </c>
      <c r="N2501" t="str" cm="1">
        <f t="array" ref="N2501">_xlfn.IFS(J2501&lt;=29,"Twenties",J2501&lt;=39,"Thirties",J2501&lt;=49,"Fourties",J2501&lt;=59,"Fifties",J2501&gt;59,"Elders")</f>
        <v>Twenties</v>
      </c>
      <c r="O2501" t="str" cm="1">
        <f t="array" ref="O2501">_xlfn.IFS(K2502&lt;=5,"Very Short",K2502&lt;=10,"Short",K2502&lt;=15,"Mid-Class",K2502&lt;=20,"Long",K2502&lt;=25," Very Long",K2502&gt;25,"Lifer")</f>
        <v>Short</v>
      </c>
      <c r="P2501" t="str" cm="1">
        <f t="array" ref="P2501">_xlfn.IFS(L2501&lt;=39,"Negligible",L2501&lt;=79,"Minimal",L2501&lt;=119,"Moderate",L2501&lt;=158,"High Moderate",L2501&lt;=198," High",L2501&lt;=238,"Very High",L2501&lt;=278,"Severe")</f>
        <v>Negligible</v>
      </c>
      <c r="Q2501" s="3">
        <f t="shared" si="39"/>
        <v>0</v>
      </c>
    </row>
    <row r="2502" spans="1:17" x14ac:dyDescent="0.25">
      <c r="A2502">
        <v>2501</v>
      </c>
      <c r="B2502" t="s">
        <v>2742</v>
      </c>
      <c r="C2502" t="s">
        <v>1206</v>
      </c>
      <c r="D2502" t="s">
        <v>5754</v>
      </c>
      <c r="E2502" t="s">
        <v>155</v>
      </c>
      <c r="F2502" t="s">
        <v>1058</v>
      </c>
      <c r="G2502" t="s">
        <v>1059</v>
      </c>
      <c r="H2502" t="s">
        <v>155</v>
      </c>
      <c r="I2502" t="s">
        <v>18</v>
      </c>
      <c r="J2502">
        <v>27.726354019999999</v>
      </c>
      <c r="K2502">
        <v>5.7023525580000003</v>
      </c>
      <c r="L2502">
        <v>0</v>
      </c>
      <c r="M2502" t="s">
        <v>18</v>
      </c>
      <c r="N2502" t="str" cm="1">
        <f t="array" ref="N2502">_xlfn.IFS(J2502&lt;=29,"Twenties",J2502&lt;=39,"Thirties",J2502&lt;=49,"Fourties",J2502&lt;=59,"Fifties",J2502&gt;59,"Elders")</f>
        <v>Twenties</v>
      </c>
      <c r="O2502" t="str" cm="1">
        <f t="array" ref="O2502">_xlfn.IFS(K2503&lt;=5,"Very Short",K2503&lt;=10,"Short",K2503&lt;=15,"Mid-Class",K2503&lt;=20,"Long",K2503&lt;=25," Very Long",K2503&gt;25,"Lifer")</f>
        <v>Very Short</v>
      </c>
      <c r="P2502" t="str" cm="1">
        <f t="array" ref="P2502">_xlfn.IFS(L2502&lt;=39,"Negligible",L2502&lt;=79,"Minimal",L2502&lt;=119,"Moderate",L2502&lt;=158,"High Moderate",L2502&lt;=198," High",L2502&lt;=238,"Very High",L2502&lt;=278,"Severe")</f>
        <v>Negligible</v>
      </c>
      <c r="Q2502" s="3">
        <f t="shared" si="39"/>
        <v>0</v>
      </c>
    </row>
    <row r="2503" spans="1:17" x14ac:dyDescent="0.25">
      <c r="A2503">
        <v>2502</v>
      </c>
      <c r="B2503" t="s">
        <v>2743</v>
      </c>
      <c r="C2503" t="s">
        <v>336</v>
      </c>
      <c r="D2503" t="s">
        <v>5755</v>
      </c>
      <c r="E2503" t="s">
        <v>36</v>
      </c>
      <c r="F2503" t="s">
        <v>818</v>
      </c>
      <c r="G2503" t="s">
        <v>819</v>
      </c>
      <c r="H2503" t="s">
        <v>36</v>
      </c>
      <c r="I2503" t="s">
        <v>18</v>
      </c>
      <c r="J2503">
        <v>55.524458160000002</v>
      </c>
      <c r="K2503">
        <v>4.0034828139999998</v>
      </c>
      <c r="L2503">
        <v>126.5030525</v>
      </c>
      <c r="M2503" t="s">
        <v>18</v>
      </c>
      <c r="N2503" t="str" cm="1">
        <f t="array" ref="N2503">_xlfn.IFS(J2503&lt;=29,"Twenties",J2503&lt;=39,"Thirties",J2503&lt;=49,"Fourties",J2503&lt;=59,"Fifties",J2503&gt;59,"Elders")</f>
        <v>Fifties</v>
      </c>
      <c r="O2503" t="str" cm="1">
        <f t="array" ref="O2503">_xlfn.IFS(K2504&lt;=5,"Very Short",K2504&lt;=10,"Short",K2504&lt;=15,"Mid-Class",K2504&lt;=20,"Long",K2504&lt;=25," Very Long",K2504&gt;25,"Lifer")</f>
        <v>Short</v>
      </c>
      <c r="P2503" t="str" cm="1">
        <f t="array" ref="P2503">_xlfn.IFS(L2503&lt;=39,"Negligible",L2503&lt;=79,"Minimal",L2503&lt;=119,"Moderate",L2503&lt;=158,"High Moderate",L2503&lt;=198," High",L2503&lt;=238,"Very High",L2503&lt;=278,"Severe")</f>
        <v>High Moderate</v>
      </c>
      <c r="Q2503" s="3">
        <f t="shared" si="39"/>
        <v>5.2709605208333334</v>
      </c>
    </row>
    <row r="2504" spans="1:17" x14ac:dyDescent="0.25">
      <c r="A2504">
        <v>2503</v>
      </c>
      <c r="B2504" t="s">
        <v>549</v>
      </c>
      <c r="C2504" t="s">
        <v>2744</v>
      </c>
      <c r="D2504" t="s">
        <v>5755</v>
      </c>
      <c r="E2504" t="s">
        <v>28</v>
      </c>
      <c r="F2504" t="s">
        <v>1058</v>
      </c>
      <c r="G2504" t="s">
        <v>1059</v>
      </c>
      <c r="H2504" t="s">
        <v>28</v>
      </c>
      <c r="I2504" t="s">
        <v>18</v>
      </c>
      <c r="J2504">
        <v>47.89620729</v>
      </c>
      <c r="K2504">
        <v>5.7330504859999998</v>
      </c>
      <c r="L2504">
        <v>78.883335259999996</v>
      </c>
      <c r="M2504" t="s">
        <v>18</v>
      </c>
      <c r="N2504" t="str" cm="1">
        <f t="array" ref="N2504">_xlfn.IFS(J2504&lt;=29,"Twenties",J2504&lt;=39,"Thirties",J2504&lt;=49,"Fourties",J2504&lt;=59,"Fifties",J2504&gt;59,"Elders")</f>
        <v>Fourties</v>
      </c>
      <c r="O2504" t="str" cm="1">
        <f t="array" ref="O2504">_xlfn.IFS(K2505&lt;=5,"Very Short",K2505&lt;=10,"Short",K2505&lt;=15,"Mid-Class",K2505&lt;=20,"Long",K2505&lt;=25," Very Long",K2505&gt;25,"Lifer")</f>
        <v>Short</v>
      </c>
      <c r="P2504" t="str" cm="1">
        <f t="array" ref="P2504">_xlfn.IFS(L2504&lt;=39,"Negligible",L2504&lt;=79,"Minimal",L2504&lt;=119,"Moderate",L2504&lt;=158,"High Moderate",L2504&lt;=198," High",L2504&lt;=238,"Very High",L2504&lt;=278,"Severe")</f>
        <v>Minimal</v>
      </c>
      <c r="Q2504" s="3">
        <f t="shared" si="39"/>
        <v>3.2868056358333333</v>
      </c>
    </row>
    <row r="2505" spans="1:17" x14ac:dyDescent="0.25">
      <c r="A2505">
        <v>2504</v>
      </c>
      <c r="B2505" t="s">
        <v>1316</v>
      </c>
      <c r="C2505" t="s">
        <v>2745</v>
      </c>
      <c r="D2505" t="s">
        <v>5755</v>
      </c>
      <c r="E2505" t="s">
        <v>85</v>
      </c>
      <c r="F2505" t="s">
        <v>1058</v>
      </c>
      <c r="G2505" t="s">
        <v>1059</v>
      </c>
      <c r="H2505" t="s">
        <v>85</v>
      </c>
      <c r="I2505" t="s">
        <v>18</v>
      </c>
      <c r="J2505">
        <v>44.28549074</v>
      </c>
      <c r="K2505">
        <v>6.2918143280000001</v>
      </c>
      <c r="L2505">
        <v>75.192914540000004</v>
      </c>
      <c r="M2505" t="s">
        <v>18</v>
      </c>
      <c r="N2505" t="str" cm="1">
        <f t="array" ref="N2505">_xlfn.IFS(J2505&lt;=29,"Twenties",J2505&lt;=39,"Thirties",J2505&lt;=49,"Fourties",J2505&lt;=59,"Fifties",J2505&gt;59,"Elders")</f>
        <v>Fourties</v>
      </c>
      <c r="O2505" t="str" cm="1">
        <f t="array" ref="O2505">_xlfn.IFS(K2506&lt;=5,"Very Short",K2506&lt;=10,"Short",K2506&lt;=15,"Mid-Class",K2506&lt;=20,"Long",K2506&lt;=25," Very Long",K2506&gt;25,"Lifer")</f>
        <v>Very Short</v>
      </c>
      <c r="P2505" t="str" cm="1">
        <f t="array" ref="P2505">_xlfn.IFS(L2505&lt;=39,"Negligible",L2505&lt;=79,"Minimal",L2505&lt;=119,"Moderate",L2505&lt;=158,"High Moderate",L2505&lt;=198," High",L2505&lt;=238,"Very High",L2505&lt;=278,"Severe")</f>
        <v>Minimal</v>
      </c>
      <c r="Q2505" s="3">
        <f t="shared" si="39"/>
        <v>3.1330381058333336</v>
      </c>
    </row>
    <row r="2506" spans="1:17" x14ac:dyDescent="0.25">
      <c r="A2506">
        <v>2505</v>
      </c>
      <c r="B2506" t="s">
        <v>45</v>
      </c>
      <c r="C2506" t="s">
        <v>2746</v>
      </c>
      <c r="D2506" t="s">
        <v>5754</v>
      </c>
      <c r="E2506" t="s">
        <v>167</v>
      </c>
      <c r="F2506" t="s">
        <v>1058</v>
      </c>
      <c r="G2506" t="s">
        <v>1059</v>
      </c>
      <c r="H2506" t="s">
        <v>167</v>
      </c>
      <c r="I2506" t="s">
        <v>18</v>
      </c>
      <c r="J2506">
        <v>38.904978020000001</v>
      </c>
      <c r="K2506">
        <v>4.5837808679999998</v>
      </c>
      <c r="L2506">
        <v>54.089393469999997</v>
      </c>
      <c r="M2506" t="s">
        <v>18</v>
      </c>
      <c r="N2506" t="str" cm="1">
        <f t="array" ref="N2506">_xlfn.IFS(J2506&lt;=29,"Twenties",J2506&lt;=39,"Thirties",J2506&lt;=49,"Fourties",J2506&lt;=59,"Fifties",J2506&gt;59,"Elders")</f>
        <v>Thirties</v>
      </c>
      <c r="O2506" t="str" cm="1">
        <f t="array" ref="O2506">_xlfn.IFS(K2507&lt;=5,"Very Short",K2507&lt;=10,"Short",K2507&lt;=15,"Mid-Class",K2507&lt;=20,"Long",K2507&lt;=25," Very Long",K2507&gt;25,"Lifer")</f>
        <v>Very Short</v>
      </c>
      <c r="P2506" t="str" cm="1">
        <f t="array" ref="P2506">_xlfn.IFS(L2506&lt;=39,"Negligible",L2506&lt;=79,"Minimal",L2506&lt;=119,"Moderate",L2506&lt;=158,"High Moderate",L2506&lt;=198," High",L2506&lt;=238,"Very High",L2506&lt;=278,"Severe")</f>
        <v>Minimal</v>
      </c>
      <c r="Q2506" s="3">
        <f t="shared" si="39"/>
        <v>2.2537247279166666</v>
      </c>
    </row>
    <row r="2507" spans="1:17" x14ac:dyDescent="0.25">
      <c r="A2507">
        <v>2506</v>
      </c>
      <c r="B2507" t="s">
        <v>182</v>
      </c>
      <c r="C2507" t="s">
        <v>2747</v>
      </c>
      <c r="D2507" t="s">
        <v>5754</v>
      </c>
      <c r="E2507" t="s">
        <v>125</v>
      </c>
      <c r="F2507" t="s">
        <v>1058</v>
      </c>
      <c r="G2507" t="s">
        <v>1059</v>
      </c>
      <c r="H2507" t="s">
        <v>125</v>
      </c>
      <c r="I2507" t="s">
        <v>18</v>
      </c>
      <c r="J2507">
        <v>46.244032750000002</v>
      </c>
      <c r="K2507">
        <v>4.5085624879999999</v>
      </c>
      <c r="L2507">
        <v>60.868213130000001</v>
      </c>
      <c r="M2507" t="s">
        <v>18</v>
      </c>
      <c r="N2507" t="str" cm="1">
        <f t="array" ref="N2507">_xlfn.IFS(J2507&lt;=29,"Twenties",J2507&lt;=39,"Thirties",J2507&lt;=49,"Fourties",J2507&lt;=59,"Fifties",J2507&gt;59,"Elders")</f>
        <v>Fourties</v>
      </c>
      <c r="O2507" t="str" cm="1">
        <f t="array" ref="O2507">_xlfn.IFS(K2508&lt;=5,"Very Short",K2508&lt;=10,"Short",K2508&lt;=15,"Mid-Class",K2508&lt;=20,"Long",K2508&lt;=25," Very Long",K2508&gt;25,"Lifer")</f>
        <v>Very Short</v>
      </c>
      <c r="P2507" t="str" cm="1">
        <f t="array" ref="P2507">_xlfn.IFS(L2507&lt;=39,"Negligible",L2507&lt;=79,"Minimal",L2507&lt;=119,"Moderate",L2507&lt;=158,"High Moderate",L2507&lt;=198," High",L2507&lt;=238,"Very High",L2507&lt;=278,"Severe")</f>
        <v>Minimal</v>
      </c>
      <c r="Q2507" s="3">
        <f t="shared" si="39"/>
        <v>2.5361755470833334</v>
      </c>
    </row>
    <row r="2508" spans="1:17" x14ac:dyDescent="0.25">
      <c r="A2508">
        <v>2507</v>
      </c>
      <c r="B2508" t="s">
        <v>2748</v>
      </c>
      <c r="C2508" t="s">
        <v>91</v>
      </c>
      <c r="D2508" t="s">
        <v>5755</v>
      </c>
      <c r="E2508" t="s">
        <v>36</v>
      </c>
      <c r="F2508" t="s">
        <v>818</v>
      </c>
      <c r="G2508" t="s">
        <v>819</v>
      </c>
      <c r="H2508" t="s">
        <v>36</v>
      </c>
      <c r="I2508" t="s">
        <v>18</v>
      </c>
      <c r="J2508">
        <v>27.20365391</v>
      </c>
      <c r="K2508">
        <v>4.5007670830000004</v>
      </c>
      <c r="L2508">
        <v>1.4616283640000001</v>
      </c>
      <c r="M2508" t="s">
        <v>18</v>
      </c>
      <c r="N2508" t="str" cm="1">
        <f t="array" ref="N2508">_xlfn.IFS(J2508&lt;=29,"Twenties",J2508&lt;=39,"Thirties",J2508&lt;=49,"Fourties",J2508&lt;=59,"Fifties",J2508&gt;59,"Elders")</f>
        <v>Twenties</v>
      </c>
      <c r="O2508" t="str" cm="1">
        <f t="array" ref="O2508">_xlfn.IFS(K2509&lt;=5,"Very Short",K2509&lt;=10,"Short",K2509&lt;=15,"Mid-Class",K2509&lt;=20,"Long",K2509&lt;=25," Very Long",K2509&gt;25,"Lifer")</f>
        <v>Very Short</v>
      </c>
      <c r="P2508" t="str" cm="1">
        <f t="array" ref="P2508">_xlfn.IFS(L2508&lt;=39,"Negligible",L2508&lt;=79,"Minimal",L2508&lt;=119,"Moderate",L2508&lt;=158,"High Moderate",L2508&lt;=198," High",L2508&lt;=238,"Very High",L2508&lt;=278,"Severe")</f>
        <v>Negligible</v>
      </c>
      <c r="Q2508" s="3">
        <f t="shared" si="39"/>
        <v>6.0901181833333339E-2</v>
      </c>
    </row>
    <row r="2509" spans="1:17" x14ac:dyDescent="0.25">
      <c r="A2509">
        <v>2508</v>
      </c>
      <c r="B2509" t="s">
        <v>86</v>
      </c>
      <c r="C2509" t="s">
        <v>2749</v>
      </c>
      <c r="D2509" t="s">
        <v>5754</v>
      </c>
      <c r="E2509" t="s">
        <v>28</v>
      </c>
      <c r="F2509" t="s">
        <v>1058</v>
      </c>
      <c r="G2509" t="s">
        <v>1059</v>
      </c>
      <c r="H2509" t="s">
        <v>28</v>
      </c>
      <c r="I2509" t="s">
        <v>18</v>
      </c>
      <c r="J2509">
        <v>32.409027119999998</v>
      </c>
      <c r="K2509">
        <v>3.8493245520000001</v>
      </c>
      <c r="L2509">
        <v>0</v>
      </c>
      <c r="M2509" t="s">
        <v>18</v>
      </c>
      <c r="N2509" t="str" cm="1">
        <f t="array" ref="N2509">_xlfn.IFS(J2509&lt;=29,"Twenties",J2509&lt;=39,"Thirties",J2509&lt;=49,"Fourties",J2509&lt;=59,"Fifties",J2509&gt;59,"Elders")</f>
        <v>Thirties</v>
      </c>
      <c r="O2509" t="str" cm="1">
        <f t="array" ref="O2509">_xlfn.IFS(K2510&lt;=5,"Very Short",K2510&lt;=10,"Short",K2510&lt;=15,"Mid-Class",K2510&lt;=20,"Long",K2510&lt;=25," Very Long",K2510&gt;25,"Lifer")</f>
        <v>Short</v>
      </c>
      <c r="P2509" t="str" cm="1">
        <f t="array" ref="P2509">_xlfn.IFS(L2509&lt;=39,"Negligible",L2509&lt;=79,"Minimal",L2509&lt;=119,"Moderate",L2509&lt;=158,"High Moderate",L2509&lt;=198," High",L2509&lt;=238,"Very High",L2509&lt;=278,"Severe")</f>
        <v>Negligible</v>
      </c>
      <c r="Q2509" s="3">
        <f t="shared" si="39"/>
        <v>0</v>
      </c>
    </row>
    <row r="2510" spans="1:17" x14ac:dyDescent="0.25">
      <c r="A2510">
        <v>2509</v>
      </c>
      <c r="B2510" t="s">
        <v>2750</v>
      </c>
      <c r="C2510" t="s">
        <v>601</v>
      </c>
      <c r="D2510" t="s">
        <v>5755</v>
      </c>
      <c r="E2510" t="s">
        <v>15</v>
      </c>
      <c r="F2510" t="s">
        <v>16</v>
      </c>
      <c r="G2510" t="s">
        <v>17</v>
      </c>
      <c r="H2510" t="s">
        <v>15</v>
      </c>
      <c r="I2510" t="s">
        <v>18</v>
      </c>
      <c r="J2510">
        <v>43.969619799999997</v>
      </c>
      <c r="K2510">
        <v>7.1967018950000003</v>
      </c>
      <c r="L2510">
        <v>47.176189610000002</v>
      </c>
      <c r="M2510" t="s">
        <v>18</v>
      </c>
      <c r="N2510" t="str" cm="1">
        <f t="array" ref="N2510">_xlfn.IFS(J2510&lt;=29,"Twenties",J2510&lt;=39,"Thirties",J2510&lt;=49,"Fourties",J2510&lt;=59,"Fifties",J2510&gt;59,"Elders")</f>
        <v>Fourties</v>
      </c>
      <c r="O2510" t="str" cm="1">
        <f t="array" ref="O2510">_xlfn.IFS(K2511&lt;=5,"Very Short",K2511&lt;=10,"Short",K2511&lt;=15,"Mid-Class",K2511&lt;=20,"Long",K2511&lt;=25," Very Long",K2511&gt;25,"Lifer")</f>
        <v>Very Short</v>
      </c>
      <c r="P2510" t="str" cm="1">
        <f t="array" ref="P2510">_xlfn.IFS(L2510&lt;=39,"Negligible",L2510&lt;=79,"Minimal",L2510&lt;=119,"Moderate",L2510&lt;=158,"High Moderate",L2510&lt;=198," High",L2510&lt;=238,"Very High",L2510&lt;=278,"Severe")</f>
        <v>Minimal</v>
      </c>
      <c r="Q2510" s="3">
        <f t="shared" si="39"/>
        <v>1.9656745670833333</v>
      </c>
    </row>
    <row r="2511" spans="1:17" x14ac:dyDescent="0.25">
      <c r="A2511">
        <v>2510</v>
      </c>
      <c r="B2511" t="s">
        <v>902</v>
      </c>
      <c r="C2511" t="s">
        <v>2751</v>
      </c>
      <c r="D2511" t="s">
        <v>5754</v>
      </c>
      <c r="E2511" t="s">
        <v>230</v>
      </c>
      <c r="F2511" t="s">
        <v>1058</v>
      </c>
      <c r="G2511" t="s">
        <v>1059</v>
      </c>
      <c r="H2511" t="s">
        <v>167</v>
      </c>
      <c r="I2511" t="s">
        <v>18</v>
      </c>
      <c r="J2511">
        <v>38.064263089999997</v>
      </c>
      <c r="K2511">
        <v>3.9008816500000001</v>
      </c>
      <c r="L2511">
        <v>83.285690090000003</v>
      </c>
      <c r="M2511" t="s">
        <v>18</v>
      </c>
      <c r="N2511" t="str" cm="1">
        <f t="array" ref="N2511">_xlfn.IFS(J2511&lt;=29,"Twenties",J2511&lt;=39,"Thirties",J2511&lt;=49,"Fourties",J2511&lt;=59,"Fifties",J2511&gt;59,"Elders")</f>
        <v>Thirties</v>
      </c>
      <c r="O2511" t="str" cm="1">
        <f t="array" ref="O2511">_xlfn.IFS(K2512&lt;=5,"Very Short",K2512&lt;=10,"Short",K2512&lt;=15,"Mid-Class",K2512&lt;=20,"Long",K2512&lt;=25," Very Long",K2512&gt;25,"Lifer")</f>
        <v>Very Short</v>
      </c>
      <c r="P2511" t="str" cm="1">
        <f t="array" ref="P2511">_xlfn.IFS(L2511&lt;=39,"Negligible",L2511&lt;=79,"Minimal",L2511&lt;=119,"Moderate",L2511&lt;=158,"High Moderate",L2511&lt;=198," High",L2511&lt;=238,"Very High",L2511&lt;=278,"Severe")</f>
        <v>Moderate</v>
      </c>
      <c r="Q2511" s="3">
        <f t="shared" si="39"/>
        <v>3.4702370870833334</v>
      </c>
    </row>
    <row r="2512" spans="1:17" x14ac:dyDescent="0.25">
      <c r="A2512">
        <v>2511</v>
      </c>
      <c r="B2512" t="s">
        <v>2752</v>
      </c>
      <c r="C2512" t="s">
        <v>1161</v>
      </c>
      <c r="D2512" t="s">
        <v>5755</v>
      </c>
      <c r="E2512" t="s">
        <v>36</v>
      </c>
      <c r="F2512" t="s">
        <v>818</v>
      </c>
      <c r="G2512" t="s">
        <v>819</v>
      </c>
      <c r="H2512" t="s">
        <v>36</v>
      </c>
      <c r="I2512" t="s">
        <v>18</v>
      </c>
      <c r="J2512">
        <v>30.72702554</v>
      </c>
      <c r="K2512">
        <v>4.7180180619999996</v>
      </c>
      <c r="L2512">
        <v>0</v>
      </c>
      <c r="M2512" t="s">
        <v>18</v>
      </c>
      <c r="N2512" t="str" cm="1">
        <f t="array" ref="N2512">_xlfn.IFS(J2512&lt;=29,"Twenties",J2512&lt;=39,"Thirties",J2512&lt;=49,"Fourties",J2512&lt;=59,"Fifties",J2512&gt;59,"Elders")</f>
        <v>Thirties</v>
      </c>
      <c r="O2512" t="str" cm="1">
        <f t="array" ref="O2512">_xlfn.IFS(K2513&lt;=5,"Very Short",K2513&lt;=10,"Short",K2513&lt;=15,"Mid-Class",K2513&lt;=20,"Long",K2513&lt;=25," Very Long",K2513&gt;25,"Lifer")</f>
        <v>Very Short</v>
      </c>
      <c r="P2512" t="str" cm="1">
        <f t="array" ref="P2512">_xlfn.IFS(L2512&lt;=39,"Negligible",L2512&lt;=79,"Minimal",L2512&lt;=119,"Moderate",L2512&lt;=158,"High Moderate",L2512&lt;=198," High",L2512&lt;=238,"Very High",L2512&lt;=278,"Severe")</f>
        <v>Negligible</v>
      </c>
      <c r="Q2512" s="3">
        <f t="shared" si="39"/>
        <v>0</v>
      </c>
    </row>
    <row r="2513" spans="1:17" x14ac:dyDescent="0.25">
      <c r="A2513">
        <v>2512</v>
      </c>
      <c r="B2513" t="s">
        <v>65</v>
      </c>
      <c r="C2513" t="s">
        <v>2730</v>
      </c>
      <c r="D2513" t="s">
        <v>5755</v>
      </c>
      <c r="E2513" t="s">
        <v>1992</v>
      </c>
      <c r="F2513" t="s">
        <v>1058</v>
      </c>
      <c r="G2513" t="s">
        <v>1059</v>
      </c>
      <c r="H2513" t="s">
        <v>52</v>
      </c>
      <c r="I2513" t="s">
        <v>18</v>
      </c>
      <c r="J2513">
        <v>43.456498490000001</v>
      </c>
      <c r="K2513">
        <v>4.2336430959999998</v>
      </c>
      <c r="L2513">
        <v>42.107634210000001</v>
      </c>
      <c r="M2513" t="s">
        <v>18</v>
      </c>
      <c r="N2513" t="str" cm="1">
        <f t="array" ref="N2513">_xlfn.IFS(J2513&lt;=29,"Twenties",J2513&lt;=39,"Thirties",J2513&lt;=49,"Fourties",J2513&lt;=59,"Fifties",J2513&gt;59,"Elders")</f>
        <v>Fourties</v>
      </c>
      <c r="O2513" t="str" cm="1">
        <f t="array" ref="O2513">_xlfn.IFS(K2514&lt;=5,"Very Short",K2514&lt;=10,"Short",K2514&lt;=15,"Mid-Class",K2514&lt;=20,"Long",K2514&lt;=25," Very Long",K2514&gt;25,"Lifer")</f>
        <v>Short</v>
      </c>
      <c r="P2513" t="str" cm="1">
        <f t="array" ref="P2513">_xlfn.IFS(L2513&lt;=39,"Negligible",L2513&lt;=79,"Minimal",L2513&lt;=119,"Moderate",L2513&lt;=158,"High Moderate",L2513&lt;=198," High",L2513&lt;=238,"Very High",L2513&lt;=278,"Severe")</f>
        <v>Minimal</v>
      </c>
      <c r="Q2513" s="3">
        <f t="shared" si="39"/>
        <v>1.7544847587500001</v>
      </c>
    </row>
    <row r="2514" spans="1:17" x14ac:dyDescent="0.25">
      <c r="A2514">
        <v>2513</v>
      </c>
      <c r="B2514" t="s">
        <v>2489</v>
      </c>
      <c r="C2514" t="s">
        <v>1452</v>
      </c>
      <c r="D2514" t="s">
        <v>5755</v>
      </c>
      <c r="E2514" t="s">
        <v>36</v>
      </c>
      <c r="F2514" t="s">
        <v>818</v>
      </c>
      <c r="G2514" t="s">
        <v>819</v>
      </c>
      <c r="H2514" t="s">
        <v>36</v>
      </c>
      <c r="I2514" t="s">
        <v>18</v>
      </c>
      <c r="J2514">
        <v>37.540562139999999</v>
      </c>
      <c r="K2514">
        <v>6.8452473940000003</v>
      </c>
      <c r="L2514">
        <v>70.918278310000005</v>
      </c>
      <c r="M2514" t="s">
        <v>18</v>
      </c>
      <c r="N2514" t="str" cm="1">
        <f t="array" ref="N2514">_xlfn.IFS(J2514&lt;=29,"Twenties",J2514&lt;=39,"Thirties",J2514&lt;=49,"Fourties",J2514&lt;=59,"Fifties",J2514&gt;59,"Elders")</f>
        <v>Thirties</v>
      </c>
      <c r="O2514" t="str" cm="1">
        <f t="array" ref="O2514">_xlfn.IFS(K2515&lt;=5,"Very Short",K2515&lt;=10,"Short",K2515&lt;=15,"Mid-Class",K2515&lt;=20,"Long",K2515&lt;=25," Very Long",K2515&gt;25,"Lifer")</f>
        <v>Very Short</v>
      </c>
      <c r="P2514" t="str" cm="1">
        <f t="array" ref="P2514">_xlfn.IFS(L2514&lt;=39,"Negligible",L2514&lt;=79,"Minimal",L2514&lt;=119,"Moderate",L2514&lt;=158,"High Moderate",L2514&lt;=198," High",L2514&lt;=238,"Very High",L2514&lt;=278,"Severe")</f>
        <v>Minimal</v>
      </c>
      <c r="Q2514" s="3">
        <f t="shared" si="39"/>
        <v>2.9549282629166669</v>
      </c>
    </row>
    <row r="2515" spans="1:17" x14ac:dyDescent="0.25">
      <c r="A2515">
        <v>2514</v>
      </c>
      <c r="B2515" t="s">
        <v>2753</v>
      </c>
      <c r="C2515" t="s">
        <v>60</v>
      </c>
      <c r="D2515" t="s">
        <v>5755</v>
      </c>
      <c r="E2515" t="s">
        <v>356</v>
      </c>
      <c r="F2515" t="s">
        <v>1058</v>
      </c>
      <c r="G2515" t="s">
        <v>1059</v>
      </c>
      <c r="H2515" t="s">
        <v>356</v>
      </c>
      <c r="I2515" t="s">
        <v>18</v>
      </c>
      <c r="J2515">
        <v>47.791580619999998</v>
      </c>
      <c r="K2515">
        <v>3.343355463</v>
      </c>
      <c r="L2515">
        <v>97.68943865</v>
      </c>
      <c r="M2515" t="s">
        <v>18</v>
      </c>
      <c r="N2515" t="str" cm="1">
        <f t="array" ref="N2515">_xlfn.IFS(J2515&lt;=29,"Twenties",J2515&lt;=39,"Thirties",J2515&lt;=49,"Fourties",J2515&lt;=59,"Fifties",J2515&gt;59,"Elders")</f>
        <v>Fourties</v>
      </c>
      <c r="O2515" t="str" cm="1">
        <f t="array" ref="O2515">_xlfn.IFS(K2516&lt;=5,"Very Short",K2516&lt;=10,"Short",K2516&lt;=15,"Mid-Class",K2516&lt;=20,"Long",K2516&lt;=25," Very Long",K2516&gt;25,"Lifer")</f>
        <v>Short</v>
      </c>
      <c r="P2515" t="str" cm="1">
        <f t="array" ref="P2515">_xlfn.IFS(L2515&lt;=39,"Negligible",L2515&lt;=79,"Minimal",L2515&lt;=119,"Moderate",L2515&lt;=158,"High Moderate",L2515&lt;=198," High",L2515&lt;=238,"Very High",L2515&lt;=278,"Severe")</f>
        <v>Moderate</v>
      </c>
      <c r="Q2515" s="3">
        <f t="shared" si="39"/>
        <v>4.0703932770833333</v>
      </c>
    </row>
    <row r="2516" spans="1:17" x14ac:dyDescent="0.25">
      <c r="A2516">
        <v>2515</v>
      </c>
      <c r="B2516" t="s">
        <v>191</v>
      </c>
      <c r="C2516" t="s">
        <v>147</v>
      </c>
      <c r="D2516" t="s">
        <v>5755</v>
      </c>
      <c r="E2516" t="s">
        <v>28</v>
      </c>
      <c r="F2516" t="s">
        <v>1058</v>
      </c>
      <c r="G2516" t="s">
        <v>1059</v>
      </c>
      <c r="H2516" t="s">
        <v>28</v>
      </c>
      <c r="I2516" t="s">
        <v>18</v>
      </c>
      <c r="J2516">
        <v>51.16009494</v>
      </c>
      <c r="K2516">
        <v>7.3420495719999996</v>
      </c>
      <c r="L2516">
        <v>113.300241</v>
      </c>
      <c r="M2516" t="s">
        <v>18</v>
      </c>
      <c r="N2516" t="str" cm="1">
        <f t="array" ref="N2516">_xlfn.IFS(J2516&lt;=29,"Twenties",J2516&lt;=39,"Thirties",J2516&lt;=49,"Fourties",J2516&lt;=59,"Fifties",J2516&gt;59,"Elders")</f>
        <v>Fifties</v>
      </c>
      <c r="O2516" t="str" cm="1">
        <f t="array" ref="O2516">_xlfn.IFS(K2517&lt;=5,"Very Short",K2517&lt;=10,"Short",K2517&lt;=15,"Mid-Class",K2517&lt;=20,"Long",K2517&lt;=25," Very Long",K2517&gt;25,"Lifer")</f>
        <v>Short</v>
      </c>
      <c r="P2516" t="str" cm="1">
        <f t="array" ref="P2516">_xlfn.IFS(L2516&lt;=39,"Negligible",L2516&lt;=79,"Minimal",L2516&lt;=119,"Moderate",L2516&lt;=158,"High Moderate",L2516&lt;=198," High",L2516&lt;=238,"Very High",L2516&lt;=278,"Severe")</f>
        <v>Moderate</v>
      </c>
      <c r="Q2516" s="3">
        <f t="shared" si="39"/>
        <v>4.7208433750000003</v>
      </c>
    </row>
    <row r="2517" spans="1:17" x14ac:dyDescent="0.25">
      <c r="A2517">
        <v>2516</v>
      </c>
      <c r="B2517" t="s">
        <v>2754</v>
      </c>
      <c r="C2517" t="s">
        <v>225</v>
      </c>
      <c r="D2517" t="s">
        <v>5754</v>
      </c>
      <c r="E2517" t="s">
        <v>28</v>
      </c>
      <c r="F2517" t="s">
        <v>1058</v>
      </c>
      <c r="G2517" t="s">
        <v>1059</v>
      </c>
      <c r="H2517" t="s">
        <v>28</v>
      </c>
      <c r="I2517" t="s">
        <v>18</v>
      </c>
      <c r="J2517">
        <v>43.730687019999998</v>
      </c>
      <c r="K2517">
        <v>7.1222736270000002</v>
      </c>
      <c r="L2517">
        <v>68.118354629999999</v>
      </c>
      <c r="M2517" t="s">
        <v>18</v>
      </c>
      <c r="N2517" t="str" cm="1">
        <f t="array" ref="N2517">_xlfn.IFS(J2517&lt;=29,"Twenties",J2517&lt;=39,"Thirties",J2517&lt;=49,"Fourties",J2517&lt;=59,"Fifties",J2517&gt;59,"Elders")</f>
        <v>Fourties</v>
      </c>
      <c r="O2517" t="str" cm="1">
        <f t="array" ref="O2517">_xlfn.IFS(K2518&lt;=5,"Very Short",K2518&lt;=10,"Short",K2518&lt;=15,"Mid-Class",K2518&lt;=20,"Long",K2518&lt;=25," Very Long",K2518&gt;25,"Lifer")</f>
        <v>Very Short</v>
      </c>
      <c r="P2517" t="str" cm="1">
        <f t="array" ref="P2517">_xlfn.IFS(L2517&lt;=39,"Negligible",L2517&lt;=79,"Minimal",L2517&lt;=119,"Moderate",L2517&lt;=158,"High Moderate",L2517&lt;=198," High",L2517&lt;=238,"Very High",L2517&lt;=278,"Severe")</f>
        <v>Minimal</v>
      </c>
      <c r="Q2517" s="3">
        <f t="shared" si="39"/>
        <v>2.83826477625</v>
      </c>
    </row>
    <row r="2518" spans="1:17" x14ac:dyDescent="0.25">
      <c r="A2518">
        <v>2517</v>
      </c>
      <c r="B2518" t="s">
        <v>2755</v>
      </c>
      <c r="C2518" t="s">
        <v>502</v>
      </c>
      <c r="D2518" t="s">
        <v>5754</v>
      </c>
      <c r="E2518" t="s">
        <v>724</v>
      </c>
      <c r="F2518" t="s">
        <v>1058</v>
      </c>
      <c r="G2518" t="s">
        <v>1059</v>
      </c>
      <c r="H2518" t="s">
        <v>132</v>
      </c>
      <c r="I2518" t="s">
        <v>18</v>
      </c>
      <c r="J2518">
        <v>51.176526959999997</v>
      </c>
      <c r="K2518">
        <v>3.1401922920000001</v>
      </c>
      <c r="L2518">
        <v>139.9284825</v>
      </c>
      <c r="M2518" t="s">
        <v>18</v>
      </c>
      <c r="N2518" t="str" cm="1">
        <f t="array" ref="N2518">_xlfn.IFS(J2518&lt;=29,"Twenties",J2518&lt;=39,"Thirties",J2518&lt;=49,"Fourties",J2518&lt;=59,"Fifties",J2518&gt;59,"Elders")</f>
        <v>Fifties</v>
      </c>
      <c r="O2518" t="str" cm="1">
        <f t="array" ref="O2518">_xlfn.IFS(K2519&lt;=5,"Very Short",K2519&lt;=10,"Short",K2519&lt;=15,"Mid-Class",K2519&lt;=20,"Long",K2519&lt;=25," Very Long",K2519&gt;25,"Lifer")</f>
        <v>Very Short</v>
      </c>
      <c r="P2518" t="str" cm="1">
        <f t="array" ref="P2518">_xlfn.IFS(L2518&lt;=39,"Negligible",L2518&lt;=79,"Minimal",L2518&lt;=119,"Moderate",L2518&lt;=158,"High Moderate",L2518&lt;=198," High",L2518&lt;=238,"Very High",L2518&lt;=278,"Severe")</f>
        <v>High Moderate</v>
      </c>
      <c r="Q2518" s="3">
        <f t="shared" si="39"/>
        <v>5.8303534375000003</v>
      </c>
    </row>
    <row r="2519" spans="1:17" x14ac:dyDescent="0.25">
      <c r="A2519">
        <v>2518</v>
      </c>
      <c r="B2519" t="s">
        <v>2756</v>
      </c>
      <c r="C2519" t="s">
        <v>2757</v>
      </c>
      <c r="D2519" t="s">
        <v>5754</v>
      </c>
      <c r="E2519" t="s">
        <v>174</v>
      </c>
      <c r="F2519" t="s">
        <v>1058</v>
      </c>
      <c r="G2519" t="s">
        <v>1059</v>
      </c>
      <c r="H2519" t="s">
        <v>132</v>
      </c>
      <c r="I2519" t="s">
        <v>18</v>
      </c>
      <c r="J2519">
        <v>27.274216719999998</v>
      </c>
      <c r="K2519">
        <v>4.2204118839999998</v>
      </c>
      <c r="L2519">
        <v>31.263730519999999</v>
      </c>
      <c r="M2519" t="s">
        <v>18</v>
      </c>
      <c r="N2519" t="str" cm="1">
        <f t="array" ref="N2519">_xlfn.IFS(J2519&lt;=29,"Twenties",J2519&lt;=39,"Thirties",J2519&lt;=49,"Fourties",J2519&lt;=59,"Fifties",J2519&gt;59,"Elders")</f>
        <v>Twenties</v>
      </c>
      <c r="O2519" t="str" cm="1">
        <f t="array" ref="O2519">_xlfn.IFS(K2520&lt;=5,"Very Short",K2520&lt;=10,"Short",K2520&lt;=15,"Mid-Class",K2520&lt;=20,"Long",K2520&lt;=25," Very Long",K2520&gt;25,"Lifer")</f>
        <v>Short</v>
      </c>
      <c r="P2519" t="str" cm="1">
        <f t="array" ref="P2519">_xlfn.IFS(L2519&lt;=39,"Negligible",L2519&lt;=79,"Minimal",L2519&lt;=119,"Moderate",L2519&lt;=158,"High Moderate",L2519&lt;=198," High",L2519&lt;=238,"Very High",L2519&lt;=278,"Severe")</f>
        <v>Negligible</v>
      </c>
      <c r="Q2519" s="3">
        <f t="shared" si="39"/>
        <v>1.3026554383333333</v>
      </c>
    </row>
    <row r="2520" spans="1:17" x14ac:dyDescent="0.25">
      <c r="A2520">
        <v>2519</v>
      </c>
      <c r="B2520" t="s">
        <v>1207</v>
      </c>
      <c r="C2520" t="s">
        <v>934</v>
      </c>
      <c r="D2520" t="s">
        <v>5755</v>
      </c>
      <c r="E2520" t="s">
        <v>85</v>
      </c>
      <c r="F2520" t="s">
        <v>1058</v>
      </c>
      <c r="G2520" t="s">
        <v>1059</v>
      </c>
      <c r="H2520" t="s">
        <v>85</v>
      </c>
      <c r="I2520" t="s">
        <v>18</v>
      </c>
      <c r="J2520">
        <v>42.14981057</v>
      </c>
      <c r="K2520">
        <v>5.8101150529999996</v>
      </c>
      <c r="L2520">
        <v>66.311983519999998</v>
      </c>
      <c r="M2520" t="s">
        <v>18</v>
      </c>
      <c r="N2520" t="str" cm="1">
        <f t="array" ref="N2520">_xlfn.IFS(J2520&lt;=29,"Twenties",J2520&lt;=39,"Thirties",J2520&lt;=49,"Fourties",J2520&lt;=59,"Fifties",J2520&gt;59,"Elders")</f>
        <v>Fourties</v>
      </c>
      <c r="O2520" t="str" cm="1">
        <f t="array" ref="O2520">_xlfn.IFS(K2521&lt;=5,"Very Short",K2521&lt;=10,"Short",K2521&lt;=15,"Mid-Class",K2521&lt;=20,"Long",K2521&lt;=25," Very Long",K2521&gt;25,"Lifer")</f>
        <v>Very Short</v>
      </c>
      <c r="P2520" t="str" cm="1">
        <f t="array" ref="P2520">_xlfn.IFS(L2520&lt;=39,"Negligible",L2520&lt;=79,"Minimal",L2520&lt;=119,"Moderate",L2520&lt;=158,"High Moderate",L2520&lt;=198," High",L2520&lt;=238,"Very High",L2520&lt;=278,"Severe")</f>
        <v>Minimal</v>
      </c>
      <c r="Q2520" s="3">
        <f t="shared" si="39"/>
        <v>2.7629993133333333</v>
      </c>
    </row>
    <row r="2521" spans="1:17" x14ac:dyDescent="0.25">
      <c r="A2521">
        <v>2520</v>
      </c>
      <c r="B2521" t="s">
        <v>56</v>
      </c>
      <c r="C2521" t="s">
        <v>877</v>
      </c>
      <c r="D2521" t="s">
        <v>5754</v>
      </c>
      <c r="E2521" t="s">
        <v>36</v>
      </c>
      <c r="F2521" t="s">
        <v>818</v>
      </c>
      <c r="G2521" t="s">
        <v>819</v>
      </c>
      <c r="H2521" t="s">
        <v>36</v>
      </c>
      <c r="I2521" t="s">
        <v>18</v>
      </c>
      <c r="J2521">
        <v>42.436757819999997</v>
      </c>
      <c r="K2521">
        <v>3.3530576490000001</v>
      </c>
      <c r="L2521">
        <v>67.958999169999998</v>
      </c>
      <c r="M2521" t="s">
        <v>18</v>
      </c>
      <c r="N2521" t="str" cm="1">
        <f t="array" ref="N2521">_xlfn.IFS(J2521&lt;=29,"Twenties",J2521&lt;=39,"Thirties",J2521&lt;=49,"Fourties",J2521&lt;=59,"Fifties",J2521&gt;59,"Elders")</f>
        <v>Fourties</v>
      </c>
      <c r="O2521" t="str" cm="1">
        <f t="array" ref="O2521">_xlfn.IFS(K2522&lt;=5,"Very Short",K2522&lt;=10,"Short",K2522&lt;=15,"Mid-Class",K2522&lt;=20,"Long",K2522&lt;=25," Very Long",K2522&gt;25,"Lifer")</f>
        <v>Very Short</v>
      </c>
      <c r="P2521" t="str" cm="1">
        <f t="array" ref="P2521">_xlfn.IFS(L2521&lt;=39,"Negligible",L2521&lt;=79,"Minimal",L2521&lt;=119,"Moderate",L2521&lt;=158,"High Moderate",L2521&lt;=198," High",L2521&lt;=238,"Very High",L2521&lt;=278,"Severe")</f>
        <v>Minimal</v>
      </c>
      <c r="Q2521" s="3">
        <f t="shared" si="39"/>
        <v>2.8316249654166668</v>
      </c>
    </row>
    <row r="2522" spans="1:17" x14ac:dyDescent="0.25">
      <c r="A2522">
        <v>2521</v>
      </c>
      <c r="B2522" t="s">
        <v>291</v>
      </c>
      <c r="C2522" t="s">
        <v>2758</v>
      </c>
      <c r="D2522" t="s">
        <v>5755</v>
      </c>
      <c r="E2522" t="s">
        <v>28</v>
      </c>
      <c r="F2522" t="s">
        <v>1058</v>
      </c>
      <c r="G2522" t="s">
        <v>1059</v>
      </c>
      <c r="H2522" t="s">
        <v>28</v>
      </c>
      <c r="I2522" t="s">
        <v>18</v>
      </c>
      <c r="J2522">
        <v>42.092340190000002</v>
      </c>
      <c r="K2522">
        <v>2.5244485910000001</v>
      </c>
      <c r="L2522">
        <v>21.51625404</v>
      </c>
      <c r="M2522" t="s">
        <v>18</v>
      </c>
      <c r="N2522" t="str" cm="1">
        <f t="array" ref="N2522">_xlfn.IFS(J2522&lt;=29,"Twenties",J2522&lt;=39,"Thirties",J2522&lt;=49,"Fourties",J2522&lt;=59,"Fifties",J2522&gt;59,"Elders")</f>
        <v>Fourties</v>
      </c>
      <c r="O2522" t="str" cm="1">
        <f t="array" ref="O2522">_xlfn.IFS(K2523&lt;=5,"Very Short",K2523&lt;=10,"Short",K2523&lt;=15,"Mid-Class",K2523&lt;=20,"Long",K2523&lt;=25," Very Long",K2523&gt;25,"Lifer")</f>
        <v>Very Short</v>
      </c>
      <c r="P2522" t="str" cm="1">
        <f t="array" ref="P2522">_xlfn.IFS(L2522&lt;=39,"Negligible",L2522&lt;=79,"Minimal",L2522&lt;=119,"Moderate",L2522&lt;=158,"High Moderate",L2522&lt;=198," High",L2522&lt;=238,"Very High",L2522&lt;=278,"Severe")</f>
        <v>Negligible</v>
      </c>
      <c r="Q2522" s="3">
        <f t="shared" si="39"/>
        <v>0.89651058500000003</v>
      </c>
    </row>
    <row r="2523" spans="1:17" x14ac:dyDescent="0.25">
      <c r="A2523">
        <v>2522</v>
      </c>
      <c r="B2523" t="s">
        <v>96</v>
      </c>
      <c r="C2523" t="s">
        <v>2759</v>
      </c>
      <c r="D2523" t="s">
        <v>5754</v>
      </c>
      <c r="E2523" t="s">
        <v>503</v>
      </c>
      <c r="F2523" t="s">
        <v>1058</v>
      </c>
      <c r="G2523" t="s">
        <v>1059</v>
      </c>
      <c r="H2523" t="s">
        <v>22</v>
      </c>
      <c r="I2523" t="s">
        <v>18</v>
      </c>
      <c r="J2523">
        <v>28.725358539999998</v>
      </c>
      <c r="K2523">
        <v>4.3518766680000001</v>
      </c>
      <c r="L2523">
        <v>9.8891063369999994</v>
      </c>
      <c r="M2523" t="s">
        <v>18</v>
      </c>
      <c r="N2523" t="str" cm="1">
        <f t="array" ref="N2523">_xlfn.IFS(J2523&lt;=29,"Twenties",J2523&lt;=39,"Thirties",J2523&lt;=49,"Fourties",J2523&lt;=59,"Fifties",J2523&gt;59,"Elders")</f>
        <v>Twenties</v>
      </c>
      <c r="O2523" t="str" cm="1">
        <f t="array" ref="O2523">_xlfn.IFS(K2524&lt;=5,"Very Short",K2524&lt;=10,"Short",K2524&lt;=15,"Mid-Class",K2524&lt;=20,"Long",K2524&lt;=25," Very Long",K2524&gt;25,"Lifer")</f>
        <v>Very Short</v>
      </c>
      <c r="P2523" t="str" cm="1">
        <f t="array" ref="P2523">_xlfn.IFS(L2523&lt;=39,"Negligible",L2523&lt;=79,"Minimal",L2523&lt;=119,"Moderate",L2523&lt;=158,"High Moderate",L2523&lt;=198," High",L2523&lt;=238,"Very High",L2523&lt;=278,"Severe")</f>
        <v>Negligible</v>
      </c>
      <c r="Q2523" s="3">
        <f t="shared" si="39"/>
        <v>0.41204609737499998</v>
      </c>
    </row>
    <row r="2524" spans="1:17" x14ac:dyDescent="0.25">
      <c r="A2524">
        <v>2523</v>
      </c>
      <c r="B2524" t="s">
        <v>2760</v>
      </c>
      <c r="C2524" t="s">
        <v>50</v>
      </c>
      <c r="D2524" t="s">
        <v>5755</v>
      </c>
      <c r="E2524" t="s">
        <v>28</v>
      </c>
      <c r="F2524" t="s">
        <v>1058</v>
      </c>
      <c r="G2524" t="s">
        <v>1059</v>
      </c>
      <c r="H2524" t="s">
        <v>28</v>
      </c>
      <c r="I2524" t="s">
        <v>18</v>
      </c>
      <c r="J2524">
        <v>43.817636129999997</v>
      </c>
      <c r="K2524">
        <v>2.4373746770000002</v>
      </c>
      <c r="L2524">
        <v>55.115307919999999</v>
      </c>
      <c r="M2524" t="s">
        <v>18</v>
      </c>
      <c r="N2524" t="str" cm="1">
        <f t="array" ref="N2524">_xlfn.IFS(J2524&lt;=29,"Twenties",J2524&lt;=39,"Thirties",J2524&lt;=49,"Fourties",J2524&lt;=59,"Fifties",J2524&gt;59,"Elders")</f>
        <v>Fourties</v>
      </c>
      <c r="O2524" t="str" cm="1">
        <f t="array" ref="O2524">_xlfn.IFS(K2525&lt;=5,"Very Short",K2525&lt;=10,"Short",K2525&lt;=15,"Mid-Class",K2525&lt;=20,"Long",K2525&lt;=25," Very Long",K2525&gt;25,"Lifer")</f>
        <v>Very Short</v>
      </c>
      <c r="P2524" t="str" cm="1">
        <f t="array" ref="P2524">_xlfn.IFS(L2524&lt;=39,"Negligible",L2524&lt;=79,"Minimal",L2524&lt;=119,"Moderate",L2524&lt;=158,"High Moderate",L2524&lt;=198," High",L2524&lt;=238,"Very High",L2524&lt;=278,"Severe")</f>
        <v>Minimal</v>
      </c>
      <c r="Q2524" s="3">
        <f t="shared" si="39"/>
        <v>2.2964711633333335</v>
      </c>
    </row>
    <row r="2525" spans="1:17" x14ac:dyDescent="0.25">
      <c r="A2525">
        <v>2524</v>
      </c>
      <c r="B2525" t="s">
        <v>1862</v>
      </c>
      <c r="C2525" t="s">
        <v>2761</v>
      </c>
      <c r="D2525" t="s">
        <v>5754</v>
      </c>
      <c r="E2525" t="s">
        <v>662</v>
      </c>
      <c r="F2525" t="s">
        <v>1788</v>
      </c>
      <c r="G2525" t="s">
        <v>1789</v>
      </c>
      <c r="H2525" t="s">
        <v>662</v>
      </c>
      <c r="I2525" t="s">
        <v>18</v>
      </c>
      <c r="J2525">
        <v>41.93009928</v>
      </c>
      <c r="K2525">
        <v>2.5329461040000001</v>
      </c>
      <c r="L2525">
        <v>78.56144157</v>
      </c>
      <c r="M2525" t="s">
        <v>18</v>
      </c>
      <c r="N2525" t="str" cm="1">
        <f t="array" ref="N2525">_xlfn.IFS(J2525&lt;=29,"Twenties",J2525&lt;=39,"Thirties",J2525&lt;=49,"Fourties",J2525&lt;=59,"Fifties",J2525&gt;59,"Elders")</f>
        <v>Fourties</v>
      </c>
      <c r="O2525" t="str" cm="1">
        <f t="array" ref="O2525">_xlfn.IFS(K2526&lt;=5,"Very Short",K2526&lt;=10,"Short",K2526&lt;=15,"Mid-Class",K2526&lt;=20,"Long",K2526&lt;=25," Very Long",K2526&gt;25,"Lifer")</f>
        <v>Short</v>
      </c>
      <c r="P2525" t="str" cm="1">
        <f t="array" ref="P2525">_xlfn.IFS(L2525&lt;=39,"Negligible",L2525&lt;=79,"Minimal",L2525&lt;=119,"Moderate",L2525&lt;=158,"High Moderate",L2525&lt;=198," High",L2525&lt;=238,"Very High",L2525&lt;=278,"Severe")</f>
        <v>Minimal</v>
      </c>
      <c r="Q2525" s="3">
        <f t="shared" si="39"/>
        <v>3.2733933987500001</v>
      </c>
    </row>
    <row r="2526" spans="1:17" x14ac:dyDescent="0.25">
      <c r="A2526">
        <v>2525</v>
      </c>
      <c r="B2526" t="s">
        <v>2762</v>
      </c>
      <c r="C2526" t="s">
        <v>142</v>
      </c>
      <c r="D2526" t="s">
        <v>5755</v>
      </c>
      <c r="E2526" t="s">
        <v>1063</v>
      </c>
      <c r="F2526" t="s">
        <v>1058</v>
      </c>
      <c r="G2526" t="s">
        <v>1059</v>
      </c>
      <c r="H2526" t="s">
        <v>28</v>
      </c>
      <c r="I2526" t="s">
        <v>18</v>
      </c>
      <c r="J2526">
        <v>40.278837379999999</v>
      </c>
      <c r="K2526">
        <v>6.9227765489999999</v>
      </c>
      <c r="L2526">
        <v>21.564173790000002</v>
      </c>
      <c r="M2526" t="s">
        <v>18</v>
      </c>
      <c r="N2526" t="str" cm="1">
        <f t="array" ref="N2526">_xlfn.IFS(J2526&lt;=29,"Twenties",J2526&lt;=39,"Thirties",J2526&lt;=49,"Fourties",J2526&lt;=59,"Fifties",J2526&gt;59,"Elders")</f>
        <v>Fourties</v>
      </c>
      <c r="O2526" t="str" cm="1">
        <f t="array" ref="O2526">_xlfn.IFS(K2527&lt;=5,"Very Short",K2527&lt;=10,"Short",K2527&lt;=15,"Mid-Class",K2527&lt;=20,"Long",K2527&lt;=25," Very Long",K2527&gt;25,"Lifer")</f>
        <v>Very Short</v>
      </c>
      <c r="P2526" t="str" cm="1">
        <f t="array" ref="P2526">_xlfn.IFS(L2526&lt;=39,"Negligible",L2526&lt;=79,"Minimal",L2526&lt;=119,"Moderate",L2526&lt;=158,"High Moderate",L2526&lt;=198," High",L2526&lt;=238,"Very High",L2526&lt;=278,"Severe")</f>
        <v>Negligible</v>
      </c>
      <c r="Q2526" s="3">
        <f t="shared" si="39"/>
        <v>0.89850724125000003</v>
      </c>
    </row>
    <row r="2527" spans="1:17" x14ac:dyDescent="0.25">
      <c r="A2527">
        <v>2526</v>
      </c>
      <c r="B2527" t="s">
        <v>529</v>
      </c>
      <c r="C2527" t="s">
        <v>243</v>
      </c>
      <c r="D2527" t="s">
        <v>5754</v>
      </c>
      <c r="E2527" t="s">
        <v>25</v>
      </c>
      <c r="F2527" t="s">
        <v>1058</v>
      </c>
      <c r="G2527" t="s">
        <v>1059</v>
      </c>
      <c r="H2527" t="s">
        <v>25</v>
      </c>
      <c r="I2527" t="s">
        <v>18</v>
      </c>
      <c r="J2527">
        <v>39.863770010000003</v>
      </c>
      <c r="K2527">
        <v>4.5732046720000001</v>
      </c>
      <c r="L2527">
        <v>38.597149969999997</v>
      </c>
      <c r="M2527" t="s">
        <v>18</v>
      </c>
      <c r="N2527" t="str" cm="1">
        <f t="array" ref="N2527">_xlfn.IFS(J2527&lt;=29,"Twenties",J2527&lt;=39,"Thirties",J2527&lt;=49,"Fourties",J2527&lt;=59,"Fifties",J2527&gt;59,"Elders")</f>
        <v>Fourties</v>
      </c>
      <c r="O2527" t="str" cm="1">
        <f t="array" ref="O2527">_xlfn.IFS(K2528&lt;=5,"Very Short",K2528&lt;=10,"Short",K2528&lt;=15,"Mid-Class",K2528&lt;=20,"Long",K2528&lt;=25," Very Long",K2528&gt;25,"Lifer")</f>
        <v>Very Short</v>
      </c>
      <c r="P2527" t="str" cm="1">
        <f t="array" ref="P2527">_xlfn.IFS(L2527&lt;=39,"Negligible",L2527&lt;=79,"Minimal",L2527&lt;=119,"Moderate",L2527&lt;=158,"High Moderate",L2527&lt;=198," High",L2527&lt;=238,"Very High",L2527&lt;=278,"Severe")</f>
        <v>Negligible</v>
      </c>
      <c r="Q2527" s="3">
        <f t="shared" si="39"/>
        <v>1.6082145820833331</v>
      </c>
    </row>
    <row r="2528" spans="1:17" x14ac:dyDescent="0.25">
      <c r="A2528">
        <v>2527</v>
      </c>
      <c r="B2528" t="s">
        <v>727</v>
      </c>
      <c r="C2528" t="s">
        <v>622</v>
      </c>
      <c r="D2528" t="s">
        <v>5754</v>
      </c>
      <c r="E2528" t="s">
        <v>55</v>
      </c>
      <c r="F2528" t="s">
        <v>1058</v>
      </c>
      <c r="G2528" t="s">
        <v>1059</v>
      </c>
      <c r="H2528" t="s">
        <v>55</v>
      </c>
      <c r="I2528" t="s">
        <v>18</v>
      </c>
      <c r="J2528">
        <v>37.96137323</v>
      </c>
      <c r="K2528">
        <v>2.1726497930000002</v>
      </c>
      <c r="L2528">
        <v>51.883288960000002</v>
      </c>
      <c r="M2528" t="s">
        <v>18</v>
      </c>
      <c r="N2528" t="str" cm="1">
        <f t="array" ref="N2528">_xlfn.IFS(J2528&lt;=29,"Twenties",J2528&lt;=39,"Thirties",J2528&lt;=49,"Fourties",J2528&lt;=59,"Fifties",J2528&gt;59,"Elders")</f>
        <v>Thirties</v>
      </c>
      <c r="O2528" t="str" cm="1">
        <f t="array" ref="O2528">_xlfn.IFS(K2529&lt;=5,"Very Short",K2529&lt;=10,"Short",K2529&lt;=15,"Mid-Class",K2529&lt;=20,"Long",K2529&lt;=25," Very Long",K2529&gt;25,"Lifer")</f>
        <v>Very Short</v>
      </c>
      <c r="P2528" t="str" cm="1">
        <f t="array" ref="P2528">_xlfn.IFS(L2528&lt;=39,"Negligible",L2528&lt;=79,"Minimal",L2528&lt;=119,"Moderate",L2528&lt;=158,"High Moderate",L2528&lt;=198," High",L2528&lt;=238,"Very High",L2528&lt;=278,"Severe")</f>
        <v>Minimal</v>
      </c>
      <c r="Q2528" s="3">
        <f t="shared" si="39"/>
        <v>2.1618037066666669</v>
      </c>
    </row>
    <row r="2529" spans="1:17" x14ac:dyDescent="0.25">
      <c r="A2529">
        <v>2528</v>
      </c>
      <c r="B2529" t="s">
        <v>2763</v>
      </c>
      <c r="C2529" t="s">
        <v>645</v>
      </c>
      <c r="D2529" t="s">
        <v>5754</v>
      </c>
      <c r="E2529" t="s">
        <v>1367</v>
      </c>
      <c r="F2529" t="s">
        <v>1058</v>
      </c>
      <c r="G2529" t="s">
        <v>1059</v>
      </c>
      <c r="H2529" t="s">
        <v>275</v>
      </c>
      <c r="I2529" t="s">
        <v>18</v>
      </c>
      <c r="J2529">
        <v>33.99686973</v>
      </c>
      <c r="K2529">
        <v>1.1264715540000001</v>
      </c>
      <c r="L2529">
        <v>32.960641209999999</v>
      </c>
      <c r="M2529" t="s">
        <v>18</v>
      </c>
      <c r="N2529" t="str" cm="1">
        <f t="array" ref="N2529">_xlfn.IFS(J2529&lt;=29,"Twenties",J2529&lt;=39,"Thirties",J2529&lt;=49,"Fourties",J2529&lt;=59,"Fifties",J2529&gt;59,"Elders")</f>
        <v>Thirties</v>
      </c>
      <c r="O2529" t="str" cm="1">
        <f t="array" ref="O2529">_xlfn.IFS(K2530&lt;=5,"Very Short",K2530&lt;=10,"Short",K2530&lt;=15,"Mid-Class",K2530&lt;=20,"Long",K2530&lt;=25," Very Long",K2530&gt;25,"Lifer")</f>
        <v>Short</v>
      </c>
      <c r="P2529" t="str" cm="1">
        <f t="array" ref="P2529">_xlfn.IFS(L2529&lt;=39,"Negligible",L2529&lt;=79,"Minimal",L2529&lt;=119,"Moderate",L2529&lt;=158,"High Moderate",L2529&lt;=198," High",L2529&lt;=238,"Very High",L2529&lt;=278,"Severe")</f>
        <v>Negligible</v>
      </c>
      <c r="Q2529" s="3">
        <f t="shared" si="39"/>
        <v>1.3733600504166665</v>
      </c>
    </row>
    <row r="2530" spans="1:17" x14ac:dyDescent="0.25">
      <c r="A2530">
        <v>2529</v>
      </c>
      <c r="B2530" t="s">
        <v>2764</v>
      </c>
      <c r="C2530" t="s">
        <v>60</v>
      </c>
      <c r="D2530" t="s">
        <v>5755</v>
      </c>
      <c r="E2530" t="s">
        <v>1804</v>
      </c>
      <c r="F2530" t="s">
        <v>818</v>
      </c>
      <c r="G2530" t="s">
        <v>819</v>
      </c>
      <c r="H2530" t="s">
        <v>233</v>
      </c>
      <c r="I2530" t="s">
        <v>18</v>
      </c>
      <c r="J2530">
        <v>57.407268240000001</v>
      </c>
      <c r="K2530">
        <v>8.4235624869999999</v>
      </c>
      <c r="L2530">
        <v>102.8060145</v>
      </c>
      <c r="M2530" t="s">
        <v>18</v>
      </c>
      <c r="N2530" t="str" cm="1">
        <f t="array" ref="N2530">_xlfn.IFS(J2530&lt;=29,"Twenties",J2530&lt;=39,"Thirties",J2530&lt;=49,"Fourties",J2530&lt;=59,"Fifties",J2530&gt;59,"Elders")</f>
        <v>Fifties</v>
      </c>
      <c r="O2530" t="str" cm="1">
        <f t="array" ref="O2530">_xlfn.IFS(K2531&lt;=5,"Very Short",K2531&lt;=10,"Short",K2531&lt;=15,"Mid-Class",K2531&lt;=20,"Long",K2531&lt;=25," Very Long",K2531&gt;25,"Lifer")</f>
        <v>Very Short</v>
      </c>
      <c r="P2530" t="str" cm="1">
        <f t="array" ref="P2530">_xlfn.IFS(L2530&lt;=39,"Negligible",L2530&lt;=79,"Minimal",L2530&lt;=119,"Moderate",L2530&lt;=158,"High Moderate",L2530&lt;=198," High",L2530&lt;=238,"Very High",L2530&lt;=278,"Severe")</f>
        <v>Moderate</v>
      </c>
      <c r="Q2530" s="3">
        <f t="shared" si="39"/>
        <v>4.2835839375000004</v>
      </c>
    </row>
    <row r="2531" spans="1:17" x14ac:dyDescent="0.25">
      <c r="A2531">
        <v>2530</v>
      </c>
      <c r="B2531" t="s">
        <v>2726</v>
      </c>
      <c r="C2531" t="s">
        <v>2242</v>
      </c>
      <c r="D2531" t="s">
        <v>5754</v>
      </c>
      <c r="E2531" t="s">
        <v>36</v>
      </c>
      <c r="F2531" t="s">
        <v>818</v>
      </c>
      <c r="G2531" t="s">
        <v>819</v>
      </c>
      <c r="H2531" t="s">
        <v>36</v>
      </c>
      <c r="I2531" t="s">
        <v>18</v>
      </c>
      <c r="J2531">
        <v>46.625722760000002</v>
      </c>
      <c r="K2531">
        <v>4.709205979</v>
      </c>
      <c r="L2531">
        <v>56.632768650000003</v>
      </c>
      <c r="M2531" t="s">
        <v>18</v>
      </c>
      <c r="N2531" t="str" cm="1">
        <f t="array" ref="N2531">_xlfn.IFS(J2531&lt;=29,"Twenties",J2531&lt;=39,"Thirties",J2531&lt;=49,"Fourties",J2531&lt;=59,"Fifties",J2531&gt;59,"Elders")</f>
        <v>Fourties</v>
      </c>
      <c r="O2531" t="str" cm="1">
        <f t="array" ref="O2531">_xlfn.IFS(K2532&lt;=5,"Very Short",K2532&lt;=10,"Short",K2532&lt;=15,"Mid-Class",K2532&lt;=20,"Long",K2532&lt;=25," Very Long",K2532&gt;25,"Lifer")</f>
        <v>Very Short</v>
      </c>
      <c r="P2531" t="str" cm="1">
        <f t="array" ref="P2531">_xlfn.IFS(L2531&lt;=39,"Negligible",L2531&lt;=79,"Minimal",L2531&lt;=119,"Moderate",L2531&lt;=158,"High Moderate",L2531&lt;=198," High",L2531&lt;=238,"Very High",L2531&lt;=278,"Severe")</f>
        <v>Minimal</v>
      </c>
      <c r="Q2531" s="3">
        <f t="shared" si="39"/>
        <v>2.35969869375</v>
      </c>
    </row>
    <row r="2532" spans="1:17" x14ac:dyDescent="0.25">
      <c r="A2532">
        <v>2531</v>
      </c>
      <c r="B2532" t="s">
        <v>2765</v>
      </c>
      <c r="C2532" t="s">
        <v>628</v>
      </c>
      <c r="D2532" t="s">
        <v>5755</v>
      </c>
      <c r="E2532" t="s">
        <v>105</v>
      </c>
      <c r="F2532" t="s">
        <v>1058</v>
      </c>
      <c r="G2532" t="s">
        <v>1059</v>
      </c>
      <c r="H2532" t="s">
        <v>105</v>
      </c>
      <c r="I2532" t="s">
        <v>18</v>
      </c>
      <c r="J2532">
        <v>21.029226449999999</v>
      </c>
      <c r="K2532">
        <v>2.8883954959999998</v>
      </c>
      <c r="L2532">
        <v>0</v>
      </c>
      <c r="M2532" t="s">
        <v>18</v>
      </c>
      <c r="N2532" t="str" cm="1">
        <f t="array" ref="N2532">_xlfn.IFS(J2532&lt;=29,"Twenties",J2532&lt;=39,"Thirties",J2532&lt;=49,"Fourties",J2532&lt;=59,"Fifties",J2532&gt;59,"Elders")</f>
        <v>Twenties</v>
      </c>
      <c r="O2532" t="str" cm="1">
        <f t="array" ref="O2532">_xlfn.IFS(K2533&lt;=5,"Very Short",K2533&lt;=10,"Short",K2533&lt;=15,"Mid-Class",K2533&lt;=20,"Long",K2533&lt;=25," Very Long",K2533&gt;25,"Lifer")</f>
        <v>Short</v>
      </c>
      <c r="P2532" t="str" cm="1">
        <f t="array" ref="P2532">_xlfn.IFS(L2532&lt;=39,"Negligible",L2532&lt;=79,"Minimal",L2532&lt;=119,"Moderate",L2532&lt;=158,"High Moderate",L2532&lt;=198," High",L2532&lt;=238,"Very High",L2532&lt;=278,"Severe")</f>
        <v>Negligible</v>
      </c>
      <c r="Q2532" s="3">
        <f t="shared" si="39"/>
        <v>0</v>
      </c>
    </row>
    <row r="2533" spans="1:17" x14ac:dyDescent="0.25">
      <c r="A2533">
        <v>2532</v>
      </c>
      <c r="B2533" t="s">
        <v>2766</v>
      </c>
      <c r="C2533" t="s">
        <v>923</v>
      </c>
      <c r="D2533" t="s">
        <v>5754</v>
      </c>
      <c r="E2533" t="s">
        <v>167</v>
      </c>
      <c r="F2533" t="s">
        <v>1058</v>
      </c>
      <c r="G2533" t="s">
        <v>1059</v>
      </c>
      <c r="H2533" t="s">
        <v>167</v>
      </c>
      <c r="I2533" t="s">
        <v>18</v>
      </c>
      <c r="J2533">
        <v>31.60046578</v>
      </c>
      <c r="K2533">
        <v>5.0536606300000004</v>
      </c>
      <c r="L2533">
        <v>0</v>
      </c>
      <c r="M2533" t="s">
        <v>18</v>
      </c>
      <c r="N2533" t="str" cm="1">
        <f t="array" ref="N2533">_xlfn.IFS(J2533&lt;=29,"Twenties",J2533&lt;=39,"Thirties",J2533&lt;=49,"Fourties",J2533&lt;=59,"Fifties",J2533&gt;59,"Elders")</f>
        <v>Thirties</v>
      </c>
      <c r="O2533" t="str" cm="1">
        <f t="array" ref="O2533">_xlfn.IFS(K2534&lt;=5,"Very Short",K2534&lt;=10,"Short",K2534&lt;=15,"Mid-Class",K2534&lt;=20,"Long",K2534&lt;=25," Very Long",K2534&gt;25,"Lifer")</f>
        <v>Very Short</v>
      </c>
      <c r="P2533" t="str" cm="1">
        <f t="array" ref="P2533">_xlfn.IFS(L2533&lt;=39,"Negligible",L2533&lt;=79,"Minimal",L2533&lt;=119,"Moderate",L2533&lt;=158,"High Moderate",L2533&lt;=198," High",L2533&lt;=238,"Very High",L2533&lt;=278,"Severe")</f>
        <v>Negligible</v>
      </c>
      <c r="Q2533" s="3">
        <f t="shared" si="39"/>
        <v>0</v>
      </c>
    </row>
    <row r="2534" spans="1:17" x14ac:dyDescent="0.25">
      <c r="A2534">
        <v>2533</v>
      </c>
      <c r="B2534" t="s">
        <v>933</v>
      </c>
      <c r="C2534" t="s">
        <v>628</v>
      </c>
      <c r="D2534" t="s">
        <v>5755</v>
      </c>
      <c r="E2534" t="s">
        <v>483</v>
      </c>
      <c r="F2534" t="s">
        <v>1058</v>
      </c>
      <c r="G2534" t="s">
        <v>1059</v>
      </c>
      <c r="H2534" t="s">
        <v>22</v>
      </c>
      <c r="I2534" t="s">
        <v>18</v>
      </c>
      <c r="J2534">
        <v>29.296264539999999</v>
      </c>
      <c r="K2534">
        <v>3.8125142009999999</v>
      </c>
      <c r="L2534">
        <v>0</v>
      </c>
      <c r="M2534" t="s">
        <v>18</v>
      </c>
      <c r="N2534" t="str" cm="1">
        <f t="array" ref="N2534">_xlfn.IFS(J2534&lt;=29,"Twenties",J2534&lt;=39,"Thirties",J2534&lt;=49,"Fourties",J2534&lt;=59,"Fifties",J2534&gt;59,"Elders")</f>
        <v>Thirties</v>
      </c>
      <c r="O2534" t="str" cm="1">
        <f t="array" ref="O2534">_xlfn.IFS(K2535&lt;=5,"Very Short",K2535&lt;=10,"Short",K2535&lt;=15,"Mid-Class",K2535&lt;=20,"Long",K2535&lt;=25," Very Long",K2535&gt;25,"Lifer")</f>
        <v>Very Short</v>
      </c>
      <c r="P2534" t="str" cm="1">
        <f t="array" ref="P2534">_xlfn.IFS(L2534&lt;=39,"Negligible",L2534&lt;=79,"Minimal",L2534&lt;=119,"Moderate",L2534&lt;=158,"High Moderate",L2534&lt;=198," High",L2534&lt;=238,"Very High",L2534&lt;=278,"Severe")</f>
        <v>Negligible</v>
      </c>
      <c r="Q2534" s="3">
        <f t="shared" si="39"/>
        <v>0</v>
      </c>
    </row>
    <row r="2535" spans="1:17" x14ac:dyDescent="0.25">
      <c r="A2535">
        <v>2534</v>
      </c>
      <c r="B2535" t="s">
        <v>2767</v>
      </c>
      <c r="C2535" t="s">
        <v>208</v>
      </c>
      <c r="D2535" t="s">
        <v>5755</v>
      </c>
      <c r="E2535" t="s">
        <v>36</v>
      </c>
      <c r="F2535" t="s">
        <v>818</v>
      </c>
      <c r="G2535" t="s">
        <v>819</v>
      </c>
      <c r="H2535" t="s">
        <v>36</v>
      </c>
      <c r="I2535" t="s">
        <v>18</v>
      </c>
      <c r="J2535">
        <v>55.457531959999997</v>
      </c>
      <c r="K2535">
        <v>3.934867025</v>
      </c>
      <c r="L2535">
        <v>84.764137360000007</v>
      </c>
      <c r="M2535" t="s">
        <v>18</v>
      </c>
      <c r="N2535" t="str" cm="1">
        <f t="array" ref="N2535">_xlfn.IFS(J2535&lt;=29,"Twenties",J2535&lt;=39,"Thirties",J2535&lt;=49,"Fourties",J2535&lt;=59,"Fifties",J2535&gt;59,"Elders")</f>
        <v>Fifties</v>
      </c>
      <c r="O2535" t="str" cm="1">
        <f t="array" ref="O2535">_xlfn.IFS(K2536&lt;=5,"Very Short",K2536&lt;=10,"Short",K2536&lt;=15,"Mid-Class",K2536&lt;=20,"Long",K2536&lt;=25," Very Long",K2536&gt;25,"Lifer")</f>
        <v>Short</v>
      </c>
      <c r="P2535" t="str" cm="1">
        <f t="array" ref="P2535">_xlfn.IFS(L2535&lt;=39,"Negligible",L2535&lt;=79,"Minimal",L2535&lt;=119,"Moderate",L2535&lt;=158,"High Moderate",L2535&lt;=198," High",L2535&lt;=238,"Very High",L2535&lt;=278,"Severe")</f>
        <v>Moderate</v>
      </c>
      <c r="Q2535" s="3">
        <f t="shared" si="39"/>
        <v>3.5318390566666671</v>
      </c>
    </row>
    <row r="2536" spans="1:17" x14ac:dyDescent="0.25">
      <c r="A2536">
        <v>2535</v>
      </c>
      <c r="B2536" t="s">
        <v>2768</v>
      </c>
      <c r="C2536" t="s">
        <v>142</v>
      </c>
      <c r="D2536" t="s">
        <v>5755</v>
      </c>
      <c r="E2536" t="s">
        <v>518</v>
      </c>
      <c r="F2536" t="s">
        <v>1058</v>
      </c>
      <c r="G2536" t="s">
        <v>1059</v>
      </c>
      <c r="H2536" t="s">
        <v>52</v>
      </c>
      <c r="I2536" t="s">
        <v>18</v>
      </c>
      <c r="J2536">
        <v>43.566896589999999</v>
      </c>
      <c r="K2536">
        <v>5.4433382269999999</v>
      </c>
      <c r="L2536">
        <v>38.780758280000001</v>
      </c>
      <c r="M2536" t="s">
        <v>18</v>
      </c>
      <c r="N2536" t="str" cm="1">
        <f t="array" ref="N2536">_xlfn.IFS(J2536&lt;=29,"Twenties",J2536&lt;=39,"Thirties",J2536&lt;=49,"Fourties",J2536&lt;=59,"Fifties",J2536&gt;59,"Elders")</f>
        <v>Fourties</v>
      </c>
      <c r="O2536" t="str" cm="1">
        <f t="array" ref="O2536">_xlfn.IFS(K2537&lt;=5,"Very Short",K2537&lt;=10,"Short",K2537&lt;=15,"Mid-Class",K2537&lt;=20,"Long",K2537&lt;=25," Very Long",K2537&gt;25,"Lifer")</f>
        <v>Very Short</v>
      </c>
      <c r="P2536" t="str" cm="1">
        <f t="array" ref="P2536">_xlfn.IFS(L2536&lt;=39,"Negligible",L2536&lt;=79,"Minimal",L2536&lt;=119,"Moderate",L2536&lt;=158,"High Moderate",L2536&lt;=198," High",L2536&lt;=238,"Very High",L2536&lt;=278,"Severe")</f>
        <v>Negligible</v>
      </c>
      <c r="Q2536" s="3">
        <f t="shared" si="39"/>
        <v>1.6158649283333333</v>
      </c>
    </row>
    <row r="2537" spans="1:17" x14ac:dyDescent="0.25">
      <c r="A2537">
        <v>2536</v>
      </c>
      <c r="B2537" t="s">
        <v>2769</v>
      </c>
      <c r="C2537" t="s">
        <v>225</v>
      </c>
      <c r="D2537" t="s">
        <v>5754</v>
      </c>
      <c r="E2537" t="s">
        <v>31</v>
      </c>
      <c r="F2537" t="s">
        <v>1058</v>
      </c>
      <c r="G2537" t="s">
        <v>1059</v>
      </c>
      <c r="H2537" t="s">
        <v>31</v>
      </c>
      <c r="I2537" t="s">
        <v>18</v>
      </c>
      <c r="J2537">
        <v>47.544326929999997</v>
      </c>
      <c r="K2537">
        <v>4.8599986140000002</v>
      </c>
      <c r="L2537">
        <v>81.789982710000004</v>
      </c>
      <c r="M2537" t="s">
        <v>18</v>
      </c>
      <c r="N2537" t="str" cm="1">
        <f t="array" ref="N2537">_xlfn.IFS(J2537&lt;=29,"Twenties",J2537&lt;=39,"Thirties",J2537&lt;=49,"Fourties",J2537&lt;=59,"Fifties",J2537&gt;59,"Elders")</f>
        <v>Fourties</v>
      </c>
      <c r="O2537" t="str" cm="1">
        <f t="array" ref="O2537">_xlfn.IFS(K2538&lt;=5,"Very Short",K2538&lt;=10,"Short",K2538&lt;=15,"Mid-Class",K2538&lt;=20,"Long",K2538&lt;=25," Very Long",K2538&gt;25,"Lifer")</f>
        <v>Very Short</v>
      </c>
      <c r="P2537" t="str" cm="1">
        <f t="array" ref="P2537">_xlfn.IFS(L2537&lt;=39,"Negligible",L2537&lt;=79,"Minimal",L2537&lt;=119,"Moderate",L2537&lt;=158,"High Moderate",L2537&lt;=198," High",L2537&lt;=238,"Very High",L2537&lt;=278,"Severe")</f>
        <v>Moderate</v>
      </c>
      <c r="Q2537" s="3">
        <f t="shared" si="39"/>
        <v>3.4079159462500002</v>
      </c>
    </row>
    <row r="2538" spans="1:17" x14ac:dyDescent="0.25">
      <c r="A2538">
        <v>2537</v>
      </c>
      <c r="B2538" t="s">
        <v>992</v>
      </c>
      <c r="C2538" t="s">
        <v>670</v>
      </c>
      <c r="D2538" t="s">
        <v>5754</v>
      </c>
      <c r="E2538" t="s">
        <v>2114</v>
      </c>
      <c r="F2538" t="s">
        <v>1058</v>
      </c>
      <c r="G2538" t="s">
        <v>1059</v>
      </c>
      <c r="H2538" t="s">
        <v>99</v>
      </c>
      <c r="I2538" t="s">
        <v>18</v>
      </c>
      <c r="J2538">
        <v>38.951204730000001</v>
      </c>
      <c r="K2538">
        <v>4.1588287749999999</v>
      </c>
      <c r="L2538">
        <v>48.792015990000003</v>
      </c>
      <c r="M2538" t="s">
        <v>18</v>
      </c>
      <c r="N2538" t="str" cm="1">
        <f t="array" ref="N2538">_xlfn.IFS(J2538&lt;=29,"Twenties",J2538&lt;=39,"Thirties",J2538&lt;=49,"Fourties",J2538&lt;=59,"Fifties",J2538&gt;59,"Elders")</f>
        <v>Thirties</v>
      </c>
      <c r="O2538" t="str" cm="1">
        <f t="array" ref="O2538">_xlfn.IFS(K2539&lt;=5,"Very Short",K2539&lt;=10,"Short",K2539&lt;=15,"Mid-Class",K2539&lt;=20,"Long",K2539&lt;=25," Very Long",K2539&gt;25,"Lifer")</f>
        <v>Very Short</v>
      </c>
      <c r="P2538" t="str" cm="1">
        <f t="array" ref="P2538">_xlfn.IFS(L2538&lt;=39,"Negligible",L2538&lt;=79,"Minimal",L2538&lt;=119,"Moderate",L2538&lt;=158,"High Moderate",L2538&lt;=198," High",L2538&lt;=238,"Very High",L2538&lt;=278,"Severe")</f>
        <v>Minimal</v>
      </c>
      <c r="Q2538" s="3">
        <f t="shared" si="39"/>
        <v>2.03300066625</v>
      </c>
    </row>
    <row r="2539" spans="1:17" x14ac:dyDescent="0.25">
      <c r="A2539">
        <v>2538</v>
      </c>
      <c r="B2539" t="s">
        <v>380</v>
      </c>
      <c r="C2539" t="s">
        <v>1240</v>
      </c>
      <c r="D2539" t="s">
        <v>5755</v>
      </c>
      <c r="E2539" t="s">
        <v>119</v>
      </c>
      <c r="F2539" t="s">
        <v>1058</v>
      </c>
      <c r="G2539" t="s">
        <v>1059</v>
      </c>
      <c r="H2539" t="s">
        <v>119</v>
      </c>
      <c r="I2539" t="s">
        <v>18</v>
      </c>
      <c r="J2539">
        <v>30.750195399999999</v>
      </c>
      <c r="K2539">
        <v>4.1219527889999998</v>
      </c>
      <c r="L2539">
        <v>0</v>
      </c>
      <c r="M2539" t="s">
        <v>18</v>
      </c>
      <c r="N2539" t="str" cm="1">
        <f t="array" ref="N2539">_xlfn.IFS(J2539&lt;=29,"Twenties",J2539&lt;=39,"Thirties",J2539&lt;=49,"Fourties",J2539&lt;=59,"Fifties",J2539&gt;59,"Elders")</f>
        <v>Thirties</v>
      </c>
      <c r="O2539" t="str" cm="1">
        <f t="array" ref="O2539">_xlfn.IFS(K2540&lt;=5,"Very Short",K2540&lt;=10,"Short",K2540&lt;=15,"Mid-Class",K2540&lt;=20,"Long",K2540&lt;=25," Very Long",K2540&gt;25,"Lifer")</f>
        <v>Short</v>
      </c>
      <c r="P2539" t="str" cm="1">
        <f t="array" ref="P2539">_xlfn.IFS(L2539&lt;=39,"Negligible",L2539&lt;=79,"Minimal",L2539&lt;=119,"Moderate",L2539&lt;=158,"High Moderate",L2539&lt;=198," High",L2539&lt;=238,"Very High",L2539&lt;=278,"Severe")</f>
        <v>Negligible</v>
      </c>
      <c r="Q2539" s="3">
        <f t="shared" si="39"/>
        <v>0</v>
      </c>
    </row>
    <row r="2540" spans="1:17" x14ac:dyDescent="0.25">
      <c r="A2540">
        <v>2539</v>
      </c>
      <c r="B2540" t="s">
        <v>2770</v>
      </c>
      <c r="C2540" t="s">
        <v>91</v>
      </c>
      <c r="D2540" t="s">
        <v>5755</v>
      </c>
      <c r="E2540" t="s">
        <v>15</v>
      </c>
      <c r="F2540" t="s">
        <v>16</v>
      </c>
      <c r="G2540" t="s">
        <v>17</v>
      </c>
      <c r="H2540" t="s">
        <v>15</v>
      </c>
      <c r="I2540" t="s">
        <v>18</v>
      </c>
      <c r="J2540">
        <v>35.816628590000001</v>
      </c>
      <c r="K2540">
        <v>5.9082258530000002</v>
      </c>
      <c r="L2540">
        <v>12.12585691</v>
      </c>
      <c r="M2540" t="s">
        <v>18</v>
      </c>
      <c r="N2540" t="str" cm="1">
        <f t="array" ref="N2540">_xlfn.IFS(J2540&lt;=29,"Twenties",J2540&lt;=39,"Thirties",J2540&lt;=49,"Fourties",J2540&lt;=59,"Fifties",J2540&gt;59,"Elders")</f>
        <v>Thirties</v>
      </c>
      <c r="O2540" t="str" cm="1">
        <f t="array" ref="O2540">_xlfn.IFS(K2541&lt;=5,"Very Short",K2541&lt;=10,"Short",K2541&lt;=15,"Mid-Class",K2541&lt;=20,"Long",K2541&lt;=25," Very Long",K2541&gt;25,"Lifer")</f>
        <v>Very Short</v>
      </c>
      <c r="P2540" t="str" cm="1">
        <f t="array" ref="P2540">_xlfn.IFS(L2540&lt;=39,"Negligible",L2540&lt;=79,"Minimal",L2540&lt;=119,"Moderate",L2540&lt;=158,"High Moderate",L2540&lt;=198," High",L2540&lt;=238,"Very High",L2540&lt;=278,"Severe")</f>
        <v>Negligible</v>
      </c>
      <c r="Q2540" s="3">
        <f t="shared" si="39"/>
        <v>0.50524403791666661</v>
      </c>
    </row>
    <row r="2541" spans="1:17" x14ac:dyDescent="0.25">
      <c r="A2541">
        <v>2540</v>
      </c>
      <c r="B2541" t="s">
        <v>2771</v>
      </c>
      <c r="C2541" t="s">
        <v>2335</v>
      </c>
      <c r="D2541" t="s">
        <v>5754</v>
      </c>
      <c r="E2541" t="s">
        <v>187</v>
      </c>
      <c r="F2541" t="s">
        <v>818</v>
      </c>
      <c r="G2541" t="s">
        <v>819</v>
      </c>
      <c r="H2541" t="s">
        <v>44</v>
      </c>
      <c r="I2541" t="s">
        <v>18</v>
      </c>
      <c r="J2541">
        <v>39.224162509999999</v>
      </c>
      <c r="K2541">
        <v>4.212260906</v>
      </c>
      <c r="L2541">
        <v>35.344728889999999</v>
      </c>
      <c r="M2541" t="s">
        <v>18</v>
      </c>
      <c r="N2541" t="str" cm="1">
        <f t="array" ref="N2541">_xlfn.IFS(J2541&lt;=29,"Twenties",J2541&lt;=39,"Thirties",J2541&lt;=49,"Fourties",J2541&lt;=59,"Fifties",J2541&gt;59,"Elders")</f>
        <v>Fourties</v>
      </c>
      <c r="O2541" t="str" cm="1">
        <f t="array" ref="O2541">_xlfn.IFS(K2542&lt;=5,"Very Short",K2542&lt;=10,"Short",K2542&lt;=15,"Mid-Class",K2542&lt;=20,"Long",K2542&lt;=25," Very Long",K2542&gt;25,"Lifer")</f>
        <v>Very Short</v>
      </c>
      <c r="P2541" t="str" cm="1">
        <f t="array" ref="P2541">_xlfn.IFS(L2541&lt;=39,"Negligible",L2541&lt;=79,"Minimal",L2541&lt;=119,"Moderate",L2541&lt;=158,"High Moderate",L2541&lt;=198," High",L2541&lt;=238,"Very High",L2541&lt;=278,"Severe")</f>
        <v>Negligible</v>
      </c>
      <c r="Q2541" s="3">
        <f t="shared" si="39"/>
        <v>1.4726970370833332</v>
      </c>
    </row>
    <row r="2542" spans="1:17" x14ac:dyDescent="0.25">
      <c r="A2542">
        <v>2541</v>
      </c>
      <c r="B2542" t="s">
        <v>2772</v>
      </c>
      <c r="C2542" t="s">
        <v>1352</v>
      </c>
      <c r="D2542" t="s">
        <v>5754</v>
      </c>
      <c r="E2542" t="s">
        <v>260</v>
      </c>
      <c r="F2542" t="s">
        <v>1058</v>
      </c>
      <c r="G2542" t="s">
        <v>1059</v>
      </c>
      <c r="H2542" t="s">
        <v>260</v>
      </c>
      <c r="I2542" t="s">
        <v>18</v>
      </c>
      <c r="J2542">
        <v>48.553069030000003</v>
      </c>
      <c r="K2542">
        <v>2.6399209969999999</v>
      </c>
      <c r="L2542">
        <v>77.397433520000007</v>
      </c>
      <c r="M2542" t="s">
        <v>18</v>
      </c>
      <c r="N2542" t="str" cm="1">
        <f t="array" ref="N2542">_xlfn.IFS(J2542&lt;=29,"Twenties",J2542&lt;=39,"Thirties",J2542&lt;=49,"Fourties",J2542&lt;=59,"Fifties",J2542&gt;59,"Elders")</f>
        <v>Fourties</v>
      </c>
      <c r="O2542" t="str" cm="1">
        <f t="array" ref="O2542">_xlfn.IFS(K2543&lt;=5,"Very Short",K2543&lt;=10,"Short",K2543&lt;=15,"Mid-Class",K2543&lt;=20,"Long",K2543&lt;=25," Very Long",K2543&gt;25,"Lifer")</f>
        <v>Very Short</v>
      </c>
      <c r="P2542" t="str" cm="1">
        <f t="array" ref="P2542">_xlfn.IFS(L2542&lt;=39,"Negligible",L2542&lt;=79,"Minimal",L2542&lt;=119,"Moderate",L2542&lt;=158,"High Moderate",L2542&lt;=198," High",L2542&lt;=238,"Very High",L2542&lt;=278,"Severe")</f>
        <v>Minimal</v>
      </c>
      <c r="Q2542" s="3">
        <f t="shared" si="39"/>
        <v>3.2248930633333335</v>
      </c>
    </row>
    <row r="2543" spans="1:17" x14ac:dyDescent="0.25">
      <c r="A2543">
        <v>2542</v>
      </c>
      <c r="B2543" t="s">
        <v>2773</v>
      </c>
      <c r="C2543" t="s">
        <v>544</v>
      </c>
      <c r="D2543" t="s">
        <v>5755</v>
      </c>
      <c r="E2543" t="s">
        <v>525</v>
      </c>
      <c r="F2543" t="s">
        <v>1058</v>
      </c>
      <c r="G2543" t="s">
        <v>1059</v>
      </c>
      <c r="H2543" t="s">
        <v>28</v>
      </c>
      <c r="I2543" t="s">
        <v>18</v>
      </c>
      <c r="J2543">
        <v>33.629199049999997</v>
      </c>
      <c r="K2543">
        <v>2.6709971320000001</v>
      </c>
      <c r="L2543">
        <v>15.49362738</v>
      </c>
      <c r="M2543" t="s">
        <v>18</v>
      </c>
      <c r="N2543" t="str" cm="1">
        <f t="array" ref="N2543">_xlfn.IFS(J2543&lt;=29,"Twenties",J2543&lt;=39,"Thirties",J2543&lt;=49,"Fourties",J2543&lt;=59,"Fifties",J2543&gt;59,"Elders")</f>
        <v>Thirties</v>
      </c>
      <c r="O2543" t="str" cm="1">
        <f t="array" ref="O2543">_xlfn.IFS(K2544&lt;=5,"Very Short",K2544&lt;=10,"Short",K2544&lt;=15,"Mid-Class",K2544&lt;=20,"Long",K2544&lt;=25," Very Long",K2544&gt;25,"Lifer")</f>
        <v>Very Short</v>
      </c>
      <c r="P2543" t="str" cm="1">
        <f t="array" ref="P2543">_xlfn.IFS(L2543&lt;=39,"Negligible",L2543&lt;=79,"Minimal",L2543&lt;=119,"Moderate",L2543&lt;=158,"High Moderate",L2543&lt;=198," High",L2543&lt;=238,"Very High",L2543&lt;=278,"Severe")</f>
        <v>Negligible</v>
      </c>
      <c r="Q2543" s="3">
        <f t="shared" si="39"/>
        <v>0.64556780749999998</v>
      </c>
    </row>
    <row r="2544" spans="1:17" x14ac:dyDescent="0.25">
      <c r="A2544">
        <v>2543</v>
      </c>
      <c r="B2544" t="s">
        <v>2233</v>
      </c>
      <c r="C2544" t="s">
        <v>399</v>
      </c>
      <c r="D2544" t="s">
        <v>5755</v>
      </c>
      <c r="E2544" t="s">
        <v>405</v>
      </c>
      <c r="F2544" t="s">
        <v>1058</v>
      </c>
      <c r="G2544" t="s">
        <v>1059</v>
      </c>
      <c r="H2544" t="s">
        <v>405</v>
      </c>
      <c r="I2544" t="s">
        <v>18</v>
      </c>
      <c r="J2544">
        <v>42.197730020000002</v>
      </c>
      <c r="K2544">
        <v>3.7249828169999999</v>
      </c>
      <c r="L2544">
        <v>87.684578079999994</v>
      </c>
      <c r="M2544" t="s">
        <v>18</v>
      </c>
      <c r="N2544" t="str" cm="1">
        <f t="array" ref="N2544">_xlfn.IFS(J2544&lt;=29,"Twenties",J2544&lt;=39,"Thirties",J2544&lt;=49,"Fourties",J2544&lt;=59,"Fifties",J2544&gt;59,"Elders")</f>
        <v>Fourties</v>
      </c>
      <c r="O2544" t="str" cm="1">
        <f t="array" ref="O2544">_xlfn.IFS(K2545&lt;=5,"Very Short",K2545&lt;=10,"Short",K2545&lt;=15,"Mid-Class",K2545&lt;=20,"Long",K2545&lt;=25," Very Long",K2545&gt;25,"Lifer")</f>
        <v>Short</v>
      </c>
      <c r="P2544" t="str" cm="1">
        <f t="array" ref="P2544">_xlfn.IFS(L2544&lt;=39,"Negligible",L2544&lt;=79,"Minimal",L2544&lt;=119,"Moderate",L2544&lt;=158,"High Moderate",L2544&lt;=198," High",L2544&lt;=238,"Very High",L2544&lt;=278,"Severe")</f>
        <v>Moderate</v>
      </c>
      <c r="Q2544" s="3">
        <f t="shared" si="39"/>
        <v>3.6535240866666663</v>
      </c>
    </row>
    <row r="2545" spans="1:17" x14ac:dyDescent="0.25">
      <c r="A2545">
        <v>2544</v>
      </c>
      <c r="B2545" t="s">
        <v>2774</v>
      </c>
      <c r="C2545" t="s">
        <v>2775</v>
      </c>
      <c r="D2545" t="s">
        <v>5754</v>
      </c>
      <c r="E2545" t="s">
        <v>450</v>
      </c>
      <c r="F2545" t="s">
        <v>1058</v>
      </c>
      <c r="G2545" t="s">
        <v>1059</v>
      </c>
      <c r="H2545" t="s">
        <v>405</v>
      </c>
      <c r="I2545" t="s">
        <v>18</v>
      </c>
      <c r="J2545">
        <v>45.490931689999996</v>
      </c>
      <c r="K2545">
        <v>5.8049546730000001</v>
      </c>
      <c r="L2545">
        <v>88.51000999</v>
      </c>
      <c r="M2545" t="s">
        <v>18</v>
      </c>
      <c r="N2545" t="str" cm="1">
        <f t="array" ref="N2545">_xlfn.IFS(J2545&lt;=29,"Twenties",J2545&lt;=39,"Thirties",J2545&lt;=49,"Fourties",J2545&lt;=59,"Fifties",J2545&gt;59,"Elders")</f>
        <v>Fourties</v>
      </c>
      <c r="O2545" t="str" cm="1">
        <f t="array" ref="O2545">_xlfn.IFS(K2546&lt;=5,"Very Short",K2546&lt;=10,"Short",K2546&lt;=15,"Mid-Class",K2546&lt;=20,"Long",K2546&lt;=25," Very Long",K2546&gt;25,"Lifer")</f>
        <v>Very Short</v>
      </c>
      <c r="P2545" t="str" cm="1">
        <f t="array" ref="P2545">_xlfn.IFS(L2545&lt;=39,"Negligible",L2545&lt;=79,"Minimal",L2545&lt;=119,"Moderate",L2545&lt;=158,"High Moderate",L2545&lt;=198," High",L2545&lt;=238,"Very High",L2545&lt;=278,"Severe")</f>
        <v>Moderate</v>
      </c>
      <c r="Q2545" s="3">
        <f t="shared" si="39"/>
        <v>3.6879170829166665</v>
      </c>
    </row>
    <row r="2546" spans="1:17" x14ac:dyDescent="0.25">
      <c r="A2546">
        <v>2545</v>
      </c>
      <c r="B2546" t="s">
        <v>1080</v>
      </c>
      <c r="C2546" t="s">
        <v>1356</v>
      </c>
      <c r="D2546" t="s">
        <v>5754</v>
      </c>
      <c r="E2546" t="s">
        <v>36</v>
      </c>
      <c r="F2546" t="s">
        <v>818</v>
      </c>
      <c r="G2546" t="s">
        <v>819</v>
      </c>
      <c r="H2546" t="s">
        <v>36</v>
      </c>
      <c r="I2546" t="s">
        <v>18</v>
      </c>
      <c r="J2546">
        <v>46.619583470000002</v>
      </c>
      <c r="K2546">
        <v>3.0039326649999998</v>
      </c>
      <c r="L2546">
        <v>68.619561289999993</v>
      </c>
      <c r="M2546" t="s">
        <v>18</v>
      </c>
      <c r="N2546" t="str" cm="1">
        <f t="array" ref="N2546">_xlfn.IFS(J2546&lt;=29,"Twenties",J2546&lt;=39,"Thirties",J2546&lt;=49,"Fourties",J2546&lt;=59,"Fifties",J2546&gt;59,"Elders")</f>
        <v>Fourties</v>
      </c>
      <c r="O2546" t="str" cm="1">
        <f t="array" ref="O2546">_xlfn.IFS(K2547&lt;=5,"Very Short",K2547&lt;=10,"Short",K2547&lt;=15,"Mid-Class",K2547&lt;=20,"Long",K2547&lt;=25," Very Long",K2547&gt;25,"Lifer")</f>
        <v>Short</v>
      </c>
      <c r="P2546" t="str" cm="1">
        <f t="array" ref="P2546">_xlfn.IFS(L2546&lt;=39,"Negligible",L2546&lt;=79,"Minimal",L2546&lt;=119,"Moderate",L2546&lt;=158,"High Moderate",L2546&lt;=198," High",L2546&lt;=238,"Very High",L2546&lt;=278,"Severe")</f>
        <v>Minimal</v>
      </c>
      <c r="Q2546" s="3">
        <f t="shared" si="39"/>
        <v>2.8591483870833332</v>
      </c>
    </row>
    <row r="2547" spans="1:17" x14ac:dyDescent="0.25">
      <c r="A2547">
        <v>2546</v>
      </c>
      <c r="B2547" t="s">
        <v>2776</v>
      </c>
      <c r="C2547" t="s">
        <v>1030</v>
      </c>
      <c r="D2547" t="s">
        <v>5755</v>
      </c>
      <c r="E2547" t="s">
        <v>22</v>
      </c>
      <c r="F2547" t="s">
        <v>1058</v>
      </c>
      <c r="G2547" t="s">
        <v>1059</v>
      </c>
      <c r="H2547" t="s">
        <v>22</v>
      </c>
      <c r="I2547" t="s">
        <v>18</v>
      </c>
      <c r="J2547">
        <v>46.876212340000002</v>
      </c>
      <c r="K2547">
        <v>5.8207041970000004</v>
      </c>
      <c r="L2547">
        <v>82.849532249999996</v>
      </c>
      <c r="M2547" t="s">
        <v>18</v>
      </c>
      <c r="N2547" t="str" cm="1">
        <f t="array" ref="N2547">_xlfn.IFS(J2547&lt;=29,"Twenties",J2547&lt;=39,"Thirties",J2547&lt;=49,"Fourties",J2547&lt;=59,"Fifties",J2547&gt;59,"Elders")</f>
        <v>Fourties</v>
      </c>
      <c r="O2547" t="str" cm="1">
        <f t="array" ref="O2547">_xlfn.IFS(K2548&lt;=5,"Very Short",K2548&lt;=10,"Short",K2548&lt;=15,"Mid-Class",K2548&lt;=20,"Long",K2548&lt;=25," Very Long",K2548&gt;25,"Lifer")</f>
        <v>Very Short</v>
      </c>
      <c r="P2547" t="str" cm="1">
        <f t="array" ref="P2547">_xlfn.IFS(L2547&lt;=39,"Negligible",L2547&lt;=79,"Minimal",L2547&lt;=119,"Moderate",L2547&lt;=158,"High Moderate",L2547&lt;=198," High",L2547&lt;=238,"Very High",L2547&lt;=278,"Severe")</f>
        <v>Moderate</v>
      </c>
      <c r="Q2547" s="3">
        <f t="shared" si="39"/>
        <v>3.45206384375</v>
      </c>
    </row>
    <row r="2548" spans="1:17" x14ac:dyDescent="0.25">
      <c r="A2548">
        <v>2547</v>
      </c>
      <c r="B2548" t="s">
        <v>652</v>
      </c>
      <c r="C2548" t="s">
        <v>35</v>
      </c>
      <c r="D2548" t="s">
        <v>5755</v>
      </c>
      <c r="E2548" t="s">
        <v>36</v>
      </c>
      <c r="F2548" t="s">
        <v>818</v>
      </c>
      <c r="G2548" t="s">
        <v>819</v>
      </c>
      <c r="H2548" t="s">
        <v>36</v>
      </c>
      <c r="I2548" t="s">
        <v>18</v>
      </c>
      <c r="J2548">
        <v>31.647422339999999</v>
      </c>
      <c r="K2548">
        <v>2.6817445160000002</v>
      </c>
      <c r="L2548">
        <v>0</v>
      </c>
      <c r="M2548" t="s">
        <v>18</v>
      </c>
      <c r="N2548" t="str" cm="1">
        <f t="array" ref="N2548">_xlfn.IFS(J2548&lt;=29,"Twenties",J2548&lt;=39,"Thirties",J2548&lt;=49,"Fourties",J2548&lt;=59,"Fifties",J2548&gt;59,"Elders")</f>
        <v>Thirties</v>
      </c>
      <c r="O2548" t="str" cm="1">
        <f t="array" ref="O2548">_xlfn.IFS(K2549&lt;=5,"Very Short",K2549&lt;=10,"Short",K2549&lt;=15,"Mid-Class",K2549&lt;=20,"Long",K2549&lt;=25," Very Long",K2549&gt;25,"Lifer")</f>
        <v>Very Short</v>
      </c>
      <c r="P2548" t="str" cm="1">
        <f t="array" ref="P2548">_xlfn.IFS(L2548&lt;=39,"Negligible",L2548&lt;=79,"Minimal",L2548&lt;=119,"Moderate",L2548&lt;=158,"High Moderate",L2548&lt;=198," High",L2548&lt;=238,"Very High",L2548&lt;=278,"Severe")</f>
        <v>Negligible</v>
      </c>
      <c r="Q2548" s="3">
        <f t="shared" si="39"/>
        <v>0</v>
      </c>
    </row>
    <row r="2549" spans="1:17" x14ac:dyDescent="0.25">
      <c r="A2549">
        <v>2548</v>
      </c>
      <c r="B2549" t="s">
        <v>2777</v>
      </c>
      <c r="C2549" t="s">
        <v>2778</v>
      </c>
      <c r="D2549" t="s">
        <v>5754</v>
      </c>
      <c r="E2549" t="s">
        <v>532</v>
      </c>
      <c r="F2549" t="s">
        <v>1058</v>
      </c>
      <c r="G2549" t="s">
        <v>1059</v>
      </c>
      <c r="H2549" t="s">
        <v>105</v>
      </c>
      <c r="I2549" t="s">
        <v>18</v>
      </c>
      <c r="J2549">
        <v>35.123222490000003</v>
      </c>
      <c r="K2549">
        <v>4.7206681330000002</v>
      </c>
      <c r="L2549">
        <v>9.6064176519999993</v>
      </c>
      <c r="M2549" t="s">
        <v>18</v>
      </c>
      <c r="N2549" t="str" cm="1">
        <f t="array" ref="N2549">_xlfn.IFS(J2549&lt;=29,"Twenties",J2549&lt;=39,"Thirties",J2549&lt;=49,"Fourties",J2549&lt;=59,"Fifties",J2549&gt;59,"Elders")</f>
        <v>Thirties</v>
      </c>
      <c r="O2549" t="str" cm="1">
        <f t="array" ref="O2549">_xlfn.IFS(K2550&lt;=5,"Very Short",K2550&lt;=10,"Short",K2550&lt;=15,"Mid-Class",K2550&lt;=20,"Long",K2550&lt;=25," Very Long",K2550&gt;25,"Lifer")</f>
        <v>Very Short</v>
      </c>
      <c r="P2549" t="str" cm="1">
        <f t="array" ref="P2549">_xlfn.IFS(L2549&lt;=39,"Negligible",L2549&lt;=79,"Minimal",L2549&lt;=119,"Moderate",L2549&lt;=158,"High Moderate",L2549&lt;=198," High",L2549&lt;=238,"Very High",L2549&lt;=278,"Severe")</f>
        <v>Negligible</v>
      </c>
      <c r="Q2549" s="3">
        <f t="shared" si="39"/>
        <v>0.40026740216666662</v>
      </c>
    </row>
    <row r="2550" spans="1:17" x14ac:dyDescent="0.25">
      <c r="A2550">
        <v>2549</v>
      </c>
      <c r="B2550" t="s">
        <v>2779</v>
      </c>
      <c r="C2550" t="s">
        <v>1103</v>
      </c>
      <c r="D2550" t="s">
        <v>5755</v>
      </c>
      <c r="E2550" t="s">
        <v>728</v>
      </c>
      <c r="F2550" t="s">
        <v>1058</v>
      </c>
      <c r="G2550" t="s">
        <v>1059</v>
      </c>
      <c r="H2550" t="s">
        <v>22</v>
      </c>
      <c r="I2550" t="s">
        <v>18</v>
      </c>
      <c r="J2550">
        <v>38.265311179999998</v>
      </c>
      <c r="K2550">
        <v>2.4829337869999999</v>
      </c>
      <c r="L2550">
        <v>31.507000999999999</v>
      </c>
      <c r="M2550" t="s">
        <v>18</v>
      </c>
      <c r="N2550" t="str" cm="1">
        <f t="array" ref="N2550">_xlfn.IFS(J2550&lt;=29,"Twenties",J2550&lt;=39,"Thirties",J2550&lt;=49,"Fourties",J2550&lt;=59,"Fifties",J2550&gt;59,"Elders")</f>
        <v>Thirties</v>
      </c>
      <c r="O2550" t="str" cm="1">
        <f t="array" ref="O2550">_xlfn.IFS(K2551&lt;=5,"Very Short",K2551&lt;=10,"Short",K2551&lt;=15,"Mid-Class",K2551&lt;=20,"Long",K2551&lt;=25," Very Long",K2551&gt;25,"Lifer")</f>
        <v>Very Short</v>
      </c>
      <c r="P2550" t="str" cm="1">
        <f t="array" ref="P2550">_xlfn.IFS(L2550&lt;=39,"Negligible",L2550&lt;=79,"Minimal",L2550&lt;=119,"Moderate",L2550&lt;=158,"High Moderate",L2550&lt;=198," High",L2550&lt;=238,"Very High",L2550&lt;=278,"Severe")</f>
        <v>Negligible</v>
      </c>
      <c r="Q2550" s="3">
        <f t="shared" si="39"/>
        <v>1.3127917083333334</v>
      </c>
    </row>
    <row r="2551" spans="1:17" x14ac:dyDescent="0.25">
      <c r="A2551">
        <v>2550</v>
      </c>
      <c r="B2551" t="s">
        <v>2245</v>
      </c>
      <c r="C2551" t="s">
        <v>970</v>
      </c>
      <c r="D2551" t="s">
        <v>5754</v>
      </c>
      <c r="E2551" t="s">
        <v>28</v>
      </c>
      <c r="F2551" t="s">
        <v>1058</v>
      </c>
      <c r="G2551" t="s">
        <v>1059</v>
      </c>
      <c r="H2551" t="s">
        <v>28</v>
      </c>
      <c r="I2551" t="s">
        <v>18</v>
      </c>
      <c r="J2551">
        <v>43.45256681</v>
      </c>
      <c r="K2551">
        <v>4.8401684669999998</v>
      </c>
      <c r="L2551">
        <v>40.419584309999998</v>
      </c>
      <c r="M2551" t="s">
        <v>18</v>
      </c>
      <c r="N2551" t="str" cm="1">
        <f t="array" ref="N2551">_xlfn.IFS(J2551&lt;=29,"Twenties",J2551&lt;=39,"Thirties",J2551&lt;=49,"Fourties",J2551&lt;=59,"Fifties",J2551&gt;59,"Elders")</f>
        <v>Fourties</v>
      </c>
      <c r="O2551" t="str" cm="1">
        <f t="array" ref="O2551">_xlfn.IFS(K2552&lt;=5,"Very Short",K2552&lt;=10,"Short",K2552&lt;=15,"Mid-Class",K2552&lt;=20,"Long",K2552&lt;=25," Very Long",K2552&gt;25,"Lifer")</f>
        <v>Very Short</v>
      </c>
      <c r="P2551" t="str" cm="1">
        <f t="array" ref="P2551">_xlfn.IFS(L2551&lt;=39,"Negligible",L2551&lt;=79,"Minimal",L2551&lt;=119,"Moderate",L2551&lt;=158,"High Moderate",L2551&lt;=198," High",L2551&lt;=238,"Very High",L2551&lt;=278,"Severe")</f>
        <v>Minimal</v>
      </c>
      <c r="Q2551" s="3">
        <f t="shared" si="39"/>
        <v>1.6841493462499999</v>
      </c>
    </row>
    <row r="2552" spans="1:17" x14ac:dyDescent="0.25">
      <c r="A2552">
        <v>2551</v>
      </c>
      <c r="B2552" t="s">
        <v>398</v>
      </c>
      <c r="C2552" t="s">
        <v>2780</v>
      </c>
      <c r="D2552" t="s">
        <v>5754</v>
      </c>
      <c r="E2552" t="s">
        <v>36</v>
      </c>
      <c r="F2552" t="s">
        <v>818</v>
      </c>
      <c r="G2552" t="s">
        <v>819</v>
      </c>
      <c r="H2552" t="s">
        <v>36</v>
      </c>
      <c r="I2552" t="s">
        <v>18</v>
      </c>
      <c r="J2552">
        <v>45.34526323</v>
      </c>
      <c r="K2552">
        <v>4.469219571</v>
      </c>
      <c r="L2552">
        <v>82.424238529999997</v>
      </c>
      <c r="M2552" t="s">
        <v>18</v>
      </c>
      <c r="N2552" t="str" cm="1">
        <f t="array" ref="N2552">_xlfn.IFS(J2552&lt;=29,"Twenties",J2552&lt;=39,"Thirties",J2552&lt;=49,"Fourties",J2552&lt;=59,"Fifties",J2552&gt;59,"Elders")</f>
        <v>Fourties</v>
      </c>
      <c r="O2552" t="str" cm="1">
        <f t="array" ref="O2552">_xlfn.IFS(K2553&lt;=5,"Very Short",K2553&lt;=10,"Short",K2553&lt;=15,"Mid-Class",K2553&lt;=20,"Long",K2553&lt;=25," Very Long",K2553&gt;25,"Lifer")</f>
        <v>Short</v>
      </c>
      <c r="P2552" t="str" cm="1">
        <f t="array" ref="P2552">_xlfn.IFS(L2552&lt;=39,"Negligible",L2552&lt;=79,"Minimal",L2552&lt;=119,"Moderate",L2552&lt;=158,"High Moderate",L2552&lt;=198," High",L2552&lt;=238,"Very High",L2552&lt;=278,"Severe")</f>
        <v>Moderate</v>
      </c>
      <c r="Q2552" s="3">
        <f t="shared" si="39"/>
        <v>3.4343432720833333</v>
      </c>
    </row>
    <row r="2553" spans="1:17" x14ac:dyDescent="0.25">
      <c r="A2553">
        <v>2552</v>
      </c>
      <c r="B2553" t="s">
        <v>2781</v>
      </c>
      <c r="C2553" t="s">
        <v>54</v>
      </c>
      <c r="D2553" t="s">
        <v>5755</v>
      </c>
      <c r="E2553" t="s">
        <v>786</v>
      </c>
      <c r="F2553" t="s">
        <v>1823</v>
      </c>
      <c r="G2553" t="s">
        <v>1824</v>
      </c>
      <c r="H2553" t="s">
        <v>786</v>
      </c>
      <c r="I2553" t="s">
        <v>18</v>
      </c>
      <c r="J2553">
        <v>39.47992318</v>
      </c>
      <c r="K2553">
        <v>5.6570172159999998</v>
      </c>
      <c r="L2553">
        <v>42.461842390000001</v>
      </c>
      <c r="M2553" t="s">
        <v>18</v>
      </c>
      <c r="N2553" t="str" cm="1">
        <f t="array" ref="N2553">_xlfn.IFS(J2553&lt;=29,"Twenties",J2553&lt;=39,"Thirties",J2553&lt;=49,"Fourties",J2553&lt;=59,"Fifties",J2553&gt;59,"Elders")</f>
        <v>Fourties</v>
      </c>
      <c r="O2553" t="str" cm="1">
        <f t="array" ref="O2553">_xlfn.IFS(K2554&lt;=5,"Very Short",K2554&lt;=10,"Short",K2554&lt;=15,"Mid-Class",K2554&lt;=20,"Long",K2554&lt;=25," Very Long",K2554&gt;25,"Lifer")</f>
        <v>Short</v>
      </c>
      <c r="P2553" t="str" cm="1">
        <f t="array" ref="P2553">_xlfn.IFS(L2553&lt;=39,"Negligible",L2553&lt;=79,"Minimal",L2553&lt;=119,"Moderate",L2553&lt;=158,"High Moderate",L2553&lt;=198," High",L2553&lt;=238,"Very High",L2553&lt;=278,"Severe")</f>
        <v>Minimal</v>
      </c>
      <c r="Q2553" s="3">
        <f t="shared" si="39"/>
        <v>1.7692434329166666</v>
      </c>
    </row>
    <row r="2554" spans="1:17" x14ac:dyDescent="0.25">
      <c r="A2554">
        <v>2553</v>
      </c>
      <c r="B2554" t="s">
        <v>290</v>
      </c>
      <c r="C2554" t="s">
        <v>2782</v>
      </c>
      <c r="D2554" t="s">
        <v>5754</v>
      </c>
      <c r="E2554" t="s">
        <v>202</v>
      </c>
      <c r="F2554" t="s">
        <v>1058</v>
      </c>
      <c r="G2554" t="s">
        <v>1059</v>
      </c>
      <c r="H2554" t="s">
        <v>167</v>
      </c>
      <c r="I2554" t="s">
        <v>18</v>
      </c>
      <c r="J2554">
        <v>56.732810720000003</v>
      </c>
      <c r="K2554">
        <v>5.4872749199999999</v>
      </c>
      <c r="L2554">
        <v>137.46886190000001</v>
      </c>
      <c r="M2554" t="s">
        <v>18</v>
      </c>
      <c r="N2554" t="str" cm="1">
        <f t="array" ref="N2554">_xlfn.IFS(J2554&lt;=29,"Twenties",J2554&lt;=39,"Thirties",J2554&lt;=49,"Fourties",J2554&lt;=59,"Fifties",J2554&gt;59,"Elders")</f>
        <v>Fifties</v>
      </c>
      <c r="O2554" t="str" cm="1">
        <f t="array" ref="O2554">_xlfn.IFS(K2555&lt;=5,"Very Short",K2555&lt;=10,"Short",K2555&lt;=15,"Mid-Class",K2555&lt;=20,"Long",K2555&lt;=25," Very Long",K2555&gt;25,"Lifer")</f>
        <v>Short</v>
      </c>
      <c r="P2554" t="str" cm="1">
        <f t="array" ref="P2554">_xlfn.IFS(L2554&lt;=39,"Negligible",L2554&lt;=79,"Minimal",L2554&lt;=119,"Moderate",L2554&lt;=158,"High Moderate",L2554&lt;=198," High",L2554&lt;=238,"Very High",L2554&lt;=278,"Severe")</f>
        <v>High Moderate</v>
      </c>
      <c r="Q2554" s="3">
        <f t="shared" si="39"/>
        <v>5.7278692458333333</v>
      </c>
    </row>
    <row r="2555" spans="1:17" x14ac:dyDescent="0.25">
      <c r="A2555">
        <v>2554</v>
      </c>
      <c r="B2555" t="s">
        <v>1483</v>
      </c>
      <c r="C2555" t="s">
        <v>147</v>
      </c>
      <c r="D2555" t="s">
        <v>5755</v>
      </c>
      <c r="E2555" t="s">
        <v>36</v>
      </c>
      <c r="F2555" t="s">
        <v>818</v>
      </c>
      <c r="G2555" t="s">
        <v>819</v>
      </c>
      <c r="H2555" t="s">
        <v>36</v>
      </c>
      <c r="I2555" t="s">
        <v>18</v>
      </c>
      <c r="J2555">
        <v>43.675438669999998</v>
      </c>
      <c r="K2555">
        <v>5.2380418449999997</v>
      </c>
      <c r="L2555">
        <v>57.059457600000002</v>
      </c>
      <c r="M2555" t="s">
        <v>18</v>
      </c>
      <c r="N2555" t="str" cm="1">
        <f t="array" ref="N2555">_xlfn.IFS(J2555&lt;=29,"Twenties",J2555&lt;=39,"Thirties",J2555&lt;=49,"Fourties",J2555&lt;=59,"Fifties",J2555&gt;59,"Elders")</f>
        <v>Fourties</v>
      </c>
      <c r="O2555" t="str" cm="1">
        <f t="array" ref="O2555">_xlfn.IFS(K2556&lt;=5,"Very Short",K2556&lt;=10,"Short",K2556&lt;=15,"Mid-Class",K2556&lt;=20,"Long",K2556&lt;=25," Very Long",K2556&gt;25,"Lifer")</f>
        <v>Short</v>
      </c>
      <c r="P2555" t="str" cm="1">
        <f t="array" ref="P2555">_xlfn.IFS(L2555&lt;=39,"Negligible",L2555&lt;=79,"Minimal",L2555&lt;=119,"Moderate",L2555&lt;=158,"High Moderate",L2555&lt;=198," High",L2555&lt;=238,"Very High",L2555&lt;=278,"Severe")</f>
        <v>Minimal</v>
      </c>
      <c r="Q2555" s="3">
        <f t="shared" si="39"/>
        <v>2.3774774000000001</v>
      </c>
    </row>
    <row r="2556" spans="1:17" x14ac:dyDescent="0.25">
      <c r="A2556">
        <v>2555</v>
      </c>
      <c r="B2556" t="s">
        <v>189</v>
      </c>
      <c r="C2556" t="s">
        <v>75</v>
      </c>
      <c r="D2556" t="s">
        <v>5754</v>
      </c>
      <c r="E2556" t="s">
        <v>25</v>
      </c>
      <c r="F2556" t="s">
        <v>1058</v>
      </c>
      <c r="G2556" t="s">
        <v>1059</v>
      </c>
      <c r="H2556" t="s">
        <v>25</v>
      </c>
      <c r="I2556" t="s">
        <v>18</v>
      </c>
      <c r="J2556">
        <v>33.394839689999998</v>
      </c>
      <c r="K2556">
        <v>6.5427803579999999</v>
      </c>
      <c r="L2556">
        <v>0</v>
      </c>
      <c r="M2556" t="s">
        <v>18</v>
      </c>
      <c r="N2556" t="str" cm="1">
        <f t="array" ref="N2556">_xlfn.IFS(J2556&lt;=29,"Twenties",J2556&lt;=39,"Thirties",J2556&lt;=49,"Fourties",J2556&lt;=59,"Fifties",J2556&gt;59,"Elders")</f>
        <v>Thirties</v>
      </c>
      <c r="O2556" t="str" cm="1">
        <f t="array" ref="O2556">_xlfn.IFS(K2557&lt;=5,"Very Short",K2557&lt;=10,"Short",K2557&lt;=15,"Mid-Class",K2557&lt;=20,"Long",K2557&lt;=25," Very Long",K2557&gt;25,"Lifer")</f>
        <v>Very Short</v>
      </c>
      <c r="P2556" t="str" cm="1">
        <f t="array" ref="P2556">_xlfn.IFS(L2556&lt;=39,"Negligible",L2556&lt;=79,"Minimal",L2556&lt;=119,"Moderate",L2556&lt;=158,"High Moderate",L2556&lt;=198," High",L2556&lt;=238,"Very High",L2556&lt;=278,"Severe")</f>
        <v>Negligible</v>
      </c>
      <c r="Q2556" s="3">
        <f t="shared" si="39"/>
        <v>0</v>
      </c>
    </row>
    <row r="2557" spans="1:17" x14ac:dyDescent="0.25">
      <c r="A2557">
        <v>2556</v>
      </c>
      <c r="B2557" t="s">
        <v>902</v>
      </c>
      <c r="C2557" t="s">
        <v>166</v>
      </c>
      <c r="D2557" t="s">
        <v>5754</v>
      </c>
      <c r="E2557" t="s">
        <v>155</v>
      </c>
      <c r="F2557" t="s">
        <v>1058</v>
      </c>
      <c r="G2557" t="s">
        <v>1059</v>
      </c>
      <c r="H2557" t="s">
        <v>155</v>
      </c>
      <c r="I2557" t="s">
        <v>18</v>
      </c>
      <c r="J2557">
        <v>52.886560250000002</v>
      </c>
      <c r="K2557">
        <v>4.0191419880000003</v>
      </c>
      <c r="L2557">
        <v>95.138773270000002</v>
      </c>
      <c r="M2557" t="s">
        <v>18</v>
      </c>
      <c r="N2557" t="str" cm="1">
        <f t="array" ref="N2557">_xlfn.IFS(J2557&lt;=29,"Twenties",J2557&lt;=39,"Thirties",J2557&lt;=49,"Fourties",J2557&lt;=59,"Fifties",J2557&gt;59,"Elders")</f>
        <v>Fifties</v>
      </c>
      <c r="O2557" t="str" cm="1">
        <f t="array" ref="O2557">_xlfn.IFS(K2558&lt;=5,"Very Short",K2558&lt;=10,"Short",K2558&lt;=15,"Mid-Class",K2558&lt;=20,"Long",K2558&lt;=25," Very Long",K2558&gt;25,"Lifer")</f>
        <v>Very Short</v>
      </c>
      <c r="P2557" t="str" cm="1">
        <f t="array" ref="P2557">_xlfn.IFS(L2557&lt;=39,"Negligible",L2557&lt;=79,"Minimal",L2557&lt;=119,"Moderate",L2557&lt;=158,"High Moderate",L2557&lt;=198," High",L2557&lt;=238,"Very High",L2557&lt;=278,"Severe")</f>
        <v>Moderate</v>
      </c>
      <c r="Q2557" s="3">
        <f t="shared" si="39"/>
        <v>3.9641155529166667</v>
      </c>
    </row>
    <row r="2558" spans="1:17" x14ac:dyDescent="0.25">
      <c r="A2558">
        <v>2557</v>
      </c>
      <c r="B2558" t="s">
        <v>466</v>
      </c>
      <c r="C2558" t="s">
        <v>991</v>
      </c>
      <c r="D2558" t="s">
        <v>5755</v>
      </c>
      <c r="E2558" t="s">
        <v>887</v>
      </c>
      <c r="F2558" t="s">
        <v>1058</v>
      </c>
      <c r="G2558" t="s">
        <v>1059</v>
      </c>
      <c r="H2558" t="s">
        <v>22</v>
      </c>
      <c r="I2558" t="s">
        <v>18</v>
      </c>
      <c r="J2558">
        <v>25.642567679999999</v>
      </c>
      <c r="K2558">
        <v>2.5797715179999998</v>
      </c>
      <c r="L2558">
        <v>22.4190437</v>
      </c>
      <c r="M2558" t="s">
        <v>18</v>
      </c>
      <c r="N2558" t="str" cm="1">
        <f t="array" ref="N2558">_xlfn.IFS(J2558&lt;=29,"Twenties",J2558&lt;=39,"Thirties",J2558&lt;=49,"Fourties",J2558&lt;=59,"Fifties",J2558&gt;59,"Elders")</f>
        <v>Twenties</v>
      </c>
      <c r="O2558" t="str" cm="1">
        <f t="array" ref="O2558">_xlfn.IFS(K2559&lt;=5,"Very Short",K2559&lt;=10,"Short",K2559&lt;=15,"Mid-Class",K2559&lt;=20,"Long",K2559&lt;=25," Very Long",K2559&gt;25,"Lifer")</f>
        <v>Short</v>
      </c>
      <c r="P2558" t="str" cm="1">
        <f t="array" ref="P2558">_xlfn.IFS(L2558&lt;=39,"Negligible",L2558&lt;=79,"Minimal",L2558&lt;=119,"Moderate",L2558&lt;=158,"High Moderate",L2558&lt;=198," High",L2558&lt;=238,"Very High",L2558&lt;=278,"Severe")</f>
        <v>Negligible</v>
      </c>
      <c r="Q2558" s="3">
        <f t="shared" si="39"/>
        <v>0.93412682083333332</v>
      </c>
    </row>
    <row r="2559" spans="1:17" x14ac:dyDescent="0.25">
      <c r="A2559">
        <v>2558</v>
      </c>
      <c r="B2559" t="s">
        <v>41</v>
      </c>
      <c r="C2559" t="s">
        <v>2661</v>
      </c>
      <c r="D2559" t="s">
        <v>5754</v>
      </c>
      <c r="E2559" t="s">
        <v>125</v>
      </c>
      <c r="F2559" t="s">
        <v>1058</v>
      </c>
      <c r="G2559" t="s">
        <v>1059</v>
      </c>
      <c r="H2559" t="s">
        <v>125</v>
      </c>
      <c r="I2559" t="s">
        <v>18</v>
      </c>
      <c r="J2559">
        <v>35.360967309999999</v>
      </c>
      <c r="K2559">
        <v>5.0901016649999997</v>
      </c>
      <c r="L2559">
        <v>32.015463779999997</v>
      </c>
      <c r="M2559" t="s">
        <v>18</v>
      </c>
      <c r="N2559" t="str" cm="1">
        <f t="array" ref="N2559">_xlfn.IFS(J2559&lt;=29,"Twenties",J2559&lt;=39,"Thirties",J2559&lt;=49,"Fourties",J2559&lt;=59,"Fifties",J2559&gt;59,"Elders")</f>
        <v>Thirties</v>
      </c>
      <c r="O2559" t="str" cm="1">
        <f t="array" ref="O2559">_xlfn.IFS(K2560&lt;=5,"Very Short",K2560&lt;=10,"Short",K2560&lt;=15,"Mid-Class",K2560&lt;=20,"Long",K2560&lt;=25," Very Long",K2560&gt;25,"Lifer")</f>
        <v>Very Short</v>
      </c>
      <c r="P2559" t="str" cm="1">
        <f t="array" ref="P2559">_xlfn.IFS(L2559&lt;=39,"Negligible",L2559&lt;=79,"Minimal",L2559&lt;=119,"Moderate",L2559&lt;=158,"High Moderate",L2559&lt;=198," High",L2559&lt;=238,"Very High",L2559&lt;=278,"Severe")</f>
        <v>Negligible</v>
      </c>
      <c r="Q2559" s="3">
        <f t="shared" si="39"/>
        <v>1.3339776575</v>
      </c>
    </row>
    <row r="2560" spans="1:17" x14ac:dyDescent="0.25">
      <c r="A2560">
        <v>2559</v>
      </c>
      <c r="B2560" t="s">
        <v>2783</v>
      </c>
      <c r="C2560" t="s">
        <v>284</v>
      </c>
      <c r="D2560" t="s">
        <v>5754</v>
      </c>
      <c r="E2560" t="s">
        <v>174</v>
      </c>
      <c r="F2560" t="s">
        <v>1058</v>
      </c>
      <c r="G2560" t="s">
        <v>1059</v>
      </c>
      <c r="H2560" t="s">
        <v>132</v>
      </c>
      <c r="I2560" t="s">
        <v>18</v>
      </c>
      <c r="J2560">
        <v>42.805315780000001</v>
      </c>
      <c r="K2560">
        <v>4.7282906980000003</v>
      </c>
      <c r="L2560">
        <v>82.89622473</v>
      </c>
      <c r="M2560" t="s">
        <v>18</v>
      </c>
      <c r="N2560" t="str" cm="1">
        <f t="array" ref="N2560">_xlfn.IFS(J2560&lt;=29,"Twenties",J2560&lt;=39,"Thirties",J2560&lt;=49,"Fourties",J2560&lt;=59,"Fifties",J2560&gt;59,"Elders")</f>
        <v>Fourties</v>
      </c>
      <c r="O2560" t="str" cm="1">
        <f t="array" ref="O2560">_xlfn.IFS(K2561&lt;=5,"Very Short",K2561&lt;=10,"Short",K2561&lt;=15,"Mid-Class",K2561&lt;=20,"Long",K2561&lt;=25," Very Long",K2561&gt;25,"Lifer")</f>
        <v>Short</v>
      </c>
      <c r="P2560" t="str" cm="1">
        <f t="array" ref="P2560">_xlfn.IFS(L2560&lt;=39,"Negligible",L2560&lt;=79,"Minimal",L2560&lt;=119,"Moderate",L2560&lt;=158,"High Moderate",L2560&lt;=198," High",L2560&lt;=238,"Very High",L2560&lt;=278,"Severe")</f>
        <v>Moderate</v>
      </c>
      <c r="Q2560" s="3">
        <f t="shared" si="39"/>
        <v>3.45400936375</v>
      </c>
    </row>
    <row r="2561" spans="1:17" x14ac:dyDescent="0.25">
      <c r="A2561">
        <v>2560</v>
      </c>
      <c r="B2561" t="s">
        <v>2784</v>
      </c>
      <c r="C2561" t="s">
        <v>628</v>
      </c>
      <c r="D2561" t="s">
        <v>5755</v>
      </c>
      <c r="E2561" t="s">
        <v>31</v>
      </c>
      <c r="F2561" t="s">
        <v>1058</v>
      </c>
      <c r="G2561" t="s">
        <v>1059</v>
      </c>
      <c r="H2561" t="s">
        <v>31</v>
      </c>
      <c r="I2561" t="s">
        <v>18</v>
      </c>
      <c r="J2561">
        <v>45.136142139999997</v>
      </c>
      <c r="K2561">
        <v>5.6595392760000003</v>
      </c>
      <c r="L2561">
        <v>71.152813780000002</v>
      </c>
      <c r="M2561" t="s">
        <v>18</v>
      </c>
      <c r="N2561" t="str" cm="1">
        <f t="array" ref="N2561">_xlfn.IFS(J2561&lt;=29,"Twenties",J2561&lt;=39,"Thirties",J2561&lt;=49,"Fourties",J2561&lt;=59,"Fifties",J2561&gt;59,"Elders")</f>
        <v>Fourties</v>
      </c>
      <c r="O2561" t="str" cm="1">
        <f t="array" ref="O2561">_xlfn.IFS(K2562&lt;=5,"Very Short",K2562&lt;=10,"Short",K2562&lt;=15,"Mid-Class",K2562&lt;=20,"Long",K2562&lt;=25," Very Long",K2562&gt;25,"Lifer")</f>
        <v>Very Short</v>
      </c>
      <c r="P2561" t="str" cm="1">
        <f t="array" ref="P2561">_xlfn.IFS(L2561&lt;=39,"Negligible",L2561&lt;=79,"Minimal",L2561&lt;=119,"Moderate",L2561&lt;=158,"High Moderate",L2561&lt;=198," High",L2561&lt;=238,"Very High",L2561&lt;=278,"Severe")</f>
        <v>Minimal</v>
      </c>
      <c r="Q2561" s="3">
        <f t="shared" si="39"/>
        <v>2.9647005741666668</v>
      </c>
    </row>
    <row r="2562" spans="1:17" x14ac:dyDescent="0.25">
      <c r="A2562">
        <v>2561</v>
      </c>
      <c r="B2562" t="s">
        <v>2785</v>
      </c>
      <c r="C2562" t="s">
        <v>685</v>
      </c>
      <c r="D2562" t="s">
        <v>5755</v>
      </c>
      <c r="E2562" t="s">
        <v>36</v>
      </c>
      <c r="F2562" t="s">
        <v>818</v>
      </c>
      <c r="G2562" t="s">
        <v>819</v>
      </c>
      <c r="H2562" t="s">
        <v>36</v>
      </c>
      <c r="I2562" t="s">
        <v>18</v>
      </c>
      <c r="J2562">
        <v>53.404606780000002</v>
      </c>
      <c r="K2562">
        <v>3.7567592730000001</v>
      </c>
      <c r="L2562">
        <v>64.100084440000003</v>
      </c>
      <c r="M2562" t="s">
        <v>18</v>
      </c>
      <c r="N2562" t="str" cm="1">
        <f t="array" ref="N2562">_xlfn.IFS(J2562&lt;=29,"Twenties",J2562&lt;=39,"Thirties",J2562&lt;=49,"Fourties",J2562&lt;=59,"Fifties",J2562&gt;59,"Elders")</f>
        <v>Fifties</v>
      </c>
      <c r="O2562" t="str" cm="1">
        <f t="array" ref="O2562">_xlfn.IFS(K2563&lt;=5,"Very Short",K2563&lt;=10,"Short",K2563&lt;=15,"Mid-Class",K2563&lt;=20,"Long",K2563&lt;=25," Very Long",K2563&gt;25,"Lifer")</f>
        <v>Very Short</v>
      </c>
      <c r="P2562" t="str" cm="1">
        <f t="array" ref="P2562">_xlfn.IFS(L2562&lt;=39,"Negligible",L2562&lt;=79,"Minimal",L2562&lt;=119,"Moderate",L2562&lt;=158,"High Moderate",L2562&lt;=198," High",L2562&lt;=238,"Very High",L2562&lt;=278,"Severe")</f>
        <v>Minimal</v>
      </c>
      <c r="Q2562" s="3">
        <f t="shared" ref="Q2562:Q2625" si="40">L2562/24</f>
        <v>2.670836851666667</v>
      </c>
    </row>
    <row r="2563" spans="1:17" x14ac:dyDescent="0.25">
      <c r="A2563">
        <v>2562</v>
      </c>
      <c r="B2563" t="s">
        <v>1645</v>
      </c>
      <c r="C2563" t="s">
        <v>758</v>
      </c>
      <c r="D2563" t="s">
        <v>5754</v>
      </c>
      <c r="E2563" t="s">
        <v>52</v>
      </c>
      <c r="F2563" t="s">
        <v>1058</v>
      </c>
      <c r="G2563" t="s">
        <v>1059</v>
      </c>
      <c r="H2563" t="s">
        <v>52</v>
      </c>
      <c r="I2563" t="s">
        <v>18</v>
      </c>
      <c r="J2563">
        <v>40.373270140000002</v>
      </c>
      <c r="K2563">
        <v>1.2073915749999999</v>
      </c>
      <c r="L2563">
        <v>79.793569009999999</v>
      </c>
      <c r="M2563" t="s">
        <v>18</v>
      </c>
      <c r="N2563" t="str" cm="1">
        <f t="array" ref="N2563">_xlfn.IFS(J2563&lt;=29,"Twenties",J2563&lt;=39,"Thirties",J2563&lt;=49,"Fourties",J2563&lt;=59,"Fifties",J2563&gt;59,"Elders")</f>
        <v>Fourties</v>
      </c>
      <c r="O2563" t="str" cm="1">
        <f t="array" ref="O2563">_xlfn.IFS(K2564&lt;=5,"Very Short",K2564&lt;=10,"Short",K2564&lt;=15,"Mid-Class",K2564&lt;=20,"Long",K2564&lt;=25," Very Long",K2564&gt;25,"Lifer")</f>
        <v>Short</v>
      </c>
      <c r="P2563" t="str" cm="1">
        <f t="array" ref="P2563">_xlfn.IFS(L2563&lt;=39,"Negligible",L2563&lt;=79,"Minimal",L2563&lt;=119,"Moderate",L2563&lt;=158,"High Moderate",L2563&lt;=198," High",L2563&lt;=238,"Very High",L2563&lt;=278,"Severe")</f>
        <v>Moderate</v>
      </c>
      <c r="Q2563" s="3">
        <f t="shared" si="40"/>
        <v>3.3247320420833333</v>
      </c>
    </row>
    <row r="2564" spans="1:17" x14ac:dyDescent="0.25">
      <c r="A2564">
        <v>2563</v>
      </c>
      <c r="B2564" t="s">
        <v>2786</v>
      </c>
      <c r="C2564" t="s">
        <v>2173</v>
      </c>
      <c r="D2564" t="s">
        <v>5754</v>
      </c>
      <c r="E2564" t="s">
        <v>31</v>
      </c>
      <c r="F2564" t="s">
        <v>1058</v>
      </c>
      <c r="G2564" t="s">
        <v>1059</v>
      </c>
      <c r="H2564" t="s">
        <v>31</v>
      </c>
      <c r="I2564" t="s">
        <v>18</v>
      </c>
      <c r="J2564">
        <v>53.955746089999998</v>
      </c>
      <c r="K2564">
        <v>5.1185229300000001</v>
      </c>
      <c r="L2564">
        <v>130.4362428</v>
      </c>
      <c r="M2564" t="s">
        <v>18</v>
      </c>
      <c r="N2564" t="str" cm="1">
        <f t="array" ref="N2564">_xlfn.IFS(J2564&lt;=29,"Twenties",J2564&lt;=39,"Thirties",J2564&lt;=49,"Fourties",J2564&lt;=59,"Fifties",J2564&gt;59,"Elders")</f>
        <v>Fifties</v>
      </c>
      <c r="O2564" t="str" cm="1">
        <f t="array" ref="O2564">_xlfn.IFS(K2565&lt;=5,"Very Short",K2565&lt;=10,"Short",K2565&lt;=15,"Mid-Class",K2565&lt;=20,"Long",K2565&lt;=25," Very Long",K2565&gt;25,"Lifer")</f>
        <v>Short</v>
      </c>
      <c r="P2564" t="str" cm="1">
        <f t="array" ref="P2564">_xlfn.IFS(L2564&lt;=39,"Negligible",L2564&lt;=79,"Minimal",L2564&lt;=119,"Moderate",L2564&lt;=158,"High Moderate",L2564&lt;=198," High",L2564&lt;=238,"Very High",L2564&lt;=278,"Severe")</f>
        <v>High Moderate</v>
      </c>
      <c r="Q2564" s="3">
        <f t="shared" si="40"/>
        <v>5.4348434499999998</v>
      </c>
    </row>
    <row r="2565" spans="1:17" x14ac:dyDescent="0.25">
      <c r="A2565">
        <v>2564</v>
      </c>
      <c r="B2565" t="s">
        <v>1480</v>
      </c>
      <c r="C2565" t="s">
        <v>324</v>
      </c>
      <c r="D2565" t="s">
        <v>5755</v>
      </c>
      <c r="E2565" t="s">
        <v>155</v>
      </c>
      <c r="F2565" t="s">
        <v>1058</v>
      </c>
      <c r="G2565" t="s">
        <v>1059</v>
      </c>
      <c r="H2565" t="s">
        <v>155</v>
      </c>
      <c r="I2565" t="s">
        <v>18</v>
      </c>
      <c r="J2565">
        <v>42.840306669999997</v>
      </c>
      <c r="K2565">
        <v>5.019296679</v>
      </c>
      <c r="L2565">
        <v>73.268894209999999</v>
      </c>
      <c r="M2565" t="s">
        <v>18</v>
      </c>
      <c r="N2565" t="str" cm="1">
        <f t="array" ref="N2565">_xlfn.IFS(J2565&lt;=29,"Twenties",J2565&lt;=39,"Thirties",J2565&lt;=49,"Fourties",J2565&lt;=59,"Fifties",J2565&gt;59,"Elders")</f>
        <v>Fourties</v>
      </c>
      <c r="O2565" t="str" cm="1">
        <f t="array" ref="O2565">_xlfn.IFS(K2566&lt;=5,"Very Short",K2566&lt;=10,"Short",K2566&lt;=15,"Mid-Class",K2566&lt;=20,"Long",K2566&lt;=25," Very Long",K2566&gt;25,"Lifer")</f>
        <v>Very Short</v>
      </c>
      <c r="P2565" t="str" cm="1">
        <f t="array" ref="P2565">_xlfn.IFS(L2565&lt;=39,"Negligible",L2565&lt;=79,"Minimal",L2565&lt;=119,"Moderate",L2565&lt;=158,"High Moderate",L2565&lt;=198," High",L2565&lt;=238,"Very High",L2565&lt;=278,"Severe")</f>
        <v>Minimal</v>
      </c>
      <c r="Q2565" s="3">
        <f t="shared" si="40"/>
        <v>3.0528705920833334</v>
      </c>
    </row>
    <row r="2566" spans="1:17" x14ac:dyDescent="0.25">
      <c r="A2566">
        <v>2565</v>
      </c>
      <c r="B2566" t="s">
        <v>2275</v>
      </c>
      <c r="C2566" t="s">
        <v>2787</v>
      </c>
      <c r="D2566" t="s">
        <v>5754</v>
      </c>
      <c r="E2566" t="s">
        <v>36</v>
      </c>
      <c r="F2566" t="s">
        <v>818</v>
      </c>
      <c r="G2566" t="s">
        <v>819</v>
      </c>
      <c r="H2566" t="s">
        <v>36</v>
      </c>
      <c r="I2566" t="s">
        <v>18</v>
      </c>
      <c r="J2566">
        <v>46.11157068</v>
      </c>
      <c r="K2566">
        <v>4.7035762070000002</v>
      </c>
      <c r="L2566">
        <v>153.13971140000001</v>
      </c>
      <c r="M2566" t="s">
        <v>18</v>
      </c>
      <c r="N2566" t="str" cm="1">
        <f t="array" ref="N2566">_xlfn.IFS(J2566&lt;=29,"Twenties",J2566&lt;=39,"Thirties",J2566&lt;=49,"Fourties",J2566&lt;=59,"Fifties",J2566&gt;59,"Elders")</f>
        <v>Fourties</v>
      </c>
      <c r="O2566" t="str" cm="1">
        <f t="array" ref="O2566">_xlfn.IFS(K2567&lt;=5,"Very Short",K2567&lt;=10,"Short",K2567&lt;=15,"Mid-Class",K2567&lt;=20,"Long",K2567&lt;=25," Very Long",K2567&gt;25,"Lifer")</f>
        <v>Very Short</v>
      </c>
      <c r="P2566" t="str" cm="1">
        <f t="array" ref="P2566">_xlfn.IFS(L2566&lt;=39,"Negligible",L2566&lt;=79,"Minimal",L2566&lt;=119,"Moderate",L2566&lt;=158,"High Moderate",L2566&lt;=198," High",L2566&lt;=238,"Very High",L2566&lt;=278,"Severe")</f>
        <v>High Moderate</v>
      </c>
      <c r="Q2566" s="3">
        <f t="shared" si="40"/>
        <v>6.3808213083333341</v>
      </c>
    </row>
    <row r="2567" spans="1:17" x14ac:dyDescent="0.25">
      <c r="A2567">
        <v>2566</v>
      </c>
      <c r="B2567" t="s">
        <v>182</v>
      </c>
      <c r="C2567" t="s">
        <v>147</v>
      </c>
      <c r="D2567" t="s">
        <v>5755</v>
      </c>
      <c r="E2567" t="s">
        <v>233</v>
      </c>
      <c r="F2567" t="s">
        <v>1860</v>
      </c>
      <c r="G2567" t="s">
        <v>1861</v>
      </c>
      <c r="H2567" t="s">
        <v>233</v>
      </c>
      <c r="I2567" t="s">
        <v>18</v>
      </c>
      <c r="J2567">
        <v>36.751577449999999</v>
      </c>
      <c r="K2567">
        <v>3.1790766229999998</v>
      </c>
      <c r="L2567">
        <v>53.155168510000003</v>
      </c>
      <c r="M2567" t="s">
        <v>18</v>
      </c>
      <c r="N2567" t="str" cm="1">
        <f t="array" ref="N2567">_xlfn.IFS(J2567&lt;=29,"Twenties",J2567&lt;=39,"Thirties",J2567&lt;=49,"Fourties",J2567&lt;=59,"Fifties",J2567&gt;59,"Elders")</f>
        <v>Thirties</v>
      </c>
      <c r="O2567" t="str" cm="1">
        <f t="array" ref="O2567">_xlfn.IFS(K2568&lt;=5,"Very Short",K2568&lt;=10,"Short",K2568&lt;=15,"Mid-Class",K2568&lt;=20,"Long",K2568&lt;=25," Very Long",K2568&gt;25,"Lifer")</f>
        <v>Very Short</v>
      </c>
      <c r="P2567" t="str" cm="1">
        <f t="array" ref="P2567">_xlfn.IFS(L2567&lt;=39,"Negligible",L2567&lt;=79,"Minimal",L2567&lt;=119,"Moderate",L2567&lt;=158,"High Moderate",L2567&lt;=198," High",L2567&lt;=238,"Very High",L2567&lt;=278,"Severe")</f>
        <v>Minimal</v>
      </c>
      <c r="Q2567" s="3">
        <f t="shared" si="40"/>
        <v>2.2147986879166668</v>
      </c>
    </row>
    <row r="2568" spans="1:17" x14ac:dyDescent="0.25">
      <c r="A2568">
        <v>2567</v>
      </c>
      <c r="B2568" t="s">
        <v>2788</v>
      </c>
      <c r="C2568" t="s">
        <v>1661</v>
      </c>
      <c r="D2568" t="s">
        <v>5754</v>
      </c>
      <c r="E2568" t="s">
        <v>22</v>
      </c>
      <c r="F2568" t="s">
        <v>1058</v>
      </c>
      <c r="G2568" t="s">
        <v>1059</v>
      </c>
      <c r="H2568" t="s">
        <v>22</v>
      </c>
      <c r="I2568" t="s">
        <v>18</v>
      </c>
      <c r="J2568">
        <v>23.292133239999998</v>
      </c>
      <c r="K2568">
        <v>4.4329189309999997</v>
      </c>
      <c r="L2568">
        <v>0</v>
      </c>
      <c r="M2568" t="s">
        <v>18</v>
      </c>
      <c r="N2568" t="str" cm="1">
        <f t="array" ref="N2568">_xlfn.IFS(J2568&lt;=29,"Twenties",J2568&lt;=39,"Thirties",J2568&lt;=49,"Fourties",J2568&lt;=59,"Fifties",J2568&gt;59,"Elders")</f>
        <v>Twenties</v>
      </c>
      <c r="O2568" t="str" cm="1">
        <f t="array" ref="O2568">_xlfn.IFS(K2569&lt;=5,"Very Short",K2569&lt;=10,"Short",K2569&lt;=15,"Mid-Class",K2569&lt;=20,"Long",K2569&lt;=25," Very Long",K2569&gt;25,"Lifer")</f>
        <v>Short</v>
      </c>
      <c r="P2568" t="str" cm="1">
        <f t="array" ref="P2568">_xlfn.IFS(L2568&lt;=39,"Negligible",L2568&lt;=79,"Minimal",L2568&lt;=119,"Moderate",L2568&lt;=158,"High Moderate",L2568&lt;=198," High",L2568&lt;=238,"Very High",L2568&lt;=278,"Severe")</f>
        <v>Negligible</v>
      </c>
      <c r="Q2568" s="3">
        <f t="shared" si="40"/>
        <v>0</v>
      </c>
    </row>
    <row r="2569" spans="1:17" x14ac:dyDescent="0.25">
      <c r="A2569">
        <v>2568</v>
      </c>
      <c r="B2569" t="s">
        <v>2789</v>
      </c>
      <c r="C2569" t="s">
        <v>243</v>
      </c>
      <c r="D2569" t="s">
        <v>5754</v>
      </c>
      <c r="E2569" t="s">
        <v>21</v>
      </c>
      <c r="F2569" t="s">
        <v>1058</v>
      </c>
      <c r="G2569" t="s">
        <v>1059</v>
      </c>
      <c r="H2569" t="s">
        <v>22</v>
      </c>
      <c r="I2569" t="s">
        <v>18</v>
      </c>
      <c r="J2569">
        <v>41.180826500000002</v>
      </c>
      <c r="K2569">
        <v>6.0521276909999999</v>
      </c>
      <c r="L2569">
        <v>68.092343850000006</v>
      </c>
      <c r="M2569" t="s">
        <v>18</v>
      </c>
      <c r="N2569" t="str" cm="1">
        <f t="array" ref="N2569">_xlfn.IFS(J2569&lt;=29,"Twenties",J2569&lt;=39,"Thirties",J2569&lt;=49,"Fourties",J2569&lt;=59,"Fifties",J2569&gt;59,"Elders")</f>
        <v>Fourties</v>
      </c>
      <c r="O2569" t="str" cm="1">
        <f t="array" ref="O2569">_xlfn.IFS(K2570&lt;=5,"Very Short",K2570&lt;=10,"Short",K2570&lt;=15,"Mid-Class",K2570&lt;=20,"Long",K2570&lt;=25," Very Long",K2570&gt;25,"Lifer")</f>
        <v>Very Short</v>
      </c>
      <c r="P2569" t="str" cm="1">
        <f t="array" ref="P2569">_xlfn.IFS(L2569&lt;=39,"Negligible",L2569&lt;=79,"Minimal",L2569&lt;=119,"Moderate",L2569&lt;=158,"High Moderate",L2569&lt;=198," High",L2569&lt;=238,"Very High",L2569&lt;=278,"Severe")</f>
        <v>Minimal</v>
      </c>
      <c r="Q2569" s="3">
        <f t="shared" si="40"/>
        <v>2.8371809937500001</v>
      </c>
    </row>
    <row r="2570" spans="1:17" x14ac:dyDescent="0.25">
      <c r="A2570">
        <v>2569</v>
      </c>
      <c r="B2570" t="s">
        <v>776</v>
      </c>
      <c r="C2570" t="s">
        <v>2790</v>
      </c>
      <c r="D2570" t="s">
        <v>5754</v>
      </c>
      <c r="E2570" t="s">
        <v>36</v>
      </c>
      <c r="F2570" t="s">
        <v>818</v>
      </c>
      <c r="G2570" t="s">
        <v>819</v>
      </c>
      <c r="H2570" t="s">
        <v>36</v>
      </c>
      <c r="I2570" t="s">
        <v>18</v>
      </c>
      <c r="J2570">
        <v>31.367308649999998</v>
      </c>
      <c r="K2570">
        <v>4.0048242820000004</v>
      </c>
      <c r="L2570">
        <v>0</v>
      </c>
      <c r="M2570" t="s">
        <v>18</v>
      </c>
      <c r="N2570" t="str" cm="1">
        <f t="array" ref="N2570">_xlfn.IFS(J2570&lt;=29,"Twenties",J2570&lt;=39,"Thirties",J2570&lt;=49,"Fourties",J2570&lt;=59,"Fifties",J2570&gt;59,"Elders")</f>
        <v>Thirties</v>
      </c>
      <c r="O2570" t="str" cm="1">
        <f t="array" ref="O2570">_xlfn.IFS(K2571&lt;=5,"Very Short",K2571&lt;=10,"Short",K2571&lt;=15,"Mid-Class",K2571&lt;=20,"Long",K2571&lt;=25," Very Long",K2571&gt;25,"Lifer")</f>
        <v>Very Short</v>
      </c>
      <c r="P2570" t="str" cm="1">
        <f t="array" ref="P2570">_xlfn.IFS(L2570&lt;=39,"Negligible",L2570&lt;=79,"Minimal",L2570&lt;=119,"Moderate",L2570&lt;=158,"High Moderate",L2570&lt;=198," High",L2570&lt;=238,"Very High",L2570&lt;=278,"Severe")</f>
        <v>Negligible</v>
      </c>
      <c r="Q2570" s="3">
        <f t="shared" si="40"/>
        <v>0</v>
      </c>
    </row>
    <row r="2571" spans="1:17" x14ac:dyDescent="0.25">
      <c r="A2571">
        <v>2570</v>
      </c>
      <c r="B2571" t="s">
        <v>1010</v>
      </c>
      <c r="C2571" t="s">
        <v>145</v>
      </c>
      <c r="D2571" t="s">
        <v>5754</v>
      </c>
      <c r="E2571" t="s">
        <v>405</v>
      </c>
      <c r="F2571" t="s">
        <v>1058</v>
      </c>
      <c r="G2571" t="s">
        <v>1059</v>
      </c>
      <c r="H2571" t="s">
        <v>405</v>
      </c>
      <c r="I2571" t="s">
        <v>18</v>
      </c>
      <c r="J2571">
        <v>45.874221810000002</v>
      </c>
      <c r="K2571">
        <v>4.6166802090000001</v>
      </c>
      <c r="L2571">
        <v>77.91161975</v>
      </c>
      <c r="M2571" t="s">
        <v>18</v>
      </c>
      <c r="N2571" t="str" cm="1">
        <f t="array" ref="N2571">_xlfn.IFS(J2571&lt;=29,"Twenties",J2571&lt;=39,"Thirties",J2571&lt;=49,"Fourties",J2571&lt;=59,"Fifties",J2571&gt;59,"Elders")</f>
        <v>Fourties</v>
      </c>
      <c r="O2571" t="str" cm="1">
        <f t="array" ref="O2571">_xlfn.IFS(K2572&lt;=5,"Very Short",K2572&lt;=10,"Short",K2572&lt;=15,"Mid-Class",K2572&lt;=20,"Long",K2572&lt;=25," Very Long",K2572&gt;25,"Lifer")</f>
        <v>Short</v>
      </c>
      <c r="P2571" t="str" cm="1">
        <f t="array" ref="P2571">_xlfn.IFS(L2571&lt;=39,"Negligible",L2571&lt;=79,"Minimal",L2571&lt;=119,"Moderate",L2571&lt;=158,"High Moderate",L2571&lt;=198," High",L2571&lt;=238,"Very High",L2571&lt;=278,"Severe")</f>
        <v>Minimal</v>
      </c>
      <c r="Q2571" s="3">
        <f t="shared" si="40"/>
        <v>3.2463174895833333</v>
      </c>
    </row>
    <row r="2572" spans="1:17" x14ac:dyDescent="0.25">
      <c r="A2572">
        <v>2571</v>
      </c>
      <c r="B2572" t="s">
        <v>1423</v>
      </c>
      <c r="C2572" t="s">
        <v>229</v>
      </c>
      <c r="D2572" t="s">
        <v>5754</v>
      </c>
      <c r="E2572" t="s">
        <v>98</v>
      </c>
      <c r="F2572" t="s">
        <v>1058</v>
      </c>
      <c r="G2572" t="s">
        <v>1059</v>
      </c>
      <c r="H2572" t="s">
        <v>99</v>
      </c>
      <c r="I2572" t="s">
        <v>18</v>
      </c>
      <c r="J2572">
        <v>34.940791900000001</v>
      </c>
      <c r="K2572">
        <v>7.0375963380000002</v>
      </c>
      <c r="L2572">
        <v>6.6208437279999997</v>
      </c>
      <c r="M2572" t="s">
        <v>18</v>
      </c>
      <c r="N2572" t="str" cm="1">
        <f t="array" ref="N2572">_xlfn.IFS(J2572&lt;=29,"Twenties",J2572&lt;=39,"Thirties",J2572&lt;=49,"Fourties",J2572&lt;=59,"Fifties",J2572&gt;59,"Elders")</f>
        <v>Thirties</v>
      </c>
      <c r="O2572" t="str" cm="1">
        <f t="array" ref="O2572">_xlfn.IFS(K2573&lt;=5,"Very Short",K2573&lt;=10,"Short",K2573&lt;=15,"Mid-Class",K2573&lt;=20,"Long",K2573&lt;=25," Very Long",K2573&gt;25,"Lifer")</f>
        <v>Very Short</v>
      </c>
      <c r="P2572" t="str" cm="1">
        <f t="array" ref="P2572">_xlfn.IFS(L2572&lt;=39,"Negligible",L2572&lt;=79,"Minimal",L2572&lt;=119,"Moderate",L2572&lt;=158,"High Moderate",L2572&lt;=198," High",L2572&lt;=238,"Very High",L2572&lt;=278,"Severe")</f>
        <v>Negligible</v>
      </c>
      <c r="Q2572" s="3">
        <f t="shared" si="40"/>
        <v>0.27586848866666663</v>
      </c>
    </row>
    <row r="2573" spans="1:17" x14ac:dyDescent="0.25">
      <c r="A2573">
        <v>2572</v>
      </c>
      <c r="B2573" t="s">
        <v>1303</v>
      </c>
      <c r="C2573" t="s">
        <v>2791</v>
      </c>
      <c r="D2573" t="s">
        <v>5754</v>
      </c>
      <c r="E2573" t="s">
        <v>353</v>
      </c>
      <c r="F2573" t="s">
        <v>1058</v>
      </c>
      <c r="G2573" t="s">
        <v>1059</v>
      </c>
      <c r="H2573" t="s">
        <v>105</v>
      </c>
      <c r="I2573" t="s">
        <v>18</v>
      </c>
      <c r="J2573">
        <v>35.160808209999999</v>
      </c>
      <c r="K2573">
        <v>3.6685181120000001</v>
      </c>
      <c r="L2573">
        <v>9.5586794909999995</v>
      </c>
      <c r="M2573" t="s">
        <v>18</v>
      </c>
      <c r="N2573" t="str" cm="1">
        <f t="array" ref="N2573">_xlfn.IFS(J2573&lt;=29,"Twenties",J2573&lt;=39,"Thirties",J2573&lt;=49,"Fourties",J2573&lt;=59,"Fifties",J2573&gt;59,"Elders")</f>
        <v>Thirties</v>
      </c>
      <c r="O2573" t="str" cm="1">
        <f t="array" ref="O2573">_xlfn.IFS(K2574&lt;=5,"Very Short",K2574&lt;=10,"Short",K2574&lt;=15,"Mid-Class",K2574&lt;=20,"Long",K2574&lt;=25," Very Long",K2574&gt;25,"Lifer")</f>
        <v>Short</v>
      </c>
      <c r="P2573" t="str" cm="1">
        <f t="array" ref="P2573">_xlfn.IFS(L2573&lt;=39,"Negligible",L2573&lt;=79,"Minimal",L2573&lt;=119,"Moderate",L2573&lt;=158,"High Moderate",L2573&lt;=198," High",L2573&lt;=238,"Very High",L2573&lt;=278,"Severe")</f>
        <v>Negligible</v>
      </c>
      <c r="Q2573" s="3">
        <f t="shared" si="40"/>
        <v>0.39827831212499998</v>
      </c>
    </row>
    <row r="2574" spans="1:17" x14ac:dyDescent="0.25">
      <c r="A2574">
        <v>2573</v>
      </c>
      <c r="B2574" t="s">
        <v>1252</v>
      </c>
      <c r="C2574" t="s">
        <v>891</v>
      </c>
      <c r="D2574" t="s">
        <v>5755</v>
      </c>
      <c r="E2574" t="s">
        <v>650</v>
      </c>
      <c r="F2574" t="s">
        <v>1058</v>
      </c>
      <c r="G2574" t="s">
        <v>1059</v>
      </c>
      <c r="H2574" t="s">
        <v>105</v>
      </c>
      <c r="I2574" t="s">
        <v>18</v>
      </c>
      <c r="J2574">
        <v>24.546156209999999</v>
      </c>
      <c r="K2574">
        <v>5.1672330290000001</v>
      </c>
      <c r="L2574">
        <v>0</v>
      </c>
      <c r="M2574" t="s">
        <v>18</v>
      </c>
      <c r="N2574" t="str" cm="1">
        <f t="array" ref="N2574">_xlfn.IFS(J2574&lt;=29,"Twenties",J2574&lt;=39,"Thirties",J2574&lt;=49,"Fourties",J2574&lt;=59,"Fifties",J2574&gt;59,"Elders")</f>
        <v>Twenties</v>
      </c>
      <c r="O2574" t="str" cm="1">
        <f t="array" ref="O2574">_xlfn.IFS(K2575&lt;=5,"Very Short",K2575&lt;=10,"Short",K2575&lt;=15,"Mid-Class",K2575&lt;=20,"Long",K2575&lt;=25," Very Long",K2575&gt;25,"Lifer")</f>
        <v>Very Short</v>
      </c>
      <c r="P2574" t="str" cm="1">
        <f t="array" ref="P2574">_xlfn.IFS(L2574&lt;=39,"Negligible",L2574&lt;=79,"Minimal",L2574&lt;=119,"Moderate",L2574&lt;=158,"High Moderate",L2574&lt;=198," High",L2574&lt;=238,"Very High",L2574&lt;=278,"Severe")</f>
        <v>Negligible</v>
      </c>
      <c r="Q2574" s="3">
        <f t="shared" si="40"/>
        <v>0</v>
      </c>
    </row>
    <row r="2575" spans="1:17" x14ac:dyDescent="0.25">
      <c r="A2575">
        <v>2574</v>
      </c>
      <c r="B2575" t="s">
        <v>60</v>
      </c>
      <c r="C2575" t="s">
        <v>777</v>
      </c>
      <c r="D2575" t="s">
        <v>5755</v>
      </c>
      <c r="E2575" t="s">
        <v>22</v>
      </c>
      <c r="F2575" t="s">
        <v>1058</v>
      </c>
      <c r="G2575" t="s">
        <v>1059</v>
      </c>
      <c r="H2575" t="s">
        <v>22</v>
      </c>
      <c r="I2575" t="s">
        <v>18</v>
      </c>
      <c r="J2575">
        <v>31.70966628</v>
      </c>
      <c r="K2575">
        <v>3.314700991</v>
      </c>
      <c r="L2575">
        <v>56.817400069999998</v>
      </c>
      <c r="M2575" t="s">
        <v>18</v>
      </c>
      <c r="N2575" t="str" cm="1">
        <f t="array" ref="N2575">_xlfn.IFS(J2575&lt;=29,"Twenties",J2575&lt;=39,"Thirties",J2575&lt;=49,"Fourties",J2575&lt;=59,"Fifties",J2575&gt;59,"Elders")</f>
        <v>Thirties</v>
      </c>
      <c r="O2575" t="str" cm="1">
        <f t="array" ref="O2575">_xlfn.IFS(K2576&lt;=5,"Very Short",K2576&lt;=10,"Short",K2576&lt;=15,"Mid-Class",K2576&lt;=20,"Long",K2576&lt;=25," Very Long",K2576&gt;25,"Lifer")</f>
        <v>Very Short</v>
      </c>
      <c r="P2575" t="str" cm="1">
        <f t="array" ref="P2575">_xlfn.IFS(L2575&lt;=39,"Negligible",L2575&lt;=79,"Minimal",L2575&lt;=119,"Moderate",L2575&lt;=158,"High Moderate",L2575&lt;=198," High",L2575&lt;=238,"Very High",L2575&lt;=278,"Severe")</f>
        <v>Minimal</v>
      </c>
      <c r="Q2575" s="3">
        <f t="shared" si="40"/>
        <v>2.3673916695833332</v>
      </c>
    </row>
    <row r="2576" spans="1:17" x14ac:dyDescent="0.25">
      <c r="A2576">
        <v>2575</v>
      </c>
      <c r="B2576" t="s">
        <v>646</v>
      </c>
      <c r="C2576" t="s">
        <v>2792</v>
      </c>
      <c r="D2576" t="s">
        <v>5754</v>
      </c>
      <c r="E2576" t="s">
        <v>1624</v>
      </c>
      <c r="F2576" t="s">
        <v>1058</v>
      </c>
      <c r="G2576" t="s">
        <v>1059</v>
      </c>
      <c r="H2576" t="s">
        <v>85</v>
      </c>
      <c r="I2576" t="s">
        <v>18</v>
      </c>
      <c r="J2576">
        <v>39.239492839999997</v>
      </c>
      <c r="K2576">
        <v>4.8252958389999998</v>
      </c>
      <c r="L2576">
        <v>71.174470279999994</v>
      </c>
      <c r="M2576" t="s">
        <v>18</v>
      </c>
      <c r="N2576" t="str" cm="1">
        <f t="array" ref="N2576">_xlfn.IFS(J2576&lt;=29,"Twenties",J2576&lt;=39,"Thirties",J2576&lt;=49,"Fourties",J2576&lt;=59,"Fifties",J2576&gt;59,"Elders")</f>
        <v>Fourties</v>
      </c>
      <c r="O2576" t="str" cm="1">
        <f t="array" ref="O2576">_xlfn.IFS(K2577&lt;=5,"Very Short",K2577&lt;=10,"Short",K2577&lt;=15,"Mid-Class",K2577&lt;=20,"Long",K2577&lt;=25," Very Long",K2577&gt;25,"Lifer")</f>
        <v>Short</v>
      </c>
      <c r="P2576" t="str" cm="1">
        <f t="array" ref="P2576">_xlfn.IFS(L2576&lt;=39,"Negligible",L2576&lt;=79,"Minimal",L2576&lt;=119,"Moderate",L2576&lt;=158,"High Moderate",L2576&lt;=198," High",L2576&lt;=238,"Very High",L2576&lt;=278,"Severe")</f>
        <v>Minimal</v>
      </c>
      <c r="Q2576" s="3">
        <f t="shared" si="40"/>
        <v>2.9656029283333329</v>
      </c>
    </row>
    <row r="2577" spans="1:17" x14ac:dyDescent="0.25">
      <c r="A2577">
        <v>2576</v>
      </c>
      <c r="B2577" t="s">
        <v>2793</v>
      </c>
      <c r="C2577" t="s">
        <v>749</v>
      </c>
      <c r="D2577" t="s">
        <v>5755</v>
      </c>
      <c r="E2577" t="s">
        <v>28</v>
      </c>
      <c r="F2577" t="s">
        <v>1058</v>
      </c>
      <c r="G2577" t="s">
        <v>1059</v>
      </c>
      <c r="H2577" t="s">
        <v>28</v>
      </c>
      <c r="I2577" t="s">
        <v>18</v>
      </c>
      <c r="J2577">
        <v>47.290620969999999</v>
      </c>
      <c r="K2577">
        <v>5.2231126010000004</v>
      </c>
      <c r="L2577">
        <v>91.285973960000007</v>
      </c>
      <c r="M2577" t="s">
        <v>18</v>
      </c>
      <c r="N2577" t="str" cm="1">
        <f t="array" ref="N2577">_xlfn.IFS(J2577&lt;=29,"Twenties",J2577&lt;=39,"Thirties",J2577&lt;=49,"Fourties",J2577&lt;=59,"Fifties",J2577&gt;59,"Elders")</f>
        <v>Fourties</v>
      </c>
      <c r="O2577" t="str" cm="1">
        <f t="array" ref="O2577">_xlfn.IFS(K2578&lt;=5,"Very Short",K2578&lt;=10,"Short",K2578&lt;=15,"Mid-Class",K2578&lt;=20,"Long",K2578&lt;=25," Very Long",K2578&gt;25,"Lifer")</f>
        <v>Short</v>
      </c>
      <c r="P2577" t="str" cm="1">
        <f t="array" ref="P2577">_xlfn.IFS(L2577&lt;=39,"Negligible",L2577&lt;=79,"Minimal",L2577&lt;=119,"Moderate",L2577&lt;=158,"High Moderate",L2577&lt;=198," High",L2577&lt;=238,"Very High",L2577&lt;=278,"Severe")</f>
        <v>Moderate</v>
      </c>
      <c r="Q2577" s="3">
        <f t="shared" si="40"/>
        <v>3.8035822483333335</v>
      </c>
    </row>
    <row r="2578" spans="1:17" x14ac:dyDescent="0.25">
      <c r="A2578">
        <v>2577</v>
      </c>
      <c r="B2578" t="s">
        <v>56</v>
      </c>
      <c r="C2578" t="s">
        <v>762</v>
      </c>
      <c r="D2578" t="s">
        <v>5754</v>
      </c>
      <c r="E2578" t="s">
        <v>155</v>
      </c>
      <c r="F2578" t="s">
        <v>1058</v>
      </c>
      <c r="G2578" t="s">
        <v>1059</v>
      </c>
      <c r="H2578" t="s">
        <v>155</v>
      </c>
      <c r="I2578" t="s">
        <v>18</v>
      </c>
      <c r="J2578">
        <v>38.458805640000001</v>
      </c>
      <c r="K2578">
        <v>6.9920604050000001</v>
      </c>
      <c r="L2578">
        <v>0</v>
      </c>
      <c r="M2578" t="s">
        <v>18</v>
      </c>
      <c r="N2578" t="str" cm="1">
        <f t="array" ref="N2578">_xlfn.IFS(J2578&lt;=29,"Twenties",J2578&lt;=39,"Thirties",J2578&lt;=49,"Fourties",J2578&lt;=59,"Fifties",J2578&gt;59,"Elders")</f>
        <v>Thirties</v>
      </c>
      <c r="O2578" t="str" cm="1">
        <f t="array" ref="O2578">_xlfn.IFS(K2579&lt;=5,"Very Short",K2579&lt;=10,"Short",K2579&lt;=15,"Mid-Class",K2579&lt;=20,"Long",K2579&lt;=25," Very Long",K2579&gt;25,"Lifer")</f>
        <v>Very Short</v>
      </c>
      <c r="P2578" t="str" cm="1">
        <f t="array" ref="P2578">_xlfn.IFS(L2578&lt;=39,"Negligible",L2578&lt;=79,"Minimal",L2578&lt;=119,"Moderate",L2578&lt;=158,"High Moderate",L2578&lt;=198," High",L2578&lt;=238,"Very High",L2578&lt;=278,"Severe")</f>
        <v>Negligible</v>
      </c>
      <c r="Q2578" s="3">
        <f t="shared" si="40"/>
        <v>0</v>
      </c>
    </row>
    <row r="2579" spans="1:17" x14ac:dyDescent="0.25">
      <c r="A2579">
        <v>2578</v>
      </c>
      <c r="B2579" t="s">
        <v>2794</v>
      </c>
      <c r="C2579" t="s">
        <v>2161</v>
      </c>
      <c r="D2579" t="s">
        <v>5754</v>
      </c>
      <c r="E2579" t="s">
        <v>28</v>
      </c>
      <c r="F2579" t="s">
        <v>1058</v>
      </c>
      <c r="G2579" t="s">
        <v>1059</v>
      </c>
      <c r="H2579" t="s">
        <v>28</v>
      </c>
      <c r="I2579" t="s">
        <v>18</v>
      </c>
      <c r="J2579">
        <v>66.153760340000005</v>
      </c>
      <c r="K2579">
        <v>4.0583478900000003</v>
      </c>
      <c r="L2579">
        <v>170.54342700000001</v>
      </c>
      <c r="M2579" t="s">
        <v>18</v>
      </c>
      <c r="N2579" t="str" cm="1">
        <f t="array" ref="N2579">_xlfn.IFS(J2579&lt;=29,"Twenties",J2579&lt;=39,"Thirties",J2579&lt;=49,"Fourties",J2579&lt;=59,"Fifties",J2579&gt;59,"Elders")</f>
        <v>Elders</v>
      </c>
      <c r="O2579" t="str" cm="1">
        <f t="array" ref="O2579">_xlfn.IFS(K2580&lt;=5,"Very Short",K2580&lt;=10,"Short",K2580&lt;=15,"Mid-Class",K2580&lt;=20,"Long",K2580&lt;=25," Very Long",K2580&gt;25,"Lifer")</f>
        <v>Very Short</v>
      </c>
      <c r="P2579" t="str" cm="1">
        <f t="array" ref="P2579">_xlfn.IFS(L2579&lt;=39,"Negligible",L2579&lt;=79,"Minimal",L2579&lt;=119,"Moderate",L2579&lt;=158,"High Moderate",L2579&lt;=198," High",L2579&lt;=238,"Very High",L2579&lt;=278,"Severe")</f>
        <v xml:space="preserve"> High</v>
      </c>
      <c r="Q2579" s="3">
        <f t="shared" si="40"/>
        <v>7.1059761250000006</v>
      </c>
    </row>
    <row r="2580" spans="1:17" x14ac:dyDescent="0.25">
      <c r="A2580">
        <v>2579</v>
      </c>
      <c r="B2580" t="s">
        <v>2795</v>
      </c>
      <c r="C2580" t="s">
        <v>1081</v>
      </c>
      <c r="D2580" t="s">
        <v>5754</v>
      </c>
      <c r="E2580" t="s">
        <v>25</v>
      </c>
      <c r="F2580" t="s">
        <v>818</v>
      </c>
      <c r="G2580" t="s">
        <v>819</v>
      </c>
      <c r="H2580" t="s">
        <v>25</v>
      </c>
      <c r="I2580" t="s">
        <v>18</v>
      </c>
      <c r="J2580">
        <v>37.733486769999999</v>
      </c>
      <c r="K2580">
        <v>4.0043124890000001</v>
      </c>
      <c r="L2580">
        <v>59.638844829999996</v>
      </c>
      <c r="M2580" t="s">
        <v>18</v>
      </c>
      <c r="N2580" t="str" cm="1">
        <f t="array" ref="N2580">_xlfn.IFS(J2580&lt;=29,"Twenties",J2580&lt;=39,"Thirties",J2580&lt;=49,"Fourties",J2580&lt;=59,"Fifties",J2580&gt;59,"Elders")</f>
        <v>Thirties</v>
      </c>
      <c r="O2580" t="str" cm="1">
        <f t="array" ref="O2580">_xlfn.IFS(K2581&lt;=5,"Very Short",K2581&lt;=10,"Short",K2581&lt;=15,"Mid-Class",K2581&lt;=20,"Long",K2581&lt;=25," Very Long",K2581&gt;25,"Lifer")</f>
        <v>Very Short</v>
      </c>
      <c r="P2580" t="str" cm="1">
        <f t="array" ref="P2580">_xlfn.IFS(L2580&lt;=39,"Negligible",L2580&lt;=79,"Minimal",L2580&lt;=119,"Moderate",L2580&lt;=158,"High Moderate",L2580&lt;=198," High",L2580&lt;=238,"Very High",L2580&lt;=278,"Severe")</f>
        <v>Minimal</v>
      </c>
      <c r="Q2580" s="3">
        <f t="shared" si="40"/>
        <v>2.4849518679166667</v>
      </c>
    </row>
    <row r="2581" spans="1:17" x14ac:dyDescent="0.25">
      <c r="A2581">
        <v>2580</v>
      </c>
      <c r="B2581" t="s">
        <v>2796</v>
      </c>
      <c r="C2581" t="s">
        <v>2797</v>
      </c>
      <c r="D2581" t="s">
        <v>5754</v>
      </c>
      <c r="E2581" t="s">
        <v>36</v>
      </c>
      <c r="F2581" t="s">
        <v>818</v>
      </c>
      <c r="G2581" t="s">
        <v>819</v>
      </c>
      <c r="H2581" t="s">
        <v>36</v>
      </c>
      <c r="I2581" t="s">
        <v>18</v>
      </c>
      <c r="J2581">
        <v>39.891883229999998</v>
      </c>
      <c r="K2581">
        <v>1.766600113</v>
      </c>
      <c r="L2581">
        <v>51.527000200000003</v>
      </c>
      <c r="M2581" t="s">
        <v>18</v>
      </c>
      <c r="N2581" t="str" cm="1">
        <f t="array" ref="N2581">_xlfn.IFS(J2581&lt;=29,"Twenties",J2581&lt;=39,"Thirties",J2581&lt;=49,"Fourties",J2581&lt;=59,"Fifties",J2581&gt;59,"Elders")</f>
        <v>Fourties</v>
      </c>
      <c r="O2581" t="str" cm="1">
        <f t="array" ref="O2581">_xlfn.IFS(K2582&lt;=5,"Very Short",K2582&lt;=10,"Short",K2582&lt;=15,"Mid-Class",K2582&lt;=20,"Long",K2582&lt;=25," Very Long",K2582&gt;25,"Lifer")</f>
        <v>Very Short</v>
      </c>
      <c r="P2581" t="str" cm="1">
        <f t="array" ref="P2581">_xlfn.IFS(L2581&lt;=39,"Negligible",L2581&lt;=79,"Minimal",L2581&lt;=119,"Moderate",L2581&lt;=158,"High Moderate",L2581&lt;=198," High",L2581&lt;=238,"Very High",L2581&lt;=278,"Severe")</f>
        <v>Minimal</v>
      </c>
      <c r="Q2581" s="3">
        <f t="shared" si="40"/>
        <v>2.1469583416666667</v>
      </c>
    </row>
    <row r="2582" spans="1:17" x14ac:dyDescent="0.25">
      <c r="A2582">
        <v>2581</v>
      </c>
      <c r="B2582" t="s">
        <v>2124</v>
      </c>
      <c r="C2582" t="s">
        <v>338</v>
      </c>
      <c r="D2582" t="s">
        <v>5755</v>
      </c>
      <c r="E2582" t="s">
        <v>125</v>
      </c>
      <c r="F2582" t="s">
        <v>1058</v>
      </c>
      <c r="G2582" t="s">
        <v>1059</v>
      </c>
      <c r="H2582" t="s">
        <v>125</v>
      </c>
      <c r="I2582" t="s">
        <v>18</v>
      </c>
      <c r="J2582">
        <v>34.347494169999997</v>
      </c>
      <c r="K2582">
        <v>4.4377758729999996</v>
      </c>
      <c r="L2582">
        <v>18.812944479999999</v>
      </c>
      <c r="M2582" t="s">
        <v>18</v>
      </c>
      <c r="N2582" t="str" cm="1">
        <f t="array" ref="N2582">_xlfn.IFS(J2582&lt;=29,"Twenties",J2582&lt;=39,"Thirties",J2582&lt;=49,"Fourties",J2582&lt;=59,"Fifties",J2582&gt;59,"Elders")</f>
        <v>Thirties</v>
      </c>
      <c r="O2582" t="str" cm="1">
        <f t="array" ref="O2582">_xlfn.IFS(K2583&lt;=5,"Very Short",K2583&lt;=10,"Short",K2583&lt;=15,"Mid-Class",K2583&lt;=20,"Long",K2583&lt;=25," Very Long",K2583&gt;25,"Lifer")</f>
        <v>Very Short</v>
      </c>
      <c r="P2582" t="str" cm="1">
        <f t="array" ref="P2582">_xlfn.IFS(L2582&lt;=39,"Negligible",L2582&lt;=79,"Minimal",L2582&lt;=119,"Moderate",L2582&lt;=158,"High Moderate",L2582&lt;=198," High",L2582&lt;=238,"Very High",L2582&lt;=278,"Severe")</f>
        <v>Negligible</v>
      </c>
      <c r="Q2582" s="3">
        <f t="shared" si="40"/>
        <v>0.78387268666666665</v>
      </c>
    </row>
    <row r="2583" spans="1:17" x14ac:dyDescent="0.25">
      <c r="A2583">
        <v>2582</v>
      </c>
      <c r="B2583" t="s">
        <v>2798</v>
      </c>
      <c r="C2583" t="s">
        <v>2799</v>
      </c>
      <c r="D2583" t="s">
        <v>5755</v>
      </c>
      <c r="E2583" t="s">
        <v>456</v>
      </c>
      <c r="F2583" t="s">
        <v>1058</v>
      </c>
      <c r="G2583" t="s">
        <v>1059</v>
      </c>
      <c r="H2583" t="s">
        <v>136</v>
      </c>
      <c r="I2583" t="s">
        <v>18</v>
      </c>
      <c r="J2583">
        <v>22.514152190000001</v>
      </c>
      <c r="K2583">
        <v>2.9610186729999999</v>
      </c>
      <c r="L2583">
        <v>0</v>
      </c>
      <c r="M2583" t="s">
        <v>18</v>
      </c>
      <c r="N2583" t="str" cm="1">
        <f t="array" ref="N2583">_xlfn.IFS(J2583&lt;=29,"Twenties",J2583&lt;=39,"Thirties",J2583&lt;=49,"Fourties",J2583&lt;=59,"Fifties",J2583&gt;59,"Elders")</f>
        <v>Twenties</v>
      </c>
      <c r="O2583" t="str" cm="1">
        <f t="array" ref="O2583">_xlfn.IFS(K2584&lt;=5,"Very Short",K2584&lt;=10,"Short",K2584&lt;=15,"Mid-Class",K2584&lt;=20,"Long",K2584&lt;=25," Very Long",K2584&gt;25,"Lifer")</f>
        <v>Very Short</v>
      </c>
      <c r="P2583" t="str" cm="1">
        <f t="array" ref="P2583">_xlfn.IFS(L2583&lt;=39,"Negligible",L2583&lt;=79,"Minimal",L2583&lt;=119,"Moderate",L2583&lt;=158,"High Moderate",L2583&lt;=198," High",L2583&lt;=238,"Very High",L2583&lt;=278,"Severe")</f>
        <v>Negligible</v>
      </c>
      <c r="Q2583" s="3">
        <f t="shared" si="40"/>
        <v>0</v>
      </c>
    </row>
    <row r="2584" spans="1:17" x14ac:dyDescent="0.25">
      <c r="A2584">
        <v>2583</v>
      </c>
      <c r="B2584" t="s">
        <v>2800</v>
      </c>
      <c r="C2584" t="s">
        <v>113</v>
      </c>
      <c r="D2584" t="s">
        <v>5755</v>
      </c>
      <c r="E2584" t="s">
        <v>36</v>
      </c>
      <c r="F2584" t="s">
        <v>2722</v>
      </c>
      <c r="G2584" t="s">
        <v>1861</v>
      </c>
      <c r="H2584" t="s">
        <v>36</v>
      </c>
      <c r="I2584" t="s">
        <v>18</v>
      </c>
      <c r="J2584">
        <v>54.026933960000001</v>
      </c>
      <c r="K2584">
        <v>4.9189445010000004</v>
      </c>
      <c r="L2584">
        <v>133.16367489999999</v>
      </c>
      <c r="M2584" t="s">
        <v>18</v>
      </c>
      <c r="N2584" t="str" cm="1">
        <f t="array" ref="N2584">_xlfn.IFS(J2584&lt;=29,"Twenties",J2584&lt;=39,"Thirties",J2584&lt;=49,"Fourties",J2584&lt;=59,"Fifties",J2584&gt;59,"Elders")</f>
        <v>Fifties</v>
      </c>
      <c r="O2584" t="str" cm="1">
        <f t="array" ref="O2584">_xlfn.IFS(K2585&lt;=5,"Very Short",K2585&lt;=10,"Short",K2585&lt;=15,"Mid-Class",K2585&lt;=20,"Long",K2585&lt;=25," Very Long",K2585&gt;25,"Lifer")</f>
        <v>Short</v>
      </c>
      <c r="P2584" t="str" cm="1">
        <f t="array" ref="P2584">_xlfn.IFS(L2584&lt;=39,"Negligible",L2584&lt;=79,"Minimal",L2584&lt;=119,"Moderate",L2584&lt;=158,"High Moderate",L2584&lt;=198," High",L2584&lt;=238,"Very High",L2584&lt;=278,"Severe")</f>
        <v>High Moderate</v>
      </c>
      <c r="Q2584" s="3">
        <f t="shared" si="40"/>
        <v>5.5484864541666665</v>
      </c>
    </row>
    <row r="2585" spans="1:17" x14ac:dyDescent="0.25">
      <c r="A2585">
        <v>2584</v>
      </c>
      <c r="B2585" t="s">
        <v>295</v>
      </c>
      <c r="C2585" t="s">
        <v>1732</v>
      </c>
      <c r="D2585" t="s">
        <v>5754</v>
      </c>
      <c r="E2585" t="s">
        <v>132</v>
      </c>
      <c r="F2585" t="s">
        <v>1058</v>
      </c>
      <c r="G2585" t="s">
        <v>1059</v>
      </c>
      <c r="H2585" t="s">
        <v>132</v>
      </c>
      <c r="I2585" t="s">
        <v>18</v>
      </c>
      <c r="J2585">
        <v>46.84458506</v>
      </c>
      <c r="K2585">
        <v>6.3901882929999996</v>
      </c>
      <c r="L2585">
        <v>113.5585217</v>
      </c>
      <c r="M2585" t="s">
        <v>18</v>
      </c>
      <c r="N2585" t="str" cm="1">
        <f t="array" ref="N2585">_xlfn.IFS(J2585&lt;=29,"Twenties",J2585&lt;=39,"Thirties",J2585&lt;=49,"Fourties",J2585&lt;=59,"Fifties",J2585&gt;59,"Elders")</f>
        <v>Fourties</v>
      </c>
      <c r="O2585" t="str" cm="1">
        <f t="array" ref="O2585">_xlfn.IFS(K2586&lt;=5,"Very Short",K2586&lt;=10,"Short",K2586&lt;=15,"Mid-Class",K2586&lt;=20,"Long",K2586&lt;=25," Very Long",K2586&gt;25,"Lifer")</f>
        <v>Short</v>
      </c>
      <c r="P2585" t="str" cm="1">
        <f t="array" ref="P2585">_xlfn.IFS(L2585&lt;=39,"Negligible",L2585&lt;=79,"Minimal",L2585&lt;=119,"Moderate",L2585&lt;=158,"High Moderate",L2585&lt;=198," High",L2585&lt;=238,"Very High",L2585&lt;=278,"Severe")</f>
        <v>Moderate</v>
      </c>
      <c r="Q2585" s="3">
        <f t="shared" si="40"/>
        <v>4.731605070833333</v>
      </c>
    </row>
    <row r="2586" spans="1:17" x14ac:dyDescent="0.25">
      <c r="A2586">
        <v>2585</v>
      </c>
      <c r="B2586" t="s">
        <v>1931</v>
      </c>
      <c r="C2586" t="s">
        <v>60</v>
      </c>
      <c r="D2586" t="s">
        <v>5755</v>
      </c>
      <c r="E2586" t="s">
        <v>428</v>
      </c>
      <c r="F2586" t="s">
        <v>1058</v>
      </c>
      <c r="G2586" t="s">
        <v>1059</v>
      </c>
      <c r="H2586" t="s">
        <v>155</v>
      </c>
      <c r="I2586" t="s">
        <v>18</v>
      </c>
      <c r="J2586">
        <v>49.565750510000001</v>
      </c>
      <c r="K2586">
        <v>5.6235415309999999</v>
      </c>
      <c r="L2586">
        <v>127.86021289999999</v>
      </c>
      <c r="M2586" t="s">
        <v>18</v>
      </c>
      <c r="N2586" t="str" cm="1">
        <f t="array" ref="N2586">_xlfn.IFS(J2586&lt;=29,"Twenties",J2586&lt;=39,"Thirties",J2586&lt;=49,"Fourties",J2586&lt;=59,"Fifties",J2586&gt;59,"Elders")</f>
        <v>Fifties</v>
      </c>
      <c r="O2586" t="str" cm="1">
        <f t="array" ref="O2586">_xlfn.IFS(K2587&lt;=5,"Very Short",K2587&lt;=10,"Short",K2587&lt;=15,"Mid-Class",K2587&lt;=20,"Long",K2587&lt;=25," Very Long",K2587&gt;25,"Lifer")</f>
        <v>Very Short</v>
      </c>
      <c r="P2586" t="str" cm="1">
        <f t="array" ref="P2586">_xlfn.IFS(L2586&lt;=39,"Negligible",L2586&lt;=79,"Minimal",L2586&lt;=119,"Moderate",L2586&lt;=158,"High Moderate",L2586&lt;=198," High",L2586&lt;=238,"Very High",L2586&lt;=278,"Severe")</f>
        <v>High Moderate</v>
      </c>
      <c r="Q2586" s="3">
        <f t="shared" si="40"/>
        <v>5.3275088708333334</v>
      </c>
    </row>
    <row r="2587" spans="1:17" x14ac:dyDescent="0.25">
      <c r="A2587">
        <v>2586</v>
      </c>
      <c r="B2587" t="s">
        <v>398</v>
      </c>
      <c r="C2587" t="s">
        <v>2035</v>
      </c>
      <c r="D2587" t="s">
        <v>5754</v>
      </c>
      <c r="E2587" t="s">
        <v>28</v>
      </c>
      <c r="F2587" t="s">
        <v>1058</v>
      </c>
      <c r="G2587" t="s">
        <v>1059</v>
      </c>
      <c r="H2587" t="s">
        <v>28</v>
      </c>
      <c r="I2587" t="s">
        <v>18</v>
      </c>
      <c r="J2587">
        <v>39.780203010000001</v>
      </c>
      <c r="K2587">
        <v>3.5599031060000002</v>
      </c>
      <c r="L2587">
        <v>80.728868899999995</v>
      </c>
      <c r="M2587" t="s">
        <v>18</v>
      </c>
      <c r="N2587" t="str" cm="1">
        <f t="array" ref="N2587">_xlfn.IFS(J2587&lt;=29,"Twenties",J2587&lt;=39,"Thirties",J2587&lt;=49,"Fourties",J2587&lt;=59,"Fifties",J2587&gt;59,"Elders")</f>
        <v>Fourties</v>
      </c>
      <c r="O2587" t="str" cm="1">
        <f t="array" ref="O2587">_xlfn.IFS(K2588&lt;=5,"Very Short",K2588&lt;=10,"Short",K2588&lt;=15,"Mid-Class",K2588&lt;=20,"Long",K2588&lt;=25," Very Long",K2588&gt;25,"Lifer")</f>
        <v>Short</v>
      </c>
      <c r="P2587" t="str" cm="1">
        <f t="array" ref="P2587">_xlfn.IFS(L2587&lt;=39,"Negligible",L2587&lt;=79,"Minimal",L2587&lt;=119,"Moderate",L2587&lt;=158,"High Moderate",L2587&lt;=198," High",L2587&lt;=238,"Very High",L2587&lt;=278,"Severe")</f>
        <v>Moderate</v>
      </c>
      <c r="Q2587" s="3">
        <f t="shared" si="40"/>
        <v>3.363702870833333</v>
      </c>
    </row>
    <row r="2588" spans="1:17" x14ac:dyDescent="0.25">
      <c r="A2588">
        <v>2587</v>
      </c>
      <c r="B2588" t="s">
        <v>2633</v>
      </c>
      <c r="C2588" t="s">
        <v>2801</v>
      </c>
      <c r="D2588" t="s">
        <v>5755</v>
      </c>
      <c r="E2588" t="s">
        <v>174</v>
      </c>
      <c r="F2588" t="s">
        <v>1058</v>
      </c>
      <c r="G2588" t="s">
        <v>1059</v>
      </c>
      <c r="H2588" t="s">
        <v>132</v>
      </c>
      <c r="I2588" t="s">
        <v>18</v>
      </c>
      <c r="J2588">
        <v>26.25249913</v>
      </c>
      <c r="K2588">
        <v>5.2981446920000002</v>
      </c>
      <c r="L2588">
        <v>0</v>
      </c>
      <c r="M2588" t="s">
        <v>18</v>
      </c>
      <c r="N2588" t="str" cm="1">
        <f t="array" ref="N2588">_xlfn.IFS(J2588&lt;=29,"Twenties",J2588&lt;=39,"Thirties",J2588&lt;=49,"Fourties",J2588&lt;=59,"Fifties",J2588&gt;59,"Elders")</f>
        <v>Twenties</v>
      </c>
      <c r="O2588" t="str" cm="1">
        <f t="array" ref="O2588">_xlfn.IFS(K2589&lt;=5,"Very Short",K2589&lt;=10,"Short",K2589&lt;=15,"Mid-Class",K2589&lt;=20,"Long",K2589&lt;=25," Very Long",K2589&gt;25,"Lifer")</f>
        <v>Very Short</v>
      </c>
      <c r="P2588" t="str" cm="1">
        <f t="array" ref="P2588">_xlfn.IFS(L2588&lt;=39,"Negligible",L2588&lt;=79,"Minimal",L2588&lt;=119,"Moderate",L2588&lt;=158,"High Moderate",L2588&lt;=198," High",L2588&lt;=238,"Very High",L2588&lt;=278,"Severe")</f>
        <v>Negligible</v>
      </c>
      <c r="Q2588" s="3">
        <f t="shared" si="40"/>
        <v>0</v>
      </c>
    </row>
    <row r="2589" spans="1:17" x14ac:dyDescent="0.25">
      <c r="A2589">
        <v>2588</v>
      </c>
      <c r="B2589" t="s">
        <v>2802</v>
      </c>
      <c r="C2589" t="s">
        <v>1081</v>
      </c>
      <c r="D2589" t="s">
        <v>5754</v>
      </c>
      <c r="E2589" t="s">
        <v>36</v>
      </c>
      <c r="F2589" t="s">
        <v>818</v>
      </c>
      <c r="G2589" t="s">
        <v>819</v>
      </c>
      <c r="H2589" t="s">
        <v>36</v>
      </c>
      <c r="I2589" t="s">
        <v>18</v>
      </c>
      <c r="J2589">
        <v>50.494935640000001</v>
      </c>
      <c r="K2589">
        <v>4.364766189</v>
      </c>
      <c r="L2589">
        <v>118.452088</v>
      </c>
      <c r="M2589" t="s">
        <v>18</v>
      </c>
      <c r="N2589" t="str" cm="1">
        <f t="array" ref="N2589">_xlfn.IFS(J2589&lt;=29,"Twenties",J2589&lt;=39,"Thirties",J2589&lt;=49,"Fourties",J2589&lt;=59,"Fifties",J2589&gt;59,"Elders")</f>
        <v>Fifties</v>
      </c>
      <c r="O2589" t="str" cm="1">
        <f t="array" ref="O2589">_xlfn.IFS(K2590&lt;=5,"Very Short",K2590&lt;=10,"Short",K2590&lt;=15,"Mid-Class",K2590&lt;=20,"Long",K2590&lt;=25," Very Long",K2590&gt;25,"Lifer")</f>
        <v>Very Short</v>
      </c>
      <c r="P2589" t="str" cm="1">
        <f t="array" ref="P2589">_xlfn.IFS(L2589&lt;=39,"Negligible",L2589&lt;=79,"Minimal",L2589&lt;=119,"Moderate",L2589&lt;=158,"High Moderate",L2589&lt;=198," High",L2589&lt;=238,"Very High",L2589&lt;=278,"Severe")</f>
        <v>Moderate</v>
      </c>
      <c r="Q2589" s="3">
        <f t="shared" si="40"/>
        <v>4.9355036666666665</v>
      </c>
    </row>
    <row r="2590" spans="1:17" x14ac:dyDescent="0.25">
      <c r="A2590">
        <v>2589</v>
      </c>
      <c r="B2590" t="s">
        <v>488</v>
      </c>
      <c r="C2590" t="s">
        <v>601</v>
      </c>
      <c r="D2590" t="s">
        <v>5755</v>
      </c>
      <c r="E2590" t="s">
        <v>119</v>
      </c>
      <c r="F2590" t="s">
        <v>1058</v>
      </c>
      <c r="G2590" t="s">
        <v>1059</v>
      </c>
      <c r="H2590" t="s">
        <v>119</v>
      </c>
      <c r="I2590" t="s">
        <v>18</v>
      </c>
      <c r="J2590">
        <v>33.377864109999997</v>
      </c>
      <c r="K2590">
        <v>4.9728511969999998</v>
      </c>
      <c r="L2590">
        <v>24.57007252</v>
      </c>
      <c r="M2590" t="s">
        <v>18</v>
      </c>
      <c r="N2590" t="str" cm="1">
        <f t="array" ref="N2590">_xlfn.IFS(J2590&lt;=29,"Twenties",J2590&lt;=39,"Thirties",J2590&lt;=49,"Fourties",J2590&lt;=59,"Fifties",J2590&gt;59,"Elders")</f>
        <v>Thirties</v>
      </c>
      <c r="O2590" t="str" cm="1">
        <f t="array" ref="O2590">_xlfn.IFS(K2591&lt;=5,"Very Short",K2591&lt;=10,"Short",K2591&lt;=15,"Mid-Class",K2591&lt;=20,"Long",K2591&lt;=25," Very Long",K2591&gt;25,"Lifer")</f>
        <v>Very Short</v>
      </c>
      <c r="P2590" t="str" cm="1">
        <f t="array" ref="P2590">_xlfn.IFS(L2590&lt;=39,"Negligible",L2590&lt;=79,"Minimal",L2590&lt;=119,"Moderate",L2590&lt;=158,"High Moderate",L2590&lt;=198," High",L2590&lt;=238,"Very High",L2590&lt;=278,"Severe")</f>
        <v>Negligible</v>
      </c>
      <c r="Q2590" s="3">
        <f t="shared" si="40"/>
        <v>1.0237530216666666</v>
      </c>
    </row>
    <row r="2591" spans="1:17" x14ac:dyDescent="0.25">
      <c r="A2591">
        <v>2590</v>
      </c>
      <c r="B2591" t="s">
        <v>2803</v>
      </c>
      <c r="C2591" t="s">
        <v>399</v>
      </c>
      <c r="D2591" t="s">
        <v>5755</v>
      </c>
      <c r="E2591" t="s">
        <v>167</v>
      </c>
      <c r="F2591" t="s">
        <v>1058</v>
      </c>
      <c r="G2591" t="s">
        <v>1059</v>
      </c>
      <c r="H2591" t="s">
        <v>167</v>
      </c>
      <c r="I2591" t="s">
        <v>18</v>
      </c>
      <c r="J2591">
        <v>44.224607820000003</v>
      </c>
      <c r="K2591">
        <v>2.9486929829999999</v>
      </c>
      <c r="L2591">
        <v>57.143672309999999</v>
      </c>
      <c r="M2591" t="s">
        <v>18</v>
      </c>
      <c r="N2591" t="str" cm="1">
        <f t="array" ref="N2591">_xlfn.IFS(J2591&lt;=29,"Twenties",J2591&lt;=39,"Thirties",J2591&lt;=49,"Fourties",J2591&lt;=59,"Fifties",J2591&gt;59,"Elders")</f>
        <v>Fourties</v>
      </c>
      <c r="O2591" t="str" cm="1">
        <f t="array" ref="O2591">_xlfn.IFS(K2592&lt;=5,"Very Short",K2592&lt;=10,"Short",K2592&lt;=15,"Mid-Class",K2592&lt;=20,"Long",K2592&lt;=25," Very Long",K2592&gt;25,"Lifer")</f>
        <v>Short</v>
      </c>
      <c r="P2591" t="str" cm="1">
        <f t="array" ref="P2591">_xlfn.IFS(L2591&lt;=39,"Negligible",L2591&lt;=79,"Minimal",L2591&lt;=119,"Moderate",L2591&lt;=158,"High Moderate",L2591&lt;=198," High",L2591&lt;=238,"Very High",L2591&lt;=278,"Severe")</f>
        <v>Minimal</v>
      </c>
      <c r="Q2591" s="3">
        <f t="shared" si="40"/>
        <v>2.3809863462499998</v>
      </c>
    </row>
    <row r="2592" spans="1:17" x14ac:dyDescent="0.25">
      <c r="A2592">
        <v>2591</v>
      </c>
      <c r="B2592" t="s">
        <v>2804</v>
      </c>
      <c r="C2592" t="s">
        <v>1578</v>
      </c>
      <c r="D2592" t="s">
        <v>5754</v>
      </c>
      <c r="E2592" t="s">
        <v>36</v>
      </c>
      <c r="F2592" t="s">
        <v>818</v>
      </c>
      <c r="G2592" t="s">
        <v>819</v>
      </c>
      <c r="H2592" t="s">
        <v>36</v>
      </c>
      <c r="I2592" t="s">
        <v>18</v>
      </c>
      <c r="J2592">
        <v>21.753848229999999</v>
      </c>
      <c r="K2592">
        <v>5.0013274699999997</v>
      </c>
      <c r="L2592">
        <v>0</v>
      </c>
      <c r="M2592" t="s">
        <v>18</v>
      </c>
      <c r="N2592" t="str" cm="1">
        <f t="array" ref="N2592">_xlfn.IFS(J2592&lt;=29,"Twenties",J2592&lt;=39,"Thirties",J2592&lt;=49,"Fourties",J2592&lt;=59,"Fifties",J2592&gt;59,"Elders")</f>
        <v>Twenties</v>
      </c>
      <c r="O2592" t="str" cm="1">
        <f t="array" ref="O2592">_xlfn.IFS(K2593&lt;=5,"Very Short",K2593&lt;=10,"Short",K2593&lt;=15,"Mid-Class",K2593&lt;=20,"Long",K2593&lt;=25," Very Long",K2593&gt;25,"Lifer")</f>
        <v>Very Short</v>
      </c>
      <c r="P2592" t="str" cm="1">
        <f t="array" ref="P2592">_xlfn.IFS(L2592&lt;=39,"Negligible",L2592&lt;=79,"Minimal",L2592&lt;=119,"Moderate",L2592&lt;=158,"High Moderate",L2592&lt;=198," High",L2592&lt;=238,"Very High",L2592&lt;=278,"Severe")</f>
        <v>Negligible</v>
      </c>
      <c r="Q2592" s="3">
        <f t="shared" si="40"/>
        <v>0</v>
      </c>
    </row>
    <row r="2593" spans="1:17" x14ac:dyDescent="0.25">
      <c r="A2593">
        <v>2592</v>
      </c>
      <c r="B2593" t="s">
        <v>1207</v>
      </c>
      <c r="C2593" t="s">
        <v>784</v>
      </c>
      <c r="D2593" t="s">
        <v>5755</v>
      </c>
      <c r="E2593" t="s">
        <v>36</v>
      </c>
      <c r="F2593" t="s">
        <v>2722</v>
      </c>
      <c r="G2593" t="s">
        <v>1861</v>
      </c>
      <c r="H2593" t="s">
        <v>36</v>
      </c>
      <c r="I2593" t="s">
        <v>18</v>
      </c>
      <c r="J2593">
        <v>31.11974901</v>
      </c>
      <c r="K2593">
        <v>4.3078659220000004</v>
      </c>
      <c r="L2593">
        <v>0</v>
      </c>
      <c r="M2593" t="s">
        <v>18</v>
      </c>
      <c r="N2593" t="str" cm="1">
        <f t="array" ref="N2593">_xlfn.IFS(J2593&lt;=29,"Twenties",J2593&lt;=39,"Thirties",J2593&lt;=49,"Fourties",J2593&lt;=59,"Fifties",J2593&gt;59,"Elders")</f>
        <v>Thirties</v>
      </c>
      <c r="O2593" t="str" cm="1">
        <f t="array" ref="O2593">_xlfn.IFS(K2594&lt;=5,"Very Short",K2594&lt;=10,"Short",K2594&lt;=15,"Mid-Class",K2594&lt;=20,"Long",K2594&lt;=25," Very Long",K2594&gt;25,"Lifer")</f>
        <v>Very Short</v>
      </c>
      <c r="P2593" t="str" cm="1">
        <f t="array" ref="P2593">_xlfn.IFS(L2593&lt;=39,"Negligible",L2593&lt;=79,"Minimal",L2593&lt;=119,"Moderate",L2593&lt;=158,"High Moderate",L2593&lt;=198," High",L2593&lt;=238,"Very High",L2593&lt;=278,"Severe")</f>
        <v>Negligible</v>
      </c>
      <c r="Q2593" s="3">
        <f t="shared" si="40"/>
        <v>0</v>
      </c>
    </row>
    <row r="2594" spans="1:17" x14ac:dyDescent="0.25">
      <c r="A2594">
        <v>2593</v>
      </c>
      <c r="B2594" t="s">
        <v>209</v>
      </c>
      <c r="C2594" t="s">
        <v>54</v>
      </c>
      <c r="D2594" t="s">
        <v>5755</v>
      </c>
      <c r="E2594" t="s">
        <v>31</v>
      </c>
      <c r="F2594" t="s">
        <v>1058</v>
      </c>
      <c r="G2594" t="s">
        <v>1059</v>
      </c>
      <c r="H2594" t="s">
        <v>31</v>
      </c>
      <c r="I2594" t="s">
        <v>18</v>
      </c>
      <c r="J2594">
        <v>61.505886289999999</v>
      </c>
      <c r="K2594">
        <v>4.0584636830000003</v>
      </c>
      <c r="L2594">
        <v>124.25266740000001</v>
      </c>
      <c r="M2594" t="s">
        <v>18</v>
      </c>
      <c r="N2594" t="str" cm="1">
        <f t="array" ref="N2594">_xlfn.IFS(J2594&lt;=29,"Twenties",J2594&lt;=39,"Thirties",J2594&lt;=49,"Fourties",J2594&lt;=59,"Fifties",J2594&gt;59,"Elders")</f>
        <v>Elders</v>
      </c>
      <c r="O2594" t="str" cm="1">
        <f t="array" ref="O2594">_xlfn.IFS(K2595&lt;=5,"Very Short",K2595&lt;=10,"Short",K2595&lt;=15,"Mid-Class",K2595&lt;=20,"Long",K2595&lt;=25," Very Long",K2595&gt;25,"Lifer")</f>
        <v>Very Short</v>
      </c>
      <c r="P2594" t="str" cm="1">
        <f t="array" ref="P2594">_xlfn.IFS(L2594&lt;=39,"Negligible",L2594&lt;=79,"Minimal",L2594&lt;=119,"Moderate",L2594&lt;=158,"High Moderate",L2594&lt;=198," High",L2594&lt;=238,"Very High",L2594&lt;=278,"Severe")</f>
        <v>High Moderate</v>
      </c>
      <c r="Q2594" s="3">
        <f t="shared" si="40"/>
        <v>5.1771944750000003</v>
      </c>
    </row>
    <row r="2595" spans="1:17" x14ac:dyDescent="0.25">
      <c r="A2595">
        <v>2594</v>
      </c>
      <c r="B2595" t="s">
        <v>2805</v>
      </c>
      <c r="C2595" t="s">
        <v>2806</v>
      </c>
      <c r="D2595" t="s">
        <v>5755</v>
      </c>
      <c r="E2595" t="s">
        <v>28</v>
      </c>
      <c r="F2595" t="s">
        <v>1058</v>
      </c>
      <c r="G2595" t="s">
        <v>1059</v>
      </c>
      <c r="H2595" t="s">
        <v>28</v>
      </c>
      <c r="I2595" t="s">
        <v>18</v>
      </c>
      <c r="J2595">
        <v>22.88958251</v>
      </c>
      <c r="K2595">
        <v>3.2870141579999999</v>
      </c>
      <c r="L2595">
        <v>0</v>
      </c>
      <c r="M2595" t="s">
        <v>18</v>
      </c>
      <c r="N2595" t="str" cm="1">
        <f t="array" ref="N2595">_xlfn.IFS(J2595&lt;=29,"Twenties",J2595&lt;=39,"Thirties",J2595&lt;=49,"Fourties",J2595&lt;=59,"Fifties",J2595&gt;59,"Elders")</f>
        <v>Twenties</v>
      </c>
      <c r="O2595" t="str" cm="1">
        <f t="array" ref="O2595">_xlfn.IFS(K2596&lt;=5,"Very Short",K2596&lt;=10,"Short",K2596&lt;=15,"Mid-Class",K2596&lt;=20,"Long",K2596&lt;=25," Very Long",K2596&gt;25,"Lifer")</f>
        <v>Short</v>
      </c>
      <c r="P2595" t="str" cm="1">
        <f t="array" ref="P2595">_xlfn.IFS(L2595&lt;=39,"Negligible",L2595&lt;=79,"Minimal",L2595&lt;=119,"Moderate",L2595&lt;=158,"High Moderate",L2595&lt;=198," High",L2595&lt;=238,"Very High",L2595&lt;=278,"Severe")</f>
        <v>Negligible</v>
      </c>
      <c r="Q2595" s="3">
        <f t="shared" si="40"/>
        <v>0</v>
      </c>
    </row>
    <row r="2596" spans="1:17" x14ac:dyDescent="0.25">
      <c r="A2596">
        <v>2595</v>
      </c>
      <c r="B2596" t="s">
        <v>902</v>
      </c>
      <c r="C2596" t="s">
        <v>350</v>
      </c>
      <c r="D2596" t="s">
        <v>5755</v>
      </c>
      <c r="E2596" t="s">
        <v>31</v>
      </c>
      <c r="F2596" t="s">
        <v>1058</v>
      </c>
      <c r="G2596" t="s">
        <v>1059</v>
      </c>
      <c r="H2596" t="s">
        <v>31</v>
      </c>
      <c r="I2596" t="s">
        <v>18</v>
      </c>
      <c r="J2596">
        <v>38.666870000000003</v>
      </c>
      <c r="K2596">
        <v>5.1451816060000004</v>
      </c>
      <c r="L2596">
        <v>20.419890290000001</v>
      </c>
      <c r="M2596" t="s">
        <v>18</v>
      </c>
      <c r="N2596" t="str" cm="1">
        <f t="array" ref="N2596">_xlfn.IFS(J2596&lt;=29,"Twenties",J2596&lt;=39,"Thirties",J2596&lt;=49,"Fourties",J2596&lt;=59,"Fifties",J2596&gt;59,"Elders")</f>
        <v>Thirties</v>
      </c>
      <c r="O2596" t="str" cm="1">
        <f t="array" ref="O2596">_xlfn.IFS(K2597&lt;=5,"Very Short",K2597&lt;=10,"Short",K2597&lt;=15,"Mid-Class",K2597&lt;=20,"Long",K2597&lt;=25," Very Long",K2597&gt;25,"Lifer")</f>
        <v>Very Short</v>
      </c>
      <c r="P2596" t="str" cm="1">
        <f t="array" ref="P2596">_xlfn.IFS(L2596&lt;=39,"Negligible",L2596&lt;=79,"Minimal",L2596&lt;=119,"Moderate",L2596&lt;=158,"High Moderate",L2596&lt;=198," High",L2596&lt;=238,"Very High",L2596&lt;=278,"Severe")</f>
        <v>Negligible</v>
      </c>
      <c r="Q2596" s="3">
        <f t="shared" si="40"/>
        <v>0.85082876208333336</v>
      </c>
    </row>
    <row r="2597" spans="1:17" x14ac:dyDescent="0.25">
      <c r="A2597">
        <v>2596</v>
      </c>
      <c r="B2597" t="s">
        <v>168</v>
      </c>
      <c r="C2597" t="s">
        <v>113</v>
      </c>
      <c r="D2597" t="s">
        <v>5755</v>
      </c>
      <c r="E2597" t="s">
        <v>405</v>
      </c>
      <c r="F2597" t="s">
        <v>818</v>
      </c>
      <c r="G2597" t="s">
        <v>819</v>
      </c>
      <c r="H2597" t="s">
        <v>405</v>
      </c>
      <c r="I2597" t="s">
        <v>18</v>
      </c>
      <c r="J2597">
        <v>32.70001405</v>
      </c>
      <c r="K2597">
        <v>4.600080803</v>
      </c>
      <c r="L2597">
        <v>8.6646710089999992</v>
      </c>
      <c r="M2597" t="s">
        <v>18</v>
      </c>
      <c r="N2597" t="str" cm="1">
        <f t="array" ref="N2597">_xlfn.IFS(J2597&lt;=29,"Twenties",J2597&lt;=39,"Thirties",J2597&lt;=49,"Fourties",J2597&lt;=59,"Fifties",J2597&gt;59,"Elders")</f>
        <v>Thirties</v>
      </c>
      <c r="O2597" t="str" cm="1">
        <f t="array" ref="O2597">_xlfn.IFS(K2598&lt;=5,"Very Short",K2598&lt;=10,"Short",K2598&lt;=15,"Mid-Class",K2598&lt;=20,"Long",K2598&lt;=25," Very Long",K2598&gt;25,"Lifer")</f>
        <v>Very Short</v>
      </c>
      <c r="P2597" t="str" cm="1">
        <f t="array" ref="P2597">_xlfn.IFS(L2597&lt;=39,"Negligible",L2597&lt;=79,"Minimal",L2597&lt;=119,"Moderate",L2597&lt;=158,"High Moderate",L2597&lt;=198," High",L2597&lt;=238,"Very High",L2597&lt;=278,"Severe")</f>
        <v>Negligible</v>
      </c>
      <c r="Q2597" s="3">
        <f t="shared" si="40"/>
        <v>0.36102795870833332</v>
      </c>
    </row>
    <row r="2598" spans="1:17" x14ac:dyDescent="0.25">
      <c r="A2598">
        <v>2597</v>
      </c>
      <c r="B2598" t="s">
        <v>168</v>
      </c>
      <c r="C2598" t="s">
        <v>2807</v>
      </c>
      <c r="D2598" t="s">
        <v>5754</v>
      </c>
      <c r="E2598" t="s">
        <v>31</v>
      </c>
      <c r="F2598" t="s">
        <v>1058</v>
      </c>
      <c r="G2598" t="s">
        <v>1059</v>
      </c>
      <c r="H2598" t="s">
        <v>31</v>
      </c>
      <c r="I2598" t="s">
        <v>18</v>
      </c>
      <c r="J2598">
        <v>47.684183509999997</v>
      </c>
      <c r="K2598">
        <v>4.3296576010000001</v>
      </c>
      <c r="L2598">
        <v>87.584628570000007</v>
      </c>
      <c r="M2598" t="s">
        <v>18</v>
      </c>
      <c r="N2598" t="str" cm="1">
        <f t="array" ref="N2598">_xlfn.IFS(J2598&lt;=29,"Twenties",J2598&lt;=39,"Thirties",J2598&lt;=49,"Fourties",J2598&lt;=59,"Fifties",J2598&gt;59,"Elders")</f>
        <v>Fourties</v>
      </c>
      <c r="O2598" t="str" cm="1">
        <f t="array" ref="O2598">_xlfn.IFS(K2599&lt;=5,"Very Short",K2599&lt;=10,"Short",K2599&lt;=15,"Mid-Class",K2599&lt;=20,"Long",K2599&lt;=25," Very Long",K2599&gt;25,"Lifer")</f>
        <v>Very Short</v>
      </c>
      <c r="P2598" t="str" cm="1">
        <f t="array" ref="P2598">_xlfn.IFS(L2598&lt;=39,"Negligible",L2598&lt;=79,"Minimal",L2598&lt;=119,"Moderate",L2598&lt;=158,"High Moderate",L2598&lt;=198," High",L2598&lt;=238,"Very High",L2598&lt;=278,"Severe")</f>
        <v>Moderate</v>
      </c>
      <c r="Q2598" s="3">
        <f t="shared" si="40"/>
        <v>3.6493595237500003</v>
      </c>
    </row>
    <row r="2599" spans="1:17" x14ac:dyDescent="0.25">
      <c r="A2599">
        <v>2598</v>
      </c>
      <c r="B2599" t="s">
        <v>45</v>
      </c>
      <c r="C2599" t="s">
        <v>1661</v>
      </c>
      <c r="D2599" t="s">
        <v>5754</v>
      </c>
      <c r="E2599" t="s">
        <v>119</v>
      </c>
      <c r="F2599" t="s">
        <v>2303</v>
      </c>
      <c r="G2599" t="s">
        <v>1824</v>
      </c>
      <c r="H2599" t="s">
        <v>119</v>
      </c>
      <c r="I2599" t="s">
        <v>18</v>
      </c>
      <c r="J2599">
        <v>42.766118880000001</v>
      </c>
      <c r="K2599">
        <v>4.2501979969999999</v>
      </c>
      <c r="L2599">
        <v>76.314791959999994</v>
      </c>
      <c r="M2599" t="s">
        <v>18</v>
      </c>
      <c r="N2599" t="str" cm="1">
        <f t="array" ref="N2599">_xlfn.IFS(J2599&lt;=29,"Twenties",J2599&lt;=39,"Thirties",J2599&lt;=49,"Fourties",J2599&lt;=59,"Fifties",J2599&gt;59,"Elders")</f>
        <v>Fourties</v>
      </c>
      <c r="O2599" t="str" cm="1">
        <f t="array" ref="O2599">_xlfn.IFS(K2600&lt;=5,"Very Short",K2600&lt;=10,"Short",K2600&lt;=15,"Mid-Class",K2600&lt;=20,"Long",K2600&lt;=25," Very Long",K2600&gt;25,"Lifer")</f>
        <v>Short</v>
      </c>
      <c r="P2599" t="str" cm="1">
        <f t="array" ref="P2599">_xlfn.IFS(L2599&lt;=39,"Negligible",L2599&lt;=79,"Minimal",L2599&lt;=119,"Moderate",L2599&lt;=158,"High Moderate",L2599&lt;=198," High",L2599&lt;=238,"Very High",L2599&lt;=278,"Severe")</f>
        <v>Minimal</v>
      </c>
      <c r="Q2599" s="3">
        <f t="shared" si="40"/>
        <v>3.1797829983333332</v>
      </c>
    </row>
    <row r="2600" spans="1:17" x14ac:dyDescent="0.25">
      <c r="A2600">
        <v>2599</v>
      </c>
      <c r="B2600" t="s">
        <v>1403</v>
      </c>
      <c r="C2600" t="s">
        <v>541</v>
      </c>
      <c r="D2600" t="s">
        <v>5754</v>
      </c>
      <c r="E2600" t="s">
        <v>2808</v>
      </c>
      <c r="F2600" t="s">
        <v>1058</v>
      </c>
      <c r="G2600" t="s">
        <v>1059</v>
      </c>
      <c r="H2600" t="s">
        <v>786</v>
      </c>
      <c r="I2600" t="s">
        <v>18</v>
      </c>
      <c r="J2600">
        <v>53.552285130000001</v>
      </c>
      <c r="K2600">
        <v>7.2521362079999996</v>
      </c>
      <c r="L2600">
        <v>112.938695</v>
      </c>
      <c r="M2600" t="s">
        <v>18</v>
      </c>
      <c r="N2600" t="str" cm="1">
        <f t="array" ref="N2600">_xlfn.IFS(J2600&lt;=29,"Twenties",J2600&lt;=39,"Thirties",J2600&lt;=49,"Fourties",J2600&lt;=59,"Fifties",J2600&gt;59,"Elders")</f>
        <v>Fifties</v>
      </c>
      <c r="O2600" t="str" cm="1">
        <f t="array" ref="O2600">_xlfn.IFS(K2601&lt;=5,"Very Short",K2601&lt;=10,"Short",K2601&lt;=15,"Mid-Class",K2601&lt;=20,"Long",K2601&lt;=25," Very Long",K2601&gt;25,"Lifer")</f>
        <v>Very Short</v>
      </c>
      <c r="P2600" t="str" cm="1">
        <f t="array" ref="P2600">_xlfn.IFS(L2600&lt;=39,"Negligible",L2600&lt;=79,"Minimal",L2600&lt;=119,"Moderate",L2600&lt;=158,"High Moderate",L2600&lt;=198," High",L2600&lt;=238,"Very High",L2600&lt;=278,"Severe")</f>
        <v>Moderate</v>
      </c>
      <c r="Q2600" s="3">
        <f t="shared" si="40"/>
        <v>4.7057789583333332</v>
      </c>
    </row>
    <row r="2601" spans="1:17" x14ac:dyDescent="0.25">
      <c r="A2601">
        <v>2600</v>
      </c>
      <c r="B2601" t="s">
        <v>2809</v>
      </c>
      <c r="C2601" t="s">
        <v>147</v>
      </c>
      <c r="D2601" t="s">
        <v>5755</v>
      </c>
      <c r="E2601" t="s">
        <v>25</v>
      </c>
      <c r="F2601" t="s">
        <v>1058</v>
      </c>
      <c r="G2601" t="s">
        <v>1059</v>
      </c>
      <c r="H2601" t="s">
        <v>25</v>
      </c>
      <c r="I2601" t="s">
        <v>18</v>
      </c>
      <c r="J2601">
        <v>51.963741050000003</v>
      </c>
      <c r="K2601">
        <v>3.3562423049999999</v>
      </c>
      <c r="L2601">
        <v>109.0545281</v>
      </c>
      <c r="M2601" t="s">
        <v>18</v>
      </c>
      <c r="N2601" t="str" cm="1">
        <f t="array" ref="N2601">_xlfn.IFS(J2601&lt;=29,"Twenties",J2601&lt;=39,"Thirties",J2601&lt;=49,"Fourties",J2601&lt;=59,"Fifties",J2601&gt;59,"Elders")</f>
        <v>Fifties</v>
      </c>
      <c r="O2601" t="str" cm="1">
        <f t="array" ref="O2601">_xlfn.IFS(K2602&lt;=5,"Very Short",K2602&lt;=10,"Short",K2602&lt;=15,"Mid-Class",K2602&lt;=20,"Long",K2602&lt;=25," Very Long",K2602&gt;25,"Lifer")</f>
        <v>Very Short</v>
      </c>
      <c r="P2601" t="str" cm="1">
        <f t="array" ref="P2601">_xlfn.IFS(L2601&lt;=39,"Negligible",L2601&lt;=79,"Minimal",L2601&lt;=119,"Moderate",L2601&lt;=158,"High Moderate",L2601&lt;=198," High",L2601&lt;=238,"Very High",L2601&lt;=278,"Severe")</f>
        <v>Moderate</v>
      </c>
      <c r="Q2601" s="3">
        <f t="shared" si="40"/>
        <v>4.5439386708333336</v>
      </c>
    </row>
    <row r="2602" spans="1:17" x14ac:dyDescent="0.25">
      <c r="A2602">
        <v>2601</v>
      </c>
      <c r="B2602" t="s">
        <v>2810</v>
      </c>
      <c r="C2602" t="s">
        <v>781</v>
      </c>
      <c r="D2602" t="s">
        <v>5754</v>
      </c>
      <c r="E2602" t="s">
        <v>2283</v>
      </c>
      <c r="F2602" t="s">
        <v>1058</v>
      </c>
      <c r="G2602" t="s">
        <v>1059</v>
      </c>
      <c r="H2602" t="s">
        <v>167</v>
      </c>
      <c r="I2602" t="s">
        <v>18</v>
      </c>
      <c r="J2602">
        <v>32.932114110000001</v>
      </c>
      <c r="K2602">
        <v>4.5979993280000002</v>
      </c>
      <c r="L2602">
        <v>0</v>
      </c>
      <c r="M2602" t="s">
        <v>18</v>
      </c>
      <c r="N2602" t="str" cm="1">
        <f t="array" ref="N2602">_xlfn.IFS(J2602&lt;=29,"Twenties",J2602&lt;=39,"Thirties",J2602&lt;=49,"Fourties",J2602&lt;=59,"Fifties",J2602&gt;59,"Elders")</f>
        <v>Thirties</v>
      </c>
      <c r="O2602" t="str" cm="1">
        <f t="array" ref="O2602">_xlfn.IFS(K2603&lt;=5,"Very Short",K2603&lt;=10,"Short",K2603&lt;=15,"Mid-Class",K2603&lt;=20,"Long",K2603&lt;=25," Very Long",K2603&gt;25,"Lifer")</f>
        <v>Very Short</v>
      </c>
      <c r="P2602" t="str" cm="1">
        <f t="array" ref="P2602">_xlfn.IFS(L2602&lt;=39,"Negligible",L2602&lt;=79,"Minimal",L2602&lt;=119,"Moderate",L2602&lt;=158,"High Moderate",L2602&lt;=198," High",L2602&lt;=238,"Very High",L2602&lt;=278,"Severe")</f>
        <v>Negligible</v>
      </c>
      <c r="Q2602" s="3">
        <f t="shared" si="40"/>
        <v>0</v>
      </c>
    </row>
    <row r="2603" spans="1:17" x14ac:dyDescent="0.25">
      <c r="A2603">
        <v>2602</v>
      </c>
      <c r="B2603" t="s">
        <v>2811</v>
      </c>
      <c r="C2603" t="s">
        <v>189</v>
      </c>
      <c r="D2603" t="s">
        <v>5755</v>
      </c>
      <c r="E2603" t="s">
        <v>2458</v>
      </c>
      <c r="F2603" t="s">
        <v>1058</v>
      </c>
      <c r="G2603" t="s">
        <v>1059</v>
      </c>
      <c r="H2603" t="s">
        <v>28</v>
      </c>
      <c r="I2603" t="s">
        <v>18</v>
      </c>
      <c r="J2603">
        <v>45.338652199999999</v>
      </c>
      <c r="K2603">
        <v>4.5392333440000003</v>
      </c>
      <c r="L2603">
        <v>42.02180164</v>
      </c>
      <c r="M2603" t="s">
        <v>18</v>
      </c>
      <c r="N2603" t="str" cm="1">
        <f t="array" ref="N2603">_xlfn.IFS(J2603&lt;=29,"Twenties",J2603&lt;=39,"Thirties",J2603&lt;=49,"Fourties",J2603&lt;=59,"Fifties",J2603&gt;59,"Elders")</f>
        <v>Fourties</v>
      </c>
      <c r="O2603" t="str" cm="1">
        <f t="array" ref="O2603">_xlfn.IFS(K2604&lt;=5,"Very Short",K2604&lt;=10,"Short",K2604&lt;=15,"Mid-Class",K2604&lt;=20,"Long",K2604&lt;=25," Very Long",K2604&gt;25,"Lifer")</f>
        <v>Very Short</v>
      </c>
      <c r="P2603" t="str" cm="1">
        <f t="array" ref="P2603">_xlfn.IFS(L2603&lt;=39,"Negligible",L2603&lt;=79,"Minimal",L2603&lt;=119,"Moderate",L2603&lt;=158,"High Moderate",L2603&lt;=198," High",L2603&lt;=238,"Very High",L2603&lt;=278,"Severe")</f>
        <v>Minimal</v>
      </c>
      <c r="Q2603" s="3">
        <f t="shared" si="40"/>
        <v>1.7509084016666667</v>
      </c>
    </row>
    <row r="2604" spans="1:17" x14ac:dyDescent="0.25">
      <c r="A2604">
        <v>2603</v>
      </c>
      <c r="B2604" t="s">
        <v>2812</v>
      </c>
      <c r="C2604" t="s">
        <v>2537</v>
      </c>
      <c r="D2604" t="s">
        <v>5754</v>
      </c>
      <c r="E2604" t="s">
        <v>167</v>
      </c>
      <c r="F2604" t="s">
        <v>1058</v>
      </c>
      <c r="G2604" t="s">
        <v>1059</v>
      </c>
      <c r="H2604" t="s">
        <v>167</v>
      </c>
      <c r="I2604" t="s">
        <v>18</v>
      </c>
      <c r="J2604">
        <v>48.922820479999999</v>
      </c>
      <c r="K2604">
        <v>3.414063251</v>
      </c>
      <c r="L2604">
        <v>95.541822870000004</v>
      </c>
      <c r="M2604" t="s">
        <v>18</v>
      </c>
      <c r="N2604" t="str" cm="1">
        <f t="array" ref="N2604">_xlfn.IFS(J2604&lt;=29,"Twenties",J2604&lt;=39,"Thirties",J2604&lt;=49,"Fourties",J2604&lt;=59,"Fifties",J2604&gt;59,"Elders")</f>
        <v>Fourties</v>
      </c>
      <c r="O2604" t="str" cm="1">
        <f t="array" ref="O2604">_xlfn.IFS(K2605&lt;=5,"Very Short",K2605&lt;=10,"Short",K2605&lt;=15,"Mid-Class",K2605&lt;=20,"Long",K2605&lt;=25," Very Long",K2605&gt;25,"Lifer")</f>
        <v>Very Short</v>
      </c>
      <c r="P2604" t="str" cm="1">
        <f t="array" ref="P2604">_xlfn.IFS(L2604&lt;=39,"Negligible",L2604&lt;=79,"Minimal",L2604&lt;=119,"Moderate",L2604&lt;=158,"High Moderate",L2604&lt;=198," High",L2604&lt;=238,"Very High",L2604&lt;=278,"Severe")</f>
        <v>Moderate</v>
      </c>
      <c r="Q2604" s="3">
        <f t="shared" si="40"/>
        <v>3.9809092862500002</v>
      </c>
    </row>
    <row r="2605" spans="1:17" x14ac:dyDescent="0.25">
      <c r="A2605">
        <v>2604</v>
      </c>
      <c r="B2605" t="s">
        <v>822</v>
      </c>
      <c r="C2605" t="s">
        <v>338</v>
      </c>
      <c r="D2605" t="s">
        <v>5755</v>
      </c>
      <c r="E2605" t="s">
        <v>28</v>
      </c>
      <c r="F2605" t="s">
        <v>1058</v>
      </c>
      <c r="G2605" t="s">
        <v>1059</v>
      </c>
      <c r="H2605" t="s">
        <v>28</v>
      </c>
      <c r="I2605" t="s">
        <v>18</v>
      </c>
      <c r="J2605">
        <v>54.872462740000003</v>
      </c>
      <c r="K2605">
        <v>2.8820505280000002</v>
      </c>
      <c r="L2605">
        <v>126.6881844</v>
      </c>
      <c r="M2605" t="s">
        <v>18</v>
      </c>
      <c r="N2605" t="str" cm="1">
        <f t="array" ref="N2605">_xlfn.IFS(J2605&lt;=29,"Twenties",J2605&lt;=39,"Thirties",J2605&lt;=49,"Fourties",J2605&lt;=59,"Fifties",J2605&gt;59,"Elders")</f>
        <v>Fifties</v>
      </c>
      <c r="O2605" t="str" cm="1">
        <f t="array" ref="O2605">_xlfn.IFS(K2606&lt;=5,"Very Short",K2606&lt;=10,"Short",K2606&lt;=15,"Mid-Class",K2606&lt;=20,"Long",K2606&lt;=25," Very Long",K2606&gt;25,"Lifer")</f>
        <v>Short</v>
      </c>
      <c r="P2605" t="str" cm="1">
        <f t="array" ref="P2605">_xlfn.IFS(L2605&lt;=39,"Negligible",L2605&lt;=79,"Minimal",L2605&lt;=119,"Moderate",L2605&lt;=158,"High Moderate",L2605&lt;=198," High",L2605&lt;=238,"Very High",L2605&lt;=278,"Severe")</f>
        <v>High Moderate</v>
      </c>
      <c r="Q2605" s="3">
        <f t="shared" si="40"/>
        <v>5.2786743500000002</v>
      </c>
    </row>
    <row r="2606" spans="1:17" x14ac:dyDescent="0.25">
      <c r="A2606">
        <v>2605</v>
      </c>
      <c r="B2606" t="s">
        <v>1096</v>
      </c>
      <c r="C2606" t="s">
        <v>77</v>
      </c>
      <c r="D2606" t="s">
        <v>5754</v>
      </c>
      <c r="E2606" t="s">
        <v>1326</v>
      </c>
      <c r="F2606" t="s">
        <v>1058</v>
      </c>
      <c r="G2606" t="s">
        <v>1059</v>
      </c>
      <c r="H2606" t="s">
        <v>22</v>
      </c>
      <c r="I2606" t="s">
        <v>18</v>
      </c>
      <c r="J2606">
        <v>44.474794469999999</v>
      </c>
      <c r="K2606">
        <v>7.2429605590000001</v>
      </c>
      <c r="L2606">
        <v>104.3418319</v>
      </c>
      <c r="M2606" t="s">
        <v>18</v>
      </c>
      <c r="N2606" t="str" cm="1">
        <f t="array" ref="N2606">_xlfn.IFS(J2606&lt;=29,"Twenties",J2606&lt;=39,"Thirties",J2606&lt;=49,"Fourties",J2606&lt;=59,"Fifties",J2606&gt;59,"Elders")</f>
        <v>Fourties</v>
      </c>
      <c r="O2606" t="str" cm="1">
        <f t="array" ref="O2606">_xlfn.IFS(K2607&lt;=5,"Very Short",K2607&lt;=10,"Short",K2607&lt;=15,"Mid-Class",K2607&lt;=20,"Long",K2607&lt;=25," Very Long",K2607&gt;25,"Lifer")</f>
        <v>Very Short</v>
      </c>
      <c r="P2606" t="str" cm="1">
        <f t="array" ref="P2606">_xlfn.IFS(L2606&lt;=39,"Negligible",L2606&lt;=79,"Minimal",L2606&lt;=119,"Moderate",L2606&lt;=158,"High Moderate",L2606&lt;=198," High",L2606&lt;=238,"Very High",L2606&lt;=278,"Severe")</f>
        <v>Moderate</v>
      </c>
      <c r="Q2606" s="3">
        <f t="shared" si="40"/>
        <v>4.3475763291666665</v>
      </c>
    </row>
    <row r="2607" spans="1:17" x14ac:dyDescent="0.25">
      <c r="A2607">
        <v>2606</v>
      </c>
      <c r="B2607" t="s">
        <v>165</v>
      </c>
      <c r="C2607" t="s">
        <v>2813</v>
      </c>
      <c r="D2607" t="s">
        <v>5754</v>
      </c>
      <c r="E2607" t="s">
        <v>52</v>
      </c>
      <c r="F2607" t="s">
        <v>1058</v>
      </c>
      <c r="G2607" t="s">
        <v>1059</v>
      </c>
      <c r="H2607" t="s">
        <v>52</v>
      </c>
      <c r="I2607" t="s">
        <v>18</v>
      </c>
      <c r="J2607">
        <v>36.43549032</v>
      </c>
      <c r="K2607">
        <v>4.8158908330000001</v>
      </c>
      <c r="L2607">
        <v>0</v>
      </c>
      <c r="M2607" t="s">
        <v>18</v>
      </c>
      <c r="N2607" t="str" cm="1">
        <f t="array" ref="N2607">_xlfn.IFS(J2607&lt;=29,"Twenties",J2607&lt;=39,"Thirties",J2607&lt;=49,"Fourties",J2607&lt;=59,"Fifties",J2607&gt;59,"Elders")</f>
        <v>Thirties</v>
      </c>
      <c r="O2607" t="str" cm="1">
        <f t="array" ref="O2607">_xlfn.IFS(K2608&lt;=5,"Very Short",K2608&lt;=10,"Short",K2608&lt;=15,"Mid-Class",K2608&lt;=20,"Long",K2608&lt;=25," Very Long",K2608&gt;25,"Lifer")</f>
        <v>Very Short</v>
      </c>
      <c r="P2607" t="str" cm="1">
        <f t="array" ref="P2607">_xlfn.IFS(L2607&lt;=39,"Negligible",L2607&lt;=79,"Minimal",L2607&lt;=119,"Moderate",L2607&lt;=158,"High Moderate",L2607&lt;=198," High",L2607&lt;=238,"Very High",L2607&lt;=278,"Severe")</f>
        <v>Negligible</v>
      </c>
      <c r="Q2607" s="3">
        <f t="shared" si="40"/>
        <v>0</v>
      </c>
    </row>
    <row r="2608" spans="1:17" x14ac:dyDescent="0.25">
      <c r="A2608">
        <v>2607</v>
      </c>
      <c r="B2608" t="s">
        <v>2814</v>
      </c>
      <c r="C2608" t="s">
        <v>1429</v>
      </c>
      <c r="D2608" t="s">
        <v>5755</v>
      </c>
      <c r="E2608" t="s">
        <v>125</v>
      </c>
      <c r="F2608" t="s">
        <v>1058</v>
      </c>
      <c r="G2608" t="s">
        <v>1059</v>
      </c>
      <c r="H2608" t="s">
        <v>125</v>
      </c>
      <c r="I2608" t="s">
        <v>18</v>
      </c>
      <c r="J2608">
        <v>36.944155369999997</v>
      </c>
      <c r="K2608">
        <v>3.7972147249999999</v>
      </c>
      <c r="L2608">
        <v>39.914482249999999</v>
      </c>
      <c r="M2608" t="s">
        <v>18</v>
      </c>
      <c r="N2608" t="str" cm="1">
        <f t="array" ref="N2608">_xlfn.IFS(J2608&lt;=29,"Twenties",J2608&lt;=39,"Thirties",J2608&lt;=49,"Fourties",J2608&lt;=59,"Fifties",J2608&gt;59,"Elders")</f>
        <v>Thirties</v>
      </c>
      <c r="O2608" t="str" cm="1">
        <f t="array" ref="O2608">_xlfn.IFS(K2609&lt;=5,"Very Short",K2609&lt;=10,"Short",K2609&lt;=15,"Mid-Class",K2609&lt;=20,"Long",K2609&lt;=25," Very Long",K2609&gt;25,"Lifer")</f>
        <v>Very Short</v>
      </c>
      <c r="P2608" t="str" cm="1">
        <f t="array" ref="P2608">_xlfn.IFS(L2608&lt;=39,"Negligible",L2608&lt;=79,"Minimal",L2608&lt;=119,"Moderate",L2608&lt;=158,"High Moderate",L2608&lt;=198," High",L2608&lt;=238,"Very High",L2608&lt;=278,"Severe")</f>
        <v>Minimal</v>
      </c>
      <c r="Q2608" s="3">
        <f t="shared" si="40"/>
        <v>1.6631034270833334</v>
      </c>
    </row>
    <row r="2609" spans="1:17" x14ac:dyDescent="0.25">
      <c r="A2609">
        <v>2608</v>
      </c>
      <c r="B2609" t="s">
        <v>2815</v>
      </c>
      <c r="C2609" t="s">
        <v>800</v>
      </c>
      <c r="D2609" t="s">
        <v>5754</v>
      </c>
      <c r="E2609" t="s">
        <v>36</v>
      </c>
      <c r="F2609" t="s">
        <v>818</v>
      </c>
      <c r="G2609" t="s">
        <v>819</v>
      </c>
      <c r="H2609" t="s">
        <v>36</v>
      </c>
      <c r="I2609" t="s">
        <v>18</v>
      </c>
      <c r="J2609">
        <v>46.221215350000001</v>
      </c>
      <c r="K2609">
        <v>4.6920167319999999</v>
      </c>
      <c r="L2609">
        <v>65.208851179999996</v>
      </c>
      <c r="M2609" t="s">
        <v>18</v>
      </c>
      <c r="N2609" t="str" cm="1">
        <f t="array" ref="N2609">_xlfn.IFS(J2609&lt;=29,"Twenties",J2609&lt;=39,"Thirties",J2609&lt;=49,"Fourties",J2609&lt;=59,"Fifties",J2609&gt;59,"Elders")</f>
        <v>Fourties</v>
      </c>
      <c r="O2609" t="str" cm="1">
        <f t="array" ref="O2609">_xlfn.IFS(K2610&lt;=5,"Very Short",K2610&lt;=10,"Short",K2610&lt;=15,"Mid-Class",K2610&lt;=20,"Long",K2610&lt;=25," Very Long",K2610&gt;25,"Lifer")</f>
        <v>Very Short</v>
      </c>
      <c r="P2609" t="str" cm="1">
        <f t="array" ref="P2609">_xlfn.IFS(L2609&lt;=39,"Negligible",L2609&lt;=79,"Minimal",L2609&lt;=119,"Moderate",L2609&lt;=158,"High Moderate",L2609&lt;=198," High",L2609&lt;=238,"Very High",L2609&lt;=278,"Severe")</f>
        <v>Minimal</v>
      </c>
      <c r="Q2609" s="3">
        <f t="shared" si="40"/>
        <v>2.7170354658333333</v>
      </c>
    </row>
    <row r="2610" spans="1:17" x14ac:dyDescent="0.25">
      <c r="A2610">
        <v>2609</v>
      </c>
      <c r="B2610" t="s">
        <v>772</v>
      </c>
      <c r="C2610" t="s">
        <v>48</v>
      </c>
      <c r="D2610" t="s">
        <v>5755</v>
      </c>
      <c r="E2610" t="s">
        <v>121</v>
      </c>
      <c r="F2610" t="s">
        <v>2722</v>
      </c>
      <c r="G2610" t="s">
        <v>1861</v>
      </c>
      <c r="H2610" t="s">
        <v>121</v>
      </c>
      <c r="I2610" t="s">
        <v>18</v>
      </c>
      <c r="J2610">
        <v>50.525619089999999</v>
      </c>
      <c r="K2610">
        <v>3.6247496219999999</v>
      </c>
      <c r="L2610">
        <v>125.7008403</v>
      </c>
      <c r="M2610" t="s">
        <v>18</v>
      </c>
      <c r="N2610" t="str" cm="1">
        <f t="array" ref="N2610">_xlfn.IFS(J2610&lt;=29,"Twenties",J2610&lt;=39,"Thirties",J2610&lt;=49,"Fourties",J2610&lt;=59,"Fifties",J2610&gt;59,"Elders")</f>
        <v>Fifties</v>
      </c>
      <c r="O2610" t="str" cm="1">
        <f t="array" ref="O2610">_xlfn.IFS(K2611&lt;=5,"Very Short",K2611&lt;=10,"Short",K2611&lt;=15,"Mid-Class",K2611&lt;=20,"Long",K2611&lt;=25," Very Long",K2611&gt;25,"Lifer")</f>
        <v>Very Short</v>
      </c>
      <c r="P2610" t="str" cm="1">
        <f t="array" ref="P2610">_xlfn.IFS(L2610&lt;=39,"Negligible",L2610&lt;=79,"Minimal",L2610&lt;=119,"Moderate",L2610&lt;=158,"High Moderate",L2610&lt;=198," High",L2610&lt;=238,"Very High",L2610&lt;=278,"Severe")</f>
        <v>High Moderate</v>
      </c>
      <c r="Q2610" s="3">
        <f t="shared" si="40"/>
        <v>5.2375350124999995</v>
      </c>
    </row>
    <row r="2611" spans="1:17" x14ac:dyDescent="0.25">
      <c r="A2611">
        <v>2610</v>
      </c>
      <c r="B2611" t="s">
        <v>2816</v>
      </c>
      <c r="C2611" t="s">
        <v>445</v>
      </c>
      <c r="D2611" t="s">
        <v>5754</v>
      </c>
      <c r="E2611" t="s">
        <v>356</v>
      </c>
      <c r="F2611" t="s">
        <v>1058</v>
      </c>
      <c r="G2611" t="s">
        <v>1059</v>
      </c>
      <c r="H2611" t="s">
        <v>356</v>
      </c>
      <c r="I2611" t="s">
        <v>18</v>
      </c>
      <c r="J2611">
        <v>37.394011980000002</v>
      </c>
      <c r="K2611">
        <v>2.1131633559999998</v>
      </c>
      <c r="L2611">
        <v>83.130516479999997</v>
      </c>
      <c r="M2611" t="s">
        <v>18</v>
      </c>
      <c r="N2611" t="str" cm="1">
        <f t="array" ref="N2611">_xlfn.IFS(J2611&lt;=29,"Twenties",J2611&lt;=39,"Thirties",J2611&lt;=49,"Fourties",J2611&lt;=59,"Fifties",J2611&gt;59,"Elders")</f>
        <v>Thirties</v>
      </c>
      <c r="O2611" t="str" cm="1">
        <f t="array" ref="O2611">_xlfn.IFS(K2612&lt;=5,"Very Short",K2612&lt;=10,"Short",K2612&lt;=15,"Mid-Class",K2612&lt;=20,"Long",K2612&lt;=25," Very Long",K2612&gt;25,"Lifer")</f>
        <v>Short</v>
      </c>
      <c r="P2611" t="str" cm="1">
        <f t="array" ref="P2611">_xlfn.IFS(L2611&lt;=39,"Negligible",L2611&lt;=79,"Minimal",L2611&lt;=119,"Moderate",L2611&lt;=158,"High Moderate",L2611&lt;=198," High",L2611&lt;=238,"Very High",L2611&lt;=278,"Severe")</f>
        <v>Moderate</v>
      </c>
      <c r="Q2611" s="3">
        <f t="shared" si="40"/>
        <v>3.4637715199999999</v>
      </c>
    </row>
    <row r="2612" spans="1:17" x14ac:dyDescent="0.25">
      <c r="A2612">
        <v>2611</v>
      </c>
      <c r="B2612" t="s">
        <v>902</v>
      </c>
      <c r="C2612" t="s">
        <v>2817</v>
      </c>
      <c r="D2612" t="s">
        <v>5754</v>
      </c>
      <c r="E2612" t="s">
        <v>36</v>
      </c>
      <c r="F2612" t="s">
        <v>2722</v>
      </c>
      <c r="G2612" t="s">
        <v>1861</v>
      </c>
      <c r="H2612" t="s">
        <v>36</v>
      </c>
      <c r="I2612" t="s">
        <v>18</v>
      </c>
      <c r="J2612">
        <v>51.94452467</v>
      </c>
      <c r="K2612">
        <v>5.5225811330000001</v>
      </c>
      <c r="L2612">
        <v>109.3250809</v>
      </c>
      <c r="M2612" t="s">
        <v>18</v>
      </c>
      <c r="N2612" t="str" cm="1">
        <f t="array" ref="N2612">_xlfn.IFS(J2612&lt;=29,"Twenties",J2612&lt;=39,"Thirties",J2612&lt;=49,"Fourties",J2612&lt;=59,"Fifties",J2612&gt;59,"Elders")</f>
        <v>Fifties</v>
      </c>
      <c r="O2612" t="str" cm="1">
        <f t="array" ref="O2612">_xlfn.IFS(K2613&lt;=5,"Very Short",K2613&lt;=10,"Short",K2613&lt;=15,"Mid-Class",K2613&lt;=20,"Long",K2613&lt;=25," Very Long",K2613&gt;25,"Lifer")</f>
        <v>Very Short</v>
      </c>
      <c r="P2612" t="str" cm="1">
        <f t="array" ref="P2612">_xlfn.IFS(L2612&lt;=39,"Negligible",L2612&lt;=79,"Minimal",L2612&lt;=119,"Moderate",L2612&lt;=158,"High Moderate",L2612&lt;=198," High",L2612&lt;=238,"Very High",L2612&lt;=278,"Severe")</f>
        <v>Moderate</v>
      </c>
      <c r="Q2612" s="3">
        <f t="shared" si="40"/>
        <v>4.5552117041666671</v>
      </c>
    </row>
    <row r="2613" spans="1:17" x14ac:dyDescent="0.25">
      <c r="A2613">
        <v>2612</v>
      </c>
      <c r="B2613" t="s">
        <v>16</v>
      </c>
      <c r="C2613" t="s">
        <v>1144</v>
      </c>
      <c r="D2613" t="s">
        <v>5754</v>
      </c>
      <c r="E2613" t="s">
        <v>21</v>
      </c>
      <c r="F2613" t="s">
        <v>1058</v>
      </c>
      <c r="G2613" t="s">
        <v>1059</v>
      </c>
      <c r="H2613" t="s">
        <v>22</v>
      </c>
      <c r="I2613" t="s">
        <v>18</v>
      </c>
      <c r="J2613">
        <v>41.58000053</v>
      </c>
      <c r="K2613">
        <v>4.4739203720000003</v>
      </c>
      <c r="L2613">
        <v>23.319636119999998</v>
      </c>
      <c r="M2613" t="s">
        <v>18</v>
      </c>
      <c r="N2613" t="str" cm="1">
        <f t="array" ref="N2613">_xlfn.IFS(J2613&lt;=29,"Twenties",J2613&lt;=39,"Thirties",J2613&lt;=49,"Fourties",J2613&lt;=59,"Fifties",J2613&gt;59,"Elders")</f>
        <v>Fourties</v>
      </c>
      <c r="O2613" t="str" cm="1">
        <f t="array" ref="O2613">_xlfn.IFS(K2614&lt;=5,"Very Short",K2614&lt;=10,"Short",K2614&lt;=15,"Mid-Class",K2614&lt;=20,"Long",K2614&lt;=25," Very Long",K2614&gt;25,"Lifer")</f>
        <v>Short</v>
      </c>
      <c r="P2613" t="str" cm="1">
        <f t="array" ref="P2613">_xlfn.IFS(L2613&lt;=39,"Negligible",L2613&lt;=79,"Minimal",L2613&lt;=119,"Moderate",L2613&lt;=158,"High Moderate",L2613&lt;=198," High",L2613&lt;=238,"Very High",L2613&lt;=278,"Severe")</f>
        <v>Negligible</v>
      </c>
      <c r="Q2613" s="3">
        <f t="shared" si="40"/>
        <v>0.97165150499999997</v>
      </c>
    </row>
    <row r="2614" spans="1:17" x14ac:dyDescent="0.25">
      <c r="A2614">
        <v>2613</v>
      </c>
      <c r="B2614" t="s">
        <v>2818</v>
      </c>
      <c r="C2614" t="s">
        <v>2819</v>
      </c>
      <c r="D2614" t="s">
        <v>5754</v>
      </c>
      <c r="E2614" t="s">
        <v>31</v>
      </c>
      <c r="F2614" t="s">
        <v>1058</v>
      </c>
      <c r="G2614" t="s">
        <v>1059</v>
      </c>
      <c r="H2614" t="s">
        <v>31</v>
      </c>
      <c r="I2614" t="s">
        <v>18</v>
      </c>
      <c r="J2614">
        <v>40.93001872</v>
      </c>
      <c r="K2614">
        <v>5.9230023469999997</v>
      </c>
      <c r="L2614">
        <v>47.8831481</v>
      </c>
      <c r="M2614" t="s">
        <v>18</v>
      </c>
      <c r="N2614" t="str" cm="1">
        <f t="array" ref="N2614">_xlfn.IFS(J2614&lt;=29,"Twenties",J2614&lt;=39,"Thirties",J2614&lt;=49,"Fourties",J2614&lt;=59,"Fifties",J2614&gt;59,"Elders")</f>
        <v>Fourties</v>
      </c>
      <c r="O2614" t="str" cm="1">
        <f t="array" ref="O2614">_xlfn.IFS(K2615&lt;=5,"Very Short",K2615&lt;=10,"Short",K2615&lt;=15,"Mid-Class",K2615&lt;=20,"Long",K2615&lt;=25," Very Long",K2615&gt;25,"Lifer")</f>
        <v>Very Short</v>
      </c>
      <c r="P2614" t="str" cm="1">
        <f t="array" ref="P2614">_xlfn.IFS(L2614&lt;=39,"Negligible",L2614&lt;=79,"Minimal",L2614&lt;=119,"Moderate",L2614&lt;=158,"High Moderate",L2614&lt;=198," High",L2614&lt;=238,"Very High",L2614&lt;=278,"Severe")</f>
        <v>Minimal</v>
      </c>
      <c r="Q2614" s="3">
        <f t="shared" si="40"/>
        <v>1.9951311708333332</v>
      </c>
    </row>
    <row r="2615" spans="1:17" x14ac:dyDescent="0.25">
      <c r="A2615">
        <v>2614</v>
      </c>
      <c r="B2615" t="s">
        <v>1207</v>
      </c>
      <c r="C2615" t="s">
        <v>749</v>
      </c>
      <c r="D2615" t="s">
        <v>5755</v>
      </c>
      <c r="E2615" t="s">
        <v>826</v>
      </c>
      <c r="F2615" t="s">
        <v>1058</v>
      </c>
      <c r="G2615" t="s">
        <v>1059</v>
      </c>
      <c r="H2615" t="s">
        <v>22</v>
      </c>
      <c r="I2615" t="s">
        <v>18</v>
      </c>
      <c r="J2615">
        <v>35.43821037</v>
      </c>
      <c r="K2615">
        <v>2.811080552</v>
      </c>
      <c r="L2615">
        <v>0</v>
      </c>
      <c r="M2615" t="s">
        <v>18</v>
      </c>
      <c r="N2615" t="str" cm="1">
        <f t="array" ref="N2615">_xlfn.IFS(J2615&lt;=29,"Twenties",J2615&lt;=39,"Thirties",J2615&lt;=49,"Fourties",J2615&lt;=59,"Fifties",J2615&gt;59,"Elders")</f>
        <v>Thirties</v>
      </c>
      <c r="O2615" t="str" cm="1">
        <f t="array" ref="O2615">_xlfn.IFS(K2616&lt;=5,"Very Short",K2616&lt;=10,"Short",K2616&lt;=15,"Mid-Class",K2616&lt;=20,"Long",K2616&lt;=25," Very Long",K2616&gt;25,"Lifer")</f>
        <v>Short</v>
      </c>
      <c r="P2615" t="str" cm="1">
        <f t="array" ref="P2615">_xlfn.IFS(L2615&lt;=39,"Negligible",L2615&lt;=79,"Minimal",L2615&lt;=119,"Moderate",L2615&lt;=158,"High Moderate",L2615&lt;=198," High",L2615&lt;=238,"Very High",L2615&lt;=278,"Severe")</f>
        <v>Negligible</v>
      </c>
      <c r="Q2615" s="3">
        <f t="shared" si="40"/>
        <v>0</v>
      </c>
    </row>
    <row r="2616" spans="1:17" x14ac:dyDescent="0.25">
      <c r="A2616">
        <v>2615</v>
      </c>
      <c r="B2616" t="s">
        <v>2820</v>
      </c>
      <c r="C2616" t="s">
        <v>41</v>
      </c>
      <c r="D2616" t="s">
        <v>5755</v>
      </c>
      <c r="E2616" t="s">
        <v>99</v>
      </c>
      <c r="F2616" t="s">
        <v>1058</v>
      </c>
      <c r="G2616" t="s">
        <v>1059</v>
      </c>
      <c r="H2616" t="s">
        <v>99</v>
      </c>
      <c r="I2616" t="s">
        <v>18</v>
      </c>
      <c r="J2616">
        <v>48.232837879999998</v>
      </c>
      <c r="K2616">
        <v>5.6641537279999996</v>
      </c>
      <c r="L2616">
        <v>97.743853439999995</v>
      </c>
      <c r="M2616" t="s">
        <v>18</v>
      </c>
      <c r="N2616" t="str" cm="1">
        <f t="array" ref="N2616">_xlfn.IFS(J2616&lt;=29,"Twenties",J2616&lt;=39,"Thirties",J2616&lt;=49,"Fourties",J2616&lt;=59,"Fifties",J2616&gt;59,"Elders")</f>
        <v>Fourties</v>
      </c>
      <c r="O2616" t="str" cm="1">
        <f t="array" ref="O2616">_xlfn.IFS(K2617&lt;=5,"Very Short",K2617&lt;=10,"Short",K2617&lt;=15,"Mid-Class",K2617&lt;=20,"Long",K2617&lt;=25," Very Long",K2617&gt;25,"Lifer")</f>
        <v>Very Short</v>
      </c>
      <c r="P2616" t="str" cm="1">
        <f t="array" ref="P2616">_xlfn.IFS(L2616&lt;=39,"Negligible",L2616&lt;=79,"Minimal",L2616&lt;=119,"Moderate",L2616&lt;=158,"High Moderate",L2616&lt;=198," High",L2616&lt;=238,"Very High",L2616&lt;=278,"Severe")</f>
        <v>Moderate</v>
      </c>
      <c r="Q2616" s="3">
        <f t="shared" si="40"/>
        <v>4.0726605600000001</v>
      </c>
    </row>
    <row r="2617" spans="1:17" x14ac:dyDescent="0.25">
      <c r="A2617">
        <v>2616</v>
      </c>
      <c r="B2617" t="s">
        <v>1830</v>
      </c>
      <c r="C2617" t="s">
        <v>1783</v>
      </c>
      <c r="D2617" t="s">
        <v>5755</v>
      </c>
      <c r="E2617" t="s">
        <v>25</v>
      </c>
      <c r="F2617" t="s">
        <v>1058</v>
      </c>
      <c r="G2617" t="s">
        <v>1059</v>
      </c>
      <c r="H2617" t="s">
        <v>25</v>
      </c>
      <c r="I2617" t="s">
        <v>18</v>
      </c>
      <c r="J2617">
        <v>52.206020240000001</v>
      </c>
      <c r="K2617">
        <v>2.9493704319999998</v>
      </c>
      <c r="L2617">
        <v>98.421404989999999</v>
      </c>
      <c r="M2617" t="s">
        <v>18</v>
      </c>
      <c r="N2617" t="str" cm="1">
        <f t="array" ref="N2617">_xlfn.IFS(J2617&lt;=29,"Twenties",J2617&lt;=39,"Thirties",J2617&lt;=49,"Fourties",J2617&lt;=59,"Fifties",J2617&gt;59,"Elders")</f>
        <v>Fifties</v>
      </c>
      <c r="O2617" t="str" cm="1">
        <f t="array" ref="O2617">_xlfn.IFS(K2618&lt;=5,"Very Short",K2618&lt;=10,"Short",K2618&lt;=15,"Mid-Class",K2618&lt;=20,"Long",K2618&lt;=25," Very Long",K2618&gt;25,"Lifer")</f>
        <v>Short</v>
      </c>
      <c r="P2617" t="str" cm="1">
        <f t="array" ref="P2617">_xlfn.IFS(L2617&lt;=39,"Negligible",L2617&lt;=79,"Minimal",L2617&lt;=119,"Moderate",L2617&lt;=158,"High Moderate",L2617&lt;=198," High",L2617&lt;=238,"Very High",L2617&lt;=278,"Severe")</f>
        <v>Moderate</v>
      </c>
      <c r="Q2617" s="3">
        <f t="shared" si="40"/>
        <v>4.1008918745833336</v>
      </c>
    </row>
    <row r="2618" spans="1:17" x14ac:dyDescent="0.25">
      <c r="A2618">
        <v>2617</v>
      </c>
      <c r="B2618" t="s">
        <v>2821</v>
      </c>
      <c r="C2618" t="s">
        <v>64</v>
      </c>
      <c r="D2618" t="s">
        <v>5754</v>
      </c>
      <c r="E2618" t="s">
        <v>85</v>
      </c>
      <c r="F2618" t="s">
        <v>1058</v>
      </c>
      <c r="G2618" t="s">
        <v>1059</v>
      </c>
      <c r="H2618" t="s">
        <v>85</v>
      </c>
      <c r="I2618" t="s">
        <v>18</v>
      </c>
      <c r="J2618">
        <v>46.094387640000001</v>
      </c>
      <c r="K2618">
        <v>6.0242766579999998</v>
      </c>
      <c r="L2618">
        <v>48.894932109999999</v>
      </c>
      <c r="M2618" t="s">
        <v>18</v>
      </c>
      <c r="N2618" t="str" cm="1">
        <f t="array" ref="N2618">_xlfn.IFS(J2618&lt;=29,"Twenties",J2618&lt;=39,"Thirties",J2618&lt;=49,"Fourties",J2618&lt;=59,"Fifties",J2618&gt;59,"Elders")</f>
        <v>Fourties</v>
      </c>
      <c r="O2618" t="str" cm="1">
        <f t="array" ref="O2618">_xlfn.IFS(K2619&lt;=5,"Very Short",K2619&lt;=10,"Short",K2619&lt;=15,"Mid-Class",K2619&lt;=20,"Long",K2619&lt;=25," Very Long",K2619&gt;25,"Lifer")</f>
        <v>Very Short</v>
      </c>
      <c r="P2618" t="str" cm="1">
        <f t="array" ref="P2618">_xlfn.IFS(L2618&lt;=39,"Negligible",L2618&lt;=79,"Minimal",L2618&lt;=119,"Moderate",L2618&lt;=158,"High Moderate",L2618&lt;=198," High",L2618&lt;=238,"Very High",L2618&lt;=278,"Severe")</f>
        <v>Minimal</v>
      </c>
      <c r="Q2618" s="3">
        <f t="shared" si="40"/>
        <v>2.0372888379166665</v>
      </c>
    </row>
    <row r="2619" spans="1:17" x14ac:dyDescent="0.25">
      <c r="A2619">
        <v>2618</v>
      </c>
      <c r="B2619" t="s">
        <v>2822</v>
      </c>
      <c r="C2619" t="s">
        <v>75</v>
      </c>
      <c r="D2619" t="s">
        <v>5754</v>
      </c>
      <c r="E2619" t="s">
        <v>44</v>
      </c>
      <c r="F2619" t="s">
        <v>1058</v>
      </c>
      <c r="G2619" t="s">
        <v>1059</v>
      </c>
      <c r="H2619" t="s">
        <v>44</v>
      </c>
      <c r="I2619" t="s">
        <v>18</v>
      </c>
      <c r="J2619">
        <v>40.310677419999998</v>
      </c>
      <c r="K2619">
        <v>4.9274446809999999</v>
      </c>
      <c r="L2619">
        <v>82.949885320000007</v>
      </c>
      <c r="M2619" t="s">
        <v>18</v>
      </c>
      <c r="N2619" t="str" cm="1">
        <f t="array" ref="N2619">_xlfn.IFS(J2619&lt;=29,"Twenties",J2619&lt;=39,"Thirties",J2619&lt;=49,"Fourties",J2619&lt;=59,"Fifties",J2619&gt;59,"Elders")</f>
        <v>Fourties</v>
      </c>
      <c r="O2619" t="str" cm="1">
        <f t="array" ref="O2619">_xlfn.IFS(K2620&lt;=5,"Very Short",K2620&lt;=10,"Short",K2620&lt;=15,"Mid-Class",K2620&lt;=20,"Long",K2620&lt;=25," Very Long",K2620&gt;25,"Lifer")</f>
        <v>Short</v>
      </c>
      <c r="P2619" t="str" cm="1">
        <f t="array" ref="P2619">_xlfn.IFS(L2619&lt;=39,"Negligible",L2619&lt;=79,"Minimal",L2619&lt;=119,"Moderate",L2619&lt;=158,"High Moderate",L2619&lt;=198," High",L2619&lt;=238,"Very High",L2619&lt;=278,"Severe")</f>
        <v>Moderate</v>
      </c>
      <c r="Q2619" s="3">
        <f t="shared" si="40"/>
        <v>3.4562452216666668</v>
      </c>
    </row>
    <row r="2620" spans="1:17" x14ac:dyDescent="0.25">
      <c r="A2620">
        <v>2619</v>
      </c>
      <c r="B2620" t="s">
        <v>272</v>
      </c>
      <c r="C2620" t="s">
        <v>707</v>
      </c>
      <c r="D2620" t="s">
        <v>5755</v>
      </c>
      <c r="E2620" t="s">
        <v>36</v>
      </c>
      <c r="F2620" t="s">
        <v>2722</v>
      </c>
      <c r="G2620" t="s">
        <v>1861</v>
      </c>
      <c r="H2620" t="s">
        <v>36</v>
      </c>
      <c r="I2620" t="s">
        <v>18</v>
      </c>
      <c r="J2620">
        <v>52.243523430000003</v>
      </c>
      <c r="K2620">
        <v>7.5844648550000002</v>
      </c>
      <c r="L2620">
        <v>106.0001353</v>
      </c>
      <c r="M2620" t="s">
        <v>18</v>
      </c>
      <c r="N2620" t="str" cm="1">
        <f t="array" ref="N2620">_xlfn.IFS(J2620&lt;=29,"Twenties",J2620&lt;=39,"Thirties",J2620&lt;=49,"Fourties",J2620&lt;=59,"Fifties",J2620&gt;59,"Elders")</f>
        <v>Fifties</v>
      </c>
      <c r="O2620" t="str" cm="1">
        <f t="array" ref="O2620">_xlfn.IFS(K2621&lt;=5,"Very Short",K2621&lt;=10,"Short",K2621&lt;=15,"Mid-Class",K2621&lt;=20,"Long",K2621&lt;=25," Very Long",K2621&gt;25,"Lifer")</f>
        <v>Short</v>
      </c>
      <c r="P2620" t="str" cm="1">
        <f t="array" ref="P2620">_xlfn.IFS(L2620&lt;=39,"Negligible",L2620&lt;=79,"Minimal",L2620&lt;=119,"Moderate",L2620&lt;=158,"High Moderate",L2620&lt;=198," High",L2620&lt;=238,"Very High",L2620&lt;=278,"Severe")</f>
        <v>Moderate</v>
      </c>
      <c r="Q2620" s="3">
        <f t="shared" si="40"/>
        <v>4.4166723041666662</v>
      </c>
    </row>
    <row r="2621" spans="1:17" x14ac:dyDescent="0.25">
      <c r="A2621">
        <v>2620</v>
      </c>
      <c r="B2621" t="s">
        <v>964</v>
      </c>
      <c r="C2621" t="s">
        <v>628</v>
      </c>
      <c r="D2621" t="s">
        <v>5755</v>
      </c>
      <c r="E2621" t="s">
        <v>405</v>
      </c>
      <c r="F2621" t="s">
        <v>1058</v>
      </c>
      <c r="G2621" t="s">
        <v>1059</v>
      </c>
      <c r="H2621" t="s">
        <v>405</v>
      </c>
      <c r="I2621" t="s">
        <v>18</v>
      </c>
      <c r="J2621">
        <v>25.462992150000002</v>
      </c>
      <c r="K2621">
        <v>5.872443863</v>
      </c>
      <c r="L2621">
        <v>0</v>
      </c>
      <c r="M2621" t="s">
        <v>18</v>
      </c>
      <c r="N2621" t="str" cm="1">
        <f t="array" ref="N2621">_xlfn.IFS(J2621&lt;=29,"Twenties",J2621&lt;=39,"Thirties",J2621&lt;=49,"Fourties",J2621&lt;=59,"Fifties",J2621&gt;59,"Elders")</f>
        <v>Twenties</v>
      </c>
      <c r="O2621" t="str" cm="1">
        <f t="array" ref="O2621">_xlfn.IFS(K2622&lt;=5,"Very Short",K2622&lt;=10,"Short",K2622&lt;=15,"Mid-Class",K2622&lt;=20,"Long",K2622&lt;=25," Very Long",K2622&gt;25,"Lifer")</f>
        <v>Short</v>
      </c>
      <c r="P2621" t="str" cm="1">
        <f t="array" ref="P2621">_xlfn.IFS(L2621&lt;=39,"Negligible",L2621&lt;=79,"Minimal",L2621&lt;=119,"Moderate",L2621&lt;=158,"High Moderate",L2621&lt;=198," High",L2621&lt;=238,"Very High",L2621&lt;=278,"Severe")</f>
        <v>Negligible</v>
      </c>
      <c r="Q2621" s="3">
        <f t="shared" si="40"/>
        <v>0</v>
      </c>
    </row>
    <row r="2622" spans="1:17" x14ac:dyDescent="0.25">
      <c r="A2622">
        <v>2621</v>
      </c>
      <c r="B2622" t="s">
        <v>2823</v>
      </c>
      <c r="C2622" t="s">
        <v>633</v>
      </c>
      <c r="D2622" t="s">
        <v>5755</v>
      </c>
      <c r="E2622" t="s">
        <v>125</v>
      </c>
      <c r="F2622" t="s">
        <v>1058</v>
      </c>
      <c r="G2622" t="s">
        <v>1059</v>
      </c>
      <c r="H2622" t="s">
        <v>125</v>
      </c>
      <c r="I2622" t="s">
        <v>18</v>
      </c>
      <c r="J2622">
        <v>34.277277570000003</v>
      </c>
      <c r="K2622">
        <v>5.574116965</v>
      </c>
      <c r="L2622">
        <v>16.676789200000002</v>
      </c>
      <c r="M2622" t="s">
        <v>18</v>
      </c>
      <c r="N2622" t="str" cm="1">
        <f t="array" ref="N2622">_xlfn.IFS(J2622&lt;=29,"Twenties",J2622&lt;=39,"Thirties",J2622&lt;=49,"Fourties",J2622&lt;=59,"Fifties",J2622&gt;59,"Elders")</f>
        <v>Thirties</v>
      </c>
      <c r="O2622" t="str" cm="1">
        <f t="array" ref="O2622">_xlfn.IFS(K2623&lt;=5,"Very Short",K2623&lt;=10,"Short",K2623&lt;=15,"Mid-Class",K2623&lt;=20,"Long",K2623&lt;=25," Very Long",K2623&gt;25,"Lifer")</f>
        <v>Short</v>
      </c>
      <c r="P2622" t="str" cm="1">
        <f t="array" ref="P2622">_xlfn.IFS(L2622&lt;=39,"Negligible",L2622&lt;=79,"Minimal",L2622&lt;=119,"Moderate",L2622&lt;=158,"High Moderate",L2622&lt;=198," High",L2622&lt;=238,"Very High",L2622&lt;=278,"Severe")</f>
        <v>Negligible</v>
      </c>
      <c r="Q2622" s="3">
        <f t="shared" si="40"/>
        <v>0.6948662166666667</v>
      </c>
    </row>
    <row r="2623" spans="1:17" x14ac:dyDescent="0.25">
      <c r="A2623">
        <v>2622</v>
      </c>
      <c r="B2623" t="s">
        <v>529</v>
      </c>
      <c r="C2623" t="s">
        <v>672</v>
      </c>
      <c r="D2623" t="s">
        <v>5755</v>
      </c>
      <c r="E2623" t="s">
        <v>31</v>
      </c>
      <c r="F2623" t="s">
        <v>1058</v>
      </c>
      <c r="G2623" t="s">
        <v>1059</v>
      </c>
      <c r="H2623" t="s">
        <v>31</v>
      </c>
      <c r="I2623" t="s">
        <v>18</v>
      </c>
      <c r="J2623">
        <v>28.379243089999999</v>
      </c>
      <c r="K2623">
        <v>7.1770545170000002</v>
      </c>
      <c r="L2623">
        <v>44.482097090000003</v>
      </c>
      <c r="M2623" t="s">
        <v>18</v>
      </c>
      <c r="N2623" t="str" cm="1">
        <f t="array" ref="N2623">_xlfn.IFS(J2623&lt;=29,"Twenties",J2623&lt;=39,"Thirties",J2623&lt;=49,"Fourties",J2623&lt;=59,"Fifties",J2623&gt;59,"Elders")</f>
        <v>Twenties</v>
      </c>
      <c r="O2623" t="str" cm="1">
        <f t="array" ref="O2623">_xlfn.IFS(K2624&lt;=5,"Very Short",K2624&lt;=10,"Short",K2624&lt;=15,"Mid-Class",K2624&lt;=20,"Long",K2624&lt;=25," Very Long",K2624&gt;25,"Lifer")</f>
        <v>Very Short</v>
      </c>
      <c r="P2623" t="str" cm="1">
        <f t="array" ref="P2623">_xlfn.IFS(L2623&lt;=39,"Negligible",L2623&lt;=79,"Minimal",L2623&lt;=119,"Moderate",L2623&lt;=158,"High Moderate",L2623&lt;=198," High",L2623&lt;=238,"Very High",L2623&lt;=278,"Severe")</f>
        <v>Minimal</v>
      </c>
      <c r="Q2623" s="3">
        <f t="shared" si="40"/>
        <v>1.8534207120833335</v>
      </c>
    </row>
    <row r="2624" spans="1:17" x14ac:dyDescent="0.25">
      <c r="A2624">
        <v>2623</v>
      </c>
      <c r="B2624" t="s">
        <v>2824</v>
      </c>
      <c r="C2624" t="s">
        <v>439</v>
      </c>
      <c r="D2624" t="s">
        <v>5754</v>
      </c>
      <c r="E2624" t="s">
        <v>85</v>
      </c>
      <c r="F2624" t="s">
        <v>1058</v>
      </c>
      <c r="G2624" t="s">
        <v>1059</v>
      </c>
      <c r="H2624" t="s">
        <v>85</v>
      </c>
      <c r="I2624" t="s">
        <v>18</v>
      </c>
      <c r="J2624">
        <v>49.415410229999999</v>
      </c>
      <c r="K2624">
        <v>4.138224933</v>
      </c>
      <c r="L2624">
        <v>115.8070524</v>
      </c>
      <c r="M2624" t="s">
        <v>18</v>
      </c>
      <c r="N2624" t="str" cm="1">
        <f t="array" ref="N2624">_xlfn.IFS(J2624&lt;=29,"Twenties",J2624&lt;=39,"Thirties",J2624&lt;=49,"Fourties",J2624&lt;=59,"Fifties",J2624&gt;59,"Elders")</f>
        <v>Fifties</v>
      </c>
      <c r="O2624" t="str" cm="1">
        <f t="array" ref="O2624">_xlfn.IFS(K2625&lt;=5,"Very Short",K2625&lt;=10,"Short",K2625&lt;=15,"Mid-Class",K2625&lt;=20,"Long",K2625&lt;=25," Very Long",K2625&gt;25,"Lifer")</f>
        <v>Very Short</v>
      </c>
      <c r="P2624" t="str" cm="1">
        <f t="array" ref="P2624">_xlfn.IFS(L2624&lt;=39,"Negligible",L2624&lt;=79,"Minimal",L2624&lt;=119,"Moderate",L2624&lt;=158,"High Moderate",L2624&lt;=198," High",L2624&lt;=238,"Very High",L2624&lt;=278,"Severe")</f>
        <v>Moderate</v>
      </c>
      <c r="Q2624" s="3">
        <f t="shared" si="40"/>
        <v>4.8252938500000004</v>
      </c>
    </row>
    <row r="2625" spans="1:17" x14ac:dyDescent="0.25">
      <c r="A2625">
        <v>2624</v>
      </c>
      <c r="B2625" t="s">
        <v>1698</v>
      </c>
      <c r="C2625" t="s">
        <v>2825</v>
      </c>
      <c r="D2625" t="s">
        <v>5755</v>
      </c>
      <c r="E2625" t="s">
        <v>36</v>
      </c>
      <c r="F2625" t="s">
        <v>2722</v>
      </c>
      <c r="G2625" t="s">
        <v>1861</v>
      </c>
      <c r="H2625" t="s">
        <v>36</v>
      </c>
      <c r="I2625" t="s">
        <v>18</v>
      </c>
      <c r="J2625">
        <v>49.871299190000002</v>
      </c>
      <c r="K2625">
        <v>3.8528392789999999</v>
      </c>
      <c r="L2625">
        <v>96.076718999999997</v>
      </c>
      <c r="M2625" t="s">
        <v>18</v>
      </c>
      <c r="N2625" t="str" cm="1">
        <f t="array" ref="N2625">_xlfn.IFS(J2625&lt;=29,"Twenties",J2625&lt;=39,"Thirties",J2625&lt;=49,"Fourties",J2625&lt;=59,"Fifties",J2625&gt;59,"Elders")</f>
        <v>Fifties</v>
      </c>
      <c r="O2625" t="str" cm="1">
        <f t="array" ref="O2625">_xlfn.IFS(K2626&lt;=5,"Very Short",K2626&lt;=10,"Short",K2626&lt;=15,"Mid-Class",K2626&lt;=20,"Long",K2626&lt;=25," Very Long",K2626&gt;25,"Lifer")</f>
        <v>Very Short</v>
      </c>
      <c r="P2625" t="str" cm="1">
        <f t="array" ref="P2625">_xlfn.IFS(L2625&lt;=39,"Negligible",L2625&lt;=79,"Minimal",L2625&lt;=119,"Moderate",L2625&lt;=158,"High Moderate",L2625&lt;=198," High",L2625&lt;=238,"Very High",L2625&lt;=278,"Severe")</f>
        <v>Moderate</v>
      </c>
      <c r="Q2625" s="3">
        <f t="shared" si="40"/>
        <v>4.0031966250000002</v>
      </c>
    </row>
    <row r="2626" spans="1:17" x14ac:dyDescent="0.25">
      <c r="A2626">
        <v>2625</v>
      </c>
      <c r="B2626" t="s">
        <v>2826</v>
      </c>
      <c r="C2626" t="s">
        <v>2671</v>
      </c>
      <c r="D2626" t="s">
        <v>5754</v>
      </c>
      <c r="E2626" t="s">
        <v>1282</v>
      </c>
      <c r="F2626" t="s">
        <v>1058</v>
      </c>
      <c r="G2626" t="s">
        <v>1059</v>
      </c>
      <c r="H2626" t="s">
        <v>155</v>
      </c>
      <c r="I2626" t="s">
        <v>18</v>
      </c>
      <c r="J2626">
        <v>61.751555330000002</v>
      </c>
      <c r="K2626">
        <v>2.3527830239999998</v>
      </c>
      <c r="L2626">
        <v>160.15251459999999</v>
      </c>
      <c r="M2626" t="s">
        <v>18</v>
      </c>
      <c r="N2626" t="str" cm="1">
        <f t="array" ref="N2626">_xlfn.IFS(J2626&lt;=29,"Twenties",J2626&lt;=39,"Thirties",J2626&lt;=49,"Fourties",J2626&lt;=59,"Fifties",J2626&gt;59,"Elders")</f>
        <v>Elders</v>
      </c>
      <c r="O2626" t="str" cm="1">
        <f t="array" ref="O2626">_xlfn.IFS(K2627&lt;=5,"Very Short",K2627&lt;=10,"Short",K2627&lt;=15,"Mid-Class",K2627&lt;=20,"Long",K2627&lt;=25," Very Long",K2627&gt;25,"Lifer")</f>
        <v>Very Short</v>
      </c>
      <c r="P2626" t="str" cm="1">
        <f t="array" ref="P2626">_xlfn.IFS(L2626&lt;=39,"Negligible",L2626&lt;=79,"Minimal",L2626&lt;=119,"Moderate",L2626&lt;=158,"High Moderate",L2626&lt;=198," High",L2626&lt;=238,"Very High",L2626&lt;=278,"Severe")</f>
        <v xml:space="preserve"> High</v>
      </c>
      <c r="Q2626" s="3">
        <f t="shared" ref="Q2626:Q2689" si="41">L2626/24</f>
        <v>6.6730214416666662</v>
      </c>
    </row>
    <row r="2627" spans="1:17" x14ac:dyDescent="0.25">
      <c r="A2627">
        <v>2626</v>
      </c>
      <c r="B2627" t="s">
        <v>686</v>
      </c>
      <c r="C2627" t="s">
        <v>1113</v>
      </c>
      <c r="D2627" t="s">
        <v>5755</v>
      </c>
      <c r="E2627" t="s">
        <v>22</v>
      </c>
      <c r="F2627" t="s">
        <v>1058</v>
      </c>
      <c r="G2627" t="s">
        <v>1059</v>
      </c>
      <c r="H2627" t="s">
        <v>22</v>
      </c>
      <c r="I2627" t="s">
        <v>18</v>
      </c>
      <c r="J2627">
        <v>50.565562839999998</v>
      </c>
      <c r="K2627">
        <v>3.9650663289999999</v>
      </c>
      <c r="L2627">
        <v>128.73609149999999</v>
      </c>
      <c r="M2627" t="s">
        <v>18</v>
      </c>
      <c r="N2627" t="str" cm="1">
        <f t="array" ref="N2627">_xlfn.IFS(J2627&lt;=29,"Twenties",J2627&lt;=39,"Thirties",J2627&lt;=49,"Fourties",J2627&lt;=59,"Fifties",J2627&gt;59,"Elders")</f>
        <v>Fifties</v>
      </c>
      <c r="O2627" t="str" cm="1">
        <f t="array" ref="O2627">_xlfn.IFS(K2628&lt;=5,"Very Short",K2628&lt;=10,"Short",K2628&lt;=15,"Mid-Class",K2628&lt;=20,"Long",K2628&lt;=25," Very Long",K2628&gt;25,"Lifer")</f>
        <v>Very Short</v>
      </c>
      <c r="P2627" t="str" cm="1">
        <f t="array" ref="P2627">_xlfn.IFS(L2627&lt;=39,"Negligible",L2627&lt;=79,"Minimal",L2627&lt;=119,"Moderate",L2627&lt;=158,"High Moderate",L2627&lt;=198," High",L2627&lt;=238,"Very High",L2627&lt;=278,"Severe")</f>
        <v>High Moderate</v>
      </c>
      <c r="Q2627" s="3">
        <f t="shared" si="41"/>
        <v>5.3640038124999991</v>
      </c>
    </row>
    <row r="2628" spans="1:17" x14ac:dyDescent="0.25">
      <c r="A2628">
        <v>2627</v>
      </c>
      <c r="B2628" t="s">
        <v>444</v>
      </c>
      <c r="C2628" t="s">
        <v>762</v>
      </c>
      <c r="D2628" t="s">
        <v>5754</v>
      </c>
      <c r="E2628" t="s">
        <v>31</v>
      </c>
      <c r="F2628" t="s">
        <v>1058</v>
      </c>
      <c r="G2628" t="s">
        <v>1059</v>
      </c>
      <c r="H2628" t="s">
        <v>31</v>
      </c>
      <c r="I2628" t="s">
        <v>18</v>
      </c>
      <c r="J2628">
        <v>44.814749399999997</v>
      </c>
      <c r="K2628">
        <v>4.2284182719999999</v>
      </c>
      <c r="L2628">
        <v>88.116704949999999</v>
      </c>
      <c r="M2628" t="s">
        <v>18</v>
      </c>
      <c r="N2628" t="str" cm="1">
        <f t="array" ref="N2628">_xlfn.IFS(J2628&lt;=29,"Twenties",J2628&lt;=39,"Thirties",J2628&lt;=49,"Fourties",J2628&lt;=59,"Fifties",J2628&gt;59,"Elders")</f>
        <v>Fourties</v>
      </c>
      <c r="O2628" t="str" cm="1">
        <f t="array" ref="O2628">_xlfn.IFS(K2629&lt;=5,"Very Short",K2629&lt;=10,"Short",K2629&lt;=15,"Mid-Class",K2629&lt;=20,"Long",K2629&lt;=25," Very Long",K2629&gt;25,"Lifer")</f>
        <v>Short</v>
      </c>
      <c r="P2628" t="str" cm="1">
        <f t="array" ref="P2628">_xlfn.IFS(L2628&lt;=39,"Negligible",L2628&lt;=79,"Minimal",L2628&lt;=119,"Moderate",L2628&lt;=158,"High Moderate",L2628&lt;=198," High",L2628&lt;=238,"Very High",L2628&lt;=278,"Severe")</f>
        <v>Moderate</v>
      </c>
      <c r="Q2628" s="3">
        <f t="shared" si="41"/>
        <v>3.6715293729166665</v>
      </c>
    </row>
    <row r="2629" spans="1:17" x14ac:dyDescent="0.25">
      <c r="A2629">
        <v>2628</v>
      </c>
      <c r="B2629" t="s">
        <v>2827</v>
      </c>
      <c r="C2629" t="s">
        <v>147</v>
      </c>
      <c r="D2629" t="s">
        <v>5755</v>
      </c>
      <c r="E2629" t="s">
        <v>1487</v>
      </c>
      <c r="F2629" t="s">
        <v>1058</v>
      </c>
      <c r="G2629" t="s">
        <v>1059</v>
      </c>
      <c r="H2629" t="s">
        <v>167</v>
      </c>
      <c r="I2629" t="s">
        <v>18</v>
      </c>
      <c r="J2629">
        <v>40.853399979999999</v>
      </c>
      <c r="K2629">
        <v>7.0486701859999998</v>
      </c>
      <c r="L2629">
        <v>51.42381838</v>
      </c>
      <c r="M2629" t="s">
        <v>18</v>
      </c>
      <c r="N2629" t="str" cm="1">
        <f t="array" ref="N2629">_xlfn.IFS(J2629&lt;=29,"Twenties",J2629&lt;=39,"Thirties",J2629&lt;=49,"Fourties",J2629&lt;=59,"Fifties",J2629&gt;59,"Elders")</f>
        <v>Fourties</v>
      </c>
      <c r="O2629" t="str" cm="1">
        <f t="array" ref="O2629">_xlfn.IFS(K2630&lt;=5,"Very Short",K2630&lt;=10,"Short",K2630&lt;=15,"Mid-Class",K2630&lt;=20,"Long",K2630&lt;=25," Very Long",K2630&gt;25,"Lifer")</f>
        <v>Short</v>
      </c>
      <c r="P2629" t="str" cm="1">
        <f t="array" ref="P2629">_xlfn.IFS(L2629&lt;=39,"Negligible",L2629&lt;=79,"Minimal",L2629&lt;=119,"Moderate",L2629&lt;=158,"High Moderate",L2629&lt;=198," High",L2629&lt;=238,"Very High",L2629&lt;=278,"Severe")</f>
        <v>Minimal</v>
      </c>
      <c r="Q2629" s="3">
        <f t="shared" si="41"/>
        <v>2.1426590991666665</v>
      </c>
    </row>
    <row r="2630" spans="1:17" x14ac:dyDescent="0.25">
      <c r="A2630">
        <v>2629</v>
      </c>
      <c r="B2630" t="s">
        <v>158</v>
      </c>
      <c r="C2630" t="s">
        <v>35</v>
      </c>
      <c r="D2630" t="s">
        <v>5755</v>
      </c>
      <c r="E2630" t="s">
        <v>15</v>
      </c>
      <c r="F2630" t="s">
        <v>1058</v>
      </c>
      <c r="G2630" t="s">
        <v>1059</v>
      </c>
      <c r="H2630" t="s">
        <v>15</v>
      </c>
      <c r="I2630" t="s">
        <v>18</v>
      </c>
      <c r="J2630">
        <v>46.426790160000003</v>
      </c>
      <c r="K2630">
        <v>6.9322813810000001</v>
      </c>
      <c r="L2630">
        <v>45.356674589999997</v>
      </c>
      <c r="M2630" t="s">
        <v>18</v>
      </c>
      <c r="N2630" t="str" cm="1">
        <f t="array" ref="N2630">_xlfn.IFS(J2630&lt;=29,"Twenties",J2630&lt;=39,"Thirties",J2630&lt;=49,"Fourties",J2630&lt;=59,"Fifties",J2630&gt;59,"Elders")</f>
        <v>Fourties</v>
      </c>
      <c r="O2630" t="str" cm="1">
        <f t="array" ref="O2630">_xlfn.IFS(K2631&lt;=5,"Very Short",K2631&lt;=10,"Short",K2631&lt;=15,"Mid-Class",K2631&lt;=20,"Long",K2631&lt;=25," Very Long",K2631&gt;25,"Lifer")</f>
        <v>Very Short</v>
      </c>
      <c r="P2630" t="str" cm="1">
        <f t="array" ref="P2630">_xlfn.IFS(L2630&lt;=39,"Negligible",L2630&lt;=79,"Minimal",L2630&lt;=119,"Moderate",L2630&lt;=158,"High Moderate",L2630&lt;=198," High",L2630&lt;=238,"Very High",L2630&lt;=278,"Severe")</f>
        <v>Minimal</v>
      </c>
      <c r="Q2630" s="3">
        <f t="shared" si="41"/>
        <v>1.8898614412499999</v>
      </c>
    </row>
    <row r="2631" spans="1:17" x14ac:dyDescent="0.25">
      <c r="A2631">
        <v>2630</v>
      </c>
      <c r="B2631" t="s">
        <v>2828</v>
      </c>
      <c r="C2631" t="s">
        <v>166</v>
      </c>
      <c r="D2631" t="s">
        <v>5754</v>
      </c>
      <c r="E2631" t="s">
        <v>155</v>
      </c>
      <c r="F2631" t="s">
        <v>1058</v>
      </c>
      <c r="G2631" t="s">
        <v>1059</v>
      </c>
      <c r="H2631" t="s">
        <v>155</v>
      </c>
      <c r="I2631" t="s">
        <v>18</v>
      </c>
      <c r="J2631">
        <v>39.842954169999999</v>
      </c>
      <c r="K2631">
        <v>3.1699878319999999</v>
      </c>
      <c r="L2631">
        <v>60.927767080000002</v>
      </c>
      <c r="M2631" t="s">
        <v>18</v>
      </c>
      <c r="N2631" t="str" cm="1">
        <f t="array" ref="N2631">_xlfn.IFS(J2631&lt;=29,"Twenties",J2631&lt;=39,"Thirties",J2631&lt;=49,"Fourties",J2631&lt;=59,"Fifties",J2631&gt;59,"Elders")</f>
        <v>Fourties</v>
      </c>
      <c r="O2631" t="str" cm="1">
        <f t="array" ref="O2631">_xlfn.IFS(K2632&lt;=5,"Very Short",K2632&lt;=10,"Short",K2632&lt;=15,"Mid-Class",K2632&lt;=20,"Long",K2632&lt;=25," Very Long",K2632&gt;25,"Lifer")</f>
        <v>Very Short</v>
      </c>
      <c r="P2631" t="str" cm="1">
        <f t="array" ref="P2631">_xlfn.IFS(L2631&lt;=39,"Negligible",L2631&lt;=79,"Minimal",L2631&lt;=119,"Moderate",L2631&lt;=158,"High Moderate",L2631&lt;=198," High",L2631&lt;=238,"Very High",L2631&lt;=278,"Severe")</f>
        <v>Minimal</v>
      </c>
      <c r="Q2631" s="3">
        <f t="shared" si="41"/>
        <v>2.5386569616666668</v>
      </c>
    </row>
    <row r="2632" spans="1:17" x14ac:dyDescent="0.25">
      <c r="A2632">
        <v>2631</v>
      </c>
      <c r="B2632" t="s">
        <v>2379</v>
      </c>
      <c r="C2632" t="s">
        <v>2829</v>
      </c>
      <c r="D2632" t="s">
        <v>5754</v>
      </c>
      <c r="E2632" t="s">
        <v>2830</v>
      </c>
      <c r="F2632" t="s">
        <v>1058</v>
      </c>
      <c r="G2632" t="s">
        <v>1059</v>
      </c>
      <c r="H2632" t="s">
        <v>52</v>
      </c>
      <c r="I2632" t="s">
        <v>18</v>
      </c>
      <c r="J2632">
        <v>34.88715432</v>
      </c>
      <c r="K2632">
        <v>4.7290747250000003</v>
      </c>
      <c r="L2632">
        <v>0</v>
      </c>
      <c r="M2632" t="s">
        <v>18</v>
      </c>
      <c r="N2632" t="str" cm="1">
        <f t="array" ref="N2632">_xlfn.IFS(J2632&lt;=29,"Twenties",J2632&lt;=39,"Thirties",J2632&lt;=49,"Fourties",J2632&lt;=59,"Fifties",J2632&gt;59,"Elders")</f>
        <v>Thirties</v>
      </c>
      <c r="O2632" t="str" cm="1">
        <f t="array" ref="O2632">_xlfn.IFS(K2633&lt;=5,"Very Short",K2633&lt;=10,"Short",K2633&lt;=15,"Mid-Class",K2633&lt;=20,"Long",K2633&lt;=25," Very Long",K2633&gt;25,"Lifer")</f>
        <v>Very Short</v>
      </c>
      <c r="P2632" t="str" cm="1">
        <f t="array" ref="P2632">_xlfn.IFS(L2632&lt;=39,"Negligible",L2632&lt;=79,"Minimal",L2632&lt;=119,"Moderate",L2632&lt;=158,"High Moderate",L2632&lt;=198," High",L2632&lt;=238,"Very High",L2632&lt;=278,"Severe")</f>
        <v>Negligible</v>
      </c>
      <c r="Q2632" s="3">
        <f t="shared" si="41"/>
        <v>0</v>
      </c>
    </row>
    <row r="2633" spans="1:17" x14ac:dyDescent="0.25">
      <c r="A2633">
        <v>2632</v>
      </c>
      <c r="B2633" t="s">
        <v>45</v>
      </c>
      <c r="C2633" t="s">
        <v>1699</v>
      </c>
      <c r="D2633" t="s">
        <v>5754</v>
      </c>
      <c r="E2633" t="s">
        <v>15</v>
      </c>
      <c r="F2633" t="s">
        <v>16</v>
      </c>
      <c r="G2633" t="s">
        <v>17</v>
      </c>
      <c r="H2633" t="s">
        <v>15</v>
      </c>
      <c r="I2633" t="s">
        <v>18</v>
      </c>
      <c r="J2633">
        <v>43.459123769999998</v>
      </c>
      <c r="K2633">
        <v>4.4353578679999996</v>
      </c>
      <c r="L2633">
        <v>84.880349120000005</v>
      </c>
      <c r="M2633" t="s">
        <v>18</v>
      </c>
      <c r="N2633" t="str" cm="1">
        <f t="array" ref="N2633">_xlfn.IFS(J2633&lt;=29,"Twenties",J2633&lt;=39,"Thirties",J2633&lt;=49,"Fourties",J2633&lt;=59,"Fifties",J2633&gt;59,"Elders")</f>
        <v>Fourties</v>
      </c>
      <c r="O2633" t="str" cm="1">
        <f t="array" ref="O2633">_xlfn.IFS(K2634&lt;=5,"Very Short",K2634&lt;=10,"Short",K2634&lt;=15,"Mid-Class",K2634&lt;=20,"Long",K2634&lt;=25," Very Long",K2634&gt;25,"Lifer")</f>
        <v>Very Short</v>
      </c>
      <c r="P2633" t="str" cm="1">
        <f t="array" ref="P2633">_xlfn.IFS(L2633&lt;=39,"Negligible",L2633&lt;=79,"Minimal",L2633&lt;=119,"Moderate",L2633&lt;=158,"High Moderate",L2633&lt;=198," High",L2633&lt;=238,"Very High",L2633&lt;=278,"Severe")</f>
        <v>Moderate</v>
      </c>
      <c r="Q2633" s="3">
        <f t="shared" si="41"/>
        <v>3.5366812133333334</v>
      </c>
    </row>
    <row r="2634" spans="1:17" x14ac:dyDescent="0.25">
      <c r="A2634">
        <v>2633</v>
      </c>
      <c r="B2634" t="s">
        <v>1088</v>
      </c>
      <c r="C2634" t="s">
        <v>2831</v>
      </c>
      <c r="D2634" t="s">
        <v>5754</v>
      </c>
      <c r="E2634" t="s">
        <v>85</v>
      </c>
      <c r="F2634" t="s">
        <v>1058</v>
      </c>
      <c r="G2634" t="s">
        <v>1059</v>
      </c>
      <c r="H2634" t="s">
        <v>85</v>
      </c>
      <c r="I2634" t="s">
        <v>18</v>
      </c>
      <c r="J2634">
        <v>25.622670230000001</v>
      </c>
      <c r="K2634">
        <v>4.6673477849999996</v>
      </c>
      <c r="L2634">
        <v>0.71928103300000001</v>
      </c>
      <c r="M2634" t="s">
        <v>18</v>
      </c>
      <c r="N2634" t="str" cm="1">
        <f t="array" ref="N2634">_xlfn.IFS(J2634&lt;=29,"Twenties",J2634&lt;=39,"Thirties",J2634&lt;=49,"Fourties",J2634&lt;=59,"Fifties",J2634&gt;59,"Elders")</f>
        <v>Twenties</v>
      </c>
      <c r="O2634" t="str" cm="1">
        <f t="array" ref="O2634">_xlfn.IFS(K2635&lt;=5,"Very Short",K2635&lt;=10,"Short",K2635&lt;=15,"Mid-Class",K2635&lt;=20,"Long",K2635&lt;=25," Very Long",K2635&gt;25,"Lifer")</f>
        <v>Very Short</v>
      </c>
      <c r="P2634" t="str" cm="1">
        <f t="array" ref="P2634">_xlfn.IFS(L2634&lt;=39,"Negligible",L2634&lt;=79,"Minimal",L2634&lt;=119,"Moderate",L2634&lt;=158,"High Moderate",L2634&lt;=198," High",L2634&lt;=238,"Very High",L2634&lt;=278,"Severe")</f>
        <v>Negligible</v>
      </c>
      <c r="Q2634" s="3">
        <f t="shared" si="41"/>
        <v>2.9970043041666668E-2</v>
      </c>
    </row>
    <row r="2635" spans="1:17" x14ac:dyDescent="0.25">
      <c r="A2635">
        <v>2634</v>
      </c>
      <c r="B2635" t="s">
        <v>2832</v>
      </c>
      <c r="C2635" t="s">
        <v>548</v>
      </c>
      <c r="D2635" t="s">
        <v>5754</v>
      </c>
      <c r="E2635" t="s">
        <v>136</v>
      </c>
      <c r="F2635" t="s">
        <v>1058</v>
      </c>
      <c r="G2635" t="s">
        <v>1059</v>
      </c>
      <c r="H2635" t="s">
        <v>136</v>
      </c>
      <c r="I2635" t="s">
        <v>18</v>
      </c>
      <c r="J2635">
        <v>59.705029359999997</v>
      </c>
      <c r="K2635">
        <v>4.9789212110000003</v>
      </c>
      <c r="L2635">
        <v>167.42818080000001</v>
      </c>
      <c r="M2635" t="s">
        <v>18</v>
      </c>
      <c r="N2635" t="str" cm="1">
        <f t="array" ref="N2635">_xlfn.IFS(J2635&lt;=29,"Twenties",J2635&lt;=39,"Thirties",J2635&lt;=49,"Fourties",J2635&lt;=59,"Fifties",J2635&gt;59,"Elders")</f>
        <v>Elders</v>
      </c>
      <c r="O2635" t="str" cm="1">
        <f t="array" ref="O2635">_xlfn.IFS(K2636&lt;=5,"Very Short",K2636&lt;=10,"Short",K2636&lt;=15,"Mid-Class",K2636&lt;=20,"Long",K2636&lt;=25," Very Long",K2636&gt;25,"Lifer")</f>
        <v>Very Short</v>
      </c>
      <c r="P2635" t="str" cm="1">
        <f t="array" ref="P2635">_xlfn.IFS(L2635&lt;=39,"Negligible",L2635&lt;=79,"Minimal",L2635&lt;=119,"Moderate",L2635&lt;=158,"High Moderate",L2635&lt;=198," High",L2635&lt;=238,"Very High",L2635&lt;=278,"Severe")</f>
        <v xml:space="preserve"> High</v>
      </c>
      <c r="Q2635" s="3">
        <f t="shared" si="41"/>
        <v>6.9761742</v>
      </c>
    </row>
    <row r="2636" spans="1:17" x14ac:dyDescent="0.25">
      <c r="A2636">
        <v>2635</v>
      </c>
      <c r="B2636" t="s">
        <v>2833</v>
      </c>
      <c r="C2636" t="s">
        <v>761</v>
      </c>
      <c r="D2636" t="s">
        <v>5755</v>
      </c>
      <c r="E2636" t="s">
        <v>2123</v>
      </c>
      <c r="F2636" t="s">
        <v>2303</v>
      </c>
      <c r="G2636" t="s">
        <v>1824</v>
      </c>
      <c r="H2636" t="s">
        <v>190</v>
      </c>
      <c r="I2636" t="s">
        <v>18</v>
      </c>
      <c r="J2636">
        <v>44.901721629999997</v>
      </c>
      <c r="K2636">
        <v>3.2972453079999999</v>
      </c>
      <c r="L2636">
        <v>28.83732462</v>
      </c>
      <c r="M2636" t="s">
        <v>18</v>
      </c>
      <c r="N2636" t="str" cm="1">
        <f t="array" ref="N2636">_xlfn.IFS(J2636&lt;=29,"Twenties",J2636&lt;=39,"Thirties",J2636&lt;=49,"Fourties",J2636&lt;=59,"Fifties",J2636&gt;59,"Elders")</f>
        <v>Fourties</v>
      </c>
      <c r="O2636" t="str" cm="1">
        <f t="array" ref="O2636">_xlfn.IFS(K2637&lt;=5,"Very Short",K2637&lt;=10,"Short",K2637&lt;=15,"Mid-Class",K2637&lt;=20,"Long",K2637&lt;=25," Very Long",K2637&gt;25,"Lifer")</f>
        <v>Short</v>
      </c>
      <c r="P2636" t="str" cm="1">
        <f t="array" ref="P2636">_xlfn.IFS(L2636&lt;=39,"Negligible",L2636&lt;=79,"Minimal",L2636&lt;=119,"Moderate",L2636&lt;=158,"High Moderate",L2636&lt;=198," High",L2636&lt;=238,"Very High",L2636&lt;=278,"Severe")</f>
        <v>Negligible</v>
      </c>
      <c r="Q2636" s="3">
        <f t="shared" si="41"/>
        <v>1.2015551925000001</v>
      </c>
    </row>
    <row r="2637" spans="1:17" x14ac:dyDescent="0.25">
      <c r="A2637">
        <v>2636</v>
      </c>
      <c r="B2637" t="s">
        <v>2834</v>
      </c>
      <c r="C2637" t="s">
        <v>316</v>
      </c>
      <c r="D2637" t="s">
        <v>5754</v>
      </c>
      <c r="E2637" t="s">
        <v>28</v>
      </c>
      <c r="F2637" t="s">
        <v>1058</v>
      </c>
      <c r="G2637" t="s">
        <v>1059</v>
      </c>
      <c r="H2637" t="s">
        <v>28</v>
      </c>
      <c r="I2637" t="s">
        <v>18</v>
      </c>
      <c r="J2637">
        <v>18.599617240000001</v>
      </c>
      <c r="K2637">
        <v>6.6158686329999998</v>
      </c>
      <c r="L2637">
        <v>0</v>
      </c>
      <c r="M2637" t="s">
        <v>18</v>
      </c>
      <c r="N2637" t="str" cm="1">
        <f t="array" ref="N2637">_xlfn.IFS(J2637&lt;=29,"Twenties",J2637&lt;=39,"Thirties",J2637&lt;=49,"Fourties",J2637&lt;=59,"Fifties",J2637&gt;59,"Elders")</f>
        <v>Twenties</v>
      </c>
      <c r="O2637" t="str" cm="1">
        <f t="array" ref="O2637">_xlfn.IFS(K2638&lt;=5,"Very Short",K2638&lt;=10,"Short",K2638&lt;=15,"Mid-Class",K2638&lt;=20,"Long",K2638&lt;=25," Very Long",K2638&gt;25,"Lifer")</f>
        <v>Very Short</v>
      </c>
      <c r="P2637" t="str" cm="1">
        <f t="array" ref="P2637">_xlfn.IFS(L2637&lt;=39,"Negligible",L2637&lt;=79,"Minimal",L2637&lt;=119,"Moderate",L2637&lt;=158,"High Moderate",L2637&lt;=198," High",L2637&lt;=238,"Very High",L2637&lt;=278,"Severe")</f>
        <v>Negligible</v>
      </c>
      <c r="Q2637" s="3">
        <f t="shared" si="41"/>
        <v>0</v>
      </c>
    </row>
    <row r="2638" spans="1:17" x14ac:dyDescent="0.25">
      <c r="A2638">
        <v>2637</v>
      </c>
      <c r="B2638" t="s">
        <v>1010</v>
      </c>
      <c r="C2638" t="s">
        <v>1301</v>
      </c>
      <c r="D2638" t="s">
        <v>5754</v>
      </c>
      <c r="E2638" t="s">
        <v>85</v>
      </c>
      <c r="F2638" t="s">
        <v>1058</v>
      </c>
      <c r="G2638" t="s">
        <v>1059</v>
      </c>
      <c r="H2638" t="s">
        <v>85</v>
      </c>
      <c r="I2638" t="s">
        <v>18</v>
      </c>
      <c r="J2638">
        <v>30.988176859999999</v>
      </c>
      <c r="K2638">
        <v>2.6677829640000001</v>
      </c>
      <c r="L2638">
        <v>0</v>
      </c>
      <c r="M2638" t="s">
        <v>18</v>
      </c>
      <c r="N2638" t="str" cm="1">
        <f t="array" ref="N2638">_xlfn.IFS(J2638&lt;=29,"Twenties",J2638&lt;=39,"Thirties",J2638&lt;=49,"Fourties",J2638&lt;=59,"Fifties",J2638&gt;59,"Elders")</f>
        <v>Thirties</v>
      </c>
      <c r="O2638" t="str" cm="1">
        <f t="array" ref="O2638">_xlfn.IFS(K2639&lt;=5,"Very Short",K2639&lt;=10,"Short",K2639&lt;=15,"Mid-Class",K2639&lt;=20,"Long",K2639&lt;=25," Very Long",K2639&gt;25,"Lifer")</f>
        <v>Short</v>
      </c>
      <c r="P2638" t="str" cm="1">
        <f t="array" ref="P2638">_xlfn.IFS(L2638&lt;=39,"Negligible",L2638&lt;=79,"Minimal",L2638&lt;=119,"Moderate",L2638&lt;=158,"High Moderate",L2638&lt;=198," High",L2638&lt;=238,"Very High",L2638&lt;=278,"Severe")</f>
        <v>Negligible</v>
      </c>
      <c r="Q2638" s="3">
        <f t="shared" si="41"/>
        <v>0</v>
      </c>
    </row>
    <row r="2639" spans="1:17" x14ac:dyDescent="0.25">
      <c r="A2639">
        <v>2638</v>
      </c>
      <c r="B2639" t="s">
        <v>2835</v>
      </c>
      <c r="C2639" t="s">
        <v>75</v>
      </c>
      <c r="D2639" t="s">
        <v>5754</v>
      </c>
      <c r="E2639" t="s">
        <v>36</v>
      </c>
      <c r="F2639" t="s">
        <v>2722</v>
      </c>
      <c r="G2639" t="s">
        <v>1861</v>
      </c>
      <c r="H2639" t="s">
        <v>36</v>
      </c>
      <c r="I2639" t="s">
        <v>18</v>
      </c>
      <c r="J2639">
        <v>59.125528969999998</v>
      </c>
      <c r="K2639">
        <v>5.8631906960000002</v>
      </c>
      <c r="L2639">
        <v>156.06040590000001</v>
      </c>
      <c r="M2639" t="s">
        <v>18</v>
      </c>
      <c r="N2639" t="str" cm="1">
        <f t="array" ref="N2639">_xlfn.IFS(J2639&lt;=29,"Twenties",J2639&lt;=39,"Thirties",J2639&lt;=49,"Fourties",J2639&lt;=59,"Fifties",J2639&gt;59,"Elders")</f>
        <v>Elders</v>
      </c>
      <c r="O2639" t="str" cm="1">
        <f t="array" ref="O2639">_xlfn.IFS(K2640&lt;=5,"Very Short",K2640&lt;=10,"Short",K2640&lt;=15,"Mid-Class",K2640&lt;=20,"Long",K2640&lt;=25," Very Long",K2640&gt;25,"Lifer")</f>
        <v>Very Short</v>
      </c>
      <c r="P2639" t="str" cm="1">
        <f t="array" ref="P2639">_xlfn.IFS(L2639&lt;=39,"Negligible",L2639&lt;=79,"Minimal",L2639&lt;=119,"Moderate",L2639&lt;=158,"High Moderate",L2639&lt;=198," High",L2639&lt;=238,"Very High",L2639&lt;=278,"Severe")</f>
        <v>High Moderate</v>
      </c>
      <c r="Q2639" s="3">
        <f t="shared" si="41"/>
        <v>6.5025169125</v>
      </c>
    </row>
    <row r="2640" spans="1:17" x14ac:dyDescent="0.25">
      <c r="A2640">
        <v>2639</v>
      </c>
      <c r="B2640" t="s">
        <v>2836</v>
      </c>
      <c r="C2640" t="s">
        <v>87</v>
      </c>
      <c r="D2640" t="s">
        <v>5755</v>
      </c>
      <c r="E2640" t="s">
        <v>25</v>
      </c>
      <c r="F2640" t="s">
        <v>1058</v>
      </c>
      <c r="G2640" t="s">
        <v>1059</v>
      </c>
      <c r="H2640" t="s">
        <v>25</v>
      </c>
      <c r="I2640" t="s">
        <v>18</v>
      </c>
      <c r="J2640">
        <v>41.36421524</v>
      </c>
      <c r="K2640">
        <v>4.1002407569999999</v>
      </c>
      <c r="L2640">
        <v>24.794769200000001</v>
      </c>
      <c r="M2640" t="s">
        <v>18</v>
      </c>
      <c r="N2640" t="str" cm="1">
        <f t="array" ref="N2640">_xlfn.IFS(J2640&lt;=29,"Twenties",J2640&lt;=39,"Thirties",J2640&lt;=49,"Fourties",J2640&lt;=59,"Fifties",J2640&gt;59,"Elders")</f>
        <v>Fourties</v>
      </c>
      <c r="O2640" t="str" cm="1">
        <f t="array" ref="O2640">_xlfn.IFS(K2641&lt;=5,"Very Short",K2641&lt;=10,"Short",K2641&lt;=15,"Mid-Class",K2641&lt;=20,"Long",K2641&lt;=25," Very Long",K2641&gt;25,"Lifer")</f>
        <v>Very Short</v>
      </c>
      <c r="P2640" t="str" cm="1">
        <f t="array" ref="P2640">_xlfn.IFS(L2640&lt;=39,"Negligible",L2640&lt;=79,"Minimal",L2640&lt;=119,"Moderate",L2640&lt;=158,"High Moderate",L2640&lt;=198," High",L2640&lt;=238,"Very High",L2640&lt;=278,"Severe")</f>
        <v>Negligible</v>
      </c>
      <c r="Q2640" s="3">
        <f t="shared" si="41"/>
        <v>1.0331153833333333</v>
      </c>
    </row>
    <row r="2641" spans="1:17" x14ac:dyDescent="0.25">
      <c r="A2641">
        <v>2640</v>
      </c>
      <c r="B2641" t="s">
        <v>2837</v>
      </c>
      <c r="C2641" t="s">
        <v>881</v>
      </c>
      <c r="D2641" t="s">
        <v>5755</v>
      </c>
      <c r="E2641" t="s">
        <v>184</v>
      </c>
      <c r="F2641" t="s">
        <v>1792</v>
      </c>
      <c r="G2641" t="s">
        <v>1059</v>
      </c>
      <c r="H2641" t="s">
        <v>184</v>
      </c>
      <c r="I2641" t="s">
        <v>18</v>
      </c>
      <c r="J2641">
        <v>40.274713149999997</v>
      </c>
      <c r="K2641">
        <v>2.8993874310000001</v>
      </c>
      <c r="L2641">
        <v>39.482764709999998</v>
      </c>
      <c r="M2641" t="s">
        <v>18</v>
      </c>
      <c r="N2641" t="str" cm="1">
        <f t="array" ref="N2641">_xlfn.IFS(J2641&lt;=29,"Twenties",J2641&lt;=39,"Thirties",J2641&lt;=49,"Fourties",J2641&lt;=59,"Fifties",J2641&gt;59,"Elders")</f>
        <v>Fourties</v>
      </c>
      <c r="O2641" t="str" cm="1">
        <f t="array" ref="O2641">_xlfn.IFS(K2642&lt;=5,"Very Short",K2642&lt;=10,"Short",K2642&lt;=15,"Mid-Class",K2642&lt;=20,"Long",K2642&lt;=25," Very Long",K2642&gt;25,"Lifer")</f>
        <v>Very Short</v>
      </c>
      <c r="P2641" t="str" cm="1">
        <f t="array" ref="P2641">_xlfn.IFS(L2641&lt;=39,"Negligible",L2641&lt;=79,"Minimal",L2641&lt;=119,"Moderate",L2641&lt;=158,"High Moderate",L2641&lt;=198," High",L2641&lt;=238,"Very High",L2641&lt;=278,"Severe")</f>
        <v>Minimal</v>
      </c>
      <c r="Q2641" s="3">
        <f t="shared" si="41"/>
        <v>1.6451151962499999</v>
      </c>
    </row>
    <row r="2642" spans="1:17" x14ac:dyDescent="0.25">
      <c r="A2642">
        <v>2641</v>
      </c>
      <c r="B2642" t="s">
        <v>953</v>
      </c>
      <c r="C2642" t="s">
        <v>28</v>
      </c>
      <c r="D2642" t="s">
        <v>5754</v>
      </c>
      <c r="E2642" t="s">
        <v>167</v>
      </c>
      <c r="F2642" t="s">
        <v>1058</v>
      </c>
      <c r="G2642" t="s">
        <v>1059</v>
      </c>
      <c r="H2642" t="s">
        <v>167</v>
      </c>
      <c r="I2642" t="s">
        <v>18</v>
      </c>
      <c r="J2642">
        <v>36.799775359999998</v>
      </c>
      <c r="K2642">
        <v>3.2426293990000001</v>
      </c>
      <c r="L2642">
        <v>22.03630854</v>
      </c>
      <c r="M2642" t="s">
        <v>18</v>
      </c>
      <c r="N2642" t="str" cm="1">
        <f t="array" ref="N2642">_xlfn.IFS(J2642&lt;=29,"Twenties",J2642&lt;=39,"Thirties",J2642&lt;=49,"Fourties",J2642&lt;=59,"Fifties",J2642&gt;59,"Elders")</f>
        <v>Thirties</v>
      </c>
      <c r="O2642" t="str" cm="1">
        <f t="array" ref="O2642">_xlfn.IFS(K2643&lt;=5,"Very Short",K2643&lt;=10,"Short",K2643&lt;=15,"Mid-Class",K2643&lt;=20,"Long",K2643&lt;=25," Very Long",K2643&gt;25,"Lifer")</f>
        <v>Very Short</v>
      </c>
      <c r="P2642" t="str" cm="1">
        <f t="array" ref="P2642">_xlfn.IFS(L2642&lt;=39,"Negligible",L2642&lt;=79,"Minimal",L2642&lt;=119,"Moderate",L2642&lt;=158,"High Moderate",L2642&lt;=198," High",L2642&lt;=238,"Very High",L2642&lt;=278,"Severe")</f>
        <v>Negligible</v>
      </c>
      <c r="Q2642" s="3">
        <f t="shared" si="41"/>
        <v>0.91817952250000001</v>
      </c>
    </row>
    <row r="2643" spans="1:17" x14ac:dyDescent="0.25">
      <c r="A2643">
        <v>2642</v>
      </c>
      <c r="B2643" t="s">
        <v>2838</v>
      </c>
      <c r="C2643" t="s">
        <v>42</v>
      </c>
      <c r="D2643" t="s">
        <v>5755</v>
      </c>
      <c r="E2643" t="s">
        <v>260</v>
      </c>
      <c r="F2643" t="s">
        <v>1058</v>
      </c>
      <c r="G2643" t="s">
        <v>1059</v>
      </c>
      <c r="H2643" t="s">
        <v>260</v>
      </c>
      <c r="I2643" t="s">
        <v>18</v>
      </c>
      <c r="J2643">
        <v>51.267504760000001</v>
      </c>
      <c r="K2643">
        <v>4.6219304680000004</v>
      </c>
      <c r="L2643">
        <v>100.94349339999999</v>
      </c>
      <c r="M2643" t="s">
        <v>18</v>
      </c>
      <c r="N2643" t="str" cm="1">
        <f t="array" ref="N2643">_xlfn.IFS(J2643&lt;=29,"Twenties",J2643&lt;=39,"Thirties",J2643&lt;=49,"Fourties",J2643&lt;=59,"Fifties",J2643&gt;59,"Elders")</f>
        <v>Fifties</v>
      </c>
      <c r="O2643" t="str" cm="1">
        <f t="array" ref="O2643">_xlfn.IFS(K2644&lt;=5,"Very Short",K2644&lt;=10,"Short",K2644&lt;=15,"Mid-Class",K2644&lt;=20,"Long",K2644&lt;=25," Very Long",K2644&gt;25,"Lifer")</f>
        <v>Short</v>
      </c>
      <c r="P2643" t="str" cm="1">
        <f t="array" ref="P2643">_xlfn.IFS(L2643&lt;=39,"Negligible",L2643&lt;=79,"Minimal",L2643&lt;=119,"Moderate",L2643&lt;=158,"High Moderate",L2643&lt;=198," High",L2643&lt;=238,"Very High",L2643&lt;=278,"Severe")</f>
        <v>Moderate</v>
      </c>
      <c r="Q2643" s="3">
        <f t="shared" si="41"/>
        <v>4.2059788916666667</v>
      </c>
    </row>
    <row r="2644" spans="1:17" x14ac:dyDescent="0.25">
      <c r="A2644">
        <v>2643</v>
      </c>
      <c r="B2644" t="s">
        <v>2839</v>
      </c>
      <c r="C2644" t="s">
        <v>91</v>
      </c>
      <c r="D2644" t="s">
        <v>5755</v>
      </c>
      <c r="E2644" t="s">
        <v>887</v>
      </c>
      <c r="F2644" t="s">
        <v>1058</v>
      </c>
      <c r="G2644" t="s">
        <v>1059</v>
      </c>
      <c r="H2644" t="s">
        <v>22</v>
      </c>
      <c r="I2644" t="s">
        <v>18</v>
      </c>
      <c r="J2644">
        <v>52.124825540000003</v>
      </c>
      <c r="K2644">
        <v>6.6450241559999998</v>
      </c>
      <c r="L2644">
        <v>77.413305300000005</v>
      </c>
      <c r="M2644" t="s">
        <v>18</v>
      </c>
      <c r="N2644" t="str" cm="1">
        <f t="array" ref="N2644">_xlfn.IFS(J2644&lt;=29,"Twenties",J2644&lt;=39,"Thirties",J2644&lt;=49,"Fourties",J2644&lt;=59,"Fifties",J2644&gt;59,"Elders")</f>
        <v>Fifties</v>
      </c>
      <c r="O2644" t="str" cm="1">
        <f t="array" ref="O2644">_xlfn.IFS(K2645&lt;=5,"Very Short",K2645&lt;=10,"Short",K2645&lt;=15,"Mid-Class",K2645&lt;=20,"Long",K2645&lt;=25," Very Long",K2645&gt;25,"Lifer")</f>
        <v>Very Short</v>
      </c>
      <c r="P2644" t="str" cm="1">
        <f t="array" ref="P2644">_xlfn.IFS(L2644&lt;=39,"Negligible",L2644&lt;=79,"Minimal",L2644&lt;=119,"Moderate",L2644&lt;=158,"High Moderate",L2644&lt;=198," High",L2644&lt;=238,"Very High",L2644&lt;=278,"Severe")</f>
        <v>Minimal</v>
      </c>
      <c r="Q2644" s="3">
        <f t="shared" si="41"/>
        <v>3.2255543875000003</v>
      </c>
    </row>
    <row r="2645" spans="1:17" x14ac:dyDescent="0.25">
      <c r="A2645">
        <v>2644</v>
      </c>
      <c r="B2645" t="s">
        <v>2840</v>
      </c>
      <c r="C2645" t="s">
        <v>2841</v>
      </c>
      <c r="D2645" t="s">
        <v>5754</v>
      </c>
      <c r="E2645" t="s">
        <v>28</v>
      </c>
      <c r="F2645" t="s">
        <v>1058</v>
      </c>
      <c r="G2645" t="s">
        <v>1059</v>
      </c>
      <c r="H2645" t="s">
        <v>28</v>
      </c>
      <c r="I2645" t="s">
        <v>18</v>
      </c>
      <c r="J2645">
        <v>32.51028642</v>
      </c>
      <c r="K2645">
        <v>4.6854656349999999</v>
      </c>
      <c r="L2645">
        <v>22.74326027</v>
      </c>
      <c r="M2645" t="s">
        <v>18</v>
      </c>
      <c r="N2645" t="str" cm="1">
        <f t="array" ref="N2645">_xlfn.IFS(J2645&lt;=29,"Twenties",J2645&lt;=39,"Thirties",J2645&lt;=49,"Fourties",J2645&lt;=59,"Fifties",J2645&gt;59,"Elders")</f>
        <v>Thirties</v>
      </c>
      <c r="O2645" t="str" cm="1">
        <f t="array" ref="O2645">_xlfn.IFS(K2646&lt;=5,"Very Short",K2646&lt;=10,"Short",K2646&lt;=15,"Mid-Class",K2646&lt;=20,"Long",K2646&lt;=25," Very Long",K2646&gt;25,"Lifer")</f>
        <v>Very Short</v>
      </c>
      <c r="P2645" t="str" cm="1">
        <f t="array" ref="P2645">_xlfn.IFS(L2645&lt;=39,"Negligible",L2645&lt;=79,"Minimal",L2645&lt;=119,"Moderate",L2645&lt;=158,"High Moderate",L2645&lt;=198," High",L2645&lt;=238,"Very High",L2645&lt;=278,"Severe")</f>
        <v>Negligible</v>
      </c>
      <c r="Q2645" s="3">
        <f t="shared" si="41"/>
        <v>0.94763584458333339</v>
      </c>
    </row>
    <row r="2646" spans="1:17" x14ac:dyDescent="0.25">
      <c r="A2646">
        <v>2645</v>
      </c>
      <c r="B2646" t="s">
        <v>2842</v>
      </c>
      <c r="C2646" t="s">
        <v>243</v>
      </c>
      <c r="D2646" t="s">
        <v>5754</v>
      </c>
      <c r="E2646" t="s">
        <v>28</v>
      </c>
      <c r="F2646" t="s">
        <v>1058</v>
      </c>
      <c r="G2646" t="s">
        <v>1059</v>
      </c>
      <c r="H2646" t="s">
        <v>28</v>
      </c>
      <c r="I2646" t="s">
        <v>18</v>
      </c>
      <c r="J2646">
        <v>29.620181949999999</v>
      </c>
      <c r="K2646">
        <v>2.9223330179999998</v>
      </c>
      <c r="L2646">
        <v>33.895677419999998</v>
      </c>
      <c r="M2646" t="s">
        <v>18</v>
      </c>
      <c r="N2646" t="str" cm="1">
        <f t="array" ref="N2646">_xlfn.IFS(J2646&lt;=29,"Twenties",J2646&lt;=39,"Thirties",J2646&lt;=49,"Fourties",J2646&lt;=59,"Fifties",J2646&gt;59,"Elders")</f>
        <v>Thirties</v>
      </c>
      <c r="O2646" t="str" cm="1">
        <f t="array" ref="O2646">_xlfn.IFS(K2647&lt;=5,"Very Short",K2647&lt;=10,"Short",K2647&lt;=15,"Mid-Class",K2647&lt;=20,"Long",K2647&lt;=25," Very Long",K2647&gt;25,"Lifer")</f>
        <v>Very Short</v>
      </c>
      <c r="P2646" t="str" cm="1">
        <f t="array" ref="P2646">_xlfn.IFS(L2646&lt;=39,"Negligible",L2646&lt;=79,"Minimal",L2646&lt;=119,"Moderate",L2646&lt;=158,"High Moderate",L2646&lt;=198," High",L2646&lt;=238,"Very High",L2646&lt;=278,"Severe")</f>
        <v>Negligible</v>
      </c>
      <c r="Q2646" s="3">
        <f t="shared" si="41"/>
        <v>1.4123198925</v>
      </c>
    </row>
    <row r="2647" spans="1:17" x14ac:dyDescent="0.25">
      <c r="A2647">
        <v>2646</v>
      </c>
      <c r="B2647" t="s">
        <v>964</v>
      </c>
      <c r="C2647" t="s">
        <v>48</v>
      </c>
      <c r="D2647" t="s">
        <v>5755</v>
      </c>
      <c r="E2647" t="s">
        <v>36</v>
      </c>
      <c r="F2647" t="s">
        <v>2722</v>
      </c>
      <c r="G2647" t="s">
        <v>1861</v>
      </c>
      <c r="H2647" t="s">
        <v>36</v>
      </c>
      <c r="I2647" t="s">
        <v>18</v>
      </c>
      <c r="J2647">
        <v>32.811063679999997</v>
      </c>
      <c r="K2647">
        <v>4.3789609120000001</v>
      </c>
      <c r="L2647">
        <v>0</v>
      </c>
      <c r="M2647" t="s">
        <v>18</v>
      </c>
      <c r="N2647" t="str" cm="1">
        <f t="array" ref="N2647">_xlfn.IFS(J2647&lt;=29,"Twenties",J2647&lt;=39,"Thirties",J2647&lt;=49,"Fourties",J2647&lt;=59,"Fifties",J2647&gt;59,"Elders")</f>
        <v>Thirties</v>
      </c>
      <c r="O2647" t="str" cm="1">
        <f t="array" ref="O2647">_xlfn.IFS(K2648&lt;=5,"Very Short",K2648&lt;=10,"Short",K2648&lt;=15,"Mid-Class",K2648&lt;=20,"Long",K2648&lt;=25," Very Long",K2648&gt;25,"Lifer")</f>
        <v>Short</v>
      </c>
      <c r="P2647" t="str" cm="1">
        <f t="array" ref="P2647">_xlfn.IFS(L2647&lt;=39,"Negligible",L2647&lt;=79,"Minimal",L2647&lt;=119,"Moderate",L2647&lt;=158,"High Moderate",L2647&lt;=198," High",L2647&lt;=238,"Very High",L2647&lt;=278,"Severe")</f>
        <v>Negligible</v>
      </c>
      <c r="Q2647" s="3">
        <f t="shared" si="41"/>
        <v>0</v>
      </c>
    </row>
    <row r="2648" spans="1:17" x14ac:dyDescent="0.25">
      <c r="A2648">
        <v>2647</v>
      </c>
      <c r="B2648" t="s">
        <v>2843</v>
      </c>
      <c r="C2648" t="s">
        <v>1103</v>
      </c>
      <c r="D2648" t="s">
        <v>5755</v>
      </c>
      <c r="E2648" t="s">
        <v>36</v>
      </c>
      <c r="F2648" t="s">
        <v>2722</v>
      </c>
      <c r="G2648" t="s">
        <v>1861</v>
      </c>
      <c r="H2648" t="s">
        <v>36</v>
      </c>
      <c r="I2648" t="s">
        <v>18</v>
      </c>
      <c r="J2648">
        <v>57.844533929999997</v>
      </c>
      <c r="K2648">
        <v>5.6905092030000004</v>
      </c>
      <c r="L2648">
        <v>60.497691119999999</v>
      </c>
      <c r="M2648" t="s">
        <v>18</v>
      </c>
      <c r="N2648" t="str" cm="1">
        <f t="array" ref="N2648">_xlfn.IFS(J2648&lt;=29,"Twenties",J2648&lt;=39,"Thirties",J2648&lt;=49,"Fourties",J2648&lt;=59,"Fifties",J2648&gt;59,"Elders")</f>
        <v>Fifties</v>
      </c>
      <c r="O2648" t="str" cm="1">
        <f t="array" ref="O2648">_xlfn.IFS(K2649&lt;=5,"Very Short",K2649&lt;=10,"Short",K2649&lt;=15,"Mid-Class",K2649&lt;=20,"Long",K2649&lt;=25," Very Long",K2649&gt;25,"Lifer")</f>
        <v>Short</v>
      </c>
      <c r="P2648" t="str" cm="1">
        <f t="array" ref="P2648">_xlfn.IFS(L2648&lt;=39,"Negligible",L2648&lt;=79,"Minimal",L2648&lt;=119,"Moderate",L2648&lt;=158,"High Moderate",L2648&lt;=198," High",L2648&lt;=238,"Very High",L2648&lt;=278,"Severe")</f>
        <v>Minimal</v>
      </c>
      <c r="Q2648" s="3">
        <f t="shared" si="41"/>
        <v>2.5207371300000001</v>
      </c>
    </row>
    <row r="2649" spans="1:17" x14ac:dyDescent="0.25">
      <c r="A2649">
        <v>2648</v>
      </c>
      <c r="B2649" t="s">
        <v>2844</v>
      </c>
      <c r="C2649" t="s">
        <v>1463</v>
      </c>
      <c r="D2649" t="s">
        <v>5755</v>
      </c>
      <c r="E2649" t="s">
        <v>55</v>
      </c>
      <c r="F2649" t="s">
        <v>1058</v>
      </c>
      <c r="G2649" t="s">
        <v>1059</v>
      </c>
      <c r="H2649" t="s">
        <v>55</v>
      </c>
      <c r="I2649" t="s">
        <v>18</v>
      </c>
      <c r="J2649">
        <v>39.714721349999998</v>
      </c>
      <c r="K2649">
        <v>8.4422369909999997</v>
      </c>
      <c r="L2649">
        <v>28.096980210000002</v>
      </c>
      <c r="M2649" t="s">
        <v>18</v>
      </c>
      <c r="N2649" t="str" cm="1">
        <f t="array" ref="N2649">_xlfn.IFS(J2649&lt;=29,"Twenties",J2649&lt;=39,"Thirties",J2649&lt;=49,"Fourties",J2649&lt;=59,"Fifties",J2649&gt;59,"Elders")</f>
        <v>Fourties</v>
      </c>
      <c r="O2649" t="str" cm="1">
        <f t="array" ref="O2649">_xlfn.IFS(K2650&lt;=5,"Very Short",K2650&lt;=10,"Short",K2650&lt;=15,"Mid-Class",K2650&lt;=20,"Long",K2650&lt;=25," Very Long",K2650&gt;25,"Lifer")</f>
        <v>Short</v>
      </c>
      <c r="P2649" t="str" cm="1">
        <f t="array" ref="P2649">_xlfn.IFS(L2649&lt;=39,"Negligible",L2649&lt;=79,"Minimal",L2649&lt;=119,"Moderate",L2649&lt;=158,"High Moderate",L2649&lt;=198," High",L2649&lt;=238,"Very High",L2649&lt;=278,"Severe")</f>
        <v>Negligible</v>
      </c>
      <c r="Q2649" s="3">
        <f t="shared" si="41"/>
        <v>1.1707075087500001</v>
      </c>
    </row>
    <row r="2650" spans="1:17" x14ac:dyDescent="0.25">
      <c r="A2650">
        <v>2649</v>
      </c>
      <c r="B2650" t="s">
        <v>1005</v>
      </c>
      <c r="C2650" t="s">
        <v>2845</v>
      </c>
      <c r="D2650" t="s">
        <v>5755</v>
      </c>
      <c r="E2650" t="s">
        <v>2466</v>
      </c>
      <c r="F2650" t="s">
        <v>1058</v>
      </c>
      <c r="G2650" t="s">
        <v>1059</v>
      </c>
      <c r="H2650" t="s">
        <v>275</v>
      </c>
      <c r="I2650" t="s">
        <v>18</v>
      </c>
      <c r="J2650">
        <v>35.221911830000003</v>
      </c>
      <c r="K2650">
        <v>5.287661548</v>
      </c>
      <c r="L2650">
        <v>33.757064319999998</v>
      </c>
      <c r="M2650" t="s">
        <v>18</v>
      </c>
      <c r="N2650" t="str" cm="1">
        <f t="array" ref="N2650">_xlfn.IFS(J2650&lt;=29,"Twenties",J2650&lt;=39,"Thirties",J2650&lt;=49,"Fourties",J2650&lt;=59,"Fifties",J2650&gt;59,"Elders")</f>
        <v>Thirties</v>
      </c>
      <c r="O2650" t="str" cm="1">
        <f t="array" ref="O2650">_xlfn.IFS(K2651&lt;=5,"Very Short",K2651&lt;=10,"Short",K2651&lt;=15,"Mid-Class",K2651&lt;=20,"Long",K2651&lt;=25," Very Long",K2651&gt;25,"Lifer")</f>
        <v>Very Short</v>
      </c>
      <c r="P2650" t="str" cm="1">
        <f t="array" ref="P2650">_xlfn.IFS(L2650&lt;=39,"Negligible",L2650&lt;=79,"Minimal",L2650&lt;=119,"Moderate",L2650&lt;=158,"High Moderate",L2650&lt;=198," High",L2650&lt;=238,"Very High",L2650&lt;=278,"Severe")</f>
        <v>Negligible</v>
      </c>
      <c r="Q2650" s="3">
        <f t="shared" si="41"/>
        <v>1.4065443466666665</v>
      </c>
    </row>
    <row r="2651" spans="1:17" x14ac:dyDescent="0.25">
      <c r="A2651">
        <v>2650</v>
      </c>
      <c r="B2651" t="s">
        <v>2846</v>
      </c>
      <c r="C2651" t="s">
        <v>810</v>
      </c>
      <c r="D2651" t="s">
        <v>5754</v>
      </c>
      <c r="E2651" t="s">
        <v>36</v>
      </c>
      <c r="F2651" t="s">
        <v>818</v>
      </c>
      <c r="G2651" t="s">
        <v>819</v>
      </c>
      <c r="H2651" t="s">
        <v>36</v>
      </c>
      <c r="I2651" t="s">
        <v>18</v>
      </c>
      <c r="J2651">
        <v>52.566104940000002</v>
      </c>
      <c r="K2651">
        <v>2.7528149970000002</v>
      </c>
      <c r="L2651">
        <v>122.68225649999999</v>
      </c>
      <c r="M2651" t="s">
        <v>18</v>
      </c>
      <c r="N2651" t="str" cm="1">
        <f t="array" ref="N2651">_xlfn.IFS(J2651&lt;=29,"Twenties",J2651&lt;=39,"Thirties",J2651&lt;=49,"Fourties",J2651&lt;=59,"Fifties",J2651&gt;59,"Elders")</f>
        <v>Fifties</v>
      </c>
      <c r="O2651" t="str" cm="1">
        <f t="array" ref="O2651">_xlfn.IFS(K2652&lt;=5,"Very Short",K2652&lt;=10,"Short",K2652&lt;=15,"Mid-Class",K2652&lt;=20,"Long",K2652&lt;=25," Very Long",K2652&gt;25,"Lifer")</f>
        <v>Very Short</v>
      </c>
      <c r="P2651" t="str" cm="1">
        <f t="array" ref="P2651">_xlfn.IFS(L2651&lt;=39,"Negligible",L2651&lt;=79,"Minimal",L2651&lt;=119,"Moderate",L2651&lt;=158,"High Moderate",L2651&lt;=198," High",L2651&lt;=238,"Very High",L2651&lt;=278,"Severe")</f>
        <v>High Moderate</v>
      </c>
      <c r="Q2651" s="3">
        <f t="shared" si="41"/>
        <v>5.1117606874999995</v>
      </c>
    </row>
    <row r="2652" spans="1:17" x14ac:dyDescent="0.25">
      <c r="A2652">
        <v>2651</v>
      </c>
      <c r="B2652" t="s">
        <v>2847</v>
      </c>
      <c r="C2652" t="s">
        <v>2757</v>
      </c>
      <c r="D2652" t="s">
        <v>5754</v>
      </c>
      <c r="E2652" t="s">
        <v>2704</v>
      </c>
      <c r="F2652" t="s">
        <v>1058</v>
      </c>
      <c r="G2652" t="s">
        <v>1059</v>
      </c>
      <c r="H2652" t="s">
        <v>167</v>
      </c>
      <c r="I2652" t="s">
        <v>18</v>
      </c>
      <c r="J2652">
        <v>54.238010500000001</v>
      </c>
      <c r="K2652">
        <v>2.5023979220000001</v>
      </c>
      <c r="L2652">
        <v>104.1989114</v>
      </c>
      <c r="M2652" t="s">
        <v>18</v>
      </c>
      <c r="N2652" t="str" cm="1">
        <f t="array" ref="N2652">_xlfn.IFS(J2652&lt;=29,"Twenties",J2652&lt;=39,"Thirties",J2652&lt;=49,"Fourties",J2652&lt;=59,"Fifties",J2652&gt;59,"Elders")</f>
        <v>Fifties</v>
      </c>
      <c r="O2652" t="str" cm="1">
        <f t="array" ref="O2652">_xlfn.IFS(K2653&lt;=5,"Very Short",K2653&lt;=10,"Short",K2653&lt;=15,"Mid-Class",K2653&lt;=20,"Long",K2653&lt;=25," Very Long",K2653&gt;25,"Lifer")</f>
        <v>Very Short</v>
      </c>
      <c r="P2652" t="str" cm="1">
        <f t="array" ref="P2652">_xlfn.IFS(L2652&lt;=39,"Negligible",L2652&lt;=79,"Minimal",L2652&lt;=119,"Moderate",L2652&lt;=158,"High Moderate",L2652&lt;=198," High",L2652&lt;=238,"Very High",L2652&lt;=278,"Severe")</f>
        <v>Moderate</v>
      </c>
      <c r="Q2652" s="3">
        <f t="shared" si="41"/>
        <v>4.341621308333333</v>
      </c>
    </row>
    <row r="2653" spans="1:17" x14ac:dyDescent="0.25">
      <c r="A2653">
        <v>2652</v>
      </c>
      <c r="B2653" t="s">
        <v>507</v>
      </c>
      <c r="C2653" t="s">
        <v>197</v>
      </c>
      <c r="D2653" t="s">
        <v>5754</v>
      </c>
      <c r="E2653" t="s">
        <v>36</v>
      </c>
      <c r="F2653" t="s">
        <v>818</v>
      </c>
      <c r="G2653" t="s">
        <v>819</v>
      </c>
      <c r="H2653" t="s">
        <v>36</v>
      </c>
      <c r="I2653" t="s">
        <v>18</v>
      </c>
      <c r="J2653">
        <v>36.08902501</v>
      </c>
      <c r="K2653">
        <v>3.724325742</v>
      </c>
      <c r="L2653">
        <v>37.04313097</v>
      </c>
      <c r="M2653" t="s">
        <v>18</v>
      </c>
      <c r="N2653" t="str" cm="1">
        <f t="array" ref="N2653">_xlfn.IFS(J2653&lt;=29,"Twenties",J2653&lt;=39,"Thirties",J2653&lt;=49,"Fourties",J2653&lt;=59,"Fifties",J2653&gt;59,"Elders")</f>
        <v>Thirties</v>
      </c>
      <c r="O2653" t="str" cm="1">
        <f t="array" ref="O2653">_xlfn.IFS(K2654&lt;=5,"Very Short",K2654&lt;=10,"Short",K2654&lt;=15,"Mid-Class",K2654&lt;=20,"Long",K2654&lt;=25," Very Long",K2654&gt;25,"Lifer")</f>
        <v>Very Short</v>
      </c>
      <c r="P2653" t="str" cm="1">
        <f t="array" ref="P2653">_xlfn.IFS(L2653&lt;=39,"Negligible",L2653&lt;=79,"Minimal",L2653&lt;=119,"Moderate",L2653&lt;=158,"High Moderate",L2653&lt;=198," High",L2653&lt;=238,"Very High",L2653&lt;=278,"Severe")</f>
        <v>Negligible</v>
      </c>
      <c r="Q2653" s="3">
        <f t="shared" si="41"/>
        <v>1.5434637904166666</v>
      </c>
    </row>
    <row r="2654" spans="1:17" x14ac:dyDescent="0.25">
      <c r="A2654">
        <v>2653</v>
      </c>
      <c r="B2654" t="s">
        <v>2848</v>
      </c>
      <c r="C2654" t="s">
        <v>2757</v>
      </c>
      <c r="D2654" t="s">
        <v>5754</v>
      </c>
      <c r="E2654" t="s">
        <v>31</v>
      </c>
      <c r="F2654" t="s">
        <v>1058</v>
      </c>
      <c r="G2654" t="s">
        <v>1059</v>
      </c>
      <c r="H2654" t="s">
        <v>31</v>
      </c>
      <c r="I2654" t="s">
        <v>18</v>
      </c>
      <c r="J2654">
        <v>50.564108539999999</v>
      </c>
      <c r="K2654">
        <v>1.607570073</v>
      </c>
      <c r="L2654">
        <v>93.042012229999997</v>
      </c>
      <c r="M2654" t="s">
        <v>18</v>
      </c>
      <c r="N2654" t="str" cm="1">
        <f t="array" ref="N2654">_xlfn.IFS(J2654&lt;=29,"Twenties",J2654&lt;=39,"Thirties",J2654&lt;=49,"Fourties",J2654&lt;=59,"Fifties",J2654&gt;59,"Elders")</f>
        <v>Fifties</v>
      </c>
      <c r="O2654" t="str" cm="1">
        <f t="array" ref="O2654">_xlfn.IFS(K2655&lt;=5,"Very Short",K2655&lt;=10,"Short",K2655&lt;=15,"Mid-Class",K2655&lt;=20,"Long",K2655&lt;=25," Very Long",K2655&gt;25,"Lifer")</f>
        <v>Short</v>
      </c>
      <c r="P2654" t="str" cm="1">
        <f t="array" ref="P2654">_xlfn.IFS(L2654&lt;=39,"Negligible",L2654&lt;=79,"Minimal",L2654&lt;=119,"Moderate",L2654&lt;=158,"High Moderate",L2654&lt;=198," High",L2654&lt;=238,"Very High",L2654&lt;=278,"Severe")</f>
        <v>Moderate</v>
      </c>
      <c r="Q2654" s="3">
        <f t="shared" si="41"/>
        <v>3.8767505095833332</v>
      </c>
    </row>
    <row r="2655" spans="1:17" x14ac:dyDescent="0.25">
      <c r="A2655">
        <v>2654</v>
      </c>
      <c r="B2655" t="s">
        <v>2849</v>
      </c>
      <c r="C2655" t="s">
        <v>2850</v>
      </c>
      <c r="D2655" t="s">
        <v>5755</v>
      </c>
      <c r="E2655" t="s">
        <v>36</v>
      </c>
      <c r="F2655" t="s">
        <v>2722</v>
      </c>
      <c r="G2655" t="s">
        <v>1861</v>
      </c>
      <c r="H2655" t="s">
        <v>36</v>
      </c>
      <c r="I2655" t="s">
        <v>18</v>
      </c>
      <c r="J2655">
        <v>49.423933359999999</v>
      </c>
      <c r="K2655">
        <v>5.9473640989999996</v>
      </c>
      <c r="L2655">
        <v>95.903463970000004</v>
      </c>
      <c r="M2655" t="s">
        <v>18</v>
      </c>
      <c r="N2655" t="str" cm="1">
        <f t="array" ref="N2655">_xlfn.IFS(J2655&lt;=29,"Twenties",J2655&lt;=39,"Thirties",J2655&lt;=49,"Fourties",J2655&lt;=59,"Fifties",J2655&gt;59,"Elders")</f>
        <v>Fifties</v>
      </c>
      <c r="O2655" t="str" cm="1">
        <f t="array" ref="O2655">_xlfn.IFS(K2656&lt;=5,"Very Short",K2656&lt;=10,"Short",K2656&lt;=15,"Mid-Class",K2656&lt;=20,"Long",K2656&lt;=25," Very Long",K2656&gt;25,"Lifer")</f>
        <v>Short</v>
      </c>
      <c r="P2655" t="str" cm="1">
        <f t="array" ref="P2655">_xlfn.IFS(L2655&lt;=39,"Negligible",L2655&lt;=79,"Minimal",L2655&lt;=119,"Moderate",L2655&lt;=158,"High Moderate",L2655&lt;=198," High",L2655&lt;=238,"Very High",L2655&lt;=278,"Severe")</f>
        <v>Moderate</v>
      </c>
      <c r="Q2655" s="3">
        <f t="shared" si="41"/>
        <v>3.995977665416667</v>
      </c>
    </row>
    <row r="2656" spans="1:17" x14ac:dyDescent="0.25">
      <c r="A2656">
        <v>2655</v>
      </c>
      <c r="B2656" t="s">
        <v>2851</v>
      </c>
      <c r="C2656" t="s">
        <v>777</v>
      </c>
      <c r="D2656" t="s">
        <v>5755</v>
      </c>
      <c r="E2656" t="s">
        <v>25</v>
      </c>
      <c r="F2656" t="s">
        <v>1058</v>
      </c>
      <c r="G2656" t="s">
        <v>1059</v>
      </c>
      <c r="H2656" t="s">
        <v>25</v>
      </c>
      <c r="I2656" t="s">
        <v>18</v>
      </c>
      <c r="J2656">
        <v>26.598837929999998</v>
      </c>
      <c r="K2656">
        <v>5.1075757849999999</v>
      </c>
      <c r="L2656">
        <v>0</v>
      </c>
      <c r="M2656" t="s">
        <v>18</v>
      </c>
      <c r="N2656" t="str" cm="1">
        <f t="array" ref="N2656">_xlfn.IFS(J2656&lt;=29,"Twenties",J2656&lt;=39,"Thirties",J2656&lt;=49,"Fourties",J2656&lt;=59,"Fifties",J2656&gt;59,"Elders")</f>
        <v>Twenties</v>
      </c>
      <c r="O2656" t="str" cm="1">
        <f t="array" ref="O2656">_xlfn.IFS(K2657&lt;=5,"Very Short",K2657&lt;=10,"Short",K2657&lt;=15,"Mid-Class",K2657&lt;=20,"Long",K2657&lt;=25," Very Long",K2657&gt;25,"Lifer")</f>
        <v>Short</v>
      </c>
      <c r="P2656" t="str" cm="1">
        <f t="array" ref="P2656">_xlfn.IFS(L2656&lt;=39,"Negligible",L2656&lt;=79,"Minimal",L2656&lt;=119,"Moderate",L2656&lt;=158,"High Moderate",L2656&lt;=198," High",L2656&lt;=238,"Very High",L2656&lt;=278,"Severe")</f>
        <v>Negligible</v>
      </c>
      <c r="Q2656" s="3">
        <f t="shared" si="41"/>
        <v>0</v>
      </c>
    </row>
    <row r="2657" spans="1:17" x14ac:dyDescent="0.25">
      <c r="A2657">
        <v>2656</v>
      </c>
      <c r="B2657" t="s">
        <v>193</v>
      </c>
      <c r="C2657" t="s">
        <v>443</v>
      </c>
      <c r="D2657" t="s">
        <v>5755</v>
      </c>
      <c r="E2657" t="s">
        <v>28</v>
      </c>
      <c r="F2657" t="s">
        <v>1058</v>
      </c>
      <c r="G2657" t="s">
        <v>1059</v>
      </c>
      <c r="H2657" t="s">
        <v>28</v>
      </c>
      <c r="I2657" t="s">
        <v>18</v>
      </c>
      <c r="J2657">
        <v>51.128337559999999</v>
      </c>
      <c r="K2657">
        <v>5.8117560490000004</v>
      </c>
      <c r="L2657">
        <v>90.276535929999994</v>
      </c>
      <c r="M2657" t="s">
        <v>18</v>
      </c>
      <c r="N2657" t="str" cm="1">
        <f t="array" ref="N2657">_xlfn.IFS(J2657&lt;=29,"Twenties",J2657&lt;=39,"Thirties",J2657&lt;=49,"Fourties",J2657&lt;=59,"Fifties",J2657&gt;59,"Elders")</f>
        <v>Fifties</v>
      </c>
      <c r="O2657" t="str" cm="1">
        <f t="array" ref="O2657">_xlfn.IFS(K2658&lt;=5,"Very Short",K2658&lt;=10,"Short",K2658&lt;=15,"Mid-Class",K2658&lt;=20,"Long",K2658&lt;=25," Very Long",K2658&gt;25,"Lifer")</f>
        <v>Very Short</v>
      </c>
      <c r="P2657" t="str" cm="1">
        <f t="array" ref="P2657">_xlfn.IFS(L2657&lt;=39,"Negligible",L2657&lt;=79,"Minimal",L2657&lt;=119,"Moderate",L2657&lt;=158,"High Moderate",L2657&lt;=198," High",L2657&lt;=238,"Very High",L2657&lt;=278,"Severe")</f>
        <v>Moderate</v>
      </c>
      <c r="Q2657" s="3">
        <f t="shared" si="41"/>
        <v>3.7615223304166663</v>
      </c>
    </row>
    <row r="2658" spans="1:17" x14ac:dyDescent="0.25">
      <c r="A2658">
        <v>2657</v>
      </c>
      <c r="B2658" t="s">
        <v>2852</v>
      </c>
      <c r="C2658" t="s">
        <v>1968</v>
      </c>
      <c r="D2658" t="s">
        <v>5755</v>
      </c>
      <c r="E2658" t="s">
        <v>125</v>
      </c>
      <c r="F2658" t="s">
        <v>1058</v>
      </c>
      <c r="G2658" t="s">
        <v>1059</v>
      </c>
      <c r="H2658" t="s">
        <v>125</v>
      </c>
      <c r="I2658" t="s">
        <v>18</v>
      </c>
      <c r="J2658">
        <v>41.889107070000001</v>
      </c>
      <c r="K2658">
        <v>3.0755658050000001</v>
      </c>
      <c r="L2658">
        <v>74.037985890000002</v>
      </c>
      <c r="M2658" t="s">
        <v>18</v>
      </c>
      <c r="N2658" t="str" cm="1">
        <f t="array" ref="N2658">_xlfn.IFS(J2658&lt;=29,"Twenties",J2658&lt;=39,"Thirties",J2658&lt;=49,"Fourties",J2658&lt;=59,"Fifties",J2658&gt;59,"Elders")</f>
        <v>Fourties</v>
      </c>
      <c r="O2658" t="str" cm="1">
        <f t="array" ref="O2658">_xlfn.IFS(K2659&lt;=5,"Very Short",K2659&lt;=10,"Short",K2659&lt;=15,"Mid-Class",K2659&lt;=20,"Long",K2659&lt;=25," Very Long",K2659&gt;25,"Lifer")</f>
        <v>Very Short</v>
      </c>
      <c r="P2658" t="str" cm="1">
        <f t="array" ref="P2658">_xlfn.IFS(L2658&lt;=39,"Negligible",L2658&lt;=79,"Minimal",L2658&lt;=119,"Moderate",L2658&lt;=158,"High Moderate",L2658&lt;=198," High",L2658&lt;=238,"Very High",L2658&lt;=278,"Severe")</f>
        <v>Minimal</v>
      </c>
      <c r="Q2658" s="3">
        <f t="shared" si="41"/>
        <v>3.0849160787500001</v>
      </c>
    </row>
    <row r="2659" spans="1:17" x14ac:dyDescent="0.25">
      <c r="A2659">
        <v>2658</v>
      </c>
      <c r="B2659" t="s">
        <v>1310</v>
      </c>
      <c r="C2659" t="s">
        <v>463</v>
      </c>
      <c r="D2659" t="s">
        <v>5755</v>
      </c>
      <c r="E2659" t="s">
        <v>187</v>
      </c>
      <c r="F2659" t="s">
        <v>818</v>
      </c>
      <c r="G2659" t="s">
        <v>819</v>
      </c>
      <c r="H2659" t="s">
        <v>44</v>
      </c>
      <c r="I2659" t="s">
        <v>18</v>
      </c>
      <c r="J2659">
        <v>29.81647315</v>
      </c>
      <c r="K2659">
        <v>4.4523096229999997</v>
      </c>
      <c r="L2659">
        <v>0</v>
      </c>
      <c r="M2659" t="s">
        <v>18</v>
      </c>
      <c r="N2659" t="str" cm="1">
        <f t="array" ref="N2659">_xlfn.IFS(J2659&lt;=29,"Twenties",J2659&lt;=39,"Thirties",J2659&lt;=49,"Fourties",J2659&lt;=59,"Fifties",J2659&gt;59,"Elders")</f>
        <v>Thirties</v>
      </c>
      <c r="O2659" t="str" cm="1">
        <f t="array" ref="O2659">_xlfn.IFS(K2660&lt;=5,"Very Short",K2660&lt;=10,"Short",K2660&lt;=15,"Mid-Class",K2660&lt;=20,"Long",K2660&lt;=25," Very Long",K2660&gt;25,"Lifer")</f>
        <v>Very Short</v>
      </c>
      <c r="P2659" t="str" cm="1">
        <f t="array" ref="P2659">_xlfn.IFS(L2659&lt;=39,"Negligible",L2659&lt;=79,"Minimal",L2659&lt;=119,"Moderate",L2659&lt;=158,"High Moderate",L2659&lt;=198," High",L2659&lt;=238,"Very High",L2659&lt;=278,"Severe")</f>
        <v>Negligible</v>
      </c>
      <c r="Q2659" s="3">
        <f t="shared" si="41"/>
        <v>0</v>
      </c>
    </row>
    <row r="2660" spans="1:17" x14ac:dyDescent="0.25">
      <c r="A2660">
        <v>2659</v>
      </c>
      <c r="B2660" t="s">
        <v>492</v>
      </c>
      <c r="C2660" t="s">
        <v>2853</v>
      </c>
      <c r="D2660" t="s">
        <v>5755</v>
      </c>
      <c r="E2660" t="s">
        <v>36</v>
      </c>
      <c r="F2660" t="s">
        <v>818</v>
      </c>
      <c r="G2660" t="s">
        <v>819</v>
      </c>
      <c r="H2660" t="s">
        <v>36</v>
      </c>
      <c r="I2660" t="s">
        <v>18</v>
      </c>
      <c r="J2660">
        <v>30.11987568</v>
      </c>
      <c r="K2660">
        <v>4.9977081129999998</v>
      </c>
      <c r="L2660">
        <v>0</v>
      </c>
      <c r="M2660" t="s">
        <v>18</v>
      </c>
      <c r="N2660" t="str" cm="1">
        <f t="array" ref="N2660">_xlfn.IFS(J2660&lt;=29,"Twenties",J2660&lt;=39,"Thirties",J2660&lt;=49,"Fourties",J2660&lt;=59,"Fifties",J2660&gt;59,"Elders")</f>
        <v>Thirties</v>
      </c>
      <c r="O2660" t="str" cm="1">
        <f t="array" ref="O2660">_xlfn.IFS(K2661&lt;=5,"Very Short",K2661&lt;=10,"Short",K2661&lt;=15,"Mid-Class",K2661&lt;=20,"Long",K2661&lt;=25," Very Long",K2661&gt;25,"Lifer")</f>
        <v>Very Short</v>
      </c>
      <c r="P2660" t="str" cm="1">
        <f t="array" ref="P2660">_xlfn.IFS(L2660&lt;=39,"Negligible",L2660&lt;=79,"Minimal",L2660&lt;=119,"Moderate",L2660&lt;=158,"High Moderate",L2660&lt;=198," High",L2660&lt;=238,"Very High",L2660&lt;=278,"Severe")</f>
        <v>Negligible</v>
      </c>
      <c r="Q2660" s="3">
        <f t="shared" si="41"/>
        <v>0</v>
      </c>
    </row>
    <row r="2661" spans="1:17" x14ac:dyDescent="0.25">
      <c r="A2661">
        <v>2660</v>
      </c>
      <c r="B2661" t="s">
        <v>964</v>
      </c>
      <c r="C2661" t="s">
        <v>2854</v>
      </c>
      <c r="D2661" t="s">
        <v>5754</v>
      </c>
      <c r="E2661" t="s">
        <v>31</v>
      </c>
      <c r="F2661" t="s">
        <v>1058</v>
      </c>
      <c r="G2661" t="s">
        <v>1059</v>
      </c>
      <c r="H2661" t="s">
        <v>31</v>
      </c>
      <c r="I2661" t="s">
        <v>18</v>
      </c>
      <c r="J2661">
        <v>57.089393680000001</v>
      </c>
      <c r="K2661">
        <v>4.7739892680000002</v>
      </c>
      <c r="L2661">
        <v>112.60168779999999</v>
      </c>
      <c r="M2661" t="s">
        <v>18</v>
      </c>
      <c r="N2661" t="str" cm="1">
        <f t="array" ref="N2661">_xlfn.IFS(J2661&lt;=29,"Twenties",J2661&lt;=39,"Thirties",J2661&lt;=49,"Fourties",J2661&lt;=59,"Fifties",J2661&gt;59,"Elders")</f>
        <v>Fifties</v>
      </c>
      <c r="O2661" t="str" cm="1">
        <f t="array" ref="O2661">_xlfn.IFS(K2662&lt;=5,"Very Short",K2662&lt;=10,"Short",K2662&lt;=15,"Mid-Class",K2662&lt;=20,"Long",K2662&lt;=25," Very Long",K2662&gt;25,"Lifer")</f>
        <v>Very Short</v>
      </c>
      <c r="P2661" t="str" cm="1">
        <f t="array" ref="P2661">_xlfn.IFS(L2661&lt;=39,"Negligible",L2661&lt;=79,"Minimal",L2661&lt;=119,"Moderate",L2661&lt;=158,"High Moderate",L2661&lt;=198," High",L2661&lt;=238,"Very High",L2661&lt;=278,"Severe")</f>
        <v>Moderate</v>
      </c>
      <c r="Q2661" s="3">
        <f t="shared" si="41"/>
        <v>4.6917369916666667</v>
      </c>
    </row>
    <row r="2662" spans="1:17" x14ac:dyDescent="0.25">
      <c r="A2662">
        <v>2661</v>
      </c>
      <c r="B2662" t="s">
        <v>1676</v>
      </c>
      <c r="C2662" t="s">
        <v>2140</v>
      </c>
      <c r="D2662" t="s">
        <v>5755</v>
      </c>
      <c r="E2662" t="s">
        <v>28</v>
      </c>
      <c r="F2662" t="s">
        <v>1058</v>
      </c>
      <c r="G2662" t="s">
        <v>1059</v>
      </c>
      <c r="H2662" t="s">
        <v>28</v>
      </c>
      <c r="I2662" t="s">
        <v>18</v>
      </c>
      <c r="J2662">
        <v>43.079683420000002</v>
      </c>
      <c r="K2662">
        <v>4.4011379939999999</v>
      </c>
      <c r="L2662">
        <v>44.319944319999998</v>
      </c>
      <c r="M2662" t="s">
        <v>18</v>
      </c>
      <c r="N2662" t="str" cm="1">
        <f t="array" ref="N2662">_xlfn.IFS(J2662&lt;=29,"Twenties",J2662&lt;=39,"Thirties",J2662&lt;=49,"Fourties",J2662&lt;=59,"Fifties",J2662&gt;59,"Elders")</f>
        <v>Fourties</v>
      </c>
      <c r="O2662" t="str" cm="1">
        <f t="array" ref="O2662">_xlfn.IFS(K2663&lt;=5,"Very Short",K2663&lt;=10,"Short",K2663&lt;=15,"Mid-Class",K2663&lt;=20,"Long",K2663&lt;=25," Very Long",K2663&gt;25,"Lifer")</f>
        <v>Very Short</v>
      </c>
      <c r="P2662" t="str" cm="1">
        <f t="array" ref="P2662">_xlfn.IFS(L2662&lt;=39,"Negligible",L2662&lt;=79,"Minimal",L2662&lt;=119,"Moderate",L2662&lt;=158,"High Moderate",L2662&lt;=198," High",L2662&lt;=238,"Very High",L2662&lt;=278,"Severe")</f>
        <v>Minimal</v>
      </c>
      <c r="Q2662" s="3">
        <f t="shared" si="41"/>
        <v>1.8466643466666666</v>
      </c>
    </row>
    <row r="2663" spans="1:17" x14ac:dyDescent="0.25">
      <c r="A2663">
        <v>2662</v>
      </c>
      <c r="B2663" t="s">
        <v>2855</v>
      </c>
      <c r="C2663" t="s">
        <v>628</v>
      </c>
      <c r="D2663" t="s">
        <v>5755</v>
      </c>
      <c r="E2663" t="s">
        <v>36</v>
      </c>
      <c r="F2663" t="s">
        <v>818</v>
      </c>
      <c r="G2663" t="s">
        <v>819</v>
      </c>
      <c r="H2663" t="s">
        <v>36</v>
      </c>
      <c r="I2663" t="s">
        <v>18</v>
      </c>
      <c r="J2663">
        <v>34.593318920000002</v>
      </c>
      <c r="K2663">
        <v>0.49151855700000002</v>
      </c>
      <c r="L2663">
        <v>8.1711404699999992</v>
      </c>
      <c r="M2663" t="s">
        <v>18</v>
      </c>
      <c r="N2663" t="str" cm="1">
        <f t="array" ref="N2663">_xlfn.IFS(J2663&lt;=29,"Twenties",J2663&lt;=39,"Thirties",J2663&lt;=49,"Fourties",J2663&lt;=59,"Fifties",J2663&gt;59,"Elders")</f>
        <v>Thirties</v>
      </c>
      <c r="O2663" t="str" cm="1">
        <f t="array" ref="O2663">_xlfn.IFS(K2664&lt;=5,"Very Short",K2664&lt;=10,"Short",K2664&lt;=15,"Mid-Class",K2664&lt;=20,"Long",K2664&lt;=25," Very Long",K2664&gt;25,"Lifer")</f>
        <v>Very Short</v>
      </c>
      <c r="P2663" t="str" cm="1">
        <f t="array" ref="P2663">_xlfn.IFS(L2663&lt;=39,"Negligible",L2663&lt;=79,"Minimal",L2663&lt;=119,"Moderate",L2663&lt;=158,"High Moderate",L2663&lt;=198," High",L2663&lt;=238,"Very High",L2663&lt;=278,"Severe")</f>
        <v>Negligible</v>
      </c>
      <c r="Q2663" s="3">
        <f t="shared" si="41"/>
        <v>0.34046418624999997</v>
      </c>
    </row>
    <row r="2664" spans="1:17" x14ac:dyDescent="0.25">
      <c r="A2664">
        <v>2663</v>
      </c>
      <c r="B2664" t="s">
        <v>2856</v>
      </c>
      <c r="C2664" t="s">
        <v>228</v>
      </c>
      <c r="D2664" t="s">
        <v>5755</v>
      </c>
      <c r="E2664" t="s">
        <v>25</v>
      </c>
      <c r="F2664" t="s">
        <v>1058</v>
      </c>
      <c r="G2664" t="s">
        <v>1059</v>
      </c>
      <c r="H2664" t="s">
        <v>25</v>
      </c>
      <c r="I2664" t="s">
        <v>18</v>
      </c>
      <c r="J2664">
        <v>42.325881610000003</v>
      </c>
      <c r="K2664">
        <v>3.9055919609999998</v>
      </c>
      <c r="L2664">
        <v>0</v>
      </c>
      <c r="M2664" t="s">
        <v>18</v>
      </c>
      <c r="N2664" t="str" cm="1">
        <f t="array" ref="N2664">_xlfn.IFS(J2664&lt;=29,"Twenties",J2664&lt;=39,"Thirties",J2664&lt;=49,"Fourties",J2664&lt;=59,"Fifties",J2664&gt;59,"Elders")</f>
        <v>Fourties</v>
      </c>
      <c r="O2664" t="str" cm="1">
        <f t="array" ref="O2664">_xlfn.IFS(K2665&lt;=5,"Very Short",K2665&lt;=10,"Short",K2665&lt;=15,"Mid-Class",K2665&lt;=20,"Long",K2665&lt;=25," Very Long",K2665&gt;25,"Lifer")</f>
        <v>Short</v>
      </c>
      <c r="P2664" t="str" cm="1">
        <f t="array" ref="P2664">_xlfn.IFS(L2664&lt;=39,"Negligible",L2664&lt;=79,"Minimal",L2664&lt;=119,"Moderate",L2664&lt;=158,"High Moderate",L2664&lt;=198," High",L2664&lt;=238,"Very High",L2664&lt;=278,"Severe")</f>
        <v>Negligible</v>
      </c>
      <c r="Q2664" s="3">
        <f t="shared" si="41"/>
        <v>0</v>
      </c>
    </row>
    <row r="2665" spans="1:17" x14ac:dyDescent="0.25">
      <c r="A2665">
        <v>2664</v>
      </c>
      <c r="B2665" t="s">
        <v>902</v>
      </c>
      <c r="C2665" t="s">
        <v>91</v>
      </c>
      <c r="D2665" t="s">
        <v>5755</v>
      </c>
      <c r="E2665" t="s">
        <v>36</v>
      </c>
      <c r="F2665" t="s">
        <v>2722</v>
      </c>
      <c r="G2665" t="s">
        <v>1861</v>
      </c>
      <c r="H2665" t="s">
        <v>36</v>
      </c>
      <c r="I2665" t="s">
        <v>18</v>
      </c>
      <c r="J2665">
        <v>38.421801160000001</v>
      </c>
      <c r="K2665">
        <v>5.6368904960000004</v>
      </c>
      <c r="L2665">
        <v>22.85551766</v>
      </c>
      <c r="M2665" t="s">
        <v>18</v>
      </c>
      <c r="N2665" t="str" cm="1">
        <f t="array" ref="N2665">_xlfn.IFS(J2665&lt;=29,"Twenties",J2665&lt;=39,"Thirties",J2665&lt;=49,"Fourties",J2665&lt;=59,"Fifties",J2665&gt;59,"Elders")</f>
        <v>Thirties</v>
      </c>
      <c r="O2665" t="str" cm="1">
        <f t="array" ref="O2665">_xlfn.IFS(K2666&lt;=5,"Very Short",K2666&lt;=10,"Short",K2666&lt;=15,"Mid-Class",K2666&lt;=20,"Long",K2666&lt;=25," Very Long",K2666&gt;25,"Lifer")</f>
        <v>Short</v>
      </c>
      <c r="P2665" t="str" cm="1">
        <f t="array" ref="P2665">_xlfn.IFS(L2665&lt;=39,"Negligible",L2665&lt;=79,"Minimal",L2665&lt;=119,"Moderate",L2665&lt;=158,"High Moderate",L2665&lt;=198," High",L2665&lt;=238,"Very High",L2665&lt;=278,"Severe")</f>
        <v>Negligible</v>
      </c>
      <c r="Q2665" s="3">
        <f t="shared" si="41"/>
        <v>0.95231323583333338</v>
      </c>
    </row>
    <row r="2666" spans="1:17" x14ac:dyDescent="0.25">
      <c r="A2666">
        <v>2665</v>
      </c>
      <c r="B2666" t="s">
        <v>265</v>
      </c>
      <c r="C2666" t="s">
        <v>554</v>
      </c>
      <c r="D2666" t="s">
        <v>5754</v>
      </c>
      <c r="E2666" t="s">
        <v>44</v>
      </c>
      <c r="F2666" t="s">
        <v>1058</v>
      </c>
      <c r="G2666" t="s">
        <v>1059</v>
      </c>
      <c r="H2666" t="s">
        <v>44</v>
      </c>
      <c r="I2666" t="s">
        <v>18</v>
      </c>
      <c r="J2666">
        <v>33.914340029999998</v>
      </c>
      <c r="K2666">
        <v>6.8592866289999996</v>
      </c>
      <c r="L2666">
        <v>54.770781929999998</v>
      </c>
      <c r="M2666" t="s">
        <v>18</v>
      </c>
      <c r="N2666" t="str" cm="1">
        <f t="array" ref="N2666">_xlfn.IFS(J2666&lt;=29,"Twenties",J2666&lt;=39,"Thirties",J2666&lt;=49,"Fourties",J2666&lt;=59,"Fifties",J2666&gt;59,"Elders")</f>
        <v>Thirties</v>
      </c>
      <c r="O2666" t="str" cm="1">
        <f t="array" ref="O2666">_xlfn.IFS(K2667&lt;=5,"Very Short",K2667&lt;=10,"Short",K2667&lt;=15,"Mid-Class",K2667&lt;=20,"Long",K2667&lt;=25," Very Long",K2667&gt;25,"Lifer")</f>
        <v>Short</v>
      </c>
      <c r="P2666" t="str" cm="1">
        <f t="array" ref="P2666">_xlfn.IFS(L2666&lt;=39,"Negligible",L2666&lt;=79,"Minimal",L2666&lt;=119,"Moderate",L2666&lt;=158,"High Moderate",L2666&lt;=198," High",L2666&lt;=238,"Very High",L2666&lt;=278,"Severe")</f>
        <v>Minimal</v>
      </c>
      <c r="Q2666" s="3">
        <f t="shared" si="41"/>
        <v>2.2821159137499998</v>
      </c>
    </row>
    <row r="2667" spans="1:17" x14ac:dyDescent="0.25">
      <c r="A2667">
        <v>2666</v>
      </c>
      <c r="B2667" t="s">
        <v>398</v>
      </c>
      <c r="C2667" t="s">
        <v>1661</v>
      </c>
      <c r="D2667" t="s">
        <v>5754</v>
      </c>
      <c r="E2667" t="s">
        <v>28</v>
      </c>
      <c r="F2667" t="s">
        <v>1058</v>
      </c>
      <c r="G2667" t="s">
        <v>1059</v>
      </c>
      <c r="H2667" t="s">
        <v>28</v>
      </c>
      <c r="I2667" t="s">
        <v>18</v>
      </c>
      <c r="J2667">
        <v>39.989396569999997</v>
      </c>
      <c r="K2667">
        <v>6.3101133660000004</v>
      </c>
      <c r="L2667">
        <v>106.0970378</v>
      </c>
      <c r="M2667" t="s">
        <v>18</v>
      </c>
      <c r="N2667" t="str" cm="1">
        <f t="array" ref="N2667">_xlfn.IFS(J2667&lt;=29,"Twenties",J2667&lt;=39,"Thirties",J2667&lt;=49,"Fourties",J2667&lt;=59,"Fifties",J2667&gt;59,"Elders")</f>
        <v>Fourties</v>
      </c>
      <c r="O2667" t="str" cm="1">
        <f t="array" ref="O2667">_xlfn.IFS(K2668&lt;=5,"Very Short",K2668&lt;=10,"Short",K2668&lt;=15,"Mid-Class",K2668&lt;=20,"Long",K2668&lt;=25," Very Long",K2668&gt;25,"Lifer")</f>
        <v>Short</v>
      </c>
      <c r="P2667" t="str" cm="1">
        <f t="array" ref="P2667">_xlfn.IFS(L2667&lt;=39,"Negligible",L2667&lt;=79,"Minimal",L2667&lt;=119,"Moderate",L2667&lt;=158,"High Moderate",L2667&lt;=198," High",L2667&lt;=238,"Very High",L2667&lt;=278,"Severe")</f>
        <v>Moderate</v>
      </c>
      <c r="Q2667" s="3">
        <f t="shared" si="41"/>
        <v>4.4207099083333334</v>
      </c>
    </row>
    <row r="2668" spans="1:17" x14ac:dyDescent="0.25">
      <c r="A2668">
        <v>2667</v>
      </c>
      <c r="B2668" t="s">
        <v>2857</v>
      </c>
      <c r="C2668" t="s">
        <v>273</v>
      </c>
      <c r="D2668" t="s">
        <v>5754</v>
      </c>
      <c r="E2668" t="s">
        <v>15</v>
      </c>
      <c r="F2668" t="s">
        <v>1058</v>
      </c>
      <c r="G2668" t="s">
        <v>1059</v>
      </c>
      <c r="H2668" t="s">
        <v>15</v>
      </c>
      <c r="I2668" t="s">
        <v>18</v>
      </c>
      <c r="J2668">
        <v>46.31457073</v>
      </c>
      <c r="K2668">
        <v>5.1861449220000004</v>
      </c>
      <c r="L2668">
        <v>53.329899519999998</v>
      </c>
      <c r="M2668" t="s">
        <v>18</v>
      </c>
      <c r="N2668" t="str" cm="1">
        <f t="array" ref="N2668">_xlfn.IFS(J2668&lt;=29,"Twenties",J2668&lt;=39,"Thirties",J2668&lt;=49,"Fourties",J2668&lt;=59,"Fifties",J2668&gt;59,"Elders")</f>
        <v>Fourties</v>
      </c>
      <c r="O2668" t="str" cm="1">
        <f t="array" ref="O2668">_xlfn.IFS(K2669&lt;=5,"Very Short",K2669&lt;=10,"Short",K2669&lt;=15,"Mid-Class",K2669&lt;=20,"Long",K2669&lt;=25," Very Long",K2669&gt;25,"Lifer")</f>
        <v>Short</v>
      </c>
      <c r="P2668" t="str" cm="1">
        <f t="array" ref="P2668">_xlfn.IFS(L2668&lt;=39,"Negligible",L2668&lt;=79,"Minimal",L2668&lt;=119,"Moderate",L2668&lt;=158,"High Moderate",L2668&lt;=198," High",L2668&lt;=238,"Very High",L2668&lt;=278,"Severe")</f>
        <v>Minimal</v>
      </c>
      <c r="Q2668" s="3">
        <f t="shared" si="41"/>
        <v>2.2220791466666667</v>
      </c>
    </row>
    <row r="2669" spans="1:17" x14ac:dyDescent="0.25">
      <c r="A2669">
        <v>2668</v>
      </c>
      <c r="B2669" t="s">
        <v>793</v>
      </c>
      <c r="C2669" t="s">
        <v>2858</v>
      </c>
      <c r="D2669" t="s">
        <v>5754</v>
      </c>
      <c r="E2669" t="s">
        <v>105</v>
      </c>
      <c r="F2669" t="s">
        <v>1058</v>
      </c>
      <c r="G2669" t="s">
        <v>1059</v>
      </c>
      <c r="H2669" t="s">
        <v>105</v>
      </c>
      <c r="I2669" t="s">
        <v>18</v>
      </c>
      <c r="J2669">
        <v>47.595413499999999</v>
      </c>
      <c r="K2669">
        <v>5.3300931829999998</v>
      </c>
      <c r="L2669">
        <v>99.544633079999997</v>
      </c>
      <c r="M2669" t="s">
        <v>18</v>
      </c>
      <c r="N2669" t="str" cm="1">
        <f t="array" ref="N2669">_xlfn.IFS(J2669&lt;=29,"Twenties",J2669&lt;=39,"Thirties",J2669&lt;=49,"Fourties",J2669&lt;=59,"Fifties",J2669&gt;59,"Elders")</f>
        <v>Fourties</v>
      </c>
      <c r="O2669" t="str" cm="1">
        <f t="array" ref="O2669">_xlfn.IFS(K2670&lt;=5,"Very Short",K2670&lt;=10,"Short",K2670&lt;=15,"Mid-Class",K2670&lt;=20,"Long",K2670&lt;=25," Very Long",K2670&gt;25,"Lifer")</f>
        <v>Very Short</v>
      </c>
      <c r="P2669" t="str" cm="1">
        <f t="array" ref="P2669">_xlfn.IFS(L2669&lt;=39,"Negligible",L2669&lt;=79,"Minimal",L2669&lt;=119,"Moderate",L2669&lt;=158,"High Moderate",L2669&lt;=198," High",L2669&lt;=238,"Very High",L2669&lt;=278,"Severe")</f>
        <v>Moderate</v>
      </c>
      <c r="Q2669" s="3">
        <f t="shared" si="41"/>
        <v>4.1476930449999996</v>
      </c>
    </row>
    <row r="2670" spans="1:17" x14ac:dyDescent="0.25">
      <c r="A2670">
        <v>2669</v>
      </c>
      <c r="B2670" t="s">
        <v>2859</v>
      </c>
      <c r="C2670" t="s">
        <v>883</v>
      </c>
      <c r="D2670" t="s">
        <v>5754</v>
      </c>
      <c r="E2670" t="s">
        <v>36</v>
      </c>
      <c r="F2670" t="s">
        <v>2722</v>
      </c>
      <c r="G2670" t="s">
        <v>1861</v>
      </c>
      <c r="H2670" t="s">
        <v>36</v>
      </c>
      <c r="I2670" t="s">
        <v>18</v>
      </c>
      <c r="J2670">
        <v>43.520134470000002</v>
      </c>
      <c r="K2670">
        <v>2.7238483279999999</v>
      </c>
      <c r="L2670">
        <v>34.152838500000001</v>
      </c>
      <c r="M2670" t="s">
        <v>18</v>
      </c>
      <c r="N2670" t="str" cm="1">
        <f t="array" ref="N2670">_xlfn.IFS(J2670&lt;=29,"Twenties",J2670&lt;=39,"Thirties",J2670&lt;=49,"Fourties",J2670&lt;=59,"Fifties",J2670&gt;59,"Elders")</f>
        <v>Fourties</v>
      </c>
      <c r="O2670" t="str" cm="1">
        <f t="array" ref="O2670">_xlfn.IFS(K2671&lt;=5,"Very Short",K2671&lt;=10,"Short",K2671&lt;=15,"Mid-Class",K2671&lt;=20,"Long",K2671&lt;=25," Very Long",K2671&gt;25,"Lifer")</f>
        <v>Short</v>
      </c>
      <c r="P2670" t="str" cm="1">
        <f t="array" ref="P2670">_xlfn.IFS(L2670&lt;=39,"Negligible",L2670&lt;=79,"Minimal",L2670&lt;=119,"Moderate",L2670&lt;=158,"High Moderate",L2670&lt;=198," High",L2670&lt;=238,"Very High",L2670&lt;=278,"Severe")</f>
        <v>Negligible</v>
      </c>
      <c r="Q2670" s="3">
        <f t="shared" si="41"/>
        <v>1.4230349375</v>
      </c>
    </row>
    <row r="2671" spans="1:17" x14ac:dyDescent="0.25">
      <c r="A2671">
        <v>2670</v>
      </c>
      <c r="B2671" t="s">
        <v>2860</v>
      </c>
      <c r="C2671" t="s">
        <v>1849</v>
      </c>
      <c r="D2671" t="s">
        <v>5754</v>
      </c>
      <c r="E2671" t="s">
        <v>405</v>
      </c>
      <c r="F2671" t="s">
        <v>818</v>
      </c>
      <c r="G2671" t="s">
        <v>819</v>
      </c>
      <c r="H2671" t="s">
        <v>405</v>
      </c>
      <c r="I2671" t="s">
        <v>18</v>
      </c>
      <c r="J2671">
        <v>51.29860592</v>
      </c>
      <c r="K2671">
        <v>5.4933192699999998</v>
      </c>
      <c r="L2671">
        <v>137.70235940000001</v>
      </c>
      <c r="M2671" t="s">
        <v>18</v>
      </c>
      <c r="N2671" t="str" cm="1">
        <f t="array" ref="N2671">_xlfn.IFS(J2671&lt;=29,"Twenties",J2671&lt;=39,"Thirties",J2671&lt;=49,"Fourties",J2671&lt;=59,"Fifties",J2671&gt;59,"Elders")</f>
        <v>Fifties</v>
      </c>
      <c r="O2671" t="str" cm="1">
        <f t="array" ref="O2671">_xlfn.IFS(K2672&lt;=5,"Very Short",K2672&lt;=10,"Short",K2672&lt;=15,"Mid-Class",K2672&lt;=20,"Long",K2672&lt;=25," Very Long",K2672&gt;25,"Lifer")</f>
        <v>Short</v>
      </c>
      <c r="P2671" t="str" cm="1">
        <f t="array" ref="P2671">_xlfn.IFS(L2671&lt;=39,"Negligible",L2671&lt;=79,"Minimal",L2671&lt;=119,"Moderate",L2671&lt;=158,"High Moderate",L2671&lt;=198," High",L2671&lt;=238,"Very High",L2671&lt;=278,"Severe")</f>
        <v>High Moderate</v>
      </c>
      <c r="Q2671" s="3">
        <f t="shared" si="41"/>
        <v>5.7375983083333333</v>
      </c>
    </row>
    <row r="2672" spans="1:17" x14ac:dyDescent="0.25">
      <c r="A2672">
        <v>2671</v>
      </c>
      <c r="B2672" t="s">
        <v>1053</v>
      </c>
      <c r="C2672" t="s">
        <v>54</v>
      </c>
      <c r="D2672" t="s">
        <v>5755</v>
      </c>
      <c r="E2672" t="s">
        <v>15</v>
      </c>
      <c r="F2672" t="s">
        <v>16</v>
      </c>
      <c r="G2672" t="s">
        <v>17</v>
      </c>
      <c r="H2672" t="s">
        <v>15</v>
      </c>
      <c r="I2672" t="s">
        <v>18</v>
      </c>
      <c r="J2672">
        <v>41.401174849999997</v>
      </c>
      <c r="K2672">
        <v>6.8895531029999999</v>
      </c>
      <c r="L2672">
        <v>50.382808509999997</v>
      </c>
      <c r="M2672" t="s">
        <v>18</v>
      </c>
      <c r="N2672" t="str" cm="1">
        <f t="array" ref="N2672">_xlfn.IFS(J2672&lt;=29,"Twenties",J2672&lt;=39,"Thirties",J2672&lt;=49,"Fourties",J2672&lt;=59,"Fifties",J2672&gt;59,"Elders")</f>
        <v>Fourties</v>
      </c>
      <c r="O2672" t="str" cm="1">
        <f t="array" ref="O2672">_xlfn.IFS(K2673&lt;=5,"Very Short",K2673&lt;=10,"Short",K2673&lt;=15,"Mid-Class",K2673&lt;=20,"Long",K2673&lt;=25," Very Long",K2673&gt;25,"Lifer")</f>
        <v>Very Short</v>
      </c>
      <c r="P2672" t="str" cm="1">
        <f t="array" ref="P2672">_xlfn.IFS(L2672&lt;=39,"Negligible",L2672&lt;=79,"Minimal",L2672&lt;=119,"Moderate",L2672&lt;=158,"High Moderate",L2672&lt;=198," High",L2672&lt;=238,"Very High",L2672&lt;=278,"Severe")</f>
        <v>Minimal</v>
      </c>
      <c r="Q2672" s="3">
        <f t="shared" si="41"/>
        <v>2.0992836879166665</v>
      </c>
    </row>
    <row r="2673" spans="1:17" x14ac:dyDescent="0.25">
      <c r="A2673">
        <v>2672</v>
      </c>
      <c r="B2673" t="s">
        <v>2861</v>
      </c>
      <c r="C2673" t="s">
        <v>277</v>
      </c>
      <c r="D2673" t="s">
        <v>5754</v>
      </c>
      <c r="E2673" t="s">
        <v>136</v>
      </c>
      <c r="F2673" t="s">
        <v>1058</v>
      </c>
      <c r="G2673" t="s">
        <v>1059</v>
      </c>
      <c r="H2673" t="s">
        <v>136</v>
      </c>
      <c r="I2673" t="s">
        <v>18</v>
      </c>
      <c r="J2673">
        <v>55.190289810000003</v>
      </c>
      <c r="K2673">
        <v>3.612633556</v>
      </c>
      <c r="L2673">
        <v>124.62511050000001</v>
      </c>
      <c r="M2673" t="s">
        <v>18</v>
      </c>
      <c r="N2673" t="str" cm="1">
        <f t="array" ref="N2673">_xlfn.IFS(J2673&lt;=29,"Twenties",J2673&lt;=39,"Thirties",J2673&lt;=49,"Fourties",J2673&lt;=59,"Fifties",J2673&gt;59,"Elders")</f>
        <v>Fifties</v>
      </c>
      <c r="O2673" t="str" cm="1">
        <f t="array" ref="O2673">_xlfn.IFS(K2674&lt;=5,"Very Short",K2674&lt;=10,"Short",K2674&lt;=15,"Mid-Class",K2674&lt;=20,"Long",K2674&lt;=25," Very Long",K2674&gt;25,"Lifer")</f>
        <v>Very Short</v>
      </c>
      <c r="P2673" t="str" cm="1">
        <f t="array" ref="P2673">_xlfn.IFS(L2673&lt;=39,"Negligible",L2673&lt;=79,"Minimal",L2673&lt;=119,"Moderate",L2673&lt;=158,"High Moderate",L2673&lt;=198," High",L2673&lt;=238,"Very High",L2673&lt;=278,"Severe")</f>
        <v>High Moderate</v>
      </c>
      <c r="Q2673" s="3">
        <f t="shared" si="41"/>
        <v>5.1927129375000005</v>
      </c>
    </row>
    <row r="2674" spans="1:17" x14ac:dyDescent="0.25">
      <c r="A2674">
        <v>2673</v>
      </c>
      <c r="B2674" t="s">
        <v>2406</v>
      </c>
      <c r="C2674" t="s">
        <v>585</v>
      </c>
      <c r="D2674" t="s">
        <v>5755</v>
      </c>
      <c r="E2674" t="s">
        <v>136</v>
      </c>
      <c r="F2674" t="s">
        <v>1058</v>
      </c>
      <c r="G2674" t="s">
        <v>1059</v>
      </c>
      <c r="H2674" t="s">
        <v>136</v>
      </c>
      <c r="I2674" t="s">
        <v>18</v>
      </c>
      <c r="J2674">
        <v>32.060837620000001</v>
      </c>
      <c r="K2674">
        <v>4.7330153959999999</v>
      </c>
      <c r="L2674">
        <v>0</v>
      </c>
      <c r="M2674" t="s">
        <v>18</v>
      </c>
      <c r="N2674" t="str" cm="1">
        <f t="array" ref="N2674">_xlfn.IFS(J2674&lt;=29,"Twenties",J2674&lt;=39,"Thirties",J2674&lt;=49,"Fourties",J2674&lt;=59,"Fifties",J2674&gt;59,"Elders")</f>
        <v>Thirties</v>
      </c>
      <c r="O2674" t="str" cm="1">
        <f t="array" ref="O2674">_xlfn.IFS(K2675&lt;=5,"Very Short",K2675&lt;=10,"Short",K2675&lt;=15,"Mid-Class",K2675&lt;=20,"Long",K2675&lt;=25," Very Long",K2675&gt;25,"Lifer")</f>
        <v>Short</v>
      </c>
      <c r="P2674" t="str" cm="1">
        <f t="array" ref="P2674">_xlfn.IFS(L2674&lt;=39,"Negligible",L2674&lt;=79,"Minimal",L2674&lt;=119,"Moderate",L2674&lt;=158,"High Moderate",L2674&lt;=198," High",L2674&lt;=238,"Very High",L2674&lt;=278,"Severe")</f>
        <v>Negligible</v>
      </c>
      <c r="Q2674" s="3">
        <f t="shared" si="41"/>
        <v>0</v>
      </c>
    </row>
    <row r="2675" spans="1:17" x14ac:dyDescent="0.25">
      <c r="A2675">
        <v>2674</v>
      </c>
      <c r="B2675" t="s">
        <v>2862</v>
      </c>
      <c r="C2675" t="s">
        <v>77</v>
      </c>
      <c r="D2675" t="s">
        <v>5754</v>
      </c>
      <c r="E2675" t="s">
        <v>2090</v>
      </c>
      <c r="F2675" t="s">
        <v>1058</v>
      </c>
      <c r="G2675" t="s">
        <v>1059</v>
      </c>
      <c r="H2675" t="s">
        <v>85</v>
      </c>
      <c r="I2675" t="s">
        <v>18</v>
      </c>
      <c r="J2675">
        <v>55.959609649999997</v>
      </c>
      <c r="K2675">
        <v>6.3524632179999996</v>
      </c>
      <c r="L2675">
        <v>147.91763779999999</v>
      </c>
      <c r="M2675" t="s">
        <v>18</v>
      </c>
      <c r="N2675" t="str" cm="1">
        <f t="array" ref="N2675">_xlfn.IFS(J2675&lt;=29,"Twenties",J2675&lt;=39,"Thirties",J2675&lt;=49,"Fourties",J2675&lt;=59,"Fifties",J2675&gt;59,"Elders")</f>
        <v>Fifties</v>
      </c>
      <c r="O2675" t="str" cm="1">
        <f t="array" ref="O2675">_xlfn.IFS(K2676&lt;=5,"Very Short",K2676&lt;=10,"Short",K2676&lt;=15,"Mid-Class",K2676&lt;=20,"Long",K2676&lt;=25," Very Long",K2676&gt;25,"Lifer")</f>
        <v>Very Short</v>
      </c>
      <c r="P2675" t="str" cm="1">
        <f t="array" ref="P2675">_xlfn.IFS(L2675&lt;=39,"Negligible",L2675&lt;=79,"Minimal",L2675&lt;=119,"Moderate",L2675&lt;=158,"High Moderate",L2675&lt;=198," High",L2675&lt;=238,"Very High",L2675&lt;=278,"Severe")</f>
        <v>High Moderate</v>
      </c>
      <c r="Q2675" s="3">
        <f t="shared" si="41"/>
        <v>6.1632349083333331</v>
      </c>
    </row>
    <row r="2676" spans="1:17" x14ac:dyDescent="0.25">
      <c r="A2676">
        <v>2675</v>
      </c>
      <c r="B2676" t="s">
        <v>641</v>
      </c>
      <c r="C2676" t="s">
        <v>476</v>
      </c>
      <c r="D2676" t="s">
        <v>5754</v>
      </c>
      <c r="E2676" t="s">
        <v>31</v>
      </c>
      <c r="F2676" t="s">
        <v>1058</v>
      </c>
      <c r="G2676" t="s">
        <v>1059</v>
      </c>
      <c r="H2676" t="s">
        <v>31</v>
      </c>
      <c r="I2676" t="s">
        <v>18</v>
      </c>
      <c r="J2676">
        <v>44.351428429999999</v>
      </c>
      <c r="K2676">
        <v>4.4777632580000004</v>
      </c>
      <c r="L2676">
        <v>103.9126679</v>
      </c>
      <c r="M2676" t="s">
        <v>18</v>
      </c>
      <c r="N2676" t="str" cm="1">
        <f t="array" ref="N2676">_xlfn.IFS(J2676&lt;=29,"Twenties",J2676&lt;=39,"Thirties",J2676&lt;=49,"Fourties",J2676&lt;=59,"Fifties",J2676&gt;59,"Elders")</f>
        <v>Fourties</v>
      </c>
      <c r="O2676" t="str" cm="1">
        <f t="array" ref="O2676">_xlfn.IFS(K2677&lt;=5,"Very Short",K2677&lt;=10,"Short",K2677&lt;=15,"Mid-Class",K2677&lt;=20,"Long",K2677&lt;=25," Very Long",K2677&gt;25,"Lifer")</f>
        <v>Very Short</v>
      </c>
      <c r="P2676" t="str" cm="1">
        <f t="array" ref="P2676">_xlfn.IFS(L2676&lt;=39,"Negligible",L2676&lt;=79,"Minimal",L2676&lt;=119,"Moderate",L2676&lt;=158,"High Moderate",L2676&lt;=198," High",L2676&lt;=238,"Very High",L2676&lt;=278,"Severe")</f>
        <v>Moderate</v>
      </c>
      <c r="Q2676" s="3">
        <f t="shared" si="41"/>
        <v>4.3296944958333334</v>
      </c>
    </row>
    <row r="2677" spans="1:17" x14ac:dyDescent="0.25">
      <c r="A2677">
        <v>2676</v>
      </c>
      <c r="B2677" t="s">
        <v>1407</v>
      </c>
      <c r="C2677" t="s">
        <v>1521</v>
      </c>
      <c r="D2677" t="s">
        <v>5754</v>
      </c>
      <c r="E2677" t="s">
        <v>826</v>
      </c>
      <c r="F2677" t="s">
        <v>1058</v>
      </c>
      <c r="G2677" t="s">
        <v>1059</v>
      </c>
      <c r="H2677" t="s">
        <v>22</v>
      </c>
      <c r="I2677" t="s">
        <v>18</v>
      </c>
      <c r="J2677">
        <v>26.321492079999999</v>
      </c>
      <c r="K2677">
        <v>4.3887944330000002</v>
      </c>
      <c r="L2677">
        <v>0</v>
      </c>
      <c r="M2677" t="s">
        <v>18</v>
      </c>
      <c r="N2677" t="str" cm="1">
        <f t="array" ref="N2677">_xlfn.IFS(J2677&lt;=29,"Twenties",J2677&lt;=39,"Thirties",J2677&lt;=49,"Fourties",J2677&lt;=59,"Fifties",J2677&gt;59,"Elders")</f>
        <v>Twenties</v>
      </c>
      <c r="O2677" t="str" cm="1">
        <f t="array" ref="O2677">_xlfn.IFS(K2678&lt;=5,"Very Short",K2678&lt;=10,"Short",K2678&lt;=15,"Mid-Class",K2678&lt;=20,"Long",K2678&lt;=25," Very Long",K2678&gt;25,"Lifer")</f>
        <v>Very Short</v>
      </c>
      <c r="P2677" t="str" cm="1">
        <f t="array" ref="P2677">_xlfn.IFS(L2677&lt;=39,"Negligible",L2677&lt;=79,"Minimal",L2677&lt;=119,"Moderate",L2677&lt;=158,"High Moderate",L2677&lt;=198," High",L2677&lt;=238,"Very High",L2677&lt;=278,"Severe")</f>
        <v>Negligible</v>
      </c>
      <c r="Q2677" s="3">
        <f t="shared" si="41"/>
        <v>0</v>
      </c>
    </row>
    <row r="2678" spans="1:17" x14ac:dyDescent="0.25">
      <c r="A2678">
        <v>2677</v>
      </c>
      <c r="B2678" t="s">
        <v>654</v>
      </c>
      <c r="C2678" t="s">
        <v>1011</v>
      </c>
      <c r="D2678" t="s">
        <v>5755</v>
      </c>
      <c r="E2678" t="s">
        <v>1974</v>
      </c>
      <c r="F2678" t="s">
        <v>1058</v>
      </c>
      <c r="G2678" t="s">
        <v>1059</v>
      </c>
      <c r="H2678" t="s">
        <v>275</v>
      </c>
      <c r="I2678" t="s">
        <v>18</v>
      </c>
      <c r="J2678">
        <v>42.178439750000003</v>
      </c>
      <c r="K2678">
        <v>4.2623088310000004</v>
      </c>
      <c r="L2678">
        <v>34.884532790000002</v>
      </c>
      <c r="M2678" t="s">
        <v>18</v>
      </c>
      <c r="N2678" t="str" cm="1">
        <f t="array" ref="N2678">_xlfn.IFS(J2678&lt;=29,"Twenties",J2678&lt;=39,"Thirties",J2678&lt;=49,"Fourties",J2678&lt;=59,"Fifties",J2678&gt;59,"Elders")</f>
        <v>Fourties</v>
      </c>
      <c r="O2678" t="str" cm="1">
        <f t="array" ref="O2678">_xlfn.IFS(K2679&lt;=5,"Very Short",K2679&lt;=10,"Short",K2679&lt;=15,"Mid-Class",K2679&lt;=20,"Long",K2679&lt;=25," Very Long",K2679&gt;25,"Lifer")</f>
        <v>Short</v>
      </c>
      <c r="P2678" t="str" cm="1">
        <f t="array" ref="P2678">_xlfn.IFS(L2678&lt;=39,"Negligible",L2678&lt;=79,"Minimal",L2678&lt;=119,"Moderate",L2678&lt;=158,"High Moderate",L2678&lt;=198," High",L2678&lt;=238,"Very High",L2678&lt;=278,"Severe")</f>
        <v>Negligible</v>
      </c>
      <c r="Q2678" s="3">
        <f t="shared" si="41"/>
        <v>1.4535221995833334</v>
      </c>
    </row>
    <row r="2679" spans="1:17" x14ac:dyDescent="0.25">
      <c r="A2679">
        <v>2678</v>
      </c>
      <c r="B2679" t="s">
        <v>2863</v>
      </c>
      <c r="C2679" t="s">
        <v>1815</v>
      </c>
      <c r="D2679" t="s">
        <v>5755</v>
      </c>
      <c r="E2679" t="s">
        <v>52</v>
      </c>
      <c r="F2679" t="s">
        <v>1058</v>
      </c>
      <c r="G2679" t="s">
        <v>1059</v>
      </c>
      <c r="H2679" t="s">
        <v>52</v>
      </c>
      <c r="I2679" t="s">
        <v>18</v>
      </c>
      <c r="J2679">
        <v>34.738711770000002</v>
      </c>
      <c r="K2679">
        <v>6.9254990730000001</v>
      </c>
      <c r="L2679">
        <v>29.136154359999999</v>
      </c>
      <c r="M2679" t="s">
        <v>18</v>
      </c>
      <c r="N2679" t="str" cm="1">
        <f t="array" ref="N2679">_xlfn.IFS(J2679&lt;=29,"Twenties",J2679&lt;=39,"Thirties",J2679&lt;=49,"Fourties",J2679&lt;=59,"Fifties",J2679&gt;59,"Elders")</f>
        <v>Thirties</v>
      </c>
      <c r="O2679" t="str" cm="1">
        <f t="array" ref="O2679">_xlfn.IFS(K2680&lt;=5,"Very Short",K2680&lt;=10,"Short",K2680&lt;=15,"Mid-Class",K2680&lt;=20,"Long",K2680&lt;=25," Very Long",K2680&gt;25,"Lifer")</f>
        <v>Short</v>
      </c>
      <c r="P2679" t="str" cm="1">
        <f t="array" ref="P2679">_xlfn.IFS(L2679&lt;=39,"Negligible",L2679&lt;=79,"Minimal",L2679&lt;=119,"Moderate",L2679&lt;=158,"High Moderate",L2679&lt;=198," High",L2679&lt;=238,"Very High",L2679&lt;=278,"Severe")</f>
        <v>Negligible</v>
      </c>
      <c r="Q2679" s="3">
        <f t="shared" si="41"/>
        <v>1.2140064316666666</v>
      </c>
    </row>
    <row r="2680" spans="1:17" x14ac:dyDescent="0.25">
      <c r="A2680">
        <v>2679</v>
      </c>
      <c r="B2680" t="s">
        <v>1184</v>
      </c>
      <c r="C2680" t="s">
        <v>1126</v>
      </c>
      <c r="D2680" t="s">
        <v>5755</v>
      </c>
      <c r="E2680" t="s">
        <v>184</v>
      </c>
      <c r="F2680" t="s">
        <v>1823</v>
      </c>
      <c r="G2680" t="s">
        <v>1824</v>
      </c>
      <c r="H2680" t="s">
        <v>184</v>
      </c>
      <c r="I2680" t="s">
        <v>18</v>
      </c>
      <c r="J2680">
        <v>55.035813279999999</v>
      </c>
      <c r="K2680">
        <v>7.1413969689999997</v>
      </c>
      <c r="L2680">
        <v>130.1274669</v>
      </c>
      <c r="M2680" t="s">
        <v>18</v>
      </c>
      <c r="N2680" t="str" cm="1">
        <f t="array" ref="N2680">_xlfn.IFS(J2680&lt;=29,"Twenties",J2680&lt;=39,"Thirties",J2680&lt;=49,"Fourties",J2680&lt;=59,"Fifties",J2680&gt;59,"Elders")</f>
        <v>Fifties</v>
      </c>
      <c r="O2680" t="str" cm="1">
        <f t="array" ref="O2680">_xlfn.IFS(K2681&lt;=5,"Very Short",K2681&lt;=10,"Short",K2681&lt;=15,"Mid-Class",K2681&lt;=20,"Long",K2681&lt;=25," Very Long",K2681&gt;25,"Lifer")</f>
        <v>Very Short</v>
      </c>
      <c r="P2680" t="str" cm="1">
        <f t="array" ref="P2680">_xlfn.IFS(L2680&lt;=39,"Negligible",L2680&lt;=79,"Minimal",L2680&lt;=119,"Moderate",L2680&lt;=158,"High Moderate",L2680&lt;=198," High",L2680&lt;=238,"Very High",L2680&lt;=278,"Severe")</f>
        <v>High Moderate</v>
      </c>
      <c r="Q2680" s="3">
        <f t="shared" si="41"/>
        <v>5.4219777875000004</v>
      </c>
    </row>
    <row r="2681" spans="1:17" x14ac:dyDescent="0.25">
      <c r="A2681">
        <v>2680</v>
      </c>
      <c r="B2681" t="s">
        <v>2864</v>
      </c>
      <c r="C2681" t="s">
        <v>54</v>
      </c>
      <c r="D2681" t="s">
        <v>5755</v>
      </c>
      <c r="E2681" t="s">
        <v>2090</v>
      </c>
      <c r="F2681" t="s">
        <v>1058</v>
      </c>
      <c r="G2681" t="s">
        <v>1059</v>
      </c>
      <c r="H2681" t="s">
        <v>85</v>
      </c>
      <c r="I2681" t="s">
        <v>18</v>
      </c>
      <c r="J2681">
        <v>27.366714049999999</v>
      </c>
      <c r="K2681">
        <v>4.0721166259999997</v>
      </c>
      <c r="L2681">
        <v>0</v>
      </c>
      <c r="M2681" t="s">
        <v>18</v>
      </c>
      <c r="N2681" t="str" cm="1">
        <f t="array" ref="N2681">_xlfn.IFS(J2681&lt;=29,"Twenties",J2681&lt;=39,"Thirties",J2681&lt;=49,"Fourties",J2681&lt;=59,"Fifties",J2681&gt;59,"Elders")</f>
        <v>Twenties</v>
      </c>
      <c r="O2681" t="str" cm="1">
        <f t="array" ref="O2681">_xlfn.IFS(K2682&lt;=5,"Very Short",K2682&lt;=10,"Short",K2682&lt;=15,"Mid-Class",K2682&lt;=20,"Long",K2682&lt;=25," Very Long",K2682&gt;25,"Lifer")</f>
        <v>Very Short</v>
      </c>
      <c r="P2681" t="str" cm="1">
        <f t="array" ref="P2681">_xlfn.IFS(L2681&lt;=39,"Negligible",L2681&lt;=79,"Minimal",L2681&lt;=119,"Moderate",L2681&lt;=158,"High Moderate",L2681&lt;=198," High",L2681&lt;=238,"Very High",L2681&lt;=278,"Severe")</f>
        <v>Negligible</v>
      </c>
      <c r="Q2681" s="3">
        <f t="shared" si="41"/>
        <v>0</v>
      </c>
    </row>
    <row r="2682" spans="1:17" x14ac:dyDescent="0.25">
      <c r="A2682">
        <v>2681</v>
      </c>
      <c r="B2682" t="s">
        <v>198</v>
      </c>
      <c r="C2682" t="s">
        <v>869</v>
      </c>
      <c r="D2682" t="s">
        <v>5754</v>
      </c>
      <c r="E2682" t="s">
        <v>184</v>
      </c>
      <c r="F2682" t="s">
        <v>818</v>
      </c>
      <c r="G2682" t="s">
        <v>819</v>
      </c>
      <c r="H2682" t="s">
        <v>184</v>
      </c>
      <c r="I2682" t="s">
        <v>18</v>
      </c>
      <c r="J2682">
        <v>43.596636949999997</v>
      </c>
      <c r="K2682">
        <v>4.3675090699999997</v>
      </c>
      <c r="L2682">
        <v>37.140560569999998</v>
      </c>
      <c r="M2682" t="s">
        <v>18</v>
      </c>
      <c r="N2682" t="str" cm="1">
        <f t="array" ref="N2682">_xlfn.IFS(J2682&lt;=29,"Twenties",J2682&lt;=39,"Thirties",J2682&lt;=49,"Fourties",J2682&lt;=59,"Fifties",J2682&gt;59,"Elders")</f>
        <v>Fourties</v>
      </c>
      <c r="O2682" t="str" cm="1">
        <f t="array" ref="O2682">_xlfn.IFS(K2683&lt;=5,"Very Short",K2683&lt;=10,"Short",K2683&lt;=15,"Mid-Class",K2683&lt;=20,"Long",K2683&lt;=25," Very Long",K2683&gt;25,"Lifer")</f>
        <v>Short</v>
      </c>
      <c r="P2682" t="str" cm="1">
        <f t="array" ref="P2682">_xlfn.IFS(L2682&lt;=39,"Negligible",L2682&lt;=79,"Minimal",L2682&lt;=119,"Moderate",L2682&lt;=158,"High Moderate",L2682&lt;=198," High",L2682&lt;=238,"Very High",L2682&lt;=278,"Severe")</f>
        <v>Negligible</v>
      </c>
      <c r="Q2682" s="3">
        <f t="shared" si="41"/>
        <v>1.5475233570833333</v>
      </c>
    </row>
    <row r="2683" spans="1:17" x14ac:dyDescent="0.25">
      <c r="A2683">
        <v>2682</v>
      </c>
      <c r="B2683" t="s">
        <v>286</v>
      </c>
      <c r="C2683" t="s">
        <v>1113</v>
      </c>
      <c r="D2683" t="s">
        <v>5755</v>
      </c>
      <c r="E2683" t="s">
        <v>36</v>
      </c>
      <c r="F2683" t="s">
        <v>818</v>
      </c>
      <c r="G2683" t="s">
        <v>819</v>
      </c>
      <c r="H2683" t="s">
        <v>36</v>
      </c>
      <c r="I2683" t="s">
        <v>18</v>
      </c>
      <c r="J2683">
        <v>52.810442430000002</v>
      </c>
      <c r="K2683">
        <v>6.0686567130000002</v>
      </c>
      <c r="L2683">
        <v>85.003524499999997</v>
      </c>
      <c r="M2683" t="s">
        <v>18</v>
      </c>
      <c r="N2683" t="str" cm="1">
        <f t="array" ref="N2683">_xlfn.IFS(J2683&lt;=29,"Twenties",J2683&lt;=39,"Thirties",J2683&lt;=49,"Fourties",J2683&lt;=59,"Fifties",J2683&gt;59,"Elders")</f>
        <v>Fifties</v>
      </c>
      <c r="O2683" t="str" cm="1">
        <f t="array" ref="O2683">_xlfn.IFS(K2684&lt;=5,"Very Short",K2684&lt;=10,"Short",K2684&lt;=15,"Mid-Class",K2684&lt;=20,"Long",K2684&lt;=25," Very Long",K2684&gt;25,"Lifer")</f>
        <v>Very Short</v>
      </c>
      <c r="P2683" t="str" cm="1">
        <f t="array" ref="P2683">_xlfn.IFS(L2683&lt;=39,"Negligible",L2683&lt;=79,"Minimal",L2683&lt;=119,"Moderate",L2683&lt;=158,"High Moderate",L2683&lt;=198," High",L2683&lt;=238,"Very High",L2683&lt;=278,"Severe")</f>
        <v>Moderate</v>
      </c>
      <c r="Q2683" s="3">
        <f t="shared" si="41"/>
        <v>3.5418135208333332</v>
      </c>
    </row>
    <row r="2684" spans="1:17" x14ac:dyDescent="0.25">
      <c r="A2684">
        <v>2683</v>
      </c>
      <c r="B2684" t="s">
        <v>2489</v>
      </c>
      <c r="C2684" t="s">
        <v>645</v>
      </c>
      <c r="D2684" t="s">
        <v>5754</v>
      </c>
      <c r="E2684" t="s">
        <v>577</v>
      </c>
      <c r="F2684" t="s">
        <v>1058</v>
      </c>
      <c r="G2684" t="s">
        <v>1059</v>
      </c>
      <c r="H2684" t="s">
        <v>52</v>
      </c>
      <c r="I2684" t="s">
        <v>18</v>
      </c>
      <c r="J2684">
        <v>29.225702600000002</v>
      </c>
      <c r="K2684">
        <v>4.5752388269999997</v>
      </c>
      <c r="L2684">
        <v>0</v>
      </c>
      <c r="M2684" t="s">
        <v>18</v>
      </c>
      <c r="N2684" t="str" cm="1">
        <f t="array" ref="N2684">_xlfn.IFS(J2684&lt;=29,"Twenties",J2684&lt;=39,"Thirties",J2684&lt;=49,"Fourties",J2684&lt;=59,"Fifties",J2684&gt;59,"Elders")</f>
        <v>Thirties</v>
      </c>
      <c r="O2684" t="str" cm="1">
        <f t="array" ref="O2684">_xlfn.IFS(K2685&lt;=5,"Very Short",K2685&lt;=10,"Short",K2685&lt;=15,"Mid-Class",K2685&lt;=20,"Long",K2685&lt;=25," Very Long",K2685&gt;25,"Lifer")</f>
        <v>Very Short</v>
      </c>
      <c r="P2684" t="str" cm="1">
        <f t="array" ref="P2684">_xlfn.IFS(L2684&lt;=39,"Negligible",L2684&lt;=79,"Minimal",L2684&lt;=119,"Moderate",L2684&lt;=158,"High Moderate",L2684&lt;=198," High",L2684&lt;=238,"Very High",L2684&lt;=278,"Severe")</f>
        <v>Negligible</v>
      </c>
      <c r="Q2684" s="3">
        <f t="shared" si="41"/>
        <v>0</v>
      </c>
    </row>
    <row r="2685" spans="1:17" x14ac:dyDescent="0.25">
      <c r="A2685">
        <v>2684</v>
      </c>
      <c r="B2685" t="s">
        <v>1613</v>
      </c>
      <c r="C2685" t="s">
        <v>2865</v>
      </c>
      <c r="D2685" t="s">
        <v>5755</v>
      </c>
      <c r="E2685" t="s">
        <v>887</v>
      </c>
      <c r="F2685" t="s">
        <v>1058</v>
      </c>
      <c r="G2685" t="s">
        <v>1059</v>
      </c>
      <c r="H2685" t="s">
        <v>22</v>
      </c>
      <c r="I2685" t="s">
        <v>18</v>
      </c>
      <c r="J2685">
        <v>48.465624869999999</v>
      </c>
      <c r="K2685">
        <v>2.4165444479999998</v>
      </c>
      <c r="L2685">
        <v>105.2297149</v>
      </c>
      <c r="M2685" t="s">
        <v>18</v>
      </c>
      <c r="N2685" t="str" cm="1">
        <f t="array" ref="N2685">_xlfn.IFS(J2685&lt;=29,"Twenties",J2685&lt;=39,"Thirties",J2685&lt;=49,"Fourties",J2685&lt;=59,"Fifties",J2685&gt;59,"Elders")</f>
        <v>Fourties</v>
      </c>
      <c r="O2685" t="str" cm="1">
        <f t="array" ref="O2685">_xlfn.IFS(K2686&lt;=5,"Very Short",K2686&lt;=10,"Short",K2686&lt;=15,"Mid-Class",K2686&lt;=20,"Long",K2686&lt;=25," Very Long",K2686&gt;25,"Lifer")</f>
        <v>Very Short</v>
      </c>
      <c r="P2685" t="str" cm="1">
        <f t="array" ref="P2685">_xlfn.IFS(L2685&lt;=39,"Negligible",L2685&lt;=79,"Minimal",L2685&lt;=119,"Moderate",L2685&lt;=158,"High Moderate",L2685&lt;=198," High",L2685&lt;=238,"Very High",L2685&lt;=278,"Severe")</f>
        <v>Moderate</v>
      </c>
      <c r="Q2685" s="3">
        <f t="shared" si="41"/>
        <v>4.3845714541666672</v>
      </c>
    </row>
    <row r="2686" spans="1:17" x14ac:dyDescent="0.25">
      <c r="A2686">
        <v>2685</v>
      </c>
      <c r="B2686" t="s">
        <v>492</v>
      </c>
      <c r="C2686" t="s">
        <v>2747</v>
      </c>
      <c r="D2686" t="s">
        <v>5754</v>
      </c>
      <c r="E2686" t="s">
        <v>31</v>
      </c>
      <c r="F2686" t="s">
        <v>1058</v>
      </c>
      <c r="G2686" t="s">
        <v>1059</v>
      </c>
      <c r="H2686" t="s">
        <v>31</v>
      </c>
      <c r="I2686" t="s">
        <v>18</v>
      </c>
      <c r="J2686">
        <v>40.725418169999998</v>
      </c>
      <c r="K2686">
        <v>3.8630134549999999</v>
      </c>
      <c r="L2686">
        <v>89.372840569999994</v>
      </c>
      <c r="M2686" t="s">
        <v>18</v>
      </c>
      <c r="N2686" t="str" cm="1">
        <f t="array" ref="N2686">_xlfn.IFS(J2686&lt;=29,"Twenties",J2686&lt;=39,"Thirties",J2686&lt;=49,"Fourties",J2686&lt;=59,"Fifties",J2686&gt;59,"Elders")</f>
        <v>Fourties</v>
      </c>
      <c r="O2686" t="str" cm="1">
        <f t="array" ref="O2686">_xlfn.IFS(K2687&lt;=5,"Very Short",K2687&lt;=10,"Short",K2687&lt;=15,"Mid-Class",K2687&lt;=20,"Long",K2687&lt;=25," Very Long",K2687&gt;25,"Lifer")</f>
        <v>Very Short</v>
      </c>
      <c r="P2686" t="str" cm="1">
        <f t="array" ref="P2686">_xlfn.IFS(L2686&lt;=39,"Negligible",L2686&lt;=79,"Minimal",L2686&lt;=119,"Moderate",L2686&lt;=158,"High Moderate",L2686&lt;=198," High",L2686&lt;=238,"Very High",L2686&lt;=278,"Severe")</f>
        <v>Moderate</v>
      </c>
      <c r="Q2686" s="3">
        <f t="shared" si="41"/>
        <v>3.7238683570833331</v>
      </c>
    </row>
    <row r="2687" spans="1:17" x14ac:dyDescent="0.25">
      <c r="A2687">
        <v>2686</v>
      </c>
      <c r="B2687" t="s">
        <v>2163</v>
      </c>
      <c r="C2687" t="s">
        <v>651</v>
      </c>
      <c r="D2687" t="s">
        <v>5754</v>
      </c>
      <c r="E2687" t="s">
        <v>28</v>
      </c>
      <c r="F2687" t="s">
        <v>1058</v>
      </c>
      <c r="G2687" t="s">
        <v>1059</v>
      </c>
      <c r="H2687" t="s">
        <v>28</v>
      </c>
      <c r="I2687" t="s">
        <v>18</v>
      </c>
      <c r="J2687">
        <v>47.174918429999998</v>
      </c>
      <c r="K2687">
        <v>4.5591955110000004</v>
      </c>
      <c r="L2687">
        <v>99.053218029999996</v>
      </c>
      <c r="M2687" t="s">
        <v>18</v>
      </c>
      <c r="N2687" t="str" cm="1">
        <f t="array" ref="N2687">_xlfn.IFS(J2687&lt;=29,"Twenties",J2687&lt;=39,"Thirties",J2687&lt;=49,"Fourties",J2687&lt;=59,"Fifties",J2687&gt;59,"Elders")</f>
        <v>Fourties</v>
      </c>
      <c r="O2687" t="str" cm="1">
        <f t="array" ref="O2687">_xlfn.IFS(K2688&lt;=5,"Very Short",K2688&lt;=10,"Short",K2688&lt;=15,"Mid-Class",K2688&lt;=20,"Long",K2688&lt;=25," Very Long",K2688&gt;25,"Lifer")</f>
        <v>Short</v>
      </c>
      <c r="P2687" t="str" cm="1">
        <f t="array" ref="P2687">_xlfn.IFS(L2687&lt;=39,"Negligible",L2687&lt;=79,"Minimal",L2687&lt;=119,"Moderate",L2687&lt;=158,"High Moderate",L2687&lt;=198," High",L2687&lt;=238,"Very High",L2687&lt;=278,"Severe")</f>
        <v>Moderate</v>
      </c>
      <c r="Q2687" s="3">
        <f t="shared" si="41"/>
        <v>4.1272174179166665</v>
      </c>
    </row>
    <row r="2688" spans="1:17" x14ac:dyDescent="0.25">
      <c r="A2688">
        <v>2687</v>
      </c>
      <c r="B2688" t="s">
        <v>719</v>
      </c>
      <c r="C2688" t="s">
        <v>2866</v>
      </c>
      <c r="D2688" t="s">
        <v>5754</v>
      </c>
      <c r="E2688" t="s">
        <v>36</v>
      </c>
      <c r="F2688" t="s">
        <v>2722</v>
      </c>
      <c r="G2688" t="s">
        <v>1861</v>
      </c>
      <c r="H2688" t="s">
        <v>36</v>
      </c>
      <c r="I2688" t="s">
        <v>18</v>
      </c>
      <c r="J2688">
        <v>52.211446440000003</v>
      </c>
      <c r="K2688">
        <v>5.2243496970000001</v>
      </c>
      <c r="L2688">
        <v>115.0050476</v>
      </c>
      <c r="M2688" t="s">
        <v>18</v>
      </c>
      <c r="N2688" t="str" cm="1">
        <f t="array" ref="N2688">_xlfn.IFS(J2688&lt;=29,"Twenties",J2688&lt;=39,"Thirties",J2688&lt;=49,"Fourties",J2688&lt;=59,"Fifties",J2688&gt;59,"Elders")</f>
        <v>Fifties</v>
      </c>
      <c r="O2688" t="str" cm="1">
        <f t="array" ref="O2688">_xlfn.IFS(K2689&lt;=5,"Very Short",K2689&lt;=10,"Short",K2689&lt;=15,"Mid-Class",K2689&lt;=20,"Long",K2689&lt;=25," Very Long",K2689&gt;25,"Lifer")</f>
        <v>Very Short</v>
      </c>
      <c r="P2688" t="str" cm="1">
        <f t="array" ref="P2688">_xlfn.IFS(L2688&lt;=39,"Negligible",L2688&lt;=79,"Minimal",L2688&lt;=119,"Moderate",L2688&lt;=158,"High Moderate",L2688&lt;=198," High",L2688&lt;=238,"Very High",L2688&lt;=278,"Severe")</f>
        <v>Moderate</v>
      </c>
      <c r="Q2688" s="3">
        <f t="shared" si="41"/>
        <v>4.7918769833333332</v>
      </c>
    </row>
    <row r="2689" spans="1:17" x14ac:dyDescent="0.25">
      <c r="A2689">
        <v>2688</v>
      </c>
      <c r="B2689" t="s">
        <v>45</v>
      </c>
      <c r="C2689" t="s">
        <v>2801</v>
      </c>
      <c r="D2689" t="s">
        <v>5755</v>
      </c>
      <c r="E2689" t="s">
        <v>28</v>
      </c>
      <c r="F2689" t="s">
        <v>1058</v>
      </c>
      <c r="G2689" t="s">
        <v>1059</v>
      </c>
      <c r="H2689" t="s">
        <v>28</v>
      </c>
      <c r="I2689" t="s">
        <v>18</v>
      </c>
      <c r="J2689">
        <v>29.14411831</v>
      </c>
      <c r="K2689">
        <v>3.121117538</v>
      </c>
      <c r="L2689">
        <v>0</v>
      </c>
      <c r="M2689" t="s">
        <v>18</v>
      </c>
      <c r="N2689" t="str" cm="1">
        <f t="array" ref="N2689">_xlfn.IFS(J2689&lt;=29,"Twenties",J2689&lt;=39,"Thirties",J2689&lt;=49,"Fourties",J2689&lt;=59,"Fifties",J2689&gt;59,"Elders")</f>
        <v>Thirties</v>
      </c>
      <c r="O2689" t="str" cm="1">
        <f t="array" ref="O2689">_xlfn.IFS(K2690&lt;=5,"Very Short",K2690&lt;=10,"Short",K2690&lt;=15,"Mid-Class",K2690&lt;=20,"Long",K2690&lt;=25," Very Long",K2690&gt;25,"Lifer")</f>
        <v>Very Short</v>
      </c>
      <c r="P2689" t="str" cm="1">
        <f t="array" ref="P2689">_xlfn.IFS(L2689&lt;=39,"Negligible",L2689&lt;=79,"Minimal",L2689&lt;=119,"Moderate",L2689&lt;=158,"High Moderate",L2689&lt;=198," High",L2689&lt;=238,"Very High",L2689&lt;=278,"Severe")</f>
        <v>Negligible</v>
      </c>
      <c r="Q2689" s="3">
        <f t="shared" si="41"/>
        <v>0</v>
      </c>
    </row>
    <row r="2690" spans="1:17" x14ac:dyDescent="0.25">
      <c r="A2690">
        <v>2689</v>
      </c>
      <c r="B2690" t="s">
        <v>2867</v>
      </c>
      <c r="C2690" t="s">
        <v>1649</v>
      </c>
      <c r="D2690" t="s">
        <v>5754</v>
      </c>
      <c r="E2690" t="s">
        <v>256</v>
      </c>
      <c r="F2690" t="s">
        <v>1058</v>
      </c>
      <c r="G2690" t="s">
        <v>1059</v>
      </c>
      <c r="H2690" t="s">
        <v>105</v>
      </c>
      <c r="I2690" t="s">
        <v>18</v>
      </c>
      <c r="J2690">
        <v>34.032680900000003</v>
      </c>
      <c r="K2690">
        <v>3.1979582280000001</v>
      </c>
      <c r="L2690">
        <v>0</v>
      </c>
      <c r="M2690" t="s">
        <v>18</v>
      </c>
      <c r="N2690" t="str" cm="1">
        <f t="array" ref="N2690">_xlfn.IFS(J2690&lt;=29,"Twenties",J2690&lt;=39,"Thirties",J2690&lt;=49,"Fourties",J2690&lt;=59,"Fifties",J2690&gt;59,"Elders")</f>
        <v>Thirties</v>
      </c>
      <c r="O2690" t="str" cm="1">
        <f t="array" ref="O2690">_xlfn.IFS(K2691&lt;=5,"Very Short",K2691&lt;=10,"Short",K2691&lt;=15,"Mid-Class",K2691&lt;=20,"Long",K2691&lt;=25," Very Long",K2691&gt;25,"Lifer")</f>
        <v>Very Short</v>
      </c>
      <c r="P2690" t="str" cm="1">
        <f t="array" ref="P2690">_xlfn.IFS(L2690&lt;=39,"Negligible",L2690&lt;=79,"Minimal",L2690&lt;=119,"Moderate",L2690&lt;=158,"High Moderate",L2690&lt;=198," High",L2690&lt;=238,"Very High",L2690&lt;=278,"Severe")</f>
        <v>Negligible</v>
      </c>
      <c r="Q2690" s="3">
        <f t="shared" ref="Q2690:Q2753" si="42">L2690/24</f>
        <v>0</v>
      </c>
    </row>
    <row r="2691" spans="1:17" x14ac:dyDescent="0.25">
      <c r="A2691">
        <v>2690</v>
      </c>
      <c r="B2691" t="s">
        <v>297</v>
      </c>
      <c r="C2691" t="s">
        <v>840</v>
      </c>
      <c r="D2691" t="s">
        <v>5754</v>
      </c>
      <c r="E2691" t="s">
        <v>125</v>
      </c>
      <c r="F2691" t="s">
        <v>1058</v>
      </c>
      <c r="G2691" t="s">
        <v>1059</v>
      </c>
      <c r="H2691" t="s">
        <v>125</v>
      </c>
      <c r="I2691" t="s">
        <v>18</v>
      </c>
      <c r="J2691">
        <v>28.54726428</v>
      </c>
      <c r="K2691">
        <v>2.7093078689999999</v>
      </c>
      <c r="L2691">
        <v>0</v>
      </c>
      <c r="M2691" t="s">
        <v>18</v>
      </c>
      <c r="N2691" t="str" cm="1">
        <f t="array" ref="N2691">_xlfn.IFS(J2691&lt;=29,"Twenties",J2691&lt;=39,"Thirties",J2691&lt;=49,"Fourties",J2691&lt;=59,"Fifties",J2691&gt;59,"Elders")</f>
        <v>Twenties</v>
      </c>
      <c r="O2691" t="str" cm="1">
        <f t="array" ref="O2691">_xlfn.IFS(K2692&lt;=5,"Very Short",K2692&lt;=10,"Short",K2692&lt;=15,"Mid-Class",K2692&lt;=20,"Long",K2692&lt;=25," Very Long",K2692&gt;25,"Lifer")</f>
        <v>Very Short</v>
      </c>
      <c r="P2691" t="str" cm="1">
        <f t="array" ref="P2691">_xlfn.IFS(L2691&lt;=39,"Negligible",L2691&lt;=79,"Minimal",L2691&lt;=119,"Moderate",L2691&lt;=158,"High Moderate",L2691&lt;=198," High",L2691&lt;=238,"Very High",L2691&lt;=278,"Severe")</f>
        <v>Negligible</v>
      </c>
      <c r="Q2691" s="3">
        <f t="shared" si="42"/>
        <v>0</v>
      </c>
    </row>
    <row r="2692" spans="1:17" x14ac:dyDescent="0.25">
      <c r="A2692">
        <v>2691</v>
      </c>
      <c r="B2692" t="s">
        <v>444</v>
      </c>
      <c r="C2692" t="s">
        <v>145</v>
      </c>
      <c r="D2692" t="s">
        <v>5754</v>
      </c>
      <c r="E2692" t="s">
        <v>1439</v>
      </c>
      <c r="F2692" t="s">
        <v>1058</v>
      </c>
      <c r="G2692" t="s">
        <v>1059</v>
      </c>
      <c r="H2692" t="s">
        <v>28</v>
      </c>
      <c r="I2692" t="s">
        <v>18</v>
      </c>
      <c r="J2692">
        <v>32.380931699999998</v>
      </c>
      <c r="K2692">
        <v>4.6628417950000003</v>
      </c>
      <c r="L2692">
        <v>39.051222320000001</v>
      </c>
      <c r="M2692" t="s">
        <v>18</v>
      </c>
      <c r="N2692" t="str" cm="1">
        <f t="array" ref="N2692">_xlfn.IFS(J2692&lt;=29,"Twenties",J2692&lt;=39,"Thirties",J2692&lt;=49,"Fourties",J2692&lt;=59,"Fifties",J2692&gt;59,"Elders")</f>
        <v>Thirties</v>
      </c>
      <c r="O2692" t="str" cm="1">
        <f t="array" ref="O2692">_xlfn.IFS(K2693&lt;=5,"Very Short",K2693&lt;=10,"Short",K2693&lt;=15,"Mid-Class",K2693&lt;=20,"Long",K2693&lt;=25," Very Long",K2693&gt;25,"Lifer")</f>
        <v>Very Short</v>
      </c>
      <c r="P2692" t="str" cm="1">
        <f t="array" ref="P2692">_xlfn.IFS(L2692&lt;=39,"Negligible",L2692&lt;=79,"Minimal",L2692&lt;=119,"Moderate",L2692&lt;=158,"High Moderate",L2692&lt;=198," High",L2692&lt;=238,"Very High",L2692&lt;=278,"Severe")</f>
        <v>Minimal</v>
      </c>
      <c r="Q2692" s="3">
        <f t="shared" si="42"/>
        <v>1.6271342633333334</v>
      </c>
    </row>
    <row r="2693" spans="1:17" x14ac:dyDescent="0.25">
      <c r="A2693">
        <v>2692</v>
      </c>
      <c r="B2693" t="s">
        <v>2868</v>
      </c>
      <c r="C2693" t="s">
        <v>430</v>
      </c>
      <c r="D2693" t="s">
        <v>5755</v>
      </c>
      <c r="E2693" t="s">
        <v>31</v>
      </c>
      <c r="F2693" t="s">
        <v>1058</v>
      </c>
      <c r="G2693" t="s">
        <v>1059</v>
      </c>
      <c r="H2693" t="s">
        <v>31</v>
      </c>
      <c r="I2693" t="s">
        <v>18</v>
      </c>
      <c r="J2693">
        <v>19.762952840000001</v>
      </c>
      <c r="K2693">
        <v>2.970641917</v>
      </c>
      <c r="L2693">
        <v>0</v>
      </c>
      <c r="M2693" t="s">
        <v>18</v>
      </c>
      <c r="N2693" t="str" cm="1">
        <f t="array" ref="N2693">_xlfn.IFS(J2693&lt;=29,"Twenties",J2693&lt;=39,"Thirties",J2693&lt;=49,"Fourties",J2693&lt;=59,"Fifties",J2693&gt;59,"Elders")</f>
        <v>Twenties</v>
      </c>
      <c r="O2693" t="str" cm="1">
        <f t="array" ref="O2693">_xlfn.IFS(K2694&lt;=5,"Very Short",K2694&lt;=10,"Short",K2694&lt;=15,"Mid-Class",K2694&lt;=20,"Long",K2694&lt;=25," Very Long",K2694&gt;25,"Lifer")</f>
        <v>Very Short</v>
      </c>
      <c r="P2693" t="str" cm="1">
        <f t="array" ref="P2693">_xlfn.IFS(L2693&lt;=39,"Negligible",L2693&lt;=79,"Minimal",L2693&lt;=119,"Moderate",L2693&lt;=158,"High Moderate",L2693&lt;=198," High",L2693&lt;=238,"Very High",L2693&lt;=278,"Severe")</f>
        <v>Negligible</v>
      </c>
      <c r="Q2693" s="3">
        <f t="shared" si="42"/>
        <v>0</v>
      </c>
    </row>
    <row r="2694" spans="1:17" x14ac:dyDescent="0.25">
      <c r="A2694">
        <v>2693</v>
      </c>
      <c r="B2694" t="s">
        <v>2869</v>
      </c>
      <c r="C2694" t="s">
        <v>1547</v>
      </c>
      <c r="D2694" t="s">
        <v>5755</v>
      </c>
      <c r="E2694" t="s">
        <v>31</v>
      </c>
      <c r="F2694" t="s">
        <v>1058</v>
      </c>
      <c r="G2694" t="s">
        <v>1059</v>
      </c>
      <c r="H2694" t="s">
        <v>31</v>
      </c>
      <c r="I2694" t="s">
        <v>18</v>
      </c>
      <c r="J2694">
        <v>56.695349630000003</v>
      </c>
      <c r="K2694">
        <v>2.8168722079999999</v>
      </c>
      <c r="L2694">
        <v>122.3542332</v>
      </c>
      <c r="M2694" t="s">
        <v>18</v>
      </c>
      <c r="N2694" t="str" cm="1">
        <f t="array" ref="N2694">_xlfn.IFS(J2694&lt;=29,"Twenties",J2694&lt;=39,"Thirties",J2694&lt;=49,"Fourties",J2694&lt;=59,"Fifties",J2694&gt;59,"Elders")</f>
        <v>Fifties</v>
      </c>
      <c r="O2694" t="str" cm="1">
        <f t="array" ref="O2694">_xlfn.IFS(K2695&lt;=5,"Very Short",K2695&lt;=10,"Short",K2695&lt;=15,"Mid-Class",K2695&lt;=20,"Long",K2695&lt;=25," Very Long",K2695&gt;25,"Lifer")</f>
        <v>Short</v>
      </c>
      <c r="P2694" t="str" cm="1">
        <f t="array" ref="P2694">_xlfn.IFS(L2694&lt;=39,"Negligible",L2694&lt;=79,"Minimal",L2694&lt;=119,"Moderate",L2694&lt;=158,"High Moderate",L2694&lt;=198," High",L2694&lt;=238,"Very High",L2694&lt;=278,"Severe")</f>
        <v>High Moderate</v>
      </c>
      <c r="Q2694" s="3">
        <f t="shared" si="42"/>
        <v>5.0980930500000001</v>
      </c>
    </row>
    <row r="2695" spans="1:17" x14ac:dyDescent="0.25">
      <c r="A2695">
        <v>2694</v>
      </c>
      <c r="B2695" t="s">
        <v>2870</v>
      </c>
      <c r="C2695" t="s">
        <v>30</v>
      </c>
      <c r="D2695" t="s">
        <v>5755</v>
      </c>
      <c r="E2695" t="s">
        <v>85</v>
      </c>
      <c r="F2695" t="s">
        <v>1058</v>
      </c>
      <c r="G2695" t="s">
        <v>1059</v>
      </c>
      <c r="H2695" t="s">
        <v>85</v>
      </c>
      <c r="I2695" t="s">
        <v>18</v>
      </c>
      <c r="J2695">
        <v>42.814172550000002</v>
      </c>
      <c r="K2695">
        <v>6.3257093920000003</v>
      </c>
      <c r="L2695">
        <v>72.304948429999996</v>
      </c>
      <c r="M2695" t="s">
        <v>18</v>
      </c>
      <c r="N2695" t="str" cm="1">
        <f t="array" ref="N2695">_xlfn.IFS(J2695&lt;=29,"Twenties",J2695&lt;=39,"Thirties",J2695&lt;=49,"Fourties",J2695&lt;=59,"Fifties",J2695&gt;59,"Elders")</f>
        <v>Fourties</v>
      </c>
      <c r="O2695" t="str" cm="1">
        <f t="array" ref="O2695">_xlfn.IFS(K2696&lt;=5,"Very Short",K2696&lt;=10,"Short",K2696&lt;=15,"Mid-Class",K2696&lt;=20,"Long",K2696&lt;=25," Very Long",K2696&gt;25,"Lifer")</f>
        <v>Short</v>
      </c>
      <c r="P2695" t="str" cm="1">
        <f t="array" ref="P2695">_xlfn.IFS(L2695&lt;=39,"Negligible",L2695&lt;=79,"Minimal",L2695&lt;=119,"Moderate",L2695&lt;=158,"High Moderate",L2695&lt;=198," High",L2695&lt;=238,"Very High",L2695&lt;=278,"Severe")</f>
        <v>Minimal</v>
      </c>
      <c r="Q2695" s="3">
        <f t="shared" si="42"/>
        <v>3.0127061845833332</v>
      </c>
    </row>
    <row r="2696" spans="1:17" x14ac:dyDescent="0.25">
      <c r="A2696">
        <v>2695</v>
      </c>
      <c r="B2696" t="s">
        <v>2871</v>
      </c>
      <c r="C2696" t="s">
        <v>1196</v>
      </c>
      <c r="D2696" t="s">
        <v>5755</v>
      </c>
      <c r="E2696" t="s">
        <v>22</v>
      </c>
      <c r="F2696" t="s">
        <v>1058</v>
      </c>
      <c r="G2696" t="s">
        <v>1059</v>
      </c>
      <c r="H2696" t="s">
        <v>22</v>
      </c>
      <c r="I2696" t="s">
        <v>18</v>
      </c>
      <c r="J2696">
        <v>46.110384719999999</v>
      </c>
      <c r="K2696">
        <v>6.282045944</v>
      </c>
      <c r="L2696">
        <v>71.412465600000004</v>
      </c>
      <c r="M2696" t="s">
        <v>18</v>
      </c>
      <c r="N2696" t="str" cm="1">
        <f t="array" ref="N2696">_xlfn.IFS(J2696&lt;=29,"Twenties",J2696&lt;=39,"Thirties",J2696&lt;=49,"Fourties",J2696&lt;=59,"Fifties",J2696&gt;59,"Elders")</f>
        <v>Fourties</v>
      </c>
      <c r="O2696" t="str" cm="1">
        <f t="array" ref="O2696">_xlfn.IFS(K2697&lt;=5,"Very Short",K2697&lt;=10,"Short",K2697&lt;=15,"Mid-Class",K2697&lt;=20,"Long",K2697&lt;=25," Very Long",K2697&gt;25,"Lifer")</f>
        <v>Very Short</v>
      </c>
      <c r="P2696" t="str" cm="1">
        <f t="array" ref="P2696">_xlfn.IFS(L2696&lt;=39,"Negligible",L2696&lt;=79,"Minimal",L2696&lt;=119,"Moderate",L2696&lt;=158,"High Moderate",L2696&lt;=198," High",L2696&lt;=238,"Very High",L2696&lt;=278,"Severe")</f>
        <v>Minimal</v>
      </c>
      <c r="Q2696" s="3">
        <f t="shared" si="42"/>
        <v>2.9755194</v>
      </c>
    </row>
    <row r="2697" spans="1:17" x14ac:dyDescent="0.25">
      <c r="A2697">
        <v>2696</v>
      </c>
      <c r="B2697" t="s">
        <v>2872</v>
      </c>
      <c r="C2697" t="s">
        <v>1594</v>
      </c>
      <c r="D2697" t="s">
        <v>5754</v>
      </c>
      <c r="E2697" t="s">
        <v>28</v>
      </c>
      <c r="F2697" t="s">
        <v>1058</v>
      </c>
      <c r="G2697" t="s">
        <v>1059</v>
      </c>
      <c r="H2697" t="s">
        <v>28</v>
      </c>
      <c r="I2697" t="s">
        <v>18</v>
      </c>
      <c r="J2697">
        <v>33.19254523</v>
      </c>
      <c r="K2697">
        <v>4.8717987230000004</v>
      </c>
      <c r="L2697">
        <v>53.321858110000001</v>
      </c>
      <c r="M2697" t="s">
        <v>18</v>
      </c>
      <c r="N2697" t="str" cm="1">
        <f t="array" ref="N2697">_xlfn.IFS(J2697&lt;=29,"Twenties",J2697&lt;=39,"Thirties",J2697&lt;=49,"Fourties",J2697&lt;=59,"Fifties",J2697&gt;59,"Elders")</f>
        <v>Thirties</v>
      </c>
      <c r="O2697" t="str" cm="1">
        <f t="array" ref="O2697">_xlfn.IFS(K2698&lt;=5,"Very Short",K2698&lt;=10,"Short",K2698&lt;=15,"Mid-Class",K2698&lt;=20,"Long",K2698&lt;=25," Very Long",K2698&gt;25,"Lifer")</f>
        <v>Short</v>
      </c>
      <c r="P2697" t="str" cm="1">
        <f t="array" ref="P2697">_xlfn.IFS(L2697&lt;=39,"Negligible",L2697&lt;=79,"Minimal",L2697&lt;=119,"Moderate",L2697&lt;=158,"High Moderate",L2697&lt;=198," High",L2697&lt;=238,"Very High",L2697&lt;=278,"Severe")</f>
        <v>Minimal</v>
      </c>
      <c r="Q2697" s="3">
        <f t="shared" si="42"/>
        <v>2.2217440879166666</v>
      </c>
    </row>
    <row r="2698" spans="1:17" x14ac:dyDescent="0.25">
      <c r="A2698">
        <v>2697</v>
      </c>
      <c r="B2698" t="s">
        <v>933</v>
      </c>
      <c r="C2698" t="s">
        <v>2873</v>
      </c>
      <c r="D2698" t="s">
        <v>5754</v>
      </c>
      <c r="E2698" t="s">
        <v>155</v>
      </c>
      <c r="F2698" t="s">
        <v>1058</v>
      </c>
      <c r="G2698" t="s">
        <v>1059</v>
      </c>
      <c r="H2698" t="s">
        <v>155</v>
      </c>
      <c r="I2698" t="s">
        <v>18</v>
      </c>
      <c r="J2698">
        <v>25.676238690000002</v>
      </c>
      <c r="K2698">
        <v>5.0177129430000003</v>
      </c>
      <c r="L2698">
        <v>0</v>
      </c>
      <c r="M2698" t="s">
        <v>18</v>
      </c>
      <c r="N2698" t="str" cm="1">
        <f t="array" ref="N2698">_xlfn.IFS(J2698&lt;=29,"Twenties",J2698&lt;=39,"Thirties",J2698&lt;=49,"Fourties",J2698&lt;=59,"Fifties",J2698&gt;59,"Elders")</f>
        <v>Twenties</v>
      </c>
      <c r="O2698" t="str" cm="1">
        <f t="array" ref="O2698">_xlfn.IFS(K2699&lt;=5,"Very Short",K2699&lt;=10,"Short",K2699&lt;=15,"Mid-Class",K2699&lt;=20,"Long",K2699&lt;=25," Very Long",K2699&gt;25,"Lifer")</f>
        <v>Very Short</v>
      </c>
      <c r="P2698" t="str" cm="1">
        <f t="array" ref="P2698">_xlfn.IFS(L2698&lt;=39,"Negligible",L2698&lt;=79,"Minimal",L2698&lt;=119,"Moderate",L2698&lt;=158,"High Moderate",L2698&lt;=198," High",L2698&lt;=238,"Very High",L2698&lt;=278,"Severe")</f>
        <v>Negligible</v>
      </c>
      <c r="Q2698" s="3">
        <f t="shared" si="42"/>
        <v>0</v>
      </c>
    </row>
    <row r="2699" spans="1:17" x14ac:dyDescent="0.25">
      <c r="A2699">
        <v>2698</v>
      </c>
      <c r="B2699" t="s">
        <v>793</v>
      </c>
      <c r="C2699" t="s">
        <v>264</v>
      </c>
      <c r="D2699" t="s">
        <v>5754</v>
      </c>
      <c r="E2699" t="s">
        <v>44</v>
      </c>
      <c r="F2699" t="s">
        <v>1058</v>
      </c>
      <c r="G2699" t="s">
        <v>1059</v>
      </c>
      <c r="H2699" t="s">
        <v>44</v>
      </c>
      <c r="I2699" t="s">
        <v>18</v>
      </c>
      <c r="J2699">
        <v>34.534365819999998</v>
      </c>
      <c r="K2699">
        <v>3.4486437419999998</v>
      </c>
      <c r="L2699">
        <v>0</v>
      </c>
      <c r="M2699" t="s">
        <v>18</v>
      </c>
      <c r="N2699" t="str" cm="1">
        <f t="array" ref="N2699">_xlfn.IFS(J2699&lt;=29,"Twenties",J2699&lt;=39,"Thirties",J2699&lt;=49,"Fourties",J2699&lt;=59,"Fifties",J2699&gt;59,"Elders")</f>
        <v>Thirties</v>
      </c>
      <c r="O2699" t="str" cm="1">
        <f t="array" ref="O2699">_xlfn.IFS(K2700&lt;=5,"Very Short",K2700&lt;=10,"Short",K2700&lt;=15,"Mid-Class",K2700&lt;=20,"Long",K2700&lt;=25," Very Long",K2700&gt;25,"Lifer")</f>
        <v>Short</v>
      </c>
      <c r="P2699" t="str" cm="1">
        <f t="array" ref="P2699">_xlfn.IFS(L2699&lt;=39,"Negligible",L2699&lt;=79,"Minimal",L2699&lt;=119,"Moderate",L2699&lt;=158,"High Moderate",L2699&lt;=198," High",L2699&lt;=238,"Very High",L2699&lt;=278,"Severe")</f>
        <v>Negligible</v>
      </c>
      <c r="Q2699" s="3">
        <f t="shared" si="42"/>
        <v>0</v>
      </c>
    </row>
    <row r="2700" spans="1:17" x14ac:dyDescent="0.25">
      <c r="A2700">
        <v>2699</v>
      </c>
      <c r="B2700" t="s">
        <v>2128</v>
      </c>
      <c r="C2700" t="s">
        <v>2380</v>
      </c>
      <c r="D2700" t="s">
        <v>5754</v>
      </c>
      <c r="E2700" t="s">
        <v>125</v>
      </c>
      <c r="F2700" t="s">
        <v>1058</v>
      </c>
      <c r="G2700" t="s">
        <v>1059</v>
      </c>
      <c r="H2700" t="s">
        <v>125</v>
      </c>
      <c r="I2700" t="s">
        <v>18</v>
      </c>
      <c r="J2700">
        <v>40.862101780000003</v>
      </c>
      <c r="K2700">
        <v>5.9743307139999997</v>
      </c>
      <c r="L2700">
        <v>104.0762189</v>
      </c>
      <c r="M2700" t="s">
        <v>18</v>
      </c>
      <c r="N2700" t="str" cm="1">
        <f t="array" ref="N2700">_xlfn.IFS(J2700&lt;=29,"Twenties",J2700&lt;=39,"Thirties",J2700&lt;=49,"Fourties",J2700&lt;=59,"Fifties",J2700&gt;59,"Elders")</f>
        <v>Fourties</v>
      </c>
      <c r="O2700" t="str" cm="1">
        <f t="array" ref="O2700">_xlfn.IFS(K2701&lt;=5,"Very Short",K2701&lt;=10,"Short",K2701&lt;=15,"Mid-Class",K2701&lt;=20,"Long",K2701&lt;=25," Very Long",K2701&gt;25,"Lifer")</f>
        <v>Very Short</v>
      </c>
      <c r="P2700" t="str" cm="1">
        <f t="array" ref="P2700">_xlfn.IFS(L2700&lt;=39,"Negligible",L2700&lt;=79,"Minimal",L2700&lt;=119,"Moderate",L2700&lt;=158,"High Moderate",L2700&lt;=198," High",L2700&lt;=238,"Very High",L2700&lt;=278,"Severe")</f>
        <v>Moderate</v>
      </c>
      <c r="Q2700" s="3">
        <f t="shared" si="42"/>
        <v>4.3365091208333331</v>
      </c>
    </row>
    <row r="2701" spans="1:17" x14ac:dyDescent="0.25">
      <c r="A2701">
        <v>2700</v>
      </c>
      <c r="B2701" t="s">
        <v>60</v>
      </c>
      <c r="C2701" t="s">
        <v>2874</v>
      </c>
      <c r="D2701" t="s">
        <v>5754</v>
      </c>
      <c r="E2701" t="s">
        <v>28</v>
      </c>
      <c r="F2701" t="s">
        <v>1058</v>
      </c>
      <c r="G2701" t="s">
        <v>1059</v>
      </c>
      <c r="H2701" t="s">
        <v>28</v>
      </c>
      <c r="I2701" t="s">
        <v>18</v>
      </c>
      <c r="J2701">
        <v>23.035755590000001</v>
      </c>
      <c r="K2701">
        <v>3.485033407</v>
      </c>
      <c r="L2701">
        <v>0</v>
      </c>
      <c r="M2701" t="s">
        <v>18</v>
      </c>
      <c r="N2701" t="str" cm="1">
        <f t="array" ref="N2701">_xlfn.IFS(J2701&lt;=29,"Twenties",J2701&lt;=39,"Thirties",J2701&lt;=49,"Fourties",J2701&lt;=59,"Fifties",J2701&gt;59,"Elders")</f>
        <v>Twenties</v>
      </c>
      <c r="O2701" t="str" cm="1">
        <f t="array" ref="O2701">_xlfn.IFS(K2702&lt;=5,"Very Short",K2702&lt;=10,"Short",K2702&lt;=15,"Mid-Class",K2702&lt;=20,"Long",K2702&lt;=25," Very Long",K2702&gt;25,"Lifer")</f>
        <v>Short</v>
      </c>
      <c r="P2701" t="str" cm="1">
        <f t="array" ref="P2701">_xlfn.IFS(L2701&lt;=39,"Negligible",L2701&lt;=79,"Minimal",L2701&lt;=119,"Moderate",L2701&lt;=158,"High Moderate",L2701&lt;=198," High",L2701&lt;=238,"Very High",L2701&lt;=278,"Severe")</f>
        <v>Negligible</v>
      </c>
      <c r="Q2701" s="3">
        <f t="shared" si="42"/>
        <v>0</v>
      </c>
    </row>
    <row r="2702" spans="1:17" x14ac:dyDescent="0.25">
      <c r="A2702">
        <v>2701</v>
      </c>
      <c r="B2702" t="s">
        <v>2119</v>
      </c>
      <c r="C2702" t="s">
        <v>1197</v>
      </c>
      <c r="D2702" t="s">
        <v>5754</v>
      </c>
      <c r="E2702" t="s">
        <v>125</v>
      </c>
      <c r="F2702" t="s">
        <v>1058</v>
      </c>
      <c r="G2702" t="s">
        <v>1059</v>
      </c>
      <c r="H2702" t="s">
        <v>125</v>
      </c>
      <c r="I2702" t="s">
        <v>18</v>
      </c>
      <c r="J2702">
        <v>35.979605650000003</v>
      </c>
      <c r="K2702">
        <v>6.1117303810000001</v>
      </c>
      <c r="L2702">
        <v>49.4960551</v>
      </c>
      <c r="M2702" t="s">
        <v>18</v>
      </c>
      <c r="N2702" t="str" cm="1">
        <f t="array" ref="N2702">_xlfn.IFS(J2702&lt;=29,"Twenties",J2702&lt;=39,"Thirties",J2702&lt;=49,"Fourties",J2702&lt;=59,"Fifties",J2702&gt;59,"Elders")</f>
        <v>Thirties</v>
      </c>
      <c r="O2702" t="str" cm="1">
        <f t="array" ref="O2702">_xlfn.IFS(K2703&lt;=5,"Very Short",K2703&lt;=10,"Short",K2703&lt;=15,"Mid-Class",K2703&lt;=20,"Long",K2703&lt;=25," Very Long",K2703&gt;25,"Lifer")</f>
        <v>Short</v>
      </c>
      <c r="P2702" t="str" cm="1">
        <f t="array" ref="P2702">_xlfn.IFS(L2702&lt;=39,"Negligible",L2702&lt;=79,"Minimal",L2702&lt;=119,"Moderate",L2702&lt;=158,"High Moderate",L2702&lt;=198," High",L2702&lt;=238,"Very High",L2702&lt;=278,"Severe")</f>
        <v>Minimal</v>
      </c>
      <c r="Q2702" s="3">
        <f t="shared" si="42"/>
        <v>2.0623356291666668</v>
      </c>
    </row>
    <row r="2703" spans="1:17" x14ac:dyDescent="0.25">
      <c r="A2703">
        <v>2702</v>
      </c>
      <c r="B2703" t="s">
        <v>2875</v>
      </c>
      <c r="C2703" t="s">
        <v>306</v>
      </c>
      <c r="D2703" t="s">
        <v>5754</v>
      </c>
      <c r="E2703" t="s">
        <v>125</v>
      </c>
      <c r="F2703" t="s">
        <v>1058</v>
      </c>
      <c r="G2703" t="s">
        <v>1059</v>
      </c>
      <c r="H2703" t="s">
        <v>125</v>
      </c>
      <c r="I2703" t="s">
        <v>18</v>
      </c>
      <c r="J2703">
        <v>39.47114535</v>
      </c>
      <c r="K2703">
        <v>6.9580205670000002</v>
      </c>
      <c r="L2703">
        <v>0</v>
      </c>
      <c r="M2703" t="s">
        <v>18</v>
      </c>
      <c r="N2703" t="str" cm="1">
        <f t="array" ref="N2703">_xlfn.IFS(J2703&lt;=29,"Twenties",J2703&lt;=39,"Thirties",J2703&lt;=49,"Fourties",J2703&lt;=59,"Fifties",J2703&gt;59,"Elders")</f>
        <v>Fourties</v>
      </c>
      <c r="O2703" t="str" cm="1">
        <f t="array" ref="O2703">_xlfn.IFS(K2704&lt;=5,"Very Short",K2704&lt;=10,"Short",K2704&lt;=15,"Mid-Class",K2704&lt;=20,"Long",K2704&lt;=25," Very Long",K2704&gt;25,"Lifer")</f>
        <v>Very Short</v>
      </c>
      <c r="P2703" t="str" cm="1">
        <f t="array" ref="P2703">_xlfn.IFS(L2703&lt;=39,"Negligible",L2703&lt;=79,"Minimal",L2703&lt;=119,"Moderate",L2703&lt;=158,"High Moderate",L2703&lt;=198," High",L2703&lt;=238,"Very High",L2703&lt;=278,"Severe")</f>
        <v>Negligible</v>
      </c>
      <c r="Q2703" s="3">
        <f t="shared" si="42"/>
        <v>0</v>
      </c>
    </row>
    <row r="2704" spans="1:17" x14ac:dyDescent="0.25">
      <c r="A2704">
        <v>2703</v>
      </c>
      <c r="B2704" t="s">
        <v>2876</v>
      </c>
      <c r="C2704" t="s">
        <v>2877</v>
      </c>
      <c r="D2704" t="s">
        <v>5754</v>
      </c>
      <c r="E2704" t="s">
        <v>55</v>
      </c>
      <c r="F2704" t="s">
        <v>1058</v>
      </c>
      <c r="G2704" t="s">
        <v>1059</v>
      </c>
      <c r="H2704" t="s">
        <v>55</v>
      </c>
      <c r="I2704" t="s">
        <v>18</v>
      </c>
      <c r="J2704">
        <v>40.421311609999997</v>
      </c>
      <c r="K2704">
        <v>1.9749892979999999</v>
      </c>
      <c r="L2704">
        <v>49.603649939999997</v>
      </c>
      <c r="M2704" t="s">
        <v>18</v>
      </c>
      <c r="N2704" t="str" cm="1">
        <f t="array" ref="N2704">_xlfn.IFS(J2704&lt;=29,"Twenties",J2704&lt;=39,"Thirties",J2704&lt;=49,"Fourties",J2704&lt;=59,"Fifties",J2704&gt;59,"Elders")</f>
        <v>Fourties</v>
      </c>
      <c r="O2704" t="str" cm="1">
        <f t="array" ref="O2704">_xlfn.IFS(K2705&lt;=5,"Very Short",K2705&lt;=10,"Short",K2705&lt;=15,"Mid-Class",K2705&lt;=20,"Long",K2705&lt;=25," Very Long",K2705&gt;25,"Lifer")</f>
        <v>Very Short</v>
      </c>
      <c r="P2704" t="str" cm="1">
        <f t="array" ref="P2704">_xlfn.IFS(L2704&lt;=39,"Negligible",L2704&lt;=79,"Minimal",L2704&lt;=119,"Moderate",L2704&lt;=158,"High Moderate",L2704&lt;=198," High",L2704&lt;=238,"Very High",L2704&lt;=278,"Severe")</f>
        <v>Minimal</v>
      </c>
      <c r="Q2704" s="3">
        <f t="shared" si="42"/>
        <v>2.0668187474999997</v>
      </c>
    </row>
    <row r="2705" spans="1:17" x14ac:dyDescent="0.25">
      <c r="A2705">
        <v>2704</v>
      </c>
      <c r="B2705" t="s">
        <v>618</v>
      </c>
      <c r="C2705" t="s">
        <v>343</v>
      </c>
      <c r="D2705" t="s">
        <v>5755</v>
      </c>
      <c r="E2705" t="s">
        <v>31</v>
      </c>
      <c r="F2705" t="s">
        <v>1058</v>
      </c>
      <c r="G2705" t="s">
        <v>1059</v>
      </c>
      <c r="H2705" t="s">
        <v>31</v>
      </c>
      <c r="I2705" t="s">
        <v>18</v>
      </c>
      <c r="J2705">
        <v>46.162600410000003</v>
      </c>
      <c r="K2705">
        <v>3.5158816829999999</v>
      </c>
      <c r="L2705">
        <v>82.116683589999994</v>
      </c>
      <c r="M2705" t="s">
        <v>18</v>
      </c>
      <c r="N2705" t="str" cm="1">
        <f t="array" ref="N2705">_xlfn.IFS(J2705&lt;=29,"Twenties",J2705&lt;=39,"Thirties",J2705&lt;=49,"Fourties",J2705&lt;=59,"Fifties",J2705&gt;59,"Elders")</f>
        <v>Fourties</v>
      </c>
      <c r="O2705" t="str" cm="1">
        <f t="array" ref="O2705">_xlfn.IFS(K2706&lt;=5,"Very Short",K2706&lt;=10,"Short",K2706&lt;=15,"Mid-Class",K2706&lt;=20,"Long",K2706&lt;=25," Very Long",K2706&gt;25,"Lifer")</f>
        <v>Short</v>
      </c>
      <c r="P2705" t="str" cm="1">
        <f t="array" ref="P2705">_xlfn.IFS(L2705&lt;=39,"Negligible",L2705&lt;=79,"Minimal",L2705&lt;=119,"Moderate",L2705&lt;=158,"High Moderate",L2705&lt;=198," High",L2705&lt;=238,"Very High",L2705&lt;=278,"Severe")</f>
        <v>Moderate</v>
      </c>
      <c r="Q2705" s="3">
        <f t="shared" si="42"/>
        <v>3.4215284829166666</v>
      </c>
    </row>
    <row r="2706" spans="1:17" x14ac:dyDescent="0.25">
      <c r="A2706">
        <v>2705</v>
      </c>
      <c r="B2706" t="s">
        <v>1252</v>
      </c>
      <c r="C2706" t="s">
        <v>467</v>
      </c>
      <c r="D2706" t="s">
        <v>5754</v>
      </c>
      <c r="E2706" t="s">
        <v>36</v>
      </c>
      <c r="F2706" t="s">
        <v>818</v>
      </c>
      <c r="G2706" t="s">
        <v>819</v>
      </c>
      <c r="H2706" t="s">
        <v>36</v>
      </c>
      <c r="I2706" t="s">
        <v>18</v>
      </c>
      <c r="J2706">
        <v>43.581547319999999</v>
      </c>
      <c r="K2706">
        <v>6.2400685899999999</v>
      </c>
      <c r="L2706">
        <v>92.88297627</v>
      </c>
      <c r="M2706" t="s">
        <v>18</v>
      </c>
      <c r="N2706" t="str" cm="1">
        <f t="array" ref="N2706">_xlfn.IFS(J2706&lt;=29,"Twenties",J2706&lt;=39,"Thirties",J2706&lt;=49,"Fourties",J2706&lt;=59,"Fifties",J2706&gt;59,"Elders")</f>
        <v>Fourties</v>
      </c>
      <c r="O2706" t="str" cm="1">
        <f t="array" ref="O2706">_xlfn.IFS(K2707&lt;=5,"Very Short",K2707&lt;=10,"Short",K2707&lt;=15,"Mid-Class",K2707&lt;=20,"Long",K2707&lt;=25," Very Long",K2707&gt;25,"Lifer")</f>
        <v>Very Short</v>
      </c>
      <c r="P2706" t="str" cm="1">
        <f t="array" ref="P2706">_xlfn.IFS(L2706&lt;=39,"Negligible",L2706&lt;=79,"Minimal",L2706&lt;=119,"Moderate",L2706&lt;=158,"High Moderate",L2706&lt;=198," High",L2706&lt;=238,"Very High",L2706&lt;=278,"Severe")</f>
        <v>Moderate</v>
      </c>
      <c r="Q2706" s="3">
        <f t="shared" si="42"/>
        <v>3.8701240112500002</v>
      </c>
    </row>
    <row r="2707" spans="1:17" x14ac:dyDescent="0.25">
      <c r="A2707">
        <v>2706</v>
      </c>
      <c r="B2707" t="s">
        <v>2878</v>
      </c>
      <c r="C2707" t="s">
        <v>421</v>
      </c>
      <c r="D2707" t="s">
        <v>5754</v>
      </c>
      <c r="E2707" t="s">
        <v>52</v>
      </c>
      <c r="F2707" t="s">
        <v>1058</v>
      </c>
      <c r="G2707" t="s">
        <v>1059</v>
      </c>
      <c r="H2707" t="s">
        <v>52</v>
      </c>
      <c r="I2707" t="s">
        <v>18</v>
      </c>
      <c r="J2707">
        <v>46.050522700000002</v>
      </c>
      <c r="K2707">
        <v>4.6221870059999999</v>
      </c>
      <c r="L2707">
        <v>87.733484279999999</v>
      </c>
      <c r="M2707" t="s">
        <v>18</v>
      </c>
      <c r="N2707" t="str" cm="1">
        <f t="array" ref="N2707">_xlfn.IFS(J2707&lt;=29,"Twenties",J2707&lt;=39,"Thirties",J2707&lt;=49,"Fourties",J2707&lt;=59,"Fifties",J2707&gt;59,"Elders")</f>
        <v>Fourties</v>
      </c>
      <c r="O2707" t="str" cm="1">
        <f t="array" ref="O2707">_xlfn.IFS(K2708&lt;=5,"Very Short",K2708&lt;=10,"Short",K2708&lt;=15,"Mid-Class",K2708&lt;=20,"Long",K2708&lt;=25," Very Long",K2708&gt;25,"Lifer")</f>
        <v>Short</v>
      </c>
      <c r="P2707" t="str" cm="1">
        <f t="array" ref="P2707">_xlfn.IFS(L2707&lt;=39,"Negligible",L2707&lt;=79,"Minimal",L2707&lt;=119,"Moderate",L2707&lt;=158,"High Moderate",L2707&lt;=198," High",L2707&lt;=238,"Very High",L2707&lt;=278,"Severe")</f>
        <v>Moderate</v>
      </c>
      <c r="Q2707" s="3">
        <f t="shared" si="42"/>
        <v>3.6555618449999998</v>
      </c>
    </row>
    <row r="2708" spans="1:17" x14ac:dyDescent="0.25">
      <c r="A2708">
        <v>2707</v>
      </c>
      <c r="B2708" t="s">
        <v>2879</v>
      </c>
      <c r="C2708" t="s">
        <v>426</v>
      </c>
      <c r="D2708" t="s">
        <v>5755</v>
      </c>
      <c r="E2708" t="s">
        <v>31</v>
      </c>
      <c r="F2708" t="s">
        <v>1058</v>
      </c>
      <c r="G2708" t="s">
        <v>1059</v>
      </c>
      <c r="H2708" t="s">
        <v>31</v>
      </c>
      <c r="I2708" t="s">
        <v>18</v>
      </c>
      <c r="J2708">
        <v>39.029217430000003</v>
      </c>
      <c r="K2708">
        <v>5.1901517860000004</v>
      </c>
      <c r="L2708">
        <v>43.02977533</v>
      </c>
      <c r="M2708" t="s">
        <v>18</v>
      </c>
      <c r="N2708" t="str" cm="1">
        <f t="array" ref="N2708">_xlfn.IFS(J2708&lt;=29,"Twenties",J2708&lt;=39,"Thirties",J2708&lt;=49,"Fourties",J2708&lt;=59,"Fifties",J2708&gt;59,"Elders")</f>
        <v>Fourties</v>
      </c>
      <c r="O2708" t="str" cm="1">
        <f t="array" ref="O2708">_xlfn.IFS(K2709&lt;=5,"Very Short",K2709&lt;=10,"Short",K2709&lt;=15,"Mid-Class",K2709&lt;=20,"Long",K2709&lt;=25," Very Long",K2709&gt;25,"Lifer")</f>
        <v>Very Short</v>
      </c>
      <c r="P2708" t="str" cm="1">
        <f t="array" ref="P2708">_xlfn.IFS(L2708&lt;=39,"Negligible",L2708&lt;=79,"Minimal",L2708&lt;=119,"Moderate",L2708&lt;=158,"High Moderate",L2708&lt;=198," High",L2708&lt;=238,"Very High",L2708&lt;=278,"Severe")</f>
        <v>Minimal</v>
      </c>
      <c r="Q2708" s="3">
        <f t="shared" si="42"/>
        <v>1.7929073054166667</v>
      </c>
    </row>
    <row r="2709" spans="1:17" x14ac:dyDescent="0.25">
      <c r="A2709">
        <v>2708</v>
      </c>
      <c r="B2709" t="s">
        <v>1207</v>
      </c>
      <c r="C2709" t="s">
        <v>2880</v>
      </c>
      <c r="D2709" t="s">
        <v>5754</v>
      </c>
      <c r="E2709" t="s">
        <v>36</v>
      </c>
      <c r="F2709" t="s">
        <v>818</v>
      </c>
      <c r="G2709" t="s">
        <v>819</v>
      </c>
      <c r="H2709" t="s">
        <v>36</v>
      </c>
      <c r="I2709" t="s">
        <v>18</v>
      </c>
      <c r="J2709">
        <v>37.300656529999998</v>
      </c>
      <c r="K2709">
        <v>2.4267896360000001</v>
      </c>
      <c r="L2709">
        <v>56.734912080000001</v>
      </c>
      <c r="M2709" t="s">
        <v>18</v>
      </c>
      <c r="N2709" t="str" cm="1">
        <f t="array" ref="N2709">_xlfn.IFS(J2709&lt;=29,"Twenties",J2709&lt;=39,"Thirties",J2709&lt;=49,"Fourties",J2709&lt;=59,"Fifties",J2709&gt;59,"Elders")</f>
        <v>Thirties</v>
      </c>
      <c r="O2709" t="str" cm="1">
        <f t="array" ref="O2709">_xlfn.IFS(K2710&lt;=5,"Very Short",K2710&lt;=10,"Short",K2710&lt;=15,"Mid-Class",K2710&lt;=20,"Long",K2710&lt;=25," Very Long",K2710&gt;25,"Lifer")</f>
        <v>Very Short</v>
      </c>
      <c r="P2709" t="str" cm="1">
        <f t="array" ref="P2709">_xlfn.IFS(L2709&lt;=39,"Negligible",L2709&lt;=79,"Minimal",L2709&lt;=119,"Moderate",L2709&lt;=158,"High Moderate",L2709&lt;=198," High",L2709&lt;=238,"Very High",L2709&lt;=278,"Severe")</f>
        <v>Minimal</v>
      </c>
      <c r="Q2709" s="3">
        <f t="shared" si="42"/>
        <v>2.36395467</v>
      </c>
    </row>
    <row r="2710" spans="1:17" x14ac:dyDescent="0.25">
      <c r="A2710">
        <v>2709</v>
      </c>
      <c r="B2710" t="s">
        <v>2881</v>
      </c>
      <c r="C2710" t="s">
        <v>451</v>
      </c>
      <c r="D2710" t="s">
        <v>5755</v>
      </c>
      <c r="E2710" t="s">
        <v>15</v>
      </c>
      <c r="F2710" t="s">
        <v>16</v>
      </c>
      <c r="G2710" t="s">
        <v>17</v>
      </c>
      <c r="H2710" t="s">
        <v>15</v>
      </c>
      <c r="I2710" t="s">
        <v>18</v>
      </c>
      <c r="J2710">
        <v>24.00193398</v>
      </c>
      <c r="K2710">
        <v>3.9750290170000002</v>
      </c>
      <c r="L2710">
        <v>0</v>
      </c>
      <c r="M2710" t="s">
        <v>18</v>
      </c>
      <c r="N2710" t="str" cm="1">
        <f t="array" ref="N2710">_xlfn.IFS(J2710&lt;=29,"Twenties",J2710&lt;=39,"Thirties",J2710&lt;=49,"Fourties",J2710&lt;=59,"Fifties",J2710&gt;59,"Elders")</f>
        <v>Twenties</v>
      </c>
      <c r="O2710" t="str" cm="1">
        <f t="array" ref="O2710">_xlfn.IFS(K2711&lt;=5,"Very Short",K2711&lt;=10,"Short",K2711&lt;=15,"Mid-Class",K2711&lt;=20,"Long",K2711&lt;=25," Very Long",K2711&gt;25,"Lifer")</f>
        <v>Short</v>
      </c>
      <c r="P2710" t="str" cm="1">
        <f t="array" ref="P2710">_xlfn.IFS(L2710&lt;=39,"Negligible",L2710&lt;=79,"Minimal",L2710&lt;=119,"Moderate",L2710&lt;=158,"High Moderate",L2710&lt;=198," High",L2710&lt;=238,"Very High",L2710&lt;=278,"Severe")</f>
        <v>Negligible</v>
      </c>
      <c r="Q2710" s="3">
        <f t="shared" si="42"/>
        <v>0</v>
      </c>
    </row>
    <row r="2711" spans="1:17" x14ac:dyDescent="0.25">
      <c r="A2711">
        <v>2710</v>
      </c>
      <c r="B2711" t="s">
        <v>2128</v>
      </c>
      <c r="C2711" t="s">
        <v>2882</v>
      </c>
      <c r="D2711" t="s">
        <v>5754</v>
      </c>
      <c r="E2711" t="s">
        <v>28</v>
      </c>
      <c r="F2711" t="s">
        <v>1058</v>
      </c>
      <c r="G2711" t="s">
        <v>1059</v>
      </c>
      <c r="H2711" t="s">
        <v>28</v>
      </c>
      <c r="I2711" t="s">
        <v>18</v>
      </c>
      <c r="J2711">
        <v>34.737632480000002</v>
      </c>
      <c r="K2711">
        <v>6.0453050790000002</v>
      </c>
      <c r="L2711">
        <v>25.48104116</v>
      </c>
      <c r="M2711" t="s">
        <v>18</v>
      </c>
      <c r="N2711" t="str" cm="1">
        <f t="array" ref="N2711">_xlfn.IFS(J2711&lt;=29,"Twenties",J2711&lt;=39,"Thirties",J2711&lt;=49,"Fourties",J2711&lt;=59,"Fifties",J2711&gt;59,"Elders")</f>
        <v>Thirties</v>
      </c>
      <c r="O2711" t="str" cm="1">
        <f t="array" ref="O2711">_xlfn.IFS(K2712&lt;=5,"Very Short",K2712&lt;=10,"Short",K2712&lt;=15,"Mid-Class",K2712&lt;=20,"Long",K2712&lt;=25," Very Long",K2712&gt;25,"Lifer")</f>
        <v>Very Short</v>
      </c>
      <c r="P2711" t="str" cm="1">
        <f t="array" ref="P2711">_xlfn.IFS(L2711&lt;=39,"Negligible",L2711&lt;=79,"Minimal",L2711&lt;=119,"Moderate",L2711&lt;=158,"High Moderate",L2711&lt;=198," High",L2711&lt;=238,"Very High",L2711&lt;=278,"Severe")</f>
        <v>Negligible</v>
      </c>
      <c r="Q2711" s="3">
        <f t="shared" si="42"/>
        <v>1.0617100483333333</v>
      </c>
    </row>
    <row r="2712" spans="1:17" x14ac:dyDescent="0.25">
      <c r="A2712">
        <v>2711</v>
      </c>
      <c r="B2712" t="s">
        <v>185</v>
      </c>
      <c r="C2712" t="s">
        <v>273</v>
      </c>
      <c r="D2712" t="s">
        <v>5754</v>
      </c>
      <c r="E2712" t="s">
        <v>52</v>
      </c>
      <c r="F2712" t="s">
        <v>1058</v>
      </c>
      <c r="G2712" t="s">
        <v>1059</v>
      </c>
      <c r="H2712" t="s">
        <v>52</v>
      </c>
      <c r="I2712" t="s">
        <v>18</v>
      </c>
      <c r="J2712">
        <v>46.41434082</v>
      </c>
      <c r="K2712">
        <v>3.898395856</v>
      </c>
      <c r="L2712">
        <v>75.870177499999997</v>
      </c>
      <c r="M2712" t="s">
        <v>18</v>
      </c>
      <c r="N2712" t="str" cm="1">
        <f t="array" ref="N2712">_xlfn.IFS(J2712&lt;=29,"Twenties",J2712&lt;=39,"Thirties",J2712&lt;=49,"Fourties",J2712&lt;=59,"Fifties",J2712&gt;59,"Elders")</f>
        <v>Fourties</v>
      </c>
      <c r="O2712" t="str" cm="1">
        <f t="array" ref="O2712">_xlfn.IFS(K2713&lt;=5,"Very Short",K2713&lt;=10,"Short",K2713&lt;=15,"Mid-Class",K2713&lt;=20,"Long",K2713&lt;=25," Very Long",K2713&gt;25,"Lifer")</f>
        <v>Short</v>
      </c>
      <c r="P2712" t="str" cm="1">
        <f t="array" ref="P2712">_xlfn.IFS(L2712&lt;=39,"Negligible",L2712&lt;=79,"Minimal",L2712&lt;=119,"Moderate",L2712&lt;=158,"High Moderate",L2712&lt;=198," High",L2712&lt;=238,"Very High",L2712&lt;=278,"Severe")</f>
        <v>Minimal</v>
      </c>
      <c r="Q2712" s="3">
        <f t="shared" si="42"/>
        <v>3.1612573958333332</v>
      </c>
    </row>
    <row r="2713" spans="1:17" x14ac:dyDescent="0.25">
      <c r="A2713">
        <v>2712</v>
      </c>
      <c r="B2713" t="s">
        <v>113</v>
      </c>
      <c r="C2713" t="s">
        <v>445</v>
      </c>
      <c r="D2713" t="s">
        <v>5754</v>
      </c>
      <c r="E2713" t="s">
        <v>36</v>
      </c>
      <c r="F2713" t="s">
        <v>2722</v>
      </c>
      <c r="G2713" t="s">
        <v>1861</v>
      </c>
      <c r="H2713" t="s">
        <v>36</v>
      </c>
      <c r="I2713" t="s">
        <v>18</v>
      </c>
      <c r="J2713">
        <v>44.555781680000003</v>
      </c>
      <c r="K2713">
        <v>7.638647357</v>
      </c>
      <c r="L2713">
        <v>83.972427890000006</v>
      </c>
      <c r="M2713" t="s">
        <v>18</v>
      </c>
      <c r="N2713" t="str" cm="1">
        <f t="array" ref="N2713">_xlfn.IFS(J2713&lt;=29,"Twenties",J2713&lt;=39,"Thirties",J2713&lt;=49,"Fourties",J2713&lt;=59,"Fifties",J2713&gt;59,"Elders")</f>
        <v>Fourties</v>
      </c>
      <c r="O2713" t="str" cm="1">
        <f t="array" ref="O2713">_xlfn.IFS(K2714&lt;=5,"Very Short",K2714&lt;=10,"Short",K2714&lt;=15,"Mid-Class",K2714&lt;=20,"Long",K2714&lt;=25," Very Long",K2714&gt;25,"Lifer")</f>
        <v>Very Short</v>
      </c>
      <c r="P2713" t="str" cm="1">
        <f t="array" ref="P2713">_xlfn.IFS(L2713&lt;=39,"Negligible",L2713&lt;=79,"Minimal",L2713&lt;=119,"Moderate",L2713&lt;=158,"High Moderate",L2713&lt;=198," High",L2713&lt;=238,"Very High",L2713&lt;=278,"Severe")</f>
        <v>Moderate</v>
      </c>
      <c r="Q2713" s="3">
        <f t="shared" si="42"/>
        <v>3.4988511620833336</v>
      </c>
    </row>
    <row r="2714" spans="1:17" x14ac:dyDescent="0.25">
      <c r="A2714">
        <v>2713</v>
      </c>
      <c r="B2714" t="s">
        <v>1710</v>
      </c>
      <c r="C2714" t="s">
        <v>399</v>
      </c>
      <c r="D2714" t="s">
        <v>5755</v>
      </c>
      <c r="E2714" t="s">
        <v>98</v>
      </c>
      <c r="F2714" t="s">
        <v>818</v>
      </c>
      <c r="G2714" t="s">
        <v>819</v>
      </c>
      <c r="H2714" t="s">
        <v>99</v>
      </c>
      <c r="I2714" t="s">
        <v>18</v>
      </c>
      <c r="J2714">
        <v>44.77370809</v>
      </c>
      <c r="K2714">
        <v>2.9579266620000002</v>
      </c>
      <c r="L2714">
        <v>109.4167478</v>
      </c>
      <c r="M2714" t="s">
        <v>18</v>
      </c>
      <c r="N2714" t="str" cm="1">
        <f t="array" ref="N2714">_xlfn.IFS(J2714&lt;=29,"Twenties",J2714&lt;=39,"Thirties",J2714&lt;=49,"Fourties",J2714&lt;=59,"Fifties",J2714&gt;59,"Elders")</f>
        <v>Fourties</v>
      </c>
      <c r="O2714" t="str" cm="1">
        <f t="array" ref="O2714">_xlfn.IFS(K2715&lt;=5,"Very Short",K2715&lt;=10,"Short",K2715&lt;=15,"Mid-Class",K2715&lt;=20,"Long",K2715&lt;=25," Very Long",K2715&gt;25,"Lifer")</f>
        <v>Very Short</v>
      </c>
      <c r="P2714" t="str" cm="1">
        <f t="array" ref="P2714">_xlfn.IFS(L2714&lt;=39,"Negligible",L2714&lt;=79,"Minimal",L2714&lt;=119,"Moderate",L2714&lt;=158,"High Moderate",L2714&lt;=198," High",L2714&lt;=238,"Very High",L2714&lt;=278,"Severe")</f>
        <v>Moderate</v>
      </c>
      <c r="Q2714" s="3">
        <f t="shared" si="42"/>
        <v>4.5590311583333332</v>
      </c>
    </row>
    <row r="2715" spans="1:17" x14ac:dyDescent="0.25">
      <c r="A2715">
        <v>2714</v>
      </c>
      <c r="B2715" t="s">
        <v>96</v>
      </c>
      <c r="C2715" t="s">
        <v>2509</v>
      </c>
      <c r="D2715" t="s">
        <v>5754</v>
      </c>
      <c r="E2715" t="s">
        <v>22</v>
      </c>
      <c r="F2715" t="s">
        <v>1058</v>
      </c>
      <c r="G2715" t="s">
        <v>1059</v>
      </c>
      <c r="H2715" t="s">
        <v>22</v>
      </c>
      <c r="I2715" t="s">
        <v>18</v>
      </c>
      <c r="J2715">
        <v>42.750072269999997</v>
      </c>
      <c r="K2715">
        <v>4.6204124240000004</v>
      </c>
      <c r="L2715">
        <v>85.39177771</v>
      </c>
      <c r="M2715" t="s">
        <v>18</v>
      </c>
      <c r="N2715" t="str" cm="1">
        <f t="array" ref="N2715">_xlfn.IFS(J2715&lt;=29,"Twenties",J2715&lt;=39,"Thirties",J2715&lt;=49,"Fourties",J2715&lt;=59,"Fifties",J2715&gt;59,"Elders")</f>
        <v>Fourties</v>
      </c>
      <c r="O2715" t="str" cm="1">
        <f t="array" ref="O2715">_xlfn.IFS(K2716&lt;=5,"Very Short",K2716&lt;=10,"Short",K2716&lt;=15,"Mid-Class",K2716&lt;=20,"Long",K2716&lt;=25," Very Long",K2716&gt;25,"Lifer")</f>
        <v>Short</v>
      </c>
      <c r="P2715" t="str" cm="1">
        <f t="array" ref="P2715">_xlfn.IFS(L2715&lt;=39,"Negligible",L2715&lt;=79,"Minimal",L2715&lt;=119,"Moderate",L2715&lt;=158,"High Moderate",L2715&lt;=198," High",L2715&lt;=238,"Very High",L2715&lt;=278,"Severe")</f>
        <v>Moderate</v>
      </c>
      <c r="Q2715" s="3">
        <f t="shared" si="42"/>
        <v>3.5579907379166666</v>
      </c>
    </row>
    <row r="2716" spans="1:17" x14ac:dyDescent="0.25">
      <c r="A2716">
        <v>2715</v>
      </c>
      <c r="B2716" t="s">
        <v>2883</v>
      </c>
      <c r="C2716" t="s">
        <v>761</v>
      </c>
      <c r="D2716" t="s">
        <v>5755</v>
      </c>
      <c r="E2716" t="s">
        <v>1224</v>
      </c>
      <c r="F2716" t="s">
        <v>1058</v>
      </c>
      <c r="G2716" t="s">
        <v>1059</v>
      </c>
      <c r="H2716" t="s">
        <v>22</v>
      </c>
      <c r="I2716" t="s">
        <v>18</v>
      </c>
      <c r="J2716">
        <v>52.787911749999999</v>
      </c>
      <c r="K2716">
        <v>7.4185309229999996</v>
      </c>
      <c r="L2716">
        <v>85.053228579999995</v>
      </c>
      <c r="M2716" t="s">
        <v>18</v>
      </c>
      <c r="N2716" t="str" cm="1">
        <f t="array" ref="N2716">_xlfn.IFS(J2716&lt;=29,"Twenties",J2716&lt;=39,"Thirties",J2716&lt;=49,"Fourties",J2716&lt;=59,"Fifties",J2716&gt;59,"Elders")</f>
        <v>Fifties</v>
      </c>
      <c r="O2716" t="str" cm="1">
        <f t="array" ref="O2716">_xlfn.IFS(K2717&lt;=5,"Very Short",K2717&lt;=10,"Short",K2717&lt;=15,"Mid-Class",K2717&lt;=20,"Long",K2717&lt;=25," Very Long",K2717&gt;25,"Lifer")</f>
        <v>Very Short</v>
      </c>
      <c r="P2716" t="str" cm="1">
        <f t="array" ref="P2716">_xlfn.IFS(L2716&lt;=39,"Negligible",L2716&lt;=79,"Minimal",L2716&lt;=119,"Moderate",L2716&lt;=158,"High Moderate",L2716&lt;=198," High",L2716&lt;=238,"Very High",L2716&lt;=278,"Severe")</f>
        <v>Moderate</v>
      </c>
      <c r="Q2716" s="3">
        <f t="shared" si="42"/>
        <v>3.5438845241666663</v>
      </c>
    </row>
    <row r="2717" spans="1:17" x14ac:dyDescent="0.25">
      <c r="A2717">
        <v>2716</v>
      </c>
      <c r="B2717" t="s">
        <v>2884</v>
      </c>
      <c r="C2717" t="s">
        <v>2059</v>
      </c>
      <c r="D2717" t="s">
        <v>5754</v>
      </c>
      <c r="E2717" t="s">
        <v>405</v>
      </c>
      <c r="F2717" t="s">
        <v>1058</v>
      </c>
      <c r="G2717" t="s">
        <v>1059</v>
      </c>
      <c r="H2717" t="s">
        <v>405</v>
      </c>
      <c r="I2717" t="s">
        <v>18</v>
      </c>
      <c r="J2717">
        <v>44.282734120000001</v>
      </c>
      <c r="K2717">
        <v>4.7157742379999998</v>
      </c>
      <c r="L2717">
        <v>42.732379850000001</v>
      </c>
      <c r="M2717" t="s">
        <v>18</v>
      </c>
      <c r="N2717" t="str" cm="1">
        <f t="array" ref="N2717">_xlfn.IFS(J2717&lt;=29,"Twenties",J2717&lt;=39,"Thirties",J2717&lt;=49,"Fourties",J2717&lt;=59,"Fifties",J2717&gt;59,"Elders")</f>
        <v>Fourties</v>
      </c>
      <c r="O2717" t="str" cm="1">
        <f t="array" ref="O2717">_xlfn.IFS(K2718&lt;=5,"Very Short",K2718&lt;=10,"Short",K2718&lt;=15,"Mid-Class",K2718&lt;=20,"Long",K2718&lt;=25," Very Long",K2718&gt;25,"Lifer")</f>
        <v>Very Short</v>
      </c>
      <c r="P2717" t="str" cm="1">
        <f t="array" ref="P2717">_xlfn.IFS(L2717&lt;=39,"Negligible",L2717&lt;=79,"Minimal",L2717&lt;=119,"Moderate",L2717&lt;=158,"High Moderate",L2717&lt;=198," High",L2717&lt;=238,"Very High",L2717&lt;=278,"Severe")</f>
        <v>Minimal</v>
      </c>
      <c r="Q2717" s="3">
        <f t="shared" si="42"/>
        <v>1.7805158270833334</v>
      </c>
    </row>
    <row r="2718" spans="1:17" x14ac:dyDescent="0.25">
      <c r="A2718">
        <v>2717</v>
      </c>
      <c r="B2718" t="s">
        <v>90</v>
      </c>
      <c r="C2718" t="s">
        <v>490</v>
      </c>
      <c r="D2718" t="s">
        <v>5755</v>
      </c>
      <c r="E2718" t="s">
        <v>450</v>
      </c>
      <c r="F2718" t="s">
        <v>1058</v>
      </c>
      <c r="G2718" t="s">
        <v>1059</v>
      </c>
      <c r="H2718" t="s">
        <v>405</v>
      </c>
      <c r="I2718" t="s">
        <v>18</v>
      </c>
      <c r="J2718">
        <v>43.243548359999998</v>
      </c>
      <c r="K2718">
        <v>4.7681764729999996</v>
      </c>
      <c r="L2718">
        <v>51.288776499999997</v>
      </c>
      <c r="M2718" t="s">
        <v>18</v>
      </c>
      <c r="N2718" t="str" cm="1">
        <f t="array" ref="N2718">_xlfn.IFS(J2718&lt;=29,"Twenties",J2718&lt;=39,"Thirties",J2718&lt;=49,"Fourties",J2718&lt;=59,"Fifties",J2718&gt;59,"Elders")</f>
        <v>Fourties</v>
      </c>
      <c r="O2718" t="str" cm="1">
        <f t="array" ref="O2718">_xlfn.IFS(K2719&lt;=5,"Very Short",K2719&lt;=10,"Short",K2719&lt;=15,"Mid-Class",K2719&lt;=20,"Long",K2719&lt;=25," Very Long",K2719&gt;25,"Lifer")</f>
        <v>Very Short</v>
      </c>
      <c r="P2718" t="str" cm="1">
        <f t="array" ref="P2718">_xlfn.IFS(L2718&lt;=39,"Negligible",L2718&lt;=79,"Minimal",L2718&lt;=119,"Moderate",L2718&lt;=158,"High Moderate",L2718&lt;=198," High",L2718&lt;=238,"Very High",L2718&lt;=278,"Severe")</f>
        <v>Minimal</v>
      </c>
      <c r="Q2718" s="3">
        <f t="shared" si="42"/>
        <v>2.1370323541666667</v>
      </c>
    </row>
    <row r="2719" spans="1:17" x14ac:dyDescent="0.25">
      <c r="A2719">
        <v>2718</v>
      </c>
      <c r="B2719" t="s">
        <v>1462</v>
      </c>
      <c r="C2719" t="s">
        <v>2885</v>
      </c>
      <c r="D2719" t="s">
        <v>5754</v>
      </c>
      <c r="E2719" t="s">
        <v>36</v>
      </c>
      <c r="F2719" t="s">
        <v>2722</v>
      </c>
      <c r="G2719" t="s">
        <v>1861</v>
      </c>
      <c r="H2719" t="s">
        <v>36</v>
      </c>
      <c r="I2719" t="s">
        <v>18</v>
      </c>
      <c r="J2719">
        <v>58.06400944</v>
      </c>
      <c r="K2719">
        <v>4.8493433210000001</v>
      </c>
      <c r="L2719">
        <v>181.76706239999999</v>
      </c>
      <c r="M2719" t="s">
        <v>18</v>
      </c>
      <c r="N2719" t="str" cm="1">
        <f t="array" ref="N2719">_xlfn.IFS(J2719&lt;=29,"Twenties",J2719&lt;=39,"Thirties",J2719&lt;=49,"Fourties",J2719&lt;=59,"Fifties",J2719&gt;59,"Elders")</f>
        <v>Fifties</v>
      </c>
      <c r="O2719" t="str" cm="1">
        <f t="array" ref="O2719">_xlfn.IFS(K2720&lt;=5,"Very Short",K2720&lt;=10,"Short",K2720&lt;=15,"Mid-Class",K2720&lt;=20,"Long",K2720&lt;=25," Very Long",K2720&gt;25,"Lifer")</f>
        <v>Very Short</v>
      </c>
      <c r="P2719" t="str" cm="1">
        <f t="array" ref="P2719">_xlfn.IFS(L2719&lt;=39,"Negligible",L2719&lt;=79,"Minimal",L2719&lt;=119,"Moderate",L2719&lt;=158,"High Moderate",L2719&lt;=198," High",L2719&lt;=238,"Very High",L2719&lt;=278,"Severe")</f>
        <v xml:space="preserve"> High</v>
      </c>
      <c r="Q2719" s="3">
        <f t="shared" si="42"/>
        <v>7.5736275999999991</v>
      </c>
    </row>
    <row r="2720" spans="1:17" x14ac:dyDescent="0.25">
      <c r="A2720">
        <v>2719</v>
      </c>
      <c r="B2720" t="s">
        <v>2886</v>
      </c>
      <c r="C2720" t="s">
        <v>1144</v>
      </c>
      <c r="D2720" t="s">
        <v>5754</v>
      </c>
      <c r="E2720" t="s">
        <v>125</v>
      </c>
      <c r="F2720" t="s">
        <v>1058</v>
      </c>
      <c r="G2720" t="s">
        <v>1059</v>
      </c>
      <c r="H2720" t="s">
        <v>125</v>
      </c>
      <c r="I2720" t="s">
        <v>18</v>
      </c>
      <c r="J2720">
        <v>42.58083938</v>
      </c>
      <c r="K2720">
        <v>3.4942976219999999</v>
      </c>
      <c r="L2720">
        <v>60.974354730000002</v>
      </c>
      <c r="M2720" t="s">
        <v>18</v>
      </c>
      <c r="N2720" t="str" cm="1">
        <f t="array" ref="N2720">_xlfn.IFS(J2720&lt;=29,"Twenties",J2720&lt;=39,"Thirties",J2720&lt;=49,"Fourties",J2720&lt;=59,"Fifties",J2720&gt;59,"Elders")</f>
        <v>Fourties</v>
      </c>
      <c r="O2720" t="str" cm="1">
        <f t="array" ref="O2720">_xlfn.IFS(K2721&lt;=5,"Very Short",K2721&lt;=10,"Short",K2721&lt;=15,"Mid-Class",K2721&lt;=20,"Long",K2721&lt;=25," Very Long",K2721&gt;25,"Lifer")</f>
        <v>Very Short</v>
      </c>
      <c r="P2720" t="str" cm="1">
        <f t="array" ref="P2720">_xlfn.IFS(L2720&lt;=39,"Negligible",L2720&lt;=79,"Minimal",L2720&lt;=119,"Moderate",L2720&lt;=158,"High Moderate",L2720&lt;=198," High",L2720&lt;=238,"Very High",L2720&lt;=278,"Severe")</f>
        <v>Minimal</v>
      </c>
      <c r="Q2720" s="3">
        <f t="shared" si="42"/>
        <v>2.5405981137500002</v>
      </c>
    </row>
    <row r="2721" spans="1:17" x14ac:dyDescent="0.25">
      <c r="A2721">
        <v>2720</v>
      </c>
      <c r="B2721" t="s">
        <v>2887</v>
      </c>
      <c r="C2721" t="s">
        <v>800</v>
      </c>
      <c r="D2721" t="s">
        <v>5754</v>
      </c>
      <c r="E2721" t="s">
        <v>82</v>
      </c>
      <c r="F2721" t="s">
        <v>1058</v>
      </c>
      <c r="G2721" t="s">
        <v>1059</v>
      </c>
      <c r="H2721" t="s">
        <v>82</v>
      </c>
      <c r="I2721" t="s">
        <v>18</v>
      </c>
      <c r="J2721">
        <v>38.25097762</v>
      </c>
      <c r="K2721">
        <v>3.7679026879999999</v>
      </c>
      <c r="L2721">
        <v>18.23591901</v>
      </c>
      <c r="M2721" t="s">
        <v>18</v>
      </c>
      <c r="N2721" t="str" cm="1">
        <f t="array" ref="N2721">_xlfn.IFS(J2721&lt;=29,"Twenties",J2721&lt;=39,"Thirties",J2721&lt;=49,"Fourties",J2721&lt;=59,"Fifties",J2721&gt;59,"Elders")</f>
        <v>Thirties</v>
      </c>
      <c r="O2721" t="str" cm="1">
        <f t="array" ref="O2721">_xlfn.IFS(K2722&lt;=5,"Very Short",K2722&lt;=10,"Short",K2722&lt;=15,"Mid-Class",K2722&lt;=20,"Long",K2722&lt;=25," Very Long",K2722&gt;25,"Lifer")</f>
        <v>Very Short</v>
      </c>
      <c r="P2721" t="str" cm="1">
        <f t="array" ref="P2721">_xlfn.IFS(L2721&lt;=39,"Negligible",L2721&lt;=79,"Minimal",L2721&lt;=119,"Moderate",L2721&lt;=158,"High Moderate",L2721&lt;=198," High",L2721&lt;=238,"Very High",L2721&lt;=278,"Severe")</f>
        <v>Negligible</v>
      </c>
      <c r="Q2721" s="3">
        <f t="shared" si="42"/>
        <v>0.75982995875000003</v>
      </c>
    </row>
    <row r="2722" spans="1:17" x14ac:dyDescent="0.25">
      <c r="A2722">
        <v>2721</v>
      </c>
      <c r="B2722" t="s">
        <v>2888</v>
      </c>
      <c r="C2722" t="s">
        <v>1072</v>
      </c>
      <c r="D2722" t="s">
        <v>5754</v>
      </c>
      <c r="E2722" t="s">
        <v>31</v>
      </c>
      <c r="F2722" t="s">
        <v>1058</v>
      </c>
      <c r="G2722" t="s">
        <v>1059</v>
      </c>
      <c r="H2722" t="s">
        <v>31</v>
      </c>
      <c r="I2722" t="s">
        <v>18</v>
      </c>
      <c r="J2722">
        <v>26.127510229999999</v>
      </c>
      <c r="K2722">
        <v>2.2792105579999999</v>
      </c>
      <c r="L2722">
        <v>15.872805169999999</v>
      </c>
      <c r="M2722" t="s">
        <v>18</v>
      </c>
      <c r="N2722" t="str" cm="1">
        <f t="array" ref="N2722">_xlfn.IFS(J2722&lt;=29,"Twenties",J2722&lt;=39,"Thirties",J2722&lt;=49,"Fourties",J2722&lt;=59,"Fifties",J2722&gt;59,"Elders")</f>
        <v>Twenties</v>
      </c>
      <c r="O2722" t="str" cm="1">
        <f t="array" ref="O2722">_xlfn.IFS(K2723&lt;=5,"Very Short",K2723&lt;=10,"Short",K2723&lt;=15,"Mid-Class",K2723&lt;=20,"Long",K2723&lt;=25," Very Long",K2723&gt;25,"Lifer")</f>
        <v>Short</v>
      </c>
      <c r="P2722" t="str" cm="1">
        <f t="array" ref="P2722">_xlfn.IFS(L2722&lt;=39,"Negligible",L2722&lt;=79,"Minimal",L2722&lt;=119,"Moderate",L2722&lt;=158,"High Moderate",L2722&lt;=198," High",L2722&lt;=238,"Very High",L2722&lt;=278,"Severe")</f>
        <v>Negligible</v>
      </c>
      <c r="Q2722" s="3">
        <f t="shared" si="42"/>
        <v>0.66136688208333327</v>
      </c>
    </row>
    <row r="2723" spans="1:17" x14ac:dyDescent="0.25">
      <c r="A2723">
        <v>2722</v>
      </c>
      <c r="B2723" t="s">
        <v>1037</v>
      </c>
      <c r="C2723" t="s">
        <v>588</v>
      </c>
      <c r="D2723" t="s">
        <v>5755</v>
      </c>
      <c r="E2723" t="s">
        <v>36</v>
      </c>
      <c r="F2723" t="s">
        <v>2722</v>
      </c>
      <c r="G2723" t="s">
        <v>1861</v>
      </c>
      <c r="H2723" t="s">
        <v>36</v>
      </c>
      <c r="I2723" t="s">
        <v>18</v>
      </c>
      <c r="J2723">
        <v>49.465822920000001</v>
      </c>
      <c r="K2723">
        <v>5.9534374540000004</v>
      </c>
      <c r="L2723">
        <v>98.193099669999995</v>
      </c>
      <c r="M2723" t="s">
        <v>18</v>
      </c>
      <c r="N2723" t="str" cm="1">
        <f t="array" ref="N2723">_xlfn.IFS(J2723&lt;=29,"Twenties",J2723&lt;=39,"Thirties",J2723&lt;=49,"Fourties",J2723&lt;=59,"Fifties",J2723&gt;59,"Elders")</f>
        <v>Fifties</v>
      </c>
      <c r="O2723" t="str" cm="1">
        <f t="array" ref="O2723">_xlfn.IFS(K2724&lt;=5,"Very Short",K2724&lt;=10,"Short",K2724&lt;=15,"Mid-Class",K2724&lt;=20,"Long",K2724&lt;=25," Very Long",K2724&gt;25,"Lifer")</f>
        <v>Very Short</v>
      </c>
      <c r="P2723" t="str" cm="1">
        <f t="array" ref="P2723">_xlfn.IFS(L2723&lt;=39,"Negligible",L2723&lt;=79,"Minimal",L2723&lt;=119,"Moderate",L2723&lt;=158,"High Moderate",L2723&lt;=198," High",L2723&lt;=238,"Very High",L2723&lt;=278,"Severe")</f>
        <v>Moderate</v>
      </c>
      <c r="Q2723" s="3">
        <f t="shared" si="42"/>
        <v>4.0913791529166668</v>
      </c>
    </row>
    <row r="2724" spans="1:17" x14ac:dyDescent="0.25">
      <c r="A2724">
        <v>2723</v>
      </c>
      <c r="B2724" t="s">
        <v>2889</v>
      </c>
      <c r="C2724" t="s">
        <v>2890</v>
      </c>
      <c r="D2724" t="s">
        <v>5754</v>
      </c>
      <c r="E2724" t="s">
        <v>36</v>
      </c>
      <c r="F2724" t="s">
        <v>818</v>
      </c>
      <c r="G2724" t="s">
        <v>819</v>
      </c>
      <c r="H2724" t="s">
        <v>36</v>
      </c>
      <c r="I2724" t="s">
        <v>18</v>
      </c>
      <c r="J2724">
        <v>30.411748790000001</v>
      </c>
      <c r="K2724">
        <v>3.9815561490000002</v>
      </c>
      <c r="L2724">
        <v>16.39813088</v>
      </c>
      <c r="M2724" t="s">
        <v>18</v>
      </c>
      <c r="N2724" t="str" cm="1">
        <f t="array" ref="N2724">_xlfn.IFS(J2724&lt;=29,"Twenties",J2724&lt;=39,"Thirties",J2724&lt;=49,"Fourties",J2724&lt;=59,"Fifties",J2724&gt;59,"Elders")</f>
        <v>Thirties</v>
      </c>
      <c r="O2724" t="str" cm="1">
        <f t="array" ref="O2724">_xlfn.IFS(K2725&lt;=5,"Very Short",K2725&lt;=10,"Short",K2725&lt;=15,"Mid-Class",K2725&lt;=20,"Long",K2725&lt;=25," Very Long",K2725&gt;25,"Lifer")</f>
        <v>Very Short</v>
      </c>
      <c r="P2724" t="str" cm="1">
        <f t="array" ref="P2724">_xlfn.IFS(L2724&lt;=39,"Negligible",L2724&lt;=79,"Minimal",L2724&lt;=119,"Moderate",L2724&lt;=158,"High Moderate",L2724&lt;=198," High",L2724&lt;=238,"Very High",L2724&lt;=278,"Severe")</f>
        <v>Negligible</v>
      </c>
      <c r="Q2724" s="3">
        <f t="shared" si="42"/>
        <v>0.68325545333333337</v>
      </c>
    </row>
    <row r="2725" spans="1:17" x14ac:dyDescent="0.25">
      <c r="A2725">
        <v>2724</v>
      </c>
      <c r="B2725" t="s">
        <v>2891</v>
      </c>
      <c r="C2725" t="s">
        <v>502</v>
      </c>
      <c r="D2725" t="s">
        <v>5754</v>
      </c>
      <c r="E2725" t="s">
        <v>155</v>
      </c>
      <c r="F2725" t="s">
        <v>1058</v>
      </c>
      <c r="G2725" t="s">
        <v>1059</v>
      </c>
      <c r="H2725" t="s">
        <v>155</v>
      </c>
      <c r="I2725" t="s">
        <v>18</v>
      </c>
      <c r="J2725">
        <v>39.774642610000001</v>
      </c>
      <c r="K2725">
        <v>2.3605126420000002</v>
      </c>
      <c r="L2725">
        <v>50.242173829999999</v>
      </c>
      <c r="M2725" t="s">
        <v>18</v>
      </c>
      <c r="N2725" t="str" cm="1">
        <f t="array" ref="N2725">_xlfn.IFS(J2725&lt;=29,"Twenties",J2725&lt;=39,"Thirties",J2725&lt;=49,"Fourties",J2725&lt;=59,"Fifties",J2725&gt;59,"Elders")</f>
        <v>Fourties</v>
      </c>
      <c r="O2725" t="str" cm="1">
        <f t="array" ref="O2725">_xlfn.IFS(K2726&lt;=5,"Very Short",K2726&lt;=10,"Short",K2726&lt;=15,"Mid-Class",K2726&lt;=20,"Long",K2726&lt;=25," Very Long",K2726&gt;25,"Lifer")</f>
        <v>Short</v>
      </c>
      <c r="P2725" t="str" cm="1">
        <f t="array" ref="P2725">_xlfn.IFS(L2725&lt;=39,"Negligible",L2725&lt;=79,"Minimal",L2725&lt;=119,"Moderate",L2725&lt;=158,"High Moderate",L2725&lt;=198," High",L2725&lt;=238,"Very High",L2725&lt;=278,"Severe")</f>
        <v>Minimal</v>
      </c>
      <c r="Q2725" s="3">
        <f t="shared" si="42"/>
        <v>2.0934239095833331</v>
      </c>
    </row>
    <row r="2726" spans="1:17" x14ac:dyDescent="0.25">
      <c r="A2726">
        <v>2725</v>
      </c>
      <c r="B2726" t="s">
        <v>315</v>
      </c>
      <c r="C2726" t="s">
        <v>800</v>
      </c>
      <c r="D2726" t="s">
        <v>5754</v>
      </c>
      <c r="E2726" t="s">
        <v>119</v>
      </c>
      <c r="F2726" t="s">
        <v>1058</v>
      </c>
      <c r="G2726" t="s">
        <v>1059</v>
      </c>
      <c r="H2726" t="s">
        <v>119</v>
      </c>
      <c r="I2726" t="s">
        <v>18</v>
      </c>
      <c r="J2726">
        <v>44.855419140000002</v>
      </c>
      <c r="K2726">
        <v>6.0721324140000004</v>
      </c>
      <c r="L2726">
        <v>83.671170630000006</v>
      </c>
      <c r="M2726" t="s">
        <v>18</v>
      </c>
      <c r="N2726" t="str" cm="1">
        <f t="array" ref="N2726">_xlfn.IFS(J2726&lt;=29,"Twenties",J2726&lt;=39,"Thirties",J2726&lt;=49,"Fourties",J2726&lt;=59,"Fifties",J2726&gt;59,"Elders")</f>
        <v>Fourties</v>
      </c>
      <c r="O2726" t="str" cm="1">
        <f t="array" ref="O2726">_xlfn.IFS(K2727&lt;=5,"Very Short",K2727&lt;=10,"Short",K2727&lt;=15,"Mid-Class",K2727&lt;=20,"Long",K2727&lt;=25," Very Long",K2727&gt;25,"Lifer")</f>
        <v>Very Short</v>
      </c>
      <c r="P2726" t="str" cm="1">
        <f t="array" ref="P2726">_xlfn.IFS(L2726&lt;=39,"Negligible",L2726&lt;=79,"Minimal",L2726&lt;=119,"Moderate",L2726&lt;=158,"High Moderate",L2726&lt;=198," High",L2726&lt;=238,"Very High",L2726&lt;=278,"Severe")</f>
        <v>Moderate</v>
      </c>
      <c r="Q2726" s="3">
        <f t="shared" si="42"/>
        <v>3.4862987762500004</v>
      </c>
    </row>
    <row r="2727" spans="1:17" x14ac:dyDescent="0.25">
      <c r="A2727">
        <v>2726</v>
      </c>
      <c r="B2727" t="s">
        <v>794</v>
      </c>
      <c r="C2727" t="s">
        <v>2892</v>
      </c>
      <c r="D2727" t="s">
        <v>5754</v>
      </c>
      <c r="E2727" t="s">
        <v>230</v>
      </c>
      <c r="F2727" t="s">
        <v>1058</v>
      </c>
      <c r="G2727" t="s">
        <v>1059</v>
      </c>
      <c r="H2727" t="s">
        <v>167</v>
      </c>
      <c r="I2727" t="s">
        <v>18</v>
      </c>
      <c r="J2727">
        <v>55.687421129999997</v>
      </c>
      <c r="K2727">
        <v>4.8297371179999997</v>
      </c>
      <c r="L2727">
        <v>140.3867348</v>
      </c>
      <c r="M2727" t="s">
        <v>18</v>
      </c>
      <c r="N2727" t="str" cm="1">
        <f t="array" ref="N2727">_xlfn.IFS(J2727&lt;=29,"Twenties",J2727&lt;=39,"Thirties",J2727&lt;=49,"Fourties",J2727&lt;=59,"Fifties",J2727&gt;59,"Elders")</f>
        <v>Fifties</v>
      </c>
      <c r="O2727" t="str" cm="1">
        <f t="array" ref="O2727">_xlfn.IFS(K2728&lt;=5,"Very Short",K2728&lt;=10,"Short",K2728&lt;=15,"Mid-Class",K2728&lt;=20,"Long",K2728&lt;=25," Very Long",K2728&gt;25,"Lifer")</f>
        <v>Short</v>
      </c>
      <c r="P2727" t="str" cm="1">
        <f t="array" ref="P2727">_xlfn.IFS(L2727&lt;=39,"Negligible",L2727&lt;=79,"Minimal",L2727&lt;=119,"Moderate",L2727&lt;=158,"High Moderate",L2727&lt;=198," High",L2727&lt;=238,"Very High",L2727&lt;=278,"Severe")</f>
        <v>High Moderate</v>
      </c>
      <c r="Q2727" s="3">
        <f t="shared" si="42"/>
        <v>5.8494472833333333</v>
      </c>
    </row>
    <row r="2728" spans="1:17" x14ac:dyDescent="0.25">
      <c r="A2728">
        <v>2727</v>
      </c>
      <c r="B2728" t="s">
        <v>2893</v>
      </c>
      <c r="C2728" t="s">
        <v>1103</v>
      </c>
      <c r="D2728" t="s">
        <v>5755</v>
      </c>
      <c r="E2728" t="s">
        <v>2894</v>
      </c>
      <c r="F2728" t="s">
        <v>1058</v>
      </c>
      <c r="G2728" t="s">
        <v>1059</v>
      </c>
      <c r="H2728" t="s">
        <v>136</v>
      </c>
      <c r="I2728" t="s">
        <v>18</v>
      </c>
      <c r="J2728">
        <v>45.679385140000001</v>
      </c>
      <c r="K2728">
        <v>5.278612216</v>
      </c>
      <c r="L2728">
        <v>51.610786480000002</v>
      </c>
      <c r="M2728" t="s">
        <v>18</v>
      </c>
      <c r="N2728" t="str" cm="1">
        <f t="array" ref="N2728">_xlfn.IFS(J2728&lt;=29,"Twenties",J2728&lt;=39,"Thirties",J2728&lt;=49,"Fourties",J2728&lt;=59,"Fifties",J2728&gt;59,"Elders")</f>
        <v>Fourties</v>
      </c>
      <c r="O2728" t="str" cm="1">
        <f t="array" ref="O2728">_xlfn.IFS(K2729&lt;=5,"Very Short",K2729&lt;=10,"Short",K2729&lt;=15,"Mid-Class",K2729&lt;=20,"Long",K2729&lt;=25," Very Long",K2729&gt;25,"Lifer")</f>
        <v>Very Short</v>
      </c>
      <c r="P2728" t="str" cm="1">
        <f t="array" ref="P2728">_xlfn.IFS(L2728&lt;=39,"Negligible",L2728&lt;=79,"Minimal",L2728&lt;=119,"Moderate",L2728&lt;=158,"High Moderate",L2728&lt;=198," High",L2728&lt;=238,"Very High",L2728&lt;=278,"Severe")</f>
        <v>Minimal</v>
      </c>
      <c r="Q2728" s="3">
        <f t="shared" si="42"/>
        <v>2.1504494366666669</v>
      </c>
    </row>
    <row r="2729" spans="1:17" x14ac:dyDescent="0.25">
      <c r="A2729">
        <v>2728</v>
      </c>
      <c r="B2729" t="s">
        <v>2895</v>
      </c>
      <c r="C2729" t="s">
        <v>622</v>
      </c>
      <c r="D2729" t="s">
        <v>5754</v>
      </c>
      <c r="E2729" t="s">
        <v>31</v>
      </c>
      <c r="F2729" t="s">
        <v>1058</v>
      </c>
      <c r="G2729" t="s">
        <v>1059</v>
      </c>
      <c r="H2729" t="s">
        <v>31</v>
      </c>
      <c r="I2729" t="s">
        <v>18</v>
      </c>
      <c r="J2729">
        <v>30.846573899999999</v>
      </c>
      <c r="K2729">
        <v>4.3778322310000002</v>
      </c>
      <c r="L2729">
        <v>33.038556890000002</v>
      </c>
      <c r="M2729" t="s">
        <v>18</v>
      </c>
      <c r="N2729" t="str" cm="1">
        <f t="array" ref="N2729">_xlfn.IFS(J2729&lt;=29,"Twenties",J2729&lt;=39,"Thirties",J2729&lt;=49,"Fourties",J2729&lt;=59,"Fifties",J2729&gt;59,"Elders")</f>
        <v>Thirties</v>
      </c>
      <c r="O2729" t="str" cm="1">
        <f t="array" ref="O2729">_xlfn.IFS(K2730&lt;=5,"Very Short",K2730&lt;=10,"Short",K2730&lt;=15,"Mid-Class",K2730&lt;=20,"Long",K2730&lt;=25," Very Long",K2730&gt;25,"Lifer")</f>
        <v>Very Short</v>
      </c>
      <c r="P2729" t="str" cm="1">
        <f t="array" ref="P2729">_xlfn.IFS(L2729&lt;=39,"Negligible",L2729&lt;=79,"Minimal",L2729&lt;=119,"Moderate",L2729&lt;=158,"High Moderate",L2729&lt;=198," High",L2729&lt;=238,"Very High",L2729&lt;=278,"Severe")</f>
        <v>Negligible</v>
      </c>
      <c r="Q2729" s="3">
        <f t="shared" si="42"/>
        <v>1.3766065370833334</v>
      </c>
    </row>
    <row r="2730" spans="1:17" x14ac:dyDescent="0.25">
      <c r="A2730">
        <v>2729</v>
      </c>
      <c r="B2730" t="s">
        <v>2896</v>
      </c>
      <c r="C2730" t="s">
        <v>492</v>
      </c>
      <c r="D2730" t="s">
        <v>5755</v>
      </c>
      <c r="E2730" t="s">
        <v>44</v>
      </c>
      <c r="F2730" t="s">
        <v>818</v>
      </c>
      <c r="G2730" t="s">
        <v>819</v>
      </c>
      <c r="H2730" t="s">
        <v>44</v>
      </c>
      <c r="I2730" t="s">
        <v>18</v>
      </c>
      <c r="J2730">
        <v>40.59796068</v>
      </c>
      <c r="K2730">
        <v>3.468667441</v>
      </c>
      <c r="L2730">
        <v>5.3280547619999998</v>
      </c>
      <c r="M2730" t="s">
        <v>18</v>
      </c>
      <c r="N2730" t="str" cm="1">
        <f t="array" ref="N2730">_xlfn.IFS(J2730&lt;=29,"Twenties",J2730&lt;=39,"Thirties",J2730&lt;=49,"Fourties",J2730&lt;=59,"Fifties",J2730&gt;59,"Elders")</f>
        <v>Fourties</v>
      </c>
      <c r="O2730" t="str" cm="1">
        <f t="array" ref="O2730">_xlfn.IFS(K2731&lt;=5,"Very Short",K2731&lt;=10,"Short",K2731&lt;=15,"Mid-Class",K2731&lt;=20,"Long",K2731&lt;=25," Very Long",K2731&gt;25,"Lifer")</f>
        <v>Very Short</v>
      </c>
      <c r="P2730" t="str" cm="1">
        <f t="array" ref="P2730">_xlfn.IFS(L2730&lt;=39,"Negligible",L2730&lt;=79,"Minimal",L2730&lt;=119,"Moderate",L2730&lt;=158,"High Moderate",L2730&lt;=198," High",L2730&lt;=238,"Very High",L2730&lt;=278,"Severe")</f>
        <v>Negligible</v>
      </c>
      <c r="Q2730" s="3">
        <f t="shared" si="42"/>
        <v>0.22200228175</v>
      </c>
    </row>
    <row r="2731" spans="1:17" x14ac:dyDescent="0.25">
      <c r="A2731">
        <v>2730</v>
      </c>
      <c r="B2731" t="s">
        <v>649</v>
      </c>
      <c r="C2731" t="s">
        <v>2897</v>
      </c>
      <c r="D2731" t="s">
        <v>5754</v>
      </c>
      <c r="E2731" t="s">
        <v>31</v>
      </c>
      <c r="F2731" t="s">
        <v>1058</v>
      </c>
      <c r="G2731" t="s">
        <v>1059</v>
      </c>
      <c r="H2731" t="s">
        <v>31</v>
      </c>
      <c r="I2731" t="s">
        <v>18</v>
      </c>
      <c r="J2731">
        <v>54.391521760000003</v>
      </c>
      <c r="K2731">
        <v>4.0934037849999996</v>
      </c>
      <c r="L2731">
        <v>108.8340477</v>
      </c>
      <c r="M2731" t="s">
        <v>18</v>
      </c>
      <c r="N2731" t="str" cm="1">
        <f t="array" ref="N2731">_xlfn.IFS(J2731&lt;=29,"Twenties",J2731&lt;=39,"Thirties",J2731&lt;=49,"Fourties",J2731&lt;=59,"Fifties",J2731&gt;59,"Elders")</f>
        <v>Fifties</v>
      </c>
      <c r="O2731" t="str" cm="1">
        <f t="array" ref="O2731">_xlfn.IFS(K2732&lt;=5,"Very Short",K2732&lt;=10,"Short",K2732&lt;=15,"Mid-Class",K2732&lt;=20,"Long",K2732&lt;=25," Very Long",K2732&gt;25,"Lifer")</f>
        <v>Very Short</v>
      </c>
      <c r="P2731" t="str" cm="1">
        <f t="array" ref="P2731">_xlfn.IFS(L2731&lt;=39,"Negligible",L2731&lt;=79,"Minimal",L2731&lt;=119,"Moderate",L2731&lt;=158,"High Moderate",L2731&lt;=198," High",L2731&lt;=238,"Very High",L2731&lt;=278,"Severe")</f>
        <v>Moderate</v>
      </c>
      <c r="Q2731" s="3">
        <f t="shared" si="42"/>
        <v>4.5347519875</v>
      </c>
    </row>
    <row r="2732" spans="1:17" x14ac:dyDescent="0.25">
      <c r="A2732">
        <v>2731</v>
      </c>
      <c r="B2732" t="s">
        <v>721</v>
      </c>
      <c r="C2732" t="s">
        <v>42</v>
      </c>
      <c r="D2732" t="s">
        <v>5755</v>
      </c>
      <c r="E2732" t="s">
        <v>36</v>
      </c>
      <c r="F2732" t="s">
        <v>2722</v>
      </c>
      <c r="G2732" t="s">
        <v>1861</v>
      </c>
      <c r="H2732" t="s">
        <v>36</v>
      </c>
      <c r="I2732" t="s">
        <v>18</v>
      </c>
      <c r="J2732">
        <v>41.758090760000002</v>
      </c>
      <c r="K2732">
        <v>2.8470110829999999</v>
      </c>
      <c r="L2732">
        <v>77.847249149999996</v>
      </c>
      <c r="M2732" t="s">
        <v>18</v>
      </c>
      <c r="N2732" t="str" cm="1">
        <f t="array" ref="N2732">_xlfn.IFS(J2732&lt;=29,"Twenties",J2732&lt;=39,"Thirties",J2732&lt;=49,"Fourties",J2732&lt;=59,"Fifties",J2732&gt;59,"Elders")</f>
        <v>Fourties</v>
      </c>
      <c r="O2732" t="str" cm="1">
        <f t="array" ref="O2732">_xlfn.IFS(K2733&lt;=5,"Very Short",K2733&lt;=10,"Short",K2733&lt;=15,"Mid-Class",K2733&lt;=20,"Long",K2733&lt;=25," Very Long",K2733&gt;25,"Lifer")</f>
        <v>Short</v>
      </c>
      <c r="P2732" t="str" cm="1">
        <f t="array" ref="P2732">_xlfn.IFS(L2732&lt;=39,"Negligible",L2732&lt;=79,"Minimal",L2732&lt;=119,"Moderate",L2732&lt;=158,"High Moderate",L2732&lt;=198," High",L2732&lt;=238,"Very High",L2732&lt;=278,"Severe")</f>
        <v>Minimal</v>
      </c>
      <c r="Q2732" s="3">
        <f t="shared" si="42"/>
        <v>3.2436353812499998</v>
      </c>
    </row>
    <row r="2733" spans="1:17" x14ac:dyDescent="0.25">
      <c r="A2733">
        <v>2732</v>
      </c>
      <c r="B2733" t="s">
        <v>2898</v>
      </c>
      <c r="C2733" t="s">
        <v>2899</v>
      </c>
      <c r="D2733" t="s">
        <v>5754</v>
      </c>
      <c r="E2733" t="s">
        <v>116</v>
      </c>
      <c r="F2733" t="s">
        <v>1058</v>
      </c>
      <c r="G2733" t="s">
        <v>1059</v>
      </c>
      <c r="H2733" t="s">
        <v>52</v>
      </c>
      <c r="I2733" t="s">
        <v>18</v>
      </c>
      <c r="J2733">
        <v>11.475106630000001</v>
      </c>
      <c r="K2733">
        <v>6.5884013860000001</v>
      </c>
      <c r="L2733">
        <v>0</v>
      </c>
      <c r="M2733" t="s">
        <v>18</v>
      </c>
      <c r="N2733" t="str" cm="1">
        <f t="array" ref="N2733">_xlfn.IFS(J2733&lt;=29,"Twenties",J2733&lt;=39,"Thirties",J2733&lt;=49,"Fourties",J2733&lt;=59,"Fifties",J2733&gt;59,"Elders")</f>
        <v>Twenties</v>
      </c>
      <c r="O2733" t="str" cm="1">
        <f t="array" ref="O2733">_xlfn.IFS(K2734&lt;=5,"Very Short",K2734&lt;=10,"Short",K2734&lt;=15,"Mid-Class",K2734&lt;=20,"Long",K2734&lt;=25," Very Long",K2734&gt;25,"Lifer")</f>
        <v>Short</v>
      </c>
      <c r="P2733" t="str" cm="1">
        <f t="array" ref="P2733">_xlfn.IFS(L2733&lt;=39,"Negligible",L2733&lt;=79,"Minimal",L2733&lt;=119,"Moderate",L2733&lt;=158,"High Moderate",L2733&lt;=198," High",L2733&lt;=238,"Very High",L2733&lt;=278,"Severe")</f>
        <v>Negligible</v>
      </c>
      <c r="Q2733" s="3">
        <f t="shared" si="42"/>
        <v>0</v>
      </c>
    </row>
    <row r="2734" spans="1:17" x14ac:dyDescent="0.25">
      <c r="A2734">
        <v>2733</v>
      </c>
      <c r="B2734" t="s">
        <v>2900</v>
      </c>
      <c r="C2734" t="s">
        <v>711</v>
      </c>
      <c r="D2734" t="s">
        <v>5754</v>
      </c>
      <c r="E2734" t="s">
        <v>260</v>
      </c>
      <c r="F2734" t="s">
        <v>1058</v>
      </c>
      <c r="G2734" t="s">
        <v>1059</v>
      </c>
      <c r="H2734" t="s">
        <v>260</v>
      </c>
      <c r="I2734" t="s">
        <v>18</v>
      </c>
      <c r="J2734">
        <v>43.777335989999997</v>
      </c>
      <c r="K2734">
        <v>5.6271569030000004</v>
      </c>
      <c r="L2734">
        <v>70.986522289999996</v>
      </c>
      <c r="M2734" t="s">
        <v>18</v>
      </c>
      <c r="N2734" t="str" cm="1">
        <f t="array" ref="N2734">_xlfn.IFS(J2734&lt;=29,"Twenties",J2734&lt;=39,"Thirties",J2734&lt;=49,"Fourties",J2734&lt;=59,"Fifties",J2734&gt;59,"Elders")</f>
        <v>Fourties</v>
      </c>
      <c r="O2734" t="str" cm="1">
        <f t="array" ref="O2734">_xlfn.IFS(K2735&lt;=5,"Very Short",K2735&lt;=10,"Short",K2735&lt;=15,"Mid-Class",K2735&lt;=20,"Long",K2735&lt;=25," Very Long",K2735&gt;25,"Lifer")</f>
        <v>Very Short</v>
      </c>
      <c r="P2734" t="str" cm="1">
        <f t="array" ref="P2734">_xlfn.IFS(L2734&lt;=39,"Negligible",L2734&lt;=79,"Minimal",L2734&lt;=119,"Moderate",L2734&lt;=158,"High Moderate",L2734&lt;=198," High",L2734&lt;=238,"Very High",L2734&lt;=278,"Severe")</f>
        <v>Minimal</v>
      </c>
      <c r="Q2734" s="3">
        <f t="shared" si="42"/>
        <v>2.957771762083333</v>
      </c>
    </row>
    <row r="2735" spans="1:17" x14ac:dyDescent="0.25">
      <c r="A2735">
        <v>2734</v>
      </c>
      <c r="B2735" t="s">
        <v>60</v>
      </c>
      <c r="C2735" t="s">
        <v>50</v>
      </c>
      <c r="D2735" t="s">
        <v>5755</v>
      </c>
      <c r="E2735" t="s">
        <v>15</v>
      </c>
      <c r="F2735" t="s">
        <v>16</v>
      </c>
      <c r="G2735" t="s">
        <v>17</v>
      </c>
      <c r="H2735" t="s">
        <v>15</v>
      </c>
      <c r="I2735" t="s">
        <v>18</v>
      </c>
      <c r="J2735">
        <v>36.879712079999997</v>
      </c>
      <c r="K2735">
        <v>3.559922512</v>
      </c>
      <c r="L2735">
        <v>31.017913350000001</v>
      </c>
      <c r="M2735" t="s">
        <v>18</v>
      </c>
      <c r="N2735" t="str" cm="1">
        <f t="array" ref="N2735">_xlfn.IFS(J2735&lt;=29,"Twenties",J2735&lt;=39,"Thirties",J2735&lt;=49,"Fourties",J2735&lt;=59,"Fifties",J2735&gt;59,"Elders")</f>
        <v>Thirties</v>
      </c>
      <c r="O2735" t="str" cm="1">
        <f t="array" ref="O2735">_xlfn.IFS(K2736&lt;=5,"Very Short",K2736&lt;=10,"Short",K2736&lt;=15,"Mid-Class",K2736&lt;=20,"Long",K2736&lt;=25," Very Long",K2736&gt;25,"Lifer")</f>
        <v>Very Short</v>
      </c>
      <c r="P2735" t="str" cm="1">
        <f t="array" ref="P2735">_xlfn.IFS(L2735&lt;=39,"Negligible",L2735&lt;=79,"Minimal",L2735&lt;=119,"Moderate",L2735&lt;=158,"High Moderate",L2735&lt;=198," High",L2735&lt;=238,"Very High",L2735&lt;=278,"Severe")</f>
        <v>Negligible</v>
      </c>
      <c r="Q2735" s="3">
        <f t="shared" si="42"/>
        <v>1.29241305625</v>
      </c>
    </row>
    <row r="2736" spans="1:17" x14ac:dyDescent="0.25">
      <c r="A2736">
        <v>2735</v>
      </c>
      <c r="B2736" t="s">
        <v>2901</v>
      </c>
      <c r="C2736" t="s">
        <v>243</v>
      </c>
      <c r="D2736" t="s">
        <v>5754</v>
      </c>
      <c r="E2736" t="s">
        <v>98</v>
      </c>
      <c r="F2736" t="s">
        <v>1058</v>
      </c>
      <c r="G2736" t="s">
        <v>1059</v>
      </c>
      <c r="H2736" t="s">
        <v>99</v>
      </c>
      <c r="I2736" t="s">
        <v>18</v>
      </c>
      <c r="J2736">
        <v>39.734629640000001</v>
      </c>
      <c r="K2736">
        <v>3.810372965</v>
      </c>
      <c r="L2736">
        <v>54.500058279999998</v>
      </c>
      <c r="M2736" t="s">
        <v>18</v>
      </c>
      <c r="N2736" t="str" cm="1">
        <f t="array" ref="N2736">_xlfn.IFS(J2736&lt;=29,"Twenties",J2736&lt;=39,"Thirties",J2736&lt;=49,"Fourties",J2736&lt;=59,"Fifties",J2736&gt;59,"Elders")</f>
        <v>Fourties</v>
      </c>
      <c r="O2736" t="str" cm="1">
        <f t="array" ref="O2736">_xlfn.IFS(K2737&lt;=5,"Very Short",K2737&lt;=10,"Short",K2737&lt;=15,"Mid-Class",K2737&lt;=20,"Long",K2737&lt;=25," Very Long",K2737&gt;25,"Lifer")</f>
        <v>Very Short</v>
      </c>
      <c r="P2736" t="str" cm="1">
        <f t="array" ref="P2736">_xlfn.IFS(L2736&lt;=39,"Negligible",L2736&lt;=79,"Minimal",L2736&lt;=119,"Moderate",L2736&lt;=158,"High Moderate",L2736&lt;=198," High",L2736&lt;=238,"Very High",L2736&lt;=278,"Severe")</f>
        <v>Minimal</v>
      </c>
      <c r="Q2736" s="3">
        <f t="shared" si="42"/>
        <v>2.2708357616666666</v>
      </c>
    </row>
    <row r="2737" spans="1:17" x14ac:dyDescent="0.25">
      <c r="A2737">
        <v>2736</v>
      </c>
      <c r="B2737" t="s">
        <v>2902</v>
      </c>
      <c r="C2737" t="s">
        <v>1013</v>
      </c>
      <c r="D2737" t="s">
        <v>5754</v>
      </c>
      <c r="E2737" t="s">
        <v>28</v>
      </c>
      <c r="F2737" t="s">
        <v>1058</v>
      </c>
      <c r="G2737" t="s">
        <v>1059</v>
      </c>
      <c r="H2737" t="s">
        <v>28</v>
      </c>
      <c r="I2737" t="s">
        <v>18</v>
      </c>
      <c r="J2737">
        <v>44.098146579999998</v>
      </c>
      <c r="K2737">
        <v>3.6036391019999998</v>
      </c>
      <c r="L2737">
        <v>85.955037790000006</v>
      </c>
      <c r="M2737" t="s">
        <v>18</v>
      </c>
      <c r="N2737" t="str" cm="1">
        <f t="array" ref="N2737">_xlfn.IFS(J2737&lt;=29,"Twenties",J2737&lt;=39,"Thirties",J2737&lt;=49,"Fourties",J2737&lt;=59,"Fifties",J2737&gt;59,"Elders")</f>
        <v>Fourties</v>
      </c>
      <c r="O2737" t="str" cm="1">
        <f t="array" ref="O2737">_xlfn.IFS(K2738&lt;=5,"Very Short",K2738&lt;=10,"Short",K2738&lt;=15,"Mid-Class",K2738&lt;=20,"Long",K2738&lt;=25," Very Long",K2738&gt;25,"Lifer")</f>
        <v>Very Short</v>
      </c>
      <c r="P2737" t="str" cm="1">
        <f t="array" ref="P2737">_xlfn.IFS(L2737&lt;=39,"Negligible",L2737&lt;=79,"Minimal",L2737&lt;=119,"Moderate",L2737&lt;=158,"High Moderate",L2737&lt;=198," High",L2737&lt;=238,"Very High",L2737&lt;=278,"Severe")</f>
        <v>Moderate</v>
      </c>
      <c r="Q2737" s="3">
        <f t="shared" si="42"/>
        <v>3.5814599079166669</v>
      </c>
    </row>
    <row r="2738" spans="1:17" x14ac:dyDescent="0.25">
      <c r="A2738">
        <v>2737</v>
      </c>
      <c r="B2738" t="s">
        <v>115</v>
      </c>
      <c r="C2738" t="s">
        <v>628</v>
      </c>
      <c r="D2738" t="s">
        <v>5755</v>
      </c>
      <c r="E2738" t="s">
        <v>786</v>
      </c>
      <c r="F2738" t="s">
        <v>511</v>
      </c>
      <c r="G2738" t="s">
        <v>17</v>
      </c>
      <c r="H2738" t="s">
        <v>786</v>
      </c>
      <c r="I2738" t="s">
        <v>18</v>
      </c>
      <c r="J2738">
        <v>35.792858950000003</v>
      </c>
      <c r="K2738">
        <v>2.0194842190000002</v>
      </c>
      <c r="L2738">
        <v>34.116388559999997</v>
      </c>
      <c r="M2738" t="s">
        <v>18</v>
      </c>
      <c r="N2738" t="str" cm="1">
        <f t="array" ref="N2738">_xlfn.IFS(J2738&lt;=29,"Twenties",J2738&lt;=39,"Thirties",J2738&lt;=49,"Fourties",J2738&lt;=59,"Fifties",J2738&gt;59,"Elders")</f>
        <v>Thirties</v>
      </c>
      <c r="O2738" t="str" cm="1">
        <f t="array" ref="O2738">_xlfn.IFS(K2739&lt;=5,"Very Short",K2739&lt;=10,"Short",K2739&lt;=15,"Mid-Class",K2739&lt;=20,"Long",K2739&lt;=25," Very Long",K2739&gt;25,"Lifer")</f>
        <v>Very Short</v>
      </c>
      <c r="P2738" t="str" cm="1">
        <f t="array" ref="P2738">_xlfn.IFS(L2738&lt;=39,"Negligible",L2738&lt;=79,"Minimal",L2738&lt;=119,"Moderate",L2738&lt;=158,"High Moderate",L2738&lt;=198," High",L2738&lt;=238,"Very High",L2738&lt;=278,"Severe")</f>
        <v>Negligible</v>
      </c>
      <c r="Q2738" s="3">
        <f t="shared" si="42"/>
        <v>1.42151619</v>
      </c>
    </row>
    <row r="2739" spans="1:17" x14ac:dyDescent="0.25">
      <c r="A2739">
        <v>2738</v>
      </c>
      <c r="B2739" t="s">
        <v>2903</v>
      </c>
      <c r="C2739" t="s">
        <v>178</v>
      </c>
      <c r="D2739" t="s">
        <v>5754</v>
      </c>
      <c r="E2739" t="s">
        <v>174</v>
      </c>
      <c r="F2739" t="s">
        <v>1058</v>
      </c>
      <c r="G2739" t="s">
        <v>1059</v>
      </c>
      <c r="H2739" t="s">
        <v>132</v>
      </c>
      <c r="I2739" t="s">
        <v>18</v>
      </c>
      <c r="J2739">
        <v>40.094409640000002</v>
      </c>
      <c r="K2739">
        <v>4.0232586210000001</v>
      </c>
      <c r="L2739">
        <v>26.391390730000001</v>
      </c>
      <c r="M2739" t="s">
        <v>18</v>
      </c>
      <c r="N2739" t="str" cm="1">
        <f t="array" ref="N2739">_xlfn.IFS(J2739&lt;=29,"Twenties",J2739&lt;=39,"Thirties",J2739&lt;=49,"Fourties",J2739&lt;=59,"Fifties",J2739&gt;59,"Elders")</f>
        <v>Fourties</v>
      </c>
      <c r="O2739" t="str" cm="1">
        <f t="array" ref="O2739">_xlfn.IFS(K2740&lt;=5,"Very Short",K2740&lt;=10,"Short",K2740&lt;=15,"Mid-Class",K2740&lt;=20,"Long",K2740&lt;=25," Very Long",K2740&gt;25,"Lifer")</f>
        <v>Very Short</v>
      </c>
      <c r="P2739" t="str" cm="1">
        <f t="array" ref="P2739">_xlfn.IFS(L2739&lt;=39,"Negligible",L2739&lt;=79,"Minimal",L2739&lt;=119,"Moderate",L2739&lt;=158,"High Moderate",L2739&lt;=198," High",L2739&lt;=238,"Very High",L2739&lt;=278,"Severe")</f>
        <v>Negligible</v>
      </c>
      <c r="Q2739" s="3">
        <f t="shared" si="42"/>
        <v>1.0996412804166666</v>
      </c>
    </row>
    <row r="2740" spans="1:17" x14ac:dyDescent="0.25">
      <c r="A2740">
        <v>2739</v>
      </c>
      <c r="B2740" t="s">
        <v>928</v>
      </c>
      <c r="C2740" t="s">
        <v>166</v>
      </c>
      <c r="D2740" t="s">
        <v>5754</v>
      </c>
      <c r="E2740" t="s">
        <v>1346</v>
      </c>
      <c r="F2740" t="s">
        <v>1058</v>
      </c>
      <c r="G2740" t="s">
        <v>1059</v>
      </c>
      <c r="H2740" t="s">
        <v>260</v>
      </c>
      <c r="I2740" t="s">
        <v>18</v>
      </c>
      <c r="J2740">
        <v>37.508369299999998</v>
      </c>
      <c r="K2740">
        <v>2.7847073400000002</v>
      </c>
      <c r="L2740">
        <v>24.69713995</v>
      </c>
      <c r="M2740" t="s">
        <v>18</v>
      </c>
      <c r="N2740" t="str" cm="1">
        <f t="array" ref="N2740">_xlfn.IFS(J2740&lt;=29,"Twenties",J2740&lt;=39,"Thirties",J2740&lt;=49,"Fourties",J2740&lt;=59,"Fifties",J2740&gt;59,"Elders")</f>
        <v>Thirties</v>
      </c>
      <c r="O2740" t="str" cm="1">
        <f t="array" ref="O2740">_xlfn.IFS(K2741&lt;=5,"Very Short",K2741&lt;=10,"Short",K2741&lt;=15,"Mid-Class",K2741&lt;=20,"Long",K2741&lt;=25," Very Long",K2741&gt;25,"Lifer")</f>
        <v>Short</v>
      </c>
      <c r="P2740" t="str" cm="1">
        <f t="array" ref="P2740">_xlfn.IFS(L2740&lt;=39,"Negligible",L2740&lt;=79,"Minimal",L2740&lt;=119,"Moderate",L2740&lt;=158,"High Moderate",L2740&lt;=198," High",L2740&lt;=238,"Very High",L2740&lt;=278,"Severe")</f>
        <v>Negligible</v>
      </c>
      <c r="Q2740" s="3">
        <f t="shared" si="42"/>
        <v>1.0290474979166666</v>
      </c>
    </row>
    <row r="2741" spans="1:17" x14ac:dyDescent="0.25">
      <c r="A2741">
        <v>2740</v>
      </c>
      <c r="B2741" t="s">
        <v>491</v>
      </c>
      <c r="C2741" t="s">
        <v>1087</v>
      </c>
      <c r="D2741" t="s">
        <v>5754</v>
      </c>
      <c r="E2741" t="s">
        <v>104</v>
      </c>
      <c r="F2741" t="s">
        <v>1058</v>
      </c>
      <c r="G2741" t="s">
        <v>1059</v>
      </c>
      <c r="H2741" t="s">
        <v>105</v>
      </c>
      <c r="I2741" t="s">
        <v>18</v>
      </c>
      <c r="J2741">
        <v>59.329067770000002</v>
      </c>
      <c r="K2741">
        <v>5.3404942420000001</v>
      </c>
      <c r="L2741">
        <v>137.35335929999999</v>
      </c>
      <c r="M2741" t="s">
        <v>18</v>
      </c>
      <c r="N2741" t="str" cm="1">
        <f t="array" ref="N2741">_xlfn.IFS(J2741&lt;=29,"Twenties",J2741&lt;=39,"Thirties",J2741&lt;=49,"Fourties",J2741&lt;=59,"Fifties",J2741&gt;59,"Elders")</f>
        <v>Elders</v>
      </c>
      <c r="O2741" t="str" cm="1">
        <f t="array" ref="O2741">_xlfn.IFS(K2742&lt;=5,"Very Short",K2742&lt;=10,"Short",K2742&lt;=15,"Mid-Class",K2742&lt;=20,"Long",K2742&lt;=25," Very Long",K2742&gt;25,"Lifer")</f>
        <v>Very Short</v>
      </c>
      <c r="P2741" t="str" cm="1">
        <f t="array" ref="P2741">_xlfn.IFS(L2741&lt;=39,"Negligible",L2741&lt;=79,"Minimal",L2741&lt;=119,"Moderate",L2741&lt;=158,"High Moderate",L2741&lt;=198," High",L2741&lt;=238,"Very High",L2741&lt;=278,"Severe")</f>
        <v>High Moderate</v>
      </c>
      <c r="Q2741" s="3">
        <f t="shared" si="42"/>
        <v>5.7230566375</v>
      </c>
    </row>
    <row r="2742" spans="1:17" x14ac:dyDescent="0.25">
      <c r="A2742">
        <v>2741</v>
      </c>
      <c r="B2742" t="s">
        <v>2904</v>
      </c>
      <c r="C2742" t="s">
        <v>173</v>
      </c>
      <c r="D2742" t="s">
        <v>5755</v>
      </c>
      <c r="E2742" t="s">
        <v>356</v>
      </c>
      <c r="F2742" t="s">
        <v>1058</v>
      </c>
      <c r="G2742" t="s">
        <v>1059</v>
      </c>
      <c r="H2742" t="s">
        <v>356</v>
      </c>
      <c r="I2742" t="s">
        <v>18</v>
      </c>
      <c r="J2742">
        <v>52.577926480000002</v>
      </c>
      <c r="K2742">
        <v>2.4165595980000001</v>
      </c>
      <c r="L2742">
        <v>152.8200622</v>
      </c>
      <c r="M2742" t="s">
        <v>18</v>
      </c>
      <c r="N2742" t="str" cm="1">
        <f t="array" ref="N2742">_xlfn.IFS(J2742&lt;=29,"Twenties",J2742&lt;=39,"Thirties",J2742&lt;=49,"Fourties",J2742&lt;=59,"Fifties",J2742&gt;59,"Elders")</f>
        <v>Fifties</v>
      </c>
      <c r="O2742" t="str" cm="1">
        <f t="array" ref="O2742">_xlfn.IFS(K2743&lt;=5,"Very Short",K2743&lt;=10,"Short",K2743&lt;=15,"Mid-Class",K2743&lt;=20,"Long",K2743&lt;=25," Very Long",K2743&gt;25,"Lifer")</f>
        <v>Short</v>
      </c>
      <c r="P2742" t="str" cm="1">
        <f t="array" ref="P2742">_xlfn.IFS(L2742&lt;=39,"Negligible",L2742&lt;=79,"Minimal",L2742&lt;=119,"Moderate",L2742&lt;=158,"High Moderate",L2742&lt;=198," High",L2742&lt;=238,"Very High",L2742&lt;=278,"Severe")</f>
        <v>High Moderate</v>
      </c>
      <c r="Q2742" s="3">
        <f t="shared" si="42"/>
        <v>6.3675025916666668</v>
      </c>
    </row>
    <row r="2743" spans="1:17" x14ac:dyDescent="0.25">
      <c r="A2743">
        <v>2742</v>
      </c>
      <c r="B2743" t="s">
        <v>54</v>
      </c>
      <c r="C2743" t="s">
        <v>2720</v>
      </c>
      <c r="D2743" t="s">
        <v>5755</v>
      </c>
      <c r="E2743" t="s">
        <v>657</v>
      </c>
      <c r="F2743" t="s">
        <v>1058</v>
      </c>
      <c r="G2743" t="s">
        <v>1059</v>
      </c>
      <c r="H2743" t="s">
        <v>136</v>
      </c>
      <c r="I2743" t="s">
        <v>18</v>
      </c>
      <c r="J2743">
        <v>50.699830519999999</v>
      </c>
      <c r="K2743">
        <v>5.9270686709999998</v>
      </c>
      <c r="L2743">
        <v>113.6717268</v>
      </c>
      <c r="M2743" t="s">
        <v>18</v>
      </c>
      <c r="N2743" t="str" cm="1">
        <f t="array" ref="N2743">_xlfn.IFS(J2743&lt;=29,"Twenties",J2743&lt;=39,"Thirties",J2743&lt;=49,"Fourties",J2743&lt;=59,"Fifties",J2743&gt;59,"Elders")</f>
        <v>Fifties</v>
      </c>
      <c r="O2743" t="str" cm="1">
        <f t="array" ref="O2743">_xlfn.IFS(K2744&lt;=5,"Very Short",K2744&lt;=10,"Short",K2744&lt;=15,"Mid-Class",K2744&lt;=20,"Long",K2744&lt;=25," Very Long",K2744&gt;25,"Lifer")</f>
        <v>Very Short</v>
      </c>
      <c r="P2743" t="str" cm="1">
        <f t="array" ref="P2743">_xlfn.IFS(L2743&lt;=39,"Negligible",L2743&lt;=79,"Minimal",L2743&lt;=119,"Moderate",L2743&lt;=158,"High Moderate",L2743&lt;=198," High",L2743&lt;=238,"Very High",L2743&lt;=278,"Severe")</f>
        <v>Moderate</v>
      </c>
      <c r="Q2743" s="3">
        <f t="shared" si="42"/>
        <v>4.7363219499999998</v>
      </c>
    </row>
    <row r="2744" spans="1:17" x14ac:dyDescent="0.25">
      <c r="A2744">
        <v>2743</v>
      </c>
      <c r="B2744" t="s">
        <v>2905</v>
      </c>
      <c r="C2744" t="s">
        <v>91</v>
      </c>
      <c r="D2744" t="s">
        <v>5755</v>
      </c>
      <c r="E2744" t="s">
        <v>36</v>
      </c>
      <c r="F2744" t="s">
        <v>2722</v>
      </c>
      <c r="G2744" t="s">
        <v>1861</v>
      </c>
      <c r="H2744" t="s">
        <v>36</v>
      </c>
      <c r="I2744" t="s">
        <v>18</v>
      </c>
      <c r="J2744">
        <v>39.904024069999998</v>
      </c>
      <c r="K2744">
        <v>2.5876682190000002</v>
      </c>
      <c r="L2744">
        <v>50.152654210000001</v>
      </c>
      <c r="M2744" t="s">
        <v>18</v>
      </c>
      <c r="N2744" t="str" cm="1">
        <f t="array" ref="N2744">_xlfn.IFS(J2744&lt;=29,"Twenties",J2744&lt;=39,"Thirties",J2744&lt;=49,"Fourties",J2744&lt;=59,"Fifties",J2744&gt;59,"Elders")</f>
        <v>Fourties</v>
      </c>
      <c r="O2744" t="str" cm="1">
        <f t="array" ref="O2744">_xlfn.IFS(K2745&lt;=5,"Very Short",K2745&lt;=10,"Short",K2745&lt;=15,"Mid-Class",K2745&lt;=20,"Long",K2745&lt;=25," Very Long",K2745&gt;25,"Lifer")</f>
        <v>Short</v>
      </c>
      <c r="P2744" t="str" cm="1">
        <f t="array" ref="P2744">_xlfn.IFS(L2744&lt;=39,"Negligible",L2744&lt;=79,"Minimal",L2744&lt;=119,"Moderate",L2744&lt;=158,"High Moderate",L2744&lt;=198," High",L2744&lt;=238,"Very High",L2744&lt;=278,"Severe")</f>
        <v>Minimal</v>
      </c>
      <c r="Q2744" s="3">
        <f t="shared" si="42"/>
        <v>2.0896939254166669</v>
      </c>
    </row>
    <row r="2745" spans="1:17" x14ac:dyDescent="0.25">
      <c r="A2745">
        <v>2744</v>
      </c>
      <c r="B2745" t="s">
        <v>2906</v>
      </c>
      <c r="C2745" t="s">
        <v>262</v>
      </c>
      <c r="D2745" t="s">
        <v>5754</v>
      </c>
      <c r="E2745" t="s">
        <v>15</v>
      </c>
      <c r="F2745" t="s">
        <v>1058</v>
      </c>
      <c r="G2745" t="s">
        <v>1059</v>
      </c>
      <c r="H2745" t="s">
        <v>15</v>
      </c>
      <c r="I2745" t="s">
        <v>18</v>
      </c>
      <c r="J2745">
        <v>40.27570034</v>
      </c>
      <c r="K2745">
        <v>6.5535420069999999</v>
      </c>
      <c r="L2745">
        <v>62.240437100000001</v>
      </c>
      <c r="M2745" t="s">
        <v>18</v>
      </c>
      <c r="N2745" t="str" cm="1">
        <f t="array" ref="N2745">_xlfn.IFS(J2745&lt;=29,"Twenties",J2745&lt;=39,"Thirties",J2745&lt;=49,"Fourties",J2745&lt;=59,"Fifties",J2745&gt;59,"Elders")</f>
        <v>Fourties</v>
      </c>
      <c r="O2745" t="str" cm="1">
        <f t="array" ref="O2745">_xlfn.IFS(K2746&lt;=5,"Very Short",K2746&lt;=10,"Short",K2746&lt;=15,"Mid-Class",K2746&lt;=20,"Long",K2746&lt;=25," Very Long",K2746&gt;25,"Lifer")</f>
        <v>Very Short</v>
      </c>
      <c r="P2745" t="str" cm="1">
        <f t="array" ref="P2745">_xlfn.IFS(L2745&lt;=39,"Negligible",L2745&lt;=79,"Minimal",L2745&lt;=119,"Moderate",L2745&lt;=158,"High Moderate",L2745&lt;=198," High",L2745&lt;=238,"Very High",L2745&lt;=278,"Severe")</f>
        <v>Minimal</v>
      </c>
      <c r="Q2745" s="3">
        <f t="shared" si="42"/>
        <v>2.5933515458333334</v>
      </c>
    </row>
    <row r="2746" spans="1:17" x14ac:dyDescent="0.25">
      <c r="A2746">
        <v>2745</v>
      </c>
      <c r="B2746" t="s">
        <v>56</v>
      </c>
      <c r="C2746" t="s">
        <v>268</v>
      </c>
      <c r="D2746" t="s">
        <v>5755</v>
      </c>
      <c r="E2746" t="s">
        <v>650</v>
      </c>
      <c r="F2746" t="s">
        <v>1058</v>
      </c>
      <c r="G2746" t="s">
        <v>1059</v>
      </c>
      <c r="H2746" t="s">
        <v>105</v>
      </c>
      <c r="I2746" t="s">
        <v>18</v>
      </c>
      <c r="J2746">
        <v>53.887062440000001</v>
      </c>
      <c r="K2746">
        <v>2.1387675540000002</v>
      </c>
      <c r="L2746">
        <v>78.078025600000004</v>
      </c>
      <c r="M2746" t="s">
        <v>18</v>
      </c>
      <c r="N2746" t="str" cm="1">
        <f t="array" ref="N2746">_xlfn.IFS(J2746&lt;=29,"Twenties",J2746&lt;=39,"Thirties",J2746&lt;=49,"Fourties",J2746&lt;=59,"Fifties",J2746&gt;59,"Elders")</f>
        <v>Fifties</v>
      </c>
      <c r="O2746" t="str" cm="1">
        <f t="array" ref="O2746">_xlfn.IFS(K2747&lt;=5,"Very Short",K2747&lt;=10,"Short",K2747&lt;=15,"Mid-Class",K2747&lt;=20,"Long",K2747&lt;=25," Very Long",K2747&gt;25,"Lifer")</f>
        <v>Very Short</v>
      </c>
      <c r="P2746" t="str" cm="1">
        <f t="array" ref="P2746">_xlfn.IFS(L2746&lt;=39,"Negligible",L2746&lt;=79,"Minimal",L2746&lt;=119,"Moderate",L2746&lt;=158,"High Moderate",L2746&lt;=198," High",L2746&lt;=238,"Very High",L2746&lt;=278,"Severe")</f>
        <v>Minimal</v>
      </c>
      <c r="Q2746" s="3">
        <f t="shared" si="42"/>
        <v>3.253251066666667</v>
      </c>
    </row>
    <row r="2747" spans="1:17" x14ac:dyDescent="0.25">
      <c r="A2747">
        <v>2746</v>
      </c>
      <c r="B2747" t="s">
        <v>2706</v>
      </c>
      <c r="C2747" t="s">
        <v>2907</v>
      </c>
      <c r="D2747" t="s">
        <v>5755</v>
      </c>
      <c r="E2747" t="s">
        <v>36</v>
      </c>
      <c r="F2747" t="s">
        <v>2722</v>
      </c>
      <c r="G2747" t="s">
        <v>1861</v>
      </c>
      <c r="H2747" t="s">
        <v>36</v>
      </c>
      <c r="I2747" t="s">
        <v>18</v>
      </c>
      <c r="J2747">
        <v>23.82077919</v>
      </c>
      <c r="K2747">
        <v>3.9856072139999998</v>
      </c>
      <c r="L2747">
        <v>0</v>
      </c>
      <c r="M2747" t="s">
        <v>18</v>
      </c>
      <c r="N2747" t="str" cm="1">
        <f t="array" ref="N2747">_xlfn.IFS(J2747&lt;=29,"Twenties",J2747&lt;=39,"Thirties",J2747&lt;=49,"Fourties",J2747&lt;=59,"Fifties",J2747&gt;59,"Elders")</f>
        <v>Twenties</v>
      </c>
      <c r="O2747" t="str" cm="1">
        <f t="array" ref="O2747">_xlfn.IFS(K2748&lt;=5,"Very Short",K2748&lt;=10,"Short",K2748&lt;=15,"Mid-Class",K2748&lt;=20,"Long",K2748&lt;=25," Very Long",K2748&gt;25,"Lifer")</f>
        <v>Short</v>
      </c>
      <c r="P2747" t="str" cm="1">
        <f t="array" ref="P2747">_xlfn.IFS(L2747&lt;=39,"Negligible",L2747&lt;=79,"Minimal",L2747&lt;=119,"Moderate",L2747&lt;=158,"High Moderate",L2747&lt;=198," High",L2747&lt;=238,"Very High",L2747&lt;=278,"Severe")</f>
        <v>Negligible</v>
      </c>
      <c r="Q2747" s="3">
        <f t="shared" si="42"/>
        <v>0</v>
      </c>
    </row>
    <row r="2748" spans="1:17" x14ac:dyDescent="0.25">
      <c r="A2748">
        <v>2747</v>
      </c>
      <c r="B2748" t="s">
        <v>765</v>
      </c>
      <c r="C2748" t="s">
        <v>2908</v>
      </c>
      <c r="D2748" t="s">
        <v>5754</v>
      </c>
      <c r="E2748" t="s">
        <v>15</v>
      </c>
      <c r="F2748" t="s">
        <v>1058</v>
      </c>
      <c r="G2748" t="s">
        <v>1059</v>
      </c>
      <c r="H2748" t="s">
        <v>15</v>
      </c>
      <c r="I2748" t="s">
        <v>18</v>
      </c>
      <c r="J2748">
        <v>46.624659620000003</v>
      </c>
      <c r="K2748">
        <v>6.0249548280000003</v>
      </c>
      <c r="L2748">
        <v>77.092709429999999</v>
      </c>
      <c r="M2748" t="s">
        <v>18</v>
      </c>
      <c r="N2748" t="str" cm="1">
        <f t="array" ref="N2748">_xlfn.IFS(J2748&lt;=29,"Twenties",J2748&lt;=39,"Thirties",J2748&lt;=49,"Fourties",J2748&lt;=59,"Fifties",J2748&gt;59,"Elders")</f>
        <v>Fourties</v>
      </c>
      <c r="O2748" t="str" cm="1">
        <f t="array" ref="O2748">_xlfn.IFS(K2749&lt;=5,"Very Short",K2749&lt;=10,"Short",K2749&lt;=15,"Mid-Class",K2749&lt;=20,"Long",K2749&lt;=25," Very Long",K2749&gt;25,"Lifer")</f>
        <v>Very Short</v>
      </c>
      <c r="P2748" t="str" cm="1">
        <f t="array" ref="P2748">_xlfn.IFS(L2748&lt;=39,"Negligible",L2748&lt;=79,"Minimal",L2748&lt;=119,"Moderate",L2748&lt;=158,"High Moderate",L2748&lt;=198," High",L2748&lt;=238,"Very High",L2748&lt;=278,"Severe")</f>
        <v>Minimal</v>
      </c>
      <c r="Q2748" s="3">
        <f t="shared" si="42"/>
        <v>3.2121962262500001</v>
      </c>
    </row>
    <row r="2749" spans="1:17" x14ac:dyDescent="0.25">
      <c r="A2749">
        <v>2748</v>
      </c>
      <c r="B2749" t="s">
        <v>2893</v>
      </c>
      <c r="C2749" t="s">
        <v>811</v>
      </c>
      <c r="D2749" t="s">
        <v>5754</v>
      </c>
      <c r="E2749" t="s">
        <v>155</v>
      </c>
      <c r="F2749" t="s">
        <v>1058</v>
      </c>
      <c r="G2749" t="s">
        <v>1059</v>
      </c>
      <c r="H2749" t="s">
        <v>155</v>
      </c>
      <c r="I2749" t="s">
        <v>18</v>
      </c>
      <c r="J2749">
        <v>36.73476625</v>
      </c>
      <c r="K2749">
        <v>4.6817630689999996</v>
      </c>
      <c r="L2749">
        <v>47.355927139999999</v>
      </c>
      <c r="M2749" t="s">
        <v>18</v>
      </c>
      <c r="N2749" t="str" cm="1">
        <f t="array" ref="N2749">_xlfn.IFS(J2749&lt;=29,"Twenties",J2749&lt;=39,"Thirties",J2749&lt;=49,"Fourties",J2749&lt;=59,"Fifties",J2749&gt;59,"Elders")</f>
        <v>Thirties</v>
      </c>
      <c r="O2749" t="str" cm="1">
        <f t="array" ref="O2749">_xlfn.IFS(K2750&lt;=5,"Very Short",K2750&lt;=10,"Short",K2750&lt;=15,"Mid-Class",K2750&lt;=20,"Long",K2750&lt;=25," Very Long",K2750&gt;25,"Lifer")</f>
        <v>Very Short</v>
      </c>
      <c r="P2749" t="str" cm="1">
        <f t="array" ref="P2749">_xlfn.IFS(L2749&lt;=39,"Negligible",L2749&lt;=79,"Minimal",L2749&lt;=119,"Moderate",L2749&lt;=158,"High Moderate",L2749&lt;=198," High",L2749&lt;=238,"Very High",L2749&lt;=278,"Severe")</f>
        <v>Minimal</v>
      </c>
      <c r="Q2749" s="3">
        <f t="shared" si="42"/>
        <v>1.9731636308333333</v>
      </c>
    </row>
    <row r="2750" spans="1:17" x14ac:dyDescent="0.25">
      <c r="A2750">
        <v>2749</v>
      </c>
      <c r="B2750" t="s">
        <v>987</v>
      </c>
      <c r="C2750" t="s">
        <v>79</v>
      </c>
      <c r="D2750" t="s">
        <v>5755</v>
      </c>
      <c r="E2750" t="s">
        <v>275</v>
      </c>
      <c r="F2750" t="s">
        <v>1058</v>
      </c>
      <c r="G2750" t="s">
        <v>1059</v>
      </c>
      <c r="H2750" t="s">
        <v>275</v>
      </c>
      <c r="I2750" t="s">
        <v>18</v>
      </c>
      <c r="J2750">
        <v>50.221006490000001</v>
      </c>
      <c r="K2750">
        <v>4.8277492000000004</v>
      </c>
      <c r="L2750">
        <v>104.2806499</v>
      </c>
      <c r="M2750" t="s">
        <v>18</v>
      </c>
      <c r="N2750" t="str" cm="1">
        <f t="array" ref="N2750">_xlfn.IFS(J2750&lt;=29,"Twenties",J2750&lt;=39,"Thirties",J2750&lt;=49,"Fourties",J2750&lt;=59,"Fifties",J2750&gt;59,"Elders")</f>
        <v>Fifties</v>
      </c>
      <c r="O2750" t="str" cm="1">
        <f t="array" ref="O2750">_xlfn.IFS(K2751&lt;=5,"Very Short",K2751&lt;=10,"Short",K2751&lt;=15,"Mid-Class",K2751&lt;=20,"Long",K2751&lt;=25," Very Long",K2751&gt;25,"Lifer")</f>
        <v>Very Short</v>
      </c>
      <c r="P2750" t="str" cm="1">
        <f t="array" ref="P2750">_xlfn.IFS(L2750&lt;=39,"Negligible",L2750&lt;=79,"Minimal",L2750&lt;=119,"Moderate",L2750&lt;=158,"High Moderate",L2750&lt;=198," High",L2750&lt;=238,"Very High",L2750&lt;=278,"Severe")</f>
        <v>Moderate</v>
      </c>
      <c r="Q2750" s="3">
        <f t="shared" si="42"/>
        <v>4.345027079166667</v>
      </c>
    </row>
    <row r="2751" spans="1:17" x14ac:dyDescent="0.25">
      <c r="A2751">
        <v>2750</v>
      </c>
      <c r="B2751" t="s">
        <v>2809</v>
      </c>
      <c r="C2751" t="s">
        <v>2351</v>
      </c>
      <c r="D2751" t="s">
        <v>5754</v>
      </c>
      <c r="E2751" t="s">
        <v>125</v>
      </c>
      <c r="F2751" t="s">
        <v>1058</v>
      </c>
      <c r="G2751" t="s">
        <v>1059</v>
      </c>
      <c r="H2751" t="s">
        <v>125</v>
      </c>
      <c r="I2751" t="s">
        <v>18</v>
      </c>
      <c r="J2751">
        <v>37.594993639999998</v>
      </c>
      <c r="K2751">
        <v>3.5680453719999998</v>
      </c>
      <c r="L2751">
        <v>34.205366239999996</v>
      </c>
      <c r="M2751" t="s">
        <v>18</v>
      </c>
      <c r="N2751" t="str" cm="1">
        <f t="array" ref="N2751">_xlfn.IFS(J2751&lt;=29,"Twenties",J2751&lt;=39,"Thirties",J2751&lt;=49,"Fourties",J2751&lt;=59,"Fifties",J2751&gt;59,"Elders")</f>
        <v>Thirties</v>
      </c>
      <c r="O2751" t="str" cm="1">
        <f t="array" ref="O2751">_xlfn.IFS(K2752&lt;=5,"Very Short",K2752&lt;=10,"Short",K2752&lt;=15,"Mid-Class",K2752&lt;=20,"Long",K2752&lt;=25," Very Long",K2752&gt;25,"Lifer")</f>
        <v>Short</v>
      </c>
      <c r="P2751" t="str" cm="1">
        <f t="array" ref="P2751">_xlfn.IFS(L2751&lt;=39,"Negligible",L2751&lt;=79,"Minimal",L2751&lt;=119,"Moderate",L2751&lt;=158,"High Moderate",L2751&lt;=198," High",L2751&lt;=238,"Very High",L2751&lt;=278,"Severe")</f>
        <v>Negligible</v>
      </c>
      <c r="Q2751" s="3">
        <f t="shared" si="42"/>
        <v>1.4252235933333333</v>
      </c>
    </row>
    <row r="2752" spans="1:17" x14ac:dyDescent="0.25">
      <c r="A2752">
        <v>2751</v>
      </c>
      <c r="B2752" t="s">
        <v>2909</v>
      </c>
      <c r="C2752" t="s">
        <v>1167</v>
      </c>
      <c r="D2752" t="s">
        <v>5755</v>
      </c>
      <c r="E2752" t="s">
        <v>36</v>
      </c>
      <c r="F2752" t="s">
        <v>2722</v>
      </c>
      <c r="G2752" t="s">
        <v>1861</v>
      </c>
      <c r="H2752" t="s">
        <v>36</v>
      </c>
      <c r="I2752" t="s">
        <v>18</v>
      </c>
      <c r="J2752">
        <v>29.473409490000002</v>
      </c>
      <c r="K2752">
        <v>7.1409064170000001</v>
      </c>
      <c r="L2752">
        <v>2.390985846</v>
      </c>
      <c r="M2752" t="s">
        <v>18</v>
      </c>
      <c r="N2752" t="str" cm="1">
        <f t="array" ref="N2752">_xlfn.IFS(J2752&lt;=29,"Twenties",J2752&lt;=39,"Thirties",J2752&lt;=49,"Fourties",J2752&lt;=59,"Fifties",J2752&gt;59,"Elders")</f>
        <v>Thirties</v>
      </c>
      <c r="O2752" t="str" cm="1">
        <f t="array" ref="O2752">_xlfn.IFS(K2753&lt;=5,"Very Short",K2753&lt;=10,"Short",K2753&lt;=15,"Mid-Class",K2753&lt;=20,"Long",K2753&lt;=25," Very Long",K2753&gt;25,"Lifer")</f>
        <v>Very Short</v>
      </c>
      <c r="P2752" t="str" cm="1">
        <f t="array" ref="P2752">_xlfn.IFS(L2752&lt;=39,"Negligible",L2752&lt;=79,"Minimal",L2752&lt;=119,"Moderate",L2752&lt;=158,"High Moderate",L2752&lt;=198," High",L2752&lt;=238,"Very High",L2752&lt;=278,"Severe")</f>
        <v>Negligible</v>
      </c>
      <c r="Q2752" s="3">
        <f t="shared" si="42"/>
        <v>9.9624410250000003E-2</v>
      </c>
    </row>
    <row r="2753" spans="1:17" x14ac:dyDescent="0.25">
      <c r="A2753">
        <v>2752</v>
      </c>
      <c r="B2753" t="s">
        <v>1105</v>
      </c>
      <c r="C2753" t="s">
        <v>2910</v>
      </c>
      <c r="D2753" t="s">
        <v>5754</v>
      </c>
      <c r="E2753" t="s">
        <v>28</v>
      </c>
      <c r="F2753" t="s">
        <v>1058</v>
      </c>
      <c r="G2753" t="s">
        <v>1059</v>
      </c>
      <c r="H2753" t="s">
        <v>28</v>
      </c>
      <c r="I2753" t="s">
        <v>18</v>
      </c>
      <c r="J2753">
        <v>47.41687933</v>
      </c>
      <c r="K2753">
        <v>3.556842327</v>
      </c>
      <c r="L2753">
        <v>56.264272149999996</v>
      </c>
      <c r="M2753" t="s">
        <v>18</v>
      </c>
      <c r="N2753" t="str" cm="1">
        <f t="array" ref="N2753">_xlfn.IFS(J2753&lt;=29,"Twenties",J2753&lt;=39,"Thirties",J2753&lt;=49,"Fourties",J2753&lt;=59,"Fifties",J2753&gt;59,"Elders")</f>
        <v>Fourties</v>
      </c>
      <c r="O2753" t="str" cm="1">
        <f t="array" ref="O2753">_xlfn.IFS(K2754&lt;=5,"Very Short",K2754&lt;=10,"Short",K2754&lt;=15,"Mid-Class",K2754&lt;=20,"Long",K2754&lt;=25," Very Long",K2754&gt;25,"Lifer")</f>
        <v>Very Short</v>
      </c>
      <c r="P2753" t="str" cm="1">
        <f t="array" ref="P2753">_xlfn.IFS(L2753&lt;=39,"Negligible",L2753&lt;=79,"Minimal",L2753&lt;=119,"Moderate",L2753&lt;=158,"High Moderate",L2753&lt;=198," High",L2753&lt;=238,"Very High",L2753&lt;=278,"Severe")</f>
        <v>Minimal</v>
      </c>
      <c r="Q2753" s="3">
        <f t="shared" si="42"/>
        <v>2.3443446729166664</v>
      </c>
    </row>
    <row r="2754" spans="1:17" x14ac:dyDescent="0.25">
      <c r="A2754">
        <v>2753</v>
      </c>
      <c r="B2754" t="s">
        <v>45</v>
      </c>
      <c r="C2754" t="s">
        <v>1849</v>
      </c>
      <c r="D2754" t="s">
        <v>5754</v>
      </c>
      <c r="E2754" t="s">
        <v>260</v>
      </c>
      <c r="F2754" t="s">
        <v>1058</v>
      </c>
      <c r="G2754" t="s">
        <v>1059</v>
      </c>
      <c r="H2754" t="s">
        <v>260</v>
      </c>
      <c r="I2754" t="s">
        <v>18</v>
      </c>
      <c r="J2754">
        <v>31.91659323</v>
      </c>
      <c r="K2754">
        <v>4.7099671079999998</v>
      </c>
      <c r="L2754">
        <v>0</v>
      </c>
      <c r="M2754" t="s">
        <v>18</v>
      </c>
      <c r="N2754" t="str" cm="1">
        <f t="array" ref="N2754">_xlfn.IFS(J2754&lt;=29,"Twenties",J2754&lt;=39,"Thirties",J2754&lt;=49,"Fourties",J2754&lt;=59,"Fifties",J2754&gt;59,"Elders")</f>
        <v>Thirties</v>
      </c>
      <c r="O2754" t="str" cm="1">
        <f t="array" ref="O2754">_xlfn.IFS(K2755&lt;=5,"Very Short",K2755&lt;=10,"Short",K2755&lt;=15,"Mid-Class",K2755&lt;=20,"Long",K2755&lt;=25," Very Long",K2755&gt;25,"Lifer")</f>
        <v>Short</v>
      </c>
      <c r="P2754" t="str" cm="1">
        <f t="array" ref="P2754">_xlfn.IFS(L2754&lt;=39,"Negligible",L2754&lt;=79,"Minimal",L2754&lt;=119,"Moderate",L2754&lt;=158,"High Moderate",L2754&lt;=198," High",L2754&lt;=238,"Very High",L2754&lt;=278,"Severe")</f>
        <v>Negligible</v>
      </c>
      <c r="Q2754" s="3">
        <f t="shared" ref="Q2754:Q2817" si="43">L2754/24</f>
        <v>0</v>
      </c>
    </row>
    <row r="2755" spans="1:17" x14ac:dyDescent="0.25">
      <c r="A2755">
        <v>2754</v>
      </c>
      <c r="B2755" t="s">
        <v>364</v>
      </c>
      <c r="C2755" t="s">
        <v>628</v>
      </c>
      <c r="D2755" t="s">
        <v>5755</v>
      </c>
      <c r="E2755" t="s">
        <v>31</v>
      </c>
      <c r="F2755" t="s">
        <v>1058</v>
      </c>
      <c r="G2755" t="s">
        <v>1059</v>
      </c>
      <c r="H2755" t="s">
        <v>31</v>
      </c>
      <c r="I2755" t="s">
        <v>18</v>
      </c>
      <c r="J2755">
        <v>30.38347783</v>
      </c>
      <c r="K2755">
        <v>5.2583464769999999</v>
      </c>
      <c r="L2755">
        <v>0</v>
      </c>
      <c r="M2755" t="s">
        <v>18</v>
      </c>
      <c r="N2755" t="str" cm="1">
        <f t="array" ref="N2755">_xlfn.IFS(J2755&lt;=29,"Twenties",J2755&lt;=39,"Thirties",J2755&lt;=49,"Fourties",J2755&lt;=59,"Fifties",J2755&gt;59,"Elders")</f>
        <v>Thirties</v>
      </c>
      <c r="O2755" t="str" cm="1">
        <f t="array" ref="O2755">_xlfn.IFS(K2756&lt;=5,"Very Short",K2756&lt;=10,"Short",K2756&lt;=15,"Mid-Class",K2756&lt;=20,"Long",K2756&lt;=25," Very Long",K2756&gt;25,"Lifer")</f>
        <v>Short</v>
      </c>
      <c r="P2755" t="str" cm="1">
        <f t="array" ref="P2755">_xlfn.IFS(L2755&lt;=39,"Negligible",L2755&lt;=79,"Minimal",L2755&lt;=119,"Moderate",L2755&lt;=158,"High Moderate",L2755&lt;=198," High",L2755&lt;=238,"Very High",L2755&lt;=278,"Severe")</f>
        <v>Negligible</v>
      </c>
      <c r="Q2755" s="3">
        <f t="shared" si="43"/>
        <v>0</v>
      </c>
    </row>
    <row r="2756" spans="1:17" x14ac:dyDescent="0.25">
      <c r="A2756">
        <v>2755</v>
      </c>
      <c r="B2756" t="s">
        <v>2911</v>
      </c>
      <c r="C2756" t="s">
        <v>50</v>
      </c>
      <c r="D2756" t="s">
        <v>5755</v>
      </c>
      <c r="E2756" t="s">
        <v>724</v>
      </c>
      <c r="F2756" t="s">
        <v>1058</v>
      </c>
      <c r="G2756" t="s">
        <v>1059</v>
      </c>
      <c r="H2756" t="s">
        <v>132</v>
      </c>
      <c r="I2756" t="s">
        <v>18</v>
      </c>
      <c r="J2756">
        <v>50.009106269999997</v>
      </c>
      <c r="K2756">
        <v>5.2522934269999997</v>
      </c>
      <c r="L2756">
        <v>66.966131739999994</v>
      </c>
      <c r="M2756" t="s">
        <v>18</v>
      </c>
      <c r="N2756" t="str" cm="1">
        <f t="array" ref="N2756">_xlfn.IFS(J2756&lt;=29,"Twenties",J2756&lt;=39,"Thirties",J2756&lt;=49,"Fourties",J2756&lt;=59,"Fifties",J2756&gt;59,"Elders")</f>
        <v>Fifties</v>
      </c>
      <c r="O2756" t="str" cm="1">
        <f t="array" ref="O2756">_xlfn.IFS(K2757&lt;=5,"Very Short",K2757&lt;=10,"Short",K2757&lt;=15,"Mid-Class",K2757&lt;=20,"Long",K2757&lt;=25," Very Long",K2757&gt;25,"Lifer")</f>
        <v>Very Short</v>
      </c>
      <c r="P2756" t="str" cm="1">
        <f t="array" ref="P2756">_xlfn.IFS(L2756&lt;=39,"Negligible",L2756&lt;=79,"Minimal",L2756&lt;=119,"Moderate",L2756&lt;=158,"High Moderate",L2756&lt;=198," High",L2756&lt;=238,"Very High",L2756&lt;=278,"Severe")</f>
        <v>Minimal</v>
      </c>
      <c r="Q2756" s="3">
        <f t="shared" si="43"/>
        <v>2.7902554891666664</v>
      </c>
    </row>
    <row r="2757" spans="1:17" x14ac:dyDescent="0.25">
      <c r="A2757">
        <v>2756</v>
      </c>
      <c r="B2757" t="s">
        <v>2912</v>
      </c>
      <c r="C2757" t="s">
        <v>247</v>
      </c>
      <c r="D2757" t="s">
        <v>5754</v>
      </c>
      <c r="E2757" t="s">
        <v>1974</v>
      </c>
      <c r="F2757" t="s">
        <v>1058</v>
      </c>
      <c r="G2757" t="s">
        <v>1059</v>
      </c>
      <c r="H2757" t="s">
        <v>275</v>
      </c>
      <c r="I2757" t="s">
        <v>18</v>
      </c>
      <c r="J2757">
        <v>63.968581110000002</v>
      </c>
      <c r="K2757">
        <v>4.2313826130000001</v>
      </c>
      <c r="L2757">
        <v>157.25092000000001</v>
      </c>
      <c r="M2757" t="s">
        <v>18</v>
      </c>
      <c r="N2757" t="str" cm="1">
        <f t="array" ref="N2757">_xlfn.IFS(J2757&lt;=29,"Twenties",J2757&lt;=39,"Thirties",J2757&lt;=49,"Fourties",J2757&lt;=59,"Fifties",J2757&gt;59,"Elders")</f>
        <v>Elders</v>
      </c>
      <c r="O2757" t="str" cm="1">
        <f t="array" ref="O2757">_xlfn.IFS(K2758&lt;=5,"Very Short",K2758&lt;=10,"Short",K2758&lt;=15,"Mid-Class",K2758&lt;=20,"Long",K2758&lt;=25," Very Long",K2758&gt;25,"Lifer")</f>
        <v>Short</v>
      </c>
      <c r="P2757" t="str" cm="1">
        <f t="array" ref="P2757">_xlfn.IFS(L2757&lt;=39,"Negligible",L2757&lt;=79,"Minimal",L2757&lt;=119,"Moderate",L2757&lt;=158,"High Moderate",L2757&lt;=198," High",L2757&lt;=238,"Very High",L2757&lt;=278,"Severe")</f>
        <v>High Moderate</v>
      </c>
      <c r="Q2757" s="3">
        <f t="shared" si="43"/>
        <v>6.5521216666666673</v>
      </c>
    </row>
    <row r="2758" spans="1:17" x14ac:dyDescent="0.25">
      <c r="A2758">
        <v>2757</v>
      </c>
      <c r="B2758" t="s">
        <v>1615</v>
      </c>
      <c r="C2758" t="s">
        <v>825</v>
      </c>
      <c r="D2758" t="s">
        <v>5754</v>
      </c>
      <c r="E2758" t="s">
        <v>1346</v>
      </c>
      <c r="F2758" t="s">
        <v>1058</v>
      </c>
      <c r="G2758" t="s">
        <v>1059</v>
      </c>
      <c r="H2758" t="s">
        <v>260</v>
      </c>
      <c r="I2758" t="s">
        <v>18</v>
      </c>
      <c r="J2758">
        <v>30.966963679999999</v>
      </c>
      <c r="K2758">
        <v>5.8447602380000001</v>
      </c>
      <c r="L2758">
        <v>6.9485471670000001</v>
      </c>
      <c r="M2758" t="s">
        <v>18</v>
      </c>
      <c r="N2758" t="str" cm="1">
        <f t="array" ref="N2758">_xlfn.IFS(J2758&lt;=29,"Twenties",J2758&lt;=39,"Thirties",J2758&lt;=49,"Fourties",J2758&lt;=59,"Fifties",J2758&gt;59,"Elders")</f>
        <v>Thirties</v>
      </c>
      <c r="O2758" t="str" cm="1">
        <f t="array" ref="O2758">_xlfn.IFS(K2759&lt;=5,"Very Short",K2759&lt;=10,"Short",K2759&lt;=15,"Mid-Class",K2759&lt;=20,"Long",K2759&lt;=25," Very Long",K2759&gt;25,"Lifer")</f>
        <v>Very Short</v>
      </c>
      <c r="P2758" t="str" cm="1">
        <f t="array" ref="P2758">_xlfn.IFS(L2758&lt;=39,"Negligible",L2758&lt;=79,"Minimal",L2758&lt;=119,"Moderate",L2758&lt;=158,"High Moderate",L2758&lt;=198," High",L2758&lt;=238,"Very High",L2758&lt;=278,"Severe")</f>
        <v>Negligible</v>
      </c>
      <c r="Q2758" s="3">
        <f t="shared" si="43"/>
        <v>0.28952279862500002</v>
      </c>
    </row>
    <row r="2759" spans="1:17" x14ac:dyDescent="0.25">
      <c r="A2759">
        <v>2758</v>
      </c>
      <c r="B2759" t="s">
        <v>529</v>
      </c>
      <c r="C2759" t="s">
        <v>1288</v>
      </c>
      <c r="D2759" t="s">
        <v>5755</v>
      </c>
      <c r="E2759" t="s">
        <v>36</v>
      </c>
      <c r="F2759" t="s">
        <v>2722</v>
      </c>
      <c r="G2759" t="s">
        <v>1861</v>
      </c>
      <c r="H2759" t="s">
        <v>36</v>
      </c>
      <c r="I2759" t="s">
        <v>18</v>
      </c>
      <c r="J2759">
        <v>34.113641370000003</v>
      </c>
      <c r="K2759">
        <v>4.8781661359999999</v>
      </c>
      <c r="L2759">
        <v>56.296377040000003</v>
      </c>
      <c r="M2759" t="s">
        <v>18</v>
      </c>
      <c r="N2759" t="str" cm="1">
        <f t="array" ref="N2759">_xlfn.IFS(J2759&lt;=29,"Twenties",J2759&lt;=39,"Thirties",J2759&lt;=49,"Fourties",J2759&lt;=59,"Fifties",J2759&gt;59,"Elders")</f>
        <v>Thirties</v>
      </c>
      <c r="O2759" t="str" cm="1">
        <f t="array" ref="O2759">_xlfn.IFS(K2760&lt;=5,"Very Short",K2760&lt;=10,"Short",K2760&lt;=15,"Mid-Class",K2760&lt;=20,"Long",K2760&lt;=25," Very Long",K2760&gt;25,"Lifer")</f>
        <v>Very Short</v>
      </c>
      <c r="P2759" t="str" cm="1">
        <f t="array" ref="P2759">_xlfn.IFS(L2759&lt;=39,"Negligible",L2759&lt;=79,"Minimal",L2759&lt;=119,"Moderate",L2759&lt;=158,"High Moderate",L2759&lt;=198," High",L2759&lt;=238,"Very High",L2759&lt;=278,"Severe")</f>
        <v>Minimal</v>
      </c>
      <c r="Q2759" s="3">
        <f t="shared" si="43"/>
        <v>2.3456823766666668</v>
      </c>
    </row>
    <row r="2760" spans="1:17" x14ac:dyDescent="0.25">
      <c r="A2760">
        <v>2759</v>
      </c>
      <c r="B2760" t="s">
        <v>2913</v>
      </c>
      <c r="C2760" t="s">
        <v>388</v>
      </c>
      <c r="D2760" t="s">
        <v>5754</v>
      </c>
      <c r="E2760" t="s">
        <v>2643</v>
      </c>
      <c r="F2760" t="s">
        <v>1058</v>
      </c>
      <c r="G2760" t="s">
        <v>1059</v>
      </c>
      <c r="H2760" t="s">
        <v>88</v>
      </c>
      <c r="I2760" t="s">
        <v>18</v>
      </c>
      <c r="J2760">
        <v>50.009247289999998</v>
      </c>
      <c r="K2760">
        <v>4.8664707490000003</v>
      </c>
      <c r="L2760">
        <v>91.298032340000006</v>
      </c>
      <c r="M2760" t="s">
        <v>18</v>
      </c>
      <c r="N2760" t="str" cm="1">
        <f t="array" ref="N2760">_xlfn.IFS(J2760&lt;=29,"Twenties",J2760&lt;=39,"Thirties",J2760&lt;=49,"Fourties",J2760&lt;=59,"Fifties",J2760&gt;59,"Elders")</f>
        <v>Fifties</v>
      </c>
      <c r="O2760" t="str" cm="1">
        <f t="array" ref="O2760">_xlfn.IFS(K2761&lt;=5,"Very Short",K2761&lt;=10,"Short",K2761&lt;=15,"Mid-Class",K2761&lt;=20,"Long",K2761&lt;=25," Very Long",K2761&gt;25,"Lifer")</f>
        <v>Short</v>
      </c>
      <c r="P2760" t="str" cm="1">
        <f t="array" ref="P2760">_xlfn.IFS(L2760&lt;=39,"Negligible",L2760&lt;=79,"Minimal",L2760&lt;=119,"Moderate",L2760&lt;=158,"High Moderate",L2760&lt;=198," High",L2760&lt;=238,"Very High",L2760&lt;=278,"Severe")</f>
        <v>Moderate</v>
      </c>
      <c r="Q2760" s="3">
        <f t="shared" si="43"/>
        <v>3.8040846808333337</v>
      </c>
    </row>
    <row r="2761" spans="1:17" x14ac:dyDescent="0.25">
      <c r="A2761">
        <v>2760</v>
      </c>
      <c r="B2761" t="s">
        <v>2914</v>
      </c>
      <c r="C2761" t="s">
        <v>1197</v>
      </c>
      <c r="D2761" t="s">
        <v>5754</v>
      </c>
      <c r="E2761" t="s">
        <v>1487</v>
      </c>
      <c r="F2761" t="s">
        <v>1058</v>
      </c>
      <c r="G2761" t="s">
        <v>1059</v>
      </c>
      <c r="H2761" t="s">
        <v>167</v>
      </c>
      <c r="I2761" t="s">
        <v>18</v>
      </c>
      <c r="J2761">
        <v>43.797996390000002</v>
      </c>
      <c r="K2761">
        <v>5.451998691</v>
      </c>
      <c r="L2761">
        <v>63.865964310000003</v>
      </c>
      <c r="M2761" t="s">
        <v>18</v>
      </c>
      <c r="N2761" t="str" cm="1">
        <f t="array" ref="N2761">_xlfn.IFS(J2761&lt;=29,"Twenties",J2761&lt;=39,"Thirties",J2761&lt;=49,"Fourties",J2761&lt;=59,"Fifties",J2761&gt;59,"Elders")</f>
        <v>Fourties</v>
      </c>
      <c r="O2761" t="str" cm="1">
        <f t="array" ref="O2761">_xlfn.IFS(K2762&lt;=5,"Very Short",K2762&lt;=10,"Short",K2762&lt;=15,"Mid-Class",K2762&lt;=20,"Long",K2762&lt;=25," Very Long",K2762&gt;25,"Lifer")</f>
        <v>Short</v>
      </c>
      <c r="P2761" t="str" cm="1">
        <f t="array" ref="P2761">_xlfn.IFS(L2761&lt;=39,"Negligible",L2761&lt;=79,"Minimal",L2761&lt;=119,"Moderate",L2761&lt;=158,"High Moderate",L2761&lt;=198," High",L2761&lt;=238,"Very High",L2761&lt;=278,"Severe")</f>
        <v>Minimal</v>
      </c>
      <c r="Q2761" s="3">
        <f t="shared" si="43"/>
        <v>2.6610818462500001</v>
      </c>
    </row>
    <row r="2762" spans="1:17" x14ac:dyDescent="0.25">
      <c r="A2762">
        <v>2761</v>
      </c>
      <c r="B2762" t="s">
        <v>86</v>
      </c>
      <c r="C2762" t="s">
        <v>123</v>
      </c>
      <c r="D2762" t="s">
        <v>5754</v>
      </c>
      <c r="E2762" t="s">
        <v>260</v>
      </c>
      <c r="F2762" t="s">
        <v>1058</v>
      </c>
      <c r="G2762" t="s">
        <v>1059</v>
      </c>
      <c r="H2762" t="s">
        <v>260</v>
      </c>
      <c r="I2762" t="s">
        <v>18</v>
      </c>
      <c r="J2762">
        <v>52.67156671</v>
      </c>
      <c r="K2762">
        <v>7.3053989670000004</v>
      </c>
      <c r="L2762">
        <v>126.9626995</v>
      </c>
      <c r="M2762" t="s">
        <v>18</v>
      </c>
      <c r="N2762" t="str" cm="1">
        <f t="array" ref="N2762">_xlfn.IFS(J2762&lt;=29,"Twenties",J2762&lt;=39,"Thirties",J2762&lt;=49,"Fourties",J2762&lt;=59,"Fifties",J2762&gt;59,"Elders")</f>
        <v>Fifties</v>
      </c>
      <c r="O2762" t="str" cm="1">
        <f t="array" ref="O2762">_xlfn.IFS(K2763&lt;=5,"Very Short",K2763&lt;=10,"Short",K2763&lt;=15,"Mid-Class",K2763&lt;=20,"Long",K2763&lt;=25," Very Long",K2763&gt;25,"Lifer")</f>
        <v>Short</v>
      </c>
      <c r="P2762" t="str" cm="1">
        <f t="array" ref="P2762">_xlfn.IFS(L2762&lt;=39,"Negligible",L2762&lt;=79,"Minimal",L2762&lt;=119,"Moderate",L2762&lt;=158,"High Moderate",L2762&lt;=198," High",L2762&lt;=238,"Very High",L2762&lt;=278,"Severe")</f>
        <v>High Moderate</v>
      </c>
      <c r="Q2762" s="3">
        <f t="shared" si="43"/>
        <v>5.2901124791666669</v>
      </c>
    </row>
    <row r="2763" spans="1:17" x14ac:dyDescent="0.25">
      <c r="A2763">
        <v>2762</v>
      </c>
      <c r="B2763" t="s">
        <v>2915</v>
      </c>
      <c r="C2763" t="s">
        <v>73</v>
      </c>
      <c r="D2763" t="s">
        <v>5754</v>
      </c>
      <c r="E2763" t="s">
        <v>36</v>
      </c>
      <c r="F2763" t="s">
        <v>818</v>
      </c>
      <c r="G2763" t="s">
        <v>819</v>
      </c>
      <c r="H2763" t="s">
        <v>36</v>
      </c>
      <c r="I2763" t="s">
        <v>18</v>
      </c>
      <c r="J2763">
        <v>15.369732519999999</v>
      </c>
      <c r="K2763">
        <v>5.1159704860000002</v>
      </c>
      <c r="L2763">
        <v>0</v>
      </c>
      <c r="M2763" t="s">
        <v>18</v>
      </c>
      <c r="N2763" t="str" cm="1">
        <f t="array" ref="N2763">_xlfn.IFS(J2763&lt;=29,"Twenties",J2763&lt;=39,"Thirties",J2763&lt;=49,"Fourties",J2763&lt;=59,"Fifties",J2763&gt;59,"Elders")</f>
        <v>Twenties</v>
      </c>
      <c r="O2763" t="str" cm="1">
        <f t="array" ref="O2763">_xlfn.IFS(K2764&lt;=5,"Very Short",K2764&lt;=10,"Short",K2764&lt;=15,"Mid-Class",K2764&lt;=20,"Long",K2764&lt;=25," Very Long",K2764&gt;25,"Lifer")</f>
        <v>Short</v>
      </c>
      <c r="P2763" t="str" cm="1">
        <f t="array" ref="P2763">_xlfn.IFS(L2763&lt;=39,"Negligible",L2763&lt;=79,"Minimal",L2763&lt;=119,"Moderate",L2763&lt;=158,"High Moderate",L2763&lt;=198," High",L2763&lt;=238,"Very High",L2763&lt;=278,"Severe")</f>
        <v>Negligible</v>
      </c>
      <c r="Q2763" s="3">
        <f t="shared" si="43"/>
        <v>0</v>
      </c>
    </row>
    <row r="2764" spans="1:17" x14ac:dyDescent="0.25">
      <c r="A2764">
        <v>2763</v>
      </c>
      <c r="B2764" t="s">
        <v>2916</v>
      </c>
      <c r="C2764" t="s">
        <v>50</v>
      </c>
      <c r="D2764" t="s">
        <v>5755</v>
      </c>
      <c r="E2764" t="s">
        <v>98</v>
      </c>
      <c r="F2764" t="s">
        <v>1058</v>
      </c>
      <c r="G2764" t="s">
        <v>1059</v>
      </c>
      <c r="H2764" t="s">
        <v>99</v>
      </c>
      <c r="I2764" t="s">
        <v>18</v>
      </c>
      <c r="J2764">
        <v>25.243050660000002</v>
      </c>
      <c r="K2764">
        <v>7.6771764679999999</v>
      </c>
      <c r="L2764">
        <v>0</v>
      </c>
      <c r="M2764" t="s">
        <v>18</v>
      </c>
      <c r="N2764" t="str" cm="1">
        <f t="array" ref="N2764">_xlfn.IFS(J2764&lt;=29,"Twenties",J2764&lt;=39,"Thirties",J2764&lt;=49,"Fourties",J2764&lt;=59,"Fifties",J2764&gt;59,"Elders")</f>
        <v>Twenties</v>
      </c>
      <c r="O2764" t="str" cm="1">
        <f t="array" ref="O2764">_xlfn.IFS(K2765&lt;=5,"Very Short",K2765&lt;=10,"Short",K2765&lt;=15,"Mid-Class",K2765&lt;=20,"Long",K2765&lt;=25," Very Long",K2765&gt;25,"Lifer")</f>
        <v>Very Short</v>
      </c>
      <c r="P2764" t="str" cm="1">
        <f t="array" ref="P2764">_xlfn.IFS(L2764&lt;=39,"Negligible",L2764&lt;=79,"Minimal",L2764&lt;=119,"Moderate",L2764&lt;=158,"High Moderate",L2764&lt;=198," High",L2764&lt;=238,"Very High",L2764&lt;=278,"Severe")</f>
        <v>Negligible</v>
      </c>
      <c r="Q2764" s="3">
        <f t="shared" si="43"/>
        <v>0</v>
      </c>
    </row>
    <row r="2765" spans="1:17" x14ac:dyDescent="0.25">
      <c r="A2765">
        <v>2764</v>
      </c>
      <c r="B2765" t="s">
        <v>2660</v>
      </c>
      <c r="C2765" t="s">
        <v>2910</v>
      </c>
      <c r="D2765" t="s">
        <v>5754</v>
      </c>
      <c r="E2765" t="s">
        <v>28</v>
      </c>
      <c r="F2765" t="s">
        <v>1058</v>
      </c>
      <c r="G2765" t="s">
        <v>1059</v>
      </c>
      <c r="H2765" t="s">
        <v>28</v>
      </c>
      <c r="I2765" t="s">
        <v>18</v>
      </c>
      <c r="J2765">
        <v>33.984442979999997</v>
      </c>
      <c r="K2765">
        <v>4.7644429989999999</v>
      </c>
      <c r="L2765">
        <v>0</v>
      </c>
      <c r="M2765" t="s">
        <v>18</v>
      </c>
      <c r="N2765" t="str" cm="1">
        <f t="array" ref="N2765">_xlfn.IFS(J2765&lt;=29,"Twenties",J2765&lt;=39,"Thirties",J2765&lt;=49,"Fourties",J2765&lt;=59,"Fifties",J2765&gt;59,"Elders")</f>
        <v>Thirties</v>
      </c>
      <c r="O2765" t="str" cm="1">
        <f t="array" ref="O2765">_xlfn.IFS(K2766&lt;=5,"Very Short",K2766&lt;=10,"Short",K2766&lt;=15,"Mid-Class",K2766&lt;=20,"Long",K2766&lt;=25," Very Long",K2766&gt;25,"Lifer")</f>
        <v>Very Short</v>
      </c>
      <c r="P2765" t="str" cm="1">
        <f t="array" ref="P2765">_xlfn.IFS(L2765&lt;=39,"Negligible",L2765&lt;=79,"Minimal",L2765&lt;=119,"Moderate",L2765&lt;=158,"High Moderate",L2765&lt;=198," High",L2765&lt;=238,"Very High",L2765&lt;=278,"Severe")</f>
        <v>Negligible</v>
      </c>
      <c r="Q2765" s="3">
        <f t="shared" si="43"/>
        <v>0</v>
      </c>
    </row>
    <row r="2766" spans="1:17" x14ac:dyDescent="0.25">
      <c r="A2766">
        <v>2765</v>
      </c>
      <c r="B2766" t="s">
        <v>1207</v>
      </c>
      <c r="C2766" t="s">
        <v>1310</v>
      </c>
      <c r="D2766" t="s">
        <v>5755</v>
      </c>
      <c r="E2766" t="s">
        <v>167</v>
      </c>
      <c r="F2766" t="s">
        <v>1058</v>
      </c>
      <c r="G2766" t="s">
        <v>1059</v>
      </c>
      <c r="H2766" t="s">
        <v>167</v>
      </c>
      <c r="I2766" t="s">
        <v>18</v>
      </c>
      <c r="J2766">
        <v>39.958698990000002</v>
      </c>
      <c r="K2766">
        <v>3.523608281</v>
      </c>
      <c r="L2766">
        <v>48.258304809999998</v>
      </c>
      <c r="M2766" t="s">
        <v>18</v>
      </c>
      <c r="N2766" t="str" cm="1">
        <f t="array" ref="N2766">_xlfn.IFS(J2766&lt;=29,"Twenties",J2766&lt;=39,"Thirties",J2766&lt;=49,"Fourties",J2766&lt;=59,"Fifties",J2766&gt;59,"Elders")</f>
        <v>Fourties</v>
      </c>
      <c r="O2766" t="str" cm="1">
        <f t="array" ref="O2766">_xlfn.IFS(K2767&lt;=5,"Very Short",K2767&lt;=10,"Short",K2767&lt;=15,"Mid-Class",K2767&lt;=20,"Long",K2767&lt;=25," Very Long",K2767&gt;25,"Lifer")</f>
        <v>Very Short</v>
      </c>
      <c r="P2766" t="str" cm="1">
        <f t="array" ref="P2766">_xlfn.IFS(L2766&lt;=39,"Negligible",L2766&lt;=79,"Minimal",L2766&lt;=119,"Moderate",L2766&lt;=158,"High Moderate",L2766&lt;=198," High",L2766&lt;=238,"Very High",L2766&lt;=278,"Severe")</f>
        <v>Minimal</v>
      </c>
      <c r="Q2766" s="3">
        <f t="shared" si="43"/>
        <v>2.0107627004166666</v>
      </c>
    </row>
    <row r="2767" spans="1:17" x14ac:dyDescent="0.25">
      <c r="A2767">
        <v>2766</v>
      </c>
      <c r="B2767" t="s">
        <v>1615</v>
      </c>
      <c r="C2767" t="s">
        <v>2917</v>
      </c>
      <c r="D2767" t="s">
        <v>5754</v>
      </c>
      <c r="E2767" t="s">
        <v>1114</v>
      </c>
      <c r="F2767" t="s">
        <v>1058</v>
      </c>
      <c r="G2767" t="s">
        <v>1059</v>
      </c>
      <c r="H2767" t="s">
        <v>85</v>
      </c>
      <c r="I2767" t="s">
        <v>18</v>
      </c>
      <c r="J2767">
        <v>33.222008600000002</v>
      </c>
      <c r="K2767">
        <v>4.5548349330000004</v>
      </c>
      <c r="L2767">
        <v>26.351860039999998</v>
      </c>
      <c r="M2767" t="s">
        <v>18</v>
      </c>
      <c r="N2767" t="str" cm="1">
        <f t="array" ref="N2767">_xlfn.IFS(J2767&lt;=29,"Twenties",J2767&lt;=39,"Thirties",J2767&lt;=49,"Fourties",J2767&lt;=59,"Fifties",J2767&gt;59,"Elders")</f>
        <v>Thirties</v>
      </c>
      <c r="O2767" t="str" cm="1">
        <f t="array" ref="O2767">_xlfn.IFS(K2768&lt;=5,"Very Short",K2768&lt;=10,"Short",K2768&lt;=15,"Mid-Class",K2768&lt;=20,"Long",K2768&lt;=25," Very Long",K2768&gt;25,"Lifer")</f>
        <v>Very Short</v>
      </c>
      <c r="P2767" t="str" cm="1">
        <f t="array" ref="P2767">_xlfn.IFS(L2767&lt;=39,"Negligible",L2767&lt;=79,"Minimal",L2767&lt;=119,"Moderate",L2767&lt;=158,"High Moderate",L2767&lt;=198," High",L2767&lt;=238,"Very High",L2767&lt;=278,"Severe")</f>
        <v>Negligible</v>
      </c>
      <c r="Q2767" s="3">
        <f t="shared" si="43"/>
        <v>1.0979941683333332</v>
      </c>
    </row>
    <row r="2768" spans="1:17" x14ac:dyDescent="0.25">
      <c r="A2768">
        <v>2767</v>
      </c>
      <c r="B2768" t="s">
        <v>2918</v>
      </c>
      <c r="C2768" t="s">
        <v>142</v>
      </c>
      <c r="D2768" t="s">
        <v>5755</v>
      </c>
      <c r="E2768" t="s">
        <v>367</v>
      </c>
      <c r="F2768" t="s">
        <v>16</v>
      </c>
      <c r="G2768" t="s">
        <v>17</v>
      </c>
      <c r="H2768" t="s">
        <v>367</v>
      </c>
      <c r="I2768" t="s">
        <v>18</v>
      </c>
      <c r="J2768">
        <v>41.109875150000001</v>
      </c>
      <c r="K2768">
        <v>4.8875714590000001</v>
      </c>
      <c r="L2768">
        <v>52.55542844</v>
      </c>
      <c r="M2768" t="s">
        <v>18</v>
      </c>
      <c r="N2768" t="str" cm="1">
        <f t="array" ref="N2768">_xlfn.IFS(J2768&lt;=29,"Twenties",J2768&lt;=39,"Thirties",J2768&lt;=49,"Fourties",J2768&lt;=59,"Fifties",J2768&gt;59,"Elders")</f>
        <v>Fourties</v>
      </c>
      <c r="O2768" t="str" cm="1">
        <f t="array" ref="O2768">_xlfn.IFS(K2769&lt;=5,"Very Short",K2769&lt;=10,"Short",K2769&lt;=15,"Mid-Class",K2769&lt;=20,"Long",K2769&lt;=25," Very Long",K2769&gt;25,"Lifer")</f>
        <v>Short</v>
      </c>
      <c r="P2768" t="str" cm="1">
        <f t="array" ref="P2768">_xlfn.IFS(L2768&lt;=39,"Negligible",L2768&lt;=79,"Minimal",L2768&lt;=119,"Moderate",L2768&lt;=158,"High Moderate",L2768&lt;=198," High",L2768&lt;=238,"Very High",L2768&lt;=278,"Severe")</f>
        <v>Minimal</v>
      </c>
      <c r="Q2768" s="3">
        <f t="shared" si="43"/>
        <v>2.1898095183333335</v>
      </c>
    </row>
    <row r="2769" spans="1:17" x14ac:dyDescent="0.25">
      <c r="A2769">
        <v>2768</v>
      </c>
      <c r="B2769" t="s">
        <v>113</v>
      </c>
      <c r="C2769" t="s">
        <v>1040</v>
      </c>
      <c r="D2769" t="s">
        <v>5754</v>
      </c>
      <c r="E2769" t="s">
        <v>36</v>
      </c>
      <c r="F2769" t="s">
        <v>2722</v>
      </c>
      <c r="G2769" t="s">
        <v>1861</v>
      </c>
      <c r="H2769" t="s">
        <v>36</v>
      </c>
      <c r="I2769" t="s">
        <v>18</v>
      </c>
      <c r="J2769">
        <v>40.402795259999998</v>
      </c>
      <c r="K2769">
        <v>5.5316162389999999</v>
      </c>
      <c r="L2769">
        <v>40.016720030000002</v>
      </c>
      <c r="M2769" t="s">
        <v>18</v>
      </c>
      <c r="N2769" t="str" cm="1">
        <f t="array" ref="N2769">_xlfn.IFS(J2769&lt;=29,"Twenties",J2769&lt;=39,"Thirties",J2769&lt;=49,"Fourties",J2769&lt;=59,"Fifties",J2769&gt;59,"Elders")</f>
        <v>Fourties</v>
      </c>
      <c r="O2769" t="str" cm="1">
        <f t="array" ref="O2769">_xlfn.IFS(K2770&lt;=5,"Very Short",K2770&lt;=10,"Short",K2770&lt;=15,"Mid-Class",K2770&lt;=20,"Long",K2770&lt;=25," Very Long",K2770&gt;25,"Lifer")</f>
        <v>Very Short</v>
      </c>
      <c r="P2769" t="str" cm="1">
        <f t="array" ref="P2769">_xlfn.IFS(L2769&lt;=39,"Negligible",L2769&lt;=79,"Minimal",L2769&lt;=119,"Moderate",L2769&lt;=158,"High Moderate",L2769&lt;=198," High",L2769&lt;=238,"Very High",L2769&lt;=278,"Severe")</f>
        <v>Minimal</v>
      </c>
      <c r="Q2769" s="3">
        <f t="shared" si="43"/>
        <v>1.6673633345833334</v>
      </c>
    </row>
    <row r="2770" spans="1:17" x14ac:dyDescent="0.25">
      <c r="A2770">
        <v>2769</v>
      </c>
      <c r="B2770" t="s">
        <v>2919</v>
      </c>
      <c r="C2770" t="s">
        <v>1589</v>
      </c>
      <c r="D2770" t="s">
        <v>5754</v>
      </c>
      <c r="E2770" t="s">
        <v>93</v>
      </c>
      <c r="F2770" t="s">
        <v>1058</v>
      </c>
      <c r="G2770" t="s">
        <v>1059</v>
      </c>
      <c r="H2770" t="s">
        <v>85</v>
      </c>
      <c r="I2770" t="s">
        <v>18</v>
      </c>
      <c r="J2770">
        <v>13.023534769999999</v>
      </c>
      <c r="K2770">
        <v>4.1392411950000003</v>
      </c>
      <c r="L2770">
        <v>0</v>
      </c>
      <c r="M2770" t="s">
        <v>18</v>
      </c>
      <c r="N2770" t="str" cm="1">
        <f t="array" ref="N2770">_xlfn.IFS(J2770&lt;=29,"Twenties",J2770&lt;=39,"Thirties",J2770&lt;=49,"Fourties",J2770&lt;=59,"Fifties",J2770&gt;59,"Elders")</f>
        <v>Twenties</v>
      </c>
      <c r="O2770" t="str" cm="1">
        <f t="array" ref="O2770">_xlfn.IFS(K2771&lt;=5,"Very Short",K2771&lt;=10,"Short",K2771&lt;=15,"Mid-Class",K2771&lt;=20,"Long",K2771&lt;=25," Very Long",K2771&gt;25,"Lifer")</f>
        <v>Very Short</v>
      </c>
      <c r="P2770" t="str" cm="1">
        <f t="array" ref="P2770">_xlfn.IFS(L2770&lt;=39,"Negligible",L2770&lt;=79,"Minimal",L2770&lt;=119,"Moderate",L2770&lt;=158,"High Moderate",L2770&lt;=198," High",L2770&lt;=238,"Very High",L2770&lt;=278,"Severe")</f>
        <v>Negligible</v>
      </c>
      <c r="Q2770" s="3">
        <f t="shared" si="43"/>
        <v>0</v>
      </c>
    </row>
    <row r="2771" spans="1:17" x14ac:dyDescent="0.25">
      <c r="A2771">
        <v>2770</v>
      </c>
      <c r="B2771" t="s">
        <v>2920</v>
      </c>
      <c r="C2771" t="s">
        <v>2330</v>
      </c>
      <c r="D2771" t="s">
        <v>5754</v>
      </c>
      <c r="E2771" t="s">
        <v>119</v>
      </c>
      <c r="F2771" t="s">
        <v>1058</v>
      </c>
      <c r="G2771" t="s">
        <v>1059</v>
      </c>
      <c r="H2771" t="s">
        <v>119</v>
      </c>
      <c r="I2771" t="s">
        <v>18</v>
      </c>
      <c r="J2771">
        <v>29.71842929</v>
      </c>
      <c r="K2771">
        <v>2.8224092920000001</v>
      </c>
      <c r="L2771">
        <v>0</v>
      </c>
      <c r="M2771" t="s">
        <v>18</v>
      </c>
      <c r="N2771" t="str" cm="1">
        <f t="array" ref="N2771">_xlfn.IFS(J2771&lt;=29,"Twenties",J2771&lt;=39,"Thirties",J2771&lt;=49,"Fourties",J2771&lt;=59,"Fifties",J2771&gt;59,"Elders")</f>
        <v>Thirties</v>
      </c>
      <c r="O2771" t="str" cm="1">
        <f t="array" ref="O2771">_xlfn.IFS(K2772&lt;=5,"Very Short",K2772&lt;=10,"Short",K2772&lt;=15,"Mid-Class",K2772&lt;=20,"Long",K2772&lt;=25," Very Long",K2772&gt;25,"Lifer")</f>
        <v>Very Short</v>
      </c>
      <c r="P2771" t="str" cm="1">
        <f t="array" ref="P2771">_xlfn.IFS(L2771&lt;=39,"Negligible",L2771&lt;=79,"Minimal",L2771&lt;=119,"Moderate",L2771&lt;=158,"High Moderate",L2771&lt;=198," High",L2771&lt;=238,"Very High",L2771&lt;=278,"Severe")</f>
        <v>Negligible</v>
      </c>
      <c r="Q2771" s="3">
        <f t="shared" si="43"/>
        <v>0</v>
      </c>
    </row>
    <row r="2772" spans="1:17" x14ac:dyDescent="0.25">
      <c r="A2772">
        <v>2771</v>
      </c>
      <c r="B2772" t="s">
        <v>2921</v>
      </c>
      <c r="C2772" t="s">
        <v>48</v>
      </c>
      <c r="D2772" t="s">
        <v>5755</v>
      </c>
      <c r="E2772" t="s">
        <v>28</v>
      </c>
      <c r="F2772" t="s">
        <v>1058</v>
      </c>
      <c r="G2772" t="s">
        <v>1059</v>
      </c>
      <c r="H2772" t="s">
        <v>28</v>
      </c>
      <c r="I2772" t="s">
        <v>18</v>
      </c>
      <c r="J2772">
        <v>37.925291860000002</v>
      </c>
      <c r="K2772">
        <v>3.4305266599999999</v>
      </c>
      <c r="L2772">
        <v>18.436537139999999</v>
      </c>
      <c r="M2772" t="s">
        <v>18</v>
      </c>
      <c r="N2772" t="str" cm="1">
        <f t="array" ref="N2772">_xlfn.IFS(J2772&lt;=29,"Twenties",J2772&lt;=39,"Thirties",J2772&lt;=49,"Fourties",J2772&lt;=59,"Fifties",J2772&gt;59,"Elders")</f>
        <v>Thirties</v>
      </c>
      <c r="O2772" t="str" cm="1">
        <f t="array" ref="O2772">_xlfn.IFS(K2773&lt;=5,"Very Short",K2773&lt;=10,"Short",K2773&lt;=15,"Mid-Class",K2773&lt;=20,"Long",K2773&lt;=25," Very Long",K2773&gt;25,"Lifer")</f>
        <v>Very Short</v>
      </c>
      <c r="P2772" t="str" cm="1">
        <f t="array" ref="P2772">_xlfn.IFS(L2772&lt;=39,"Negligible",L2772&lt;=79,"Minimal",L2772&lt;=119,"Moderate",L2772&lt;=158,"High Moderate",L2772&lt;=198," High",L2772&lt;=238,"Very High",L2772&lt;=278,"Severe")</f>
        <v>Negligible</v>
      </c>
      <c r="Q2772" s="3">
        <f t="shared" si="43"/>
        <v>0.76818904749999994</v>
      </c>
    </row>
    <row r="2773" spans="1:17" x14ac:dyDescent="0.25">
      <c r="A2773">
        <v>2772</v>
      </c>
      <c r="B2773" t="s">
        <v>2922</v>
      </c>
      <c r="C2773" t="s">
        <v>381</v>
      </c>
      <c r="D2773" t="s">
        <v>5754</v>
      </c>
      <c r="E2773" t="s">
        <v>1624</v>
      </c>
      <c r="F2773" t="s">
        <v>1058</v>
      </c>
      <c r="G2773" t="s">
        <v>1059</v>
      </c>
      <c r="H2773" t="s">
        <v>85</v>
      </c>
      <c r="I2773" t="s">
        <v>18</v>
      </c>
      <c r="J2773">
        <v>25.294537429999998</v>
      </c>
      <c r="K2773">
        <v>3.7339760499999999</v>
      </c>
      <c r="L2773">
        <v>0</v>
      </c>
      <c r="M2773" t="s">
        <v>18</v>
      </c>
      <c r="N2773" t="str" cm="1">
        <f t="array" ref="N2773">_xlfn.IFS(J2773&lt;=29,"Twenties",J2773&lt;=39,"Thirties",J2773&lt;=49,"Fourties",J2773&lt;=59,"Fifties",J2773&gt;59,"Elders")</f>
        <v>Twenties</v>
      </c>
      <c r="O2773" t="str" cm="1">
        <f t="array" ref="O2773">_xlfn.IFS(K2774&lt;=5,"Very Short",K2774&lt;=10,"Short",K2774&lt;=15,"Mid-Class",K2774&lt;=20,"Long",K2774&lt;=25," Very Long",K2774&gt;25,"Lifer")</f>
        <v>Very Short</v>
      </c>
      <c r="P2773" t="str" cm="1">
        <f t="array" ref="P2773">_xlfn.IFS(L2773&lt;=39,"Negligible",L2773&lt;=79,"Minimal",L2773&lt;=119,"Moderate",L2773&lt;=158,"High Moderate",L2773&lt;=198," High",L2773&lt;=238,"Very High",L2773&lt;=278,"Severe")</f>
        <v>Negligible</v>
      </c>
      <c r="Q2773" s="3">
        <f t="shared" si="43"/>
        <v>0</v>
      </c>
    </row>
    <row r="2774" spans="1:17" x14ac:dyDescent="0.25">
      <c r="A2774">
        <v>2773</v>
      </c>
      <c r="B2774" t="s">
        <v>265</v>
      </c>
      <c r="C2774" t="s">
        <v>399</v>
      </c>
      <c r="D2774" t="s">
        <v>5755</v>
      </c>
      <c r="E2774" t="s">
        <v>28</v>
      </c>
      <c r="F2774" t="s">
        <v>1058</v>
      </c>
      <c r="G2774" t="s">
        <v>1059</v>
      </c>
      <c r="H2774" t="s">
        <v>28</v>
      </c>
      <c r="I2774" t="s">
        <v>18</v>
      </c>
      <c r="J2774">
        <v>32.966181839999997</v>
      </c>
      <c r="K2774">
        <v>4.9528275600000002</v>
      </c>
      <c r="L2774">
        <v>28.202567460000001</v>
      </c>
      <c r="M2774" t="s">
        <v>18</v>
      </c>
      <c r="N2774" t="str" cm="1">
        <f t="array" ref="N2774">_xlfn.IFS(J2774&lt;=29,"Twenties",J2774&lt;=39,"Thirties",J2774&lt;=49,"Fourties",J2774&lt;=59,"Fifties",J2774&gt;59,"Elders")</f>
        <v>Thirties</v>
      </c>
      <c r="O2774" t="str" cm="1">
        <f t="array" ref="O2774">_xlfn.IFS(K2775&lt;=5,"Very Short",K2775&lt;=10,"Short",K2775&lt;=15,"Mid-Class",K2775&lt;=20,"Long",K2775&lt;=25," Very Long",K2775&gt;25,"Lifer")</f>
        <v>Short</v>
      </c>
      <c r="P2774" t="str" cm="1">
        <f t="array" ref="P2774">_xlfn.IFS(L2774&lt;=39,"Negligible",L2774&lt;=79,"Minimal",L2774&lt;=119,"Moderate",L2774&lt;=158,"High Moderate",L2774&lt;=198," High",L2774&lt;=238,"Very High",L2774&lt;=278,"Severe")</f>
        <v>Negligible</v>
      </c>
      <c r="Q2774" s="3">
        <f t="shared" si="43"/>
        <v>1.1751069775</v>
      </c>
    </row>
    <row r="2775" spans="1:17" x14ac:dyDescent="0.25">
      <c r="A2775">
        <v>2774</v>
      </c>
      <c r="B2775" t="s">
        <v>2923</v>
      </c>
      <c r="C2775" t="s">
        <v>698</v>
      </c>
      <c r="D2775" t="s">
        <v>5755</v>
      </c>
      <c r="E2775" t="s">
        <v>31</v>
      </c>
      <c r="F2775" t="s">
        <v>1058</v>
      </c>
      <c r="G2775" t="s">
        <v>1059</v>
      </c>
      <c r="H2775" t="s">
        <v>31</v>
      </c>
      <c r="I2775" t="s">
        <v>18</v>
      </c>
      <c r="J2775">
        <v>56.727408060000002</v>
      </c>
      <c r="K2775">
        <v>6.4888550589999996</v>
      </c>
      <c r="L2775">
        <v>102.6670831</v>
      </c>
      <c r="M2775" t="s">
        <v>18</v>
      </c>
      <c r="N2775" t="str" cm="1">
        <f t="array" ref="N2775">_xlfn.IFS(J2775&lt;=29,"Twenties",J2775&lt;=39,"Thirties",J2775&lt;=49,"Fourties",J2775&lt;=59,"Fifties",J2775&gt;59,"Elders")</f>
        <v>Fifties</v>
      </c>
      <c r="O2775" t="str" cm="1">
        <f t="array" ref="O2775">_xlfn.IFS(K2776&lt;=5,"Very Short",K2776&lt;=10,"Short",K2776&lt;=15,"Mid-Class",K2776&lt;=20,"Long",K2776&lt;=25," Very Long",K2776&gt;25,"Lifer")</f>
        <v>Very Short</v>
      </c>
      <c r="P2775" t="str" cm="1">
        <f t="array" ref="P2775">_xlfn.IFS(L2775&lt;=39,"Negligible",L2775&lt;=79,"Minimal",L2775&lt;=119,"Moderate",L2775&lt;=158,"High Moderate",L2775&lt;=198," High",L2775&lt;=238,"Very High",L2775&lt;=278,"Severe")</f>
        <v>Moderate</v>
      </c>
      <c r="Q2775" s="3">
        <f t="shared" si="43"/>
        <v>4.2777951291666669</v>
      </c>
    </row>
    <row r="2776" spans="1:17" x14ac:dyDescent="0.25">
      <c r="A2776">
        <v>2775</v>
      </c>
      <c r="B2776" t="s">
        <v>499</v>
      </c>
      <c r="C2776" t="s">
        <v>2380</v>
      </c>
      <c r="D2776" t="s">
        <v>5754</v>
      </c>
      <c r="E2776" t="s">
        <v>82</v>
      </c>
      <c r="F2776" t="s">
        <v>1058</v>
      </c>
      <c r="G2776" t="s">
        <v>1059</v>
      </c>
      <c r="H2776" t="s">
        <v>82</v>
      </c>
      <c r="I2776" t="s">
        <v>18</v>
      </c>
      <c r="J2776">
        <v>30.749572489999998</v>
      </c>
      <c r="K2776">
        <v>1.7116019920000001</v>
      </c>
      <c r="L2776">
        <v>0</v>
      </c>
      <c r="M2776" t="s">
        <v>18</v>
      </c>
      <c r="N2776" t="str" cm="1">
        <f t="array" ref="N2776">_xlfn.IFS(J2776&lt;=29,"Twenties",J2776&lt;=39,"Thirties",J2776&lt;=49,"Fourties",J2776&lt;=59,"Fifties",J2776&gt;59,"Elders")</f>
        <v>Thirties</v>
      </c>
      <c r="O2776" t="str" cm="1">
        <f t="array" ref="O2776">_xlfn.IFS(K2777&lt;=5,"Very Short",K2777&lt;=10,"Short",K2777&lt;=15,"Mid-Class",K2777&lt;=20,"Long",K2777&lt;=25," Very Long",K2777&gt;25,"Lifer")</f>
        <v>Very Short</v>
      </c>
      <c r="P2776" t="str" cm="1">
        <f t="array" ref="P2776">_xlfn.IFS(L2776&lt;=39,"Negligible",L2776&lt;=79,"Minimal",L2776&lt;=119,"Moderate",L2776&lt;=158,"High Moderate",L2776&lt;=198," High",L2776&lt;=238,"Very High",L2776&lt;=278,"Severe")</f>
        <v>Negligible</v>
      </c>
      <c r="Q2776" s="3">
        <f t="shared" si="43"/>
        <v>0</v>
      </c>
    </row>
    <row r="2777" spans="1:17" x14ac:dyDescent="0.25">
      <c r="A2777">
        <v>2776</v>
      </c>
      <c r="B2777" t="s">
        <v>2762</v>
      </c>
      <c r="C2777" t="s">
        <v>324</v>
      </c>
      <c r="D2777" t="s">
        <v>5755</v>
      </c>
      <c r="E2777" t="s">
        <v>167</v>
      </c>
      <c r="F2777" t="s">
        <v>1058</v>
      </c>
      <c r="G2777" t="s">
        <v>1059</v>
      </c>
      <c r="H2777" t="s">
        <v>167</v>
      </c>
      <c r="I2777" t="s">
        <v>18</v>
      </c>
      <c r="J2777">
        <v>34.742441999999997</v>
      </c>
      <c r="K2777">
        <v>4.9841181280000004</v>
      </c>
      <c r="L2777">
        <v>19.561905960000001</v>
      </c>
      <c r="M2777" t="s">
        <v>18</v>
      </c>
      <c r="N2777" t="str" cm="1">
        <f t="array" ref="N2777">_xlfn.IFS(J2777&lt;=29,"Twenties",J2777&lt;=39,"Thirties",J2777&lt;=49,"Fourties",J2777&lt;=59,"Fifties",J2777&gt;59,"Elders")</f>
        <v>Thirties</v>
      </c>
      <c r="O2777" t="str" cm="1">
        <f t="array" ref="O2777">_xlfn.IFS(K2778&lt;=5,"Very Short",K2778&lt;=10,"Short",K2778&lt;=15,"Mid-Class",K2778&lt;=20,"Long",K2778&lt;=25," Very Long",K2778&gt;25,"Lifer")</f>
        <v>Very Short</v>
      </c>
      <c r="P2777" t="str" cm="1">
        <f t="array" ref="P2777">_xlfn.IFS(L2777&lt;=39,"Negligible",L2777&lt;=79,"Minimal",L2777&lt;=119,"Moderate",L2777&lt;=158,"High Moderate",L2777&lt;=198," High",L2777&lt;=238,"Very High",L2777&lt;=278,"Severe")</f>
        <v>Negligible</v>
      </c>
      <c r="Q2777" s="3">
        <f t="shared" si="43"/>
        <v>0.81507941500000003</v>
      </c>
    </row>
    <row r="2778" spans="1:17" x14ac:dyDescent="0.25">
      <c r="A2778">
        <v>2777</v>
      </c>
      <c r="B2778" t="s">
        <v>252</v>
      </c>
      <c r="C2778" t="s">
        <v>2924</v>
      </c>
      <c r="D2778" t="s">
        <v>5754</v>
      </c>
      <c r="E2778" t="s">
        <v>2925</v>
      </c>
      <c r="F2778" t="s">
        <v>1058</v>
      </c>
      <c r="G2778" t="s">
        <v>1059</v>
      </c>
      <c r="H2778" t="s">
        <v>52</v>
      </c>
      <c r="I2778" t="s">
        <v>18</v>
      </c>
      <c r="J2778">
        <v>56.514805320000001</v>
      </c>
      <c r="K2778">
        <v>3.0530351859999998</v>
      </c>
      <c r="L2778">
        <v>151.7079655</v>
      </c>
      <c r="M2778" t="s">
        <v>18</v>
      </c>
      <c r="N2778" t="str" cm="1">
        <f t="array" ref="N2778">_xlfn.IFS(J2778&lt;=29,"Twenties",J2778&lt;=39,"Thirties",J2778&lt;=49,"Fourties",J2778&lt;=59,"Fifties",J2778&gt;59,"Elders")</f>
        <v>Fifties</v>
      </c>
      <c r="O2778" t="str" cm="1">
        <f t="array" ref="O2778">_xlfn.IFS(K2779&lt;=5,"Very Short",K2779&lt;=10,"Short",K2779&lt;=15,"Mid-Class",K2779&lt;=20,"Long",K2779&lt;=25," Very Long",K2779&gt;25,"Lifer")</f>
        <v>Very Short</v>
      </c>
      <c r="P2778" t="str" cm="1">
        <f t="array" ref="P2778">_xlfn.IFS(L2778&lt;=39,"Negligible",L2778&lt;=79,"Minimal",L2778&lt;=119,"Moderate",L2778&lt;=158,"High Moderate",L2778&lt;=198," High",L2778&lt;=238,"Very High",L2778&lt;=278,"Severe")</f>
        <v>High Moderate</v>
      </c>
      <c r="Q2778" s="3">
        <f t="shared" si="43"/>
        <v>6.3211652291666667</v>
      </c>
    </row>
    <row r="2779" spans="1:17" x14ac:dyDescent="0.25">
      <c r="A2779">
        <v>2778</v>
      </c>
      <c r="B2779" t="s">
        <v>768</v>
      </c>
      <c r="C2779" t="s">
        <v>541</v>
      </c>
      <c r="D2779" t="s">
        <v>5754</v>
      </c>
      <c r="E2779" t="s">
        <v>260</v>
      </c>
      <c r="F2779" t="s">
        <v>1058</v>
      </c>
      <c r="G2779" t="s">
        <v>1059</v>
      </c>
      <c r="H2779" t="s">
        <v>260</v>
      </c>
      <c r="I2779" t="s">
        <v>18</v>
      </c>
      <c r="J2779">
        <v>47.142670529999997</v>
      </c>
      <c r="K2779">
        <v>4.7914700019999996</v>
      </c>
      <c r="L2779">
        <v>60.668213059999999</v>
      </c>
      <c r="M2779" t="s">
        <v>18</v>
      </c>
      <c r="N2779" t="str" cm="1">
        <f t="array" ref="N2779">_xlfn.IFS(J2779&lt;=29,"Twenties",J2779&lt;=39,"Thirties",J2779&lt;=49,"Fourties",J2779&lt;=59,"Fifties",J2779&gt;59,"Elders")</f>
        <v>Fourties</v>
      </c>
      <c r="O2779" t="str" cm="1">
        <f t="array" ref="O2779">_xlfn.IFS(K2780&lt;=5,"Very Short",K2780&lt;=10,"Short",K2780&lt;=15,"Mid-Class",K2780&lt;=20,"Long",K2780&lt;=25," Very Long",K2780&gt;25,"Lifer")</f>
        <v>Very Short</v>
      </c>
      <c r="P2779" t="str" cm="1">
        <f t="array" ref="P2779">_xlfn.IFS(L2779&lt;=39,"Negligible",L2779&lt;=79,"Minimal",L2779&lt;=119,"Moderate",L2779&lt;=158,"High Moderate",L2779&lt;=198," High",L2779&lt;=238,"Very High",L2779&lt;=278,"Severe")</f>
        <v>Minimal</v>
      </c>
      <c r="Q2779" s="3">
        <f t="shared" si="43"/>
        <v>2.5278422108333332</v>
      </c>
    </row>
    <row r="2780" spans="1:17" x14ac:dyDescent="0.25">
      <c r="A2780">
        <v>2779</v>
      </c>
      <c r="B2780" t="s">
        <v>2926</v>
      </c>
      <c r="C2780" t="s">
        <v>399</v>
      </c>
      <c r="D2780" t="s">
        <v>5755</v>
      </c>
      <c r="E2780" t="s">
        <v>36</v>
      </c>
      <c r="F2780" t="s">
        <v>2722</v>
      </c>
      <c r="G2780" t="s">
        <v>1861</v>
      </c>
      <c r="H2780" t="s">
        <v>36</v>
      </c>
      <c r="I2780" t="s">
        <v>18</v>
      </c>
      <c r="J2780">
        <v>33.251314299999997</v>
      </c>
      <c r="K2780">
        <v>4.1402663159999999</v>
      </c>
      <c r="L2780">
        <v>9.1019166429999991</v>
      </c>
      <c r="M2780" t="s">
        <v>18</v>
      </c>
      <c r="N2780" t="str" cm="1">
        <f t="array" ref="N2780">_xlfn.IFS(J2780&lt;=29,"Twenties",J2780&lt;=39,"Thirties",J2780&lt;=49,"Fourties",J2780&lt;=59,"Fifties",J2780&gt;59,"Elders")</f>
        <v>Thirties</v>
      </c>
      <c r="O2780" t="str" cm="1">
        <f t="array" ref="O2780">_xlfn.IFS(K2781&lt;=5,"Very Short",K2781&lt;=10,"Short",K2781&lt;=15,"Mid-Class",K2781&lt;=20,"Long",K2781&lt;=25," Very Long",K2781&gt;25,"Lifer")</f>
        <v>Short</v>
      </c>
      <c r="P2780" t="str" cm="1">
        <f t="array" ref="P2780">_xlfn.IFS(L2780&lt;=39,"Negligible",L2780&lt;=79,"Minimal",L2780&lt;=119,"Moderate",L2780&lt;=158,"High Moderate",L2780&lt;=198," High",L2780&lt;=238,"Very High",L2780&lt;=278,"Severe")</f>
        <v>Negligible</v>
      </c>
      <c r="Q2780" s="3">
        <f t="shared" si="43"/>
        <v>0.37924652679166665</v>
      </c>
    </row>
    <row r="2781" spans="1:17" x14ac:dyDescent="0.25">
      <c r="A2781">
        <v>2780</v>
      </c>
      <c r="B2781" t="s">
        <v>156</v>
      </c>
      <c r="C2781" t="s">
        <v>2501</v>
      </c>
      <c r="D2781" t="s">
        <v>5755</v>
      </c>
      <c r="E2781" t="s">
        <v>155</v>
      </c>
      <c r="F2781" t="s">
        <v>1058</v>
      </c>
      <c r="G2781" t="s">
        <v>1059</v>
      </c>
      <c r="H2781" t="s">
        <v>155</v>
      </c>
      <c r="I2781" t="s">
        <v>18</v>
      </c>
      <c r="J2781">
        <v>50.840337720000001</v>
      </c>
      <c r="K2781">
        <v>7.4563568299999998</v>
      </c>
      <c r="L2781">
        <v>96.635831240000002</v>
      </c>
      <c r="M2781" t="s">
        <v>18</v>
      </c>
      <c r="N2781" t="str" cm="1">
        <f t="array" ref="N2781">_xlfn.IFS(J2781&lt;=29,"Twenties",J2781&lt;=39,"Thirties",J2781&lt;=49,"Fourties",J2781&lt;=59,"Fifties",J2781&gt;59,"Elders")</f>
        <v>Fifties</v>
      </c>
      <c r="O2781" t="str" cm="1">
        <f t="array" ref="O2781">_xlfn.IFS(K2782&lt;=5,"Very Short",K2782&lt;=10,"Short",K2782&lt;=15,"Mid-Class",K2782&lt;=20,"Long",K2782&lt;=25," Very Long",K2782&gt;25,"Lifer")</f>
        <v>Very Short</v>
      </c>
      <c r="P2781" t="str" cm="1">
        <f t="array" ref="P2781">_xlfn.IFS(L2781&lt;=39,"Negligible",L2781&lt;=79,"Minimal",L2781&lt;=119,"Moderate",L2781&lt;=158,"High Moderate",L2781&lt;=198," High",L2781&lt;=238,"Very High",L2781&lt;=278,"Severe")</f>
        <v>Moderate</v>
      </c>
      <c r="Q2781" s="3">
        <f t="shared" si="43"/>
        <v>4.0264929683333337</v>
      </c>
    </row>
    <row r="2782" spans="1:17" x14ac:dyDescent="0.25">
      <c r="A2782">
        <v>2781</v>
      </c>
      <c r="B2782" t="s">
        <v>2927</v>
      </c>
      <c r="C2782" t="s">
        <v>50</v>
      </c>
      <c r="D2782" t="s">
        <v>5755</v>
      </c>
      <c r="E2782" t="s">
        <v>167</v>
      </c>
      <c r="F2782" t="s">
        <v>1058</v>
      </c>
      <c r="G2782" t="s">
        <v>1059</v>
      </c>
      <c r="H2782" t="s">
        <v>167</v>
      </c>
      <c r="I2782" t="s">
        <v>18</v>
      </c>
      <c r="J2782">
        <v>57.823920299999997</v>
      </c>
      <c r="K2782">
        <v>3.365789001</v>
      </c>
      <c r="L2782">
        <v>153.07966959999999</v>
      </c>
      <c r="M2782" t="s">
        <v>18</v>
      </c>
      <c r="N2782" t="str" cm="1">
        <f t="array" ref="N2782">_xlfn.IFS(J2782&lt;=29,"Twenties",J2782&lt;=39,"Thirties",J2782&lt;=49,"Fourties",J2782&lt;=59,"Fifties",J2782&gt;59,"Elders")</f>
        <v>Fifties</v>
      </c>
      <c r="O2782" t="str" cm="1">
        <f t="array" ref="O2782">_xlfn.IFS(K2783&lt;=5,"Very Short",K2783&lt;=10,"Short",K2783&lt;=15,"Mid-Class",K2783&lt;=20,"Long",K2783&lt;=25," Very Long",K2783&gt;25,"Lifer")</f>
        <v>Short</v>
      </c>
      <c r="P2782" t="str" cm="1">
        <f t="array" ref="P2782">_xlfn.IFS(L2782&lt;=39,"Negligible",L2782&lt;=79,"Minimal",L2782&lt;=119,"Moderate",L2782&lt;=158,"High Moderate",L2782&lt;=198," High",L2782&lt;=238,"Very High",L2782&lt;=278,"Severe")</f>
        <v>High Moderate</v>
      </c>
      <c r="Q2782" s="3">
        <f t="shared" si="43"/>
        <v>6.3783195666666659</v>
      </c>
    </row>
    <row r="2783" spans="1:17" x14ac:dyDescent="0.25">
      <c r="A2783">
        <v>2782</v>
      </c>
      <c r="B2783" t="s">
        <v>228</v>
      </c>
      <c r="C2783" t="s">
        <v>476</v>
      </c>
      <c r="D2783" t="s">
        <v>5754</v>
      </c>
      <c r="E2783" t="s">
        <v>190</v>
      </c>
      <c r="F2783" t="s">
        <v>2303</v>
      </c>
      <c r="G2783" t="s">
        <v>1824</v>
      </c>
      <c r="H2783" t="s">
        <v>190</v>
      </c>
      <c r="I2783" t="s">
        <v>18</v>
      </c>
      <c r="J2783">
        <v>49.154960580000001</v>
      </c>
      <c r="K2783">
        <v>6.644271797</v>
      </c>
      <c r="L2783">
        <v>107.1765975</v>
      </c>
      <c r="M2783" t="s">
        <v>18</v>
      </c>
      <c r="N2783" t="str" cm="1">
        <f t="array" ref="N2783">_xlfn.IFS(J2783&lt;=29,"Twenties",J2783&lt;=39,"Thirties",J2783&lt;=49,"Fourties",J2783&lt;=59,"Fifties",J2783&gt;59,"Elders")</f>
        <v>Fifties</v>
      </c>
      <c r="O2783" t="str" cm="1">
        <f t="array" ref="O2783">_xlfn.IFS(K2784&lt;=5,"Very Short",K2784&lt;=10,"Short",K2784&lt;=15,"Mid-Class",K2784&lt;=20,"Long",K2784&lt;=25," Very Long",K2784&gt;25,"Lifer")</f>
        <v>Short</v>
      </c>
      <c r="P2783" t="str" cm="1">
        <f t="array" ref="P2783">_xlfn.IFS(L2783&lt;=39,"Negligible",L2783&lt;=79,"Minimal",L2783&lt;=119,"Moderate",L2783&lt;=158,"High Moderate",L2783&lt;=198," High",L2783&lt;=238,"Very High",L2783&lt;=278,"Severe")</f>
        <v>Moderate</v>
      </c>
      <c r="Q2783" s="3">
        <f t="shared" si="43"/>
        <v>4.4656915625</v>
      </c>
    </row>
    <row r="2784" spans="1:17" x14ac:dyDescent="0.25">
      <c r="A2784">
        <v>2783</v>
      </c>
      <c r="B2784" t="s">
        <v>124</v>
      </c>
      <c r="C2784" t="s">
        <v>2928</v>
      </c>
      <c r="D2784" t="s">
        <v>5755</v>
      </c>
      <c r="E2784" t="s">
        <v>125</v>
      </c>
      <c r="F2784" t="s">
        <v>1058</v>
      </c>
      <c r="G2784" t="s">
        <v>1059</v>
      </c>
      <c r="H2784" t="s">
        <v>125</v>
      </c>
      <c r="I2784" t="s">
        <v>18</v>
      </c>
      <c r="J2784">
        <v>42.979421729999999</v>
      </c>
      <c r="K2784">
        <v>5.9969129309999998</v>
      </c>
      <c r="L2784">
        <v>34.388077780000003</v>
      </c>
      <c r="M2784" t="s">
        <v>18</v>
      </c>
      <c r="N2784" t="str" cm="1">
        <f t="array" ref="N2784">_xlfn.IFS(J2784&lt;=29,"Twenties",J2784&lt;=39,"Thirties",J2784&lt;=49,"Fourties",J2784&lt;=59,"Fifties",J2784&gt;59,"Elders")</f>
        <v>Fourties</v>
      </c>
      <c r="O2784" t="str" cm="1">
        <f t="array" ref="O2784">_xlfn.IFS(K2785&lt;=5,"Very Short",K2785&lt;=10,"Short",K2785&lt;=15,"Mid-Class",K2785&lt;=20,"Long",K2785&lt;=25," Very Long",K2785&gt;25,"Lifer")</f>
        <v>Short</v>
      </c>
      <c r="P2784" t="str" cm="1">
        <f t="array" ref="P2784">_xlfn.IFS(L2784&lt;=39,"Negligible",L2784&lt;=79,"Minimal",L2784&lt;=119,"Moderate",L2784&lt;=158,"High Moderate",L2784&lt;=198," High",L2784&lt;=238,"Very High",L2784&lt;=278,"Severe")</f>
        <v>Negligible</v>
      </c>
      <c r="Q2784" s="3">
        <f t="shared" si="43"/>
        <v>1.4328365741666669</v>
      </c>
    </row>
    <row r="2785" spans="1:17" x14ac:dyDescent="0.25">
      <c r="A2785">
        <v>2784</v>
      </c>
      <c r="B2785" t="s">
        <v>365</v>
      </c>
      <c r="C2785" t="s">
        <v>2929</v>
      </c>
      <c r="D2785" t="s">
        <v>5755</v>
      </c>
      <c r="E2785" t="s">
        <v>55</v>
      </c>
      <c r="F2785" t="s">
        <v>1058</v>
      </c>
      <c r="G2785" t="s">
        <v>1059</v>
      </c>
      <c r="H2785" t="s">
        <v>55</v>
      </c>
      <c r="I2785" t="s">
        <v>18</v>
      </c>
      <c r="J2785">
        <v>43.876667859999998</v>
      </c>
      <c r="K2785">
        <v>6.1465459840000003</v>
      </c>
      <c r="L2785">
        <v>51.6367707</v>
      </c>
      <c r="M2785" t="s">
        <v>18</v>
      </c>
      <c r="N2785" t="str" cm="1">
        <f t="array" ref="N2785">_xlfn.IFS(J2785&lt;=29,"Twenties",J2785&lt;=39,"Thirties",J2785&lt;=49,"Fourties",J2785&lt;=59,"Fifties",J2785&gt;59,"Elders")</f>
        <v>Fourties</v>
      </c>
      <c r="O2785" t="str" cm="1">
        <f t="array" ref="O2785">_xlfn.IFS(K2786&lt;=5,"Very Short",K2786&lt;=10,"Short",K2786&lt;=15,"Mid-Class",K2786&lt;=20,"Long",K2786&lt;=25," Very Long",K2786&gt;25,"Lifer")</f>
        <v>Very Short</v>
      </c>
      <c r="P2785" t="str" cm="1">
        <f t="array" ref="P2785">_xlfn.IFS(L2785&lt;=39,"Negligible",L2785&lt;=79,"Minimal",L2785&lt;=119,"Moderate",L2785&lt;=158,"High Moderate",L2785&lt;=198," High",L2785&lt;=238,"Very High",L2785&lt;=278,"Severe")</f>
        <v>Minimal</v>
      </c>
      <c r="Q2785" s="3">
        <f t="shared" si="43"/>
        <v>2.1515321125</v>
      </c>
    </row>
    <row r="2786" spans="1:17" x14ac:dyDescent="0.25">
      <c r="A2786">
        <v>2785</v>
      </c>
      <c r="B2786" t="s">
        <v>265</v>
      </c>
      <c r="C2786" t="s">
        <v>1057</v>
      </c>
      <c r="D2786" t="s">
        <v>5755</v>
      </c>
      <c r="E2786" t="s">
        <v>36</v>
      </c>
      <c r="F2786" t="s">
        <v>818</v>
      </c>
      <c r="G2786" t="s">
        <v>819</v>
      </c>
      <c r="H2786" t="s">
        <v>36</v>
      </c>
      <c r="I2786" t="s">
        <v>18</v>
      </c>
      <c r="J2786">
        <v>38.249609589999999</v>
      </c>
      <c r="K2786">
        <v>4.0472825849999996</v>
      </c>
      <c r="L2786">
        <v>18.133609750000002</v>
      </c>
      <c r="M2786" t="s">
        <v>18</v>
      </c>
      <c r="N2786" t="str" cm="1">
        <f t="array" ref="N2786">_xlfn.IFS(J2786&lt;=29,"Twenties",J2786&lt;=39,"Thirties",J2786&lt;=49,"Fourties",J2786&lt;=59,"Fifties",J2786&gt;59,"Elders")</f>
        <v>Thirties</v>
      </c>
      <c r="O2786" t="str" cm="1">
        <f t="array" ref="O2786">_xlfn.IFS(K2787&lt;=5,"Very Short",K2787&lt;=10,"Short",K2787&lt;=15,"Mid-Class",K2787&lt;=20,"Long",K2787&lt;=25," Very Long",K2787&gt;25,"Lifer")</f>
        <v>Short</v>
      </c>
      <c r="P2786" t="str" cm="1">
        <f t="array" ref="P2786">_xlfn.IFS(L2786&lt;=39,"Negligible",L2786&lt;=79,"Minimal",L2786&lt;=119,"Moderate",L2786&lt;=158,"High Moderate",L2786&lt;=198," High",L2786&lt;=238,"Very High",L2786&lt;=278,"Severe")</f>
        <v>Negligible</v>
      </c>
      <c r="Q2786" s="3">
        <f t="shared" si="43"/>
        <v>0.75556707291666669</v>
      </c>
    </row>
    <row r="2787" spans="1:17" x14ac:dyDescent="0.25">
      <c r="A2787">
        <v>2786</v>
      </c>
      <c r="B2787" t="s">
        <v>2930</v>
      </c>
      <c r="C2787" t="s">
        <v>416</v>
      </c>
      <c r="D2787" t="s">
        <v>5754</v>
      </c>
      <c r="E2787" t="s">
        <v>1325</v>
      </c>
      <c r="F2787" t="s">
        <v>1058</v>
      </c>
      <c r="G2787" t="s">
        <v>1059</v>
      </c>
      <c r="H2787" t="s">
        <v>167</v>
      </c>
      <c r="I2787" t="s">
        <v>18</v>
      </c>
      <c r="J2787">
        <v>48.810270109999998</v>
      </c>
      <c r="K2787">
        <v>5.869865001</v>
      </c>
      <c r="L2787">
        <v>117.1051255</v>
      </c>
      <c r="M2787" t="s">
        <v>18</v>
      </c>
      <c r="N2787" t="str" cm="1">
        <f t="array" ref="N2787">_xlfn.IFS(J2787&lt;=29,"Twenties",J2787&lt;=39,"Thirties",J2787&lt;=49,"Fourties",J2787&lt;=59,"Fifties",J2787&gt;59,"Elders")</f>
        <v>Fourties</v>
      </c>
      <c r="O2787" t="str" cm="1">
        <f t="array" ref="O2787">_xlfn.IFS(K2788&lt;=5,"Very Short",K2788&lt;=10,"Short",K2788&lt;=15,"Mid-Class",K2788&lt;=20,"Long",K2788&lt;=25," Very Long",K2788&gt;25,"Lifer")</f>
        <v>Very Short</v>
      </c>
      <c r="P2787" t="str" cm="1">
        <f t="array" ref="P2787">_xlfn.IFS(L2787&lt;=39,"Negligible",L2787&lt;=79,"Minimal",L2787&lt;=119,"Moderate",L2787&lt;=158,"High Moderate",L2787&lt;=198," High",L2787&lt;=238,"Very High",L2787&lt;=278,"Severe")</f>
        <v>Moderate</v>
      </c>
      <c r="Q2787" s="3">
        <f t="shared" si="43"/>
        <v>4.8793802291666664</v>
      </c>
    </row>
    <row r="2788" spans="1:17" x14ac:dyDescent="0.25">
      <c r="A2788">
        <v>2787</v>
      </c>
      <c r="B2788" t="s">
        <v>2104</v>
      </c>
      <c r="C2788" t="s">
        <v>2931</v>
      </c>
      <c r="D2788" t="s">
        <v>5754</v>
      </c>
      <c r="E2788" t="s">
        <v>36</v>
      </c>
      <c r="F2788" t="s">
        <v>2722</v>
      </c>
      <c r="G2788" t="s">
        <v>1861</v>
      </c>
      <c r="H2788" t="s">
        <v>36</v>
      </c>
      <c r="I2788" t="s">
        <v>18</v>
      </c>
      <c r="J2788">
        <v>35.557410820000001</v>
      </c>
      <c r="K2788">
        <v>4.6264844529999998</v>
      </c>
      <c r="L2788">
        <v>78.010781469999998</v>
      </c>
      <c r="M2788" t="s">
        <v>18</v>
      </c>
      <c r="N2788" t="str" cm="1">
        <f t="array" ref="N2788">_xlfn.IFS(J2788&lt;=29,"Twenties",J2788&lt;=39,"Thirties",J2788&lt;=49,"Fourties",J2788&lt;=59,"Fifties",J2788&gt;59,"Elders")</f>
        <v>Thirties</v>
      </c>
      <c r="O2788" t="str" cm="1">
        <f t="array" ref="O2788">_xlfn.IFS(K2789&lt;=5,"Very Short",K2789&lt;=10,"Short",K2789&lt;=15,"Mid-Class",K2789&lt;=20,"Long",K2789&lt;=25," Very Long",K2789&gt;25,"Lifer")</f>
        <v>Very Short</v>
      </c>
      <c r="P2788" t="str" cm="1">
        <f t="array" ref="P2788">_xlfn.IFS(L2788&lt;=39,"Negligible",L2788&lt;=79,"Minimal",L2788&lt;=119,"Moderate",L2788&lt;=158,"High Moderate",L2788&lt;=198," High",L2788&lt;=238,"Very High",L2788&lt;=278,"Severe")</f>
        <v>Minimal</v>
      </c>
      <c r="Q2788" s="3">
        <f t="shared" si="43"/>
        <v>3.2504492279166666</v>
      </c>
    </row>
    <row r="2789" spans="1:17" x14ac:dyDescent="0.25">
      <c r="A2789">
        <v>2788</v>
      </c>
      <c r="B2789" t="s">
        <v>2932</v>
      </c>
      <c r="C2789" t="s">
        <v>2933</v>
      </c>
      <c r="D2789" t="s">
        <v>5755</v>
      </c>
      <c r="E2789" t="s">
        <v>28</v>
      </c>
      <c r="F2789" t="s">
        <v>1058</v>
      </c>
      <c r="G2789" t="s">
        <v>1059</v>
      </c>
      <c r="H2789" t="s">
        <v>28</v>
      </c>
      <c r="I2789" t="s">
        <v>18</v>
      </c>
      <c r="J2789">
        <v>36.209924800000003</v>
      </c>
      <c r="K2789">
        <v>4.991607546</v>
      </c>
      <c r="L2789">
        <v>41.473153060000001</v>
      </c>
      <c r="M2789" t="s">
        <v>18</v>
      </c>
      <c r="N2789" t="str" cm="1">
        <f t="array" ref="N2789">_xlfn.IFS(J2789&lt;=29,"Twenties",J2789&lt;=39,"Thirties",J2789&lt;=49,"Fourties",J2789&lt;=59,"Fifties",J2789&gt;59,"Elders")</f>
        <v>Thirties</v>
      </c>
      <c r="O2789" t="str" cm="1">
        <f t="array" ref="O2789">_xlfn.IFS(K2790&lt;=5,"Very Short",K2790&lt;=10,"Short",K2790&lt;=15,"Mid-Class",K2790&lt;=20,"Long",K2790&lt;=25," Very Long",K2790&gt;25,"Lifer")</f>
        <v>Very Short</v>
      </c>
      <c r="P2789" t="str" cm="1">
        <f t="array" ref="P2789">_xlfn.IFS(L2789&lt;=39,"Negligible",L2789&lt;=79,"Minimal",L2789&lt;=119,"Moderate",L2789&lt;=158,"High Moderate",L2789&lt;=198," High",L2789&lt;=238,"Very High",L2789&lt;=278,"Severe")</f>
        <v>Minimal</v>
      </c>
      <c r="Q2789" s="3">
        <f t="shared" si="43"/>
        <v>1.7280480441666668</v>
      </c>
    </row>
    <row r="2790" spans="1:17" x14ac:dyDescent="0.25">
      <c r="A2790">
        <v>2789</v>
      </c>
      <c r="B2790" t="s">
        <v>1579</v>
      </c>
      <c r="C2790" t="s">
        <v>2934</v>
      </c>
      <c r="D2790" t="s">
        <v>5755</v>
      </c>
      <c r="E2790" t="s">
        <v>260</v>
      </c>
      <c r="F2790" t="s">
        <v>1058</v>
      </c>
      <c r="G2790" t="s">
        <v>1059</v>
      </c>
      <c r="H2790" t="s">
        <v>260</v>
      </c>
      <c r="I2790" t="s">
        <v>18</v>
      </c>
      <c r="J2790">
        <v>38.531035420000002</v>
      </c>
      <c r="K2790">
        <v>4.9055307079999997</v>
      </c>
      <c r="L2790">
        <v>24.587917409999999</v>
      </c>
      <c r="M2790" t="s">
        <v>18</v>
      </c>
      <c r="N2790" t="str" cm="1">
        <f t="array" ref="N2790">_xlfn.IFS(J2790&lt;=29,"Twenties",J2790&lt;=39,"Thirties",J2790&lt;=49,"Fourties",J2790&lt;=59,"Fifties",J2790&gt;59,"Elders")</f>
        <v>Thirties</v>
      </c>
      <c r="O2790" t="str" cm="1">
        <f t="array" ref="O2790">_xlfn.IFS(K2791&lt;=5,"Very Short",K2791&lt;=10,"Short",K2791&lt;=15,"Mid-Class",K2791&lt;=20,"Long",K2791&lt;=25," Very Long",K2791&gt;25,"Lifer")</f>
        <v>Short</v>
      </c>
      <c r="P2790" t="str" cm="1">
        <f t="array" ref="P2790">_xlfn.IFS(L2790&lt;=39,"Negligible",L2790&lt;=79,"Minimal",L2790&lt;=119,"Moderate",L2790&lt;=158,"High Moderate",L2790&lt;=198," High",L2790&lt;=238,"Very High",L2790&lt;=278,"Severe")</f>
        <v>Negligible</v>
      </c>
      <c r="Q2790" s="3">
        <f t="shared" si="43"/>
        <v>1.0244965587499999</v>
      </c>
    </row>
    <row r="2791" spans="1:17" x14ac:dyDescent="0.25">
      <c r="A2791">
        <v>2790</v>
      </c>
      <c r="B2791" t="s">
        <v>2935</v>
      </c>
      <c r="C2791" t="s">
        <v>2936</v>
      </c>
      <c r="D2791" t="s">
        <v>5754</v>
      </c>
      <c r="E2791" t="s">
        <v>356</v>
      </c>
      <c r="F2791" t="s">
        <v>1058</v>
      </c>
      <c r="G2791" t="s">
        <v>1059</v>
      </c>
      <c r="H2791" t="s">
        <v>356</v>
      </c>
      <c r="I2791" t="s">
        <v>18</v>
      </c>
      <c r="J2791">
        <v>40.093341379999998</v>
      </c>
      <c r="K2791">
        <v>5.4856229110000001</v>
      </c>
      <c r="L2791">
        <v>106.9375431</v>
      </c>
      <c r="M2791" t="s">
        <v>18</v>
      </c>
      <c r="N2791" t="str" cm="1">
        <f t="array" ref="N2791">_xlfn.IFS(J2791&lt;=29,"Twenties",J2791&lt;=39,"Thirties",J2791&lt;=49,"Fourties",J2791&lt;=59,"Fifties",J2791&gt;59,"Elders")</f>
        <v>Fourties</v>
      </c>
      <c r="O2791" t="str" cm="1">
        <f t="array" ref="O2791">_xlfn.IFS(K2792&lt;=5,"Very Short",K2792&lt;=10,"Short",K2792&lt;=15,"Mid-Class",K2792&lt;=20,"Long",K2792&lt;=25," Very Long",K2792&gt;25,"Lifer")</f>
        <v>Short</v>
      </c>
      <c r="P2791" t="str" cm="1">
        <f t="array" ref="P2791">_xlfn.IFS(L2791&lt;=39,"Negligible",L2791&lt;=79,"Minimal",L2791&lt;=119,"Moderate",L2791&lt;=158,"High Moderate",L2791&lt;=198," High",L2791&lt;=238,"Very High",L2791&lt;=278,"Severe")</f>
        <v>Moderate</v>
      </c>
      <c r="Q2791" s="3">
        <f t="shared" si="43"/>
        <v>4.4557309624999997</v>
      </c>
    </row>
    <row r="2792" spans="1:17" x14ac:dyDescent="0.25">
      <c r="A2792">
        <v>2791</v>
      </c>
      <c r="B2792" t="s">
        <v>2937</v>
      </c>
      <c r="C2792" t="s">
        <v>2938</v>
      </c>
      <c r="D2792" t="s">
        <v>5754</v>
      </c>
      <c r="E2792" t="s">
        <v>31</v>
      </c>
      <c r="F2792" t="s">
        <v>1058</v>
      </c>
      <c r="G2792" t="s">
        <v>1059</v>
      </c>
      <c r="H2792" t="s">
        <v>31</v>
      </c>
      <c r="I2792" t="s">
        <v>18</v>
      </c>
      <c r="J2792">
        <v>32.993996209999999</v>
      </c>
      <c r="K2792">
        <v>5.17452019</v>
      </c>
      <c r="L2792">
        <v>46.007482109999998</v>
      </c>
      <c r="M2792" t="s">
        <v>18</v>
      </c>
      <c r="N2792" t="str" cm="1">
        <f t="array" ref="N2792">_xlfn.IFS(J2792&lt;=29,"Twenties",J2792&lt;=39,"Thirties",J2792&lt;=49,"Fourties",J2792&lt;=59,"Fifties",J2792&gt;59,"Elders")</f>
        <v>Thirties</v>
      </c>
      <c r="O2792" t="str" cm="1">
        <f t="array" ref="O2792">_xlfn.IFS(K2793&lt;=5,"Very Short",K2793&lt;=10,"Short",K2793&lt;=15,"Mid-Class",K2793&lt;=20,"Long",K2793&lt;=25," Very Long",K2793&gt;25,"Lifer")</f>
        <v>Short</v>
      </c>
      <c r="P2792" t="str" cm="1">
        <f t="array" ref="P2792">_xlfn.IFS(L2792&lt;=39,"Negligible",L2792&lt;=79,"Minimal",L2792&lt;=119,"Moderate",L2792&lt;=158,"High Moderate",L2792&lt;=198," High",L2792&lt;=238,"Very High",L2792&lt;=278,"Severe")</f>
        <v>Minimal</v>
      </c>
      <c r="Q2792" s="3">
        <f t="shared" si="43"/>
        <v>1.9169784212499998</v>
      </c>
    </row>
    <row r="2793" spans="1:17" x14ac:dyDescent="0.25">
      <c r="A2793">
        <v>2792</v>
      </c>
      <c r="B2793" t="s">
        <v>2214</v>
      </c>
      <c r="C2793" t="s">
        <v>1214</v>
      </c>
      <c r="D2793" t="s">
        <v>5754</v>
      </c>
      <c r="E2793" t="s">
        <v>36</v>
      </c>
      <c r="F2793" t="s">
        <v>2722</v>
      </c>
      <c r="G2793" t="s">
        <v>1861</v>
      </c>
      <c r="H2793" t="s">
        <v>36</v>
      </c>
      <c r="I2793" t="s">
        <v>18</v>
      </c>
      <c r="J2793">
        <v>35.611818970000002</v>
      </c>
      <c r="K2793">
        <v>5.7087091250000004</v>
      </c>
      <c r="L2793">
        <v>46.653226719999999</v>
      </c>
      <c r="M2793" t="s">
        <v>18</v>
      </c>
      <c r="N2793" t="str" cm="1">
        <f t="array" ref="N2793">_xlfn.IFS(J2793&lt;=29,"Twenties",J2793&lt;=39,"Thirties",J2793&lt;=49,"Fourties",J2793&lt;=59,"Fifties",J2793&gt;59,"Elders")</f>
        <v>Thirties</v>
      </c>
      <c r="O2793" t="str" cm="1">
        <f t="array" ref="O2793">_xlfn.IFS(K2794&lt;=5,"Very Short",K2794&lt;=10,"Short",K2794&lt;=15,"Mid-Class",K2794&lt;=20,"Long",K2794&lt;=25," Very Long",K2794&gt;25,"Lifer")</f>
        <v>Short</v>
      </c>
      <c r="P2793" t="str" cm="1">
        <f t="array" ref="P2793">_xlfn.IFS(L2793&lt;=39,"Negligible",L2793&lt;=79,"Minimal",L2793&lt;=119,"Moderate",L2793&lt;=158,"High Moderate",L2793&lt;=198," High",L2793&lt;=238,"Very High",L2793&lt;=278,"Severe")</f>
        <v>Minimal</v>
      </c>
      <c r="Q2793" s="3">
        <f t="shared" si="43"/>
        <v>1.9438844466666667</v>
      </c>
    </row>
    <row r="2794" spans="1:17" x14ac:dyDescent="0.25">
      <c r="A2794">
        <v>2793</v>
      </c>
      <c r="B2794" t="s">
        <v>223</v>
      </c>
      <c r="C2794" t="s">
        <v>1516</v>
      </c>
      <c r="D2794" t="s">
        <v>5755</v>
      </c>
      <c r="E2794" t="s">
        <v>830</v>
      </c>
      <c r="F2794" t="s">
        <v>1058</v>
      </c>
      <c r="G2794" t="s">
        <v>1059</v>
      </c>
      <c r="H2794" t="s">
        <v>22</v>
      </c>
      <c r="I2794" t="s">
        <v>18</v>
      </c>
      <c r="J2794">
        <v>31.626461580000001</v>
      </c>
      <c r="K2794">
        <v>6.0034137879999996</v>
      </c>
      <c r="L2794">
        <v>0</v>
      </c>
      <c r="M2794" t="s">
        <v>18</v>
      </c>
      <c r="N2794" t="str" cm="1">
        <f t="array" ref="N2794">_xlfn.IFS(J2794&lt;=29,"Twenties",J2794&lt;=39,"Thirties",J2794&lt;=49,"Fourties",J2794&lt;=59,"Fifties",J2794&gt;59,"Elders")</f>
        <v>Thirties</v>
      </c>
      <c r="O2794" t="str" cm="1">
        <f t="array" ref="O2794">_xlfn.IFS(K2795&lt;=5,"Very Short",K2795&lt;=10,"Short",K2795&lt;=15,"Mid-Class",K2795&lt;=20,"Long",K2795&lt;=25," Very Long",K2795&gt;25,"Lifer")</f>
        <v>Short</v>
      </c>
      <c r="P2794" t="str" cm="1">
        <f t="array" ref="P2794">_xlfn.IFS(L2794&lt;=39,"Negligible",L2794&lt;=79,"Minimal",L2794&lt;=119,"Moderate",L2794&lt;=158,"High Moderate",L2794&lt;=198," High",L2794&lt;=238,"Very High",L2794&lt;=278,"Severe")</f>
        <v>Negligible</v>
      </c>
      <c r="Q2794" s="3">
        <f t="shared" si="43"/>
        <v>0</v>
      </c>
    </row>
    <row r="2795" spans="1:17" x14ac:dyDescent="0.25">
      <c r="A2795">
        <v>2794</v>
      </c>
      <c r="B2795" t="s">
        <v>76</v>
      </c>
      <c r="C2795" t="s">
        <v>2051</v>
      </c>
      <c r="D2795" t="s">
        <v>5754</v>
      </c>
      <c r="E2795" t="s">
        <v>28</v>
      </c>
      <c r="F2795" t="s">
        <v>1058</v>
      </c>
      <c r="G2795" t="s">
        <v>1059</v>
      </c>
      <c r="H2795" t="s">
        <v>28</v>
      </c>
      <c r="I2795" t="s">
        <v>18</v>
      </c>
      <c r="J2795">
        <v>49.529852329999997</v>
      </c>
      <c r="K2795">
        <v>6.0765975929999998</v>
      </c>
      <c r="L2795">
        <v>141.3312621</v>
      </c>
      <c r="M2795" t="s">
        <v>18</v>
      </c>
      <c r="N2795" t="str" cm="1">
        <f t="array" ref="N2795">_xlfn.IFS(J2795&lt;=29,"Twenties",J2795&lt;=39,"Thirties",J2795&lt;=49,"Fourties",J2795&lt;=59,"Fifties",J2795&gt;59,"Elders")</f>
        <v>Fifties</v>
      </c>
      <c r="O2795" t="str" cm="1">
        <f t="array" ref="O2795">_xlfn.IFS(K2796&lt;=5,"Very Short",K2796&lt;=10,"Short",K2796&lt;=15,"Mid-Class",K2796&lt;=20,"Long",K2796&lt;=25," Very Long",K2796&gt;25,"Lifer")</f>
        <v>Very Short</v>
      </c>
      <c r="P2795" t="str" cm="1">
        <f t="array" ref="P2795">_xlfn.IFS(L2795&lt;=39,"Negligible",L2795&lt;=79,"Minimal",L2795&lt;=119,"Moderate",L2795&lt;=158,"High Moderate",L2795&lt;=198," High",L2795&lt;=238,"Very High",L2795&lt;=278,"Severe")</f>
        <v>High Moderate</v>
      </c>
      <c r="Q2795" s="3">
        <f t="shared" si="43"/>
        <v>5.8888025874999999</v>
      </c>
    </row>
    <row r="2796" spans="1:17" x14ac:dyDescent="0.25">
      <c r="A2796">
        <v>2795</v>
      </c>
      <c r="B2796" t="s">
        <v>2939</v>
      </c>
      <c r="C2796" t="s">
        <v>1660</v>
      </c>
      <c r="D2796" t="s">
        <v>5754</v>
      </c>
      <c r="E2796" t="s">
        <v>260</v>
      </c>
      <c r="F2796" t="s">
        <v>1058</v>
      </c>
      <c r="G2796" t="s">
        <v>1059</v>
      </c>
      <c r="H2796" t="s">
        <v>260</v>
      </c>
      <c r="I2796" t="s">
        <v>18</v>
      </c>
      <c r="J2796">
        <v>38.908989849999998</v>
      </c>
      <c r="K2796">
        <v>3.0568860170000001</v>
      </c>
      <c r="L2796">
        <v>37.356189219999997</v>
      </c>
      <c r="M2796" t="s">
        <v>18</v>
      </c>
      <c r="N2796" t="str" cm="1">
        <f t="array" ref="N2796">_xlfn.IFS(J2796&lt;=29,"Twenties",J2796&lt;=39,"Thirties",J2796&lt;=49,"Fourties",J2796&lt;=59,"Fifties",J2796&gt;59,"Elders")</f>
        <v>Thirties</v>
      </c>
      <c r="O2796" t="str" cm="1">
        <f t="array" ref="O2796">_xlfn.IFS(K2797&lt;=5,"Very Short",K2797&lt;=10,"Short",K2797&lt;=15,"Mid-Class",K2797&lt;=20,"Long",K2797&lt;=25," Very Long",K2797&gt;25,"Lifer")</f>
        <v>Very Short</v>
      </c>
      <c r="P2796" t="str" cm="1">
        <f t="array" ref="P2796">_xlfn.IFS(L2796&lt;=39,"Negligible",L2796&lt;=79,"Minimal",L2796&lt;=119,"Moderate",L2796&lt;=158,"High Moderate",L2796&lt;=198," High",L2796&lt;=238,"Very High",L2796&lt;=278,"Severe")</f>
        <v>Negligible</v>
      </c>
      <c r="Q2796" s="3">
        <f t="shared" si="43"/>
        <v>1.5565078841666666</v>
      </c>
    </row>
    <row r="2797" spans="1:17" x14ac:dyDescent="0.25">
      <c r="A2797">
        <v>2796</v>
      </c>
      <c r="B2797" t="s">
        <v>949</v>
      </c>
      <c r="C2797" t="s">
        <v>1103</v>
      </c>
      <c r="D2797" t="s">
        <v>5755</v>
      </c>
      <c r="E2797" t="s">
        <v>25</v>
      </c>
      <c r="F2797" t="s">
        <v>1058</v>
      </c>
      <c r="G2797" t="s">
        <v>1059</v>
      </c>
      <c r="H2797" t="s">
        <v>25</v>
      </c>
      <c r="I2797" t="s">
        <v>18</v>
      </c>
      <c r="J2797">
        <v>58.028812729999999</v>
      </c>
      <c r="K2797">
        <v>1.3032596279999999</v>
      </c>
      <c r="L2797">
        <v>112.0822084</v>
      </c>
      <c r="M2797" t="s">
        <v>18</v>
      </c>
      <c r="N2797" t="str" cm="1">
        <f t="array" ref="N2797">_xlfn.IFS(J2797&lt;=29,"Twenties",J2797&lt;=39,"Thirties",J2797&lt;=49,"Fourties",J2797&lt;=59,"Fifties",J2797&gt;59,"Elders")</f>
        <v>Fifties</v>
      </c>
      <c r="O2797" t="str" cm="1">
        <f t="array" ref="O2797">_xlfn.IFS(K2798&lt;=5,"Very Short",K2798&lt;=10,"Short",K2798&lt;=15,"Mid-Class",K2798&lt;=20,"Long",K2798&lt;=25," Very Long",K2798&gt;25,"Lifer")</f>
        <v>Very Short</v>
      </c>
      <c r="P2797" t="str" cm="1">
        <f t="array" ref="P2797">_xlfn.IFS(L2797&lt;=39,"Negligible",L2797&lt;=79,"Minimal",L2797&lt;=119,"Moderate",L2797&lt;=158,"High Moderate",L2797&lt;=198," High",L2797&lt;=238,"Very High",L2797&lt;=278,"Severe")</f>
        <v>Moderate</v>
      </c>
      <c r="Q2797" s="3">
        <f t="shared" si="43"/>
        <v>4.6700920166666666</v>
      </c>
    </row>
    <row r="2798" spans="1:17" x14ac:dyDescent="0.25">
      <c r="A2798">
        <v>2797</v>
      </c>
      <c r="B2798" t="s">
        <v>228</v>
      </c>
      <c r="C2798" t="s">
        <v>861</v>
      </c>
      <c r="D2798" t="s">
        <v>5755</v>
      </c>
      <c r="E2798" t="s">
        <v>36</v>
      </c>
      <c r="F2798" t="s">
        <v>2722</v>
      </c>
      <c r="G2798" t="s">
        <v>1861</v>
      </c>
      <c r="H2798" t="s">
        <v>36</v>
      </c>
      <c r="I2798" t="s">
        <v>18</v>
      </c>
      <c r="J2798">
        <v>42.77034381</v>
      </c>
      <c r="K2798">
        <v>3.3817290350000002</v>
      </c>
      <c r="L2798">
        <v>72.748588380000001</v>
      </c>
      <c r="M2798" t="s">
        <v>18</v>
      </c>
      <c r="N2798" t="str" cm="1">
        <f t="array" ref="N2798">_xlfn.IFS(J2798&lt;=29,"Twenties",J2798&lt;=39,"Thirties",J2798&lt;=49,"Fourties",J2798&lt;=59,"Fifties",J2798&gt;59,"Elders")</f>
        <v>Fourties</v>
      </c>
      <c r="O2798" t="str" cm="1">
        <f t="array" ref="O2798">_xlfn.IFS(K2799&lt;=5,"Very Short",K2799&lt;=10,"Short",K2799&lt;=15,"Mid-Class",K2799&lt;=20,"Long",K2799&lt;=25," Very Long",K2799&gt;25,"Lifer")</f>
        <v>Very Short</v>
      </c>
      <c r="P2798" t="str" cm="1">
        <f t="array" ref="P2798">_xlfn.IFS(L2798&lt;=39,"Negligible",L2798&lt;=79,"Minimal",L2798&lt;=119,"Moderate",L2798&lt;=158,"High Moderate",L2798&lt;=198," High",L2798&lt;=238,"Very High",L2798&lt;=278,"Severe")</f>
        <v>Minimal</v>
      </c>
      <c r="Q2798" s="3">
        <f t="shared" si="43"/>
        <v>3.0311911825000002</v>
      </c>
    </row>
    <row r="2799" spans="1:17" x14ac:dyDescent="0.25">
      <c r="A2799">
        <v>2798</v>
      </c>
      <c r="B2799" t="s">
        <v>2940</v>
      </c>
      <c r="C2799" t="s">
        <v>749</v>
      </c>
      <c r="D2799" t="s">
        <v>5755</v>
      </c>
      <c r="E2799" t="s">
        <v>22</v>
      </c>
      <c r="F2799" t="s">
        <v>1058</v>
      </c>
      <c r="G2799" t="s">
        <v>1059</v>
      </c>
      <c r="H2799" t="s">
        <v>22</v>
      </c>
      <c r="I2799" t="s">
        <v>18</v>
      </c>
      <c r="J2799">
        <v>29.85873316</v>
      </c>
      <c r="K2799">
        <v>3.380297171</v>
      </c>
      <c r="L2799">
        <v>0</v>
      </c>
      <c r="M2799" t="s">
        <v>18</v>
      </c>
      <c r="N2799" t="str" cm="1">
        <f t="array" ref="N2799">_xlfn.IFS(J2799&lt;=29,"Twenties",J2799&lt;=39,"Thirties",J2799&lt;=49,"Fourties",J2799&lt;=59,"Fifties",J2799&gt;59,"Elders")</f>
        <v>Thirties</v>
      </c>
      <c r="O2799" t="str" cm="1">
        <f t="array" ref="O2799">_xlfn.IFS(K2800&lt;=5,"Very Short",K2800&lt;=10,"Short",K2800&lt;=15,"Mid-Class",K2800&lt;=20,"Long",K2800&lt;=25," Very Long",K2800&gt;25,"Lifer")</f>
        <v>Very Short</v>
      </c>
      <c r="P2799" t="str" cm="1">
        <f t="array" ref="P2799">_xlfn.IFS(L2799&lt;=39,"Negligible",L2799&lt;=79,"Minimal",L2799&lt;=119,"Moderate",L2799&lt;=158,"High Moderate",L2799&lt;=198," High",L2799&lt;=238,"Very High",L2799&lt;=278,"Severe")</f>
        <v>Negligible</v>
      </c>
      <c r="Q2799" s="3">
        <f t="shared" si="43"/>
        <v>0</v>
      </c>
    </row>
    <row r="2800" spans="1:17" x14ac:dyDescent="0.25">
      <c r="A2800">
        <v>2799</v>
      </c>
      <c r="B2800" t="s">
        <v>2941</v>
      </c>
      <c r="C2800" t="s">
        <v>2371</v>
      </c>
      <c r="D2800" t="s">
        <v>5754</v>
      </c>
      <c r="E2800" t="s">
        <v>36</v>
      </c>
      <c r="F2800" t="s">
        <v>2722</v>
      </c>
      <c r="G2800" t="s">
        <v>1861</v>
      </c>
      <c r="H2800" t="s">
        <v>36</v>
      </c>
      <c r="I2800" t="s">
        <v>18</v>
      </c>
      <c r="J2800">
        <v>44.064981580000001</v>
      </c>
      <c r="K2800">
        <v>1.4674497710000001</v>
      </c>
      <c r="L2800">
        <v>22.187331060000002</v>
      </c>
      <c r="M2800" t="s">
        <v>18</v>
      </c>
      <c r="N2800" t="str" cm="1">
        <f t="array" ref="N2800">_xlfn.IFS(J2800&lt;=29,"Twenties",J2800&lt;=39,"Thirties",J2800&lt;=49,"Fourties",J2800&lt;=59,"Fifties",J2800&gt;59,"Elders")</f>
        <v>Fourties</v>
      </c>
      <c r="O2800" t="str" cm="1">
        <f t="array" ref="O2800">_xlfn.IFS(K2801&lt;=5,"Very Short",K2801&lt;=10,"Short",K2801&lt;=15,"Mid-Class",K2801&lt;=20,"Long",K2801&lt;=25," Very Long",K2801&gt;25,"Lifer")</f>
        <v>Very Short</v>
      </c>
      <c r="P2800" t="str" cm="1">
        <f t="array" ref="P2800">_xlfn.IFS(L2800&lt;=39,"Negligible",L2800&lt;=79,"Minimal",L2800&lt;=119,"Moderate",L2800&lt;=158,"High Moderate",L2800&lt;=198," High",L2800&lt;=238,"Very High",L2800&lt;=278,"Severe")</f>
        <v>Negligible</v>
      </c>
      <c r="Q2800" s="3">
        <f t="shared" si="43"/>
        <v>0.92447212750000007</v>
      </c>
    </row>
    <row r="2801" spans="1:17" x14ac:dyDescent="0.25">
      <c r="A2801">
        <v>2800</v>
      </c>
      <c r="B2801" t="s">
        <v>2942</v>
      </c>
      <c r="C2801" t="s">
        <v>2943</v>
      </c>
      <c r="D2801" t="s">
        <v>5754</v>
      </c>
      <c r="E2801" t="s">
        <v>167</v>
      </c>
      <c r="F2801" t="s">
        <v>1058</v>
      </c>
      <c r="G2801" t="s">
        <v>1059</v>
      </c>
      <c r="H2801" t="s">
        <v>167</v>
      </c>
      <c r="I2801" t="s">
        <v>18</v>
      </c>
      <c r="J2801">
        <v>30.484262170000001</v>
      </c>
      <c r="K2801">
        <v>4.3870157650000001</v>
      </c>
      <c r="L2801">
        <v>26.47443664</v>
      </c>
      <c r="M2801" t="s">
        <v>18</v>
      </c>
      <c r="N2801" t="str" cm="1">
        <f t="array" ref="N2801">_xlfn.IFS(J2801&lt;=29,"Twenties",J2801&lt;=39,"Thirties",J2801&lt;=49,"Fourties",J2801&lt;=59,"Fifties",J2801&gt;59,"Elders")</f>
        <v>Thirties</v>
      </c>
      <c r="O2801" t="str" cm="1">
        <f t="array" ref="O2801">_xlfn.IFS(K2802&lt;=5,"Very Short",K2802&lt;=10,"Short",K2802&lt;=15,"Mid-Class",K2802&lt;=20,"Long",K2802&lt;=25," Very Long",K2802&gt;25,"Lifer")</f>
        <v>Very Short</v>
      </c>
      <c r="P2801" t="str" cm="1">
        <f t="array" ref="P2801">_xlfn.IFS(L2801&lt;=39,"Negligible",L2801&lt;=79,"Minimal",L2801&lt;=119,"Moderate",L2801&lt;=158,"High Moderate",L2801&lt;=198," High",L2801&lt;=238,"Very High",L2801&lt;=278,"Severe")</f>
        <v>Negligible</v>
      </c>
      <c r="Q2801" s="3">
        <f t="shared" si="43"/>
        <v>1.1031015266666666</v>
      </c>
    </row>
    <row r="2802" spans="1:17" x14ac:dyDescent="0.25">
      <c r="A2802">
        <v>2801</v>
      </c>
      <c r="B2802" t="s">
        <v>1441</v>
      </c>
      <c r="C2802" t="s">
        <v>142</v>
      </c>
      <c r="D2802" t="s">
        <v>5755</v>
      </c>
      <c r="E2802" t="s">
        <v>1304</v>
      </c>
      <c r="F2802" t="s">
        <v>16</v>
      </c>
      <c r="G2802" t="s">
        <v>17</v>
      </c>
      <c r="H2802" t="s">
        <v>15</v>
      </c>
      <c r="I2802" t="s">
        <v>18</v>
      </c>
      <c r="J2802">
        <v>64.175446769999994</v>
      </c>
      <c r="K2802">
        <v>4.5283373950000003</v>
      </c>
      <c r="L2802">
        <v>146.39727859999999</v>
      </c>
      <c r="M2802" t="s">
        <v>18</v>
      </c>
      <c r="N2802" t="str" cm="1">
        <f t="array" ref="N2802">_xlfn.IFS(J2802&lt;=29,"Twenties",J2802&lt;=39,"Thirties",J2802&lt;=49,"Fourties",J2802&lt;=59,"Fifties",J2802&gt;59,"Elders")</f>
        <v>Elders</v>
      </c>
      <c r="O2802" t="str" cm="1">
        <f t="array" ref="O2802">_xlfn.IFS(K2803&lt;=5,"Very Short",K2803&lt;=10,"Short",K2803&lt;=15,"Mid-Class",K2803&lt;=20,"Long",K2803&lt;=25," Very Long",K2803&gt;25,"Lifer")</f>
        <v>Very Short</v>
      </c>
      <c r="P2802" t="str" cm="1">
        <f t="array" ref="P2802">_xlfn.IFS(L2802&lt;=39,"Negligible",L2802&lt;=79,"Minimal",L2802&lt;=119,"Moderate",L2802&lt;=158,"High Moderate",L2802&lt;=198," High",L2802&lt;=238,"Very High",L2802&lt;=278,"Severe")</f>
        <v>High Moderate</v>
      </c>
      <c r="Q2802" s="3">
        <f t="shared" si="43"/>
        <v>6.0998866083333327</v>
      </c>
    </row>
    <row r="2803" spans="1:17" x14ac:dyDescent="0.25">
      <c r="A2803">
        <v>2802</v>
      </c>
      <c r="B2803" t="s">
        <v>2944</v>
      </c>
      <c r="C2803" t="s">
        <v>628</v>
      </c>
      <c r="D2803" t="s">
        <v>5755</v>
      </c>
      <c r="E2803" t="s">
        <v>44</v>
      </c>
      <c r="F2803" t="s">
        <v>1058</v>
      </c>
      <c r="G2803" t="s">
        <v>1059</v>
      </c>
      <c r="H2803" t="s">
        <v>44</v>
      </c>
      <c r="I2803" t="s">
        <v>18</v>
      </c>
      <c r="J2803">
        <v>43.778333920000001</v>
      </c>
      <c r="K2803">
        <v>3.47922105</v>
      </c>
      <c r="L2803">
        <v>22.03651189</v>
      </c>
      <c r="M2803" t="s">
        <v>18</v>
      </c>
      <c r="N2803" t="str" cm="1">
        <f t="array" ref="N2803">_xlfn.IFS(J2803&lt;=29,"Twenties",J2803&lt;=39,"Thirties",J2803&lt;=49,"Fourties",J2803&lt;=59,"Fifties",J2803&gt;59,"Elders")</f>
        <v>Fourties</v>
      </c>
      <c r="O2803" t="str" cm="1">
        <f t="array" ref="O2803">_xlfn.IFS(K2804&lt;=5,"Very Short",K2804&lt;=10,"Short",K2804&lt;=15,"Mid-Class",K2804&lt;=20,"Long",K2804&lt;=25," Very Long",K2804&gt;25,"Lifer")</f>
        <v>Very Short</v>
      </c>
      <c r="P2803" t="str" cm="1">
        <f t="array" ref="P2803">_xlfn.IFS(L2803&lt;=39,"Negligible",L2803&lt;=79,"Minimal",L2803&lt;=119,"Moderate",L2803&lt;=158,"High Moderate",L2803&lt;=198," High",L2803&lt;=238,"Very High",L2803&lt;=278,"Severe")</f>
        <v>Negligible</v>
      </c>
      <c r="Q2803" s="3">
        <f t="shared" si="43"/>
        <v>0.91818799541666662</v>
      </c>
    </row>
    <row r="2804" spans="1:17" x14ac:dyDescent="0.25">
      <c r="A2804">
        <v>2803</v>
      </c>
      <c r="B2804" t="s">
        <v>2945</v>
      </c>
      <c r="C2804" t="s">
        <v>306</v>
      </c>
      <c r="D2804" t="s">
        <v>5754</v>
      </c>
      <c r="E2804" t="s">
        <v>28</v>
      </c>
      <c r="F2804" t="s">
        <v>1058</v>
      </c>
      <c r="G2804" t="s">
        <v>1059</v>
      </c>
      <c r="H2804" t="s">
        <v>28</v>
      </c>
      <c r="I2804" t="s">
        <v>18</v>
      </c>
      <c r="J2804">
        <v>51.053819689999997</v>
      </c>
      <c r="K2804">
        <v>3.3365807639999998</v>
      </c>
      <c r="L2804">
        <v>129.7578967</v>
      </c>
      <c r="M2804" t="s">
        <v>18</v>
      </c>
      <c r="N2804" t="str" cm="1">
        <f t="array" ref="N2804">_xlfn.IFS(J2804&lt;=29,"Twenties",J2804&lt;=39,"Thirties",J2804&lt;=49,"Fourties",J2804&lt;=59,"Fifties",J2804&gt;59,"Elders")</f>
        <v>Fifties</v>
      </c>
      <c r="O2804" t="str" cm="1">
        <f t="array" ref="O2804">_xlfn.IFS(K2805&lt;=5,"Very Short",K2805&lt;=10,"Short",K2805&lt;=15,"Mid-Class",K2805&lt;=20,"Long",K2805&lt;=25," Very Long",K2805&gt;25,"Lifer")</f>
        <v>Very Short</v>
      </c>
      <c r="P2804" t="str" cm="1">
        <f t="array" ref="P2804">_xlfn.IFS(L2804&lt;=39,"Negligible",L2804&lt;=79,"Minimal",L2804&lt;=119,"Moderate",L2804&lt;=158,"High Moderate",L2804&lt;=198," High",L2804&lt;=238,"Very High",L2804&lt;=278,"Severe")</f>
        <v>High Moderate</v>
      </c>
      <c r="Q2804" s="3">
        <f t="shared" si="43"/>
        <v>5.4065790291666671</v>
      </c>
    </row>
    <row r="2805" spans="1:17" x14ac:dyDescent="0.25">
      <c r="A2805">
        <v>2804</v>
      </c>
      <c r="B2805" t="s">
        <v>2946</v>
      </c>
      <c r="C2805" t="s">
        <v>113</v>
      </c>
      <c r="D2805" t="s">
        <v>5755</v>
      </c>
      <c r="E2805" t="s">
        <v>31</v>
      </c>
      <c r="F2805" t="s">
        <v>1058</v>
      </c>
      <c r="G2805" t="s">
        <v>1059</v>
      </c>
      <c r="H2805" t="s">
        <v>31</v>
      </c>
      <c r="I2805" t="s">
        <v>18</v>
      </c>
      <c r="J2805">
        <v>49.70499976</v>
      </c>
      <c r="K2805">
        <v>2.6026576459999999</v>
      </c>
      <c r="L2805">
        <v>92.468811450000004</v>
      </c>
      <c r="M2805" t="s">
        <v>18</v>
      </c>
      <c r="N2805" t="str" cm="1">
        <f t="array" ref="N2805">_xlfn.IFS(J2805&lt;=29,"Twenties",J2805&lt;=39,"Thirties",J2805&lt;=49,"Fourties",J2805&lt;=59,"Fifties",J2805&gt;59,"Elders")</f>
        <v>Fifties</v>
      </c>
      <c r="O2805" t="str" cm="1">
        <f t="array" ref="O2805">_xlfn.IFS(K2806&lt;=5,"Very Short",K2806&lt;=10,"Short",K2806&lt;=15,"Mid-Class",K2806&lt;=20,"Long",K2806&lt;=25," Very Long",K2806&gt;25,"Lifer")</f>
        <v>Very Short</v>
      </c>
      <c r="P2805" t="str" cm="1">
        <f t="array" ref="P2805">_xlfn.IFS(L2805&lt;=39,"Negligible",L2805&lt;=79,"Minimal",L2805&lt;=119,"Moderate",L2805&lt;=158,"High Moderate",L2805&lt;=198," High",L2805&lt;=238,"Very High",L2805&lt;=278,"Severe")</f>
        <v>Moderate</v>
      </c>
      <c r="Q2805" s="3">
        <f t="shared" si="43"/>
        <v>3.8528671437500002</v>
      </c>
    </row>
    <row r="2806" spans="1:17" x14ac:dyDescent="0.25">
      <c r="A2806">
        <v>2805</v>
      </c>
      <c r="B2806" t="s">
        <v>32</v>
      </c>
      <c r="C2806" t="s">
        <v>50</v>
      </c>
      <c r="D2806" t="s">
        <v>5755</v>
      </c>
      <c r="E2806" t="s">
        <v>36</v>
      </c>
      <c r="F2806" t="s">
        <v>818</v>
      </c>
      <c r="G2806" t="s">
        <v>819</v>
      </c>
      <c r="H2806" t="s">
        <v>36</v>
      </c>
      <c r="I2806" t="s">
        <v>18</v>
      </c>
      <c r="J2806">
        <v>33.624051739999999</v>
      </c>
      <c r="K2806">
        <v>4.9586809389999997</v>
      </c>
      <c r="L2806">
        <v>0</v>
      </c>
      <c r="M2806" t="s">
        <v>18</v>
      </c>
      <c r="N2806" t="str" cm="1">
        <f t="array" ref="N2806">_xlfn.IFS(J2806&lt;=29,"Twenties",J2806&lt;=39,"Thirties",J2806&lt;=49,"Fourties",J2806&lt;=59,"Fifties",J2806&gt;59,"Elders")</f>
        <v>Thirties</v>
      </c>
      <c r="O2806" t="str" cm="1">
        <f t="array" ref="O2806">_xlfn.IFS(K2807&lt;=5,"Very Short",K2807&lt;=10,"Short",K2807&lt;=15,"Mid-Class",K2807&lt;=20,"Long",K2807&lt;=25," Very Long",K2807&gt;25,"Lifer")</f>
        <v>Short</v>
      </c>
      <c r="P2806" t="str" cm="1">
        <f t="array" ref="P2806">_xlfn.IFS(L2806&lt;=39,"Negligible",L2806&lt;=79,"Minimal",L2806&lt;=119,"Moderate",L2806&lt;=158,"High Moderate",L2806&lt;=198," High",L2806&lt;=238,"Very High",L2806&lt;=278,"Severe")</f>
        <v>Negligible</v>
      </c>
      <c r="Q2806" s="3">
        <f t="shared" si="43"/>
        <v>0</v>
      </c>
    </row>
    <row r="2807" spans="1:17" x14ac:dyDescent="0.25">
      <c r="A2807">
        <v>2806</v>
      </c>
      <c r="B2807" t="s">
        <v>2947</v>
      </c>
      <c r="C2807" t="s">
        <v>2331</v>
      </c>
      <c r="D2807" t="s">
        <v>5754</v>
      </c>
      <c r="E2807" t="s">
        <v>28</v>
      </c>
      <c r="F2807" t="s">
        <v>1058</v>
      </c>
      <c r="G2807" t="s">
        <v>1059</v>
      </c>
      <c r="H2807" t="s">
        <v>28</v>
      </c>
      <c r="I2807" t="s">
        <v>18</v>
      </c>
      <c r="J2807">
        <v>29.225874879999999</v>
      </c>
      <c r="K2807">
        <v>5.5172312100000003</v>
      </c>
      <c r="L2807">
        <v>12.12803484</v>
      </c>
      <c r="M2807" t="s">
        <v>18</v>
      </c>
      <c r="N2807" t="str" cm="1">
        <f t="array" ref="N2807">_xlfn.IFS(J2807&lt;=29,"Twenties",J2807&lt;=39,"Thirties",J2807&lt;=49,"Fourties",J2807&lt;=59,"Fifties",J2807&gt;59,"Elders")</f>
        <v>Thirties</v>
      </c>
      <c r="O2807" t="str" cm="1">
        <f t="array" ref="O2807">_xlfn.IFS(K2808&lt;=5,"Very Short",K2808&lt;=10,"Short",K2808&lt;=15,"Mid-Class",K2808&lt;=20,"Long",K2808&lt;=25," Very Long",K2808&gt;25,"Lifer")</f>
        <v>Very Short</v>
      </c>
      <c r="P2807" t="str" cm="1">
        <f t="array" ref="P2807">_xlfn.IFS(L2807&lt;=39,"Negligible",L2807&lt;=79,"Minimal",L2807&lt;=119,"Moderate",L2807&lt;=158,"High Moderate",L2807&lt;=198," High",L2807&lt;=238,"Very High",L2807&lt;=278,"Severe")</f>
        <v>Negligible</v>
      </c>
      <c r="Q2807" s="3">
        <f t="shared" si="43"/>
        <v>0.50533478499999995</v>
      </c>
    </row>
    <row r="2808" spans="1:17" x14ac:dyDescent="0.25">
      <c r="A2808">
        <v>2807</v>
      </c>
      <c r="B2808" t="s">
        <v>933</v>
      </c>
      <c r="C2808" t="s">
        <v>840</v>
      </c>
      <c r="D2808" t="s">
        <v>5755</v>
      </c>
      <c r="E2808" t="s">
        <v>36</v>
      </c>
      <c r="F2808" t="s">
        <v>2722</v>
      </c>
      <c r="G2808" t="s">
        <v>1861</v>
      </c>
      <c r="H2808" t="s">
        <v>36</v>
      </c>
      <c r="I2808" t="s">
        <v>18</v>
      </c>
      <c r="J2808">
        <v>46.087989399999998</v>
      </c>
      <c r="K2808">
        <v>3.6172414919999998</v>
      </c>
      <c r="L2808">
        <v>77.178076910000001</v>
      </c>
      <c r="M2808" t="s">
        <v>18</v>
      </c>
      <c r="N2808" t="str" cm="1">
        <f t="array" ref="N2808">_xlfn.IFS(J2808&lt;=29,"Twenties",J2808&lt;=39,"Thirties",J2808&lt;=49,"Fourties",J2808&lt;=59,"Fifties",J2808&gt;59,"Elders")</f>
        <v>Fourties</v>
      </c>
      <c r="O2808" t="str" cm="1">
        <f t="array" ref="O2808">_xlfn.IFS(K2809&lt;=5,"Very Short",K2809&lt;=10,"Short",K2809&lt;=15,"Mid-Class",K2809&lt;=20,"Long",K2809&lt;=25," Very Long",K2809&gt;25,"Lifer")</f>
        <v>Short</v>
      </c>
      <c r="P2808" t="str" cm="1">
        <f t="array" ref="P2808">_xlfn.IFS(L2808&lt;=39,"Negligible",L2808&lt;=79,"Minimal",L2808&lt;=119,"Moderate",L2808&lt;=158,"High Moderate",L2808&lt;=198," High",L2808&lt;=238,"Very High",L2808&lt;=278,"Severe")</f>
        <v>Minimal</v>
      </c>
      <c r="Q2808" s="3">
        <f t="shared" si="43"/>
        <v>3.2157532045833332</v>
      </c>
    </row>
    <row r="2809" spans="1:17" x14ac:dyDescent="0.25">
      <c r="A2809">
        <v>2808</v>
      </c>
      <c r="B2809" t="s">
        <v>2726</v>
      </c>
      <c r="C2809" t="s">
        <v>54</v>
      </c>
      <c r="D2809" t="s">
        <v>5755</v>
      </c>
      <c r="E2809" t="s">
        <v>1308</v>
      </c>
      <c r="F2809" t="s">
        <v>1058</v>
      </c>
      <c r="G2809" t="s">
        <v>1059</v>
      </c>
      <c r="H2809" t="s">
        <v>85</v>
      </c>
      <c r="I2809" t="s">
        <v>18</v>
      </c>
      <c r="J2809">
        <v>41.344676870000001</v>
      </c>
      <c r="K2809">
        <v>5.9344055109999996</v>
      </c>
      <c r="L2809">
        <v>56.749036599999997</v>
      </c>
      <c r="M2809" t="s">
        <v>18</v>
      </c>
      <c r="N2809" t="str" cm="1">
        <f t="array" ref="N2809">_xlfn.IFS(J2809&lt;=29,"Twenties",J2809&lt;=39,"Thirties",J2809&lt;=49,"Fourties",J2809&lt;=59,"Fifties",J2809&gt;59,"Elders")</f>
        <v>Fourties</v>
      </c>
      <c r="O2809" t="str" cm="1">
        <f t="array" ref="O2809">_xlfn.IFS(K2810&lt;=5,"Very Short",K2810&lt;=10,"Short",K2810&lt;=15,"Mid-Class",K2810&lt;=20,"Long",K2810&lt;=25," Very Long",K2810&gt;25,"Lifer")</f>
        <v>Short</v>
      </c>
      <c r="P2809" t="str" cm="1">
        <f t="array" ref="P2809">_xlfn.IFS(L2809&lt;=39,"Negligible",L2809&lt;=79,"Minimal",L2809&lt;=119,"Moderate",L2809&lt;=158,"High Moderate",L2809&lt;=198," High",L2809&lt;=238,"Very High",L2809&lt;=278,"Severe")</f>
        <v>Minimal</v>
      </c>
      <c r="Q2809" s="3">
        <f t="shared" si="43"/>
        <v>2.3645431916666664</v>
      </c>
    </row>
    <row r="2810" spans="1:17" x14ac:dyDescent="0.25">
      <c r="A2810">
        <v>2809</v>
      </c>
      <c r="B2810" t="s">
        <v>727</v>
      </c>
      <c r="C2810" t="s">
        <v>622</v>
      </c>
      <c r="D2810" t="s">
        <v>5754</v>
      </c>
      <c r="E2810" t="s">
        <v>36</v>
      </c>
      <c r="F2810" t="s">
        <v>2722</v>
      </c>
      <c r="G2810" t="s">
        <v>1861</v>
      </c>
      <c r="H2810" t="s">
        <v>36</v>
      </c>
      <c r="I2810" t="s">
        <v>18</v>
      </c>
      <c r="J2810">
        <v>36.442894819999999</v>
      </c>
      <c r="K2810">
        <v>6.8616739740000003</v>
      </c>
      <c r="L2810">
        <v>50.923233580000002</v>
      </c>
      <c r="M2810" t="s">
        <v>18</v>
      </c>
      <c r="N2810" t="str" cm="1">
        <f t="array" ref="N2810">_xlfn.IFS(J2810&lt;=29,"Twenties",J2810&lt;=39,"Thirties",J2810&lt;=49,"Fourties",J2810&lt;=59,"Fifties",J2810&gt;59,"Elders")</f>
        <v>Thirties</v>
      </c>
      <c r="O2810" t="str" cm="1">
        <f t="array" ref="O2810">_xlfn.IFS(K2811&lt;=5,"Very Short",K2811&lt;=10,"Short",K2811&lt;=15,"Mid-Class",K2811&lt;=20,"Long",K2811&lt;=25," Very Long",K2811&gt;25,"Lifer")</f>
        <v>Very Short</v>
      </c>
      <c r="P2810" t="str" cm="1">
        <f t="array" ref="P2810">_xlfn.IFS(L2810&lt;=39,"Negligible",L2810&lt;=79,"Minimal",L2810&lt;=119,"Moderate",L2810&lt;=158,"High Moderate",L2810&lt;=198," High",L2810&lt;=238,"Very High",L2810&lt;=278,"Severe")</f>
        <v>Minimal</v>
      </c>
      <c r="Q2810" s="3">
        <f t="shared" si="43"/>
        <v>2.1218013991666669</v>
      </c>
    </row>
    <row r="2811" spans="1:17" x14ac:dyDescent="0.25">
      <c r="A2811">
        <v>2810</v>
      </c>
      <c r="B2811" t="s">
        <v>32</v>
      </c>
      <c r="C2811" t="s">
        <v>2484</v>
      </c>
      <c r="D2811" t="s">
        <v>5755</v>
      </c>
      <c r="E2811" t="s">
        <v>155</v>
      </c>
      <c r="F2811" t="s">
        <v>1058</v>
      </c>
      <c r="G2811" t="s">
        <v>1059</v>
      </c>
      <c r="H2811" t="s">
        <v>155</v>
      </c>
      <c r="I2811" t="s">
        <v>18</v>
      </c>
      <c r="J2811">
        <v>34.182208350000003</v>
      </c>
      <c r="K2811">
        <v>3.154450234</v>
      </c>
      <c r="L2811">
        <v>19.741506529999999</v>
      </c>
      <c r="M2811" t="s">
        <v>18</v>
      </c>
      <c r="N2811" t="str" cm="1">
        <f t="array" ref="N2811">_xlfn.IFS(J2811&lt;=29,"Twenties",J2811&lt;=39,"Thirties",J2811&lt;=49,"Fourties",J2811&lt;=59,"Fifties",J2811&gt;59,"Elders")</f>
        <v>Thirties</v>
      </c>
      <c r="O2811" t="str" cm="1">
        <f t="array" ref="O2811">_xlfn.IFS(K2812&lt;=5,"Very Short",K2812&lt;=10,"Short",K2812&lt;=15,"Mid-Class",K2812&lt;=20,"Long",K2812&lt;=25," Very Long",K2812&gt;25,"Lifer")</f>
        <v>Short</v>
      </c>
      <c r="P2811" t="str" cm="1">
        <f t="array" ref="P2811">_xlfn.IFS(L2811&lt;=39,"Negligible",L2811&lt;=79,"Minimal",L2811&lt;=119,"Moderate",L2811&lt;=158,"High Moderate",L2811&lt;=198," High",L2811&lt;=238,"Very High",L2811&lt;=278,"Severe")</f>
        <v>Negligible</v>
      </c>
      <c r="Q2811" s="3">
        <f t="shared" si="43"/>
        <v>0.82256277208333328</v>
      </c>
    </row>
    <row r="2812" spans="1:17" x14ac:dyDescent="0.25">
      <c r="A2812">
        <v>2811</v>
      </c>
      <c r="B2812" t="s">
        <v>2948</v>
      </c>
      <c r="C2812" t="s">
        <v>50</v>
      </c>
      <c r="D2812" t="s">
        <v>5755</v>
      </c>
      <c r="E2812" t="s">
        <v>36</v>
      </c>
      <c r="F2812" t="s">
        <v>818</v>
      </c>
      <c r="G2812" t="s">
        <v>819</v>
      </c>
      <c r="H2812" t="s">
        <v>36</v>
      </c>
      <c r="I2812" t="s">
        <v>18</v>
      </c>
      <c r="J2812">
        <v>34.11928503</v>
      </c>
      <c r="K2812">
        <v>7.3663745369999996</v>
      </c>
      <c r="L2812">
        <v>0</v>
      </c>
      <c r="M2812" t="s">
        <v>18</v>
      </c>
      <c r="N2812" t="str" cm="1">
        <f t="array" ref="N2812">_xlfn.IFS(J2812&lt;=29,"Twenties",J2812&lt;=39,"Thirties",J2812&lt;=49,"Fourties",J2812&lt;=59,"Fifties",J2812&gt;59,"Elders")</f>
        <v>Thirties</v>
      </c>
      <c r="O2812" t="str" cm="1">
        <f t="array" ref="O2812">_xlfn.IFS(K2813&lt;=5,"Very Short",K2813&lt;=10,"Short",K2813&lt;=15,"Mid-Class",K2813&lt;=20,"Long",K2813&lt;=25," Very Long",K2813&gt;25,"Lifer")</f>
        <v>Very Short</v>
      </c>
      <c r="P2812" t="str" cm="1">
        <f t="array" ref="P2812">_xlfn.IFS(L2812&lt;=39,"Negligible",L2812&lt;=79,"Minimal",L2812&lt;=119,"Moderate",L2812&lt;=158,"High Moderate",L2812&lt;=198," High",L2812&lt;=238,"Very High",L2812&lt;=278,"Severe")</f>
        <v>Negligible</v>
      </c>
      <c r="Q2812" s="3">
        <f t="shared" si="43"/>
        <v>0</v>
      </c>
    </row>
    <row r="2813" spans="1:17" x14ac:dyDescent="0.25">
      <c r="A2813">
        <v>2812</v>
      </c>
      <c r="B2813" t="s">
        <v>200</v>
      </c>
      <c r="C2813" t="s">
        <v>336</v>
      </c>
      <c r="D2813" t="s">
        <v>5755</v>
      </c>
      <c r="E2813" t="s">
        <v>2006</v>
      </c>
      <c r="F2813" t="s">
        <v>1058</v>
      </c>
      <c r="G2813" t="s">
        <v>1059</v>
      </c>
      <c r="H2813" t="s">
        <v>105</v>
      </c>
      <c r="I2813" t="s">
        <v>18</v>
      </c>
      <c r="J2813">
        <v>22.202469520000001</v>
      </c>
      <c r="K2813">
        <v>2.4502043050000002</v>
      </c>
      <c r="L2813">
        <v>0</v>
      </c>
      <c r="M2813" t="s">
        <v>18</v>
      </c>
      <c r="N2813" t="str" cm="1">
        <f t="array" ref="N2813">_xlfn.IFS(J2813&lt;=29,"Twenties",J2813&lt;=39,"Thirties",J2813&lt;=49,"Fourties",J2813&lt;=59,"Fifties",J2813&gt;59,"Elders")</f>
        <v>Twenties</v>
      </c>
      <c r="O2813" t="str" cm="1">
        <f t="array" ref="O2813">_xlfn.IFS(K2814&lt;=5,"Very Short",K2814&lt;=10,"Short",K2814&lt;=15,"Mid-Class",K2814&lt;=20,"Long",K2814&lt;=25," Very Long",K2814&gt;25,"Lifer")</f>
        <v>Short</v>
      </c>
      <c r="P2813" t="str" cm="1">
        <f t="array" ref="P2813">_xlfn.IFS(L2813&lt;=39,"Negligible",L2813&lt;=79,"Minimal",L2813&lt;=119,"Moderate",L2813&lt;=158,"High Moderate",L2813&lt;=198," High",L2813&lt;=238,"Very High",L2813&lt;=278,"Severe")</f>
        <v>Negligible</v>
      </c>
      <c r="Q2813" s="3">
        <f t="shared" si="43"/>
        <v>0</v>
      </c>
    </row>
    <row r="2814" spans="1:17" x14ac:dyDescent="0.25">
      <c r="A2814">
        <v>2813</v>
      </c>
      <c r="B2814" t="s">
        <v>2949</v>
      </c>
      <c r="C2814" t="s">
        <v>869</v>
      </c>
      <c r="D2814" t="s">
        <v>5754</v>
      </c>
      <c r="E2814" t="s">
        <v>36</v>
      </c>
      <c r="F2814" t="s">
        <v>818</v>
      </c>
      <c r="G2814" t="s">
        <v>819</v>
      </c>
      <c r="H2814" t="s">
        <v>36</v>
      </c>
      <c r="I2814" t="s">
        <v>18</v>
      </c>
      <c r="J2814">
        <v>49.869950680000002</v>
      </c>
      <c r="K2814">
        <v>5.05840975</v>
      </c>
      <c r="L2814">
        <v>53.392184059999998</v>
      </c>
      <c r="M2814" t="s">
        <v>18</v>
      </c>
      <c r="N2814" t="str" cm="1">
        <f t="array" ref="N2814">_xlfn.IFS(J2814&lt;=29,"Twenties",J2814&lt;=39,"Thirties",J2814&lt;=49,"Fourties",J2814&lt;=59,"Fifties",J2814&gt;59,"Elders")</f>
        <v>Fifties</v>
      </c>
      <c r="O2814" t="str" cm="1">
        <f t="array" ref="O2814">_xlfn.IFS(K2815&lt;=5,"Very Short",K2815&lt;=10,"Short",K2815&lt;=15,"Mid-Class",K2815&lt;=20,"Long",K2815&lt;=25," Very Long",K2815&gt;25,"Lifer")</f>
        <v>Short</v>
      </c>
      <c r="P2814" t="str" cm="1">
        <f t="array" ref="P2814">_xlfn.IFS(L2814&lt;=39,"Negligible",L2814&lt;=79,"Minimal",L2814&lt;=119,"Moderate",L2814&lt;=158,"High Moderate",L2814&lt;=198," High",L2814&lt;=238,"Very High",L2814&lt;=278,"Severe")</f>
        <v>Minimal</v>
      </c>
      <c r="Q2814" s="3">
        <f t="shared" si="43"/>
        <v>2.2246743358333334</v>
      </c>
    </row>
    <row r="2815" spans="1:17" x14ac:dyDescent="0.25">
      <c r="A2815">
        <v>2814</v>
      </c>
      <c r="B2815" t="s">
        <v>130</v>
      </c>
      <c r="C2815" t="s">
        <v>2950</v>
      </c>
      <c r="D2815" t="s">
        <v>5754</v>
      </c>
      <c r="E2815" t="s">
        <v>25</v>
      </c>
      <c r="F2815" t="s">
        <v>1058</v>
      </c>
      <c r="G2815" t="s">
        <v>1059</v>
      </c>
      <c r="H2815" t="s">
        <v>25</v>
      </c>
      <c r="I2815" t="s">
        <v>18</v>
      </c>
      <c r="J2815">
        <v>61.923988389999998</v>
      </c>
      <c r="K2815">
        <v>7.116954389</v>
      </c>
      <c r="L2815">
        <v>184.65549379999999</v>
      </c>
      <c r="M2815" t="s">
        <v>18</v>
      </c>
      <c r="N2815" t="str" cm="1">
        <f t="array" ref="N2815">_xlfn.IFS(J2815&lt;=29,"Twenties",J2815&lt;=39,"Thirties",J2815&lt;=49,"Fourties",J2815&lt;=59,"Fifties",J2815&gt;59,"Elders")</f>
        <v>Elders</v>
      </c>
      <c r="O2815" t="str" cm="1">
        <f t="array" ref="O2815">_xlfn.IFS(K2816&lt;=5,"Very Short",K2816&lt;=10,"Short",K2816&lt;=15,"Mid-Class",K2816&lt;=20,"Long",K2816&lt;=25," Very Long",K2816&gt;25,"Lifer")</f>
        <v>Short</v>
      </c>
      <c r="P2815" t="str" cm="1">
        <f t="array" ref="P2815">_xlfn.IFS(L2815&lt;=39,"Negligible",L2815&lt;=79,"Minimal",L2815&lt;=119,"Moderate",L2815&lt;=158,"High Moderate",L2815&lt;=198," High",L2815&lt;=238,"Very High",L2815&lt;=278,"Severe")</f>
        <v xml:space="preserve"> High</v>
      </c>
      <c r="Q2815" s="3">
        <f t="shared" si="43"/>
        <v>7.6939789083333325</v>
      </c>
    </row>
    <row r="2816" spans="1:17" x14ac:dyDescent="0.25">
      <c r="A2816">
        <v>2815</v>
      </c>
      <c r="B2816" t="s">
        <v>697</v>
      </c>
      <c r="C2816" t="s">
        <v>384</v>
      </c>
      <c r="D2816" t="s">
        <v>5755</v>
      </c>
      <c r="E2816" t="s">
        <v>36</v>
      </c>
      <c r="F2816" t="s">
        <v>2722</v>
      </c>
      <c r="G2816" t="s">
        <v>1861</v>
      </c>
      <c r="H2816" t="s">
        <v>36</v>
      </c>
      <c r="I2816" t="s">
        <v>18</v>
      </c>
      <c r="J2816">
        <v>51.071753289999997</v>
      </c>
      <c r="K2816">
        <v>5.4386453220000002</v>
      </c>
      <c r="L2816">
        <v>57.299858180000001</v>
      </c>
      <c r="M2816" t="s">
        <v>18</v>
      </c>
      <c r="N2816" t="str" cm="1">
        <f t="array" ref="N2816">_xlfn.IFS(J2816&lt;=29,"Twenties",J2816&lt;=39,"Thirties",J2816&lt;=49,"Fourties",J2816&lt;=59,"Fifties",J2816&gt;59,"Elders")</f>
        <v>Fifties</v>
      </c>
      <c r="O2816" t="str" cm="1">
        <f t="array" ref="O2816">_xlfn.IFS(K2817&lt;=5,"Very Short",K2817&lt;=10,"Short",K2817&lt;=15,"Mid-Class",K2817&lt;=20,"Long",K2817&lt;=25," Very Long",K2817&gt;25,"Lifer")</f>
        <v>Very Short</v>
      </c>
      <c r="P2816" t="str" cm="1">
        <f t="array" ref="P2816">_xlfn.IFS(L2816&lt;=39,"Negligible",L2816&lt;=79,"Minimal",L2816&lt;=119,"Moderate",L2816&lt;=158,"High Moderate",L2816&lt;=198," High",L2816&lt;=238,"Very High",L2816&lt;=278,"Severe")</f>
        <v>Minimal</v>
      </c>
      <c r="Q2816" s="3">
        <f t="shared" si="43"/>
        <v>2.3874940908333335</v>
      </c>
    </row>
    <row r="2817" spans="1:17" x14ac:dyDescent="0.25">
      <c r="A2817">
        <v>2816</v>
      </c>
      <c r="B2817" t="s">
        <v>491</v>
      </c>
      <c r="C2817" t="s">
        <v>711</v>
      </c>
      <c r="D2817" t="s">
        <v>5754</v>
      </c>
      <c r="E2817" t="s">
        <v>302</v>
      </c>
      <c r="F2817" t="s">
        <v>818</v>
      </c>
      <c r="G2817" t="s">
        <v>819</v>
      </c>
      <c r="H2817" t="s">
        <v>302</v>
      </c>
      <c r="I2817" t="s">
        <v>18</v>
      </c>
      <c r="J2817">
        <v>37.810783469999997</v>
      </c>
      <c r="K2817">
        <v>3.508533619</v>
      </c>
      <c r="L2817">
        <v>39.383522149999997</v>
      </c>
      <c r="M2817" t="s">
        <v>18</v>
      </c>
      <c r="N2817" t="str" cm="1">
        <f t="array" ref="N2817">_xlfn.IFS(J2817&lt;=29,"Twenties",J2817&lt;=39,"Thirties",J2817&lt;=49,"Fourties",J2817&lt;=59,"Fifties",J2817&gt;59,"Elders")</f>
        <v>Thirties</v>
      </c>
      <c r="O2817" t="str" cm="1">
        <f t="array" ref="O2817">_xlfn.IFS(K2818&lt;=5,"Very Short",K2818&lt;=10,"Short",K2818&lt;=15,"Mid-Class",K2818&lt;=20,"Long",K2818&lt;=25," Very Long",K2818&gt;25,"Lifer")</f>
        <v>Short</v>
      </c>
      <c r="P2817" t="str" cm="1">
        <f t="array" ref="P2817">_xlfn.IFS(L2817&lt;=39,"Negligible",L2817&lt;=79,"Minimal",L2817&lt;=119,"Moderate",L2817&lt;=158,"High Moderate",L2817&lt;=198," High",L2817&lt;=238,"Very High",L2817&lt;=278,"Severe")</f>
        <v>Minimal</v>
      </c>
      <c r="Q2817" s="3">
        <f t="shared" si="43"/>
        <v>1.6409800895833333</v>
      </c>
    </row>
    <row r="2818" spans="1:17" x14ac:dyDescent="0.25">
      <c r="A2818">
        <v>2817</v>
      </c>
      <c r="B2818" t="s">
        <v>45</v>
      </c>
      <c r="C2818" t="s">
        <v>2873</v>
      </c>
      <c r="D2818" t="s">
        <v>5754</v>
      </c>
      <c r="E2818" t="s">
        <v>405</v>
      </c>
      <c r="F2818" t="s">
        <v>1058</v>
      </c>
      <c r="G2818" t="s">
        <v>1059</v>
      </c>
      <c r="H2818" t="s">
        <v>405</v>
      </c>
      <c r="I2818" t="s">
        <v>18</v>
      </c>
      <c r="J2818">
        <v>38.20601937</v>
      </c>
      <c r="K2818">
        <v>6.5417788090000002</v>
      </c>
      <c r="L2818">
        <v>45.093732039999999</v>
      </c>
      <c r="M2818" t="s">
        <v>18</v>
      </c>
      <c r="N2818" t="str" cm="1">
        <f t="array" ref="N2818">_xlfn.IFS(J2818&lt;=29,"Twenties",J2818&lt;=39,"Thirties",J2818&lt;=49,"Fourties",J2818&lt;=59,"Fifties",J2818&gt;59,"Elders")</f>
        <v>Thirties</v>
      </c>
      <c r="O2818" t="str" cm="1">
        <f t="array" ref="O2818">_xlfn.IFS(K2819&lt;=5,"Very Short",K2819&lt;=10,"Short",K2819&lt;=15,"Mid-Class",K2819&lt;=20,"Long",K2819&lt;=25," Very Long",K2819&gt;25,"Lifer")</f>
        <v>Short</v>
      </c>
      <c r="P2818" t="str" cm="1">
        <f t="array" ref="P2818">_xlfn.IFS(L2818&lt;=39,"Negligible",L2818&lt;=79,"Minimal",L2818&lt;=119,"Moderate",L2818&lt;=158,"High Moderate",L2818&lt;=198," High",L2818&lt;=238,"Very High",L2818&lt;=278,"Severe")</f>
        <v>Minimal</v>
      </c>
      <c r="Q2818" s="3">
        <f t="shared" ref="Q2818:Q2881" si="44">L2818/24</f>
        <v>1.8789055016666667</v>
      </c>
    </row>
    <row r="2819" spans="1:17" x14ac:dyDescent="0.25">
      <c r="A2819">
        <v>2818</v>
      </c>
      <c r="B2819" t="s">
        <v>265</v>
      </c>
      <c r="C2819" t="s">
        <v>91</v>
      </c>
      <c r="D2819" t="s">
        <v>5755</v>
      </c>
      <c r="E2819" t="s">
        <v>2127</v>
      </c>
      <c r="F2819" t="s">
        <v>1058</v>
      </c>
      <c r="G2819" t="s">
        <v>1059</v>
      </c>
      <c r="H2819" t="s">
        <v>155</v>
      </c>
      <c r="I2819" t="s">
        <v>18</v>
      </c>
      <c r="J2819">
        <v>21.61891468</v>
      </c>
      <c r="K2819">
        <v>5.4160199990000004</v>
      </c>
      <c r="L2819">
        <v>0</v>
      </c>
      <c r="M2819" t="s">
        <v>18</v>
      </c>
      <c r="N2819" t="str" cm="1">
        <f t="array" ref="N2819">_xlfn.IFS(J2819&lt;=29,"Twenties",J2819&lt;=39,"Thirties",J2819&lt;=49,"Fourties",J2819&lt;=59,"Fifties",J2819&gt;59,"Elders")</f>
        <v>Twenties</v>
      </c>
      <c r="O2819" t="str" cm="1">
        <f t="array" ref="O2819">_xlfn.IFS(K2820&lt;=5,"Very Short",K2820&lt;=10,"Short",K2820&lt;=15,"Mid-Class",K2820&lt;=20,"Long",K2820&lt;=25," Very Long",K2820&gt;25,"Lifer")</f>
        <v>Very Short</v>
      </c>
      <c r="P2819" t="str" cm="1">
        <f t="array" ref="P2819">_xlfn.IFS(L2819&lt;=39,"Negligible",L2819&lt;=79,"Minimal",L2819&lt;=119,"Moderate",L2819&lt;=158,"High Moderate",L2819&lt;=198," High",L2819&lt;=238,"Very High",L2819&lt;=278,"Severe")</f>
        <v>Negligible</v>
      </c>
      <c r="Q2819" s="3">
        <f t="shared" si="44"/>
        <v>0</v>
      </c>
    </row>
    <row r="2820" spans="1:17" x14ac:dyDescent="0.25">
      <c r="A2820">
        <v>2819</v>
      </c>
      <c r="B2820" t="s">
        <v>2951</v>
      </c>
      <c r="C2820" t="s">
        <v>883</v>
      </c>
      <c r="D2820" t="s">
        <v>5754</v>
      </c>
      <c r="E2820" t="s">
        <v>105</v>
      </c>
      <c r="F2820" t="s">
        <v>1058</v>
      </c>
      <c r="G2820" t="s">
        <v>1059</v>
      </c>
      <c r="H2820" t="s">
        <v>105</v>
      </c>
      <c r="I2820" t="s">
        <v>18</v>
      </c>
      <c r="J2820">
        <v>54.626866620000001</v>
      </c>
      <c r="K2820">
        <v>3.4178815610000002</v>
      </c>
      <c r="L2820">
        <v>146.641784</v>
      </c>
      <c r="M2820" t="s">
        <v>18</v>
      </c>
      <c r="N2820" t="str" cm="1">
        <f t="array" ref="N2820">_xlfn.IFS(J2820&lt;=29,"Twenties",J2820&lt;=39,"Thirties",J2820&lt;=49,"Fourties",J2820&lt;=59,"Fifties",J2820&gt;59,"Elders")</f>
        <v>Fifties</v>
      </c>
      <c r="O2820" t="str" cm="1">
        <f t="array" ref="O2820">_xlfn.IFS(K2821&lt;=5,"Very Short",K2821&lt;=10,"Short",K2821&lt;=15,"Mid-Class",K2821&lt;=20,"Long",K2821&lt;=25," Very Long",K2821&gt;25,"Lifer")</f>
        <v>Short</v>
      </c>
      <c r="P2820" t="str" cm="1">
        <f t="array" ref="P2820">_xlfn.IFS(L2820&lt;=39,"Negligible",L2820&lt;=79,"Minimal",L2820&lt;=119,"Moderate",L2820&lt;=158,"High Moderate",L2820&lt;=198," High",L2820&lt;=238,"Very High",L2820&lt;=278,"Severe")</f>
        <v>High Moderate</v>
      </c>
      <c r="Q2820" s="3">
        <f t="shared" si="44"/>
        <v>6.1100743333333334</v>
      </c>
    </row>
    <row r="2821" spans="1:17" x14ac:dyDescent="0.25">
      <c r="A2821">
        <v>2820</v>
      </c>
      <c r="B2821" t="s">
        <v>2952</v>
      </c>
      <c r="C2821" t="s">
        <v>243</v>
      </c>
      <c r="D2821" t="s">
        <v>5754</v>
      </c>
      <c r="E2821" t="s">
        <v>671</v>
      </c>
      <c r="F2821" t="s">
        <v>1058</v>
      </c>
      <c r="G2821" t="s">
        <v>1059</v>
      </c>
      <c r="H2821" t="s">
        <v>105</v>
      </c>
      <c r="I2821" t="s">
        <v>18</v>
      </c>
      <c r="J2821">
        <v>56.655785979999997</v>
      </c>
      <c r="K2821">
        <v>6.2680585019999997</v>
      </c>
      <c r="L2821">
        <v>153.6644666</v>
      </c>
      <c r="M2821" t="s">
        <v>18</v>
      </c>
      <c r="N2821" t="str" cm="1">
        <f t="array" ref="N2821">_xlfn.IFS(J2821&lt;=29,"Twenties",J2821&lt;=39,"Thirties",J2821&lt;=49,"Fourties",J2821&lt;=59,"Fifties",J2821&gt;59,"Elders")</f>
        <v>Fifties</v>
      </c>
      <c r="O2821" t="str" cm="1">
        <f t="array" ref="O2821">_xlfn.IFS(K2822&lt;=5,"Very Short",K2822&lt;=10,"Short",K2822&lt;=15,"Mid-Class",K2822&lt;=20,"Long",K2822&lt;=25," Very Long",K2822&gt;25,"Lifer")</f>
        <v>Very Short</v>
      </c>
      <c r="P2821" t="str" cm="1">
        <f t="array" ref="P2821">_xlfn.IFS(L2821&lt;=39,"Negligible",L2821&lt;=79,"Minimal",L2821&lt;=119,"Moderate",L2821&lt;=158,"High Moderate",L2821&lt;=198," High",L2821&lt;=238,"Very High",L2821&lt;=278,"Severe")</f>
        <v>High Moderate</v>
      </c>
      <c r="Q2821" s="3">
        <f t="shared" si="44"/>
        <v>6.4026861083333335</v>
      </c>
    </row>
    <row r="2822" spans="1:17" x14ac:dyDescent="0.25">
      <c r="A2822">
        <v>2821</v>
      </c>
      <c r="B2822" t="s">
        <v>529</v>
      </c>
      <c r="C2822" t="s">
        <v>1103</v>
      </c>
      <c r="D2822" t="s">
        <v>5755</v>
      </c>
      <c r="E2822" t="s">
        <v>36</v>
      </c>
      <c r="F2822" t="s">
        <v>818</v>
      </c>
      <c r="G2822" t="s">
        <v>819</v>
      </c>
      <c r="H2822" t="s">
        <v>36</v>
      </c>
      <c r="I2822" t="s">
        <v>18</v>
      </c>
      <c r="J2822">
        <v>53.709091209999997</v>
      </c>
      <c r="K2822">
        <v>4.8685048450000004</v>
      </c>
      <c r="L2822">
        <v>143.17622449999999</v>
      </c>
      <c r="M2822" t="s">
        <v>18</v>
      </c>
      <c r="N2822" t="str" cm="1">
        <f t="array" ref="N2822">_xlfn.IFS(J2822&lt;=29,"Twenties",J2822&lt;=39,"Thirties",J2822&lt;=49,"Fourties",J2822&lt;=59,"Fifties",J2822&gt;59,"Elders")</f>
        <v>Fifties</v>
      </c>
      <c r="O2822" t="str" cm="1">
        <f t="array" ref="O2822">_xlfn.IFS(K2823&lt;=5,"Very Short",K2823&lt;=10,"Short",K2823&lt;=15,"Mid-Class",K2823&lt;=20,"Long",K2823&lt;=25," Very Long",K2823&gt;25,"Lifer")</f>
        <v>Short</v>
      </c>
      <c r="P2822" t="str" cm="1">
        <f t="array" ref="P2822">_xlfn.IFS(L2822&lt;=39,"Negligible",L2822&lt;=79,"Minimal",L2822&lt;=119,"Moderate",L2822&lt;=158,"High Moderate",L2822&lt;=198," High",L2822&lt;=238,"Very High",L2822&lt;=278,"Severe")</f>
        <v>High Moderate</v>
      </c>
      <c r="Q2822" s="3">
        <f t="shared" si="44"/>
        <v>5.9656760208333326</v>
      </c>
    </row>
    <row r="2823" spans="1:17" x14ac:dyDescent="0.25">
      <c r="A2823">
        <v>2822</v>
      </c>
      <c r="B2823" t="s">
        <v>2362</v>
      </c>
      <c r="C2823" t="s">
        <v>2953</v>
      </c>
      <c r="D2823" t="s">
        <v>5754</v>
      </c>
      <c r="E2823" t="s">
        <v>15</v>
      </c>
      <c r="F2823" t="s">
        <v>16</v>
      </c>
      <c r="G2823" t="s">
        <v>17</v>
      </c>
      <c r="H2823" t="s">
        <v>15</v>
      </c>
      <c r="I2823" t="s">
        <v>18</v>
      </c>
      <c r="J2823">
        <v>47.7757419</v>
      </c>
      <c r="K2823">
        <v>5.9974803809999999</v>
      </c>
      <c r="L2823">
        <v>83.939377640000004</v>
      </c>
      <c r="M2823" t="s">
        <v>18</v>
      </c>
      <c r="N2823" t="str" cm="1">
        <f t="array" ref="N2823">_xlfn.IFS(J2823&lt;=29,"Twenties",J2823&lt;=39,"Thirties",J2823&lt;=49,"Fourties",J2823&lt;=59,"Fifties",J2823&gt;59,"Elders")</f>
        <v>Fourties</v>
      </c>
      <c r="O2823" t="str" cm="1">
        <f t="array" ref="O2823">_xlfn.IFS(K2824&lt;=5,"Very Short",K2824&lt;=10,"Short",K2824&lt;=15,"Mid-Class",K2824&lt;=20,"Long",K2824&lt;=25," Very Long",K2824&gt;25,"Lifer")</f>
        <v>Very Short</v>
      </c>
      <c r="P2823" t="str" cm="1">
        <f t="array" ref="P2823">_xlfn.IFS(L2823&lt;=39,"Negligible",L2823&lt;=79,"Minimal",L2823&lt;=119,"Moderate",L2823&lt;=158,"High Moderate",L2823&lt;=198," High",L2823&lt;=238,"Very High",L2823&lt;=278,"Severe")</f>
        <v>Moderate</v>
      </c>
      <c r="Q2823" s="3">
        <f t="shared" si="44"/>
        <v>3.4974740683333336</v>
      </c>
    </row>
    <row r="2824" spans="1:17" x14ac:dyDescent="0.25">
      <c r="A2824">
        <v>2823</v>
      </c>
      <c r="B2824" t="s">
        <v>676</v>
      </c>
      <c r="C2824" t="s">
        <v>50</v>
      </c>
      <c r="D2824" t="s">
        <v>5755</v>
      </c>
      <c r="E2824" t="s">
        <v>36</v>
      </c>
      <c r="F2824" t="s">
        <v>2722</v>
      </c>
      <c r="G2824" t="s">
        <v>1861</v>
      </c>
      <c r="H2824" t="s">
        <v>36</v>
      </c>
      <c r="I2824" t="s">
        <v>18</v>
      </c>
      <c r="J2824">
        <v>39.057453559999999</v>
      </c>
      <c r="K2824">
        <v>3.9655484429999999</v>
      </c>
      <c r="L2824">
        <v>5.3520524140000001</v>
      </c>
      <c r="M2824" t="s">
        <v>18</v>
      </c>
      <c r="N2824" t="str" cm="1">
        <f t="array" ref="N2824">_xlfn.IFS(J2824&lt;=29,"Twenties",J2824&lt;=39,"Thirties",J2824&lt;=49,"Fourties",J2824&lt;=59,"Fifties",J2824&gt;59,"Elders")</f>
        <v>Fourties</v>
      </c>
      <c r="O2824" t="str" cm="1">
        <f t="array" ref="O2824">_xlfn.IFS(K2825&lt;=5,"Very Short",K2825&lt;=10,"Short",K2825&lt;=15,"Mid-Class",K2825&lt;=20,"Long",K2825&lt;=25," Very Long",K2825&gt;25,"Lifer")</f>
        <v>Short</v>
      </c>
      <c r="P2824" t="str" cm="1">
        <f t="array" ref="P2824">_xlfn.IFS(L2824&lt;=39,"Negligible",L2824&lt;=79,"Minimal",L2824&lt;=119,"Moderate",L2824&lt;=158,"High Moderate",L2824&lt;=198," High",L2824&lt;=238,"Very High",L2824&lt;=278,"Severe")</f>
        <v>Negligible</v>
      </c>
      <c r="Q2824" s="3">
        <f t="shared" si="44"/>
        <v>0.22300218391666668</v>
      </c>
    </row>
    <row r="2825" spans="1:17" x14ac:dyDescent="0.25">
      <c r="A2825">
        <v>2824</v>
      </c>
      <c r="B2825" t="s">
        <v>2954</v>
      </c>
      <c r="C2825" t="s">
        <v>871</v>
      </c>
      <c r="D2825" t="s">
        <v>5754</v>
      </c>
      <c r="E2825" t="s">
        <v>52</v>
      </c>
      <c r="F2825" t="s">
        <v>1058</v>
      </c>
      <c r="G2825" t="s">
        <v>1059</v>
      </c>
      <c r="H2825" t="s">
        <v>52</v>
      </c>
      <c r="I2825" t="s">
        <v>18</v>
      </c>
      <c r="J2825">
        <v>50.517437280000003</v>
      </c>
      <c r="K2825">
        <v>6.7501230899999998</v>
      </c>
      <c r="L2825">
        <v>98.755144900000005</v>
      </c>
      <c r="M2825" t="s">
        <v>18</v>
      </c>
      <c r="N2825" t="str" cm="1">
        <f t="array" ref="N2825">_xlfn.IFS(J2825&lt;=29,"Twenties",J2825&lt;=39,"Thirties",J2825&lt;=49,"Fourties",J2825&lt;=59,"Fifties",J2825&gt;59,"Elders")</f>
        <v>Fifties</v>
      </c>
      <c r="O2825" t="str" cm="1">
        <f t="array" ref="O2825">_xlfn.IFS(K2826&lt;=5,"Very Short",K2826&lt;=10,"Short",K2826&lt;=15,"Mid-Class",K2826&lt;=20,"Long",K2826&lt;=25," Very Long",K2826&gt;25,"Lifer")</f>
        <v>Very Short</v>
      </c>
      <c r="P2825" t="str" cm="1">
        <f t="array" ref="P2825">_xlfn.IFS(L2825&lt;=39,"Negligible",L2825&lt;=79,"Minimal",L2825&lt;=119,"Moderate",L2825&lt;=158,"High Moderate",L2825&lt;=198," High",L2825&lt;=238,"Very High",L2825&lt;=278,"Severe")</f>
        <v>Moderate</v>
      </c>
      <c r="Q2825" s="3">
        <f t="shared" si="44"/>
        <v>4.1147977041666666</v>
      </c>
    </row>
    <row r="2826" spans="1:17" x14ac:dyDescent="0.25">
      <c r="A2826">
        <v>2825</v>
      </c>
      <c r="B2826" t="s">
        <v>265</v>
      </c>
      <c r="C2826" t="s">
        <v>60</v>
      </c>
      <c r="D2826" t="s">
        <v>5755</v>
      </c>
      <c r="E2826" t="s">
        <v>28</v>
      </c>
      <c r="F2826" t="s">
        <v>1058</v>
      </c>
      <c r="G2826" t="s">
        <v>1059</v>
      </c>
      <c r="H2826" t="s">
        <v>28</v>
      </c>
      <c r="I2826" t="s">
        <v>18</v>
      </c>
      <c r="J2826">
        <v>46.380005079999997</v>
      </c>
      <c r="K2826">
        <v>3.0851891239999998</v>
      </c>
      <c r="L2826">
        <v>81.062309990000003</v>
      </c>
      <c r="M2826" t="s">
        <v>18</v>
      </c>
      <c r="N2826" t="str" cm="1">
        <f t="array" ref="N2826">_xlfn.IFS(J2826&lt;=29,"Twenties",J2826&lt;=39,"Thirties",J2826&lt;=49,"Fourties",J2826&lt;=59,"Fifties",J2826&gt;59,"Elders")</f>
        <v>Fourties</v>
      </c>
      <c r="O2826" t="str" cm="1">
        <f t="array" ref="O2826">_xlfn.IFS(K2827&lt;=5,"Very Short",K2827&lt;=10,"Short",K2827&lt;=15,"Mid-Class",K2827&lt;=20,"Long",K2827&lt;=25," Very Long",K2827&gt;25,"Lifer")</f>
        <v>Very Short</v>
      </c>
      <c r="P2826" t="str" cm="1">
        <f t="array" ref="P2826">_xlfn.IFS(L2826&lt;=39,"Negligible",L2826&lt;=79,"Minimal",L2826&lt;=119,"Moderate",L2826&lt;=158,"High Moderate",L2826&lt;=198," High",L2826&lt;=238,"Very High",L2826&lt;=278,"Severe")</f>
        <v>Moderate</v>
      </c>
      <c r="Q2826" s="3">
        <f t="shared" si="44"/>
        <v>3.3775962495833336</v>
      </c>
    </row>
    <row r="2827" spans="1:17" x14ac:dyDescent="0.25">
      <c r="A2827">
        <v>2826</v>
      </c>
      <c r="B2827" t="s">
        <v>2955</v>
      </c>
      <c r="C2827" t="s">
        <v>20</v>
      </c>
      <c r="D2827" t="s">
        <v>5755</v>
      </c>
      <c r="E2827" t="s">
        <v>1308</v>
      </c>
      <c r="F2827" t="s">
        <v>1058</v>
      </c>
      <c r="G2827" t="s">
        <v>1059</v>
      </c>
      <c r="H2827" t="s">
        <v>85</v>
      </c>
      <c r="I2827" t="s">
        <v>18</v>
      </c>
      <c r="J2827">
        <v>44.263417850000003</v>
      </c>
      <c r="K2827">
        <v>3.741979014</v>
      </c>
      <c r="L2827">
        <v>58.956886369999999</v>
      </c>
      <c r="M2827" t="s">
        <v>18</v>
      </c>
      <c r="N2827" t="str" cm="1">
        <f t="array" ref="N2827">_xlfn.IFS(J2827&lt;=29,"Twenties",J2827&lt;=39,"Thirties",J2827&lt;=49,"Fourties",J2827&lt;=59,"Fifties",J2827&gt;59,"Elders")</f>
        <v>Fourties</v>
      </c>
      <c r="O2827" t="str" cm="1">
        <f t="array" ref="O2827">_xlfn.IFS(K2828&lt;=5,"Very Short",K2828&lt;=10,"Short",K2828&lt;=15,"Mid-Class",K2828&lt;=20,"Long",K2828&lt;=25," Very Long",K2828&gt;25,"Lifer")</f>
        <v>Very Short</v>
      </c>
      <c r="P2827" t="str" cm="1">
        <f t="array" ref="P2827">_xlfn.IFS(L2827&lt;=39,"Negligible",L2827&lt;=79,"Minimal",L2827&lt;=119,"Moderate",L2827&lt;=158,"High Moderate",L2827&lt;=198," High",L2827&lt;=238,"Very High",L2827&lt;=278,"Severe")</f>
        <v>Minimal</v>
      </c>
      <c r="Q2827" s="3">
        <f t="shared" si="44"/>
        <v>2.4565369320833335</v>
      </c>
    </row>
    <row r="2828" spans="1:17" x14ac:dyDescent="0.25">
      <c r="A2828">
        <v>2827</v>
      </c>
      <c r="B2828" t="s">
        <v>2956</v>
      </c>
      <c r="C2828" t="s">
        <v>273</v>
      </c>
      <c r="D2828" t="s">
        <v>5754</v>
      </c>
      <c r="E2828" t="s">
        <v>620</v>
      </c>
      <c r="F2828" t="s">
        <v>1058</v>
      </c>
      <c r="G2828" t="s">
        <v>1059</v>
      </c>
      <c r="H2828" t="s">
        <v>88</v>
      </c>
      <c r="I2828" t="s">
        <v>18</v>
      </c>
      <c r="J2828">
        <v>24.486779930000001</v>
      </c>
      <c r="K2828">
        <v>4.4634043449999998</v>
      </c>
      <c r="L2828">
        <v>0</v>
      </c>
      <c r="M2828" t="s">
        <v>18</v>
      </c>
      <c r="N2828" t="str" cm="1">
        <f t="array" ref="N2828">_xlfn.IFS(J2828&lt;=29,"Twenties",J2828&lt;=39,"Thirties",J2828&lt;=49,"Fourties",J2828&lt;=59,"Fifties",J2828&gt;59,"Elders")</f>
        <v>Twenties</v>
      </c>
      <c r="O2828" t="str" cm="1">
        <f t="array" ref="O2828">_xlfn.IFS(K2829&lt;=5,"Very Short",K2829&lt;=10,"Short",K2829&lt;=15,"Mid-Class",K2829&lt;=20,"Long",K2829&lt;=25," Very Long",K2829&gt;25,"Lifer")</f>
        <v>Very Short</v>
      </c>
      <c r="P2828" t="str" cm="1">
        <f t="array" ref="P2828">_xlfn.IFS(L2828&lt;=39,"Negligible",L2828&lt;=79,"Minimal",L2828&lt;=119,"Moderate",L2828&lt;=158,"High Moderate",L2828&lt;=198," High",L2828&lt;=238,"Very High",L2828&lt;=278,"Severe")</f>
        <v>Negligible</v>
      </c>
      <c r="Q2828" s="3">
        <f t="shared" si="44"/>
        <v>0</v>
      </c>
    </row>
    <row r="2829" spans="1:17" x14ac:dyDescent="0.25">
      <c r="A2829">
        <v>2828</v>
      </c>
      <c r="B2829" t="s">
        <v>851</v>
      </c>
      <c r="C2829" t="s">
        <v>451</v>
      </c>
      <c r="D2829" t="s">
        <v>5755</v>
      </c>
      <c r="E2829" t="s">
        <v>155</v>
      </c>
      <c r="F2829" t="s">
        <v>1058</v>
      </c>
      <c r="G2829" t="s">
        <v>1059</v>
      </c>
      <c r="H2829" t="s">
        <v>155</v>
      </c>
      <c r="I2829" t="s">
        <v>18</v>
      </c>
      <c r="J2829">
        <v>56.389275150000003</v>
      </c>
      <c r="K2829">
        <v>4.9700513209999997</v>
      </c>
      <c r="L2829">
        <v>81.480036049999995</v>
      </c>
      <c r="M2829" t="s">
        <v>18</v>
      </c>
      <c r="N2829" t="str" cm="1">
        <f t="array" ref="N2829">_xlfn.IFS(J2829&lt;=29,"Twenties",J2829&lt;=39,"Thirties",J2829&lt;=49,"Fourties",J2829&lt;=59,"Fifties",J2829&gt;59,"Elders")</f>
        <v>Fifties</v>
      </c>
      <c r="O2829" t="str" cm="1">
        <f t="array" ref="O2829">_xlfn.IFS(K2830&lt;=5,"Very Short",K2830&lt;=10,"Short",K2830&lt;=15,"Mid-Class",K2830&lt;=20,"Long",K2830&lt;=25," Very Long",K2830&gt;25,"Lifer")</f>
        <v>Very Short</v>
      </c>
      <c r="P2829" t="str" cm="1">
        <f t="array" ref="P2829">_xlfn.IFS(L2829&lt;=39,"Negligible",L2829&lt;=79,"Minimal",L2829&lt;=119,"Moderate",L2829&lt;=158,"High Moderate",L2829&lt;=198," High",L2829&lt;=238,"Very High",L2829&lt;=278,"Severe")</f>
        <v>Moderate</v>
      </c>
      <c r="Q2829" s="3">
        <f t="shared" si="44"/>
        <v>3.3950015020833333</v>
      </c>
    </row>
    <row r="2830" spans="1:17" x14ac:dyDescent="0.25">
      <c r="A2830">
        <v>2829</v>
      </c>
      <c r="B2830" t="s">
        <v>2957</v>
      </c>
      <c r="C2830" t="s">
        <v>2386</v>
      </c>
      <c r="D2830" t="s">
        <v>5755</v>
      </c>
      <c r="E2830" t="s">
        <v>28</v>
      </c>
      <c r="F2830" t="s">
        <v>1058</v>
      </c>
      <c r="G2830" t="s">
        <v>1059</v>
      </c>
      <c r="H2830" t="s">
        <v>28</v>
      </c>
      <c r="I2830" t="s">
        <v>18</v>
      </c>
      <c r="J2830">
        <v>39.431269440000001</v>
      </c>
      <c r="K2830">
        <v>4.2880569749999999</v>
      </c>
      <c r="L2830">
        <v>15.84945609</v>
      </c>
      <c r="M2830" t="s">
        <v>18</v>
      </c>
      <c r="N2830" t="str" cm="1">
        <f t="array" ref="N2830">_xlfn.IFS(J2830&lt;=29,"Twenties",J2830&lt;=39,"Thirties",J2830&lt;=49,"Fourties",J2830&lt;=59,"Fifties",J2830&gt;59,"Elders")</f>
        <v>Fourties</v>
      </c>
      <c r="O2830" t="str" cm="1">
        <f t="array" ref="O2830">_xlfn.IFS(K2831&lt;=5,"Very Short",K2831&lt;=10,"Short",K2831&lt;=15,"Mid-Class",K2831&lt;=20,"Long",K2831&lt;=25," Very Long",K2831&gt;25,"Lifer")</f>
        <v>Short</v>
      </c>
      <c r="P2830" t="str" cm="1">
        <f t="array" ref="P2830">_xlfn.IFS(L2830&lt;=39,"Negligible",L2830&lt;=79,"Minimal",L2830&lt;=119,"Moderate",L2830&lt;=158,"High Moderate",L2830&lt;=198," High",L2830&lt;=238,"Very High",L2830&lt;=278,"Severe")</f>
        <v>Negligible</v>
      </c>
      <c r="Q2830" s="3">
        <f t="shared" si="44"/>
        <v>0.66039400375000001</v>
      </c>
    </row>
    <row r="2831" spans="1:17" x14ac:dyDescent="0.25">
      <c r="A2831">
        <v>2830</v>
      </c>
      <c r="B2831" t="s">
        <v>1528</v>
      </c>
      <c r="C2831" t="s">
        <v>414</v>
      </c>
      <c r="D2831" t="s">
        <v>5755</v>
      </c>
      <c r="E2831" t="s">
        <v>2894</v>
      </c>
      <c r="F2831" t="s">
        <v>1058</v>
      </c>
      <c r="G2831" t="s">
        <v>1059</v>
      </c>
      <c r="H2831" t="s">
        <v>136</v>
      </c>
      <c r="I2831" t="s">
        <v>18</v>
      </c>
      <c r="J2831">
        <v>41.188949280000003</v>
      </c>
      <c r="K2831">
        <v>5.4644986260000001</v>
      </c>
      <c r="L2831">
        <v>11.506265470000001</v>
      </c>
      <c r="M2831" t="s">
        <v>18</v>
      </c>
      <c r="N2831" t="str" cm="1">
        <f t="array" ref="N2831">_xlfn.IFS(J2831&lt;=29,"Twenties",J2831&lt;=39,"Thirties",J2831&lt;=49,"Fourties",J2831&lt;=59,"Fifties",J2831&gt;59,"Elders")</f>
        <v>Fourties</v>
      </c>
      <c r="O2831" t="str" cm="1">
        <f t="array" ref="O2831">_xlfn.IFS(K2832&lt;=5,"Very Short",K2832&lt;=10,"Short",K2832&lt;=15,"Mid-Class",K2832&lt;=20,"Long",K2832&lt;=25," Very Long",K2832&gt;25,"Lifer")</f>
        <v>Very Short</v>
      </c>
      <c r="P2831" t="str" cm="1">
        <f t="array" ref="P2831">_xlfn.IFS(L2831&lt;=39,"Negligible",L2831&lt;=79,"Minimal",L2831&lt;=119,"Moderate",L2831&lt;=158,"High Moderate",L2831&lt;=198," High",L2831&lt;=238,"Very High",L2831&lt;=278,"Severe")</f>
        <v>Negligible</v>
      </c>
      <c r="Q2831" s="3">
        <f t="shared" si="44"/>
        <v>0.47942772791666671</v>
      </c>
    </row>
    <row r="2832" spans="1:17" x14ac:dyDescent="0.25">
      <c r="A2832">
        <v>2831</v>
      </c>
      <c r="B2832" t="s">
        <v>1945</v>
      </c>
      <c r="C2832" t="s">
        <v>1000</v>
      </c>
      <c r="D2832" t="s">
        <v>5754</v>
      </c>
      <c r="E2832" t="s">
        <v>52</v>
      </c>
      <c r="F2832" t="s">
        <v>1058</v>
      </c>
      <c r="G2832" t="s">
        <v>1059</v>
      </c>
      <c r="H2832" t="s">
        <v>52</v>
      </c>
      <c r="I2832" t="s">
        <v>18</v>
      </c>
      <c r="J2832">
        <v>27.257914020000001</v>
      </c>
      <c r="K2832">
        <v>2.701116233</v>
      </c>
      <c r="L2832">
        <v>21.511778700000001</v>
      </c>
      <c r="M2832" t="s">
        <v>18</v>
      </c>
      <c r="N2832" t="str" cm="1">
        <f t="array" ref="N2832">_xlfn.IFS(J2832&lt;=29,"Twenties",J2832&lt;=39,"Thirties",J2832&lt;=49,"Fourties",J2832&lt;=59,"Fifties",J2832&gt;59,"Elders")</f>
        <v>Twenties</v>
      </c>
      <c r="O2832" t="str" cm="1">
        <f t="array" ref="O2832">_xlfn.IFS(K2833&lt;=5,"Very Short",K2833&lt;=10,"Short",K2833&lt;=15,"Mid-Class",K2833&lt;=20,"Long",K2833&lt;=25," Very Long",K2833&gt;25,"Lifer")</f>
        <v>Very Short</v>
      </c>
      <c r="P2832" t="str" cm="1">
        <f t="array" ref="P2832">_xlfn.IFS(L2832&lt;=39,"Negligible",L2832&lt;=79,"Minimal",L2832&lt;=119,"Moderate",L2832&lt;=158,"High Moderate",L2832&lt;=198," High",L2832&lt;=238,"Very High",L2832&lt;=278,"Severe")</f>
        <v>Negligible</v>
      </c>
      <c r="Q2832" s="3">
        <f t="shared" si="44"/>
        <v>0.89632411249999999</v>
      </c>
    </row>
    <row r="2833" spans="1:17" x14ac:dyDescent="0.25">
      <c r="A2833">
        <v>2832</v>
      </c>
      <c r="B2833" t="s">
        <v>2958</v>
      </c>
      <c r="C2833" t="s">
        <v>1089</v>
      </c>
      <c r="D2833" t="s">
        <v>5755</v>
      </c>
      <c r="E2833" t="s">
        <v>136</v>
      </c>
      <c r="F2833" t="s">
        <v>818</v>
      </c>
      <c r="G2833" t="s">
        <v>819</v>
      </c>
      <c r="H2833" t="s">
        <v>136</v>
      </c>
      <c r="I2833" t="s">
        <v>18</v>
      </c>
      <c r="J2833">
        <v>31.712617170000001</v>
      </c>
      <c r="K2833">
        <v>2.8982885980000002</v>
      </c>
      <c r="L2833">
        <v>9.6324625800000003</v>
      </c>
      <c r="M2833" t="s">
        <v>18</v>
      </c>
      <c r="N2833" t="str" cm="1">
        <f t="array" ref="N2833">_xlfn.IFS(J2833&lt;=29,"Twenties",J2833&lt;=39,"Thirties",J2833&lt;=49,"Fourties",J2833&lt;=59,"Fifties",J2833&gt;59,"Elders")</f>
        <v>Thirties</v>
      </c>
      <c r="O2833" t="str" cm="1">
        <f t="array" ref="O2833">_xlfn.IFS(K2834&lt;=5,"Very Short",K2834&lt;=10,"Short",K2834&lt;=15,"Mid-Class",K2834&lt;=20,"Long",K2834&lt;=25," Very Long",K2834&gt;25,"Lifer")</f>
        <v>Very Short</v>
      </c>
      <c r="P2833" t="str" cm="1">
        <f t="array" ref="P2833">_xlfn.IFS(L2833&lt;=39,"Negligible",L2833&lt;=79,"Minimal",L2833&lt;=119,"Moderate",L2833&lt;=158,"High Moderate",L2833&lt;=198," High",L2833&lt;=238,"Very High",L2833&lt;=278,"Severe")</f>
        <v>Negligible</v>
      </c>
      <c r="Q2833" s="3">
        <f t="shared" si="44"/>
        <v>0.40135260750000001</v>
      </c>
    </row>
    <row r="2834" spans="1:17" x14ac:dyDescent="0.25">
      <c r="A2834">
        <v>2833</v>
      </c>
      <c r="B2834" t="s">
        <v>2959</v>
      </c>
      <c r="C2834" t="s">
        <v>2483</v>
      </c>
      <c r="D2834" t="s">
        <v>5755</v>
      </c>
      <c r="E2834" t="s">
        <v>31</v>
      </c>
      <c r="F2834" t="s">
        <v>1058</v>
      </c>
      <c r="G2834" t="s">
        <v>1059</v>
      </c>
      <c r="H2834" t="s">
        <v>31</v>
      </c>
      <c r="I2834" t="s">
        <v>18</v>
      </c>
      <c r="J2834">
        <v>41.74878039</v>
      </c>
      <c r="K2834">
        <v>1.612282285</v>
      </c>
      <c r="L2834">
        <v>11.735907429999999</v>
      </c>
      <c r="M2834" t="s">
        <v>18</v>
      </c>
      <c r="N2834" t="str" cm="1">
        <f t="array" ref="N2834">_xlfn.IFS(J2834&lt;=29,"Twenties",J2834&lt;=39,"Thirties",J2834&lt;=49,"Fourties",J2834&lt;=59,"Fifties",J2834&gt;59,"Elders")</f>
        <v>Fourties</v>
      </c>
      <c r="O2834" t="str" cm="1">
        <f t="array" ref="O2834">_xlfn.IFS(K2835&lt;=5,"Very Short",K2835&lt;=10,"Short",K2835&lt;=15,"Mid-Class",K2835&lt;=20,"Long",K2835&lt;=25," Very Long",K2835&gt;25,"Lifer")</f>
        <v>Very Short</v>
      </c>
      <c r="P2834" t="str" cm="1">
        <f t="array" ref="P2834">_xlfn.IFS(L2834&lt;=39,"Negligible",L2834&lt;=79,"Minimal",L2834&lt;=119,"Moderate",L2834&lt;=158,"High Moderate",L2834&lt;=198," High",L2834&lt;=238,"Very High",L2834&lt;=278,"Severe")</f>
        <v>Negligible</v>
      </c>
      <c r="Q2834" s="3">
        <f t="shared" si="44"/>
        <v>0.48899614291666665</v>
      </c>
    </row>
    <row r="2835" spans="1:17" x14ac:dyDescent="0.25">
      <c r="A2835">
        <v>2834</v>
      </c>
      <c r="B2835" t="s">
        <v>45</v>
      </c>
      <c r="C2835" t="s">
        <v>138</v>
      </c>
      <c r="D2835" t="s">
        <v>5755</v>
      </c>
      <c r="E2835" t="s">
        <v>190</v>
      </c>
      <c r="F2835" t="s">
        <v>2303</v>
      </c>
      <c r="G2835" t="s">
        <v>1824</v>
      </c>
      <c r="H2835" t="s">
        <v>190</v>
      </c>
      <c r="I2835" t="s">
        <v>18</v>
      </c>
      <c r="J2835">
        <v>45.785936540000002</v>
      </c>
      <c r="K2835">
        <v>4.3781915280000003</v>
      </c>
      <c r="L2835">
        <v>50.586773729999997</v>
      </c>
      <c r="M2835" t="s">
        <v>18</v>
      </c>
      <c r="N2835" t="str" cm="1">
        <f t="array" ref="N2835">_xlfn.IFS(J2835&lt;=29,"Twenties",J2835&lt;=39,"Thirties",J2835&lt;=49,"Fourties",J2835&lt;=59,"Fifties",J2835&gt;59,"Elders")</f>
        <v>Fourties</v>
      </c>
      <c r="O2835" t="str" cm="1">
        <f t="array" ref="O2835">_xlfn.IFS(K2836&lt;=5,"Very Short",K2836&lt;=10,"Short",K2836&lt;=15,"Mid-Class",K2836&lt;=20,"Long",K2836&lt;=25," Very Long",K2836&gt;25,"Lifer")</f>
        <v>Short</v>
      </c>
      <c r="P2835" t="str" cm="1">
        <f t="array" ref="P2835">_xlfn.IFS(L2835&lt;=39,"Negligible",L2835&lt;=79,"Minimal",L2835&lt;=119,"Moderate",L2835&lt;=158,"High Moderate",L2835&lt;=198," High",L2835&lt;=238,"Very High",L2835&lt;=278,"Severe")</f>
        <v>Minimal</v>
      </c>
      <c r="Q2835" s="3">
        <f t="shared" si="44"/>
        <v>2.10778223875</v>
      </c>
    </row>
    <row r="2836" spans="1:17" x14ac:dyDescent="0.25">
      <c r="A2836">
        <v>2835</v>
      </c>
      <c r="B2836" t="s">
        <v>2960</v>
      </c>
      <c r="C2836" t="s">
        <v>1103</v>
      </c>
      <c r="D2836" t="s">
        <v>5755</v>
      </c>
      <c r="E2836" t="s">
        <v>52</v>
      </c>
      <c r="F2836" t="s">
        <v>2303</v>
      </c>
      <c r="G2836" t="s">
        <v>1824</v>
      </c>
      <c r="H2836" t="s">
        <v>52</v>
      </c>
      <c r="I2836" t="s">
        <v>18</v>
      </c>
      <c r="J2836">
        <v>46.971946269999997</v>
      </c>
      <c r="K2836">
        <v>5.1956381350000003</v>
      </c>
      <c r="L2836">
        <v>91.420530619999994</v>
      </c>
      <c r="M2836" t="s">
        <v>18</v>
      </c>
      <c r="N2836" t="str" cm="1">
        <f t="array" ref="N2836">_xlfn.IFS(J2836&lt;=29,"Twenties",J2836&lt;=39,"Thirties",J2836&lt;=49,"Fourties",J2836&lt;=59,"Fifties",J2836&gt;59,"Elders")</f>
        <v>Fourties</v>
      </c>
      <c r="O2836" t="str" cm="1">
        <f t="array" ref="O2836">_xlfn.IFS(K2837&lt;=5,"Very Short",K2837&lt;=10,"Short",K2837&lt;=15,"Mid-Class",K2837&lt;=20,"Long",K2837&lt;=25," Very Long",K2837&gt;25,"Lifer")</f>
        <v>Short</v>
      </c>
      <c r="P2836" t="str" cm="1">
        <f t="array" ref="P2836">_xlfn.IFS(L2836&lt;=39,"Negligible",L2836&lt;=79,"Minimal",L2836&lt;=119,"Moderate",L2836&lt;=158,"High Moderate",L2836&lt;=198," High",L2836&lt;=238,"Very High",L2836&lt;=278,"Severe")</f>
        <v>Moderate</v>
      </c>
      <c r="Q2836" s="3">
        <f t="shared" si="44"/>
        <v>3.8091887758333329</v>
      </c>
    </row>
    <row r="2837" spans="1:17" x14ac:dyDescent="0.25">
      <c r="A2837">
        <v>2836</v>
      </c>
      <c r="B2837" t="s">
        <v>2961</v>
      </c>
      <c r="C2837" t="s">
        <v>883</v>
      </c>
      <c r="D2837" t="s">
        <v>5754</v>
      </c>
      <c r="E2837" t="s">
        <v>36</v>
      </c>
      <c r="F2837" t="s">
        <v>609</v>
      </c>
      <c r="G2837" t="s">
        <v>610</v>
      </c>
      <c r="H2837" t="s">
        <v>36</v>
      </c>
      <c r="I2837" t="s">
        <v>18</v>
      </c>
      <c r="J2837">
        <v>51.301092390000001</v>
      </c>
      <c r="K2837">
        <v>6.038295239</v>
      </c>
      <c r="L2837">
        <v>94.213095859999996</v>
      </c>
      <c r="M2837" t="s">
        <v>18</v>
      </c>
      <c r="N2837" t="str" cm="1">
        <f t="array" ref="N2837">_xlfn.IFS(J2837&lt;=29,"Twenties",J2837&lt;=39,"Thirties",J2837&lt;=49,"Fourties",J2837&lt;=59,"Fifties",J2837&gt;59,"Elders")</f>
        <v>Fifties</v>
      </c>
      <c r="O2837" t="str" cm="1">
        <f t="array" ref="O2837">_xlfn.IFS(K2838&lt;=5,"Very Short",K2838&lt;=10,"Short",K2838&lt;=15,"Mid-Class",K2838&lt;=20,"Long",K2838&lt;=25," Very Long",K2838&gt;25,"Lifer")</f>
        <v>Very Short</v>
      </c>
      <c r="P2837" t="str" cm="1">
        <f t="array" ref="P2837">_xlfn.IFS(L2837&lt;=39,"Negligible",L2837&lt;=79,"Minimal",L2837&lt;=119,"Moderate",L2837&lt;=158,"High Moderate",L2837&lt;=198," High",L2837&lt;=238,"Very High",L2837&lt;=278,"Severe")</f>
        <v>Moderate</v>
      </c>
      <c r="Q2837" s="3">
        <f t="shared" si="44"/>
        <v>3.925545660833333</v>
      </c>
    </row>
    <row r="2838" spans="1:17" x14ac:dyDescent="0.25">
      <c r="A2838">
        <v>2837</v>
      </c>
      <c r="B2838" t="s">
        <v>2962</v>
      </c>
      <c r="C2838" t="s">
        <v>2242</v>
      </c>
      <c r="D2838" t="s">
        <v>5754</v>
      </c>
      <c r="E2838" t="s">
        <v>52</v>
      </c>
      <c r="F2838" t="s">
        <v>1058</v>
      </c>
      <c r="G2838" t="s">
        <v>1059</v>
      </c>
      <c r="H2838" t="s">
        <v>52</v>
      </c>
      <c r="I2838" t="s">
        <v>18</v>
      </c>
      <c r="J2838">
        <v>53.521861000000001</v>
      </c>
      <c r="K2838">
        <v>4.4503244180000001</v>
      </c>
      <c r="L2838">
        <v>126.0843194</v>
      </c>
      <c r="M2838" t="s">
        <v>18</v>
      </c>
      <c r="N2838" t="str" cm="1">
        <f t="array" ref="N2838">_xlfn.IFS(J2838&lt;=29,"Twenties",J2838&lt;=39,"Thirties",J2838&lt;=49,"Fourties",J2838&lt;=59,"Fifties",J2838&gt;59,"Elders")</f>
        <v>Fifties</v>
      </c>
      <c r="O2838" t="str" cm="1">
        <f t="array" ref="O2838">_xlfn.IFS(K2839&lt;=5,"Very Short",K2839&lt;=10,"Short",K2839&lt;=15,"Mid-Class",K2839&lt;=20,"Long",K2839&lt;=25," Very Long",K2839&gt;25,"Lifer")</f>
        <v>Short</v>
      </c>
      <c r="P2838" t="str" cm="1">
        <f t="array" ref="P2838">_xlfn.IFS(L2838&lt;=39,"Negligible",L2838&lt;=79,"Minimal",L2838&lt;=119,"Moderate",L2838&lt;=158,"High Moderate",L2838&lt;=198," High",L2838&lt;=238,"Very High",L2838&lt;=278,"Severe")</f>
        <v>High Moderate</v>
      </c>
      <c r="Q2838" s="3">
        <f t="shared" si="44"/>
        <v>5.253513308333333</v>
      </c>
    </row>
    <row r="2839" spans="1:17" x14ac:dyDescent="0.25">
      <c r="A2839">
        <v>2838</v>
      </c>
      <c r="B2839" t="s">
        <v>45</v>
      </c>
      <c r="C2839" t="s">
        <v>777</v>
      </c>
      <c r="D2839" t="s">
        <v>5755</v>
      </c>
      <c r="E2839" t="s">
        <v>36</v>
      </c>
      <c r="F2839" t="s">
        <v>609</v>
      </c>
      <c r="G2839" t="s">
        <v>610</v>
      </c>
      <c r="H2839" t="s">
        <v>36</v>
      </c>
      <c r="I2839" t="s">
        <v>18</v>
      </c>
      <c r="J2839">
        <v>35.576001580000003</v>
      </c>
      <c r="K2839">
        <v>5.9532076409999997</v>
      </c>
      <c r="L2839">
        <v>63.769979970000001</v>
      </c>
      <c r="M2839" t="s">
        <v>18</v>
      </c>
      <c r="N2839" t="str" cm="1">
        <f t="array" ref="N2839">_xlfn.IFS(J2839&lt;=29,"Twenties",J2839&lt;=39,"Thirties",J2839&lt;=49,"Fourties",J2839&lt;=59,"Fifties",J2839&gt;59,"Elders")</f>
        <v>Thirties</v>
      </c>
      <c r="O2839" t="str" cm="1">
        <f t="array" ref="O2839">_xlfn.IFS(K2840&lt;=5,"Very Short",K2840&lt;=10,"Short",K2840&lt;=15,"Mid-Class",K2840&lt;=20,"Long",K2840&lt;=25," Very Long",K2840&gt;25,"Lifer")</f>
        <v>Short</v>
      </c>
      <c r="P2839" t="str" cm="1">
        <f t="array" ref="P2839">_xlfn.IFS(L2839&lt;=39,"Negligible",L2839&lt;=79,"Minimal",L2839&lt;=119,"Moderate",L2839&lt;=158,"High Moderate",L2839&lt;=198," High",L2839&lt;=238,"Very High",L2839&lt;=278,"Severe")</f>
        <v>Minimal</v>
      </c>
      <c r="Q2839" s="3">
        <f t="shared" si="44"/>
        <v>2.6570824987499999</v>
      </c>
    </row>
    <row r="2840" spans="1:17" x14ac:dyDescent="0.25">
      <c r="A2840">
        <v>2839</v>
      </c>
      <c r="B2840" t="s">
        <v>2963</v>
      </c>
      <c r="C2840" t="s">
        <v>2933</v>
      </c>
      <c r="D2840" t="s">
        <v>5755</v>
      </c>
      <c r="E2840" t="s">
        <v>15</v>
      </c>
      <c r="F2840" t="s">
        <v>16</v>
      </c>
      <c r="G2840" t="s">
        <v>17</v>
      </c>
      <c r="H2840" t="s">
        <v>15</v>
      </c>
      <c r="I2840" t="s">
        <v>18</v>
      </c>
      <c r="J2840">
        <v>48.414072570000002</v>
      </c>
      <c r="K2840">
        <v>7.531986753</v>
      </c>
      <c r="L2840">
        <v>144.95930390000001</v>
      </c>
      <c r="M2840" t="s">
        <v>18</v>
      </c>
      <c r="N2840" t="str" cm="1">
        <f t="array" ref="N2840">_xlfn.IFS(J2840&lt;=29,"Twenties",J2840&lt;=39,"Thirties",J2840&lt;=49,"Fourties",J2840&lt;=59,"Fifties",J2840&gt;59,"Elders")</f>
        <v>Fourties</v>
      </c>
      <c r="O2840" t="str" cm="1">
        <f t="array" ref="O2840">_xlfn.IFS(K2841&lt;=5,"Very Short",K2841&lt;=10,"Short",K2841&lt;=15,"Mid-Class",K2841&lt;=20,"Long",K2841&lt;=25," Very Long",K2841&gt;25,"Lifer")</f>
        <v>Very Short</v>
      </c>
      <c r="P2840" t="str" cm="1">
        <f t="array" ref="P2840">_xlfn.IFS(L2840&lt;=39,"Negligible",L2840&lt;=79,"Minimal",L2840&lt;=119,"Moderate",L2840&lt;=158,"High Moderate",L2840&lt;=198," High",L2840&lt;=238,"Very High",L2840&lt;=278,"Severe")</f>
        <v>High Moderate</v>
      </c>
      <c r="Q2840" s="3">
        <f t="shared" si="44"/>
        <v>6.0399709958333334</v>
      </c>
    </row>
    <row r="2841" spans="1:17" x14ac:dyDescent="0.25">
      <c r="A2841">
        <v>2840</v>
      </c>
      <c r="B2841" t="s">
        <v>2964</v>
      </c>
      <c r="C2841" t="s">
        <v>973</v>
      </c>
      <c r="D2841" t="s">
        <v>5754</v>
      </c>
      <c r="E2841" t="s">
        <v>31</v>
      </c>
      <c r="F2841" t="s">
        <v>1058</v>
      </c>
      <c r="G2841" t="s">
        <v>1059</v>
      </c>
      <c r="H2841" t="s">
        <v>31</v>
      </c>
      <c r="I2841" t="s">
        <v>18</v>
      </c>
      <c r="J2841">
        <v>30.60100474</v>
      </c>
      <c r="K2841">
        <v>4.8319385009999998</v>
      </c>
      <c r="L2841">
        <v>7.0204773390000001</v>
      </c>
      <c r="M2841" t="s">
        <v>18</v>
      </c>
      <c r="N2841" t="str" cm="1">
        <f t="array" ref="N2841">_xlfn.IFS(J2841&lt;=29,"Twenties",J2841&lt;=39,"Thirties",J2841&lt;=49,"Fourties",J2841&lt;=59,"Fifties",J2841&gt;59,"Elders")</f>
        <v>Thirties</v>
      </c>
      <c r="O2841" t="str" cm="1">
        <f t="array" ref="O2841">_xlfn.IFS(K2842&lt;=5,"Very Short",K2842&lt;=10,"Short",K2842&lt;=15,"Mid-Class",K2842&lt;=20,"Long",K2842&lt;=25," Very Long",K2842&gt;25,"Lifer")</f>
        <v>Very Short</v>
      </c>
      <c r="P2841" t="str" cm="1">
        <f t="array" ref="P2841">_xlfn.IFS(L2841&lt;=39,"Negligible",L2841&lt;=79,"Minimal",L2841&lt;=119,"Moderate",L2841&lt;=158,"High Moderate",L2841&lt;=198," High",L2841&lt;=238,"Very High",L2841&lt;=278,"Severe")</f>
        <v>Negligible</v>
      </c>
      <c r="Q2841" s="3">
        <f t="shared" si="44"/>
        <v>0.29251988912499999</v>
      </c>
    </row>
    <row r="2842" spans="1:17" x14ac:dyDescent="0.25">
      <c r="A2842">
        <v>2841</v>
      </c>
      <c r="B2842" t="s">
        <v>2965</v>
      </c>
      <c r="C2842" t="s">
        <v>2966</v>
      </c>
      <c r="D2842" t="s">
        <v>5754</v>
      </c>
      <c r="E2842" t="s">
        <v>190</v>
      </c>
      <c r="F2842" t="s">
        <v>2303</v>
      </c>
      <c r="G2842" t="s">
        <v>1824</v>
      </c>
      <c r="H2842" t="s">
        <v>190</v>
      </c>
      <c r="I2842" t="s">
        <v>18</v>
      </c>
      <c r="J2842">
        <v>55.532406010000003</v>
      </c>
      <c r="K2842">
        <v>4.7211159609999997</v>
      </c>
      <c r="L2842">
        <v>103.1191005</v>
      </c>
      <c r="M2842" t="s">
        <v>18</v>
      </c>
      <c r="N2842" t="str" cm="1">
        <f t="array" ref="N2842">_xlfn.IFS(J2842&lt;=29,"Twenties",J2842&lt;=39,"Thirties",J2842&lt;=49,"Fourties",J2842&lt;=59,"Fifties",J2842&gt;59,"Elders")</f>
        <v>Fifties</v>
      </c>
      <c r="O2842" t="str" cm="1">
        <f t="array" ref="O2842">_xlfn.IFS(K2843&lt;=5,"Very Short",K2843&lt;=10,"Short",K2843&lt;=15,"Mid-Class",K2843&lt;=20,"Long",K2843&lt;=25," Very Long",K2843&gt;25,"Lifer")</f>
        <v>Short</v>
      </c>
      <c r="P2842" t="str" cm="1">
        <f t="array" ref="P2842">_xlfn.IFS(L2842&lt;=39,"Negligible",L2842&lt;=79,"Minimal",L2842&lt;=119,"Moderate",L2842&lt;=158,"High Moderate",L2842&lt;=198," High",L2842&lt;=238,"Very High",L2842&lt;=278,"Severe")</f>
        <v>Moderate</v>
      </c>
      <c r="Q2842" s="3">
        <f t="shared" si="44"/>
        <v>4.2966291874999998</v>
      </c>
    </row>
    <row r="2843" spans="1:17" x14ac:dyDescent="0.25">
      <c r="A2843">
        <v>2842</v>
      </c>
      <c r="B2843" t="s">
        <v>2967</v>
      </c>
      <c r="C2843" t="s">
        <v>399</v>
      </c>
      <c r="D2843" t="s">
        <v>5755</v>
      </c>
      <c r="E2843" t="s">
        <v>36</v>
      </c>
      <c r="F2843" t="s">
        <v>609</v>
      </c>
      <c r="G2843" t="s">
        <v>610</v>
      </c>
      <c r="H2843" t="s">
        <v>36</v>
      </c>
      <c r="I2843" t="s">
        <v>18</v>
      </c>
      <c r="J2843">
        <v>53.14640009</v>
      </c>
      <c r="K2843">
        <v>5.1534050459999996</v>
      </c>
      <c r="L2843">
        <v>114.0572538</v>
      </c>
      <c r="M2843" t="s">
        <v>18</v>
      </c>
      <c r="N2843" t="str" cm="1">
        <f t="array" ref="N2843">_xlfn.IFS(J2843&lt;=29,"Twenties",J2843&lt;=39,"Thirties",J2843&lt;=49,"Fourties",J2843&lt;=59,"Fifties",J2843&gt;59,"Elders")</f>
        <v>Fifties</v>
      </c>
      <c r="O2843" t="str" cm="1">
        <f t="array" ref="O2843">_xlfn.IFS(K2844&lt;=5,"Very Short",K2844&lt;=10,"Short",K2844&lt;=15,"Mid-Class",K2844&lt;=20,"Long",K2844&lt;=25," Very Long",K2844&gt;25,"Lifer")</f>
        <v>Short</v>
      </c>
      <c r="P2843" t="str" cm="1">
        <f t="array" ref="P2843">_xlfn.IFS(L2843&lt;=39,"Negligible",L2843&lt;=79,"Minimal",L2843&lt;=119,"Moderate",L2843&lt;=158,"High Moderate",L2843&lt;=198," High",L2843&lt;=238,"Very High",L2843&lt;=278,"Severe")</f>
        <v>Moderate</v>
      </c>
      <c r="Q2843" s="3">
        <f t="shared" si="44"/>
        <v>4.7523855749999999</v>
      </c>
    </row>
    <row r="2844" spans="1:17" x14ac:dyDescent="0.25">
      <c r="A2844">
        <v>2843</v>
      </c>
      <c r="B2844" t="s">
        <v>529</v>
      </c>
      <c r="C2844" t="s">
        <v>402</v>
      </c>
      <c r="D2844" t="s">
        <v>5754</v>
      </c>
      <c r="E2844" t="s">
        <v>31</v>
      </c>
      <c r="F2844" t="s">
        <v>1058</v>
      </c>
      <c r="G2844" t="s">
        <v>1059</v>
      </c>
      <c r="H2844" t="s">
        <v>31</v>
      </c>
      <c r="I2844" t="s">
        <v>18</v>
      </c>
      <c r="J2844">
        <v>39.102983389999999</v>
      </c>
      <c r="K2844">
        <v>7.100031736</v>
      </c>
      <c r="L2844">
        <v>27.379641320000001</v>
      </c>
      <c r="M2844" t="s">
        <v>18</v>
      </c>
      <c r="N2844" t="str" cm="1">
        <f t="array" ref="N2844">_xlfn.IFS(J2844&lt;=29,"Twenties",J2844&lt;=39,"Thirties",J2844&lt;=49,"Fourties",J2844&lt;=59,"Fifties",J2844&gt;59,"Elders")</f>
        <v>Fourties</v>
      </c>
      <c r="O2844" t="str" cm="1">
        <f t="array" ref="O2844">_xlfn.IFS(K2845&lt;=5,"Very Short",K2845&lt;=10,"Short",K2845&lt;=15,"Mid-Class",K2845&lt;=20,"Long",K2845&lt;=25," Very Long",K2845&gt;25,"Lifer")</f>
        <v>Very Short</v>
      </c>
      <c r="P2844" t="str" cm="1">
        <f t="array" ref="P2844">_xlfn.IFS(L2844&lt;=39,"Negligible",L2844&lt;=79,"Minimal",L2844&lt;=119,"Moderate",L2844&lt;=158,"High Moderate",L2844&lt;=198," High",L2844&lt;=238,"Very High",L2844&lt;=278,"Severe")</f>
        <v>Negligible</v>
      </c>
      <c r="Q2844" s="3">
        <f t="shared" si="44"/>
        <v>1.1408183883333334</v>
      </c>
    </row>
    <row r="2845" spans="1:17" x14ac:dyDescent="0.25">
      <c r="A2845">
        <v>2844</v>
      </c>
      <c r="B2845" t="s">
        <v>2968</v>
      </c>
      <c r="C2845" t="s">
        <v>338</v>
      </c>
      <c r="D2845" t="s">
        <v>5755</v>
      </c>
      <c r="E2845" t="s">
        <v>28</v>
      </c>
      <c r="F2845" t="s">
        <v>1058</v>
      </c>
      <c r="G2845" t="s">
        <v>1059</v>
      </c>
      <c r="H2845" t="s">
        <v>28</v>
      </c>
      <c r="I2845" t="s">
        <v>18</v>
      </c>
      <c r="J2845">
        <v>53.473057799999999</v>
      </c>
      <c r="K2845">
        <v>3.5395605040000002</v>
      </c>
      <c r="L2845">
        <v>137.20862220000001</v>
      </c>
      <c r="M2845" t="s">
        <v>18</v>
      </c>
      <c r="N2845" t="str" cm="1">
        <f t="array" ref="N2845">_xlfn.IFS(J2845&lt;=29,"Twenties",J2845&lt;=39,"Thirties",J2845&lt;=49,"Fourties",J2845&lt;=59,"Fifties",J2845&gt;59,"Elders")</f>
        <v>Fifties</v>
      </c>
      <c r="O2845" t="str" cm="1">
        <f t="array" ref="O2845">_xlfn.IFS(K2846&lt;=5,"Very Short",K2846&lt;=10,"Short",K2846&lt;=15,"Mid-Class",K2846&lt;=20,"Long",K2846&lt;=25," Very Long",K2846&gt;25,"Lifer")</f>
        <v>Very Short</v>
      </c>
      <c r="P2845" t="str" cm="1">
        <f t="array" ref="P2845">_xlfn.IFS(L2845&lt;=39,"Negligible",L2845&lt;=79,"Minimal",L2845&lt;=119,"Moderate",L2845&lt;=158,"High Moderate",L2845&lt;=198," High",L2845&lt;=238,"Very High",L2845&lt;=278,"Severe")</f>
        <v>High Moderate</v>
      </c>
      <c r="Q2845" s="3">
        <f t="shared" si="44"/>
        <v>5.7170259250000006</v>
      </c>
    </row>
    <row r="2846" spans="1:17" x14ac:dyDescent="0.25">
      <c r="A2846">
        <v>2845</v>
      </c>
      <c r="B2846" t="s">
        <v>1915</v>
      </c>
      <c r="C2846" t="s">
        <v>243</v>
      </c>
      <c r="D2846" t="s">
        <v>5754</v>
      </c>
      <c r="E2846" t="s">
        <v>99</v>
      </c>
      <c r="F2846" t="s">
        <v>818</v>
      </c>
      <c r="G2846" t="s">
        <v>819</v>
      </c>
      <c r="H2846" t="s">
        <v>99</v>
      </c>
      <c r="I2846" t="s">
        <v>18</v>
      </c>
      <c r="J2846">
        <v>51.916031869999998</v>
      </c>
      <c r="K2846">
        <v>2.5101487439999999</v>
      </c>
      <c r="L2846">
        <v>156.37389150000001</v>
      </c>
      <c r="M2846" t="s">
        <v>18</v>
      </c>
      <c r="N2846" t="str" cm="1">
        <f t="array" ref="N2846">_xlfn.IFS(J2846&lt;=29,"Twenties",J2846&lt;=39,"Thirties",J2846&lt;=49,"Fourties",J2846&lt;=59,"Fifties",J2846&gt;59,"Elders")</f>
        <v>Fifties</v>
      </c>
      <c r="O2846" t="str" cm="1">
        <f t="array" ref="O2846">_xlfn.IFS(K2847&lt;=5,"Very Short",K2847&lt;=10,"Short",K2847&lt;=15,"Mid-Class",K2847&lt;=20,"Long",K2847&lt;=25," Very Long",K2847&gt;25,"Lifer")</f>
        <v>Short</v>
      </c>
      <c r="P2846" t="str" cm="1">
        <f t="array" ref="P2846">_xlfn.IFS(L2846&lt;=39,"Negligible",L2846&lt;=79,"Minimal",L2846&lt;=119,"Moderate",L2846&lt;=158,"High Moderate",L2846&lt;=198," High",L2846&lt;=238,"Very High",L2846&lt;=278,"Severe")</f>
        <v>High Moderate</v>
      </c>
      <c r="Q2846" s="3">
        <f t="shared" si="44"/>
        <v>6.5155788125000003</v>
      </c>
    </row>
    <row r="2847" spans="1:17" x14ac:dyDescent="0.25">
      <c r="A2847">
        <v>2846</v>
      </c>
      <c r="B2847" t="s">
        <v>1423</v>
      </c>
      <c r="C2847" t="s">
        <v>30</v>
      </c>
      <c r="D2847" t="s">
        <v>5755</v>
      </c>
      <c r="E2847" t="s">
        <v>55</v>
      </c>
      <c r="F2847" t="s">
        <v>1058</v>
      </c>
      <c r="G2847" t="s">
        <v>1059</v>
      </c>
      <c r="H2847" t="s">
        <v>55</v>
      </c>
      <c r="I2847" t="s">
        <v>18</v>
      </c>
      <c r="J2847">
        <v>31.96729414</v>
      </c>
      <c r="K2847">
        <v>5.4262701130000002</v>
      </c>
      <c r="L2847">
        <v>19.250437170000001</v>
      </c>
      <c r="M2847" t="s">
        <v>18</v>
      </c>
      <c r="N2847" t="str" cm="1">
        <f t="array" ref="N2847">_xlfn.IFS(J2847&lt;=29,"Twenties",J2847&lt;=39,"Thirties",J2847&lt;=49,"Fourties",J2847&lt;=59,"Fifties",J2847&gt;59,"Elders")</f>
        <v>Thirties</v>
      </c>
      <c r="O2847" t="str" cm="1">
        <f t="array" ref="O2847">_xlfn.IFS(K2848&lt;=5,"Very Short",K2848&lt;=10,"Short",K2848&lt;=15,"Mid-Class",K2848&lt;=20,"Long",K2848&lt;=25," Very Long",K2848&gt;25,"Lifer")</f>
        <v>Very Short</v>
      </c>
      <c r="P2847" t="str" cm="1">
        <f t="array" ref="P2847">_xlfn.IFS(L2847&lt;=39,"Negligible",L2847&lt;=79,"Minimal",L2847&lt;=119,"Moderate",L2847&lt;=158,"High Moderate",L2847&lt;=198," High",L2847&lt;=238,"Very High",L2847&lt;=278,"Severe")</f>
        <v>Negligible</v>
      </c>
      <c r="Q2847" s="3">
        <f t="shared" si="44"/>
        <v>0.80210154875000006</v>
      </c>
    </row>
    <row r="2848" spans="1:17" x14ac:dyDescent="0.25">
      <c r="A2848">
        <v>2847</v>
      </c>
      <c r="B2848" t="s">
        <v>2969</v>
      </c>
      <c r="C2848" t="s">
        <v>301</v>
      </c>
      <c r="D2848" t="s">
        <v>5754</v>
      </c>
      <c r="E2848" t="s">
        <v>28</v>
      </c>
      <c r="F2848" t="s">
        <v>1058</v>
      </c>
      <c r="G2848" t="s">
        <v>1059</v>
      </c>
      <c r="H2848" t="s">
        <v>28</v>
      </c>
      <c r="I2848" t="s">
        <v>18</v>
      </c>
      <c r="J2848">
        <v>48.119768960000002</v>
      </c>
      <c r="K2848">
        <v>4.5497203979999998</v>
      </c>
      <c r="L2848">
        <v>44.834248670000001</v>
      </c>
      <c r="M2848" t="s">
        <v>18</v>
      </c>
      <c r="N2848" t="str" cm="1">
        <f t="array" ref="N2848">_xlfn.IFS(J2848&lt;=29,"Twenties",J2848&lt;=39,"Thirties",J2848&lt;=49,"Fourties",J2848&lt;=59,"Fifties",J2848&gt;59,"Elders")</f>
        <v>Fourties</v>
      </c>
      <c r="O2848" t="str" cm="1">
        <f t="array" ref="O2848">_xlfn.IFS(K2849&lt;=5,"Very Short",K2849&lt;=10,"Short",K2849&lt;=15,"Mid-Class",K2849&lt;=20,"Long",K2849&lt;=25," Very Long",K2849&gt;25,"Lifer")</f>
        <v>Short</v>
      </c>
      <c r="P2848" t="str" cm="1">
        <f t="array" ref="P2848">_xlfn.IFS(L2848&lt;=39,"Negligible",L2848&lt;=79,"Minimal",L2848&lt;=119,"Moderate",L2848&lt;=158,"High Moderate",L2848&lt;=198," High",L2848&lt;=238,"Very High",L2848&lt;=278,"Severe")</f>
        <v>Minimal</v>
      </c>
      <c r="Q2848" s="3">
        <f t="shared" si="44"/>
        <v>1.8680936945833333</v>
      </c>
    </row>
    <row r="2849" spans="1:17" x14ac:dyDescent="0.25">
      <c r="A2849">
        <v>2848</v>
      </c>
      <c r="B2849" t="s">
        <v>1275</v>
      </c>
      <c r="C2849" t="s">
        <v>366</v>
      </c>
      <c r="D2849" t="s">
        <v>5755</v>
      </c>
      <c r="E2849" t="s">
        <v>98</v>
      </c>
      <c r="F2849" t="s">
        <v>818</v>
      </c>
      <c r="G2849" t="s">
        <v>819</v>
      </c>
      <c r="H2849" t="s">
        <v>99</v>
      </c>
      <c r="I2849" t="s">
        <v>18</v>
      </c>
      <c r="J2849">
        <v>47.96671087</v>
      </c>
      <c r="K2849">
        <v>7.52438787</v>
      </c>
      <c r="L2849">
        <v>67.629415960000003</v>
      </c>
      <c r="M2849" t="s">
        <v>18</v>
      </c>
      <c r="N2849" t="str" cm="1">
        <f t="array" ref="N2849">_xlfn.IFS(J2849&lt;=29,"Twenties",J2849&lt;=39,"Thirties",J2849&lt;=49,"Fourties",J2849&lt;=59,"Fifties",J2849&gt;59,"Elders")</f>
        <v>Fourties</v>
      </c>
      <c r="O2849" t="str" cm="1">
        <f t="array" ref="O2849">_xlfn.IFS(K2850&lt;=5,"Very Short",K2850&lt;=10,"Short",K2850&lt;=15,"Mid-Class",K2850&lt;=20,"Long",K2850&lt;=25," Very Long",K2850&gt;25,"Lifer")</f>
        <v>Short</v>
      </c>
      <c r="P2849" t="str" cm="1">
        <f t="array" ref="P2849">_xlfn.IFS(L2849&lt;=39,"Negligible",L2849&lt;=79,"Minimal",L2849&lt;=119,"Moderate",L2849&lt;=158,"High Moderate",L2849&lt;=198," High",L2849&lt;=238,"Very High",L2849&lt;=278,"Severe")</f>
        <v>Minimal</v>
      </c>
      <c r="Q2849" s="3">
        <f t="shared" si="44"/>
        <v>2.8178923316666666</v>
      </c>
    </row>
    <row r="2850" spans="1:17" x14ac:dyDescent="0.25">
      <c r="A2850">
        <v>2849</v>
      </c>
      <c r="B2850" t="s">
        <v>680</v>
      </c>
      <c r="C2850" t="s">
        <v>343</v>
      </c>
      <c r="D2850" t="s">
        <v>5755</v>
      </c>
      <c r="E2850" t="s">
        <v>260</v>
      </c>
      <c r="F2850" t="s">
        <v>1058</v>
      </c>
      <c r="G2850" t="s">
        <v>1059</v>
      </c>
      <c r="H2850" t="s">
        <v>260</v>
      </c>
      <c r="I2850" t="s">
        <v>18</v>
      </c>
      <c r="J2850">
        <v>39.149400780000001</v>
      </c>
      <c r="K2850">
        <v>6.1904027460000002</v>
      </c>
      <c r="L2850">
        <v>38.543945999999998</v>
      </c>
      <c r="M2850" t="s">
        <v>18</v>
      </c>
      <c r="N2850" t="str" cm="1">
        <f t="array" ref="N2850">_xlfn.IFS(J2850&lt;=29,"Twenties",J2850&lt;=39,"Thirties",J2850&lt;=49,"Fourties",J2850&lt;=59,"Fifties",J2850&gt;59,"Elders")</f>
        <v>Fourties</v>
      </c>
      <c r="O2850" t="str" cm="1">
        <f t="array" ref="O2850">_xlfn.IFS(K2851&lt;=5,"Very Short",K2851&lt;=10,"Short",K2851&lt;=15,"Mid-Class",K2851&lt;=20,"Long",K2851&lt;=25," Very Long",K2851&gt;25,"Lifer")</f>
        <v>Very Short</v>
      </c>
      <c r="P2850" t="str" cm="1">
        <f t="array" ref="P2850">_xlfn.IFS(L2850&lt;=39,"Negligible",L2850&lt;=79,"Minimal",L2850&lt;=119,"Moderate",L2850&lt;=158,"High Moderate",L2850&lt;=198," High",L2850&lt;=238,"Very High",L2850&lt;=278,"Severe")</f>
        <v>Negligible</v>
      </c>
      <c r="Q2850" s="3">
        <f t="shared" si="44"/>
        <v>1.60599775</v>
      </c>
    </row>
    <row r="2851" spans="1:17" x14ac:dyDescent="0.25">
      <c r="A2851">
        <v>2850</v>
      </c>
      <c r="B2851" t="s">
        <v>2970</v>
      </c>
      <c r="C2851" t="s">
        <v>785</v>
      </c>
      <c r="D2851" t="s">
        <v>5755</v>
      </c>
      <c r="E2851" t="s">
        <v>82</v>
      </c>
      <c r="F2851" t="s">
        <v>1058</v>
      </c>
      <c r="G2851" t="s">
        <v>1059</v>
      </c>
      <c r="H2851" t="s">
        <v>82</v>
      </c>
      <c r="I2851" t="s">
        <v>18</v>
      </c>
      <c r="J2851">
        <v>31.43897419</v>
      </c>
      <c r="K2851">
        <v>2.2795294350000002</v>
      </c>
      <c r="L2851">
        <v>0</v>
      </c>
      <c r="M2851" t="s">
        <v>18</v>
      </c>
      <c r="N2851" t="str" cm="1">
        <f t="array" ref="N2851">_xlfn.IFS(J2851&lt;=29,"Twenties",J2851&lt;=39,"Thirties",J2851&lt;=49,"Fourties",J2851&lt;=59,"Fifties",J2851&gt;59,"Elders")</f>
        <v>Thirties</v>
      </c>
      <c r="O2851" t="str" cm="1">
        <f t="array" ref="O2851">_xlfn.IFS(K2852&lt;=5,"Very Short",K2852&lt;=10,"Short",K2852&lt;=15,"Mid-Class",K2852&lt;=20,"Long",K2852&lt;=25," Very Long",K2852&gt;25,"Lifer")</f>
        <v>Very Short</v>
      </c>
      <c r="P2851" t="str" cm="1">
        <f t="array" ref="P2851">_xlfn.IFS(L2851&lt;=39,"Negligible",L2851&lt;=79,"Minimal",L2851&lt;=119,"Moderate",L2851&lt;=158,"High Moderate",L2851&lt;=198," High",L2851&lt;=238,"Very High",L2851&lt;=278,"Severe")</f>
        <v>Negligible</v>
      </c>
      <c r="Q2851" s="3">
        <f t="shared" si="44"/>
        <v>0</v>
      </c>
    </row>
    <row r="2852" spans="1:17" x14ac:dyDescent="0.25">
      <c r="A2852">
        <v>2851</v>
      </c>
      <c r="B2852" t="s">
        <v>2971</v>
      </c>
      <c r="C2852" t="s">
        <v>934</v>
      </c>
      <c r="D2852" t="s">
        <v>5755</v>
      </c>
      <c r="E2852" t="s">
        <v>55</v>
      </c>
      <c r="F2852" t="s">
        <v>1058</v>
      </c>
      <c r="G2852" t="s">
        <v>1059</v>
      </c>
      <c r="H2852" t="s">
        <v>55</v>
      </c>
      <c r="I2852" t="s">
        <v>18</v>
      </c>
      <c r="J2852">
        <v>41.692949980000002</v>
      </c>
      <c r="K2852">
        <v>2.1844720500000001</v>
      </c>
      <c r="L2852">
        <v>52.8101512</v>
      </c>
      <c r="M2852" t="s">
        <v>18</v>
      </c>
      <c r="N2852" t="str" cm="1">
        <f t="array" ref="N2852">_xlfn.IFS(J2852&lt;=29,"Twenties",J2852&lt;=39,"Thirties",J2852&lt;=49,"Fourties",J2852&lt;=59,"Fifties",J2852&gt;59,"Elders")</f>
        <v>Fourties</v>
      </c>
      <c r="O2852" t="str" cm="1">
        <f t="array" ref="O2852">_xlfn.IFS(K2853&lt;=5,"Very Short",K2853&lt;=10,"Short",K2853&lt;=15,"Mid-Class",K2853&lt;=20,"Long",K2853&lt;=25," Very Long",K2853&gt;25,"Lifer")</f>
        <v>Very Short</v>
      </c>
      <c r="P2852" t="str" cm="1">
        <f t="array" ref="P2852">_xlfn.IFS(L2852&lt;=39,"Negligible",L2852&lt;=79,"Minimal",L2852&lt;=119,"Moderate",L2852&lt;=158,"High Moderate",L2852&lt;=198," High",L2852&lt;=238,"Very High",L2852&lt;=278,"Severe")</f>
        <v>Minimal</v>
      </c>
      <c r="Q2852" s="3">
        <f t="shared" si="44"/>
        <v>2.2004229666666668</v>
      </c>
    </row>
    <row r="2853" spans="1:17" x14ac:dyDescent="0.25">
      <c r="A2853">
        <v>2852</v>
      </c>
      <c r="B2853" t="s">
        <v>1610</v>
      </c>
      <c r="C2853" t="s">
        <v>677</v>
      </c>
      <c r="D2853" t="s">
        <v>5754</v>
      </c>
      <c r="E2853" t="s">
        <v>28</v>
      </c>
      <c r="F2853" t="s">
        <v>1058</v>
      </c>
      <c r="G2853" t="s">
        <v>1059</v>
      </c>
      <c r="H2853" t="s">
        <v>28</v>
      </c>
      <c r="I2853" t="s">
        <v>18</v>
      </c>
      <c r="J2853">
        <v>41.297845989999999</v>
      </c>
      <c r="K2853">
        <v>3.4521847160000001</v>
      </c>
      <c r="L2853">
        <v>26.72756124</v>
      </c>
      <c r="M2853" t="s">
        <v>18</v>
      </c>
      <c r="N2853" t="str" cm="1">
        <f t="array" ref="N2853">_xlfn.IFS(J2853&lt;=29,"Twenties",J2853&lt;=39,"Thirties",J2853&lt;=49,"Fourties",J2853&lt;=59,"Fifties",J2853&gt;59,"Elders")</f>
        <v>Fourties</v>
      </c>
      <c r="O2853" t="str" cm="1">
        <f t="array" ref="O2853">_xlfn.IFS(K2854&lt;=5,"Very Short",K2854&lt;=10,"Short",K2854&lt;=15,"Mid-Class",K2854&lt;=20,"Long",K2854&lt;=25," Very Long",K2854&gt;25,"Lifer")</f>
        <v>Very Short</v>
      </c>
      <c r="P2853" t="str" cm="1">
        <f t="array" ref="P2853">_xlfn.IFS(L2853&lt;=39,"Negligible",L2853&lt;=79,"Minimal",L2853&lt;=119,"Moderate",L2853&lt;=158,"High Moderate",L2853&lt;=198," High",L2853&lt;=238,"Very High",L2853&lt;=278,"Severe")</f>
        <v>Negligible</v>
      </c>
      <c r="Q2853" s="3">
        <f t="shared" si="44"/>
        <v>1.1136483850000001</v>
      </c>
    </row>
    <row r="2854" spans="1:17" x14ac:dyDescent="0.25">
      <c r="A2854">
        <v>2853</v>
      </c>
      <c r="B2854" t="s">
        <v>2972</v>
      </c>
      <c r="C2854" t="s">
        <v>923</v>
      </c>
      <c r="D2854" t="s">
        <v>5754</v>
      </c>
      <c r="E2854" t="s">
        <v>36</v>
      </c>
      <c r="F2854" t="s">
        <v>818</v>
      </c>
      <c r="G2854" t="s">
        <v>819</v>
      </c>
      <c r="H2854" t="s">
        <v>36</v>
      </c>
      <c r="I2854" t="s">
        <v>18</v>
      </c>
      <c r="J2854">
        <v>45.04899554</v>
      </c>
      <c r="K2854">
        <v>2.5883927930000001</v>
      </c>
      <c r="L2854">
        <v>88.721784450000001</v>
      </c>
      <c r="M2854" t="s">
        <v>18</v>
      </c>
      <c r="N2854" t="str" cm="1">
        <f t="array" ref="N2854">_xlfn.IFS(J2854&lt;=29,"Twenties",J2854&lt;=39,"Thirties",J2854&lt;=49,"Fourties",J2854&lt;=59,"Fifties",J2854&gt;59,"Elders")</f>
        <v>Fourties</v>
      </c>
      <c r="O2854" t="str" cm="1">
        <f t="array" ref="O2854">_xlfn.IFS(K2855&lt;=5,"Very Short",K2855&lt;=10,"Short",K2855&lt;=15,"Mid-Class",K2855&lt;=20,"Long",K2855&lt;=25," Very Long",K2855&gt;25,"Lifer")</f>
        <v>Very Short</v>
      </c>
      <c r="P2854" t="str" cm="1">
        <f t="array" ref="P2854">_xlfn.IFS(L2854&lt;=39,"Negligible",L2854&lt;=79,"Minimal",L2854&lt;=119,"Moderate",L2854&lt;=158,"High Moderate",L2854&lt;=198," High",L2854&lt;=238,"Very High",L2854&lt;=278,"Severe")</f>
        <v>Moderate</v>
      </c>
      <c r="Q2854" s="3">
        <f t="shared" si="44"/>
        <v>3.6967410187500001</v>
      </c>
    </row>
    <row r="2855" spans="1:17" x14ac:dyDescent="0.25">
      <c r="A2855">
        <v>2854</v>
      </c>
      <c r="B2855" t="s">
        <v>1184</v>
      </c>
      <c r="C2855" t="s">
        <v>490</v>
      </c>
      <c r="D2855" t="s">
        <v>5755</v>
      </c>
      <c r="E2855" t="s">
        <v>105</v>
      </c>
      <c r="F2855" t="s">
        <v>2303</v>
      </c>
      <c r="G2855" t="s">
        <v>1824</v>
      </c>
      <c r="H2855" t="s">
        <v>105</v>
      </c>
      <c r="I2855" t="s">
        <v>18</v>
      </c>
      <c r="J2855">
        <v>34.964151129999998</v>
      </c>
      <c r="K2855">
        <v>3.2205159189999999</v>
      </c>
      <c r="L2855">
        <v>13.354827869999999</v>
      </c>
      <c r="M2855" t="s">
        <v>18</v>
      </c>
      <c r="N2855" t="str" cm="1">
        <f t="array" ref="N2855">_xlfn.IFS(J2855&lt;=29,"Twenties",J2855&lt;=39,"Thirties",J2855&lt;=49,"Fourties",J2855&lt;=59,"Fifties",J2855&gt;59,"Elders")</f>
        <v>Thirties</v>
      </c>
      <c r="O2855" t="str" cm="1">
        <f t="array" ref="O2855">_xlfn.IFS(K2856&lt;=5,"Very Short",K2856&lt;=10,"Short",K2856&lt;=15,"Mid-Class",K2856&lt;=20,"Long",K2856&lt;=25," Very Long",K2856&gt;25,"Lifer")</f>
        <v>Very Short</v>
      </c>
      <c r="P2855" t="str" cm="1">
        <f t="array" ref="P2855">_xlfn.IFS(L2855&lt;=39,"Negligible",L2855&lt;=79,"Minimal",L2855&lt;=119,"Moderate",L2855&lt;=158,"High Moderate",L2855&lt;=198," High",L2855&lt;=238,"Very High",L2855&lt;=278,"Severe")</f>
        <v>Negligible</v>
      </c>
      <c r="Q2855" s="3">
        <f t="shared" si="44"/>
        <v>0.55645116124999994</v>
      </c>
    </row>
    <row r="2856" spans="1:17" x14ac:dyDescent="0.25">
      <c r="A2856">
        <v>2855</v>
      </c>
      <c r="B2856" t="s">
        <v>286</v>
      </c>
      <c r="C2856" t="s">
        <v>2973</v>
      </c>
      <c r="D2856" t="s">
        <v>5755</v>
      </c>
      <c r="E2856" t="s">
        <v>167</v>
      </c>
      <c r="F2856" t="s">
        <v>1058</v>
      </c>
      <c r="G2856" t="s">
        <v>1059</v>
      </c>
      <c r="H2856" t="s">
        <v>167</v>
      </c>
      <c r="I2856" t="s">
        <v>18</v>
      </c>
      <c r="J2856">
        <v>44.654383299999999</v>
      </c>
      <c r="K2856">
        <v>1.3205642399999999</v>
      </c>
      <c r="L2856">
        <v>77.182334920000002</v>
      </c>
      <c r="M2856" t="s">
        <v>18</v>
      </c>
      <c r="N2856" t="str" cm="1">
        <f t="array" ref="N2856">_xlfn.IFS(J2856&lt;=29,"Twenties",J2856&lt;=39,"Thirties",J2856&lt;=49,"Fourties",J2856&lt;=59,"Fifties",J2856&gt;59,"Elders")</f>
        <v>Fourties</v>
      </c>
      <c r="O2856" t="str" cm="1">
        <f t="array" ref="O2856">_xlfn.IFS(K2857&lt;=5,"Very Short",K2857&lt;=10,"Short",K2857&lt;=15,"Mid-Class",K2857&lt;=20,"Long",K2857&lt;=25," Very Long",K2857&gt;25,"Lifer")</f>
        <v>Short</v>
      </c>
      <c r="P2856" t="str" cm="1">
        <f t="array" ref="P2856">_xlfn.IFS(L2856&lt;=39,"Negligible",L2856&lt;=79,"Minimal",L2856&lt;=119,"Moderate",L2856&lt;=158,"High Moderate",L2856&lt;=198," High",L2856&lt;=238,"Very High",L2856&lt;=278,"Severe")</f>
        <v>Minimal</v>
      </c>
      <c r="Q2856" s="3">
        <f t="shared" si="44"/>
        <v>3.2159306216666668</v>
      </c>
    </row>
    <row r="2857" spans="1:17" x14ac:dyDescent="0.25">
      <c r="A2857">
        <v>2856</v>
      </c>
      <c r="B2857" t="s">
        <v>2974</v>
      </c>
      <c r="C2857" t="s">
        <v>2975</v>
      </c>
      <c r="D2857" t="s">
        <v>5754</v>
      </c>
      <c r="E2857" t="s">
        <v>31</v>
      </c>
      <c r="F2857" t="s">
        <v>1058</v>
      </c>
      <c r="G2857" t="s">
        <v>1059</v>
      </c>
      <c r="H2857" t="s">
        <v>31</v>
      </c>
      <c r="I2857" t="s">
        <v>18</v>
      </c>
      <c r="J2857">
        <v>28.769769459999999</v>
      </c>
      <c r="K2857">
        <v>5.6683228720000001</v>
      </c>
      <c r="L2857">
        <v>0</v>
      </c>
      <c r="M2857" t="s">
        <v>18</v>
      </c>
      <c r="N2857" t="str" cm="1">
        <f t="array" ref="N2857">_xlfn.IFS(J2857&lt;=29,"Twenties",J2857&lt;=39,"Thirties",J2857&lt;=49,"Fourties",J2857&lt;=59,"Fifties",J2857&gt;59,"Elders")</f>
        <v>Twenties</v>
      </c>
      <c r="O2857" t="str" cm="1">
        <f t="array" ref="O2857">_xlfn.IFS(K2858&lt;=5,"Very Short",K2858&lt;=10,"Short",K2858&lt;=15,"Mid-Class",K2858&lt;=20,"Long",K2858&lt;=25," Very Long",K2858&gt;25,"Lifer")</f>
        <v>Short</v>
      </c>
      <c r="P2857" t="str" cm="1">
        <f t="array" ref="P2857">_xlfn.IFS(L2857&lt;=39,"Negligible",L2857&lt;=79,"Minimal",L2857&lt;=119,"Moderate",L2857&lt;=158,"High Moderate",L2857&lt;=198," High",L2857&lt;=238,"Very High",L2857&lt;=278,"Severe")</f>
        <v>Negligible</v>
      </c>
      <c r="Q2857" s="3">
        <f t="shared" si="44"/>
        <v>0</v>
      </c>
    </row>
    <row r="2858" spans="1:17" x14ac:dyDescent="0.25">
      <c r="A2858">
        <v>2857</v>
      </c>
      <c r="B2858" t="s">
        <v>2976</v>
      </c>
      <c r="C2858" t="s">
        <v>2977</v>
      </c>
      <c r="D2858" t="s">
        <v>5754</v>
      </c>
      <c r="E2858" t="s">
        <v>15</v>
      </c>
      <c r="F2858" t="s">
        <v>16</v>
      </c>
      <c r="G2858" t="s">
        <v>17</v>
      </c>
      <c r="H2858" t="s">
        <v>15</v>
      </c>
      <c r="I2858" t="s">
        <v>18</v>
      </c>
      <c r="J2858">
        <v>52.595763069999997</v>
      </c>
      <c r="K2858">
        <v>7.2342996350000002</v>
      </c>
      <c r="L2858">
        <v>86.946833470000001</v>
      </c>
      <c r="M2858" t="s">
        <v>18</v>
      </c>
      <c r="N2858" t="str" cm="1">
        <f t="array" ref="N2858">_xlfn.IFS(J2858&lt;=29,"Twenties",J2858&lt;=39,"Thirties",J2858&lt;=49,"Fourties",J2858&lt;=59,"Fifties",J2858&gt;59,"Elders")</f>
        <v>Fifties</v>
      </c>
      <c r="O2858" t="str" cm="1">
        <f t="array" ref="O2858">_xlfn.IFS(K2859&lt;=5,"Very Short",K2859&lt;=10,"Short",K2859&lt;=15,"Mid-Class",K2859&lt;=20,"Long",K2859&lt;=25," Very Long",K2859&gt;25,"Lifer")</f>
        <v>Very Short</v>
      </c>
      <c r="P2858" t="str" cm="1">
        <f t="array" ref="P2858">_xlfn.IFS(L2858&lt;=39,"Negligible",L2858&lt;=79,"Minimal",L2858&lt;=119,"Moderate",L2858&lt;=158,"High Moderate",L2858&lt;=198," High",L2858&lt;=238,"Very High",L2858&lt;=278,"Severe")</f>
        <v>Moderate</v>
      </c>
      <c r="Q2858" s="3">
        <f t="shared" si="44"/>
        <v>3.6227847279166667</v>
      </c>
    </row>
    <row r="2859" spans="1:17" x14ac:dyDescent="0.25">
      <c r="A2859">
        <v>2858</v>
      </c>
      <c r="B2859" t="s">
        <v>2978</v>
      </c>
      <c r="C2859" t="s">
        <v>736</v>
      </c>
      <c r="D2859" t="s">
        <v>5754</v>
      </c>
      <c r="E2859" t="s">
        <v>36</v>
      </c>
      <c r="F2859" t="s">
        <v>609</v>
      </c>
      <c r="G2859" t="s">
        <v>610</v>
      </c>
      <c r="H2859" t="s">
        <v>36</v>
      </c>
      <c r="I2859" t="s">
        <v>18</v>
      </c>
      <c r="J2859">
        <v>40.983868219999998</v>
      </c>
      <c r="K2859">
        <v>4.2565408659999999</v>
      </c>
      <c r="L2859">
        <v>47.689599600000001</v>
      </c>
      <c r="M2859" t="s">
        <v>18</v>
      </c>
      <c r="N2859" t="str" cm="1">
        <f t="array" ref="N2859">_xlfn.IFS(J2859&lt;=29,"Twenties",J2859&lt;=39,"Thirties",J2859&lt;=49,"Fourties",J2859&lt;=59,"Fifties",J2859&gt;59,"Elders")</f>
        <v>Fourties</v>
      </c>
      <c r="O2859" t="str" cm="1">
        <f t="array" ref="O2859">_xlfn.IFS(K2860&lt;=5,"Very Short",K2860&lt;=10,"Short",K2860&lt;=15,"Mid-Class",K2860&lt;=20,"Long",K2860&lt;=25," Very Long",K2860&gt;25,"Lifer")</f>
        <v>Short</v>
      </c>
      <c r="P2859" t="str" cm="1">
        <f t="array" ref="P2859">_xlfn.IFS(L2859&lt;=39,"Negligible",L2859&lt;=79,"Minimal",L2859&lt;=119,"Moderate",L2859&lt;=158,"High Moderate",L2859&lt;=198," High",L2859&lt;=238,"Very High",L2859&lt;=278,"Severe")</f>
        <v>Minimal</v>
      </c>
      <c r="Q2859" s="3">
        <f t="shared" si="44"/>
        <v>1.98706665</v>
      </c>
    </row>
    <row r="2860" spans="1:17" x14ac:dyDescent="0.25">
      <c r="A2860">
        <v>2859</v>
      </c>
      <c r="B2860" t="s">
        <v>902</v>
      </c>
      <c r="C2860" t="s">
        <v>50</v>
      </c>
      <c r="D2860" t="s">
        <v>5755</v>
      </c>
      <c r="E2860" t="s">
        <v>36</v>
      </c>
      <c r="F2860" t="s">
        <v>609</v>
      </c>
      <c r="G2860" t="s">
        <v>610</v>
      </c>
      <c r="H2860" t="s">
        <v>36</v>
      </c>
      <c r="I2860" t="s">
        <v>18</v>
      </c>
      <c r="J2860">
        <v>44.776546639999999</v>
      </c>
      <c r="K2860">
        <v>5.3369510739999999</v>
      </c>
      <c r="L2860">
        <v>67.368716570000004</v>
      </c>
      <c r="M2860" t="s">
        <v>18</v>
      </c>
      <c r="N2860" t="str" cm="1">
        <f t="array" ref="N2860">_xlfn.IFS(J2860&lt;=29,"Twenties",J2860&lt;=39,"Thirties",J2860&lt;=49,"Fourties",J2860&lt;=59,"Fifties",J2860&gt;59,"Elders")</f>
        <v>Fourties</v>
      </c>
      <c r="O2860" t="str" cm="1">
        <f t="array" ref="O2860">_xlfn.IFS(K2861&lt;=5,"Very Short",K2861&lt;=10,"Short",K2861&lt;=15,"Mid-Class",K2861&lt;=20,"Long",K2861&lt;=25," Very Long",K2861&gt;25,"Lifer")</f>
        <v>Short</v>
      </c>
      <c r="P2860" t="str" cm="1">
        <f t="array" ref="P2860">_xlfn.IFS(L2860&lt;=39,"Negligible",L2860&lt;=79,"Minimal",L2860&lt;=119,"Moderate",L2860&lt;=158,"High Moderate",L2860&lt;=198," High",L2860&lt;=238,"Very High",L2860&lt;=278,"Severe")</f>
        <v>Minimal</v>
      </c>
      <c r="Q2860" s="3">
        <f t="shared" si="44"/>
        <v>2.8070298570833336</v>
      </c>
    </row>
    <row r="2861" spans="1:17" x14ac:dyDescent="0.25">
      <c r="A2861">
        <v>2860</v>
      </c>
      <c r="B2861" t="s">
        <v>182</v>
      </c>
      <c r="C2861" t="s">
        <v>87</v>
      </c>
      <c r="D2861" t="s">
        <v>5755</v>
      </c>
      <c r="E2861" t="s">
        <v>82</v>
      </c>
      <c r="F2861" t="s">
        <v>1058</v>
      </c>
      <c r="G2861" t="s">
        <v>1059</v>
      </c>
      <c r="H2861" t="s">
        <v>82</v>
      </c>
      <c r="I2861" t="s">
        <v>18</v>
      </c>
      <c r="J2861">
        <v>45.611223019999997</v>
      </c>
      <c r="K2861">
        <v>5.8155920710000002</v>
      </c>
      <c r="L2861">
        <v>73.634288350000006</v>
      </c>
      <c r="M2861" t="s">
        <v>18</v>
      </c>
      <c r="N2861" t="str" cm="1">
        <f t="array" ref="N2861">_xlfn.IFS(J2861&lt;=29,"Twenties",J2861&lt;=39,"Thirties",J2861&lt;=49,"Fourties",J2861&lt;=59,"Fifties",J2861&gt;59,"Elders")</f>
        <v>Fourties</v>
      </c>
      <c r="O2861" t="str" cm="1">
        <f t="array" ref="O2861">_xlfn.IFS(K2862&lt;=5,"Very Short",K2862&lt;=10,"Short",K2862&lt;=15,"Mid-Class",K2862&lt;=20,"Long",K2862&lt;=25," Very Long",K2862&gt;25,"Lifer")</f>
        <v>Very Short</v>
      </c>
      <c r="P2861" t="str" cm="1">
        <f t="array" ref="P2861">_xlfn.IFS(L2861&lt;=39,"Negligible",L2861&lt;=79,"Minimal",L2861&lt;=119,"Moderate",L2861&lt;=158,"High Moderate",L2861&lt;=198," High",L2861&lt;=238,"Very High",L2861&lt;=278,"Severe")</f>
        <v>Minimal</v>
      </c>
      <c r="Q2861" s="3">
        <f t="shared" si="44"/>
        <v>3.068095347916667</v>
      </c>
    </row>
    <row r="2862" spans="1:17" x14ac:dyDescent="0.25">
      <c r="A2862">
        <v>2861</v>
      </c>
      <c r="B2862" t="s">
        <v>2979</v>
      </c>
      <c r="C2862" t="s">
        <v>54</v>
      </c>
      <c r="D2862" t="s">
        <v>5755</v>
      </c>
      <c r="E2862" t="s">
        <v>2006</v>
      </c>
      <c r="F2862" t="s">
        <v>2303</v>
      </c>
      <c r="G2862" t="s">
        <v>1824</v>
      </c>
      <c r="H2862" t="s">
        <v>105</v>
      </c>
      <c r="I2862" t="s">
        <v>18</v>
      </c>
      <c r="J2862">
        <v>54.336467349999999</v>
      </c>
      <c r="K2862">
        <v>2.5111425239999998</v>
      </c>
      <c r="L2862">
        <v>95.613812620000004</v>
      </c>
      <c r="M2862" t="s">
        <v>18</v>
      </c>
      <c r="N2862" t="str" cm="1">
        <f t="array" ref="N2862">_xlfn.IFS(J2862&lt;=29,"Twenties",J2862&lt;=39,"Thirties",J2862&lt;=49,"Fourties",J2862&lt;=59,"Fifties",J2862&gt;59,"Elders")</f>
        <v>Fifties</v>
      </c>
      <c r="O2862" t="str" cm="1">
        <f t="array" ref="O2862">_xlfn.IFS(K2863&lt;=5,"Very Short",K2863&lt;=10,"Short",K2863&lt;=15,"Mid-Class",K2863&lt;=20,"Long",K2863&lt;=25," Very Long",K2863&gt;25,"Lifer")</f>
        <v>Short</v>
      </c>
      <c r="P2862" t="str" cm="1">
        <f t="array" ref="P2862">_xlfn.IFS(L2862&lt;=39,"Negligible",L2862&lt;=79,"Minimal",L2862&lt;=119,"Moderate",L2862&lt;=158,"High Moderate",L2862&lt;=198," High",L2862&lt;=238,"Very High",L2862&lt;=278,"Severe")</f>
        <v>Moderate</v>
      </c>
      <c r="Q2862" s="3">
        <f t="shared" si="44"/>
        <v>3.9839088591666667</v>
      </c>
    </row>
    <row r="2863" spans="1:17" x14ac:dyDescent="0.25">
      <c r="A2863">
        <v>2862</v>
      </c>
      <c r="B2863" t="s">
        <v>2240</v>
      </c>
      <c r="C2863" t="s">
        <v>622</v>
      </c>
      <c r="D2863" t="s">
        <v>5754</v>
      </c>
      <c r="E2863" t="s">
        <v>1835</v>
      </c>
      <c r="F2863" t="s">
        <v>1058</v>
      </c>
      <c r="G2863" t="s">
        <v>1059</v>
      </c>
      <c r="H2863" t="s">
        <v>85</v>
      </c>
      <c r="I2863" t="s">
        <v>18</v>
      </c>
      <c r="J2863">
        <v>52.544498390000001</v>
      </c>
      <c r="K2863">
        <v>5.2788908579999996</v>
      </c>
      <c r="L2863">
        <v>151.7602594</v>
      </c>
      <c r="M2863" t="s">
        <v>18</v>
      </c>
      <c r="N2863" t="str" cm="1">
        <f t="array" ref="N2863">_xlfn.IFS(J2863&lt;=29,"Twenties",J2863&lt;=39,"Thirties",J2863&lt;=49,"Fourties",J2863&lt;=59,"Fifties",J2863&gt;59,"Elders")</f>
        <v>Fifties</v>
      </c>
      <c r="O2863" t="str" cm="1">
        <f t="array" ref="O2863">_xlfn.IFS(K2864&lt;=5,"Very Short",K2864&lt;=10,"Short",K2864&lt;=15,"Mid-Class",K2864&lt;=20,"Long",K2864&lt;=25," Very Long",K2864&gt;25,"Lifer")</f>
        <v>Short</v>
      </c>
      <c r="P2863" t="str" cm="1">
        <f t="array" ref="P2863">_xlfn.IFS(L2863&lt;=39,"Negligible",L2863&lt;=79,"Minimal",L2863&lt;=119,"Moderate",L2863&lt;=158,"High Moderate",L2863&lt;=198," High",L2863&lt;=238,"Very High",L2863&lt;=278,"Severe")</f>
        <v>High Moderate</v>
      </c>
      <c r="Q2863" s="3">
        <f t="shared" si="44"/>
        <v>6.3233441416666665</v>
      </c>
    </row>
    <row r="2864" spans="1:17" x14ac:dyDescent="0.25">
      <c r="A2864">
        <v>2863</v>
      </c>
      <c r="B2864" t="s">
        <v>2980</v>
      </c>
      <c r="C2864" t="s">
        <v>1891</v>
      </c>
      <c r="D2864" t="s">
        <v>5754</v>
      </c>
      <c r="E2864" t="s">
        <v>55</v>
      </c>
      <c r="F2864" t="s">
        <v>1058</v>
      </c>
      <c r="G2864" t="s">
        <v>1059</v>
      </c>
      <c r="H2864" t="s">
        <v>55</v>
      </c>
      <c r="I2864" t="s">
        <v>18</v>
      </c>
      <c r="J2864">
        <v>40.128873179999999</v>
      </c>
      <c r="K2864">
        <v>7.331719788</v>
      </c>
      <c r="L2864">
        <v>53.073415840000003</v>
      </c>
      <c r="M2864" t="s">
        <v>18</v>
      </c>
      <c r="N2864" t="str" cm="1">
        <f t="array" ref="N2864">_xlfn.IFS(J2864&lt;=29,"Twenties",J2864&lt;=39,"Thirties",J2864&lt;=49,"Fourties",J2864&lt;=59,"Fifties",J2864&gt;59,"Elders")</f>
        <v>Fourties</v>
      </c>
      <c r="O2864" t="str" cm="1">
        <f t="array" ref="O2864">_xlfn.IFS(K2865&lt;=5,"Very Short",K2865&lt;=10,"Short",K2865&lt;=15,"Mid-Class",K2865&lt;=20,"Long",K2865&lt;=25," Very Long",K2865&gt;25,"Lifer")</f>
        <v>Short</v>
      </c>
      <c r="P2864" t="str" cm="1">
        <f t="array" ref="P2864">_xlfn.IFS(L2864&lt;=39,"Negligible",L2864&lt;=79,"Minimal",L2864&lt;=119,"Moderate",L2864&lt;=158,"High Moderate",L2864&lt;=198," High",L2864&lt;=238,"Very High",L2864&lt;=278,"Severe")</f>
        <v>Minimal</v>
      </c>
      <c r="Q2864" s="3">
        <f t="shared" si="44"/>
        <v>2.2113923266666666</v>
      </c>
    </row>
    <row r="2865" spans="1:17" x14ac:dyDescent="0.25">
      <c r="A2865">
        <v>2864</v>
      </c>
      <c r="B2865" t="s">
        <v>279</v>
      </c>
      <c r="C2865" t="s">
        <v>694</v>
      </c>
      <c r="D2865" t="s">
        <v>5755</v>
      </c>
      <c r="E2865" t="s">
        <v>99</v>
      </c>
      <c r="F2865" t="s">
        <v>818</v>
      </c>
      <c r="G2865" t="s">
        <v>819</v>
      </c>
      <c r="H2865" t="s">
        <v>99</v>
      </c>
      <c r="I2865" t="s">
        <v>18</v>
      </c>
      <c r="J2865">
        <v>57.057183019999997</v>
      </c>
      <c r="K2865">
        <v>7.0731643630000001</v>
      </c>
      <c r="L2865">
        <v>140.02004030000001</v>
      </c>
      <c r="M2865" t="s">
        <v>18</v>
      </c>
      <c r="N2865" t="str" cm="1">
        <f t="array" ref="N2865">_xlfn.IFS(J2865&lt;=29,"Twenties",J2865&lt;=39,"Thirties",J2865&lt;=49,"Fourties",J2865&lt;=59,"Fifties",J2865&gt;59,"Elders")</f>
        <v>Fifties</v>
      </c>
      <c r="O2865" t="str" cm="1">
        <f t="array" ref="O2865">_xlfn.IFS(K2866&lt;=5,"Very Short",K2866&lt;=10,"Short",K2866&lt;=15,"Mid-Class",K2866&lt;=20,"Long",K2866&lt;=25," Very Long",K2866&gt;25,"Lifer")</f>
        <v>Short</v>
      </c>
      <c r="P2865" t="str" cm="1">
        <f t="array" ref="P2865">_xlfn.IFS(L2865&lt;=39,"Negligible",L2865&lt;=79,"Minimal",L2865&lt;=119,"Moderate",L2865&lt;=158,"High Moderate",L2865&lt;=198," High",L2865&lt;=238,"Very High",L2865&lt;=278,"Severe")</f>
        <v>High Moderate</v>
      </c>
      <c r="Q2865" s="3">
        <f t="shared" si="44"/>
        <v>5.8341683458333335</v>
      </c>
    </row>
    <row r="2866" spans="1:17" x14ac:dyDescent="0.25">
      <c r="A2866">
        <v>2865</v>
      </c>
      <c r="B2866" t="s">
        <v>2947</v>
      </c>
      <c r="C2866" t="s">
        <v>2981</v>
      </c>
      <c r="D2866" t="s">
        <v>5754</v>
      </c>
      <c r="E2866" t="s">
        <v>36</v>
      </c>
      <c r="F2866" t="s">
        <v>818</v>
      </c>
      <c r="G2866" t="s">
        <v>819</v>
      </c>
      <c r="H2866" t="s">
        <v>36</v>
      </c>
      <c r="I2866" t="s">
        <v>18</v>
      </c>
      <c r="J2866">
        <v>24.132917800000001</v>
      </c>
      <c r="K2866">
        <v>5.3164856150000004</v>
      </c>
      <c r="L2866">
        <v>0</v>
      </c>
      <c r="M2866" t="s">
        <v>18</v>
      </c>
      <c r="N2866" t="str" cm="1">
        <f t="array" ref="N2866">_xlfn.IFS(J2866&lt;=29,"Twenties",J2866&lt;=39,"Thirties",J2866&lt;=49,"Fourties",J2866&lt;=59,"Fifties",J2866&gt;59,"Elders")</f>
        <v>Twenties</v>
      </c>
      <c r="O2866" t="str" cm="1">
        <f t="array" ref="O2866">_xlfn.IFS(K2867&lt;=5,"Very Short",K2867&lt;=10,"Short",K2867&lt;=15,"Mid-Class",K2867&lt;=20,"Long",K2867&lt;=25," Very Long",K2867&gt;25,"Lifer")</f>
        <v>Very Short</v>
      </c>
      <c r="P2866" t="str" cm="1">
        <f t="array" ref="P2866">_xlfn.IFS(L2866&lt;=39,"Negligible",L2866&lt;=79,"Minimal",L2866&lt;=119,"Moderate",L2866&lt;=158,"High Moderate",L2866&lt;=198," High",L2866&lt;=238,"Very High",L2866&lt;=278,"Severe")</f>
        <v>Negligible</v>
      </c>
      <c r="Q2866" s="3">
        <f t="shared" si="44"/>
        <v>0</v>
      </c>
    </row>
    <row r="2867" spans="1:17" x14ac:dyDescent="0.25">
      <c r="A2867">
        <v>2866</v>
      </c>
      <c r="B2867" t="s">
        <v>2982</v>
      </c>
      <c r="C2867" t="s">
        <v>492</v>
      </c>
      <c r="D2867" t="s">
        <v>5755</v>
      </c>
      <c r="E2867" t="s">
        <v>15</v>
      </c>
      <c r="F2867" t="s">
        <v>1058</v>
      </c>
      <c r="G2867" t="s">
        <v>1059</v>
      </c>
      <c r="H2867" t="s">
        <v>15</v>
      </c>
      <c r="I2867" t="s">
        <v>18</v>
      </c>
      <c r="J2867">
        <v>44.764166469999999</v>
      </c>
      <c r="K2867">
        <v>4.5119483809999998</v>
      </c>
      <c r="L2867">
        <v>87.198683799999998</v>
      </c>
      <c r="M2867" t="s">
        <v>18</v>
      </c>
      <c r="N2867" t="str" cm="1">
        <f t="array" ref="N2867">_xlfn.IFS(J2867&lt;=29,"Twenties",J2867&lt;=39,"Thirties",J2867&lt;=49,"Fourties",J2867&lt;=59,"Fifties",J2867&gt;59,"Elders")</f>
        <v>Fourties</v>
      </c>
      <c r="O2867" t="str" cm="1">
        <f t="array" ref="O2867">_xlfn.IFS(K2868&lt;=5,"Very Short",K2868&lt;=10,"Short",K2868&lt;=15,"Mid-Class",K2868&lt;=20,"Long",K2868&lt;=25," Very Long",K2868&gt;25,"Lifer")</f>
        <v>Very Short</v>
      </c>
      <c r="P2867" t="str" cm="1">
        <f t="array" ref="P2867">_xlfn.IFS(L2867&lt;=39,"Negligible",L2867&lt;=79,"Minimal",L2867&lt;=119,"Moderate",L2867&lt;=158,"High Moderate",L2867&lt;=198," High",L2867&lt;=238,"Very High",L2867&lt;=278,"Severe")</f>
        <v>Moderate</v>
      </c>
      <c r="Q2867" s="3">
        <f t="shared" si="44"/>
        <v>3.6332784916666667</v>
      </c>
    </row>
    <row r="2868" spans="1:17" x14ac:dyDescent="0.25">
      <c r="A2868">
        <v>2867</v>
      </c>
      <c r="B2868" t="s">
        <v>2983</v>
      </c>
      <c r="C2868" t="s">
        <v>749</v>
      </c>
      <c r="D2868" t="s">
        <v>5755</v>
      </c>
      <c r="E2868" t="s">
        <v>36</v>
      </c>
      <c r="F2868" t="s">
        <v>818</v>
      </c>
      <c r="G2868" t="s">
        <v>819</v>
      </c>
      <c r="H2868" t="s">
        <v>36</v>
      </c>
      <c r="I2868" t="s">
        <v>18</v>
      </c>
      <c r="J2868">
        <v>49.780579000000003</v>
      </c>
      <c r="K2868">
        <v>4.7495256460000004</v>
      </c>
      <c r="L2868">
        <v>60.328480259999999</v>
      </c>
      <c r="M2868" t="s">
        <v>18</v>
      </c>
      <c r="N2868" t="str" cm="1">
        <f t="array" ref="N2868">_xlfn.IFS(J2868&lt;=29,"Twenties",J2868&lt;=39,"Thirties",J2868&lt;=49,"Fourties",J2868&lt;=59,"Fifties",J2868&gt;59,"Elders")</f>
        <v>Fifties</v>
      </c>
      <c r="O2868" t="str" cm="1">
        <f t="array" ref="O2868">_xlfn.IFS(K2869&lt;=5,"Very Short",K2869&lt;=10,"Short",K2869&lt;=15,"Mid-Class",K2869&lt;=20,"Long",K2869&lt;=25," Very Long",K2869&gt;25,"Lifer")</f>
        <v>Very Short</v>
      </c>
      <c r="P2868" t="str" cm="1">
        <f t="array" ref="P2868">_xlfn.IFS(L2868&lt;=39,"Negligible",L2868&lt;=79,"Minimal",L2868&lt;=119,"Moderate",L2868&lt;=158,"High Moderate",L2868&lt;=198," High",L2868&lt;=238,"Very High",L2868&lt;=278,"Severe")</f>
        <v>Minimal</v>
      </c>
      <c r="Q2868" s="3">
        <f t="shared" si="44"/>
        <v>2.5136866775</v>
      </c>
    </row>
    <row r="2869" spans="1:17" x14ac:dyDescent="0.25">
      <c r="A2869">
        <v>2868</v>
      </c>
      <c r="B2869" t="s">
        <v>2984</v>
      </c>
      <c r="C2869" t="s">
        <v>502</v>
      </c>
      <c r="D2869" t="s">
        <v>5754</v>
      </c>
      <c r="E2869" t="s">
        <v>36</v>
      </c>
      <c r="F2869" t="s">
        <v>609</v>
      </c>
      <c r="G2869" t="s">
        <v>610</v>
      </c>
      <c r="H2869" t="s">
        <v>36</v>
      </c>
      <c r="I2869" t="s">
        <v>18</v>
      </c>
      <c r="J2869">
        <v>31.029520000000002</v>
      </c>
      <c r="K2869">
        <v>3.6348108639999999</v>
      </c>
      <c r="L2869">
        <v>46.472703359999997</v>
      </c>
      <c r="M2869" t="s">
        <v>18</v>
      </c>
      <c r="N2869" t="str" cm="1">
        <f t="array" ref="N2869">_xlfn.IFS(J2869&lt;=29,"Twenties",J2869&lt;=39,"Thirties",J2869&lt;=49,"Fourties",J2869&lt;=59,"Fifties",J2869&gt;59,"Elders")</f>
        <v>Thirties</v>
      </c>
      <c r="O2869" t="str" cm="1">
        <f t="array" ref="O2869">_xlfn.IFS(K2870&lt;=5,"Very Short",K2870&lt;=10,"Short",K2870&lt;=15,"Mid-Class",K2870&lt;=20,"Long",K2870&lt;=25," Very Long",K2870&gt;25,"Lifer")</f>
        <v>Very Short</v>
      </c>
      <c r="P2869" t="str" cm="1">
        <f t="array" ref="P2869">_xlfn.IFS(L2869&lt;=39,"Negligible",L2869&lt;=79,"Minimal",L2869&lt;=119,"Moderate",L2869&lt;=158,"High Moderate",L2869&lt;=198," High",L2869&lt;=238,"Very High",L2869&lt;=278,"Severe")</f>
        <v>Minimal</v>
      </c>
      <c r="Q2869" s="3">
        <f t="shared" si="44"/>
        <v>1.9363626399999998</v>
      </c>
    </row>
    <row r="2870" spans="1:17" x14ac:dyDescent="0.25">
      <c r="A2870">
        <v>2869</v>
      </c>
      <c r="B2870" t="s">
        <v>2985</v>
      </c>
      <c r="C2870" t="s">
        <v>777</v>
      </c>
      <c r="D2870" t="s">
        <v>5755</v>
      </c>
      <c r="E2870" t="s">
        <v>36</v>
      </c>
      <c r="F2870" t="s">
        <v>609</v>
      </c>
      <c r="G2870" t="s">
        <v>610</v>
      </c>
      <c r="H2870" t="s">
        <v>36</v>
      </c>
      <c r="I2870" t="s">
        <v>18</v>
      </c>
      <c r="J2870">
        <v>43.95420214</v>
      </c>
      <c r="K2870">
        <v>4.0215969239999998</v>
      </c>
      <c r="L2870">
        <v>96.522894579999999</v>
      </c>
      <c r="M2870" t="s">
        <v>18</v>
      </c>
      <c r="N2870" t="str" cm="1">
        <f t="array" ref="N2870">_xlfn.IFS(J2870&lt;=29,"Twenties",J2870&lt;=39,"Thirties",J2870&lt;=49,"Fourties",J2870&lt;=59,"Fifties",J2870&gt;59,"Elders")</f>
        <v>Fourties</v>
      </c>
      <c r="O2870" t="str" cm="1">
        <f t="array" ref="O2870">_xlfn.IFS(K2871&lt;=5,"Very Short",K2871&lt;=10,"Short",K2871&lt;=15,"Mid-Class",K2871&lt;=20,"Long",K2871&lt;=25," Very Long",K2871&gt;25,"Lifer")</f>
        <v>Very Short</v>
      </c>
      <c r="P2870" t="str" cm="1">
        <f t="array" ref="P2870">_xlfn.IFS(L2870&lt;=39,"Negligible",L2870&lt;=79,"Minimal",L2870&lt;=119,"Moderate",L2870&lt;=158,"High Moderate",L2870&lt;=198," High",L2870&lt;=238,"Very High",L2870&lt;=278,"Severe")</f>
        <v>Moderate</v>
      </c>
      <c r="Q2870" s="3">
        <f t="shared" si="44"/>
        <v>4.0217872741666669</v>
      </c>
    </row>
    <row r="2871" spans="1:17" x14ac:dyDescent="0.25">
      <c r="A2871">
        <v>2870</v>
      </c>
      <c r="B2871" t="s">
        <v>2986</v>
      </c>
      <c r="C2871" t="s">
        <v>703</v>
      </c>
      <c r="D2871" t="s">
        <v>5754</v>
      </c>
      <c r="E2871" t="s">
        <v>28</v>
      </c>
      <c r="F2871" t="s">
        <v>1058</v>
      </c>
      <c r="G2871" t="s">
        <v>1059</v>
      </c>
      <c r="H2871" t="s">
        <v>28</v>
      </c>
      <c r="I2871" t="s">
        <v>18</v>
      </c>
      <c r="J2871">
        <v>31.575907910000002</v>
      </c>
      <c r="K2871">
        <v>3.931127923</v>
      </c>
      <c r="L2871">
        <v>4.4237075409999997</v>
      </c>
      <c r="M2871" t="s">
        <v>18</v>
      </c>
      <c r="N2871" t="str" cm="1">
        <f t="array" ref="N2871">_xlfn.IFS(J2871&lt;=29,"Twenties",J2871&lt;=39,"Thirties",J2871&lt;=49,"Fourties",J2871&lt;=59,"Fifties",J2871&gt;59,"Elders")</f>
        <v>Thirties</v>
      </c>
      <c r="O2871" t="str" cm="1">
        <f t="array" ref="O2871">_xlfn.IFS(K2872&lt;=5,"Very Short",K2872&lt;=10,"Short",K2872&lt;=15,"Mid-Class",K2872&lt;=20,"Long",K2872&lt;=25," Very Long",K2872&gt;25,"Lifer")</f>
        <v>Short</v>
      </c>
      <c r="P2871" t="str" cm="1">
        <f t="array" ref="P2871">_xlfn.IFS(L2871&lt;=39,"Negligible",L2871&lt;=79,"Minimal",L2871&lt;=119,"Moderate",L2871&lt;=158,"High Moderate",L2871&lt;=198," High",L2871&lt;=238,"Very High",L2871&lt;=278,"Severe")</f>
        <v>Negligible</v>
      </c>
      <c r="Q2871" s="3">
        <f t="shared" si="44"/>
        <v>0.18432114754166665</v>
      </c>
    </row>
    <row r="2872" spans="1:17" x14ac:dyDescent="0.25">
      <c r="A2872">
        <v>2871</v>
      </c>
      <c r="B2872" t="s">
        <v>398</v>
      </c>
      <c r="C2872" t="s">
        <v>77</v>
      </c>
      <c r="D2872" t="s">
        <v>5754</v>
      </c>
      <c r="E2872" t="s">
        <v>88</v>
      </c>
      <c r="F2872" t="s">
        <v>1058</v>
      </c>
      <c r="G2872" t="s">
        <v>1059</v>
      </c>
      <c r="H2872" t="s">
        <v>88</v>
      </c>
      <c r="I2872" t="s">
        <v>18</v>
      </c>
      <c r="J2872">
        <v>46.208242730000002</v>
      </c>
      <c r="K2872">
        <v>7.1802277070000002</v>
      </c>
      <c r="L2872">
        <v>88.437161320000001</v>
      </c>
      <c r="M2872" t="s">
        <v>18</v>
      </c>
      <c r="N2872" t="str" cm="1">
        <f t="array" ref="N2872">_xlfn.IFS(J2872&lt;=29,"Twenties",J2872&lt;=39,"Thirties",J2872&lt;=49,"Fourties",J2872&lt;=59,"Fifties",J2872&gt;59,"Elders")</f>
        <v>Fourties</v>
      </c>
      <c r="O2872" t="str" cm="1">
        <f t="array" ref="O2872">_xlfn.IFS(K2873&lt;=5,"Very Short",K2873&lt;=10,"Short",K2873&lt;=15,"Mid-Class",K2873&lt;=20,"Long",K2873&lt;=25," Very Long",K2873&gt;25,"Lifer")</f>
        <v>Short</v>
      </c>
      <c r="P2872" t="str" cm="1">
        <f t="array" ref="P2872">_xlfn.IFS(L2872&lt;=39,"Negligible",L2872&lt;=79,"Minimal",L2872&lt;=119,"Moderate",L2872&lt;=158,"High Moderate",L2872&lt;=198," High",L2872&lt;=238,"Very High",L2872&lt;=278,"Severe")</f>
        <v>Moderate</v>
      </c>
      <c r="Q2872" s="3">
        <f t="shared" si="44"/>
        <v>3.6848817216666667</v>
      </c>
    </row>
    <row r="2873" spans="1:17" x14ac:dyDescent="0.25">
      <c r="A2873">
        <v>2872</v>
      </c>
      <c r="B2873" t="s">
        <v>2987</v>
      </c>
      <c r="C2873" t="s">
        <v>50</v>
      </c>
      <c r="D2873" t="s">
        <v>5755</v>
      </c>
      <c r="E2873" t="s">
        <v>119</v>
      </c>
      <c r="F2873" t="s">
        <v>1058</v>
      </c>
      <c r="G2873" t="s">
        <v>1059</v>
      </c>
      <c r="H2873" t="s">
        <v>119</v>
      </c>
      <c r="I2873" t="s">
        <v>18</v>
      </c>
      <c r="J2873">
        <v>48.337268020000003</v>
      </c>
      <c r="K2873">
        <v>5.1566470979999997</v>
      </c>
      <c r="L2873">
        <v>61.85904558</v>
      </c>
      <c r="M2873" t="s">
        <v>18</v>
      </c>
      <c r="N2873" t="str" cm="1">
        <f t="array" ref="N2873">_xlfn.IFS(J2873&lt;=29,"Twenties",J2873&lt;=39,"Thirties",J2873&lt;=49,"Fourties",J2873&lt;=59,"Fifties",J2873&gt;59,"Elders")</f>
        <v>Fourties</v>
      </c>
      <c r="O2873" t="str" cm="1">
        <f t="array" ref="O2873">_xlfn.IFS(K2874&lt;=5,"Very Short",K2874&lt;=10,"Short",K2874&lt;=15,"Mid-Class",K2874&lt;=20,"Long",K2874&lt;=25," Very Long",K2874&gt;25,"Lifer")</f>
        <v>Short</v>
      </c>
      <c r="P2873" t="str" cm="1">
        <f t="array" ref="P2873">_xlfn.IFS(L2873&lt;=39,"Negligible",L2873&lt;=79,"Minimal",L2873&lt;=119,"Moderate",L2873&lt;=158,"High Moderate",L2873&lt;=198," High",L2873&lt;=238,"Very High",L2873&lt;=278,"Severe")</f>
        <v>Minimal</v>
      </c>
      <c r="Q2873" s="3">
        <f t="shared" si="44"/>
        <v>2.5774602325</v>
      </c>
    </row>
    <row r="2874" spans="1:17" x14ac:dyDescent="0.25">
      <c r="A2874">
        <v>2873</v>
      </c>
      <c r="B2874" t="s">
        <v>2988</v>
      </c>
      <c r="C2874" t="s">
        <v>777</v>
      </c>
      <c r="D2874" t="s">
        <v>5755</v>
      </c>
      <c r="E2874" t="s">
        <v>28</v>
      </c>
      <c r="F2874" t="s">
        <v>1058</v>
      </c>
      <c r="G2874" t="s">
        <v>1059</v>
      </c>
      <c r="H2874" t="s">
        <v>28</v>
      </c>
      <c r="I2874" t="s">
        <v>18</v>
      </c>
      <c r="J2874">
        <v>49.236810660000003</v>
      </c>
      <c r="K2874">
        <v>5.1394122009999998</v>
      </c>
      <c r="L2874">
        <v>68.546578229999994</v>
      </c>
      <c r="M2874" t="s">
        <v>18</v>
      </c>
      <c r="N2874" t="str" cm="1">
        <f t="array" ref="N2874">_xlfn.IFS(J2874&lt;=29,"Twenties",J2874&lt;=39,"Thirties",J2874&lt;=49,"Fourties",J2874&lt;=59,"Fifties",J2874&gt;59,"Elders")</f>
        <v>Fifties</v>
      </c>
      <c r="O2874" t="str" cm="1">
        <f t="array" ref="O2874">_xlfn.IFS(K2875&lt;=5,"Very Short",K2875&lt;=10,"Short",K2875&lt;=15,"Mid-Class",K2875&lt;=20,"Long",K2875&lt;=25," Very Long",K2875&gt;25,"Lifer")</f>
        <v>Short</v>
      </c>
      <c r="P2874" t="str" cm="1">
        <f t="array" ref="P2874">_xlfn.IFS(L2874&lt;=39,"Negligible",L2874&lt;=79,"Minimal",L2874&lt;=119,"Moderate",L2874&lt;=158,"High Moderate",L2874&lt;=198," High",L2874&lt;=238,"Very High",L2874&lt;=278,"Severe")</f>
        <v>Minimal</v>
      </c>
      <c r="Q2874" s="3">
        <f t="shared" si="44"/>
        <v>2.8561074262499999</v>
      </c>
    </row>
    <row r="2875" spans="1:17" x14ac:dyDescent="0.25">
      <c r="A2875">
        <v>2874</v>
      </c>
      <c r="B2875" t="s">
        <v>112</v>
      </c>
      <c r="C2875" t="s">
        <v>470</v>
      </c>
      <c r="D2875" t="s">
        <v>5755</v>
      </c>
      <c r="E2875" t="s">
        <v>1539</v>
      </c>
      <c r="F2875" t="s">
        <v>1058</v>
      </c>
      <c r="G2875" t="s">
        <v>1059</v>
      </c>
      <c r="H2875" t="s">
        <v>233</v>
      </c>
      <c r="I2875" t="s">
        <v>18</v>
      </c>
      <c r="J2875">
        <v>31.933520189999999</v>
      </c>
      <c r="K2875">
        <v>5.0552250030000003</v>
      </c>
      <c r="L2875">
        <v>36.581348089999999</v>
      </c>
      <c r="M2875" t="s">
        <v>18</v>
      </c>
      <c r="N2875" t="str" cm="1">
        <f t="array" ref="N2875">_xlfn.IFS(J2875&lt;=29,"Twenties",J2875&lt;=39,"Thirties",J2875&lt;=49,"Fourties",J2875&lt;=59,"Fifties",J2875&gt;59,"Elders")</f>
        <v>Thirties</v>
      </c>
      <c r="O2875" t="str" cm="1">
        <f t="array" ref="O2875">_xlfn.IFS(K2876&lt;=5,"Very Short",K2876&lt;=10,"Short",K2876&lt;=15,"Mid-Class",K2876&lt;=20,"Long",K2876&lt;=25," Very Long",K2876&gt;25,"Lifer")</f>
        <v>Short</v>
      </c>
      <c r="P2875" t="str" cm="1">
        <f t="array" ref="P2875">_xlfn.IFS(L2875&lt;=39,"Negligible",L2875&lt;=79,"Minimal",L2875&lt;=119,"Moderate",L2875&lt;=158,"High Moderate",L2875&lt;=198," High",L2875&lt;=238,"Very High",L2875&lt;=278,"Severe")</f>
        <v>Negligible</v>
      </c>
      <c r="Q2875" s="3">
        <f t="shared" si="44"/>
        <v>1.5242228370833333</v>
      </c>
    </row>
    <row r="2876" spans="1:17" x14ac:dyDescent="0.25">
      <c r="A2876">
        <v>2875</v>
      </c>
      <c r="B2876" t="s">
        <v>2989</v>
      </c>
      <c r="C2876" t="s">
        <v>173</v>
      </c>
      <c r="D2876" t="s">
        <v>5755</v>
      </c>
      <c r="E2876" t="s">
        <v>2127</v>
      </c>
      <c r="F2876" t="s">
        <v>1058</v>
      </c>
      <c r="G2876" t="s">
        <v>1059</v>
      </c>
      <c r="H2876" t="s">
        <v>155</v>
      </c>
      <c r="I2876" t="s">
        <v>18</v>
      </c>
      <c r="J2876">
        <v>40.397965239999998</v>
      </c>
      <c r="K2876">
        <v>5.3157422289999996</v>
      </c>
      <c r="L2876">
        <v>72.463157620000004</v>
      </c>
      <c r="M2876" t="s">
        <v>18</v>
      </c>
      <c r="N2876" t="str" cm="1">
        <f t="array" ref="N2876">_xlfn.IFS(J2876&lt;=29,"Twenties",J2876&lt;=39,"Thirties",J2876&lt;=49,"Fourties",J2876&lt;=59,"Fifties",J2876&gt;59,"Elders")</f>
        <v>Fourties</v>
      </c>
      <c r="O2876" t="str" cm="1">
        <f t="array" ref="O2876">_xlfn.IFS(K2877&lt;=5,"Very Short",K2877&lt;=10,"Short",K2877&lt;=15,"Mid-Class",K2877&lt;=20,"Long",K2877&lt;=25," Very Long",K2877&gt;25,"Lifer")</f>
        <v>Very Short</v>
      </c>
      <c r="P2876" t="str" cm="1">
        <f t="array" ref="P2876">_xlfn.IFS(L2876&lt;=39,"Negligible",L2876&lt;=79,"Minimal",L2876&lt;=119,"Moderate",L2876&lt;=158,"High Moderate",L2876&lt;=198," High",L2876&lt;=238,"Very High",L2876&lt;=278,"Severe")</f>
        <v>Minimal</v>
      </c>
      <c r="Q2876" s="3">
        <f t="shared" si="44"/>
        <v>3.019298234166667</v>
      </c>
    </row>
    <row r="2877" spans="1:17" x14ac:dyDescent="0.25">
      <c r="A2877">
        <v>2876</v>
      </c>
      <c r="B2877" t="s">
        <v>32</v>
      </c>
      <c r="C2877" t="s">
        <v>2990</v>
      </c>
      <c r="D2877" t="s">
        <v>5754</v>
      </c>
      <c r="E2877" t="s">
        <v>1265</v>
      </c>
      <c r="F2877" t="s">
        <v>1058</v>
      </c>
      <c r="G2877" t="s">
        <v>1059</v>
      </c>
      <c r="H2877" t="s">
        <v>28</v>
      </c>
      <c r="I2877" t="s">
        <v>18</v>
      </c>
      <c r="J2877">
        <v>37.533511660000002</v>
      </c>
      <c r="K2877">
        <v>1.4016186879999999</v>
      </c>
      <c r="L2877">
        <v>48.236186359999998</v>
      </c>
      <c r="M2877" t="s">
        <v>18</v>
      </c>
      <c r="N2877" t="str" cm="1">
        <f t="array" ref="N2877">_xlfn.IFS(J2877&lt;=29,"Twenties",J2877&lt;=39,"Thirties",J2877&lt;=49,"Fourties",J2877&lt;=59,"Fifties",J2877&gt;59,"Elders")</f>
        <v>Thirties</v>
      </c>
      <c r="O2877" t="str" cm="1">
        <f t="array" ref="O2877">_xlfn.IFS(K2878&lt;=5,"Very Short",K2878&lt;=10,"Short",K2878&lt;=15,"Mid-Class",K2878&lt;=20,"Long",K2878&lt;=25," Very Long",K2878&gt;25,"Lifer")</f>
        <v>Very Short</v>
      </c>
      <c r="P2877" t="str" cm="1">
        <f t="array" ref="P2877">_xlfn.IFS(L2877&lt;=39,"Negligible",L2877&lt;=79,"Minimal",L2877&lt;=119,"Moderate",L2877&lt;=158,"High Moderate",L2877&lt;=198," High",L2877&lt;=238,"Very High",L2877&lt;=278,"Severe")</f>
        <v>Minimal</v>
      </c>
      <c r="Q2877" s="3">
        <f t="shared" si="44"/>
        <v>2.0098410983333332</v>
      </c>
    </row>
    <row r="2878" spans="1:17" x14ac:dyDescent="0.25">
      <c r="A2878">
        <v>2877</v>
      </c>
      <c r="B2878" t="s">
        <v>541</v>
      </c>
      <c r="C2878" t="s">
        <v>2991</v>
      </c>
      <c r="D2878" t="s">
        <v>5754</v>
      </c>
      <c r="E2878" t="s">
        <v>25</v>
      </c>
      <c r="F2878" t="s">
        <v>1058</v>
      </c>
      <c r="G2878" t="s">
        <v>1059</v>
      </c>
      <c r="H2878" t="s">
        <v>25</v>
      </c>
      <c r="I2878" t="s">
        <v>18</v>
      </c>
      <c r="J2878">
        <v>23.977800949999999</v>
      </c>
      <c r="K2878">
        <v>1.3878372320000001</v>
      </c>
      <c r="L2878">
        <v>0</v>
      </c>
      <c r="M2878" t="s">
        <v>18</v>
      </c>
      <c r="N2878" t="str" cm="1">
        <f t="array" ref="N2878">_xlfn.IFS(J2878&lt;=29,"Twenties",J2878&lt;=39,"Thirties",J2878&lt;=49,"Fourties",J2878&lt;=59,"Fifties",J2878&gt;59,"Elders")</f>
        <v>Twenties</v>
      </c>
      <c r="O2878" t="str" cm="1">
        <f t="array" ref="O2878">_xlfn.IFS(K2879&lt;=5,"Very Short",K2879&lt;=10,"Short",K2879&lt;=15,"Mid-Class",K2879&lt;=20,"Long",K2879&lt;=25," Very Long",K2879&gt;25,"Lifer")</f>
        <v>Very Short</v>
      </c>
      <c r="P2878" t="str" cm="1">
        <f t="array" ref="P2878">_xlfn.IFS(L2878&lt;=39,"Negligible",L2878&lt;=79,"Minimal",L2878&lt;=119,"Moderate",L2878&lt;=158,"High Moderate",L2878&lt;=198," High",L2878&lt;=238,"Very High",L2878&lt;=278,"Severe")</f>
        <v>Negligible</v>
      </c>
      <c r="Q2878" s="3">
        <f t="shared" si="44"/>
        <v>0</v>
      </c>
    </row>
    <row r="2879" spans="1:17" x14ac:dyDescent="0.25">
      <c r="A2879">
        <v>2878</v>
      </c>
      <c r="B2879" t="s">
        <v>1194</v>
      </c>
      <c r="C2879" t="s">
        <v>1463</v>
      </c>
      <c r="D2879" t="s">
        <v>5755</v>
      </c>
      <c r="E2879" t="s">
        <v>325</v>
      </c>
      <c r="F2879" t="s">
        <v>1058</v>
      </c>
      <c r="G2879" t="s">
        <v>1059</v>
      </c>
      <c r="H2879" t="s">
        <v>167</v>
      </c>
      <c r="I2879" t="s">
        <v>18</v>
      </c>
      <c r="J2879">
        <v>42.58640724</v>
      </c>
      <c r="K2879">
        <v>2.9034104900000002</v>
      </c>
      <c r="L2879">
        <v>51.92433853</v>
      </c>
      <c r="M2879" t="s">
        <v>18</v>
      </c>
      <c r="N2879" t="str" cm="1">
        <f t="array" ref="N2879">_xlfn.IFS(J2879&lt;=29,"Twenties",J2879&lt;=39,"Thirties",J2879&lt;=49,"Fourties",J2879&lt;=59,"Fifties",J2879&gt;59,"Elders")</f>
        <v>Fourties</v>
      </c>
      <c r="O2879" t="str" cm="1">
        <f t="array" ref="O2879">_xlfn.IFS(K2880&lt;=5,"Very Short",K2880&lt;=10,"Short",K2880&lt;=15,"Mid-Class",K2880&lt;=20,"Long",K2880&lt;=25," Very Long",K2880&gt;25,"Lifer")</f>
        <v>Short</v>
      </c>
      <c r="P2879" t="str" cm="1">
        <f t="array" ref="P2879">_xlfn.IFS(L2879&lt;=39,"Negligible",L2879&lt;=79,"Minimal",L2879&lt;=119,"Moderate",L2879&lt;=158,"High Moderate",L2879&lt;=198," High",L2879&lt;=238,"Very High",L2879&lt;=278,"Severe")</f>
        <v>Minimal</v>
      </c>
      <c r="Q2879" s="3">
        <f t="shared" si="44"/>
        <v>2.1635141054166667</v>
      </c>
    </row>
    <row r="2880" spans="1:17" x14ac:dyDescent="0.25">
      <c r="A2880">
        <v>2879</v>
      </c>
      <c r="B2880" t="s">
        <v>1916</v>
      </c>
      <c r="C2880" t="s">
        <v>628</v>
      </c>
      <c r="D2880" t="s">
        <v>5755</v>
      </c>
      <c r="E2880" t="s">
        <v>786</v>
      </c>
      <c r="F2880" t="s">
        <v>2303</v>
      </c>
      <c r="G2880" t="s">
        <v>1824</v>
      </c>
      <c r="H2880" t="s">
        <v>786</v>
      </c>
      <c r="I2880" t="s">
        <v>18</v>
      </c>
      <c r="J2880">
        <v>41.359673260000001</v>
      </c>
      <c r="K2880">
        <v>5.7148975919999998</v>
      </c>
      <c r="L2880">
        <v>57.942977249999998</v>
      </c>
      <c r="M2880" t="s">
        <v>18</v>
      </c>
      <c r="N2880" t="str" cm="1">
        <f t="array" ref="N2880">_xlfn.IFS(J2880&lt;=29,"Twenties",J2880&lt;=39,"Thirties",J2880&lt;=49,"Fourties",J2880&lt;=59,"Fifties",J2880&gt;59,"Elders")</f>
        <v>Fourties</v>
      </c>
      <c r="O2880" t="str" cm="1">
        <f t="array" ref="O2880">_xlfn.IFS(K2881&lt;=5,"Very Short",K2881&lt;=10,"Short",K2881&lt;=15,"Mid-Class",K2881&lt;=20,"Long",K2881&lt;=25," Very Long",K2881&gt;25,"Lifer")</f>
        <v>Very Short</v>
      </c>
      <c r="P2880" t="str" cm="1">
        <f t="array" ref="P2880">_xlfn.IFS(L2880&lt;=39,"Negligible",L2880&lt;=79,"Minimal",L2880&lt;=119,"Moderate",L2880&lt;=158,"High Moderate",L2880&lt;=198," High",L2880&lt;=238,"Very High",L2880&lt;=278,"Severe")</f>
        <v>Minimal</v>
      </c>
      <c r="Q2880" s="3">
        <f t="shared" si="44"/>
        <v>2.4142907187499998</v>
      </c>
    </row>
    <row r="2881" spans="1:17" x14ac:dyDescent="0.25">
      <c r="A2881">
        <v>2880</v>
      </c>
      <c r="B2881" t="s">
        <v>1218</v>
      </c>
      <c r="C2881" t="s">
        <v>2140</v>
      </c>
      <c r="D2881" t="s">
        <v>5755</v>
      </c>
      <c r="E2881" t="s">
        <v>82</v>
      </c>
      <c r="F2881" t="s">
        <v>1058</v>
      </c>
      <c r="G2881" t="s">
        <v>1059</v>
      </c>
      <c r="H2881" t="s">
        <v>82</v>
      </c>
      <c r="I2881" t="s">
        <v>18</v>
      </c>
      <c r="J2881">
        <v>37.592526620000001</v>
      </c>
      <c r="K2881">
        <v>4.6297569840000001</v>
      </c>
      <c r="L2881">
        <v>0</v>
      </c>
      <c r="M2881" t="s">
        <v>18</v>
      </c>
      <c r="N2881" t="str" cm="1">
        <f t="array" ref="N2881">_xlfn.IFS(J2881&lt;=29,"Twenties",J2881&lt;=39,"Thirties",J2881&lt;=49,"Fourties",J2881&lt;=59,"Fifties",J2881&gt;59,"Elders")</f>
        <v>Thirties</v>
      </c>
      <c r="O2881" t="str" cm="1">
        <f t="array" ref="O2881">_xlfn.IFS(K2882&lt;=5,"Very Short",K2882&lt;=10,"Short",K2882&lt;=15,"Mid-Class",K2882&lt;=20,"Long",K2882&lt;=25," Very Long",K2882&gt;25,"Lifer")</f>
        <v>Short</v>
      </c>
      <c r="P2881" t="str" cm="1">
        <f t="array" ref="P2881">_xlfn.IFS(L2881&lt;=39,"Negligible",L2881&lt;=79,"Minimal",L2881&lt;=119,"Moderate",L2881&lt;=158,"High Moderate",L2881&lt;=198," High",L2881&lt;=238,"Very High",L2881&lt;=278,"Severe")</f>
        <v>Negligible</v>
      </c>
      <c r="Q2881" s="3">
        <f t="shared" si="44"/>
        <v>0</v>
      </c>
    </row>
    <row r="2882" spans="1:17" x14ac:dyDescent="0.25">
      <c r="A2882">
        <v>2881</v>
      </c>
      <c r="B2882" t="s">
        <v>2992</v>
      </c>
      <c r="C2882" t="s">
        <v>439</v>
      </c>
      <c r="D2882" t="s">
        <v>5754</v>
      </c>
      <c r="E2882" t="s">
        <v>28</v>
      </c>
      <c r="F2882" t="s">
        <v>1058</v>
      </c>
      <c r="G2882" t="s">
        <v>1059</v>
      </c>
      <c r="H2882" t="s">
        <v>28</v>
      </c>
      <c r="I2882" t="s">
        <v>18</v>
      </c>
      <c r="J2882">
        <v>30.219852979999999</v>
      </c>
      <c r="K2882">
        <v>6.3034782470000001</v>
      </c>
      <c r="L2882">
        <v>2.2798482870000001</v>
      </c>
      <c r="M2882" t="s">
        <v>18</v>
      </c>
      <c r="N2882" t="str" cm="1">
        <f t="array" ref="N2882">_xlfn.IFS(J2882&lt;=29,"Twenties",J2882&lt;=39,"Thirties",J2882&lt;=49,"Fourties",J2882&lt;=59,"Fifties",J2882&gt;59,"Elders")</f>
        <v>Thirties</v>
      </c>
      <c r="O2882" t="str" cm="1">
        <f t="array" ref="O2882">_xlfn.IFS(K2883&lt;=5,"Very Short",K2883&lt;=10,"Short",K2883&lt;=15,"Mid-Class",K2883&lt;=20,"Long",K2883&lt;=25," Very Long",K2883&gt;25,"Lifer")</f>
        <v>Very Short</v>
      </c>
      <c r="P2882" t="str" cm="1">
        <f t="array" ref="P2882">_xlfn.IFS(L2882&lt;=39,"Negligible",L2882&lt;=79,"Minimal",L2882&lt;=119,"Moderate",L2882&lt;=158,"High Moderate",L2882&lt;=198," High",L2882&lt;=238,"Very High",L2882&lt;=278,"Severe")</f>
        <v>Negligible</v>
      </c>
      <c r="Q2882" s="3">
        <f t="shared" ref="Q2882:Q2945" si="45">L2882/24</f>
        <v>9.4993678625000008E-2</v>
      </c>
    </row>
    <row r="2883" spans="1:17" x14ac:dyDescent="0.25">
      <c r="A2883">
        <v>2882</v>
      </c>
      <c r="B2883" t="s">
        <v>2993</v>
      </c>
      <c r="C2883" t="s">
        <v>921</v>
      </c>
      <c r="D2883" t="s">
        <v>5754</v>
      </c>
      <c r="E2883" t="s">
        <v>36</v>
      </c>
      <c r="F2883" t="s">
        <v>609</v>
      </c>
      <c r="G2883" t="s">
        <v>610</v>
      </c>
      <c r="H2883" t="s">
        <v>36</v>
      </c>
      <c r="I2883" t="s">
        <v>18</v>
      </c>
      <c r="J2883">
        <v>39.184264200000001</v>
      </c>
      <c r="K2883">
        <v>4.8595506930000001</v>
      </c>
      <c r="L2883">
        <v>52.279237639999998</v>
      </c>
      <c r="M2883" t="s">
        <v>18</v>
      </c>
      <c r="N2883" t="str" cm="1">
        <f t="array" ref="N2883">_xlfn.IFS(J2883&lt;=29,"Twenties",J2883&lt;=39,"Thirties",J2883&lt;=49,"Fourties",J2883&lt;=59,"Fifties",J2883&gt;59,"Elders")</f>
        <v>Fourties</v>
      </c>
      <c r="O2883" t="str" cm="1">
        <f t="array" ref="O2883">_xlfn.IFS(K2884&lt;=5,"Very Short",K2884&lt;=10,"Short",K2884&lt;=15,"Mid-Class",K2884&lt;=20,"Long",K2884&lt;=25," Very Long",K2884&gt;25,"Lifer")</f>
        <v>Very Short</v>
      </c>
      <c r="P2883" t="str" cm="1">
        <f t="array" ref="P2883">_xlfn.IFS(L2883&lt;=39,"Negligible",L2883&lt;=79,"Minimal",L2883&lt;=119,"Moderate",L2883&lt;=158,"High Moderate",L2883&lt;=198," High",L2883&lt;=238,"Very High",L2883&lt;=278,"Severe")</f>
        <v>Minimal</v>
      </c>
      <c r="Q2883" s="3">
        <f t="shared" si="45"/>
        <v>2.1783015683333331</v>
      </c>
    </row>
    <row r="2884" spans="1:17" x14ac:dyDescent="0.25">
      <c r="A2884">
        <v>2883</v>
      </c>
      <c r="B2884" t="s">
        <v>442</v>
      </c>
      <c r="C2884" t="s">
        <v>394</v>
      </c>
      <c r="D2884" t="s">
        <v>5754</v>
      </c>
      <c r="E2884" t="s">
        <v>105</v>
      </c>
      <c r="F2884" t="s">
        <v>1058</v>
      </c>
      <c r="G2884" t="s">
        <v>1059</v>
      </c>
      <c r="H2884" t="s">
        <v>105</v>
      </c>
      <c r="I2884" t="s">
        <v>18</v>
      </c>
      <c r="J2884">
        <v>48.485760319999997</v>
      </c>
      <c r="K2884">
        <v>2.0777960979999999</v>
      </c>
      <c r="L2884">
        <v>113.3857007</v>
      </c>
      <c r="M2884" t="s">
        <v>18</v>
      </c>
      <c r="N2884" t="str" cm="1">
        <f t="array" ref="N2884">_xlfn.IFS(J2884&lt;=29,"Twenties",J2884&lt;=39,"Thirties",J2884&lt;=49,"Fourties",J2884&lt;=59,"Fifties",J2884&gt;59,"Elders")</f>
        <v>Fourties</v>
      </c>
      <c r="O2884" t="str" cm="1">
        <f t="array" ref="O2884">_xlfn.IFS(K2885&lt;=5,"Very Short",K2885&lt;=10,"Short",K2885&lt;=15,"Mid-Class",K2885&lt;=20,"Long",K2885&lt;=25," Very Long",K2885&gt;25,"Lifer")</f>
        <v>Short</v>
      </c>
      <c r="P2884" t="str" cm="1">
        <f t="array" ref="P2884">_xlfn.IFS(L2884&lt;=39,"Negligible",L2884&lt;=79,"Minimal",L2884&lt;=119,"Moderate",L2884&lt;=158,"High Moderate",L2884&lt;=198," High",L2884&lt;=238,"Very High",L2884&lt;=278,"Severe")</f>
        <v>Moderate</v>
      </c>
      <c r="Q2884" s="3">
        <f t="shared" si="45"/>
        <v>4.7244041958333334</v>
      </c>
    </row>
    <row r="2885" spans="1:17" x14ac:dyDescent="0.25">
      <c r="A2885">
        <v>2884</v>
      </c>
      <c r="B2885" t="s">
        <v>2801</v>
      </c>
      <c r="C2885" t="s">
        <v>1822</v>
      </c>
      <c r="D2885" t="s">
        <v>5755</v>
      </c>
      <c r="E2885" t="s">
        <v>884</v>
      </c>
      <c r="F2885" t="s">
        <v>1058</v>
      </c>
      <c r="G2885" t="s">
        <v>1059</v>
      </c>
      <c r="H2885" t="s">
        <v>275</v>
      </c>
      <c r="I2885" t="s">
        <v>18</v>
      </c>
      <c r="J2885">
        <v>40.273674929999999</v>
      </c>
      <c r="K2885">
        <v>5.1029092800000004</v>
      </c>
      <c r="L2885">
        <v>84.655985029999997</v>
      </c>
      <c r="M2885" t="s">
        <v>18</v>
      </c>
      <c r="N2885" t="str" cm="1">
        <f t="array" ref="N2885">_xlfn.IFS(J2885&lt;=29,"Twenties",J2885&lt;=39,"Thirties",J2885&lt;=49,"Fourties",J2885&lt;=59,"Fifties",J2885&gt;59,"Elders")</f>
        <v>Fourties</v>
      </c>
      <c r="O2885" t="str" cm="1">
        <f t="array" ref="O2885">_xlfn.IFS(K2886&lt;=5,"Very Short",K2886&lt;=10,"Short",K2886&lt;=15,"Mid-Class",K2886&lt;=20,"Long",K2886&lt;=25," Very Long",K2886&gt;25,"Lifer")</f>
        <v>Very Short</v>
      </c>
      <c r="P2885" t="str" cm="1">
        <f t="array" ref="P2885">_xlfn.IFS(L2885&lt;=39,"Negligible",L2885&lt;=79,"Minimal",L2885&lt;=119,"Moderate",L2885&lt;=158,"High Moderate",L2885&lt;=198," High",L2885&lt;=238,"Very High",L2885&lt;=278,"Severe")</f>
        <v>Moderate</v>
      </c>
      <c r="Q2885" s="3">
        <f t="shared" si="45"/>
        <v>3.5273327095833333</v>
      </c>
    </row>
    <row r="2886" spans="1:17" x14ac:dyDescent="0.25">
      <c r="A2886">
        <v>2885</v>
      </c>
      <c r="B2886" t="s">
        <v>2994</v>
      </c>
      <c r="C2886" t="s">
        <v>252</v>
      </c>
      <c r="D2886" t="s">
        <v>5755</v>
      </c>
      <c r="E2886" t="s">
        <v>36</v>
      </c>
      <c r="F2886" t="s">
        <v>818</v>
      </c>
      <c r="G2886" t="s">
        <v>819</v>
      </c>
      <c r="H2886" t="s">
        <v>36</v>
      </c>
      <c r="I2886" t="s">
        <v>18</v>
      </c>
      <c r="J2886">
        <v>44.173698909999999</v>
      </c>
      <c r="K2886">
        <v>3.6405418780000001</v>
      </c>
      <c r="L2886">
        <v>102.2935978</v>
      </c>
      <c r="M2886" t="s">
        <v>18</v>
      </c>
      <c r="N2886" t="str" cm="1">
        <f t="array" ref="N2886">_xlfn.IFS(J2886&lt;=29,"Twenties",J2886&lt;=39,"Thirties",J2886&lt;=49,"Fourties",J2886&lt;=59,"Fifties",J2886&gt;59,"Elders")</f>
        <v>Fourties</v>
      </c>
      <c r="O2886" t="str" cm="1">
        <f t="array" ref="O2886">_xlfn.IFS(K2887&lt;=5,"Very Short",K2887&lt;=10,"Short",K2887&lt;=15,"Mid-Class",K2887&lt;=20,"Long",K2887&lt;=25," Very Long",K2887&gt;25,"Lifer")</f>
        <v>Short</v>
      </c>
      <c r="P2886" t="str" cm="1">
        <f t="array" ref="P2886">_xlfn.IFS(L2886&lt;=39,"Negligible",L2886&lt;=79,"Minimal",L2886&lt;=119,"Moderate",L2886&lt;=158,"High Moderate",L2886&lt;=198," High",L2886&lt;=238,"Very High",L2886&lt;=278,"Severe")</f>
        <v>Moderate</v>
      </c>
      <c r="Q2886" s="3">
        <f t="shared" si="45"/>
        <v>4.2622332416666664</v>
      </c>
    </row>
    <row r="2887" spans="1:17" x14ac:dyDescent="0.25">
      <c r="A2887">
        <v>2886</v>
      </c>
      <c r="B2887" t="s">
        <v>874</v>
      </c>
      <c r="C2887" t="s">
        <v>50</v>
      </c>
      <c r="D2887" t="s">
        <v>5755</v>
      </c>
      <c r="E2887" t="s">
        <v>151</v>
      </c>
      <c r="F2887" t="s">
        <v>1058</v>
      </c>
      <c r="G2887" t="s">
        <v>1059</v>
      </c>
      <c r="H2887" t="s">
        <v>136</v>
      </c>
      <c r="I2887" t="s">
        <v>18</v>
      </c>
      <c r="J2887">
        <v>38.761016429999998</v>
      </c>
      <c r="K2887">
        <v>6.7340166359999998</v>
      </c>
      <c r="L2887">
        <v>34.68426599</v>
      </c>
      <c r="M2887" t="s">
        <v>18</v>
      </c>
      <c r="N2887" t="str" cm="1">
        <f t="array" ref="N2887">_xlfn.IFS(J2887&lt;=29,"Twenties",J2887&lt;=39,"Thirties",J2887&lt;=49,"Fourties",J2887&lt;=59,"Fifties",J2887&gt;59,"Elders")</f>
        <v>Thirties</v>
      </c>
      <c r="O2887" t="str" cm="1">
        <f t="array" ref="O2887">_xlfn.IFS(K2888&lt;=5,"Very Short",K2888&lt;=10,"Short",K2888&lt;=15,"Mid-Class",K2888&lt;=20,"Long",K2888&lt;=25," Very Long",K2888&gt;25,"Lifer")</f>
        <v>Short</v>
      </c>
      <c r="P2887" t="str" cm="1">
        <f t="array" ref="P2887">_xlfn.IFS(L2887&lt;=39,"Negligible",L2887&lt;=79,"Minimal",L2887&lt;=119,"Moderate",L2887&lt;=158,"High Moderate",L2887&lt;=198," High",L2887&lt;=238,"Very High",L2887&lt;=278,"Severe")</f>
        <v>Negligible</v>
      </c>
      <c r="Q2887" s="3">
        <f t="shared" si="45"/>
        <v>1.4451777495833333</v>
      </c>
    </row>
    <row r="2888" spans="1:17" x14ac:dyDescent="0.25">
      <c r="A2888">
        <v>2887</v>
      </c>
      <c r="B2888" t="s">
        <v>374</v>
      </c>
      <c r="C2888" t="s">
        <v>1973</v>
      </c>
      <c r="D2888" t="s">
        <v>5754</v>
      </c>
      <c r="E2888" t="s">
        <v>302</v>
      </c>
      <c r="F2888" t="s">
        <v>818</v>
      </c>
      <c r="G2888" t="s">
        <v>819</v>
      </c>
      <c r="H2888" t="s">
        <v>302</v>
      </c>
      <c r="I2888" t="s">
        <v>18</v>
      </c>
      <c r="J2888">
        <v>44.802664280000002</v>
      </c>
      <c r="K2888">
        <v>5.1655776400000004</v>
      </c>
      <c r="L2888">
        <v>107.098833</v>
      </c>
      <c r="M2888" t="s">
        <v>18</v>
      </c>
      <c r="N2888" t="str" cm="1">
        <f t="array" ref="N2888">_xlfn.IFS(J2888&lt;=29,"Twenties",J2888&lt;=39,"Thirties",J2888&lt;=49,"Fourties",J2888&lt;=59,"Fifties",J2888&gt;59,"Elders")</f>
        <v>Fourties</v>
      </c>
      <c r="O2888" t="str" cm="1">
        <f t="array" ref="O2888">_xlfn.IFS(K2889&lt;=5,"Very Short",K2889&lt;=10,"Short",K2889&lt;=15,"Mid-Class",K2889&lt;=20,"Long",K2889&lt;=25," Very Long",K2889&gt;25,"Lifer")</f>
        <v>Very Short</v>
      </c>
      <c r="P2888" t="str" cm="1">
        <f t="array" ref="P2888">_xlfn.IFS(L2888&lt;=39,"Negligible",L2888&lt;=79,"Minimal",L2888&lt;=119,"Moderate",L2888&lt;=158,"High Moderate",L2888&lt;=198," High",L2888&lt;=238,"Very High",L2888&lt;=278,"Severe")</f>
        <v>Moderate</v>
      </c>
      <c r="Q2888" s="3">
        <f t="shared" si="45"/>
        <v>4.4624513749999997</v>
      </c>
    </row>
    <row r="2889" spans="1:17" x14ac:dyDescent="0.25">
      <c r="A2889">
        <v>2888</v>
      </c>
      <c r="B2889" t="s">
        <v>2995</v>
      </c>
      <c r="C2889" t="s">
        <v>670</v>
      </c>
      <c r="D2889" t="s">
        <v>5754</v>
      </c>
      <c r="E2889" t="s">
        <v>884</v>
      </c>
      <c r="F2889" t="s">
        <v>1058</v>
      </c>
      <c r="G2889" t="s">
        <v>1059</v>
      </c>
      <c r="H2889" t="s">
        <v>275</v>
      </c>
      <c r="I2889" t="s">
        <v>18</v>
      </c>
      <c r="J2889">
        <v>21.491623149999999</v>
      </c>
      <c r="K2889">
        <v>3.5170692080000001</v>
      </c>
      <c r="L2889">
        <v>0</v>
      </c>
      <c r="M2889" t="s">
        <v>18</v>
      </c>
      <c r="N2889" t="str" cm="1">
        <f t="array" ref="N2889">_xlfn.IFS(J2889&lt;=29,"Twenties",J2889&lt;=39,"Thirties",J2889&lt;=49,"Fourties",J2889&lt;=59,"Fifties",J2889&gt;59,"Elders")</f>
        <v>Twenties</v>
      </c>
      <c r="O2889" t="str" cm="1">
        <f t="array" ref="O2889">_xlfn.IFS(K2890&lt;=5,"Very Short",K2890&lt;=10,"Short",K2890&lt;=15,"Mid-Class",K2890&lt;=20,"Long",K2890&lt;=25," Very Long",K2890&gt;25,"Lifer")</f>
        <v>Very Short</v>
      </c>
      <c r="P2889" t="str" cm="1">
        <f t="array" ref="P2889">_xlfn.IFS(L2889&lt;=39,"Negligible",L2889&lt;=79,"Minimal",L2889&lt;=119,"Moderate",L2889&lt;=158,"High Moderate",L2889&lt;=198," High",L2889&lt;=238,"Very High",L2889&lt;=278,"Severe")</f>
        <v>Negligible</v>
      </c>
      <c r="Q2889" s="3">
        <f t="shared" si="45"/>
        <v>0</v>
      </c>
    </row>
    <row r="2890" spans="1:17" x14ac:dyDescent="0.25">
      <c r="A2890">
        <v>2889</v>
      </c>
      <c r="B2890" t="s">
        <v>820</v>
      </c>
      <c r="C2890" t="s">
        <v>2996</v>
      </c>
      <c r="D2890" t="s">
        <v>5755</v>
      </c>
      <c r="E2890" t="s">
        <v>1207</v>
      </c>
      <c r="F2890" t="s">
        <v>1058</v>
      </c>
      <c r="G2890" t="s">
        <v>1059</v>
      </c>
      <c r="H2890" t="s">
        <v>260</v>
      </c>
      <c r="I2890" t="s">
        <v>18</v>
      </c>
      <c r="J2890">
        <v>23.98126151</v>
      </c>
      <c r="K2890">
        <v>4.7584521100000003</v>
      </c>
      <c r="L2890">
        <v>0</v>
      </c>
      <c r="M2890" t="s">
        <v>18</v>
      </c>
      <c r="N2890" t="str" cm="1">
        <f t="array" ref="N2890">_xlfn.IFS(J2890&lt;=29,"Twenties",J2890&lt;=39,"Thirties",J2890&lt;=49,"Fourties",J2890&lt;=59,"Fifties",J2890&gt;59,"Elders")</f>
        <v>Twenties</v>
      </c>
      <c r="O2890" t="str" cm="1">
        <f t="array" ref="O2890">_xlfn.IFS(K2891&lt;=5,"Very Short",K2891&lt;=10,"Short",K2891&lt;=15,"Mid-Class",K2891&lt;=20,"Long",K2891&lt;=25," Very Long",K2891&gt;25,"Lifer")</f>
        <v>Very Short</v>
      </c>
      <c r="P2890" t="str" cm="1">
        <f t="array" ref="P2890">_xlfn.IFS(L2890&lt;=39,"Negligible",L2890&lt;=79,"Minimal",L2890&lt;=119,"Moderate",L2890&lt;=158,"High Moderate",L2890&lt;=198," High",L2890&lt;=238,"Very High",L2890&lt;=278,"Severe")</f>
        <v>Negligible</v>
      </c>
      <c r="Q2890" s="3">
        <f t="shared" si="45"/>
        <v>0</v>
      </c>
    </row>
    <row r="2891" spans="1:17" x14ac:dyDescent="0.25">
      <c r="A2891">
        <v>2890</v>
      </c>
      <c r="B2891" t="s">
        <v>2997</v>
      </c>
      <c r="C2891" t="s">
        <v>27</v>
      </c>
      <c r="D2891" t="s">
        <v>5754</v>
      </c>
      <c r="E2891" t="s">
        <v>93</v>
      </c>
      <c r="F2891" t="s">
        <v>1058</v>
      </c>
      <c r="G2891" t="s">
        <v>1059</v>
      </c>
      <c r="H2891" t="s">
        <v>85</v>
      </c>
      <c r="I2891" t="s">
        <v>18</v>
      </c>
      <c r="J2891">
        <v>58.431984319999998</v>
      </c>
      <c r="K2891">
        <v>4.0869745389999999</v>
      </c>
      <c r="L2891">
        <v>173.16435179999999</v>
      </c>
      <c r="M2891" t="s">
        <v>18</v>
      </c>
      <c r="N2891" t="str" cm="1">
        <f t="array" ref="N2891">_xlfn.IFS(J2891&lt;=29,"Twenties",J2891&lt;=39,"Thirties",J2891&lt;=49,"Fourties",J2891&lt;=59,"Fifties",J2891&gt;59,"Elders")</f>
        <v>Fifties</v>
      </c>
      <c r="O2891" t="str" cm="1">
        <f t="array" ref="O2891">_xlfn.IFS(K2892&lt;=5,"Very Short",K2892&lt;=10,"Short",K2892&lt;=15,"Mid-Class",K2892&lt;=20,"Long",K2892&lt;=25," Very Long",K2892&gt;25,"Lifer")</f>
        <v>Very Short</v>
      </c>
      <c r="P2891" t="str" cm="1">
        <f t="array" ref="P2891">_xlfn.IFS(L2891&lt;=39,"Negligible",L2891&lt;=79,"Minimal",L2891&lt;=119,"Moderate",L2891&lt;=158,"High Moderate",L2891&lt;=198," High",L2891&lt;=238,"Very High",L2891&lt;=278,"Severe")</f>
        <v xml:space="preserve"> High</v>
      </c>
      <c r="Q2891" s="3">
        <f t="shared" si="45"/>
        <v>7.2151813249999996</v>
      </c>
    </row>
    <row r="2892" spans="1:17" x14ac:dyDescent="0.25">
      <c r="A2892">
        <v>2891</v>
      </c>
      <c r="B2892" t="s">
        <v>1830</v>
      </c>
      <c r="C2892" t="s">
        <v>1500</v>
      </c>
      <c r="D2892" t="s">
        <v>5755</v>
      </c>
      <c r="E2892" t="s">
        <v>826</v>
      </c>
      <c r="F2892" t="s">
        <v>1058</v>
      </c>
      <c r="G2892" t="s">
        <v>1059</v>
      </c>
      <c r="H2892" t="s">
        <v>22</v>
      </c>
      <c r="I2892" t="s">
        <v>18</v>
      </c>
      <c r="J2892">
        <v>31.919972569999999</v>
      </c>
      <c r="K2892">
        <v>4.8423011520000001</v>
      </c>
      <c r="L2892">
        <v>54.971975729999997</v>
      </c>
      <c r="M2892" t="s">
        <v>18</v>
      </c>
      <c r="N2892" t="str" cm="1">
        <f t="array" ref="N2892">_xlfn.IFS(J2892&lt;=29,"Twenties",J2892&lt;=39,"Thirties",J2892&lt;=49,"Fourties",J2892&lt;=59,"Fifties",J2892&gt;59,"Elders")</f>
        <v>Thirties</v>
      </c>
      <c r="O2892" t="str" cm="1">
        <f t="array" ref="O2892">_xlfn.IFS(K2893&lt;=5,"Very Short",K2893&lt;=10,"Short",K2893&lt;=15,"Mid-Class",K2893&lt;=20,"Long",K2893&lt;=25," Very Long",K2893&gt;25,"Lifer")</f>
        <v>Very Short</v>
      </c>
      <c r="P2892" t="str" cm="1">
        <f t="array" ref="P2892">_xlfn.IFS(L2892&lt;=39,"Negligible",L2892&lt;=79,"Minimal",L2892&lt;=119,"Moderate",L2892&lt;=158,"High Moderate",L2892&lt;=198," High",L2892&lt;=238,"Very High",L2892&lt;=278,"Severe")</f>
        <v>Minimal</v>
      </c>
      <c r="Q2892" s="3">
        <f t="shared" si="45"/>
        <v>2.29049898875</v>
      </c>
    </row>
    <row r="2893" spans="1:17" x14ac:dyDescent="0.25">
      <c r="A2893">
        <v>2892</v>
      </c>
      <c r="B2893" t="s">
        <v>198</v>
      </c>
      <c r="C2893" t="s">
        <v>649</v>
      </c>
      <c r="D2893" t="s">
        <v>5755</v>
      </c>
      <c r="E2893" t="s">
        <v>167</v>
      </c>
      <c r="F2893" t="s">
        <v>1058</v>
      </c>
      <c r="G2893" t="s">
        <v>1059</v>
      </c>
      <c r="H2893" t="s">
        <v>167</v>
      </c>
      <c r="I2893" t="s">
        <v>18</v>
      </c>
      <c r="J2893">
        <v>36.200192850000001</v>
      </c>
      <c r="K2893">
        <v>3.6073780640000002</v>
      </c>
      <c r="L2893">
        <v>13.5581403</v>
      </c>
      <c r="M2893" t="s">
        <v>18</v>
      </c>
      <c r="N2893" t="str" cm="1">
        <f t="array" ref="N2893">_xlfn.IFS(J2893&lt;=29,"Twenties",J2893&lt;=39,"Thirties",J2893&lt;=49,"Fourties",J2893&lt;=59,"Fifties",J2893&gt;59,"Elders")</f>
        <v>Thirties</v>
      </c>
      <c r="O2893" t="str" cm="1">
        <f t="array" ref="O2893">_xlfn.IFS(K2894&lt;=5,"Very Short",K2894&lt;=10,"Short",K2894&lt;=15,"Mid-Class",K2894&lt;=20,"Long",K2894&lt;=25," Very Long",K2894&gt;25,"Lifer")</f>
        <v>Very Short</v>
      </c>
      <c r="P2893" t="str" cm="1">
        <f t="array" ref="P2893">_xlfn.IFS(L2893&lt;=39,"Negligible",L2893&lt;=79,"Minimal",L2893&lt;=119,"Moderate",L2893&lt;=158,"High Moderate",L2893&lt;=198," High",L2893&lt;=238,"Very High",L2893&lt;=278,"Severe")</f>
        <v>Negligible</v>
      </c>
      <c r="Q2893" s="3">
        <f t="shared" si="45"/>
        <v>0.56492251250000003</v>
      </c>
    </row>
    <row r="2894" spans="1:17" x14ac:dyDescent="0.25">
      <c r="A2894">
        <v>2893</v>
      </c>
      <c r="B2894" t="s">
        <v>1960</v>
      </c>
      <c r="C2894" t="s">
        <v>2442</v>
      </c>
      <c r="D2894" t="s">
        <v>5754</v>
      </c>
      <c r="E2894" t="s">
        <v>22</v>
      </c>
      <c r="F2894" t="s">
        <v>1058</v>
      </c>
      <c r="G2894" t="s">
        <v>1059</v>
      </c>
      <c r="H2894" t="s">
        <v>22</v>
      </c>
      <c r="I2894" t="s">
        <v>18</v>
      </c>
      <c r="J2894">
        <v>46.420359120000001</v>
      </c>
      <c r="K2894">
        <v>2.472258021</v>
      </c>
      <c r="L2894">
        <v>107.49240349999999</v>
      </c>
      <c r="M2894" t="s">
        <v>18</v>
      </c>
      <c r="N2894" t="str" cm="1">
        <f t="array" ref="N2894">_xlfn.IFS(J2894&lt;=29,"Twenties",J2894&lt;=39,"Thirties",J2894&lt;=49,"Fourties",J2894&lt;=59,"Fifties",J2894&gt;59,"Elders")</f>
        <v>Fourties</v>
      </c>
      <c r="O2894" t="str" cm="1">
        <f t="array" ref="O2894">_xlfn.IFS(K2895&lt;=5,"Very Short",K2895&lt;=10,"Short",K2895&lt;=15,"Mid-Class",K2895&lt;=20,"Long",K2895&lt;=25," Very Long",K2895&gt;25,"Lifer")</f>
        <v>Short</v>
      </c>
      <c r="P2894" t="str" cm="1">
        <f t="array" ref="P2894">_xlfn.IFS(L2894&lt;=39,"Negligible",L2894&lt;=79,"Minimal",L2894&lt;=119,"Moderate",L2894&lt;=158,"High Moderate",L2894&lt;=198," High",L2894&lt;=238,"Very High",L2894&lt;=278,"Severe")</f>
        <v>Moderate</v>
      </c>
      <c r="Q2894" s="3">
        <f t="shared" si="45"/>
        <v>4.4788501458333334</v>
      </c>
    </row>
    <row r="2895" spans="1:17" x14ac:dyDescent="0.25">
      <c r="A2895">
        <v>2894</v>
      </c>
      <c r="B2895" t="s">
        <v>2552</v>
      </c>
      <c r="C2895" t="s">
        <v>2998</v>
      </c>
      <c r="D2895" t="s">
        <v>5754</v>
      </c>
      <c r="E2895" t="s">
        <v>28</v>
      </c>
      <c r="F2895" t="s">
        <v>2303</v>
      </c>
      <c r="G2895" t="s">
        <v>1824</v>
      </c>
      <c r="H2895" t="s">
        <v>28</v>
      </c>
      <c r="I2895" t="s">
        <v>18</v>
      </c>
      <c r="J2895">
        <v>50.213346219999998</v>
      </c>
      <c r="K2895">
        <v>6.8584094640000002</v>
      </c>
      <c r="L2895">
        <v>88.352350470000005</v>
      </c>
      <c r="M2895" t="s">
        <v>18</v>
      </c>
      <c r="N2895" t="str" cm="1">
        <f t="array" ref="N2895">_xlfn.IFS(J2895&lt;=29,"Twenties",J2895&lt;=39,"Thirties",J2895&lt;=49,"Fourties",J2895&lt;=59,"Fifties",J2895&gt;59,"Elders")</f>
        <v>Fifties</v>
      </c>
      <c r="O2895" t="str" cm="1">
        <f t="array" ref="O2895">_xlfn.IFS(K2896&lt;=5,"Very Short",K2896&lt;=10,"Short",K2896&lt;=15,"Mid-Class",K2896&lt;=20,"Long",K2896&lt;=25," Very Long",K2896&gt;25,"Lifer")</f>
        <v>Very Short</v>
      </c>
      <c r="P2895" t="str" cm="1">
        <f t="array" ref="P2895">_xlfn.IFS(L2895&lt;=39,"Negligible",L2895&lt;=79,"Minimal",L2895&lt;=119,"Moderate",L2895&lt;=158,"High Moderate",L2895&lt;=198," High",L2895&lt;=238,"Very High",L2895&lt;=278,"Severe")</f>
        <v>Moderate</v>
      </c>
      <c r="Q2895" s="3">
        <f t="shared" si="45"/>
        <v>3.6813479362500003</v>
      </c>
    </row>
    <row r="2896" spans="1:17" x14ac:dyDescent="0.25">
      <c r="A2896">
        <v>2895</v>
      </c>
      <c r="B2896" t="s">
        <v>2232</v>
      </c>
      <c r="C2896" t="s">
        <v>2999</v>
      </c>
      <c r="D2896" t="s">
        <v>5754</v>
      </c>
      <c r="E2896" t="s">
        <v>36</v>
      </c>
      <c r="F2896" t="s">
        <v>818</v>
      </c>
      <c r="G2896" t="s">
        <v>819</v>
      </c>
      <c r="H2896" t="s">
        <v>36</v>
      </c>
      <c r="I2896" t="s">
        <v>18</v>
      </c>
      <c r="J2896">
        <v>22.754907289999998</v>
      </c>
      <c r="K2896">
        <v>4.9479394660000002</v>
      </c>
      <c r="L2896">
        <v>0</v>
      </c>
      <c r="M2896" t="s">
        <v>18</v>
      </c>
      <c r="N2896" t="str" cm="1">
        <f t="array" ref="N2896">_xlfn.IFS(J2896&lt;=29,"Twenties",J2896&lt;=39,"Thirties",J2896&lt;=49,"Fourties",J2896&lt;=59,"Fifties",J2896&gt;59,"Elders")</f>
        <v>Twenties</v>
      </c>
      <c r="O2896" t="str" cm="1">
        <f t="array" ref="O2896">_xlfn.IFS(K2897&lt;=5,"Very Short",K2897&lt;=10,"Short",K2897&lt;=15,"Mid-Class",K2897&lt;=20,"Long",K2897&lt;=25," Very Long",K2897&gt;25,"Lifer")</f>
        <v>Very Short</v>
      </c>
      <c r="P2896" t="str" cm="1">
        <f t="array" ref="P2896">_xlfn.IFS(L2896&lt;=39,"Negligible",L2896&lt;=79,"Minimal",L2896&lt;=119,"Moderate",L2896&lt;=158,"High Moderate",L2896&lt;=198," High",L2896&lt;=238,"Very High",L2896&lt;=278,"Severe")</f>
        <v>Negligible</v>
      </c>
      <c r="Q2896" s="3">
        <f t="shared" si="45"/>
        <v>0</v>
      </c>
    </row>
    <row r="2897" spans="1:17" x14ac:dyDescent="0.25">
      <c r="A2897">
        <v>2896</v>
      </c>
      <c r="B2897" t="s">
        <v>2733</v>
      </c>
      <c r="C2897" t="s">
        <v>91</v>
      </c>
      <c r="D2897" t="s">
        <v>5755</v>
      </c>
      <c r="E2897" t="s">
        <v>36</v>
      </c>
      <c r="F2897" t="s">
        <v>609</v>
      </c>
      <c r="G2897" t="s">
        <v>610</v>
      </c>
      <c r="H2897" t="s">
        <v>36</v>
      </c>
      <c r="I2897" t="s">
        <v>18</v>
      </c>
      <c r="J2897">
        <v>22.960500450000001</v>
      </c>
      <c r="K2897">
        <v>3.7030952140000002</v>
      </c>
      <c r="L2897">
        <v>0</v>
      </c>
      <c r="M2897" t="s">
        <v>18</v>
      </c>
      <c r="N2897" t="str" cm="1">
        <f t="array" ref="N2897">_xlfn.IFS(J2897&lt;=29,"Twenties",J2897&lt;=39,"Thirties",J2897&lt;=49,"Fourties",J2897&lt;=59,"Fifties",J2897&gt;59,"Elders")</f>
        <v>Twenties</v>
      </c>
      <c r="O2897" t="str" cm="1">
        <f t="array" ref="O2897">_xlfn.IFS(K2898&lt;=5,"Very Short",K2898&lt;=10,"Short",K2898&lt;=15,"Mid-Class",K2898&lt;=20,"Long",K2898&lt;=25," Very Long",K2898&gt;25,"Lifer")</f>
        <v>Short</v>
      </c>
      <c r="P2897" t="str" cm="1">
        <f t="array" ref="P2897">_xlfn.IFS(L2897&lt;=39,"Negligible",L2897&lt;=79,"Minimal",L2897&lt;=119,"Moderate",L2897&lt;=158,"High Moderate",L2897&lt;=198," High",L2897&lt;=238,"Very High",L2897&lt;=278,"Severe")</f>
        <v>Negligible</v>
      </c>
      <c r="Q2897" s="3">
        <f t="shared" si="45"/>
        <v>0</v>
      </c>
    </row>
    <row r="2898" spans="1:17" x14ac:dyDescent="0.25">
      <c r="A2898">
        <v>2897</v>
      </c>
      <c r="B2898" t="s">
        <v>1297</v>
      </c>
      <c r="C2898" t="s">
        <v>436</v>
      </c>
      <c r="D2898" t="s">
        <v>5754</v>
      </c>
      <c r="E2898" t="s">
        <v>174</v>
      </c>
      <c r="F2898" t="s">
        <v>1058</v>
      </c>
      <c r="G2898" t="s">
        <v>1059</v>
      </c>
      <c r="H2898" t="s">
        <v>132</v>
      </c>
      <c r="I2898" t="s">
        <v>18</v>
      </c>
      <c r="J2898">
        <v>44.557334750000003</v>
      </c>
      <c r="K2898">
        <v>5.2343281040000003</v>
      </c>
      <c r="L2898">
        <v>49.173558020000002</v>
      </c>
      <c r="M2898" t="s">
        <v>18</v>
      </c>
      <c r="N2898" t="str" cm="1">
        <f t="array" ref="N2898">_xlfn.IFS(J2898&lt;=29,"Twenties",J2898&lt;=39,"Thirties",J2898&lt;=49,"Fourties",J2898&lt;=59,"Fifties",J2898&gt;59,"Elders")</f>
        <v>Fourties</v>
      </c>
      <c r="O2898" t="str" cm="1">
        <f t="array" ref="O2898">_xlfn.IFS(K2899&lt;=5,"Very Short",K2899&lt;=10,"Short",K2899&lt;=15,"Mid-Class",K2899&lt;=20,"Long",K2899&lt;=25," Very Long",K2899&gt;25,"Lifer")</f>
        <v>Very Short</v>
      </c>
      <c r="P2898" t="str" cm="1">
        <f t="array" ref="P2898">_xlfn.IFS(L2898&lt;=39,"Negligible",L2898&lt;=79,"Minimal",L2898&lt;=119,"Moderate",L2898&lt;=158,"High Moderate",L2898&lt;=198," High",L2898&lt;=238,"Very High",L2898&lt;=278,"Severe")</f>
        <v>Minimal</v>
      </c>
      <c r="Q2898" s="3">
        <f t="shared" si="45"/>
        <v>2.0488982508333335</v>
      </c>
    </row>
    <row r="2899" spans="1:17" x14ac:dyDescent="0.25">
      <c r="A2899">
        <v>2898</v>
      </c>
      <c r="B2899" t="s">
        <v>3000</v>
      </c>
      <c r="C2899" t="s">
        <v>30</v>
      </c>
      <c r="D2899" t="s">
        <v>5755</v>
      </c>
      <c r="E2899" t="s">
        <v>36</v>
      </c>
      <c r="F2899" t="s">
        <v>818</v>
      </c>
      <c r="G2899" t="s">
        <v>819</v>
      </c>
      <c r="H2899" t="s">
        <v>36</v>
      </c>
      <c r="I2899" t="s">
        <v>18</v>
      </c>
      <c r="J2899">
        <v>40.144126190000001</v>
      </c>
      <c r="K2899">
        <v>4.1494709140000001</v>
      </c>
      <c r="L2899">
        <v>20.386728309999999</v>
      </c>
      <c r="M2899" t="s">
        <v>18</v>
      </c>
      <c r="N2899" t="str" cm="1">
        <f t="array" ref="N2899">_xlfn.IFS(J2899&lt;=29,"Twenties",J2899&lt;=39,"Thirties",J2899&lt;=49,"Fourties",J2899&lt;=59,"Fifties",J2899&gt;59,"Elders")</f>
        <v>Fourties</v>
      </c>
      <c r="O2899" t="str" cm="1">
        <f t="array" ref="O2899">_xlfn.IFS(K2900&lt;=5,"Very Short",K2900&lt;=10,"Short",K2900&lt;=15,"Mid-Class",K2900&lt;=20,"Long",K2900&lt;=25," Very Long",K2900&gt;25,"Lifer")</f>
        <v>Very Short</v>
      </c>
      <c r="P2899" t="str" cm="1">
        <f t="array" ref="P2899">_xlfn.IFS(L2899&lt;=39,"Negligible",L2899&lt;=79,"Minimal",L2899&lt;=119,"Moderate",L2899&lt;=158,"High Moderate",L2899&lt;=198," High",L2899&lt;=238,"Very High",L2899&lt;=278,"Severe")</f>
        <v>Negligible</v>
      </c>
      <c r="Q2899" s="3">
        <f t="shared" si="45"/>
        <v>0.84944701291666658</v>
      </c>
    </row>
    <row r="2900" spans="1:17" x14ac:dyDescent="0.25">
      <c r="A2900">
        <v>2899</v>
      </c>
      <c r="B2900" t="s">
        <v>3001</v>
      </c>
      <c r="C2900" t="s">
        <v>50</v>
      </c>
      <c r="D2900" t="s">
        <v>5755</v>
      </c>
      <c r="E2900" t="s">
        <v>804</v>
      </c>
      <c r="F2900" t="s">
        <v>2303</v>
      </c>
      <c r="G2900" t="s">
        <v>1824</v>
      </c>
      <c r="H2900" t="s">
        <v>190</v>
      </c>
      <c r="I2900" t="s">
        <v>18</v>
      </c>
      <c r="J2900">
        <v>40.977147780000003</v>
      </c>
      <c r="K2900">
        <v>1.183427582</v>
      </c>
      <c r="L2900">
        <v>22.233951449999999</v>
      </c>
      <c r="M2900" t="s">
        <v>18</v>
      </c>
      <c r="N2900" t="str" cm="1">
        <f t="array" ref="N2900">_xlfn.IFS(J2900&lt;=29,"Twenties",J2900&lt;=39,"Thirties",J2900&lt;=49,"Fourties",J2900&lt;=59,"Fifties",J2900&gt;59,"Elders")</f>
        <v>Fourties</v>
      </c>
      <c r="O2900" t="str" cm="1">
        <f t="array" ref="O2900">_xlfn.IFS(K2901&lt;=5,"Very Short",K2901&lt;=10,"Short",K2901&lt;=15,"Mid-Class",K2901&lt;=20,"Long",K2901&lt;=25," Very Long",K2901&gt;25,"Lifer")</f>
        <v>Very Short</v>
      </c>
      <c r="P2900" t="str" cm="1">
        <f t="array" ref="P2900">_xlfn.IFS(L2900&lt;=39,"Negligible",L2900&lt;=79,"Minimal",L2900&lt;=119,"Moderate",L2900&lt;=158,"High Moderate",L2900&lt;=198," High",L2900&lt;=238,"Very High",L2900&lt;=278,"Severe")</f>
        <v>Negligible</v>
      </c>
      <c r="Q2900" s="3">
        <f t="shared" si="45"/>
        <v>0.92641464374999993</v>
      </c>
    </row>
    <row r="2901" spans="1:17" x14ac:dyDescent="0.25">
      <c r="A2901">
        <v>2900</v>
      </c>
      <c r="B2901" t="s">
        <v>1010</v>
      </c>
      <c r="C2901" t="s">
        <v>3002</v>
      </c>
      <c r="D2901" t="s">
        <v>5754</v>
      </c>
      <c r="E2901" t="s">
        <v>36</v>
      </c>
      <c r="F2901" t="s">
        <v>818</v>
      </c>
      <c r="G2901" t="s">
        <v>819</v>
      </c>
      <c r="H2901" t="s">
        <v>36</v>
      </c>
      <c r="I2901" t="s">
        <v>18</v>
      </c>
      <c r="J2901">
        <v>55.49815263</v>
      </c>
      <c r="K2901">
        <v>3.2389585250000001</v>
      </c>
      <c r="L2901">
        <v>178.10771360000001</v>
      </c>
      <c r="M2901" t="s">
        <v>18</v>
      </c>
      <c r="N2901" t="str" cm="1">
        <f t="array" ref="N2901">_xlfn.IFS(J2901&lt;=29,"Twenties",J2901&lt;=39,"Thirties",J2901&lt;=49,"Fourties",J2901&lt;=59,"Fifties",J2901&gt;59,"Elders")</f>
        <v>Fifties</v>
      </c>
      <c r="O2901" t="str" cm="1">
        <f t="array" ref="O2901">_xlfn.IFS(K2902&lt;=5,"Very Short",K2902&lt;=10,"Short",K2902&lt;=15,"Mid-Class",K2902&lt;=20,"Long",K2902&lt;=25," Very Long",K2902&gt;25,"Lifer")</f>
        <v>Short</v>
      </c>
      <c r="P2901" t="str" cm="1">
        <f t="array" ref="P2901">_xlfn.IFS(L2901&lt;=39,"Negligible",L2901&lt;=79,"Minimal",L2901&lt;=119,"Moderate",L2901&lt;=158,"High Moderate",L2901&lt;=198," High",L2901&lt;=238,"Very High",L2901&lt;=278,"Severe")</f>
        <v xml:space="preserve"> High</v>
      </c>
      <c r="Q2901" s="3">
        <f t="shared" si="45"/>
        <v>7.4211547333333341</v>
      </c>
    </row>
    <row r="2902" spans="1:17" x14ac:dyDescent="0.25">
      <c r="A2902">
        <v>2901</v>
      </c>
      <c r="B2902" t="s">
        <v>398</v>
      </c>
      <c r="C2902" t="s">
        <v>48</v>
      </c>
      <c r="D2902" t="s">
        <v>5755</v>
      </c>
      <c r="E2902" t="s">
        <v>844</v>
      </c>
      <c r="F2902" t="s">
        <v>1058</v>
      </c>
      <c r="G2902" t="s">
        <v>1059</v>
      </c>
      <c r="H2902" t="s">
        <v>167</v>
      </c>
      <c r="I2902" t="s">
        <v>18</v>
      </c>
      <c r="J2902">
        <v>49.074939739999998</v>
      </c>
      <c r="K2902">
        <v>5.4188917290000003</v>
      </c>
      <c r="L2902">
        <v>36.497021830000001</v>
      </c>
      <c r="M2902" t="s">
        <v>18</v>
      </c>
      <c r="N2902" t="str" cm="1">
        <f t="array" ref="N2902">_xlfn.IFS(J2902&lt;=29,"Twenties",J2902&lt;=39,"Thirties",J2902&lt;=49,"Fourties",J2902&lt;=59,"Fifties",J2902&gt;59,"Elders")</f>
        <v>Fifties</v>
      </c>
      <c r="O2902" t="str" cm="1">
        <f t="array" ref="O2902">_xlfn.IFS(K2903&lt;=5,"Very Short",K2903&lt;=10,"Short",K2903&lt;=15,"Mid-Class",K2903&lt;=20,"Long",K2903&lt;=25," Very Long",K2903&gt;25,"Lifer")</f>
        <v>Very Short</v>
      </c>
      <c r="P2902" t="str" cm="1">
        <f t="array" ref="P2902">_xlfn.IFS(L2902&lt;=39,"Negligible",L2902&lt;=79,"Minimal",L2902&lt;=119,"Moderate",L2902&lt;=158,"High Moderate",L2902&lt;=198," High",L2902&lt;=238,"Very High",L2902&lt;=278,"Severe")</f>
        <v>Negligible</v>
      </c>
      <c r="Q2902" s="3">
        <f t="shared" si="45"/>
        <v>1.5207092429166666</v>
      </c>
    </row>
    <row r="2903" spans="1:17" x14ac:dyDescent="0.25">
      <c r="A2903">
        <v>2902</v>
      </c>
      <c r="B2903" t="s">
        <v>3003</v>
      </c>
      <c r="C2903" t="s">
        <v>685</v>
      </c>
      <c r="D2903" t="s">
        <v>5755</v>
      </c>
      <c r="E2903" t="s">
        <v>174</v>
      </c>
      <c r="F2903" t="s">
        <v>1058</v>
      </c>
      <c r="G2903" t="s">
        <v>1059</v>
      </c>
      <c r="H2903" t="s">
        <v>132</v>
      </c>
      <c r="I2903" t="s">
        <v>18</v>
      </c>
      <c r="J2903">
        <v>49.16902967</v>
      </c>
      <c r="K2903">
        <v>2.47893856</v>
      </c>
      <c r="L2903">
        <v>109.8676129</v>
      </c>
      <c r="M2903" t="s">
        <v>18</v>
      </c>
      <c r="N2903" t="str" cm="1">
        <f t="array" ref="N2903">_xlfn.IFS(J2903&lt;=29,"Twenties",J2903&lt;=39,"Thirties",J2903&lt;=49,"Fourties",J2903&lt;=59,"Fifties",J2903&gt;59,"Elders")</f>
        <v>Fifties</v>
      </c>
      <c r="O2903" t="str" cm="1">
        <f t="array" ref="O2903">_xlfn.IFS(K2904&lt;=5,"Very Short",K2904&lt;=10,"Short",K2904&lt;=15,"Mid-Class",K2904&lt;=20,"Long",K2904&lt;=25," Very Long",K2904&gt;25,"Lifer")</f>
        <v>Short</v>
      </c>
      <c r="P2903" t="str" cm="1">
        <f t="array" ref="P2903">_xlfn.IFS(L2903&lt;=39,"Negligible",L2903&lt;=79,"Minimal",L2903&lt;=119,"Moderate",L2903&lt;=158,"High Moderate",L2903&lt;=198," High",L2903&lt;=238,"Very High",L2903&lt;=278,"Severe")</f>
        <v>Moderate</v>
      </c>
      <c r="Q2903" s="3">
        <f t="shared" si="45"/>
        <v>4.5778172041666663</v>
      </c>
    </row>
    <row r="2904" spans="1:17" x14ac:dyDescent="0.25">
      <c r="A2904">
        <v>2903</v>
      </c>
      <c r="B2904" t="s">
        <v>3004</v>
      </c>
      <c r="C2904" t="s">
        <v>492</v>
      </c>
      <c r="D2904" t="s">
        <v>5755</v>
      </c>
      <c r="E2904" t="s">
        <v>88</v>
      </c>
      <c r="F2904" t="s">
        <v>1058</v>
      </c>
      <c r="G2904" t="s">
        <v>1059</v>
      </c>
      <c r="H2904" t="s">
        <v>88</v>
      </c>
      <c r="I2904" t="s">
        <v>18</v>
      </c>
      <c r="J2904">
        <v>47.883399490000002</v>
      </c>
      <c r="K2904">
        <v>5.9451078370000001</v>
      </c>
      <c r="L2904">
        <v>81.372377689999993</v>
      </c>
      <c r="M2904" t="s">
        <v>18</v>
      </c>
      <c r="N2904" t="str" cm="1">
        <f t="array" ref="N2904">_xlfn.IFS(J2904&lt;=29,"Twenties",J2904&lt;=39,"Thirties",J2904&lt;=49,"Fourties",J2904&lt;=59,"Fifties",J2904&gt;59,"Elders")</f>
        <v>Fourties</v>
      </c>
      <c r="O2904" t="str" cm="1">
        <f t="array" ref="O2904">_xlfn.IFS(K2905&lt;=5,"Very Short",K2905&lt;=10,"Short",K2905&lt;=15,"Mid-Class",K2905&lt;=20,"Long",K2905&lt;=25," Very Long",K2905&gt;25,"Lifer")</f>
        <v>Very Short</v>
      </c>
      <c r="P2904" t="str" cm="1">
        <f t="array" ref="P2904">_xlfn.IFS(L2904&lt;=39,"Negligible",L2904&lt;=79,"Minimal",L2904&lt;=119,"Moderate",L2904&lt;=158,"High Moderate",L2904&lt;=198," High",L2904&lt;=238,"Very High",L2904&lt;=278,"Severe")</f>
        <v>Moderate</v>
      </c>
      <c r="Q2904" s="3">
        <f t="shared" si="45"/>
        <v>3.3905157370833332</v>
      </c>
    </row>
    <row r="2905" spans="1:17" x14ac:dyDescent="0.25">
      <c r="A2905">
        <v>2904</v>
      </c>
      <c r="B2905" t="s">
        <v>2772</v>
      </c>
      <c r="C2905" t="s">
        <v>3005</v>
      </c>
      <c r="D2905" t="s">
        <v>5755</v>
      </c>
      <c r="E2905" t="s">
        <v>55</v>
      </c>
      <c r="F2905" t="s">
        <v>1058</v>
      </c>
      <c r="G2905" t="s">
        <v>1059</v>
      </c>
      <c r="H2905" t="s">
        <v>55</v>
      </c>
      <c r="I2905" t="s">
        <v>18</v>
      </c>
      <c r="J2905">
        <v>42.788672040000002</v>
      </c>
      <c r="K2905">
        <v>3.9998523019999999</v>
      </c>
      <c r="L2905">
        <v>99.865468530000001</v>
      </c>
      <c r="M2905" t="s">
        <v>18</v>
      </c>
      <c r="N2905" t="str" cm="1">
        <f t="array" ref="N2905">_xlfn.IFS(J2905&lt;=29,"Twenties",J2905&lt;=39,"Thirties",J2905&lt;=49,"Fourties",J2905&lt;=59,"Fifties",J2905&gt;59,"Elders")</f>
        <v>Fourties</v>
      </c>
      <c r="O2905" t="str" cm="1">
        <f t="array" ref="O2905">_xlfn.IFS(K2906&lt;=5,"Very Short",K2906&lt;=10,"Short",K2906&lt;=15,"Mid-Class",K2906&lt;=20,"Long",K2906&lt;=25," Very Long",K2906&gt;25,"Lifer")</f>
        <v>Very Short</v>
      </c>
      <c r="P2905" t="str" cm="1">
        <f t="array" ref="P2905">_xlfn.IFS(L2905&lt;=39,"Negligible",L2905&lt;=79,"Minimal",L2905&lt;=119,"Moderate",L2905&lt;=158,"High Moderate",L2905&lt;=198," High",L2905&lt;=238,"Very High",L2905&lt;=278,"Severe")</f>
        <v>Moderate</v>
      </c>
      <c r="Q2905" s="3">
        <f t="shared" si="45"/>
        <v>4.1610611887499998</v>
      </c>
    </row>
    <row r="2906" spans="1:17" x14ac:dyDescent="0.25">
      <c r="A2906">
        <v>2905</v>
      </c>
      <c r="B2906" t="s">
        <v>1758</v>
      </c>
      <c r="C2906" t="s">
        <v>217</v>
      </c>
      <c r="D2906" t="s">
        <v>5755</v>
      </c>
      <c r="E2906" t="s">
        <v>28</v>
      </c>
      <c r="F2906" t="s">
        <v>1058</v>
      </c>
      <c r="G2906" t="s">
        <v>1059</v>
      </c>
      <c r="H2906" t="s">
        <v>28</v>
      </c>
      <c r="I2906" t="s">
        <v>18</v>
      </c>
      <c r="J2906">
        <v>43.859213439999998</v>
      </c>
      <c r="K2906">
        <v>3.9979941019999998</v>
      </c>
      <c r="L2906">
        <v>52.897668490000001</v>
      </c>
      <c r="M2906" t="s">
        <v>18</v>
      </c>
      <c r="N2906" t="str" cm="1">
        <f t="array" ref="N2906">_xlfn.IFS(J2906&lt;=29,"Twenties",J2906&lt;=39,"Thirties",J2906&lt;=49,"Fourties",J2906&lt;=59,"Fifties",J2906&gt;59,"Elders")</f>
        <v>Fourties</v>
      </c>
      <c r="O2906" t="str" cm="1">
        <f t="array" ref="O2906">_xlfn.IFS(K2907&lt;=5,"Very Short",K2907&lt;=10,"Short",K2907&lt;=15,"Mid-Class",K2907&lt;=20,"Long",K2907&lt;=25," Very Long",K2907&gt;25,"Lifer")</f>
        <v>Short</v>
      </c>
      <c r="P2906" t="str" cm="1">
        <f t="array" ref="P2906">_xlfn.IFS(L2906&lt;=39,"Negligible",L2906&lt;=79,"Minimal",L2906&lt;=119,"Moderate",L2906&lt;=158,"High Moderate",L2906&lt;=198," High",L2906&lt;=238,"Very High",L2906&lt;=278,"Severe")</f>
        <v>Minimal</v>
      </c>
      <c r="Q2906" s="3">
        <f t="shared" si="45"/>
        <v>2.2040695204166667</v>
      </c>
    </row>
    <row r="2907" spans="1:17" x14ac:dyDescent="0.25">
      <c r="A2907">
        <v>2906</v>
      </c>
      <c r="B2907" t="s">
        <v>1407</v>
      </c>
      <c r="C2907" t="s">
        <v>502</v>
      </c>
      <c r="D2907" t="s">
        <v>5754</v>
      </c>
      <c r="E2907" t="s">
        <v>136</v>
      </c>
      <c r="F2907" t="s">
        <v>1058</v>
      </c>
      <c r="G2907" t="s">
        <v>1059</v>
      </c>
      <c r="H2907" t="s">
        <v>136</v>
      </c>
      <c r="I2907" t="s">
        <v>18</v>
      </c>
      <c r="J2907">
        <v>33.329917530000003</v>
      </c>
      <c r="K2907">
        <v>5.153047098</v>
      </c>
      <c r="L2907">
        <v>6.7530096909999999</v>
      </c>
      <c r="M2907" t="s">
        <v>18</v>
      </c>
      <c r="N2907" t="str" cm="1">
        <f t="array" ref="N2907">_xlfn.IFS(J2907&lt;=29,"Twenties",J2907&lt;=39,"Thirties",J2907&lt;=49,"Fourties",J2907&lt;=59,"Fifties",J2907&gt;59,"Elders")</f>
        <v>Thirties</v>
      </c>
      <c r="O2907" t="str" cm="1">
        <f t="array" ref="O2907">_xlfn.IFS(K2908&lt;=5,"Very Short",K2908&lt;=10,"Short",K2908&lt;=15,"Mid-Class",K2908&lt;=20,"Long",K2908&lt;=25," Very Long",K2908&gt;25,"Lifer")</f>
        <v>Very Short</v>
      </c>
      <c r="P2907" t="str" cm="1">
        <f t="array" ref="P2907">_xlfn.IFS(L2907&lt;=39,"Negligible",L2907&lt;=79,"Minimal",L2907&lt;=119,"Moderate",L2907&lt;=158,"High Moderate",L2907&lt;=198," High",L2907&lt;=238,"Very High",L2907&lt;=278,"Severe")</f>
        <v>Negligible</v>
      </c>
      <c r="Q2907" s="3">
        <f t="shared" si="45"/>
        <v>0.28137540379166665</v>
      </c>
    </row>
    <row r="2908" spans="1:17" x14ac:dyDescent="0.25">
      <c r="A2908">
        <v>2907</v>
      </c>
      <c r="B2908" t="s">
        <v>3006</v>
      </c>
      <c r="C2908" t="s">
        <v>478</v>
      </c>
      <c r="D2908" t="s">
        <v>5754</v>
      </c>
      <c r="E2908" t="s">
        <v>1325</v>
      </c>
      <c r="F2908" t="s">
        <v>1058</v>
      </c>
      <c r="G2908" t="s">
        <v>1059</v>
      </c>
      <c r="H2908" t="s">
        <v>167</v>
      </c>
      <c r="I2908" t="s">
        <v>18</v>
      </c>
      <c r="J2908">
        <v>26.997529920000002</v>
      </c>
      <c r="K2908">
        <v>4.5574907830000004</v>
      </c>
      <c r="L2908">
        <v>1.225515959</v>
      </c>
      <c r="M2908" t="s">
        <v>18</v>
      </c>
      <c r="N2908" t="str" cm="1">
        <f t="array" ref="N2908">_xlfn.IFS(J2908&lt;=29,"Twenties",J2908&lt;=39,"Thirties",J2908&lt;=49,"Fourties",J2908&lt;=59,"Fifties",J2908&gt;59,"Elders")</f>
        <v>Twenties</v>
      </c>
      <c r="O2908" t="str" cm="1">
        <f t="array" ref="O2908">_xlfn.IFS(K2909&lt;=5,"Very Short",K2909&lt;=10,"Short",K2909&lt;=15,"Mid-Class",K2909&lt;=20,"Long",K2909&lt;=25," Very Long",K2909&gt;25,"Lifer")</f>
        <v>Very Short</v>
      </c>
      <c r="P2908" t="str" cm="1">
        <f t="array" ref="P2908">_xlfn.IFS(L2908&lt;=39,"Negligible",L2908&lt;=79,"Minimal",L2908&lt;=119,"Moderate",L2908&lt;=158,"High Moderate",L2908&lt;=198," High",L2908&lt;=238,"Very High",L2908&lt;=278,"Severe")</f>
        <v>Negligible</v>
      </c>
      <c r="Q2908" s="3">
        <f t="shared" si="45"/>
        <v>5.1063164958333331E-2</v>
      </c>
    </row>
    <row r="2909" spans="1:17" x14ac:dyDescent="0.25">
      <c r="A2909">
        <v>2908</v>
      </c>
      <c r="B2909" t="s">
        <v>3007</v>
      </c>
      <c r="C2909" t="s">
        <v>2668</v>
      </c>
      <c r="D2909" t="s">
        <v>5755</v>
      </c>
      <c r="E2909" t="s">
        <v>36</v>
      </c>
      <c r="F2909" t="s">
        <v>609</v>
      </c>
      <c r="G2909" t="s">
        <v>610</v>
      </c>
      <c r="H2909" t="s">
        <v>36</v>
      </c>
      <c r="I2909" t="s">
        <v>18</v>
      </c>
      <c r="J2909">
        <v>29.834935699999999</v>
      </c>
      <c r="K2909">
        <v>4.5373648199999996</v>
      </c>
      <c r="L2909">
        <v>36.629509980000002</v>
      </c>
      <c r="M2909" t="s">
        <v>18</v>
      </c>
      <c r="N2909" t="str" cm="1">
        <f t="array" ref="N2909">_xlfn.IFS(J2909&lt;=29,"Twenties",J2909&lt;=39,"Thirties",J2909&lt;=49,"Fourties",J2909&lt;=59,"Fifties",J2909&gt;59,"Elders")</f>
        <v>Thirties</v>
      </c>
      <c r="O2909" t="str" cm="1">
        <f t="array" ref="O2909">_xlfn.IFS(K2910&lt;=5,"Very Short",K2910&lt;=10,"Short",K2910&lt;=15,"Mid-Class",K2910&lt;=20,"Long",K2910&lt;=25," Very Long",K2910&gt;25,"Lifer")</f>
        <v>Very Short</v>
      </c>
      <c r="P2909" t="str" cm="1">
        <f t="array" ref="P2909">_xlfn.IFS(L2909&lt;=39,"Negligible",L2909&lt;=79,"Minimal",L2909&lt;=119,"Moderate",L2909&lt;=158,"High Moderate",L2909&lt;=198," High",L2909&lt;=238,"Very High",L2909&lt;=278,"Severe")</f>
        <v>Negligible</v>
      </c>
      <c r="Q2909" s="3">
        <f t="shared" si="45"/>
        <v>1.5262295825000001</v>
      </c>
    </row>
    <row r="2910" spans="1:17" x14ac:dyDescent="0.25">
      <c r="A2910">
        <v>2909</v>
      </c>
      <c r="B2910" t="s">
        <v>1292</v>
      </c>
      <c r="C2910" t="s">
        <v>91</v>
      </c>
      <c r="D2910" t="s">
        <v>5755</v>
      </c>
      <c r="E2910" t="s">
        <v>36</v>
      </c>
      <c r="F2910" t="s">
        <v>609</v>
      </c>
      <c r="G2910" t="s">
        <v>610</v>
      </c>
      <c r="H2910" t="s">
        <v>36</v>
      </c>
      <c r="I2910" t="s">
        <v>18</v>
      </c>
      <c r="J2910">
        <v>43.242313320000001</v>
      </c>
      <c r="K2910">
        <v>4.6976575049999996</v>
      </c>
      <c r="L2910">
        <v>14.98354898</v>
      </c>
      <c r="M2910" t="s">
        <v>18</v>
      </c>
      <c r="N2910" t="str" cm="1">
        <f t="array" ref="N2910">_xlfn.IFS(J2910&lt;=29,"Twenties",J2910&lt;=39,"Thirties",J2910&lt;=49,"Fourties",J2910&lt;=59,"Fifties",J2910&gt;59,"Elders")</f>
        <v>Fourties</v>
      </c>
      <c r="O2910" t="str" cm="1">
        <f t="array" ref="O2910">_xlfn.IFS(K2911&lt;=5,"Very Short",K2911&lt;=10,"Short",K2911&lt;=15,"Mid-Class",K2911&lt;=20,"Long",K2911&lt;=25," Very Long",K2911&gt;25,"Lifer")</f>
        <v>Very Short</v>
      </c>
      <c r="P2910" t="str" cm="1">
        <f t="array" ref="P2910">_xlfn.IFS(L2910&lt;=39,"Negligible",L2910&lt;=79,"Minimal",L2910&lt;=119,"Moderate",L2910&lt;=158,"High Moderate",L2910&lt;=198," High",L2910&lt;=238,"Very High",L2910&lt;=278,"Severe")</f>
        <v>Negligible</v>
      </c>
      <c r="Q2910" s="3">
        <f t="shared" si="45"/>
        <v>0.62431454083333338</v>
      </c>
    </row>
    <row r="2911" spans="1:17" x14ac:dyDescent="0.25">
      <c r="A2911">
        <v>2910</v>
      </c>
      <c r="B2911" t="s">
        <v>625</v>
      </c>
      <c r="C2911" t="s">
        <v>548</v>
      </c>
      <c r="D2911" t="s">
        <v>5754</v>
      </c>
      <c r="E2911" t="s">
        <v>28</v>
      </c>
      <c r="F2911" t="s">
        <v>1058</v>
      </c>
      <c r="G2911" t="s">
        <v>1059</v>
      </c>
      <c r="H2911" t="s">
        <v>28</v>
      </c>
      <c r="I2911" t="s">
        <v>18</v>
      </c>
      <c r="J2911">
        <v>55.983675990000002</v>
      </c>
      <c r="K2911">
        <v>4.0244513099999999</v>
      </c>
      <c r="L2911">
        <v>121.1355638</v>
      </c>
      <c r="M2911" t="s">
        <v>18</v>
      </c>
      <c r="N2911" t="str" cm="1">
        <f t="array" ref="N2911">_xlfn.IFS(J2911&lt;=29,"Twenties",J2911&lt;=39,"Thirties",J2911&lt;=49,"Fourties",J2911&lt;=59,"Fifties",J2911&gt;59,"Elders")</f>
        <v>Fifties</v>
      </c>
      <c r="O2911" t="str" cm="1">
        <f t="array" ref="O2911">_xlfn.IFS(K2912&lt;=5,"Very Short",K2912&lt;=10,"Short",K2912&lt;=15,"Mid-Class",K2912&lt;=20,"Long",K2912&lt;=25," Very Long",K2912&gt;25,"Lifer")</f>
        <v>Very Short</v>
      </c>
      <c r="P2911" t="str" cm="1">
        <f t="array" ref="P2911">_xlfn.IFS(L2911&lt;=39,"Negligible",L2911&lt;=79,"Minimal",L2911&lt;=119,"Moderate",L2911&lt;=158,"High Moderate",L2911&lt;=198," High",L2911&lt;=238,"Very High",L2911&lt;=278,"Severe")</f>
        <v>High Moderate</v>
      </c>
      <c r="Q2911" s="3">
        <f t="shared" si="45"/>
        <v>5.0473151583333333</v>
      </c>
    </row>
    <row r="2912" spans="1:17" x14ac:dyDescent="0.25">
      <c r="A2912">
        <v>2911</v>
      </c>
      <c r="B2912" t="s">
        <v>3008</v>
      </c>
      <c r="C2912" t="s">
        <v>87</v>
      </c>
      <c r="D2912" t="s">
        <v>5755</v>
      </c>
      <c r="E2912" t="s">
        <v>823</v>
      </c>
      <c r="F2912" t="s">
        <v>2303</v>
      </c>
      <c r="G2912" t="s">
        <v>1824</v>
      </c>
      <c r="H2912" t="s">
        <v>155</v>
      </c>
      <c r="I2912" t="s">
        <v>18</v>
      </c>
      <c r="J2912">
        <v>23.522491110000001</v>
      </c>
      <c r="K2912">
        <v>4.8811570629999999</v>
      </c>
      <c r="L2912">
        <v>0</v>
      </c>
      <c r="M2912" t="s">
        <v>18</v>
      </c>
      <c r="N2912" t="str" cm="1">
        <f t="array" ref="N2912">_xlfn.IFS(J2912&lt;=29,"Twenties",J2912&lt;=39,"Thirties",J2912&lt;=49,"Fourties",J2912&lt;=59,"Fifties",J2912&gt;59,"Elders")</f>
        <v>Twenties</v>
      </c>
      <c r="O2912" t="str" cm="1">
        <f t="array" ref="O2912">_xlfn.IFS(K2913&lt;=5,"Very Short",K2913&lt;=10,"Short",K2913&lt;=15,"Mid-Class",K2913&lt;=20,"Long",K2913&lt;=25," Very Long",K2913&gt;25,"Lifer")</f>
        <v>Very Short</v>
      </c>
      <c r="P2912" t="str" cm="1">
        <f t="array" ref="P2912">_xlfn.IFS(L2912&lt;=39,"Negligible",L2912&lt;=79,"Minimal",L2912&lt;=119,"Moderate",L2912&lt;=158,"High Moderate",L2912&lt;=198," High",L2912&lt;=238,"Very High",L2912&lt;=278,"Severe")</f>
        <v>Negligible</v>
      </c>
      <c r="Q2912" s="3">
        <f t="shared" si="45"/>
        <v>0</v>
      </c>
    </row>
    <row r="2913" spans="1:17" x14ac:dyDescent="0.25">
      <c r="A2913">
        <v>2912</v>
      </c>
      <c r="B2913" t="s">
        <v>3009</v>
      </c>
      <c r="C2913" t="s">
        <v>113</v>
      </c>
      <c r="D2913" t="s">
        <v>5755</v>
      </c>
      <c r="E2913" t="s">
        <v>174</v>
      </c>
      <c r="F2913" t="s">
        <v>1058</v>
      </c>
      <c r="G2913" t="s">
        <v>1059</v>
      </c>
      <c r="H2913" t="s">
        <v>132</v>
      </c>
      <c r="I2913" t="s">
        <v>18</v>
      </c>
      <c r="J2913">
        <v>40.363118700000001</v>
      </c>
      <c r="K2913">
        <v>4.9826074480000004</v>
      </c>
      <c r="L2913">
        <v>31.019601810000001</v>
      </c>
      <c r="M2913" t="s">
        <v>18</v>
      </c>
      <c r="N2913" t="str" cm="1">
        <f t="array" ref="N2913">_xlfn.IFS(J2913&lt;=29,"Twenties",J2913&lt;=39,"Thirties",J2913&lt;=49,"Fourties",J2913&lt;=59,"Fifties",J2913&gt;59,"Elders")</f>
        <v>Fourties</v>
      </c>
      <c r="O2913" t="str" cm="1">
        <f t="array" ref="O2913">_xlfn.IFS(K2914&lt;=5,"Very Short",K2914&lt;=10,"Short",K2914&lt;=15,"Mid-Class",K2914&lt;=20,"Long",K2914&lt;=25," Very Long",K2914&gt;25,"Lifer")</f>
        <v>Very Short</v>
      </c>
      <c r="P2913" t="str" cm="1">
        <f t="array" ref="P2913">_xlfn.IFS(L2913&lt;=39,"Negligible",L2913&lt;=79,"Minimal",L2913&lt;=119,"Moderate",L2913&lt;=158,"High Moderate",L2913&lt;=198," High",L2913&lt;=238,"Very High",L2913&lt;=278,"Severe")</f>
        <v>Negligible</v>
      </c>
      <c r="Q2913" s="3">
        <f t="shared" si="45"/>
        <v>1.2924834087500001</v>
      </c>
    </row>
    <row r="2914" spans="1:17" x14ac:dyDescent="0.25">
      <c r="A2914">
        <v>2913</v>
      </c>
      <c r="B2914" t="s">
        <v>3010</v>
      </c>
      <c r="C2914" t="s">
        <v>1846</v>
      </c>
      <c r="D2914" t="s">
        <v>5754</v>
      </c>
      <c r="E2914" t="s">
        <v>28</v>
      </c>
      <c r="F2914" t="s">
        <v>1058</v>
      </c>
      <c r="G2914" t="s">
        <v>1059</v>
      </c>
      <c r="H2914" t="s">
        <v>28</v>
      </c>
      <c r="I2914" t="s">
        <v>18</v>
      </c>
      <c r="J2914">
        <v>34.845068419999997</v>
      </c>
      <c r="K2914">
        <v>3.5297146530000001</v>
      </c>
      <c r="L2914">
        <v>0</v>
      </c>
      <c r="M2914" t="s">
        <v>18</v>
      </c>
      <c r="N2914" t="str" cm="1">
        <f t="array" ref="N2914">_xlfn.IFS(J2914&lt;=29,"Twenties",J2914&lt;=39,"Thirties",J2914&lt;=49,"Fourties",J2914&lt;=59,"Fifties",J2914&gt;59,"Elders")</f>
        <v>Thirties</v>
      </c>
      <c r="O2914" t="str" cm="1">
        <f t="array" ref="O2914">_xlfn.IFS(K2915&lt;=5,"Very Short",K2915&lt;=10,"Short",K2915&lt;=15,"Mid-Class",K2915&lt;=20,"Long",K2915&lt;=25," Very Long",K2915&gt;25,"Lifer")</f>
        <v>Very Short</v>
      </c>
      <c r="P2914" t="str" cm="1">
        <f t="array" ref="P2914">_xlfn.IFS(L2914&lt;=39,"Negligible",L2914&lt;=79,"Minimal",L2914&lt;=119,"Moderate",L2914&lt;=158,"High Moderate",L2914&lt;=198," High",L2914&lt;=238,"Very High",L2914&lt;=278,"Severe")</f>
        <v>Negligible</v>
      </c>
      <c r="Q2914" s="3">
        <f t="shared" si="45"/>
        <v>0</v>
      </c>
    </row>
    <row r="2915" spans="1:17" x14ac:dyDescent="0.25">
      <c r="A2915">
        <v>2914</v>
      </c>
      <c r="B2915" t="s">
        <v>3011</v>
      </c>
      <c r="C2915" t="s">
        <v>459</v>
      </c>
      <c r="D2915" t="s">
        <v>5755</v>
      </c>
      <c r="E2915" t="s">
        <v>36</v>
      </c>
      <c r="F2915" t="s">
        <v>818</v>
      </c>
      <c r="G2915" t="s">
        <v>819</v>
      </c>
      <c r="H2915" t="s">
        <v>36</v>
      </c>
      <c r="I2915" t="s">
        <v>18</v>
      </c>
      <c r="J2915">
        <v>64.918600620000007</v>
      </c>
      <c r="K2915">
        <v>3.522766302</v>
      </c>
      <c r="L2915">
        <v>90.128909250000007</v>
      </c>
      <c r="M2915" t="s">
        <v>18</v>
      </c>
      <c r="N2915" t="str" cm="1">
        <f t="array" ref="N2915">_xlfn.IFS(J2915&lt;=29,"Twenties",J2915&lt;=39,"Thirties",J2915&lt;=49,"Fourties",J2915&lt;=59,"Fifties",J2915&gt;59,"Elders")</f>
        <v>Elders</v>
      </c>
      <c r="O2915" t="str" cm="1">
        <f t="array" ref="O2915">_xlfn.IFS(K2916&lt;=5,"Very Short",K2916&lt;=10,"Short",K2916&lt;=15,"Mid-Class",K2916&lt;=20,"Long",K2916&lt;=25," Very Long",K2916&gt;25,"Lifer")</f>
        <v>Short</v>
      </c>
      <c r="P2915" t="str" cm="1">
        <f t="array" ref="P2915">_xlfn.IFS(L2915&lt;=39,"Negligible",L2915&lt;=79,"Minimal",L2915&lt;=119,"Moderate",L2915&lt;=158,"High Moderate",L2915&lt;=198," High",L2915&lt;=238,"Very High",L2915&lt;=278,"Severe")</f>
        <v>Moderate</v>
      </c>
      <c r="Q2915" s="3">
        <f t="shared" si="45"/>
        <v>3.7553712187500001</v>
      </c>
    </row>
    <row r="2916" spans="1:17" x14ac:dyDescent="0.25">
      <c r="A2916">
        <v>2915</v>
      </c>
      <c r="B2916" t="s">
        <v>96</v>
      </c>
      <c r="C2916" t="s">
        <v>3012</v>
      </c>
      <c r="D2916" t="s">
        <v>5754</v>
      </c>
      <c r="E2916" t="s">
        <v>55</v>
      </c>
      <c r="F2916" t="s">
        <v>1058</v>
      </c>
      <c r="G2916" t="s">
        <v>1059</v>
      </c>
      <c r="H2916" t="s">
        <v>55</v>
      </c>
      <c r="I2916" t="s">
        <v>18</v>
      </c>
      <c r="J2916">
        <v>36.014220049999999</v>
      </c>
      <c r="K2916">
        <v>6.2445633750000002</v>
      </c>
      <c r="L2916">
        <v>27.68959847</v>
      </c>
      <c r="M2916" t="s">
        <v>18</v>
      </c>
      <c r="N2916" t="str" cm="1">
        <f t="array" ref="N2916">_xlfn.IFS(J2916&lt;=29,"Twenties",J2916&lt;=39,"Thirties",J2916&lt;=49,"Fourties",J2916&lt;=59,"Fifties",J2916&gt;59,"Elders")</f>
        <v>Thirties</v>
      </c>
      <c r="O2916" t="str" cm="1">
        <f t="array" ref="O2916">_xlfn.IFS(K2917&lt;=5,"Very Short",K2917&lt;=10,"Short",K2917&lt;=15,"Mid-Class",K2917&lt;=20,"Long",K2917&lt;=25," Very Long",K2917&gt;25,"Lifer")</f>
        <v>Very Short</v>
      </c>
      <c r="P2916" t="str" cm="1">
        <f t="array" ref="P2916">_xlfn.IFS(L2916&lt;=39,"Negligible",L2916&lt;=79,"Minimal",L2916&lt;=119,"Moderate",L2916&lt;=158,"High Moderate",L2916&lt;=198," High",L2916&lt;=238,"Very High",L2916&lt;=278,"Severe")</f>
        <v>Negligible</v>
      </c>
      <c r="Q2916" s="3">
        <f t="shared" si="45"/>
        <v>1.1537332695833333</v>
      </c>
    </row>
    <row r="2917" spans="1:17" x14ac:dyDescent="0.25">
      <c r="A2917">
        <v>2916</v>
      </c>
      <c r="B2917" t="s">
        <v>3013</v>
      </c>
      <c r="C2917" t="s">
        <v>277</v>
      </c>
      <c r="D2917" t="s">
        <v>5754</v>
      </c>
      <c r="E2917" t="s">
        <v>36</v>
      </c>
      <c r="F2917" t="s">
        <v>818</v>
      </c>
      <c r="G2917" t="s">
        <v>819</v>
      </c>
      <c r="H2917" t="s">
        <v>36</v>
      </c>
      <c r="I2917" t="s">
        <v>18</v>
      </c>
      <c r="J2917">
        <v>36.825627900000001</v>
      </c>
      <c r="K2917">
        <v>3.0900178120000001</v>
      </c>
      <c r="L2917">
        <v>52.271713550000001</v>
      </c>
      <c r="M2917" t="s">
        <v>18</v>
      </c>
      <c r="N2917" t="str" cm="1">
        <f t="array" ref="N2917">_xlfn.IFS(J2917&lt;=29,"Twenties",J2917&lt;=39,"Thirties",J2917&lt;=49,"Fourties",J2917&lt;=59,"Fifties",J2917&gt;59,"Elders")</f>
        <v>Thirties</v>
      </c>
      <c r="O2917" t="str" cm="1">
        <f t="array" ref="O2917">_xlfn.IFS(K2918&lt;=5,"Very Short",K2918&lt;=10,"Short",K2918&lt;=15,"Mid-Class",K2918&lt;=20,"Long",K2918&lt;=25," Very Long",K2918&gt;25,"Lifer")</f>
        <v>Very Short</v>
      </c>
      <c r="P2917" t="str" cm="1">
        <f t="array" ref="P2917">_xlfn.IFS(L2917&lt;=39,"Negligible",L2917&lt;=79,"Minimal",L2917&lt;=119,"Moderate",L2917&lt;=158,"High Moderate",L2917&lt;=198," High",L2917&lt;=238,"Very High",L2917&lt;=278,"Severe")</f>
        <v>Minimal</v>
      </c>
      <c r="Q2917" s="3">
        <f t="shared" si="45"/>
        <v>2.1779880645833334</v>
      </c>
    </row>
    <row r="2918" spans="1:17" x14ac:dyDescent="0.25">
      <c r="A2918">
        <v>2917</v>
      </c>
      <c r="B2918" t="s">
        <v>822</v>
      </c>
      <c r="C2918" t="s">
        <v>925</v>
      </c>
      <c r="D2918" t="s">
        <v>5754</v>
      </c>
      <c r="E2918" t="s">
        <v>823</v>
      </c>
      <c r="F2918" t="s">
        <v>2303</v>
      </c>
      <c r="G2918" t="s">
        <v>1824</v>
      </c>
      <c r="H2918" t="s">
        <v>155</v>
      </c>
      <c r="I2918" t="s">
        <v>18</v>
      </c>
      <c r="J2918">
        <v>47.223756219999999</v>
      </c>
      <c r="K2918">
        <v>4.3581794140000003</v>
      </c>
      <c r="L2918">
        <v>112.3959533</v>
      </c>
      <c r="M2918" t="s">
        <v>18</v>
      </c>
      <c r="N2918" t="str" cm="1">
        <f t="array" ref="N2918">_xlfn.IFS(J2918&lt;=29,"Twenties",J2918&lt;=39,"Thirties",J2918&lt;=49,"Fourties",J2918&lt;=59,"Fifties",J2918&gt;59,"Elders")</f>
        <v>Fourties</v>
      </c>
      <c r="O2918" t="str" cm="1">
        <f t="array" ref="O2918">_xlfn.IFS(K2919&lt;=5,"Very Short",K2919&lt;=10,"Short",K2919&lt;=15,"Mid-Class",K2919&lt;=20,"Long",K2919&lt;=25," Very Long",K2919&gt;25,"Lifer")</f>
        <v>Short</v>
      </c>
      <c r="P2918" t="str" cm="1">
        <f t="array" ref="P2918">_xlfn.IFS(L2918&lt;=39,"Negligible",L2918&lt;=79,"Minimal",L2918&lt;=119,"Moderate",L2918&lt;=158,"High Moderate",L2918&lt;=198," High",L2918&lt;=238,"Very High",L2918&lt;=278,"Severe")</f>
        <v>Moderate</v>
      </c>
      <c r="Q2918" s="3">
        <f t="shared" si="45"/>
        <v>4.6831647208333331</v>
      </c>
    </row>
    <row r="2919" spans="1:17" x14ac:dyDescent="0.25">
      <c r="A2919">
        <v>2918</v>
      </c>
      <c r="B2919" t="s">
        <v>3014</v>
      </c>
      <c r="C2919" t="s">
        <v>2797</v>
      </c>
      <c r="D2919" t="s">
        <v>5754</v>
      </c>
      <c r="E2919" t="s">
        <v>25</v>
      </c>
      <c r="F2919" t="s">
        <v>1058</v>
      </c>
      <c r="G2919" t="s">
        <v>1059</v>
      </c>
      <c r="H2919" t="s">
        <v>25</v>
      </c>
      <c r="I2919" t="s">
        <v>18</v>
      </c>
      <c r="J2919">
        <v>33.903216139999998</v>
      </c>
      <c r="K2919">
        <v>6.9697124219999997</v>
      </c>
      <c r="L2919">
        <v>66.105506579999997</v>
      </c>
      <c r="M2919" t="s">
        <v>18</v>
      </c>
      <c r="N2919" t="str" cm="1">
        <f t="array" ref="N2919">_xlfn.IFS(J2919&lt;=29,"Twenties",J2919&lt;=39,"Thirties",J2919&lt;=49,"Fourties",J2919&lt;=59,"Fifties",J2919&gt;59,"Elders")</f>
        <v>Thirties</v>
      </c>
      <c r="O2919" t="str" cm="1">
        <f t="array" ref="O2919">_xlfn.IFS(K2920&lt;=5,"Very Short",K2920&lt;=10,"Short",K2920&lt;=15,"Mid-Class",K2920&lt;=20,"Long",K2920&lt;=25," Very Long",K2920&gt;25,"Lifer")</f>
        <v>Very Short</v>
      </c>
      <c r="P2919" t="str" cm="1">
        <f t="array" ref="P2919">_xlfn.IFS(L2919&lt;=39,"Negligible",L2919&lt;=79,"Minimal",L2919&lt;=119,"Moderate",L2919&lt;=158,"High Moderate",L2919&lt;=198," High",L2919&lt;=238,"Very High",L2919&lt;=278,"Severe")</f>
        <v>Minimal</v>
      </c>
      <c r="Q2919" s="3">
        <f t="shared" si="45"/>
        <v>2.7543961074999999</v>
      </c>
    </row>
    <row r="2920" spans="1:17" x14ac:dyDescent="0.25">
      <c r="A2920">
        <v>2919</v>
      </c>
      <c r="B2920" t="s">
        <v>3015</v>
      </c>
      <c r="C2920" t="s">
        <v>2936</v>
      </c>
      <c r="D2920" t="s">
        <v>5754</v>
      </c>
      <c r="E2920" t="s">
        <v>260</v>
      </c>
      <c r="F2920" t="s">
        <v>1058</v>
      </c>
      <c r="G2920" t="s">
        <v>1059</v>
      </c>
      <c r="H2920" t="s">
        <v>260</v>
      </c>
      <c r="I2920" t="s">
        <v>18</v>
      </c>
      <c r="J2920">
        <v>29.91481125</v>
      </c>
      <c r="K2920">
        <v>4.3154173260000004</v>
      </c>
      <c r="L2920">
        <v>33.93587376</v>
      </c>
      <c r="M2920" t="s">
        <v>18</v>
      </c>
      <c r="N2920" t="str" cm="1">
        <f t="array" ref="N2920">_xlfn.IFS(J2920&lt;=29,"Twenties",J2920&lt;=39,"Thirties",J2920&lt;=49,"Fourties",J2920&lt;=59,"Fifties",J2920&gt;59,"Elders")</f>
        <v>Thirties</v>
      </c>
      <c r="O2920" t="str" cm="1">
        <f t="array" ref="O2920">_xlfn.IFS(K2921&lt;=5,"Very Short",K2921&lt;=10,"Short",K2921&lt;=15,"Mid-Class",K2921&lt;=20,"Long",K2921&lt;=25," Very Long",K2921&gt;25,"Lifer")</f>
        <v>Very Short</v>
      </c>
      <c r="P2920" t="str" cm="1">
        <f t="array" ref="P2920">_xlfn.IFS(L2920&lt;=39,"Negligible",L2920&lt;=79,"Minimal",L2920&lt;=119,"Moderate",L2920&lt;=158,"High Moderate",L2920&lt;=198," High",L2920&lt;=238,"Very High",L2920&lt;=278,"Severe")</f>
        <v>Negligible</v>
      </c>
      <c r="Q2920" s="3">
        <f t="shared" si="45"/>
        <v>1.4139947399999999</v>
      </c>
    </row>
    <row r="2921" spans="1:17" x14ac:dyDescent="0.25">
      <c r="A2921">
        <v>2920</v>
      </c>
      <c r="B2921" t="s">
        <v>3016</v>
      </c>
      <c r="C2921" t="s">
        <v>192</v>
      </c>
      <c r="D2921" t="s">
        <v>5754</v>
      </c>
      <c r="E2921" t="s">
        <v>31</v>
      </c>
      <c r="F2921" t="s">
        <v>1058</v>
      </c>
      <c r="G2921" t="s">
        <v>1059</v>
      </c>
      <c r="H2921" t="s">
        <v>31</v>
      </c>
      <c r="I2921" t="s">
        <v>18</v>
      </c>
      <c r="J2921">
        <v>45.003204349999997</v>
      </c>
      <c r="K2921">
        <v>4.2553954410000001</v>
      </c>
      <c r="L2921">
        <v>76.823921949999999</v>
      </c>
      <c r="M2921" t="s">
        <v>18</v>
      </c>
      <c r="N2921" t="str" cm="1">
        <f t="array" ref="N2921">_xlfn.IFS(J2921&lt;=29,"Twenties",J2921&lt;=39,"Thirties",J2921&lt;=49,"Fourties",J2921&lt;=59,"Fifties",J2921&gt;59,"Elders")</f>
        <v>Fourties</v>
      </c>
      <c r="O2921" t="str" cm="1">
        <f t="array" ref="O2921">_xlfn.IFS(K2922&lt;=5,"Very Short",K2922&lt;=10,"Short",K2922&lt;=15,"Mid-Class",K2922&lt;=20,"Long",K2922&lt;=25," Very Long",K2922&gt;25,"Lifer")</f>
        <v>Short</v>
      </c>
      <c r="P2921" t="str" cm="1">
        <f t="array" ref="P2921">_xlfn.IFS(L2921&lt;=39,"Negligible",L2921&lt;=79,"Minimal",L2921&lt;=119,"Moderate",L2921&lt;=158,"High Moderate",L2921&lt;=198," High",L2921&lt;=238,"Very High",L2921&lt;=278,"Severe")</f>
        <v>Minimal</v>
      </c>
      <c r="Q2921" s="3">
        <f t="shared" si="45"/>
        <v>3.2009967479166668</v>
      </c>
    </row>
    <row r="2922" spans="1:17" x14ac:dyDescent="0.25">
      <c r="A2922">
        <v>2921</v>
      </c>
      <c r="B2922" t="s">
        <v>1622</v>
      </c>
      <c r="C2922" t="s">
        <v>50</v>
      </c>
      <c r="D2922" t="s">
        <v>5755</v>
      </c>
      <c r="E2922" t="s">
        <v>85</v>
      </c>
      <c r="F2922" t="s">
        <v>1058</v>
      </c>
      <c r="G2922" t="s">
        <v>1059</v>
      </c>
      <c r="H2922" t="s">
        <v>85</v>
      </c>
      <c r="I2922" t="s">
        <v>18</v>
      </c>
      <c r="J2922">
        <v>38.86622749</v>
      </c>
      <c r="K2922">
        <v>6.8143294210000001</v>
      </c>
      <c r="L2922">
        <v>42.750352280000001</v>
      </c>
      <c r="M2922" t="s">
        <v>18</v>
      </c>
      <c r="N2922" t="str" cm="1">
        <f t="array" ref="N2922">_xlfn.IFS(J2922&lt;=29,"Twenties",J2922&lt;=39,"Thirties",J2922&lt;=49,"Fourties",J2922&lt;=59,"Fifties",J2922&gt;59,"Elders")</f>
        <v>Thirties</v>
      </c>
      <c r="O2922" t="str" cm="1">
        <f t="array" ref="O2922">_xlfn.IFS(K2923&lt;=5,"Very Short",K2923&lt;=10,"Short",K2923&lt;=15,"Mid-Class",K2923&lt;=20,"Long",K2923&lt;=25," Very Long",K2923&gt;25,"Lifer")</f>
        <v>Very Short</v>
      </c>
      <c r="P2922" t="str" cm="1">
        <f t="array" ref="P2922">_xlfn.IFS(L2922&lt;=39,"Negligible",L2922&lt;=79,"Minimal",L2922&lt;=119,"Moderate",L2922&lt;=158,"High Moderate",L2922&lt;=198," High",L2922&lt;=238,"Very High",L2922&lt;=278,"Severe")</f>
        <v>Minimal</v>
      </c>
      <c r="Q2922" s="3">
        <f t="shared" si="45"/>
        <v>1.7812646783333335</v>
      </c>
    </row>
    <row r="2923" spans="1:17" x14ac:dyDescent="0.25">
      <c r="A2923">
        <v>2922</v>
      </c>
      <c r="B2923" t="s">
        <v>980</v>
      </c>
      <c r="C2923" t="s">
        <v>20</v>
      </c>
      <c r="D2923" t="s">
        <v>5755</v>
      </c>
      <c r="E2923" t="s">
        <v>483</v>
      </c>
      <c r="F2923" t="s">
        <v>1058</v>
      </c>
      <c r="G2923" t="s">
        <v>1059</v>
      </c>
      <c r="H2923" t="s">
        <v>22</v>
      </c>
      <c r="I2923" t="s">
        <v>18</v>
      </c>
      <c r="J2923">
        <v>50.877132709999998</v>
      </c>
      <c r="K2923">
        <v>4.6766110699999999</v>
      </c>
      <c r="L2923">
        <v>115.17757810000001</v>
      </c>
      <c r="M2923" t="s">
        <v>18</v>
      </c>
      <c r="N2923" t="str" cm="1">
        <f t="array" ref="N2923">_xlfn.IFS(J2923&lt;=29,"Twenties",J2923&lt;=39,"Thirties",J2923&lt;=49,"Fourties",J2923&lt;=59,"Fifties",J2923&gt;59,"Elders")</f>
        <v>Fifties</v>
      </c>
      <c r="O2923" t="str" cm="1">
        <f t="array" ref="O2923">_xlfn.IFS(K2924&lt;=5,"Very Short",K2924&lt;=10,"Short",K2924&lt;=15,"Mid-Class",K2924&lt;=20,"Long",K2924&lt;=25," Very Long",K2924&gt;25,"Lifer")</f>
        <v>Very Short</v>
      </c>
      <c r="P2923" t="str" cm="1">
        <f t="array" ref="P2923">_xlfn.IFS(L2923&lt;=39,"Negligible",L2923&lt;=79,"Minimal",L2923&lt;=119,"Moderate",L2923&lt;=158,"High Moderate",L2923&lt;=198," High",L2923&lt;=238,"Very High",L2923&lt;=278,"Severe")</f>
        <v>Moderate</v>
      </c>
      <c r="Q2923" s="3">
        <f t="shared" si="45"/>
        <v>4.7990657541666666</v>
      </c>
    </row>
    <row r="2924" spans="1:17" x14ac:dyDescent="0.25">
      <c r="A2924">
        <v>2923</v>
      </c>
      <c r="B2924" t="s">
        <v>2685</v>
      </c>
      <c r="C2924" t="s">
        <v>2035</v>
      </c>
      <c r="D2924" t="s">
        <v>5754</v>
      </c>
      <c r="E2924" t="s">
        <v>2463</v>
      </c>
      <c r="F2924" t="s">
        <v>1058</v>
      </c>
      <c r="G2924" t="s">
        <v>1059</v>
      </c>
      <c r="H2924" t="s">
        <v>85</v>
      </c>
      <c r="I2924" t="s">
        <v>18</v>
      </c>
      <c r="J2924">
        <v>35.172019130000002</v>
      </c>
      <c r="K2924">
        <v>4.798658885</v>
      </c>
      <c r="L2924">
        <v>33.118184360000001</v>
      </c>
      <c r="M2924" t="s">
        <v>18</v>
      </c>
      <c r="N2924" t="str" cm="1">
        <f t="array" ref="N2924">_xlfn.IFS(J2924&lt;=29,"Twenties",J2924&lt;=39,"Thirties",J2924&lt;=49,"Fourties",J2924&lt;=59,"Fifties",J2924&gt;59,"Elders")</f>
        <v>Thirties</v>
      </c>
      <c r="O2924" t="str" cm="1">
        <f t="array" ref="O2924">_xlfn.IFS(K2925&lt;=5,"Very Short",K2925&lt;=10,"Short",K2925&lt;=15,"Mid-Class",K2925&lt;=20,"Long",K2925&lt;=25," Very Long",K2925&gt;25,"Lifer")</f>
        <v>Very Short</v>
      </c>
      <c r="P2924" t="str" cm="1">
        <f t="array" ref="P2924">_xlfn.IFS(L2924&lt;=39,"Negligible",L2924&lt;=79,"Minimal",L2924&lt;=119,"Moderate",L2924&lt;=158,"High Moderate",L2924&lt;=198," High",L2924&lt;=238,"Very High",L2924&lt;=278,"Severe")</f>
        <v>Negligible</v>
      </c>
      <c r="Q2924" s="3">
        <f t="shared" si="45"/>
        <v>1.3799243483333334</v>
      </c>
    </row>
    <row r="2925" spans="1:17" x14ac:dyDescent="0.25">
      <c r="A2925">
        <v>2924</v>
      </c>
      <c r="B2925" t="s">
        <v>151</v>
      </c>
      <c r="C2925" t="s">
        <v>50</v>
      </c>
      <c r="D2925" t="s">
        <v>5755</v>
      </c>
      <c r="E2925" t="s">
        <v>275</v>
      </c>
      <c r="F2925" t="s">
        <v>1058</v>
      </c>
      <c r="G2925" t="s">
        <v>1059</v>
      </c>
      <c r="H2925" t="s">
        <v>275</v>
      </c>
      <c r="I2925" t="s">
        <v>18</v>
      </c>
      <c r="J2925">
        <v>51.123268340000003</v>
      </c>
      <c r="K2925">
        <v>3.2689438059999998</v>
      </c>
      <c r="L2925">
        <v>102.0322487</v>
      </c>
      <c r="M2925" t="s">
        <v>18</v>
      </c>
      <c r="N2925" t="str" cm="1">
        <f t="array" ref="N2925">_xlfn.IFS(J2925&lt;=29,"Twenties",J2925&lt;=39,"Thirties",J2925&lt;=49,"Fourties",J2925&lt;=59,"Fifties",J2925&gt;59,"Elders")</f>
        <v>Fifties</v>
      </c>
      <c r="O2925" t="str" cm="1">
        <f t="array" ref="O2925">_xlfn.IFS(K2926&lt;=5,"Very Short",K2926&lt;=10,"Short",K2926&lt;=15,"Mid-Class",K2926&lt;=20,"Long",K2926&lt;=25," Very Long",K2926&gt;25,"Lifer")</f>
        <v>Short</v>
      </c>
      <c r="P2925" t="str" cm="1">
        <f t="array" ref="P2925">_xlfn.IFS(L2925&lt;=39,"Negligible",L2925&lt;=79,"Minimal",L2925&lt;=119,"Moderate",L2925&lt;=158,"High Moderate",L2925&lt;=198," High",L2925&lt;=238,"Very High",L2925&lt;=278,"Severe")</f>
        <v>Moderate</v>
      </c>
      <c r="Q2925" s="3">
        <f t="shared" si="45"/>
        <v>4.2513436958333335</v>
      </c>
    </row>
    <row r="2926" spans="1:17" x14ac:dyDescent="0.25">
      <c r="A2926">
        <v>2925</v>
      </c>
      <c r="B2926" t="s">
        <v>3017</v>
      </c>
      <c r="C2926" t="s">
        <v>3018</v>
      </c>
      <c r="D2926" t="s">
        <v>5755</v>
      </c>
      <c r="E2926" t="s">
        <v>36</v>
      </c>
      <c r="F2926" t="s">
        <v>818</v>
      </c>
      <c r="G2926" t="s">
        <v>819</v>
      </c>
      <c r="H2926" t="s">
        <v>36</v>
      </c>
      <c r="I2926" t="s">
        <v>18</v>
      </c>
      <c r="J2926">
        <v>34.194379050000002</v>
      </c>
      <c r="K2926">
        <v>6.3563450430000001</v>
      </c>
      <c r="L2926">
        <v>0</v>
      </c>
      <c r="M2926" t="s">
        <v>18</v>
      </c>
      <c r="N2926" t="str" cm="1">
        <f t="array" ref="N2926">_xlfn.IFS(J2926&lt;=29,"Twenties",J2926&lt;=39,"Thirties",J2926&lt;=49,"Fourties",J2926&lt;=59,"Fifties",J2926&gt;59,"Elders")</f>
        <v>Thirties</v>
      </c>
      <c r="O2926" t="str" cm="1">
        <f t="array" ref="O2926">_xlfn.IFS(K2927&lt;=5,"Very Short",K2927&lt;=10,"Short",K2927&lt;=15,"Mid-Class",K2927&lt;=20,"Long",K2927&lt;=25," Very Long",K2927&gt;25,"Lifer")</f>
        <v>Very Short</v>
      </c>
      <c r="P2926" t="str" cm="1">
        <f t="array" ref="P2926">_xlfn.IFS(L2926&lt;=39,"Negligible",L2926&lt;=79,"Minimal",L2926&lt;=119,"Moderate",L2926&lt;=158,"High Moderate",L2926&lt;=198," High",L2926&lt;=238,"Very High",L2926&lt;=278,"Severe")</f>
        <v>Negligible</v>
      </c>
      <c r="Q2926" s="3">
        <f t="shared" si="45"/>
        <v>0</v>
      </c>
    </row>
    <row r="2927" spans="1:17" x14ac:dyDescent="0.25">
      <c r="A2927">
        <v>2926</v>
      </c>
      <c r="B2927" t="s">
        <v>3019</v>
      </c>
      <c r="C2927" t="s">
        <v>1310</v>
      </c>
      <c r="D2927" t="s">
        <v>5755</v>
      </c>
      <c r="E2927" t="s">
        <v>2439</v>
      </c>
      <c r="F2927" t="s">
        <v>2303</v>
      </c>
      <c r="G2927" t="s">
        <v>1824</v>
      </c>
      <c r="H2927" t="s">
        <v>155</v>
      </c>
      <c r="I2927" t="s">
        <v>18</v>
      </c>
      <c r="J2927">
        <v>54.846433779999998</v>
      </c>
      <c r="K2927">
        <v>2.5917035140000002</v>
      </c>
      <c r="L2927">
        <v>121.4934834</v>
      </c>
      <c r="M2927" t="s">
        <v>18</v>
      </c>
      <c r="N2927" t="str" cm="1">
        <f t="array" ref="N2927">_xlfn.IFS(J2927&lt;=29,"Twenties",J2927&lt;=39,"Thirties",J2927&lt;=49,"Fourties",J2927&lt;=59,"Fifties",J2927&gt;59,"Elders")</f>
        <v>Fifties</v>
      </c>
      <c r="O2927" t="str" cm="1">
        <f t="array" ref="O2927">_xlfn.IFS(K2928&lt;=5,"Very Short",K2928&lt;=10,"Short",K2928&lt;=15,"Mid-Class",K2928&lt;=20,"Long",K2928&lt;=25," Very Long",K2928&gt;25,"Lifer")</f>
        <v>Very Short</v>
      </c>
      <c r="P2927" t="str" cm="1">
        <f t="array" ref="P2927">_xlfn.IFS(L2927&lt;=39,"Negligible",L2927&lt;=79,"Minimal",L2927&lt;=119,"Moderate",L2927&lt;=158,"High Moderate",L2927&lt;=198," High",L2927&lt;=238,"Very High",L2927&lt;=278,"Severe")</f>
        <v>High Moderate</v>
      </c>
      <c r="Q2927" s="3">
        <f t="shared" si="45"/>
        <v>5.0622284750000004</v>
      </c>
    </row>
    <row r="2928" spans="1:17" x14ac:dyDescent="0.25">
      <c r="A2928">
        <v>2927</v>
      </c>
      <c r="B2928" t="s">
        <v>3020</v>
      </c>
      <c r="C2928" t="s">
        <v>860</v>
      </c>
      <c r="D2928" t="s">
        <v>5754</v>
      </c>
      <c r="E2928" t="s">
        <v>36</v>
      </c>
      <c r="F2928" t="s">
        <v>609</v>
      </c>
      <c r="G2928" t="s">
        <v>610</v>
      </c>
      <c r="H2928" t="s">
        <v>36</v>
      </c>
      <c r="I2928" t="s">
        <v>18</v>
      </c>
      <c r="J2928">
        <v>31.214106009999998</v>
      </c>
      <c r="K2928">
        <v>1.7619695689999999</v>
      </c>
      <c r="L2928">
        <v>38.455419390000003</v>
      </c>
      <c r="M2928" t="s">
        <v>18</v>
      </c>
      <c r="N2928" t="str" cm="1">
        <f t="array" ref="N2928">_xlfn.IFS(J2928&lt;=29,"Twenties",J2928&lt;=39,"Thirties",J2928&lt;=49,"Fourties",J2928&lt;=59,"Fifties",J2928&gt;59,"Elders")</f>
        <v>Thirties</v>
      </c>
      <c r="O2928" t="str" cm="1">
        <f t="array" ref="O2928">_xlfn.IFS(K2929&lt;=5,"Very Short",K2929&lt;=10,"Short",K2929&lt;=15,"Mid-Class",K2929&lt;=20,"Long",K2929&lt;=25," Very Long",K2929&gt;25,"Lifer")</f>
        <v>Very Short</v>
      </c>
      <c r="P2928" t="str" cm="1">
        <f t="array" ref="P2928">_xlfn.IFS(L2928&lt;=39,"Negligible",L2928&lt;=79,"Minimal",L2928&lt;=119,"Moderate",L2928&lt;=158,"High Moderate",L2928&lt;=198," High",L2928&lt;=238,"Very High",L2928&lt;=278,"Severe")</f>
        <v>Negligible</v>
      </c>
      <c r="Q2928" s="3">
        <f t="shared" si="45"/>
        <v>1.6023091412500001</v>
      </c>
    </row>
    <row r="2929" spans="1:17" x14ac:dyDescent="0.25">
      <c r="A2929">
        <v>2928</v>
      </c>
      <c r="B2929" t="s">
        <v>3021</v>
      </c>
      <c r="C2929" t="s">
        <v>2446</v>
      </c>
      <c r="D2929" t="s">
        <v>5755</v>
      </c>
      <c r="E2929" t="s">
        <v>36</v>
      </c>
      <c r="F2929" t="s">
        <v>609</v>
      </c>
      <c r="G2929" t="s">
        <v>610</v>
      </c>
      <c r="H2929" t="s">
        <v>36</v>
      </c>
      <c r="I2929" t="s">
        <v>18</v>
      </c>
      <c r="J2929">
        <v>31.67770994</v>
      </c>
      <c r="K2929">
        <v>1.2361090459999999</v>
      </c>
      <c r="L2929">
        <v>0</v>
      </c>
      <c r="M2929" t="s">
        <v>18</v>
      </c>
      <c r="N2929" t="str" cm="1">
        <f t="array" ref="N2929">_xlfn.IFS(J2929&lt;=29,"Twenties",J2929&lt;=39,"Thirties",J2929&lt;=49,"Fourties",J2929&lt;=59,"Fifties",J2929&gt;59,"Elders")</f>
        <v>Thirties</v>
      </c>
      <c r="O2929" t="str" cm="1">
        <f t="array" ref="O2929">_xlfn.IFS(K2930&lt;=5,"Very Short",K2930&lt;=10,"Short",K2930&lt;=15,"Mid-Class",K2930&lt;=20,"Long",K2930&lt;=25," Very Long",K2930&gt;25,"Lifer")</f>
        <v>Short</v>
      </c>
      <c r="P2929" t="str" cm="1">
        <f t="array" ref="P2929">_xlfn.IFS(L2929&lt;=39,"Negligible",L2929&lt;=79,"Minimal",L2929&lt;=119,"Moderate",L2929&lt;=158,"High Moderate",L2929&lt;=198," High",L2929&lt;=238,"Very High",L2929&lt;=278,"Severe")</f>
        <v>Negligible</v>
      </c>
      <c r="Q2929" s="3">
        <f t="shared" si="45"/>
        <v>0</v>
      </c>
    </row>
    <row r="2930" spans="1:17" x14ac:dyDescent="0.25">
      <c r="A2930">
        <v>2929</v>
      </c>
      <c r="B2930" t="s">
        <v>1765</v>
      </c>
      <c r="C2930" t="s">
        <v>152</v>
      </c>
      <c r="D2930" t="s">
        <v>5755</v>
      </c>
      <c r="E2930" t="s">
        <v>36</v>
      </c>
      <c r="F2930" t="s">
        <v>818</v>
      </c>
      <c r="G2930" t="s">
        <v>819</v>
      </c>
      <c r="H2930" t="s">
        <v>36</v>
      </c>
      <c r="I2930" t="s">
        <v>18</v>
      </c>
      <c r="J2930">
        <v>43.89032898</v>
      </c>
      <c r="K2930">
        <v>6.4473462819999998</v>
      </c>
      <c r="L2930">
        <v>46.210033850000002</v>
      </c>
      <c r="M2930" t="s">
        <v>18</v>
      </c>
      <c r="N2930" t="str" cm="1">
        <f t="array" ref="N2930">_xlfn.IFS(J2930&lt;=29,"Twenties",J2930&lt;=39,"Thirties",J2930&lt;=49,"Fourties",J2930&lt;=59,"Fifties",J2930&gt;59,"Elders")</f>
        <v>Fourties</v>
      </c>
      <c r="O2930" t="str" cm="1">
        <f t="array" ref="O2930">_xlfn.IFS(K2931&lt;=5,"Very Short",K2931&lt;=10,"Short",K2931&lt;=15,"Mid-Class",K2931&lt;=20,"Long",K2931&lt;=25," Very Long",K2931&gt;25,"Lifer")</f>
        <v>Very Short</v>
      </c>
      <c r="P2930" t="str" cm="1">
        <f t="array" ref="P2930">_xlfn.IFS(L2930&lt;=39,"Negligible",L2930&lt;=79,"Minimal",L2930&lt;=119,"Moderate",L2930&lt;=158,"High Moderate",L2930&lt;=198," High",L2930&lt;=238,"Very High",L2930&lt;=278,"Severe")</f>
        <v>Minimal</v>
      </c>
      <c r="Q2930" s="3">
        <f t="shared" si="45"/>
        <v>1.9254180770833333</v>
      </c>
    </row>
    <row r="2931" spans="1:17" x14ac:dyDescent="0.25">
      <c r="A2931">
        <v>2930</v>
      </c>
      <c r="B2931" t="s">
        <v>1934</v>
      </c>
      <c r="C2931" t="s">
        <v>113</v>
      </c>
      <c r="D2931" t="s">
        <v>5755</v>
      </c>
      <c r="E2931" t="s">
        <v>28</v>
      </c>
      <c r="F2931" t="s">
        <v>1058</v>
      </c>
      <c r="G2931" t="s">
        <v>1059</v>
      </c>
      <c r="H2931" t="s">
        <v>28</v>
      </c>
      <c r="I2931" t="s">
        <v>18</v>
      </c>
      <c r="J2931">
        <v>36.527538</v>
      </c>
      <c r="K2931">
        <v>4.8262547089999996</v>
      </c>
      <c r="L2931">
        <v>0</v>
      </c>
      <c r="M2931" t="s">
        <v>18</v>
      </c>
      <c r="N2931" t="str" cm="1">
        <f t="array" ref="N2931">_xlfn.IFS(J2931&lt;=29,"Twenties",J2931&lt;=39,"Thirties",J2931&lt;=49,"Fourties",J2931&lt;=59,"Fifties",J2931&gt;59,"Elders")</f>
        <v>Thirties</v>
      </c>
      <c r="O2931" t="str" cm="1">
        <f t="array" ref="O2931">_xlfn.IFS(K2932&lt;=5,"Very Short",K2932&lt;=10,"Short",K2932&lt;=15,"Mid-Class",K2932&lt;=20,"Long",K2932&lt;=25," Very Long",K2932&gt;25,"Lifer")</f>
        <v>Very Short</v>
      </c>
      <c r="P2931" t="str" cm="1">
        <f t="array" ref="P2931">_xlfn.IFS(L2931&lt;=39,"Negligible",L2931&lt;=79,"Minimal",L2931&lt;=119,"Moderate",L2931&lt;=158,"High Moderate",L2931&lt;=198," High",L2931&lt;=238,"Very High",L2931&lt;=278,"Severe")</f>
        <v>Negligible</v>
      </c>
      <c r="Q2931" s="3">
        <f t="shared" si="45"/>
        <v>0</v>
      </c>
    </row>
    <row r="2932" spans="1:17" x14ac:dyDescent="0.25">
      <c r="A2932">
        <v>2931</v>
      </c>
      <c r="B2932" t="s">
        <v>285</v>
      </c>
      <c r="C2932" t="s">
        <v>3022</v>
      </c>
      <c r="D2932" t="s">
        <v>5755</v>
      </c>
      <c r="E2932" t="s">
        <v>125</v>
      </c>
      <c r="F2932" t="s">
        <v>1058</v>
      </c>
      <c r="G2932" t="s">
        <v>1059</v>
      </c>
      <c r="H2932" t="s">
        <v>125</v>
      </c>
      <c r="I2932" t="s">
        <v>18</v>
      </c>
      <c r="J2932">
        <v>50.301329729999999</v>
      </c>
      <c r="K2932">
        <v>3.3115523539999998</v>
      </c>
      <c r="L2932">
        <v>100.44878439999999</v>
      </c>
      <c r="M2932" t="s">
        <v>18</v>
      </c>
      <c r="N2932" t="str" cm="1">
        <f t="array" ref="N2932">_xlfn.IFS(J2932&lt;=29,"Twenties",J2932&lt;=39,"Thirties",J2932&lt;=49,"Fourties",J2932&lt;=59,"Fifties",J2932&gt;59,"Elders")</f>
        <v>Fifties</v>
      </c>
      <c r="O2932" t="str" cm="1">
        <f t="array" ref="O2932">_xlfn.IFS(K2933&lt;=5,"Very Short",K2933&lt;=10,"Short",K2933&lt;=15,"Mid-Class",K2933&lt;=20,"Long",K2933&lt;=25," Very Long",K2933&gt;25,"Lifer")</f>
        <v>Very Short</v>
      </c>
      <c r="P2932" t="str" cm="1">
        <f t="array" ref="P2932">_xlfn.IFS(L2932&lt;=39,"Negligible",L2932&lt;=79,"Minimal",L2932&lt;=119,"Moderate",L2932&lt;=158,"High Moderate",L2932&lt;=198," High",L2932&lt;=238,"Very High",L2932&lt;=278,"Severe")</f>
        <v>Moderate</v>
      </c>
      <c r="Q2932" s="3">
        <f t="shared" si="45"/>
        <v>4.1853660166666664</v>
      </c>
    </row>
    <row r="2933" spans="1:17" x14ac:dyDescent="0.25">
      <c r="A2933">
        <v>2932</v>
      </c>
      <c r="B2933" t="s">
        <v>45</v>
      </c>
      <c r="C2933" t="s">
        <v>530</v>
      </c>
      <c r="D2933" t="s">
        <v>5754</v>
      </c>
      <c r="E2933" t="s">
        <v>25</v>
      </c>
      <c r="F2933" t="s">
        <v>1058</v>
      </c>
      <c r="G2933" t="s">
        <v>1059</v>
      </c>
      <c r="H2933" t="s">
        <v>25</v>
      </c>
      <c r="I2933" t="s">
        <v>18</v>
      </c>
      <c r="J2933">
        <v>46.585472780000003</v>
      </c>
      <c r="K2933">
        <v>3.2616822490000001</v>
      </c>
      <c r="L2933">
        <v>117.1345963</v>
      </c>
      <c r="M2933" t="s">
        <v>18</v>
      </c>
      <c r="N2933" t="str" cm="1">
        <f t="array" ref="N2933">_xlfn.IFS(J2933&lt;=29,"Twenties",J2933&lt;=39,"Thirties",J2933&lt;=49,"Fourties",J2933&lt;=59,"Fifties",J2933&gt;59,"Elders")</f>
        <v>Fourties</v>
      </c>
      <c r="O2933" t="str" cm="1">
        <f t="array" ref="O2933">_xlfn.IFS(K2934&lt;=5,"Very Short",K2934&lt;=10,"Short",K2934&lt;=15,"Mid-Class",K2934&lt;=20,"Long",K2934&lt;=25," Very Long",K2934&gt;25,"Lifer")</f>
        <v>Short</v>
      </c>
      <c r="P2933" t="str" cm="1">
        <f t="array" ref="P2933">_xlfn.IFS(L2933&lt;=39,"Negligible",L2933&lt;=79,"Minimal",L2933&lt;=119,"Moderate",L2933&lt;=158,"High Moderate",L2933&lt;=198," High",L2933&lt;=238,"Very High",L2933&lt;=278,"Severe")</f>
        <v>Moderate</v>
      </c>
      <c r="Q2933" s="3">
        <f t="shared" si="45"/>
        <v>4.8806081791666669</v>
      </c>
    </row>
    <row r="2934" spans="1:17" x14ac:dyDescent="0.25">
      <c r="A2934">
        <v>2933</v>
      </c>
      <c r="B2934" t="s">
        <v>514</v>
      </c>
      <c r="C2934" t="s">
        <v>243</v>
      </c>
      <c r="D2934" t="s">
        <v>5754</v>
      </c>
      <c r="E2934" t="s">
        <v>36</v>
      </c>
      <c r="F2934" t="s">
        <v>609</v>
      </c>
      <c r="G2934" t="s">
        <v>610</v>
      </c>
      <c r="H2934" t="s">
        <v>36</v>
      </c>
      <c r="I2934" t="s">
        <v>18</v>
      </c>
      <c r="J2934">
        <v>36.501454250000002</v>
      </c>
      <c r="K2934">
        <v>5.5244661669999999</v>
      </c>
      <c r="L2934">
        <v>0</v>
      </c>
      <c r="M2934" t="s">
        <v>18</v>
      </c>
      <c r="N2934" t="str" cm="1">
        <f t="array" ref="N2934">_xlfn.IFS(J2934&lt;=29,"Twenties",J2934&lt;=39,"Thirties",J2934&lt;=49,"Fourties",J2934&lt;=59,"Fifties",J2934&gt;59,"Elders")</f>
        <v>Thirties</v>
      </c>
      <c r="O2934" t="str" cm="1">
        <f t="array" ref="O2934">_xlfn.IFS(K2935&lt;=5,"Very Short",K2935&lt;=10,"Short",K2935&lt;=15,"Mid-Class",K2935&lt;=20,"Long",K2935&lt;=25," Very Long",K2935&gt;25,"Lifer")</f>
        <v>Very Short</v>
      </c>
      <c r="P2934" t="str" cm="1">
        <f t="array" ref="P2934">_xlfn.IFS(L2934&lt;=39,"Negligible",L2934&lt;=79,"Minimal",L2934&lt;=119,"Moderate",L2934&lt;=158,"High Moderate",L2934&lt;=198," High",L2934&lt;=238,"Very High",L2934&lt;=278,"Severe")</f>
        <v>Negligible</v>
      </c>
      <c r="Q2934" s="3">
        <f t="shared" si="45"/>
        <v>0</v>
      </c>
    </row>
    <row r="2935" spans="1:17" x14ac:dyDescent="0.25">
      <c r="A2935">
        <v>2934</v>
      </c>
      <c r="B2935" t="s">
        <v>424</v>
      </c>
      <c r="C2935" t="s">
        <v>404</v>
      </c>
      <c r="D2935" t="s">
        <v>5755</v>
      </c>
      <c r="E2935" t="s">
        <v>28</v>
      </c>
      <c r="F2935" t="s">
        <v>2303</v>
      </c>
      <c r="G2935" t="s">
        <v>1824</v>
      </c>
      <c r="H2935" t="s">
        <v>28</v>
      </c>
      <c r="I2935" t="s">
        <v>18</v>
      </c>
      <c r="J2935">
        <v>27.198453390000001</v>
      </c>
      <c r="K2935">
        <v>2.6678452080000001</v>
      </c>
      <c r="L2935">
        <v>5.9842962220000002</v>
      </c>
      <c r="M2935" t="s">
        <v>18</v>
      </c>
      <c r="N2935" t="str" cm="1">
        <f t="array" ref="N2935">_xlfn.IFS(J2935&lt;=29,"Twenties",J2935&lt;=39,"Thirties",J2935&lt;=49,"Fourties",J2935&lt;=59,"Fifties",J2935&gt;59,"Elders")</f>
        <v>Twenties</v>
      </c>
      <c r="O2935" t="str" cm="1">
        <f t="array" ref="O2935">_xlfn.IFS(K2936&lt;=5,"Very Short",K2936&lt;=10,"Short",K2936&lt;=15,"Mid-Class",K2936&lt;=20,"Long",K2936&lt;=25," Very Long",K2936&gt;25,"Lifer")</f>
        <v>Very Short</v>
      </c>
      <c r="P2935" t="str" cm="1">
        <f t="array" ref="P2935">_xlfn.IFS(L2935&lt;=39,"Negligible",L2935&lt;=79,"Minimal",L2935&lt;=119,"Moderate",L2935&lt;=158,"High Moderate",L2935&lt;=198," High",L2935&lt;=238,"Very High",L2935&lt;=278,"Severe")</f>
        <v>Negligible</v>
      </c>
      <c r="Q2935" s="3">
        <f t="shared" si="45"/>
        <v>0.24934567591666668</v>
      </c>
    </row>
    <row r="2936" spans="1:17" x14ac:dyDescent="0.25">
      <c r="A2936">
        <v>2935</v>
      </c>
      <c r="B2936" t="s">
        <v>2489</v>
      </c>
      <c r="C2936" t="s">
        <v>528</v>
      </c>
      <c r="D2936" t="s">
        <v>5754</v>
      </c>
      <c r="E2936" t="s">
        <v>52</v>
      </c>
      <c r="F2936" t="s">
        <v>1058</v>
      </c>
      <c r="G2936" t="s">
        <v>1059</v>
      </c>
      <c r="H2936" t="s">
        <v>52</v>
      </c>
      <c r="I2936" t="s">
        <v>18</v>
      </c>
      <c r="J2936">
        <v>37.478163350000003</v>
      </c>
      <c r="K2936">
        <v>3.7685863830000002</v>
      </c>
      <c r="L2936">
        <v>63.30434142</v>
      </c>
      <c r="M2936" t="s">
        <v>18</v>
      </c>
      <c r="N2936" t="str" cm="1">
        <f t="array" ref="N2936">_xlfn.IFS(J2936&lt;=29,"Twenties",J2936&lt;=39,"Thirties",J2936&lt;=49,"Fourties",J2936&lt;=59,"Fifties",J2936&gt;59,"Elders")</f>
        <v>Thirties</v>
      </c>
      <c r="O2936" t="str" cm="1">
        <f t="array" ref="O2936">_xlfn.IFS(K2937&lt;=5,"Very Short",K2937&lt;=10,"Short",K2937&lt;=15,"Mid-Class",K2937&lt;=20,"Long",K2937&lt;=25," Very Long",K2937&gt;25,"Lifer")</f>
        <v>Very Short</v>
      </c>
      <c r="P2936" t="str" cm="1">
        <f t="array" ref="P2936">_xlfn.IFS(L2936&lt;=39,"Negligible",L2936&lt;=79,"Minimal",L2936&lt;=119,"Moderate",L2936&lt;=158,"High Moderate",L2936&lt;=198," High",L2936&lt;=238,"Very High",L2936&lt;=278,"Severe")</f>
        <v>Minimal</v>
      </c>
      <c r="Q2936" s="3">
        <f t="shared" si="45"/>
        <v>2.6376808925000002</v>
      </c>
    </row>
    <row r="2937" spans="1:17" x14ac:dyDescent="0.25">
      <c r="A2937">
        <v>2936</v>
      </c>
      <c r="B2937" t="s">
        <v>3023</v>
      </c>
      <c r="C2937" t="s">
        <v>243</v>
      </c>
      <c r="D2937" t="s">
        <v>5754</v>
      </c>
      <c r="E2937" t="s">
        <v>190</v>
      </c>
      <c r="F2937" t="s">
        <v>2303</v>
      </c>
      <c r="G2937" t="s">
        <v>1824</v>
      </c>
      <c r="H2937" t="s">
        <v>190</v>
      </c>
      <c r="I2937" t="s">
        <v>18</v>
      </c>
      <c r="J2937">
        <v>29.769562449999999</v>
      </c>
      <c r="K2937">
        <v>4.6649193899999997</v>
      </c>
      <c r="L2937">
        <v>0</v>
      </c>
      <c r="M2937" t="s">
        <v>18</v>
      </c>
      <c r="N2937" t="str" cm="1">
        <f t="array" ref="N2937">_xlfn.IFS(J2937&lt;=29,"Twenties",J2937&lt;=39,"Thirties",J2937&lt;=49,"Fourties",J2937&lt;=59,"Fifties",J2937&gt;59,"Elders")</f>
        <v>Thirties</v>
      </c>
      <c r="O2937" t="str" cm="1">
        <f t="array" ref="O2937">_xlfn.IFS(K2938&lt;=5,"Very Short",K2938&lt;=10,"Short",K2938&lt;=15,"Mid-Class",K2938&lt;=20,"Long",K2938&lt;=25," Very Long",K2938&gt;25,"Lifer")</f>
        <v>Short</v>
      </c>
      <c r="P2937" t="str" cm="1">
        <f t="array" ref="P2937">_xlfn.IFS(L2937&lt;=39,"Negligible",L2937&lt;=79,"Minimal",L2937&lt;=119,"Moderate",L2937&lt;=158,"High Moderate",L2937&lt;=198," High",L2937&lt;=238,"Very High",L2937&lt;=278,"Severe")</f>
        <v>Negligible</v>
      </c>
      <c r="Q2937" s="3">
        <f t="shared" si="45"/>
        <v>0</v>
      </c>
    </row>
    <row r="2938" spans="1:17" x14ac:dyDescent="0.25">
      <c r="A2938">
        <v>2937</v>
      </c>
      <c r="B2938" t="s">
        <v>3024</v>
      </c>
      <c r="C2938" t="s">
        <v>1013</v>
      </c>
      <c r="D2938" t="s">
        <v>5754</v>
      </c>
      <c r="E2938" t="s">
        <v>85</v>
      </c>
      <c r="F2938" t="s">
        <v>1058</v>
      </c>
      <c r="G2938" t="s">
        <v>1059</v>
      </c>
      <c r="H2938" t="s">
        <v>85</v>
      </c>
      <c r="I2938" t="s">
        <v>18</v>
      </c>
      <c r="J2938">
        <v>44.410733659999998</v>
      </c>
      <c r="K2938">
        <v>6.1157512499999998</v>
      </c>
      <c r="L2938">
        <v>24.083150929999999</v>
      </c>
      <c r="M2938" t="s">
        <v>18</v>
      </c>
      <c r="N2938" t="str" cm="1">
        <f t="array" ref="N2938">_xlfn.IFS(J2938&lt;=29,"Twenties",J2938&lt;=39,"Thirties",J2938&lt;=49,"Fourties",J2938&lt;=59,"Fifties",J2938&gt;59,"Elders")</f>
        <v>Fourties</v>
      </c>
      <c r="O2938" t="str" cm="1">
        <f t="array" ref="O2938">_xlfn.IFS(K2939&lt;=5,"Very Short",K2939&lt;=10,"Short",K2939&lt;=15,"Mid-Class",K2939&lt;=20,"Long",K2939&lt;=25," Very Long",K2939&gt;25,"Lifer")</f>
        <v>Very Short</v>
      </c>
      <c r="P2938" t="str" cm="1">
        <f t="array" ref="P2938">_xlfn.IFS(L2938&lt;=39,"Negligible",L2938&lt;=79,"Minimal",L2938&lt;=119,"Moderate",L2938&lt;=158,"High Moderate",L2938&lt;=198," High",L2938&lt;=238,"Very High",L2938&lt;=278,"Severe")</f>
        <v>Negligible</v>
      </c>
      <c r="Q2938" s="3">
        <f t="shared" si="45"/>
        <v>1.0034646220833332</v>
      </c>
    </row>
    <row r="2939" spans="1:17" x14ac:dyDescent="0.25">
      <c r="A2939">
        <v>2938</v>
      </c>
      <c r="B2939" t="s">
        <v>504</v>
      </c>
      <c r="C2939" t="s">
        <v>2305</v>
      </c>
      <c r="D2939" t="s">
        <v>5754</v>
      </c>
      <c r="E2939" t="s">
        <v>1992</v>
      </c>
      <c r="F2939" t="s">
        <v>2303</v>
      </c>
      <c r="G2939" t="s">
        <v>1824</v>
      </c>
      <c r="H2939" t="s">
        <v>52</v>
      </c>
      <c r="I2939" t="s">
        <v>18</v>
      </c>
      <c r="J2939">
        <v>50.548739529999999</v>
      </c>
      <c r="K2939">
        <v>4.5425783129999999</v>
      </c>
      <c r="L2939">
        <v>105.55702599999999</v>
      </c>
      <c r="M2939" t="s">
        <v>18</v>
      </c>
      <c r="N2939" t="str" cm="1">
        <f t="array" ref="N2939">_xlfn.IFS(J2939&lt;=29,"Twenties",J2939&lt;=39,"Thirties",J2939&lt;=49,"Fourties",J2939&lt;=59,"Fifties",J2939&gt;59,"Elders")</f>
        <v>Fifties</v>
      </c>
      <c r="O2939" t="str" cm="1">
        <f t="array" ref="O2939">_xlfn.IFS(K2940&lt;=5,"Very Short",K2940&lt;=10,"Short",K2940&lt;=15,"Mid-Class",K2940&lt;=20,"Long",K2940&lt;=25," Very Long",K2940&gt;25,"Lifer")</f>
        <v>Very Short</v>
      </c>
      <c r="P2939" t="str" cm="1">
        <f t="array" ref="P2939">_xlfn.IFS(L2939&lt;=39,"Negligible",L2939&lt;=79,"Minimal",L2939&lt;=119,"Moderate",L2939&lt;=158,"High Moderate",L2939&lt;=198," High",L2939&lt;=238,"Very High",L2939&lt;=278,"Severe")</f>
        <v>Moderate</v>
      </c>
      <c r="Q2939" s="3">
        <f t="shared" si="45"/>
        <v>4.3982094166666661</v>
      </c>
    </row>
    <row r="2940" spans="1:17" x14ac:dyDescent="0.25">
      <c r="A2940">
        <v>2939</v>
      </c>
      <c r="B2940" t="s">
        <v>1419</v>
      </c>
      <c r="C2940" t="s">
        <v>1103</v>
      </c>
      <c r="D2940" t="s">
        <v>5755</v>
      </c>
      <c r="E2940" t="s">
        <v>31</v>
      </c>
      <c r="F2940" t="s">
        <v>1058</v>
      </c>
      <c r="G2940" t="s">
        <v>1059</v>
      </c>
      <c r="H2940" t="s">
        <v>31</v>
      </c>
      <c r="I2940" t="s">
        <v>18</v>
      </c>
      <c r="J2940">
        <v>17.552538389999999</v>
      </c>
      <c r="K2940">
        <v>4.6782786950000004</v>
      </c>
      <c r="L2940">
        <v>0</v>
      </c>
      <c r="M2940" t="s">
        <v>18</v>
      </c>
      <c r="N2940" t="str" cm="1">
        <f t="array" ref="N2940">_xlfn.IFS(J2940&lt;=29,"Twenties",J2940&lt;=39,"Thirties",J2940&lt;=49,"Fourties",J2940&lt;=59,"Fifties",J2940&gt;59,"Elders")</f>
        <v>Twenties</v>
      </c>
      <c r="O2940" t="str" cm="1">
        <f t="array" ref="O2940">_xlfn.IFS(K2941&lt;=5,"Very Short",K2941&lt;=10,"Short",K2941&lt;=15,"Mid-Class",K2941&lt;=20,"Long",K2941&lt;=25," Very Long",K2941&gt;25,"Lifer")</f>
        <v>Short</v>
      </c>
      <c r="P2940" t="str" cm="1">
        <f t="array" ref="P2940">_xlfn.IFS(L2940&lt;=39,"Negligible",L2940&lt;=79,"Minimal",L2940&lt;=119,"Moderate",L2940&lt;=158,"High Moderate",L2940&lt;=198," High",L2940&lt;=238,"Very High",L2940&lt;=278,"Severe")</f>
        <v>Negligible</v>
      </c>
      <c r="Q2940" s="3">
        <f t="shared" si="45"/>
        <v>0</v>
      </c>
    </row>
    <row r="2941" spans="1:17" x14ac:dyDescent="0.25">
      <c r="A2941">
        <v>2940</v>
      </c>
      <c r="B2941" t="s">
        <v>616</v>
      </c>
      <c r="C2941" t="s">
        <v>2158</v>
      </c>
      <c r="D2941" t="s">
        <v>5755</v>
      </c>
      <c r="E2941" t="s">
        <v>503</v>
      </c>
      <c r="F2941" t="s">
        <v>1058</v>
      </c>
      <c r="G2941" t="s">
        <v>1059</v>
      </c>
      <c r="H2941" t="s">
        <v>22</v>
      </c>
      <c r="I2941" t="s">
        <v>18</v>
      </c>
      <c r="J2941">
        <v>55.37062762</v>
      </c>
      <c r="K2941">
        <v>5.447332877</v>
      </c>
      <c r="L2941">
        <v>107.4884879</v>
      </c>
      <c r="M2941" t="s">
        <v>18</v>
      </c>
      <c r="N2941" t="str" cm="1">
        <f t="array" ref="N2941">_xlfn.IFS(J2941&lt;=29,"Twenties",J2941&lt;=39,"Thirties",J2941&lt;=49,"Fourties",J2941&lt;=59,"Fifties",J2941&gt;59,"Elders")</f>
        <v>Fifties</v>
      </c>
      <c r="O2941" t="str" cm="1">
        <f t="array" ref="O2941">_xlfn.IFS(K2942&lt;=5,"Very Short",K2942&lt;=10,"Short",K2942&lt;=15,"Mid-Class",K2942&lt;=20,"Long",K2942&lt;=25," Very Long",K2942&gt;25,"Lifer")</f>
        <v>Short</v>
      </c>
      <c r="P2941" t="str" cm="1">
        <f t="array" ref="P2941">_xlfn.IFS(L2941&lt;=39,"Negligible",L2941&lt;=79,"Minimal",L2941&lt;=119,"Moderate",L2941&lt;=158,"High Moderate",L2941&lt;=198," High",L2941&lt;=238,"Very High",L2941&lt;=278,"Severe")</f>
        <v>Moderate</v>
      </c>
      <c r="Q2941" s="3">
        <f t="shared" si="45"/>
        <v>4.4786869958333329</v>
      </c>
    </row>
    <row r="2942" spans="1:17" x14ac:dyDescent="0.25">
      <c r="A2942">
        <v>2941</v>
      </c>
      <c r="B2942" t="s">
        <v>2328</v>
      </c>
      <c r="C2942" t="s">
        <v>1530</v>
      </c>
      <c r="D2942" t="s">
        <v>5754</v>
      </c>
      <c r="E2942" t="s">
        <v>55</v>
      </c>
      <c r="F2942" t="s">
        <v>1058</v>
      </c>
      <c r="G2942" t="s">
        <v>1059</v>
      </c>
      <c r="H2942" t="s">
        <v>55</v>
      </c>
      <c r="I2942" t="s">
        <v>18</v>
      </c>
      <c r="J2942">
        <v>45.530872770000002</v>
      </c>
      <c r="K2942">
        <v>5.4530164870000002</v>
      </c>
      <c r="L2942">
        <v>31.460637250000001</v>
      </c>
      <c r="M2942" t="s">
        <v>18</v>
      </c>
      <c r="N2942" t="str" cm="1">
        <f t="array" ref="N2942">_xlfn.IFS(J2942&lt;=29,"Twenties",J2942&lt;=39,"Thirties",J2942&lt;=49,"Fourties",J2942&lt;=59,"Fifties",J2942&gt;59,"Elders")</f>
        <v>Fourties</v>
      </c>
      <c r="O2942" t="str" cm="1">
        <f t="array" ref="O2942">_xlfn.IFS(K2943&lt;=5,"Very Short",K2943&lt;=10,"Short",K2943&lt;=15,"Mid-Class",K2943&lt;=20,"Long",K2943&lt;=25," Very Long",K2943&gt;25,"Lifer")</f>
        <v>Very Short</v>
      </c>
      <c r="P2942" t="str" cm="1">
        <f t="array" ref="P2942">_xlfn.IFS(L2942&lt;=39,"Negligible",L2942&lt;=79,"Minimal",L2942&lt;=119,"Moderate",L2942&lt;=158,"High Moderate",L2942&lt;=198," High",L2942&lt;=238,"Very High",L2942&lt;=278,"Severe")</f>
        <v>Negligible</v>
      </c>
      <c r="Q2942" s="3">
        <f t="shared" si="45"/>
        <v>1.3108598854166666</v>
      </c>
    </row>
    <row r="2943" spans="1:17" x14ac:dyDescent="0.25">
      <c r="A2943">
        <v>2942</v>
      </c>
      <c r="B2943" t="s">
        <v>398</v>
      </c>
      <c r="C2943" t="s">
        <v>3025</v>
      </c>
      <c r="D2943" t="s">
        <v>5754</v>
      </c>
      <c r="E2943" t="s">
        <v>36</v>
      </c>
      <c r="F2943" t="s">
        <v>818</v>
      </c>
      <c r="G2943" t="s">
        <v>819</v>
      </c>
      <c r="H2943" t="s">
        <v>36</v>
      </c>
      <c r="I2943" t="s">
        <v>18</v>
      </c>
      <c r="J2943">
        <v>37.249579840000003</v>
      </c>
      <c r="K2943">
        <v>4.2890631060000004</v>
      </c>
      <c r="L2943">
        <v>0</v>
      </c>
      <c r="M2943" t="s">
        <v>18</v>
      </c>
      <c r="N2943" t="str" cm="1">
        <f t="array" ref="N2943">_xlfn.IFS(J2943&lt;=29,"Twenties",J2943&lt;=39,"Thirties",J2943&lt;=49,"Fourties",J2943&lt;=59,"Fifties",J2943&gt;59,"Elders")</f>
        <v>Thirties</v>
      </c>
      <c r="O2943" t="str" cm="1">
        <f t="array" ref="O2943">_xlfn.IFS(K2944&lt;=5,"Very Short",K2944&lt;=10,"Short",K2944&lt;=15,"Mid-Class",K2944&lt;=20,"Long",K2944&lt;=25," Very Long",K2944&gt;25,"Lifer")</f>
        <v>Short</v>
      </c>
      <c r="P2943" t="str" cm="1">
        <f t="array" ref="P2943">_xlfn.IFS(L2943&lt;=39,"Negligible",L2943&lt;=79,"Minimal",L2943&lt;=119,"Moderate",L2943&lt;=158,"High Moderate",L2943&lt;=198," High",L2943&lt;=238,"Very High",L2943&lt;=278,"Severe")</f>
        <v>Negligible</v>
      </c>
      <c r="Q2943" s="3">
        <f t="shared" si="45"/>
        <v>0</v>
      </c>
    </row>
    <row r="2944" spans="1:17" x14ac:dyDescent="0.25">
      <c r="A2944">
        <v>2943</v>
      </c>
      <c r="B2944" t="s">
        <v>3026</v>
      </c>
      <c r="C2944" t="s">
        <v>2761</v>
      </c>
      <c r="D2944" t="s">
        <v>5754</v>
      </c>
      <c r="E2944" t="s">
        <v>31</v>
      </c>
      <c r="F2944" t="s">
        <v>1058</v>
      </c>
      <c r="G2944" t="s">
        <v>1059</v>
      </c>
      <c r="H2944" t="s">
        <v>31</v>
      </c>
      <c r="I2944" t="s">
        <v>18</v>
      </c>
      <c r="J2944">
        <v>30.2739808</v>
      </c>
      <c r="K2944">
        <v>5.940269432</v>
      </c>
      <c r="L2944">
        <v>0</v>
      </c>
      <c r="M2944" t="s">
        <v>18</v>
      </c>
      <c r="N2944" t="str" cm="1">
        <f t="array" ref="N2944">_xlfn.IFS(J2944&lt;=29,"Twenties",J2944&lt;=39,"Thirties",J2944&lt;=49,"Fourties",J2944&lt;=59,"Fifties",J2944&gt;59,"Elders")</f>
        <v>Thirties</v>
      </c>
      <c r="O2944" t="str" cm="1">
        <f t="array" ref="O2944">_xlfn.IFS(K2945&lt;=5,"Very Short",K2945&lt;=10,"Short",K2945&lt;=15,"Mid-Class",K2945&lt;=20,"Long",K2945&lt;=25," Very Long",K2945&gt;25,"Lifer")</f>
        <v>Short</v>
      </c>
      <c r="P2944" t="str" cm="1">
        <f t="array" ref="P2944">_xlfn.IFS(L2944&lt;=39,"Negligible",L2944&lt;=79,"Minimal",L2944&lt;=119,"Moderate",L2944&lt;=158,"High Moderate",L2944&lt;=198," High",L2944&lt;=238,"Very High",L2944&lt;=278,"Severe")</f>
        <v>Negligible</v>
      </c>
      <c r="Q2944" s="3">
        <f t="shared" si="45"/>
        <v>0</v>
      </c>
    </row>
    <row r="2945" spans="1:17" x14ac:dyDescent="0.25">
      <c r="A2945">
        <v>2944</v>
      </c>
      <c r="B2945" t="s">
        <v>3027</v>
      </c>
      <c r="C2945" t="s">
        <v>3028</v>
      </c>
      <c r="D2945" t="s">
        <v>5754</v>
      </c>
      <c r="E2945" t="s">
        <v>31</v>
      </c>
      <c r="F2945" t="s">
        <v>1058</v>
      </c>
      <c r="G2945" t="s">
        <v>1059</v>
      </c>
      <c r="H2945" t="s">
        <v>31</v>
      </c>
      <c r="I2945" t="s">
        <v>18</v>
      </c>
      <c r="J2945">
        <v>44.012612939999997</v>
      </c>
      <c r="K2945">
        <v>6.5763024139999997</v>
      </c>
      <c r="L2945">
        <v>99.377034469999998</v>
      </c>
      <c r="M2945" t="s">
        <v>18</v>
      </c>
      <c r="N2945" t="str" cm="1">
        <f t="array" ref="N2945">_xlfn.IFS(J2945&lt;=29,"Twenties",J2945&lt;=39,"Thirties",J2945&lt;=49,"Fourties",J2945&lt;=59,"Fifties",J2945&gt;59,"Elders")</f>
        <v>Fourties</v>
      </c>
      <c r="O2945" t="str" cm="1">
        <f t="array" ref="O2945">_xlfn.IFS(K2946&lt;=5,"Very Short",K2946&lt;=10,"Short",K2946&lt;=15,"Mid-Class",K2946&lt;=20,"Long",K2946&lt;=25," Very Long",K2946&gt;25,"Lifer")</f>
        <v>Short</v>
      </c>
      <c r="P2945" t="str" cm="1">
        <f t="array" ref="P2945">_xlfn.IFS(L2945&lt;=39,"Negligible",L2945&lt;=79,"Minimal",L2945&lt;=119,"Moderate",L2945&lt;=158,"High Moderate",L2945&lt;=198," High",L2945&lt;=238,"Very High",L2945&lt;=278,"Severe")</f>
        <v>Moderate</v>
      </c>
      <c r="Q2945" s="3">
        <f t="shared" si="45"/>
        <v>4.1407097695833333</v>
      </c>
    </row>
    <row r="2946" spans="1:17" x14ac:dyDescent="0.25">
      <c r="A2946">
        <v>2945</v>
      </c>
      <c r="B2946" t="s">
        <v>3029</v>
      </c>
      <c r="C2946" t="s">
        <v>1602</v>
      </c>
      <c r="D2946" t="s">
        <v>5755</v>
      </c>
      <c r="E2946" t="s">
        <v>36</v>
      </c>
      <c r="F2946" t="s">
        <v>609</v>
      </c>
      <c r="G2946" t="s">
        <v>610</v>
      </c>
      <c r="H2946" t="s">
        <v>36</v>
      </c>
      <c r="I2946" t="s">
        <v>18</v>
      </c>
      <c r="J2946">
        <v>43.868538780000002</v>
      </c>
      <c r="K2946">
        <v>7.6872139260000001</v>
      </c>
      <c r="L2946">
        <v>59.164302259999999</v>
      </c>
      <c r="M2946" t="s">
        <v>18</v>
      </c>
      <c r="N2946" t="str" cm="1">
        <f t="array" ref="N2946">_xlfn.IFS(J2946&lt;=29,"Twenties",J2946&lt;=39,"Thirties",J2946&lt;=49,"Fourties",J2946&lt;=59,"Fifties",J2946&gt;59,"Elders")</f>
        <v>Fourties</v>
      </c>
      <c r="O2946" t="str" cm="1">
        <f t="array" ref="O2946">_xlfn.IFS(K2947&lt;=5,"Very Short",K2947&lt;=10,"Short",K2947&lt;=15,"Mid-Class",K2947&lt;=20,"Long",K2947&lt;=25," Very Long",K2947&gt;25,"Lifer")</f>
        <v>Very Short</v>
      </c>
      <c r="P2946" t="str" cm="1">
        <f t="array" ref="P2946">_xlfn.IFS(L2946&lt;=39,"Negligible",L2946&lt;=79,"Minimal",L2946&lt;=119,"Moderate",L2946&lt;=158,"High Moderate",L2946&lt;=198," High",L2946&lt;=238,"Very High",L2946&lt;=278,"Severe")</f>
        <v>Minimal</v>
      </c>
      <c r="Q2946" s="3">
        <f t="shared" ref="Q2946:Q3009" si="46">L2946/24</f>
        <v>2.4651792608333332</v>
      </c>
    </row>
    <row r="2947" spans="1:17" x14ac:dyDescent="0.25">
      <c r="A2947">
        <v>2946</v>
      </c>
      <c r="B2947" t="s">
        <v>3030</v>
      </c>
      <c r="C2947" t="s">
        <v>476</v>
      </c>
      <c r="D2947" t="s">
        <v>5754</v>
      </c>
      <c r="E2947" t="s">
        <v>28</v>
      </c>
      <c r="F2947" t="s">
        <v>1058</v>
      </c>
      <c r="G2947" t="s">
        <v>1059</v>
      </c>
      <c r="H2947" t="s">
        <v>28</v>
      </c>
      <c r="I2947" t="s">
        <v>18</v>
      </c>
      <c r="J2947">
        <v>61.136245250000002</v>
      </c>
      <c r="K2947">
        <v>2.6422731339999999</v>
      </c>
      <c r="L2947">
        <v>138.0661838</v>
      </c>
      <c r="M2947" t="s">
        <v>18</v>
      </c>
      <c r="N2947" t="str" cm="1">
        <f t="array" ref="N2947">_xlfn.IFS(J2947&lt;=29,"Twenties",J2947&lt;=39,"Thirties",J2947&lt;=49,"Fourties",J2947&lt;=59,"Fifties",J2947&gt;59,"Elders")</f>
        <v>Elders</v>
      </c>
      <c r="O2947" t="str" cm="1">
        <f t="array" ref="O2947">_xlfn.IFS(K2948&lt;=5,"Very Short",K2948&lt;=10,"Short",K2948&lt;=15,"Mid-Class",K2948&lt;=20,"Long",K2948&lt;=25," Very Long",K2948&gt;25,"Lifer")</f>
        <v>Short</v>
      </c>
      <c r="P2947" t="str" cm="1">
        <f t="array" ref="P2947">_xlfn.IFS(L2947&lt;=39,"Negligible",L2947&lt;=79,"Minimal",L2947&lt;=119,"Moderate",L2947&lt;=158,"High Moderate",L2947&lt;=198," High",L2947&lt;=238,"Very High",L2947&lt;=278,"Severe")</f>
        <v>High Moderate</v>
      </c>
      <c r="Q2947" s="3">
        <f t="shared" si="46"/>
        <v>5.7527576583333335</v>
      </c>
    </row>
    <row r="2948" spans="1:17" x14ac:dyDescent="0.25">
      <c r="A2948">
        <v>2947</v>
      </c>
      <c r="B2948" t="s">
        <v>362</v>
      </c>
      <c r="C2948" t="s">
        <v>1796</v>
      </c>
      <c r="D2948" t="s">
        <v>5755</v>
      </c>
      <c r="E2948" t="s">
        <v>21</v>
      </c>
      <c r="F2948" t="s">
        <v>1058</v>
      </c>
      <c r="G2948" t="s">
        <v>1059</v>
      </c>
      <c r="H2948" t="s">
        <v>22</v>
      </c>
      <c r="I2948" t="s">
        <v>18</v>
      </c>
      <c r="J2948">
        <v>46.693361809999999</v>
      </c>
      <c r="K2948">
        <v>5.019433319</v>
      </c>
      <c r="L2948">
        <v>74.137108170000005</v>
      </c>
      <c r="M2948" t="s">
        <v>18</v>
      </c>
      <c r="N2948" t="str" cm="1">
        <f t="array" ref="N2948">_xlfn.IFS(J2948&lt;=29,"Twenties",J2948&lt;=39,"Thirties",J2948&lt;=49,"Fourties",J2948&lt;=59,"Fifties",J2948&gt;59,"Elders")</f>
        <v>Fourties</v>
      </c>
      <c r="O2948" t="str" cm="1">
        <f t="array" ref="O2948">_xlfn.IFS(K2949&lt;=5,"Very Short",K2949&lt;=10,"Short",K2949&lt;=15,"Mid-Class",K2949&lt;=20,"Long",K2949&lt;=25," Very Long",K2949&gt;25,"Lifer")</f>
        <v>Very Short</v>
      </c>
      <c r="P2948" t="str" cm="1">
        <f t="array" ref="P2948">_xlfn.IFS(L2948&lt;=39,"Negligible",L2948&lt;=79,"Minimal",L2948&lt;=119,"Moderate",L2948&lt;=158,"High Moderate",L2948&lt;=198," High",L2948&lt;=238,"Very High",L2948&lt;=278,"Severe")</f>
        <v>Minimal</v>
      </c>
      <c r="Q2948" s="3">
        <f t="shared" si="46"/>
        <v>3.0890461737500003</v>
      </c>
    </row>
    <row r="2949" spans="1:17" x14ac:dyDescent="0.25">
      <c r="A2949">
        <v>2948</v>
      </c>
      <c r="B2949" t="s">
        <v>3031</v>
      </c>
      <c r="C2949" t="s">
        <v>66</v>
      </c>
      <c r="D2949" t="s">
        <v>5754</v>
      </c>
      <c r="E2949" t="s">
        <v>36</v>
      </c>
      <c r="F2949" t="s">
        <v>609</v>
      </c>
      <c r="G2949" t="s">
        <v>610</v>
      </c>
      <c r="H2949" t="s">
        <v>36</v>
      </c>
      <c r="I2949" t="s">
        <v>18</v>
      </c>
      <c r="J2949">
        <v>22.311077520000001</v>
      </c>
      <c r="K2949">
        <v>2.86402359</v>
      </c>
      <c r="L2949">
        <v>0</v>
      </c>
      <c r="M2949" t="s">
        <v>18</v>
      </c>
      <c r="N2949" t="str" cm="1">
        <f t="array" ref="N2949">_xlfn.IFS(J2949&lt;=29,"Twenties",J2949&lt;=39,"Thirties",J2949&lt;=49,"Fourties",J2949&lt;=59,"Fifties",J2949&gt;59,"Elders")</f>
        <v>Twenties</v>
      </c>
      <c r="O2949" t="str" cm="1">
        <f t="array" ref="O2949">_xlfn.IFS(K2950&lt;=5,"Very Short",K2950&lt;=10,"Short",K2950&lt;=15,"Mid-Class",K2950&lt;=20,"Long",K2950&lt;=25," Very Long",K2950&gt;25,"Lifer")</f>
        <v>Very Short</v>
      </c>
      <c r="P2949" t="str" cm="1">
        <f t="array" ref="P2949">_xlfn.IFS(L2949&lt;=39,"Negligible",L2949&lt;=79,"Minimal",L2949&lt;=119,"Moderate",L2949&lt;=158,"High Moderate",L2949&lt;=198," High",L2949&lt;=238,"Very High",L2949&lt;=278,"Severe")</f>
        <v>Negligible</v>
      </c>
      <c r="Q2949" s="3">
        <f t="shared" si="46"/>
        <v>0</v>
      </c>
    </row>
    <row r="2950" spans="1:17" x14ac:dyDescent="0.25">
      <c r="A2950">
        <v>2949</v>
      </c>
      <c r="B2950" t="s">
        <v>1115</v>
      </c>
      <c r="C2950" t="s">
        <v>3032</v>
      </c>
      <c r="D2950" t="s">
        <v>5754</v>
      </c>
      <c r="E2950" t="s">
        <v>1867</v>
      </c>
      <c r="F2950" t="s">
        <v>1058</v>
      </c>
      <c r="G2950" t="s">
        <v>1059</v>
      </c>
      <c r="H2950" t="s">
        <v>275</v>
      </c>
      <c r="I2950" t="s">
        <v>18</v>
      </c>
      <c r="J2950">
        <v>54.537169370000001</v>
      </c>
      <c r="K2950">
        <v>4.0299035979999998</v>
      </c>
      <c r="L2950">
        <v>100.0043326</v>
      </c>
      <c r="M2950" t="s">
        <v>18</v>
      </c>
      <c r="N2950" t="str" cm="1">
        <f t="array" ref="N2950">_xlfn.IFS(J2950&lt;=29,"Twenties",J2950&lt;=39,"Thirties",J2950&lt;=49,"Fourties",J2950&lt;=59,"Fifties",J2950&gt;59,"Elders")</f>
        <v>Fifties</v>
      </c>
      <c r="O2950" t="str" cm="1">
        <f t="array" ref="O2950">_xlfn.IFS(K2951&lt;=5,"Very Short",K2951&lt;=10,"Short",K2951&lt;=15,"Mid-Class",K2951&lt;=20,"Long",K2951&lt;=25," Very Long",K2951&gt;25,"Lifer")</f>
        <v>Very Short</v>
      </c>
      <c r="P2950" t="str" cm="1">
        <f t="array" ref="P2950">_xlfn.IFS(L2950&lt;=39,"Negligible",L2950&lt;=79,"Minimal",L2950&lt;=119,"Moderate",L2950&lt;=158,"High Moderate",L2950&lt;=198," High",L2950&lt;=238,"Very High",L2950&lt;=278,"Severe")</f>
        <v>Moderate</v>
      </c>
      <c r="Q2950" s="3">
        <f t="shared" si="46"/>
        <v>4.1668471916666663</v>
      </c>
    </row>
    <row r="2951" spans="1:17" x14ac:dyDescent="0.25">
      <c r="A2951">
        <v>2950</v>
      </c>
      <c r="B2951" t="s">
        <v>3033</v>
      </c>
      <c r="C2951" t="s">
        <v>243</v>
      </c>
      <c r="D2951" t="s">
        <v>5754</v>
      </c>
      <c r="E2951" t="s">
        <v>712</v>
      </c>
      <c r="F2951" t="s">
        <v>1058</v>
      </c>
      <c r="G2951" t="s">
        <v>1059</v>
      </c>
      <c r="H2951" t="s">
        <v>167</v>
      </c>
      <c r="I2951" t="s">
        <v>18</v>
      </c>
      <c r="J2951">
        <v>25.859905680000001</v>
      </c>
      <c r="K2951">
        <v>2.34246972</v>
      </c>
      <c r="L2951">
        <v>11.2260042</v>
      </c>
      <c r="M2951" t="s">
        <v>18</v>
      </c>
      <c r="N2951" t="str" cm="1">
        <f t="array" ref="N2951">_xlfn.IFS(J2951&lt;=29,"Twenties",J2951&lt;=39,"Thirties",J2951&lt;=49,"Fourties",J2951&lt;=59,"Fifties",J2951&gt;59,"Elders")</f>
        <v>Twenties</v>
      </c>
      <c r="O2951" t="str" cm="1">
        <f t="array" ref="O2951">_xlfn.IFS(K2952&lt;=5,"Very Short",K2952&lt;=10,"Short",K2952&lt;=15,"Mid-Class",K2952&lt;=20,"Long",K2952&lt;=25," Very Long",K2952&gt;25,"Lifer")</f>
        <v>Very Short</v>
      </c>
      <c r="P2951" t="str" cm="1">
        <f t="array" ref="P2951">_xlfn.IFS(L2951&lt;=39,"Negligible",L2951&lt;=79,"Minimal",L2951&lt;=119,"Moderate",L2951&lt;=158,"High Moderate",L2951&lt;=198," High",L2951&lt;=238,"Very High",L2951&lt;=278,"Severe")</f>
        <v>Negligible</v>
      </c>
      <c r="Q2951" s="3">
        <f t="shared" si="46"/>
        <v>0.46775017499999999</v>
      </c>
    </row>
    <row r="2952" spans="1:17" x14ac:dyDescent="0.25">
      <c r="A2952">
        <v>2951</v>
      </c>
      <c r="B2952" t="s">
        <v>3034</v>
      </c>
      <c r="C2952" t="s">
        <v>199</v>
      </c>
      <c r="D2952" t="s">
        <v>5755</v>
      </c>
      <c r="E2952" t="s">
        <v>22</v>
      </c>
      <c r="F2952" t="s">
        <v>1058</v>
      </c>
      <c r="G2952" t="s">
        <v>1059</v>
      </c>
      <c r="H2952" t="s">
        <v>22</v>
      </c>
      <c r="I2952" t="s">
        <v>18</v>
      </c>
      <c r="J2952">
        <v>38.872828470000002</v>
      </c>
      <c r="K2952">
        <v>3.878276874</v>
      </c>
      <c r="L2952">
        <v>67.357729199999994</v>
      </c>
      <c r="M2952" t="s">
        <v>18</v>
      </c>
      <c r="N2952" t="str" cm="1">
        <f t="array" ref="N2952">_xlfn.IFS(J2952&lt;=29,"Twenties",J2952&lt;=39,"Thirties",J2952&lt;=49,"Fourties",J2952&lt;=59,"Fifties",J2952&gt;59,"Elders")</f>
        <v>Thirties</v>
      </c>
      <c r="O2952" t="str" cm="1">
        <f t="array" ref="O2952">_xlfn.IFS(K2953&lt;=5,"Very Short",K2953&lt;=10,"Short",K2953&lt;=15,"Mid-Class",K2953&lt;=20,"Long",K2953&lt;=25," Very Long",K2953&gt;25,"Lifer")</f>
        <v>Very Short</v>
      </c>
      <c r="P2952" t="str" cm="1">
        <f t="array" ref="P2952">_xlfn.IFS(L2952&lt;=39,"Negligible",L2952&lt;=79,"Minimal",L2952&lt;=119,"Moderate",L2952&lt;=158,"High Moderate",L2952&lt;=198," High",L2952&lt;=238,"Very High",L2952&lt;=278,"Severe")</f>
        <v>Minimal</v>
      </c>
      <c r="Q2952" s="3">
        <f t="shared" si="46"/>
        <v>2.8065720499999998</v>
      </c>
    </row>
    <row r="2953" spans="1:17" x14ac:dyDescent="0.25">
      <c r="A2953">
        <v>2952</v>
      </c>
      <c r="B2953" t="s">
        <v>3035</v>
      </c>
      <c r="C2953" t="s">
        <v>1185</v>
      </c>
      <c r="D2953" t="s">
        <v>5755</v>
      </c>
      <c r="E2953" t="s">
        <v>25</v>
      </c>
      <c r="F2953" t="s">
        <v>1058</v>
      </c>
      <c r="G2953" t="s">
        <v>1059</v>
      </c>
      <c r="H2953" t="s">
        <v>25</v>
      </c>
      <c r="I2953" t="s">
        <v>18</v>
      </c>
      <c r="J2953">
        <v>47.439746040000003</v>
      </c>
      <c r="K2953">
        <v>3.5359889880000002</v>
      </c>
      <c r="L2953">
        <v>86.385082519999997</v>
      </c>
      <c r="M2953" t="s">
        <v>18</v>
      </c>
      <c r="N2953" t="str" cm="1">
        <f t="array" ref="N2953">_xlfn.IFS(J2953&lt;=29,"Twenties",J2953&lt;=39,"Thirties",J2953&lt;=49,"Fourties",J2953&lt;=59,"Fifties",J2953&gt;59,"Elders")</f>
        <v>Fourties</v>
      </c>
      <c r="O2953" t="str" cm="1">
        <f t="array" ref="O2953">_xlfn.IFS(K2954&lt;=5,"Very Short",K2954&lt;=10,"Short",K2954&lt;=15,"Mid-Class",K2954&lt;=20,"Long",K2954&lt;=25," Very Long",K2954&gt;25,"Lifer")</f>
        <v>Very Short</v>
      </c>
      <c r="P2953" t="str" cm="1">
        <f t="array" ref="P2953">_xlfn.IFS(L2953&lt;=39,"Negligible",L2953&lt;=79,"Minimal",L2953&lt;=119,"Moderate",L2953&lt;=158,"High Moderate",L2953&lt;=198," High",L2953&lt;=238,"Very High",L2953&lt;=278,"Severe")</f>
        <v>Moderate</v>
      </c>
      <c r="Q2953" s="3">
        <f t="shared" si="46"/>
        <v>3.5993784383333334</v>
      </c>
    </row>
    <row r="2954" spans="1:17" x14ac:dyDescent="0.25">
      <c r="A2954">
        <v>2953</v>
      </c>
      <c r="B2954" t="s">
        <v>3036</v>
      </c>
      <c r="C2954" t="s">
        <v>110</v>
      </c>
      <c r="D2954" t="s">
        <v>5754</v>
      </c>
      <c r="E2954" t="s">
        <v>167</v>
      </c>
      <c r="F2954" t="s">
        <v>1058</v>
      </c>
      <c r="G2954" t="s">
        <v>1059</v>
      </c>
      <c r="H2954" t="s">
        <v>167</v>
      </c>
      <c r="I2954" t="s">
        <v>18</v>
      </c>
      <c r="J2954">
        <v>33.610073409999998</v>
      </c>
      <c r="K2954">
        <v>3.95551232</v>
      </c>
      <c r="L2954">
        <v>21.817221759999999</v>
      </c>
      <c r="M2954" t="s">
        <v>18</v>
      </c>
      <c r="N2954" t="str" cm="1">
        <f t="array" ref="N2954">_xlfn.IFS(J2954&lt;=29,"Twenties",J2954&lt;=39,"Thirties",J2954&lt;=49,"Fourties",J2954&lt;=59,"Fifties",J2954&gt;59,"Elders")</f>
        <v>Thirties</v>
      </c>
      <c r="O2954" t="str" cm="1">
        <f t="array" ref="O2954">_xlfn.IFS(K2955&lt;=5,"Very Short",K2955&lt;=10,"Short",K2955&lt;=15,"Mid-Class",K2955&lt;=20,"Long",K2955&lt;=25," Very Long",K2955&gt;25,"Lifer")</f>
        <v>Very Short</v>
      </c>
      <c r="P2954" t="str" cm="1">
        <f t="array" ref="P2954">_xlfn.IFS(L2954&lt;=39,"Negligible",L2954&lt;=79,"Minimal",L2954&lt;=119,"Moderate",L2954&lt;=158,"High Moderate",L2954&lt;=198," High",L2954&lt;=238,"Very High",L2954&lt;=278,"Severe")</f>
        <v>Negligible</v>
      </c>
      <c r="Q2954" s="3">
        <f t="shared" si="46"/>
        <v>0.90905090666666666</v>
      </c>
    </row>
    <row r="2955" spans="1:17" x14ac:dyDescent="0.25">
      <c r="A2955">
        <v>2954</v>
      </c>
      <c r="B2955" t="s">
        <v>2291</v>
      </c>
      <c r="C2955" t="s">
        <v>91</v>
      </c>
      <c r="D2955" t="s">
        <v>5755</v>
      </c>
      <c r="E2955" t="s">
        <v>36</v>
      </c>
      <c r="F2955" t="s">
        <v>609</v>
      </c>
      <c r="G2955" t="s">
        <v>610</v>
      </c>
      <c r="H2955" t="s">
        <v>36</v>
      </c>
      <c r="I2955" t="s">
        <v>18</v>
      </c>
      <c r="J2955">
        <v>27.744837449999999</v>
      </c>
      <c r="K2955">
        <v>3.0859807789999998</v>
      </c>
      <c r="L2955">
        <v>0</v>
      </c>
      <c r="M2955" t="s">
        <v>18</v>
      </c>
      <c r="N2955" t="str" cm="1">
        <f t="array" ref="N2955">_xlfn.IFS(J2955&lt;=29,"Twenties",J2955&lt;=39,"Thirties",J2955&lt;=49,"Fourties",J2955&lt;=59,"Fifties",J2955&gt;59,"Elders")</f>
        <v>Twenties</v>
      </c>
      <c r="O2955" t="str" cm="1">
        <f t="array" ref="O2955">_xlfn.IFS(K2956&lt;=5,"Very Short",K2956&lt;=10,"Short",K2956&lt;=15,"Mid-Class",K2956&lt;=20,"Long",K2956&lt;=25," Very Long",K2956&gt;25,"Lifer")</f>
        <v>Short</v>
      </c>
      <c r="P2955" t="str" cm="1">
        <f t="array" ref="P2955">_xlfn.IFS(L2955&lt;=39,"Negligible",L2955&lt;=79,"Minimal",L2955&lt;=119,"Moderate",L2955&lt;=158,"High Moderate",L2955&lt;=198," High",L2955&lt;=238,"Very High",L2955&lt;=278,"Severe")</f>
        <v>Negligible</v>
      </c>
      <c r="Q2955" s="3">
        <f t="shared" si="46"/>
        <v>0</v>
      </c>
    </row>
    <row r="2956" spans="1:17" x14ac:dyDescent="0.25">
      <c r="A2956">
        <v>2955</v>
      </c>
      <c r="B2956" t="s">
        <v>3037</v>
      </c>
      <c r="C2956" t="s">
        <v>50</v>
      </c>
      <c r="D2956" t="s">
        <v>5755</v>
      </c>
      <c r="E2956" t="s">
        <v>28</v>
      </c>
      <c r="F2956" t="s">
        <v>2303</v>
      </c>
      <c r="G2956" t="s">
        <v>1824</v>
      </c>
      <c r="H2956" t="s">
        <v>28</v>
      </c>
      <c r="I2956" t="s">
        <v>18</v>
      </c>
      <c r="J2956">
        <v>34.631431399999997</v>
      </c>
      <c r="K2956">
        <v>5.1604966870000002</v>
      </c>
      <c r="L2956">
        <v>0</v>
      </c>
      <c r="M2956" t="s">
        <v>18</v>
      </c>
      <c r="N2956" t="str" cm="1">
        <f t="array" ref="N2956">_xlfn.IFS(J2956&lt;=29,"Twenties",J2956&lt;=39,"Thirties",J2956&lt;=49,"Fourties",J2956&lt;=59,"Fifties",J2956&gt;59,"Elders")</f>
        <v>Thirties</v>
      </c>
      <c r="O2956" t="str" cm="1">
        <f t="array" ref="O2956">_xlfn.IFS(K2957&lt;=5,"Very Short",K2957&lt;=10,"Short",K2957&lt;=15,"Mid-Class",K2957&lt;=20,"Long",K2957&lt;=25," Very Long",K2957&gt;25,"Lifer")</f>
        <v>Very Short</v>
      </c>
      <c r="P2956" t="str" cm="1">
        <f t="array" ref="P2956">_xlfn.IFS(L2956&lt;=39,"Negligible",L2956&lt;=79,"Minimal",L2956&lt;=119,"Moderate",L2956&lt;=158,"High Moderate",L2956&lt;=198," High",L2956&lt;=238,"Very High",L2956&lt;=278,"Severe")</f>
        <v>Negligible</v>
      </c>
      <c r="Q2956" s="3">
        <f t="shared" si="46"/>
        <v>0</v>
      </c>
    </row>
    <row r="2957" spans="1:17" x14ac:dyDescent="0.25">
      <c r="A2957">
        <v>2956</v>
      </c>
      <c r="B2957" t="s">
        <v>2660</v>
      </c>
      <c r="C2957" t="s">
        <v>91</v>
      </c>
      <c r="D2957" t="s">
        <v>5755</v>
      </c>
      <c r="E2957" t="s">
        <v>36</v>
      </c>
      <c r="F2957" t="s">
        <v>818</v>
      </c>
      <c r="G2957" t="s">
        <v>819</v>
      </c>
      <c r="H2957" t="s">
        <v>36</v>
      </c>
      <c r="I2957" t="s">
        <v>18</v>
      </c>
      <c r="J2957">
        <v>35.898699290000003</v>
      </c>
      <c r="K2957">
        <v>3.557388972</v>
      </c>
      <c r="L2957">
        <v>10.532301800000001</v>
      </c>
      <c r="M2957" t="s">
        <v>18</v>
      </c>
      <c r="N2957" t="str" cm="1">
        <f t="array" ref="N2957">_xlfn.IFS(J2957&lt;=29,"Twenties",J2957&lt;=39,"Thirties",J2957&lt;=49,"Fourties",J2957&lt;=59,"Fifties",J2957&gt;59,"Elders")</f>
        <v>Thirties</v>
      </c>
      <c r="O2957" t="str" cm="1">
        <f t="array" ref="O2957">_xlfn.IFS(K2958&lt;=5,"Very Short",K2958&lt;=10,"Short",K2958&lt;=15,"Mid-Class",K2958&lt;=20,"Long",K2958&lt;=25," Very Long",K2958&gt;25,"Lifer")</f>
        <v>Very Short</v>
      </c>
      <c r="P2957" t="str" cm="1">
        <f t="array" ref="P2957">_xlfn.IFS(L2957&lt;=39,"Negligible",L2957&lt;=79,"Minimal",L2957&lt;=119,"Moderate",L2957&lt;=158,"High Moderate",L2957&lt;=198," High",L2957&lt;=238,"Very High",L2957&lt;=278,"Severe")</f>
        <v>Negligible</v>
      </c>
      <c r="Q2957" s="3">
        <f t="shared" si="46"/>
        <v>0.43884590833333337</v>
      </c>
    </row>
    <row r="2958" spans="1:17" x14ac:dyDescent="0.25">
      <c r="A2958">
        <v>2957</v>
      </c>
      <c r="B2958" t="s">
        <v>3038</v>
      </c>
      <c r="C2958" t="s">
        <v>381</v>
      </c>
      <c r="D2958" t="s">
        <v>5754</v>
      </c>
      <c r="E2958" t="s">
        <v>1918</v>
      </c>
      <c r="F2958" t="s">
        <v>1058</v>
      </c>
      <c r="G2958" t="s">
        <v>1059</v>
      </c>
      <c r="H2958" t="s">
        <v>85</v>
      </c>
      <c r="I2958" t="s">
        <v>18</v>
      </c>
      <c r="J2958">
        <v>32.764816420000002</v>
      </c>
      <c r="K2958">
        <v>4.2543437380000002</v>
      </c>
      <c r="L2958">
        <v>14.009804409999999</v>
      </c>
      <c r="M2958" t="s">
        <v>18</v>
      </c>
      <c r="N2958" t="str" cm="1">
        <f t="array" ref="N2958">_xlfn.IFS(J2958&lt;=29,"Twenties",J2958&lt;=39,"Thirties",J2958&lt;=49,"Fourties",J2958&lt;=59,"Fifties",J2958&gt;59,"Elders")</f>
        <v>Thirties</v>
      </c>
      <c r="O2958" t="str" cm="1">
        <f t="array" ref="O2958">_xlfn.IFS(K2959&lt;=5,"Very Short",K2959&lt;=10,"Short",K2959&lt;=15,"Mid-Class",K2959&lt;=20,"Long",K2959&lt;=25," Very Long",K2959&gt;25,"Lifer")</f>
        <v>Very Short</v>
      </c>
      <c r="P2958" t="str" cm="1">
        <f t="array" ref="P2958">_xlfn.IFS(L2958&lt;=39,"Negligible",L2958&lt;=79,"Minimal",L2958&lt;=119,"Moderate",L2958&lt;=158,"High Moderate",L2958&lt;=198," High",L2958&lt;=238,"Very High",L2958&lt;=278,"Severe")</f>
        <v>Negligible</v>
      </c>
      <c r="Q2958" s="3">
        <f t="shared" si="46"/>
        <v>0.5837418504166666</v>
      </c>
    </row>
    <row r="2959" spans="1:17" x14ac:dyDescent="0.25">
      <c r="A2959">
        <v>2958</v>
      </c>
      <c r="B2959" t="s">
        <v>2265</v>
      </c>
      <c r="C2959" t="s">
        <v>3039</v>
      </c>
      <c r="D2959" t="s">
        <v>5754</v>
      </c>
      <c r="E2959" t="s">
        <v>36</v>
      </c>
      <c r="F2959" t="s">
        <v>609</v>
      </c>
      <c r="G2959" t="s">
        <v>610</v>
      </c>
      <c r="H2959" t="s">
        <v>36</v>
      </c>
      <c r="I2959" t="s">
        <v>18</v>
      </c>
      <c r="J2959">
        <v>46.033974540000003</v>
      </c>
      <c r="K2959">
        <v>4.201404439</v>
      </c>
      <c r="L2959">
        <v>46.013788409999997</v>
      </c>
      <c r="M2959" t="s">
        <v>18</v>
      </c>
      <c r="N2959" t="str" cm="1">
        <f t="array" ref="N2959">_xlfn.IFS(J2959&lt;=29,"Twenties",J2959&lt;=39,"Thirties",J2959&lt;=49,"Fourties",J2959&lt;=59,"Fifties",J2959&gt;59,"Elders")</f>
        <v>Fourties</v>
      </c>
      <c r="O2959" t="str" cm="1">
        <f t="array" ref="O2959">_xlfn.IFS(K2960&lt;=5,"Very Short",K2960&lt;=10,"Short",K2960&lt;=15,"Mid-Class",K2960&lt;=20,"Long",K2960&lt;=25," Very Long",K2960&gt;25,"Lifer")</f>
        <v>Short</v>
      </c>
      <c r="P2959" t="str" cm="1">
        <f t="array" ref="P2959">_xlfn.IFS(L2959&lt;=39,"Negligible",L2959&lt;=79,"Minimal",L2959&lt;=119,"Moderate",L2959&lt;=158,"High Moderate",L2959&lt;=198," High",L2959&lt;=238,"Very High",L2959&lt;=278,"Severe")</f>
        <v>Minimal</v>
      </c>
      <c r="Q2959" s="3">
        <f t="shared" si="46"/>
        <v>1.9172411837499999</v>
      </c>
    </row>
    <row r="2960" spans="1:17" x14ac:dyDescent="0.25">
      <c r="A2960">
        <v>2959</v>
      </c>
      <c r="B2960" t="s">
        <v>1622</v>
      </c>
      <c r="C2960" t="s">
        <v>65</v>
      </c>
      <c r="D2960" t="s">
        <v>5755</v>
      </c>
      <c r="E2960" t="s">
        <v>136</v>
      </c>
      <c r="F2960" t="s">
        <v>1058</v>
      </c>
      <c r="G2960" t="s">
        <v>1059</v>
      </c>
      <c r="H2960" t="s">
        <v>136</v>
      </c>
      <c r="I2960" t="s">
        <v>18</v>
      </c>
      <c r="J2960">
        <v>55.264256500000002</v>
      </c>
      <c r="K2960">
        <v>7.2314596680000003</v>
      </c>
      <c r="L2960">
        <v>105.985927</v>
      </c>
      <c r="M2960" t="s">
        <v>18</v>
      </c>
      <c r="N2960" t="str" cm="1">
        <f t="array" ref="N2960">_xlfn.IFS(J2960&lt;=29,"Twenties",J2960&lt;=39,"Thirties",J2960&lt;=49,"Fourties",J2960&lt;=59,"Fifties",J2960&gt;59,"Elders")</f>
        <v>Fifties</v>
      </c>
      <c r="O2960" t="str" cm="1">
        <f t="array" ref="O2960">_xlfn.IFS(K2961&lt;=5,"Very Short",K2961&lt;=10,"Short",K2961&lt;=15,"Mid-Class",K2961&lt;=20,"Long",K2961&lt;=25," Very Long",K2961&gt;25,"Lifer")</f>
        <v>Short</v>
      </c>
      <c r="P2960" t="str" cm="1">
        <f t="array" ref="P2960">_xlfn.IFS(L2960&lt;=39,"Negligible",L2960&lt;=79,"Minimal",L2960&lt;=119,"Moderate",L2960&lt;=158,"High Moderate",L2960&lt;=198," High",L2960&lt;=238,"Very High",L2960&lt;=278,"Severe")</f>
        <v>Moderate</v>
      </c>
      <c r="Q2960" s="3">
        <f t="shared" si="46"/>
        <v>4.4160802916666668</v>
      </c>
    </row>
    <row r="2961" spans="1:17" x14ac:dyDescent="0.25">
      <c r="A2961">
        <v>2960</v>
      </c>
      <c r="B2961" t="s">
        <v>3040</v>
      </c>
      <c r="C2961" t="s">
        <v>3041</v>
      </c>
      <c r="D2961" t="s">
        <v>5755</v>
      </c>
      <c r="E2961" t="s">
        <v>132</v>
      </c>
      <c r="F2961" t="s">
        <v>1058</v>
      </c>
      <c r="G2961" t="s">
        <v>1059</v>
      </c>
      <c r="H2961" t="s">
        <v>132</v>
      </c>
      <c r="I2961" t="s">
        <v>18</v>
      </c>
      <c r="J2961">
        <v>35.094474140000003</v>
      </c>
      <c r="K2961">
        <v>7.4497340000000003</v>
      </c>
      <c r="L2961">
        <v>35.289098279999997</v>
      </c>
      <c r="M2961" t="s">
        <v>18</v>
      </c>
      <c r="N2961" t="str" cm="1">
        <f t="array" ref="N2961">_xlfn.IFS(J2961&lt;=29,"Twenties",J2961&lt;=39,"Thirties",J2961&lt;=49,"Fourties",J2961&lt;=59,"Fifties",J2961&gt;59,"Elders")</f>
        <v>Thirties</v>
      </c>
      <c r="O2961" t="str" cm="1">
        <f t="array" ref="O2961">_xlfn.IFS(K2962&lt;=5,"Very Short",K2962&lt;=10,"Short",K2962&lt;=15,"Mid-Class",K2962&lt;=20,"Long",K2962&lt;=25," Very Long",K2962&gt;25,"Lifer")</f>
        <v>Very Short</v>
      </c>
      <c r="P2961" t="str" cm="1">
        <f t="array" ref="P2961">_xlfn.IFS(L2961&lt;=39,"Negligible",L2961&lt;=79,"Minimal",L2961&lt;=119,"Moderate",L2961&lt;=158,"High Moderate",L2961&lt;=198," High",L2961&lt;=238,"Very High",L2961&lt;=278,"Severe")</f>
        <v>Negligible</v>
      </c>
      <c r="Q2961" s="3">
        <f t="shared" si="46"/>
        <v>1.470379095</v>
      </c>
    </row>
    <row r="2962" spans="1:17" x14ac:dyDescent="0.25">
      <c r="A2962">
        <v>2961</v>
      </c>
      <c r="B2962" t="s">
        <v>32</v>
      </c>
      <c r="C2962" t="s">
        <v>861</v>
      </c>
      <c r="D2962" t="s">
        <v>5755</v>
      </c>
      <c r="E2962" t="s">
        <v>2006</v>
      </c>
      <c r="F2962" t="s">
        <v>1058</v>
      </c>
      <c r="G2962" t="s">
        <v>1059</v>
      </c>
      <c r="H2962" t="s">
        <v>105</v>
      </c>
      <c r="I2962" t="s">
        <v>18</v>
      </c>
      <c r="J2962">
        <v>24.40207612</v>
      </c>
      <c r="K2962">
        <v>3.7305162940000001</v>
      </c>
      <c r="L2962">
        <v>0</v>
      </c>
      <c r="M2962" t="s">
        <v>18</v>
      </c>
      <c r="N2962" t="str" cm="1">
        <f t="array" ref="N2962">_xlfn.IFS(J2962&lt;=29,"Twenties",J2962&lt;=39,"Thirties",J2962&lt;=49,"Fourties",J2962&lt;=59,"Fifties",J2962&gt;59,"Elders")</f>
        <v>Twenties</v>
      </c>
      <c r="O2962" t="str" cm="1">
        <f t="array" ref="O2962">_xlfn.IFS(K2963&lt;=5,"Very Short",K2963&lt;=10,"Short",K2963&lt;=15,"Mid-Class",K2963&lt;=20,"Long",K2963&lt;=25," Very Long",K2963&gt;25,"Lifer")</f>
        <v>Short</v>
      </c>
      <c r="P2962" t="str" cm="1">
        <f t="array" ref="P2962">_xlfn.IFS(L2962&lt;=39,"Negligible",L2962&lt;=79,"Minimal",L2962&lt;=119,"Moderate",L2962&lt;=158,"High Moderate",L2962&lt;=198," High",L2962&lt;=238,"Very High",L2962&lt;=278,"Severe")</f>
        <v>Negligible</v>
      </c>
      <c r="Q2962" s="3">
        <f t="shared" si="46"/>
        <v>0</v>
      </c>
    </row>
    <row r="2963" spans="1:17" x14ac:dyDescent="0.25">
      <c r="A2963">
        <v>2962</v>
      </c>
      <c r="B2963" t="s">
        <v>3042</v>
      </c>
      <c r="C2963" t="s">
        <v>985</v>
      </c>
      <c r="D2963" t="s">
        <v>5755</v>
      </c>
      <c r="E2963" t="s">
        <v>31</v>
      </c>
      <c r="F2963" t="s">
        <v>1058</v>
      </c>
      <c r="G2963" t="s">
        <v>1059</v>
      </c>
      <c r="H2963" t="s">
        <v>31</v>
      </c>
      <c r="I2963" t="s">
        <v>18</v>
      </c>
      <c r="J2963">
        <v>35.172887379999999</v>
      </c>
      <c r="K2963">
        <v>7.2471227379999998</v>
      </c>
      <c r="L2963">
        <v>17.093459299999999</v>
      </c>
      <c r="M2963" t="s">
        <v>18</v>
      </c>
      <c r="N2963" t="str" cm="1">
        <f t="array" ref="N2963">_xlfn.IFS(J2963&lt;=29,"Twenties",J2963&lt;=39,"Thirties",J2963&lt;=49,"Fourties",J2963&lt;=59,"Fifties",J2963&gt;59,"Elders")</f>
        <v>Thirties</v>
      </c>
      <c r="O2963" t="str" cm="1">
        <f t="array" ref="O2963">_xlfn.IFS(K2964&lt;=5,"Very Short",K2964&lt;=10,"Short",K2964&lt;=15,"Mid-Class",K2964&lt;=20,"Long",K2964&lt;=25," Very Long",K2964&gt;25,"Lifer")</f>
        <v>Short</v>
      </c>
      <c r="P2963" t="str" cm="1">
        <f t="array" ref="P2963">_xlfn.IFS(L2963&lt;=39,"Negligible",L2963&lt;=79,"Minimal",L2963&lt;=119,"Moderate",L2963&lt;=158,"High Moderate",L2963&lt;=198," High",L2963&lt;=238,"Very High",L2963&lt;=278,"Severe")</f>
        <v>Negligible</v>
      </c>
      <c r="Q2963" s="3">
        <f t="shared" si="46"/>
        <v>0.71222747083333326</v>
      </c>
    </row>
    <row r="2964" spans="1:17" x14ac:dyDescent="0.25">
      <c r="A2964">
        <v>2963</v>
      </c>
      <c r="B2964" t="s">
        <v>2978</v>
      </c>
      <c r="C2964" t="s">
        <v>1661</v>
      </c>
      <c r="D2964" t="s">
        <v>5754</v>
      </c>
      <c r="E2964" t="s">
        <v>52</v>
      </c>
      <c r="F2964" t="s">
        <v>2303</v>
      </c>
      <c r="G2964" t="s">
        <v>1824</v>
      </c>
      <c r="H2964" t="s">
        <v>52</v>
      </c>
      <c r="I2964" t="s">
        <v>18</v>
      </c>
      <c r="J2964">
        <v>48.633875879999998</v>
      </c>
      <c r="K2964">
        <v>6.9504830310000001</v>
      </c>
      <c r="L2964">
        <v>76.103417320000005</v>
      </c>
      <c r="M2964" t="s">
        <v>18</v>
      </c>
      <c r="N2964" t="str" cm="1">
        <f t="array" ref="N2964">_xlfn.IFS(J2964&lt;=29,"Twenties",J2964&lt;=39,"Thirties",J2964&lt;=49,"Fourties",J2964&lt;=59,"Fifties",J2964&gt;59,"Elders")</f>
        <v>Fourties</v>
      </c>
      <c r="O2964" t="str" cm="1">
        <f t="array" ref="O2964">_xlfn.IFS(K2965&lt;=5,"Very Short",K2965&lt;=10,"Short",K2965&lt;=15,"Mid-Class",K2965&lt;=20,"Long",K2965&lt;=25," Very Long",K2965&gt;25,"Lifer")</f>
        <v>Very Short</v>
      </c>
      <c r="P2964" t="str" cm="1">
        <f t="array" ref="P2964">_xlfn.IFS(L2964&lt;=39,"Negligible",L2964&lt;=79,"Minimal",L2964&lt;=119,"Moderate",L2964&lt;=158,"High Moderate",L2964&lt;=198," High",L2964&lt;=238,"Very High",L2964&lt;=278,"Severe")</f>
        <v>Minimal</v>
      </c>
      <c r="Q2964" s="3">
        <f t="shared" si="46"/>
        <v>3.1709757216666667</v>
      </c>
    </row>
    <row r="2965" spans="1:17" x14ac:dyDescent="0.25">
      <c r="A2965">
        <v>2964</v>
      </c>
      <c r="B2965" t="s">
        <v>1900</v>
      </c>
      <c r="C2965" t="s">
        <v>75</v>
      </c>
      <c r="D2965" t="s">
        <v>5754</v>
      </c>
      <c r="E2965" t="s">
        <v>260</v>
      </c>
      <c r="F2965" t="s">
        <v>1058</v>
      </c>
      <c r="G2965" t="s">
        <v>1059</v>
      </c>
      <c r="H2965" t="s">
        <v>260</v>
      </c>
      <c r="I2965" t="s">
        <v>18</v>
      </c>
      <c r="J2965">
        <v>18.23617179</v>
      </c>
      <c r="K2965">
        <v>4.731764503</v>
      </c>
      <c r="L2965">
        <v>0</v>
      </c>
      <c r="M2965" t="s">
        <v>18</v>
      </c>
      <c r="N2965" t="str" cm="1">
        <f t="array" ref="N2965">_xlfn.IFS(J2965&lt;=29,"Twenties",J2965&lt;=39,"Thirties",J2965&lt;=49,"Fourties",J2965&lt;=59,"Fifties",J2965&gt;59,"Elders")</f>
        <v>Twenties</v>
      </c>
      <c r="O2965" t="str" cm="1">
        <f t="array" ref="O2965">_xlfn.IFS(K2966&lt;=5,"Very Short",K2966&lt;=10,"Short",K2966&lt;=15,"Mid-Class",K2966&lt;=20,"Long",K2966&lt;=25," Very Long",K2966&gt;25,"Lifer")</f>
        <v>Short</v>
      </c>
      <c r="P2965" t="str" cm="1">
        <f t="array" ref="P2965">_xlfn.IFS(L2965&lt;=39,"Negligible",L2965&lt;=79,"Minimal",L2965&lt;=119,"Moderate",L2965&lt;=158,"High Moderate",L2965&lt;=198," High",L2965&lt;=238,"Very High",L2965&lt;=278,"Severe")</f>
        <v>Negligible</v>
      </c>
      <c r="Q2965" s="3">
        <f t="shared" si="46"/>
        <v>0</v>
      </c>
    </row>
    <row r="2966" spans="1:17" x14ac:dyDescent="0.25">
      <c r="A2966">
        <v>2965</v>
      </c>
      <c r="B2966" t="s">
        <v>3043</v>
      </c>
      <c r="C2966" t="s">
        <v>883</v>
      </c>
      <c r="D2966" t="s">
        <v>5754</v>
      </c>
      <c r="E2966" t="s">
        <v>31</v>
      </c>
      <c r="F2966" t="s">
        <v>1058</v>
      </c>
      <c r="G2966" t="s">
        <v>1059</v>
      </c>
      <c r="H2966" t="s">
        <v>31</v>
      </c>
      <c r="I2966" t="s">
        <v>18</v>
      </c>
      <c r="J2966">
        <v>40.319505530000001</v>
      </c>
      <c r="K2966">
        <v>7.2768116669999996</v>
      </c>
      <c r="L2966">
        <v>61.208009420000003</v>
      </c>
      <c r="M2966" t="s">
        <v>18</v>
      </c>
      <c r="N2966" t="str" cm="1">
        <f t="array" ref="N2966">_xlfn.IFS(J2966&lt;=29,"Twenties",J2966&lt;=39,"Thirties",J2966&lt;=49,"Fourties",J2966&lt;=59,"Fifties",J2966&gt;59,"Elders")</f>
        <v>Fourties</v>
      </c>
      <c r="O2966" t="str" cm="1">
        <f t="array" ref="O2966">_xlfn.IFS(K2967&lt;=5,"Very Short",K2967&lt;=10,"Short",K2967&lt;=15,"Mid-Class",K2967&lt;=20,"Long",K2967&lt;=25," Very Long",K2967&gt;25,"Lifer")</f>
        <v>Very Short</v>
      </c>
      <c r="P2966" t="str" cm="1">
        <f t="array" ref="P2966">_xlfn.IFS(L2966&lt;=39,"Negligible",L2966&lt;=79,"Minimal",L2966&lt;=119,"Moderate",L2966&lt;=158,"High Moderate",L2966&lt;=198," High",L2966&lt;=238,"Very High",L2966&lt;=278,"Severe")</f>
        <v>Minimal</v>
      </c>
      <c r="Q2966" s="3">
        <f t="shared" si="46"/>
        <v>2.5503337258333336</v>
      </c>
    </row>
    <row r="2967" spans="1:17" x14ac:dyDescent="0.25">
      <c r="A2967">
        <v>2966</v>
      </c>
      <c r="B2967" t="s">
        <v>3044</v>
      </c>
      <c r="C2967" t="s">
        <v>54</v>
      </c>
      <c r="D2967" t="s">
        <v>5755</v>
      </c>
      <c r="E2967" t="s">
        <v>25</v>
      </c>
      <c r="F2967" t="s">
        <v>1058</v>
      </c>
      <c r="G2967" t="s">
        <v>1059</v>
      </c>
      <c r="H2967" t="s">
        <v>25</v>
      </c>
      <c r="I2967" t="s">
        <v>18</v>
      </c>
      <c r="J2967">
        <v>49.350509870000003</v>
      </c>
      <c r="K2967">
        <v>1.945014212</v>
      </c>
      <c r="L2967">
        <v>72.403360030000002</v>
      </c>
      <c r="M2967" t="s">
        <v>18</v>
      </c>
      <c r="N2967" t="str" cm="1">
        <f t="array" ref="N2967">_xlfn.IFS(J2967&lt;=29,"Twenties",J2967&lt;=39,"Thirties",J2967&lt;=49,"Fourties",J2967&lt;=59,"Fifties",J2967&gt;59,"Elders")</f>
        <v>Fifties</v>
      </c>
      <c r="O2967" t="str" cm="1">
        <f t="array" ref="O2967">_xlfn.IFS(K2968&lt;=5,"Very Short",K2968&lt;=10,"Short",K2968&lt;=15,"Mid-Class",K2968&lt;=20,"Long",K2968&lt;=25," Very Long",K2968&gt;25,"Lifer")</f>
        <v>Very Short</v>
      </c>
      <c r="P2967" t="str" cm="1">
        <f t="array" ref="P2967">_xlfn.IFS(L2967&lt;=39,"Negligible",L2967&lt;=79,"Minimal",L2967&lt;=119,"Moderate",L2967&lt;=158,"High Moderate",L2967&lt;=198," High",L2967&lt;=238,"Very High",L2967&lt;=278,"Severe")</f>
        <v>Minimal</v>
      </c>
      <c r="Q2967" s="3">
        <f t="shared" si="46"/>
        <v>3.0168066679166667</v>
      </c>
    </row>
    <row r="2968" spans="1:17" x14ac:dyDescent="0.25">
      <c r="A2968">
        <v>2967</v>
      </c>
      <c r="B2968" t="s">
        <v>3045</v>
      </c>
      <c r="C2968" t="s">
        <v>788</v>
      </c>
      <c r="D2968" t="s">
        <v>5754</v>
      </c>
      <c r="E2968" t="s">
        <v>28</v>
      </c>
      <c r="F2968" t="s">
        <v>2303</v>
      </c>
      <c r="G2968" t="s">
        <v>1824</v>
      </c>
      <c r="H2968" t="s">
        <v>28</v>
      </c>
      <c r="I2968" t="s">
        <v>18</v>
      </c>
      <c r="J2968">
        <v>50.940932439999997</v>
      </c>
      <c r="K2968">
        <v>4.6544682359999996</v>
      </c>
      <c r="L2968">
        <v>100.0611967</v>
      </c>
      <c r="M2968" t="s">
        <v>18</v>
      </c>
      <c r="N2968" t="str" cm="1">
        <f t="array" ref="N2968">_xlfn.IFS(J2968&lt;=29,"Twenties",J2968&lt;=39,"Thirties",J2968&lt;=49,"Fourties",J2968&lt;=59,"Fifties",J2968&gt;59,"Elders")</f>
        <v>Fifties</v>
      </c>
      <c r="O2968" t="str" cm="1">
        <f t="array" ref="O2968">_xlfn.IFS(K2969&lt;=5,"Very Short",K2969&lt;=10,"Short",K2969&lt;=15,"Mid-Class",K2969&lt;=20,"Long",K2969&lt;=25," Very Long",K2969&gt;25,"Lifer")</f>
        <v>Very Short</v>
      </c>
      <c r="P2968" t="str" cm="1">
        <f t="array" ref="P2968">_xlfn.IFS(L2968&lt;=39,"Negligible",L2968&lt;=79,"Minimal",L2968&lt;=119,"Moderate",L2968&lt;=158,"High Moderate",L2968&lt;=198," High",L2968&lt;=238,"Very High",L2968&lt;=278,"Severe")</f>
        <v>Moderate</v>
      </c>
      <c r="Q2968" s="3">
        <f t="shared" si="46"/>
        <v>4.1692165291666665</v>
      </c>
    </row>
    <row r="2969" spans="1:17" x14ac:dyDescent="0.25">
      <c r="A2969">
        <v>2968</v>
      </c>
      <c r="B2969" t="s">
        <v>1140</v>
      </c>
      <c r="C2969" t="s">
        <v>1849</v>
      </c>
      <c r="D2969" t="s">
        <v>5754</v>
      </c>
      <c r="E2969" t="s">
        <v>36</v>
      </c>
      <c r="F2969" t="s">
        <v>609</v>
      </c>
      <c r="G2969" t="s">
        <v>610</v>
      </c>
      <c r="H2969" t="s">
        <v>36</v>
      </c>
      <c r="I2969" t="s">
        <v>18</v>
      </c>
      <c r="J2969">
        <v>43.008698670000001</v>
      </c>
      <c r="K2969">
        <v>3.661751851</v>
      </c>
      <c r="L2969">
        <v>80.288030280000001</v>
      </c>
      <c r="M2969" t="s">
        <v>18</v>
      </c>
      <c r="N2969" t="str" cm="1">
        <f t="array" ref="N2969">_xlfn.IFS(J2969&lt;=29,"Twenties",J2969&lt;=39,"Thirties",J2969&lt;=49,"Fourties",J2969&lt;=59,"Fifties",J2969&gt;59,"Elders")</f>
        <v>Fourties</v>
      </c>
      <c r="O2969" t="str" cm="1">
        <f t="array" ref="O2969">_xlfn.IFS(K2970&lt;=5,"Very Short",K2970&lt;=10,"Short",K2970&lt;=15,"Mid-Class",K2970&lt;=20,"Long",K2970&lt;=25," Very Long",K2970&gt;25,"Lifer")</f>
        <v>Short</v>
      </c>
      <c r="P2969" t="str" cm="1">
        <f t="array" ref="P2969">_xlfn.IFS(L2969&lt;=39,"Negligible",L2969&lt;=79,"Minimal",L2969&lt;=119,"Moderate",L2969&lt;=158,"High Moderate",L2969&lt;=198," High",L2969&lt;=238,"Very High",L2969&lt;=278,"Severe")</f>
        <v>Moderate</v>
      </c>
      <c r="Q2969" s="3">
        <f t="shared" si="46"/>
        <v>3.3453345950000002</v>
      </c>
    </row>
    <row r="2970" spans="1:17" x14ac:dyDescent="0.25">
      <c r="A2970">
        <v>2969</v>
      </c>
      <c r="B2970" t="s">
        <v>3046</v>
      </c>
      <c r="C2970" t="s">
        <v>3047</v>
      </c>
      <c r="D2970" t="s">
        <v>5754</v>
      </c>
      <c r="E2970" t="s">
        <v>36</v>
      </c>
      <c r="F2970" t="s">
        <v>609</v>
      </c>
      <c r="G2970" t="s">
        <v>610</v>
      </c>
      <c r="H2970" t="s">
        <v>36</v>
      </c>
      <c r="I2970" t="s">
        <v>18</v>
      </c>
      <c r="J2970">
        <v>46.027630139999999</v>
      </c>
      <c r="K2970">
        <v>7.2785999190000004</v>
      </c>
      <c r="L2970">
        <v>62.230387759999999</v>
      </c>
      <c r="M2970" t="s">
        <v>18</v>
      </c>
      <c r="N2970" t="str" cm="1">
        <f t="array" ref="N2970">_xlfn.IFS(J2970&lt;=29,"Twenties",J2970&lt;=39,"Thirties",J2970&lt;=49,"Fourties",J2970&lt;=59,"Fifties",J2970&gt;59,"Elders")</f>
        <v>Fourties</v>
      </c>
      <c r="O2970" t="str" cm="1">
        <f t="array" ref="O2970">_xlfn.IFS(K2971&lt;=5,"Very Short",K2971&lt;=10,"Short",K2971&lt;=15,"Mid-Class",K2971&lt;=20,"Long",K2971&lt;=25," Very Long",K2971&gt;25,"Lifer")</f>
        <v>Short</v>
      </c>
      <c r="P2970" t="str" cm="1">
        <f t="array" ref="P2970">_xlfn.IFS(L2970&lt;=39,"Negligible",L2970&lt;=79,"Minimal",L2970&lt;=119,"Moderate",L2970&lt;=158,"High Moderate",L2970&lt;=198," High",L2970&lt;=238,"Very High",L2970&lt;=278,"Severe")</f>
        <v>Minimal</v>
      </c>
      <c r="Q2970" s="3">
        <f t="shared" si="46"/>
        <v>2.5929328233333333</v>
      </c>
    </row>
    <row r="2971" spans="1:17" x14ac:dyDescent="0.25">
      <c r="A2971">
        <v>2970</v>
      </c>
      <c r="B2971" t="s">
        <v>765</v>
      </c>
      <c r="C2971" t="s">
        <v>273</v>
      </c>
      <c r="D2971" t="s">
        <v>5754</v>
      </c>
      <c r="E2971" t="s">
        <v>121</v>
      </c>
      <c r="F2971" t="s">
        <v>2303</v>
      </c>
      <c r="G2971" t="s">
        <v>1824</v>
      </c>
      <c r="H2971" t="s">
        <v>121</v>
      </c>
      <c r="I2971" t="s">
        <v>18</v>
      </c>
      <c r="J2971">
        <v>42.128028020000002</v>
      </c>
      <c r="K2971">
        <v>5.4444789760000001</v>
      </c>
      <c r="L2971">
        <v>26.699867210000001</v>
      </c>
      <c r="M2971" t="s">
        <v>18</v>
      </c>
      <c r="N2971" t="str" cm="1">
        <f t="array" ref="N2971">_xlfn.IFS(J2971&lt;=29,"Twenties",J2971&lt;=39,"Thirties",J2971&lt;=49,"Fourties",J2971&lt;=59,"Fifties",J2971&gt;59,"Elders")</f>
        <v>Fourties</v>
      </c>
      <c r="O2971" t="str" cm="1">
        <f t="array" ref="O2971">_xlfn.IFS(K2972&lt;=5,"Very Short",K2972&lt;=10,"Short",K2972&lt;=15,"Mid-Class",K2972&lt;=20,"Long",K2972&lt;=25," Very Long",K2972&gt;25,"Lifer")</f>
        <v>Short</v>
      </c>
      <c r="P2971" t="str" cm="1">
        <f t="array" ref="P2971">_xlfn.IFS(L2971&lt;=39,"Negligible",L2971&lt;=79,"Minimal",L2971&lt;=119,"Moderate",L2971&lt;=158,"High Moderate",L2971&lt;=198," High",L2971&lt;=238,"Very High",L2971&lt;=278,"Severe")</f>
        <v>Negligible</v>
      </c>
      <c r="Q2971" s="3">
        <f t="shared" si="46"/>
        <v>1.1124944670833334</v>
      </c>
    </row>
    <row r="2972" spans="1:17" x14ac:dyDescent="0.25">
      <c r="A2972">
        <v>2971</v>
      </c>
      <c r="B2972" t="s">
        <v>1021</v>
      </c>
      <c r="C2972" t="s">
        <v>3048</v>
      </c>
      <c r="D2972" t="s">
        <v>5754</v>
      </c>
      <c r="E2972" t="s">
        <v>826</v>
      </c>
      <c r="F2972" t="s">
        <v>1058</v>
      </c>
      <c r="G2972" t="s">
        <v>1059</v>
      </c>
      <c r="H2972" t="s">
        <v>22</v>
      </c>
      <c r="I2972" t="s">
        <v>18</v>
      </c>
      <c r="J2972">
        <v>33.724035170000001</v>
      </c>
      <c r="K2972">
        <v>6.4152923340000001</v>
      </c>
      <c r="L2972">
        <v>27.604335160000002</v>
      </c>
      <c r="M2972" t="s">
        <v>18</v>
      </c>
      <c r="N2972" t="str" cm="1">
        <f t="array" ref="N2972">_xlfn.IFS(J2972&lt;=29,"Twenties",J2972&lt;=39,"Thirties",J2972&lt;=49,"Fourties",J2972&lt;=59,"Fifties",J2972&gt;59,"Elders")</f>
        <v>Thirties</v>
      </c>
      <c r="O2972" t="str" cm="1">
        <f t="array" ref="O2972">_xlfn.IFS(K2973&lt;=5,"Very Short",K2973&lt;=10,"Short",K2973&lt;=15,"Mid-Class",K2973&lt;=20,"Long",K2973&lt;=25," Very Long",K2973&gt;25,"Lifer")</f>
        <v>Very Short</v>
      </c>
      <c r="P2972" t="str" cm="1">
        <f t="array" ref="P2972">_xlfn.IFS(L2972&lt;=39,"Negligible",L2972&lt;=79,"Minimal",L2972&lt;=119,"Moderate",L2972&lt;=158,"High Moderate",L2972&lt;=198," High",L2972&lt;=238,"Very High",L2972&lt;=278,"Severe")</f>
        <v>Negligible</v>
      </c>
      <c r="Q2972" s="3">
        <f t="shared" si="46"/>
        <v>1.1501806316666667</v>
      </c>
    </row>
    <row r="2973" spans="1:17" x14ac:dyDescent="0.25">
      <c r="A2973">
        <v>2972</v>
      </c>
      <c r="B2973" t="s">
        <v>3049</v>
      </c>
      <c r="C2973" t="s">
        <v>424</v>
      </c>
      <c r="D2973" t="s">
        <v>5755</v>
      </c>
      <c r="E2973" t="s">
        <v>786</v>
      </c>
      <c r="F2973" t="s">
        <v>818</v>
      </c>
      <c r="G2973" t="s">
        <v>819</v>
      </c>
      <c r="H2973" t="s">
        <v>786</v>
      </c>
      <c r="I2973" t="s">
        <v>18</v>
      </c>
      <c r="J2973">
        <v>39.113975859999996</v>
      </c>
      <c r="K2973">
        <v>4.0396766260000003</v>
      </c>
      <c r="L2973">
        <v>54.421018740000001</v>
      </c>
      <c r="M2973" t="s">
        <v>18</v>
      </c>
      <c r="N2973" t="str" cm="1">
        <f t="array" ref="N2973">_xlfn.IFS(J2973&lt;=29,"Twenties",J2973&lt;=39,"Thirties",J2973&lt;=49,"Fourties",J2973&lt;=59,"Fifties",J2973&gt;59,"Elders")</f>
        <v>Fourties</v>
      </c>
      <c r="O2973" t="str" cm="1">
        <f t="array" ref="O2973">_xlfn.IFS(K2974&lt;=5,"Very Short",K2974&lt;=10,"Short",K2974&lt;=15,"Mid-Class",K2974&lt;=20,"Long",K2974&lt;=25," Very Long",K2974&gt;25,"Lifer")</f>
        <v>Short</v>
      </c>
      <c r="P2973" t="str" cm="1">
        <f t="array" ref="P2973">_xlfn.IFS(L2973&lt;=39,"Negligible",L2973&lt;=79,"Minimal",L2973&lt;=119,"Moderate",L2973&lt;=158,"High Moderate",L2973&lt;=198," High",L2973&lt;=238,"Very High",L2973&lt;=278,"Severe")</f>
        <v>Minimal</v>
      </c>
      <c r="Q2973" s="3">
        <f t="shared" si="46"/>
        <v>2.2675424474999999</v>
      </c>
    </row>
    <row r="2974" spans="1:17" x14ac:dyDescent="0.25">
      <c r="A2974">
        <v>2973</v>
      </c>
      <c r="B2974" t="s">
        <v>2587</v>
      </c>
      <c r="C2974" t="s">
        <v>891</v>
      </c>
      <c r="D2974" t="s">
        <v>5755</v>
      </c>
      <c r="E2974" t="s">
        <v>28</v>
      </c>
      <c r="F2974" t="s">
        <v>2303</v>
      </c>
      <c r="G2974" t="s">
        <v>1824</v>
      </c>
      <c r="H2974" t="s">
        <v>28</v>
      </c>
      <c r="I2974" t="s">
        <v>18</v>
      </c>
      <c r="J2974">
        <v>32.770531419999998</v>
      </c>
      <c r="K2974">
        <v>6.3991386769999998</v>
      </c>
      <c r="L2974">
        <v>12.923492270000001</v>
      </c>
      <c r="M2974" t="s">
        <v>18</v>
      </c>
      <c r="N2974" t="str" cm="1">
        <f t="array" ref="N2974">_xlfn.IFS(J2974&lt;=29,"Twenties",J2974&lt;=39,"Thirties",J2974&lt;=49,"Fourties",J2974&lt;=59,"Fifties",J2974&gt;59,"Elders")</f>
        <v>Thirties</v>
      </c>
      <c r="O2974" t="str" cm="1">
        <f t="array" ref="O2974">_xlfn.IFS(K2975&lt;=5,"Very Short",K2975&lt;=10,"Short",K2975&lt;=15,"Mid-Class",K2975&lt;=20,"Long",K2975&lt;=25," Very Long",K2975&gt;25,"Lifer")</f>
        <v>Short</v>
      </c>
      <c r="P2974" t="str" cm="1">
        <f t="array" ref="P2974">_xlfn.IFS(L2974&lt;=39,"Negligible",L2974&lt;=79,"Minimal",L2974&lt;=119,"Moderate",L2974&lt;=158,"High Moderate",L2974&lt;=198," High",L2974&lt;=238,"Very High",L2974&lt;=278,"Severe")</f>
        <v>Negligible</v>
      </c>
      <c r="Q2974" s="3">
        <f t="shared" si="46"/>
        <v>0.53847884458333339</v>
      </c>
    </row>
    <row r="2975" spans="1:17" x14ac:dyDescent="0.25">
      <c r="A2975">
        <v>2974</v>
      </c>
      <c r="B2975" t="s">
        <v>3050</v>
      </c>
      <c r="C2975" t="s">
        <v>3051</v>
      </c>
      <c r="D2975" t="s">
        <v>5754</v>
      </c>
      <c r="E2975" t="s">
        <v>25</v>
      </c>
      <c r="F2975" t="s">
        <v>1058</v>
      </c>
      <c r="G2975" t="s">
        <v>1059</v>
      </c>
      <c r="H2975" t="s">
        <v>25</v>
      </c>
      <c r="I2975" t="s">
        <v>18</v>
      </c>
      <c r="J2975">
        <v>45.721641730000002</v>
      </c>
      <c r="K2975">
        <v>6.8846200499999997</v>
      </c>
      <c r="L2975">
        <v>98.508936550000001</v>
      </c>
      <c r="M2975" t="s">
        <v>18</v>
      </c>
      <c r="N2975" t="str" cm="1">
        <f t="array" ref="N2975">_xlfn.IFS(J2975&lt;=29,"Twenties",J2975&lt;=39,"Thirties",J2975&lt;=49,"Fourties",J2975&lt;=59,"Fifties",J2975&gt;59,"Elders")</f>
        <v>Fourties</v>
      </c>
      <c r="O2975" t="str" cm="1">
        <f t="array" ref="O2975">_xlfn.IFS(K2976&lt;=5,"Very Short",K2976&lt;=10,"Short",K2976&lt;=15,"Mid-Class",K2976&lt;=20,"Long",K2976&lt;=25," Very Long",K2976&gt;25,"Lifer")</f>
        <v>Very Short</v>
      </c>
      <c r="P2975" t="str" cm="1">
        <f t="array" ref="P2975">_xlfn.IFS(L2975&lt;=39,"Negligible",L2975&lt;=79,"Minimal",L2975&lt;=119,"Moderate",L2975&lt;=158,"High Moderate",L2975&lt;=198," High",L2975&lt;=238,"Very High",L2975&lt;=278,"Severe")</f>
        <v>Moderate</v>
      </c>
      <c r="Q2975" s="3">
        <f t="shared" si="46"/>
        <v>4.1045390229166667</v>
      </c>
    </row>
    <row r="2976" spans="1:17" x14ac:dyDescent="0.25">
      <c r="A2976">
        <v>2975</v>
      </c>
      <c r="B2976" t="s">
        <v>3052</v>
      </c>
      <c r="C2976" t="s">
        <v>2223</v>
      </c>
      <c r="D2976" t="s">
        <v>5755</v>
      </c>
      <c r="E2976" t="s">
        <v>28</v>
      </c>
      <c r="F2976" t="s">
        <v>2303</v>
      </c>
      <c r="G2976" t="s">
        <v>1824</v>
      </c>
      <c r="H2976" t="s">
        <v>28</v>
      </c>
      <c r="I2976" t="s">
        <v>18</v>
      </c>
      <c r="J2976">
        <v>34.856473469999997</v>
      </c>
      <c r="K2976">
        <v>3.1935674330000001</v>
      </c>
      <c r="L2976">
        <v>0</v>
      </c>
      <c r="M2976" t="s">
        <v>18</v>
      </c>
      <c r="N2976" t="str" cm="1">
        <f t="array" ref="N2976">_xlfn.IFS(J2976&lt;=29,"Twenties",J2976&lt;=39,"Thirties",J2976&lt;=49,"Fourties",J2976&lt;=59,"Fifties",J2976&gt;59,"Elders")</f>
        <v>Thirties</v>
      </c>
      <c r="O2976" t="str" cm="1">
        <f t="array" ref="O2976">_xlfn.IFS(K2977&lt;=5,"Very Short",K2977&lt;=10,"Short",K2977&lt;=15,"Mid-Class",K2977&lt;=20,"Long",K2977&lt;=25," Very Long",K2977&gt;25,"Lifer")</f>
        <v>Very Short</v>
      </c>
      <c r="P2976" t="str" cm="1">
        <f t="array" ref="P2976">_xlfn.IFS(L2976&lt;=39,"Negligible",L2976&lt;=79,"Minimal",L2976&lt;=119,"Moderate",L2976&lt;=158,"High Moderate",L2976&lt;=198," High",L2976&lt;=238,"Very High",L2976&lt;=278,"Severe")</f>
        <v>Negligible</v>
      </c>
      <c r="Q2976" s="3">
        <f t="shared" si="46"/>
        <v>0</v>
      </c>
    </row>
    <row r="2977" spans="1:17" x14ac:dyDescent="0.25">
      <c r="A2977">
        <v>2976</v>
      </c>
      <c r="B2977" t="s">
        <v>3053</v>
      </c>
      <c r="C2977" t="s">
        <v>3054</v>
      </c>
      <c r="D2977" t="s">
        <v>5755</v>
      </c>
      <c r="E2977" t="s">
        <v>28</v>
      </c>
      <c r="F2977" t="s">
        <v>2303</v>
      </c>
      <c r="G2977" t="s">
        <v>1824</v>
      </c>
      <c r="H2977" t="s">
        <v>28</v>
      </c>
      <c r="I2977" t="s">
        <v>18</v>
      </c>
      <c r="J2977">
        <v>58.29843168</v>
      </c>
      <c r="K2977">
        <v>0.63788056100000001</v>
      </c>
      <c r="L2977">
        <v>104.69515079999999</v>
      </c>
      <c r="M2977" t="s">
        <v>18</v>
      </c>
      <c r="N2977" t="str" cm="1">
        <f t="array" ref="N2977">_xlfn.IFS(J2977&lt;=29,"Twenties",J2977&lt;=39,"Thirties",J2977&lt;=49,"Fourties",J2977&lt;=59,"Fifties",J2977&gt;59,"Elders")</f>
        <v>Fifties</v>
      </c>
      <c r="O2977" t="str" cm="1">
        <f t="array" ref="O2977">_xlfn.IFS(K2978&lt;=5,"Very Short",K2978&lt;=10,"Short",K2978&lt;=15,"Mid-Class",K2978&lt;=20,"Long",K2978&lt;=25," Very Long",K2978&gt;25,"Lifer")</f>
        <v>Short</v>
      </c>
      <c r="P2977" t="str" cm="1">
        <f t="array" ref="P2977">_xlfn.IFS(L2977&lt;=39,"Negligible",L2977&lt;=79,"Minimal",L2977&lt;=119,"Moderate",L2977&lt;=158,"High Moderate",L2977&lt;=198," High",L2977&lt;=238,"Very High",L2977&lt;=278,"Severe")</f>
        <v>Moderate</v>
      </c>
      <c r="Q2977" s="3">
        <f t="shared" si="46"/>
        <v>4.3622979499999994</v>
      </c>
    </row>
    <row r="2978" spans="1:17" x14ac:dyDescent="0.25">
      <c r="A2978">
        <v>2977</v>
      </c>
      <c r="B2978" t="s">
        <v>2851</v>
      </c>
      <c r="C2978" t="s">
        <v>3055</v>
      </c>
      <c r="D2978" t="s">
        <v>5754</v>
      </c>
      <c r="E2978" t="s">
        <v>82</v>
      </c>
      <c r="F2978" t="s">
        <v>1058</v>
      </c>
      <c r="G2978" t="s">
        <v>1059</v>
      </c>
      <c r="H2978" t="s">
        <v>82</v>
      </c>
      <c r="I2978" t="s">
        <v>18</v>
      </c>
      <c r="J2978">
        <v>46.996497900000001</v>
      </c>
      <c r="K2978">
        <v>6.7727448280000004</v>
      </c>
      <c r="L2978">
        <v>67.5980256</v>
      </c>
      <c r="M2978" t="s">
        <v>18</v>
      </c>
      <c r="N2978" t="str" cm="1">
        <f t="array" ref="N2978">_xlfn.IFS(J2978&lt;=29,"Twenties",J2978&lt;=39,"Thirties",J2978&lt;=49,"Fourties",J2978&lt;=59,"Fifties",J2978&gt;59,"Elders")</f>
        <v>Fourties</v>
      </c>
      <c r="O2978" t="str" cm="1">
        <f t="array" ref="O2978">_xlfn.IFS(K2979&lt;=5,"Very Short",K2979&lt;=10,"Short",K2979&lt;=15,"Mid-Class",K2979&lt;=20,"Long",K2979&lt;=25," Very Long",K2979&gt;25,"Lifer")</f>
        <v>Short</v>
      </c>
      <c r="P2978" t="str" cm="1">
        <f t="array" ref="P2978">_xlfn.IFS(L2978&lt;=39,"Negligible",L2978&lt;=79,"Minimal",L2978&lt;=119,"Moderate",L2978&lt;=158,"High Moderate",L2978&lt;=198," High",L2978&lt;=238,"Very High",L2978&lt;=278,"Severe")</f>
        <v>Minimal</v>
      </c>
      <c r="Q2978" s="3">
        <f t="shared" si="46"/>
        <v>2.8165844</v>
      </c>
    </row>
    <row r="2979" spans="1:17" x14ac:dyDescent="0.25">
      <c r="A2979">
        <v>2978</v>
      </c>
      <c r="B2979" t="s">
        <v>2774</v>
      </c>
      <c r="C2979" t="s">
        <v>1966</v>
      </c>
      <c r="D2979" t="s">
        <v>5754</v>
      </c>
      <c r="E2979" t="s">
        <v>28</v>
      </c>
      <c r="F2979" t="s">
        <v>2303</v>
      </c>
      <c r="G2979" t="s">
        <v>1824</v>
      </c>
      <c r="H2979" t="s">
        <v>28</v>
      </c>
      <c r="I2979" t="s">
        <v>18</v>
      </c>
      <c r="J2979">
        <v>48.706690909999999</v>
      </c>
      <c r="K2979">
        <v>5.4388678820000003</v>
      </c>
      <c r="L2979">
        <v>125.5827081</v>
      </c>
      <c r="M2979" t="s">
        <v>18</v>
      </c>
      <c r="N2979" t="str" cm="1">
        <f t="array" ref="N2979">_xlfn.IFS(J2979&lt;=29,"Twenties",J2979&lt;=39,"Thirties",J2979&lt;=49,"Fourties",J2979&lt;=59,"Fifties",J2979&gt;59,"Elders")</f>
        <v>Fourties</v>
      </c>
      <c r="O2979" t="str" cm="1">
        <f t="array" ref="O2979">_xlfn.IFS(K2980&lt;=5,"Very Short",K2980&lt;=10,"Short",K2980&lt;=15,"Mid-Class",K2980&lt;=20,"Long",K2980&lt;=25," Very Long",K2980&gt;25,"Lifer")</f>
        <v>Short</v>
      </c>
      <c r="P2979" t="str" cm="1">
        <f t="array" ref="P2979">_xlfn.IFS(L2979&lt;=39,"Negligible",L2979&lt;=79,"Minimal",L2979&lt;=119,"Moderate",L2979&lt;=158,"High Moderate",L2979&lt;=198," High",L2979&lt;=238,"Very High",L2979&lt;=278,"Severe")</f>
        <v>High Moderate</v>
      </c>
      <c r="Q2979" s="3">
        <f t="shared" si="46"/>
        <v>5.2326128375000005</v>
      </c>
    </row>
    <row r="2980" spans="1:17" x14ac:dyDescent="0.25">
      <c r="A2980">
        <v>2979</v>
      </c>
      <c r="B2980" t="s">
        <v>3056</v>
      </c>
      <c r="C2980" t="s">
        <v>478</v>
      </c>
      <c r="D2980" t="s">
        <v>5754</v>
      </c>
      <c r="E2980" t="s">
        <v>31</v>
      </c>
      <c r="F2980" t="s">
        <v>1058</v>
      </c>
      <c r="G2980" t="s">
        <v>1059</v>
      </c>
      <c r="H2980" t="s">
        <v>31</v>
      </c>
      <c r="I2980" t="s">
        <v>18</v>
      </c>
      <c r="J2980">
        <v>41.35969411</v>
      </c>
      <c r="K2980">
        <v>5.5575549259999999</v>
      </c>
      <c r="L2980">
        <v>61.71631138</v>
      </c>
      <c r="M2980" t="s">
        <v>18</v>
      </c>
      <c r="N2980" t="str" cm="1">
        <f t="array" ref="N2980">_xlfn.IFS(J2980&lt;=29,"Twenties",J2980&lt;=39,"Thirties",J2980&lt;=49,"Fourties",J2980&lt;=59,"Fifties",J2980&gt;59,"Elders")</f>
        <v>Fourties</v>
      </c>
      <c r="O2980" t="str" cm="1">
        <f t="array" ref="O2980">_xlfn.IFS(K2981&lt;=5,"Very Short",K2981&lt;=10,"Short",K2981&lt;=15,"Mid-Class",K2981&lt;=20,"Long",K2981&lt;=25," Very Long",K2981&gt;25,"Lifer")</f>
        <v>Very Short</v>
      </c>
      <c r="P2980" t="str" cm="1">
        <f t="array" ref="P2980">_xlfn.IFS(L2980&lt;=39,"Negligible",L2980&lt;=79,"Minimal",L2980&lt;=119,"Moderate",L2980&lt;=158,"High Moderate",L2980&lt;=198," High",L2980&lt;=238,"Very High",L2980&lt;=278,"Severe")</f>
        <v>Minimal</v>
      </c>
      <c r="Q2980" s="3">
        <f t="shared" si="46"/>
        <v>2.5715129741666667</v>
      </c>
    </row>
    <row r="2981" spans="1:17" x14ac:dyDescent="0.25">
      <c r="A2981">
        <v>2980</v>
      </c>
      <c r="B2981" t="s">
        <v>16</v>
      </c>
      <c r="C2981" t="s">
        <v>113</v>
      </c>
      <c r="D2981" t="s">
        <v>5755</v>
      </c>
      <c r="E2981" t="s">
        <v>36</v>
      </c>
      <c r="F2981" t="s">
        <v>609</v>
      </c>
      <c r="G2981" t="s">
        <v>610</v>
      </c>
      <c r="H2981" t="s">
        <v>36</v>
      </c>
      <c r="I2981" t="s">
        <v>18</v>
      </c>
      <c r="J2981">
        <v>36.674756670000001</v>
      </c>
      <c r="K2981">
        <v>3.2211933949999998</v>
      </c>
      <c r="L2981">
        <v>7.3785730630000002</v>
      </c>
      <c r="M2981" t="s">
        <v>18</v>
      </c>
      <c r="N2981" t="str" cm="1">
        <f t="array" ref="N2981">_xlfn.IFS(J2981&lt;=29,"Twenties",J2981&lt;=39,"Thirties",J2981&lt;=49,"Fourties",J2981&lt;=59,"Fifties",J2981&gt;59,"Elders")</f>
        <v>Thirties</v>
      </c>
      <c r="O2981" t="str" cm="1">
        <f t="array" ref="O2981">_xlfn.IFS(K2982&lt;=5,"Very Short",K2982&lt;=10,"Short",K2982&lt;=15,"Mid-Class",K2982&lt;=20,"Long",K2982&lt;=25," Very Long",K2982&gt;25,"Lifer")</f>
        <v>Short</v>
      </c>
      <c r="P2981" t="str" cm="1">
        <f t="array" ref="P2981">_xlfn.IFS(L2981&lt;=39,"Negligible",L2981&lt;=79,"Minimal",L2981&lt;=119,"Moderate",L2981&lt;=158,"High Moderate",L2981&lt;=198," High",L2981&lt;=238,"Very High",L2981&lt;=278,"Severe")</f>
        <v>Negligible</v>
      </c>
      <c r="Q2981" s="3">
        <f t="shared" si="46"/>
        <v>0.30744054429166667</v>
      </c>
    </row>
    <row r="2982" spans="1:17" x14ac:dyDescent="0.25">
      <c r="A2982">
        <v>2981</v>
      </c>
      <c r="B2982" t="s">
        <v>3057</v>
      </c>
      <c r="C2982" t="s">
        <v>1510</v>
      </c>
      <c r="D2982" t="s">
        <v>5755</v>
      </c>
      <c r="E2982" t="s">
        <v>28</v>
      </c>
      <c r="F2982" t="s">
        <v>2303</v>
      </c>
      <c r="G2982" t="s">
        <v>1824</v>
      </c>
      <c r="H2982" t="s">
        <v>28</v>
      </c>
      <c r="I2982" t="s">
        <v>18</v>
      </c>
      <c r="J2982">
        <v>45.576917850000001</v>
      </c>
      <c r="K2982">
        <v>5.5294004179999998</v>
      </c>
      <c r="L2982">
        <v>63.655480859999997</v>
      </c>
      <c r="M2982" t="s">
        <v>18</v>
      </c>
      <c r="N2982" t="str" cm="1">
        <f t="array" ref="N2982">_xlfn.IFS(J2982&lt;=29,"Twenties",J2982&lt;=39,"Thirties",J2982&lt;=49,"Fourties",J2982&lt;=59,"Fifties",J2982&gt;59,"Elders")</f>
        <v>Fourties</v>
      </c>
      <c r="O2982" t="str" cm="1">
        <f t="array" ref="O2982">_xlfn.IFS(K2983&lt;=5,"Very Short",K2983&lt;=10,"Short",K2983&lt;=15,"Mid-Class",K2983&lt;=20,"Long",K2983&lt;=25," Very Long",K2983&gt;25,"Lifer")</f>
        <v>Very Short</v>
      </c>
      <c r="P2982" t="str" cm="1">
        <f t="array" ref="P2982">_xlfn.IFS(L2982&lt;=39,"Negligible",L2982&lt;=79,"Minimal",L2982&lt;=119,"Moderate",L2982&lt;=158,"High Moderate",L2982&lt;=198," High",L2982&lt;=238,"Very High",L2982&lt;=278,"Severe")</f>
        <v>Minimal</v>
      </c>
      <c r="Q2982" s="3">
        <f t="shared" si="46"/>
        <v>2.6523117025</v>
      </c>
    </row>
    <row r="2983" spans="1:17" x14ac:dyDescent="0.25">
      <c r="A2983">
        <v>2982</v>
      </c>
      <c r="B2983" t="s">
        <v>441</v>
      </c>
      <c r="C2983" t="s">
        <v>310</v>
      </c>
      <c r="D2983" t="s">
        <v>5755</v>
      </c>
      <c r="E2983" t="s">
        <v>36</v>
      </c>
      <c r="F2983" t="s">
        <v>609</v>
      </c>
      <c r="G2983" t="s">
        <v>610</v>
      </c>
      <c r="H2983" t="s">
        <v>36</v>
      </c>
      <c r="I2983" t="s">
        <v>18</v>
      </c>
      <c r="J2983">
        <v>37.96562505</v>
      </c>
      <c r="K2983">
        <v>4.1517463259999996</v>
      </c>
      <c r="L2983">
        <v>23.980987939999999</v>
      </c>
      <c r="M2983" t="s">
        <v>18</v>
      </c>
      <c r="N2983" t="str" cm="1">
        <f t="array" ref="N2983">_xlfn.IFS(J2983&lt;=29,"Twenties",J2983&lt;=39,"Thirties",J2983&lt;=49,"Fourties",J2983&lt;=59,"Fifties",J2983&gt;59,"Elders")</f>
        <v>Thirties</v>
      </c>
      <c r="O2983" t="str" cm="1">
        <f t="array" ref="O2983">_xlfn.IFS(K2984&lt;=5,"Very Short",K2984&lt;=10,"Short",K2984&lt;=15,"Mid-Class",K2984&lt;=20,"Long",K2984&lt;=25," Very Long",K2984&gt;25,"Lifer")</f>
        <v>Very Short</v>
      </c>
      <c r="P2983" t="str" cm="1">
        <f t="array" ref="P2983">_xlfn.IFS(L2983&lt;=39,"Negligible",L2983&lt;=79,"Minimal",L2983&lt;=119,"Moderate",L2983&lt;=158,"High Moderate",L2983&lt;=198," High",L2983&lt;=238,"Very High",L2983&lt;=278,"Severe")</f>
        <v>Negligible</v>
      </c>
      <c r="Q2983" s="3">
        <f t="shared" si="46"/>
        <v>0.99920783083333331</v>
      </c>
    </row>
    <row r="2984" spans="1:17" x14ac:dyDescent="0.25">
      <c r="A2984">
        <v>2983</v>
      </c>
      <c r="B2984" t="s">
        <v>214</v>
      </c>
      <c r="C2984" t="s">
        <v>243</v>
      </c>
      <c r="D2984" t="s">
        <v>5754</v>
      </c>
      <c r="E2984" t="s">
        <v>36</v>
      </c>
      <c r="F2984" t="s">
        <v>609</v>
      </c>
      <c r="G2984" t="s">
        <v>610</v>
      </c>
      <c r="H2984" t="s">
        <v>36</v>
      </c>
      <c r="I2984" t="s">
        <v>18</v>
      </c>
      <c r="J2984">
        <v>50.893941519999998</v>
      </c>
      <c r="K2984">
        <v>3.3770399279999999</v>
      </c>
      <c r="L2984">
        <v>111.16051849999999</v>
      </c>
      <c r="M2984" t="s">
        <v>18</v>
      </c>
      <c r="N2984" t="str" cm="1">
        <f t="array" ref="N2984">_xlfn.IFS(J2984&lt;=29,"Twenties",J2984&lt;=39,"Thirties",J2984&lt;=49,"Fourties",J2984&lt;=59,"Fifties",J2984&gt;59,"Elders")</f>
        <v>Fifties</v>
      </c>
      <c r="O2984" t="str" cm="1">
        <f t="array" ref="O2984">_xlfn.IFS(K2985&lt;=5,"Very Short",K2985&lt;=10,"Short",K2985&lt;=15,"Mid-Class",K2985&lt;=20,"Long",K2985&lt;=25," Very Long",K2985&gt;25,"Lifer")</f>
        <v>Very Short</v>
      </c>
      <c r="P2984" t="str" cm="1">
        <f t="array" ref="P2984">_xlfn.IFS(L2984&lt;=39,"Negligible",L2984&lt;=79,"Minimal",L2984&lt;=119,"Moderate",L2984&lt;=158,"High Moderate",L2984&lt;=198," High",L2984&lt;=238,"Very High",L2984&lt;=278,"Severe")</f>
        <v>Moderate</v>
      </c>
      <c r="Q2984" s="3">
        <f t="shared" si="46"/>
        <v>4.6316882708333331</v>
      </c>
    </row>
    <row r="2985" spans="1:17" x14ac:dyDescent="0.25">
      <c r="A2985">
        <v>2984</v>
      </c>
      <c r="B2985" t="s">
        <v>112</v>
      </c>
      <c r="C2985" t="s">
        <v>142</v>
      </c>
      <c r="D2985" t="s">
        <v>5755</v>
      </c>
      <c r="E2985" t="s">
        <v>2476</v>
      </c>
      <c r="F2985" t="s">
        <v>2303</v>
      </c>
      <c r="G2985" t="s">
        <v>1824</v>
      </c>
      <c r="H2985" t="s">
        <v>190</v>
      </c>
      <c r="I2985" t="s">
        <v>18</v>
      </c>
      <c r="J2985">
        <v>59.473688160000002</v>
      </c>
      <c r="K2985">
        <v>3.5868092730000001</v>
      </c>
      <c r="L2985">
        <v>91.863962520000001</v>
      </c>
      <c r="M2985" t="s">
        <v>18</v>
      </c>
      <c r="N2985" t="str" cm="1">
        <f t="array" ref="N2985">_xlfn.IFS(J2985&lt;=29,"Twenties",J2985&lt;=39,"Thirties",J2985&lt;=49,"Fourties",J2985&lt;=59,"Fifties",J2985&gt;59,"Elders")</f>
        <v>Elders</v>
      </c>
      <c r="O2985" t="str" cm="1">
        <f t="array" ref="O2985">_xlfn.IFS(K2986&lt;=5,"Very Short",K2986&lt;=10,"Short",K2986&lt;=15,"Mid-Class",K2986&lt;=20,"Long",K2986&lt;=25," Very Long",K2986&gt;25,"Lifer")</f>
        <v>Very Short</v>
      </c>
      <c r="P2985" t="str" cm="1">
        <f t="array" ref="P2985">_xlfn.IFS(L2985&lt;=39,"Negligible",L2985&lt;=79,"Minimal",L2985&lt;=119,"Moderate",L2985&lt;=158,"High Moderate",L2985&lt;=198," High",L2985&lt;=238,"Very High",L2985&lt;=278,"Severe")</f>
        <v>Moderate</v>
      </c>
      <c r="Q2985" s="3">
        <f t="shared" si="46"/>
        <v>3.8276651049999999</v>
      </c>
    </row>
    <row r="2986" spans="1:17" x14ac:dyDescent="0.25">
      <c r="A2986">
        <v>2985</v>
      </c>
      <c r="B2986" t="s">
        <v>3058</v>
      </c>
      <c r="C2986" t="s">
        <v>3059</v>
      </c>
      <c r="D2986" t="s">
        <v>5754</v>
      </c>
      <c r="E2986" t="s">
        <v>752</v>
      </c>
      <c r="F2986" t="s">
        <v>1058</v>
      </c>
      <c r="G2986" t="s">
        <v>1059</v>
      </c>
      <c r="H2986" t="s">
        <v>22</v>
      </c>
      <c r="I2986" t="s">
        <v>18</v>
      </c>
      <c r="J2986">
        <v>48.648763270000003</v>
      </c>
      <c r="K2986">
        <v>4.5883616590000003</v>
      </c>
      <c r="L2986">
        <v>81.391443539999997</v>
      </c>
      <c r="M2986" t="s">
        <v>18</v>
      </c>
      <c r="N2986" t="str" cm="1">
        <f t="array" ref="N2986">_xlfn.IFS(J2986&lt;=29,"Twenties",J2986&lt;=39,"Thirties",J2986&lt;=49,"Fourties",J2986&lt;=59,"Fifties",J2986&gt;59,"Elders")</f>
        <v>Fourties</v>
      </c>
      <c r="O2986" t="str" cm="1">
        <f t="array" ref="O2986">_xlfn.IFS(K2987&lt;=5,"Very Short",K2987&lt;=10,"Short",K2987&lt;=15,"Mid-Class",K2987&lt;=20,"Long",K2987&lt;=25," Very Long",K2987&gt;25,"Lifer")</f>
        <v>Short</v>
      </c>
      <c r="P2986" t="str" cm="1">
        <f t="array" ref="P2986">_xlfn.IFS(L2986&lt;=39,"Negligible",L2986&lt;=79,"Minimal",L2986&lt;=119,"Moderate",L2986&lt;=158,"High Moderate",L2986&lt;=198," High",L2986&lt;=238,"Very High",L2986&lt;=278,"Severe")</f>
        <v>Moderate</v>
      </c>
      <c r="Q2986" s="3">
        <f t="shared" si="46"/>
        <v>3.3913101475</v>
      </c>
    </row>
    <row r="2987" spans="1:17" x14ac:dyDescent="0.25">
      <c r="A2987">
        <v>2986</v>
      </c>
      <c r="B2987" t="s">
        <v>3060</v>
      </c>
      <c r="C2987" t="s">
        <v>306</v>
      </c>
      <c r="D2987" t="s">
        <v>5754</v>
      </c>
      <c r="E2987" t="s">
        <v>31</v>
      </c>
      <c r="F2987" t="s">
        <v>1058</v>
      </c>
      <c r="G2987" t="s">
        <v>1059</v>
      </c>
      <c r="H2987" t="s">
        <v>31</v>
      </c>
      <c r="I2987" t="s">
        <v>18</v>
      </c>
      <c r="J2987">
        <v>47.574875990000002</v>
      </c>
      <c r="K2987">
        <v>5.1256711570000002</v>
      </c>
      <c r="L2987">
        <v>111.1058409</v>
      </c>
      <c r="M2987" t="s">
        <v>18</v>
      </c>
      <c r="N2987" t="str" cm="1">
        <f t="array" ref="N2987">_xlfn.IFS(J2987&lt;=29,"Twenties",J2987&lt;=39,"Thirties",J2987&lt;=49,"Fourties",J2987&lt;=59,"Fifties",J2987&gt;59,"Elders")</f>
        <v>Fourties</v>
      </c>
      <c r="O2987" t="str" cm="1">
        <f t="array" ref="O2987">_xlfn.IFS(K2988&lt;=5,"Very Short",K2988&lt;=10,"Short",K2988&lt;=15,"Mid-Class",K2988&lt;=20,"Long",K2988&lt;=25," Very Long",K2988&gt;25,"Lifer")</f>
        <v>Short</v>
      </c>
      <c r="P2987" t="str" cm="1">
        <f t="array" ref="P2987">_xlfn.IFS(L2987&lt;=39,"Negligible",L2987&lt;=79,"Minimal",L2987&lt;=119,"Moderate",L2987&lt;=158,"High Moderate",L2987&lt;=198," High",L2987&lt;=238,"Very High",L2987&lt;=278,"Severe")</f>
        <v>Moderate</v>
      </c>
      <c r="Q2987" s="3">
        <f t="shared" si="46"/>
        <v>4.6294100375000005</v>
      </c>
    </row>
    <row r="2988" spans="1:17" x14ac:dyDescent="0.25">
      <c r="A2988">
        <v>2987</v>
      </c>
      <c r="B2988" t="s">
        <v>509</v>
      </c>
      <c r="C2988" t="s">
        <v>1330</v>
      </c>
      <c r="D2988" t="s">
        <v>5754</v>
      </c>
      <c r="E2988" t="s">
        <v>125</v>
      </c>
      <c r="F2988" t="s">
        <v>1058</v>
      </c>
      <c r="G2988" t="s">
        <v>1059</v>
      </c>
      <c r="H2988" t="s">
        <v>125</v>
      </c>
      <c r="I2988" t="s">
        <v>18</v>
      </c>
      <c r="J2988">
        <v>43.770998890000001</v>
      </c>
      <c r="K2988">
        <v>5.5430300140000002</v>
      </c>
      <c r="L2988">
        <v>94.824782600000006</v>
      </c>
      <c r="M2988" t="s">
        <v>18</v>
      </c>
      <c r="N2988" t="str" cm="1">
        <f t="array" ref="N2988">_xlfn.IFS(J2988&lt;=29,"Twenties",J2988&lt;=39,"Thirties",J2988&lt;=49,"Fourties",J2988&lt;=59,"Fifties",J2988&gt;59,"Elders")</f>
        <v>Fourties</v>
      </c>
      <c r="O2988" t="str" cm="1">
        <f t="array" ref="O2988">_xlfn.IFS(K2989&lt;=5,"Very Short",K2989&lt;=10,"Short",K2989&lt;=15,"Mid-Class",K2989&lt;=20,"Long",K2989&lt;=25," Very Long",K2989&gt;25,"Lifer")</f>
        <v>Short</v>
      </c>
      <c r="P2988" t="str" cm="1">
        <f t="array" ref="P2988">_xlfn.IFS(L2988&lt;=39,"Negligible",L2988&lt;=79,"Minimal",L2988&lt;=119,"Moderate",L2988&lt;=158,"High Moderate",L2988&lt;=198," High",L2988&lt;=238,"Very High",L2988&lt;=278,"Severe")</f>
        <v>Moderate</v>
      </c>
      <c r="Q2988" s="3">
        <f t="shared" si="46"/>
        <v>3.9510326083333336</v>
      </c>
    </row>
    <row r="2989" spans="1:17" x14ac:dyDescent="0.25">
      <c r="A2989">
        <v>2988</v>
      </c>
      <c r="B2989" t="s">
        <v>723</v>
      </c>
      <c r="C2989" t="s">
        <v>416</v>
      </c>
      <c r="D2989" t="s">
        <v>5754</v>
      </c>
      <c r="E2989" t="s">
        <v>36</v>
      </c>
      <c r="F2989" t="s">
        <v>818</v>
      </c>
      <c r="G2989" t="s">
        <v>819</v>
      </c>
      <c r="H2989" t="s">
        <v>36</v>
      </c>
      <c r="I2989" t="s">
        <v>18</v>
      </c>
      <c r="J2989">
        <v>47.43067284</v>
      </c>
      <c r="K2989">
        <v>7.9844775710000002</v>
      </c>
      <c r="L2989">
        <v>80.325179149999997</v>
      </c>
      <c r="M2989" t="s">
        <v>18</v>
      </c>
      <c r="N2989" t="str" cm="1">
        <f t="array" ref="N2989">_xlfn.IFS(J2989&lt;=29,"Twenties",J2989&lt;=39,"Thirties",J2989&lt;=49,"Fourties",J2989&lt;=59,"Fifties",J2989&gt;59,"Elders")</f>
        <v>Fourties</v>
      </c>
      <c r="O2989" t="str" cm="1">
        <f t="array" ref="O2989">_xlfn.IFS(K2990&lt;=5,"Very Short",K2990&lt;=10,"Short",K2990&lt;=15,"Mid-Class",K2990&lt;=20,"Long",K2990&lt;=25," Very Long",K2990&gt;25,"Lifer")</f>
        <v>Very Short</v>
      </c>
      <c r="P2989" t="str" cm="1">
        <f t="array" ref="P2989">_xlfn.IFS(L2989&lt;=39,"Negligible",L2989&lt;=79,"Minimal",L2989&lt;=119,"Moderate",L2989&lt;=158,"High Moderate",L2989&lt;=198," High",L2989&lt;=238,"Very High",L2989&lt;=278,"Severe")</f>
        <v>Moderate</v>
      </c>
      <c r="Q2989" s="3">
        <f t="shared" si="46"/>
        <v>3.3468824645833331</v>
      </c>
    </row>
    <row r="2990" spans="1:17" x14ac:dyDescent="0.25">
      <c r="A2990">
        <v>2989</v>
      </c>
      <c r="B2990" t="s">
        <v>3061</v>
      </c>
      <c r="C2990" t="s">
        <v>3062</v>
      </c>
      <c r="D2990" t="s">
        <v>5755</v>
      </c>
      <c r="E2990" t="s">
        <v>98</v>
      </c>
      <c r="F2990" t="s">
        <v>818</v>
      </c>
      <c r="G2990" t="s">
        <v>819</v>
      </c>
      <c r="H2990" t="s">
        <v>99</v>
      </c>
      <c r="I2990" t="s">
        <v>18</v>
      </c>
      <c r="J2990">
        <v>49.966495530000003</v>
      </c>
      <c r="K2990">
        <v>4.3763424620000002</v>
      </c>
      <c r="L2990">
        <v>115.42792179999999</v>
      </c>
      <c r="M2990" t="s">
        <v>18</v>
      </c>
      <c r="N2990" t="str" cm="1">
        <f t="array" ref="N2990">_xlfn.IFS(J2990&lt;=29,"Twenties",J2990&lt;=39,"Thirties",J2990&lt;=49,"Fourties",J2990&lt;=59,"Fifties",J2990&gt;59,"Elders")</f>
        <v>Fifties</v>
      </c>
      <c r="O2990" t="str" cm="1">
        <f t="array" ref="O2990">_xlfn.IFS(K2991&lt;=5,"Very Short",K2991&lt;=10,"Short",K2991&lt;=15,"Mid-Class",K2991&lt;=20,"Long",K2991&lt;=25," Very Long",K2991&gt;25,"Lifer")</f>
        <v>Very Short</v>
      </c>
      <c r="P2990" t="str" cm="1">
        <f t="array" ref="P2990">_xlfn.IFS(L2990&lt;=39,"Negligible",L2990&lt;=79,"Minimal",L2990&lt;=119,"Moderate",L2990&lt;=158,"High Moderate",L2990&lt;=198," High",L2990&lt;=238,"Very High",L2990&lt;=278,"Severe")</f>
        <v>Moderate</v>
      </c>
      <c r="Q2990" s="3">
        <f t="shared" si="46"/>
        <v>4.8094967416666661</v>
      </c>
    </row>
    <row r="2991" spans="1:17" x14ac:dyDescent="0.25">
      <c r="A2991">
        <v>2990</v>
      </c>
      <c r="B2991" t="s">
        <v>265</v>
      </c>
      <c r="C2991" t="s">
        <v>970</v>
      </c>
      <c r="D2991" t="s">
        <v>5754</v>
      </c>
      <c r="E2991" t="s">
        <v>21</v>
      </c>
      <c r="F2991" t="s">
        <v>1058</v>
      </c>
      <c r="G2991" t="s">
        <v>1059</v>
      </c>
      <c r="H2991" t="s">
        <v>22</v>
      </c>
      <c r="I2991" t="s">
        <v>18</v>
      </c>
      <c r="J2991">
        <v>53.605276369999999</v>
      </c>
      <c r="K2991">
        <v>3.5312165040000001</v>
      </c>
      <c r="L2991">
        <v>153.71336020000001</v>
      </c>
      <c r="M2991" t="s">
        <v>18</v>
      </c>
      <c r="N2991" t="str" cm="1">
        <f t="array" ref="N2991">_xlfn.IFS(J2991&lt;=29,"Twenties",J2991&lt;=39,"Thirties",J2991&lt;=49,"Fourties",J2991&lt;=59,"Fifties",J2991&gt;59,"Elders")</f>
        <v>Fifties</v>
      </c>
      <c r="O2991" t="str" cm="1">
        <f t="array" ref="O2991">_xlfn.IFS(K2992&lt;=5,"Very Short",K2992&lt;=10,"Short",K2992&lt;=15,"Mid-Class",K2992&lt;=20,"Long",K2992&lt;=25," Very Long",K2992&gt;25,"Lifer")</f>
        <v>Very Short</v>
      </c>
      <c r="P2991" t="str" cm="1">
        <f t="array" ref="P2991">_xlfn.IFS(L2991&lt;=39,"Negligible",L2991&lt;=79,"Minimal",L2991&lt;=119,"Moderate",L2991&lt;=158,"High Moderate",L2991&lt;=198," High",L2991&lt;=238,"Very High",L2991&lt;=278,"Severe")</f>
        <v>High Moderate</v>
      </c>
      <c r="Q2991" s="3">
        <f t="shared" si="46"/>
        <v>6.4047233416666671</v>
      </c>
    </row>
    <row r="2992" spans="1:17" x14ac:dyDescent="0.25">
      <c r="A2992">
        <v>2991</v>
      </c>
      <c r="B2992" t="s">
        <v>3063</v>
      </c>
      <c r="C2992" t="s">
        <v>921</v>
      </c>
      <c r="D2992" t="s">
        <v>5754</v>
      </c>
      <c r="E2992" t="s">
        <v>2894</v>
      </c>
      <c r="F2992" t="s">
        <v>818</v>
      </c>
      <c r="G2992" t="s">
        <v>819</v>
      </c>
      <c r="H2992" t="s">
        <v>136</v>
      </c>
      <c r="I2992" t="s">
        <v>18</v>
      </c>
      <c r="J2992">
        <v>40.65356534</v>
      </c>
      <c r="K2992">
        <v>4.3361352020000004</v>
      </c>
      <c r="L2992">
        <v>95.413498480000001</v>
      </c>
      <c r="M2992" t="s">
        <v>18</v>
      </c>
      <c r="N2992" t="str" cm="1">
        <f t="array" ref="N2992">_xlfn.IFS(J2992&lt;=29,"Twenties",J2992&lt;=39,"Thirties",J2992&lt;=49,"Fourties",J2992&lt;=59,"Fifties",J2992&gt;59,"Elders")</f>
        <v>Fourties</v>
      </c>
      <c r="O2992" t="str" cm="1">
        <f t="array" ref="O2992">_xlfn.IFS(K2993&lt;=5,"Very Short",K2993&lt;=10,"Short",K2993&lt;=15,"Mid-Class",K2993&lt;=20,"Long",K2993&lt;=25," Very Long",K2993&gt;25,"Lifer")</f>
        <v>Very Short</v>
      </c>
      <c r="P2992" t="str" cm="1">
        <f t="array" ref="P2992">_xlfn.IFS(L2992&lt;=39,"Negligible",L2992&lt;=79,"Minimal",L2992&lt;=119,"Moderate",L2992&lt;=158,"High Moderate",L2992&lt;=198," High",L2992&lt;=238,"Very High",L2992&lt;=278,"Severe")</f>
        <v>Moderate</v>
      </c>
      <c r="Q2992" s="3">
        <f t="shared" si="46"/>
        <v>3.9755624366666669</v>
      </c>
    </row>
    <row r="2993" spans="1:17" x14ac:dyDescent="0.25">
      <c r="A2993">
        <v>2992</v>
      </c>
      <c r="B2993" t="s">
        <v>183</v>
      </c>
      <c r="C2993" t="s">
        <v>145</v>
      </c>
      <c r="D2993" t="s">
        <v>5754</v>
      </c>
      <c r="E2993" t="s">
        <v>125</v>
      </c>
      <c r="F2993" t="s">
        <v>1058</v>
      </c>
      <c r="G2993" t="s">
        <v>1059</v>
      </c>
      <c r="H2993" t="s">
        <v>125</v>
      </c>
      <c r="I2993" t="s">
        <v>18</v>
      </c>
      <c r="J2993">
        <v>20.453571029999999</v>
      </c>
      <c r="K2993">
        <v>4.3827919900000003</v>
      </c>
      <c r="L2993">
        <v>0</v>
      </c>
      <c r="M2993" t="s">
        <v>18</v>
      </c>
      <c r="N2993" t="str" cm="1">
        <f t="array" ref="N2993">_xlfn.IFS(J2993&lt;=29,"Twenties",J2993&lt;=39,"Thirties",J2993&lt;=49,"Fourties",J2993&lt;=59,"Fifties",J2993&gt;59,"Elders")</f>
        <v>Twenties</v>
      </c>
      <c r="O2993" t="str" cm="1">
        <f t="array" ref="O2993">_xlfn.IFS(K2994&lt;=5,"Very Short",K2994&lt;=10,"Short",K2994&lt;=15,"Mid-Class",K2994&lt;=20,"Long",K2994&lt;=25," Very Long",K2994&gt;25,"Lifer")</f>
        <v>Very Short</v>
      </c>
      <c r="P2993" t="str" cm="1">
        <f t="array" ref="P2993">_xlfn.IFS(L2993&lt;=39,"Negligible",L2993&lt;=79,"Minimal",L2993&lt;=119,"Moderate",L2993&lt;=158,"High Moderate",L2993&lt;=198," High",L2993&lt;=238,"Very High",L2993&lt;=278,"Severe")</f>
        <v>Negligible</v>
      </c>
      <c r="Q2993" s="3">
        <f t="shared" si="46"/>
        <v>0</v>
      </c>
    </row>
    <row r="2994" spans="1:17" x14ac:dyDescent="0.25">
      <c r="A2994">
        <v>2993</v>
      </c>
      <c r="B2994" t="s">
        <v>960</v>
      </c>
      <c r="C2994" t="s">
        <v>881</v>
      </c>
      <c r="D2994" t="s">
        <v>5755</v>
      </c>
      <c r="E2994" t="s">
        <v>190</v>
      </c>
      <c r="F2994" t="s">
        <v>2303</v>
      </c>
      <c r="G2994" t="s">
        <v>1824</v>
      </c>
      <c r="H2994" t="s">
        <v>190</v>
      </c>
      <c r="I2994" t="s">
        <v>18</v>
      </c>
      <c r="J2994">
        <v>58.182081369999999</v>
      </c>
      <c r="K2994">
        <v>4.8191209830000004</v>
      </c>
      <c r="L2994">
        <v>162.7359635</v>
      </c>
      <c r="M2994" t="s">
        <v>18</v>
      </c>
      <c r="N2994" t="str" cm="1">
        <f t="array" ref="N2994">_xlfn.IFS(J2994&lt;=29,"Twenties",J2994&lt;=39,"Thirties",J2994&lt;=49,"Fourties",J2994&lt;=59,"Fifties",J2994&gt;59,"Elders")</f>
        <v>Fifties</v>
      </c>
      <c r="O2994" t="str" cm="1">
        <f t="array" ref="O2994">_xlfn.IFS(K2995&lt;=5,"Very Short",K2995&lt;=10,"Short",K2995&lt;=15,"Mid-Class",K2995&lt;=20,"Long",K2995&lt;=25," Very Long",K2995&gt;25,"Lifer")</f>
        <v>Very Short</v>
      </c>
      <c r="P2994" t="str" cm="1">
        <f t="array" ref="P2994">_xlfn.IFS(L2994&lt;=39,"Negligible",L2994&lt;=79,"Minimal",L2994&lt;=119,"Moderate",L2994&lt;=158,"High Moderate",L2994&lt;=198," High",L2994&lt;=238,"Very High",L2994&lt;=278,"Severe")</f>
        <v xml:space="preserve"> High</v>
      </c>
      <c r="Q2994" s="3">
        <f t="shared" si="46"/>
        <v>6.7806651458333329</v>
      </c>
    </row>
    <row r="2995" spans="1:17" x14ac:dyDescent="0.25">
      <c r="A2995">
        <v>2994</v>
      </c>
      <c r="B2995" t="s">
        <v>3064</v>
      </c>
      <c r="C2995" t="s">
        <v>142</v>
      </c>
      <c r="D2995" t="s">
        <v>5755</v>
      </c>
      <c r="E2995" t="s">
        <v>98</v>
      </c>
      <c r="F2995" t="s">
        <v>1058</v>
      </c>
      <c r="G2995" t="s">
        <v>1059</v>
      </c>
      <c r="H2995" t="s">
        <v>99</v>
      </c>
      <c r="I2995" t="s">
        <v>18</v>
      </c>
      <c r="J2995">
        <v>49.613496609999999</v>
      </c>
      <c r="K2995">
        <v>4.610853681</v>
      </c>
      <c r="L2995">
        <v>142.44401769999999</v>
      </c>
      <c r="M2995" t="s">
        <v>18</v>
      </c>
      <c r="N2995" t="str" cm="1">
        <f t="array" ref="N2995">_xlfn.IFS(J2995&lt;=29,"Twenties",J2995&lt;=39,"Thirties",J2995&lt;=49,"Fourties",J2995&lt;=59,"Fifties",J2995&gt;59,"Elders")</f>
        <v>Fifties</v>
      </c>
      <c r="O2995" t="str" cm="1">
        <f t="array" ref="O2995">_xlfn.IFS(K2996&lt;=5,"Very Short",K2996&lt;=10,"Short",K2996&lt;=15,"Mid-Class",K2996&lt;=20,"Long",K2996&lt;=25," Very Long",K2996&gt;25,"Lifer")</f>
        <v>Short</v>
      </c>
      <c r="P2995" t="str" cm="1">
        <f t="array" ref="P2995">_xlfn.IFS(L2995&lt;=39,"Negligible",L2995&lt;=79,"Minimal",L2995&lt;=119,"Moderate",L2995&lt;=158,"High Moderate",L2995&lt;=198," High",L2995&lt;=238,"Very High",L2995&lt;=278,"Severe")</f>
        <v>High Moderate</v>
      </c>
      <c r="Q2995" s="3">
        <f t="shared" si="46"/>
        <v>5.9351674041666662</v>
      </c>
    </row>
    <row r="2996" spans="1:17" x14ac:dyDescent="0.25">
      <c r="A2996">
        <v>2995</v>
      </c>
      <c r="B2996" t="s">
        <v>3065</v>
      </c>
      <c r="C2996" t="s">
        <v>471</v>
      </c>
      <c r="D2996" t="s">
        <v>5755</v>
      </c>
      <c r="E2996" t="s">
        <v>190</v>
      </c>
      <c r="F2996" t="s">
        <v>2303</v>
      </c>
      <c r="G2996" t="s">
        <v>1824</v>
      </c>
      <c r="H2996" t="s">
        <v>190</v>
      </c>
      <c r="I2996" t="s">
        <v>18</v>
      </c>
      <c r="J2996">
        <v>35.160652089999999</v>
      </c>
      <c r="K2996">
        <v>7.233308171</v>
      </c>
      <c r="L2996">
        <v>58.008243299999997</v>
      </c>
      <c r="M2996" t="s">
        <v>18</v>
      </c>
      <c r="N2996" t="str" cm="1">
        <f t="array" ref="N2996">_xlfn.IFS(J2996&lt;=29,"Twenties",J2996&lt;=39,"Thirties",J2996&lt;=49,"Fourties",J2996&lt;=59,"Fifties",J2996&gt;59,"Elders")</f>
        <v>Thirties</v>
      </c>
      <c r="O2996" t="str" cm="1">
        <f t="array" ref="O2996">_xlfn.IFS(K2997&lt;=5,"Very Short",K2997&lt;=10,"Short",K2997&lt;=15,"Mid-Class",K2997&lt;=20,"Long",K2997&lt;=25," Very Long",K2997&gt;25,"Lifer")</f>
        <v>Very Short</v>
      </c>
      <c r="P2996" t="str" cm="1">
        <f t="array" ref="P2996">_xlfn.IFS(L2996&lt;=39,"Negligible",L2996&lt;=79,"Minimal",L2996&lt;=119,"Moderate",L2996&lt;=158,"High Moderate",L2996&lt;=198," High",L2996&lt;=238,"Very High",L2996&lt;=278,"Severe")</f>
        <v>Minimal</v>
      </c>
      <c r="Q2996" s="3">
        <f t="shared" si="46"/>
        <v>2.4170101374999997</v>
      </c>
    </row>
    <row r="2997" spans="1:17" x14ac:dyDescent="0.25">
      <c r="A2997">
        <v>2996</v>
      </c>
      <c r="B2997" t="s">
        <v>3066</v>
      </c>
      <c r="C2997" t="s">
        <v>622</v>
      </c>
      <c r="D2997" t="s">
        <v>5754</v>
      </c>
      <c r="E2997" t="s">
        <v>36</v>
      </c>
      <c r="F2997" t="s">
        <v>609</v>
      </c>
      <c r="G2997" t="s">
        <v>610</v>
      </c>
      <c r="H2997" t="s">
        <v>36</v>
      </c>
      <c r="I2997" t="s">
        <v>18</v>
      </c>
      <c r="J2997">
        <v>36.337043340000001</v>
      </c>
      <c r="K2997">
        <v>4.8855860519999998</v>
      </c>
      <c r="L2997">
        <v>66.392159640000003</v>
      </c>
      <c r="M2997" t="s">
        <v>18</v>
      </c>
      <c r="N2997" t="str" cm="1">
        <f t="array" ref="N2997">_xlfn.IFS(J2997&lt;=29,"Twenties",J2997&lt;=39,"Thirties",J2997&lt;=49,"Fourties",J2997&lt;=59,"Fifties",J2997&gt;59,"Elders")</f>
        <v>Thirties</v>
      </c>
      <c r="O2997" t="str" cm="1">
        <f t="array" ref="O2997">_xlfn.IFS(K2998&lt;=5,"Very Short",K2998&lt;=10,"Short",K2998&lt;=15,"Mid-Class",K2998&lt;=20,"Long",K2998&lt;=25," Very Long",K2998&gt;25,"Lifer")</f>
        <v>Very Short</v>
      </c>
      <c r="P2997" t="str" cm="1">
        <f t="array" ref="P2997">_xlfn.IFS(L2997&lt;=39,"Negligible",L2997&lt;=79,"Minimal",L2997&lt;=119,"Moderate",L2997&lt;=158,"High Moderate",L2997&lt;=198," High",L2997&lt;=238,"Very High",L2997&lt;=278,"Severe")</f>
        <v>Minimal</v>
      </c>
      <c r="Q2997" s="3">
        <f t="shared" si="46"/>
        <v>2.7663399850000001</v>
      </c>
    </row>
    <row r="2998" spans="1:17" x14ac:dyDescent="0.25">
      <c r="A2998">
        <v>2997</v>
      </c>
      <c r="B2998" t="s">
        <v>2104</v>
      </c>
      <c r="C2998" t="s">
        <v>655</v>
      </c>
      <c r="D2998" t="s">
        <v>5755</v>
      </c>
      <c r="E2998" t="s">
        <v>28</v>
      </c>
      <c r="F2998" t="s">
        <v>2303</v>
      </c>
      <c r="G2998" t="s">
        <v>1824</v>
      </c>
      <c r="H2998" t="s">
        <v>28</v>
      </c>
      <c r="I2998" t="s">
        <v>18</v>
      </c>
      <c r="J2998">
        <v>34.684656259999997</v>
      </c>
      <c r="K2998">
        <v>3.7814644350000002</v>
      </c>
      <c r="L2998">
        <v>0</v>
      </c>
      <c r="M2998" t="s">
        <v>18</v>
      </c>
      <c r="N2998" t="str" cm="1">
        <f t="array" ref="N2998">_xlfn.IFS(J2998&lt;=29,"Twenties",J2998&lt;=39,"Thirties",J2998&lt;=49,"Fourties",J2998&lt;=59,"Fifties",J2998&gt;59,"Elders")</f>
        <v>Thirties</v>
      </c>
      <c r="O2998" t="str" cm="1">
        <f t="array" ref="O2998">_xlfn.IFS(K2999&lt;=5,"Very Short",K2999&lt;=10,"Short",K2999&lt;=15,"Mid-Class",K2999&lt;=20,"Long",K2999&lt;=25," Very Long",K2999&gt;25,"Lifer")</f>
        <v>Very Short</v>
      </c>
      <c r="P2998" t="str" cm="1">
        <f t="array" ref="P2998">_xlfn.IFS(L2998&lt;=39,"Negligible",L2998&lt;=79,"Minimal",L2998&lt;=119,"Moderate",L2998&lt;=158,"High Moderate",L2998&lt;=198," High",L2998&lt;=238,"Very High",L2998&lt;=278,"Severe")</f>
        <v>Negligible</v>
      </c>
      <c r="Q2998" s="3">
        <f t="shared" si="46"/>
        <v>0</v>
      </c>
    </row>
    <row r="2999" spans="1:17" x14ac:dyDescent="0.25">
      <c r="A2999">
        <v>2998</v>
      </c>
      <c r="B2999" t="s">
        <v>3067</v>
      </c>
      <c r="C2999" t="s">
        <v>1973</v>
      </c>
      <c r="D2999" t="s">
        <v>5754</v>
      </c>
      <c r="E2999" t="s">
        <v>184</v>
      </c>
      <c r="F2999" t="s">
        <v>511</v>
      </c>
      <c r="G2999" t="s">
        <v>17</v>
      </c>
      <c r="H2999" t="s">
        <v>184</v>
      </c>
      <c r="I2999" t="s">
        <v>18</v>
      </c>
      <c r="J2999">
        <v>42.386847170000003</v>
      </c>
      <c r="K2999">
        <v>4.4788051439999998</v>
      </c>
      <c r="L2999">
        <v>46.34225971</v>
      </c>
      <c r="M2999" t="s">
        <v>18</v>
      </c>
      <c r="N2999" t="str" cm="1">
        <f t="array" ref="N2999">_xlfn.IFS(J2999&lt;=29,"Twenties",J2999&lt;=39,"Thirties",J2999&lt;=49,"Fourties",J2999&lt;=59,"Fifties",J2999&gt;59,"Elders")</f>
        <v>Fourties</v>
      </c>
      <c r="O2999" t="str" cm="1">
        <f t="array" ref="O2999">_xlfn.IFS(K3000&lt;=5,"Very Short",K3000&lt;=10,"Short",K3000&lt;=15,"Mid-Class",K3000&lt;=20,"Long",K3000&lt;=25," Very Long",K3000&gt;25,"Lifer")</f>
        <v>Short</v>
      </c>
      <c r="P2999" t="str" cm="1">
        <f t="array" ref="P2999">_xlfn.IFS(L2999&lt;=39,"Negligible",L2999&lt;=79,"Minimal",L2999&lt;=119,"Moderate",L2999&lt;=158,"High Moderate",L2999&lt;=198," High",L2999&lt;=238,"Very High",L2999&lt;=278,"Severe")</f>
        <v>Minimal</v>
      </c>
      <c r="Q2999" s="3">
        <f t="shared" si="46"/>
        <v>1.9309274879166667</v>
      </c>
    </row>
    <row r="3000" spans="1:17" x14ac:dyDescent="0.25">
      <c r="A3000">
        <v>2999</v>
      </c>
      <c r="B3000" t="s">
        <v>575</v>
      </c>
      <c r="C3000" t="s">
        <v>478</v>
      </c>
      <c r="D3000" t="s">
        <v>5754</v>
      </c>
      <c r="E3000" t="s">
        <v>22</v>
      </c>
      <c r="F3000" t="s">
        <v>2303</v>
      </c>
      <c r="G3000" t="s">
        <v>1824</v>
      </c>
      <c r="H3000" t="s">
        <v>22</v>
      </c>
      <c r="I3000" t="s">
        <v>18</v>
      </c>
      <c r="J3000">
        <v>26.388383520000001</v>
      </c>
      <c r="K3000">
        <v>6.4699429369999999</v>
      </c>
      <c r="L3000">
        <v>0</v>
      </c>
      <c r="M3000" t="s">
        <v>18</v>
      </c>
      <c r="N3000" t="str" cm="1">
        <f t="array" ref="N3000">_xlfn.IFS(J3000&lt;=29,"Twenties",J3000&lt;=39,"Thirties",J3000&lt;=49,"Fourties",J3000&lt;=59,"Fifties",J3000&gt;59,"Elders")</f>
        <v>Twenties</v>
      </c>
      <c r="O3000" t="str" cm="1">
        <f t="array" ref="O3000">_xlfn.IFS(K3001&lt;=5,"Very Short",K3001&lt;=10,"Short",K3001&lt;=15,"Mid-Class",K3001&lt;=20,"Long",K3001&lt;=25," Very Long",K3001&gt;25,"Lifer")</f>
        <v>Very Short</v>
      </c>
      <c r="P3000" t="str" cm="1">
        <f t="array" ref="P3000">_xlfn.IFS(L3000&lt;=39,"Negligible",L3000&lt;=79,"Minimal",L3000&lt;=119,"Moderate",L3000&lt;=158,"High Moderate",L3000&lt;=198," High",L3000&lt;=238,"Very High",L3000&lt;=278,"Severe")</f>
        <v>Negligible</v>
      </c>
      <c r="Q3000" s="3">
        <f t="shared" si="46"/>
        <v>0</v>
      </c>
    </row>
    <row r="3001" spans="1:17" x14ac:dyDescent="0.25">
      <c r="A3001">
        <v>3000</v>
      </c>
      <c r="B3001" t="s">
        <v>3068</v>
      </c>
      <c r="C3001" t="s">
        <v>1920</v>
      </c>
      <c r="D3001" t="s">
        <v>5754</v>
      </c>
      <c r="E3001" t="s">
        <v>31</v>
      </c>
      <c r="F3001" t="s">
        <v>1058</v>
      </c>
      <c r="G3001" t="s">
        <v>1059</v>
      </c>
      <c r="H3001" t="s">
        <v>31</v>
      </c>
      <c r="I3001" t="s">
        <v>18</v>
      </c>
      <c r="J3001">
        <v>47.211093920000003</v>
      </c>
      <c r="K3001">
        <v>4.9935325610000003</v>
      </c>
      <c r="L3001">
        <v>65.070051829999997</v>
      </c>
      <c r="M3001" t="s">
        <v>18</v>
      </c>
      <c r="N3001" t="str" cm="1">
        <f t="array" ref="N3001">_xlfn.IFS(J3001&lt;=29,"Twenties",J3001&lt;=39,"Thirties",J3001&lt;=49,"Fourties",J3001&lt;=59,"Fifties",J3001&gt;59,"Elders")</f>
        <v>Fourties</v>
      </c>
      <c r="O3001" t="str" cm="1">
        <f t="array" ref="O3001">_xlfn.IFS(K3002&lt;=5,"Very Short",K3002&lt;=10,"Short",K3002&lt;=15,"Mid-Class",K3002&lt;=20,"Long",K3002&lt;=25," Very Long",K3002&gt;25,"Lifer")</f>
        <v>Very Short</v>
      </c>
      <c r="P3001" t="str" cm="1">
        <f t="array" ref="P3001">_xlfn.IFS(L3001&lt;=39,"Negligible",L3001&lt;=79,"Minimal",L3001&lt;=119,"Moderate",L3001&lt;=158,"High Moderate",L3001&lt;=198," High",L3001&lt;=238,"Very High",L3001&lt;=278,"Severe")</f>
        <v>Minimal</v>
      </c>
      <c r="Q3001" s="3">
        <f t="shared" si="46"/>
        <v>2.7112521595833332</v>
      </c>
    </row>
    <row r="3002" spans="1:17" x14ac:dyDescent="0.25">
      <c r="A3002">
        <v>3001</v>
      </c>
      <c r="B3002" t="s">
        <v>1862</v>
      </c>
      <c r="C3002" t="s">
        <v>416</v>
      </c>
      <c r="D3002" t="s">
        <v>5754</v>
      </c>
      <c r="E3002" t="s">
        <v>55</v>
      </c>
      <c r="F3002" t="s">
        <v>1058</v>
      </c>
      <c r="G3002" t="s">
        <v>1059</v>
      </c>
      <c r="H3002" t="s">
        <v>55</v>
      </c>
      <c r="I3002" t="s">
        <v>18</v>
      </c>
      <c r="J3002">
        <v>47.285634930000001</v>
      </c>
      <c r="K3002">
        <v>3.7207188649999998</v>
      </c>
      <c r="L3002">
        <v>78.606881040000005</v>
      </c>
      <c r="M3002" t="s">
        <v>18</v>
      </c>
      <c r="N3002" t="str" cm="1">
        <f t="array" ref="N3002">_xlfn.IFS(J3002&lt;=29,"Twenties",J3002&lt;=39,"Thirties",J3002&lt;=49,"Fourties",J3002&lt;=59,"Fifties",J3002&gt;59,"Elders")</f>
        <v>Fourties</v>
      </c>
      <c r="O3002" t="str" cm="1">
        <f t="array" ref="O3002">_xlfn.IFS(K3003&lt;=5,"Very Short",K3003&lt;=10,"Short",K3003&lt;=15,"Mid-Class",K3003&lt;=20,"Long",K3003&lt;=25," Very Long",K3003&gt;25,"Lifer")</f>
        <v>Very Short</v>
      </c>
      <c r="P3002" t="str" cm="1">
        <f t="array" ref="P3002">_xlfn.IFS(L3002&lt;=39,"Negligible",L3002&lt;=79,"Minimal",L3002&lt;=119,"Moderate",L3002&lt;=158,"High Moderate",L3002&lt;=198," High",L3002&lt;=238,"Very High",L3002&lt;=278,"Severe")</f>
        <v>Minimal</v>
      </c>
      <c r="Q3002" s="3">
        <f t="shared" si="46"/>
        <v>3.27528671</v>
      </c>
    </row>
    <row r="3003" spans="1:17" x14ac:dyDescent="0.25">
      <c r="A3003">
        <v>3002</v>
      </c>
      <c r="B3003" t="s">
        <v>3069</v>
      </c>
      <c r="C3003" t="s">
        <v>197</v>
      </c>
      <c r="D3003" t="s">
        <v>5754</v>
      </c>
      <c r="E3003" t="s">
        <v>36</v>
      </c>
      <c r="F3003" t="s">
        <v>818</v>
      </c>
      <c r="G3003" t="s">
        <v>819</v>
      </c>
      <c r="H3003" t="s">
        <v>36</v>
      </c>
      <c r="I3003" t="s">
        <v>18</v>
      </c>
      <c r="J3003">
        <v>24.46187763</v>
      </c>
      <c r="K3003">
        <v>3.2575243039999999</v>
      </c>
      <c r="L3003">
        <v>2.1200131180000001</v>
      </c>
      <c r="M3003" t="s">
        <v>18</v>
      </c>
      <c r="N3003" t="str" cm="1">
        <f t="array" ref="N3003">_xlfn.IFS(J3003&lt;=29,"Twenties",J3003&lt;=39,"Thirties",J3003&lt;=49,"Fourties",J3003&lt;=59,"Fifties",J3003&gt;59,"Elders")</f>
        <v>Twenties</v>
      </c>
      <c r="O3003" t="str" cm="1">
        <f t="array" ref="O3003">_xlfn.IFS(K3004&lt;=5,"Very Short",K3004&lt;=10,"Short",K3004&lt;=15,"Mid-Class",K3004&lt;=20,"Long",K3004&lt;=25," Very Long",K3004&gt;25,"Lifer")</f>
        <v>Very Short</v>
      </c>
      <c r="P3003" t="str" cm="1">
        <f t="array" ref="P3003">_xlfn.IFS(L3003&lt;=39,"Negligible",L3003&lt;=79,"Minimal",L3003&lt;=119,"Moderate",L3003&lt;=158,"High Moderate",L3003&lt;=198," High",L3003&lt;=238,"Very High",L3003&lt;=278,"Severe")</f>
        <v>Negligible</v>
      </c>
      <c r="Q3003" s="3">
        <f t="shared" si="46"/>
        <v>8.8333879916666677E-2</v>
      </c>
    </row>
    <row r="3004" spans="1:17" x14ac:dyDescent="0.25">
      <c r="A3004">
        <v>3003</v>
      </c>
      <c r="B3004" t="s">
        <v>3070</v>
      </c>
      <c r="C3004" t="s">
        <v>934</v>
      </c>
      <c r="D3004" t="s">
        <v>5755</v>
      </c>
      <c r="E3004" t="s">
        <v>503</v>
      </c>
      <c r="F3004" t="s">
        <v>2303</v>
      </c>
      <c r="G3004" t="s">
        <v>1824</v>
      </c>
      <c r="H3004" t="s">
        <v>22</v>
      </c>
      <c r="I3004" t="s">
        <v>18</v>
      </c>
      <c r="J3004">
        <v>36.025676670000003</v>
      </c>
      <c r="K3004">
        <v>1.881987834</v>
      </c>
      <c r="L3004">
        <v>0</v>
      </c>
      <c r="M3004" t="s">
        <v>18</v>
      </c>
      <c r="N3004" t="str" cm="1">
        <f t="array" ref="N3004">_xlfn.IFS(J3004&lt;=29,"Twenties",J3004&lt;=39,"Thirties",J3004&lt;=49,"Fourties",J3004&lt;=59,"Fifties",J3004&gt;59,"Elders")</f>
        <v>Thirties</v>
      </c>
      <c r="O3004" t="str" cm="1">
        <f t="array" ref="O3004">_xlfn.IFS(K3005&lt;=5,"Very Short",K3005&lt;=10,"Short",K3005&lt;=15,"Mid-Class",K3005&lt;=20,"Long",K3005&lt;=25," Very Long",K3005&gt;25,"Lifer")</f>
        <v>Very Short</v>
      </c>
      <c r="P3004" t="str" cm="1">
        <f t="array" ref="P3004">_xlfn.IFS(L3004&lt;=39,"Negligible",L3004&lt;=79,"Minimal",L3004&lt;=119,"Moderate",L3004&lt;=158,"High Moderate",L3004&lt;=198," High",L3004&lt;=238,"Very High",L3004&lt;=278,"Severe")</f>
        <v>Negligible</v>
      </c>
      <c r="Q3004" s="3">
        <f t="shared" si="46"/>
        <v>0</v>
      </c>
    </row>
    <row r="3005" spans="1:17" x14ac:dyDescent="0.25">
      <c r="A3005">
        <v>3004</v>
      </c>
      <c r="B3005" t="s">
        <v>3071</v>
      </c>
      <c r="C3005" t="s">
        <v>462</v>
      </c>
      <c r="D3005" t="s">
        <v>5755</v>
      </c>
      <c r="E3005" t="s">
        <v>25</v>
      </c>
      <c r="F3005" t="s">
        <v>1058</v>
      </c>
      <c r="G3005" t="s">
        <v>1059</v>
      </c>
      <c r="H3005" t="s">
        <v>25</v>
      </c>
      <c r="I3005" t="s">
        <v>18</v>
      </c>
      <c r="J3005">
        <v>32.69812658</v>
      </c>
      <c r="K3005">
        <v>2.973458661</v>
      </c>
      <c r="L3005">
        <v>0</v>
      </c>
      <c r="M3005" t="s">
        <v>18</v>
      </c>
      <c r="N3005" t="str" cm="1">
        <f t="array" ref="N3005">_xlfn.IFS(J3005&lt;=29,"Twenties",J3005&lt;=39,"Thirties",J3005&lt;=49,"Fourties",J3005&lt;=59,"Fifties",J3005&gt;59,"Elders")</f>
        <v>Thirties</v>
      </c>
      <c r="O3005" t="str" cm="1">
        <f t="array" ref="O3005">_xlfn.IFS(K3006&lt;=5,"Very Short",K3006&lt;=10,"Short",K3006&lt;=15,"Mid-Class",K3006&lt;=20,"Long",K3006&lt;=25," Very Long",K3006&gt;25,"Lifer")</f>
        <v>Very Short</v>
      </c>
      <c r="P3005" t="str" cm="1">
        <f t="array" ref="P3005">_xlfn.IFS(L3005&lt;=39,"Negligible",L3005&lt;=79,"Minimal",L3005&lt;=119,"Moderate",L3005&lt;=158,"High Moderate",L3005&lt;=198," High",L3005&lt;=238,"Very High",L3005&lt;=278,"Severe")</f>
        <v>Negligible</v>
      </c>
      <c r="Q3005" s="3">
        <f t="shared" si="46"/>
        <v>0</v>
      </c>
    </row>
    <row r="3006" spans="1:17" x14ac:dyDescent="0.25">
      <c r="A3006">
        <v>3005</v>
      </c>
      <c r="B3006" t="s">
        <v>265</v>
      </c>
      <c r="C3006" t="s">
        <v>77</v>
      </c>
      <c r="D3006" t="s">
        <v>5754</v>
      </c>
      <c r="E3006" t="s">
        <v>28</v>
      </c>
      <c r="F3006" t="s">
        <v>1058</v>
      </c>
      <c r="G3006" t="s">
        <v>1059</v>
      </c>
      <c r="H3006" t="s">
        <v>28</v>
      </c>
      <c r="I3006" t="s">
        <v>18</v>
      </c>
      <c r="J3006">
        <v>46.29274642</v>
      </c>
      <c r="K3006">
        <v>4.8682350970000003</v>
      </c>
      <c r="L3006">
        <v>102.0502852</v>
      </c>
      <c r="M3006" t="s">
        <v>18</v>
      </c>
      <c r="N3006" t="str" cm="1">
        <f t="array" ref="N3006">_xlfn.IFS(J3006&lt;=29,"Twenties",J3006&lt;=39,"Thirties",J3006&lt;=49,"Fourties",J3006&lt;=59,"Fifties",J3006&gt;59,"Elders")</f>
        <v>Fourties</v>
      </c>
      <c r="O3006" t="str" cm="1">
        <f t="array" ref="O3006">_xlfn.IFS(K3007&lt;=5,"Very Short",K3007&lt;=10,"Short",K3007&lt;=15,"Mid-Class",K3007&lt;=20,"Long",K3007&lt;=25," Very Long",K3007&gt;25,"Lifer")</f>
        <v>Very Short</v>
      </c>
      <c r="P3006" t="str" cm="1">
        <f t="array" ref="P3006">_xlfn.IFS(L3006&lt;=39,"Negligible",L3006&lt;=79,"Minimal",L3006&lt;=119,"Moderate",L3006&lt;=158,"High Moderate",L3006&lt;=198," High",L3006&lt;=238,"Very High",L3006&lt;=278,"Severe")</f>
        <v>Moderate</v>
      </c>
      <c r="Q3006" s="3">
        <f t="shared" si="46"/>
        <v>4.2520952166666666</v>
      </c>
    </row>
    <row r="3007" spans="1:17" x14ac:dyDescent="0.25">
      <c r="A3007">
        <v>3006</v>
      </c>
      <c r="B3007" t="s">
        <v>1518</v>
      </c>
      <c r="C3007" t="s">
        <v>1386</v>
      </c>
      <c r="D3007" t="s">
        <v>5754</v>
      </c>
      <c r="E3007" t="s">
        <v>1428</v>
      </c>
      <c r="F3007" t="s">
        <v>2303</v>
      </c>
      <c r="G3007" t="s">
        <v>1824</v>
      </c>
      <c r="H3007" t="s">
        <v>52</v>
      </c>
      <c r="I3007" t="s">
        <v>18</v>
      </c>
      <c r="J3007">
        <v>52.518659120000002</v>
      </c>
      <c r="K3007">
        <v>3.131339111</v>
      </c>
      <c r="L3007">
        <v>127.90621590000001</v>
      </c>
      <c r="M3007" t="s">
        <v>18</v>
      </c>
      <c r="N3007" t="str" cm="1">
        <f t="array" ref="N3007">_xlfn.IFS(J3007&lt;=29,"Twenties",J3007&lt;=39,"Thirties",J3007&lt;=49,"Fourties",J3007&lt;=59,"Fifties",J3007&gt;59,"Elders")</f>
        <v>Fifties</v>
      </c>
      <c r="O3007" t="str" cm="1">
        <f t="array" ref="O3007">_xlfn.IFS(K3008&lt;=5,"Very Short",K3008&lt;=10,"Short",K3008&lt;=15,"Mid-Class",K3008&lt;=20,"Long",K3008&lt;=25," Very Long",K3008&gt;25,"Lifer")</f>
        <v>Short</v>
      </c>
      <c r="P3007" t="str" cm="1">
        <f t="array" ref="P3007">_xlfn.IFS(L3007&lt;=39,"Negligible",L3007&lt;=79,"Minimal",L3007&lt;=119,"Moderate",L3007&lt;=158,"High Moderate",L3007&lt;=198," High",L3007&lt;=238,"Very High",L3007&lt;=278,"Severe")</f>
        <v>High Moderate</v>
      </c>
      <c r="Q3007" s="3">
        <f t="shared" si="46"/>
        <v>5.3294256625000003</v>
      </c>
    </row>
    <row r="3008" spans="1:17" x14ac:dyDescent="0.25">
      <c r="A3008">
        <v>3007</v>
      </c>
      <c r="B3008" t="s">
        <v>3072</v>
      </c>
      <c r="C3008" t="s">
        <v>615</v>
      </c>
      <c r="D3008" t="s">
        <v>5754</v>
      </c>
      <c r="E3008" t="s">
        <v>15</v>
      </c>
      <c r="F3008" t="s">
        <v>16</v>
      </c>
      <c r="G3008" t="s">
        <v>17</v>
      </c>
      <c r="H3008" t="s">
        <v>15</v>
      </c>
      <c r="I3008" t="s">
        <v>18</v>
      </c>
      <c r="J3008">
        <v>45.191725830000003</v>
      </c>
      <c r="K3008">
        <v>5.5686552489999999</v>
      </c>
      <c r="L3008">
        <v>115.07647040000001</v>
      </c>
      <c r="M3008" t="s">
        <v>18</v>
      </c>
      <c r="N3008" t="str" cm="1">
        <f t="array" ref="N3008">_xlfn.IFS(J3008&lt;=29,"Twenties",J3008&lt;=39,"Thirties",J3008&lt;=49,"Fourties",J3008&lt;=59,"Fifties",J3008&gt;59,"Elders")</f>
        <v>Fourties</v>
      </c>
      <c r="O3008" t="str" cm="1">
        <f t="array" ref="O3008">_xlfn.IFS(K3009&lt;=5,"Very Short",K3009&lt;=10,"Short",K3009&lt;=15,"Mid-Class",K3009&lt;=20,"Long",K3009&lt;=25," Very Long",K3009&gt;25,"Lifer")</f>
        <v>Very Short</v>
      </c>
      <c r="P3008" t="str" cm="1">
        <f t="array" ref="P3008">_xlfn.IFS(L3008&lt;=39,"Negligible",L3008&lt;=79,"Minimal",L3008&lt;=119,"Moderate",L3008&lt;=158,"High Moderate",L3008&lt;=198," High",L3008&lt;=238,"Very High",L3008&lt;=278,"Severe")</f>
        <v>Moderate</v>
      </c>
      <c r="Q3008" s="3">
        <f t="shared" si="46"/>
        <v>4.7948529333333338</v>
      </c>
    </row>
    <row r="3009" spans="1:17" x14ac:dyDescent="0.25">
      <c r="A3009">
        <v>3008</v>
      </c>
      <c r="B3009" t="s">
        <v>3073</v>
      </c>
      <c r="C3009" t="s">
        <v>843</v>
      </c>
      <c r="D3009" t="s">
        <v>5754</v>
      </c>
      <c r="E3009" t="s">
        <v>36</v>
      </c>
      <c r="F3009" t="s">
        <v>818</v>
      </c>
      <c r="G3009" t="s">
        <v>819</v>
      </c>
      <c r="H3009" t="s">
        <v>36</v>
      </c>
      <c r="I3009" t="s">
        <v>18</v>
      </c>
      <c r="J3009">
        <v>37.968851049999998</v>
      </c>
      <c r="K3009">
        <v>2.3502171870000002</v>
      </c>
      <c r="L3009">
        <v>30.32506974</v>
      </c>
      <c r="M3009" t="s">
        <v>18</v>
      </c>
      <c r="N3009" t="str" cm="1">
        <f t="array" ref="N3009">_xlfn.IFS(J3009&lt;=29,"Twenties",J3009&lt;=39,"Thirties",J3009&lt;=49,"Fourties",J3009&lt;=59,"Fifties",J3009&gt;59,"Elders")</f>
        <v>Thirties</v>
      </c>
      <c r="O3009" t="str" cm="1">
        <f t="array" ref="O3009">_xlfn.IFS(K3010&lt;=5,"Very Short",K3010&lt;=10,"Short",K3010&lt;=15,"Mid-Class",K3010&lt;=20,"Long",K3010&lt;=25," Very Long",K3010&gt;25,"Lifer")</f>
        <v>Very Short</v>
      </c>
      <c r="P3009" t="str" cm="1">
        <f t="array" ref="P3009">_xlfn.IFS(L3009&lt;=39,"Negligible",L3009&lt;=79,"Minimal",L3009&lt;=119,"Moderate",L3009&lt;=158,"High Moderate",L3009&lt;=198," High",L3009&lt;=238,"Very High",L3009&lt;=278,"Severe")</f>
        <v>Negligible</v>
      </c>
      <c r="Q3009" s="3">
        <f t="shared" si="46"/>
        <v>1.2635445725000001</v>
      </c>
    </row>
    <row r="3010" spans="1:17" x14ac:dyDescent="0.25">
      <c r="A3010">
        <v>3009</v>
      </c>
      <c r="B3010" t="s">
        <v>999</v>
      </c>
      <c r="C3010" t="s">
        <v>1093</v>
      </c>
      <c r="D3010" t="s">
        <v>5754</v>
      </c>
      <c r="E3010" t="s">
        <v>28</v>
      </c>
      <c r="F3010" t="s">
        <v>2303</v>
      </c>
      <c r="G3010" t="s">
        <v>1824</v>
      </c>
      <c r="H3010" t="s">
        <v>28</v>
      </c>
      <c r="I3010" t="s">
        <v>18</v>
      </c>
      <c r="J3010">
        <v>30.789694269999998</v>
      </c>
      <c r="K3010">
        <v>3.9928027679999998</v>
      </c>
      <c r="L3010">
        <v>0</v>
      </c>
      <c r="M3010" t="s">
        <v>18</v>
      </c>
      <c r="N3010" t="str" cm="1">
        <f t="array" ref="N3010">_xlfn.IFS(J3010&lt;=29,"Twenties",J3010&lt;=39,"Thirties",J3010&lt;=49,"Fourties",J3010&lt;=59,"Fifties",J3010&gt;59,"Elders")</f>
        <v>Thirties</v>
      </c>
      <c r="O3010" t="str" cm="1">
        <f t="array" ref="O3010">_xlfn.IFS(K3011&lt;=5,"Very Short",K3011&lt;=10,"Short",K3011&lt;=15,"Mid-Class",K3011&lt;=20,"Long",K3011&lt;=25," Very Long",K3011&gt;25,"Lifer")</f>
        <v>Short</v>
      </c>
      <c r="P3010" t="str" cm="1">
        <f t="array" ref="P3010">_xlfn.IFS(L3010&lt;=39,"Negligible",L3010&lt;=79,"Minimal",L3010&lt;=119,"Moderate",L3010&lt;=158,"High Moderate",L3010&lt;=198," High",L3010&lt;=238,"Very High",L3010&lt;=278,"Severe")</f>
        <v>Negligible</v>
      </c>
      <c r="Q3010" s="3">
        <f t="shared" ref="Q3010:Q3073" si="47">L3010/24</f>
        <v>0</v>
      </c>
    </row>
    <row r="3011" spans="1:17" x14ac:dyDescent="0.25">
      <c r="A3011">
        <v>3010</v>
      </c>
      <c r="B3011" t="s">
        <v>2743</v>
      </c>
      <c r="C3011" t="s">
        <v>181</v>
      </c>
      <c r="D3011" t="s">
        <v>5755</v>
      </c>
      <c r="E3011" t="s">
        <v>36</v>
      </c>
      <c r="F3011" t="s">
        <v>818</v>
      </c>
      <c r="G3011" t="s">
        <v>819</v>
      </c>
      <c r="H3011" t="s">
        <v>36</v>
      </c>
      <c r="I3011" t="s">
        <v>18</v>
      </c>
      <c r="J3011">
        <v>47.941473000000002</v>
      </c>
      <c r="K3011">
        <v>7.3503084569999997</v>
      </c>
      <c r="L3011">
        <v>88.412505460000006</v>
      </c>
      <c r="M3011" t="s">
        <v>18</v>
      </c>
      <c r="N3011" t="str" cm="1">
        <f t="array" ref="N3011">_xlfn.IFS(J3011&lt;=29,"Twenties",J3011&lt;=39,"Thirties",J3011&lt;=49,"Fourties",J3011&lt;=59,"Fifties",J3011&gt;59,"Elders")</f>
        <v>Fourties</v>
      </c>
      <c r="O3011" t="str" cm="1">
        <f t="array" ref="O3011">_xlfn.IFS(K3012&lt;=5,"Very Short",K3012&lt;=10,"Short",K3012&lt;=15,"Mid-Class",K3012&lt;=20,"Long",K3012&lt;=25," Very Long",K3012&gt;25,"Lifer")</f>
        <v>Short</v>
      </c>
      <c r="P3011" t="str" cm="1">
        <f t="array" ref="P3011">_xlfn.IFS(L3011&lt;=39,"Negligible",L3011&lt;=79,"Minimal",L3011&lt;=119,"Moderate",L3011&lt;=158,"High Moderate",L3011&lt;=198," High",L3011&lt;=238,"Very High",L3011&lt;=278,"Severe")</f>
        <v>Moderate</v>
      </c>
      <c r="Q3011" s="3">
        <f t="shared" si="47"/>
        <v>3.683854394166667</v>
      </c>
    </row>
    <row r="3012" spans="1:17" x14ac:dyDescent="0.25">
      <c r="A3012">
        <v>3011</v>
      </c>
      <c r="B3012" t="s">
        <v>1516</v>
      </c>
      <c r="C3012" t="s">
        <v>2409</v>
      </c>
      <c r="D3012" t="s">
        <v>5754</v>
      </c>
      <c r="E3012" t="s">
        <v>85</v>
      </c>
      <c r="F3012" t="s">
        <v>1058</v>
      </c>
      <c r="G3012" t="s">
        <v>1059</v>
      </c>
      <c r="H3012" t="s">
        <v>85</v>
      </c>
      <c r="I3012" t="s">
        <v>18</v>
      </c>
      <c r="J3012">
        <v>44.737738659999998</v>
      </c>
      <c r="K3012">
        <v>5.5403654380000003</v>
      </c>
      <c r="L3012">
        <v>111.4212478</v>
      </c>
      <c r="M3012" t="s">
        <v>18</v>
      </c>
      <c r="N3012" t="str" cm="1">
        <f t="array" ref="N3012">_xlfn.IFS(J3012&lt;=29,"Twenties",J3012&lt;=39,"Thirties",J3012&lt;=49,"Fourties",J3012&lt;=59,"Fifties",J3012&gt;59,"Elders")</f>
        <v>Fourties</v>
      </c>
      <c r="O3012" t="str" cm="1">
        <f t="array" ref="O3012">_xlfn.IFS(K3013&lt;=5,"Very Short",K3013&lt;=10,"Short",K3013&lt;=15,"Mid-Class",K3013&lt;=20,"Long",K3013&lt;=25," Very Long",K3013&gt;25,"Lifer")</f>
        <v>Short</v>
      </c>
      <c r="P3012" t="str" cm="1">
        <f t="array" ref="P3012">_xlfn.IFS(L3012&lt;=39,"Negligible",L3012&lt;=79,"Minimal",L3012&lt;=119,"Moderate",L3012&lt;=158,"High Moderate",L3012&lt;=198," High",L3012&lt;=238,"Very High",L3012&lt;=278,"Severe")</f>
        <v>Moderate</v>
      </c>
      <c r="Q3012" s="3">
        <f t="shared" si="47"/>
        <v>4.6425519916666671</v>
      </c>
    </row>
    <row r="3013" spans="1:17" x14ac:dyDescent="0.25">
      <c r="A3013">
        <v>3012</v>
      </c>
      <c r="B3013" t="s">
        <v>3074</v>
      </c>
      <c r="C3013" t="s">
        <v>3075</v>
      </c>
      <c r="D3013" t="s">
        <v>5754</v>
      </c>
      <c r="E3013" t="s">
        <v>367</v>
      </c>
      <c r="F3013" t="s">
        <v>818</v>
      </c>
      <c r="G3013" t="s">
        <v>819</v>
      </c>
      <c r="H3013" t="s">
        <v>367</v>
      </c>
      <c r="I3013" t="s">
        <v>18</v>
      </c>
      <c r="J3013">
        <v>40.493806640000003</v>
      </c>
      <c r="K3013">
        <v>5.710662149</v>
      </c>
      <c r="L3013">
        <v>58.510662719999999</v>
      </c>
      <c r="M3013" t="s">
        <v>18</v>
      </c>
      <c r="N3013" t="str" cm="1">
        <f t="array" ref="N3013">_xlfn.IFS(J3013&lt;=29,"Twenties",J3013&lt;=39,"Thirties",J3013&lt;=49,"Fourties",J3013&lt;=59,"Fifties",J3013&gt;59,"Elders")</f>
        <v>Fourties</v>
      </c>
      <c r="O3013" t="str" cm="1">
        <f t="array" ref="O3013">_xlfn.IFS(K3014&lt;=5,"Very Short",K3014&lt;=10,"Short",K3014&lt;=15,"Mid-Class",K3014&lt;=20,"Long",K3014&lt;=25," Very Long",K3014&gt;25,"Lifer")</f>
        <v>Short</v>
      </c>
      <c r="P3013" t="str" cm="1">
        <f t="array" ref="P3013">_xlfn.IFS(L3013&lt;=39,"Negligible",L3013&lt;=79,"Minimal",L3013&lt;=119,"Moderate",L3013&lt;=158,"High Moderate",L3013&lt;=198," High",L3013&lt;=238,"Very High",L3013&lt;=278,"Severe")</f>
        <v>Minimal</v>
      </c>
      <c r="Q3013" s="3">
        <f t="shared" si="47"/>
        <v>2.43794428</v>
      </c>
    </row>
    <row r="3014" spans="1:17" x14ac:dyDescent="0.25">
      <c r="A3014">
        <v>3013</v>
      </c>
      <c r="B3014" t="s">
        <v>3076</v>
      </c>
      <c r="C3014" t="s">
        <v>2509</v>
      </c>
      <c r="D3014" t="s">
        <v>5754</v>
      </c>
      <c r="E3014" t="s">
        <v>483</v>
      </c>
      <c r="F3014" t="s">
        <v>1058</v>
      </c>
      <c r="G3014" t="s">
        <v>1059</v>
      </c>
      <c r="H3014" t="s">
        <v>22</v>
      </c>
      <c r="I3014" t="s">
        <v>18</v>
      </c>
      <c r="J3014">
        <v>57.865226730000003</v>
      </c>
      <c r="K3014">
        <v>5.0426511109999996</v>
      </c>
      <c r="L3014">
        <v>111.42837470000001</v>
      </c>
      <c r="M3014" t="s">
        <v>18</v>
      </c>
      <c r="N3014" t="str" cm="1">
        <f t="array" ref="N3014">_xlfn.IFS(J3014&lt;=29,"Twenties",J3014&lt;=39,"Thirties",J3014&lt;=49,"Fourties",J3014&lt;=59,"Fifties",J3014&gt;59,"Elders")</f>
        <v>Fifties</v>
      </c>
      <c r="O3014" t="str" cm="1">
        <f t="array" ref="O3014">_xlfn.IFS(K3015&lt;=5,"Very Short",K3015&lt;=10,"Short",K3015&lt;=15,"Mid-Class",K3015&lt;=20,"Long",K3015&lt;=25," Very Long",K3015&gt;25,"Lifer")</f>
        <v>Very Short</v>
      </c>
      <c r="P3014" t="str" cm="1">
        <f t="array" ref="P3014">_xlfn.IFS(L3014&lt;=39,"Negligible",L3014&lt;=79,"Minimal",L3014&lt;=119,"Moderate",L3014&lt;=158,"High Moderate",L3014&lt;=198," High",L3014&lt;=238,"Very High",L3014&lt;=278,"Severe")</f>
        <v>Moderate</v>
      </c>
      <c r="Q3014" s="3">
        <f t="shared" si="47"/>
        <v>4.6428489458333333</v>
      </c>
    </row>
    <row r="3015" spans="1:17" x14ac:dyDescent="0.25">
      <c r="A3015">
        <v>3014</v>
      </c>
      <c r="B3015" t="s">
        <v>444</v>
      </c>
      <c r="C3015" t="s">
        <v>1705</v>
      </c>
      <c r="D3015" t="s">
        <v>5755</v>
      </c>
      <c r="E3015" t="s">
        <v>302</v>
      </c>
      <c r="F3015" t="s">
        <v>2303</v>
      </c>
      <c r="G3015" t="s">
        <v>1824</v>
      </c>
      <c r="H3015" t="s">
        <v>302</v>
      </c>
      <c r="I3015" t="s">
        <v>18</v>
      </c>
      <c r="J3015">
        <v>56.657287490000002</v>
      </c>
      <c r="K3015">
        <v>4.2314047950000004</v>
      </c>
      <c r="L3015">
        <v>127.75665480000001</v>
      </c>
      <c r="M3015" t="s">
        <v>18</v>
      </c>
      <c r="N3015" t="str" cm="1">
        <f t="array" ref="N3015">_xlfn.IFS(J3015&lt;=29,"Twenties",J3015&lt;=39,"Thirties",J3015&lt;=49,"Fourties",J3015&lt;=59,"Fifties",J3015&gt;59,"Elders")</f>
        <v>Fifties</v>
      </c>
      <c r="O3015" t="str" cm="1">
        <f t="array" ref="O3015">_xlfn.IFS(K3016&lt;=5,"Very Short",K3016&lt;=10,"Short",K3016&lt;=15,"Mid-Class",K3016&lt;=20,"Long",K3016&lt;=25," Very Long",K3016&gt;25,"Lifer")</f>
        <v>Very Short</v>
      </c>
      <c r="P3015" t="str" cm="1">
        <f t="array" ref="P3015">_xlfn.IFS(L3015&lt;=39,"Negligible",L3015&lt;=79,"Minimal",L3015&lt;=119,"Moderate",L3015&lt;=158,"High Moderate",L3015&lt;=198," High",L3015&lt;=238,"Very High",L3015&lt;=278,"Severe")</f>
        <v>High Moderate</v>
      </c>
      <c r="Q3015" s="3">
        <f t="shared" si="47"/>
        <v>5.3231939500000003</v>
      </c>
    </row>
    <row r="3016" spans="1:17" x14ac:dyDescent="0.25">
      <c r="A3016">
        <v>3015</v>
      </c>
      <c r="B3016" t="s">
        <v>755</v>
      </c>
      <c r="C3016" t="s">
        <v>62</v>
      </c>
      <c r="D3016" t="s">
        <v>5755</v>
      </c>
      <c r="E3016" t="s">
        <v>260</v>
      </c>
      <c r="F3016" t="s">
        <v>1058</v>
      </c>
      <c r="G3016" t="s">
        <v>1059</v>
      </c>
      <c r="H3016" t="s">
        <v>260</v>
      </c>
      <c r="I3016" t="s">
        <v>18</v>
      </c>
      <c r="J3016">
        <v>49.577572359999998</v>
      </c>
      <c r="K3016">
        <v>3.9350247079999998</v>
      </c>
      <c r="L3016">
        <v>85.826958140000002</v>
      </c>
      <c r="M3016" t="s">
        <v>18</v>
      </c>
      <c r="N3016" t="str" cm="1">
        <f t="array" ref="N3016">_xlfn.IFS(J3016&lt;=29,"Twenties",J3016&lt;=39,"Thirties",J3016&lt;=49,"Fourties",J3016&lt;=59,"Fifties",J3016&gt;59,"Elders")</f>
        <v>Fifties</v>
      </c>
      <c r="O3016" t="str" cm="1">
        <f t="array" ref="O3016">_xlfn.IFS(K3017&lt;=5,"Very Short",K3017&lt;=10,"Short",K3017&lt;=15,"Mid-Class",K3017&lt;=20,"Long",K3017&lt;=25," Very Long",K3017&gt;25,"Lifer")</f>
        <v>Short</v>
      </c>
      <c r="P3016" t="str" cm="1">
        <f t="array" ref="P3016">_xlfn.IFS(L3016&lt;=39,"Negligible",L3016&lt;=79,"Minimal",L3016&lt;=119,"Moderate",L3016&lt;=158,"High Moderate",L3016&lt;=198," High",L3016&lt;=238,"Very High",L3016&lt;=278,"Severe")</f>
        <v>Moderate</v>
      </c>
      <c r="Q3016" s="3">
        <f t="shared" si="47"/>
        <v>3.5761232558333336</v>
      </c>
    </row>
    <row r="3017" spans="1:17" x14ac:dyDescent="0.25">
      <c r="A3017">
        <v>3016</v>
      </c>
      <c r="B3017" t="s">
        <v>1548</v>
      </c>
      <c r="C3017" t="s">
        <v>243</v>
      </c>
      <c r="D3017" t="s">
        <v>5754</v>
      </c>
      <c r="E3017" t="s">
        <v>125</v>
      </c>
      <c r="F3017" t="s">
        <v>1058</v>
      </c>
      <c r="G3017" t="s">
        <v>1059</v>
      </c>
      <c r="H3017" t="s">
        <v>125</v>
      </c>
      <c r="I3017" t="s">
        <v>18</v>
      </c>
      <c r="J3017">
        <v>46.901099479999999</v>
      </c>
      <c r="K3017">
        <v>5.7896091829999996</v>
      </c>
      <c r="L3017">
        <v>77.424122850000003</v>
      </c>
      <c r="M3017" t="s">
        <v>18</v>
      </c>
      <c r="N3017" t="str" cm="1">
        <f t="array" ref="N3017">_xlfn.IFS(J3017&lt;=29,"Twenties",J3017&lt;=39,"Thirties",J3017&lt;=49,"Fourties",J3017&lt;=59,"Fifties",J3017&gt;59,"Elders")</f>
        <v>Fourties</v>
      </c>
      <c r="O3017" t="str" cm="1">
        <f t="array" ref="O3017">_xlfn.IFS(K3018&lt;=5,"Very Short",K3018&lt;=10,"Short",K3018&lt;=15,"Mid-Class",K3018&lt;=20,"Long",K3018&lt;=25," Very Long",K3018&gt;25,"Lifer")</f>
        <v>Very Short</v>
      </c>
      <c r="P3017" t="str" cm="1">
        <f t="array" ref="P3017">_xlfn.IFS(L3017&lt;=39,"Negligible",L3017&lt;=79,"Minimal",L3017&lt;=119,"Moderate",L3017&lt;=158,"High Moderate",L3017&lt;=198," High",L3017&lt;=238,"Very High",L3017&lt;=278,"Severe")</f>
        <v>Minimal</v>
      </c>
      <c r="Q3017" s="3">
        <f t="shared" si="47"/>
        <v>3.2260051187500003</v>
      </c>
    </row>
    <row r="3018" spans="1:17" x14ac:dyDescent="0.25">
      <c r="A3018">
        <v>3017</v>
      </c>
      <c r="B3018" t="s">
        <v>1149</v>
      </c>
      <c r="C3018" t="s">
        <v>622</v>
      </c>
      <c r="D3018" t="s">
        <v>5754</v>
      </c>
      <c r="E3018" t="s">
        <v>456</v>
      </c>
      <c r="F3018" t="s">
        <v>1058</v>
      </c>
      <c r="G3018" t="s">
        <v>1059</v>
      </c>
      <c r="H3018" t="s">
        <v>136</v>
      </c>
      <c r="I3018" t="s">
        <v>18</v>
      </c>
      <c r="J3018">
        <v>21.82323354</v>
      </c>
      <c r="K3018">
        <v>2.4853478830000002</v>
      </c>
      <c r="L3018">
        <v>0</v>
      </c>
      <c r="M3018" t="s">
        <v>18</v>
      </c>
      <c r="N3018" t="str" cm="1">
        <f t="array" ref="N3018">_xlfn.IFS(J3018&lt;=29,"Twenties",J3018&lt;=39,"Thirties",J3018&lt;=49,"Fourties",J3018&lt;=59,"Fifties",J3018&gt;59,"Elders")</f>
        <v>Twenties</v>
      </c>
      <c r="O3018" t="str" cm="1">
        <f t="array" ref="O3018">_xlfn.IFS(K3019&lt;=5,"Very Short",K3019&lt;=10,"Short",K3019&lt;=15,"Mid-Class",K3019&lt;=20,"Long",K3019&lt;=25," Very Long",K3019&gt;25,"Lifer")</f>
        <v>Short</v>
      </c>
      <c r="P3018" t="str" cm="1">
        <f t="array" ref="P3018">_xlfn.IFS(L3018&lt;=39,"Negligible",L3018&lt;=79,"Minimal",L3018&lt;=119,"Moderate",L3018&lt;=158,"High Moderate",L3018&lt;=198," High",L3018&lt;=238,"Very High",L3018&lt;=278,"Severe")</f>
        <v>Negligible</v>
      </c>
      <c r="Q3018" s="3">
        <f t="shared" si="47"/>
        <v>0</v>
      </c>
    </row>
    <row r="3019" spans="1:17" x14ac:dyDescent="0.25">
      <c r="A3019">
        <v>3018</v>
      </c>
      <c r="B3019" t="s">
        <v>3077</v>
      </c>
      <c r="C3019" t="s">
        <v>883</v>
      </c>
      <c r="D3019" t="s">
        <v>5754</v>
      </c>
      <c r="E3019" t="s">
        <v>661</v>
      </c>
      <c r="F3019" t="s">
        <v>1058</v>
      </c>
      <c r="G3019" t="s">
        <v>1059</v>
      </c>
      <c r="H3019" t="s">
        <v>662</v>
      </c>
      <c r="I3019" t="s">
        <v>18</v>
      </c>
      <c r="J3019">
        <v>46.803980549999999</v>
      </c>
      <c r="K3019">
        <v>6.2453210700000001</v>
      </c>
      <c r="L3019">
        <v>88.491180020000002</v>
      </c>
      <c r="M3019" t="s">
        <v>18</v>
      </c>
      <c r="N3019" t="str" cm="1">
        <f t="array" ref="N3019">_xlfn.IFS(J3019&lt;=29,"Twenties",J3019&lt;=39,"Thirties",J3019&lt;=49,"Fourties",J3019&lt;=59,"Fifties",J3019&gt;59,"Elders")</f>
        <v>Fourties</v>
      </c>
      <c r="O3019" t="str" cm="1">
        <f t="array" ref="O3019">_xlfn.IFS(K3020&lt;=5,"Very Short",K3020&lt;=10,"Short",K3020&lt;=15,"Mid-Class",K3020&lt;=20,"Long",K3020&lt;=25," Very Long",K3020&gt;25,"Lifer")</f>
        <v>Very Short</v>
      </c>
      <c r="P3019" t="str" cm="1">
        <f t="array" ref="P3019">_xlfn.IFS(L3019&lt;=39,"Negligible",L3019&lt;=79,"Minimal",L3019&lt;=119,"Moderate",L3019&lt;=158,"High Moderate",L3019&lt;=198," High",L3019&lt;=238,"Very High",L3019&lt;=278,"Severe")</f>
        <v>Moderate</v>
      </c>
      <c r="Q3019" s="3">
        <f t="shared" si="47"/>
        <v>3.6871325008333335</v>
      </c>
    </row>
    <row r="3020" spans="1:17" x14ac:dyDescent="0.25">
      <c r="A3020">
        <v>3019</v>
      </c>
      <c r="B3020" t="s">
        <v>1194</v>
      </c>
      <c r="C3020" t="s">
        <v>225</v>
      </c>
      <c r="D3020" t="s">
        <v>5754</v>
      </c>
      <c r="E3020" t="s">
        <v>36</v>
      </c>
      <c r="F3020" t="s">
        <v>609</v>
      </c>
      <c r="G3020" t="s">
        <v>610</v>
      </c>
      <c r="H3020" t="s">
        <v>36</v>
      </c>
      <c r="I3020" t="s">
        <v>18</v>
      </c>
      <c r="J3020">
        <v>37.90889541</v>
      </c>
      <c r="K3020">
        <v>2.7856523750000002</v>
      </c>
      <c r="L3020">
        <v>69.51191772</v>
      </c>
      <c r="M3020" t="s">
        <v>18</v>
      </c>
      <c r="N3020" t="str" cm="1">
        <f t="array" ref="N3020">_xlfn.IFS(J3020&lt;=29,"Twenties",J3020&lt;=39,"Thirties",J3020&lt;=49,"Fourties",J3020&lt;=59,"Fifties",J3020&gt;59,"Elders")</f>
        <v>Thirties</v>
      </c>
      <c r="O3020" t="str" cm="1">
        <f t="array" ref="O3020">_xlfn.IFS(K3021&lt;=5,"Very Short",K3021&lt;=10,"Short",K3021&lt;=15,"Mid-Class",K3021&lt;=20,"Long",K3021&lt;=25," Very Long",K3021&gt;25,"Lifer")</f>
        <v>Short</v>
      </c>
      <c r="P3020" t="str" cm="1">
        <f t="array" ref="P3020">_xlfn.IFS(L3020&lt;=39,"Negligible",L3020&lt;=79,"Minimal",L3020&lt;=119,"Moderate",L3020&lt;=158,"High Moderate",L3020&lt;=198," High",L3020&lt;=238,"Very High",L3020&lt;=278,"Severe")</f>
        <v>Minimal</v>
      </c>
      <c r="Q3020" s="3">
        <f t="shared" si="47"/>
        <v>2.896329905</v>
      </c>
    </row>
    <row r="3021" spans="1:17" x14ac:dyDescent="0.25">
      <c r="A3021">
        <v>3020</v>
      </c>
      <c r="B3021" t="s">
        <v>1194</v>
      </c>
      <c r="C3021" t="s">
        <v>548</v>
      </c>
      <c r="D3021" t="s">
        <v>5754</v>
      </c>
      <c r="E3021" t="s">
        <v>21</v>
      </c>
      <c r="F3021" t="s">
        <v>2303</v>
      </c>
      <c r="G3021" t="s">
        <v>1824</v>
      </c>
      <c r="H3021" t="s">
        <v>22</v>
      </c>
      <c r="I3021" t="s">
        <v>18</v>
      </c>
      <c r="J3021">
        <v>31.91844549</v>
      </c>
      <c r="K3021">
        <v>6.2554800759999996</v>
      </c>
      <c r="L3021">
        <v>3.9068407180000002</v>
      </c>
      <c r="M3021" t="s">
        <v>18</v>
      </c>
      <c r="N3021" t="str" cm="1">
        <f t="array" ref="N3021">_xlfn.IFS(J3021&lt;=29,"Twenties",J3021&lt;=39,"Thirties",J3021&lt;=49,"Fourties",J3021&lt;=59,"Fifties",J3021&gt;59,"Elders")</f>
        <v>Thirties</v>
      </c>
      <c r="O3021" t="str" cm="1">
        <f t="array" ref="O3021">_xlfn.IFS(K3022&lt;=5,"Very Short",K3022&lt;=10,"Short",K3022&lt;=15,"Mid-Class",K3022&lt;=20,"Long",K3022&lt;=25," Very Long",K3022&gt;25,"Lifer")</f>
        <v>Short</v>
      </c>
      <c r="P3021" t="str" cm="1">
        <f t="array" ref="P3021">_xlfn.IFS(L3021&lt;=39,"Negligible",L3021&lt;=79,"Minimal",L3021&lt;=119,"Moderate",L3021&lt;=158,"High Moderate",L3021&lt;=198," High",L3021&lt;=238,"Very High",L3021&lt;=278,"Severe")</f>
        <v>Negligible</v>
      </c>
      <c r="Q3021" s="3">
        <f t="shared" si="47"/>
        <v>0.16278502991666668</v>
      </c>
    </row>
    <row r="3022" spans="1:17" x14ac:dyDescent="0.25">
      <c r="A3022">
        <v>3021</v>
      </c>
      <c r="B3022" t="s">
        <v>3078</v>
      </c>
      <c r="C3022" t="s">
        <v>544</v>
      </c>
      <c r="D3022" t="s">
        <v>5755</v>
      </c>
      <c r="E3022" t="s">
        <v>36</v>
      </c>
      <c r="F3022" t="s">
        <v>609</v>
      </c>
      <c r="G3022" t="s">
        <v>610</v>
      </c>
      <c r="H3022" t="s">
        <v>36</v>
      </c>
      <c r="I3022" t="s">
        <v>18</v>
      </c>
      <c r="J3022">
        <v>37.743951449999997</v>
      </c>
      <c r="K3022">
        <v>5.587965734</v>
      </c>
      <c r="L3022">
        <v>27.98332079</v>
      </c>
      <c r="M3022" t="s">
        <v>18</v>
      </c>
      <c r="N3022" t="str" cm="1">
        <f t="array" ref="N3022">_xlfn.IFS(J3022&lt;=29,"Twenties",J3022&lt;=39,"Thirties",J3022&lt;=49,"Fourties",J3022&lt;=59,"Fifties",J3022&gt;59,"Elders")</f>
        <v>Thirties</v>
      </c>
      <c r="O3022" t="str" cm="1">
        <f t="array" ref="O3022">_xlfn.IFS(K3023&lt;=5,"Very Short",K3023&lt;=10,"Short",K3023&lt;=15,"Mid-Class",K3023&lt;=20,"Long",K3023&lt;=25," Very Long",K3023&gt;25,"Lifer")</f>
        <v>Very Short</v>
      </c>
      <c r="P3022" t="str" cm="1">
        <f t="array" ref="P3022">_xlfn.IFS(L3022&lt;=39,"Negligible",L3022&lt;=79,"Minimal",L3022&lt;=119,"Moderate",L3022&lt;=158,"High Moderate",L3022&lt;=198," High",L3022&lt;=238,"Very High",L3022&lt;=278,"Severe")</f>
        <v>Negligible</v>
      </c>
      <c r="Q3022" s="3">
        <f t="shared" si="47"/>
        <v>1.1659716995833334</v>
      </c>
    </row>
    <row r="3023" spans="1:17" x14ac:dyDescent="0.25">
      <c r="A3023">
        <v>3022</v>
      </c>
      <c r="B3023" t="s">
        <v>1218</v>
      </c>
      <c r="C3023" t="s">
        <v>2210</v>
      </c>
      <c r="D3023" t="s">
        <v>5754</v>
      </c>
      <c r="E3023" t="s">
        <v>367</v>
      </c>
      <c r="F3023" t="s">
        <v>818</v>
      </c>
      <c r="G3023" t="s">
        <v>819</v>
      </c>
      <c r="H3023" t="s">
        <v>367</v>
      </c>
      <c r="I3023" t="s">
        <v>18</v>
      </c>
      <c r="J3023">
        <v>28.723877359999999</v>
      </c>
      <c r="K3023">
        <v>3.2441574659999999</v>
      </c>
      <c r="L3023">
        <v>0</v>
      </c>
      <c r="M3023" t="s">
        <v>18</v>
      </c>
      <c r="N3023" t="str" cm="1">
        <f t="array" ref="N3023">_xlfn.IFS(J3023&lt;=29,"Twenties",J3023&lt;=39,"Thirties",J3023&lt;=49,"Fourties",J3023&lt;=59,"Fifties",J3023&gt;59,"Elders")</f>
        <v>Twenties</v>
      </c>
      <c r="O3023" t="str" cm="1">
        <f t="array" ref="O3023">_xlfn.IFS(K3024&lt;=5,"Very Short",K3024&lt;=10,"Short",K3024&lt;=15,"Mid-Class",K3024&lt;=20,"Long",K3024&lt;=25," Very Long",K3024&gt;25,"Lifer")</f>
        <v>Very Short</v>
      </c>
      <c r="P3023" t="str" cm="1">
        <f t="array" ref="P3023">_xlfn.IFS(L3023&lt;=39,"Negligible",L3023&lt;=79,"Minimal",L3023&lt;=119,"Moderate",L3023&lt;=158,"High Moderate",L3023&lt;=198," High",L3023&lt;=238,"Very High",L3023&lt;=278,"Severe")</f>
        <v>Negligible</v>
      </c>
      <c r="Q3023" s="3">
        <f t="shared" si="47"/>
        <v>0</v>
      </c>
    </row>
    <row r="3024" spans="1:17" x14ac:dyDescent="0.25">
      <c r="A3024">
        <v>3023</v>
      </c>
      <c r="B3024" t="s">
        <v>3079</v>
      </c>
      <c r="C3024" t="s">
        <v>622</v>
      </c>
      <c r="D3024" t="s">
        <v>5754</v>
      </c>
      <c r="E3024" t="s">
        <v>456</v>
      </c>
      <c r="F3024" t="s">
        <v>1058</v>
      </c>
      <c r="G3024" t="s">
        <v>1059</v>
      </c>
      <c r="H3024" t="s">
        <v>136</v>
      </c>
      <c r="I3024" t="s">
        <v>18</v>
      </c>
      <c r="J3024">
        <v>46.273841699999998</v>
      </c>
      <c r="K3024">
        <v>4.7013559950000001</v>
      </c>
      <c r="L3024">
        <v>85.989587619999995</v>
      </c>
      <c r="M3024" t="s">
        <v>18</v>
      </c>
      <c r="N3024" t="str" cm="1">
        <f t="array" ref="N3024">_xlfn.IFS(J3024&lt;=29,"Twenties",J3024&lt;=39,"Thirties",J3024&lt;=49,"Fourties",J3024&lt;=59,"Fifties",J3024&gt;59,"Elders")</f>
        <v>Fourties</v>
      </c>
      <c r="O3024" t="str" cm="1">
        <f t="array" ref="O3024">_xlfn.IFS(K3025&lt;=5,"Very Short",K3025&lt;=10,"Short",K3025&lt;=15,"Mid-Class",K3025&lt;=20,"Long",K3025&lt;=25," Very Long",K3025&gt;25,"Lifer")</f>
        <v>Very Short</v>
      </c>
      <c r="P3024" t="str" cm="1">
        <f t="array" ref="P3024">_xlfn.IFS(L3024&lt;=39,"Negligible",L3024&lt;=79,"Minimal",L3024&lt;=119,"Moderate",L3024&lt;=158,"High Moderate",L3024&lt;=198," High",L3024&lt;=238,"Very High",L3024&lt;=278,"Severe")</f>
        <v>Moderate</v>
      </c>
      <c r="Q3024" s="3">
        <f t="shared" si="47"/>
        <v>3.5828994841666666</v>
      </c>
    </row>
    <row r="3025" spans="1:17" x14ac:dyDescent="0.25">
      <c r="A3025">
        <v>3024</v>
      </c>
      <c r="B3025" t="s">
        <v>3080</v>
      </c>
      <c r="C3025" t="s">
        <v>1589</v>
      </c>
      <c r="D3025" t="s">
        <v>5754</v>
      </c>
      <c r="E3025" t="s">
        <v>125</v>
      </c>
      <c r="F3025" t="s">
        <v>1058</v>
      </c>
      <c r="G3025" t="s">
        <v>1059</v>
      </c>
      <c r="H3025" t="s">
        <v>125</v>
      </c>
      <c r="I3025" t="s">
        <v>18</v>
      </c>
      <c r="J3025">
        <v>46.108571140000002</v>
      </c>
      <c r="K3025">
        <v>4.6795515740000004</v>
      </c>
      <c r="L3025">
        <v>110.22145620000001</v>
      </c>
      <c r="M3025" t="s">
        <v>18</v>
      </c>
      <c r="N3025" t="str" cm="1">
        <f t="array" ref="N3025">_xlfn.IFS(J3025&lt;=29,"Twenties",J3025&lt;=39,"Thirties",J3025&lt;=49,"Fourties",J3025&lt;=59,"Fifties",J3025&gt;59,"Elders")</f>
        <v>Fourties</v>
      </c>
      <c r="O3025" t="str" cm="1">
        <f t="array" ref="O3025">_xlfn.IFS(K3026&lt;=5,"Very Short",K3026&lt;=10,"Short",K3026&lt;=15,"Mid-Class",K3026&lt;=20,"Long",K3026&lt;=25," Very Long",K3026&gt;25,"Lifer")</f>
        <v>Short</v>
      </c>
      <c r="P3025" t="str" cm="1">
        <f t="array" ref="P3025">_xlfn.IFS(L3025&lt;=39,"Negligible",L3025&lt;=79,"Minimal",L3025&lt;=119,"Moderate",L3025&lt;=158,"High Moderate",L3025&lt;=198," High",L3025&lt;=238,"Very High",L3025&lt;=278,"Severe")</f>
        <v>Moderate</v>
      </c>
      <c r="Q3025" s="3">
        <f t="shared" si="47"/>
        <v>4.5925606750000005</v>
      </c>
    </row>
    <row r="3026" spans="1:17" x14ac:dyDescent="0.25">
      <c r="A3026">
        <v>3025</v>
      </c>
      <c r="B3026" t="s">
        <v>1711</v>
      </c>
      <c r="C3026" t="s">
        <v>885</v>
      </c>
      <c r="D3026" t="s">
        <v>5755</v>
      </c>
      <c r="E3026" t="s">
        <v>2127</v>
      </c>
      <c r="F3026" t="s">
        <v>2303</v>
      </c>
      <c r="G3026" t="s">
        <v>1824</v>
      </c>
      <c r="H3026" t="s">
        <v>155</v>
      </c>
      <c r="I3026" t="s">
        <v>18</v>
      </c>
      <c r="J3026">
        <v>48.5614408</v>
      </c>
      <c r="K3026">
        <v>5.1759605439999996</v>
      </c>
      <c r="L3026">
        <v>53.097507190000002</v>
      </c>
      <c r="M3026" t="s">
        <v>18</v>
      </c>
      <c r="N3026" t="str" cm="1">
        <f t="array" ref="N3026">_xlfn.IFS(J3026&lt;=29,"Twenties",J3026&lt;=39,"Thirties",J3026&lt;=49,"Fourties",J3026&lt;=59,"Fifties",J3026&gt;59,"Elders")</f>
        <v>Fourties</v>
      </c>
      <c r="O3026" t="str" cm="1">
        <f t="array" ref="O3026">_xlfn.IFS(K3027&lt;=5,"Very Short",K3027&lt;=10,"Short",K3027&lt;=15,"Mid-Class",K3027&lt;=20,"Long",K3027&lt;=25," Very Long",K3027&gt;25,"Lifer")</f>
        <v>Very Short</v>
      </c>
      <c r="P3026" t="str" cm="1">
        <f t="array" ref="P3026">_xlfn.IFS(L3026&lt;=39,"Negligible",L3026&lt;=79,"Minimal",L3026&lt;=119,"Moderate",L3026&lt;=158,"High Moderate",L3026&lt;=198," High",L3026&lt;=238,"Very High",L3026&lt;=278,"Severe")</f>
        <v>Minimal</v>
      </c>
      <c r="Q3026" s="3">
        <f t="shared" si="47"/>
        <v>2.2123961329166666</v>
      </c>
    </row>
    <row r="3027" spans="1:17" x14ac:dyDescent="0.25">
      <c r="A3027">
        <v>3026</v>
      </c>
      <c r="B3027" t="s">
        <v>3081</v>
      </c>
      <c r="C3027" t="s">
        <v>739</v>
      </c>
      <c r="D3027" t="s">
        <v>5754</v>
      </c>
      <c r="E3027" t="s">
        <v>111</v>
      </c>
      <c r="F3027" t="s">
        <v>1058</v>
      </c>
      <c r="G3027" t="s">
        <v>1059</v>
      </c>
      <c r="H3027" t="s">
        <v>22</v>
      </c>
      <c r="I3027" t="s">
        <v>18</v>
      </c>
      <c r="J3027">
        <v>53.54215361</v>
      </c>
      <c r="K3027">
        <v>3.4376181080000001</v>
      </c>
      <c r="L3027">
        <v>136.10608909999999</v>
      </c>
      <c r="M3027" t="s">
        <v>18</v>
      </c>
      <c r="N3027" t="str" cm="1">
        <f t="array" ref="N3027">_xlfn.IFS(J3027&lt;=29,"Twenties",J3027&lt;=39,"Thirties",J3027&lt;=49,"Fourties",J3027&lt;=59,"Fifties",J3027&gt;59,"Elders")</f>
        <v>Fifties</v>
      </c>
      <c r="O3027" t="str" cm="1">
        <f t="array" ref="O3027">_xlfn.IFS(K3028&lt;=5,"Very Short",K3028&lt;=10,"Short",K3028&lt;=15,"Mid-Class",K3028&lt;=20,"Long",K3028&lt;=25," Very Long",K3028&gt;25,"Lifer")</f>
        <v>Short</v>
      </c>
      <c r="P3027" t="str" cm="1">
        <f t="array" ref="P3027">_xlfn.IFS(L3027&lt;=39,"Negligible",L3027&lt;=79,"Minimal",L3027&lt;=119,"Moderate",L3027&lt;=158,"High Moderate",L3027&lt;=198," High",L3027&lt;=238,"Very High",L3027&lt;=278,"Severe")</f>
        <v>High Moderate</v>
      </c>
      <c r="Q3027" s="3">
        <f t="shared" si="47"/>
        <v>5.6710870458333327</v>
      </c>
    </row>
    <row r="3028" spans="1:17" x14ac:dyDescent="0.25">
      <c r="A3028">
        <v>3027</v>
      </c>
      <c r="B3028" t="s">
        <v>1037</v>
      </c>
      <c r="C3028" t="s">
        <v>87</v>
      </c>
      <c r="D3028" t="s">
        <v>5755</v>
      </c>
      <c r="E3028" t="s">
        <v>22</v>
      </c>
      <c r="F3028" t="s">
        <v>2303</v>
      </c>
      <c r="G3028" t="s">
        <v>1824</v>
      </c>
      <c r="H3028" t="s">
        <v>22</v>
      </c>
      <c r="I3028" t="s">
        <v>18</v>
      </c>
      <c r="J3028">
        <v>45.608254090000003</v>
      </c>
      <c r="K3028">
        <v>5.3382523820000003</v>
      </c>
      <c r="L3028">
        <v>70.337508049999997</v>
      </c>
      <c r="M3028" t="s">
        <v>18</v>
      </c>
      <c r="N3028" t="str" cm="1">
        <f t="array" ref="N3028">_xlfn.IFS(J3028&lt;=29,"Twenties",J3028&lt;=39,"Thirties",J3028&lt;=49,"Fourties",J3028&lt;=59,"Fifties",J3028&gt;59,"Elders")</f>
        <v>Fourties</v>
      </c>
      <c r="O3028" t="str" cm="1">
        <f t="array" ref="O3028">_xlfn.IFS(K3029&lt;=5,"Very Short",K3029&lt;=10,"Short",K3029&lt;=15,"Mid-Class",K3029&lt;=20,"Long",K3029&lt;=25," Very Long",K3029&gt;25,"Lifer")</f>
        <v>Short</v>
      </c>
      <c r="P3028" t="str" cm="1">
        <f t="array" ref="P3028">_xlfn.IFS(L3028&lt;=39,"Negligible",L3028&lt;=79,"Minimal",L3028&lt;=119,"Moderate",L3028&lt;=158,"High Moderate",L3028&lt;=198," High",L3028&lt;=238,"Very High",L3028&lt;=278,"Severe")</f>
        <v>Minimal</v>
      </c>
      <c r="Q3028" s="3">
        <f t="shared" si="47"/>
        <v>2.930729502083333</v>
      </c>
    </row>
    <row r="3029" spans="1:17" x14ac:dyDescent="0.25">
      <c r="A3029">
        <v>3028</v>
      </c>
      <c r="B3029" t="s">
        <v>3082</v>
      </c>
      <c r="C3029" t="s">
        <v>777</v>
      </c>
      <c r="D3029" t="s">
        <v>5755</v>
      </c>
      <c r="E3029" t="s">
        <v>15</v>
      </c>
      <c r="F3029" t="s">
        <v>1058</v>
      </c>
      <c r="G3029" t="s">
        <v>1059</v>
      </c>
      <c r="H3029" t="s">
        <v>15</v>
      </c>
      <c r="I3029" t="s">
        <v>18</v>
      </c>
      <c r="J3029">
        <v>41.468187550000003</v>
      </c>
      <c r="K3029">
        <v>5.1869133170000001</v>
      </c>
      <c r="L3029">
        <v>59.73900338</v>
      </c>
      <c r="M3029" t="s">
        <v>18</v>
      </c>
      <c r="N3029" t="str" cm="1">
        <f t="array" ref="N3029">_xlfn.IFS(J3029&lt;=29,"Twenties",J3029&lt;=39,"Thirties",J3029&lt;=49,"Fourties",J3029&lt;=59,"Fifties",J3029&gt;59,"Elders")</f>
        <v>Fourties</v>
      </c>
      <c r="O3029" t="str" cm="1">
        <f t="array" ref="O3029">_xlfn.IFS(K3030&lt;=5,"Very Short",K3030&lt;=10,"Short",K3030&lt;=15,"Mid-Class",K3030&lt;=20,"Long",K3030&lt;=25," Very Long",K3030&gt;25,"Lifer")</f>
        <v>Very Short</v>
      </c>
      <c r="P3029" t="str" cm="1">
        <f t="array" ref="P3029">_xlfn.IFS(L3029&lt;=39,"Negligible",L3029&lt;=79,"Minimal",L3029&lt;=119,"Moderate",L3029&lt;=158,"High Moderate",L3029&lt;=198," High",L3029&lt;=238,"Very High",L3029&lt;=278,"Severe")</f>
        <v>Minimal</v>
      </c>
      <c r="Q3029" s="3">
        <f t="shared" si="47"/>
        <v>2.4891251408333335</v>
      </c>
    </row>
    <row r="3030" spans="1:17" x14ac:dyDescent="0.25">
      <c r="A3030">
        <v>3029</v>
      </c>
      <c r="B3030" t="s">
        <v>2960</v>
      </c>
      <c r="C3030" t="s">
        <v>1342</v>
      </c>
      <c r="D3030" t="s">
        <v>5755</v>
      </c>
      <c r="E3030" t="s">
        <v>36</v>
      </c>
      <c r="F3030" t="s">
        <v>609</v>
      </c>
      <c r="G3030" t="s">
        <v>610</v>
      </c>
      <c r="H3030" t="s">
        <v>36</v>
      </c>
      <c r="I3030" t="s">
        <v>18</v>
      </c>
      <c r="J3030">
        <v>54.636126070000003</v>
      </c>
      <c r="K3030">
        <v>3.2572363160000002</v>
      </c>
      <c r="L3030">
        <v>131.1711444</v>
      </c>
      <c r="M3030" t="s">
        <v>18</v>
      </c>
      <c r="N3030" t="str" cm="1">
        <f t="array" ref="N3030">_xlfn.IFS(J3030&lt;=29,"Twenties",J3030&lt;=39,"Thirties",J3030&lt;=49,"Fourties",J3030&lt;=59,"Fifties",J3030&gt;59,"Elders")</f>
        <v>Fifties</v>
      </c>
      <c r="O3030" t="str" cm="1">
        <f t="array" ref="O3030">_xlfn.IFS(K3031&lt;=5,"Very Short",K3031&lt;=10,"Short",K3031&lt;=15,"Mid-Class",K3031&lt;=20,"Long",K3031&lt;=25," Very Long",K3031&gt;25,"Lifer")</f>
        <v>Very Short</v>
      </c>
      <c r="P3030" t="str" cm="1">
        <f t="array" ref="P3030">_xlfn.IFS(L3030&lt;=39,"Negligible",L3030&lt;=79,"Minimal",L3030&lt;=119,"Moderate",L3030&lt;=158,"High Moderate",L3030&lt;=198," High",L3030&lt;=238,"Very High",L3030&lt;=278,"Severe")</f>
        <v>High Moderate</v>
      </c>
      <c r="Q3030" s="3">
        <f t="shared" si="47"/>
        <v>5.4654643500000004</v>
      </c>
    </row>
    <row r="3031" spans="1:17" x14ac:dyDescent="0.25">
      <c r="A3031">
        <v>3030</v>
      </c>
      <c r="B3031" t="s">
        <v>1682</v>
      </c>
      <c r="C3031" t="s">
        <v>492</v>
      </c>
      <c r="D3031" t="s">
        <v>5755</v>
      </c>
      <c r="E3031" t="s">
        <v>125</v>
      </c>
      <c r="F3031" t="s">
        <v>1058</v>
      </c>
      <c r="G3031" t="s">
        <v>1059</v>
      </c>
      <c r="H3031" t="s">
        <v>125</v>
      </c>
      <c r="I3031" t="s">
        <v>18</v>
      </c>
      <c r="J3031">
        <v>25.16532784</v>
      </c>
      <c r="K3031">
        <v>3.8810725279999998</v>
      </c>
      <c r="L3031">
        <v>0</v>
      </c>
      <c r="M3031" t="s">
        <v>18</v>
      </c>
      <c r="N3031" t="str" cm="1">
        <f t="array" ref="N3031">_xlfn.IFS(J3031&lt;=29,"Twenties",J3031&lt;=39,"Thirties",J3031&lt;=49,"Fourties",J3031&lt;=59,"Fifties",J3031&gt;59,"Elders")</f>
        <v>Twenties</v>
      </c>
      <c r="O3031" t="str" cm="1">
        <f t="array" ref="O3031">_xlfn.IFS(K3032&lt;=5,"Very Short",K3032&lt;=10,"Short",K3032&lt;=15,"Mid-Class",K3032&lt;=20,"Long",K3032&lt;=25," Very Long",K3032&gt;25,"Lifer")</f>
        <v>Very Short</v>
      </c>
      <c r="P3031" t="str" cm="1">
        <f t="array" ref="P3031">_xlfn.IFS(L3031&lt;=39,"Negligible",L3031&lt;=79,"Minimal",L3031&lt;=119,"Moderate",L3031&lt;=158,"High Moderate",L3031&lt;=198," High",L3031&lt;=238,"Very High",L3031&lt;=278,"Severe")</f>
        <v>Negligible</v>
      </c>
      <c r="Q3031" s="3">
        <f t="shared" si="47"/>
        <v>0</v>
      </c>
    </row>
    <row r="3032" spans="1:17" x14ac:dyDescent="0.25">
      <c r="A3032">
        <v>3031</v>
      </c>
      <c r="B3032" t="s">
        <v>3083</v>
      </c>
      <c r="C3032" t="s">
        <v>476</v>
      </c>
      <c r="D3032" t="s">
        <v>5754</v>
      </c>
      <c r="E3032" t="s">
        <v>125</v>
      </c>
      <c r="F3032" t="s">
        <v>1058</v>
      </c>
      <c r="G3032" t="s">
        <v>1059</v>
      </c>
      <c r="H3032" t="s">
        <v>125</v>
      </c>
      <c r="I3032" t="s">
        <v>18</v>
      </c>
      <c r="J3032">
        <v>24.44123574</v>
      </c>
      <c r="K3032">
        <v>1.16751081</v>
      </c>
      <c r="L3032">
        <v>0</v>
      </c>
      <c r="M3032" t="s">
        <v>18</v>
      </c>
      <c r="N3032" t="str" cm="1">
        <f t="array" ref="N3032">_xlfn.IFS(J3032&lt;=29,"Twenties",J3032&lt;=39,"Thirties",J3032&lt;=49,"Fourties",J3032&lt;=59,"Fifties",J3032&gt;59,"Elders")</f>
        <v>Twenties</v>
      </c>
      <c r="O3032" t="str" cm="1">
        <f t="array" ref="O3032">_xlfn.IFS(K3033&lt;=5,"Very Short",K3033&lt;=10,"Short",K3033&lt;=15,"Mid-Class",K3033&lt;=20,"Long",K3033&lt;=25," Very Long",K3033&gt;25,"Lifer")</f>
        <v>Very Short</v>
      </c>
      <c r="P3032" t="str" cm="1">
        <f t="array" ref="P3032">_xlfn.IFS(L3032&lt;=39,"Negligible",L3032&lt;=79,"Minimal",L3032&lt;=119,"Moderate",L3032&lt;=158,"High Moderate",L3032&lt;=198," High",L3032&lt;=238,"Very High",L3032&lt;=278,"Severe")</f>
        <v>Negligible</v>
      </c>
      <c r="Q3032" s="3">
        <f t="shared" si="47"/>
        <v>0</v>
      </c>
    </row>
    <row r="3033" spans="1:17" x14ac:dyDescent="0.25">
      <c r="A3033">
        <v>3032</v>
      </c>
      <c r="B3033" t="s">
        <v>3084</v>
      </c>
      <c r="C3033" t="s">
        <v>1101</v>
      </c>
      <c r="D3033" t="s">
        <v>5754</v>
      </c>
      <c r="E3033" t="s">
        <v>22</v>
      </c>
      <c r="F3033" t="s">
        <v>2303</v>
      </c>
      <c r="G3033" t="s">
        <v>1824</v>
      </c>
      <c r="H3033" t="s">
        <v>22</v>
      </c>
      <c r="I3033" t="s">
        <v>18</v>
      </c>
      <c r="J3033">
        <v>47.364442689999997</v>
      </c>
      <c r="K3033">
        <v>4.4273071220000002</v>
      </c>
      <c r="L3033">
        <v>69.885373290000004</v>
      </c>
      <c r="M3033" t="s">
        <v>18</v>
      </c>
      <c r="N3033" t="str" cm="1">
        <f t="array" ref="N3033">_xlfn.IFS(J3033&lt;=29,"Twenties",J3033&lt;=39,"Thirties",J3033&lt;=49,"Fourties",J3033&lt;=59,"Fifties",J3033&gt;59,"Elders")</f>
        <v>Fourties</v>
      </c>
      <c r="O3033" t="str" cm="1">
        <f t="array" ref="O3033">_xlfn.IFS(K3034&lt;=5,"Very Short",K3034&lt;=10,"Short",K3034&lt;=15,"Mid-Class",K3034&lt;=20,"Long",K3034&lt;=25," Very Long",K3034&gt;25,"Lifer")</f>
        <v>Very Short</v>
      </c>
      <c r="P3033" t="str" cm="1">
        <f t="array" ref="P3033">_xlfn.IFS(L3033&lt;=39,"Negligible",L3033&lt;=79,"Minimal",L3033&lt;=119,"Moderate",L3033&lt;=158,"High Moderate",L3033&lt;=198," High",L3033&lt;=238,"Very High",L3033&lt;=278,"Severe")</f>
        <v>Minimal</v>
      </c>
      <c r="Q3033" s="3">
        <f t="shared" si="47"/>
        <v>2.9118905537500002</v>
      </c>
    </row>
    <row r="3034" spans="1:17" x14ac:dyDescent="0.25">
      <c r="A3034">
        <v>3033</v>
      </c>
      <c r="B3034" t="s">
        <v>3085</v>
      </c>
      <c r="C3034" t="s">
        <v>48</v>
      </c>
      <c r="D3034" t="s">
        <v>5755</v>
      </c>
      <c r="E3034" t="s">
        <v>1027</v>
      </c>
      <c r="F3034" t="s">
        <v>2303</v>
      </c>
      <c r="G3034" t="s">
        <v>1824</v>
      </c>
      <c r="H3034" t="s">
        <v>22</v>
      </c>
      <c r="I3034" t="s">
        <v>18</v>
      </c>
      <c r="J3034">
        <v>43.532434260000002</v>
      </c>
      <c r="K3034">
        <v>3.9576573920000002</v>
      </c>
      <c r="L3034">
        <v>56.22755102</v>
      </c>
      <c r="M3034" t="s">
        <v>18</v>
      </c>
      <c r="N3034" t="str" cm="1">
        <f t="array" ref="N3034">_xlfn.IFS(J3034&lt;=29,"Twenties",J3034&lt;=39,"Thirties",J3034&lt;=49,"Fourties",J3034&lt;=59,"Fifties",J3034&gt;59,"Elders")</f>
        <v>Fourties</v>
      </c>
      <c r="O3034" t="str" cm="1">
        <f t="array" ref="O3034">_xlfn.IFS(K3035&lt;=5,"Very Short",K3035&lt;=10,"Short",K3035&lt;=15,"Mid-Class",K3035&lt;=20,"Long",K3035&lt;=25," Very Long",K3035&gt;25,"Lifer")</f>
        <v>Very Short</v>
      </c>
      <c r="P3034" t="str" cm="1">
        <f t="array" ref="P3034">_xlfn.IFS(L3034&lt;=39,"Negligible",L3034&lt;=79,"Minimal",L3034&lt;=119,"Moderate",L3034&lt;=158,"High Moderate",L3034&lt;=198," High",L3034&lt;=238,"Very High",L3034&lt;=278,"Severe")</f>
        <v>Minimal</v>
      </c>
      <c r="Q3034" s="3">
        <f t="shared" si="47"/>
        <v>2.3428146258333333</v>
      </c>
    </row>
    <row r="3035" spans="1:17" x14ac:dyDescent="0.25">
      <c r="A3035">
        <v>3034</v>
      </c>
      <c r="B3035" t="s">
        <v>3086</v>
      </c>
      <c r="C3035" t="s">
        <v>79</v>
      </c>
      <c r="D3035" t="s">
        <v>5755</v>
      </c>
      <c r="E3035" t="s">
        <v>36</v>
      </c>
      <c r="F3035" t="s">
        <v>609</v>
      </c>
      <c r="G3035" t="s">
        <v>610</v>
      </c>
      <c r="H3035" t="s">
        <v>36</v>
      </c>
      <c r="I3035" t="s">
        <v>18</v>
      </c>
      <c r="J3035">
        <v>47.787039010000001</v>
      </c>
      <c r="K3035">
        <v>2.321560903</v>
      </c>
      <c r="L3035">
        <v>68.784124289999994</v>
      </c>
      <c r="M3035" t="s">
        <v>18</v>
      </c>
      <c r="N3035" t="str" cm="1">
        <f t="array" ref="N3035">_xlfn.IFS(J3035&lt;=29,"Twenties",J3035&lt;=39,"Thirties",J3035&lt;=49,"Fourties",J3035&lt;=59,"Fifties",J3035&gt;59,"Elders")</f>
        <v>Fourties</v>
      </c>
      <c r="O3035" t="str" cm="1">
        <f t="array" ref="O3035">_xlfn.IFS(K3036&lt;=5,"Very Short",K3036&lt;=10,"Short",K3036&lt;=15,"Mid-Class",K3036&lt;=20,"Long",K3036&lt;=25," Very Long",K3036&gt;25,"Lifer")</f>
        <v>Short</v>
      </c>
      <c r="P3035" t="str" cm="1">
        <f t="array" ref="P3035">_xlfn.IFS(L3035&lt;=39,"Negligible",L3035&lt;=79,"Minimal",L3035&lt;=119,"Moderate",L3035&lt;=158,"High Moderate",L3035&lt;=198," High",L3035&lt;=238,"Very High",L3035&lt;=278,"Severe")</f>
        <v>Minimal</v>
      </c>
      <c r="Q3035" s="3">
        <f t="shared" si="47"/>
        <v>2.8660051787499996</v>
      </c>
    </row>
    <row r="3036" spans="1:17" x14ac:dyDescent="0.25">
      <c r="A3036">
        <v>3035</v>
      </c>
      <c r="B3036" t="s">
        <v>332</v>
      </c>
      <c r="C3036" t="s">
        <v>243</v>
      </c>
      <c r="D3036" t="s">
        <v>5754</v>
      </c>
      <c r="E3036" t="s">
        <v>22</v>
      </c>
      <c r="F3036" t="s">
        <v>1058</v>
      </c>
      <c r="G3036" t="s">
        <v>1059</v>
      </c>
      <c r="H3036" t="s">
        <v>22</v>
      </c>
      <c r="I3036" t="s">
        <v>18</v>
      </c>
      <c r="J3036">
        <v>44.726507660000003</v>
      </c>
      <c r="K3036">
        <v>6.1948116029999998</v>
      </c>
      <c r="L3036">
        <v>43.271605289999997</v>
      </c>
      <c r="M3036" t="s">
        <v>18</v>
      </c>
      <c r="N3036" t="str" cm="1">
        <f t="array" ref="N3036">_xlfn.IFS(J3036&lt;=29,"Twenties",J3036&lt;=39,"Thirties",J3036&lt;=49,"Fourties",J3036&lt;=59,"Fifties",J3036&gt;59,"Elders")</f>
        <v>Fourties</v>
      </c>
      <c r="O3036" t="str" cm="1">
        <f t="array" ref="O3036">_xlfn.IFS(K3037&lt;=5,"Very Short",K3037&lt;=10,"Short",K3037&lt;=15,"Mid-Class",K3037&lt;=20,"Long",K3037&lt;=25," Very Long",K3037&gt;25,"Lifer")</f>
        <v>Very Short</v>
      </c>
      <c r="P3036" t="str" cm="1">
        <f t="array" ref="P3036">_xlfn.IFS(L3036&lt;=39,"Negligible",L3036&lt;=79,"Minimal",L3036&lt;=119,"Moderate",L3036&lt;=158,"High Moderate",L3036&lt;=198," High",L3036&lt;=238,"Very High",L3036&lt;=278,"Severe")</f>
        <v>Minimal</v>
      </c>
      <c r="Q3036" s="3">
        <f t="shared" si="47"/>
        <v>1.8029835537499999</v>
      </c>
    </row>
    <row r="3037" spans="1:17" x14ac:dyDescent="0.25">
      <c r="A3037">
        <v>3036</v>
      </c>
      <c r="B3037" t="s">
        <v>3087</v>
      </c>
      <c r="C3037" t="s">
        <v>206</v>
      </c>
      <c r="D3037" t="s">
        <v>5754</v>
      </c>
      <c r="E3037" t="s">
        <v>31</v>
      </c>
      <c r="F3037" t="s">
        <v>1058</v>
      </c>
      <c r="G3037" t="s">
        <v>1059</v>
      </c>
      <c r="H3037" t="s">
        <v>31</v>
      </c>
      <c r="I3037" t="s">
        <v>18</v>
      </c>
      <c r="J3037">
        <v>22.761990019999999</v>
      </c>
      <c r="K3037">
        <v>1.896980908</v>
      </c>
      <c r="L3037">
        <v>0</v>
      </c>
      <c r="M3037" t="s">
        <v>18</v>
      </c>
      <c r="N3037" t="str" cm="1">
        <f t="array" ref="N3037">_xlfn.IFS(J3037&lt;=29,"Twenties",J3037&lt;=39,"Thirties",J3037&lt;=49,"Fourties",J3037&lt;=59,"Fifties",J3037&gt;59,"Elders")</f>
        <v>Twenties</v>
      </c>
      <c r="O3037" t="str" cm="1">
        <f t="array" ref="O3037">_xlfn.IFS(K3038&lt;=5,"Very Short",K3038&lt;=10,"Short",K3038&lt;=15,"Mid-Class",K3038&lt;=20,"Long",K3038&lt;=25," Very Long",K3038&gt;25,"Lifer")</f>
        <v>Very Short</v>
      </c>
      <c r="P3037" t="str" cm="1">
        <f t="array" ref="P3037">_xlfn.IFS(L3037&lt;=39,"Negligible",L3037&lt;=79,"Minimal",L3037&lt;=119,"Moderate",L3037&lt;=158,"High Moderate",L3037&lt;=198," High",L3037&lt;=238,"Very High",L3037&lt;=278,"Severe")</f>
        <v>Negligible</v>
      </c>
      <c r="Q3037" s="3">
        <f t="shared" si="47"/>
        <v>0</v>
      </c>
    </row>
    <row r="3038" spans="1:17" x14ac:dyDescent="0.25">
      <c r="A3038">
        <v>3037</v>
      </c>
      <c r="B3038" t="s">
        <v>3088</v>
      </c>
      <c r="C3038" t="s">
        <v>147</v>
      </c>
      <c r="D3038" t="s">
        <v>5755</v>
      </c>
      <c r="E3038" t="s">
        <v>28</v>
      </c>
      <c r="F3038" t="s">
        <v>2303</v>
      </c>
      <c r="G3038" t="s">
        <v>1824</v>
      </c>
      <c r="H3038" t="s">
        <v>28</v>
      </c>
      <c r="I3038" t="s">
        <v>18</v>
      </c>
      <c r="J3038">
        <v>31.226408119999999</v>
      </c>
      <c r="K3038">
        <v>1.4822827139999999</v>
      </c>
      <c r="L3038">
        <v>0</v>
      </c>
      <c r="M3038" t="s">
        <v>18</v>
      </c>
      <c r="N3038" t="str" cm="1">
        <f t="array" ref="N3038">_xlfn.IFS(J3038&lt;=29,"Twenties",J3038&lt;=39,"Thirties",J3038&lt;=49,"Fourties",J3038&lt;=59,"Fifties",J3038&gt;59,"Elders")</f>
        <v>Thirties</v>
      </c>
      <c r="O3038" t="str" cm="1">
        <f t="array" ref="O3038">_xlfn.IFS(K3039&lt;=5,"Very Short",K3039&lt;=10,"Short",K3039&lt;=15,"Mid-Class",K3039&lt;=20,"Long",K3039&lt;=25," Very Long",K3039&gt;25,"Lifer")</f>
        <v>Very Short</v>
      </c>
      <c r="P3038" t="str" cm="1">
        <f t="array" ref="P3038">_xlfn.IFS(L3038&lt;=39,"Negligible",L3038&lt;=79,"Minimal",L3038&lt;=119,"Moderate",L3038&lt;=158,"High Moderate",L3038&lt;=198," High",L3038&lt;=238,"Very High",L3038&lt;=278,"Severe")</f>
        <v>Negligible</v>
      </c>
      <c r="Q3038" s="3">
        <f t="shared" si="47"/>
        <v>0</v>
      </c>
    </row>
    <row r="3039" spans="1:17" x14ac:dyDescent="0.25">
      <c r="A3039">
        <v>3038</v>
      </c>
      <c r="B3039" t="s">
        <v>1048</v>
      </c>
      <c r="C3039" t="s">
        <v>50</v>
      </c>
      <c r="D3039" t="s">
        <v>5755</v>
      </c>
      <c r="E3039" t="s">
        <v>662</v>
      </c>
      <c r="F3039" t="s">
        <v>2303</v>
      </c>
      <c r="G3039" t="s">
        <v>1824</v>
      </c>
      <c r="H3039" t="s">
        <v>662</v>
      </c>
      <c r="I3039" t="s">
        <v>18</v>
      </c>
      <c r="J3039">
        <v>30.065781579999999</v>
      </c>
      <c r="K3039">
        <v>2.8981134239999999</v>
      </c>
      <c r="L3039">
        <v>0</v>
      </c>
      <c r="M3039" t="s">
        <v>18</v>
      </c>
      <c r="N3039" t="str" cm="1">
        <f t="array" ref="N3039">_xlfn.IFS(J3039&lt;=29,"Twenties",J3039&lt;=39,"Thirties",J3039&lt;=49,"Fourties",J3039&lt;=59,"Fifties",J3039&gt;59,"Elders")</f>
        <v>Thirties</v>
      </c>
      <c r="O3039" t="str" cm="1">
        <f t="array" ref="O3039">_xlfn.IFS(K3040&lt;=5,"Very Short",K3040&lt;=10,"Short",K3040&lt;=15,"Mid-Class",K3040&lt;=20,"Long",K3040&lt;=25," Very Long",K3040&gt;25,"Lifer")</f>
        <v>Very Short</v>
      </c>
      <c r="P3039" t="str" cm="1">
        <f t="array" ref="P3039">_xlfn.IFS(L3039&lt;=39,"Negligible",L3039&lt;=79,"Minimal",L3039&lt;=119,"Moderate",L3039&lt;=158,"High Moderate",L3039&lt;=198," High",L3039&lt;=238,"Very High",L3039&lt;=278,"Severe")</f>
        <v>Negligible</v>
      </c>
      <c r="Q3039" s="3">
        <f t="shared" si="47"/>
        <v>0</v>
      </c>
    </row>
    <row r="3040" spans="1:17" x14ac:dyDescent="0.25">
      <c r="A3040">
        <v>3039</v>
      </c>
      <c r="B3040" t="s">
        <v>3089</v>
      </c>
      <c r="C3040" t="s">
        <v>1862</v>
      </c>
      <c r="D3040" t="s">
        <v>5755</v>
      </c>
      <c r="E3040" t="s">
        <v>44</v>
      </c>
      <c r="F3040" t="s">
        <v>1058</v>
      </c>
      <c r="G3040" t="s">
        <v>1059</v>
      </c>
      <c r="H3040" t="s">
        <v>44</v>
      </c>
      <c r="I3040" t="s">
        <v>18</v>
      </c>
      <c r="J3040">
        <v>41.578545949999999</v>
      </c>
      <c r="K3040">
        <v>4.0430190799999997</v>
      </c>
      <c r="L3040">
        <v>81.907253389999994</v>
      </c>
      <c r="M3040" t="s">
        <v>18</v>
      </c>
      <c r="N3040" t="str" cm="1">
        <f t="array" ref="N3040">_xlfn.IFS(J3040&lt;=29,"Twenties",J3040&lt;=39,"Thirties",J3040&lt;=49,"Fourties",J3040&lt;=59,"Fifties",J3040&gt;59,"Elders")</f>
        <v>Fourties</v>
      </c>
      <c r="O3040" t="str" cm="1">
        <f t="array" ref="O3040">_xlfn.IFS(K3041&lt;=5,"Very Short",K3041&lt;=10,"Short",K3041&lt;=15,"Mid-Class",K3041&lt;=20,"Long",K3041&lt;=25," Very Long",K3041&gt;25,"Lifer")</f>
        <v>Very Short</v>
      </c>
      <c r="P3040" t="str" cm="1">
        <f t="array" ref="P3040">_xlfn.IFS(L3040&lt;=39,"Negligible",L3040&lt;=79,"Minimal",L3040&lt;=119,"Moderate",L3040&lt;=158,"High Moderate",L3040&lt;=198," High",L3040&lt;=238,"Very High",L3040&lt;=278,"Severe")</f>
        <v>Moderate</v>
      </c>
      <c r="Q3040" s="3">
        <f t="shared" si="47"/>
        <v>3.4128022245833329</v>
      </c>
    </row>
    <row r="3041" spans="1:17" x14ac:dyDescent="0.25">
      <c r="A3041">
        <v>3040</v>
      </c>
      <c r="B3041" t="s">
        <v>41</v>
      </c>
      <c r="C3041" t="s">
        <v>3090</v>
      </c>
      <c r="D3041" t="s">
        <v>5754</v>
      </c>
      <c r="E3041" t="s">
        <v>2127</v>
      </c>
      <c r="F3041" t="s">
        <v>2303</v>
      </c>
      <c r="G3041" t="s">
        <v>1824</v>
      </c>
      <c r="H3041" t="s">
        <v>155</v>
      </c>
      <c r="I3041" t="s">
        <v>18</v>
      </c>
      <c r="J3041">
        <v>48.151893059999999</v>
      </c>
      <c r="K3041">
        <v>4.4144281970000003</v>
      </c>
      <c r="L3041">
        <v>106.36561690000001</v>
      </c>
      <c r="M3041" t="s">
        <v>18</v>
      </c>
      <c r="N3041" t="str" cm="1">
        <f t="array" ref="N3041">_xlfn.IFS(J3041&lt;=29,"Twenties",J3041&lt;=39,"Thirties",J3041&lt;=49,"Fourties",J3041&lt;=59,"Fifties",J3041&gt;59,"Elders")</f>
        <v>Fourties</v>
      </c>
      <c r="O3041" t="str" cm="1">
        <f t="array" ref="O3041">_xlfn.IFS(K3042&lt;=5,"Very Short",K3042&lt;=10,"Short",K3042&lt;=15,"Mid-Class",K3042&lt;=20,"Long",K3042&lt;=25," Very Long",K3042&gt;25,"Lifer")</f>
        <v>Short</v>
      </c>
      <c r="P3041" t="str" cm="1">
        <f t="array" ref="P3041">_xlfn.IFS(L3041&lt;=39,"Negligible",L3041&lt;=79,"Minimal",L3041&lt;=119,"Moderate",L3041&lt;=158,"High Moderate",L3041&lt;=198," High",L3041&lt;=238,"Very High",L3041&lt;=278,"Severe")</f>
        <v>Moderate</v>
      </c>
      <c r="Q3041" s="3">
        <f t="shared" si="47"/>
        <v>4.4319007041666669</v>
      </c>
    </row>
    <row r="3042" spans="1:17" x14ac:dyDescent="0.25">
      <c r="A3042">
        <v>3041</v>
      </c>
      <c r="B3042" t="s">
        <v>772</v>
      </c>
      <c r="C3042" t="s">
        <v>1977</v>
      </c>
      <c r="D3042" t="s">
        <v>5755</v>
      </c>
      <c r="E3042" t="s">
        <v>2894</v>
      </c>
      <c r="F3042" t="s">
        <v>1058</v>
      </c>
      <c r="G3042" t="s">
        <v>1059</v>
      </c>
      <c r="H3042" t="s">
        <v>136</v>
      </c>
      <c r="I3042" t="s">
        <v>18</v>
      </c>
      <c r="J3042">
        <v>42.64434129</v>
      </c>
      <c r="K3042">
        <v>6.4455970530000002</v>
      </c>
      <c r="L3042">
        <v>53.500921150000003</v>
      </c>
      <c r="M3042" t="s">
        <v>18</v>
      </c>
      <c r="N3042" t="str" cm="1">
        <f t="array" ref="N3042">_xlfn.IFS(J3042&lt;=29,"Twenties",J3042&lt;=39,"Thirties",J3042&lt;=49,"Fourties",J3042&lt;=59,"Fifties",J3042&gt;59,"Elders")</f>
        <v>Fourties</v>
      </c>
      <c r="O3042" t="str" cm="1">
        <f t="array" ref="O3042">_xlfn.IFS(K3043&lt;=5,"Very Short",K3043&lt;=10,"Short",K3043&lt;=15,"Mid-Class",K3043&lt;=20,"Long",K3043&lt;=25," Very Long",K3043&gt;25,"Lifer")</f>
        <v>Short</v>
      </c>
      <c r="P3042" t="str" cm="1">
        <f t="array" ref="P3042">_xlfn.IFS(L3042&lt;=39,"Negligible",L3042&lt;=79,"Minimal",L3042&lt;=119,"Moderate",L3042&lt;=158,"High Moderate",L3042&lt;=198," High",L3042&lt;=238,"Very High",L3042&lt;=278,"Severe")</f>
        <v>Minimal</v>
      </c>
      <c r="Q3042" s="3">
        <f t="shared" si="47"/>
        <v>2.229205047916667</v>
      </c>
    </row>
    <row r="3043" spans="1:17" x14ac:dyDescent="0.25">
      <c r="A3043">
        <v>3042</v>
      </c>
      <c r="B3043" t="s">
        <v>442</v>
      </c>
      <c r="C3043" t="s">
        <v>432</v>
      </c>
      <c r="D3043" t="s">
        <v>5754</v>
      </c>
      <c r="E3043" t="s">
        <v>44</v>
      </c>
      <c r="F3043" t="s">
        <v>1058</v>
      </c>
      <c r="G3043" t="s">
        <v>1059</v>
      </c>
      <c r="H3043" t="s">
        <v>44</v>
      </c>
      <c r="I3043" t="s">
        <v>18</v>
      </c>
      <c r="J3043">
        <v>8.6484616620000008</v>
      </c>
      <c r="K3043">
        <v>5.4547664070000002</v>
      </c>
      <c r="L3043">
        <v>0</v>
      </c>
      <c r="M3043" t="s">
        <v>18</v>
      </c>
      <c r="N3043" t="str" cm="1">
        <f t="array" ref="N3043">_xlfn.IFS(J3043&lt;=29,"Twenties",J3043&lt;=39,"Thirties",J3043&lt;=49,"Fourties",J3043&lt;=59,"Fifties",J3043&gt;59,"Elders")</f>
        <v>Twenties</v>
      </c>
      <c r="O3043" t="str" cm="1">
        <f t="array" ref="O3043">_xlfn.IFS(K3044&lt;=5,"Very Short",K3044&lt;=10,"Short",K3044&lt;=15,"Mid-Class",K3044&lt;=20,"Long",K3044&lt;=25," Very Long",K3044&gt;25,"Lifer")</f>
        <v>Very Short</v>
      </c>
      <c r="P3043" t="str" cm="1">
        <f t="array" ref="P3043">_xlfn.IFS(L3043&lt;=39,"Negligible",L3043&lt;=79,"Minimal",L3043&lt;=119,"Moderate",L3043&lt;=158,"High Moderate",L3043&lt;=198," High",L3043&lt;=238,"Very High",L3043&lt;=278,"Severe")</f>
        <v>Negligible</v>
      </c>
      <c r="Q3043" s="3">
        <f t="shared" si="47"/>
        <v>0</v>
      </c>
    </row>
    <row r="3044" spans="1:17" x14ac:dyDescent="0.25">
      <c r="A3044">
        <v>3043</v>
      </c>
      <c r="B3044" t="s">
        <v>233</v>
      </c>
      <c r="C3044" t="s">
        <v>208</v>
      </c>
      <c r="D3044" t="s">
        <v>5755</v>
      </c>
      <c r="E3044" t="s">
        <v>28</v>
      </c>
      <c r="F3044" t="s">
        <v>2303</v>
      </c>
      <c r="G3044" t="s">
        <v>1824</v>
      </c>
      <c r="H3044" t="s">
        <v>28</v>
      </c>
      <c r="I3044" t="s">
        <v>18</v>
      </c>
      <c r="J3044">
        <v>27.0793359</v>
      </c>
      <c r="K3044">
        <v>3.0329168690000001</v>
      </c>
      <c r="L3044">
        <v>0</v>
      </c>
      <c r="M3044" t="s">
        <v>18</v>
      </c>
      <c r="N3044" t="str" cm="1">
        <f t="array" ref="N3044">_xlfn.IFS(J3044&lt;=29,"Twenties",J3044&lt;=39,"Thirties",J3044&lt;=49,"Fourties",J3044&lt;=59,"Fifties",J3044&gt;59,"Elders")</f>
        <v>Twenties</v>
      </c>
      <c r="O3044" t="str" cm="1">
        <f t="array" ref="O3044">_xlfn.IFS(K3045&lt;=5,"Very Short",K3045&lt;=10,"Short",K3045&lt;=15,"Mid-Class",K3045&lt;=20,"Long",K3045&lt;=25," Very Long",K3045&gt;25,"Lifer")</f>
        <v>Very Short</v>
      </c>
      <c r="P3044" t="str" cm="1">
        <f t="array" ref="P3044">_xlfn.IFS(L3044&lt;=39,"Negligible",L3044&lt;=79,"Minimal",L3044&lt;=119,"Moderate",L3044&lt;=158,"High Moderate",L3044&lt;=198," High",L3044&lt;=238,"Very High",L3044&lt;=278,"Severe")</f>
        <v>Negligible</v>
      </c>
      <c r="Q3044" s="3">
        <f t="shared" si="47"/>
        <v>0</v>
      </c>
    </row>
    <row r="3045" spans="1:17" x14ac:dyDescent="0.25">
      <c r="A3045">
        <v>3044</v>
      </c>
      <c r="B3045" t="s">
        <v>3091</v>
      </c>
      <c r="C3045" t="s">
        <v>343</v>
      </c>
      <c r="D3045" t="s">
        <v>5755</v>
      </c>
      <c r="E3045" t="s">
        <v>25</v>
      </c>
      <c r="F3045" t="s">
        <v>1058</v>
      </c>
      <c r="G3045" t="s">
        <v>1059</v>
      </c>
      <c r="H3045" t="s">
        <v>25</v>
      </c>
      <c r="I3045" t="s">
        <v>18</v>
      </c>
      <c r="J3045">
        <v>43.059491000000001</v>
      </c>
      <c r="K3045">
        <v>3.2285983979999999</v>
      </c>
      <c r="L3045">
        <v>73.641268839999995</v>
      </c>
      <c r="M3045" t="s">
        <v>18</v>
      </c>
      <c r="N3045" t="str" cm="1">
        <f t="array" ref="N3045">_xlfn.IFS(J3045&lt;=29,"Twenties",J3045&lt;=39,"Thirties",J3045&lt;=49,"Fourties",J3045&lt;=59,"Fifties",J3045&gt;59,"Elders")</f>
        <v>Fourties</v>
      </c>
      <c r="O3045" t="str" cm="1">
        <f t="array" ref="O3045">_xlfn.IFS(K3046&lt;=5,"Very Short",K3046&lt;=10,"Short",K3046&lt;=15,"Mid-Class",K3046&lt;=20,"Long",K3046&lt;=25," Very Long",K3046&gt;25,"Lifer")</f>
        <v>Very Short</v>
      </c>
      <c r="P3045" t="str" cm="1">
        <f t="array" ref="P3045">_xlfn.IFS(L3045&lt;=39,"Negligible",L3045&lt;=79,"Minimal",L3045&lt;=119,"Moderate",L3045&lt;=158,"High Moderate",L3045&lt;=198," High",L3045&lt;=238,"Very High",L3045&lt;=278,"Severe")</f>
        <v>Minimal</v>
      </c>
      <c r="Q3045" s="3">
        <f t="shared" si="47"/>
        <v>3.0683862016666663</v>
      </c>
    </row>
    <row r="3046" spans="1:17" x14ac:dyDescent="0.25">
      <c r="A3046">
        <v>3045</v>
      </c>
      <c r="B3046" t="s">
        <v>806</v>
      </c>
      <c r="C3046" t="s">
        <v>478</v>
      </c>
      <c r="D3046" t="s">
        <v>5754</v>
      </c>
      <c r="E3046" t="s">
        <v>93</v>
      </c>
      <c r="F3046" t="s">
        <v>1058</v>
      </c>
      <c r="G3046" t="s">
        <v>1059</v>
      </c>
      <c r="H3046" t="s">
        <v>85</v>
      </c>
      <c r="I3046" t="s">
        <v>18</v>
      </c>
      <c r="J3046">
        <v>46.567249390000001</v>
      </c>
      <c r="K3046">
        <v>4.9007067050000002</v>
      </c>
      <c r="L3046">
        <v>85.4856585</v>
      </c>
      <c r="M3046" t="s">
        <v>18</v>
      </c>
      <c r="N3046" t="str" cm="1">
        <f t="array" ref="N3046">_xlfn.IFS(J3046&lt;=29,"Twenties",J3046&lt;=39,"Thirties",J3046&lt;=49,"Fourties",J3046&lt;=59,"Fifties",J3046&gt;59,"Elders")</f>
        <v>Fourties</v>
      </c>
      <c r="O3046" t="str" cm="1">
        <f t="array" ref="O3046">_xlfn.IFS(K3047&lt;=5,"Very Short",K3047&lt;=10,"Short",K3047&lt;=15,"Mid-Class",K3047&lt;=20,"Long",K3047&lt;=25," Very Long",K3047&gt;25,"Lifer")</f>
        <v>Short</v>
      </c>
      <c r="P3046" t="str" cm="1">
        <f t="array" ref="P3046">_xlfn.IFS(L3046&lt;=39,"Negligible",L3046&lt;=79,"Minimal",L3046&lt;=119,"Moderate",L3046&lt;=158,"High Moderate",L3046&lt;=198," High",L3046&lt;=238,"Very High",L3046&lt;=278,"Severe")</f>
        <v>Moderate</v>
      </c>
      <c r="Q3046" s="3">
        <f t="shared" si="47"/>
        <v>3.5619024375000001</v>
      </c>
    </row>
    <row r="3047" spans="1:17" x14ac:dyDescent="0.25">
      <c r="A3047">
        <v>3046</v>
      </c>
      <c r="B3047" t="s">
        <v>3092</v>
      </c>
      <c r="C3047" t="s">
        <v>1081</v>
      </c>
      <c r="D3047" t="s">
        <v>5754</v>
      </c>
      <c r="E3047" t="s">
        <v>155</v>
      </c>
      <c r="F3047" t="s">
        <v>1058</v>
      </c>
      <c r="G3047" t="s">
        <v>1059</v>
      </c>
      <c r="H3047" t="s">
        <v>155</v>
      </c>
      <c r="I3047" t="s">
        <v>18</v>
      </c>
      <c r="J3047">
        <v>48.544151839999998</v>
      </c>
      <c r="K3047">
        <v>5.935359686</v>
      </c>
      <c r="L3047">
        <v>127.3140229</v>
      </c>
      <c r="M3047" t="s">
        <v>18</v>
      </c>
      <c r="N3047" t="str" cm="1">
        <f t="array" ref="N3047">_xlfn.IFS(J3047&lt;=29,"Twenties",J3047&lt;=39,"Thirties",J3047&lt;=49,"Fourties",J3047&lt;=59,"Fifties",J3047&gt;59,"Elders")</f>
        <v>Fourties</v>
      </c>
      <c r="O3047" t="str" cm="1">
        <f t="array" ref="O3047">_xlfn.IFS(K3048&lt;=5,"Very Short",K3048&lt;=10,"Short",K3048&lt;=15,"Mid-Class",K3048&lt;=20,"Long",K3048&lt;=25," Very Long",K3048&gt;25,"Lifer")</f>
        <v>Very Short</v>
      </c>
      <c r="P3047" t="str" cm="1">
        <f t="array" ref="P3047">_xlfn.IFS(L3047&lt;=39,"Negligible",L3047&lt;=79,"Minimal",L3047&lt;=119,"Moderate",L3047&lt;=158,"High Moderate",L3047&lt;=198," High",L3047&lt;=238,"Very High",L3047&lt;=278,"Severe")</f>
        <v>High Moderate</v>
      </c>
      <c r="Q3047" s="3">
        <f t="shared" si="47"/>
        <v>5.3047509541666669</v>
      </c>
    </row>
    <row r="3048" spans="1:17" x14ac:dyDescent="0.25">
      <c r="A3048">
        <v>3047</v>
      </c>
      <c r="B3048" t="s">
        <v>2847</v>
      </c>
      <c r="C3048" t="s">
        <v>523</v>
      </c>
      <c r="D3048" t="s">
        <v>5754</v>
      </c>
      <c r="E3048" t="s">
        <v>28</v>
      </c>
      <c r="F3048" t="s">
        <v>2303</v>
      </c>
      <c r="G3048" t="s">
        <v>1824</v>
      </c>
      <c r="H3048" t="s">
        <v>28</v>
      </c>
      <c r="I3048" t="s">
        <v>18</v>
      </c>
      <c r="J3048">
        <v>39.815269809999997</v>
      </c>
      <c r="K3048">
        <v>3.333134517</v>
      </c>
      <c r="L3048">
        <v>55.581022150000003</v>
      </c>
      <c r="M3048" t="s">
        <v>18</v>
      </c>
      <c r="N3048" t="str" cm="1">
        <f t="array" ref="N3048">_xlfn.IFS(J3048&lt;=29,"Twenties",J3048&lt;=39,"Thirties",J3048&lt;=49,"Fourties",J3048&lt;=59,"Fifties",J3048&gt;59,"Elders")</f>
        <v>Fourties</v>
      </c>
      <c r="O3048" t="str" cm="1">
        <f t="array" ref="O3048">_xlfn.IFS(K3049&lt;=5,"Very Short",K3049&lt;=10,"Short",K3049&lt;=15,"Mid-Class",K3049&lt;=20,"Long",K3049&lt;=25," Very Long",K3049&gt;25,"Lifer")</f>
        <v>Very Short</v>
      </c>
      <c r="P3048" t="str" cm="1">
        <f t="array" ref="P3048">_xlfn.IFS(L3048&lt;=39,"Negligible",L3048&lt;=79,"Minimal",L3048&lt;=119,"Moderate",L3048&lt;=158,"High Moderate",L3048&lt;=198," High",L3048&lt;=238,"Very High",L3048&lt;=278,"Severe")</f>
        <v>Minimal</v>
      </c>
      <c r="Q3048" s="3">
        <f t="shared" si="47"/>
        <v>2.3158759229166668</v>
      </c>
    </row>
    <row r="3049" spans="1:17" x14ac:dyDescent="0.25">
      <c r="A3049">
        <v>3048</v>
      </c>
      <c r="B3049" t="s">
        <v>56</v>
      </c>
      <c r="C3049" t="s">
        <v>2807</v>
      </c>
      <c r="D3049" t="s">
        <v>5754</v>
      </c>
      <c r="E3049" t="s">
        <v>1176</v>
      </c>
      <c r="F3049" t="s">
        <v>1058</v>
      </c>
      <c r="G3049" t="s">
        <v>1059</v>
      </c>
      <c r="H3049" t="s">
        <v>136</v>
      </c>
      <c r="I3049" t="s">
        <v>18</v>
      </c>
      <c r="J3049">
        <v>39.95589768</v>
      </c>
      <c r="K3049">
        <v>3.6462859949999999</v>
      </c>
      <c r="L3049">
        <v>63.262716259999998</v>
      </c>
      <c r="M3049" t="s">
        <v>18</v>
      </c>
      <c r="N3049" t="str" cm="1">
        <f t="array" ref="N3049">_xlfn.IFS(J3049&lt;=29,"Twenties",J3049&lt;=39,"Thirties",J3049&lt;=49,"Fourties",J3049&lt;=59,"Fifties",J3049&gt;59,"Elders")</f>
        <v>Fourties</v>
      </c>
      <c r="O3049" t="str" cm="1">
        <f t="array" ref="O3049">_xlfn.IFS(K3050&lt;=5,"Very Short",K3050&lt;=10,"Short",K3050&lt;=15,"Mid-Class",K3050&lt;=20,"Long",K3050&lt;=25," Very Long",K3050&gt;25,"Lifer")</f>
        <v>Very Short</v>
      </c>
      <c r="P3049" t="str" cm="1">
        <f t="array" ref="P3049">_xlfn.IFS(L3049&lt;=39,"Negligible",L3049&lt;=79,"Minimal",L3049&lt;=119,"Moderate",L3049&lt;=158,"High Moderate",L3049&lt;=198," High",L3049&lt;=238,"Very High",L3049&lt;=278,"Severe")</f>
        <v>Minimal</v>
      </c>
      <c r="Q3049" s="3">
        <f t="shared" si="47"/>
        <v>2.6359465108333331</v>
      </c>
    </row>
    <row r="3050" spans="1:17" x14ac:dyDescent="0.25">
      <c r="A3050">
        <v>3049</v>
      </c>
      <c r="B3050" t="s">
        <v>3093</v>
      </c>
      <c r="C3050" t="s">
        <v>462</v>
      </c>
      <c r="D3050" t="s">
        <v>5755</v>
      </c>
      <c r="E3050" t="s">
        <v>36</v>
      </c>
      <c r="F3050" t="s">
        <v>818</v>
      </c>
      <c r="G3050" t="s">
        <v>819</v>
      </c>
      <c r="H3050" t="s">
        <v>36</v>
      </c>
      <c r="I3050" t="s">
        <v>18</v>
      </c>
      <c r="J3050">
        <v>28.42895837</v>
      </c>
      <c r="K3050">
        <v>3.5389971099999999</v>
      </c>
      <c r="L3050">
        <v>20.35674874</v>
      </c>
      <c r="M3050" t="s">
        <v>18</v>
      </c>
      <c r="N3050" t="str" cm="1">
        <f t="array" ref="N3050">_xlfn.IFS(J3050&lt;=29,"Twenties",J3050&lt;=39,"Thirties",J3050&lt;=49,"Fourties",J3050&lt;=59,"Fifties",J3050&gt;59,"Elders")</f>
        <v>Twenties</v>
      </c>
      <c r="O3050" t="str" cm="1">
        <f t="array" ref="O3050">_xlfn.IFS(K3051&lt;=5,"Very Short",K3051&lt;=10,"Short",K3051&lt;=15,"Mid-Class",K3051&lt;=20,"Long",K3051&lt;=25," Very Long",K3051&gt;25,"Lifer")</f>
        <v>Short</v>
      </c>
      <c r="P3050" t="str" cm="1">
        <f t="array" ref="P3050">_xlfn.IFS(L3050&lt;=39,"Negligible",L3050&lt;=79,"Minimal",L3050&lt;=119,"Moderate",L3050&lt;=158,"High Moderate",L3050&lt;=198," High",L3050&lt;=238,"Very High",L3050&lt;=278,"Severe")</f>
        <v>Negligible</v>
      </c>
      <c r="Q3050" s="3">
        <f t="shared" si="47"/>
        <v>0.84819786416666665</v>
      </c>
    </row>
    <row r="3051" spans="1:17" x14ac:dyDescent="0.25">
      <c r="A3051">
        <v>3050</v>
      </c>
      <c r="B3051" t="s">
        <v>452</v>
      </c>
      <c r="C3051" t="s">
        <v>2047</v>
      </c>
      <c r="D3051" t="s">
        <v>5754</v>
      </c>
      <c r="E3051" t="s">
        <v>36</v>
      </c>
      <c r="F3051" t="s">
        <v>818</v>
      </c>
      <c r="G3051" t="s">
        <v>819</v>
      </c>
      <c r="H3051" t="s">
        <v>36</v>
      </c>
      <c r="I3051" t="s">
        <v>18</v>
      </c>
      <c r="J3051">
        <v>48.543769480000002</v>
      </c>
      <c r="K3051">
        <v>6.5264001360000004</v>
      </c>
      <c r="L3051">
        <v>72.659489789999995</v>
      </c>
      <c r="M3051" t="s">
        <v>18</v>
      </c>
      <c r="N3051" t="str" cm="1">
        <f t="array" ref="N3051">_xlfn.IFS(J3051&lt;=29,"Twenties",J3051&lt;=39,"Thirties",J3051&lt;=49,"Fourties",J3051&lt;=59,"Fifties",J3051&gt;59,"Elders")</f>
        <v>Fourties</v>
      </c>
      <c r="O3051" t="str" cm="1">
        <f t="array" ref="O3051">_xlfn.IFS(K3052&lt;=5,"Very Short",K3052&lt;=10,"Short",K3052&lt;=15,"Mid-Class",K3052&lt;=20,"Long",K3052&lt;=25," Very Long",K3052&gt;25,"Lifer")</f>
        <v>Short</v>
      </c>
      <c r="P3051" t="str" cm="1">
        <f t="array" ref="P3051">_xlfn.IFS(L3051&lt;=39,"Negligible",L3051&lt;=79,"Minimal",L3051&lt;=119,"Moderate",L3051&lt;=158,"High Moderate",L3051&lt;=198," High",L3051&lt;=238,"Very High",L3051&lt;=278,"Severe")</f>
        <v>Minimal</v>
      </c>
      <c r="Q3051" s="3">
        <f t="shared" si="47"/>
        <v>3.0274787412499999</v>
      </c>
    </row>
    <row r="3052" spans="1:17" x14ac:dyDescent="0.25">
      <c r="A3052">
        <v>3051</v>
      </c>
      <c r="B3052" t="s">
        <v>3094</v>
      </c>
      <c r="C3052" t="s">
        <v>760</v>
      </c>
      <c r="D3052" t="s">
        <v>5755</v>
      </c>
      <c r="E3052" t="s">
        <v>190</v>
      </c>
      <c r="F3052" t="s">
        <v>2303</v>
      </c>
      <c r="G3052" t="s">
        <v>1824</v>
      </c>
      <c r="H3052" t="s">
        <v>190</v>
      </c>
      <c r="I3052" t="s">
        <v>18</v>
      </c>
      <c r="J3052">
        <v>45.305411820000003</v>
      </c>
      <c r="K3052">
        <v>7.3397826320000004</v>
      </c>
      <c r="L3052">
        <v>48.387313249999998</v>
      </c>
      <c r="M3052" t="s">
        <v>18</v>
      </c>
      <c r="N3052" t="str" cm="1">
        <f t="array" ref="N3052">_xlfn.IFS(J3052&lt;=29,"Twenties",J3052&lt;=39,"Thirties",J3052&lt;=49,"Fourties",J3052&lt;=59,"Fifties",J3052&gt;59,"Elders")</f>
        <v>Fourties</v>
      </c>
      <c r="O3052" t="str" cm="1">
        <f t="array" ref="O3052">_xlfn.IFS(K3053&lt;=5,"Very Short",K3053&lt;=10,"Short",K3053&lt;=15,"Mid-Class",K3053&lt;=20,"Long",K3053&lt;=25," Very Long",K3053&gt;25,"Lifer")</f>
        <v>Short</v>
      </c>
      <c r="P3052" t="str" cm="1">
        <f t="array" ref="P3052">_xlfn.IFS(L3052&lt;=39,"Negligible",L3052&lt;=79,"Minimal",L3052&lt;=119,"Moderate",L3052&lt;=158,"High Moderate",L3052&lt;=198," High",L3052&lt;=238,"Very High",L3052&lt;=278,"Severe")</f>
        <v>Minimal</v>
      </c>
      <c r="Q3052" s="3">
        <f t="shared" si="47"/>
        <v>2.0161380520833334</v>
      </c>
    </row>
    <row r="3053" spans="1:17" x14ac:dyDescent="0.25">
      <c r="A3053">
        <v>3052</v>
      </c>
      <c r="B3053" t="s">
        <v>3095</v>
      </c>
      <c r="C3053" t="s">
        <v>2509</v>
      </c>
      <c r="D3053" t="s">
        <v>5754</v>
      </c>
      <c r="E3053" t="s">
        <v>673</v>
      </c>
      <c r="F3053" t="s">
        <v>2303</v>
      </c>
      <c r="G3053" t="s">
        <v>1824</v>
      </c>
      <c r="H3053" t="s">
        <v>22</v>
      </c>
      <c r="I3053" t="s">
        <v>18</v>
      </c>
      <c r="J3053">
        <v>47.278424209999997</v>
      </c>
      <c r="K3053">
        <v>6.6820019310000003</v>
      </c>
      <c r="L3053">
        <v>85.699569299999993</v>
      </c>
      <c r="M3053" t="s">
        <v>18</v>
      </c>
      <c r="N3053" t="str" cm="1">
        <f t="array" ref="N3053">_xlfn.IFS(J3053&lt;=29,"Twenties",J3053&lt;=39,"Thirties",J3053&lt;=49,"Fourties",J3053&lt;=59,"Fifties",J3053&gt;59,"Elders")</f>
        <v>Fourties</v>
      </c>
      <c r="O3053" t="str" cm="1">
        <f t="array" ref="O3053">_xlfn.IFS(K3054&lt;=5,"Very Short",K3054&lt;=10,"Short",K3054&lt;=15,"Mid-Class",K3054&lt;=20,"Long",K3054&lt;=25," Very Long",K3054&gt;25,"Lifer")</f>
        <v>Very Short</v>
      </c>
      <c r="P3053" t="str" cm="1">
        <f t="array" ref="P3053">_xlfn.IFS(L3053&lt;=39,"Negligible",L3053&lt;=79,"Minimal",L3053&lt;=119,"Moderate",L3053&lt;=158,"High Moderate",L3053&lt;=198," High",L3053&lt;=238,"Very High",L3053&lt;=278,"Severe")</f>
        <v>Moderate</v>
      </c>
      <c r="Q3053" s="3">
        <f t="shared" si="47"/>
        <v>3.5708153874999997</v>
      </c>
    </row>
    <row r="3054" spans="1:17" x14ac:dyDescent="0.25">
      <c r="A3054">
        <v>3053</v>
      </c>
      <c r="B3054" t="s">
        <v>3096</v>
      </c>
      <c r="C3054" t="s">
        <v>628</v>
      </c>
      <c r="D3054" t="s">
        <v>5755</v>
      </c>
      <c r="E3054" t="s">
        <v>55</v>
      </c>
      <c r="F3054" t="s">
        <v>2303</v>
      </c>
      <c r="G3054" t="s">
        <v>1824</v>
      </c>
      <c r="H3054" t="s">
        <v>55</v>
      </c>
      <c r="I3054" t="s">
        <v>18</v>
      </c>
      <c r="J3054">
        <v>36.767962480000001</v>
      </c>
      <c r="K3054">
        <v>4.9199169960000004</v>
      </c>
      <c r="L3054">
        <v>42.066086060000003</v>
      </c>
      <c r="M3054" t="s">
        <v>18</v>
      </c>
      <c r="N3054" t="str" cm="1">
        <f t="array" ref="N3054">_xlfn.IFS(J3054&lt;=29,"Twenties",J3054&lt;=39,"Thirties",J3054&lt;=49,"Fourties",J3054&lt;=59,"Fifties",J3054&gt;59,"Elders")</f>
        <v>Thirties</v>
      </c>
      <c r="O3054" t="str" cm="1">
        <f t="array" ref="O3054">_xlfn.IFS(K3055&lt;=5,"Very Short",K3055&lt;=10,"Short",K3055&lt;=15,"Mid-Class",K3055&lt;=20,"Long",K3055&lt;=25," Very Long",K3055&gt;25,"Lifer")</f>
        <v>Very Short</v>
      </c>
      <c r="P3054" t="str" cm="1">
        <f t="array" ref="P3054">_xlfn.IFS(L3054&lt;=39,"Negligible",L3054&lt;=79,"Minimal",L3054&lt;=119,"Moderate",L3054&lt;=158,"High Moderate",L3054&lt;=198," High",L3054&lt;=238,"Very High",L3054&lt;=278,"Severe")</f>
        <v>Minimal</v>
      </c>
      <c r="Q3054" s="3">
        <f t="shared" si="47"/>
        <v>1.7527535858333334</v>
      </c>
    </row>
    <row r="3055" spans="1:17" x14ac:dyDescent="0.25">
      <c r="A3055">
        <v>3054</v>
      </c>
      <c r="B3055" t="s">
        <v>2183</v>
      </c>
      <c r="C3055" t="s">
        <v>173</v>
      </c>
      <c r="D3055" t="s">
        <v>5755</v>
      </c>
      <c r="E3055" t="s">
        <v>405</v>
      </c>
      <c r="F3055" t="s">
        <v>1058</v>
      </c>
      <c r="G3055" t="s">
        <v>1059</v>
      </c>
      <c r="H3055" t="s">
        <v>405</v>
      </c>
      <c r="I3055" t="s">
        <v>18</v>
      </c>
      <c r="J3055">
        <v>36.003914139999999</v>
      </c>
      <c r="K3055">
        <v>4.2931145339999999</v>
      </c>
      <c r="L3055">
        <v>6.7607733129999996</v>
      </c>
      <c r="M3055" t="s">
        <v>18</v>
      </c>
      <c r="N3055" t="str" cm="1">
        <f t="array" ref="N3055">_xlfn.IFS(J3055&lt;=29,"Twenties",J3055&lt;=39,"Thirties",J3055&lt;=49,"Fourties",J3055&lt;=59,"Fifties",J3055&gt;59,"Elders")</f>
        <v>Thirties</v>
      </c>
      <c r="O3055" t="str" cm="1">
        <f t="array" ref="O3055">_xlfn.IFS(K3056&lt;=5,"Very Short",K3056&lt;=10,"Short",K3056&lt;=15,"Mid-Class",K3056&lt;=20,"Long",K3056&lt;=25," Very Long",K3056&gt;25,"Lifer")</f>
        <v>Very Short</v>
      </c>
      <c r="P3055" t="str" cm="1">
        <f t="array" ref="P3055">_xlfn.IFS(L3055&lt;=39,"Negligible",L3055&lt;=79,"Minimal",L3055&lt;=119,"Moderate",L3055&lt;=158,"High Moderate",L3055&lt;=198," High",L3055&lt;=238,"Very High",L3055&lt;=278,"Severe")</f>
        <v>Negligible</v>
      </c>
      <c r="Q3055" s="3">
        <f t="shared" si="47"/>
        <v>0.28169888804166665</v>
      </c>
    </row>
    <row r="3056" spans="1:17" x14ac:dyDescent="0.25">
      <c r="A3056">
        <v>3055</v>
      </c>
      <c r="B3056" t="s">
        <v>3097</v>
      </c>
      <c r="C3056" t="s">
        <v>3098</v>
      </c>
      <c r="D3056" t="s">
        <v>5755</v>
      </c>
      <c r="E3056" t="s">
        <v>450</v>
      </c>
      <c r="F3056" t="s">
        <v>1058</v>
      </c>
      <c r="G3056" t="s">
        <v>1059</v>
      </c>
      <c r="H3056" t="s">
        <v>405</v>
      </c>
      <c r="I3056" t="s">
        <v>18</v>
      </c>
      <c r="J3056">
        <v>39.011510100000002</v>
      </c>
      <c r="K3056">
        <v>2.9595184030000001</v>
      </c>
      <c r="L3056">
        <v>43.415229080000003</v>
      </c>
      <c r="M3056" t="s">
        <v>18</v>
      </c>
      <c r="N3056" t="str" cm="1">
        <f t="array" ref="N3056">_xlfn.IFS(J3056&lt;=29,"Twenties",J3056&lt;=39,"Thirties",J3056&lt;=49,"Fourties",J3056&lt;=59,"Fifties",J3056&gt;59,"Elders")</f>
        <v>Fourties</v>
      </c>
      <c r="O3056" t="str" cm="1">
        <f t="array" ref="O3056">_xlfn.IFS(K3057&lt;=5,"Very Short",K3057&lt;=10,"Short",K3057&lt;=15,"Mid-Class",K3057&lt;=20,"Long",K3057&lt;=25," Very Long",K3057&gt;25,"Lifer")</f>
        <v>Very Short</v>
      </c>
      <c r="P3056" t="str" cm="1">
        <f t="array" ref="P3056">_xlfn.IFS(L3056&lt;=39,"Negligible",L3056&lt;=79,"Minimal",L3056&lt;=119,"Moderate",L3056&lt;=158,"High Moderate",L3056&lt;=198," High",L3056&lt;=238,"Very High",L3056&lt;=278,"Severe")</f>
        <v>Minimal</v>
      </c>
      <c r="Q3056" s="3">
        <f t="shared" si="47"/>
        <v>1.8089678783333334</v>
      </c>
    </row>
    <row r="3057" spans="1:17" x14ac:dyDescent="0.25">
      <c r="A3057">
        <v>3056</v>
      </c>
      <c r="B3057" t="s">
        <v>3099</v>
      </c>
      <c r="C3057" t="s">
        <v>3100</v>
      </c>
      <c r="D3057" t="s">
        <v>5754</v>
      </c>
      <c r="E3057" t="s">
        <v>31</v>
      </c>
      <c r="F3057" t="s">
        <v>1058</v>
      </c>
      <c r="G3057" t="s">
        <v>1059</v>
      </c>
      <c r="H3057" t="s">
        <v>31</v>
      </c>
      <c r="I3057" t="s">
        <v>18</v>
      </c>
      <c r="J3057">
        <v>48.540338210000002</v>
      </c>
      <c r="K3057">
        <v>1.8649610190000001</v>
      </c>
      <c r="L3057">
        <v>100.2753328</v>
      </c>
      <c r="M3057" t="s">
        <v>18</v>
      </c>
      <c r="N3057" t="str" cm="1">
        <f t="array" ref="N3057">_xlfn.IFS(J3057&lt;=29,"Twenties",J3057&lt;=39,"Thirties",J3057&lt;=49,"Fourties",J3057&lt;=59,"Fifties",J3057&gt;59,"Elders")</f>
        <v>Fourties</v>
      </c>
      <c r="O3057" t="str" cm="1">
        <f t="array" ref="O3057">_xlfn.IFS(K3058&lt;=5,"Very Short",K3058&lt;=10,"Short",K3058&lt;=15,"Mid-Class",K3058&lt;=20,"Long",K3058&lt;=25," Very Long",K3058&gt;25,"Lifer")</f>
        <v>Very Short</v>
      </c>
      <c r="P3057" t="str" cm="1">
        <f t="array" ref="P3057">_xlfn.IFS(L3057&lt;=39,"Negligible",L3057&lt;=79,"Minimal",L3057&lt;=119,"Moderate",L3057&lt;=158,"High Moderate",L3057&lt;=198," High",L3057&lt;=238,"Very High",L3057&lt;=278,"Severe")</f>
        <v>Moderate</v>
      </c>
      <c r="Q3057" s="3">
        <f t="shared" si="47"/>
        <v>4.178138866666667</v>
      </c>
    </row>
    <row r="3058" spans="1:17" x14ac:dyDescent="0.25">
      <c r="A3058">
        <v>3057</v>
      </c>
      <c r="B3058" t="s">
        <v>3101</v>
      </c>
      <c r="C3058" t="s">
        <v>993</v>
      </c>
      <c r="D3058" t="s">
        <v>5755</v>
      </c>
      <c r="E3058" t="s">
        <v>302</v>
      </c>
      <c r="F3058" t="s">
        <v>818</v>
      </c>
      <c r="G3058" t="s">
        <v>819</v>
      </c>
      <c r="H3058" t="s">
        <v>302</v>
      </c>
      <c r="I3058" t="s">
        <v>18</v>
      </c>
      <c r="J3058">
        <v>47.432844899999999</v>
      </c>
      <c r="K3058">
        <v>3.9598943370000002</v>
      </c>
      <c r="L3058">
        <v>47.693161230000001</v>
      </c>
      <c r="M3058" t="s">
        <v>18</v>
      </c>
      <c r="N3058" t="str" cm="1">
        <f t="array" ref="N3058">_xlfn.IFS(J3058&lt;=29,"Twenties",J3058&lt;=39,"Thirties",J3058&lt;=49,"Fourties",J3058&lt;=59,"Fifties",J3058&gt;59,"Elders")</f>
        <v>Fourties</v>
      </c>
      <c r="O3058" t="str" cm="1">
        <f t="array" ref="O3058">_xlfn.IFS(K3059&lt;=5,"Very Short",K3059&lt;=10,"Short",K3059&lt;=15,"Mid-Class",K3059&lt;=20,"Long",K3059&lt;=25," Very Long",K3059&gt;25,"Lifer")</f>
        <v>Very Short</v>
      </c>
      <c r="P3058" t="str" cm="1">
        <f t="array" ref="P3058">_xlfn.IFS(L3058&lt;=39,"Negligible",L3058&lt;=79,"Minimal",L3058&lt;=119,"Moderate",L3058&lt;=158,"High Moderate",L3058&lt;=198," High",L3058&lt;=238,"Very High",L3058&lt;=278,"Severe")</f>
        <v>Minimal</v>
      </c>
      <c r="Q3058" s="3">
        <f t="shared" si="47"/>
        <v>1.98721505125</v>
      </c>
    </row>
    <row r="3059" spans="1:17" x14ac:dyDescent="0.25">
      <c r="A3059">
        <v>3058</v>
      </c>
      <c r="B3059" t="s">
        <v>98</v>
      </c>
      <c r="C3059" t="s">
        <v>2028</v>
      </c>
      <c r="D3059" t="s">
        <v>5754</v>
      </c>
      <c r="E3059" t="s">
        <v>119</v>
      </c>
      <c r="F3059" t="s">
        <v>1058</v>
      </c>
      <c r="G3059" t="s">
        <v>1059</v>
      </c>
      <c r="H3059" t="s">
        <v>119</v>
      </c>
      <c r="I3059" t="s">
        <v>18</v>
      </c>
      <c r="J3059">
        <v>40.205247559999997</v>
      </c>
      <c r="K3059">
        <v>4.2459523509999997</v>
      </c>
      <c r="L3059">
        <v>86.149530260000006</v>
      </c>
      <c r="M3059" t="s">
        <v>18</v>
      </c>
      <c r="N3059" t="str" cm="1">
        <f t="array" ref="N3059">_xlfn.IFS(J3059&lt;=29,"Twenties",J3059&lt;=39,"Thirties",J3059&lt;=49,"Fourties",J3059&lt;=59,"Fifties",J3059&gt;59,"Elders")</f>
        <v>Fourties</v>
      </c>
      <c r="O3059" t="str" cm="1">
        <f t="array" ref="O3059">_xlfn.IFS(K3060&lt;=5,"Very Short",K3060&lt;=10,"Short",K3060&lt;=15,"Mid-Class",K3060&lt;=20,"Long",K3060&lt;=25," Very Long",K3060&gt;25,"Lifer")</f>
        <v>Very Short</v>
      </c>
      <c r="P3059" t="str" cm="1">
        <f t="array" ref="P3059">_xlfn.IFS(L3059&lt;=39,"Negligible",L3059&lt;=79,"Minimal",L3059&lt;=119,"Moderate",L3059&lt;=158,"High Moderate",L3059&lt;=198," High",L3059&lt;=238,"Very High",L3059&lt;=278,"Severe")</f>
        <v>Moderate</v>
      </c>
      <c r="Q3059" s="3">
        <f t="shared" si="47"/>
        <v>3.5895637608333337</v>
      </c>
    </row>
    <row r="3060" spans="1:17" x14ac:dyDescent="0.25">
      <c r="A3060">
        <v>3059</v>
      </c>
      <c r="B3060" t="s">
        <v>3102</v>
      </c>
      <c r="C3060" t="s">
        <v>544</v>
      </c>
      <c r="D3060" t="s">
        <v>5755</v>
      </c>
      <c r="E3060" t="s">
        <v>25</v>
      </c>
      <c r="F3060" t="s">
        <v>1058</v>
      </c>
      <c r="G3060" t="s">
        <v>1059</v>
      </c>
      <c r="H3060" t="s">
        <v>25</v>
      </c>
      <c r="I3060" t="s">
        <v>18</v>
      </c>
      <c r="J3060">
        <v>48.652930040000001</v>
      </c>
      <c r="K3060">
        <v>2.702582257</v>
      </c>
      <c r="L3060">
        <v>77.923602720000005</v>
      </c>
      <c r="M3060" t="s">
        <v>18</v>
      </c>
      <c r="N3060" t="str" cm="1">
        <f t="array" ref="N3060">_xlfn.IFS(J3060&lt;=29,"Twenties",J3060&lt;=39,"Thirties",J3060&lt;=49,"Fourties",J3060&lt;=59,"Fifties",J3060&gt;59,"Elders")</f>
        <v>Fourties</v>
      </c>
      <c r="O3060" t="str" cm="1">
        <f t="array" ref="O3060">_xlfn.IFS(K3061&lt;=5,"Very Short",K3061&lt;=10,"Short",K3061&lt;=15,"Mid-Class",K3061&lt;=20,"Long",K3061&lt;=25," Very Long",K3061&gt;25,"Lifer")</f>
        <v>Very Short</v>
      </c>
      <c r="P3060" t="str" cm="1">
        <f t="array" ref="P3060">_xlfn.IFS(L3060&lt;=39,"Negligible",L3060&lt;=79,"Minimal",L3060&lt;=119,"Moderate",L3060&lt;=158,"High Moderate",L3060&lt;=198," High",L3060&lt;=238,"Very High",L3060&lt;=278,"Severe")</f>
        <v>Minimal</v>
      </c>
      <c r="Q3060" s="3">
        <f t="shared" si="47"/>
        <v>3.2468167800000001</v>
      </c>
    </row>
    <row r="3061" spans="1:17" x14ac:dyDescent="0.25">
      <c r="A3061">
        <v>3060</v>
      </c>
      <c r="B3061" t="s">
        <v>3103</v>
      </c>
      <c r="C3061" t="s">
        <v>91</v>
      </c>
      <c r="D3061" t="s">
        <v>5755</v>
      </c>
      <c r="E3061" t="s">
        <v>28</v>
      </c>
      <c r="F3061" t="s">
        <v>1058</v>
      </c>
      <c r="G3061" t="s">
        <v>1059</v>
      </c>
      <c r="H3061" t="s">
        <v>28</v>
      </c>
      <c r="I3061" t="s">
        <v>18</v>
      </c>
      <c r="J3061">
        <v>35.370431910000001</v>
      </c>
      <c r="K3061">
        <v>0.65689234100000005</v>
      </c>
      <c r="L3061">
        <v>1.3074450559999999</v>
      </c>
      <c r="M3061" t="s">
        <v>18</v>
      </c>
      <c r="N3061" t="str" cm="1">
        <f t="array" ref="N3061">_xlfn.IFS(J3061&lt;=29,"Twenties",J3061&lt;=39,"Thirties",J3061&lt;=49,"Fourties",J3061&lt;=59,"Fifties",J3061&gt;59,"Elders")</f>
        <v>Thirties</v>
      </c>
      <c r="O3061" t="str" cm="1">
        <f t="array" ref="O3061">_xlfn.IFS(K3062&lt;=5,"Very Short",K3062&lt;=10,"Short",K3062&lt;=15,"Mid-Class",K3062&lt;=20,"Long",K3062&lt;=25," Very Long",K3062&gt;25,"Lifer")</f>
        <v>Very Short</v>
      </c>
      <c r="P3061" t="str" cm="1">
        <f t="array" ref="P3061">_xlfn.IFS(L3061&lt;=39,"Negligible",L3061&lt;=79,"Minimal",L3061&lt;=119,"Moderate",L3061&lt;=158,"High Moderate",L3061&lt;=198," High",L3061&lt;=238,"Very High",L3061&lt;=278,"Severe")</f>
        <v>Negligible</v>
      </c>
      <c r="Q3061" s="3">
        <f t="shared" si="47"/>
        <v>5.4476877333333333E-2</v>
      </c>
    </row>
    <row r="3062" spans="1:17" x14ac:dyDescent="0.25">
      <c r="A3062">
        <v>3061</v>
      </c>
      <c r="B3062" t="s">
        <v>1144</v>
      </c>
      <c r="C3062" t="s">
        <v>1011</v>
      </c>
      <c r="D3062" t="s">
        <v>5755</v>
      </c>
      <c r="E3062" t="s">
        <v>36</v>
      </c>
      <c r="F3062" t="s">
        <v>609</v>
      </c>
      <c r="G3062" t="s">
        <v>610</v>
      </c>
      <c r="H3062" t="s">
        <v>36</v>
      </c>
      <c r="I3062" t="s">
        <v>18</v>
      </c>
      <c r="J3062">
        <v>48.038551560000002</v>
      </c>
      <c r="K3062">
        <v>1.7476997160000001</v>
      </c>
      <c r="L3062">
        <v>36.755578900000003</v>
      </c>
      <c r="M3062" t="s">
        <v>18</v>
      </c>
      <c r="N3062" t="str" cm="1">
        <f t="array" ref="N3062">_xlfn.IFS(J3062&lt;=29,"Twenties",J3062&lt;=39,"Thirties",J3062&lt;=49,"Fourties",J3062&lt;=59,"Fifties",J3062&gt;59,"Elders")</f>
        <v>Fourties</v>
      </c>
      <c r="O3062" t="str" cm="1">
        <f t="array" ref="O3062">_xlfn.IFS(K3063&lt;=5,"Very Short",K3063&lt;=10,"Short",K3063&lt;=15,"Mid-Class",K3063&lt;=20,"Long",K3063&lt;=25," Very Long",K3063&gt;25,"Lifer")</f>
        <v>Very Short</v>
      </c>
      <c r="P3062" t="str" cm="1">
        <f t="array" ref="P3062">_xlfn.IFS(L3062&lt;=39,"Negligible",L3062&lt;=79,"Minimal",L3062&lt;=119,"Moderate",L3062&lt;=158,"High Moderate",L3062&lt;=198," High",L3062&lt;=238,"Very High",L3062&lt;=278,"Severe")</f>
        <v>Negligible</v>
      </c>
      <c r="Q3062" s="3">
        <f t="shared" si="47"/>
        <v>1.5314824541666667</v>
      </c>
    </row>
    <row r="3063" spans="1:17" x14ac:dyDescent="0.25">
      <c r="A3063">
        <v>3062</v>
      </c>
      <c r="B3063" t="s">
        <v>3104</v>
      </c>
      <c r="C3063" t="s">
        <v>925</v>
      </c>
      <c r="D3063" t="s">
        <v>5754</v>
      </c>
      <c r="E3063" t="s">
        <v>85</v>
      </c>
      <c r="F3063" t="s">
        <v>1058</v>
      </c>
      <c r="G3063" t="s">
        <v>1059</v>
      </c>
      <c r="H3063" t="s">
        <v>85</v>
      </c>
      <c r="I3063" t="s">
        <v>18</v>
      </c>
      <c r="J3063">
        <v>42.617911509999999</v>
      </c>
      <c r="K3063">
        <v>3.8266417800000001</v>
      </c>
      <c r="L3063">
        <v>55.756727869999999</v>
      </c>
      <c r="M3063" t="s">
        <v>18</v>
      </c>
      <c r="N3063" t="str" cm="1">
        <f t="array" ref="N3063">_xlfn.IFS(J3063&lt;=29,"Twenties",J3063&lt;=39,"Thirties",J3063&lt;=49,"Fourties",J3063&lt;=59,"Fifties",J3063&gt;59,"Elders")</f>
        <v>Fourties</v>
      </c>
      <c r="O3063" t="str" cm="1">
        <f t="array" ref="O3063">_xlfn.IFS(K3064&lt;=5,"Very Short",K3064&lt;=10,"Short",K3064&lt;=15,"Mid-Class",K3064&lt;=20,"Long",K3064&lt;=25," Very Long",K3064&gt;25,"Lifer")</f>
        <v>Short</v>
      </c>
      <c r="P3063" t="str" cm="1">
        <f t="array" ref="P3063">_xlfn.IFS(L3063&lt;=39,"Negligible",L3063&lt;=79,"Minimal",L3063&lt;=119,"Moderate",L3063&lt;=158,"High Moderate",L3063&lt;=198," High",L3063&lt;=238,"Very High",L3063&lt;=278,"Severe")</f>
        <v>Minimal</v>
      </c>
      <c r="Q3063" s="3">
        <f t="shared" si="47"/>
        <v>2.3231969945833333</v>
      </c>
    </row>
    <row r="3064" spans="1:17" x14ac:dyDescent="0.25">
      <c r="A3064">
        <v>3063</v>
      </c>
      <c r="B3064" t="s">
        <v>2735</v>
      </c>
      <c r="C3064" t="s">
        <v>628</v>
      </c>
      <c r="D3064" t="s">
        <v>5755</v>
      </c>
      <c r="E3064" t="s">
        <v>657</v>
      </c>
      <c r="F3064" t="s">
        <v>1058</v>
      </c>
      <c r="G3064" t="s">
        <v>1059</v>
      </c>
      <c r="H3064" t="s">
        <v>136</v>
      </c>
      <c r="I3064" t="s">
        <v>18</v>
      </c>
      <c r="J3064">
        <v>24.506802610000001</v>
      </c>
      <c r="K3064">
        <v>5.6490291700000004</v>
      </c>
      <c r="L3064">
        <v>0</v>
      </c>
      <c r="M3064" t="s">
        <v>18</v>
      </c>
      <c r="N3064" t="str" cm="1">
        <f t="array" ref="N3064">_xlfn.IFS(J3064&lt;=29,"Twenties",J3064&lt;=39,"Thirties",J3064&lt;=49,"Fourties",J3064&lt;=59,"Fifties",J3064&gt;59,"Elders")</f>
        <v>Twenties</v>
      </c>
      <c r="O3064" t="str" cm="1">
        <f t="array" ref="O3064">_xlfn.IFS(K3065&lt;=5,"Very Short",K3065&lt;=10,"Short",K3065&lt;=15,"Mid-Class",K3065&lt;=20,"Long",K3065&lt;=25," Very Long",K3065&gt;25,"Lifer")</f>
        <v>Short</v>
      </c>
      <c r="P3064" t="str" cm="1">
        <f t="array" ref="P3064">_xlfn.IFS(L3064&lt;=39,"Negligible",L3064&lt;=79,"Minimal",L3064&lt;=119,"Moderate",L3064&lt;=158,"High Moderate",L3064&lt;=198," High",L3064&lt;=238,"Very High",L3064&lt;=278,"Severe")</f>
        <v>Negligible</v>
      </c>
      <c r="Q3064" s="3">
        <f t="shared" si="47"/>
        <v>0</v>
      </c>
    </row>
    <row r="3065" spans="1:17" x14ac:dyDescent="0.25">
      <c r="A3065">
        <v>3064</v>
      </c>
      <c r="B3065" t="s">
        <v>3105</v>
      </c>
      <c r="C3065" t="s">
        <v>399</v>
      </c>
      <c r="D3065" t="s">
        <v>5755</v>
      </c>
      <c r="E3065" t="s">
        <v>190</v>
      </c>
      <c r="F3065" t="s">
        <v>2303</v>
      </c>
      <c r="G3065" t="s">
        <v>1824</v>
      </c>
      <c r="H3065" t="s">
        <v>190</v>
      </c>
      <c r="I3065" t="s">
        <v>18</v>
      </c>
      <c r="J3065">
        <v>42.901118650000001</v>
      </c>
      <c r="K3065">
        <v>6.1776144119999996</v>
      </c>
      <c r="L3065">
        <v>113.7044544</v>
      </c>
      <c r="M3065" t="s">
        <v>18</v>
      </c>
      <c r="N3065" t="str" cm="1">
        <f t="array" ref="N3065">_xlfn.IFS(J3065&lt;=29,"Twenties",J3065&lt;=39,"Thirties",J3065&lt;=49,"Fourties",J3065&lt;=59,"Fifties",J3065&gt;59,"Elders")</f>
        <v>Fourties</v>
      </c>
      <c r="O3065" t="str" cm="1">
        <f t="array" ref="O3065">_xlfn.IFS(K3066&lt;=5,"Very Short",K3066&lt;=10,"Short",K3066&lt;=15,"Mid-Class",K3066&lt;=20,"Long",K3066&lt;=25," Very Long",K3066&gt;25,"Lifer")</f>
        <v>Very Short</v>
      </c>
      <c r="P3065" t="str" cm="1">
        <f t="array" ref="P3065">_xlfn.IFS(L3065&lt;=39,"Negligible",L3065&lt;=79,"Minimal",L3065&lt;=119,"Moderate",L3065&lt;=158,"High Moderate",L3065&lt;=198," High",L3065&lt;=238,"Very High",L3065&lt;=278,"Severe")</f>
        <v>Moderate</v>
      </c>
      <c r="Q3065" s="3">
        <f t="shared" si="47"/>
        <v>4.7376855999999998</v>
      </c>
    </row>
    <row r="3066" spans="1:17" x14ac:dyDescent="0.25">
      <c r="A3066">
        <v>3065</v>
      </c>
      <c r="B3066" t="s">
        <v>3106</v>
      </c>
      <c r="C3066" t="s">
        <v>399</v>
      </c>
      <c r="D3066" t="s">
        <v>5755</v>
      </c>
      <c r="E3066" t="s">
        <v>36</v>
      </c>
      <c r="F3066" t="s">
        <v>609</v>
      </c>
      <c r="G3066" t="s">
        <v>610</v>
      </c>
      <c r="H3066" t="s">
        <v>36</v>
      </c>
      <c r="I3066" t="s">
        <v>18</v>
      </c>
      <c r="J3066">
        <v>39.176464150000001</v>
      </c>
      <c r="K3066">
        <v>4.0801259239999998</v>
      </c>
      <c r="L3066">
        <v>25.085806250000001</v>
      </c>
      <c r="M3066" t="s">
        <v>18</v>
      </c>
      <c r="N3066" t="str" cm="1">
        <f t="array" ref="N3066">_xlfn.IFS(J3066&lt;=29,"Twenties",J3066&lt;=39,"Thirties",J3066&lt;=49,"Fourties",J3066&lt;=59,"Fifties",J3066&gt;59,"Elders")</f>
        <v>Fourties</v>
      </c>
      <c r="O3066" t="str" cm="1">
        <f t="array" ref="O3066">_xlfn.IFS(K3067&lt;=5,"Very Short",K3067&lt;=10,"Short",K3067&lt;=15,"Mid-Class",K3067&lt;=20,"Long",K3067&lt;=25," Very Long",K3067&gt;25,"Lifer")</f>
        <v>Very Short</v>
      </c>
      <c r="P3066" t="str" cm="1">
        <f t="array" ref="P3066">_xlfn.IFS(L3066&lt;=39,"Negligible",L3066&lt;=79,"Minimal",L3066&lt;=119,"Moderate",L3066&lt;=158,"High Moderate",L3066&lt;=198," High",L3066&lt;=238,"Very High",L3066&lt;=278,"Severe")</f>
        <v>Negligible</v>
      </c>
      <c r="Q3066" s="3">
        <f t="shared" si="47"/>
        <v>1.0452419270833333</v>
      </c>
    </row>
    <row r="3067" spans="1:17" x14ac:dyDescent="0.25">
      <c r="A3067">
        <v>3066</v>
      </c>
      <c r="B3067" t="s">
        <v>3107</v>
      </c>
      <c r="C3067" t="s">
        <v>476</v>
      </c>
      <c r="D3067" t="s">
        <v>5754</v>
      </c>
      <c r="E3067" t="s">
        <v>28</v>
      </c>
      <c r="F3067" t="s">
        <v>2303</v>
      </c>
      <c r="G3067" t="s">
        <v>1824</v>
      </c>
      <c r="H3067" t="s">
        <v>28</v>
      </c>
      <c r="I3067" t="s">
        <v>18</v>
      </c>
      <c r="J3067">
        <v>45.480812200000003</v>
      </c>
      <c r="K3067">
        <v>3.5124697560000002</v>
      </c>
      <c r="L3067">
        <v>79.037297960000004</v>
      </c>
      <c r="M3067" t="s">
        <v>18</v>
      </c>
      <c r="N3067" t="str" cm="1">
        <f t="array" ref="N3067">_xlfn.IFS(J3067&lt;=29,"Twenties",J3067&lt;=39,"Thirties",J3067&lt;=49,"Fourties",J3067&lt;=59,"Fifties",J3067&gt;59,"Elders")</f>
        <v>Fourties</v>
      </c>
      <c r="O3067" t="str" cm="1">
        <f t="array" ref="O3067">_xlfn.IFS(K3068&lt;=5,"Very Short",K3068&lt;=10,"Short",K3068&lt;=15,"Mid-Class",K3068&lt;=20,"Long",K3068&lt;=25," Very Long",K3068&gt;25,"Lifer")</f>
        <v>Very Short</v>
      </c>
      <c r="P3067" t="str" cm="1">
        <f t="array" ref="P3067">_xlfn.IFS(L3067&lt;=39,"Negligible",L3067&lt;=79,"Minimal",L3067&lt;=119,"Moderate",L3067&lt;=158,"High Moderate",L3067&lt;=198," High",L3067&lt;=238,"Very High",L3067&lt;=278,"Severe")</f>
        <v>Moderate</v>
      </c>
      <c r="Q3067" s="3">
        <f t="shared" si="47"/>
        <v>3.2932207483333333</v>
      </c>
    </row>
    <row r="3068" spans="1:17" x14ac:dyDescent="0.25">
      <c r="A3068">
        <v>3067</v>
      </c>
      <c r="B3068" t="s">
        <v>3108</v>
      </c>
      <c r="C3068" t="s">
        <v>1189</v>
      </c>
      <c r="D3068" t="s">
        <v>5754</v>
      </c>
      <c r="E3068" t="s">
        <v>28</v>
      </c>
      <c r="F3068" t="s">
        <v>1058</v>
      </c>
      <c r="G3068" t="s">
        <v>1059</v>
      </c>
      <c r="H3068" t="s">
        <v>28</v>
      </c>
      <c r="I3068" t="s">
        <v>18</v>
      </c>
      <c r="J3068">
        <v>35.241977220000003</v>
      </c>
      <c r="K3068">
        <v>2.5815414360000002</v>
      </c>
      <c r="L3068">
        <v>71.249972529999994</v>
      </c>
      <c r="M3068" t="s">
        <v>18</v>
      </c>
      <c r="N3068" t="str" cm="1">
        <f t="array" ref="N3068">_xlfn.IFS(J3068&lt;=29,"Twenties",J3068&lt;=39,"Thirties",J3068&lt;=49,"Fourties",J3068&lt;=59,"Fifties",J3068&gt;59,"Elders")</f>
        <v>Thirties</v>
      </c>
      <c r="O3068" t="str" cm="1">
        <f t="array" ref="O3068">_xlfn.IFS(K3069&lt;=5,"Very Short",K3069&lt;=10,"Short",K3069&lt;=15,"Mid-Class",K3069&lt;=20,"Long",K3069&lt;=25," Very Long",K3069&gt;25,"Lifer")</f>
        <v>Short</v>
      </c>
      <c r="P3068" t="str" cm="1">
        <f t="array" ref="P3068">_xlfn.IFS(L3068&lt;=39,"Negligible",L3068&lt;=79,"Minimal",L3068&lt;=119,"Moderate",L3068&lt;=158,"High Moderate",L3068&lt;=198," High",L3068&lt;=238,"Very High",L3068&lt;=278,"Severe")</f>
        <v>Minimal</v>
      </c>
      <c r="Q3068" s="3">
        <f t="shared" si="47"/>
        <v>2.9687488554166666</v>
      </c>
    </row>
    <row r="3069" spans="1:17" x14ac:dyDescent="0.25">
      <c r="A3069">
        <v>3068</v>
      </c>
      <c r="B3069" t="s">
        <v>533</v>
      </c>
      <c r="C3069" t="s">
        <v>3109</v>
      </c>
      <c r="D3069" t="s">
        <v>5755</v>
      </c>
      <c r="E3069" t="s">
        <v>155</v>
      </c>
      <c r="F3069" t="s">
        <v>2303</v>
      </c>
      <c r="G3069" t="s">
        <v>1824</v>
      </c>
      <c r="H3069" t="s">
        <v>155</v>
      </c>
      <c r="I3069" t="s">
        <v>18</v>
      </c>
      <c r="J3069">
        <v>41.260506380000002</v>
      </c>
      <c r="K3069">
        <v>6.3539776879999996</v>
      </c>
      <c r="L3069">
        <v>32.822271790000002</v>
      </c>
      <c r="M3069" t="s">
        <v>18</v>
      </c>
      <c r="N3069" t="str" cm="1">
        <f t="array" ref="N3069">_xlfn.IFS(J3069&lt;=29,"Twenties",J3069&lt;=39,"Thirties",J3069&lt;=49,"Fourties",J3069&lt;=59,"Fifties",J3069&gt;59,"Elders")</f>
        <v>Fourties</v>
      </c>
      <c r="O3069" t="str" cm="1">
        <f t="array" ref="O3069">_xlfn.IFS(K3070&lt;=5,"Very Short",K3070&lt;=10,"Short",K3070&lt;=15,"Mid-Class",K3070&lt;=20,"Long",K3070&lt;=25," Very Long",K3070&gt;25,"Lifer")</f>
        <v>Very Short</v>
      </c>
      <c r="P3069" t="str" cm="1">
        <f t="array" ref="P3069">_xlfn.IFS(L3069&lt;=39,"Negligible",L3069&lt;=79,"Minimal",L3069&lt;=119,"Moderate",L3069&lt;=158,"High Moderate",L3069&lt;=198," High",L3069&lt;=238,"Very High",L3069&lt;=278,"Severe")</f>
        <v>Negligible</v>
      </c>
      <c r="Q3069" s="3">
        <f t="shared" si="47"/>
        <v>1.3675946579166667</v>
      </c>
    </row>
    <row r="3070" spans="1:17" x14ac:dyDescent="0.25">
      <c r="A3070">
        <v>3069</v>
      </c>
      <c r="B3070" t="s">
        <v>587</v>
      </c>
      <c r="C3070" t="s">
        <v>761</v>
      </c>
      <c r="D3070" t="s">
        <v>5755</v>
      </c>
      <c r="E3070" t="s">
        <v>328</v>
      </c>
      <c r="F3070" t="s">
        <v>1058</v>
      </c>
      <c r="G3070" t="s">
        <v>1059</v>
      </c>
      <c r="H3070" t="s">
        <v>88</v>
      </c>
      <c r="I3070" t="s">
        <v>18</v>
      </c>
      <c r="J3070">
        <v>29.310247090000001</v>
      </c>
      <c r="K3070">
        <v>3.4916488860000001</v>
      </c>
      <c r="L3070">
        <v>0</v>
      </c>
      <c r="M3070" t="s">
        <v>18</v>
      </c>
      <c r="N3070" t="str" cm="1">
        <f t="array" ref="N3070">_xlfn.IFS(J3070&lt;=29,"Twenties",J3070&lt;=39,"Thirties",J3070&lt;=49,"Fourties",J3070&lt;=59,"Fifties",J3070&gt;59,"Elders")</f>
        <v>Thirties</v>
      </c>
      <c r="O3070" t="str" cm="1">
        <f t="array" ref="O3070">_xlfn.IFS(K3071&lt;=5,"Very Short",K3071&lt;=10,"Short",K3071&lt;=15,"Mid-Class",K3071&lt;=20,"Long",K3071&lt;=25," Very Long",K3071&gt;25,"Lifer")</f>
        <v>Short</v>
      </c>
      <c r="P3070" t="str" cm="1">
        <f t="array" ref="P3070">_xlfn.IFS(L3070&lt;=39,"Negligible",L3070&lt;=79,"Minimal",L3070&lt;=119,"Moderate",L3070&lt;=158,"High Moderate",L3070&lt;=198," High",L3070&lt;=238,"Very High",L3070&lt;=278,"Severe")</f>
        <v>Negligible</v>
      </c>
      <c r="Q3070" s="3">
        <f t="shared" si="47"/>
        <v>0</v>
      </c>
    </row>
    <row r="3071" spans="1:17" x14ac:dyDescent="0.25">
      <c r="A3071">
        <v>3070</v>
      </c>
      <c r="B3071" t="s">
        <v>3110</v>
      </c>
      <c r="C3071" t="s">
        <v>861</v>
      </c>
      <c r="D3071" t="s">
        <v>5755</v>
      </c>
      <c r="E3071" t="s">
        <v>294</v>
      </c>
      <c r="F3071" t="s">
        <v>1058</v>
      </c>
      <c r="G3071" t="s">
        <v>1059</v>
      </c>
      <c r="H3071" t="s">
        <v>167</v>
      </c>
      <c r="I3071" t="s">
        <v>18</v>
      </c>
      <c r="J3071">
        <v>38.295885159999997</v>
      </c>
      <c r="K3071">
        <v>5.8441096320000003</v>
      </c>
      <c r="L3071">
        <v>46.144573229999999</v>
      </c>
      <c r="M3071" t="s">
        <v>18</v>
      </c>
      <c r="N3071" t="str" cm="1">
        <f t="array" ref="N3071">_xlfn.IFS(J3071&lt;=29,"Twenties",J3071&lt;=39,"Thirties",J3071&lt;=49,"Fourties",J3071&lt;=59,"Fifties",J3071&gt;59,"Elders")</f>
        <v>Thirties</v>
      </c>
      <c r="O3071" t="str" cm="1">
        <f t="array" ref="O3071">_xlfn.IFS(K3072&lt;=5,"Very Short",K3072&lt;=10,"Short",K3072&lt;=15,"Mid-Class",K3072&lt;=20,"Long",K3072&lt;=25," Very Long",K3072&gt;25,"Lifer")</f>
        <v>Short</v>
      </c>
      <c r="P3071" t="str" cm="1">
        <f t="array" ref="P3071">_xlfn.IFS(L3071&lt;=39,"Negligible",L3071&lt;=79,"Minimal",L3071&lt;=119,"Moderate",L3071&lt;=158,"High Moderate",L3071&lt;=198," High",L3071&lt;=238,"Very High",L3071&lt;=278,"Severe")</f>
        <v>Minimal</v>
      </c>
      <c r="Q3071" s="3">
        <f t="shared" si="47"/>
        <v>1.9226905512499999</v>
      </c>
    </row>
    <row r="3072" spans="1:17" x14ac:dyDescent="0.25">
      <c r="A3072">
        <v>3071</v>
      </c>
      <c r="B3072" t="s">
        <v>2776</v>
      </c>
      <c r="C3072" t="s">
        <v>3111</v>
      </c>
      <c r="D3072" t="s">
        <v>5754</v>
      </c>
      <c r="E3072" t="s">
        <v>36</v>
      </c>
      <c r="F3072" t="s">
        <v>818</v>
      </c>
      <c r="G3072" t="s">
        <v>819</v>
      </c>
      <c r="H3072" t="s">
        <v>36</v>
      </c>
      <c r="I3072" t="s">
        <v>18</v>
      </c>
      <c r="J3072">
        <v>52.961977560000001</v>
      </c>
      <c r="K3072">
        <v>6.2238074470000004</v>
      </c>
      <c r="L3072">
        <v>151.17762490000001</v>
      </c>
      <c r="M3072" t="s">
        <v>18</v>
      </c>
      <c r="N3072" t="str" cm="1">
        <f t="array" ref="N3072">_xlfn.IFS(J3072&lt;=29,"Twenties",J3072&lt;=39,"Thirties",J3072&lt;=49,"Fourties",J3072&lt;=59,"Fifties",J3072&gt;59,"Elders")</f>
        <v>Fifties</v>
      </c>
      <c r="O3072" t="str" cm="1">
        <f t="array" ref="O3072">_xlfn.IFS(K3073&lt;=5,"Very Short",K3073&lt;=10,"Short",K3073&lt;=15,"Mid-Class",K3073&lt;=20,"Long",K3073&lt;=25," Very Long",K3073&gt;25,"Lifer")</f>
        <v>Short</v>
      </c>
      <c r="P3072" t="str" cm="1">
        <f t="array" ref="P3072">_xlfn.IFS(L3072&lt;=39,"Negligible",L3072&lt;=79,"Minimal",L3072&lt;=119,"Moderate",L3072&lt;=158,"High Moderate",L3072&lt;=198," High",L3072&lt;=238,"Very High",L3072&lt;=278,"Severe")</f>
        <v>High Moderate</v>
      </c>
      <c r="Q3072" s="3">
        <f t="shared" si="47"/>
        <v>6.2990677041666672</v>
      </c>
    </row>
    <row r="3073" spans="1:17" x14ac:dyDescent="0.25">
      <c r="A3073">
        <v>3072</v>
      </c>
      <c r="B3073" t="s">
        <v>3112</v>
      </c>
      <c r="C3073" t="s">
        <v>458</v>
      </c>
      <c r="D3073" t="s">
        <v>5755</v>
      </c>
      <c r="E3073" t="s">
        <v>36</v>
      </c>
      <c r="F3073" t="s">
        <v>609</v>
      </c>
      <c r="G3073" t="s">
        <v>610</v>
      </c>
      <c r="H3073" t="s">
        <v>36</v>
      </c>
      <c r="I3073" t="s">
        <v>18</v>
      </c>
      <c r="J3073">
        <v>39.554868650000003</v>
      </c>
      <c r="K3073">
        <v>5.5930534940000003</v>
      </c>
      <c r="L3073">
        <v>78.152160739999999</v>
      </c>
      <c r="M3073" t="s">
        <v>18</v>
      </c>
      <c r="N3073" t="str" cm="1">
        <f t="array" ref="N3073">_xlfn.IFS(J3073&lt;=29,"Twenties",J3073&lt;=39,"Thirties",J3073&lt;=49,"Fourties",J3073&lt;=59,"Fifties",J3073&gt;59,"Elders")</f>
        <v>Fourties</v>
      </c>
      <c r="O3073" t="str" cm="1">
        <f t="array" ref="O3073">_xlfn.IFS(K3074&lt;=5,"Very Short",K3074&lt;=10,"Short",K3074&lt;=15,"Mid-Class",K3074&lt;=20,"Long",K3074&lt;=25," Very Long",K3074&gt;25,"Lifer")</f>
        <v>Very Short</v>
      </c>
      <c r="P3073" t="str" cm="1">
        <f t="array" ref="P3073">_xlfn.IFS(L3073&lt;=39,"Negligible",L3073&lt;=79,"Minimal",L3073&lt;=119,"Moderate",L3073&lt;=158,"High Moderate",L3073&lt;=198," High",L3073&lt;=238,"Very High",L3073&lt;=278,"Severe")</f>
        <v>Minimal</v>
      </c>
      <c r="Q3073" s="3">
        <f t="shared" si="47"/>
        <v>3.2563400308333335</v>
      </c>
    </row>
    <row r="3074" spans="1:17" x14ac:dyDescent="0.25">
      <c r="A3074">
        <v>3073</v>
      </c>
      <c r="B3074" t="s">
        <v>3113</v>
      </c>
      <c r="C3074" t="s">
        <v>739</v>
      </c>
      <c r="D3074" t="s">
        <v>5754</v>
      </c>
      <c r="E3074" t="s">
        <v>2114</v>
      </c>
      <c r="F3074" t="s">
        <v>1058</v>
      </c>
      <c r="G3074" t="s">
        <v>1059</v>
      </c>
      <c r="H3074" t="s">
        <v>99</v>
      </c>
      <c r="I3074" t="s">
        <v>18</v>
      </c>
      <c r="J3074">
        <v>42.134894000000003</v>
      </c>
      <c r="K3074">
        <v>3.1464495640000001</v>
      </c>
      <c r="L3074">
        <v>66.975292980000006</v>
      </c>
      <c r="M3074" t="s">
        <v>18</v>
      </c>
      <c r="N3074" t="str" cm="1">
        <f t="array" ref="N3074">_xlfn.IFS(J3074&lt;=29,"Twenties",J3074&lt;=39,"Thirties",J3074&lt;=49,"Fourties",J3074&lt;=59,"Fifties",J3074&gt;59,"Elders")</f>
        <v>Fourties</v>
      </c>
      <c r="O3074" t="str" cm="1">
        <f t="array" ref="O3074">_xlfn.IFS(K3075&lt;=5,"Very Short",K3075&lt;=10,"Short",K3075&lt;=15,"Mid-Class",K3075&lt;=20,"Long",K3075&lt;=25," Very Long",K3075&gt;25,"Lifer")</f>
        <v>Very Short</v>
      </c>
      <c r="P3074" t="str" cm="1">
        <f t="array" ref="P3074">_xlfn.IFS(L3074&lt;=39,"Negligible",L3074&lt;=79,"Minimal",L3074&lt;=119,"Moderate",L3074&lt;=158,"High Moderate",L3074&lt;=198," High",L3074&lt;=238,"Very High",L3074&lt;=278,"Severe")</f>
        <v>Minimal</v>
      </c>
      <c r="Q3074" s="3">
        <f t="shared" ref="Q3074:Q3137" si="48">L3074/24</f>
        <v>2.7906372075000001</v>
      </c>
    </row>
    <row r="3075" spans="1:17" x14ac:dyDescent="0.25">
      <c r="A3075">
        <v>3074</v>
      </c>
      <c r="B3075" t="s">
        <v>56</v>
      </c>
      <c r="C3075" t="s">
        <v>1516</v>
      </c>
      <c r="D3075" t="s">
        <v>5755</v>
      </c>
      <c r="E3075" t="s">
        <v>497</v>
      </c>
      <c r="F3075" t="s">
        <v>2303</v>
      </c>
      <c r="G3075" t="s">
        <v>1824</v>
      </c>
      <c r="H3075" t="s">
        <v>275</v>
      </c>
      <c r="I3075" t="s">
        <v>18</v>
      </c>
      <c r="J3075">
        <v>47.598008780000001</v>
      </c>
      <c r="K3075">
        <v>2.4282503630000001</v>
      </c>
      <c r="L3075">
        <v>76.417372360000002</v>
      </c>
      <c r="M3075" t="s">
        <v>18</v>
      </c>
      <c r="N3075" t="str" cm="1">
        <f t="array" ref="N3075">_xlfn.IFS(J3075&lt;=29,"Twenties",J3075&lt;=39,"Thirties",J3075&lt;=49,"Fourties",J3075&lt;=59,"Fifties",J3075&gt;59,"Elders")</f>
        <v>Fourties</v>
      </c>
      <c r="O3075" t="str" cm="1">
        <f t="array" ref="O3075">_xlfn.IFS(K3076&lt;=5,"Very Short",K3076&lt;=10,"Short",K3076&lt;=15,"Mid-Class",K3076&lt;=20,"Long",K3076&lt;=25," Very Long",K3076&gt;25,"Lifer")</f>
        <v>Very Short</v>
      </c>
      <c r="P3075" t="str" cm="1">
        <f t="array" ref="P3075">_xlfn.IFS(L3075&lt;=39,"Negligible",L3075&lt;=79,"Minimal",L3075&lt;=119,"Moderate",L3075&lt;=158,"High Moderate",L3075&lt;=198," High",L3075&lt;=238,"Very High",L3075&lt;=278,"Severe")</f>
        <v>Minimal</v>
      </c>
      <c r="Q3075" s="3">
        <f t="shared" si="48"/>
        <v>3.1840571816666667</v>
      </c>
    </row>
    <row r="3076" spans="1:17" x14ac:dyDescent="0.25">
      <c r="A3076">
        <v>3075</v>
      </c>
      <c r="B3076" t="s">
        <v>3114</v>
      </c>
      <c r="C3076" t="s">
        <v>1723</v>
      </c>
      <c r="D3076" t="s">
        <v>5754</v>
      </c>
      <c r="E3076" t="s">
        <v>28</v>
      </c>
      <c r="F3076" t="s">
        <v>1058</v>
      </c>
      <c r="G3076" t="s">
        <v>1059</v>
      </c>
      <c r="H3076" t="s">
        <v>28</v>
      </c>
      <c r="I3076" t="s">
        <v>18</v>
      </c>
      <c r="J3076">
        <v>42.676211879999997</v>
      </c>
      <c r="K3076">
        <v>4.2582516679999998</v>
      </c>
      <c r="L3076">
        <v>83.442223569999996</v>
      </c>
      <c r="M3076" t="s">
        <v>18</v>
      </c>
      <c r="N3076" t="str" cm="1">
        <f t="array" ref="N3076">_xlfn.IFS(J3076&lt;=29,"Twenties",J3076&lt;=39,"Thirties",J3076&lt;=49,"Fourties",J3076&lt;=59,"Fifties",J3076&gt;59,"Elders")</f>
        <v>Fourties</v>
      </c>
      <c r="O3076" t="str" cm="1">
        <f t="array" ref="O3076">_xlfn.IFS(K3077&lt;=5,"Very Short",K3077&lt;=10,"Short",K3077&lt;=15,"Mid-Class",K3077&lt;=20,"Long",K3077&lt;=25," Very Long",K3077&gt;25,"Lifer")</f>
        <v>Short</v>
      </c>
      <c r="P3076" t="str" cm="1">
        <f t="array" ref="P3076">_xlfn.IFS(L3076&lt;=39,"Negligible",L3076&lt;=79,"Minimal",L3076&lt;=119,"Moderate",L3076&lt;=158,"High Moderate",L3076&lt;=198," High",L3076&lt;=238,"Very High",L3076&lt;=278,"Severe")</f>
        <v>Moderate</v>
      </c>
      <c r="Q3076" s="3">
        <f t="shared" si="48"/>
        <v>3.4767593154166665</v>
      </c>
    </row>
    <row r="3077" spans="1:17" x14ac:dyDescent="0.25">
      <c r="A3077">
        <v>3076</v>
      </c>
      <c r="B3077" t="s">
        <v>1247</v>
      </c>
      <c r="C3077" t="s">
        <v>598</v>
      </c>
      <c r="D3077" t="s">
        <v>5755</v>
      </c>
      <c r="E3077" t="s">
        <v>36</v>
      </c>
      <c r="F3077" t="s">
        <v>818</v>
      </c>
      <c r="G3077" t="s">
        <v>819</v>
      </c>
      <c r="H3077" t="s">
        <v>36</v>
      </c>
      <c r="I3077" t="s">
        <v>18</v>
      </c>
      <c r="J3077">
        <v>37.823050479999999</v>
      </c>
      <c r="K3077">
        <v>6.6497258720000003</v>
      </c>
      <c r="L3077">
        <v>30.838490820000001</v>
      </c>
      <c r="M3077" t="s">
        <v>18</v>
      </c>
      <c r="N3077" t="str" cm="1">
        <f t="array" ref="N3077">_xlfn.IFS(J3077&lt;=29,"Twenties",J3077&lt;=39,"Thirties",J3077&lt;=49,"Fourties",J3077&lt;=59,"Fifties",J3077&gt;59,"Elders")</f>
        <v>Thirties</v>
      </c>
      <c r="O3077" t="str" cm="1">
        <f t="array" ref="O3077">_xlfn.IFS(K3078&lt;=5,"Very Short",K3078&lt;=10,"Short",K3078&lt;=15,"Mid-Class",K3078&lt;=20,"Long",K3078&lt;=25," Very Long",K3078&gt;25,"Lifer")</f>
        <v>Short</v>
      </c>
      <c r="P3077" t="str" cm="1">
        <f t="array" ref="P3077">_xlfn.IFS(L3077&lt;=39,"Negligible",L3077&lt;=79,"Minimal",L3077&lt;=119,"Moderate",L3077&lt;=158,"High Moderate",L3077&lt;=198," High",L3077&lt;=238,"Very High",L3077&lt;=278,"Severe")</f>
        <v>Negligible</v>
      </c>
      <c r="Q3077" s="3">
        <f t="shared" si="48"/>
        <v>1.2849371174999999</v>
      </c>
    </row>
    <row r="3078" spans="1:17" x14ac:dyDescent="0.25">
      <c r="A3078">
        <v>3077</v>
      </c>
      <c r="B3078" t="s">
        <v>451</v>
      </c>
      <c r="C3078" t="s">
        <v>142</v>
      </c>
      <c r="D3078" t="s">
        <v>5755</v>
      </c>
      <c r="E3078" t="s">
        <v>2043</v>
      </c>
      <c r="F3078" t="s">
        <v>1058</v>
      </c>
      <c r="G3078" t="s">
        <v>1059</v>
      </c>
      <c r="H3078" t="s">
        <v>167</v>
      </c>
      <c r="I3078" t="s">
        <v>18</v>
      </c>
      <c r="J3078">
        <v>35.205270370000001</v>
      </c>
      <c r="K3078">
        <v>6.4694804450000003</v>
      </c>
      <c r="L3078">
        <v>63.034661499999999</v>
      </c>
      <c r="M3078" t="s">
        <v>18</v>
      </c>
      <c r="N3078" t="str" cm="1">
        <f t="array" ref="N3078">_xlfn.IFS(J3078&lt;=29,"Twenties",J3078&lt;=39,"Thirties",J3078&lt;=49,"Fourties",J3078&lt;=59,"Fifties",J3078&gt;59,"Elders")</f>
        <v>Thirties</v>
      </c>
      <c r="O3078" t="str" cm="1">
        <f t="array" ref="O3078">_xlfn.IFS(K3079&lt;=5,"Very Short",K3079&lt;=10,"Short",K3079&lt;=15,"Mid-Class",K3079&lt;=20,"Long",K3079&lt;=25," Very Long",K3079&gt;25,"Lifer")</f>
        <v>Very Short</v>
      </c>
      <c r="P3078" t="str" cm="1">
        <f t="array" ref="P3078">_xlfn.IFS(L3078&lt;=39,"Negligible",L3078&lt;=79,"Minimal",L3078&lt;=119,"Moderate",L3078&lt;=158,"High Moderate",L3078&lt;=198," High",L3078&lt;=238,"Very High",L3078&lt;=278,"Severe")</f>
        <v>Minimal</v>
      </c>
      <c r="Q3078" s="3">
        <f t="shared" si="48"/>
        <v>2.6264442291666668</v>
      </c>
    </row>
    <row r="3079" spans="1:17" x14ac:dyDescent="0.25">
      <c r="A3079">
        <v>3078</v>
      </c>
      <c r="B3079" t="s">
        <v>2649</v>
      </c>
      <c r="C3079" t="s">
        <v>134</v>
      </c>
      <c r="D3079" t="s">
        <v>5754</v>
      </c>
      <c r="E3079" t="s">
        <v>82</v>
      </c>
      <c r="F3079" t="s">
        <v>1058</v>
      </c>
      <c r="G3079" t="s">
        <v>1059</v>
      </c>
      <c r="H3079" t="s">
        <v>82</v>
      </c>
      <c r="I3079" t="s">
        <v>18</v>
      </c>
      <c r="J3079">
        <v>47.610723890000003</v>
      </c>
      <c r="K3079">
        <v>2.6102415429999999</v>
      </c>
      <c r="L3079">
        <v>108.7066696</v>
      </c>
      <c r="M3079" t="s">
        <v>18</v>
      </c>
      <c r="N3079" t="str" cm="1">
        <f t="array" ref="N3079">_xlfn.IFS(J3079&lt;=29,"Twenties",J3079&lt;=39,"Thirties",J3079&lt;=49,"Fourties",J3079&lt;=59,"Fifties",J3079&gt;59,"Elders")</f>
        <v>Fourties</v>
      </c>
      <c r="O3079" t="str" cm="1">
        <f t="array" ref="O3079">_xlfn.IFS(K3080&lt;=5,"Very Short",K3080&lt;=10,"Short",K3080&lt;=15,"Mid-Class",K3080&lt;=20,"Long",K3080&lt;=25," Very Long",K3080&gt;25,"Lifer")</f>
        <v>Very Short</v>
      </c>
      <c r="P3079" t="str" cm="1">
        <f t="array" ref="P3079">_xlfn.IFS(L3079&lt;=39,"Negligible",L3079&lt;=79,"Minimal",L3079&lt;=119,"Moderate",L3079&lt;=158,"High Moderate",L3079&lt;=198," High",L3079&lt;=238,"Very High",L3079&lt;=278,"Severe")</f>
        <v>Moderate</v>
      </c>
      <c r="Q3079" s="3">
        <f t="shared" si="48"/>
        <v>4.5294445666666663</v>
      </c>
    </row>
    <row r="3080" spans="1:17" x14ac:dyDescent="0.25">
      <c r="A3080">
        <v>3079</v>
      </c>
      <c r="B3080" t="s">
        <v>265</v>
      </c>
      <c r="C3080" t="s">
        <v>118</v>
      </c>
      <c r="D3080" t="s">
        <v>5754</v>
      </c>
      <c r="E3080" t="s">
        <v>1328</v>
      </c>
      <c r="F3080" t="s">
        <v>1058</v>
      </c>
      <c r="G3080" t="s">
        <v>1059</v>
      </c>
      <c r="H3080" t="s">
        <v>132</v>
      </c>
      <c r="I3080" t="s">
        <v>18</v>
      </c>
      <c r="J3080">
        <v>35.549378330000003</v>
      </c>
      <c r="K3080">
        <v>4.544618067</v>
      </c>
      <c r="L3080">
        <v>50.589721269999998</v>
      </c>
      <c r="M3080" t="s">
        <v>18</v>
      </c>
      <c r="N3080" t="str" cm="1">
        <f t="array" ref="N3080">_xlfn.IFS(J3080&lt;=29,"Twenties",J3080&lt;=39,"Thirties",J3080&lt;=49,"Fourties",J3080&lt;=59,"Fifties",J3080&gt;59,"Elders")</f>
        <v>Thirties</v>
      </c>
      <c r="O3080" t="str" cm="1">
        <f t="array" ref="O3080">_xlfn.IFS(K3081&lt;=5,"Very Short",K3081&lt;=10,"Short",K3081&lt;=15,"Mid-Class",K3081&lt;=20,"Long",K3081&lt;=25," Very Long",K3081&gt;25,"Lifer")</f>
        <v>Very Short</v>
      </c>
      <c r="P3080" t="str" cm="1">
        <f t="array" ref="P3080">_xlfn.IFS(L3080&lt;=39,"Negligible",L3080&lt;=79,"Minimal",L3080&lt;=119,"Moderate",L3080&lt;=158,"High Moderate",L3080&lt;=198," High",L3080&lt;=238,"Very High",L3080&lt;=278,"Severe")</f>
        <v>Minimal</v>
      </c>
      <c r="Q3080" s="3">
        <f t="shared" si="48"/>
        <v>2.1079050529166667</v>
      </c>
    </row>
    <row r="3081" spans="1:17" x14ac:dyDescent="0.25">
      <c r="A3081">
        <v>3080</v>
      </c>
      <c r="B3081" t="s">
        <v>3115</v>
      </c>
      <c r="C3081" t="s">
        <v>3116</v>
      </c>
      <c r="D3081" t="s">
        <v>5754</v>
      </c>
      <c r="E3081" t="s">
        <v>591</v>
      </c>
      <c r="F3081" t="s">
        <v>1058</v>
      </c>
      <c r="G3081" t="s">
        <v>1059</v>
      </c>
      <c r="H3081" t="s">
        <v>88</v>
      </c>
      <c r="I3081" t="s">
        <v>18</v>
      </c>
      <c r="J3081">
        <v>39.209037539999997</v>
      </c>
      <c r="K3081">
        <v>4.1768651219999997</v>
      </c>
      <c r="L3081">
        <v>104.2628807</v>
      </c>
      <c r="M3081" t="s">
        <v>18</v>
      </c>
      <c r="N3081" t="str" cm="1">
        <f t="array" ref="N3081">_xlfn.IFS(J3081&lt;=29,"Twenties",J3081&lt;=39,"Thirties",J3081&lt;=49,"Fourties",J3081&lt;=59,"Fifties",J3081&gt;59,"Elders")</f>
        <v>Fourties</v>
      </c>
      <c r="O3081" t="str" cm="1">
        <f t="array" ref="O3081">_xlfn.IFS(K3082&lt;=5,"Very Short",K3082&lt;=10,"Short",K3082&lt;=15,"Mid-Class",K3082&lt;=20,"Long",K3082&lt;=25," Very Long",K3082&gt;25,"Lifer")</f>
        <v>Short</v>
      </c>
      <c r="P3081" t="str" cm="1">
        <f t="array" ref="P3081">_xlfn.IFS(L3081&lt;=39,"Negligible",L3081&lt;=79,"Minimal",L3081&lt;=119,"Moderate",L3081&lt;=158,"High Moderate",L3081&lt;=198," High",L3081&lt;=238,"Very High",L3081&lt;=278,"Severe")</f>
        <v>Moderate</v>
      </c>
      <c r="Q3081" s="3">
        <f t="shared" si="48"/>
        <v>4.3442866958333335</v>
      </c>
    </row>
    <row r="3082" spans="1:17" x14ac:dyDescent="0.25">
      <c r="A3082">
        <v>3081</v>
      </c>
      <c r="B3082" t="s">
        <v>45</v>
      </c>
      <c r="C3082" t="s">
        <v>749</v>
      </c>
      <c r="D3082" t="s">
        <v>5755</v>
      </c>
      <c r="E3082" t="s">
        <v>678</v>
      </c>
      <c r="F3082" t="s">
        <v>1058</v>
      </c>
      <c r="G3082" t="s">
        <v>1059</v>
      </c>
      <c r="H3082" t="s">
        <v>167</v>
      </c>
      <c r="I3082" t="s">
        <v>18</v>
      </c>
      <c r="J3082">
        <v>49.606390480000002</v>
      </c>
      <c r="K3082">
        <v>5.9159203140000001</v>
      </c>
      <c r="L3082">
        <v>70.723694980000005</v>
      </c>
      <c r="M3082" t="s">
        <v>18</v>
      </c>
      <c r="N3082" t="str" cm="1">
        <f t="array" ref="N3082">_xlfn.IFS(J3082&lt;=29,"Twenties",J3082&lt;=39,"Thirties",J3082&lt;=49,"Fourties",J3082&lt;=59,"Fifties",J3082&gt;59,"Elders")</f>
        <v>Fifties</v>
      </c>
      <c r="O3082" t="str" cm="1">
        <f t="array" ref="O3082">_xlfn.IFS(K3083&lt;=5,"Very Short",K3083&lt;=10,"Short",K3083&lt;=15,"Mid-Class",K3083&lt;=20,"Long",K3083&lt;=25," Very Long",K3083&gt;25,"Lifer")</f>
        <v>Very Short</v>
      </c>
      <c r="P3082" t="str" cm="1">
        <f t="array" ref="P3082">_xlfn.IFS(L3082&lt;=39,"Negligible",L3082&lt;=79,"Minimal",L3082&lt;=119,"Moderate",L3082&lt;=158,"High Moderate",L3082&lt;=198," High",L3082&lt;=238,"Very High",L3082&lt;=278,"Severe")</f>
        <v>Minimal</v>
      </c>
      <c r="Q3082" s="3">
        <f t="shared" si="48"/>
        <v>2.946820624166667</v>
      </c>
    </row>
    <row r="3083" spans="1:17" x14ac:dyDescent="0.25">
      <c r="A3083">
        <v>3082</v>
      </c>
      <c r="B3083" t="s">
        <v>335</v>
      </c>
      <c r="C3083" t="s">
        <v>282</v>
      </c>
      <c r="D3083" t="s">
        <v>5754</v>
      </c>
      <c r="E3083" t="s">
        <v>28</v>
      </c>
      <c r="F3083" t="s">
        <v>1058</v>
      </c>
      <c r="G3083" t="s">
        <v>1059</v>
      </c>
      <c r="H3083" t="s">
        <v>28</v>
      </c>
      <c r="I3083" t="s">
        <v>18</v>
      </c>
      <c r="J3083">
        <v>41.717321130000002</v>
      </c>
      <c r="K3083">
        <v>3.4761511199999999</v>
      </c>
      <c r="L3083">
        <v>0</v>
      </c>
      <c r="M3083" t="s">
        <v>18</v>
      </c>
      <c r="N3083" t="str" cm="1">
        <f t="array" ref="N3083">_xlfn.IFS(J3083&lt;=29,"Twenties",J3083&lt;=39,"Thirties",J3083&lt;=49,"Fourties",J3083&lt;=59,"Fifties",J3083&gt;59,"Elders")</f>
        <v>Fourties</v>
      </c>
      <c r="O3083" t="str" cm="1">
        <f t="array" ref="O3083">_xlfn.IFS(K3084&lt;=5,"Very Short",K3084&lt;=10,"Short",K3084&lt;=15,"Mid-Class",K3084&lt;=20,"Long",K3084&lt;=25," Very Long",K3084&gt;25,"Lifer")</f>
        <v>Short</v>
      </c>
      <c r="P3083" t="str" cm="1">
        <f t="array" ref="P3083">_xlfn.IFS(L3083&lt;=39,"Negligible",L3083&lt;=79,"Minimal",L3083&lt;=119,"Moderate",L3083&lt;=158,"High Moderate",L3083&lt;=198," High",L3083&lt;=238,"Very High",L3083&lt;=278,"Severe")</f>
        <v>Negligible</v>
      </c>
      <c r="Q3083" s="3">
        <f t="shared" si="48"/>
        <v>0</v>
      </c>
    </row>
    <row r="3084" spans="1:17" x14ac:dyDescent="0.25">
      <c r="A3084">
        <v>3083</v>
      </c>
      <c r="B3084" t="s">
        <v>2087</v>
      </c>
      <c r="C3084" t="s">
        <v>963</v>
      </c>
      <c r="D3084" t="s">
        <v>5754</v>
      </c>
      <c r="E3084" t="s">
        <v>1473</v>
      </c>
      <c r="F3084" t="s">
        <v>1058</v>
      </c>
      <c r="G3084" t="s">
        <v>1059</v>
      </c>
      <c r="H3084" t="s">
        <v>136</v>
      </c>
      <c r="I3084" t="s">
        <v>18</v>
      </c>
      <c r="J3084">
        <v>41.494596020000003</v>
      </c>
      <c r="K3084">
        <v>5.3699494169999999</v>
      </c>
      <c r="L3084">
        <v>49.537945669999999</v>
      </c>
      <c r="M3084" t="s">
        <v>18</v>
      </c>
      <c r="N3084" t="str" cm="1">
        <f t="array" ref="N3084">_xlfn.IFS(J3084&lt;=29,"Twenties",J3084&lt;=39,"Thirties",J3084&lt;=49,"Fourties",J3084&lt;=59,"Fifties",J3084&gt;59,"Elders")</f>
        <v>Fourties</v>
      </c>
      <c r="O3084" t="str" cm="1">
        <f t="array" ref="O3084">_xlfn.IFS(K3085&lt;=5,"Very Short",K3085&lt;=10,"Short",K3085&lt;=15,"Mid-Class",K3085&lt;=20,"Long",K3085&lt;=25," Very Long",K3085&gt;25,"Lifer")</f>
        <v>Very Short</v>
      </c>
      <c r="P3084" t="str" cm="1">
        <f t="array" ref="P3084">_xlfn.IFS(L3084&lt;=39,"Negligible",L3084&lt;=79,"Minimal",L3084&lt;=119,"Moderate",L3084&lt;=158,"High Moderate",L3084&lt;=198," High",L3084&lt;=238,"Very High",L3084&lt;=278,"Severe")</f>
        <v>Minimal</v>
      </c>
      <c r="Q3084" s="3">
        <f t="shared" si="48"/>
        <v>2.0640810695833332</v>
      </c>
    </row>
    <row r="3085" spans="1:17" x14ac:dyDescent="0.25">
      <c r="A3085">
        <v>3084</v>
      </c>
      <c r="B3085" t="s">
        <v>305</v>
      </c>
      <c r="C3085" t="s">
        <v>2149</v>
      </c>
      <c r="D3085" t="s">
        <v>5755</v>
      </c>
      <c r="E3085" t="s">
        <v>15</v>
      </c>
      <c r="F3085" t="s">
        <v>1058</v>
      </c>
      <c r="G3085" t="s">
        <v>1059</v>
      </c>
      <c r="H3085" t="s">
        <v>15</v>
      </c>
      <c r="I3085" t="s">
        <v>18</v>
      </c>
      <c r="J3085">
        <v>43.631449570000001</v>
      </c>
      <c r="K3085">
        <v>2.537694637</v>
      </c>
      <c r="L3085">
        <v>40.467992709999997</v>
      </c>
      <c r="M3085" t="s">
        <v>18</v>
      </c>
      <c r="N3085" t="str" cm="1">
        <f t="array" ref="N3085">_xlfn.IFS(J3085&lt;=29,"Twenties",J3085&lt;=39,"Thirties",J3085&lt;=49,"Fourties",J3085&lt;=59,"Fifties",J3085&gt;59,"Elders")</f>
        <v>Fourties</v>
      </c>
      <c r="O3085" t="str" cm="1">
        <f t="array" ref="O3085">_xlfn.IFS(K3086&lt;=5,"Very Short",K3086&lt;=10,"Short",K3086&lt;=15,"Mid-Class",K3086&lt;=20,"Long",K3086&lt;=25," Very Long",K3086&gt;25,"Lifer")</f>
        <v>Very Short</v>
      </c>
      <c r="P3085" t="str" cm="1">
        <f t="array" ref="P3085">_xlfn.IFS(L3085&lt;=39,"Negligible",L3085&lt;=79,"Minimal",L3085&lt;=119,"Moderate",L3085&lt;=158,"High Moderate",L3085&lt;=198," High",L3085&lt;=238,"Very High",L3085&lt;=278,"Severe")</f>
        <v>Minimal</v>
      </c>
      <c r="Q3085" s="3">
        <f t="shared" si="48"/>
        <v>1.6861663629166666</v>
      </c>
    </row>
    <row r="3086" spans="1:17" x14ac:dyDescent="0.25">
      <c r="A3086">
        <v>3085</v>
      </c>
      <c r="B3086" t="s">
        <v>676</v>
      </c>
      <c r="C3086" t="s">
        <v>707</v>
      </c>
      <c r="D3086" t="s">
        <v>5755</v>
      </c>
      <c r="E3086" t="s">
        <v>974</v>
      </c>
      <c r="F3086" t="s">
        <v>2303</v>
      </c>
      <c r="G3086" t="s">
        <v>1824</v>
      </c>
      <c r="H3086" t="s">
        <v>22</v>
      </c>
      <c r="I3086" t="s">
        <v>18</v>
      </c>
      <c r="J3086">
        <v>53.885360159999998</v>
      </c>
      <c r="K3086">
        <v>4.0965066710000002</v>
      </c>
      <c r="L3086">
        <v>127.42082739999999</v>
      </c>
      <c r="M3086" t="s">
        <v>18</v>
      </c>
      <c r="N3086" t="str" cm="1">
        <f t="array" ref="N3086">_xlfn.IFS(J3086&lt;=29,"Twenties",J3086&lt;=39,"Thirties",J3086&lt;=49,"Fourties",J3086&lt;=59,"Fifties",J3086&gt;59,"Elders")</f>
        <v>Fifties</v>
      </c>
      <c r="O3086" t="str" cm="1">
        <f t="array" ref="O3086">_xlfn.IFS(K3087&lt;=5,"Very Short",K3087&lt;=10,"Short",K3087&lt;=15,"Mid-Class",K3087&lt;=20,"Long",K3087&lt;=25," Very Long",K3087&gt;25,"Lifer")</f>
        <v>Very Short</v>
      </c>
      <c r="P3086" t="str" cm="1">
        <f t="array" ref="P3086">_xlfn.IFS(L3086&lt;=39,"Negligible",L3086&lt;=79,"Minimal",L3086&lt;=119,"Moderate",L3086&lt;=158,"High Moderate",L3086&lt;=198," High",L3086&lt;=238,"Very High",L3086&lt;=278,"Severe")</f>
        <v>High Moderate</v>
      </c>
      <c r="Q3086" s="3">
        <f t="shared" si="48"/>
        <v>5.3092011416666667</v>
      </c>
    </row>
    <row r="3087" spans="1:17" x14ac:dyDescent="0.25">
      <c r="A3087">
        <v>3086</v>
      </c>
      <c r="B3087" t="s">
        <v>2532</v>
      </c>
      <c r="C3087" t="s">
        <v>3117</v>
      </c>
      <c r="D3087" t="s">
        <v>5755</v>
      </c>
      <c r="E3087" t="s">
        <v>36</v>
      </c>
      <c r="F3087" t="s">
        <v>818</v>
      </c>
      <c r="G3087" t="s">
        <v>819</v>
      </c>
      <c r="H3087" t="s">
        <v>36</v>
      </c>
      <c r="I3087" t="s">
        <v>18</v>
      </c>
      <c r="J3087">
        <v>43.482097670000002</v>
      </c>
      <c r="K3087">
        <v>2.8476866959999998</v>
      </c>
      <c r="L3087">
        <v>44.958155869999999</v>
      </c>
      <c r="M3087" t="s">
        <v>18</v>
      </c>
      <c r="N3087" t="str" cm="1">
        <f t="array" ref="N3087">_xlfn.IFS(J3087&lt;=29,"Twenties",J3087&lt;=39,"Thirties",J3087&lt;=49,"Fourties",J3087&lt;=59,"Fifties",J3087&gt;59,"Elders")</f>
        <v>Fourties</v>
      </c>
      <c r="O3087" t="str" cm="1">
        <f t="array" ref="O3087">_xlfn.IFS(K3088&lt;=5,"Very Short",K3088&lt;=10,"Short",K3088&lt;=15,"Mid-Class",K3088&lt;=20,"Long",K3088&lt;=25," Very Long",K3088&gt;25,"Lifer")</f>
        <v>Short</v>
      </c>
      <c r="P3087" t="str" cm="1">
        <f t="array" ref="P3087">_xlfn.IFS(L3087&lt;=39,"Negligible",L3087&lt;=79,"Minimal",L3087&lt;=119,"Moderate",L3087&lt;=158,"High Moderate",L3087&lt;=198," High",L3087&lt;=238,"Very High",L3087&lt;=278,"Severe")</f>
        <v>Minimal</v>
      </c>
      <c r="Q3087" s="3">
        <f t="shared" si="48"/>
        <v>1.8732564945833332</v>
      </c>
    </row>
    <row r="3088" spans="1:17" x14ac:dyDescent="0.25">
      <c r="A3088">
        <v>3087</v>
      </c>
      <c r="B3088" t="s">
        <v>1983</v>
      </c>
      <c r="C3088" t="s">
        <v>2207</v>
      </c>
      <c r="D3088" t="s">
        <v>5754</v>
      </c>
      <c r="E3088" t="s">
        <v>974</v>
      </c>
      <c r="F3088" t="s">
        <v>2303</v>
      </c>
      <c r="G3088" t="s">
        <v>1824</v>
      </c>
      <c r="H3088" t="s">
        <v>22</v>
      </c>
      <c r="I3088" t="s">
        <v>18</v>
      </c>
      <c r="J3088">
        <v>59.718468850000001</v>
      </c>
      <c r="K3088">
        <v>5.198695453</v>
      </c>
      <c r="L3088">
        <v>170.71923039999999</v>
      </c>
      <c r="M3088" t="s">
        <v>18</v>
      </c>
      <c r="N3088" t="str" cm="1">
        <f t="array" ref="N3088">_xlfn.IFS(J3088&lt;=29,"Twenties",J3088&lt;=39,"Thirties",J3088&lt;=49,"Fourties",J3088&lt;=59,"Fifties",J3088&gt;59,"Elders")</f>
        <v>Elders</v>
      </c>
      <c r="O3088" t="str" cm="1">
        <f t="array" ref="O3088">_xlfn.IFS(K3089&lt;=5,"Very Short",K3089&lt;=10,"Short",K3089&lt;=15,"Mid-Class",K3089&lt;=20,"Long",K3089&lt;=25," Very Long",K3089&gt;25,"Lifer")</f>
        <v>Very Short</v>
      </c>
      <c r="P3088" t="str" cm="1">
        <f t="array" ref="P3088">_xlfn.IFS(L3088&lt;=39,"Negligible",L3088&lt;=79,"Minimal",L3088&lt;=119,"Moderate",L3088&lt;=158,"High Moderate",L3088&lt;=198," High",L3088&lt;=238,"Very High",L3088&lt;=278,"Severe")</f>
        <v xml:space="preserve"> High</v>
      </c>
      <c r="Q3088" s="3">
        <f t="shared" si="48"/>
        <v>7.1133012666666664</v>
      </c>
    </row>
    <row r="3089" spans="1:17" x14ac:dyDescent="0.25">
      <c r="A3089">
        <v>3088</v>
      </c>
      <c r="B3089" t="s">
        <v>992</v>
      </c>
      <c r="C3089" t="s">
        <v>394</v>
      </c>
      <c r="D3089" t="s">
        <v>5754</v>
      </c>
      <c r="E3089" t="s">
        <v>3118</v>
      </c>
      <c r="F3089" t="s">
        <v>2303</v>
      </c>
      <c r="G3089" t="s">
        <v>1824</v>
      </c>
      <c r="H3089" t="s">
        <v>28</v>
      </c>
      <c r="I3089" t="s">
        <v>18</v>
      </c>
      <c r="J3089">
        <v>26.464588070000001</v>
      </c>
      <c r="K3089">
        <v>2.5328231319999999</v>
      </c>
      <c r="L3089">
        <v>1.6164232839999999</v>
      </c>
      <c r="M3089" t="s">
        <v>18</v>
      </c>
      <c r="N3089" t="str" cm="1">
        <f t="array" ref="N3089">_xlfn.IFS(J3089&lt;=29,"Twenties",J3089&lt;=39,"Thirties",J3089&lt;=49,"Fourties",J3089&lt;=59,"Fifties",J3089&gt;59,"Elders")</f>
        <v>Twenties</v>
      </c>
      <c r="O3089" t="str" cm="1">
        <f t="array" ref="O3089">_xlfn.IFS(K3090&lt;=5,"Very Short",K3090&lt;=10,"Short",K3090&lt;=15,"Mid-Class",K3090&lt;=20,"Long",K3090&lt;=25," Very Long",K3090&gt;25,"Lifer")</f>
        <v>Very Short</v>
      </c>
      <c r="P3089" t="str" cm="1">
        <f t="array" ref="P3089">_xlfn.IFS(L3089&lt;=39,"Negligible",L3089&lt;=79,"Minimal",L3089&lt;=119,"Moderate",L3089&lt;=158,"High Moderate",L3089&lt;=198," High",L3089&lt;=238,"Very High",L3089&lt;=278,"Severe")</f>
        <v>Negligible</v>
      </c>
      <c r="Q3089" s="3">
        <f t="shared" si="48"/>
        <v>6.7350970166666663E-2</v>
      </c>
    </row>
    <row r="3090" spans="1:17" x14ac:dyDescent="0.25">
      <c r="A3090">
        <v>3089</v>
      </c>
      <c r="B3090" t="s">
        <v>430</v>
      </c>
      <c r="C3090" t="s">
        <v>1230</v>
      </c>
      <c r="D3090" t="s">
        <v>5755</v>
      </c>
      <c r="E3090" t="s">
        <v>36</v>
      </c>
      <c r="F3090" t="s">
        <v>609</v>
      </c>
      <c r="G3090" t="s">
        <v>610</v>
      </c>
      <c r="H3090" t="s">
        <v>36</v>
      </c>
      <c r="I3090" t="s">
        <v>18</v>
      </c>
      <c r="J3090">
        <v>38.240035859999999</v>
      </c>
      <c r="K3090">
        <v>3.2658382800000001</v>
      </c>
      <c r="L3090">
        <v>72.857688379999999</v>
      </c>
      <c r="M3090" t="s">
        <v>18</v>
      </c>
      <c r="N3090" t="str" cm="1">
        <f t="array" ref="N3090">_xlfn.IFS(J3090&lt;=29,"Twenties",J3090&lt;=39,"Thirties",J3090&lt;=49,"Fourties",J3090&lt;=59,"Fifties",J3090&gt;59,"Elders")</f>
        <v>Thirties</v>
      </c>
      <c r="O3090" t="str" cm="1">
        <f t="array" ref="O3090">_xlfn.IFS(K3091&lt;=5,"Very Short",K3091&lt;=10,"Short",K3091&lt;=15,"Mid-Class",K3091&lt;=20,"Long",K3091&lt;=25," Very Long",K3091&gt;25,"Lifer")</f>
        <v>Short</v>
      </c>
      <c r="P3090" t="str" cm="1">
        <f t="array" ref="P3090">_xlfn.IFS(L3090&lt;=39,"Negligible",L3090&lt;=79,"Minimal",L3090&lt;=119,"Moderate",L3090&lt;=158,"High Moderate",L3090&lt;=198," High",L3090&lt;=238,"Very High",L3090&lt;=278,"Severe")</f>
        <v>Minimal</v>
      </c>
      <c r="Q3090" s="3">
        <f t="shared" si="48"/>
        <v>3.0357370158333334</v>
      </c>
    </row>
    <row r="3091" spans="1:17" x14ac:dyDescent="0.25">
      <c r="A3091">
        <v>3090</v>
      </c>
      <c r="B3091" t="s">
        <v>3119</v>
      </c>
      <c r="C3091" t="s">
        <v>399</v>
      </c>
      <c r="D3091" t="s">
        <v>5755</v>
      </c>
      <c r="E3091" t="s">
        <v>119</v>
      </c>
      <c r="F3091" t="s">
        <v>2303</v>
      </c>
      <c r="G3091" t="s">
        <v>1824</v>
      </c>
      <c r="H3091" t="s">
        <v>119</v>
      </c>
      <c r="I3091" t="s">
        <v>18</v>
      </c>
      <c r="J3091">
        <v>46.15278198</v>
      </c>
      <c r="K3091">
        <v>5.4541369079999997</v>
      </c>
      <c r="L3091">
        <v>66.089022819999997</v>
      </c>
      <c r="M3091" t="s">
        <v>18</v>
      </c>
      <c r="N3091" t="str" cm="1">
        <f t="array" ref="N3091">_xlfn.IFS(J3091&lt;=29,"Twenties",J3091&lt;=39,"Thirties",J3091&lt;=49,"Fourties",J3091&lt;=59,"Fifties",J3091&gt;59,"Elders")</f>
        <v>Fourties</v>
      </c>
      <c r="O3091" t="str" cm="1">
        <f t="array" ref="O3091">_xlfn.IFS(K3092&lt;=5,"Very Short",K3092&lt;=10,"Short",K3092&lt;=15,"Mid-Class",K3092&lt;=20,"Long",K3092&lt;=25," Very Long",K3092&gt;25,"Lifer")</f>
        <v>Very Short</v>
      </c>
      <c r="P3091" t="str" cm="1">
        <f t="array" ref="P3091">_xlfn.IFS(L3091&lt;=39,"Negligible",L3091&lt;=79,"Minimal",L3091&lt;=119,"Moderate",L3091&lt;=158,"High Moderate",L3091&lt;=198," High",L3091&lt;=238,"Very High",L3091&lt;=278,"Severe")</f>
        <v>Minimal</v>
      </c>
      <c r="Q3091" s="3">
        <f t="shared" si="48"/>
        <v>2.7537092841666664</v>
      </c>
    </row>
    <row r="3092" spans="1:17" x14ac:dyDescent="0.25">
      <c r="A3092">
        <v>3091</v>
      </c>
      <c r="B3092" t="s">
        <v>618</v>
      </c>
      <c r="C3092" t="s">
        <v>3120</v>
      </c>
      <c r="D3092" t="s">
        <v>5755</v>
      </c>
      <c r="E3092" t="s">
        <v>125</v>
      </c>
      <c r="F3092" t="s">
        <v>1058</v>
      </c>
      <c r="G3092" t="s">
        <v>1059</v>
      </c>
      <c r="H3092" t="s">
        <v>125</v>
      </c>
      <c r="I3092" t="s">
        <v>18</v>
      </c>
      <c r="J3092">
        <v>40.8433226</v>
      </c>
      <c r="K3092">
        <v>4.4435097680000002</v>
      </c>
      <c r="L3092">
        <v>25.611527290000001</v>
      </c>
      <c r="M3092" t="s">
        <v>18</v>
      </c>
      <c r="N3092" t="str" cm="1">
        <f t="array" ref="N3092">_xlfn.IFS(J3092&lt;=29,"Twenties",J3092&lt;=39,"Thirties",J3092&lt;=49,"Fourties",J3092&lt;=59,"Fifties",J3092&gt;59,"Elders")</f>
        <v>Fourties</v>
      </c>
      <c r="O3092" t="str" cm="1">
        <f t="array" ref="O3092">_xlfn.IFS(K3093&lt;=5,"Very Short",K3093&lt;=10,"Short",K3093&lt;=15,"Mid-Class",K3093&lt;=20,"Long",K3093&lt;=25," Very Long",K3093&gt;25,"Lifer")</f>
        <v>Very Short</v>
      </c>
      <c r="P3092" t="str" cm="1">
        <f t="array" ref="P3092">_xlfn.IFS(L3092&lt;=39,"Negligible",L3092&lt;=79,"Minimal",L3092&lt;=119,"Moderate",L3092&lt;=158,"High Moderate",L3092&lt;=198," High",L3092&lt;=238,"Very High",L3092&lt;=278,"Severe")</f>
        <v>Negligible</v>
      </c>
      <c r="Q3092" s="3">
        <f t="shared" si="48"/>
        <v>1.0671469704166667</v>
      </c>
    </row>
    <row r="3093" spans="1:17" x14ac:dyDescent="0.25">
      <c r="A3093">
        <v>3092</v>
      </c>
      <c r="B3093" t="s">
        <v>32</v>
      </c>
      <c r="C3093" t="s">
        <v>173</v>
      </c>
      <c r="D3093" t="s">
        <v>5755</v>
      </c>
      <c r="E3093" t="s">
        <v>28</v>
      </c>
      <c r="F3093" t="s">
        <v>1058</v>
      </c>
      <c r="G3093" t="s">
        <v>1059</v>
      </c>
      <c r="H3093" t="s">
        <v>28</v>
      </c>
      <c r="I3093" t="s">
        <v>18</v>
      </c>
      <c r="J3093">
        <v>60.221202269999999</v>
      </c>
      <c r="K3093">
        <v>4.3327301120000001</v>
      </c>
      <c r="L3093">
        <v>142.19322159999999</v>
      </c>
      <c r="M3093" t="s">
        <v>18</v>
      </c>
      <c r="N3093" t="str" cm="1">
        <f t="array" ref="N3093">_xlfn.IFS(J3093&lt;=29,"Twenties",J3093&lt;=39,"Thirties",J3093&lt;=49,"Fourties",J3093&lt;=59,"Fifties",J3093&gt;59,"Elders")</f>
        <v>Elders</v>
      </c>
      <c r="O3093" t="str" cm="1">
        <f t="array" ref="O3093">_xlfn.IFS(K3094&lt;=5,"Very Short",K3094&lt;=10,"Short",K3094&lt;=15,"Mid-Class",K3094&lt;=20,"Long",K3094&lt;=25," Very Long",K3094&gt;25,"Lifer")</f>
        <v>Short</v>
      </c>
      <c r="P3093" t="str" cm="1">
        <f t="array" ref="P3093">_xlfn.IFS(L3093&lt;=39,"Negligible",L3093&lt;=79,"Minimal",L3093&lt;=119,"Moderate",L3093&lt;=158,"High Moderate",L3093&lt;=198," High",L3093&lt;=238,"Very High",L3093&lt;=278,"Severe")</f>
        <v>High Moderate</v>
      </c>
      <c r="Q3093" s="3">
        <f t="shared" si="48"/>
        <v>5.9247175666666658</v>
      </c>
    </row>
    <row r="3094" spans="1:17" x14ac:dyDescent="0.25">
      <c r="A3094">
        <v>3093</v>
      </c>
      <c r="B3094" t="s">
        <v>3121</v>
      </c>
      <c r="C3094" t="s">
        <v>2890</v>
      </c>
      <c r="D3094" t="s">
        <v>5754</v>
      </c>
      <c r="E3094" t="s">
        <v>85</v>
      </c>
      <c r="F3094" t="s">
        <v>1058</v>
      </c>
      <c r="G3094" t="s">
        <v>1059</v>
      </c>
      <c r="H3094" t="s">
        <v>85</v>
      </c>
      <c r="I3094" t="s">
        <v>18</v>
      </c>
      <c r="J3094">
        <v>48.880958819999996</v>
      </c>
      <c r="K3094">
        <v>5.7308166790000001</v>
      </c>
      <c r="L3094">
        <v>93.835029210000002</v>
      </c>
      <c r="M3094" t="s">
        <v>18</v>
      </c>
      <c r="N3094" t="str" cm="1">
        <f t="array" ref="N3094">_xlfn.IFS(J3094&lt;=29,"Twenties",J3094&lt;=39,"Thirties",J3094&lt;=49,"Fourties",J3094&lt;=59,"Fifties",J3094&gt;59,"Elders")</f>
        <v>Fourties</v>
      </c>
      <c r="O3094" t="str" cm="1">
        <f t="array" ref="O3094">_xlfn.IFS(K3095&lt;=5,"Very Short",K3095&lt;=10,"Short",K3095&lt;=15,"Mid-Class",K3095&lt;=20,"Long",K3095&lt;=25," Very Long",K3095&gt;25,"Lifer")</f>
        <v>Short</v>
      </c>
      <c r="P3094" t="str" cm="1">
        <f t="array" ref="P3094">_xlfn.IFS(L3094&lt;=39,"Negligible",L3094&lt;=79,"Minimal",L3094&lt;=119,"Moderate",L3094&lt;=158,"High Moderate",L3094&lt;=198," High",L3094&lt;=238,"Very High",L3094&lt;=278,"Severe")</f>
        <v>Moderate</v>
      </c>
      <c r="Q3094" s="3">
        <f t="shared" si="48"/>
        <v>3.9097928837500002</v>
      </c>
    </row>
    <row r="3095" spans="1:17" x14ac:dyDescent="0.25">
      <c r="A3095">
        <v>3094</v>
      </c>
      <c r="B3095" t="s">
        <v>45</v>
      </c>
      <c r="C3095" t="s">
        <v>628</v>
      </c>
      <c r="D3095" t="s">
        <v>5755</v>
      </c>
      <c r="E3095" t="s">
        <v>195</v>
      </c>
      <c r="F3095" t="s">
        <v>1058</v>
      </c>
      <c r="G3095" t="s">
        <v>1059</v>
      </c>
      <c r="H3095" t="s">
        <v>88</v>
      </c>
      <c r="I3095" t="s">
        <v>18</v>
      </c>
      <c r="J3095">
        <v>41.508900910000001</v>
      </c>
      <c r="K3095">
        <v>5.2897090479999997</v>
      </c>
      <c r="L3095">
        <v>82.249278970000006</v>
      </c>
      <c r="M3095" t="s">
        <v>18</v>
      </c>
      <c r="N3095" t="str" cm="1">
        <f t="array" ref="N3095">_xlfn.IFS(J3095&lt;=29,"Twenties",J3095&lt;=39,"Thirties",J3095&lt;=49,"Fourties",J3095&lt;=59,"Fifties",J3095&gt;59,"Elders")</f>
        <v>Fourties</v>
      </c>
      <c r="O3095" t="str" cm="1">
        <f t="array" ref="O3095">_xlfn.IFS(K3096&lt;=5,"Very Short",K3096&lt;=10,"Short",K3096&lt;=15,"Mid-Class",K3096&lt;=20,"Long",K3096&lt;=25," Very Long",K3096&gt;25,"Lifer")</f>
        <v>Very Short</v>
      </c>
      <c r="P3095" t="str" cm="1">
        <f t="array" ref="P3095">_xlfn.IFS(L3095&lt;=39,"Negligible",L3095&lt;=79,"Minimal",L3095&lt;=119,"Moderate",L3095&lt;=158,"High Moderate",L3095&lt;=198," High",L3095&lt;=238,"Very High",L3095&lt;=278,"Severe")</f>
        <v>Moderate</v>
      </c>
      <c r="Q3095" s="3">
        <f t="shared" si="48"/>
        <v>3.4270532904166671</v>
      </c>
    </row>
    <row r="3096" spans="1:17" x14ac:dyDescent="0.25">
      <c r="A3096">
        <v>3095</v>
      </c>
      <c r="B3096" t="s">
        <v>3122</v>
      </c>
      <c r="C3096" t="s">
        <v>544</v>
      </c>
      <c r="D3096" t="s">
        <v>5755</v>
      </c>
      <c r="E3096" t="s">
        <v>36</v>
      </c>
      <c r="F3096" t="s">
        <v>609</v>
      </c>
      <c r="G3096" t="s">
        <v>610</v>
      </c>
      <c r="H3096" t="s">
        <v>36</v>
      </c>
      <c r="I3096" t="s">
        <v>18</v>
      </c>
      <c r="J3096">
        <v>53.562822160000003</v>
      </c>
      <c r="K3096">
        <v>4.4319311920000004</v>
      </c>
      <c r="L3096">
        <v>113.5232216</v>
      </c>
      <c r="M3096" t="s">
        <v>18</v>
      </c>
      <c r="N3096" t="str" cm="1">
        <f t="array" ref="N3096">_xlfn.IFS(J3096&lt;=29,"Twenties",J3096&lt;=39,"Thirties",J3096&lt;=49,"Fourties",J3096&lt;=59,"Fifties",J3096&gt;59,"Elders")</f>
        <v>Fifties</v>
      </c>
      <c r="O3096" t="str" cm="1">
        <f t="array" ref="O3096">_xlfn.IFS(K3097&lt;=5,"Very Short",K3097&lt;=10,"Short",K3097&lt;=15,"Mid-Class",K3097&lt;=20,"Long",K3097&lt;=25," Very Long",K3097&gt;25,"Lifer")</f>
        <v>Very Short</v>
      </c>
      <c r="P3096" t="str" cm="1">
        <f t="array" ref="P3096">_xlfn.IFS(L3096&lt;=39,"Negligible",L3096&lt;=79,"Minimal",L3096&lt;=119,"Moderate",L3096&lt;=158,"High Moderate",L3096&lt;=198," High",L3096&lt;=238,"Very High",L3096&lt;=278,"Severe")</f>
        <v>Moderate</v>
      </c>
      <c r="Q3096" s="3">
        <f t="shared" si="48"/>
        <v>4.7301342333333336</v>
      </c>
    </row>
    <row r="3097" spans="1:17" x14ac:dyDescent="0.25">
      <c r="A3097">
        <v>3096</v>
      </c>
      <c r="B3097" t="s">
        <v>535</v>
      </c>
      <c r="C3097" t="s">
        <v>1338</v>
      </c>
      <c r="D3097" t="s">
        <v>5755</v>
      </c>
      <c r="E3097" t="s">
        <v>36</v>
      </c>
      <c r="F3097" t="s">
        <v>609</v>
      </c>
      <c r="G3097" t="s">
        <v>610</v>
      </c>
      <c r="H3097" t="s">
        <v>36</v>
      </c>
      <c r="I3097" t="s">
        <v>18</v>
      </c>
      <c r="J3097">
        <v>37.847944560000002</v>
      </c>
      <c r="K3097">
        <v>4.4512390249999996</v>
      </c>
      <c r="L3097">
        <v>38.203647060000002</v>
      </c>
      <c r="M3097" t="s">
        <v>18</v>
      </c>
      <c r="N3097" t="str" cm="1">
        <f t="array" ref="N3097">_xlfn.IFS(J3097&lt;=29,"Twenties",J3097&lt;=39,"Thirties",J3097&lt;=49,"Fourties",J3097&lt;=59,"Fifties",J3097&gt;59,"Elders")</f>
        <v>Thirties</v>
      </c>
      <c r="O3097" t="str" cm="1">
        <f t="array" ref="O3097">_xlfn.IFS(K3098&lt;=5,"Very Short",K3098&lt;=10,"Short",K3098&lt;=15,"Mid-Class",K3098&lt;=20,"Long",K3098&lt;=25," Very Long",K3098&gt;25,"Lifer")</f>
        <v>Very Short</v>
      </c>
      <c r="P3097" t="str" cm="1">
        <f t="array" ref="P3097">_xlfn.IFS(L3097&lt;=39,"Negligible",L3097&lt;=79,"Minimal",L3097&lt;=119,"Moderate",L3097&lt;=158,"High Moderate",L3097&lt;=198," High",L3097&lt;=238,"Very High",L3097&lt;=278,"Severe")</f>
        <v>Negligible</v>
      </c>
      <c r="Q3097" s="3">
        <f t="shared" si="48"/>
        <v>1.5918186275000001</v>
      </c>
    </row>
    <row r="3098" spans="1:17" x14ac:dyDescent="0.25">
      <c r="A3098">
        <v>3097</v>
      </c>
      <c r="B3098" t="s">
        <v>2098</v>
      </c>
      <c r="C3098" t="s">
        <v>316</v>
      </c>
      <c r="D3098" t="s">
        <v>5754</v>
      </c>
      <c r="E3098" t="s">
        <v>98</v>
      </c>
      <c r="F3098" t="s">
        <v>2303</v>
      </c>
      <c r="G3098" t="s">
        <v>1824</v>
      </c>
      <c r="H3098" t="s">
        <v>99</v>
      </c>
      <c r="I3098" t="s">
        <v>18</v>
      </c>
      <c r="J3098">
        <v>44.226003210000002</v>
      </c>
      <c r="K3098">
        <v>4.1803874539999999</v>
      </c>
      <c r="L3098">
        <v>115.3011558</v>
      </c>
      <c r="M3098" t="s">
        <v>18</v>
      </c>
      <c r="N3098" t="str" cm="1">
        <f t="array" ref="N3098">_xlfn.IFS(J3098&lt;=29,"Twenties",J3098&lt;=39,"Thirties",J3098&lt;=49,"Fourties",J3098&lt;=59,"Fifties",J3098&gt;59,"Elders")</f>
        <v>Fourties</v>
      </c>
      <c r="O3098" t="str" cm="1">
        <f t="array" ref="O3098">_xlfn.IFS(K3099&lt;=5,"Very Short",K3099&lt;=10,"Short",K3099&lt;=15,"Mid-Class",K3099&lt;=20,"Long",K3099&lt;=25," Very Long",K3099&gt;25,"Lifer")</f>
        <v>Very Short</v>
      </c>
      <c r="P3098" t="str" cm="1">
        <f t="array" ref="P3098">_xlfn.IFS(L3098&lt;=39,"Negligible",L3098&lt;=79,"Minimal",L3098&lt;=119,"Moderate",L3098&lt;=158,"High Moderate",L3098&lt;=198," High",L3098&lt;=238,"Very High",L3098&lt;=278,"Severe")</f>
        <v>Moderate</v>
      </c>
      <c r="Q3098" s="3">
        <f t="shared" si="48"/>
        <v>4.8042148249999999</v>
      </c>
    </row>
    <row r="3099" spans="1:17" x14ac:dyDescent="0.25">
      <c r="A3099">
        <v>3098</v>
      </c>
      <c r="B3099" t="s">
        <v>1363</v>
      </c>
      <c r="C3099" t="s">
        <v>181</v>
      </c>
      <c r="D3099" t="s">
        <v>5755</v>
      </c>
      <c r="E3099" t="s">
        <v>28</v>
      </c>
      <c r="F3099" t="s">
        <v>2303</v>
      </c>
      <c r="G3099" t="s">
        <v>1824</v>
      </c>
      <c r="H3099" t="s">
        <v>28</v>
      </c>
      <c r="I3099" t="s">
        <v>18</v>
      </c>
      <c r="J3099">
        <v>53.473187250000002</v>
      </c>
      <c r="K3099">
        <v>4.31008893</v>
      </c>
      <c r="L3099">
        <v>124.10080189999999</v>
      </c>
      <c r="M3099" t="s">
        <v>18</v>
      </c>
      <c r="N3099" t="str" cm="1">
        <f t="array" ref="N3099">_xlfn.IFS(J3099&lt;=29,"Twenties",J3099&lt;=39,"Thirties",J3099&lt;=49,"Fourties",J3099&lt;=59,"Fifties",J3099&gt;59,"Elders")</f>
        <v>Fifties</v>
      </c>
      <c r="O3099" t="str" cm="1">
        <f t="array" ref="O3099">_xlfn.IFS(K3100&lt;=5,"Very Short",K3100&lt;=10,"Short",K3100&lt;=15,"Mid-Class",K3100&lt;=20,"Long",K3100&lt;=25," Very Long",K3100&gt;25,"Lifer")</f>
        <v>Short</v>
      </c>
      <c r="P3099" t="str" cm="1">
        <f t="array" ref="P3099">_xlfn.IFS(L3099&lt;=39,"Negligible",L3099&lt;=79,"Minimal",L3099&lt;=119,"Moderate",L3099&lt;=158,"High Moderate",L3099&lt;=198," High",L3099&lt;=238,"Very High",L3099&lt;=278,"Severe")</f>
        <v>High Moderate</v>
      </c>
      <c r="Q3099" s="3">
        <f t="shared" si="48"/>
        <v>5.1708667458333331</v>
      </c>
    </row>
    <row r="3100" spans="1:17" x14ac:dyDescent="0.25">
      <c r="A3100">
        <v>3099</v>
      </c>
      <c r="B3100" t="s">
        <v>3123</v>
      </c>
      <c r="C3100" t="s">
        <v>435</v>
      </c>
      <c r="D3100" t="s">
        <v>5755</v>
      </c>
      <c r="E3100" t="s">
        <v>671</v>
      </c>
      <c r="F3100" t="s">
        <v>2303</v>
      </c>
      <c r="G3100" t="s">
        <v>1824</v>
      </c>
      <c r="H3100" t="s">
        <v>105</v>
      </c>
      <c r="I3100" t="s">
        <v>18</v>
      </c>
      <c r="J3100">
        <v>37.247962549999997</v>
      </c>
      <c r="K3100">
        <v>5.004390141</v>
      </c>
      <c r="L3100">
        <v>40.704711750000001</v>
      </c>
      <c r="M3100" t="s">
        <v>18</v>
      </c>
      <c r="N3100" t="str" cm="1">
        <f t="array" ref="N3100">_xlfn.IFS(J3100&lt;=29,"Twenties",J3100&lt;=39,"Thirties",J3100&lt;=49,"Fourties",J3100&lt;=59,"Fifties",J3100&gt;59,"Elders")</f>
        <v>Thirties</v>
      </c>
      <c r="O3100" t="str" cm="1">
        <f t="array" ref="O3100">_xlfn.IFS(K3101&lt;=5,"Very Short",K3101&lt;=10,"Short",K3101&lt;=15,"Mid-Class",K3101&lt;=20,"Long",K3101&lt;=25," Very Long",K3101&gt;25,"Lifer")</f>
        <v>Short</v>
      </c>
      <c r="P3100" t="str" cm="1">
        <f t="array" ref="P3100">_xlfn.IFS(L3100&lt;=39,"Negligible",L3100&lt;=79,"Minimal",L3100&lt;=119,"Moderate",L3100&lt;=158,"High Moderate",L3100&lt;=198," High",L3100&lt;=238,"Very High",L3100&lt;=278,"Severe")</f>
        <v>Minimal</v>
      </c>
      <c r="Q3100" s="3">
        <f t="shared" si="48"/>
        <v>1.6960296562500001</v>
      </c>
    </row>
    <row r="3101" spans="1:17" x14ac:dyDescent="0.25">
      <c r="A3101">
        <v>3100</v>
      </c>
      <c r="B3101" t="s">
        <v>1247</v>
      </c>
      <c r="C3101" t="s">
        <v>394</v>
      </c>
      <c r="D3101" t="s">
        <v>5754</v>
      </c>
      <c r="E3101" t="s">
        <v>2466</v>
      </c>
      <c r="F3101" t="s">
        <v>1058</v>
      </c>
      <c r="G3101" t="s">
        <v>1059</v>
      </c>
      <c r="H3101" t="s">
        <v>275</v>
      </c>
      <c r="I3101" t="s">
        <v>18</v>
      </c>
      <c r="J3101">
        <v>25.661032179999999</v>
      </c>
      <c r="K3101">
        <v>8.2197531399999999</v>
      </c>
      <c r="L3101">
        <v>3.2482631400000002</v>
      </c>
      <c r="M3101" t="s">
        <v>18</v>
      </c>
      <c r="N3101" t="str" cm="1">
        <f t="array" ref="N3101">_xlfn.IFS(J3101&lt;=29,"Twenties",J3101&lt;=39,"Thirties",J3101&lt;=49,"Fourties",J3101&lt;=59,"Fifties",J3101&gt;59,"Elders")</f>
        <v>Twenties</v>
      </c>
      <c r="O3101" t="str" cm="1">
        <f t="array" ref="O3101">_xlfn.IFS(K3102&lt;=5,"Very Short",K3102&lt;=10,"Short",K3102&lt;=15,"Mid-Class",K3102&lt;=20,"Long",K3102&lt;=25," Very Long",K3102&gt;25,"Lifer")</f>
        <v>Very Short</v>
      </c>
      <c r="P3101" t="str" cm="1">
        <f t="array" ref="P3101">_xlfn.IFS(L3101&lt;=39,"Negligible",L3101&lt;=79,"Minimal",L3101&lt;=119,"Moderate",L3101&lt;=158,"High Moderate",L3101&lt;=198," High",L3101&lt;=238,"Very High",L3101&lt;=278,"Severe")</f>
        <v>Negligible</v>
      </c>
      <c r="Q3101" s="3">
        <f t="shared" si="48"/>
        <v>0.13534429750000002</v>
      </c>
    </row>
    <row r="3102" spans="1:17" x14ac:dyDescent="0.25">
      <c r="A3102">
        <v>3101</v>
      </c>
      <c r="B3102" t="s">
        <v>3124</v>
      </c>
      <c r="C3102" t="s">
        <v>48</v>
      </c>
      <c r="D3102" t="s">
        <v>5755</v>
      </c>
      <c r="E3102" t="s">
        <v>36</v>
      </c>
      <c r="F3102" t="s">
        <v>609</v>
      </c>
      <c r="G3102" t="s">
        <v>610</v>
      </c>
      <c r="H3102" t="s">
        <v>36</v>
      </c>
      <c r="I3102" t="s">
        <v>18</v>
      </c>
      <c r="J3102">
        <v>51.847056279999997</v>
      </c>
      <c r="K3102">
        <v>4.7151373320000003</v>
      </c>
      <c r="L3102">
        <v>92.189559770000002</v>
      </c>
      <c r="M3102" t="s">
        <v>18</v>
      </c>
      <c r="N3102" t="str" cm="1">
        <f t="array" ref="N3102">_xlfn.IFS(J3102&lt;=29,"Twenties",J3102&lt;=39,"Thirties",J3102&lt;=49,"Fourties",J3102&lt;=59,"Fifties",J3102&gt;59,"Elders")</f>
        <v>Fifties</v>
      </c>
      <c r="O3102" t="str" cm="1">
        <f t="array" ref="O3102">_xlfn.IFS(K3103&lt;=5,"Very Short",K3103&lt;=10,"Short",K3103&lt;=15,"Mid-Class",K3103&lt;=20,"Long",K3103&lt;=25," Very Long",K3103&gt;25,"Lifer")</f>
        <v>Short</v>
      </c>
      <c r="P3102" t="str" cm="1">
        <f t="array" ref="P3102">_xlfn.IFS(L3102&lt;=39,"Negligible",L3102&lt;=79,"Minimal",L3102&lt;=119,"Moderate",L3102&lt;=158,"High Moderate",L3102&lt;=198," High",L3102&lt;=238,"Very High",L3102&lt;=278,"Severe")</f>
        <v>Moderate</v>
      </c>
      <c r="Q3102" s="3">
        <f t="shared" si="48"/>
        <v>3.8412316570833336</v>
      </c>
    </row>
    <row r="3103" spans="1:17" x14ac:dyDescent="0.25">
      <c r="A3103">
        <v>3102</v>
      </c>
      <c r="B3103" t="s">
        <v>902</v>
      </c>
      <c r="C3103" t="s">
        <v>306</v>
      </c>
      <c r="D3103" t="s">
        <v>5754</v>
      </c>
      <c r="E3103" t="s">
        <v>748</v>
      </c>
      <c r="F3103" t="s">
        <v>1058</v>
      </c>
      <c r="G3103" t="s">
        <v>1059</v>
      </c>
      <c r="H3103" t="s">
        <v>132</v>
      </c>
      <c r="I3103" t="s">
        <v>18</v>
      </c>
      <c r="J3103">
        <v>26.29997612</v>
      </c>
      <c r="K3103">
        <v>6.6418919130000003</v>
      </c>
      <c r="L3103">
        <v>0</v>
      </c>
      <c r="M3103" t="s">
        <v>18</v>
      </c>
      <c r="N3103" t="str" cm="1">
        <f t="array" ref="N3103">_xlfn.IFS(J3103&lt;=29,"Twenties",J3103&lt;=39,"Thirties",J3103&lt;=49,"Fourties",J3103&lt;=59,"Fifties",J3103&gt;59,"Elders")</f>
        <v>Twenties</v>
      </c>
      <c r="O3103" t="str" cm="1">
        <f t="array" ref="O3103">_xlfn.IFS(K3104&lt;=5,"Very Short",K3104&lt;=10,"Short",K3104&lt;=15,"Mid-Class",K3104&lt;=20,"Long",K3104&lt;=25," Very Long",K3104&gt;25,"Lifer")</f>
        <v>Short</v>
      </c>
      <c r="P3103" t="str" cm="1">
        <f t="array" ref="P3103">_xlfn.IFS(L3103&lt;=39,"Negligible",L3103&lt;=79,"Minimal",L3103&lt;=119,"Moderate",L3103&lt;=158,"High Moderate",L3103&lt;=198," High",L3103&lt;=238,"Very High",L3103&lt;=278,"Severe")</f>
        <v>Negligible</v>
      </c>
      <c r="Q3103" s="3">
        <f t="shared" si="48"/>
        <v>0</v>
      </c>
    </row>
    <row r="3104" spans="1:17" x14ac:dyDescent="0.25">
      <c r="A3104">
        <v>3103</v>
      </c>
      <c r="B3104" t="s">
        <v>3125</v>
      </c>
      <c r="C3104" t="s">
        <v>173</v>
      </c>
      <c r="D3104" t="s">
        <v>5755</v>
      </c>
      <c r="E3104" t="s">
        <v>25</v>
      </c>
      <c r="F3104" t="s">
        <v>1058</v>
      </c>
      <c r="G3104" t="s">
        <v>1059</v>
      </c>
      <c r="H3104" t="s">
        <v>25</v>
      </c>
      <c r="I3104" t="s">
        <v>18</v>
      </c>
      <c r="J3104">
        <v>52.764916169999999</v>
      </c>
      <c r="K3104">
        <v>5.8279761289999996</v>
      </c>
      <c r="L3104">
        <v>76.807962579999995</v>
      </c>
      <c r="M3104" t="s">
        <v>18</v>
      </c>
      <c r="N3104" t="str" cm="1">
        <f t="array" ref="N3104">_xlfn.IFS(J3104&lt;=29,"Twenties",J3104&lt;=39,"Thirties",J3104&lt;=49,"Fourties",J3104&lt;=59,"Fifties",J3104&gt;59,"Elders")</f>
        <v>Fifties</v>
      </c>
      <c r="O3104" t="str" cm="1">
        <f t="array" ref="O3104">_xlfn.IFS(K3105&lt;=5,"Very Short",K3105&lt;=10,"Short",K3105&lt;=15,"Mid-Class",K3105&lt;=20,"Long",K3105&lt;=25," Very Long",K3105&gt;25,"Lifer")</f>
        <v>Very Short</v>
      </c>
      <c r="P3104" t="str" cm="1">
        <f t="array" ref="P3104">_xlfn.IFS(L3104&lt;=39,"Negligible",L3104&lt;=79,"Minimal",L3104&lt;=119,"Moderate",L3104&lt;=158,"High Moderate",L3104&lt;=198," High",L3104&lt;=238,"Very High",L3104&lt;=278,"Severe")</f>
        <v>Minimal</v>
      </c>
      <c r="Q3104" s="3">
        <f t="shared" si="48"/>
        <v>3.2003317741666666</v>
      </c>
    </row>
    <row r="3105" spans="1:17" x14ac:dyDescent="0.25">
      <c r="A3105">
        <v>3104</v>
      </c>
      <c r="B3105" t="s">
        <v>442</v>
      </c>
      <c r="C3105" t="s">
        <v>3126</v>
      </c>
      <c r="D3105" t="s">
        <v>5754</v>
      </c>
      <c r="E3105" t="s">
        <v>748</v>
      </c>
      <c r="F3105" t="s">
        <v>1058</v>
      </c>
      <c r="G3105" t="s">
        <v>1059</v>
      </c>
      <c r="H3105" t="s">
        <v>132</v>
      </c>
      <c r="I3105" t="s">
        <v>18</v>
      </c>
      <c r="J3105">
        <v>43.838541540000001</v>
      </c>
      <c r="K3105">
        <v>4.6907044579999999</v>
      </c>
      <c r="L3105">
        <v>77.050169490000002</v>
      </c>
      <c r="M3105" t="s">
        <v>18</v>
      </c>
      <c r="N3105" t="str" cm="1">
        <f t="array" ref="N3105">_xlfn.IFS(J3105&lt;=29,"Twenties",J3105&lt;=39,"Thirties",J3105&lt;=49,"Fourties",J3105&lt;=59,"Fifties",J3105&gt;59,"Elders")</f>
        <v>Fourties</v>
      </c>
      <c r="O3105" t="str" cm="1">
        <f t="array" ref="O3105">_xlfn.IFS(K3106&lt;=5,"Very Short",K3106&lt;=10,"Short",K3106&lt;=15,"Mid-Class",K3106&lt;=20,"Long",K3106&lt;=25," Very Long",K3106&gt;25,"Lifer")</f>
        <v>Very Short</v>
      </c>
      <c r="P3105" t="str" cm="1">
        <f t="array" ref="P3105">_xlfn.IFS(L3105&lt;=39,"Negligible",L3105&lt;=79,"Minimal",L3105&lt;=119,"Moderate",L3105&lt;=158,"High Moderate",L3105&lt;=198," High",L3105&lt;=238,"Very High",L3105&lt;=278,"Severe")</f>
        <v>Minimal</v>
      </c>
      <c r="Q3105" s="3">
        <f t="shared" si="48"/>
        <v>3.2104237287499999</v>
      </c>
    </row>
    <row r="3106" spans="1:17" x14ac:dyDescent="0.25">
      <c r="A3106">
        <v>3105</v>
      </c>
      <c r="B3106" t="s">
        <v>3127</v>
      </c>
      <c r="C3106" t="s">
        <v>2287</v>
      </c>
      <c r="D3106" t="s">
        <v>5755</v>
      </c>
      <c r="E3106" t="s">
        <v>982</v>
      </c>
      <c r="F3106" t="s">
        <v>2303</v>
      </c>
      <c r="G3106" t="s">
        <v>1824</v>
      </c>
      <c r="H3106" t="s">
        <v>85</v>
      </c>
      <c r="I3106" t="s">
        <v>18</v>
      </c>
      <c r="J3106">
        <v>44.701292289999998</v>
      </c>
      <c r="K3106">
        <v>2.838406633</v>
      </c>
      <c r="L3106">
        <v>52.573686969999997</v>
      </c>
      <c r="M3106" t="s">
        <v>18</v>
      </c>
      <c r="N3106" t="str" cm="1">
        <f t="array" ref="N3106">_xlfn.IFS(J3106&lt;=29,"Twenties",J3106&lt;=39,"Thirties",J3106&lt;=49,"Fourties",J3106&lt;=59,"Fifties",J3106&gt;59,"Elders")</f>
        <v>Fourties</v>
      </c>
      <c r="O3106" t="str" cm="1">
        <f t="array" ref="O3106">_xlfn.IFS(K3107&lt;=5,"Very Short",K3107&lt;=10,"Short",K3107&lt;=15,"Mid-Class",K3107&lt;=20,"Long",K3107&lt;=25," Very Long",K3107&gt;25,"Lifer")</f>
        <v>Short</v>
      </c>
      <c r="P3106" t="str" cm="1">
        <f t="array" ref="P3106">_xlfn.IFS(L3106&lt;=39,"Negligible",L3106&lt;=79,"Minimal",L3106&lt;=119,"Moderate",L3106&lt;=158,"High Moderate",L3106&lt;=198," High",L3106&lt;=238,"Very High",L3106&lt;=278,"Severe")</f>
        <v>Minimal</v>
      </c>
      <c r="Q3106" s="3">
        <f t="shared" si="48"/>
        <v>2.1905702904166664</v>
      </c>
    </row>
    <row r="3107" spans="1:17" x14ac:dyDescent="0.25">
      <c r="A3107">
        <v>3106</v>
      </c>
      <c r="B3107" t="s">
        <v>3128</v>
      </c>
      <c r="C3107" t="s">
        <v>2975</v>
      </c>
      <c r="D3107" t="s">
        <v>5754</v>
      </c>
      <c r="E3107" t="s">
        <v>1063</v>
      </c>
      <c r="F3107" t="s">
        <v>2303</v>
      </c>
      <c r="G3107" t="s">
        <v>1824</v>
      </c>
      <c r="H3107" t="s">
        <v>28</v>
      </c>
      <c r="I3107" t="s">
        <v>18</v>
      </c>
      <c r="J3107">
        <v>30.817078630000001</v>
      </c>
      <c r="K3107">
        <v>7.1463969860000001</v>
      </c>
      <c r="L3107">
        <v>0</v>
      </c>
      <c r="M3107" t="s">
        <v>18</v>
      </c>
      <c r="N3107" t="str" cm="1">
        <f t="array" ref="N3107">_xlfn.IFS(J3107&lt;=29,"Twenties",J3107&lt;=39,"Thirties",J3107&lt;=49,"Fourties",J3107&lt;=59,"Fifties",J3107&gt;59,"Elders")</f>
        <v>Thirties</v>
      </c>
      <c r="O3107" t="str" cm="1">
        <f t="array" ref="O3107">_xlfn.IFS(K3108&lt;=5,"Very Short",K3108&lt;=10,"Short",K3108&lt;=15,"Mid-Class",K3108&lt;=20,"Long",K3108&lt;=25," Very Long",K3108&gt;25,"Lifer")</f>
        <v>Short</v>
      </c>
      <c r="P3107" t="str" cm="1">
        <f t="array" ref="P3107">_xlfn.IFS(L3107&lt;=39,"Negligible",L3107&lt;=79,"Minimal",L3107&lt;=119,"Moderate",L3107&lt;=158,"High Moderate",L3107&lt;=198," High",L3107&lt;=238,"Very High",L3107&lt;=278,"Severe")</f>
        <v>Negligible</v>
      </c>
      <c r="Q3107" s="3">
        <f t="shared" si="48"/>
        <v>0</v>
      </c>
    </row>
    <row r="3108" spans="1:17" x14ac:dyDescent="0.25">
      <c r="A3108">
        <v>3107</v>
      </c>
      <c r="B3108" t="s">
        <v>1247</v>
      </c>
      <c r="C3108" t="s">
        <v>54</v>
      </c>
      <c r="D3108" t="s">
        <v>5755</v>
      </c>
      <c r="E3108" t="s">
        <v>28</v>
      </c>
      <c r="F3108" t="s">
        <v>2303</v>
      </c>
      <c r="G3108" t="s">
        <v>1824</v>
      </c>
      <c r="H3108" t="s">
        <v>28</v>
      </c>
      <c r="I3108" t="s">
        <v>18</v>
      </c>
      <c r="J3108">
        <v>53.487560989999999</v>
      </c>
      <c r="K3108">
        <v>5.0335217029999999</v>
      </c>
      <c r="L3108">
        <v>99.975434059999998</v>
      </c>
      <c r="M3108" t="s">
        <v>18</v>
      </c>
      <c r="N3108" t="str" cm="1">
        <f t="array" ref="N3108">_xlfn.IFS(J3108&lt;=29,"Twenties",J3108&lt;=39,"Thirties",J3108&lt;=49,"Fourties",J3108&lt;=59,"Fifties",J3108&gt;59,"Elders")</f>
        <v>Fifties</v>
      </c>
      <c r="O3108" t="str" cm="1">
        <f t="array" ref="O3108">_xlfn.IFS(K3109&lt;=5,"Very Short",K3109&lt;=10,"Short",K3109&lt;=15,"Mid-Class",K3109&lt;=20,"Long",K3109&lt;=25," Very Long",K3109&gt;25,"Lifer")</f>
        <v>Very Short</v>
      </c>
      <c r="P3108" t="str" cm="1">
        <f t="array" ref="P3108">_xlfn.IFS(L3108&lt;=39,"Negligible",L3108&lt;=79,"Minimal",L3108&lt;=119,"Moderate",L3108&lt;=158,"High Moderate",L3108&lt;=198," High",L3108&lt;=238,"Very High",L3108&lt;=278,"Severe")</f>
        <v>Moderate</v>
      </c>
      <c r="Q3108" s="3">
        <f t="shared" si="48"/>
        <v>4.1656430858333335</v>
      </c>
    </row>
    <row r="3109" spans="1:17" x14ac:dyDescent="0.25">
      <c r="A3109">
        <v>3108</v>
      </c>
      <c r="B3109" t="s">
        <v>1034</v>
      </c>
      <c r="C3109" t="s">
        <v>262</v>
      </c>
      <c r="D3109" t="s">
        <v>5754</v>
      </c>
      <c r="E3109" t="s">
        <v>356</v>
      </c>
      <c r="F3109" t="s">
        <v>1058</v>
      </c>
      <c r="G3109" t="s">
        <v>1059</v>
      </c>
      <c r="H3109" t="s">
        <v>356</v>
      </c>
      <c r="I3109" t="s">
        <v>18</v>
      </c>
      <c r="J3109">
        <v>47.953550180000001</v>
      </c>
      <c r="K3109">
        <v>4.1974539890000004</v>
      </c>
      <c r="L3109">
        <v>101.9290345</v>
      </c>
      <c r="M3109" t="s">
        <v>18</v>
      </c>
      <c r="N3109" t="str" cm="1">
        <f t="array" ref="N3109">_xlfn.IFS(J3109&lt;=29,"Twenties",J3109&lt;=39,"Thirties",J3109&lt;=49,"Fourties",J3109&lt;=59,"Fifties",J3109&gt;59,"Elders")</f>
        <v>Fourties</v>
      </c>
      <c r="O3109" t="str" cm="1">
        <f t="array" ref="O3109">_xlfn.IFS(K3110&lt;=5,"Very Short",K3110&lt;=10,"Short",K3110&lt;=15,"Mid-Class",K3110&lt;=20,"Long",K3110&lt;=25," Very Long",K3110&gt;25,"Lifer")</f>
        <v>Short</v>
      </c>
      <c r="P3109" t="str" cm="1">
        <f t="array" ref="P3109">_xlfn.IFS(L3109&lt;=39,"Negligible",L3109&lt;=79,"Minimal",L3109&lt;=119,"Moderate",L3109&lt;=158,"High Moderate",L3109&lt;=198," High",L3109&lt;=238,"Very High",L3109&lt;=278,"Severe")</f>
        <v>Moderate</v>
      </c>
      <c r="Q3109" s="3">
        <f t="shared" si="48"/>
        <v>4.247043104166667</v>
      </c>
    </row>
    <row r="3110" spans="1:17" x14ac:dyDescent="0.25">
      <c r="A3110">
        <v>3109</v>
      </c>
      <c r="B3110" t="s">
        <v>3129</v>
      </c>
      <c r="C3110" t="s">
        <v>1142</v>
      </c>
      <c r="D3110" t="s">
        <v>5755</v>
      </c>
      <c r="E3110" t="s">
        <v>36</v>
      </c>
      <c r="F3110" t="s">
        <v>818</v>
      </c>
      <c r="G3110" t="s">
        <v>819</v>
      </c>
      <c r="H3110" t="s">
        <v>36</v>
      </c>
      <c r="I3110" t="s">
        <v>18</v>
      </c>
      <c r="J3110">
        <v>53.832695340000001</v>
      </c>
      <c r="K3110">
        <v>5.2252296920000001</v>
      </c>
      <c r="L3110">
        <v>110.6068454</v>
      </c>
      <c r="M3110" t="s">
        <v>18</v>
      </c>
      <c r="N3110" t="str" cm="1">
        <f t="array" ref="N3110">_xlfn.IFS(J3110&lt;=29,"Twenties",J3110&lt;=39,"Thirties",J3110&lt;=49,"Fourties",J3110&lt;=59,"Fifties",J3110&gt;59,"Elders")</f>
        <v>Fifties</v>
      </c>
      <c r="O3110" t="str" cm="1">
        <f t="array" ref="O3110">_xlfn.IFS(K3111&lt;=5,"Very Short",K3111&lt;=10,"Short",K3111&lt;=15,"Mid-Class",K3111&lt;=20,"Long",K3111&lt;=25," Very Long",K3111&gt;25,"Lifer")</f>
        <v>Short</v>
      </c>
      <c r="P3110" t="str" cm="1">
        <f t="array" ref="P3110">_xlfn.IFS(L3110&lt;=39,"Negligible",L3110&lt;=79,"Minimal",L3110&lt;=119,"Moderate",L3110&lt;=158,"High Moderate",L3110&lt;=198," High",L3110&lt;=238,"Very High",L3110&lt;=278,"Severe")</f>
        <v>Moderate</v>
      </c>
      <c r="Q3110" s="3">
        <f t="shared" si="48"/>
        <v>4.6086185583333332</v>
      </c>
    </row>
    <row r="3111" spans="1:17" x14ac:dyDescent="0.25">
      <c r="A3111">
        <v>3110</v>
      </c>
      <c r="B3111" t="s">
        <v>3130</v>
      </c>
      <c r="C3111" t="s">
        <v>206</v>
      </c>
      <c r="D3111" t="s">
        <v>5754</v>
      </c>
      <c r="E3111" t="s">
        <v>36</v>
      </c>
      <c r="F3111" t="s">
        <v>1058</v>
      </c>
      <c r="G3111" t="s">
        <v>1059</v>
      </c>
      <c r="H3111" t="s">
        <v>36</v>
      </c>
      <c r="I3111" t="s">
        <v>18</v>
      </c>
      <c r="J3111">
        <v>47.543103600000002</v>
      </c>
      <c r="K3111">
        <v>5.7032995250000003</v>
      </c>
      <c r="L3111">
        <v>97.083988110000007</v>
      </c>
      <c r="M3111" t="s">
        <v>18</v>
      </c>
      <c r="N3111" t="str" cm="1">
        <f t="array" ref="N3111">_xlfn.IFS(J3111&lt;=29,"Twenties",J3111&lt;=39,"Thirties",J3111&lt;=49,"Fourties",J3111&lt;=59,"Fifties",J3111&gt;59,"Elders")</f>
        <v>Fourties</v>
      </c>
      <c r="O3111" t="str" cm="1">
        <f t="array" ref="O3111">_xlfn.IFS(K3112&lt;=5,"Very Short",K3112&lt;=10,"Short",K3112&lt;=15,"Mid-Class",K3112&lt;=20,"Long",K3112&lt;=25," Very Long",K3112&gt;25,"Lifer")</f>
        <v>Very Short</v>
      </c>
      <c r="P3111" t="str" cm="1">
        <f t="array" ref="P3111">_xlfn.IFS(L3111&lt;=39,"Negligible",L3111&lt;=79,"Minimal",L3111&lt;=119,"Moderate",L3111&lt;=158,"High Moderate",L3111&lt;=198," High",L3111&lt;=238,"Very High",L3111&lt;=278,"Severe")</f>
        <v>Moderate</v>
      </c>
      <c r="Q3111" s="3">
        <f t="shared" si="48"/>
        <v>4.04516617125</v>
      </c>
    </row>
    <row r="3112" spans="1:17" x14ac:dyDescent="0.25">
      <c r="A3112">
        <v>3111</v>
      </c>
      <c r="B3112" t="s">
        <v>398</v>
      </c>
      <c r="C3112" t="s">
        <v>923</v>
      </c>
      <c r="D3112" t="s">
        <v>5754</v>
      </c>
      <c r="E3112" t="s">
        <v>337</v>
      </c>
      <c r="F3112" t="s">
        <v>2303</v>
      </c>
      <c r="G3112" t="s">
        <v>1824</v>
      </c>
      <c r="H3112" t="s">
        <v>190</v>
      </c>
      <c r="I3112" t="s">
        <v>18</v>
      </c>
      <c r="J3112">
        <v>56.162113150000003</v>
      </c>
      <c r="K3112">
        <v>3.2767735579999999</v>
      </c>
      <c r="L3112">
        <v>160.7760432</v>
      </c>
      <c r="M3112" t="s">
        <v>18</v>
      </c>
      <c r="N3112" t="str" cm="1">
        <f t="array" ref="N3112">_xlfn.IFS(J3112&lt;=29,"Twenties",J3112&lt;=39,"Thirties",J3112&lt;=49,"Fourties",J3112&lt;=59,"Fifties",J3112&gt;59,"Elders")</f>
        <v>Fifties</v>
      </c>
      <c r="O3112" t="str" cm="1">
        <f t="array" ref="O3112">_xlfn.IFS(K3113&lt;=5,"Very Short",K3113&lt;=10,"Short",K3113&lt;=15,"Mid-Class",K3113&lt;=20,"Long",K3113&lt;=25," Very Long",K3113&gt;25,"Lifer")</f>
        <v>Very Short</v>
      </c>
      <c r="P3112" t="str" cm="1">
        <f t="array" ref="P3112">_xlfn.IFS(L3112&lt;=39,"Negligible",L3112&lt;=79,"Minimal",L3112&lt;=119,"Moderate",L3112&lt;=158,"High Moderate",L3112&lt;=198," High",L3112&lt;=238,"Very High",L3112&lt;=278,"Severe")</f>
        <v xml:space="preserve"> High</v>
      </c>
      <c r="Q3112" s="3">
        <f t="shared" si="48"/>
        <v>6.6990018000000005</v>
      </c>
    </row>
    <row r="3113" spans="1:17" x14ac:dyDescent="0.25">
      <c r="A3113">
        <v>3112</v>
      </c>
      <c r="B3113" t="s">
        <v>509</v>
      </c>
      <c r="C3113" t="s">
        <v>42</v>
      </c>
      <c r="D3113" t="s">
        <v>5755</v>
      </c>
      <c r="E3113" t="s">
        <v>2830</v>
      </c>
      <c r="F3113" t="s">
        <v>1058</v>
      </c>
      <c r="G3113" t="s">
        <v>1059</v>
      </c>
      <c r="H3113" t="s">
        <v>52</v>
      </c>
      <c r="I3113" t="s">
        <v>18</v>
      </c>
      <c r="J3113">
        <v>32.124860460000001</v>
      </c>
      <c r="K3113">
        <v>4.158933534</v>
      </c>
      <c r="L3113">
        <v>0</v>
      </c>
      <c r="M3113" t="s">
        <v>18</v>
      </c>
      <c r="N3113" t="str" cm="1">
        <f t="array" ref="N3113">_xlfn.IFS(J3113&lt;=29,"Twenties",J3113&lt;=39,"Thirties",J3113&lt;=49,"Fourties",J3113&lt;=59,"Fifties",J3113&gt;59,"Elders")</f>
        <v>Thirties</v>
      </c>
      <c r="O3113" t="str" cm="1">
        <f t="array" ref="O3113">_xlfn.IFS(K3114&lt;=5,"Very Short",K3114&lt;=10,"Short",K3114&lt;=15,"Mid-Class",K3114&lt;=20,"Long",K3114&lt;=25," Very Long",K3114&gt;25,"Lifer")</f>
        <v>Very Short</v>
      </c>
      <c r="P3113" t="str" cm="1">
        <f t="array" ref="P3113">_xlfn.IFS(L3113&lt;=39,"Negligible",L3113&lt;=79,"Minimal",L3113&lt;=119,"Moderate",L3113&lt;=158,"High Moderate",L3113&lt;=198," High",L3113&lt;=238,"Very High",L3113&lt;=278,"Severe")</f>
        <v>Negligible</v>
      </c>
      <c r="Q3113" s="3">
        <f t="shared" si="48"/>
        <v>0</v>
      </c>
    </row>
    <row r="3114" spans="1:17" x14ac:dyDescent="0.25">
      <c r="A3114">
        <v>3113</v>
      </c>
      <c r="B3114" t="s">
        <v>3131</v>
      </c>
      <c r="C3114" t="s">
        <v>60</v>
      </c>
      <c r="D3114" t="s">
        <v>5755</v>
      </c>
      <c r="E3114" t="s">
        <v>15</v>
      </c>
      <c r="F3114" t="s">
        <v>16</v>
      </c>
      <c r="G3114" t="s">
        <v>17</v>
      </c>
      <c r="H3114" t="s">
        <v>15</v>
      </c>
      <c r="I3114" t="s">
        <v>18</v>
      </c>
      <c r="J3114">
        <v>26.22147417</v>
      </c>
      <c r="K3114">
        <v>1.288142042</v>
      </c>
      <c r="L3114">
        <v>0</v>
      </c>
      <c r="M3114" t="s">
        <v>18</v>
      </c>
      <c r="N3114" t="str" cm="1">
        <f t="array" ref="N3114">_xlfn.IFS(J3114&lt;=29,"Twenties",J3114&lt;=39,"Thirties",J3114&lt;=49,"Fourties",J3114&lt;=59,"Fifties",J3114&gt;59,"Elders")</f>
        <v>Twenties</v>
      </c>
      <c r="O3114" t="str" cm="1">
        <f t="array" ref="O3114">_xlfn.IFS(K3115&lt;=5,"Very Short",K3115&lt;=10,"Short",K3115&lt;=15,"Mid-Class",K3115&lt;=20,"Long",K3115&lt;=25," Very Long",K3115&gt;25,"Lifer")</f>
        <v>Very Short</v>
      </c>
      <c r="P3114" t="str" cm="1">
        <f t="array" ref="P3114">_xlfn.IFS(L3114&lt;=39,"Negligible",L3114&lt;=79,"Minimal",L3114&lt;=119,"Moderate",L3114&lt;=158,"High Moderate",L3114&lt;=198," High",L3114&lt;=238,"Very High",L3114&lt;=278,"Severe")</f>
        <v>Negligible</v>
      </c>
      <c r="Q3114" s="3">
        <f t="shared" si="48"/>
        <v>0</v>
      </c>
    </row>
    <row r="3115" spans="1:17" x14ac:dyDescent="0.25">
      <c r="A3115">
        <v>3114</v>
      </c>
      <c r="B3115" t="s">
        <v>3132</v>
      </c>
      <c r="C3115" t="s">
        <v>296</v>
      </c>
      <c r="D3115" t="s">
        <v>5755</v>
      </c>
      <c r="E3115" t="s">
        <v>1143</v>
      </c>
      <c r="F3115" t="s">
        <v>1058</v>
      </c>
      <c r="G3115" t="s">
        <v>1059</v>
      </c>
      <c r="H3115" t="s">
        <v>85</v>
      </c>
      <c r="I3115" t="s">
        <v>18</v>
      </c>
      <c r="J3115">
        <v>47.780056600000002</v>
      </c>
      <c r="K3115">
        <v>2.663105796</v>
      </c>
      <c r="L3115">
        <v>43.837799609999998</v>
      </c>
      <c r="M3115" t="s">
        <v>18</v>
      </c>
      <c r="N3115" t="str" cm="1">
        <f t="array" ref="N3115">_xlfn.IFS(J3115&lt;=29,"Twenties",J3115&lt;=39,"Thirties",J3115&lt;=49,"Fourties",J3115&lt;=59,"Fifties",J3115&gt;59,"Elders")</f>
        <v>Fourties</v>
      </c>
      <c r="O3115" t="str" cm="1">
        <f t="array" ref="O3115">_xlfn.IFS(K3116&lt;=5,"Very Short",K3116&lt;=10,"Short",K3116&lt;=15,"Mid-Class",K3116&lt;=20,"Long",K3116&lt;=25," Very Long",K3116&gt;25,"Lifer")</f>
        <v>Short</v>
      </c>
      <c r="P3115" t="str" cm="1">
        <f t="array" ref="P3115">_xlfn.IFS(L3115&lt;=39,"Negligible",L3115&lt;=79,"Minimal",L3115&lt;=119,"Moderate",L3115&lt;=158,"High Moderate",L3115&lt;=198," High",L3115&lt;=238,"Very High",L3115&lt;=278,"Severe")</f>
        <v>Minimal</v>
      </c>
      <c r="Q3115" s="3">
        <f t="shared" si="48"/>
        <v>1.8265749837499998</v>
      </c>
    </row>
    <row r="3116" spans="1:17" x14ac:dyDescent="0.25">
      <c r="A3116">
        <v>3115</v>
      </c>
      <c r="B3116" t="s">
        <v>3133</v>
      </c>
      <c r="C3116" t="s">
        <v>811</v>
      </c>
      <c r="D3116" t="s">
        <v>5754</v>
      </c>
      <c r="E3116" t="s">
        <v>271</v>
      </c>
      <c r="F3116" t="s">
        <v>1058</v>
      </c>
      <c r="G3116" t="s">
        <v>1059</v>
      </c>
      <c r="H3116" t="s">
        <v>136</v>
      </c>
      <c r="I3116" t="s">
        <v>18</v>
      </c>
      <c r="J3116">
        <v>38.641924019999998</v>
      </c>
      <c r="K3116">
        <v>6.3525357700000002</v>
      </c>
      <c r="L3116">
        <v>58.068894810000003</v>
      </c>
      <c r="M3116" t="s">
        <v>18</v>
      </c>
      <c r="N3116" t="str" cm="1">
        <f t="array" ref="N3116">_xlfn.IFS(J3116&lt;=29,"Twenties",J3116&lt;=39,"Thirties",J3116&lt;=49,"Fourties",J3116&lt;=59,"Fifties",J3116&gt;59,"Elders")</f>
        <v>Thirties</v>
      </c>
      <c r="O3116" t="str" cm="1">
        <f t="array" ref="O3116">_xlfn.IFS(K3117&lt;=5,"Very Short",K3117&lt;=10,"Short",K3117&lt;=15,"Mid-Class",K3117&lt;=20,"Long",K3117&lt;=25," Very Long",K3117&gt;25,"Lifer")</f>
        <v>Short</v>
      </c>
      <c r="P3116" t="str" cm="1">
        <f t="array" ref="P3116">_xlfn.IFS(L3116&lt;=39,"Negligible",L3116&lt;=79,"Minimal",L3116&lt;=119,"Moderate",L3116&lt;=158,"High Moderate",L3116&lt;=198," High",L3116&lt;=238,"Very High",L3116&lt;=278,"Severe")</f>
        <v>Minimal</v>
      </c>
      <c r="Q3116" s="3">
        <f t="shared" si="48"/>
        <v>2.41953728375</v>
      </c>
    </row>
    <row r="3117" spans="1:17" x14ac:dyDescent="0.25">
      <c r="A3117">
        <v>3116</v>
      </c>
      <c r="B3117" t="s">
        <v>251</v>
      </c>
      <c r="C3117" t="s">
        <v>1853</v>
      </c>
      <c r="D3117" t="s">
        <v>5754</v>
      </c>
      <c r="E3117" t="s">
        <v>28</v>
      </c>
      <c r="F3117" t="s">
        <v>1058</v>
      </c>
      <c r="G3117" t="s">
        <v>1059</v>
      </c>
      <c r="H3117" t="s">
        <v>28</v>
      </c>
      <c r="I3117" t="s">
        <v>18</v>
      </c>
      <c r="J3117">
        <v>38.224398010000002</v>
      </c>
      <c r="K3117">
        <v>5.4158484629999997</v>
      </c>
      <c r="L3117">
        <v>4.1963951330000002</v>
      </c>
      <c r="M3117" t="s">
        <v>18</v>
      </c>
      <c r="N3117" t="str" cm="1">
        <f t="array" ref="N3117">_xlfn.IFS(J3117&lt;=29,"Twenties",J3117&lt;=39,"Thirties",J3117&lt;=49,"Fourties",J3117&lt;=59,"Fifties",J3117&gt;59,"Elders")</f>
        <v>Thirties</v>
      </c>
      <c r="O3117" t="str" cm="1">
        <f t="array" ref="O3117">_xlfn.IFS(K3118&lt;=5,"Very Short",K3118&lt;=10,"Short",K3118&lt;=15,"Mid-Class",K3118&lt;=20,"Long",K3118&lt;=25," Very Long",K3118&gt;25,"Lifer")</f>
        <v>Very Short</v>
      </c>
      <c r="P3117" t="str" cm="1">
        <f t="array" ref="P3117">_xlfn.IFS(L3117&lt;=39,"Negligible",L3117&lt;=79,"Minimal",L3117&lt;=119,"Moderate",L3117&lt;=158,"High Moderate",L3117&lt;=198," High",L3117&lt;=238,"Very High",L3117&lt;=278,"Severe")</f>
        <v>Negligible</v>
      </c>
      <c r="Q3117" s="3">
        <f t="shared" si="48"/>
        <v>0.17484979720833335</v>
      </c>
    </row>
    <row r="3118" spans="1:17" x14ac:dyDescent="0.25">
      <c r="A3118">
        <v>3117</v>
      </c>
      <c r="B3118" t="s">
        <v>566</v>
      </c>
      <c r="C3118" t="s">
        <v>3134</v>
      </c>
      <c r="D3118" t="s">
        <v>5754</v>
      </c>
      <c r="E3118" t="s">
        <v>36</v>
      </c>
      <c r="F3118" t="s">
        <v>1058</v>
      </c>
      <c r="G3118" t="s">
        <v>1059</v>
      </c>
      <c r="H3118" t="s">
        <v>36</v>
      </c>
      <c r="I3118" t="s">
        <v>18</v>
      </c>
      <c r="J3118">
        <v>41.00411776</v>
      </c>
      <c r="K3118">
        <v>4.187221965</v>
      </c>
      <c r="L3118">
        <v>68.041922690000007</v>
      </c>
      <c r="M3118" t="s">
        <v>18</v>
      </c>
      <c r="N3118" t="str" cm="1">
        <f t="array" ref="N3118">_xlfn.IFS(J3118&lt;=29,"Twenties",J3118&lt;=39,"Thirties",J3118&lt;=49,"Fourties",J3118&lt;=59,"Fifties",J3118&gt;59,"Elders")</f>
        <v>Fourties</v>
      </c>
      <c r="O3118" t="str" cm="1">
        <f t="array" ref="O3118">_xlfn.IFS(K3119&lt;=5,"Very Short",K3119&lt;=10,"Short",K3119&lt;=15,"Mid-Class",K3119&lt;=20,"Long",K3119&lt;=25," Very Long",K3119&gt;25,"Lifer")</f>
        <v>Very Short</v>
      </c>
      <c r="P3118" t="str" cm="1">
        <f t="array" ref="P3118">_xlfn.IFS(L3118&lt;=39,"Negligible",L3118&lt;=79,"Minimal",L3118&lt;=119,"Moderate",L3118&lt;=158,"High Moderate",L3118&lt;=198," High",L3118&lt;=238,"Very High",L3118&lt;=278,"Severe")</f>
        <v>Minimal</v>
      </c>
      <c r="Q3118" s="3">
        <f t="shared" si="48"/>
        <v>2.8350801120833338</v>
      </c>
    </row>
    <row r="3119" spans="1:17" x14ac:dyDescent="0.25">
      <c r="A3119">
        <v>3118</v>
      </c>
      <c r="B3119" t="s">
        <v>3135</v>
      </c>
      <c r="C3119" t="s">
        <v>375</v>
      </c>
      <c r="D3119" t="s">
        <v>5755</v>
      </c>
      <c r="E3119" t="s">
        <v>22</v>
      </c>
      <c r="F3119" t="s">
        <v>1058</v>
      </c>
      <c r="G3119" t="s">
        <v>1059</v>
      </c>
      <c r="H3119" t="s">
        <v>22</v>
      </c>
      <c r="I3119" t="s">
        <v>18</v>
      </c>
      <c r="J3119">
        <v>31.244072200000002</v>
      </c>
      <c r="K3119">
        <v>2.7938643289999998</v>
      </c>
      <c r="L3119">
        <v>22.376492590000002</v>
      </c>
      <c r="M3119" t="s">
        <v>18</v>
      </c>
      <c r="N3119" t="str" cm="1">
        <f t="array" ref="N3119">_xlfn.IFS(J3119&lt;=29,"Twenties",J3119&lt;=39,"Thirties",J3119&lt;=49,"Fourties",J3119&lt;=59,"Fifties",J3119&gt;59,"Elders")</f>
        <v>Thirties</v>
      </c>
      <c r="O3119" t="str" cm="1">
        <f t="array" ref="O3119">_xlfn.IFS(K3120&lt;=5,"Very Short",K3120&lt;=10,"Short",K3120&lt;=15,"Mid-Class",K3120&lt;=20,"Long",K3120&lt;=25," Very Long",K3120&gt;25,"Lifer")</f>
        <v>Short</v>
      </c>
      <c r="P3119" t="str" cm="1">
        <f t="array" ref="P3119">_xlfn.IFS(L3119&lt;=39,"Negligible",L3119&lt;=79,"Minimal",L3119&lt;=119,"Moderate",L3119&lt;=158,"High Moderate",L3119&lt;=198," High",L3119&lt;=238,"Very High",L3119&lt;=278,"Severe")</f>
        <v>Negligible</v>
      </c>
      <c r="Q3119" s="3">
        <f t="shared" si="48"/>
        <v>0.9323538579166667</v>
      </c>
    </row>
    <row r="3120" spans="1:17" x14ac:dyDescent="0.25">
      <c r="A3120">
        <v>3119</v>
      </c>
      <c r="B3120" t="s">
        <v>3136</v>
      </c>
      <c r="C3120" t="s">
        <v>91</v>
      </c>
      <c r="D3120" t="s">
        <v>5755</v>
      </c>
      <c r="E3120" t="s">
        <v>15</v>
      </c>
      <c r="F3120" t="s">
        <v>1058</v>
      </c>
      <c r="G3120" t="s">
        <v>1059</v>
      </c>
      <c r="H3120" t="s">
        <v>15</v>
      </c>
      <c r="I3120" t="s">
        <v>18</v>
      </c>
      <c r="J3120">
        <v>39.375432009999997</v>
      </c>
      <c r="K3120">
        <v>5.5764340939999997</v>
      </c>
      <c r="L3120">
        <v>34.28188711</v>
      </c>
      <c r="M3120" t="s">
        <v>18</v>
      </c>
      <c r="N3120" t="str" cm="1">
        <f t="array" ref="N3120">_xlfn.IFS(J3120&lt;=29,"Twenties",J3120&lt;=39,"Thirties",J3120&lt;=49,"Fourties",J3120&lt;=59,"Fifties",J3120&gt;59,"Elders")</f>
        <v>Fourties</v>
      </c>
      <c r="O3120" t="str" cm="1">
        <f t="array" ref="O3120">_xlfn.IFS(K3121&lt;=5,"Very Short",K3121&lt;=10,"Short",K3121&lt;=15,"Mid-Class",K3121&lt;=20,"Long",K3121&lt;=25," Very Long",K3121&gt;25,"Lifer")</f>
        <v>Short</v>
      </c>
      <c r="P3120" t="str" cm="1">
        <f t="array" ref="P3120">_xlfn.IFS(L3120&lt;=39,"Negligible",L3120&lt;=79,"Minimal",L3120&lt;=119,"Moderate",L3120&lt;=158,"High Moderate",L3120&lt;=198," High",L3120&lt;=238,"Very High",L3120&lt;=278,"Severe")</f>
        <v>Negligible</v>
      </c>
      <c r="Q3120" s="3">
        <f t="shared" si="48"/>
        <v>1.4284119629166667</v>
      </c>
    </row>
    <row r="3121" spans="1:17" x14ac:dyDescent="0.25">
      <c r="A3121">
        <v>3120</v>
      </c>
      <c r="B3121" t="s">
        <v>768</v>
      </c>
      <c r="C3121" t="s">
        <v>1918</v>
      </c>
      <c r="D3121" t="s">
        <v>5755</v>
      </c>
      <c r="E3121" t="s">
        <v>174</v>
      </c>
      <c r="F3121" t="s">
        <v>1058</v>
      </c>
      <c r="G3121" t="s">
        <v>1059</v>
      </c>
      <c r="H3121" t="s">
        <v>132</v>
      </c>
      <c r="I3121" t="s">
        <v>18</v>
      </c>
      <c r="J3121">
        <v>42.927340649999998</v>
      </c>
      <c r="K3121">
        <v>5.5289078690000002</v>
      </c>
      <c r="L3121">
        <v>26.677189349999999</v>
      </c>
      <c r="M3121" t="s">
        <v>18</v>
      </c>
      <c r="N3121" t="str" cm="1">
        <f t="array" ref="N3121">_xlfn.IFS(J3121&lt;=29,"Twenties",J3121&lt;=39,"Thirties",J3121&lt;=49,"Fourties",J3121&lt;=59,"Fifties",J3121&gt;59,"Elders")</f>
        <v>Fourties</v>
      </c>
      <c r="O3121" t="str" cm="1">
        <f t="array" ref="O3121">_xlfn.IFS(K3122&lt;=5,"Very Short",K3122&lt;=10,"Short",K3122&lt;=15,"Mid-Class",K3122&lt;=20,"Long",K3122&lt;=25," Very Long",K3122&gt;25,"Lifer")</f>
        <v>Short</v>
      </c>
      <c r="P3121" t="str" cm="1">
        <f t="array" ref="P3121">_xlfn.IFS(L3121&lt;=39,"Negligible",L3121&lt;=79,"Minimal",L3121&lt;=119,"Moderate",L3121&lt;=158,"High Moderate",L3121&lt;=198," High",L3121&lt;=238,"Very High",L3121&lt;=278,"Severe")</f>
        <v>Negligible</v>
      </c>
      <c r="Q3121" s="3">
        <f t="shared" si="48"/>
        <v>1.11154955625</v>
      </c>
    </row>
    <row r="3122" spans="1:17" x14ac:dyDescent="0.25">
      <c r="A3122">
        <v>3121</v>
      </c>
      <c r="B3122" t="s">
        <v>3137</v>
      </c>
      <c r="C3122" t="s">
        <v>48</v>
      </c>
      <c r="D3122" t="s">
        <v>5755</v>
      </c>
      <c r="E3122" t="s">
        <v>2894</v>
      </c>
      <c r="F3122" t="s">
        <v>2303</v>
      </c>
      <c r="G3122" t="s">
        <v>1824</v>
      </c>
      <c r="H3122" t="s">
        <v>136</v>
      </c>
      <c r="I3122" t="s">
        <v>18</v>
      </c>
      <c r="J3122">
        <v>34.58410808</v>
      </c>
      <c r="K3122">
        <v>5.4735827129999999</v>
      </c>
      <c r="L3122">
        <v>85.537761919999994</v>
      </c>
      <c r="M3122" t="s">
        <v>18</v>
      </c>
      <c r="N3122" t="str" cm="1">
        <f t="array" ref="N3122">_xlfn.IFS(J3122&lt;=29,"Twenties",J3122&lt;=39,"Thirties",J3122&lt;=49,"Fourties",J3122&lt;=59,"Fifties",J3122&gt;59,"Elders")</f>
        <v>Thirties</v>
      </c>
      <c r="O3122" t="str" cm="1">
        <f t="array" ref="O3122">_xlfn.IFS(K3123&lt;=5,"Very Short",K3123&lt;=10,"Short",K3123&lt;=15,"Mid-Class",K3123&lt;=20,"Long",K3123&lt;=25," Very Long",K3123&gt;25,"Lifer")</f>
        <v>Short</v>
      </c>
      <c r="P3122" t="str" cm="1">
        <f t="array" ref="P3122">_xlfn.IFS(L3122&lt;=39,"Negligible",L3122&lt;=79,"Minimal",L3122&lt;=119,"Moderate",L3122&lt;=158,"High Moderate",L3122&lt;=198," High",L3122&lt;=238,"Very High",L3122&lt;=278,"Severe")</f>
        <v>Moderate</v>
      </c>
      <c r="Q3122" s="3">
        <f t="shared" si="48"/>
        <v>3.5640734133333329</v>
      </c>
    </row>
    <row r="3123" spans="1:17" x14ac:dyDescent="0.25">
      <c r="A3123">
        <v>3122</v>
      </c>
      <c r="B3123" t="s">
        <v>3138</v>
      </c>
      <c r="C3123" t="s">
        <v>3139</v>
      </c>
      <c r="D3123" t="s">
        <v>5754</v>
      </c>
      <c r="E3123" t="s">
        <v>28</v>
      </c>
      <c r="F3123" t="s">
        <v>2303</v>
      </c>
      <c r="G3123" t="s">
        <v>1824</v>
      </c>
      <c r="H3123" t="s">
        <v>28</v>
      </c>
      <c r="I3123" t="s">
        <v>18</v>
      </c>
      <c r="J3123">
        <v>36.446753710000003</v>
      </c>
      <c r="K3123">
        <v>6.2277484540000003</v>
      </c>
      <c r="L3123">
        <v>17.17475937</v>
      </c>
      <c r="M3123" t="s">
        <v>18</v>
      </c>
      <c r="N3123" t="str" cm="1">
        <f t="array" ref="N3123">_xlfn.IFS(J3123&lt;=29,"Twenties",J3123&lt;=39,"Thirties",J3123&lt;=49,"Fourties",J3123&lt;=59,"Fifties",J3123&gt;59,"Elders")</f>
        <v>Thirties</v>
      </c>
      <c r="O3123" t="str" cm="1">
        <f t="array" ref="O3123">_xlfn.IFS(K3124&lt;=5,"Very Short",K3124&lt;=10,"Short",K3124&lt;=15,"Mid-Class",K3124&lt;=20,"Long",K3124&lt;=25," Very Long",K3124&gt;25,"Lifer")</f>
        <v>Very Short</v>
      </c>
      <c r="P3123" t="str" cm="1">
        <f t="array" ref="P3123">_xlfn.IFS(L3123&lt;=39,"Negligible",L3123&lt;=79,"Minimal",L3123&lt;=119,"Moderate",L3123&lt;=158,"High Moderate",L3123&lt;=198," High",L3123&lt;=238,"Very High",L3123&lt;=278,"Severe")</f>
        <v>Negligible</v>
      </c>
      <c r="Q3123" s="3">
        <f t="shared" si="48"/>
        <v>0.71561497375000005</v>
      </c>
    </row>
    <row r="3124" spans="1:17" x14ac:dyDescent="0.25">
      <c r="A3124">
        <v>3123</v>
      </c>
      <c r="B3124" t="s">
        <v>3140</v>
      </c>
      <c r="C3124" t="s">
        <v>181</v>
      </c>
      <c r="D3124" t="s">
        <v>5755</v>
      </c>
      <c r="E3124" t="s">
        <v>15</v>
      </c>
      <c r="F3124" t="s">
        <v>1058</v>
      </c>
      <c r="G3124" t="s">
        <v>1059</v>
      </c>
      <c r="H3124" t="s">
        <v>15</v>
      </c>
      <c r="I3124" t="s">
        <v>18</v>
      </c>
      <c r="J3124">
        <v>44.443391990000002</v>
      </c>
      <c r="K3124">
        <v>2.884742535</v>
      </c>
      <c r="L3124">
        <v>102.03452799999999</v>
      </c>
      <c r="M3124" t="s">
        <v>18</v>
      </c>
      <c r="N3124" t="str" cm="1">
        <f t="array" ref="N3124">_xlfn.IFS(J3124&lt;=29,"Twenties",J3124&lt;=39,"Thirties",J3124&lt;=49,"Fourties",J3124&lt;=59,"Fifties",J3124&gt;59,"Elders")</f>
        <v>Fourties</v>
      </c>
      <c r="O3124" t="str" cm="1">
        <f t="array" ref="O3124">_xlfn.IFS(K3125&lt;=5,"Very Short",K3125&lt;=10,"Short",K3125&lt;=15,"Mid-Class",K3125&lt;=20,"Long",K3125&lt;=25," Very Long",K3125&gt;25,"Lifer")</f>
        <v>Short</v>
      </c>
      <c r="P3124" t="str" cm="1">
        <f t="array" ref="P3124">_xlfn.IFS(L3124&lt;=39,"Negligible",L3124&lt;=79,"Minimal",L3124&lt;=119,"Moderate",L3124&lt;=158,"High Moderate",L3124&lt;=198," High",L3124&lt;=238,"Very High",L3124&lt;=278,"Severe")</f>
        <v>Moderate</v>
      </c>
      <c r="Q3124" s="3">
        <f t="shared" si="48"/>
        <v>4.2514386666666661</v>
      </c>
    </row>
    <row r="3125" spans="1:17" x14ac:dyDescent="0.25">
      <c r="A3125">
        <v>3124</v>
      </c>
      <c r="B3125" t="s">
        <v>3141</v>
      </c>
      <c r="C3125" t="s">
        <v>2068</v>
      </c>
      <c r="D3125" t="s">
        <v>5754</v>
      </c>
      <c r="E3125" t="s">
        <v>429</v>
      </c>
      <c r="F3125" t="s">
        <v>2303</v>
      </c>
      <c r="G3125" t="s">
        <v>1824</v>
      </c>
      <c r="H3125" t="s">
        <v>136</v>
      </c>
      <c r="I3125" t="s">
        <v>18</v>
      </c>
      <c r="J3125">
        <v>47.184923619999999</v>
      </c>
      <c r="K3125">
        <v>5.0455996330000001</v>
      </c>
      <c r="L3125">
        <v>79.672666399999997</v>
      </c>
      <c r="M3125" t="s">
        <v>18</v>
      </c>
      <c r="N3125" t="str" cm="1">
        <f t="array" ref="N3125">_xlfn.IFS(J3125&lt;=29,"Twenties",J3125&lt;=39,"Thirties",J3125&lt;=49,"Fourties",J3125&lt;=59,"Fifties",J3125&gt;59,"Elders")</f>
        <v>Fourties</v>
      </c>
      <c r="O3125" t="str" cm="1">
        <f t="array" ref="O3125">_xlfn.IFS(K3126&lt;=5,"Very Short",K3126&lt;=10,"Short",K3126&lt;=15,"Mid-Class",K3126&lt;=20,"Long",K3126&lt;=25," Very Long",K3126&gt;25,"Lifer")</f>
        <v>Short</v>
      </c>
      <c r="P3125" t="str" cm="1">
        <f t="array" ref="P3125">_xlfn.IFS(L3125&lt;=39,"Negligible",L3125&lt;=79,"Minimal",L3125&lt;=119,"Moderate",L3125&lt;=158,"High Moderate",L3125&lt;=198," High",L3125&lt;=238,"Very High",L3125&lt;=278,"Severe")</f>
        <v>Moderate</v>
      </c>
      <c r="Q3125" s="3">
        <f t="shared" si="48"/>
        <v>3.3196944333333334</v>
      </c>
    </row>
    <row r="3126" spans="1:17" x14ac:dyDescent="0.25">
      <c r="A3126">
        <v>3125</v>
      </c>
      <c r="B3126" t="s">
        <v>1948</v>
      </c>
      <c r="C3126" t="s">
        <v>840</v>
      </c>
      <c r="D3126" t="s">
        <v>5754</v>
      </c>
      <c r="E3126" t="s">
        <v>405</v>
      </c>
      <c r="F3126" t="s">
        <v>1058</v>
      </c>
      <c r="G3126" t="s">
        <v>1059</v>
      </c>
      <c r="H3126" t="s">
        <v>405</v>
      </c>
      <c r="I3126" t="s">
        <v>18</v>
      </c>
      <c r="J3126">
        <v>40.862431129999997</v>
      </c>
      <c r="K3126">
        <v>5.359619146</v>
      </c>
      <c r="L3126">
        <v>45.741674879999998</v>
      </c>
      <c r="M3126" t="s">
        <v>18</v>
      </c>
      <c r="N3126" t="str" cm="1">
        <f t="array" ref="N3126">_xlfn.IFS(J3126&lt;=29,"Twenties",J3126&lt;=39,"Thirties",J3126&lt;=49,"Fourties",J3126&lt;=59,"Fifties",J3126&gt;59,"Elders")</f>
        <v>Fourties</v>
      </c>
      <c r="O3126" t="str" cm="1">
        <f t="array" ref="O3126">_xlfn.IFS(K3127&lt;=5,"Very Short",K3127&lt;=10,"Short",K3127&lt;=15,"Mid-Class",K3127&lt;=20,"Long",K3127&lt;=25," Very Long",K3127&gt;25,"Lifer")</f>
        <v>Very Short</v>
      </c>
      <c r="P3126" t="str" cm="1">
        <f t="array" ref="P3126">_xlfn.IFS(L3126&lt;=39,"Negligible",L3126&lt;=79,"Minimal",L3126&lt;=119,"Moderate",L3126&lt;=158,"High Moderate",L3126&lt;=198," High",L3126&lt;=238,"Very High",L3126&lt;=278,"Severe")</f>
        <v>Minimal</v>
      </c>
      <c r="Q3126" s="3">
        <f t="shared" si="48"/>
        <v>1.9059031199999998</v>
      </c>
    </row>
    <row r="3127" spans="1:17" x14ac:dyDescent="0.25">
      <c r="A3127">
        <v>3126</v>
      </c>
      <c r="B3127" t="s">
        <v>3142</v>
      </c>
      <c r="C3127" t="s">
        <v>75</v>
      </c>
      <c r="D3127" t="s">
        <v>5754</v>
      </c>
      <c r="E3127" t="s">
        <v>125</v>
      </c>
      <c r="F3127" t="s">
        <v>1058</v>
      </c>
      <c r="G3127" t="s">
        <v>1059</v>
      </c>
      <c r="H3127" t="s">
        <v>125</v>
      </c>
      <c r="I3127" t="s">
        <v>18</v>
      </c>
      <c r="J3127">
        <v>18.94088065</v>
      </c>
      <c r="K3127">
        <v>4.829747019</v>
      </c>
      <c r="L3127">
        <v>0</v>
      </c>
      <c r="M3127" t="s">
        <v>18</v>
      </c>
      <c r="N3127" t="str" cm="1">
        <f t="array" ref="N3127">_xlfn.IFS(J3127&lt;=29,"Twenties",J3127&lt;=39,"Thirties",J3127&lt;=49,"Fourties",J3127&lt;=59,"Fifties",J3127&gt;59,"Elders")</f>
        <v>Twenties</v>
      </c>
      <c r="O3127" t="str" cm="1">
        <f t="array" ref="O3127">_xlfn.IFS(K3128&lt;=5,"Very Short",K3128&lt;=10,"Short",K3128&lt;=15,"Mid-Class",K3128&lt;=20,"Long",K3128&lt;=25," Very Long",K3128&gt;25,"Lifer")</f>
        <v>Very Short</v>
      </c>
      <c r="P3127" t="str" cm="1">
        <f t="array" ref="P3127">_xlfn.IFS(L3127&lt;=39,"Negligible",L3127&lt;=79,"Minimal",L3127&lt;=119,"Moderate",L3127&lt;=158,"High Moderate",L3127&lt;=198," High",L3127&lt;=238,"Very High",L3127&lt;=278,"Severe")</f>
        <v>Negligible</v>
      </c>
      <c r="Q3127" s="3">
        <f t="shared" si="48"/>
        <v>0</v>
      </c>
    </row>
    <row r="3128" spans="1:17" x14ac:dyDescent="0.25">
      <c r="A3128">
        <v>3127</v>
      </c>
      <c r="B3128" t="s">
        <v>3143</v>
      </c>
      <c r="C3128" t="s">
        <v>2761</v>
      </c>
      <c r="D3128" t="s">
        <v>5754</v>
      </c>
      <c r="E3128" t="s">
        <v>36</v>
      </c>
      <c r="F3128" t="s">
        <v>818</v>
      </c>
      <c r="G3128" t="s">
        <v>819</v>
      </c>
      <c r="H3128" t="s">
        <v>36</v>
      </c>
      <c r="I3128" t="s">
        <v>18</v>
      </c>
      <c r="J3128">
        <v>33.40563384</v>
      </c>
      <c r="K3128">
        <v>4.4366006889999996</v>
      </c>
      <c r="L3128">
        <v>10.8730645</v>
      </c>
      <c r="M3128" t="s">
        <v>18</v>
      </c>
      <c r="N3128" t="str" cm="1">
        <f t="array" ref="N3128">_xlfn.IFS(J3128&lt;=29,"Twenties",J3128&lt;=39,"Thirties",J3128&lt;=49,"Fourties",J3128&lt;=59,"Fifties",J3128&gt;59,"Elders")</f>
        <v>Thirties</v>
      </c>
      <c r="O3128" t="str" cm="1">
        <f t="array" ref="O3128">_xlfn.IFS(K3129&lt;=5,"Very Short",K3129&lt;=10,"Short",K3129&lt;=15,"Mid-Class",K3129&lt;=20,"Long",K3129&lt;=25," Very Long",K3129&gt;25,"Lifer")</f>
        <v>Short</v>
      </c>
      <c r="P3128" t="str" cm="1">
        <f t="array" ref="P3128">_xlfn.IFS(L3128&lt;=39,"Negligible",L3128&lt;=79,"Minimal",L3128&lt;=119,"Moderate",L3128&lt;=158,"High Moderate",L3128&lt;=198," High",L3128&lt;=238,"Very High",L3128&lt;=278,"Severe")</f>
        <v>Negligible</v>
      </c>
      <c r="Q3128" s="3">
        <f t="shared" si="48"/>
        <v>0.45304435416666666</v>
      </c>
    </row>
    <row r="3129" spans="1:17" x14ac:dyDescent="0.25">
      <c r="A3129">
        <v>3128</v>
      </c>
      <c r="B3129" t="s">
        <v>3144</v>
      </c>
      <c r="C3129" t="s">
        <v>883</v>
      </c>
      <c r="D3129" t="s">
        <v>5754</v>
      </c>
      <c r="E3129" t="s">
        <v>36</v>
      </c>
      <c r="F3129" t="s">
        <v>1058</v>
      </c>
      <c r="G3129" t="s">
        <v>1059</v>
      </c>
      <c r="H3129" t="s">
        <v>36</v>
      </c>
      <c r="I3129" t="s">
        <v>18</v>
      </c>
      <c r="J3129">
        <v>44.999848700000001</v>
      </c>
      <c r="K3129">
        <v>5.2887296179999996</v>
      </c>
      <c r="L3129">
        <v>55.81694306</v>
      </c>
      <c r="M3129" t="s">
        <v>18</v>
      </c>
      <c r="N3129" t="str" cm="1">
        <f t="array" ref="N3129">_xlfn.IFS(J3129&lt;=29,"Twenties",J3129&lt;=39,"Thirties",J3129&lt;=49,"Fourties",J3129&lt;=59,"Fifties",J3129&gt;59,"Elders")</f>
        <v>Fourties</v>
      </c>
      <c r="O3129" t="str" cm="1">
        <f t="array" ref="O3129">_xlfn.IFS(K3130&lt;=5,"Very Short",K3130&lt;=10,"Short",K3130&lt;=15,"Mid-Class",K3130&lt;=20,"Long",K3130&lt;=25," Very Long",K3130&gt;25,"Lifer")</f>
        <v>Very Short</v>
      </c>
      <c r="P3129" t="str" cm="1">
        <f t="array" ref="P3129">_xlfn.IFS(L3129&lt;=39,"Negligible",L3129&lt;=79,"Minimal",L3129&lt;=119,"Moderate",L3129&lt;=158,"High Moderate",L3129&lt;=198," High",L3129&lt;=238,"Very High",L3129&lt;=278,"Severe")</f>
        <v>Minimal</v>
      </c>
      <c r="Q3129" s="3">
        <f t="shared" si="48"/>
        <v>2.3257059608333335</v>
      </c>
    </row>
    <row r="3130" spans="1:17" x14ac:dyDescent="0.25">
      <c r="A3130">
        <v>3129</v>
      </c>
      <c r="B3130" t="s">
        <v>3145</v>
      </c>
      <c r="C3130" t="s">
        <v>219</v>
      </c>
      <c r="D3130" t="s">
        <v>5754</v>
      </c>
      <c r="E3130" t="s">
        <v>1326</v>
      </c>
      <c r="F3130" t="s">
        <v>1058</v>
      </c>
      <c r="G3130" t="s">
        <v>1059</v>
      </c>
      <c r="H3130" t="s">
        <v>22</v>
      </c>
      <c r="I3130" t="s">
        <v>18</v>
      </c>
      <c r="J3130">
        <v>34.404925220000003</v>
      </c>
      <c r="K3130">
        <v>2.8913802070000001</v>
      </c>
      <c r="L3130">
        <v>29.48788072</v>
      </c>
      <c r="M3130" t="s">
        <v>18</v>
      </c>
      <c r="N3130" t="str" cm="1">
        <f t="array" ref="N3130">_xlfn.IFS(J3130&lt;=29,"Twenties",J3130&lt;=39,"Thirties",J3130&lt;=49,"Fourties",J3130&lt;=59,"Fifties",J3130&gt;59,"Elders")</f>
        <v>Thirties</v>
      </c>
      <c r="O3130" t="str" cm="1">
        <f t="array" ref="O3130">_xlfn.IFS(K3131&lt;=5,"Very Short",K3131&lt;=10,"Short",K3131&lt;=15,"Mid-Class",K3131&lt;=20,"Long",K3131&lt;=25," Very Long",K3131&gt;25,"Lifer")</f>
        <v>Very Short</v>
      </c>
      <c r="P3130" t="str" cm="1">
        <f t="array" ref="P3130">_xlfn.IFS(L3130&lt;=39,"Negligible",L3130&lt;=79,"Minimal",L3130&lt;=119,"Moderate",L3130&lt;=158,"High Moderate",L3130&lt;=198," High",L3130&lt;=238,"Very High",L3130&lt;=278,"Severe")</f>
        <v>Negligible</v>
      </c>
      <c r="Q3130" s="3">
        <f t="shared" si="48"/>
        <v>1.2286616966666666</v>
      </c>
    </row>
    <row r="3131" spans="1:17" x14ac:dyDescent="0.25">
      <c r="A3131">
        <v>3130</v>
      </c>
      <c r="B3131" t="s">
        <v>3146</v>
      </c>
      <c r="C3131" t="s">
        <v>48</v>
      </c>
      <c r="D3131" t="s">
        <v>5755</v>
      </c>
      <c r="E3131" t="s">
        <v>85</v>
      </c>
      <c r="F3131" t="s">
        <v>2303</v>
      </c>
      <c r="G3131" t="s">
        <v>1824</v>
      </c>
      <c r="H3131" t="s">
        <v>85</v>
      </c>
      <c r="I3131" t="s">
        <v>18</v>
      </c>
      <c r="J3131">
        <v>44.042210789999999</v>
      </c>
      <c r="K3131">
        <v>0.354923445</v>
      </c>
      <c r="L3131">
        <v>104.98032619999999</v>
      </c>
      <c r="M3131" t="s">
        <v>18</v>
      </c>
      <c r="N3131" t="str" cm="1">
        <f t="array" ref="N3131">_xlfn.IFS(J3131&lt;=29,"Twenties",J3131&lt;=39,"Thirties",J3131&lt;=49,"Fourties",J3131&lt;=59,"Fifties",J3131&gt;59,"Elders")</f>
        <v>Fourties</v>
      </c>
      <c r="O3131" t="str" cm="1">
        <f t="array" ref="O3131">_xlfn.IFS(K3132&lt;=5,"Very Short",K3132&lt;=10,"Short",K3132&lt;=15,"Mid-Class",K3132&lt;=20,"Long",K3132&lt;=25," Very Long",K3132&gt;25,"Lifer")</f>
        <v>Very Short</v>
      </c>
      <c r="P3131" t="str" cm="1">
        <f t="array" ref="P3131">_xlfn.IFS(L3131&lt;=39,"Negligible",L3131&lt;=79,"Minimal",L3131&lt;=119,"Moderate",L3131&lt;=158,"High Moderate",L3131&lt;=198," High",L3131&lt;=238,"Very High",L3131&lt;=278,"Severe")</f>
        <v>Moderate</v>
      </c>
      <c r="Q3131" s="3">
        <f t="shared" si="48"/>
        <v>4.3741802583333333</v>
      </c>
    </row>
    <row r="3132" spans="1:17" x14ac:dyDescent="0.25">
      <c r="A3132">
        <v>3131</v>
      </c>
      <c r="B3132" t="s">
        <v>3147</v>
      </c>
      <c r="C3132" t="s">
        <v>3148</v>
      </c>
      <c r="D3132" t="s">
        <v>5754</v>
      </c>
      <c r="E3132" t="s">
        <v>422</v>
      </c>
      <c r="F3132" t="s">
        <v>1058</v>
      </c>
      <c r="G3132" t="s">
        <v>1059</v>
      </c>
      <c r="H3132" t="s">
        <v>119</v>
      </c>
      <c r="I3132" t="s">
        <v>18</v>
      </c>
      <c r="J3132">
        <v>41.908042479999999</v>
      </c>
      <c r="K3132">
        <v>2.745571269</v>
      </c>
      <c r="L3132">
        <v>125.5239529</v>
      </c>
      <c r="M3132" t="s">
        <v>18</v>
      </c>
      <c r="N3132" t="str" cm="1">
        <f t="array" ref="N3132">_xlfn.IFS(J3132&lt;=29,"Twenties",J3132&lt;=39,"Thirties",J3132&lt;=49,"Fourties",J3132&lt;=59,"Fifties",J3132&gt;59,"Elders")</f>
        <v>Fourties</v>
      </c>
      <c r="O3132" t="str" cm="1">
        <f t="array" ref="O3132">_xlfn.IFS(K3133&lt;=5,"Very Short",K3133&lt;=10,"Short",K3133&lt;=15,"Mid-Class",K3133&lt;=20,"Long",K3133&lt;=25," Very Long",K3133&gt;25,"Lifer")</f>
        <v>Very Short</v>
      </c>
      <c r="P3132" t="str" cm="1">
        <f t="array" ref="P3132">_xlfn.IFS(L3132&lt;=39,"Negligible",L3132&lt;=79,"Minimal",L3132&lt;=119,"Moderate",L3132&lt;=158,"High Moderate",L3132&lt;=198," High",L3132&lt;=238,"Very High",L3132&lt;=278,"Severe")</f>
        <v>High Moderate</v>
      </c>
      <c r="Q3132" s="3">
        <f t="shared" si="48"/>
        <v>5.2301647041666666</v>
      </c>
    </row>
    <row r="3133" spans="1:17" x14ac:dyDescent="0.25">
      <c r="A3133">
        <v>3132</v>
      </c>
      <c r="B3133" t="s">
        <v>3149</v>
      </c>
      <c r="C3133" t="s">
        <v>966</v>
      </c>
      <c r="D3133" t="s">
        <v>5755</v>
      </c>
      <c r="E3133" t="s">
        <v>36</v>
      </c>
      <c r="F3133" t="s">
        <v>1058</v>
      </c>
      <c r="G3133" t="s">
        <v>1059</v>
      </c>
      <c r="H3133" t="s">
        <v>36</v>
      </c>
      <c r="I3133" t="s">
        <v>18</v>
      </c>
      <c r="J3133">
        <v>28.83925911</v>
      </c>
      <c r="K3133">
        <v>4.4142601580000003</v>
      </c>
      <c r="L3133">
        <v>8.2700724569999995</v>
      </c>
      <c r="M3133" t="s">
        <v>18</v>
      </c>
      <c r="N3133" t="str" cm="1">
        <f t="array" ref="N3133">_xlfn.IFS(J3133&lt;=29,"Twenties",J3133&lt;=39,"Thirties",J3133&lt;=49,"Fourties",J3133&lt;=59,"Fifties",J3133&gt;59,"Elders")</f>
        <v>Twenties</v>
      </c>
      <c r="O3133" t="str" cm="1">
        <f t="array" ref="O3133">_xlfn.IFS(K3134&lt;=5,"Very Short",K3134&lt;=10,"Short",K3134&lt;=15,"Mid-Class",K3134&lt;=20,"Long",K3134&lt;=25," Very Long",K3134&gt;25,"Lifer")</f>
        <v>Very Short</v>
      </c>
      <c r="P3133" t="str" cm="1">
        <f t="array" ref="P3133">_xlfn.IFS(L3133&lt;=39,"Negligible",L3133&lt;=79,"Minimal",L3133&lt;=119,"Moderate",L3133&lt;=158,"High Moderate",L3133&lt;=198," High",L3133&lt;=238,"Very High",L3133&lt;=278,"Severe")</f>
        <v>Negligible</v>
      </c>
      <c r="Q3133" s="3">
        <f t="shared" si="48"/>
        <v>0.34458635237499996</v>
      </c>
    </row>
    <row r="3134" spans="1:17" x14ac:dyDescent="0.25">
      <c r="A3134">
        <v>3133</v>
      </c>
      <c r="B3134" t="s">
        <v>3150</v>
      </c>
      <c r="C3134" t="s">
        <v>760</v>
      </c>
      <c r="D3134" t="s">
        <v>5755</v>
      </c>
      <c r="E3134" t="s">
        <v>28</v>
      </c>
      <c r="F3134" t="s">
        <v>2303</v>
      </c>
      <c r="G3134" t="s">
        <v>1824</v>
      </c>
      <c r="H3134" t="s">
        <v>28</v>
      </c>
      <c r="I3134" t="s">
        <v>18</v>
      </c>
      <c r="J3134">
        <v>39.367362049999997</v>
      </c>
      <c r="K3134">
        <v>4.7988814489999996</v>
      </c>
      <c r="L3134">
        <v>44.533550839999997</v>
      </c>
      <c r="M3134" t="s">
        <v>18</v>
      </c>
      <c r="N3134" t="str" cm="1">
        <f t="array" ref="N3134">_xlfn.IFS(J3134&lt;=29,"Twenties",J3134&lt;=39,"Thirties",J3134&lt;=49,"Fourties",J3134&lt;=59,"Fifties",J3134&gt;59,"Elders")</f>
        <v>Fourties</v>
      </c>
      <c r="O3134" t="str" cm="1">
        <f t="array" ref="O3134">_xlfn.IFS(K3135&lt;=5,"Very Short",K3135&lt;=10,"Short",K3135&lt;=15,"Mid-Class",K3135&lt;=20,"Long",K3135&lt;=25," Very Long",K3135&gt;25,"Lifer")</f>
        <v>Very Short</v>
      </c>
      <c r="P3134" t="str" cm="1">
        <f t="array" ref="P3134">_xlfn.IFS(L3134&lt;=39,"Negligible",L3134&lt;=79,"Minimal",L3134&lt;=119,"Moderate",L3134&lt;=158,"High Moderate",L3134&lt;=198," High",L3134&lt;=238,"Very High",L3134&lt;=278,"Severe")</f>
        <v>Minimal</v>
      </c>
      <c r="Q3134" s="3">
        <f t="shared" si="48"/>
        <v>1.8555646183333332</v>
      </c>
    </row>
    <row r="3135" spans="1:17" x14ac:dyDescent="0.25">
      <c r="A3135">
        <v>3134</v>
      </c>
      <c r="B3135" t="s">
        <v>3151</v>
      </c>
      <c r="C3135" t="s">
        <v>48</v>
      </c>
      <c r="D3135" t="s">
        <v>5755</v>
      </c>
      <c r="E3135" t="s">
        <v>826</v>
      </c>
      <c r="F3135" t="s">
        <v>2303</v>
      </c>
      <c r="G3135" t="s">
        <v>1824</v>
      </c>
      <c r="H3135" t="s">
        <v>22</v>
      </c>
      <c r="I3135" t="s">
        <v>18</v>
      </c>
      <c r="J3135">
        <v>23.109610740000001</v>
      </c>
      <c r="K3135">
        <v>4.7588304360000002</v>
      </c>
      <c r="L3135">
        <v>0</v>
      </c>
      <c r="M3135" t="s">
        <v>18</v>
      </c>
      <c r="N3135" t="str" cm="1">
        <f t="array" ref="N3135">_xlfn.IFS(J3135&lt;=29,"Twenties",J3135&lt;=39,"Thirties",J3135&lt;=49,"Fourties",J3135&lt;=59,"Fifties",J3135&gt;59,"Elders")</f>
        <v>Twenties</v>
      </c>
      <c r="O3135" t="str" cm="1">
        <f t="array" ref="O3135">_xlfn.IFS(K3136&lt;=5,"Very Short",K3136&lt;=10,"Short",K3136&lt;=15,"Mid-Class",K3136&lt;=20,"Long",K3136&lt;=25," Very Long",K3136&gt;25,"Lifer")</f>
        <v>Very Short</v>
      </c>
      <c r="P3135" t="str" cm="1">
        <f t="array" ref="P3135">_xlfn.IFS(L3135&lt;=39,"Negligible",L3135&lt;=79,"Minimal",L3135&lt;=119,"Moderate",L3135&lt;=158,"High Moderate",L3135&lt;=198," High",L3135&lt;=238,"Very High",L3135&lt;=278,"Severe")</f>
        <v>Negligible</v>
      </c>
      <c r="Q3135" s="3">
        <f t="shared" si="48"/>
        <v>0</v>
      </c>
    </row>
    <row r="3136" spans="1:17" x14ac:dyDescent="0.25">
      <c r="A3136">
        <v>3135</v>
      </c>
      <c r="B3136" t="s">
        <v>2529</v>
      </c>
      <c r="C3136" t="s">
        <v>548</v>
      </c>
      <c r="D3136" t="s">
        <v>5754</v>
      </c>
      <c r="E3136" t="s">
        <v>503</v>
      </c>
      <c r="F3136" t="s">
        <v>2303</v>
      </c>
      <c r="G3136" t="s">
        <v>1824</v>
      </c>
      <c r="H3136" t="s">
        <v>22</v>
      </c>
      <c r="I3136" t="s">
        <v>18</v>
      </c>
      <c r="J3136">
        <v>40.432183260000002</v>
      </c>
      <c r="K3136">
        <v>4.8055814520000002</v>
      </c>
      <c r="L3136">
        <v>47.765292189999997</v>
      </c>
      <c r="M3136" t="s">
        <v>18</v>
      </c>
      <c r="N3136" t="str" cm="1">
        <f t="array" ref="N3136">_xlfn.IFS(J3136&lt;=29,"Twenties",J3136&lt;=39,"Thirties",J3136&lt;=49,"Fourties",J3136&lt;=59,"Fifties",J3136&gt;59,"Elders")</f>
        <v>Fourties</v>
      </c>
      <c r="O3136" t="str" cm="1">
        <f t="array" ref="O3136">_xlfn.IFS(K3137&lt;=5,"Very Short",K3137&lt;=10,"Short",K3137&lt;=15,"Mid-Class",K3137&lt;=20,"Long",K3137&lt;=25," Very Long",K3137&gt;25,"Lifer")</f>
        <v>Very Short</v>
      </c>
      <c r="P3136" t="str" cm="1">
        <f t="array" ref="P3136">_xlfn.IFS(L3136&lt;=39,"Negligible",L3136&lt;=79,"Minimal",L3136&lt;=119,"Moderate",L3136&lt;=158,"High Moderate",L3136&lt;=198," High",L3136&lt;=238,"Very High",L3136&lt;=278,"Severe")</f>
        <v>Minimal</v>
      </c>
      <c r="Q3136" s="3">
        <f t="shared" si="48"/>
        <v>1.9902205079166666</v>
      </c>
    </row>
    <row r="3137" spans="1:17" x14ac:dyDescent="0.25">
      <c r="A3137">
        <v>3136</v>
      </c>
      <c r="B3137" t="s">
        <v>1370</v>
      </c>
      <c r="C3137" t="s">
        <v>3152</v>
      </c>
      <c r="D3137" t="s">
        <v>5754</v>
      </c>
      <c r="E3137" t="s">
        <v>36</v>
      </c>
      <c r="F3137" t="s">
        <v>1058</v>
      </c>
      <c r="G3137" t="s">
        <v>1059</v>
      </c>
      <c r="H3137" t="s">
        <v>36</v>
      </c>
      <c r="I3137" t="s">
        <v>18</v>
      </c>
      <c r="J3137">
        <v>43.487484299999998</v>
      </c>
      <c r="K3137">
        <v>4.6841696319999997</v>
      </c>
      <c r="L3137">
        <v>90.7248254</v>
      </c>
      <c r="M3137" t="s">
        <v>18</v>
      </c>
      <c r="N3137" t="str" cm="1">
        <f t="array" ref="N3137">_xlfn.IFS(J3137&lt;=29,"Twenties",J3137&lt;=39,"Thirties",J3137&lt;=49,"Fourties",J3137&lt;=59,"Fifties",J3137&gt;59,"Elders")</f>
        <v>Fourties</v>
      </c>
      <c r="O3137" t="str" cm="1">
        <f t="array" ref="O3137">_xlfn.IFS(K3138&lt;=5,"Very Short",K3138&lt;=10,"Short",K3138&lt;=15,"Mid-Class",K3138&lt;=20,"Long",K3138&lt;=25," Very Long",K3138&gt;25,"Lifer")</f>
        <v>Short</v>
      </c>
      <c r="P3137" t="str" cm="1">
        <f t="array" ref="P3137">_xlfn.IFS(L3137&lt;=39,"Negligible",L3137&lt;=79,"Minimal",L3137&lt;=119,"Moderate",L3137&lt;=158,"High Moderate",L3137&lt;=198," High",L3137&lt;=238,"Very High",L3137&lt;=278,"Severe")</f>
        <v>Moderate</v>
      </c>
      <c r="Q3137" s="3">
        <f t="shared" si="48"/>
        <v>3.7802010583333332</v>
      </c>
    </row>
    <row r="3138" spans="1:17" x14ac:dyDescent="0.25">
      <c r="A3138">
        <v>3137</v>
      </c>
      <c r="B3138" t="s">
        <v>2993</v>
      </c>
      <c r="C3138" t="s">
        <v>28</v>
      </c>
      <c r="D3138" t="s">
        <v>5754</v>
      </c>
      <c r="E3138" t="s">
        <v>31</v>
      </c>
      <c r="F3138" t="s">
        <v>1058</v>
      </c>
      <c r="G3138" t="s">
        <v>1059</v>
      </c>
      <c r="H3138" t="s">
        <v>31</v>
      </c>
      <c r="I3138" t="s">
        <v>18</v>
      </c>
      <c r="J3138">
        <v>48.803241929999999</v>
      </c>
      <c r="K3138">
        <v>7.2473633770000001</v>
      </c>
      <c r="L3138">
        <v>96.337959769999998</v>
      </c>
      <c r="M3138" t="s">
        <v>18</v>
      </c>
      <c r="N3138" t="str" cm="1">
        <f t="array" ref="N3138">_xlfn.IFS(J3138&lt;=29,"Twenties",J3138&lt;=39,"Thirties",J3138&lt;=49,"Fourties",J3138&lt;=59,"Fifties",J3138&gt;59,"Elders")</f>
        <v>Fourties</v>
      </c>
      <c r="O3138" t="str" cm="1">
        <f t="array" ref="O3138">_xlfn.IFS(K3139&lt;=5,"Very Short",K3139&lt;=10,"Short",K3139&lt;=15,"Mid-Class",K3139&lt;=20,"Long",K3139&lt;=25," Very Long",K3139&gt;25,"Lifer")</f>
        <v>Very Short</v>
      </c>
      <c r="P3138" t="str" cm="1">
        <f t="array" ref="P3138">_xlfn.IFS(L3138&lt;=39,"Negligible",L3138&lt;=79,"Minimal",L3138&lt;=119,"Moderate",L3138&lt;=158,"High Moderate",L3138&lt;=198," High",L3138&lt;=238,"Very High",L3138&lt;=278,"Severe")</f>
        <v>Moderate</v>
      </c>
      <c r="Q3138" s="3">
        <f t="shared" ref="Q3138:Q3201" si="49">L3138/24</f>
        <v>4.0140816570833335</v>
      </c>
    </row>
    <row r="3139" spans="1:17" x14ac:dyDescent="0.25">
      <c r="A3139">
        <v>3138</v>
      </c>
      <c r="B3139" t="s">
        <v>246</v>
      </c>
      <c r="C3139" t="s">
        <v>601</v>
      </c>
      <c r="D3139" t="s">
        <v>5755</v>
      </c>
      <c r="E3139" t="s">
        <v>28</v>
      </c>
      <c r="F3139" t="s">
        <v>1058</v>
      </c>
      <c r="G3139" t="s">
        <v>1059</v>
      </c>
      <c r="H3139" t="s">
        <v>28</v>
      </c>
      <c r="I3139" t="s">
        <v>18</v>
      </c>
      <c r="J3139">
        <v>45.21580453</v>
      </c>
      <c r="K3139">
        <v>3.1473053179999999</v>
      </c>
      <c r="L3139">
        <v>85.525071089999997</v>
      </c>
      <c r="M3139" t="s">
        <v>18</v>
      </c>
      <c r="N3139" t="str" cm="1">
        <f t="array" ref="N3139">_xlfn.IFS(J3139&lt;=29,"Twenties",J3139&lt;=39,"Thirties",J3139&lt;=49,"Fourties",J3139&lt;=59,"Fifties",J3139&gt;59,"Elders")</f>
        <v>Fourties</v>
      </c>
      <c r="O3139" t="str" cm="1">
        <f t="array" ref="O3139">_xlfn.IFS(K3140&lt;=5,"Very Short",K3140&lt;=10,"Short",K3140&lt;=15,"Mid-Class",K3140&lt;=20,"Long",K3140&lt;=25," Very Long",K3140&gt;25,"Lifer")</f>
        <v>Short</v>
      </c>
      <c r="P3139" t="str" cm="1">
        <f t="array" ref="P3139">_xlfn.IFS(L3139&lt;=39,"Negligible",L3139&lt;=79,"Minimal",L3139&lt;=119,"Moderate",L3139&lt;=158,"High Moderate",L3139&lt;=198," High",L3139&lt;=238,"Very High",L3139&lt;=278,"Severe")</f>
        <v>Moderate</v>
      </c>
      <c r="Q3139" s="3">
        <f t="shared" si="49"/>
        <v>3.5635446287499999</v>
      </c>
    </row>
    <row r="3140" spans="1:17" x14ac:dyDescent="0.25">
      <c r="A3140">
        <v>3139</v>
      </c>
      <c r="B3140" t="s">
        <v>723</v>
      </c>
      <c r="C3140" t="s">
        <v>113</v>
      </c>
      <c r="D3140" t="s">
        <v>5755</v>
      </c>
      <c r="E3140" t="s">
        <v>36</v>
      </c>
      <c r="F3140" t="s">
        <v>1058</v>
      </c>
      <c r="G3140" t="s">
        <v>1059</v>
      </c>
      <c r="H3140" t="s">
        <v>36</v>
      </c>
      <c r="I3140" t="s">
        <v>18</v>
      </c>
      <c r="J3140">
        <v>53.017439250000002</v>
      </c>
      <c r="K3140">
        <v>5.1215087390000003</v>
      </c>
      <c r="L3140">
        <v>100.40269050000001</v>
      </c>
      <c r="M3140" t="s">
        <v>18</v>
      </c>
      <c r="N3140" t="str" cm="1">
        <f t="array" ref="N3140">_xlfn.IFS(J3140&lt;=29,"Twenties",J3140&lt;=39,"Thirties",J3140&lt;=49,"Fourties",J3140&lt;=59,"Fifties",J3140&gt;59,"Elders")</f>
        <v>Fifties</v>
      </c>
      <c r="O3140" t="str" cm="1">
        <f t="array" ref="O3140">_xlfn.IFS(K3141&lt;=5,"Very Short",K3141&lt;=10,"Short",K3141&lt;=15,"Mid-Class",K3141&lt;=20,"Long",K3141&lt;=25," Very Long",K3141&gt;25,"Lifer")</f>
        <v>Very Short</v>
      </c>
      <c r="P3140" t="str" cm="1">
        <f t="array" ref="P3140">_xlfn.IFS(L3140&lt;=39,"Negligible",L3140&lt;=79,"Minimal",L3140&lt;=119,"Moderate",L3140&lt;=158,"High Moderate",L3140&lt;=198," High",L3140&lt;=238,"Very High",L3140&lt;=278,"Severe")</f>
        <v>Moderate</v>
      </c>
      <c r="Q3140" s="3">
        <f t="shared" si="49"/>
        <v>4.1834454375000005</v>
      </c>
    </row>
    <row r="3141" spans="1:17" x14ac:dyDescent="0.25">
      <c r="A3141">
        <v>3140</v>
      </c>
      <c r="B3141" t="s">
        <v>3153</v>
      </c>
      <c r="C3141" t="s">
        <v>749</v>
      </c>
      <c r="D3141" t="s">
        <v>5755</v>
      </c>
      <c r="E3141" t="s">
        <v>36</v>
      </c>
      <c r="F3141" t="s">
        <v>1058</v>
      </c>
      <c r="G3141" t="s">
        <v>1059</v>
      </c>
      <c r="H3141" t="s">
        <v>36</v>
      </c>
      <c r="I3141" t="s">
        <v>18</v>
      </c>
      <c r="J3141">
        <v>31.50265825</v>
      </c>
      <c r="K3141">
        <v>4.5948730529999997</v>
      </c>
      <c r="L3141">
        <v>35.710776160000002</v>
      </c>
      <c r="M3141" t="s">
        <v>18</v>
      </c>
      <c r="N3141" t="str" cm="1">
        <f t="array" ref="N3141">_xlfn.IFS(J3141&lt;=29,"Twenties",J3141&lt;=39,"Thirties",J3141&lt;=49,"Fourties",J3141&lt;=59,"Fifties",J3141&gt;59,"Elders")</f>
        <v>Thirties</v>
      </c>
      <c r="O3141" t="str" cm="1">
        <f t="array" ref="O3141">_xlfn.IFS(K3142&lt;=5,"Very Short",K3142&lt;=10,"Short",K3142&lt;=15,"Mid-Class",K3142&lt;=20,"Long",K3142&lt;=25," Very Long",K3142&gt;25,"Lifer")</f>
        <v>Very Short</v>
      </c>
      <c r="P3141" t="str" cm="1">
        <f t="array" ref="P3141">_xlfn.IFS(L3141&lt;=39,"Negligible",L3141&lt;=79,"Minimal",L3141&lt;=119,"Moderate",L3141&lt;=158,"High Moderate",L3141&lt;=198," High",L3141&lt;=238,"Very High",L3141&lt;=278,"Severe")</f>
        <v>Negligible</v>
      </c>
      <c r="Q3141" s="3">
        <f t="shared" si="49"/>
        <v>1.4879490066666667</v>
      </c>
    </row>
    <row r="3142" spans="1:17" x14ac:dyDescent="0.25">
      <c r="A3142">
        <v>3141</v>
      </c>
      <c r="B3142" t="s">
        <v>3154</v>
      </c>
      <c r="C3142" t="s">
        <v>462</v>
      </c>
      <c r="D3142" t="s">
        <v>5755</v>
      </c>
      <c r="E3142" t="s">
        <v>405</v>
      </c>
      <c r="F3142" t="s">
        <v>1058</v>
      </c>
      <c r="G3142" t="s">
        <v>1059</v>
      </c>
      <c r="H3142" t="s">
        <v>405</v>
      </c>
      <c r="I3142" t="s">
        <v>18</v>
      </c>
      <c r="J3142">
        <v>55.815625199999999</v>
      </c>
      <c r="K3142">
        <v>3.0759418420000002</v>
      </c>
      <c r="L3142">
        <v>94.059485660000007</v>
      </c>
      <c r="M3142" t="s">
        <v>18</v>
      </c>
      <c r="N3142" t="str" cm="1">
        <f t="array" ref="N3142">_xlfn.IFS(J3142&lt;=29,"Twenties",J3142&lt;=39,"Thirties",J3142&lt;=49,"Fourties",J3142&lt;=59,"Fifties",J3142&gt;59,"Elders")</f>
        <v>Fifties</v>
      </c>
      <c r="O3142" t="str" cm="1">
        <f t="array" ref="O3142">_xlfn.IFS(K3143&lt;=5,"Very Short",K3143&lt;=10,"Short",K3143&lt;=15,"Mid-Class",K3143&lt;=20,"Long",K3143&lt;=25," Very Long",K3143&gt;25,"Lifer")</f>
        <v>Short</v>
      </c>
      <c r="P3142" t="str" cm="1">
        <f t="array" ref="P3142">_xlfn.IFS(L3142&lt;=39,"Negligible",L3142&lt;=79,"Minimal",L3142&lt;=119,"Moderate",L3142&lt;=158,"High Moderate",L3142&lt;=198," High",L3142&lt;=238,"Very High",L3142&lt;=278,"Severe")</f>
        <v>Moderate</v>
      </c>
      <c r="Q3142" s="3">
        <f t="shared" si="49"/>
        <v>3.9191452358333336</v>
      </c>
    </row>
    <row r="3143" spans="1:17" x14ac:dyDescent="0.25">
      <c r="A3143">
        <v>3142</v>
      </c>
      <c r="B3143" t="s">
        <v>364</v>
      </c>
      <c r="C3143" t="s">
        <v>171</v>
      </c>
      <c r="D3143" t="s">
        <v>5754</v>
      </c>
      <c r="E3143" t="s">
        <v>125</v>
      </c>
      <c r="F3143" t="s">
        <v>1058</v>
      </c>
      <c r="G3143" t="s">
        <v>1059</v>
      </c>
      <c r="H3143" t="s">
        <v>125</v>
      </c>
      <c r="I3143" t="s">
        <v>18</v>
      </c>
      <c r="J3143">
        <v>42.55203393</v>
      </c>
      <c r="K3143">
        <v>6.379863029</v>
      </c>
      <c r="L3143">
        <v>33.860821799999997</v>
      </c>
      <c r="M3143" t="s">
        <v>18</v>
      </c>
      <c r="N3143" t="str" cm="1">
        <f t="array" ref="N3143">_xlfn.IFS(J3143&lt;=29,"Twenties",J3143&lt;=39,"Thirties",J3143&lt;=49,"Fourties",J3143&lt;=59,"Fifties",J3143&gt;59,"Elders")</f>
        <v>Fourties</v>
      </c>
      <c r="O3143" t="str" cm="1">
        <f t="array" ref="O3143">_xlfn.IFS(K3144&lt;=5,"Very Short",K3144&lt;=10,"Short",K3144&lt;=15,"Mid-Class",K3144&lt;=20,"Long",K3144&lt;=25," Very Long",K3144&gt;25,"Lifer")</f>
        <v>Short</v>
      </c>
      <c r="P3143" t="str" cm="1">
        <f t="array" ref="P3143">_xlfn.IFS(L3143&lt;=39,"Negligible",L3143&lt;=79,"Minimal",L3143&lt;=119,"Moderate",L3143&lt;=158,"High Moderate",L3143&lt;=198," High",L3143&lt;=238,"Very High",L3143&lt;=278,"Severe")</f>
        <v>Negligible</v>
      </c>
      <c r="Q3143" s="3">
        <f t="shared" si="49"/>
        <v>1.4108675749999999</v>
      </c>
    </row>
    <row r="3144" spans="1:17" x14ac:dyDescent="0.25">
      <c r="A3144">
        <v>3143</v>
      </c>
      <c r="B3144" t="s">
        <v>3155</v>
      </c>
      <c r="C3144" t="s">
        <v>48</v>
      </c>
      <c r="D3144" t="s">
        <v>5755</v>
      </c>
      <c r="E3144" t="s">
        <v>31</v>
      </c>
      <c r="F3144" t="s">
        <v>1058</v>
      </c>
      <c r="G3144" t="s">
        <v>1059</v>
      </c>
      <c r="H3144" t="s">
        <v>31</v>
      </c>
      <c r="I3144" t="s">
        <v>18</v>
      </c>
      <c r="J3144">
        <v>45.36517937</v>
      </c>
      <c r="K3144">
        <v>7.719269776</v>
      </c>
      <c r="L3144">
        <v>121.3932336</v>
      </c>
      <c r="M3144" t="s">
        <v>18</v>
      </c>
      <c r="N3144" t="str" cm="1">
        <f t="array" ref="N3144">_xlfn.IFS(J3144&lt;=29,"Twenties",J3144&lt;=39,"Thirties",J3144&lt;=49,"Fourties",J3144&lt;=59,"Fifties",J3144&gt;59,"Elders")</f>
        <v>Fourties</v>
      </c>
      <c r="O3144" t="str" cm="1">
        <f t="array" ref="O3144">_xlfn.IFS(K3145&lt;=5,"Very Short",K3145&lt;=10,"Short",K3145&lt;=15,"Mid-Class",K3145&lt;=20,"Long",K3145&lt;=25," Very Long",K3145&gt;25,"Lifer")</f>
        <v>Very Short</v>
      </c>
      <c r="P3144" t="str" cm="1">
        <f t="array" ref="P3144">_xlfn.IFS(L3144&lt;=39,"Negligible",L3144&lt;=79,"Minimal",L3144&lt;=119,"Moderate",L3144&lt;=158,"High Moderate",L3144&lt;=198," High",L3144&lt;=238,"Very High",L3144&lt;=278,"Severe")</f>
        <v>High Moderate</v>
      </c>
      <c r="Q3144" s="3">
        <f t="shared" si="49"/>
        <v>5.0580514000000001</v>
      </c>
    </row>
    <row r="3145" spans="1:17" x14ac:dyDescent="0.25">
      <c r="A3145">
        <v>3144</v>
      </c>
      <c r="B3145" t="s">
        <v>3156</v>
      </c>
      <c r="C3145" t="s">
        <v>1608</v>
      </c>
      <c r="D3145" t="s">
        <v>5754</v>
      </c>
      <c r="E3145" t="s">
        <v>1217</v>
      </c>
      <c r="F3145" t="s">
        <v>1058</v>
      </c>
      <c r="G3145" t="s">
        <v>1059</v>
      </c>
      <c r="H3145" t="s">
        <v>136</v>
      </c>
      <c r="I3145" t="s">
        <v>18</v>
      </c>
      <c r="J3145">
        <v>58.033163129999998</v>
      </c>
      <c r="K3145">
        <v>3.330288505</v>
      </c>
      <c r="L3145">
        <v>139.98636160000001</v>
      </c>
      <c r="M3145" t="s">
        <v>18</v>
      </c>
      <c r="N3145" t="str" cm="1">
        <f t="array" ref="N3145">_xlfn.IFS(J3145&lt;=29,"Twenties",J3145&lt;=39,"Thirties",J3145&lt;=49,"Fourties",J3145&lt;=59,"Fifties",J3145&gt;59,"Elders")</f>
        <v>Fifties</v>
      </c>
      <c r="O3145" t="str" cm="1">
        <f t="array" ref="O3145">_xlfn.IFS(K3146&lt;=5,"Very Short",K3146&lt;=10,"Short",K3146&lt;=15,"Mid-Class",K3146&lt;=20,"Long",K3146&lt;=25," Very Long",K3146&gt;25,"Lifer")</f>
        <v>Very Short</v>
      </c>
      <c r="P3145" t="str" cm="1">
        <f t="array" ref="P3145">_xlfn.IFS(L3145&lt;=39,"Negligible",L3145&lt;=79,"Minimal",L3145&lt;=119,"Moderate",L3145&lt;=158,"High Moderate",L3145&lt;=198," High",L3145&lt;=238,"Very High",L3145&lt;=278,"Severe")</f>
        <v>High Moderate</v>
      </c>
      <c r="Q3145" s="3">
        <f t="shared" si="49"/>
        <v>5.8327650666666671</v>
      </c>
    </row>
    <row r="3146" spans="1:17" x14ac:dyDescent="0.25">
      <c r="A3146">
        <v>3145</v>
      </c>
      <c r="B3146" t="s">
        <v>420</v>
      </c>
      <c r="C3146" t="s">
        <v>1732</v>
      </c>
      <c r="D3146" t="s">
        <v>5754</v>
      </c>
      <c r="E3146" t="s">
        <v>671</v>
      </c>
      <c r="F3146" t="s">
        <v>1058</v>
      </c>
      <c r="G3146" t="s">
        <v>1059</v>
      </c>
      <c r="H3146" t="s">
        <v>105</v>
      </c>
      <c r="I3146" t="s">
        <v>18</v>
      </c>
      <c r="J3146">
        <v>36.411379910000001</v>
      </c>
      <c r="K3146">
        <v>1.7899649849999999</v>
      </c>
      <c r="L3146">
        <v>39.458685709999997</v>
      </c>
      <c r="M3146" t="s">
        <v>18</v>
      </c>
      <c r="N3146" t="str" cm="1">
        <f t="array" ref="N3146">_xlfn.IFS(J3146&lt;=29,"Twenties",J3146&lt;=39,"Thirties",J3146&lt;=49,"Fourties",J3146&lt;=59,"Fifties",J3146&gt;59,"Elders")</f>
        <v>Thirties</v>
      </c>
      <c r="O3146" t="str" cm="1">
        <f t="array" ref="O3146">_xlfn.IFS(K3147&lt;=5,"Very Short",K3147&lt;=10,"Short",K3147&lt;=15,"Mid-Class",K3147&lt;=20,"Long",K3147&lt;=25," Very Long",K3147&gt;25,"Lifer")</f>
        <v>Short</v>
      </c>
      <c r="P3146" t="str" cm="1">
        <f t="array" ref="P3146">_xlfn.IFS(L3146&lt;=39,"Negligible",L3146&lt;=79,"Minimal",L3146&lt;=119,"Moderate",L3146&lt;=158,"High Moderate",L3146&lt;=198," High",L3146&lt;=238,"Very High",L3146&lt;=278,"Severe")</f>
        <v>Minimal</v>
      </c>
      <c r="Q3146" s="3">
        <f t="shared" si="49"/>
        <v>1.6441119045833332</v>
      </c>
    </row>
    <row r="3147" spans="1:17" x14ac:dyDescent="0.25">
      <c r="A3147">
        <v>3146</v>
      </c>
      <c r="B3147" t="s">
        <v>722</v>
      </c>
      <c r="C3147" t="s">
        <v>478</v>
      </c>
      <c r="D3147" t="s">
        <v>5754</v>
      </c>
      <c r="E3147" t="s">
        <v>28</v>
      </c>
      <c r="F3147" t="s">
        <v>2303</v>
      </c>
      <c r="G3147" t="s">
        <v>1824</v>
      </c>
      <c r="H3147" t="s">
        <v>28</v>
      </c>
      <c r="I3147" t="s">
        <v>18</v>
      </c>
      <c r="J3147">
        <v>29.470539280000001</v>
      </c>
      <c r="K3147">
        <v>5.4866558650000004</v>
      </c>
      <c r="L3147">
        <v>4.1142400869999998</v>
      </c>
      <c r="M3147" t="s">
        <v>18</v>
      </c>
      <c r="N3147" t="str" cm="1">
        <f t="array" ref="N3147">_xlfn.IFS(J3147&lt;=29,"Twenties",J3147&lt;=39,"Thirties",J3147&lt;=49,"Fourties",J3147&lt;=59,"Fifties",J3147&gt;59,"Elders")</f>
        <v>Thirties</v>
      </c>
      <c r="O3147" t="str" cm="1">
        <f t="array" ref="O3147">_xlfn.IFS(K3148&lt;=5,"Very Short",K3148&lt;=10,"Short",K3148&lt;=15,"Mid-Class",K3148&lt;=20,"Long",K3148&lt;=25," Very Long",K3148&gt;25,"Lifer")</f>
        <v>Very Short</v>
      </c>
      <c r="P3147" t="str" cm="1">
        <f t="array" ref="P3147">_xlfn.IFS(L3147&lt;=39,"Negligible",L3147&lt;=79,"Minimal",L3147&lt;=119,"Moderate",L3147&lt;=158,"High Moderate",L3147&lt;=198," High",L3147&lt;=238,"Very High",L3147&lt;=278,"Severe")</f>
        <v>Negligible</v>
      </c>
      <c r="Q3147" s="3">
        <f t="shared" si="49"/>
        <v>0.17142667029166667</v>
      </c>
    </row>
    <row r="3148" spans="1:17" x14ac:dyDescent="0.25">
      <c r="A3148">
        <v>3147</v>
      </c>
      <c r="B3148" t="s">
        <v>279</v>
      </c>
      <c r="C3148" t="s">
        <v>48</v>
      </c>
      <c r="D3148" t="s">
        <v>5755</v>
      </c>
      <c r="E3148" t="s">
        <v>271</v>
      </c>
      <c r="F3148" t="s">
        <v>2303</v>
      </c>
      <c r="G3148" t="s">
        <v>1824</v>
      </c>
      <c r="H3148" t="s">
        <v>136</v>
      </c>
      <c r="I3148" t="s">
        <v>18</v>
      </c>
      <c r="J3148">
        <v>25.693754250000001</v>
      </c>
      <c r="K3148">
        <v>1.7854772800000001</v>
      </c>
      <c r="L3148">
        <v>1.8199260779999999</v>
      </c>
      <c r="M3148" t="s">
        <v>18</v>
      </c>
      <c r="N3148" t="str" cm="1">
        <f t="array" ref="N3148">_xlfn.IFS(J3148&lt;=29,"Twenties",J3148&lt;=39,"Thirties",J3148&lt;=49,"Fourties",J3148&lt;=59,"Fifties",J3148&gt;59,"Elders")</f>
        <v>Twenties</v>
      </c>
      <c r="O3148" t="str" cm="1">
        <f t="array" ref="O3148">_xlfn.IFS(K3149&lt;=5,"Very Short",K3149&lt;=10,"Short",K3149&lt;=15,"Mid-Class",K3149&lt;=20,"Long",K3149&lt;=25," Very Long",K3149&gt;25,"Lifer")</f>
        <v>Very Short</v>
      </c>
      <c r="P3148" t="str" cm="1">
        <f t="array" ref="P3148">_xlfn.IFS(L3148&lt;=39,"Negligible",L3148&lt;=79,"Minimal",L3148&lt;=119,"Moderate",L3148&lt;=158,"High Moderate",L3148&lt;=198," High",L3148&lt;=238,"Very High",L3148&lt;=278,"Severe")</f>
        <v>Negligible</v>
      </c>
      <c r="Q3148" s="3">
        <f t="shared" si="49"/>
        <v>7.5830253249999993E-2</v>
      </c>
    </row>
    <row r="3149" spans="1:17" x14ac:dyDescent="0.25">
      <c r="A3149">
        <v>3148</v>
      </c>
      <c r="B3149" t="s">
        <v>3157</v>
      </c>
      <c r="C3149" t="s">
        <v>264</v>
      </c>
      <c r="D3149" t="s">
        <v>5754</v>
      </c>
      <c r="E3149" t="s">
        <v>31</v>
      </c>
      <c r="F3149" t="s">
        <v>1058</v>
      </c>
      <c r="G3149" t="s">
        <v>1059</v>
      </c>
      <c r="H3149" t="s">
        <v>31</v>
      </c>
      <c r="I3149" t="s">
        <v>18</v>
      </c>
      <c r="J3149">
        <v>41.993761749999997</v>
      </c>
      <c r="K3149">
        <v>4.1000543519999999</v>
      </c>
      <c r="L3149">
        <v>69.34486871</v>
      </c>
      <c r="M3149" t="s">
        <v>18</v>
      </c>
      <c r="N3149" t="str" cm="1">
        <f t="array" ref="N3149">_xlfn.IFS(J3149&lt;=29,"Twenties",J3149&lt;=39,"Thirties",J3149&lt;=49,"Fourties",J3149&lt;=59,"Fifties",J3149&gt;59,"Elders")</f>
        <v>Fourties</v>
      </c>
      <c r="O3149" t="str" cm="1">
        <f t="array" ref="O3149">_xlfn.IFS(K3150&lt;=5,"Very Short",K3150&lt;=10,"Short",K3150&lt;=15,"Mid-Class",K3150&lt;=20,"Long",K3150&lt;=25," Very Long",K3150&gt;25,"Lifer")</f>
        <v>Very Short</v>
      </c>
      <c r="P3149" t="str" cm="1">
        <f t="array" ref="P3149">_xlfn.IFS(L3149&lt;=39,"Negligible",L3149&lt;=79,"Minimal",L3149&lt;=119,"Moderate",L3149&lt;=158,"High Moderate",L3149&lt;=198," High",L3149&lt;=238,"Very High",L3149&lt;=278,"Severe")</f>
        <v>Minimal</v>
      </c>
      <c r="Q3149" s="3">
        <f t="shared" si="49"/>
        <v>2.8893695295833335</v>
      </c>
    </row>
    <row r="3150" spans="1:17" x14ac:dyDescent="0.25">
      <c r="A3150">
        <v>3149</v>
      </c>
      <c r="B3150" t="s">
        <v>3158</v>
      </c>
      <c r="C3150" t="s">
        <v>903</v>
      </c>
      <c r="D3150" t="s">
        <v>5754</v>
      </c>
      <c r="E3150" t="s">
        <v>28</v>
      </c>
      <c r="F3150" t="s">
        <v>1058</v>
      </c>
      <c r="G3150" t="s">
        <v>1059</v>
      </c>
      <c r="H3150" t="s">
        <v>28</v>
      </c>
      <c r="I3150" t="s">
        <v>18</v>
      </c>
      <c r="J3150">
        <v>30.388636900000002</v>
      </c>
      <c r="K3150">
        <v>4.3524671990000003</v>
      </c>
      <c r="L3150">
        <v>36.346938620000003</v>
      </c>
      <c r="M3150" t="s">
        <v>18</v>
      </c>
      <c r="N3150" t="str" cm="1">
        <f t="array" ref="N3150">_xlfn.IFS(J3150&lt;=29,"Twenties",J3150&lt;=39,"Thirties",J3150&lt;=49,"Fourties",J3150&lt;=59,"Fifties",J3150&gt;59,"Elders")</f>
        <v>Thirties</v>
      </c>
      <c r="O3150" t="str" cm="1">
        <f t="array" ref="O3150">_xlfn.IFS(K3151&lt;=5,"Very Short",K3151&lt;=10,"Short",K3151&lt;=15,"Mid-Class",K3151&lt;=20,"Long",K3151&lt;=25," Very Long",K3151&gt;25,"Lifer")</f>
        <v>Very Short</v>
      </c>
      <c r="P3150" t="str" cm="1">
        <f t="array" ref="P3150">_xlfn.IFS(L3150&lt;=39,"Negligible",L3150&lt;=79,"Minimal",L3150&lt;=119,"Moderate",L3150&lt;=158,"High Moderate",L3150&lt;=198," High",L3150&lt;=238,"Very High",L3150&lt;=278,"Severe")</f>
        <v>Negligible</v>
      </c>
      <c r="Q3150" s="3">
        <f t="shared" si="49"/>
        <v>1.5144557758333335</v>
      </c>
    </row>
    <row r="3151" spans="1:17" x14ac:dyDescent="0.25">
      <c r="A3151">
        <v>3150</v>
      </c>
      <c r="B3151" t="s">
        <v>3159</v>
      </c>
      <c r="C3151" t="s">
        <v>743</v>
      </c>
      <c r="D3151" t="s">
        <v>5754</v>
      </c>
      <c r="E3151" t="s">
        <v>28</v>
      </c>
      <c r="F3151" t="s">
        <v>2303</v>
      </c>
      <c r="G3151" t="s">
        <v>1824</v>
      </c>
      <c r="H3151" t="s">
        <v>28</v>
      </c>
      <c r="I3151" t="s">
        <v>18</v>
      </c>
      <c r="J3151">
        <v>32.985216950000002</v>
      </c>
      <c r="K3151">
        <v>4.7168814450000003</v>
      </c>
      <c r="L3151">
        <v>43.50282575</v>
      </c>
      <c r="M3151" t="s">
        <v>18</v>
      </c>
      <c r="N3151" t="str" cm="1">
        <f t="array" ref="N3151">_xlfn.IFS(J3151&lt;=29,"Twenties",J3151&lt;=39,"Thirties",J3151&lt;=49,"Fourties",J3151&lt;=59,"Fifties",J3151&gt;59,"Elders")</f>
        <v>Thirties</v>
      </c>
      <c r="O3151" t="str" cm="1">
        <f t="array" ref="O3151">_xlfn.IFS(K3152&lt;=5,"Very Short",K3152&lt;=10,"Short",K3152&lt;=15,"Mid-Class",K3152&lt;=20,"Long",K3152&lt;=25," Very Long",K3152&gt;25,"Lifer")</f>
        <v>Very Short</v>
      </c>
      <c r="P3151" t="str" cm="1">
        <f t="array" ref="P3151">_xlfn.IFS(L3151&lt;=39,"Negligible",L3151&lt;=79,"Minimal",L3151&lt;=119,"Moderate",L3151&lt;=158,"High Moderate",L3151&lt;=198," High",L3151&lt;=238,"Very High",L3151&lt;=278,"Severe")</f>
        <v>Minimal</v>
      </c>
      <c r="Q3151" s="3">
        <f t="shared" si="49"/>
        <v>1.8126177395833334</v>
      </c>
    </row>
    <row r="3152" spans="1:17" x14ac:dyDescent="0.25">
      <c r="A3152">
        <v>3151</v>
      </c>
      <c r="B3152" t="s">
        <v>3160</v>
      </c>
      <c r="C3152" t="s">
        <v>277</v>
      </c>
      <c r="D3152" t="s">
        <v>5754</v>
      </c>
      <c r="E3152" t="s">
        <v>3161</v>
      </c>
      <c r="F3152" t="s">
        <v>2303</v>
      </c>
      <c r="G3152" t="s">
        <v>1824</v>
      </c>
      <c r="H3152" t="s">
        <v>28</v>
      </c>
      <c r="I3152" t="s">
        <v>18</v>
      </c>
      <c r="J3152">
        <v>39.691457440000001</v>
      </c>
      <c r="K3152">
        <v>4.1278946190000001</v>
      </c>
      <c r="L3152">
        <v>47.284546919999997</v>
      </c>
      <c r="M3152" t="s">
        <v>18</v>
      </c>
      <c r="N3152" t="str" cm="1">
        <f t="array" ref="N3152">_xlfn.IFS(J3152&lt;=29,"Twenties",J3152&lt;=39,"Thirties",J3152&lt;=49,"Fourties",J3152&lt;=59,"Fifties",J3152&gt;59,"Elders")</f>
        <v>Fourties</v>
      </c>
      <c r="O3152" t="str" cm="1">
        <f t="array" ref="O3152">_xlfn.IFS(K3153&lt;=5,"Very Short",K3153&lt;=10,"Short",K3153&lt;=15,"Mid-Class",K3153&lt;=20,"Long",K3153&lt;=25," Very Long",K3153&gt;25,"Lifer")</f>
        <v>Short</v>
      </c>
      <c r="P3152" t="str" cm="1">
        <f t="array" ref="P3152">_xlfn.IFS(L3152&lt;=39,"Negligible",L3152&lt;=79,"Minimal",L3152&lt;=119,"Moderate",L3152&lt;=158,"High Moderate",L3152&lt;=198," High",L3152&lt;=238,"Very High",L3152&lt;=278,"Severe")</f>
        <v>Minimal</v>
      </c>
      <c r="Q3152" s="3">
        <f t="shared" si="49"/>
        <v>1.9701894549999999</v>
      </c>
    </row>
    <row r="3153" spans="1:17" x14ac:dyDescent="0.25">
      <c r="A3153">
        <v>3152</v>
      </c>
      <c r="B3153" t="s">
        <v>1641</v>
      </c>
      <c r="C3153" t="s">
        <v>243</v>
      </c>
      <c r="D3153" t="s">
        <v>5754</v>
      </c>
      <c r="E3153" t="s">
        <v>22</v>
      </c>
      <c r="F3153" t="s">
        <v>1058</v>
      </c>
      <c r="G3153" t="s">
        <v>1059</v>
      </c>
      <c r="H3153" t="s">
        <v>22</v>
      </c>
      <c r="I3153" t="s">
        <v>18</v>
      </c>
      <c r="J3153">
        <v>58.534464200000002</v>
      </c>
      <c r="K3153">
        <v>7.0515040149999999</v>
      </c>
      <c r="L3153">
        <v>143.7328176</v>
      </c>
      <c r="M3153" t="s">
        <v>18</v>
      </c>
      <c r="N3153" t="str" cm="1">
        <f t="array" ref="N3153">_xlfn.IFS(J3153&lt;=29,"Twenties",J3153&lt;=39,"Thirties",J3153&lt;=49,"Fourties",J3153&lt;=59,"Fifties",J3153&gt;59,"Elders")</f>
        <v>Fifties</v>
      </c>
      <c r="O3153" t="str" cm="1">
        <f t="array" ref="O3153">_xlfn.IFS(K3154&lt;=5,"Very Short",K3154&lt;=10,"Short",K3154&lt;=15,"Mid-Class",K3154&lt;=20,"Long",K3154&lt;=25," Very Long",K3154&gt;25,"Lifer")</f>
        <v>Very Short</v>
      </c>
      <c r="P3153" t="str" cm="1">
        <f t="array" ref="P3153">_xlfn.IFS(L3153&lt;=39,"Negligible",L3153&lt;=79,"Minimal",L3153&lt;=119,"Moderate",L3153&lt;=158,"High Moderate",L3153&lt;=198," High",L3153&lt;=238,"Very High",L3153&lt;=278,"Severe")</f>
        <v>High Moderate</v>
      </c>
      <c r="Q3153" s="3">
        <f t="shared" si="49"/>
        <v>5.9888674000000002</v>
      </c>
    </row>
    <row r="3154" spans="1:17" x14ac:dyDescent="0.25">
      <c r="A3154">
        <v>3153</v>
      </c>
      <c r="B3154" t="s">
        <v>3162</v>
      </c>
      <c r="C3154" t="s">
        <v>54</v>
      </c>
      <c r="D3154" t="s">
        <v>5755</v>
      </c>
      <c r="E3154" t="s">
        <v>125</v>
      </c>
      <c r="F3154" t="s">
        <v>1058</v>
      </c>
      <c r="G3154" t="s">
        <v>1059</v>
      </c>
      <c r="H3154" t="s">
        <v>125</v>
      </c>
      <c r="I3154" t="s">
        <v>18</v>
      </c>
      <c r="J3154">
        <v>22.321565849999999</v>
      </c>
      <c r="K3154">
        <v>2.1993410419999999</v>
      </c>
      <c r="L3154">
        <v>0</v>
      </c>
      <c r="M3154" t="s">
        <v>18</v>
      </c>
      <c r="N3154" t="str" cm="1">
        <f t="array" ref="N3154">_xlfn.IFS(J3154&lt;=29,"Twenties",J3154&lt;=39,"Thirties",J3154&lt;=49,"Fourties",J3154&lt;=59,"Fifties",J3154&gt;59,"Elders")</f>
        <v>Twenties</v>
      </c>
      <c r="O3154" t="str" cm="1">
        <f t="array" ref="O3154">_xlfn.IFS(K3155&lt;=5,"Very Short",K3155&lt;=10,"Short",K3155&lt;=15,"Mid-Class",K3155&lt;=20,"Long",K3155&lt;=25," Very Long",K3155&gt;25,"Lifer")</f>
        <v>Very Short</v>
      </c>
      <c r="P3154" t="str" cm="1">
        <f t="array" ref="P3154">_xlfn.IFS(L3154&lt;=39,"Negligible",L3154&lt;=79,"Minimal",L3154&lt;=119,"Moderate",L3154&lt;=158,"High Moderate",L3154&lt;=198," High",L3154&lt;=238,"Very High",L3154&lt;=278,"Severe")</f>
        <v>Negligible</v>
      </c>
      <c r="Q3154" s="3">
        <f t="shared" si="49"/>
        <v>0</v>
      </c>
    </row>
    <row r="3155" spans="1:17" x14ac:dyDescent="0.25">
      <c r="A3155">
        <v>3154</v>
      </c>
      <c r="B3155" t="s">
        <v>3163</v>
      </c>
      <c r="C3155" t="s">
        <v>54</v>
      </c>
      <c r="D3155" t="s">
        <v>5755</v>
      </c>
      <c r="E3155" t="s">
        <v>85</v>
      </c>
      <c r="F3155" t="s">
        <v>2303</v>
      </c>
      <c r="G3155" t="s">
        <v>1824</v>
      </c>
      <c r="H3155" t="s">
        <v>85</v>
      </c>
      <c r="I3155" t="s">
        <v>18</v>
      </c>
      <c r="J3155">
        <v>46.066045879999997</v>
      </c>
      <c r="K3155">
        <v>2.5778050939999999</v>
      </c>
      <c r="L3155">
        <v>74.024993129999999</v>
      </c>
      <c r="M3155" t="s">
        <v>18</v>
      </c>
      <c r="N3155" t="str" cm="1">
        <f t="array" ref="N3155">_xlfn.IFS(J3155&lt;=29,"Twenties",J3155&lt;=39,"Thirties",J3155&lt;=49,"Fourties",J3155&lt;=59,"Fifties",J3155&gt;59,"Elders")</f>
        <v>Fourties</v>
      </c>
      <c r="O3155" t="str" cm="1">
        <f t="array" ref="O3155">_xlfn.IFS(K3156&lt;=5,"Very Short",K3156&lt;=10,"Short",K3156&lt;=15,"Mid-Class",K3156&lt;=20,"Long",K3156&lt;=25," Very Long",K3156&gt;25,"Lifer")</f>
        <v>Very Short</v>
      </c>
      <c r="P3155" t="str" cm="1">
        <f t="array" ref="P3155">_xlfn.IFS(L3155&lt;=39,"Negligible",L3155&lt;=79,"Minimal",L3155&lt;=119,"Moderate",L3155&lt;=158,"High Moderate",L3155&lt;=198," High",L3155&lt;=238,"Very High",L3155&lt;=278,"Severe")</f>
        <v>Minimal</v>
      </c>
      <c r="Q3155" s="3">
        <f t="shared" si="49"/>
        <v>3.0843747137499999</v>
      </c>
    </row>
    <row r="3156" spans="1:17" x14ac:dyDescent="0.25">
      <c r="A3156">
        <v>3155</v>
      </c>
      <c r="B3156" t="s">
        <v>3088</v>
      </c>
      <c r="C3156" t="s">
        <v>206</v>
      </c>
      <c r="D3156" t="s">
        <v>5754</v>
      </c>
      <c r="E3156" t="s">
        <v>125</v>
      </c>
      <c r="F3156" t="s">
        <v>1058</v>
      </c>
      <c r="G3156" t="s">
        <v>1059</v>
      </c>
      <c r="H3156" t="s">
        <v>125</v>
      </c>
      <c r="I3156" t="s">
        <v>18</v>
      </c>
      <c r="J3156">
        <v>54.74926146</v>
      </c>
      <c r="K3156">
        <v>3.5011254169999999</v>
      </c>
      <c r="L3156">
        <v>128.36469790000001</v>
      </c>
      <c r="M3156" t="s">
        <v>18</v>
      </c>
      <c r="N3156" t="str" cm="1">
        <f t="array" ref="N3156">_xlfn.IFS(J3156&lt;=29,"Twenties",J3156&lt;=39,"Thirties",J3156&lt;=49,"Fourties",J3156&lt;=59,"Fifties",J3156&gt;59,"Elders")</f>
        <v>Fifties</v>
      </c>
      <c r="O3156" t="str" cm="1">
        <f t="array" ref="O3156">_xlfn.IFS(K3157&lt;=5,"Very Short",K3157&lt;=10,"Short",K3157&lt;=15,"Mid-Class",K3157&lt;=20,"Long",K3157&lt;=25," Very Long",K3157&gt;25,"Lifer")</f>
        <v>Very Short</v>
      </c>
      <c r="P3156" t="str" cm="1">
        <f t="array" ref="P3156">_xlfn.IFS(L3156&lt;=39,"Negligible",L3156&lt;=79,"Minimal",L3156&lt;=119,"Moderate",L3156&lt;=158,"High Moderate",L3156&lt;=198," High",L3156&lt;=238,"Very High",L3156&lt;=278,"Severe")</f>
        <v>High Moderate</v>
      </c>
      <c r="Q3156" s="3">
        <f t="shared" si="49"/>
        <v>5.3485290791666671</v>
      </c>
    </row>
    <row r="3157" spans="1:17" x14ac:dyDescent="0.25">
      <c r="A3157">
        <v>3156</v>
      </c>
      <c r="B3157" t="s">
        <v>278</v>
      </c>
      <c r="C3157" t="s">
        <v>836</v>
      </c>
      <c r="D3157" t="s">
        <v>5754</v>
      </c>
      <c r="E3157" t="s">
        <v>22</v>
      </c>
      <c r="F3157" t="s">
        <v>1058</v>
      </c>
      <c r="G3157" t="s">
        <v>1059</v>
      </c>
      <c r="H3157" t="s">
        <v>22</v>
      </c>
      <c r="I3157" t="s">
        <v>18</v>
      </c>
      <c r="J3157">
        <v>43.32645582</v>
      </c>
      <c r="K3157">
        <v>2.9707221879999999</v>
      </c>
      <c r="L3157">
        <v>85.171752530000006</v>
      </c>
      <c r="M3157" t="s">
        <v>18</v>
      </c>
      <c r="N3157" t="str" cm="1">
        <f t="array" ref="N3157">_xlfn.IFS(J3157&lt;=29,"Twenties",J3157&lt;=39,"Thirties",J3157&lt;=49,"Fourties",J3157&lt;=59,"Fifties",J3157&gt;59,"Elders")</f>
        <v>Fourties</v>
      </c>
      <c r="O3157" t="str" cm="1">
        <f t="array" ref="O3157">_xlfn.IFS(K3158&lt;=5,"Very Short",K3158&lt;=10,"Short",K3158&lt;=15,"Mid-Class",K3158&lt;=20,"Long",K3158&lt;=25," Very Long",K3158&gt;25,"Lifer")</f>
        <v>Very Short</v>
      </c>
      <c r="P3157" t="str" cm="1">
        <f t="array" ref="P3157">_xlfn.IFS(L3157&lt;=39,"Negligible",L3157&lt;=79,"Minimal",L3157&lt;=119,"Moderate",L3157&lt;=158,"High Moderate",L3157&lt;=198," High",L3157&lt;=238,"Very High",L3157&lt;=278,"Severe")</f>
        <v>Moderate</v>
      </c>
      <c r="Q3157" s="3">
        <f t="shared" si="49"/>
        <v>3.5488230220833334</v>
      </c>
    </row>
    <row r="3158" spans="1:17" x14ac:dyDescent="0.25">
      <c r="A3158">
        <v>3157</v>
      </c>
      <c r="B3158" t="s">
        <v>3164</v>
      </c>
      <c r="C3158" t="s">
        <v>445</v>
      </c>
      <c r="D3158" t="s">
        <v>5754</v>
      </c>
      <c r="E3158" t="s">
        <v>88</v>
      </c>
      <c r="F3158" t="s">
        <v>1058</v>
      </c>
      <c r="G3158" t="s">
        <v>1059</v>
      </c>
      <c r="H3158" t="s">
        <v>88</v>
      </c>
      <c r="I3158" t="s">
        <v>18</v>
      </c>
      <c r="J3158">
        <v>34.260817709999998</v>
      </c>
      <c r="K3158">
        <v>4.8803317579999996</v>
      </c>
      <c r="L3158">
        <v>69.838097200000007</v>
      </c>
      <c r="M3158" t="s">
        <v>18</v>
      </c>
      <c r="N3158" t="str" cm="1">
        <f t="array" ref="N3158">_xlfn.IFS(J3158&lt;=29,"Twenties",J3158&lt;=39,"Thirties",J3158&lt;=49,"Fourties",J3158&lt;=59,"Fifties",J3158&gt;59,"Elders")</f>
        <v>Thirties</v>
      </c>
      <c r="O3158" t="str" cm="1">
        <f t="array" ref="O3158">_xlfn.IFS(K3159&lt;=5,"Very Short",K3159&lt;=10,"Short",K3159&lt;=15,"Mid-Class",K3159&lt;=20,"Long",K3159&lt;=25," Very Long",K3159&gt;25,"Lifer")</f>
        <v>Short</v>
      </c>
      <c r="P3158" t="str" cm="1">
        <f t="array" ref="P3158">_xlfn.IFS(L3158&lt;=39,"Negligible",L3158&lt;=79,"Minimal",L3158&lt;=119,"Moderate",L3158&lt;=158,"High Moderate",L3158&lt;=198," High",L3158&lt;=238,"Very High",L3158&lt;=278,"Severe")</f>
        <v>Minimal</v>
      </c>
      <c r="Q3158" s="3">
        <f t="shared" si="49"/>
        <v>2.909920716666667</v>
      </c>
    </row>
    <row r="3159" spans="1:17" x14ac:dyDescent="0.25">
      <c r="A3159">
        <v>3158</v>
      </c>
      <c r="B3159" t="s">
        <v>2232</v>
      </c>
      <c r="C3159" t="s">
        <v>3012</v>
      </c>
      <c r="D3159" t="s">
        <v>5754</v>
      </c>
      <c r="E3159" t="s">
        <v>36</v>
      </c>
      <c r="F3159" t="s">
        <v>1058</v>
      </c>
      <c r="G3159" t="s">
        <v>1059</v>
      </c>
      <c r="H3159" t="s">
        <v>36</v>
      </c>
      <c r="I3159" t="s">
        <v>18</v>
      </c>
      <c r="J3159">
        <v>39.45337224</v>
      </c>
      <c r="K3159">
        <v>5.0359057969999999</v>
      </c>
      <c r="L3159">
        <v>45.180253749999999</v>
      </c>
      <c r="M3159" t="s">
        <v>18</v>
      </c>
      <c r="N3159" t="str" cm="1">
        <f t="array" ref="N3159">_xlfn.IFS(J3159&lt;=29,"Twenties",J3159&lt;=39,"Thirties",J3159&lt;=49,"Fourties",J3159&lt;=59,"Fifties",J3159&gt;59,"Elders")</f>
        <v>Fourties</v>
      </c>
      <c r="O3159" t="str" cm="1">
        <f t="array" ref="O3159">_xlfn.IFS(K3160&lt;=5,"Very Short",K3160&lt;=10,"Short",K3160&lt;=15,"Mid-Class",K3160&lt;=20,"Long",K3160&lt;=25," Very Long",K3160&gt;25,"Lifer")</f>
        <v>Very Short</v>
      </c>
      <c r="P3159" t="str" cm="1">
        <f t="array" ref="P3159">_xlfn.IFS(L3159&lt;=39,"Negligible",L3159&lt;=79,"Minimal",L3159&lt;=119,"Moderate",L3159&lt;=158,"High Moderate",L3159&lt;=198," High",L3159&lt;=238,"Very High",L3159&lt;=278,"Severe")</f>
        <v>Minimal</v>
      </c>
      <c r="Q3159" s="3">
        <f t="shared" si="49"/>
        <v>1.8825105729166667</v>
      </c>
    </row>
    <row r="3160" spans="1:17" x14ac:dyDescent="0.25">
      <c r="A3160">
        <v>3159</v>
      </c>
      <c r="B3160" t="s">
        <v>56</v>
      </c>
      <c r="C3160" t="s">
        <v>262</v>
      </c>
      <c r="D3160" t="s">
        <v>5754</v>
      </c>
      <c r="E3160" t="s">
        <v>25</v>
      </c>
      <c r="F3160" t="s">
        <v>1058</v>
      </c>
      <c r="G3160" t="s">
        <v>1059</v>
      </c>
      <c r="H3160" t="s">
        <v>25</v>
      </c>
      <c r="I3160" t="s">
        <v>18</v>
      </c>
      <c r="J3160">
        <v>47.95652484</v>
      </c>
      <c r="K3160">
        <v>3.79877792</v>
      </c>
      <c r="L3160">
        <v>92.959780379999998</v>
      </c>
      <c r="M3160" t="s">
        <v>18</v>
      </c>
      <c r="N3160" t="str" cm="1">
        <f t="array" ref="N3160">_xlfn.IFS(J3160&lt;=29,"Twenties",J3160&lt;=39,"Thirties",J3160&lt;=49,"Fourties",J3160&lt;=59,"Fifties",J3160&gt;59,"Elders")</f>
        <v>Fourties</v>
      </c>
      <c r="O3160" t="str" cm="1">
        <f t="array" ref="O3160">_xlfn.IFS(K3161&lt;=5,"Very Short",K3161&lt;=10,"Short",K3161&lt;=15,"Mid-Class",K3161&lt;=20,"Long",K3161&lt;=25," Very Long",K3161&gt;25,"Lifer")</f>
        <v>Very Short</v>
      </c>
      <c r="P3160" t="str" cm="1">
        <f t="array" ref="P3160">_xlfn.IFS(L3160&lt;=39,"Negligible",L3160&lt;=79,"Minimal",L3160&lt;=119,"Moderate",L3160&lt;=158,"High Moderate",L3160&lt;=198," High",L3160&lt;=238,"Very High",L3160&lt;=278,"Severe")</f>
        <v>Moderate</v>
      </c>
      <c r="Q3160" s="3">
        <f t="shared" si="49"/>
        <v>3.8733241824999998</v>
      </c>
    </row>
    <row r="3161" spans="1:17" x14ac:dyDescent="0.25">
      <c r="A3161">
        <v>3160</v>
      </c>
      <c r="B3161" t="s">
        <v>3165</v>
      </c>
      <c r="C3161" t="s">
        <v>2509</v>
      </c>
      <c r="D3161" t="s">
        <v>5754</v>
      </c>
      <c r="E3161" t="s">
        <v>36</v>
      </c>
      <c r="F3161" t="s">
        <v>818</v>
      </c>
      <c r="G3161" t="s">
        <v>819</v>
      </c>
      <c r="H3161" t="s">
        <v>36</v>
      </c>
      <c r="I3161" t="s">
        <v>18</v>
      </c>
      <c r="J3161">
        <v>30.455911799999999</v>
      </c>
      <c r="K3161">
        <v>1.8309821770000001</v>
      </c>
      <c r="L3161">
        <v>15.837986259999999</v>
      </c>
      <c r="M3161" t="s">
        <v>18</v>
      </c>
      <c r="N3161" t="str" cm="1">
        <f t="array" ref="N3161">_xlfn.IFS(J3161&lt;=29,"Twenties",J3161&lt;=39,"Thirties",J3161&lt;=49,"Fourties",J3161&lt;=59,"Fifties",J3161&gt;59,"Elders")</f>
        <v>Thirties</v>
      </c>
      <c r="O3161" t="str" cm="1">
        <f t="array" ref="O3161">_xlfn.IFS(K3162&lt;=5,"Very Short",K3162&lt;=10,"Short",K3162&lt;=15,"Mid-Class",K3162&lt;=20,"Long",K3162&lt;=25," Very Long",K3162&gt;25,"Lifer")</f>
        <v>Short</v>
      </c>
      <c r="P3161" t="str" cm="1">
        <f t="array" ref="P3161">_xlfn.IFS(L3161&lt;=39,"Negligible",L3161&lt;=79,"Minimal",L3161&lt;=119,"Moderate",L3161&lt;=158,"High Moderate",L3161&lt;=198," High",L3161&lt;=238,"Very High",L3161&lt;=278,"Severe")</f>
        <v>Negligible</v>
      </c>
      <c r="Q3161" s="3">
        <f t="shared" si="49"/>
        <v>0.65991609416666663</v>
      </c>
    </row>
    <row r="3162" spans="1:17" x14ac:dyDescent="0.25">
      <c r="A3162">
        <v>3161</v>
      </c>
      <c r="B3162" t="s">
        <v>3166</v>
      </c>
      <c r="C3162" t="s">
        <v>48</v>
      </c>
      <c r="D3162" t="s">
        <v>5755</v>
      </c>
      <c r="E3162" t="s">
        <v>36</v>
      </c>
      <c r="F3162" t="s">
        <v>818</v>
      </c>
      <c r="G3162" t="s">
        <v>819</v>
      </c>
      <c r="H3162" t="s">
        <v>36</v>
      </c>
      <c r="I3162" t="s">
        <v>18</v>
      </c>
      <c r="J3162">
        <v>43.054709330000001</v>
      </c>
      <c r="K3162">
        <v>6.3409123569999997</v>
      </c>
      <c r="L3162">
        <v>65.112073670000001</v>
      </c>
      <c r="M3162" t="s">
        <v>18</v>
      </c>
      <c r="N3162" t="str" cm="1">
        <f t="array" ref="N3162">_xlfn.IFS(J3162&lt;=29,"Twenties",J3162&lt;=39,"Thirties",J3162&lt;=49,"Fourties",J3162&lt;=59,"Fifties",J3162&gt;59,"Elders")</f>
        <v>Fourties</v>
      </c>
      <c r="O3162" t="str" cm="1">
        <f t="array" ref="O3162">_xlfn.IFS(K3163&lt;=5,"Very Short",K3163&lt;=10,"Short",K3163&lt;=15,"Mid-Class",K3163&lt;=20,"Long",K3163&lt;=25," Very Long",K3163&gt;25,"Lifer")</f>
        <v>Very Short</v>
      </c>
      <c r="P3162" t="str" cm="1">
        <f t="array" ref="P3162">_xlfn.IFS(L3162&lt;=39,"Negligible",L3162&lt;=79,"Minimal",L3162&lt;=119,"Moderate",L3162&lt;=158,"High Moderate",L3162&lt;=198," High",L3162&lt;=238,"Very High",L3162&lt;=278,"Severe")</f>
        <v>Minimal</v>
      </c>
      <c r="Q3162" s="3">
        <f t="shared" si="49"/>
        <v>2.7130030695833334</v>
      </c>
    </row>
    <row r="3163" spans="1:17" x14ac:dyDescent="0.25">
      <c r="A3163">
        <v>3162</v>
      </c>
      <c r="B3163" t="s">
        <v>719</v>
      </c>
      <c r="C3163" t="s">
        <v>749</v>
      </c>
      <c r="D3163" t="s">
        <v>5755</v>
      </c>
      <c r="E3163" t="s">
        <v>31</v>
      </c>
      <c r="F3163" t="s">
        <v>1058</v>
      </c>
      <c r="G3163" t="s">
        <v>1059</v>
      </c>
      <c r="H3163" t="s">
        <v>31</v>
      </c>
      <c r="I3163" t="s">
        <v>18</v>
      </c>
      <c r="J3163">
        <v>53.612276229999999</v>
      </c>
      <c r="K3163">
        <v>4.9449079960000004</v>
      </c>
      <c r="L3163">
        <v>108.7512418</v>
      </c>
      <c r="M3163" t="s">
        <v>18</v>
      </c>
      <c r="N3163" t="str" cm="1">
        <f t="array" ref="N3163">_xlfn.IFS(J3163&lt;=29,"Twenties",J3163&lt;=39,"Thirties",J3163&lt;=49,"Fourties",J3163&lt;=59,"Fifties",J3163&gt;59,"Elders")</f>
        <v>Fifties</v>
      </c>
      <c r="O3163" t="str" cm="1">
        <f t="array" ref="O3163">_xlfn.IFS(K3164&lt;=5,"Very Short",K3164&lt;=10,"Short",K3164&lt;=15,"Mid-Class",K3164&lt;=20,"Long",K3164&lt;=25," Very Long",K3164&gt;25,"Lifer")</f>
        <v>Short</v>
      </c>
      <c r="P3163" t="str" cm="1">
        <f t="array" ref="P3163">_xlfn.IFS(L3163&lt;=39,"Negligible",L3163&lt;=79,"Minimal",L3163&lt;=119,"Moderate",L3163&lt;=158,"High Moderate",L3163&lt;=198," High",L3163&lt;=238,"Very High",L3163&lt;=278,"Severe")</f>
        <v>Moderate</v>
      </c>
      <c r="Q3163" s="3">
        <f t="shared" si="49"/>
        <v>4.5313017416666668</v>
      </c>
    </row>
    <row r="3164" spans="1:17" x14ac:dyDescent="0.25">
      <c r="A3164">
        <v>3163</v>
      </c>
      <c r="B3164" t="s">
        <v>374</v>
      </c>
      <c r="C3164" t="s">
        <v>142</v>
      </c>
      <c r="D3164" t="s">
        <v>5755</v>
      </c>
      <c r="E3164" t="s">
        <v>2894</v>
      </c>
      <c r="F3164" t="s">
        <v>1058</v>
      </c>
      <c r="G3164" t="s">
        <v>1059</v>
      </c>
      <c r="H3164" t="s">
        <v>136</v>
      </c>
      <c r="I3164" t="s">
        <v>18</v>
      </c>
      <c r="J3164">
        <v>55.297185050000003</v>
      </c>
      <c r="K3164">
        <v>5.0175192280000003</v>
      </c>
      <c r="L3164">
        <v>97.113152159999999</v>
      </c>
      <c r="M3164" t="s">
        <v>18</v>
      </c>
      <c r="N3164" t="str" cm="1">
        <f t="array" ref="N3164">_xlfn.IFS(J3164&lt;=29,"Twenties",J3164&lt;=39,"Thirties",J3164&lt;=49,"Fourties",J3164&lt;=59,"Fifties",J3164&gt;59,"Elders")</f>
        <v>Fifties</v>
      </c>
      <c r="O3164" t="str" cm="1">
        <f t="array" ref="O3164">_xlfn.IFS(K3165&lt;=5,"Very Short",K3165&lt;=10,"Short",K3165&lt;=15,"Mid-Class",K3165&lt;=20,"Long",K3165&lt;=25," Very Long",K3165&gt;25,"Lifer")</f>
        <v>Very Short</v>
      </c>
      <c r="P3164" t="str" cm="1">
        <f t="array" ref="P3164">_xlfn.IFS(L3164&lt;=39,"Negligible",L3164&lt;=79,"Minimal",L3164&lt;=119,"Moderate",L3164&lt;=158,"High Moderate",L3164&lt;=198," High",L3164&lt;=238,"Very High",L3164&lt;=278,"Severe")</f>
        <v>Moderate</v>
      </c>
      <c r="Q3164" s="3">
        <f t="shared" si="49"/>
        <v>4.0463813399999999</v>
      </c>
    </row>
    <row r="3165" spans="1:17" x14ac:dyDescent="0.25">
      <c r="A3165">
        <v>3164</v>
      </c>
      <c r="B3165" t="s">
        <v>3167</v>
      </c>
      <c r="C3165" t="s">
        <v>1977</v>
      </c>
      <c r="D3165" t="s">
        <v>5755</v>
      </c>
      <c r="E3165" t="s">
        <v>36</v>
      </c>
      <c r="F3165" t="s">
        <v>1058</v>
      </c>
      <c r="G3165" t="s">
        <v>1059</v>
      </c>
      <c r="H3165" t="s">
        <v>36</v>
      </c>
      <c r="I3165" t="s">
        <v>18</v>
      </c>
      <c r="J3165">
        <v>41.327647110000001</v>
      </c>
      <c r="K3165">
        <v>2.1751707630000001</v>
      </c>
      <c r="L3165">
        <v>47.89896135</v>
      </c>
      <c r="M3165" t="s">
        <v>18</v>
      </c>
      <c r="N3165" t="str" cm="1">
        <f t="array" ref="N3165">_xlfn.IFS(J3165&lt;=29,"Twenties",J3165&lt;=39,"Thirties",J3165&lt;=49,"Fourties",J3165&lt;=59,"Fifties",J3165&gt;59,"Elders")</f>
        <v>Fourties</v>
      </c>
      <c r="O3165" t="str" cm="1">
        <f t="array" ref="O3165">_xlfn.IFS(K3166&lt;=5,"Very Short",K3166&lt;=10,"Short",K3166&lt;=15,"Mid-Class",K3166&lt;=20,"Long",K3166&lt;=25," Very Long",K3166&gt;25,"Lifer")</f>
        <v>Very Short</v>
      </c>
      <c r="P3165" t="str" cm="1">
        <f t="array" ref="P3165">_xlfn.IFS(L3165&lt;=39,"Negligible",L3165&lt;=79,"Minimal",L3165&lt;=119,"Moderate",L3165&lt;=158,"High Moderate",L3165&lt;=198," High",L3165&lt;=238,"Very High",L3165&lt;=278,"Severe")</f>
        <v>Minimal</v>
      </c>
      <c r="Q3165" s="3">
        <f t="shared" si="49"/>
        <v>1.9957900562499999</v>
      </c>
    </row>
    <row r="3166" spans="1:17" x14ac:dyDescent="0.25">
      <c r="A3166">
        <v>3165</v>
      </c>
      <c r="B3166" t="s">
        <v>3168</v>
      </c>
      <c r="C3166" t="s">
        <v>3169</v>
      </c>
      <c r="D3166" t="s">
        <v>5755</v>
      </c>
      <c r="E3166" t="s">
        <v>21</v>
      </c>
      <c r="F3166" t="s">
        <v>2303</v>
      </c>
      <c r="G3166" t="s">
        <v>1824</v>
      </c>
      <c r="H3166" t="s">
        <v>22</v>
      </c>
      <c r="I3166" t="s">
        <v>18</v>
      </c>
      <c r="J3166">
        <v>35.872191260000001</v>
      </c>
      <c r="K3166">
        <v>3.2872261809999999</v>
      </c>
      <c r="L3166">
        <v>0</v>
      </c>
      <c r="M3166" t="s">
        <v>18</v>
      </c>
      <c r="N3166" t="str" cm="1">
        <f t="array" ref="N3166">_xlfn.IFS(J3166&lt;=29,"Twenties",J3166&lt;=39,"Thirties",J3166&lt;=49,"Fourties",J3166&lt;=59,"Fifties",J3166&gt;59,"Elders")</f>
        <v>Thirties</v>
      </c>
      <c r="O3166" t="str" cm="1">
        <f t="array" ref="O3166">_xlfn.IFS(K3167&lt;=5,"Very Short",K3167&lt;=10,"Short",K3167&lt;=15,"Mid-Class",K3167&lt;=20,"Long",K3167&lt;=25," Very Long",K3167&gt;25,"Lifer")</f>
        <v>Very Short</v>
      </c>
      <c r="P3166" t="str" cm="1">
        <f t="array" ref="P3166">_xlfn.IFS(L3166&lt;=39,"Negligible",L3166&lt;=79,"Minimal",L3166&lt;=119,"Moderate",L3166&lt;=158,"High Moderate",L3166&lt;=198," High",L3166&lt;=238,"Very High",L3166&lt;=278,"Severe")</f>
        <v>Negligible</v>
      </c>
      <c r="Q3166" s="3">
        <f t="shared" si="49"/>
        <v>0</v>
      </c>
    </row>
    <row r="3167" spans="1:17" x14ac:dyDescent="0.25">
      <c r="A3167">
        <v>3166</v>
      </c>
      <c r="B3167" t="s">
        <v>1102</v>
      </c>
      <c r="C3167" t="s">
        <v>544</v>
      </c>
      <c r="D3167" t="s">
        <v>5755</v>
      </c>
      <c r="E3167" t="s">
        <v>3170</v>
      </c>
      <c r="F3167" t="s">
        <v>1058</v>
      </c>
      <c r="G3167" t="s">
        <v>1059</v>
      </c>
      <c r="H3167" t="s">
        <v>52</v>
      </c>
      <c r="I3167" t="s">
        <v>18</v>
      </c>
      <c r="J3167">
        <v>53.36168189</v>
      </c>
      <c r="K3167">
        <v>4.5237652370000001</v>
      </c>
      <c r="L3167">
        <v>68.187753380000004</v>
      </c>
      <c r="M3167" t="s">
        <v>18</v>
      </c>
      <c r="N3167" t="str" cm="1">
        <f t="array" ref="N3167">_xlfn.IFS(J3167&lt;=29,"Twenties",J3167&lt;=39,"Thirties",J3167&lt;=49,"Fourties",J3167&lt;=59,"Fifties",J3167&gt;59,"Elders")</f>
        <v>Fifties</v>
      </c>
      <c r="O3167" t="str" cm="1">
        <f t="array" ref="O3167">_xlfn.IFS(K3168&lt;=5,"Very Short",K3168&lt;=10,"Short",K3168&lt;=15,"Mid-Class",K3168&lt;=20,"Long",K3168&lt;=25," Very Long",K3168&gt;25,"Lifer")</f>
        <v>Very Short</v>
      </c>
      <c r="P3167" t="str" cm="1">
        <f t="array" ref="P3167">_xlfn.IFS(L3167&lt;=39,"Negligible",L3167&lt;=79,"Minimal",L3167&lt;=119,"Moderate",L3167&lt;=158,"High Moderate",L3167&lt;=198," High",L3167&lt;=238,"Very High",L3167&lt;=278,"Severe")</f>
        <v>Minimal</v>
      </c>
      <c r="Q3167" s="3">
        <f t="shared" si="49"/>
        <v>2.8411563908333335</v>
      </c>
    </row>
    <row r="3168" spans="1:17" x14ac:dyDescent="0.25">
      <c r="A3168">
        <v>3167</v>
      </c>
      <c r="B3168" t="s">
        <v>3171</v>
      </c>
      <c r="C3168" t="s">
        <v>3172</v>
      </c>
      <c r="D3168" t="s">
        <v>5754</v>
      </c>
      <c r="E3168" t="s">
        <v>31</v>
      </c>
      <c r="F3168" t="s">
        <v>1058</v>
      </c>
      <c r="G3168" t="s">
        <v>1059</v>
      </c>
      <c r="H3168" t="s">
        <v>31</v>
      </c>
      <c r="I3168" t="s">
        <v>18</v>
      </c>
      <c r="J3168">
        <v>39.46015242</v>
      </c>
      <c r="K3168">
        <v>4.4578950480000001</v>
      </c>
      <c r="L3168">
        <v>62.975255259999997</v>
      </c>
      <c r="M3168" t="s">
        <v>18</v>
      </c>
      <c r="N3168" t="str" cm="1">
        <f t="array" ref="N3168">_xlfn.IFS(J3168&lt;=29,"Twenties",J3168&lt;=39,"Thirties",J3168&lt;=49,"Fourties",J3168&lt;=59,"Fifties",J3168&gt;59,"Elders")</f>
        <v>Fourties</v>
      </c>
      <c r="O3168" t="str" cm="1">
        <f t="array" ref="O3168">_xlfn.IFS(K3169&lt;=5,"Very Short",K3169&lt;=10,"Short",K3169&lt;=15,"Mid-Class",K3169&lt;=20,"Long",K3169&lt;=25," Very Long",K3169&gt;25,"Lifer")</f>
        <v>Very Short</v>
      </c>
      <c r="P3168" t="str" cm="1">
        <f t="array" ref="P3168">_xlfn.IFS(L3168&lt;=39,"Negligible",L3168&lt;=79,"Minimal",L3168&lt;=119,"Moderate",L3168&lt;=158,"High Moderate",L3168&lt;=198," High",L3168&lt;=238,"Very High",L3168&lt;=278,"Severe")</f>
        <v>Minimal</v>
      </c>
      <c r="Q3168" s="3">
        <f t="shared" si="49"/>
        <v>2.6239689691666666</v>
      </c>
    </row>
    <row r="3169" spans="1:17" x14ac:dyDescent="0.25">
      <c r="A3169">
        <v>3168</v>
      </c>
      <c r="B3169" t="s">
        <v>265</v>
      </c>
      <c r="C3169" t="s">
        <v>2371</v>
      </c>
      <c r="D3169" t="s">
        <v>5754</v>
      </c>
      <c r="E3169" t="s">
        <v>36</v>
      </c>
      <c r="F3169" t="s">
        <v>1058</v>
      </c>
      <c r="G3169" t="s">
        <v>1059</v>
      </c>
      <c r="H3169" t="s">
        <v>36</v>
      </c>
      <c r="I3169" t="s">
        <v>18</v>
      </c>
      <c r="J3169">
        <v>39.635827980000002</v>
      </c>
      <c r="K3169">
        <v>4.9514122809999996</v>
      </c>
      <c r="L3169">
        <v>45.130170939999999</v>
      </c>
      <c r="M3169" t="s">
        <v>18</v>
      </c>
      <c r="N3169" t="str" cm="1">
        <f t="array" ref="N3169">_xlfn.IFS(J3169&lt;=29,"Twenties",J3169&lt;=39,"Thirties",J3169&lt;=49,"Fourties",J3169&lt;=59,"Fifties",J3169&gt;59,"Elders")</f>
        <v>Fourties</v>
      </c>
      <c r="O3169" t="str" cm="1">
        <f t="array" ref="O3169">_xlfn.IFS(K3170&lt;=5,"Very Short",K3170&lt;=10,"Short",K3170&lt;=15,"Mid-Class",K3170&lt;=20,"Long",K3170&lt;=25," Very Long",K3170&gt;25,"Lifer")</f>
        <v>Short</v>
      </c>
      <c r="P3169" t="str" cm="1">
        <f t="array" ref="P3169">_xlfn.IFS(L3169&lt;=39,"Negligible",L3169&lt;=79,"Minimal",L3169&lt;=119,"Moderate",L3169&lt;=158,"High Moderate",L3169&lt;=198," High",L3169&lt;=238,"Very High",L3169&lt;=278,"Severe")</f>
        <v>Minimal</v>
      </c>
      <c r="Q3169" s="3">
        <f t="shared" si="49"/>
        <v>1.8804237891666666</v>
      </c>
    </row>
    <row r="3170" spans="1:17" x14ac:dyDescent="0.25">
      <c r="A3170">
        <v>3169</v>
      </c>
      <c r="B3170" t="s">
        <v>3173</v>
      </c>
      <c r="C3170" t="s">
        <v>628</v>
      </c>
      <c r="D3170" t="s">
        <v>5755</v>
      </c>
      <c r="E3170" t="s">
        <v>2273</v>
      </c>
      <c r="F3170" t="s">
        <v>818</v>
      </c>
      <c r="G3170" t="s">
        <v>819</v>
      </c>
      <c r="H3170" t="s">
        <v>2273</v>
      </c>
      <c r="I3170" t="s">
        <v>18</v>
      </c>
      <c r="J3170">
        <v>36.704996459999997</v>
      </c>
      <c r="K3170">
        <v>6.097939856</v>
      </c>
      <c r="L3170">
        <v>0</v>
      </c>
      <c r="M3170" t="s">
        <v>18</v>
      </c>
      <c r="N3170" t="str" cm="1">
        <f t="array" ref="N3170">_xlfn.IFS(J3170&lt;=29,"Twenties",J3170&lt;=39,"Thirties",J3170&lt;=49,"Fourties",J3170&lt;=59,"Fifties",J3170&gt;59,"Elders")</f>
        <v>Thirties</v>
      </c>
      <c r="O3170" t="str" cm="1">
        <f t="array" ref="O3170">_xlfn.IFS(K3171&lt;=5,"Very Short",K3171&lt;=10,"Short",K3171&lt;=15,"Mid-Class",K3171&lt;=20,"Long",K3171&lt;=25," Very Long",K3171&gt;25,"Lifer")</f>
        <v>Very Short</v>
      </c>
      <c r="P3170" t="str" cm="1">
        <f t="array" ref="P3170">_xlfn.IFS(L3170&lt;=39,"Negligible",L3170&lt;=79,"Minimal",L3170&lt;=119,"Moderate",L3170&lt;=158,"High Moderate",L3170&lt;=198," High",L3170&lt;=238,"Very High",L3170&lt;=278,"Severe")</f>
        <v>Negligible</v>
      </c>
      <c r="Q3170" s="3">
        <f t="shared" si="49"/>
        <v>0</v>
      </c>
    </row>
    <row r="3171" spans="1:17" x14ac:dyDescent="0.25">
      <c r="A3171">
        <v>3170</v>
      </c>
      <c r="B3171" t="s">
        <v>3174</v>
      </c>
      <c r="C3171" t="s">
        <v>48</v>
      </c>
      <c r="D3171" t="s">
        <v>5755</v>
      </c>
      <c r="E3171" t="s">
        <v>383</v>
      </c>
      <c r="F3171" t="s">
        <v>1058</v>
      </c>
      <c r="G3171" t="s">
        <v>1059</v>
      </c>
      <c r="H3171" t="s">
        <v>85</v>
      </c>
      <c r="I3171" t="s">
        <v>18</v>
      </c>
      <c r="J3171">
        <v>36.647993579999998</v>
      </c>
      <c r="K3171">
        <v>2.5243140959999999</v>
      </c>
      <c r="L3171">
        <v>40.444903320000002</v>
      </c>
      <c r="M3171" t="s">
        <v>18</v>
      </c>
      <c r="N3171" t="str" cm="1">
        <f t="array" ref="N3171">_xlfn.IFS(J3171&lt;=29,"Twenties",J3171&lt;=39,"Thirties",J3171&lt;=49,"Fourties",J3171&lt;=59,"Fifties",J3171&gt;59,"Elders")</f>
        <v>Thirties</v>
      </c>
      <c r="O3171" t="str" cm="1">
        <f t="array" ref="O3171">_xlfn.IFS(K3172&lt;=5,"Very Short",K3172&lt;=10,"Short",K3172&lt;=15,"Mid-Class",K3172&lt;=20,"Long",K3172&lt;=25," Very Long",K3172&gt;25,"Lifer")</f>
        <v>Very Short</v>
      </c>
      <c r="P3171" t="str" cm="1">
        <f t="array" ref="P3171">_xlfn.IFS(L3171&lt;=39,"Negligible",L3171&lt;=79,"Minimal",L3171&lt;=119,"Moderate",L3171&lt;=158,"High Moderate",L3171&lt;=198," High",L3171&lt;=238,"Very High",L3171&lt;=278,"Severe")</f>
        <v>Minimal</v>
      </c>
      <c r="Q3171" s="3">
        <f t="shared" si="49"/>
        <v>1.6852043050000001</v>
      </c>
    </row>
    <row r="3172" spans="1:17" x14ac:dyDescent="0.25">
      <c r="A3172">
        <v>3171</v>
      </c>
      <c r="B3172" t="s">
        <v>3175</v>
      </c>
      <c r="C3172" t="s">
        <v>2207</v>
      </c>
      <c r="D3172" t="s">
        <v>5754</v>
      </c>
      <c r="E3172" t="s">
        <v>15</v>
      </c>
      <c r="F3172" t="s">
        <v>818</v>
      </c>
      <c r="G3172" t="s">
        <v>819</v>
      </c>
      <c r="H3172" t="s">
        <v>15</v>
      </c>
      <c r="I3172" t="s">
        <v>18</v>
      </c>
      <c r="J3172">
        <v>30.356039299999999</v>
      </c>
      <c r="K3172">
        <v>4.6765194970000001</v>
      </c>
      <c r="L3172">
        <v>0</v>
      </c>
      <c r="M3172" t="s">
        <v>18</v>
      </c>
      <c r="N3172" t="str" cm="1">
        <f t="array" ref="N3172">_xlfn.IFS(J3172&lt;=29,"Twenties",J3172&lt;=39,"Thirties",J3172&lt;=49,"Fourties",J3172&lt;=59,"Fifties",J3172&gt;59,"Elders")</f>
        <v>Thirties</v>
      </c>
      <c r="O3172" t="str" cm="1">
        <f t="array" ref="O3172">_xlfn.IFS(K3173&lt;=5,"Very Short",K3173&lt;=10,"Short",K3173&lt;=15,"Mid-Class",K3173&lt;=20,"Long",K3173&lt;=25," Very Long",K3173&gt;25,"Lifer")</f>
        <v>Very Short</v>
      </c>
      <c r="P3172" t="str" cm="1">
        <f t="array" ref="P3172">_xlfn.IFS(L3172&lt;=39,"Negligible",L3172&lt;=79,"Minimal",L3172&lt;=119,"Moderate",L3172&lt;=158,"High Moderate",L3172&lt;=198," High",L3172&lt;=238,"Very High",L3172&lt;=278,"Severe")</f>
        <v>Negligible</v>
      </c>
      <c r="Q3172" s="3">
        <f t="shared" si="49"/>
        <v>0</v>
      </c>
    </row>
    <row r="3173" spans="1:17" x14ac:dyDescent="0.25">
      <c r="A3173">
        <v>3172</v>
      </c>
      <c r="B3173" t="s">
        <v>2104</v>
      </c>
      <c r="C3173" t="s">
        <v>140</v>
      </c>
      <c r="D3173" t="s">
        <v>5755</v>
      </c>
      <c r="E3173" t="s">
        <v>82</v>
      </c>
      <c r="F3173" t="s">
        <v>1058</v>
      </c>
      <c r="G3173" t="s">
        <v>1059</v>
      </c>
      <c r="H3173" t="s">
        <v>82</v>
      </c>
      <c r="I3173" t="s">
        <v>18</v>
      </c>
      <c r="J3173">
        <v>38.044558080000002</v>
      </c>
      <c r="K3173">
        <v>3.712956047</v>
      </c>
      <c r="L3173">
        <v>32.019944340000002</v>
      </c>
      <c r="M3173" t="s">
        <v>18</v>
      </c>
      <c r="N3173" t="str" cm="1">
        <f t="array" ref="N3173">_xlfn.IFS(J3173&lt;=29,"Twenties",J3173&lt;=39,"Thirties",J3173&lt;=49,"Fourties",J3173&lt;=59,"Fifties",J3173&gt;59,"Elders")</f>
        <v>Thirties</v>
      </c>
      <c r="O3173" t="str" cm="1">
        <f t="array" ref="O3173">_xlfn.IFS(K3174&lt;=5,"Very Short",K3174&lt;=10,"Short",K3174&lt;=15,"Mid-Class",K3174&lt;=20,"Long",K3174&lt;=25," Very Long",K3174&gt;25,"Lifer")</f>
        <v>Very Short</v>
      </c>
      <c r="P3173" t="str" cm="1">
        <f t="array" ref="P3173">_xlfn.IFS(L3173&lt;=39,"Negligible",L3173&lt;=79,"Minimal",L3173&lt;=119,"Moderate",L3173&lt;=158,"High Moderate",L3173&lt;=198," High",L3173&lt;=238,"Very High",L3173&lt;=278,"Severe")</f>
        <v>Negligible</v>
      </c>
      <c r="Q3173" s="3">
        <f t="shared" si="49"/>
        <v>1.3341643475</v>
      </c>
    </row>
    <row r="3174" spans="1:17" x14ac:dyDescent="0.25">
      <c r="A3174">
        <v>3173</v>
      </c>
      <c r="B3174" t="s">
        <v>3176</v>
      </c>
      <c r="C3174" t="s">
        <v>1398</v>
      </c>
      <c r="D3174" t="s">
        <v>5755</v>
      </c>
      <c r="E3174" t="s">
        <v>36</v>
      </c>
      <c r="F3174" t="s">
        <v>818</v>
      </c>
      <c r="G3174" t="s">
        <v>819</v>
      </c>
      <c r="H3174" t="s">
        <v>36</v>
      </c>
      <c r="I3174" t="s">
        <v>18</v>
      </c>
      <c r="J3174">
        <v>47.528057570000001</v>
      </c>
      <c r="K3174">
        <v>4.9787050920000002</v>
      </c>
      <c r="L3174">
        <v>112.500863</v>
      </c>
      <c r="M3174" t="s">
        <v>18</v>
      </c>
      <c r="N3174" t="str" cm="1">
        <f t="array" ref="N3174">_xlfn.IFS(J3174&lt;=29,"Twenties",J3174&lt;=39,"Thirties",J3174&lt;=49,"Fourties",J3174&lt;=59,"Fifties",J3174&gt;59,"Elders")</f>
        <v>Fourties</v>
      </c>
      <c r="O3174" t="str" cm="1">
        <f t="array" ref="O3174">_xlfn.IFS(K3175&lt;=5,"Very Short",K3175&lt;=10,"Short",K3175&lt;=15,"Mid-Class",K3175&lt;=20,"Long",K3175&lt;=25," Very Long",K3175&gt;25,"Lifer")</f>
        <v>Short</v>
      </c>
      <c r="P3174" t="str" cm="1">
        <f t="array" ref="P3174">_xlfn.IFS(L3174&lt;=39,"Negligible",L3174&lt;=79,"Minimal",L3174&lt;=119,"Moderate",L3174&lt;=158,"High Moderate",L3174&lt;=198," High",L3174&lt;=238,"Very High",L3174&lt;=278,"Severe")</f>
        <v>Moderate</v>
      </c>
      <c r="Q3174" s="3">
        <f t="shared" si="49"/>
        <v>4.6875359583333331</v>
      </c>
    </row>
    <row r="3175" spans="1:17" x14ac:dyDescent="0.25">
      <c r="A3175">
        <v>3174</v>
      </c>
      <c r="B3175" t="s">
        <v>964</v>
      </c>
      <c r="C3175" t="s">
        <v>1973</v>
      </c>
      <c r="D3175" t="s">
        <v>5754</v>
      </c>
      <c r="E3175" t="s">
        <v>36</v>
      </c>
      <c r="F3175" t="s">
        <v>818</v>
      </c>
      <c r="G3175" t="s">
        <v>819</v>
      </c>
      <c r="H3175" t="s">
        <v>36</v>
      </c>
      <c r="I3175" t="s">
        <v>18</v>
      </c>
      <c r="J3175">
        <v>19.43941817</v>
      </c>
      <c r="K3175">
        <v>5.9733066170000004</v>
      </c>
      <c r="L3175">
        <v>0</v>
      </c>
      <c r="M3175" t="s">
        <v>18</v>
      </c>
      <c r="N3175" t="str" cm="1">
        <f t="array" ref="N3175">_xlfn.IFS(J3175&lt;=29,"Twenties",J3175&lt;=39,"Thirties",J3175&lt;=49,"Fourties",J3175&lt;=59,"Fifties",J3175&gt;59,"Elders")</f>
        <v>Twenties</v>
      </c>
      <c r="O3175" t="str" cm="1">
        <f t="array" ref="O3175">_xlfn.IFS(K3176&lt;=5,"Very Short",K3176&lt;=10,"Short",K3176&lt;=15,"Mid-Class",K3176&lt;=20,"Long",K3176&lt;=25," Very Long",K3176&gt;25,"Lifer")</f>
        <v>Very Short</v>
      </c>
      <c r="P3175" t="str" cm="1">
        <f t="array" ref="P3175">_xlfn.IFS(L3175&lt;=39,"Negligible",L3175&lt;=79,"Minimal",L3175&lt;=119,"Moderate",L3175&lt;=158,"High Moderate",L3175&lt;=198," High",L3175&lt;=238,"Very High",L3175&lt;=278,"Severe")</f>
        <v>Negligible</v>
      </c>
      <c r="Q3175" s="3">
        <f t="shared" si="49"/>
        <v>0</v>
      </c>
    </row>
    <row r="3176" spans="1:17" x14ac:dyDescent="0.25">
      <c r="A3176">
        <v>3175</v>
      </c>
      <c r="B3176" t="s">
        <v>1900</v>
      </c>
      <c r="C3176" t="s">
        <v>57</v>
      </c>
      <c r="D3176" t="s">
        <v>5754</v>
      </c>
      <c r="E3176" t="s">
        <v>405</v>
      </c>
      <c r="F3176" t="s">
        <v>1058</v>
      </c>
      <c r="G3176" t="s">
        <v>1059</v>
      </c>
      <c r="H3176" t="s">
        <v>405</v>
      </c>
      <c r="I3176" t="s">
        <v>18</v>
      </c>
      <c r="J3176">
        <v>34.305726180000001</v>
      </c>
      <c r="K3176">
        <v>4.8641011010000001</v>
      </c>
      <c r="L3176">
        <v>13.4316266</v>
      </c>
      <c r="M3176" t="s">
        <v>18</v>
      </c>
      <c r="N3176" t="str" cm="1">
        <f t="array" ref="N3176">_xlfn.IFS(J3176&lt;=29,"Twenties",J3176&lt;=39,"Thirties",J3176&lt;=49,"Fourties",J3176&lt;=59,"Fifties",J3176&gt;59,"Elders")</f>
        <v>Thirties</v>
      </c>
      <c r="O3176" t="str" cm="1">
        <f t="array" ref="O3176">_xlfn.IFS(K3177&lt;=5,"Very Short",K3177&lt;=10,"Short",K3177&lt;=15,"Mid-Class",K3177&lt;=20,"Long",K3177&lt;=25," Very Long",K3177&gt;25,"Lifer")</f>
        <v>Very Short</v>
      </c>
      <c r="P3176" t="str" cm="1">
        <f t="array" ref="P3176">_xlfn.IFS(L3176&lt;=39,"Negligible",L3176&lt;=79,"Minimal",L3176&lt;=119,"Moderate",L3176&lt;=158,"High Moderate",L3176&lt;=198," High",L3176&lt;=238,"Very High",L3176&lt;=278,"Severe")</f>
        <v>Negligible</v>
      </c>
      <c r="Q3176" s="3">
        <f t="shared" si="49"/>
        <v>0.55965110833333331</v>
      </c>
    </row>
    <row r="3177" spans="1:17" x14ac:dyDescent="0.25">
      <c r="A3177">
        <v>3176</v>
      </c>
      <c r="B3177" t="s">
        <v>53</v>
      </c>
      <c r="C3177" t="s">
        <v>2006</v>
      </c>
      <c r="D3177" t="s">
        <v>5754</v>
      </c>
      <c r="E3177" t="s">
        <v>25</v>
      </c>
      <c r="F3177" t="s">
        <v>1058</v>
      </c>
      <c r="G3177" t="s">
        <v>1059</v>
      </c>
      <c r="H3177" t="s">
        <v>25</v>
      </c>
      <c r="I3177" t="s">
        <v>18</v>
      </c>
      <c r="J3177">
        <v>43.039540410000001</v>
      </c>
      <c r="K3177">
        <v>3.1301630340000002</v>
      </c>
      <c r="L3177">
        <v>102.2845758</v>
      </c>
      <c r="M3177" t="s">
        <v>18</v>
      </c>
      <c r="N3177" t="str" cm="1">
        <f t="array" ref="N3177">_xlfn.IFS(J3177&lt;=29,"Twenties",J3177&lt;=39,"Thirties",J3177&lt;=49,"Fourties",J3177&lt;=59,"Fifties",J3177&gt;59,"Elders")</f>
        <v>Fourties</v>
      </c>
      <c r="O3177" t="str" cm="1">
        <f t="array" ref="O3177">_xlfn.IFS(K3178&lt;=5,"Very Short",K3178&lt;=10,"Short",K3178&lt;=15,"Mid-Class",K3178&lt;=20,"Long",K3178&lt;=25," Very Long",K3178&gt;25,"Lifer")</f>
        <v>Very Short</v>
      </c>
      <c r="P3177" t="str" cm="1">
        <f t="array" ref="P3177">_xlfn.IFS(L3177&lt;=39,"Negligible",L3177&lt;=79,"Minimal",L3177&lt;=119,"Moderate",L3177&lt;=158,"High Moderate",L3177&lt;=198," High",L3177&lt;=238,"Very High",L3177&lt;=278,"Severe")</f>
        <v>Moderate</v>
      </c>
      <c r="Q3177" s="3">
        <f t="shared" si="49"/>
        <v>4.2618573250000003</v>
      </c>
    </row>
    <row r="3178" spans="1:17" x14ac:dyDescent="0.25">
      <c r="A3178">
        <v>3177</v>
      </c>
      <c r="B3178" t="s">
        <v>942</v>
      </c>
      <c r="C3178" t="s">
        <v>548</v>
      </c>
      <c r="D3178" t="s">
        <v>5754</v>
      </c>
      <c r="E3178" t="s">
        <v>55</v>
      </c>
      <c r="F3178" t="s">
        <v>2303</v>
      </c>
      <c r="G3178" t="s">
        <v>1824</v>
      </c>
      <c r="H3178" t="s">
        <v>55</v>
      </c>
      <c r="I3178" t="s">
        <v>18</v>
      </c>
      <c r="J3178">
        <v>65.791698960000005</v>
      </c>
      <c r="K3178">
        <v>3.1085461200000002</v>
      </c>
      <c r="L3178">
        <v>207.78468649999999</v>
      </c>
      <c r="M3178" t="s">
        <v>18</v>
      </c>
      <c r="N3178" t="str" cm="1">
        <f t="array" ref="N3178">_xlfn.IFS(J3178&lt;=29,"Twenties",J3178&lt;=39,"Thirties",J3178&lt;=49,"Fourties",J3178&lt;=59,"Fifties",J3178&gt;59,"Elders")</f>
        <v>Elders</v>
      </c>
      <c r="O3178" t="str" cm="1">
        <f t="array" ref="O3178">_xlfn.IFS(K3179&lt;=5,"Very Short",K3179&lt;=10,"Short",K3179&lt;=15,"Mid-Class",K3179&lt;=20,"Long",K3179&lt;=25," Very Long",K3179&gt;25,"Lifer")</f>
        <v>Very Short</v>
      </c>
      <c r="P3178" t="str" cm="1">
        <f t="array" ref="P3178">_xlfn.IFS(L3178&lt;=39,"Negligible",L3178&lt;=79,"Minimal",L3178&lt;=119,"Moderate",L3178&lt;=158,"High Moderate",L3178&lt;=198," High",L3178&lt;=238,"Very High",L3178&lt;=278,"Severe")</f>
        <v>Very High</v>
      </c>
      <c r="Q3178" s="3">
        <f t="shared" si="49"/>
        <v>8.657695270833333</v>
      </c>
    </row>
    <row r="3179" spans="1:17" x14ac:dyDescent="0.25">
      <c r="A3179">
        <v>3178</v>
      </c>
      <c r="B3179" t="s">
        <v>3177</v>
      </c>
      <c r="C3179" t="s">
        <v>595</v>
      </c>
      <c r="D3179" t="s">
        <v>5755</v>
      </c>
      <c r="E3179" t="s">
        <v>3118</v>
      </c>
      <c r="F3179" t="s">
        <v>2303</v>
      </c>
      <c r="G3179" t="s">
        <v>1824</v>
      </c>
      <c r="H3179" t="s">
        <v>28</v>
      </c>
      <c r="I3179" t="s">
        <v>18</v>
      </c>
      <c r="J3179">
        <v>36.630389360000002</v>
      </c>
      <c r="K3179">
        <v>4.661266812</v>
      </c>
      <c r="L3179">
        <v>20.504113929999999</v>
      </c>
      <c r="M3179" t="s">
        <v>18</v>
      </c>
      <c r="N3179" t="str" cm="1">
        <f t="array" ref="N3179">_xlfn.IFS(J3179&lt;=29,"Twenties",J3179&lt;=39,"Thirties",J3179&lt;=49,"Fourties",J3179&lt;=59,"Fifties",J3179&gt;59,"Elders")</f>
        <v>Thirties</v>
      </c>
      <c r="O3179" t="str" cm="1">
        <f t="array" ref="O3179">_xlfn.IFS(K3180&lt;=5,"Very Short",K3180&lt;=10,"Short",K3180&lt;=15,"Mid-Class",K3180&lt;=20,"Long",K3180&lt;=25," Very Long",K3180&gt;25,"Lifer")</f>
        <v>Short</v>
      </c>
      <c r="P3179" t="str" cm="1">
        <f t="array" ref="P3179">_xlfn.IFS(L3179&lt;=39,"Negligible",L3179&lt;=79,"Minimal",L3179&lt;=119,"Moderate",L3179&lt;=158,"High Moderate",L3179&lt;=198," High",L3179&lt;=238,"Very High",L3179&lt;=278,"Severe")</f>
        <v>Negligible</v>
      </c>
      <c r="Q3179" s="3">
        <f t="shared" si="49"/>
        <v>0.85433808041666659</v>
      </c>
    </row>
    <row r="3180" spans="1:17" x14ac:dyDescent="0.25">
      <c r="A3180">
        <v>3179</v>
      </c>
      <c r="B3180" t="s">
        <v>492</v>
      </c>
      <c r="C3180" t="s">
        <v>48</v>
      </c>
      <c r="D3180" t="s">
        <v>5755</v>
      </c>
      <c r="E3180" t="s">
        <v>3118</v>
      </c>
      <c r="F3180" t="s">
        <v>2303</v>
      </c>
      <c r="G3180" t="s">
        <v>1824</v>
      </c>
      <c r="H3180" t="s">
        <v>28</v>
      </c>
      <c r="I3180" t="s">
        <v>18</v>
      </c>
      <c r="J3180">
        <v>30.34759451</v>
      </c>
      <c r="K3180">
        <v>5.0851427019999997</v>
      </c>
      <c r="L3180">
        <v>4.7273739700000004</v>
      </c>
      <c r="M3180" t="s">
        <v>18</v>
      </c>
      <c r="N3180" t="str" cm="1">
        <f t="array" ref="N3180">_xlfn.IFS(J3180&lt;=29,"Twenties",J3180&lt;=39,"Thirties",J3180&lt;=49,"Fourties",J3180&lt;=59,"Fifties",J3180&gt;59,"Elders")</f>
        <v>Thirties</v>
      </c>
      <c r="O3180" t="str" cm="1">
        <f t="array" ref="O3180">_xlfn.IFS(K3181&lt;=5,"Very Short",K3181&lt;=10,"Short",K3181&lt;=15,"Mid-Class",K3181&lt;=20,"Long",K3181&lt;=25," Very Long",K3181&gt;25,"Lifer")</f>
        <v>Very Short</v>
      </c>
      <c r="P3180" t="str" cm="1">
        <f t="array" ref="P3180">_xlfn.IFS(L3180&lt;=39,"Negligible",L3180&lt;=79,"Minimal",L3180&lt;=119,"Moderate",L3180&lt;=158,"High Moderate",L3180&lt;=198," High",L3180&lt;=238,"Very High",L3180&lt;=278,"Severe")</f>
        <v>Negligible</v>
      </c>
      <c r="Q3180" s="3">
        <f t="shared" si="49"/>
        <v>0.19697391541666667</v>
      </c>
    </row>
    <row r="3181" spans="1:17" x14ac:dyDescent="0.25">
      <c r="A3181">
        <v>3180</v>
      </c>
      <c r="B3181" t="s">
        <v>59</v>
      </c>
      <c r="C3181" t="s">
        <v>1547</v>
      </c>
      <c r="D3181" t="s">
        <v>5755</v>
      </c>
      <c r="E3181" t="s">
        <v>15</v>
      </c>
      <c r="F3181" t="s">
        <v>818</v>
      </c>
      <c r="G3181" t="s">
        <v>819</v>
      </c>
      <c r="H3181" t="s">
        <v>15</v>
      </c>
      <c r="I3181" t="s">
        <v>18</v>
      </c>
      <c r="J3181">
        <v>26.807437149999998</v>
      </c>
      <c r="K3181">
        <v>2.7316116369999999</v>
      </c>
      <c r="L3181">
        <v>0</v>
      </c>
      <c r="M3181" t="s">
        <v>18</v>
      </c>
      <c r="N3181" t="str" cm="1">
        <f t="array" ref="N3181">_xlfn.IFS(J3181&lt;=29,"Twenties",J3181&lt;=39,"Thirties",J3181&lt;=49,"Fourties",J3181&lt;=59,"Fifties",J3181&gt;59,"Elders")</f>
        <v>Twenties</v>
      </c>
      <c r="O3181" t="str" cm="1">
        <f t="array" ref="O3181">_xlfn.IFS(K3182&lt;=5,"Very Short",K3182&lt;=10,"Short",K3182&lt;=15,"Mid-Class",K3182&lt;=20,"Long",K3182&lt;=25," Very Long",K3182&gt;25,"Lifer")</f>
        <v>Very Short</v>
      </c>
      <c r="P3181" t="str" cm="1">
        <f t="array" ref="P3181">_xlfn.IFS(L3181&lt;=39,"Negligible",L3181&lt;=79,"Minimal",L3181&lt;=119,"Moderate",L3181&lt;=158,"High Moderate",L3181&lt;=198," High",L3181&lt;=238,"Very High",L3181&lt;=278,"Severe")</f>
        <v>Negligible</v>
      </c>
      <c r="Q3181" s="3">
        <f t="shared" si="49"/>
        <v>0</v>
      </c>
    </row>
    <row r="3182" spans="1:17" x14ac:dyDescent="0.25">
      <c r="A3182">
        <v>3181</v>
      </c>
      <c r="B3182" t="s">
        <v>3178</v>
      </c>
      <c r="C3182" t="s">
        <v>84</v>
      </c>
      <c r="D3182" t="s">
        <v>5755</v>
      </c>
      <c r="E3182" t="s">
        <v>36</v>
      </c>
      <c r="F3182" t="s">
        <v>1058</v>
      </c>
      <c r="G3182" t="s">
        <v>1059</v>
      </c>
      <c r="H3182" t="s">
        <v>36</v>
      </c>
      <c r="I3182" t="s">
        <v>18</v>
      </c>
      <c r="J3182">
        <v>48.14513195</v>
      </c>
      <c r="K3182">
        <v>2.4143637720000002</v>
      </c>
      <c r="L3182">
        <v>75.519788750000004</v>
      </c>
      <c r="M3182" t="s">
        <v>18</v>
      </c>
      <c r="N3182" t="str" cm="1">
        <f t="array" ref="N3182">_xlfn.IFS(J3182&lt;=29,"Twenties",J3182&lt;=39,"Thirties",J3182&lt;=49,"Fourties",J3182&lt;=59,"Fifties",J3182&gt;59,"Elders")</f>
        <v>Fourties</v>
      </c>
      <c r="O3182" t="str" cm="1">
        <f t="array" ref="O3182">_xlfn.IFS(K3183&lt;=5,"Very Short",K3183&lt;=10,"Short",K3183&lt;=15,"Mid-Class",K3183&lt;=20,"Long",K3183&lt;=25," Very Long",K3183&gt;25,"Lifer")</f>
        <v>Very Short</v>
      </c>
      <c r="P3182" t="str" cm="1">
        <f t="array" ref="P3182">_xlfn.IFS(L3182&lt;=39,"Negligible",L3182&lt;=79,"Minimal",L3182&lt;=119,"Moderate",L3182&lt;=158,"High Moderate",L3182&lt;=198," High",L3182&lt;=238,"Very High",L3182&lt;=278,"Severe")</f>
        <v>Minimal</v>
      </c>
      <c r="Q3182" s="3">
        <f t="shared" si="49"/>
        <v>3.1466578645833336</v>
      </c>
    </row>
    <row r="3183" spans="1:17" x14ac:dyDescent="0.25">
      <c r="A3183">
        <v>3182</v>
      </c>
      <c r="B3183" t="s">
        <v>96</v>
      </c>
      <c r="C3183" t="s">
        <v>3179</v>
      </c>
      <c r="D3183" t="s">
        <v>5755</v>
      </c>
      <c r="E3183" t="s">
        <v>36</v>
      </c>
      <c r="F3183" t="s">
        <v>1058</v>
      </c>
      <c r="G3183" t="s">
        <v>1059</v>
      </c>
      <c r="H3183" t="s">
        <v>36</v>
      </c>
      <c r="I3183" t="s">
        <v>18</v>
      </c>
      <c r="J3183">
        <v>41.165018949999997</v>
      </c>
      <c r="K3183">
        <v>3.3086640209999998</v>
      </c>
      <c r="L3183">
        <v>39.6444647</v>
      </c>
      <c r="M3183" t="s">
        <v>18</v>
      </c>
      <c r="N3183" t="str" cm="1">
        <f t="array" ref="N3183">_xlfn.IFS(J3183&lt;=29,"Twenties",J3183&lt;=39,"Thirties",J3183&lt;=49,"Fourties",J3183&lt;=59,"Fifties",J3183&gt;59,"Elders")</f>
        <v>Fourties</v>
      </c>
      <c r="O3183" t="str" cm="1">
        <f t="array" ref="O3183">_xlfn.IFS(K3184&lt;=5,"Very Short",K3184&lt;=10,"Short",K3184&lt;=15,"Mid-Class",K3184&lt;=20,"Long",K3184&lt;=25," Very Long",K3184&gt;25,"Lifer")</f>
        <v>Very Short</v>
      </c>
      <c r="P3183" t="str" cm="1">
        <f t="array" ref="P3183">_xlfn.IFS(L3183&lt;=39,"Negligible",L3183&lt;=79,"Minimal",L3183&lt;=119,"Moderate",L3183&lt;=158,"High Moderate",L3183&lt;=198," High",L3183&lt;=238,"Very High",L3183&lt;=278,"Severe")</f>
        <v>Minimal</v>
      </c>
      <c r="Q3183" s="3">
        <f t="shared" si="49"/>
        <v>1.6518526958333333</v>
      </c>
    </row>
    <row r="3184" spans="1:17" x14ac:dyDescent="0.25">
      <c r="A3184">
        <v>3183</v>
      </c>
      <c r="B3184" t="s">
        <v>3180</v>
      </c>
      <c r="C3184" t="s">
        <v>250</v>
      </c>
      <c r="D3184" t="s">
        <v>5754</v>
      </c>
      <c r="E3184" t="s">
        <v>405</v>
      </c>
      <c r="F3184" t="s">
        <v>1058</v>
      </c>
      <c r="G3184" t="s">
        <v>1059</v>
      </c>
      <c r="H3184" t="s">
        <v>405</v>
      </c>
      <c r="I3184" t="s">
        <v>18</v>
      </c>
      <c r="J3184">
        <v>51.994723319999999</v>
      </c>
      <c r="K3184">
        <v>3.1054641140000001</v>
      </c>
      <c r="L3184">
        <v>127.838707</v>
      </c>
      <c r="M3184" t="s">
        <v>18</v>
      </c>
      <c r="N3184" t="str" cm="1">
        <f t="array" ref="N3184">_xlfn.IFS(J3184&lt;=29,"Twenties",J3184&lt;=39,"Thirties",J3184&lt;=49,"Fourties",J3184&lt;=59,"Fifties",J3184&gt;59,"Elders")</f>
        <v>Fifties</v>
      </c>
      <c r="O3184" t="str" cm="1">
        <f t="array" ref="O3184">_xlfn.IFS(K3185&lt;=5,"Very Short",K3185&lt;=10,"Short",K3185&lt;=15,"Mid-Class",K3185&lt;=20,"Long",K3185&lt;=25," Very Long",K3185&gt;25,"Lifer")</f>
        <v>Very Short</v>
      </c>
      <c r="P3184" t="str" cm="1">
        <f t="array" ref="P3184">_xlfn.IFS(L3184&lt;=39,"Negligible",L3184&lt;=79,"Minimal",L3184&lt;=119,"Moderate",L3184&lt;=158,"High Moderate",L3184&lt;=198," High",L3184&lt;=238,"Very High",L3184&lt;=278,"Severe")</f>
        <v>High Moderate</v>
      </c>
      <c r="Q3184" s="3">
        <f t="shared" si="49"/>
        <v>5.3266127916666663</v>
      </c>
    </row>
    <row r="3185" spans="1:17" x14ac:dyDescent="0.25">
      <c r="A3185">
        <v>3184</v>
      </c>
      <c r="B3185" t="s">
        <v>3181</v>
      </c>
      <c r="C3185" t="s">
        <v>2797</v>
      </c>
      <c r="D3185" t="s">
        <v>5754</v>
      </c>
      <c r="E3185" t="s">
        <v>405</v>
      </c>
      <c r="F3185" t="s">
        <v>1058</v>
      </c>
      <c r="G3185" t="s">
        <v>1059</v>
      </c>
      <c r="H3185" t="s">
        <v>405</v>
      </c>
      <c r="I3185" t="s">
        <v>18</v>
      </c>
      <c r="J3185">
        <v>26.026300920000001</v>
      </c>
      <c r="K3185">
        <v>3.4834246279999999</v>
      </c>
      <c r="L3185">
        <v>28.298875290000002</v>
      </c>
      <c r="M3185" t="s">
        <v>18</v>
      </c>
      <c r="N3185" t="str" cm="1">
        <f t="array" ref="N3185">_xlfn.IFS(J3185&lt;=29,"Twenties",J3185&lt;=39,"Thirties",J3185&lt;=49,"Fourties",J3185&lt;=59,"Fifties",J3185&gt;59,"Elders")</f>
        <v>Twenties</v>
      </c>
      <c r="O3185" t="str" cm="1">
        <f t="array" ref="O3185">_xlfn.IFS(K3186&lt;=5,"Very Short",K3186&lt;=10,"Short",K3186&lt;=15,"Mid-Class",K3186&lt;=20,"Long",K3186&lt;=25," Very Long",K3186&gt;25,"Lifer")</f>
        <v>Very Short</v>
      </c>
      <c r="P3185" t="str" cm="1">
        <f t="array" ref="P3185">_xlfn.IFS(L3185&lt;=39,"Negligible",L3185&lt;=79,"Minimal",L3185&lt;=119,"Moderate",L3185&lt;=158,"High Moderate",L3185&lt;=198," High",L3185&lt;=238,"Very High",L3185&lt;=278,"Severe")</f>
        <v>Negligible</v>
      </c>
      <c r="Q3185" s="3">
        <f t="shared" si="49"/>
        <v>1.1791198037500001</v>
      </c>
    </row>
    <row r="3186" spans="1:17" x14ac:dyDescent="0.25">
      <c r="A3186">
        <v>3185</v>
      </c>
      <c r="B3186" t="s">
        <v>3182</v>
      </c>
      <c r="C3186" t="s">
        <v>3183</v>
      </c>
      <c r="D3186" t="s">
        <v>5754</v>
      </c>
      <c r="E3186" t="s">
        <v>15</v>
      </c>
      <c r="F3186" t="s">
        <v>818</v>
      </c>
      <c r="G3186" t="s">
        <v>819</v>
      </c>
      <c r="H3186" t="s">
        <v>15</v>
      </c>
      <c r="I3186" t="s">
        <v>18</v>
      </c>
      <c r="J3186">
        <v>37.584289069999997</v>
      </c>
      <c r="K3186">
        <v>3.676185899</v>
      </c>
      <c r="L3186">
        <v>15.15909746</v>
      </c>
      <c r="M3186" t="s">
        <v>18</v>
      </c>
      <c r="N3186" t="str" cm="1">
        <f t="array" ref="N3186">_xlfn.IFS(J3186&lt;=29,"Twenties",J3186&lt;=39,"Thirties",J3186&lt;=49,"Fourties",J3186&lt;=59,"Fifties",J3186&gt;59,"Elders")</f>
        <v>Thirties</v>
      </c>
      <c r="O3186" t="str" cm="1">
        <f t="array" ref="O3186">_xlfn.IFS(K3187&lt;=5,"Very Short",K3187&lt;=10,"Short",K3187&lt;=15,"Mid-Class",K3187&lt;=20,"Long",K3187&lt;=25," Very Long",K3187&gt;25,"Lifer")</f>
        <v>Very Short</v>
      </c>
      <c r="P3186" t="str" cm="1">
        <f t="array" ref="P3186">_xlfn.IFS(L3186&lt;=39,"Negligible",L3186&lt;=79,"Minimal",L3186&lt;=119,"Moderate",L3186&lt;=158,"High Moderate",L3186&lt;=198," High",L3186&lt;=238,"Very High",L3186&lt;=278,"Severe")</f>
        <v>Negligible</v>
      </c>
      <c r="Q3186" s="3">
        <f t="shared" si="49"/>
        <v>0.63162906083333337</v>
      </c>
    </row>
    <row r="3187" spans="1:17" x14ac:dyDescent="0.25">
      <c r="A3187">
        <v>3186</v>
      </c>
      <c r="B3187" t="s">
        <v>3184</v>
      </c>
      <c r="C3187" t="s">
        <v>424</v>
      </c>
      <c r="D3187" t="s">
        <v>5755</v>
      </c>
      <c r="E3187" t="s">
        <v>167</v>
      </c>
      <c r="F3187" t="s">
        <v>1058</v>
      </c>
      <c r="G3187" t="s">
        <v>1059</v>
      </c>
      <c r="H3187" t="s">
        <v>167</v>
      </c>
      <c r="I3187" t="s">
        <v>18</v>
      </c>
      <c r="J3187">
        <v>51.702028779999999</v>
      </c>
      <c r="K3187">
        <v>3.928163735</v>
      </c>
      <c r="L3187">
        <v>134.7660587</v>
      </c>
      <c r="M3187" t="s">
        <v>18</v>
      </c>
      <c r="N3187" t="str" cm="1">
        <f t="array" ref="N3187">_xlfn.IFS(J3187&lt;=29,"Twenties",J3187&lt;=39,"Thirties",J3187&lt;=49,"Fourties",J3187&lt;=59,"Fifties",J3187&gt;59,"Elders")</f>
        <v>Fifties</v>
      </c>
      <c r="O3187" t="str" cm="1">
        <f t="array" ref="O3187">_xlfn.IFS(K3188&lt;=5,"Very Short",K3188&lt;=10,"Short",K3188&lt;=15,"Mid-Class",K3188&lt;=20,"Long",K3188&lt;=25," Very Long",K3188&gt;25,"Lifer")</f>
        <v>Short</v>
      </c>
      <c r="P3187" t="str" cm="1">
        <f t="array" ref="P3187">_xlfn.IFS(L3187&lt;=39,"Negligible",L3187&lt;=79,"Minimal",L3187&lt;=119,"Moderate",L3187&lt;=158,"High Moderate",L3187&lt;=198," High",L3187&lt;=238,"Very High",L3187&lt;=278,"Severe")</f>
        <v>High Moderate</v>
      </c>
      <c r="Q3187" s="3">
        <f t="shared" si="49"/>
        <v>5.6152524458333337</v>
      </c>
    </row>
    <row r="3188" spans="1:17" x14ac:dyDescent="0.25">
      <c r="A3188">
        <v>3187</v>
      </c>
      <c r="B3188" t="s">
        <v>2056</v>
      </c>
      <c r="C3188" t="s">
        <v>127</v>
      </c>
      <c r="D3188" t="s">
        <v>5754</v>
      </c>
      <c r="E3188" t="s">
        <v>328</v>
      </c>
      <c r="F3188" t="s">
        <v>1058</v>
      </c>
      <c r="G3188" t="s">
        <v>1059</v>
      </c>
      <c r="H3188" t="s">
        <v>88</v>
      </c>
      <c r="I3188" t="s">
        <v>18</v>
      </c>
      <c r="J3188">
        <v>37.519700659999998</v>
      </c>
      <c r="K3188">
        <v>5.2120252100000002</v>
      </c>
      <c r="L3188">
        <v>85.935088289999996</v>
      </c>
      <c r="M3188" t="s">
        <v>18</v>
      </c>
      <c r="N3188" t="str" cm="1">
        <f t="array" ref="N3188">_xlfn.IFS(J3188&lt;=29,"Twenties",J3188&lt;=39,"Thirties",J3188&lt;=49,"Fourties",J3188&lt;=59,"Fifties",J3188&gt;59,"Elders")</f>
        <v>Thirties</v>
      </c>
      <c r="O3188" t="str" cm="1">
        <f t="array" ref="O3188">_xlfn.IFS(K3189&lt;=5,"Very Short",K3189&lt;=10,"Short",K3189&lt;=15,"Mid-Class",K3189&lt;=20,"Long",K3189&lt;=25," Very Long",K3189&gt;25,"Lifer")</f>
        <v>Very Short</v>
      </c>
      <c r="P3188" t="str" cm="1">
        <f t="array" ref="P3188">_xlfn.IFS(L3188&lt;=39,"Negligible",L3188&lt;=79,"Minimal",L3188&lt;=119,"Moderate",L3188&lt;=158,"High Moderate",L3188&lt;=198," High",L3188&lt;=238,"Very High",L3188&lt;=278,"Severe")</f>
        <v>Moderate</v>
      </c>
      <c r="Q3188" s="3">
        <f t="shared" si="49"/>
        <v>3.5806286787499997</v>
      </c>
    </row>
    <row r="3189" spans="1:17" x14ac:dyDescent="0.25">
      <c r="A3189">
        <v>3188</v>
      </c>
      <c r="B3189" t="s">
        <v>3185</v>
      </c>
      <c r="C3189" t="s">
        <v>478</v>
      </c>
      <c r="D3189" t="s">
        <v>5754</v>
      </c>
      <c r="E3189" t="s">
        <v>2114</v>
      </c>
      <c r="F3189" t="s">
        <v>1058</v>
      </c>
      <c r="G3189" t="s">
        <v>1059</v>
      </c>
      <c r="H3189" t="s">
        <v>99</v>
      </c>
      <c r="I3189" t="s">
        <v>18</v>
      </c>
      <c r="J3189">
        <v>22.55740626</v>
      </c>
      <c r="K3189">
        <v>4.0815069270000004</v>
      </c>
      <c r="L3189">
        <v>0</v>
      </c>
      <c r="M3189" t="s">
        <v>18</v>
      </c>
      <c r="N3189" t="str" cm="1">
        <f t="array" ref="N3189">_xlfn.IFS(J3189&lt;=29,"Twenties",J3189&lt;=39,"Thirties",J3189&lt;=49,"Fourties",J3189&lt;=59,"Fifties",J3189&gt;59,"Elders")</f>
        <v>Twenties</v>
      </c>
      <c r="O3189" t="str" cm="1">
        <f t="array" ref="O3189">_xlfn.IFS(K3190&lt;=5,"Very Short",K3190&lt;=10,"Short",K3190&lt;=15,"Mid-Class",K3190&lt;=20,"Long",K3190&lt;=25," Very Long",K3190&gt;25,"Lifer")</f>
        <v>Short</v>
      </c>
      <c r="P3189" t="str" cm="1">
        <f t="array" ref="P3189">_xlfn.IFS(L3189&lt;=39,"Negligible",L3189&lt;=79,"Minimal",L3189&lt;=119,"Moderate",L3189&lt;=158,"High Moderate",L3189&lt;=198," High",L3189&lt;=238,"Very High",L3189&lt;=278,"Severe")</f>
        <v>Negligible</v>
      </c>
      <c r="Q3189" s="3">
        <f t="shared" si="49"/>
        <v>0</v>
      </c>
    </row>
    <row r="3190" spans="1:17" x14ac:dyDescent="0.25">
      <c r="A3190">
        <v>3189</v>
      </c>
      <c r="B3190" t="s">
        <v>3186</v>
      </c>
      <c r="C3190" t="s">
        <v>777</v>
      </c>
      <c r="D3190" t="s">
        <v>5755</v>
      </c>
      <c r="E3190" t="s">
        <v>28</v>
      </c>
      <c r="F3190" t="s">
        <v>2303</v>
      </c>
      <c r="G3190" t="s">
        <v>1824</v>
      </c>
      <c r="H3190" t="s">
        <v>28</v>
      </c>
      <c r="I3190" t="s">
        <v>18</v>
      </c>
      <c r="J3190">
        <v>29.7455772</v>
      </c>
      <c r="K3190">
        <v>6.3303631200000003</v>
      </c>
      <c r="L3190">
        <v>0</v>
      </c>
      <c r="M3190" t="s">
        <v>18</v>
      </c>
      <c r="N3190" t="str" cm="1">
        <f t="array" ref="N3190">_xlfn.IFS(J3190&lt;=29,"Twenties",J3190&lt;=39,"Thirties",J3190&lt;=49,"Fourties",J3190&lt;=59,"Fifties",J3190&gt;59,"Elders")</f>
        <v>Thirties</v>
      </c>
      <c r="O3190" t="str" cm="1">
        <f t="array" ref="O3190">_xlfn.IFS(K3191&lt;=5,"Very Short",K3191&lt;=10,"Short",K3191&lt;=15,"Mid-Class",K3191&lt;=20,"Long",K3191&lt;=25," Very Long",K3191&gt;25,"Lifer")</f>
        <v>Very Short</v>
      </c>
      <c r="P3190" t="str" cm="1">
        <f t="array" ref="P3190">_xlfn.IFS(L3190&lt;=39,"Negligible",L3190&lt;=79,"Minimal",L3190&lt;=119,"Moderate",L3190&lt;=158,"High Moderate",L3190&lt;=198," High",L3190&lt;=238,"Very High",L3190&lt;=278,"Severe")</f>
        <v>Negligible</v>
      </c>
      <c r="Q3190" s="3">
        <f t="shared" si="49"/>
        <v>0</v>
      </c>
    </row>
    <row r="3191" spans="1:17" x14ac:dyDescent="0.25">
      <c r="A3191">
        <v>3190</v>
      </c>
      <c r="B3191" t="s">
        <v>96</v>
      </c>
      <c r="C3191" t="s">
        <v>946</v>
      </c>
      <c r="D3191" t="s">
        <v>5755</v>
      </c>
      <c r="E3191" t="s">
        <v>31</v>
      </c>
      <c r="F3191" t="s">
        <v>1058</v>
      </c>
      <c r="G3191" t="s">
        <v>1059</v>
      </c>
      <c r="H3191" t="s">
        <v>31</v>
      </c>
      <c r="I3191" t="s">
        <v>18</v>
      </c>
      <c r="J3191">
        <v>52.84212797</v>
      </c>
      <c r="K3191">
        <v>2.4300191579999999</v>
      </c>
      <c r="L3191">
        <v>103.4606675</v>
      </c>
      <c r="M3191" t="s">
        <v>18</v>
      </c>
      <c r="N3191" t="str" cm="1">
        <f t="array" ref="N3191">_xlfn.IFS(J3191&lt;=29,"Twenties",J3191&lt;=39,"Thirties",J3191&lt;=49,"Fourties",J3191&lt;=59,"Fifties",J3191&gt;59,"Elders")</f>
        <v>Fifties</v>
      </c>
      <c r="O3191" t="str" cm="1">
        <f t="array" ref="O3191">_xlfn.IFS(K3192&lt;=5,"Very Short",K3192&lt;=10,"Short",K3192&lt;=15,"Mid-Class",K3192&lt;=20,"Long",K3192&lt;=25," Very Long",K3192&gt;25,"Lifer")</f>
        <v>Very Short</v>
      </c>
      <c r="P3191" t="str" cm="1">
        <f t="array" ref="P3191">_xlfn.IFS(L3191&lt;=39,"Negligible",L3191&lt;=79,"Minimal",L3191&lt;=119,"Moderate",L3191&lt;=158,"High Moderate",L3191&lt;=198," High",L3191&lt;=238,"Very High",L3191&lt;=278,"Severe")</f>
        <v>Moderate</v>
      </c>
      <c r="Q3191" s="3">
        <f t="shared" si="49"/>
        <v>4.310861145833333</v>
      </c>
    </row>
    <row r="3192" spans="1:17" x14ac:dyDescent="0.25">
      <c r="A3192">
        <v>3191</v>
      </c>
      <c r="B3192" t="s">
        <v>241</v>
      </c>
      <c r="C3192" t="s">
        <v>861</v>
      </c>
      <c r="D3192" t="s">
        <v>5755</v>
      </c>
      <c r="E3192" t="s">
        <v>313</v>
      </c>
      <c r="F3192" t="s">
        <v>1058</v>
      </c>
      <c r="G3192" t="s">
        <v>1059</v>
      </c>
      <c r="H3192" t="s">
        <v>260</v>
      </c>
      <c r="I3192" t="s">
        <v>18</v>
      </c>
      <c r="J3192">
        <v>52.083263989999999</v>
      </c>
      <c r="K3192">
        <v>2.954633512</v>
      </c>
      <c r="L3192">
        <v>90.760480709999996</v>
      </c>
      <c r="M3192" t="s">
        <v>18</v>
      </c>
      <c r="N3192" t="str" cm="1">
        <f t="array" ref="N3192">_xlfn.IFS(J3192&lt;=29,"Twenties",J3192&lt;=39,"Thirties",J3192&lt;=49,"Fourties",J3192&lt;=59,"Fifties",J3192&gt;59,"Elders")</f>
        <v>Fifties</v>
      </c>
      <c r="O3192" t="str" cm="1">
        <f t="array" ref="O3192">_xlfn.IFS(K3193&lt;=5,"Very Short",K3193&lt;=10,"Short",K3193&lt;=15,"Mid-Class",K3193&lt;=20,"Long",K3193&lt;=25," Very Long",K3193&gt;25,"Lifer")</f>
        <v>Short</v>
      </c>
      <c r="P3192" t="str" cm="1">
        <f t="array" ref="P3192">_xlfn.IFS(L3192&lt;=39,"Negligible",L3192&lt;=79,"Minimal",L3192&lt;=119,"Moderate",L3192&lt;=158,"High Moderate",L3192&lt;=198," High",L3192&lt;=238,"Very High",L3192&lt;=278,"Severe")</f>
        <v>Moderate</v>
      </c>
      <c r="Q3192" s="3">
        <f t="shared" si="49"/>
        <v>3.78168669625</v>
      </c>
    </row>
    <row r="3193" spans="1:17" x14ac:dyDescent="0.25">
      <c r="A3193">
        <v>3192</v>
      </c>
      <c r="B3193" t="s">
        <v>3187</v>
      </c>
      <c r="C3193" t="s">
        <v>312</v>
      </c>
      <c r="D3193" t="s">
        <v>5755</v>
      </c>
      <c r="E3193" t="s">
        <v>167</v>
      </c>
      <c r="F3193" t="s">
        <v>1058</v>
      </c>
      <c r="G3193" t="s">
        <v>1059</v>
      </c>
      <c r="H3193" t="s">
        <v>167</v>
      </c>
      <c r="I3193" t="s">
        <v>18</v>
      </c>
      <c r="J3193">
        <v>35.537798260000002</v>
      </c>
      <c r="K3193">
        <v>5.4786533149999999</v>
      </c>
      <c r="L3193">
        <v>0</v>
      </c>
      <c r="M3193" t="s">
        <v>18</v>
      </c>
      <c r="N3193" t="str" cm="1">
        <f t="array" ref="N3193">_xlfn.IFS(J3193&lt;=29,"Twenties",J3193&lt;=39,"Thirties",J3193&lt;=49,"Fourties",J3193&lt;=59,"Fifties",J3193&gt;59,"Elders")</f>
        <v>Thirties</v>
      </c>
      <c r="O3193" t="str" cm="1">
        <f t="array" ref="O3193">_xlfn.IFS(K3194&lt;=5,"Very Short",K3194&lt;=10,"Short",K3194&lt;=15,"Mid-Class",K3194&lt;=20,"Long",K3194&lt;=25," Very Long",K3194&gt;25,"Lifer")</f>
        <v>Very Short</v>
      </c>
      <c r="P3193" t="str" cm="1">
        <f t="array" ref="P3193">_xlfn.IFS(L3193&lt;=39,"Negligible",L3193&lt;=79,"Minimal",L3193&lt;=119,"Moderate",L3193&lt;=158,"High Moderate",L3193&lt;=198," High",L3193&lt;=238,"Very High",L3193&lt;=278,"Severe")</f>
        <v>Negligible</v>
      </c>
      <c r="Q3193" s="3">
        <f t="shared" si="49"/>
        <v>0</v>
      </c>
    </row>
    <row r="3194" spans="1:17" x14ac:dyDescent="0.25">
      <c r="A3194">
        <v>3193</v>
      </c>
      <c r="B3194" t="s">
        <v>198</v>
      </c>
      <c r="C3194" t="s">
        <v>3188</v>
      </c>
      <c r="D3194" t="s">
        <v>5755</v>
      </c>
      <c r="E3194" t="s">
        <v>36</v>
      </c>
      <c r="F3194" t="s">
        <v>818</v>
      </c>
      <c r="G3194" t="s">
        <v>819</v>
      </c>
      <c r="H3194" t="s">
        <v>36</v>
      </c>
      <c r="I3194" t="s">
        <v>18</v>
      </c>
      <c r="J3194">
        <v>35.817441600000002</v>
      </c>
      <c r="K3194">
        <v>2.2697801150000001</v>
      </c>
      <c r="L3194">
        <v>55.600458000000003</v>
      </c>
      <c r="M3194" t="s">
        <v>18</v>
      </c>
      <c r="N3194" t="str" cm="1">
        <f t="array" ref="N3194">_xlfn.IFS(J3194&lt;=29,"Twenties",J3194&lt;=39,"Thirties",J3194&lt;=49,"Fourties",J3194&lt;=59,"Fifties",J3194&gt;59,"Elders")</f>
        <v>Thirties</v>
      </c>
      <c r="O3194" t="str" cm="1">
        <f t="array" ref="O3194">_xlfn.IFS(K3195&lt;=5,"Very Short",K3195&lt;=10,"Short",K3195&lt;=15,"Mid-Class",K3195&lt;=20,"Long",K3195&lt;=25," Very Long",K3195&gt;25,"Lifer")</f>
        <v>Very Short</v>
      </c>
      <c r="P3194" t="str" cm="1">
        <f t="array" ref="P3194">_xlfn.IFS(L3194&lt;=39,"Negligible",L3194&lt;=79,"Minimal",L3194&lt;=119,"Moderate",L3194&lt;=158,"High Moderate",L3194&lt;=198," High",L3194&lt;=238,"Very High",L3194&lt;=278,"Severe")</f>
        <v>Minimal</v>
      </c>
      <c r="Q3194" s="3">
        <f t="shared" si="49"/>
        <v>2.31668575</v>
      </c>
    </row>
    <row r="3195" spans="1:17" x14ac:dyDescent="0.25">
      <c r="A3195">
        <v>3194</v>
      </c>
      <c r="B3195" t="s">
        <v>529</v>
      </c>
      <c r="C3195" t="s">
        <v>500</v>
      </c>
      <c r="D3195" t="s">
        <v>5754</v>
      </c>
      <c r="E3195" t="s">
        <v>36</v>
      </c>
      <c r="F3195" t="s">
        <v>1058</v>
      </c>
      <c r="G3195" t="s">
        <v>1059</v>
      </c>
      <c r="H3195" t="s">
        <v>36</v>
      </c>
      <c r="I3195" t="s">
        <v>18</v>
      </c>
      <c r="J3195">
        <v>48.3980265</v>
      </c>
      <c r="K3195">
        <v>4.1857465859999996</v>
      </c>
      <c r="L3195">
        <v>92.375193139999993</v>
      </c>
      <c r="M3195" t="s">
        <v>18</v>
      </c>
      <c r="N3195" t="str" cm="1">
        <f t="array" ref="N3195">_xlfn.IFS(J3195&lt;=29,"Twenties",J3195&lt;=39,"Thirties",J3195&lt;=49,"Fourties",J3195&lt;=59,"Fifties",J3195&gt;59,"Elders")</f>
        <v>Fourties</v>
      </c>
      <c r="O3195" t="str" cm="1">
        <f t="array" ref="O3195">_xlfn.IFS(K3196&lt;=5,"Very Short",K3196&lt;=10,"Short",K3196&lt;=15,"Mid-Class",K3196&lt;=20,"Long",K3196&lt;=25," Very Long",K3196&gt;25,"Lifer")</f>
        <v>Very Short</v>
      </c>
      <c r="P3195" t="str" cm="1">
        <f t="array" ref="P3195">_xlfn.IFS(L3195&lt;=39,"Negligible",L3195&lt;=79,"Minimal",L3195&lt;=119,"Moderate",L3195&lt;=158,"High Moderate",L3195&lt;=198," High",L3195&lt;=238,"Very High",L3195&lt;=278,"Severe")</f>
        <v>Moderate</v>
      </c>
      <c r="Q3195" s="3">
        <f t="shared" si="49"/>
        <v>3.8489663808333332</v>
      </c>
    </row>
    <row r="3196" spans="1:17" x14ac:dyDescent="0.25">
      <c r="A3196">
        <v>3195</v>
      </c>
      <c r="B3196" t="s">
        <v>3189</v>
      </c>
      <c r="C3196" t="s">
        <v>424</v>
      </c>
      <c r="D3196" t="s">
        <v>5755</v>
      </c>
      <c r="E3196" t="s">
        <v>3190</v>
      </c>
      <c r="F3196" t="s">
        <v>1058</v>
      </c>
      <c r="G3196" t="s">
        <v>1059</v>
      </c>
      <c r="H3196" t="s">
        <v>1433</v>
      </c>
      <c r="I3196" t="s">
        <v>18</v>
      </c>
      <c r="J3196">
        <v>59.337735289999998</v>
      </c>
      <c r="K3196">
        <v>4.2159455469999996</v>
      </c>
      <c r="L3196">
        <v>182.28671600000001</v>
      </c>
      <c r="M3196" t="s">
        <v>18</v>
      </c>
      <c r="N3196" t="str" cm="1">
        <f t="array" ref="N3196">_xlfn.IFS(J3196&lt;=29,"Twenties",J3196&lt;=39,"Thirties",J3196&lt;=49,"Fourties",J3196&lt;=59,"Fifties",J3196&gt;59,"Elders")</f>
        <v>Elders</v>
      </c>
      <c r="O3196" t="str" cm="1">
        <f t="array" ref="O3196">_xlfn.IFS(K3197&lt;=5,"Very Short",K3197&lt;=10,"Short",K3197&lt;=15,"Mid-Class",K3197&lt;=20,"Long",K3197&lt;=25," Very Long",K3197&gt;25,"Lifer")</f>
        <v>Very Short</v>
      </c>
      <c r="P3196" t="str" cm="1">
        <f t="array" ref="P3196">_xlfn.IFS(L3196&lt;=39,"Negligible",L3196&lt;=79,"Minimal",L3196&lt;=119,"Moderate",L3196&lt;=158,"High Moderate",L3196&lt;=198," High",L3196&lt;=238,"Very High",L3196&lt;=278,"Severe")</f>
        <v xml:space="preserve"> High</v>
      </c>
      <c r="Q3196" s="3">
        <f t="shared" si="49"/>
        <v>7.5952798333333336</v>
      </c>
    </row>
    <row r="3197" spans="1:17" x14ac:dyDescent="0.25">
      <c r="A3197">
        <v>3196</v>
      </c>
      <c r="B3197" t="s">
        <v>151</v>
      </c>
      <c r="C3197" t="s">
        <v>77</v>
      </c>
      <c r="D3197" t="s">
        <v>5754</v>
      </c>
      <c r="E3197" t="s">
        <v>85</v>
      </c>
      <c r="F3197" t="s">
        <v>1058</v>
      </c>
      <c r="G3197" t="s">
        <v>1059</v>
      </c>
      <c r="H3197" t="s">
        <v>85</v>
      </c>
      <c r="I3197" t="s">
        <v>18</v>
      </c>
      <c r="J3197">
        <v>37.88044009</v>
      </c>
      <c r="K3197">
        <v>4.2994381639999997</v>
      </c>
      <c r="L3197">
        <v>17.431797499999998</v>
      </c>
      <c r="M3197" t="s">
        <v>18</v>
      </c>
      <c r="N3197" t="str" cm="1">
        <f t="array" ref="N3197">_xlfn.IFS(J3197&lt;=29,"Twenties",J3197&lt;=39,"Thirties",J3197&lt;=49,"Fourties",J3197&lt;=59,"Fifties",J3197&gt;59,"Elders")</f>
        <v>Thirties</v>
      </c>
      <c r="O3197" t="str" cm="1">
        <f t="array" ref="O3197">_xlfn.IFS(K3198&lt;=5,"Very Short",K3198&lt;=10,"Short",K3198&lt;=15,"Mid-Class",K3198&lt;=20,"Long",K3198&lt;=25," Very Long",K3198&gt;25,"Lifer")</f>
        <v>Very Short</v>
      </c>
      <c r="P3197" t="str" cm="1">
        <f t="array" ref="P3197">_xlfn.IFS(L3197&lt;=39,"Negligible",L3197&lt;=79,"Minimal",L3197&lt;=119,"Moderate",L3197&lt;=158,"High Moderate",L3197&lt;=198," High",L3197&lt;=238,"Very High",L3197&lt;=278,"Severe")</f>
        <v>Negligible</v>
      </c>
      <c r="Q3197" s="3">
        <f t="shared" si="49"/>
        <v>0.72632489583333326</v>
      </c>
    </row>
    <row r="3198" spans="1:17" x14ac:dyDescent="0.25">
      <c r="A3198">
        <v>3197</v>
      </c>
      <c r="B3198" t="s">
        <v>3191</v>
      </c>
      <c r="C3198" t="s">
        <v>655</v>
      </c>
      <c r="D3198" t="s">
        <v>5755</v>
      </c>
      <c r="E3198" t="s">
        <v>830</v>
      </c>
      <c r="F3198" t="s">
        <v>2303</v>
      </c>
      <c r="G3198" t="s">
        <v>1824</v>
      </c>
      <c r="H3198" t="s">
        <v>22</v>
      </c>
      <c r="I3198" t="s">
        <v>18</v>
      </c>
      <c r="J3198">
        <v>24.295996389999999</v>
      </c>
      <c r="K3198">
        <v>4.2786332089999997</v>
      </c>
      <c r="L3198">
        <v>0</v>
      </c>
      <c r="M3198" t="s">
        <v>18</v>
      </c>
      <c r="N3198" t="str" cm="1">
        <f t="array" ref="N3198">_xlfn.IFS(J3198&lt;=29,"Twenties",J3198&lt;=39,"Thirties",J3198&lt;=49,"Fourties",J3198&lt;=59,"Fifties",J3198&gt;59,"Elders")</f>
        <v>Twenties</v>
      </c>
      <c r="O3198" t="str" cm="1">
        <f t="array" ref="O3198">_xlfn.IFS(K3199&lt;=5,"Very Short",K3199&lt;=10,"Short",K3199&lt;=15,"Mid-Class",K3199&lt;=20,"Long",K3199&lt;=25," Very Long",K3199&gt;25,"Lifer")</f>
        <v>Very Short</v>
      </c>
      <c r="P3198" t="str" cm="1">
        <f t="array" ref="P3198">_xlfn.IFS(L3198&lt;=39,"Negligible",L3198&lt;=79,"Minimal",L3198&lt;=119,"Moderate",L3198&lt;=158,"High Moderate",L3198&lt;=198," High",L3198&lt;=238,"Very High",L3198&lt;=278,"Severe")</f>
        <v>Negligible</v>
      </c>
      <c r="Q3198" s="3">
        <f t="shared" si="49"/>
        <v>0</v>
      </c>
    </row>
    <row r="3199" spans="1:17" x14ac:dyDescent="0.25">
      <c r="A3199">
        <v>3198</v>
      </c>
      <c r="B3199" t="s">
        <v>947</v>
      </c>
      <c r="C3199" t="s">
        <v>1463</v>
      </c>
      <c r="D3199" t="s">
        <v>5755</v>
      </c>
      <c r="E3199" t="s">
        <v>36</v>
      </c>
      <c r="F3199" t="s">
        <v>1058</v>
      </c>
      <c r="G3199" t="s">
        <v>1059</v>
      </c>
      <c r="H3199" t="s">
        <v>36</v>
      </c>
      <c r="I3199" t="s">
        <v>18</v>
      </c>
      <c r="J3199">
        <v>36.670044410000003</v>
      </c>
      <c r="K3199">
        <v>1.849328847</v>
      </c>
      <c r="L3199">
        <v>0</v>
      </c>
      <c r="M3199" t="s">
        <v>18</v>
      </c>
      <c r="N3199" t="str" cm="1">
        <f t="array" ref="N3199">_xlfn.IFS(J3199&lt;=29,"Twenties",J3199&lt;=39,"Thirties",J3199&lt;=49,"Fourties",J3199&lt;=59,"Fifties",J3199&gt;59,"Elders")</f>
        <v>Thirties</v>
      </c>
      <c r="O3199" t="str" cm="1">
        <f t="array" ref="O3199">_xlfn.IFS(K3200&lt;=5,"Very Short",K3200&lt;=10,"Short",K3200&lt;=15,"Mid-Class",K3200&lt;=20,"Long",K3200&lt;=25," Very Long",K3200&gt;25,"Lifer")</f>
        <v>Very Short</v>
      </c>
      <c r="P3199" t="str" cm="1">
        <f t="array" ref="P3199">_xlfn.IFS(L3199&lt;=39,"Negligible",L3199&lt;=79,"Minimal",L3199&lt;=119,"Moderate",L3199&lt;=158,"High Moderate",L3199&lt;=198," High",L3199&lt;=238,"Very High",L3199&lt;=278,"Severe")</f>
        <v>Negligible</v>
      </c>
      <c r="Q3199" s="3">
        <f t="shared" si="49"/>
        <v>0</v>
      </c>
    </row>
    <row r="3200" spans="1:17" x14ac:dyDescent="0.25">
      <c r="A3200">
        <v>3199</v>
      </c>
      <c r="B3200" t="s">
        <v>3192</v>
      </c>
      <c r="C3200" t="s">
        <v>399</v>
      </c>
      <c r="D3200" t="s">
        <v>5755</v>
      </c>
      <c r="E3200" t="s">
        <v>36</v>
      </c>
      <c r="F3200" t="s">
        <v>818</v>
      </c>
      <c r="G3200" t="s">
        <v>819</v>
      </c>
      <c r="H3200" t="s">
        <v>36</v>
      </c>
      <c r="I3200" t="s">
        <v>18</v>
      </c>
      <c r="J3200">
        <v>50.066733280000001</v>
      </c>
      <c r="K3200">
        <v>2.8867756</v>
      </c>
      <c r="L3200">
        <v>164.8832204</v>
      </c>
      <c r="M3200" t="s">
        <v>18</v>
      </c>
      <c r="N3200" t="str" cm="1">
        <f t="array" ref="N3200">_xlfn.IFS(J3200&lt;=29,"Twenties",J3200&lt;=39,"Thirties",J3200&lt;=49,"Fourties",J3200&lt;=59,"Fifties",J3200&gt;59,"Elders")</f>
        <v>Fifties</v>
      </c>
      <c r="O3200" t="str" cm="1">
        <f t="array" ref="O3200">_xlfn.IFS(K3201&lt;=5,"Very Short",K3201&lt;=10,"Short",K3201&lt;=15,"Mid-Class",K3201&lt;=20,"Long",K3201&lt;=25," Very Long",K3201&gt;25,"Lifer")</f>
        <v>Very Short</v>
      </c>
      <c r="P3200" t="str" cm="1">
        <f t="array" ref="P3200">_xlfn.IFS(L3200&lt;=39,"Negligible",L3200&lt;=79,"Minimal",L3200&lt;=119,"Moderate",L3200&lt;=158,"High Moderate",L3200&lt;=198," High",L3200&lt;=238,"Very High",L3200&lt;=278,"Severe")</f>
        <v xml:space="preserve"> High</v>
      </c>
      <c r="Q3200" s="3">
        <f t="shared" si="49"/>
        <v>6.8701341833333336</v>
      </c>
    </row>
    <row r="3201" spans="1:17" x14ac:dyDescent="0.25">
      <c r="A3201">
        <v>3200</v>
      </c>
      <c r="B3201" t="s">
        <v>3193</v>
      </c>
      <c r="C3201" t="s">
        <v>147</v>
      </c>
      <c r="D3201" t="s">
        <v>5755</v>
      </c>
      <c r="E3201" t="s">
        <v>450</v>
      </c>
      <c r="F3201" t="s">
        <v>1058</v>
      </c>
      <c r="G3201" t="s">
        <v>1059</v>
      </c>
      <c r="H3201" t="s">
        <v>405</v>
      </c>
      <c r="I3201" t="s">
        <v>18</v>
      </c>
      <c r="J3201">
        <v>44.972551799999998</v>
      </c>
      <c r="K3201">
        <v>4.3739928130000001</v>
      </c>
      <c r="L3201">
        <v>49.152485540000001</v>
      </c>
      <c r="M3201" t="s">
        <v>18</v>
      </c>
      <c r="N3201" t="str" cm="1">
        <f t="array" ref="N3201">_xlfn.IFS(J3201&lt;=29,"Twenties",J3201&lt;=39,"Thirties",J3201&lt;=49,"Fourties",J3201&lt;=59,"Fifties",J3201&gt;59,"Elders")</f>
        <v>Fourties</v>
      </c>
      <c r="O3201" t="str" cm="1">
        <f t="array" ref="O3201">_xlfn.IFS(K3202&lt;=5,"Very Short",K3202&lt;=10,"Short",K3202&lt;=15,"Mid-Class",K3202&lt;=20,"Long",K3202&lt;=25," Very Long",K3202&gt;25,"Lifer")</f>
        <v>Very Short</v>
      </c>
      <c r="P3201" t="str" cm="1">
        <f t="array" ref="P3201">_xlfn.IFS(L3201&lt;=39,"Negligible",L3201&lt;=79,"Minimal",L3201&lt;=119,"Moderate",L3201&lt;=158,"High Moderate",L3201&lt;=198," High",L3201&lt;=238,"Very High",L3201&lt;=278,"Severe")</f>
        <v>Minimal</v>
      </c>
      <c r="Q3201" s="3">
        <f t="shared" si="49"/>
        <v>2.0480202308333335</v>
      </c>
    </row>
    <row r="3202" spans="1:17" x14ac:dyDescent="0.25">
      <c r="A3202">
        <v>3201</v>
      </c>
      <c r="B3202" t="s">
        <v>3194</v>
      </c>
      <c r="C3202" t="s">
        <v>3195</v>
      </c>
      <c r="D3202" t="s">
        <v>5754</v>
      </c>
      <c r="E3202" t="s">
        <v>22</v>
      </c>
      <c r="F3202" t="s">
        <v>1058</v>
      </c>
      <c r="G3202" t="s">
        <v>1059</v>
      </c>
      <c r="H3202" t="s">
        <v>22</v>
      </c>
      <c r="I3202" t="s">
        <v>18</v>
      </c>
      <c r="J3202">
        <v>43.42577661</v>
      </c>
      <c r="K3202">
        <v>2.5946543069999999</v>
      </c>
      <c r="L3202">
        <v>67.207966560000003</v>
      </c>
      <c r="M3202" t="s">
        <v>18</v>
      </c>
      <c r="N3202" t="str" cm="1">
        <f t="array" ref="N3202">_xlfn.IFS(J3202&lt;=29,"Twenties",J3202&lt;=39,"Thirties",J3202&lt;=49,"Fourties",J3202&lt;=59,"Fifties",J3202&gt;59,"Elders")</f>
        <v>Fourties</v>
      </c>
      <c r="O3202" t="str" cm="1">
        <f t="array" ref="O3202">_xlfn.IFS(K3203&lt;=5,"Very Short",K3203&lt;=10,"Short",K3203&lt;=15,"Mid-Class",K3203&lt;=20,"Long",K3203&lt;=25," Very Long",K3203&gt;25,"Lifer")</f>
        <v>Very Short</v>
      </c>
      <c r="P3202" t="str" cm="1">
        <f t="array" ref="P3202">_xlfn.IFS(L3202&lt;=39,"Negligible",L3202&lt;=79,"Minimal",L3202&lt;=119,"Moderate",L3202&lt;=158,"High Moderate",L3202&lt;=198," High",L3202&lt;=238,"Very High",L3202&lt;=278,"Severe")</f>
        <v>Minimal</v>
      </c>
      <c r="Q3202" s="3">
        <f t="shared" ref="Q3202:Q3265" si="50">L3202/24</f>
        <v>2.80033194</v>
      </c>
    </row>
    <row r="3203" spans="1:17" x14ac:dyDescent="0.25">
      <c r="A3203">
        <v>3202</v>
      </c>
      <c r="B3203" t="s">
        <v>3196</v>
      </c>
      <c r="C3203" t="s">
        <v>2561</v>
      </c>
      <c r="D3203" t="s">
        <v>5754</v>
      </c>
      <c r="E3203" t="s">
        <v>174</v>
      </c>
      <c r="F3203" t="s">
        <v>1058</v>
      </c>
      <c r="G3203" t="s">
        <v>1059</v>
      </c>
      <c r="H3203" t="s">
        <v>132</v>
      </c>
      <c r="I3203" t="s">
        <v>18</v>
      </c>
      <c r="J3203">
        <v>49.514793259999998</v>
      </c>
      <c r="K3203">
        <v>4.7759951950000001</v>
      </c>
      <c r="L3203">
        <v>71.991923180000001</v>
      </c>
      <c r="M3203" t="s">
        <v>18</v>
      </c>
      <c r="N3203" t="str" cm="1">
        <f t="array" ref="N3203">_xlfn.IFS(J3203&lt;=29,"Twenties",J3203&lt;=39,"Thirties",J3203&lt;=49,"Fourties",J3203&lt;=59,"Fifties",J3203&gt;59,"Elders")</f>
        <v>Fifties</v>
      </c>
      <c r="O3203" t="str" cm="1">
        <f t="array" ref="O3203">_xlfn.IFS(K3204&lt;=5,"Very Short",K3204&lt;=10,"Short",K3204&lt;=15,"Mid-Class",K3204&lt;=20,"Long",K3204&lt;=25," Very Long",K3204&gt;25,"Lifer")</f>
        <v>Very Short</v>
      </c>
      <c r="P3203" t="str" cm="1">
        <f t="array" ref="P3203">_xlfn.IFS(L3203&lt;=39,"Negligible",L3203&lt;=79,"Minimal",L3203&lt;=119,"Moderate",L3203&lt;=158,"High Moderate",L3203&lt;=198," High",L3203&lt;=238,"Very High",L3203&lt;=278,"Severe")</f>
        <v>Minimal</v>
      </c>
      <c r="Q3203" s="3">
        <f t="shared" si="50"/>
        <v>2.9996634658333332</v>
      </c>
    </row>
    <row r="3204" spans="1:17" x14ac:dyDescent="0.25">
      <c r="A3204">
        <v>3203</v>
      </c>
      <c r="B3204" t="s">
        <v>287</v>
      </c>
      <c r="C3204" t="s">
        <v>3197</v>
      </c>
      <c r="D3204" t="s">
        <v>5755</v>
      </c>
      <c r="E3204" t="s">
        <v>36</v>
      </c>
      <c r="F3204" t="s">
        <v>1058</v>
      </c>
      <c r="G3204" t="s">
        <v>1059</v>
      </c>
      <c r="H3204" t="s">
        <v>36</v>
      </c>
      <c r="I3204" t="s">
        <v>18</v>
      </c>
      <c r="J3204">
        <v>45.34046515</v>
      </c>
      <c r="K3204">
        <v>4.8412982590000002</v>
      </c>
      <c r="L3204">
        <v>43.489239990000002</v>
      </c>
      <c r="M3204" t="s">
        <v>18</v>
      </c>
      <c r="N3204" t="str" cm="1">
        <f t="array" ref="N3204">_xlfn.IFS(J3204&lt;=29,"Twenties",J3204&lt;=39,"Thirties",J3204&lt;=49,"Fourties",J3204&lt;=59,"Fifties",J3204&gt;59,"Elders")</f>
        <v>Fourties</v>
      </c>
      <c r="O3204" t="str" cm="1">
        <f t="array" ref="O3204">_xlfn.IFS(K3205&lt;=5,"Very Short",K3205&lt;=10,"Short",K3205&lt;=15,"Mid-Class",K3205&lt;=20,"Long",K3205&lt;=25," Very Long",K3205&gt;25,"Lifer")</f>
        <v>Short</v>
      </c>
      <c r="P3204" t="str" cm="1">
        <f t="array" ref="P3204">_xlfn.IFS(L3204&lt;=39,"Negligible",L3204&lt;=79,"Minimal",L3204&lt;=119,"Moderate",L3204&lt;=158,"High Moderate",L3204&lt;=198," High",L3204&lt;=238,"Very High",L3204&lt;=278,"Severe")</f>
        <v>Minimal</v>
      </c>
      <c r="Q3204" s="3">
        <f t="shared" si="50"/>
        <v>1.8120516662500001</v>
      </c>
    </row>
    <row r="3205" spans="1:17" x14ac:dyDescent="0.25">
      <c r="A3205">
        <v>3204</v>
      </c>
      <c r="B3205" t="s">
        <v>3198</v>
      </c>
      <c r="C3205" t="s">
        <v>441</v>
      </c>
      <c r="D3205" t="s">
        <v>5755</v>
      </c>
      <c r="E3205" t="s">
        <v>93</v>
      </c>
      <c r="F3205" t="s">
        <v>1058</v>
      </c>
      <c r="G3205" t="s">
        <v>1059</v>
      </c>
      <c r="H3205" t="s">
        <v>85</v>
      </c>
      <c r="I3205" t="s">
        <v>18</v>
      </c>
      <c r="J3205">
        <v>48.57802658</v>
      </c>
      <c r="K3205">
        <v>5.0464768510000004</v>
      </c>
      <c r="L3205">
        <v>136.3701859</v>
      </c>
      <c r="M3205" t="s">
        <v>18</v>
      </c>
      <c r="N3205" t="str" cm="1">
        <f t="array" ref="N3205">_xlfn.IFS(J3205&lt;=29,"Twenties",J3205&lt;=39,"Thirties",J3205&lt;=49,"Fourties",J3205&lt;=59,"Fifties",J3205&gt;59,"Elders")</f>
        <v>Fourties</v>
      </c>
      <c r="O3205" t="str" cm="1">
        <f t="array" ref="O3205">_xlfn.IFS(K3206&lt;=5,"Very Short",K3206&lt;=10,"Short",K3206&lt;=15,"Mid-Class",K3206&lt;=20,"Long",K3206&lt;=25," Very Long",K3206&gt;25,"Lifer")</f>
        <v>Very Short</v>
      </c>
      <c r="P3205" t="str" cm="1">
        <f t="array" ref="P3205">_xlfn.IFS(L3205&lt;=39,"Negligible",L3205&lt;=79,"Minimal",L3205&lt;=119,"Moderate",L3205&lt;=158,"High Moderate",L3205&lt;=198," High",L3205&lt;=238,"Very High",L3205&lt;=278,"Severe")</f>
        <v>High Moderate</v>
      </c>
      <c r="Q3205" s="3">
        <f t="shared" si="50"/>
        <v>5.6820910791666668</v>
      </c>
    </row>
    <row r="3206" spans="1:17" x14ac:dyDescent="0.25">
      <c r="A3206">
        <v>3205</v>
      </c>
      <c r="B3206" t="s">
        <v>3199</v>
      </c>
      <c r="C3206" t="s">
        <v>20</v>
      </c>
      <c r="D3206" t="s">
        <v>5755</v>
      </c>
      <c r="E3206" t="s">
        <v>31</v>
      </c>
      <c r="F3206" t="s">
        <v>1058</v>
      </c>
      <c r="G3206" t="s">
        <v>1059</v>
      </c>
      <c r="H3206" t="s">
        <v>31</v>
      </c>
      <c r="I3206" t="s">
        <v>18</v>
      </c>
      <c r="J3206">
        <v>36.518677259999997</v>
      </c>
      <c r="K3206">
        <v>3.2092900069999999</v>
      </c>
      <c r="L3206">
        <v>62.593856299999999</v>
      </c>
      <c r="M3206" t="s">
        <v>18</v>
      </c>
      <c r="N3206" t="str" cm="1">
        <f t="array" ref="N3206">_xlfn.IFS(J3206&lt;=29,"Twenties",J3206&lt;=39,"Thirties",J3206&lt;=49,"Fourties",J3206&lt;=59,"Fifties",J3206&gt;59,"Elders")</f>
        <v>Thirties</v>
      </c>
      <c r="O3206" t="str" cm="1">
        <f t="array" ref="O3206">_xlfn.IFS(K3207&lt;=5,"Very Short",K3207&lt;=10,"Short",K3207&lt;=15,"Mid-Class",K3207&lt;=20,"Long",K3207&lt;=25," Very Long",K3207&gt;25,"Lifer")</f>
        <v>Short</v>
      </c>
      <c r="P3206" t="str" cm="1">
        <f t="array" ref="P3206">_xlfn.IFS(L3206&lt;=39,"Negligible",L3206&lt;=79,"Minimal",L3206&lt;=119,"Moderate",L3206&lt;=158,"High Moderate",L3206&lt;=198," High",L3206&lt;=238,"Very High",L3206&lt;=278,"Severe")</f>
        <v>Minimal</v>
      </c>
      <c r="Q3206" s="3">
        <f t="shared" si="50"/>
        <v>2.6080773458333333</v>
      </c>
    </row>
    <row r="3207" spans="1:17" x14ac:dyDescent="0.25">
      <c r="A3207">
        <v>3206</v>
      </c>
      <c r="B3207" t="s">
        <v>3200</v>
      </c>
      <c r="C3207" t="s">
        <v>343</v>
      </c>
      <c r="D3207" t="s">
        <v>5755</v>
      </c>
      <c r="E3207" t="s">
        <v>1458</v>
      </c>
      <c r="F3207" t="s">
        <v>2303</v>
      </c>
      <c r="G3207" t="s">
        <v>1824</v>
      </c>
      <c r="H3207" t="s">
        <v>52</v>
      </c>
      <c r="I3207" t="s">
        <v>18</v>
      </c>
      <c r="J3207">
        <v>48.893035259999998</v>
      </c>
      <c r="K3207">
        <v>5.1512734260000004</v>
      </c>
      <c r="L3207">
        <v>69.982557810000003</v>
      </c>
      <c r="M3207" t="s">
        <v>18</v>
      </c>
      <c r="N3207" t="str" cm="1">
        <f t="array" ref="N3207">_xlfn.IFS(J3207&lt;=29,"Twenties",J3207&lt;=39,"Thirties",J3207&lt;=49,"Fourties",J3207&lt;=59,"Fifties",J3207&gt;59,"Elders")</f>
        <v>Fourties</v>
      </c>
      <c r="O3207" t="str" cm="1">
        <f t="array" ref="O3207">_xlfn.IFS(K3208&lt;=5,"Very Short",K3208&lt;=10,"Short",K3208&lt;=15,"Mid-Class",K3208&lt;=20,"Long",K3208&lt;=25," Very Long",K3208&gt;25,"Lifer")</f>
        <v>Very Short</v>
      </c>
      <c r="P3207" t="str" cm="1">
        <f t="array" ref="P3207">_xlfn.IFS(L3207&lt;=39,"Negligible",L3207&lt;=79,"Minimal",L3207&lt;=119,"Moderate",L3207&lt;=158,"High Moderate",L3207&lt;=198," High",L3207&lt;=238,"Very High",L3207&lt;=278,"Severe")</f>
        <v>Minimal</v>
      </c>
      <c r="Q3207" s="3">
        <f t="shared" si="50"/>
        <v>2.91593990875</v>
      </c>
    </row>
    <row r="3208" spans="1:17" x14ac:dyDescent="0.25">
      <c r="A3208">
        <v>3207</v>
      </c>
      <c r="B3208" t="s">
        <v>41</v>
      </c>
      <c r="C3208" t="s">
        <v>1138</v>
      </c>
      <c r="D3208" t="s">
        <v>5754</v>
      </c>
      <c r="E3208" t="s">
        <v>36</v>
      </c>
      <c r="F3208" t="s">
        <v>1058</v>
      </c>
      <c r="G3208" t="s">
        <v>1059</v>
      </c>
      <c r="H3208" t="s">
        <v>36</v>
      </c>
      <c r="I3208" t="s">
        <v>18</v>
      </c>
      <c r="J3208">
        <v>50.45954699</v>
      </c>
      <c r="K3208">
        <v>4.135279068</v>
      </c>
      <c r="L3208">
        <v>87.414558830000004</v>
      </c>
      <c r="M3208" t="s">
        <v>18</v>
      </c>
      <c r="N3208" t="str" cm="1">
        <f t="array" ref="N3208">_xlfn.IFS(J3208&lt;=29,"Twenties",J3208&lt;=39,"Thirties",J3208&lt;=49,"Fourties",J3208&lt;=59,"Fifties",J3208&gt;59,"Elders")</f>
        <v>Fifties</v>
      </c>
      <c r="O3208" t="str" cm="1">
        <f t="array" ref="O3208">_xlfn.IFS(K3209&lt;=5,"Very Short",K3209&lt;=10,"Short",K3209&lt;=15,"Mid-Class",K3209&lt;=20,"Long",K3209&lt;=25," Very Long",K3209&gt;25,"Lifer")</f>
        <v>Short</v>
      </c>
      <c r="P3208" t="str" cm="1">
        <f t="array" ref="P3208">_xlfn.IFS(L3208&lt;=39,"Negligible",L3208&lt;=79,"Minimal",L3208&lt;=119,"Moderate",L3208&lt;=158,"High Moderate",L3208&lt;=198," High",L3208&lt;=238,"Very High",L3208&lt;=278,"Severe")</f>
        <v>Moderate</v>
      </c>
      <c r="Q3208" s="3">
        <f t="shared" si="50"/>
        <v>3.6422732845833337</v>
      </c>
    </row>
    <row r="3209" spans="1:17" x14ac:dyDescent="0.25">
      <c r="A3209">
        <v>3208</v>
      </c>
      <c r="B3209" t="s">
        <v>3201</v>
      </c>
      <c r="C3209" t="s">
        <v>3202</v>
      </c>
      <c r="D3209" t="s">
        <v>5754</v>
      </c>
      <c r="E3209" t="s">
        <v>15</v>
      </c>
      <c r="F3209" t="s">
        <v>818</v>
      </c>
      <c r="G3209" t="s">
        <v>819</v>
      </c>
      <c r="H3209" t="s">
        <v>15</v>
      </c>
      <c r="I3209" t="s">
        <v>18</v>
      </c>
      <c r="J3209">
        <v>28.15824452</v>
      </c>
      <c r="K3209">
        <v>7.4725544060000004</v>
      </c>
      <c r="L3209">
        <v>0</v>
      </c>
      <c r="M3209" t="s">
        <v>18</v>
      </c>
      <c r="N3209" t="str" cm="1">
        <f t="array" ref="N3209">_xlfn.IFS(J3209&lt;=29,"Twenties",J3209&lt;=39,"Thirties",J3209&lt;=49,"Fourties",J3209&lt;=59,"Fifties",J3209&gt;59,"Elders")</f>
        <v>Twenties</v>
      </c>
      <c r="O3209" t="str" cm="1">
        <f t="array" ref="O3209">_xlfn.IFS(K3210&lt;=5,"Very Short",K3210&lt;=10,"Short",K3210&lt;=15,"Mid-Class",K3210&lt;=20,"Long",K3210&lt;=25," Very Long",K3210&gt;25,"Lifer")</f>
        <v>Very Short</v>
      </c>
      <c r="P3209" t="str" cm="1">
        <f t="array" ref="P3209">_xlfn.IFS(L3209&lt;=39,"Negligible",L3209&lt;=79,"Minimal",L3209&lt;=119,"Moderate",L3209&lt;=158,"High Moderate",L3209&lt;=198," High",L3209&lt;=238,"Very High",L3209&lt;=278,"Severe")</f>
        <v>Negligible</v>
      </c>
      <c r="Q3209" s="3">
        <f t="shared" si="50"/>
        <v>0</v>
      </c>
    </row>
    <row r="3210" spans="1:17" x14ac:dyDescent="0.25">
      <c r="A3210">
        <v>3209</v>
      </c>
      <c r="B3210" t="s">
        <v>3203</v>
      </c>
      <c r="C3210" t="s">
        <v>306</v>
      </c>
      <c r="D3210" t="s">
        <v>5754</v>
      </c>
      <c r="E3210" t="s">
        <v>111</v>
      </c>
      <c r="F3210" t="s">
        <v>1058</v>
      </c>
      <c r="G3210" t="s">
        <v>1059</v>
      </c>
      <c r="H3210" t="s">
        <v>22</v>
      </c>
      <c r="I3210" t="s">
        <v>18</v>
      </c>
      <c r="J3210">
        <v>50.950511400000003</v>
      </c>
      <c r="K3210">
        <v>4.410701167</v>
      </c>
      <c r="L3210">
        <v>80.471315899999993</v>
      </c>
      <c r="M3210" t="s">
        <v>18</v>
      </c>
      <c r="N3210" t="str" cm="1">
        <f t="array" ref="N3210">_xlfn.IFS(J3210&lt;=29,"Twenties",J3210&lt;=39,"Thirties",J3210&lt;=49,"Fourties",J3210&lt;=59,"Fifties",J3210&gt;59,"Elders")</f>
        <v>Fifties</v>
      </c>
      <c r="O3210" t="str" cm="1">
        <f t="array" ref="O3210">_xlfn.IFS(K3211&lt;=5,"Very Short",K3211&lt;=10,"Short",K3211&lt;=15,"Mid-Class",K3211&lt;=20,"Long",K3211&lt;=25," Very Long",K3211&gt;25,"Lifer")</f>
        <v>Short</v>
      </c>
      <c r="P3210" t="str" cm="1">
        <f t="array" ref="P3210">_xlfn.IFS(L3210&lt;=39,"Negligible",L3210&lt;=79,"Minimal",L3210&lt;=119,"Moderate",L3210&lt;=158,"High Moderate",L3210&lt;=198," High",L3210&lt;=238,"Very High",L3210&lt;=278,"Severe")</f>
        <v>Moderate</v>
      </c>
      <c r="Q3210" s="3">
        <f t="shared" si="50"/>
        <v>3.3529714958333332</v>
      </c>
    </row>
    <row r="3211" spans="1:17" x14ac:dyDescent="0.25">
      <c r="A3211">
        <v>3210</v>
      </c>
      <c r="B3211" t="s">
        <v>3204</v>
      </c>
      <c r="C3211" t="s">
        <v>181</v>
      </c>
      <c r="D3211" t="s">
        <v>5755</v>
      </c>
      <c r="E3211" t="s">
        <v>82</v>
      </c>
      <c r="F3211" t="s">
        <v>1058</v>
      </c>
      <c r="G3211" t="s">
        <v>1059</v>
      </c>
      <c r="H3211" t="s">
        <v>82</v>
      </c>
      <c r="I3211" t="s">
        <v>18</v>
      </c>
      <c r="J3211">
        <v>46.44057694</v>
      </c>
      <c r="K3211">
        <v>5.3204384019999997</v>
      </c>
      <c r="L3211">
        <v>37.373555930000002</v>
      </c>
      <c r="M3211" t="s">
        <v>18</v>
      </c>
      <c r="N3211" t="str" cm="1">
        <f t="array" ref="N3211">_xlfn.IFS(J3211&lt;=29,"Twenties",J3211&lt;=39,"Thirties",J3211&lt;=49,"Fourties",J3211&lt;=59,"Fifties",J3211&gt;59,"Elders")</f>
        <v>Fourties</v>
      </c>
      <c r="O3211" t="str" cm="1">
        <f t="array" ref="O3211">_xlfn.IFS(K3212&lt;=5,"Very Short",K3212&lt;=10,"Short",K3212&lt;=15,"Mid-Class",K3212&lt;=20,"Long",K3212&lt;=25," Very Long",K3212&gt;25,"Lifer")</f>
        <v>Short</v>
      </c>
      <c r="P3211" t="str" cm="1">
        <f t="array" ref="P3211">_xlfn.IFS(L3211&lt;=39,"Negligible",L3211&lt;=79,"Minimal",L3211&lt;=119,"Moderate",L3211&lt;=158,"High Moderate",L3211&lt;=198," High",L3211&lt;=238,"Very High",L3211&lt;=278,"Severe")</f>
        <v>Negligible</v>
      </c>
      <c r="Q3211" s="3">
        <f t="shared" si="50"/>
        <v>1.5572314970833334</v>
      </c>
    </row>
    <row r="3212" spans="1:17" x14ac:dyDescent="0.25">
      <c r="A3212">
        <v>3211</v>
      </c>
      <c r="B3212" t="s">
        <v>297</v>
      </c>
      <c r="C3212" t="s">
        <v>3205</v>
      </c>
      <c r="D3212" t="s">
        <v>5755</v>
      </c>
      <c r="E3212" t="s">
        <v>428</v>
      </c>
      <c r="F3212" t="s">
        <v>1058</v>
      </c>
      <c r="G3212" t="s">
        <v>1059</v>
      </c>
      <c r="H3212" t="s">
        <v>155</v>
      </c>
      <c r="I3212" t="s">
        <v>18</v>
      </c>
      <c r="J3212">
        <v>69.144729409999997</v>
      </c>
      <c r="K3212">
        <v>6.4033913030000003</v>
      </c>
      <c r="L3212">
        <v>139.53642239999999</v>
      </c>
      <c r="M3212" t="s">
        <v>18</v>
      </c>
      <c r="N3212" t="str" cm="1">
        <f t="array" ref="N3212">_xlfn.IFS(J3212&lt;=29,"Twenties",J3212&lt;=39,"Thirties",J3212&lt;=49,"Fourties",J3212&lt;=59,"Fifties",J3212&gt;59,"Elders")</f>
        <v>Elders</v>
      </c>
      <c r="O3212" t="str" cm="1">
        <f t="array" ref="O3212">_xlfn.IFS(K3213&lt;=5,"Very Short",K3213&lt;=10,"Short",K3213&lt;=15,"Mid-Class",K3213&lt;=20,"Long",K3213&lt;=25," Very Long",K3213&gt;25,"Lifer")</f>
        <v>Short</v>
      </c>
      <c r="P3212" t="str" cm="1">
        <f t="array" ref="P3212">_xlfn.IFS(L3212&lt;=39,"Negligible",L3212&lt;=79,"Minimal",L3212&lt;=119,"Moderate",L3212&lt;=158,"High Moderate",L3212&lt;=198," High",L3212&lt;=238,"Very High",L3212&lt;=278,"Severe")</f>
        <v>High Moderate</v>
      </c>
      <c r="Q3212" s="3">
        <f t="shared" si="50"/>
        <v>5.8140175999999997</v>
      </c>
    </row>
    <row r="3213" spans="1:17" x14ac:dyDescent="0.25">
      <c r="A3213">
        <v>3212</v>
      </c>
      <c r="B3213" t="s">
        <v>2840</v>
      </c>
      <c r="C3213" t="s">
        <v>3206</v>
      </c>
      <c r="D3213" t="s">
        <v>5754</v>
      </c>
      <c r="E3213" t="s">
        <v>1054</v>
      </c>
      <c r="F3213" t="s">
        <v>2303</v>
      </c>
      <c r="G3213" t="s">
        <v>1824</v>
      </c>
      <c r="H3213" t="s">
        <v>28</v>
      </c>
      <c r="I3213" t="s">
        <v>18</v>
      </c>
      <c r="J3213">
        <v>34.370318789999999</v>
      </c>
      <c r="K3213">
        <v>5.1239190260000003</v>
      </c>
      <c r="L3213">
        <v>7.9315248890000003</v>
      </c>
      <c r="M3213" t="s">
        <v>18</v>
      </c>
      <c r="N3213" t="str" cm="1">
        <f t="array" ref="N3213">_xlfn.IFS(J3213&lt;=29,"Twenties",J3213&lt;=39,"Thirties",J3213&lt;=49,"Fourties",J3213&lt;=59,"Fifties",J3213&gt;59,"Elders")</f>
        <v>Thirties</v>
      </c>
      <c r="O3213" t="str" cm="1">
        <f t="array" ref="O3213">_xlfn.IFS(K3214&lt;=5,"Very Short",K3214&lt;=10,"Short",K3214&lt;=15,"Mid-Class",K3214&lt;=20,"Long",K3214&lt;=25," Very Long",K3214&gt;25,"Lifer")</f>
        <v>Very Short</v>
      </c>
      <c r="P3213" t="str" cm="1">
        <f t="array" ref="P3213">_xlfn.IFS(L3213&lt;=39,"Negligible",L3213&lt;=79,"Minimal",L3213&lt;=119,"Moderate",L3213&lt;=158,"High Moderate",L3213&lt;=198," High",L3213&lt;=238,"Very High",L3213&lt;=278,"Severe")</f>
        <v>Negligible</v>
      </c>
      <c r="Q3213" s="3">
        <f t="shared" si="50"/>
        <v>0.33048020370833336</v>
      </c>
    </row>
    <row r="3214" spans="1:17" x14ac:dyDescent="0.25">
      <c r="A3214">
        <v>3213</v>
      </c>
      <c r="B3214" t="s">
        <v>3207</v>
      </c>
      <c r="C3214" t="s">
        <v>199</v>
      </c>
      <c r="D3214" t="s">
        <v>5755</v>
      </c>
      <c r="E3214" t="s">
        <v>405</v>
      </c>
      <c r="F3214" t="s">
        <v>1058</v>
      </c>
      <c r="G3214" t="s">
        <v>1059</v>
      </c>
      <c r="H3214" t="s">
        <v>405</v>
      </c>
      <c r="I3214" t="s">
        <v>18</v>
      </c>
      <c r="J3214">
        <v>39.320686389999999</v>
      </c>
      <c r="K3214">
        <v>2.9418111329999999</v>
      </c>
      <c r="L3214">
        <v>47.06970192</v>
      </c>
      <c r="M3214" t="s">
        <v>18</v>
      </c>
      <c r="N3214" t="str" cm="1">
        <f t="array" ref="N3214">_xlfn.IFS(J3214&lt;=29,"Twenties",J3214&lt;=39,"Thirties",J3214&lt;=49,"Fourties",J3214&lt;=59,"Fifties",J3214&gt;59,"Elders")</f>
        <v>Fourties</v>
      </c>
      <c r="O3214" t="str" cm="1">
        <f t="array" ref="O3214">_xlfn.IFS(K3215&lt;=5,"Very Short",K3215&lt;=10,"Short",K3215&lt;=15,"Mid-Class",K3215&lt;=20,"Long",K3215&lt;=25," Very Long",K3215&gt;25,"Lifer")</f>
        <v>Very Short</v>
      </c>
      <c r="P3214" t="str" cm="1">
        <f t="array" ref="P3214">_xlfn.IFS(L3214&lt;=39,"Negligible",L3214&lt;=79,"Minimal",L3214&lt;=119,"Moderate",L3214&lt;=158,"High Moderate",L3214&lt;=198," High",L3214&lt;=238,"Very High",L3214&lt;=278,"Severe")</f>
        <v>Minimal</v>
      </c>
      <c r="Q3214" s="3">
        <f t="shared" si="50"/>
        <v>1.9612375799999999</v>
      </c>
    </row>
    <row r="3215" spans="1:17" x14ac:dyDescent="0.25">
      <c r="A3215">
        <v>3214</v>
      </c>
      <c r="B3215" t="s">
        <v>3208</v>
      </c>
      <c r="C3215" t="s">
        <v>966</v>
      </c>
      <c r="D3215" t="s">
        <v>5755</v>
      </c>
      <c r="E3215" t="s">
        <v>28</v>
      </c>
      <c r="F3215" t="s">
        <v>2303</v>
      </c>
      <c r="G3215" t="s">
        <v>1824</v>
      </c>
      <c r="H3215" t="s">
        <v>28</v>
      </c>
      <c r="I3215" t="s">
        <v>18</v>
      </c>
      <c r="J3215">
        <v>57.546814419999997</v>
      </c>
      <c r="K3215">
        <v>1.7845545199999999</v>
      </c>
      <c r="L3215">
        <v>97.288277030000003</v>
      </c>
      <c r="M3215" t="s">
        <v>18</v>
      </c>
      <c r="N3215" t="str" cm="1">
        <f t="array" ref="N3215">_xlfn.IFS(J3215&lt;=29,"Twenties",J3215&lt;=39,"Thirties",J3215&lt;=49,"Fourties",J3215&lt;=59,"Fifties",J3215&gt;59,"Elders")</f>
        <v>Fifties</v>
      </c>
      <c r="O3215" t="str" cm="1">
        <f t="array" ref="O3215">_xlfn.IFS(K3216&lt;=5,"Very Short",K3216&lt;=10,"Short",K3216&lt;=15,"Mid-Class",K3216&lt;=20,"Long",K3216&lt;=25," Very Long",K3216&gt;25,"Lifer")</f>
        <v>Short</v>
      </c>
      <c r="P3215" t="str" cm="1">
        <f t="array" ref="P3215">_xlfn.IFS(L3215&lt;=39,"Negligible",L3215&lt;=79,"Minimal",L3215&lt;=119,"Moderate",L3215&lt;=158,"High Moderate",L3215&lt;=198," High",L3215&lt;=238,"Very High",L3215&lt;=278,"Severe")</f>
        <v>Moderate</v>
      </c>
      <c r="Q3215" s="3">
        <f t="shared" si="50"/>
        <v>4.0536782095833335</v>
      </c>
    </row>
    <row r="3216" spans="1:17" x14ac:dyDescent="0.25">
      <c r="A3216">
        <v>3215</v>
      </c>
      <c r="B3216" t="s">
        <v>3209</v>
      </c>
      <c r="C3216" t="s">
        <v>871</v>
      </c>
      <c r="D3216" t="s">
        <v>5754</v>
      </c>
      <c r="E3216" t="s">
        <v>125</v>
      </c>
      <c r="F3216" t="s">
        <v>1058</v>
      </c>
      <c r="G3216" t="s">
        <v>1059</v>
      </c>
      <c r="H3216" t="s">
        <v>125</v>
      </c>
      <c r="I3216" t="s">
        <v>18</v>
      </c>
      <c r="J3216">
        <v>29.386610059999999</v>
      </c>
      <c r="K3216">
        <v>5.6019741310000004</v>
      </c>
      <c r="L3216">
        <v>0</v>
      </c>
      <c r="M3216" t="s">
        <v>18</v>
      </c>
      <c r="N3216" t="str" cm="1">
        <f t="array" ref="N3216">_xlfn.IFS(J3216&lt;=29,"Twenties",J3216&lt;=39,"Thirties",J3216&lt;=49,"Fourties",J3216&lt;=59,"Fifties",J3216&gt;59,"Elders")</f>
        <v>Thirties</v>
      </c>
      <c r="O3216" t="str" cm="1">
        <f t="array" ref="O3216">_xlfn.IFS(K3217&lt;=5,"Very Short",K3217&lt;=10,"Short",K3217&lt;=15,"Mid-Class",K3217&lt;=20,"Long",K3217&lt;=25," Very Long",K3217&gt;25,"Lifer")</f>
        <v>Short</v>
      </c>
      <c r="P3216" t="str" cm="1">
        <f t="array" ref="P3216">_xlfn.IFS(L3216&lt;=39,"Negligible",L3216&lt;=79,"Minimal",L3216&lt;=119,"Moderate",L3216&lt;=158,"High Moderate",L3216&lt;=198," High",L3216&lt;=238,"Very High",L3216&lt;=278,"Severe")</f>
        <v>Negligible</v>
      </c>
      <c r="Q3216" s="3">
        <f t="shared" si="50"/>
        <v>0</v>
      </c>
    </row>
    <row r="3217" spans="1:17" x14ac:dyDescent="0.25">
      <c r="A3217">
        <v>3216</v>
      </c>
      <c r="B3217" t="s">
        <v>3072</v>
      </c>
      <c r="C3217" t="s">
        <v>2451</v>
      </c>
      <c r="D3217" t="s">
        <v>5754</v>
      </c>
      <c r="E3217" t="s">
        <v>260</v>
      </c>
      <c r="F3217" t="s">
        <v>2303</v>
      </c>
      <c r="G3217" t="s">
        <v>1824</v>
      </c>
      <c r="H3217" t="s">
        <v>260</v>
      </c>
      <c r="I3217" t="s">
        <v>18</v>
      </c>
      <c r="J3217">
        <v>33.69560603</v>
      </c>
      <c r="K3217">
        <v>6.0429358930000001</v>
      </c>
      <c r="L3217">
        <v>15.107165090000001</v>
      </c>
      <c r="M3217" t="s">
        <v>18</v>
      </c>
      <c r="N3217" t="str" cm="1">
        <f t="array" ref="N3217">_xlfn.IFS(J3217&lt;=29,"Twenties",J3217&lt;=39,"Thirties",J3217&lt;=49,"Fourties",J3217&lt;=59,"Fifties",J3217&gt;59,"Elders")</f>
        <v>Thirties</v>
      </c>
      <c r="O3217" t="str" cm="1">
        <f t="array" ref="O3217">_xlfn.IFS(K3218&lt;=5,"Very Short",K3218&lt;=10,"Short",K3218&lt;=15,"Mid-Class",K3218&lt;=20,"Long",K3218&lt;=25," Very Long",K3218&gt;25,"Lifer")</f>
        <v>Short</v>
      </c>
      <c r="P3217" t="str" cm="1">
        <f t="array" ref="P3217">_xlfn.IFS(L3217&lt;=39,"Negligible",L3217&lt;=79,"Minimal",L3217&lt;=119,"Moderate",L3217&lt;=158,"High Moderate",L3217&lt;=198," High",L3217&lt;=238,"Very High",L3217&lt;=278,"Severe")</f>
        <v>Negligible</v>
      </c>
      <c r="Q3217" s="3">
        <f t="shared" si="50"/>
        <v>0.62946521208333339</v>
      </c>
    </row>
    <row r="3218" spans="1:17" x14ac:dyDescent="0.25">
      <c r="A3218">
        <v>3217</v>
      </c>
      <c r="B3218" t="s">
        <v>822</v>
      </c>
      <c r="C3218" t="s">
        <v>321</v>
      </c>
      <c r="D3218" t="s">
        <v>5755</v>
      </c>
      <c r="E3218" t="s">
        <v>21</v>
      </c>
      <c r="F3218" t="s">
        <v>2303</v>
      </c>
      <c r="G3218" t="s">
        <v>1824</v>
      </c>
      <c r="H3218" t="s">
        <v>22</v>
      </c>
      <c r="I3218" t="s">
        <v>18</v>
      </c>
      <c r="J3218">
        <v>46.02264306</v>
      </c>
      <c r="K3218">
        <v>6.5509546189999996</v>
      </c>
      <c r="L3218">
        <v>84.33090464</v>
      </c>
      <c r="M3218" t="s">
        <v>18</v>
      </c>
      <c r="N3218" t="str" cm="1">
        <f t="array" ref="N3218">_xlfn.IFS(J3218&lt;=29,"Twenties",J3218&lt;=39,"Thirties",J3218&lt;=49,"Fourties",J3218&lt;=59,"Fifties",J3218&gt;59,"Elders")</f>
        <v>Fourties</v>
      </c>
      <c r="O3218" t="str" cm="1">
        <f t="array" ref="O3218">_xlfn.IFS(K3219&lt;=5,"Very Short",K3219&lt;=10,"Short",K3219&lt;=15,"Mid-Class",K3219&lt;=20,"Long",K3219&lt;=25," Very Long",K3219&gt;25,"Lifer")</f>
        <v>Very Short</v>
      </c>
      <c r="P3218" t="str" cm="1">
        <f t="array" ref="P3218">_xlfn.IFS(L3218&lt;=39,"Negligible",L3218&lt;=79,"Minimal",L3218&lt;=119,"Moderate",L3218&lt;=158,"High Moderate",L3218&lt;=198," High",L3218&lt;=238,"Very High",L3218&lt;=278,"Severe")</f>
        <v>Moderate</v>
      </c>
      <c r="Q3218" s="3">
        <f t="shared" si="50"/>
        <v>3.5137876933333332</v>
      </c>
    </row>
    <row r="3219" spans="1:17" x14ac:dyDescent="0.25">
      <c r="A3219">
        <v>3218</v>
      </c>
      <c r="B3219" t="s">
        <v>3210</v>
      </c>
      <c r="C3219" t="s">
        <v>863</v>
      </c>
      <c r="D3219" t="s">
        <v>5755</v>
      </c>
      <c r="E3219" t="s">
        <v>36</v>
      </c>
      <c r="F3219" t="s">
        <v>1058</v>
      </c>
      <c r="G3219" t="s">
        <v>1059</v>
      </c>
      <c r="H3219" t="s">
        <v>36</v>
      </c>
      <c r="I3219" t="s">
        <v>18</v>
      </c>
      <c r="J3219">
        <v>29.91538525</v>
      </c>
      <c r="K3219">
        <v>4.1224876039999998</v>
      </c>
      <c r="L3219">
        <v>3.1753166730000002</v>
      </c>
      <c r="M3219" t="s">
        <v>18</v>
      </c>
      <c r="N3219" t="str" cm="1">
        <f t="array" ref="N3219">_xlfn.IFS(J3219&lt;=29,"Twenties",J3219&lt;=39,"Thirties",J3219&lt;=49,"Fourties",J3219&lt;=59,"Fifties",J3219&gt;59,"Elders")</f>
        <v>Thirties</v>
      </c>
      <c r="O3219" t="str" cm="1">
        <f t="array" ref="O3219">_xlfn.IFS(K3220&lt;=5,"Very Short",K3220&lt;=10,"Short",K3220&lt;=15,"Mid-Class",K3220&lt;=20,"Long",K3220&lt;=25," Very Long",K3220&gt;25,"Lifer")</f>
        <v>Very Short</v>
      </c>
      <c r="P3219" t="str" cm="1">
        <f t="array" ref="P3219">_xlfn.IFS(L3219&lt;=39,"Negligible",L3219&lt;=79,"Minimal",L3219&lt;=119,"Moderate",L3219&lt;=158,"High Moderate",L3219&lt;=198," High",L3219&lt;=238,"Very High",L3219&lt;=278,"Severe")</f>
        <v>Negligible</v>
      </c>
      <c r="Q3219" s="3">
        <f t="shared" si="50"/>
        <v>0.132304861375</v>
      </c>
    </row>
    <row r="3220" spans="1:17" x14ac:dyDescent="0.25">
      <c r="A3220">
        <v>3219</v>
      </c>
      <c r="B3220" t="s">
        <v>3211</v>
      </c>
      <c r="C3220" t="s">
        <v>3212</v>
      </c>
      <c r="D3220" t="s">
        <v>5755</v>
      </c>
      <c r="E3220" t="s">
        <v>190</v>
      </c>
      <c r="F3220" t="s">
        <v>2303</v>
      </c>
      <c r="G3220" t="s">
        <v>1824</v>
      </c>
      <c r="H3220" t="s">
        <v>190</v>
      </c>
      <c r="I3220" t="s">
        <v>18</v>
      </c>
      <c r="J3220">
        <v>23.863659080000001</v>
      </c>
      <c r="K3220">
        <v>3.0141338499999999</v>
      </c>
      <c r="L3220">
        <v>0</v>
      </c>
      <c r="M3220" t="s">
        <v>18</v>
      </c>
      <c r="N3220" t="str" cm="1">
        <f t="array" ref="N3220">_xlfn.IFS(J3220&lt;=29,"Twenties",J3220&lt;=39,"Thirties",J3220&lt;=49,"Fourties",J3220&lt;=59,"Fifties",J3220&gt;59,"Elders")</f>
        <v>Twenties</v>
      </c>
      <c r="O3220" t="str" cm="1">
        <f t="array" ref="O3220">_xlfn.IFS(K3221&lt;=5,"Very Short",K3221&lt;=10,"Short",K3221&lt;=15,"Mid-Class",K3221&lt;=20,"Long",K3221&lt;=25," Very Long",K3221&gt;25,"Lifer")</f>
        <v>Very Short</v>
      </c>
      <c r="P3220" t="str" cm="1">
        <f t="array" ref="P3220">_xlfn.IFS(L3220&lt;=39,"Negligible",L3220&lt;=79,"Minimal",L3220&lt;=119,"Moderate",L3220&lt;=158,"High Moderate",L3220&lt;=198," High",L3220&lt;=238,"Very High",L3220&lt;=278,"Severe")</f>
        <v>Negligible</v>
      </c>
      <c r="Q3220" s="3">
        <f t="shared" si="50"/>
        <v>0</v>
      </c>
    </row>
    <row r="3221" spans="1:17" x14ac:dyDescent="0.25">
      <c r="A3221">
        <v>3220</v>
      </c>
      <c r="B3221" t="s">
        <v>32</v>
      </c>
      <c r="C3221" t="s">
        <v>180</v>
      </c>
      <c r="D3221" t="s">
        <v>5754</v>
      </c>
      <c r="E3221" t="s">
        <v>1473</v>
      </c>
      <c r="F3221" t="s">
        <v>1058</v>
      </c>
      <c r="G3221" t="s">
        <v>1059</v>
      </c>
      <c r="H3221" t="s">
        <v>136</v>
      </c>
      <c r="I3221" t="s">
        <v>18</v>
      </c>
      <c r="J3221">
        <v>63.22740434</v>
      </c>
      <c r="K3221">
        <v>2.855394671</v>
      </c>
      <c r="L3221">
        <v>165.32702180000001</v>
      </c>
      <c r="M3221" t="s">
        <v>18</v>
      </c>
      <c r="N3221" t="str" cm="1">
        <f t="array" ref="N3221">_xlfn.IFS(J3221&lt;=29,"Twenties",J3221&lt;=39,"Thirties",J3221&lt;=49,"Fourties",J3221&lt;=59,"Fifties",J3221&gt;59,"Elders")</f>
        <v>Elders</v>
      </c>
      <c r="O3221" t="str" cm="1">
        <f t="array" ref="O3221">_xlfn.IFS(K3222&lt;=5,"Very Short",K3222&lt;=10,"Short",K3222&lt;=15,"Mid-Class",K3222&lt;=20,"Long",K3222&lt;=25," Very Long",K3222&gt;25,"Lifer")</f>
        <v>Very Short</v>
      </c>
      <c r="P3221" t="str" cm="1">
        <f t="array" ref="P3221">_xlfn.IFS(L3221&lt;=39,"Negligible",L3221&lt;=79,"Minimal",L3221&lt;=119,"Moderate",L3221&lt;=158,"High Moderate",L3221&lt;=198," High",L3221&lt;=238,"Very High",L3221&lt;=278,"Severe")</f>
        <v xml:space="preserve"> High</v>
      </c>
      <c r="Q3221" s="3">
        <f t="shared" si="50"/>
        <v>6.8886259083333341</v>
      </c>
    </row>
    <row r="3222" spans="1:17" x14ac:dyDescent="0.25">
      <c r="A3222">
        <v>3221</v>
      </c>
      <c r="B3222" t="s">
        <v>1207</v>
      </c>
      <c r="C3222" t="s">
        <v>1103</v>
      </c>
      <c r="D3222" t="s">
        <v>5755</v>
      </c>
      <c r="E3222" t="s">
        <v>664</v>
      </c>
      <c r="F3222" t="s">
        <v>2303</v>
      </c>
      <c r="G3222" t="s">
        <v>1824</v>
      </c>
      <c r="H3222" t="s">
        <v>155</v>
      </c>
      <c r="I3222" t="s">
        <v>18</v>
      </c>
      <c r="J3222">
        <v>38.762144069999998</v>
      </c>
      <c r="K3222">
        <v>2.0118614109999999</v>
      </c>
      <c r="L3222">
        <v>0</v>
      </c>
      <c r="M3222" t="s">
        <v>18</v>
      </c>
      <c r="N3222" t="str" cm="1">
        <f t="array" ref="N3222">_xlfn.IFS(J3222&lt;=29,"Twenties",J3222&lt;=39,"Thirties",J3222&lt;=49,"Fourties",J3222&lt;=59,"Fifties",J3222&gt;59,"Elders")</f>
        <v>Thirties</v>
      </c>
      <c r="O3222" t="str" cm="1">
        <f t="array" ref="O3222">_xlfn.IFS(K3223&lt;=5,"Very Short",K3223&lt;=10,"Short",K3223&lt;=15,"Mid-Class",K3223&lt;=20,"Long",K3223&lt;=25," Very Long",K3223&gt;25,"Lifer")</f>
        <v>Very Short</v>
      </c>
      <c r="P3222" t="str" cm="1">
        <f t="array" ref="P3222">_xlfn.IFS(L3222&lt;=39,"Negligible",L3222&lt;=79,"Minimal",L3222&lt;=119,"Moderate",L3222&lt;=158,"High Moderate",L3222&lt;=198," High",L3222&lt;=238,"Very High",L3222&lt;=278,"Severe")</f>
        <v>Negligible</v>
      </c>
      <c r="Q3222" s="3">
        <f t="shared" si="50"/>
        <v>0</v>
      </c>
    </row>
    <row r="3223" spans="1:17" x14ac:dyDescent="0.25">
      <c r="A3223">
        <v>3222</v>
      </c>
      <c r="B3223" t="s">
        <v>624</v>
      </c>
      <c r="C3223" t="s">
        <v>3213</v>
      </c>
      <c r="D3223" t="s">
        <v>5755</v>
      </c>
      <c r="E3223" t="s">
        <v>28</v>
      </c>
      <c r="F3223" t="s">
        <v>2303</v>
      </c>
      <c r="G3223" t="s">
        <v>1824</v>
      </c>
      <c r="H3223" t="s">
        <v>28</v>
      </c>
      <c r="I3223" t="s">
        <v>18</v>
      </c>
      <c r="J3223">
        <v>45.943435049999998</v>
      </c>
      <c r="K3223">
        <v>3.3446394480000001</v>
      </c>
      <c r="L3223">
        <v>87.647241789999995</v>
      </c>
      <c r="M3223" t="s">
        <v>18</v>
      </c>
      <c r="N3223" t="str" cm="1">
        <f t="array" ref="N3223">_xlfn.IFS(J3223&lt;=29,"Twenties",J3223&lt;=39,"Thirties",J3223&lt;=49,"Fourties",J3223&lt;=59,"Fifties",J3223&gt;59,"Elders")</f>
        <v>Fourties</v>
      </c>
      <c r="O3223" t="str" cm="1">
        <f t="array" ref="O3223">_xlfn.IFS(K3224&lt;=5,"Very Short",K3224&lt;=10,"Short",K3224&lt;=15,"Mid-Class",K3224&lt;=20,"Long",K3224&lt;=25," Very Long",K3224&gt;25,"Lifer")</f>
        <v>Very Short</v>
      </c>
      <c r="P3223" t="str" cm="1">
        <f t="array" ref="P3223">_xlfn.IFS(L3223&lt;=39,"Negligible",L3223&lt;=79,"Minimal",L3223&lt;=119,"Moderate",L3223&lt;=158,"High Moderate",L3223&lt;=198," High",L3223&lt;=238,"Very High",L3223&lt;=278,"Severe")</f>
        <v>Moderate</v>
      </c>
      <c r="Q3223" s="3">
        <f t="shared" si="50"/>
        <v>3.6519684079166663</v>
      </c>
    </row>
    <row r="3224" spans="1:17" x14ac:dyDescent="0.25">
      <c r="A3224">
        <v>3223</v>
      </c>
      <c r="B3224" t="s">
        <v>3214</v>
      </c>
      <c r="C3224" t="s">
        <v>1230</v>
      </c>
      <c r="D3224" t="s">
        <v>5755</v>
      </c>
      <c r="E3224" t="s">
        <v>25</v>
      </c>
      <c r="F3224" t="s">
        <v>1058</v>
      </c>
      <c r="G3224" t="s">
        <v>1059</v>
      </c>
      <c r="H3224" t="s">
        <v>25</v>
      </c>
      <c r="I3224" t="s">
        <v>18</v>
      </c>
      <c r="J3224">
        <v>53.16403923</v>
      </c>
      <c r="K3224">
        <v>4.7524290039999997</v>
      </c>
      <c r="L3224">
        <v>117.0801989</v>
      </c>
      <c r="M3224" t="s">
        <v>18</v>
      </c>
      <c r="N3224" t="str" cm="1">
        <f t="array" ref="N3224">_xlfn.IFS(J3224&lt;=29,"Twenties",J3224&lt;=39,"Thirties",J3224&lt;=49,"Fourties",J3224&lt;=59,"Fifties",J3224&gt;59,"Elders")</f>
        <v>Fifties</v>
      </c>
      <c r="O3224" t="str" cm="1">
        <f t="array" ref="O3224">_xlfn.IFS(K3225&lt;=5,"Very Short",K3225&lt;=10,"Short",K3225&lt;=15,"Mid-Class",K3225&lt;=20,"Long",K3225&lt;=25," Very Long",K3225&gt;25,"Lifer")</f>
        <v>Short</v>
      </c>
      <c r="P3224" t="str" cm="1">
        <f t="array" ref="P3224">_xlfn.IFS(L3224&lt;=39,"Negligible",L3224&lt;=79,"Minimal",L3224&lt;=119,"Moderate",L3224&lt;=158,"High Moderate",L3224&lt;=198," High",L3224&lt;=238,"Very High",L3224&lt;=278,"Severe")</f>
        <v>Moderate</v>
      </c>
      <c r="Q3224" s="3">
        <f t="shared" si="50"/>
        <v>4.878341620833333</v>
      </c>
    </row>
    <row r="3225" spans="1:17" x14ac:dyDescent="0.25">
      <c r="A3225">
        <v>3224</v>
      </c>
      <c r="B3225" t="s">
        <v>1500</v>
      </c>
      <c r="C3225" t="s">
        <v>3215</v>
      </c>
      <c r="D3225" t="s">
        <v>5754</v>
      </c>
      <c r="E3225" t="s">
        <v>31</v>
      </c>
      <c r="F3225" t="s">
        <v>1058</v>
      </c>
      <c r="G3225" t="s">
        <v>1059</v>
      </c>
      <c r="H3225" t="s">
        <v>31</v>
      </c>
      <c r="I3225" t="s">
        <v>18</v>
      </c>
      <c r="J3225">
        <v>40.865282409999999</v>
      </c>
      <c r="K3225">
        <v>5.1352768119999999</v>
      </c>
      <c r="L3225">
        <v>74.441153760000006</v>
      </c>
      <c r="M3225" t="s">
        <v>18</v>
      </c>
      <c r="N3225" t="str" cm="1">
        <f t="array" ref="N3225">_xlfn.IFS(J3225&lt;=29,"Twenties",J3225&lt;=39,"Thirties",J3225&lt;=49,"Fourties",J3225&lt;=59,"Fifties",J3225&gt;59,"Elders")</f>
        <v>Fourties</v>
      </c>
      <c r="O3225" t="str" cm="1">
        <f t="array" ref="O3225">_xlfn.IFS(K3226&lt;=5,"Very Short",K3226&lt;=10,"Short",K3226&lt;=15,"Mid-Class",K3226&lt;=20,"Long",K3226&lt;=25," Very Long",K3226&gt;25,"Lifer")</f>
        <v>Short</v>
      </c>
      <c r="P3225" t="str" cm="1">
        <f t="array" ref="P3225">_xlfn.IFS(L3225&lt;=39,"Negligible",L3225&lt;=79,"Minimal",L3225&lt;=119,"Moderate",L3225&lt;=158,"High Moderate",L3225&lt;=198," High",L3225&lt;=238,"Very High",L3225&lt;=278,"Severe")</f>
        <v>Minimal</v>
      </c>
      <c r="Q3225" s="3">
        <f t="shared" si="50"/>
        <v>3.1017147400000002</v>
      </c>
    </row>
    <row r="3226" spans="1:17" x14ac:dyDescent="0.25">
      <c r="A3226">
        <v>3225</v>
      </c>
      <c r="B3226" t="s">
        <v>3216</v>
      </c>
      <c r="C3226" t="s">
        <v>441</v>
      </c>
      <c r="D3226" t="s">
        <v>5755</v>
      </c>
      <c r="E3226" t="s">
        <v>36</v>
      </c>
      <c r="F3226" t="s">
        <v>1058</v>
      </c>
      <c r="G3226" t="s">
        <v>1059</v>
      </c>
      <c r="H3226" t="s">
        <v>36</v>
      </c>
      <c r="I3226" t="s">
        <v>18</v>
      </c>
      <c r="J3226">
        <v>23.502073230000001</v>
      </c>
      <c r="K3226">
        <v>5.6737622459999999</v>
      </c>
      <c r="L3226">
        <v>11.065871530000001</v>
      </c>
      <c r="M3226" t="s">
        <v>18</v>
      </c>
      <c r="N3226" t="str" cm="1">
        <f t="array" ref="N3226">_xlfn.IFS(J3226&lt;=29,"Twenties",J3226&lt;=39,"Thirties",J3226&lt;=49,"Fourties",J3226&lt;=59,"Fifties",J3226&gt;59,"Elders")</f>
        <v>Twenties</v>
      </c>
      <c r="O3226" t="str" cm="1">
        <f t="array" ref="O3226">_xlfn.IFS(K3227&lt;=5,"Very Short",K3227&lt;=10,"Short",K3227&lt;=15,"Mid-Class",K3227&lt;=20,"Long",K3227&lt;=25," Very Long",K3227&gt;25,"Lifer")</f>
        <v>Short</v>
      </c>
      <c r="P3226" t="str" cm="1">
        <f t="array" ref="P3226">_xlfn.IFS(L3226&lt;=39,"Negligible",L3226&lt;=79,"Minimal",L3226&lt;=119,"Moderate",L3226&lt;=158,"High Moderate",L3226&lt;=198," High",L3226&lt;=238,"Very High",L3226&lt;=278,"Severe")</f>
        <v>Negligible</v>
      </c>
      <c r="Q3226" s="3">
        <f t="shared" si="50"/>
        <v>0.4610779804166667</v>
      </c>
    </row>
    <row r="3227" spans="1:17" x14ac:dyDescent="0.25">
      <c r="A3227">
        <v>3226</v>
      </c>
      <c r="B3227" t="s">
        <v>3217</v>
      </c>
      <c r="C3227" t="s">
        <v>601</v>
      </c>
      <c r="D3227" t="s">
        <v>5754</v>
      </c>
      <c r="E3227" t="s">
        <v>2458</v>
      </c>
      <c r="F3227" t="s">
        <v>1058</v>
      </c>
      <c r="G3227" t="s">
        <v>1059</v>
      </c>
      <c r="H3227" t="s">
        <v>28</v>
      </c>
      <c r="I3227" t="s">
        <v>18</v>
      </c>
      <c r="J3227">
        <v>24.182421529999999</v>
      </c>
      <c r="K3227">
        <v>7.5582423649999999</v>
      </c>
      <c r="L3227">
        <v>0</v>
      </c>
      <c r="M3227" t="s">
        <v>18</v>
      </c>
      <c r="N3227" t="str" cm="1">
        <f t="array" ref="N3227">_xlfn.IFS(J3227&lt;=29,"Twenties",J3227&lt;=39,"Thirties",J3227&lt;=49,"Fourties",J3227&lt;=59,"Fifties",J3227&gt;59,"Elders")</f>
        <v>Twenties</v>
      </c>
      <c r="O3227" t="str" cm="1">
        <f t="array" ref="O3227">_xlfn.IFS(K3228&lt;=5,"Very Short",K3228&lt;=10,"Short",K3228&lt;=15,"Mid-Class",K3228&lt;=20,"Long",K3228&lt;=25," Very Long",K3228&gt;25,"Lifer")</f>
        <v>Very Short</v>
      </c>
      <c r="P3227" t="str" cm="1">
        <f t="array" ref="P3227">_xlfn.IFS(L3227&lt;=39,"Negligible",L3227&lt;=79,"Minimal",L3227&lt;=119,"Moderate",L3227&lt;=158,"High Moderate",L3227&lt;=198," High",L3227&lt;=238,"Very High",L3227&lt;=278,"Severe")</f>
        <v>Negligible</v>
      </c>
      <c r="Q3227" s="3">
        <f t="shared" si="50"/>
        <v>0</v>
      </c>
    </row>
    <row r="3228" spans="1:17" x14ac:dyDescent="0.25">
      <c r="A3228">
        <v>3227</v>
      </c>
      <c r="B3228" t="s">
        <v>3218</v>
      </c>
      <c r="C3228" t="s">
        <v>1463</v>
      </c>
      <c r="D3228" t="s">
        <v>5755</v>
      </c>
      <c r="E3228" t="s">
        <v>28</v>
      </c>
      <c r="F3228" t="s">
        <v>1058</v>
      </c>
      <c r="G3228" t="s">
        <v>1059</v>
      </c>
      <c r="H3228" t="s">
        <v>28</v>
      </c>
      <c r="I3228" t="s">
        <v>18</v>
      </c>
      <c r="J3228">
        <v>52.833143450000001</v>
      </c>
      <c r="K3228">
        <v>4.7413638750000002</v>
      </c>
      <c r="L3228">
        <v>73.744112229999999</v>
      </c>
      <c r="M3228" t="s">
        <v>18</v>
      </c>
      <c r="N3228" t="str" cm="1">
        <f t="array" ref="N3228">_xlfn.IFS(J3228&lt;=29,"Twenties",J3228&lt;=39,"Thirties",J3228&lt;=49,"Fourties",J3228&lt;=59,"Fifties",J3228&gt;59,"Elders")</f>
        <v>Fifties</v>
      </c>
      <c r="O3228" t="str" cm="1">
        <f t="array" ref="O3228">_xlfn.IFS(K3229&lt;=5,"Very Short",K3229&lt;=10,"Short",K3229&lt;=15,"Mid-Class",K3229&lt;=20,"Long",K3229&lt;=25," Very Long",K3229&gt;25,"Lifer")</f>
        <v>Short</v>
      </c>
      <c r="P3228" t="str" cm="1">
        <f t="array" ref="P3228">_xlfn.IFS(L3228&lt;=39,"Negligible",L3228&lt;=79,"Minimal",L3228&lt;=119,"Moderate",L3228&lt;=158,"High Moderate",L3228&lt;=198," High",L3228&lt;=238,"Very High",L3228&lt;=278,"Severe")</f>
        <v>Minimal</v>
      </c>
      <c r="Q3228" s="3">
        <f t="shared" si="50"/>
        <v>3.0726713429166668</v>
      </c>
    </row>
    <row r="3229" spans="1:17" x14ac:dyDescent="0.25">
      <c r="A3229">
        <v>3228</v>
      </c>
      <c r="B3229" t="s">
        <v>2245</v>
      </c>
      <c r="C3229" t="s">
        <v>217</v>
      </c>
      <c r="D3229" t="s">
        <v>5755</v>
      </c>
      <c r="E3229" t="s">
        <v>31</v>
      </c>
      <c r="F3229" t="s">
        <v>1058</v>
      </c>
      <c r="G3229" t="s">
        <v>1059</v>
      </c>
      <c r="H3229" t="s">
        <v>31</v>
      </c>
      <c r="I3229" t="s">
        <v>18</v>
      </c>
      <c r="J3229">
        <v>52.732645300000001</v>
      </c>
      <c r="K3229">
        <v>6.1278506979999996</v>
      </c>
      <c r="L3229">
        <v>104.26202379999999</v>
      </c>
      <c r="M3229" t="s">
        <v>18</v>
      </c>
      <c r="N3229" t="str" cm="1">
        <f t="array" ref="N3229">_xlfn.IFS(J3229&lt;=29,"Twenties",J3229&lt;=39,"Thirties",J3229&lt;=49,"Fourties",J3229&lt;=59,"Fifties",J3229&gt;59,"Elders")</f>
        <v>Fifties</v>
      </c>
      <c r="O3229" t="str" cm="1">
        <f t="array" ref="O3229">_xlfn.IFS(K3230&lt;=5,"Very Short",K3230&lt;=10,"Short",K3230&lt;=15,"Mid-Class",K3230&lt;=20,"Long",K3230&lt;=25," Very Long",K3230&gt;25,"Lifer")</f>
        <v>Short</v>
      </c>
      <c r="P3229" t="str" cm="1">
        <f t="array" ref="P3229">_xlfn.IFS(L3229&lt;=39,"Negligible",L3229&lt;=79,"Minimal",L3229&lt;=119,"Moderate",L3229&lt;=158,"High Moderate",L3229&lt;=198," High",L3229&lt;=238,"Very High",L3229&lt;=278,"Severe")</f>
        <v>Moderate</v>
      </c>
      <c r="Q3229" s="3">
        <f t="shared" si="50"/>
        <v>4.3442509916666667</v>
      </c>
    </row>
    <row r="3230" spans="1:17" x14ac:dyDescent="0.25">
      <c r="A3230">
        <v>3229</v>
      </c>
      <c r="B3230" t="s">
        <v>3219</v>
      </c>
      <c r="C3230" t="s">
        <v>54</v>
      </c>
      <c r="D3230" t="s">
        <v>5755</v>
      </c>
      <c r="E3230" t="s">
        <v>452</v>
      </c>
      <c r="F3230" t="s">
        <v>1058</v>
      </c>
      <c r="G3230" t="s">
        <v>1059</v>
      </c>
      <c r="H3230" t="s">
        <v>52</v>
      </c>
      <c r="I3230" t="s">
        <v>18</v>
      </c>
      <c r="J3230">
        <v>48.244068540000001</v>
      </c>
      <c r="K3230">
        <v>5.4480640380000001</v>
      </c>
      <c r="L3230">
        <v>47.094201439999999</v>
      </c>
      <c r="M3230" t="s">
        <v>18</v>
      </c>
      <c r="N3230" t="str" cm="1">
        <f t="array" ref="N3230">_xlfn.IFS(J3230&lt;=29,"Twenties",J3230&lt;=39,"Thirties",J3230&lt;=49,"Fourties",J3230&lt;=59,"Fifties",J3230&gt;59,"Elders")</f>
        <v>Fourties</v>
      </c>
      <c r="O3230" t="str" cm="1">
        <f t="array" ref="O3230">_xlfn.IFS(K3231&lt;=5,"Very Short",K3231&lt;=10,"Short",K3231&lt;=15,"Mid-Class",K3231&lt;=20,"Long",K3231&lt;=25," Very Long",K3231&gt;25,"Lifer")</f>
        <v>Very Short</v>
      </c>
      <c r="P3230" t="str" cm="1">
        <f t="array" ref="P3230">_xlfn.IFS(L3230&lt;=39,"Negligible",L3230&lt;=79,"Minimal",L3230&lt;=119,"Moderate",L3230&lt;=158,"High Moderate",L3230&lt;=198," High",L3230&lt;=238,"Very High",L3230&lt;=278,"Severe")</f>
        <v>Minimal</v>
      </c>
      <c r="Q3230" s="3">
        <f t="shared" si="50"/>
        <v>1.9622583933333333</v>
      </c>
    </row>
    <row r="3231" spans="1:17" x14ac:dyDescent="0.25">
      <c r="A3231">
        <v>3230</v>
      </c>
      <c r="B3231" t="s">
        <v>3220</v>
      </c>
      <c r="C3231" t="s">
        <v>1011</v>
      </c>
      <c r="D3231" t="s">
        <v>5755</v>
      </c>
      <c r="E3231" t="s">
        <v>2388</v>
      </c>
      <c r="F3231" t="s">
        <v>2303</v>
      </c>
      <c r="G3231" t="s">
        <v>1824</v>
      </c>
      <c r="H3231" t="s">
        <v>136</v>
      </c>
      <c r="I3231" t="s">
        <v>18</v>
      </c>
      <c r="J3231">
        <v>53.729312219999997</v>
      </c>
      <c r="K3231">
        <v>4.9318819390000002</v>
      </c>
      <c r="L3231">
        <v>115.62627689999999</v>
      </c>
      <c r="M3231" t="s">
        <v>18</v>
      </c>
      <c r="N3231" t="str" cm="1">
        <f t="array" ref="N3231">_xlfn.IFS(J3231&lt;=29,"Twenties",J3231&lt;=39,"Thirties",J3231&lt;=49,"Fourties",J3231&lt;=59,"Fifties",J3231&gt;59,"Elders")</f>
        <v>Fifties</v>
      </c>
      <c r="O3231" t="str" cm="1">
        <f t="array" ref="O3231">_xlfn.IFS(K3232&lt;=5,"Very Short",K3232&lt;=10,"Short",K3232&lt;=15,"Mid-Class",K3232&lt;=20,"Long",K3232&lt;=25," Very Long",K3232&gt;25,"Lifer")</f>
        <v>Very Short</v>
      </c>
      <c r="P3231" t="str" cm="1">
        <f t="array" ref="P3231">_xlfn.IFS(L3231&lt;=39,"Negligible",L3231&lt;=79,"Minimal",L3231&lt;=119,"Moderate",L3231&lt;=158,"High Moderate",L3231&lt;=198," High",L3231&lt;=238,"Very High",L3231&lt;=278,"Severe")</f>
        <v>Moderate</v>
      </c>
      <c r="Q3231" s="3">
        <f t="shared" si="50"/>
        <v>4.8177615375</v>
      </c>
    </row>
    <row r="3232" spans="1:17" x14ac:dyDescent="0.25">
      <c r="A3232">
        <v>3231</v>
      </c>
      <c r="B3232" t="s">
        <v>3221</v>
      </c>
      <c r="C3232" t="s">
        <v>310</v>
      </c>
      <c r="D3232" t="s">
        <v>5755</v>
      </c>
      <c r="E3232" t="s">
        <v>518</v>
      </c>
      <c r="F3232" t="s">
        <v>2303</v>
      </c>
      <c r="G3232" t="s">
        <v>1824</v>
      </c>
      <c r="H3232" t="s">
        <v>52</v>
      </c>
      <c r="I3232" t="s">
        <v>18</v>
      </c>
      <c r="J3232">
        <v>40.683791540000001</v>
      </c>
      <c r="K3232">
        <v>4.0030528089999997</v>
      </c>
      <c r="L3232">
        <v>13.874902580000001</v>
      </c>
      <c r="M3232" t="s">
        <v>18</v>
      </c>
      <c r="N3232" t="str" cm="1">
        <f t="array" ref="N3232">_xlfn.IFS(J3232&lt;=29,"Twenties",J3232&lt;=39,"Thirties",J3232&lt;=49,"Fourties",J3232&lt;=59,"Fifties",J3232&gt;59,"Elders")</f>
        <v>Fourties</v>
      </c>
      <c r="O3232" t="str" cm="1">
        <f t="array" ref="O3232">_xlfn.IFS(K3233&lt;=5,"Very Short",K3233&lt;=10,"Short",K3233&lt;=15,"Mid-Class",K3233&lt;=20,"Long",K3233&lt;=25," Very Long",K3233&gt;25,"Lifer")</f>
        <v>Short</v>
      </c>
      <c r="P3232" t="str" cm="1">
        <f t="array" ref="P3232">_xlfn.IFS(L3232&lt;=39,"Negligible",L3232&lt;=79,"Minimal",L3232&lt;=119,"Moderate",L3232&lt;=158,"High Moderate",L3232&lt;=198," High",L3232&lt;=238,"Very High",L3232&lt;=278,"Severe")</f>
        <v>Negligible</v>
      </c>
      <c r="Q3232" s="3">
        <f t="shared" si="50"/>
        <v>0.57812094083333332</v>
      </c>
    </row>
    <row r="3233" spans="1:17" x14ac:dyDescent="0.25">
      <c r="A3233">
        <v>3232</v>
      </c>
      <c r="B3233" t="s">
        <v>3222</v>
      </c>
      <c r="C3233" t="s">
        <v>399</v>
      </c>
      <c r="D3233" t="s">
        <v>5755</v>
      </c>
      <c r="E3233" t="s">
        <v>36</v>
      </c>
      <c r="F3233" t="s">
        <v>818</v>
      </c>
      <c r="G3233" t="s">
        <v>819</v>
      </c>
      <c r="H3233" t="s">
        <v>36</v>
      </c>
      <c r="I3233" t="s">
        <v>18</v>
      </c>
      <c r="J3233">
        <v>15.16106905</v>
      </c>
      <c r="K3233">
        <v>5.0656829779999999</v>
      </c>
      <c r="L3233">
        <v>0</v>
      </c>
      <c r="M3233" t="s">
        <v>18</v>
      </c>
      <c r="N3233" t="str" cm="1">
        <f t="array" ref="N3233">_xlfn.IFS(J3233&lt;=29,"Twenties",J3233&lt;=39,"Thirties",J3233&lt;=49,"Fourties",J3233&lt;=59,"Fifties",J3233&gt;59,"Elders")</f>
        <v>Twenties</v>
      </c>
      <c r="O3233" t="str" cm="1">
        <f t="array" ref="O3233">_xlfn.IFS(K3234&lt;=5,"Very Short",K3234&lt;=10,"Short",K3234&lt;=15,"Mid-Class",K3234&lt;=20,"Long",K3234&lt;=25," Very Long",K3234&gt;25,"Lifer")</f>
        <v>Short</v>
      </c>
      <c r="P3233" t="str" cm="1">
        <f t="array" ref="P3233">_xlfn.IFS(L3233&lt;=39,"Negligible",L3233&lt;=79,"Minimal",L3233&lt;=119,"Moderate",L3233&lt;=158,"High Moderate",L3233&lt;=198," High",L3233&lt;=238,"Very High",L3233&lt;=278,"Severe")</f>
        <v>Negligible</v>
      </c>
      <c r="Q3233" s="3">
        <f t="shared" si="50"/>
        <v>0</v>
      </c>
    </row>
    <row r="3234" spans="1:17" x14ac:dyDescent="0.25">
      <c r="A3234">
        <v>3233</v>
      </c>
      <c r="B3234" t="s">
        <v>3085</v>
      </c>
      <c r="C3234" t="s">
        <v>530</v>
      </c>
      <c r="D3234" t="s">
        <v>5754</v>
      </c>
      <c r="E3234" t="s">
        <v>3170</v>
      </c>
      <c r="F3234" t="s">
        <v>2303</v>
      </c>
      <c r="G3234" t="s">
        <v>1824</v>
      </c>
      <c r="H3234" t="s">
        <v>52</v>
      </c>
      <c r="I3234" t="s">
        <v>18</v>
      </c>
      <c r="J3234">
        <v>52.001368390000003</v>
      </c>
      <c r="K3234">
        <v>5.5346466159999999</v>
      </c>
      <c r="L3234">
        <v>103.7371902</v>
      </c>
      <c r="M3234" t="s">
        <v>18</v>
      </c>
      <c r="N3234" t="str" cm="1">
        <f t="array" ref="N3234">_xlfn.IFS(J3234&lt;=29,"Twenties",J3234&lt;=39,"Thirties",J3234&lt;=49,"Fourties",J3234&lt;=59,"Fifties",J3234&gt;59,"Elders")</f>
        <v>Fifties</v>
      </c>
      <c r="O3234" t="str" cm="1">
        <f t="array" ref="O3234">_xlfn.IFS(K3235&lt;=5,"Very Short",K3235&lt;=10,"Short",K3235&lt;=15,"Mid-Class",K3235&lt;=20,"Long",K3235&lt;=25," Very Long",K3235&gt;25,"Lifer")</f>
        <v>Short</v>
      </c>
      <c r="P3234" t="str" cm="1">
        <f t="array" ref="P3234">_xlfn.IFS(L3234&lt;=39,"Negligible",L3234&lt;=79,"Minimal",L3234&lt;=119,"Moderate",L3234&lt;=158,"High Moderate",L3234&lt;=198," High",L3234&lt;=238,"Very High",L3234&lt;=278,"Severe")</f>
        <v>Moderate</v>
      </c>
      <c r="Q3234" s="3">
        <f t="shared" si="50"/>
        <v>4.3223829250000003</v>
      </c>
    </row>
    <row r="3235" spans="1:17" x14ac:dyDescent="0.25">
      <c r="A3235">
        <v>3234</v>
      </c>
      <c r="B3235" t="s">
        <v>168</v>
      </c>
      <c r="C3235" t="s">
        <v>194</v>
      </c>
      <c r="D3235" t="s">
        <v>5754</v>
      </c>
      <c r="E3235" t="s">
        <v>167</v>
      </c>
      <c r="F3235" t="s">
        <v>1058</v>
      </c>
      <c r="G3235" t="s">
        <v>1059</v>
      </c>
      <c r="H3235" t="s">
        <v>167</v>
      </c>
      <c r="I3235" t="s">
        <v>18</v>
      </c>
      <c r="J3235">
        <v>65.808864909999997</v>
      </c>
      <c r="K3235">
        <v>5.0189588430000001</v>
      </c>
      <c r="L3235">
        <v>181.97123439999999</v>
      </c>
      <c r="M3235" t="s">
        <v>18</v>
      </c>
      <c r="N3235" t="str" cm="1">
        <f t="array" ref="N3235">_xlfn.IFS(J3235&lt;=29,"Twenties",J3235&lt;=39,"Thirties",J3235&lt;=49,"Fourties",J3235&lt;=59,"Fifties",J3235&gt;59,"Elders")</f>
        <v>Elders</v>
      </c>
      <c r="O3235" t="str" cm="1">
        <f t="array" ref="O3235">_xlfn.IFS(K3236&lt;=5,"Very Short",K3236&lt;=10,"Short",K3236&lt;=15,"Mid-Class",K3236&lt;=20,"Long",K3236&lt;=25," Very Long",K3236&gt;25,"Lifer")</f>
        <v>Very Short</v>
      </c>
      <c r="P3235" t="str" cm="1">
        <f t="array" ref="P3235">_xlfn.IFS(L3235&lt;=39,"Negligible",L3235&lt;=79,"Minimal",L3235&lt;=119,"Moderate",L3235&lt;=158,"High Moderate",L3235&lt;=198," High",L3235&lt;=238,"Very High",L3235&lt;=278,"Severe")</f>
        <v xml:space="preserve"> High</v>
      </c>
      <c r="Q3235" s="3">
        <f t="shared" si="50"/>
        <v>7.5821347666666661</v>
      </c>
    </row>
    <row r="3236" spans="1:17" x14ac:dyDescent="0.25">
      <c r="A3236">
        <v>3235</v>
      </c>
      <c r="B3236" t="s">
        <v>3223</v>
      </c>
      <c r="C3236" t="s">
        <v>3224</v>
      </c>
      <c r="D3236" t="s">
        <v>5754</v>
      </c>
      <c r="E3236" t="s">
        <v>31</v>
      </c>
      <c r="F3236" t="s">
        <v>1058</v>
      </c>
      <c r="G3236" t="s">
        <v>1059</v>
      </c>
      <c r="H3236" t="s">
        <v>31</v>
      </c>
      <c r="I3236" t="s">
        <v>18</v>
      </c>
      <c r="J3236">
        <v>27.77698105</v>
      </c>
      <c r="K3236">
        <v>0.28236189699999997</v>
      </c>
      <c r="L3236">
        <v>34.795751780000003</v>
      </c>
      <c r="M3236" t="s">
        <v>18</v>
      </c>
      <c r="N3236" t="str" cm="1">
        <f t="array" ref="N3236">_xlfn.IFS(J3236&lt;=29,"Twenties",J3236&lt;=39,"Thirties",J3236&lt;=49,"Fourties",J3236&lt;=59,"Fifties",J3236&gt;59,"Elders")</f>
        <v>Twenties</v>
      </c>
      <c r="O3236" t="str" cm="1">
        <f t="array" ref="O3236">_xlfn.IFS(K3237&lt;=5,"Very Short",K3237&lt;=10,"Short",K3237&lt;=15,"Mid-Class",K3237&lt;=20,"Long",K3237&lt;=25," Very Long",K3237&gt;25,"Lifer")</f>
        <v>Short</v>
      </c>
      <c r="P3236" t="str" cm="1">
        <f t="array" ref="P3236">_xlfn.IFS(L3236&lt;=39,"Negligible",L3236&lt;=79,"Minimal",L3236&lt;=119,"Moderate",L3236&lt;=158,"High Moderate",L3236&lt;=198," High",L3236&lt;=238,"Very High",L3236&lt;=278,"Severe")</f>
        <v>Negligible</v>
      </c>
      <c r="Q3236" s="3">
        <f t="shared" si="50"/>
        <v>1.4498229908333335</v>
      </c>
    </row>
    <row r="3237" spans="1:17" x14ac:dyDescent="0.25">
      <c r="A3237">
        <v>3236</v>
      </c>
      <c r="B3237" t="s">
        <v>3225</v>
      </c>
      <c r="C3237" t="s">
        <v>3226</v>
      </c>
      <c r="D3237" t="s">
        <v>5754</v>
      </c>
      <c r="E3237" t="s">
        <v>1982</v>
      </c>
      <c r="F3237" t="s">
        <v>1058</v>
      </c>
      <c r="G3237" t="s">
        <v>1059</v>
      </c>
      <c r="H3237" t="s">
        <v>167</v>
      </c>
      <c r="I3237" t="s">
        <v>18</v>
      </c>
      <c r="J3237">
        <v>67.129326239999997</v>
      </c>
      <c r="K3237">
        <v>6.647194152</v>
      </c>
      <c r="L3237">
        <v>213.66459180000001</v>
      </c>
      <c r="M3237" t="s">
        <v>18</v>
      </c>
      <c r="N3237" t="str" cm="1">
        <f t="array" ref="N3237">_xlfn.IFS(J3237&lt;=29,"Twenties",J3237&lt;=39,"Thirties",J3237&lt;=49,"Fourties",J3237&lt;=59,"Fifties",J3237&gt;59,"Elders")</f>
        <v>Elders</v>
      </c>
      <c r="O3237" t="str" cm="1">
        <f t="array" ref="O3237">_xlfn.IFS(K3238&lt;=5,"Very Short",K3238&lt;=10,"Short",K3238&lt;=15,"Mid-Class",K3238&lt;=20,"Long",K3238&lt;=25," Very Long",K3238&gt;25,"Lifer")</f>
        <v>Very Short</v>
      </c>
      <c r="P3237" t="str" cm="1">
        <f t="array" ref="P3237">_xlfn.IFS(L3237&lt;=39,"Negligible",L3237&lt;=79,"Minimal",L3237&lt;=119,"Moderate",L3237&lt;=158,"High Moderate",L3237&lt;=198," High",L3237&lt;=238,"Very High",L3237&lt;=278,"Severe")</f>
        <v>Very High</v>
      </c>
      <c r="Q3237" s="3">
        <f t="shared" si="50"/>
        <v>8.902691325000001</v>
      </c>
    </row>
    <row r="3238" spans="1:17" x14ac:dyDescent="0.25">
      <c r="A3238">
        <v>3237</v>
      </c>
      <c r="B3238" t="s">
        <v>419</v>
      </c>
      <c r="C3238" t="s">
        <v>963</v>
      </c>
      <c r="D3238" t="s">
        <v>5754</v>
      </c>
      <c r="E3238" t="s">
        <v>356</v>
      </c>
      <c r="F3238" t="s">
        <v>2303</v>
      </c>
      <c r="G3238" t="s">
        <v>1824</v>
      </c>
      <c r="H3238" t="s">
        <v>356</v>
      </c>
      <c r="I3238" t="s">
        <v>18</v>
      </c>
      <c r="J3238">
        <v>47.760763439999998</v>
      </c>
      <c r="K3238">
        <v>3.784541634</v>
      </c>
      <c r="L3238">
        <v>72.113976070000007</v>
      </c>
      <c r="M3238" t="s">
        <v>18</v>
      </c>
      <c r="N3238" t="str" cm="1">
        <f t="array" ref="N3238">_xlfn.IFS(J3238&lt;=29,"Twenties",J3238&lt;=39,"Thirties",J3238&lt;=49,"Fourties",J3238&lt;=59,"Fifties",J3238&gt;59,"Elders")</f>
        <v>Fourties</v>
      </c>
      <c r="O3238" t="str" cm="1">
        <f t="array" ref="O3238">_xlfn.IFS(K3239&lt;=5,"Very Short",K3239&lt;=10,"Short",K3239&lt;=15,"Mid-Class",K3239&lt;=20,"Long",K3239&lt;=25," Very Long",K3239&gt;25,"Lifer")</f>
        <v>Short</v>
      </c>
      <c r="P3238" t="str" cm="1">
        <f t="array" ref="P3238">_xlfn.IFS(L3238&lt;=39,"Negligible",L3238&lt;=79,"Minimal",L3238&lt;=119,"Moderate",L3238&lt;=158,"High Moderate",L3238&lt;=198," High",L3238&lt;=238,"Very High",L3238&lt;=278,"Severe")</f>
        <v>Minimal</v>
      </c>
      <c r="Q3238" s="3">
        <f t="shared" si="50"/>
        <v>3.0047490029166668</v>
      </c>
    </row>
    <row r="3239" spans="1:17" x14ac:dyDescent="0.25">
      <c r="A3239">
        <v>3238</v>
      </c>
      <c r="B3239" t="s">
        <v>3227</v>
      </c>
      <c r="C3239" t="s">
        <v>60</v>
      </c>
      <c r="D3239" t="s">
        <v>5755</v>
      </c>
      <c r="E3239" t="s">
        <v>190</v>
      </c>
      <c r="F3239" t="s">
        <v>2303</v>
      </c>
      <c r="G3239" t="s">
        <v>1824</v>
      </c>
      <c r="H3239" t="s">
        <v>190</v>
      </c>
      <c r="I3239" t="s">
        <v>18</v>
      </c>
      <c r="J3239">
        <v>52.248801280000002</v>
      </c>
      <c r="K3239">
        <v>5.4869438590000001</v>
      </c>
      <c r="L3239">
        <v>125.0896115</v>
      </c>
      <c r="M3239" t="s">
        <v>18</v>
      </c>
      <c r="N3239" t="str" cm="1">
        <f t="array" ref="N3239">_xlfn.IFS(J3239&lt;=29,"Twenties",J3239&lt;=39,"Thirties",J3239&lt;=49,"Fourties",J3239&lt;=59,"Fifties",J3239&gt;59,"Elders")</f>
        <v>Fifties</v>
      </c>
      <c r="O3239" t="str" cm="1">
        <f t="array" ref="O3239">_xlfn.IFS(K3240&lt;=5,"Very Short",K3240&lt;=10,"Short",K3240&lt;=15,"Mid-Class",K3240&lt;=20,"Long",K3240&lt;=25," Very Long",K3240&gt;25,"Lifer")</f>
        <v>Very Short</v>
      </c>
      <c r="P3239" t="str" cm="1">
        <f t="array" ref="P3239">_xlfn.IFS(L3239&lt;=39,"Negligible",L3239&lt;=79,"Minimal",L3239&lt;=119,"Moderate",L3239&lt;=158,"High Moderate",L3239&lt;=198," High",L3239&lt;=238,"Very High",L3239&lt;=278,"Severe")</f>
        <v>High Moderate</v>
      </c>
      <c r="Q3239" s="3">
        <f t="shared" si="50"/>
        <v>5.2120671458333332</v>
      </c>
    </row>
    <row r="3240" spans="1:17" x14ac:dyDescent="0.25">
      <c r="A3240">
        <v>3239</v>
      </c>
      <c r="B3240" t="s">
        <v>3228</v>
      </c>
      <c r="C3240" t="s">
        <v>3229</v>
      </c>
      <c r="D3240" t="s">
        <v>5754</v>
      </c>
      <c r="E3240" t="s">
        <v>22</v>
      </c>
      <c r="F3240" t="s">
        <v>2303</v>
      </c>
      <c r="G3240" t="s">
        <v>1824</v>
      </c>
      <c r="H3240" t="s">
        <v>22</v>
      </c>
      <c r="I3240" t="s">
        <v>18</v>
      </c>
      <c r="J3240">
        <v>43.680843430000003</v>
      </c>
      <c r="K3240">
        <v>1.368643228</v>
      </c>
      <c r="L3240">
        <v>129.32519300000001</v>
      </c>
      <c r="M3240" t="s">
        <v>18</v>
      </c>
      <c r="N3240" t="str" cm="1">
        <f t="array" ref="N3240">_xlfn.IFS(J3240&lt;=29,"Twenties",J3240&lt;=39,"Thirties",J3240&lt;=49,"Fourties",J3240&lt;=59,"Fifties",J3240&gt;59,"Elders")</f>
        <v>Fourties</v>
      </c>
      <c r="O3240" t="str" cm="1">
        <f t="array" ref="O3240">_xlfn.IFS(K3241&lt;=5,"Very Short",K3241&lt;=10,"Short",K3241&lt;=15,"Mid-Class",K3241&lt;=20,"Long",K3241&lt;=25," Very Long",K3241&gt;25,"Lifer")</f>
        <v>Short</v>
      </c>
      <c r="P3240" t="str" cm="1">
        <f t="array" ref="P3240">_xlfn.IFS(L3240&lt;=39,"Negligible",L3240&lt;=79,"Minimal",L3240&lt;=119,"Moderate",L3240&lt;=158,"High Moderate",L3240&lt;=198," High",L3240&lt;=238,"Very High",L3240&lt;=278,"Severe")</f>
        <v>High Moderate</v>
      </c>
      <c r="Q3240" s="3">
        <f t="shared" si="50"/>
        <v>5.3885497083333336</v>
      </c>
    </row>
    <row r="3241" spans="1:17" x14ac:dyDescent="0.25">
      <c r="A3241">
        <v>3240</v>
      </c>
      <c r="B3241" t="s">
        <v>32</v>
      </c>
      <c r="C3241" t="s">
        <v>3230</v>
      </c>
      <c r="D3241" t="s">
        <v>5754</v>
      </c>
      <c r="E3241" t="s">
        <v>15</v>
      </c>
      <c r="F3241" t="s">
        <v>818</v>
      </c>
      <c r="G3241" t="s">
        <v>819</v>
      </c>
      <c r="H3241" t="s">
        <v>15</v>
      </c>
      <c r="I3241" t="s">
        <v>18</v>
      </c>
      <c r="J3241">
        <v>59.466214770000001</v>
      </c>
      <c r="K3241">
        <v>5.6942582609999999</v>
      </c>
      <c r="L3241">
        <v>138.82674080000001</v>
      </c>
      <c r="M3241" t="s">
        <v>18</v>
      </c>
      <c r="N3241" t="str" cm="1">
        <f t="array" ref="N3241">_xlfn.IFS(J3241&lt;=29,"Twenties",J3241&lt;=39,"Thirties",J3241&lt;=49,"Fourties",J3241&lt;=59,"Fifties",J3241&gt;59,"Elders")</f>
        <v>Elders</v>
      </c>
      <c r="O3241" t="str" cm="1">
        <f t="array" ref="O3241">_xlfn.IFS(K3242&lt;=5,"Very Short",K3242&lt;=10,"Short",K3242&lt;=15,"Mid-Class",K3242&lt;=20,"Long",K3242&lt;=25," Very Long",K3242&gt;25,"Lifer")</f>
        <v>Short</v>
      </c>
      <c r="P3241" t="str" cm="1">
        <f t="array" ref="P3241">_xlfn.IFS(L3241&lt;=39,"Negligible",L3241&lt;=79,"Minimal",L3241&lt;=119,"Moderate",L3241&lt;=158,"High Moderate",L3241&lt;=198," High",L3241&lt;=238,"Very High",L3241&lt;=278,"Severe")</f>
        <v>High Moderate</v>
      </c>
      <c r="Q3241" s="3">
        <f t="shared" si="50"/>
        <v>5.7844475333333341</v>
      </c>
    </row>
    <row r="3242" spans="1:17" x14ac:dyDescent="0.25">
      <c r="A3242">
        <v>3241</v>
      </c>
      <c r="B3242" t="s">
        <v>3231</v>
      </c>
      <c r="C3242" t="s">
        <v>1192</v>
      </c>
      <c r="D3242" t="s">
        <v>5754</v>
      </c>
      <c r="E3242" t="s">
        <v>661</v>
      </c>
      <c r="F3242" t="s">
        <v>1058</v>
      </c>
      <c r="G3242" t="s">
        <v>1059</v>
      </c>
      <c r="H3242" t="s">
        <v>662</v>
      </c>
      <c r="I3242" t="s">
        <v>18</v>
      </c>
      <c r="J3242">
        <v>34.760489460000002</v>
      </c>
      <c r="K3242">
        <v>5.2809549689999997</v>
      </c>
      <c r="L3242">
        <v>28.68228075</v>
      </c>
      <c r="M3242" t="s">
        <v>18</v>
      </c>
      <c r="N3242" t="str" cm="1">
        <f t="array" ref="N3242">_xlfn.IFS(J3242&lt;=29,"Twenties",J3242&lt;=39,"Thirties",J3242&lt;=49,"Fourties",J3242&lt;=59,"Fifties",J3242&gt;59,"Elders")</f>
        <v>Thirties</v>
      </c>
      <c r="O3242" t="str" cm="1">
        <f t="array" ref="O3242">_xlfn.IFS(K3243&lt;=5,"Very Short",K3243&lt;=10,"Short",K3243&lt;=15,"Mid-Class",K3243&lt;=20,"Long",K3243&lt;=25," Very Long",K3243&gt;25,"Lifer")</f>
        <v>Short</v>
      </c>
      <c r="P3242" t="str" cm="1">
        <f t="array" ref="P3242">_xlfn.IFS(L3242&lt;=39,"Negligible",L3242&lt;=79,"Minimal",L3242&lt;=119,"Moderate",L3242&lt;=158,"High Moderate",L3242&lt;=198," High",L3242&lt;=238,"Very High",L3242&lt;=278,"Severe")</f>
        <v>Negligible</v>
      </c>
      <c r="Q3242" s="3">
        <f t="shared" si="50"/>
        <v>1.1950950312499999</v>
      </c>
    </row>
    <row r="3243" spans="1:17" x14ac:dyDescent="0.25">
      <c r="A3243">
        <v>3242</v>
      </c>
      <c r="B3243" t="s">
        <v>2623</v>
      </c>
      <c r="C3243" t="s">
        <v>3232</v>
      </c>
      <c r="D3243" t="s">
        <v>5754</v>
      </c>
      <c r="E3243" t="s">
        <v>36</v>
      </c>
      <c r="F3243" t="s">
        <v>1058</v>
      </c>
      <c r="G3243" t="s">
        <v>1059</v>
      </c>
      <c r="H3243" t="s">
        <v>36</v>
      </c>
      <c r="I3243" t="s">
        <v>18</v>
      </c>
      <c r="J3243">
        <v>43.179645209999997</v>
      </c>
      <c r="K3243">
        <v>5.3014603669999998</v>
      </c>
      <c r="L3243">
        <v>60.409020910000002</v>
      </c>
      <c r="M3243" t="s">
        <v>18</v>
      </c>
      <c r="N3243" t="str" cm="1">
        <f t="array" ref="N3243">_xlfn.IFS(J3243&lt;=29,"Twenties",J3243&lt;=39,"Thirties",J3243&lt;=49,"Fourties",J3243&lt;=59,"Fifties",J3243&gt;59,"Elders")</f>
        <v>Fourties</v>
      </c>
      <c r="O3243" t="str" cm="1">
        <f t="array" ref="O3243">_xlfn.IFS(K3244&lt;=5,"Very Short",K3244&lt;=10,"Short",K3244&lt;=15,"Mid-Class",K3244&lt;=20,"Long",K3244&lt;=25," Very Long",K3244&gt;25,"Lifer")</f>
        <v>Very Short</v>
      </c>
      <c r="P3243" t="str" cm="1">
        <f t="array" ref="P3243">_xlfn.IFS(L3243&lt;=39,"Negligible",L3243&lt;=79,"Minimal",L3243&lt;=119,"Moderate",L3243&lt;=158,"High Moderate",L3243&lt;=198," High",L3243&lt;=238,"Very High",L3243&lt;=278,"Severe")</f>
        <v>Minimal</v>
      </c>
      <c r="Q3243" s="3">
        <f t="shared" si="50"/>
        <v>2.5170425379166668</v>
      </c>
    </row>
    <row r="3244" spans="1:17" x14ac:dyDescent="0.25">
      <c r="A3244">
        <v>3243</v>
      </c>
      <c r="B3244" t="s">
        <v>2455</v>
      </c>
      <c r="C3244" t="s">
        <v>48</v>
      </c>
      <c r="D3244" t="s">
        <v>5755</v>
      </c>
      <c r="E3244" t="s">
        <v>899</v>
      </c>
      <c r="F3244" t="s">
        <v>1058</v>
      </c>
      <c r="G3244" t="s">
        <v>1059</v>
      </c>
      <c r="H3244" t="s">
        <v>85</v>
      </c>
      <c r="I3244" t="s">
        <v>18</v>
      </c>
      <c r="J3244">
        <v>40.27230351</v>
      </c>
      <c r="K3244">
        <v>1.7731715699999999</v>
      </c>
      <c r="L3244">
        <v>60.527693409999998</v>
      </c>
      <c r="M3244" t="s">
        <v>18</v>
      </c>
      <c r="N3244" t="str" cm="1">
        <f t="array" ref="N3244">_xlfn.IFS(J3244&lt;=29,"Twenties",J3244&lt;=39,"Thirties",J3244&lt;=49,"Fourties",J3244&lt;=59,"Fifties",J3244&gt;59,"Elders")</f>
        <v>Fourties</v>
      </c>
      <c r="O3244" t="str" cm="1">
        <f t="array" ref="O3244">_xlfn.IFS(K3245&lt;=5,"Very Short",K3245&lt;=10,"Short",K3245&lt;=15,"Mid-Class",K3245&lt;=20,"Long",K3245&lt;=25," Very Long",K3245&gt;25,"Lifer")</f>
        <v>Very Short</v>
      </c>
      <c r="P3244" t="str" cm="1">
        <f t="array" ref="P3244">_xlfn.IFS(L3244&lt;=39,"Negligible",L3244&lt;=79,"Minimal",L3244&lt;=119,"Moderate",L3244&lt;=158,"High Moderate",L3244&lt;=198," High",L3244&lt;=238,"Very High",L3244&lt;=278,"Severe")</f>
        <v>Minimal</v>
      </c>
      <c r="Q3244" s="3">
        <f t="shared" si="50"/>
        <v>2.5219872254166664</v>
      </c>
    </row>
    <row r="3245" spans="1:17" x14ac:dyDescent="0.25">
      <c r="A3245">
        <v>3244</v>
      </c>
      <c r="B3245" t="s">
        <v>984</v>
      </c>
      <c r="C3245" t="s">
        <v>396</v>
      </c>
      <c r="D3245" t="s">
        <v>5754</v>
      </c>
      <c r="E3245" t="s">
        <v>36</v>
      </c>
      <c r="F3245" t="s">
        <v>1058</v>
      </c>
      <c r="G3245" t="s">
        <v>1059</v>
      </c>
      <c r="H3245" t="s">
        <v>36</v>
      </c>
      <c r="I3245" t="s">
        <v>18</v>
      </c>
      <c r="J3245">
        <v>43.099243620000003</v>
      </c>
      <c r="K3245">
        <v>3.4951574390000002</v>
      </c>
      <c r="L3245">
        <v>90.775321030000001</v>
      </c>
      <c r="M3245" t="s">
        <v>18</v>
      </c>
      <c r="N3245" t="str" cm="1">
        <f t="array" ref="N3245">_xlfn.IFS(J3245&lt;=29,"Twenties",J3245&lt;=39,"Thirties",J3245&lt;=49,"Fourties",J3245&lt;=59,"Fifties",J3245&gt;59,"Elders")</f>
        <v>Fourties</v>
      </c>
      <c r="O3245" t="str" cm="1">
        <f t="array" ref="O3245">_xlfn.IFS(K3246&lt;=5,"Very Short",K3246&lt;=10,"Short",K3246&lt;=15,"Mid-Class",K3246&lt;=20,"Long",K3246&lt;=25," Very Long",K3246&gt;25,"Lifer")</f>
        <v>Short</v>
      </c>
      <c r="P3245" t="str" cm="1">
        <f t="array" ref="P3245">_xlfn.IFS(L3245&lt;=39,"Negligible",L3245&lt;=79,"Minimal",L3245&lt;=119,"Moderate",L3245&lt;=158,"High Moderate",L3245&lt;=198," High",L3245&lt;=238,"Very High",L3245&lt;=278,"Severe")</f>
        <v>Moderate</v>
      </c>
      <c r="Q3245" s="3">
        <f t="shared" si="50"/>
        <v>3.7823050429166667</v>
      </c>
    </row>
    <row r="3246" spans="1:17" x14ac:dyDescent="0.25">
      <c r="A3246">
        <v>3245</v>
      </c>
      <c r="B3246" t="s">
        <v>2336</v>
      </c>
      <c r="C3246" t="s">
        <v>3233</v>
      </c>
      <c r="D3246" t="s">
        <v>5754</v>
      </c>
      <c r="E3246" t="s">
        <v>450</v>
      </c>
      <c r="F3246" t="s">
        <v>1058</v>
      </c>
      <c r="G3246" t="s">
        <v>1059</v>
      </c>
      <c r="H3246" t="s">
        <v>405</v>
      </c>
      <c r="I3246" t="s">
        <v>18</v>
      </c>
      <c r="J3246">
        <v>44.567146889999997</v>
      </c>
      <c r="K3246">
        <v>6.9521261069999998</v>
      </c>
      <c r="L3246">
        <v>25.86187361</v>
      </c>
      <c r="M3246" t="s">
        <v>18</v>
      </c>
      <c r="N3246" t="str" cm="1">
        <f t="array" ref="N3246">_xlfn.IFS(J3246&lt;=29,"Twenties",J3246&lt;=39,"Thirties",J3246&lt;=49,"Fourties",J3246&lt;=59,"Fifties",J3246&gt;59,"Elders")</f>
        <v>Fourties</v>
      </c>
      <c r="O3246" t="str" cm="1">
        <f t="array" ref="O3246">_xlfn.IFS(K3247&lt;=5,"Very Short",K3247&lt;=10,"Short",K3247&lt;=15,"Mid-Class",K3247&lt;=20,"Long",K3247&lt;=25," Very Long",K3247&gt;25,"Lifer")</f>
        <v>Very Short</v>
      </c>
      <c r="P3246" t="str" cm="1">
        <f t="array" ref="P3246">_xlfn.IFS(L3246&lt;=39,"Negligible",L3246&lt;=79,"Minimal",L3246&lt;=119,"Moderate",L3246&lt;=158,"High Moderate",L3246&lt;=198," High",L3246&lt;=238,"Very High",L3246&lt;=278,"Severe")</f>
        <v>Negligible</v>
      </c>
      <c r="Q3246" s="3">
        <f t="shared" si="50"/>
        <v>1.0775780670833333</v>
      </c>
    </row>
    <row r="3247" spans="1:17" x14ac:dyDescent="0.25">
      <c r="A3247">
        <v>3246</v>
      </c>
      <c r="B3247" t="s">
        <v>2421</v>
      </c>
      <c r="C3247" t="s">
        <v>273</v>
      </c>
      <c r="D3247" t="s">
        <v>5754</v>
      </c>
      <c r="E3247" t="s">
        <v>233</v>
      </c>
      <c r="F3247" t="s">
        <v>1870</v>
      </c>
      <c r="G3247" t="s">
        <v>610</v>
      </c>
      <c r="H3247" t="s">
        <v>233</v>
      </c>
      <c r="I3247" t="s">
        <v>18</v>
      </c>
      <c r="J3247">
        <v>31.878921290000001</v>
      </c>
      <c r="K3247">
        <v>3.637382653</v>
      </c>
      <c r="L3247">
        <v>0</v>
      </c>
      <c r="M3247" t="s">
        <v>18</v>
      </c>
      <c r="N3247" t="str" cm="1">
        <f t="array" ref="N3247">_xlfn.IFS(J3247&lt;=29,"Twenties",J3247&lt;=39,"Thirties",J3247&lt;=49,"Fourties",J3247&lt;=59,"Fifties",J3247&gt;59,"Elders")</f>
        <v>Thirties</v>
      </c>
      <c r="O3247" t="str" cm="1">
        <f t="array" ref="O3247">_xlfn.IFS(K3248&lt;=5,"Very Short",K3248&lt;=10,"Short",K3248&lt;=15,"Mid-Class",K3248&lt;=20,"Long",K3248&lt;=25," Very Long",K3248&gt;25,"Lifer")</f>
        <v>Very Short</v>
      </c>
      <c r="P3247" t="str" cm="1">
        <f t="array" ref="P3247">_xlfn.IFS(L3247&lt;=39,"Negligible",L3247&lt;=79,"Minimal",L3247&lt;=119,"Moderate",L3247&lt;=158,"High Moderate",L3247&lt;=198," High",L3247&lt;=238,"Very High",L3247&lt;=278,"Severe")</f>
        <v>Negligible</v>
      </c>
      <c r="Q3247" s="3">
        <f t="shared" si="50"/>
        <v>0</v>
      </c>
    </row>
    <row r="3248" spans="1:17" x14ac:dyDescent="0.25">
      <c r="A3248">
        <v>3247</v>
      </c>
      <c r="B3248" t="s">
        <v>3234</v>
      </c>
      <c r="C3248" t="s">
        <v>75</v>
      </c>
      <c r="D3248" t="s">
        <v>5754</v>
      </c>
      <c r="E3248" t="s">
        <v>28</v>
      </c>
      <c r="F3248" t="s">
        <v>2303</v>
      </c>
      <c r="G3248" t="s">
        <v>1824</v>
      </c>
      <c r="H3248" t="s">
        <v>28</v>
      </c>
      <c r="I3248" t="s">
        <v>18</v>
      </c>
      <c r="J3248">
        <v>17.44274686</v>
      </c>
      <c r="K3248">
        <v>4.3565809340000001</v>
      </c>
      <c r="L3248">
        <v>0</v>
      </c>
      <c r="M3248" t="s">
        <v>18</v>
      </c>
      <c r="N3248" t="str" cm="1">
        <f t="array" ref="N3248">_xlfn.IFS(J3248&lt;=29,"Twenties",J3248&lt;=39,"Thirties",J3248&lt;=49,"Fourties",J3248&lt;=59,"Fifties",J3248&gt;59,"Elders")</f>
        <v>Twenties</v>
      </c>
      <c r="O3248" t="str" cm="1">
        <f t="array" ref="O3248">_xlfn.IFS(K3249&lt;=5,"Very Short",K3249&lt;=10,"Short",K3249&lt;=15,"Mid-Class",K3249&lt;=20,"Long",K3249&lt;=25," Very Long",K3249&gt;25,"Lifer")</f>
        <v>Very Short</v>
      </c>
      <c r="P3248" t="str" cm="1">
        <f t="array" ref="P3248">_xlfn.IFS(L3248&lt;=39,"Negligible",L3248&lt;=79,"Minimal",L3248&lt;=119,"Moderate",L3248&lt;=158,"High Moderate",L3248&lt;=198," High",L3248&lt;=238,"Very High",L3248&lt;=278,"Severe")</f>
        <v>Negligible</v>
      </c>
      <c r="Q3248" s="3">
        <f t="shared" si="50"/>
        <v>0</v>
      </c>
    </row>
    <row r="3249" spans="1:17" x14ac:dyDescent="0.25">
      <c r="A3249">
        <v>3248</v>
      </c>
      <c r="B3249" t="s">
        <v>3235</v>
      </c>
      <c r="C3249" t="s">
        <v>3236</v>
      </c>
      <c r="D3249" t="s">
        <v>5754</v>
      </c>
      <c r="E3249" t="s">
        <v>36</v>
      </c>
      <c r="F3249" t="s">
        <v>818</v>
      </c>
      <c r="G3249" t="s">
        <v>819</v>
      </c>
      <c r="H3249" t="s">
        <v>36</v>
      </c>
      <c r="I3249" t="s">
        <v>18</v>
      </c>
      <c r="J3249">
        <v>37.852548679999998</v>
      </c>
      <c r="K3249">
        <v>3.4906008690000001</v>
      </c>
      <c r="L3249">
        <v>21.504205540000001</v>
      </c>
      <c r="M3249" t="s">
        <v>18</v>
      </c>
      <c r="N3249" t="str" cm="1">
        <f t="array" ref="N3249">_xlfn.IFS(J3249&lt;=29,"Twenties",J3249&lt;=39,"Thirties",J3249&lt;=49,"Fourties",J3249&lt;=59,"Fifties",J3249&gt;59,"Elders")</f>
        <v>Thirties</v>
      </c>
      <c r="O3249" t="str" cm="1">
        <f t="array" ref="O3249">_xlfn.IFS(K3250&lt;=5,"Very Short",K3250&lt;=10,"Short",K3250&lt;=15,"Mid-Class",K3250&lt;=20,"Long",K3250&lt;=25," Very Long",K3250&gt;25,"Lifer")</f>
        <v>Very Short</v>
      </c>
      <c r="P3249" t="str" cm="1">
        <f t="array" ref="P3249">_xlfn.IFS(L3249&lt;=39,"Negligible",L3249&lt;=79,"Minimal",L3249&lt;=119,"Moderate",L3249&lt;=158,"High Moderate",L3249&lt;=198," High",L3249&lt;=238,"Very High",L3249&lt;=278,"Severe")</f>
        <v>Negligible</v>
      </c>
      <c r="Q3249" s="3">
        <f t="shared" si="50"/>
        <v>0.89600856416666674</v>
      </c>
    </row>
    <row r="3250" spans="1:17" x14ac:dyDescent="0.25">
      <c r="A3250">
        <v>3249</v>
      </c>
      <c r="B3250" t="s">
        <v>3237</v>
      </c>
      <c r="C3250" t="s">
        <v>970</v>
      </c>
      <c r="D3250" t="s">
        <v>5754</v>
      </c>
      <c r="E3250" t="s">
        <v>518</v>
      </c>
      <c r="F3250" t="s">
        <v>1058</v>
      </c>
      <c r="G3250" t="s">
        <v>1059</v>
      </c>
      <c r="H3250" t="s">
        <v>52</v>
      </c>
      <c r="I3250" t="s">
        <v>18</v>
      </c>
      <c r="J3250">
        <v>47.790675919999998</v>
      </c>
      <c r="K3250">
        <v>3.8734908610000001</v>
      </c>
      <c r="L3250">
        <v>79.474680230000004</v>
      </c>
      <c r="M3250" t="s">
        <v>18</v>
      </c>
      <c r="N3250" t="str" cm="1">
        <f t="array" ref="N3250">_xlfn.IFS(J3250&lt;=29,"Twenties",J3250&lt;=39,"Thirties",J3250&lt;=49,"Fourties",J3250&lt;=59,"Fifties",J3250&gt;59,"Elders")</f>
        <v>Fourties</v>
      </c>
      <c r="O3250" t="str" cm="1">
        <f t="array" ref="O3250">_xlfn.IFS(K3251&lt;=5,"Very Short",K3251&lt;=10,"Short",K3251&lt;=15,"Mid-Class",K3251&lt;=20,"Long",K3251&lt;=25," Very Long",K3251&gt;25,"Lifer")</f>
        <v>Very Short</v>
      </c>
      <c r="P3250" t="str" cm="1">
        <f t="array" ref="P3250">_xlfn.IFS(L3250&lt;=39,"Negligible",L3250&lt;=79,"Minimal",L3250&lt;=119,"Moderate",L3250&lt;=158,"High Moderate",L3250&lt;=198," High",L3250&lt;=238,"Very High",L3250&lt;=278,"Severe")</f>
        <v>Moderate</v>
      </c>
      <c r="Q3250" s="3">
        <f t="shared" si="50"/>
        <v>3.3114450095833337</v>
      </c>
    </row>
    <row r="3251" spans="1:17" x14ac:dyDescent="0.25">
      <c r="A3251">
        <v>3250</v>
      </c>
      <c r="B3251" t="s">
        <v>3238</v>
      </c>
      <c r="C3251" t="s">
        <v>1240</v>
      </c>
      <c r="D3251" t="s">
        <v>5755</v>
      </c>
      <c r="E3251" t="s">
        <v>93</v>
      </c>
      <c r="F3251" t="s">
        <v>1058</v>
      </c>
      <c r="G3251" t="s">
        <v>1059</v>
      </c>
      <c r="H3251" t="s">
        <v>85</v>
      </c>
      <c r="I3251" t="s">
        <v>18</v>
      </c>
      <c r="J3251">
        <v>49.977184899999997</v>
      </c>
      <c r="K3251">
        <v>4.1217869279999997</v>
      </c>
      <c r="L3251">
        <v>65.018972899999994</v>
      </c>
      <c r="M3251" t="s">
        <v>18</v>
      </c>
      <c r="N3251" t="str" cm="1">
        <f t="array" ref="N3251">_xlfn.IFS(J3251&lt;=29,"Twenties",J3251&lt;=39,"Thirties",J3251&lt;=49,"Fourties",J3251&lt;=59,"Fifties",J3251&gt;59,"Elders")</f>
        <v>Fifties</v>
      </c>
      <c r="O3251" t="str" cm="1">
        <f t="array" ref="O3251">_xlfn.IFS(K3252&lt;=5,"Very Short",K3252&lt;=10,"Short",K3252&lt;=15,"Mid-Class",K3252&lt;=20,"Long",K3252&lt;=25," Very Long",K3252&gt;25,"Lifer")</f>
        <v>Very Short</v>
      </c>
      <c r="P3251" t="str" cm="1">
        <f t="array" ref="P3251">_xlfn.IFS(L3251&lt;=39,"Negligible",L3251&lt;=79,"Minimal",L3251&lt;=119,"Moderate",L3251&lt;=158,"High Moderate",L3251&lt;=198," High",L3251&lt;=238,"Very High",L3251&lt;=278,"Severe")</f>
        <v>Minimal</v>
      </c>
      <c r="Q3251" s="3">
        <f t="shared" si="50"/>
        <v>2.7091238708333329</v>
      </c>
    </row>
    <row r="3252" spans="1:17" x14ac:dyDescent="0.25">
      <c r="A3252">
        <v>3251</v>
      </c>
      <c r="B3252" t="s">
        <v>3239</v>
      </c>
      <c r="C3252" t="s">
        <v>2537</v>
      </c>
      <c r="D3252" t="s">
        <v>5754</v>
      </c>
      <c r="E3252" t="s">
        <v>55</v>
      </c>
      <c r="F3252" t="s">
        <v>2303</v>
      </c>
      <c r="G3252" t="s">
        <v>1824</v>
      </c>
      <c r="H3252" t="s">
        <v>55</v>
      </c>
      <c r="I3252" t="s">
        <v>18</v>
      </c>
      <c r="J3252">
        <v>34.1267256</v>
      </c>
      <c r="K3252">
        <v>3.7386737590000001</v>
      </c>
      <c r="L3252">
        <v>13.442370110000001</v>
      </c>
      <c r="M3252" t="s">
        <v>18</v>
      </c>
      <c r="N3252" t="str" cm="1">
        <f t="array" ref="N3252">_xlfn.IFS(J3252&lt;=29,"Twenties",J3252&lt;=39,"Thirties",J3252&lt;=49,"Fourties",J3252&lt;=59,"Fifties",J3252&gt;59,"Elders")</f>
        <v>Thirties</v>
      </c>
      <c r="O3252" t="str" cm="1">
        <f t="array" ref="O3252">_xlfn.IFS(K3253&lt;=5,"Very Short",K3253&lt;=10,"Short",K3253&lt;=15,"Mid-Class",K3253&lt;=20,"Long",K3253&lt;=25," Very Long",K3253&gt;25,"Lifer")</f>
        <v>Short</v>
      </c>
      <c r="P3252" t="str" cm="1">
        <f t="array" ref="P3252">_xlfn.IFS(L3252&lt;=39,"Negligible",L3252&lt;=79,"Minimal",L3252&lt;=119,"Moderate",L3252&lt;=158,"High Moderate",L3252&lt;=198," High",L3252&lt;=238,"Very High",L3252&lt;=278,"Severe")</f>
        <v>Negligible</v>
      </c>
      <c r="Q3252" s="3">
        <f t="shared" si="50"/>
        <v>0.56009875458333336</v>
      </c>
    </row>
    <row r="3253" spans="1:17" x14ac:dyDescent="0.25">
      <c r="A3253">
        <v>3252</v>
      </c>
      <c r="B3253" t="s">
        <v>1441</v>
      </c>
      <c r="C3253" t="s">
        <v>3240</v>
      </c>
      <c r="D3253" t="s">
        <v>5754</v>
      </c>
      <c r="E3253" t="s">
        <v>167</v>
      </c>
      <c r="F3253" t="s">
        <v>1058</v>
      </c>
      <c r="G3253" t="s">
        <v>1059</v>
      </c>
      <c r="H3253" t="s">
        <v>167</v>
      </c>
      <c r="I3253" t="s">
        <v>18</v>
      </c>
      <c r="J3253">
        <v>38.080239970000001</v>
      </c>
      <c r="K3253">
        <v>6.7837457590000003</v>
      </c>
      <c r="L3253">
        <v>17.250037110000001</v>
      </c>
      <c r="M3253" t="s">
        <v>18</v>
      </c>
      <c r="N3253" t="str" cm="1">
        <f t="array" ref="N3253">_xlfn.IFS(J3253&lt;=29,"Twenties",J3253&lt;=39,"Thirties",J3253&lt;=49,"Fourties",J3253&lt;=59,"Fifties",J3253&gt;59,"Elders")</f>
        <v>Thirties</v>
      </c>
      <c r="O3253" t="str" cm="1">
        <f t="array" ref="O3253">_xlfn.IFS(K3254&lt;=5,"Very Short",K3254&lt;=10,"Short",K3254&lt;=15,"Mid-Class",K3254&lt;=20,"Long",K3254&lt;=25," Very Long",K3254&gt;25,"Lifer")</f>
        <v>Short</v>
      </c>
      <c r="P3253" t="str" cm="1">
        <f t="array" ref="P3253">_xlfn.IFS(L3253&lt;=39,"Negligible",L3253&lt;=79,"Minimal",L3253&lt;=119,"Moderate",L3253&lt;=158,"High Moderate",L3253&lt;=198," High",L3253&lt;=238,"Very High",L3253&lt;=278,"Severe")</f>
        <v>Negligible</v>
      </c>
      <c r="Q3253" s="3">
        <f t="shared" si="50"/>
        <v>0.71875154625000004</v>
      </c>
    </row>
    <row r="3254" spans="1:17" x14ac:dyDescent="0.25">
      <c r="A3254">
        <v>3253</v>
      </c>
      <c r="B3254" t="s">
        <v>165</v>
      </c>
      <c r="C3254" t="s">
        <v>1028</v>
      </c>
      <c r="D3254" t="s">
        <v>5754</v>
      </c>
      <c r="E3254" t="s">
        <v>15</v>
      </c>
      <c r="F3254" t="s">
        <v>818</v>
      </c>
      <c r="G3254" t="s">
        <v>819</v>
      </c>
      <c r="H3254" t="s">
        <v>15</v>
      </c>
      <c r="I3254" t="s">
        <v>18</v>
      </c>
      <c r="J3254">
        <v>21.814671870000002</v>
      </c>
      <c r="K3254">
        <v>5.236035824</v>
      </c>
      <c r="L3254">
        <v>0</v>
      </c>
      <c r="M3254" t="s">
        <v>18</v>
      </c>
      <c r="N3254" t="str" cm="1">
        <f t="array" ref="N3254">_xlfn.IFS(J3254&lt;=29,"Twenties",J3254&lt;=39,"Thirties",J3254&lt;=49,"Fourties",J3254&lt;=59,"Fifties",J3254&gt;59,"Elders")</f>
        <v>Twenties</v>
      </c>
      <c r="O3254" t="str" cm="1">
        <f t="array" ref="O3254">_xlfn.IFS(K3255&lt;=5,"Very Short",K3255&lt;=10,"Short",K3255&lt;=15,"Mid-Class",K3255&lt;=20,"Long",K3255&lt;=25," Very Long",K3255&gt;25,"Lifer")</f>
        <v>Short</v>
      </c>
      <c r="P3254" t="str" cm="1">
        <f t="array" ref="P3254">_xlfn.IFS(L3254&lt;=39,"Negligible",L3254&lt;=79,"Minimal",L3254&lt;=119,"Moderate",L3254&lt;=158,"High Moderate",L3254&lt;=198," High",L3254&lt;=238,"Very High",L3254&lt;=278,"Severe")</f>
        <v>Negligible</v>
      </c>
      <c r="Q3254" s="3">
        <f t="shared" si="50"/>
        <v>0</v>
      </c>
    </row>
    <row r="3255" spans="1:17" x14ac:dyDescent="0.25">
      <c r="A3255">
        <v>3254</v>
      </c>
      <c r="B3255" t="s">
        <v>3241</v>
      </c>
      <c r="C3255" t="s">
        <v>810</v>
      </c>
      <c r="D3255" t="s">
        <v>5754</v>
      </c>
      <c r="E3255" t="s">
        <v>518</v>
      </c>
      <c r="F3255" t="s">
        <v>1058</v>
      </c>
      <c r="G3255" t="s">
        <v>1059</v>
      </c>
      <c r="H3255" t="s">
        <v>52</v>
      </c>
      <c r="I3255" t="s">
        <v>18</v>
      </c>
      <c r="J3255">
        <v>47.203083059999997</v>
      </c>
      <c r="K3255">
        <v>5.1602118020000001</v>
      </c>
      <c r="L3255">
        <v>95.756703439999995</v>
      </c>
      <c r="M3255" t="s">
        <v>18</v>
      </c>
      <c r="N3255" t="str" cm="1">
        <f t="array" ref="N3255">_xlfn.IFS(J3255&lt;=29,"Twenties",J3255&lt;=39,"Thirties",J3255&lt;=49,"Fourties",J3255&lt;=59,"Fifties",J3255&gt;59,"Elders")</f>
        <v>Fourties</v>
      </c>
      <c r="O3255" t="str" cm="1">
        <f t="array" ref="O3255">_xlfn.IFS(K3256&lt;=5,"Very Short",K3256&lt;=10,"Short",K3256&lt;=15,"Mid-Class",K3256&lt;=20,"Long",K3256&lt;=25," Very Long",K3256&gt;25,"Lifer")</f>
        <v>Short</v>
      </c>
      <c r="P3255" t="str" cm="1">
        <f t="array" ref="P3255">_xlfn.IFS(L3255&lt;=39,"Negligible",L3255&lt;=79,"Minimal",L3255&lt;=119,"Moderate",L3255&lt;=158,"High Moderate",L3255&lt;=198," High",L3255&lt;=238,"Very High",L3255&lt;=278,"Severe")</f>
        <v>Moderate</v>
      </c>
      <c r="Q3255" s="3">
        <f t="shared" si="50"/>
        <v>3.9898626433333333</v>
      </c>
    </row>
    <row r="3256" spans="1:17" x14ac:dyDescent="0.25">
      <c r="A3256">
        <v>3255</v>
      </c>
      <c r="B3256" t="s">
        <v>3242</v>
      </c>
      <c r="C3256" t="s">
        <v>1409</v>
      </c>
      <c r="D3256" t="s">
        <v>5754</v>
      </c>
      <c r="E3256" t="s">
        <v>1487</v>
      </c>
      <c r="F3256" t="s">
        <v>1058</v>
      </c>
      <c r="G3256" t="s">
        <v>1059</v>
      </c>
      <c r="H3256" t="s">
        <v>167</v>
      </c>
      <c r="I3256" t="s">
        <v>18</v>
      </c>
      <c r="J3256">
        <v>28.30889543</v>
      </c>
      <c r="K3256">
        <v>5.2575082039999996</v>
      </c>
      <c r="L3256">
        <v>0</v>
      </c>
      <c r="M3256" t="s">
        <v>18</v>
      </c>
      <c r="N3256" t="str" cm="1">
        <f t="array" ref="N3256">_xlfn.IFS(J3256&lt;=29,"Twenties",J3256&lt;=39,"Thirties",J3256&lt;=49,"Fourties",J3256&lt;=59,"Fifties",J3256&gt;59,"Elders")</f>
        <v>Twenties</v>
      </c>
      <c r="O3256" t="str" cm="1">
        <f t="array" ref="O3256">_xlfn.IFS(K3257&lt;=5,"Very Short",K3257&lt;=10,"Short",K3257&lt;=15,"Mid-Class",K3257&lt;=20,"Long",K3257&lt;=25," Very Long",K3257&gt;25,"Lifer")</f>
        <v>Very Short</v>
      </c>
      <c r="P3256" t="str" cm="1">
        <f t="array" ref="P3256">_xlfn.IFS(L3256&lt;=39,"Negligible",L3256&lt;=79,"Minimal",L3256&lt;=119,"Moderate",L3256&lt;=158,"High Moderate",L3256&lt;=198," High",L3256&lt;=238,"Very High",L3256&lt;=278,"Severe")</f>
        <v>Negligible</v>
      </c>
      <c r="Q3256" s="3">
        <f t="shared" si="50"/>
        <v>0</v>
      </c>
    </row>
    <row r="3257" spans="1:17" x14ac:dyDescent="0.25">
      <c r="A3257">
        <v>3256</v>
      </c>
      <c r="B3257" t="s">
        <v>3243</v>
      </c>
      <c r="C3257" t="s">
        <v>394</v>
      </c>
      <c r="D3257" t="s">
        <v>5754</v>
      </c>
      <c r="E3257" t="s">
        <v>36</v>
      </c>
      <c r="F3257" t="s">
        <v>1058</v>
      </c>
      <c r="G3257" t="s">
        <v>1059</v>
      </c>
      <c r="H3257" t="s">
        <v>36</v>
      </c>
      <c r="I3257" t="s">
        <v>18</v>
      </c>
      <c r="J3257">
        <v>47.395775909999998</v>
      </c>
      <c r="K3257">
        <v>3.195158046</v>
      </c>
      <c r="L3257">
        <v>132.016278</v>
      </c>
      <c r="M3257" t="s">
        <v>18</v>
      </c>
      <c r="N3257" t="str" cm="1">
        <f t="array" ref="N3257">_xlfn.IFS(J3257&lt;=29,"Twenties",J3257&lt;=39,"Thirties",J3257&lt;=49,"Fourties",J3257&lt;=59,"Fifties",J3257&gt;59,"Elders")</f>
        <v>Fourties</v>
      </c>
      <c r="O3257" t="str" cm="1">
        <f t="array" ref="O3257">_xlfn.IFS(K3258&lt;=5,"Very Short",K3258&lt;=10,"Short",K3258&lt;=15,"Mid-Class",K3258&lt;=20,"Long",K3258&lt;=25," Very Long",K3258&gt;25,"Lifer")</f>
        <v>Short</v>
      </c>
      <c r="P3257" t="str" cm="1">
        <f t="array" ref="P3257">_xlfn.IFS(L3257&lt;=39,"Negligible",L3257&lt;=79,"Minimal",L3257&lt;=119,"Moderate",L3257&lt;=158,"High Moderate",L3257&lt;=198," High",L3257&lt;=238,"Very High",L3257&lt;=278,"Severe")</f>
        <v>High Moderate</v>
      </c>
      <c r="Q3257" s="3">
        <f t="shared" si="50"/>
        <v>5.50067825</v>
      </c>
    </row>
    <row r="3258" spans="1:17" x14ac:dyDescent="0.25">
      <c r="A3258">
        <v>3257</v>
      </c>
      <c r="B3258" t="s">
        <v>3244</v>
      </c>
      <c r="C3258" t="s">
        <v>1973</v>
      </c>
      <c r="D3258" t="s">
        <v>5754</v>
      </c>
      <c r="E3258" t="s">
        <v>28</v>
      </c>
      <c r="F3258" t="s">
        <v>2303</v>
      </c>
      <c r="G3258" t="s">
        <v>1824</v>
      </c>
      <c r="H3258" t="s">
        <v>28</v>
      </c>
      <c r="I3258" t="s">
        <v>18</v>
      </c>
      <c r="J3258">
        <v>41.542260710000001</v>
      </c>
      <c r="K3258">
        <v>5.4317071180000003</v>
      </c>
      <c r="L3258">
        <v>28.766263479999999</v>
      </c>
      <c r="M3258" t="s">
        <v>18</v>
      </c>
      <c r="N3258" t="str" cm="1">
        <f t="array" ref="N3258">_xlfn.IFS(J3258&lt;=29,"Twenties",J3258&lt;=39,"Thirties",J3258&lt;=49,"Fourties",J3258&lt;=59,"Fifties",J3258&gt;59,"Elders")</f>
        <v>Fourties</v>
      </c>
      <c r="O3258" t="str" cm="1">
        <f t="array" ref="O3258">_xlfn.IFS(K3259&lt;=5,"Very Short",K3259&lt;=10,"Short",K3259&lt;=15,"Mid-Class",K3259&lt;=20,"Long",K3259&lt;=25," Very Long",K3259&gt;25,"Lifer")</f>
        <v>Very Short</v>
      </c>
      <c r="P3258" t="str" cm="1">
        <f t="array" ref="P3258">_xlfn.IFS(L3258&lt;=39,"Negligible",L3258&lt;=79,"Minimal",L3258&lt;=119,"Moderate",L3258&lt;=158,"High Moderate",L3258&lt;=198," High",L3258&lt;=238,"Very High",L3258&lt;=278,"Severe")</f>
        <v>Negligible</v>
      </c>
      <c r="Q3258" s="3">
        <f t="shared" si="50"/>
        <v>1.1985943116666666</v>
      </c>
    </row>
    <row r="3259" spans="1:17" x14ac:dyDescent="0.25">
      <c r="A3259">
        <v>3258</v>
      </c>
      <c r="B3259" t="s">
        <v>265</v>
      </c>
      <c r="C3259" t="s">
        <v>48</v>
      </c>
      <c r="D3259" t="s">
        <v>5755</v>
      </c>
      <c r="E3259" t="s">
        <v>36</v>
      </c>
      <c r="F3259" t="s">
        <v>1058</v>
      </c>
      <c r="G3259" t="s">
        <v>1059</v>
      </c>
      <c r="H3259" t="s">
        <v>36</v>
      </c>
      <c r="I3259" t="s">
        <v>18</v>
      </c>
      <c r="J3259">
        <v>49.383091299999997</v>
      </c>
      <c r="K3259">
        <v>0.82522954000000004</v>
      </c>
      <c r="L3259">
        <v>29.302079639999999</v>
      </c>
      <c r="M3259" t="s">
        <v>18</v>
      </c>
      <c r="N3259" t="str" cm="1">
        <f t="array" ref="N3259">_xlfn.IFS(J3259&lt;=29,"Twenties",J3259&lt;=39,"Thirties",J3259&lt;=49,"Fourties",J3259&lt;=59,"Fifties",J3259&gt;59,"Elders")</f>
        <v>Fifties</v>
      </c>
      <c r="O3259" t="str" cm="1">
        <f t="array" ref="O3259">_xlfn.IFS(K3260&lt;=5,"Very Short",K3260&lt;=10,"Short",K3260&lt;=15,"Mid-Class",K3260&lt;=20,"Long",K3260&lt;=25," Very Long",K3260&gt;25,"Lifer")</f>
        <v>Very Short</v>
      </c>
      <c r="P3259" t="str" cm="1">
        <f t="array" ref="P3259">_xlfn.IFS(L3259&lt;=39,"Negligible",L3259&lt;=79,"Minimal",L3259&lt;=119,"Moderate",L3259&lt;=158,"High Moderate",L3259&lt;=198," High",L3259&lt;=238,"Very High",L3259&lt;=278,"Severe")</f>
        <v>Negligible</v>
      </c>
      <c r="Q3259" s="3">
        <f t="shared" si="50"/>
        <v>1.2209199849999999</v>
      </c>
    </row>
    <row r="3260" spans="1:17" x14ac:dyDescent="0.25">
      <c r="A3260">
        <v>3259</v>
      </c>
      <c r="B3260" t="s">
        <v>3245</v>
      </c>
      <c r="C3260" t="s">
        <v>1392</v>
      </c>
      <c r="D3260" t="s">
        <v>5754</v>
      </c>
      <c r="E3260" t="s">
        <v>119</v>
      </c>
      <c r="F3260" t="s">
        <v>1058</v>
      </c>
      <c r="G3260" t="s">
        <v>1059</v>
      </c>
      <c r="H3260" t="s">
        <v>119</v>
      </c>
      <c r="I3260" t="s">
        <v>18</v>
      </c>
      <c r="J3260">
        <v>43.480252460000003</v>
      </c>
      <c r="K3260">
        <v>2.3516172160000002</v>
      </c>
      <c r="L3260">
        <v>63.589047370000003</v>
      </c>
      <c r="M3260" t="s">
        <v>18</v>
      </c>
      <c r="N3260" t="str" cm="1">
        <f t="array" ref="N3260">_xlfn.IFS(J3260&lt;=29,"Twenties",J3260&lt;=39,"Thirties",J3260&lt;=49,"Fourties",J3260&lt;=59,"Fifties",J3260&gt;59,"Elders")</f>
        <v>Fourties</v>
      </c>
      <c r="O3260" t="str" cm="1">
        <f t="array" ref="O3260">_xlfn.IFS(K3261&lt;=5,"Very Short",K3261&lt;=10,"Short",K3261&lt;=15,"Mid-Class",K3261&lt;=20,"Long",K3261&lt;=25," Very Long",K3261&gt;25,"Lifer")</f>
        <v>Very Short</v>
      </c>
      <c r="P3260" t="str" cm="1">
        <f t="array" ref="P3260">_xlfn.IFS(L3260&lt;=39,"Negligible",L3260&lt;=79,"Minimal",L3260&lt;=119,"Moderate",L3260&lt;=158,"High Moderate",L3260&lt;=198," High",L3260&lt;=238,"Very High",L3260&lt;=278,"Severe")</f>
        <v>Minimal</v>
      </c>
      <c r="Q3260" s="3">
        <f t="shared" si="50"/>
        <v>2.6495436404166668</v>
      </c>
    </row>
    <row r="3261" spans="1:17" x14ac:dyDescent="0.25">
      <c r="A3261">
        <v>3260</v>
      </c>
      <c r="B3261" t="s">
        <v>3246</v>
      </c>
      <c r="C3261" t="s">
        <v>243</v>
      </c>
      <c r="D3261" t="s">
        <v>5754</v>
      </c>
      <c r="E3261" t="s">
        <v>28</v>
      </c>
      <c r="F3261" t="s">
        <v>2303</v>
      </c>
      <c r="G3261" t="s">
        <v>1824</v>
      </c>
      <c r="H3261" t="s">
        <v>28</v>
      </c>
      <c r="I3261" t="s">
        <v>18</v>
      </c>
      <c r="J3261">
        <v>46.885035729999998</v>
      </c>
      <c r="K3261">
        <v>4.6018773849999999</v>
      </c>
      <c r="L3261">
        <v>66.079177650000005</v>
      </c>
      <c r="M3261" t="s">
        <v>18</v>
      </c>
      <c r="N3261" t="str" cm="1">
        <f t="array" ref="N3261">_xlfn.IFS(J3261&lt;=29,"Twenties",J3261&lt;=39,"Thirties",J3261&lt;=49,"Fourties",J3261&lt;=59,"Fifties",J3261&gt;59,"Elders")</f>
        <v>Fourties</v>
      </c>
      <c r="O3261" t="str" cm="1">
        <f t="array" ref="O3261">_xlfn.IFS(K3262&lt;=5,"Very Short",K3262&lt;=10,"Short",K3262&lt;=15,"Mid-Class",K3262&lt;=20,"Long",K3262&lt;=25," Very Long",K3262&gt;25,"Lifer")</f>
        <v>Very Short</v>
      </c>
      <c r="P3261" t="str" cm="1">
        <f t="array" ref="P3261">_xlfn.IFS(L3261&lt;=39,"Negligible",L3261&lt;=79,"Minimal",L3261&lt;=119,"Moderate",L3261&lt;=158,"High Moderate",L3261&lt;=198," High",L3261&lt;=238,"Very High",L3261&lt;=278,"Severe")</f>
        <v>Minimal</v>
      </c>
      <c r="Q3261" s="3">
        <f t="shared" si="50"/>
        <v>2.7532990687500001</v>
      </c>
    </row>
    <row r="3262" spans="1:17" x14ac:dyDescent="0.25">
      <c r="A3262">
        <v>3261</v>
      </c>
      <c r="B3262" t="s">
        <v>3247</v>
      </c>
      <c r="C3262" t="s">
        <v>91</v>
      </c>
      <c r="D3262" t="s">
        <v>5755</v>
      </c>
      <c r="E3262" t="s">
        <v>1670</v>
      </c>
      <c r="F3262" t="s">
        <v>1058</v>
      </c>
      <c r="G3262" t="s">
        <v>1059</v>
      </c>
      <c r="H3262" t="s">
        <v>1470</v>
      </c>
      <c r="I3262" t="s">
        <v>18</v>
      </c>
      <c r="J3262">
        <v>34.946470140000002</v>
      </c>
      <c r="K3262">
        <v>3.9077633469999999</v>
      </c>
      <c r="L3262">
        <v>20.12600806</v>
      </c>
      <c r="M3262" t="s">
        <v>18</v>
      </c>
      <c r="N3262" t="str" cm="1">
        <f t="array" ref="N3262">_xlfn.IFS(J3262&lt;=29,"Twenties",J3262&lt;=39,"Thirties",J3262&lt;=49,"Fourties",J3262&lt;=59,"Fifties",J3262&gt;59,"Elders")</f>
        <v>Thirties</v>
      </c>
      <c r="O3262" t="str" cm="1">
        <f t="array" ref="O3262">_xlfn.IFS(K3263&lt;=5,"Very Short",K3263&lt;=10,"Short",K3263&lt;=15,"Mid-Class",K3263&lt;=20,"Long",K3263&lt;=25," Very Long",K3263&gt;25,"Lifer")</f>
        <v>Short</v>
      </c>
      <c r="P3262" t="str" cm="1">
        <f t="array" ref="P3262">_xlfn.IFS(L3262&lt;=39,"Negligible",L3262&lt;=79,"Minimal",L3262&lt;=119,"Moderate",L3262&lt;=158,"High Moderate",L3262&lt;=198," High",L3262&lt;=238,"Very High",L3262&lt;=278,"Severe")</f>
        <v>Negligible</v>
      </c>
      <c r="Q3262" s="3">
        <f t="shared" si="50"/>
        <v>0.83858366916666671</v>
      </c>
    </row>
    <row r="3263" spans="1:17" x14ac:dyDescent="0.25">
      <c r="A3263">
        <v>3262</v>
      </c>
      <c r="B3263" t="s">
        <v>1928</v>
      </c>
      <c r="C3263" t="s">
        <v>923</v>
      </c>
      <c r="D3263" t="s">
        <v>5754</v>
      </c>
      <c r="E3263" t="s">
        <v>22</v>
      </c>
      <c r="F3263" t="s">
        <v>1058</v>
      </c>
      <c r="G3263" t="s">
        <v>1059</v>
      </c>
      <c r="H3263" t="s">
        <v>22</v>
      </c>
      <c r="I3263" t="s">
        <v>18</v>
      </c>
      <c r="J3263">
        <v>28.839610140000001</v>
      </c>
      <c r="K3263">
        <v>5.2824665450000001</v>
      </c>
      <c r="L3263">
        <v>24.841293660000002</v>
      </c>
      <c r="M3263" t="s">
        <v>18</v>
      </c>
      <c r="N3263" t="str" cm="1">
        <f t="array" ref="N3263">_xlfn.IFS(J3263&lt;=29,"Twenties",J3263&lt;=39,"Thirties",J3263&lt;=49,"Fourties",J3263&lt;=59,"Fifties",J3263&gt;59,"Elders")</f>
        <v>Twenties</v>
      </c>
      <c r="O3263" t="str" cm="1">
        <f t="array" ref="O3263">_xlfn.IFS(K3264&lt;=5,"Very Short",K3264&lt;=10,"Short",K3264&lt;=15,"Mid-Class",K3264&lt;=20,"Long",K3264&lt;=25," Very Long",K3264&gt;25,"Lifer")</f>
        <v>Short</v>
      </c>
      <c r="P3263" t="str" cm="1">
        <f t="array" ref="P3263">_xlfn.IFS(L3263&lt;=39,"Negligible",L3263&lt;=79,"Minimal",L3263&lt;=119,"Moderate",L3263&lt;=158,"High Moderate",L3263&lt;=198," High",L3263&lt;=238,"Very High",L3263&lt;=278,"Severe")</f>
        <v>Negligible</v>
      </c>
      <c r="Q3263" s="3">
        <f t="shared" si="50"/>
        <v>1.0350539025000001</v>
      </c>
    </row>
    <row r="3264" spans="1:17" x14ac:dyDescent="0.25">
      <c r="A3264">
        <v>3263</v>
      </c>
      <c r="B3264" t="s">
        <v>793</v>
      </c>
      <c r="C3264" t="s">
        <v>548</v>
      </c>
      <c r="D3264" t="s">
        <v>5754</v>
      </c>
      <c r="E3264" t="s">
        <v>15</v>
      </c>
      <c r="F3264" t="s">
        <v>818</v>
      </c>
      <c r="G3264" t="s">
        <v>819</v>
      </c>
      <c r="H3264" t="s">
        <v>15</v>
      </c>
      <c r="I3264" t="s">
        <v>18</v>
      </c>
      <c r="J3264">
        <v>41.714725770000001</v>
      </c>
      <c r="K3264">
        <v>5.406842192</v>
      </c>
      <c r="L3264">
        <v>38.881568600000001</v>
      </c>
      <c r="M3264" t="s">
        <v>18</v>
      </c>
      <c r="N3264" t="str" cm="1">
        <f t="array" ref="N3264">_xlfn.IFS(J3264&lt;=29,"Twenties",J3264&lt;=39,"Thirties",J3264&lt;=49,"Fourties",J3264&lt;=59,"Fifties",J3264&gt;59,"Elders")</f>
        <v>Fourties</v>
      </c>
      <c r="O3264" t="str" cm="1">
        <f t="array" ref="O3264">_xlfn.IFS(K3265&lt;=5,"Very Short",K3265&lt;=10,"Short",K3265&lt;=15,"Mid-Class",K3265&lt;=20,"Long",K3265&lt;=25," Very Long",K3265&gt;25,"Lifer")</f>
        <v>Very Short</v>
      </c>
      <c r="P3264" t="str" cm="1">
        <f t="array" ref="P3264">_xlfn.IFS(L3264&lt;=39,"Negligible",L3264&lt;=79,"Minimal",L3264&lt;=119,"Moderate",L3264&lt;=158,"High Moderate",L3264&lt;=198," High",L3264&lt;=238,"Very High",L3264&lt;=278,"Severe")</f>
        <v>Negligible</v>
      </c>
      <c r="Q3264" s="3">
        <f t="shared" si="50"/>
        <v>1.6200653583333333</v>
      </c>
    </row>
    <row r="3265" spans="1:17" x14ac:dyDescent="0.25">
      <c r="A3265">
        <v>3264</v>
      </c>
      <c r="B3265" t="s">
        <v>1056</v>
      </c>
      <c r="C3265" t="s">
        <v>1920</v>
      </c>
      <c r="D3265" t="s">
        <v>5754</v>
      </c>
      <c r="E3265" t="s">
        <v>28</v>
      </c>
      <c r="F3265" t="s">
        <v>2303</v>
      </c>
      <c r="G3265" t="s">
        <v>1824</v>
      </c>
      <c r="H3265" t="s">
        <v>28</v>
      </c>
      <c r="I3265" t="s">
        <v>18</v>
      </c>
      <c r="J3265">
        <v>31.652929459999999</v>
      </c>
      <c r="K3265">
        <v>2.6280821300000001</v>
      </c>
      <c r="L3265">
        <v>9.1055288789999995</v>
      </c>
      <c r="M3265" t="s">
        <v>18</v>
      </c>
      <c r="N3265" t="str" cm="1">
        <f t="array" ref="N3265">_xlfn.IFS(J3265&lt;=29,"Twenties",J3265&lt;=39,"Thirties",J3265&lt;=49,"Fourties",J3265&lt;=59,"Fifties",J3265&gt;59,"Elders")</f>
        <v>Thirties</v>
      </c>
      <c r="O3265" t="str" cm="1">
        <f t="array" ref="O3265">_xlfn.IFS(K3266&lt;=5,"Very Short",K3266&lt;=10,"Short",K3266&lt;=15,"Mid-Class",K3266&lt;=20,"Long",K3266&lt;=25," Very Long",K3266&gt;25,"Lifer")</f>
        <v>Short</v>
      </c>
      <c r="P3265" t="str" cm="1">
        <f t="array" ref="P3265">_xlfn.IFS(L3265&lt;=39,"Negligible",L3265&lt;=79,"Minimal",L3265&lt;=119,"Moderate",L3265&lt;=158,"High Moderate",L3265&lt;=198," High",L3265&lt;=238,"Very High",L3265&lt;=278,"Severe")</f>
        <v>Negligible</v>
      </c>
      <c r="Q3265" s="3">
        <f t="shared" si="50"/>
        <v>0.37939703662499996</v>
      </c>
    </row>
    <row r="3266" spans="1:17" x14ac:dyDescent="0.25">
      <c r="A3266">
        <v>3265</v>
      </c>
      <c r="B3266" t="s">
        <v>1195</v>
      </c>
      <c r="C3266" t="s">
        <v>3248</v>
      </c>
      <c r="D3266" t="s">
        <v>5755</v>
      </c>
      <c r="E3266" t="s">
        <v>36</v>
      </c>
      <c r="F3266" t="s">
        <v>1058</v>
      </c>
      <c r="G3266" t="s">
        <v>1059</v>
      </c>
      <c r="H3266" t="s">
        <v>36</v>
      </c>
      <c r="I3266" t="s">
        <v>18</v>
      </c>
      <c r="J3266">
        <v>25.726636580000001</v>
      </c>
      <c r="K3266">
        <v>8.1866629829999997</v>
      </c>
      <c r="L3266">
        <v>0</v>
      </c>
      <c r="M3266" t="s">
        <v>18</v>
      </c>
      <c r="N3266" t="str" cm="1">
        <f t="array" ref="N3266">_xlfn.IFS(J3266&lt;=29,"Twenties",J3266&lt;=39,"Thirties",J3266&lt;=49,"Fourties",J3266&lt;=59,"Fifties",J3266&gt;59,"Elders")</f>
        <v>Twenties</v>
      </c>
      <c r="O3266" t="str" cm="1">
        <f t="array" ref="O3266">_xlfn.IFS(K3267&lt;=5,"Very Short",K3267&lt;=10,"Short",K3267&lt;=15,"Mid-Class",K3267&lt;=20,"Long",K3267&lt;=25," Very Long",K3267&gt;25,"Lifer")</f>
        <v>Very Short</v>
      </c>
      <c r="P3266" t="str" cm="1">
        <f t="array" ref="P3266">_xlfn.IFS(L3266&lt;=39,"Negligible",L3266&lt;=79,"Minimal",L3266&lt;=119,"Moderate",L3266&lt;=158,"High Moderate",L3266&lt;=198," High",L3266&lt;=238,"Very High",L3266&lt;=278,"Severe")</f>
        <v>Negligible</v>
      </c>
      <c r="Q3266" s="3">
        <f t="shared" ref="Q3266:Q3329" si="51">L3266/24</f>
        <v>0</v>
      </c>
    </row>
    <row r="3267" spans="1:17" x14ac:dyDescent="0.25">
      <c r="A3267">
        <v>3266</v>
      </c>
      <c r="B3267" t="s">
        <v>1083</v>
      </c>
      <c r="C3267" t="s">
        <v>861</v>
      </c>
      <c r="D3267" t="s">
        <v>5755</v>
      </c>
      <c r="E3267" t="s">
        <v>3249</v>
      </c>
      <c r="F3267" t="s">
        <v>1058</v>
      </c>
      <c r="G3267" t="s">
        <v>1059</v>
      </c>
      <c r="H3267" t="s">
        <v>52</v>
      </c>
      <c r="I3267" t="s">
        <v>18</v>
      </c>
      <c r="J3267">
        <v>53.339230700000002</v>
      </c>
      <c r="K3267">
        <v>1.429669871</v>
      </c>
      <c r="L3267">
        <v>145.89235980000001</v>
      </c>
      <c r="M3267" t="s">
        <v>18</v>
      </c>
      <c r="N3267" t="str" cm="1">
        <f t="array" ref="N3267">_xlfn.IFS(J3267&lt;=29,"Twenties",J3267&lt;=39,"Thirties",J3267&lt;=49,"Fourties",J3267&lt;=59,"Fifties",J3267&gt;59,"Elders")</f>
        <v>Fifties</v>
      </c>
      <c r="O3267" t="str" cm="1">
        <f t="array" ref="O3267">_xlfn.IFS(K3268&lt;=5,"Very Short",K3268&lt;=10,"Short",K3268&lt;=15,"Mid-Class",K3268&lt;=20,"Long",K3268&lt;=25," Very Long",K3268&gt;25,"Lifer")</f>
        <v>Very Short</v>
      </c>
      <c r="P3267" t="str" cm="1">
        <f t="array" ref="P3267">_xlfn.IFS(L3267&lt;=39,"Negligible",L3267&lt;=79,"Minimal",L3267&lt;=119,"Moderate",L3267&lt;=158,"High Moderate",L3267&lt;=198," High",L3267&lt;=238,"Very High",L3267&lt;=278,"Severe")</f>
        <v>High Moderate</v>
      </c>
      <c r="Q3267" s="3">
        <f t="shared" si="51"/>
        <v>6.0788483250000001</v>
      </c>
    </row>
    <row r="3268" spans="1:17" x14ac:dyDescent="0.25">
      <c r="A3268">
        <v>3267</v>
      </c>
      <c r="B3268" t="s">
        <v>3250</v>
      </c>
      <c r="C3268" t="s">
        <v>147</v>
      </c>
      <c r="D3268" t="s">
        <v>5755</v>
      </c>
      <c r="E3268" t="s">
        <v>36</v>
      </c>
      <c r="F3268" t="s">
        <v>1058</v>
      </c>
      <c r="G3268" t="s">
        <v>1059</v>
      </c>
      <c r="H3268" t="s">
        <v>36</v>
      </c>
      <c r="I3268" t="s">
        <v>18</v>
      </c>
      <c r="J3268">
        <v>43.89635303</v>
      </c>
      <c r="K3268">
        <v>3.676894195</v>
      </c>
      <c r="L3268">
        <v>93.699014899999995</v>
      </c>
      <c r="M3268" t="s">
        <v>18</v>
      </c>
      <c r="N3268" t="str" cm="1">
        <f t="array" ref="N3268">_xlfn.IFS(J3268&lt;=29,"Twenties",J3268&lt;=39,"Thirties",J3268&lt;=49,"Fourties",J3268&lt;=59,"Fifties",J3268&gt;59,"Elders")</f>
        <v>Fourties</v>
      </c>
      <c r="O3268" t="str" cm="1">
        <f t="array" ref="O3268">_xlfn.IFS(K3269&lt;=5,"Very Short",K3269&lt;=10,"Short",K3269&lt;=15,"Mid-Class",K3269&lt;=20,"Long",K3269&lt;=25," Very Long",K3269&gt;25,"Lifer")</f>
        <v>Short</v>
      </c>
      <c r="P3268" t="str" cm="1">
        <f t="array" ref="P3268">_xlfn.IFS(L3268&lt;=39,"Negligible",L3268&lt;=79,"Minimal",L3268&lt;=119,"Moderate",L3268&lt;=158,"High Moderate",L3268&lt;=198," High",L3268&lt;=238,"Very High",L3268&lt;=278,"Severe")</f>
        <v>Moderate</v>
      </c>
      <c r="Q3268" s="3">
        <f t="shared" si="51"/>
        <v>3.9041256208333333</v>
      </c>
    </row>
    <row r="3269" spans="1:17" x14ac:dyDescent="0.25">
      <c r="A3269">
        <v>3268</v>
      </c>
      <c r="B3269" t="s">
        <v>3251</v>
      </c>
      <c r="C3269" t="s">
        <v>445</v>
      </c>
      <c r="D3269" t="s">
        <v>5754</v>
      </c>
      <c r="E3269" t="s">
        <v>36</v>
      </c>
      <c r="F3269" t="s">
        <v>818</v>
      </c>
      <c r="G3269" t="s">
        <v>819</v>
      </c>
      <c r="H3269" t="s">
        <v>36</v>
      </c>
      <c r="I3269" t="s">
        <v>18</v>
      </c>
      <c r="J3269">
        <v>43.347146860000002</v>
      </c>
      <c r="K3269">
        <v>5.1539680890000001</v>
      </c>
      <c r="L3269">
        <v>111.42050089999999</v>
      </c>
      <c r="M3269" t="s">
        <v>18</v>
      </c>
      <c r="N3269" t="str" cm="1">
        <f t="array" ref="N3269">_xlfn.IFS(J3269&lt;=29,"Twenties",J3269&lt;=39,"Thirties",J3269&lt;=49,"Fourties",J3269&lt;=59,"Fifties",J3269&gt;59,"Elders")</f>
        <v>Fourties</v>
      </c>
      <c r="O3269" t="str" cm="1">
        <f t="array" ref="O3269">_xlfn.IFS(K3270&lt;=5,"Very Short",K3270&lt;=10,"Short",K3270&lt;=15,"Mid-Class",K3270&lt;=20,"Long",K3270&lt;=25," Very Long",K3270&gt;25,"Lifer")</f>
        <v>Very Short</v>
      </c>
      <c r="P3269" t="str" cm="1">
        <f t="array" ref="P3269">_xlfn.IFS(L3269&lt;=39,"Negligible",L3269&lt;=79,"Minimal",L3269&lt;=119,"Moderate",L3269&lt;=158,"High Moderate",L3269&lt;=198," High",L3269&lt;=238,"Very High",L3269&lt;=278,"Severe")</f>
        <v>Moderate</v>
      </c>
      <c r="Q3269" s="3">
        <f t="shared" si="51"/>
        <v>4.6425208708333328</v>
      </c>
    </row>
    <row r="3270" spans="1:17" x14ac:dyDescent="0.25">
      <c r="A3270">
        <v>3269</v>
      </c>
      <c r="B3270" t="s">
        <v>3252</v>
      </c>
      <c r="C3270" t="s">
        <v>2681</v>
      </c>
      <c r="D3270" t="s">
        <v>5754</v>
      </c>
      <c r="E3270" t="s">
        <v>36</v>
      </c>
      <c r="F3270" t="s">
        <v>1058</v>
      </c>
      <c r="G3270" t="s">
        <v>1059</v>
      </c>
      <c r="H3270" t="s">
        <v>36</v>
      </c>
      <c r="I3270" t="s">
        <v>18</v>
      </c>
      <c r="J3270">
        <v>41.822445590000001</v>
      </c>
      <c r="K3270">
        <v>4.4784331179999999</v>
      </c>
      <c r="L3270">
        <v>88.107218489999994</v>
      </c>
      <c r="M3270" t="s">
        <v>18</v>
      </c>
      <c r="N3270" t="str" cm="1">
        <f t="array" ref="N3270">_xlfn.IFS(J3270&lt;=29,"Twenties",J3270&lt;=39,"Thirties",J3270&lt;=49,"Fourties",J3270&lt;=59,"Fifties",J3270&gt;59,"Elders")</f>
        <v>Fourties</v>
      </c>
      <c r="O3270" t="str" cm="1">
        <f t="array" ref="O3270">_xlfn.IFS(K3271&lt;=5,"Very Short",K3271&lt;=10,"Short",K3271&lt;=15,"Mid-Class",K3271&lt;=20,"Long",K3271&lt;=25," Very Long",K3271&gt;25,"Lifer")</f>
        <v>Short</v>
      </c>
      <c r="P3270" t="str" cm="1">
        <f t="array" ref="P3270">_xlfn.IFS(L3270&lt;=39,"Negligible",L3270&lt;=79,"Minimal",L3270&lt;=119,"Moderate",L3270&lt;=158,"High Moderate",L3270&lt;=198," High",L3270&lt;=238,"Very High",L3270&lt;=278,"Severe")</f>
        <v>Moderate</v>
      </c>
      <c r="Q3270" s="3">
        <f t="shared" si="51"/>
        <v>3.6711341037499996</v>
      </c>
    </row>
    <row r="3271" spans="1:17" x14ac:dyDescent="0.25">
      <c r="A3271">
        <v>3270</v>
      </c>
      <c r="B3271" t="s">
        <v>1484</v>
      </c>
      <c r="C3271" t="s">
        <v>118</v>
      </c>
      <c r="D3271" t="s">
        <v>5754</v>
      </c>
      <c r="E3271" t="s">
        <v>36</v>
      </c>
      <c r="F3271" t="s">
        <v>818</v>
      </c>
      <c r="G3271" t="s">
        <v>819</v>
      </c>
      <c r="H3271" t="s">
        <v>36</v>
      </c>
      <c r="I3271" t="s">
        <v>18</v>
      </c>
      <c r="J3271">
        <v>38.513723769999999</v>
      </c>
      <c r="K3271">
        <v>8.4021839959999998</v>
      </c>
      <c r="L3271">
        <v>76.11894728</v>
      </c>
      <c r="M3271" t="s">
        <v>18</v>
      </c>
      <c r="N3271" t="str" cm="1">
        <f t="array" ref="N3271">_xlfn.IFS(J3271&lt;=29,"Twenties",J3271&lt;=39,"Thirties",J3271&lt;=49,"Fourties",J3271&lt;=59,"Fifties",J3271&gt;59,"Elders")</f>
        <v>Thirties</v>
      </c>
      <c r="O3271" t="str" cm="1">
        <f t="array" ref="O3271">_xlfn.IFS(K3272&lt;=5,"Very Short",K3272&lt;=10,"Short",K3272&lt;=15,"Mid-Class",K3272&lt;=20,"Long",K3272&lt;=25," Very Long",K3272&gt;25,"Lifer")</f>
        <v>Very Short</v>
      </c>
      <c r="P3271" t="str" cm="1">
        <f t="array" ref="P3271">_xlfn.IFS(L3271&lt;=39,"Negligible",L3271&lt;=79,"Minimal",L3271&lt;=119,"Moderate",L3271&lt;=158,"High Moderate",L3271&lt;=198," High",L3271&lt;=238,"Very High",L3271&lt;=278,"Severe")</f>
        <v>Minimal</v>
      </c>
      <c r="Q3271" s="3">
        <f t="shared" si="51"/>
        <v>3.1716228033333334</v>
      </c>
    </row>
    <row r="3272" spans="1:17" x14ac:dyDescent="0.25">
      <c r="A3272">
        <v>3271</v>
      </c>
      <c r="B3272" t="s">
        <v>1453</v>
      </c>
      <c r="C3272" t="s">
        <v>885</v>
      </c>
      <c r="D3272" t="s">
        <v>5755</v>
      </c>
      <c r="E3272" t="s">
        <v>125</v>
      </c>
      <c r="F3272" t="s">
        <v>1058</v>
      </c>
      <c r="G3272" t="s">
        <v>1059</v>
      </c>
      <c r="H3272" t="s">
        <v>125</v>
      </c>
      <c r="I3272" t="s">
        <v>18</v>
      </c>
      <c r="J3272">
        <v>63.827478130000003</v>
      </c>
      <c r="K3272">
        <v>3.9696635659999999</v>
      </c>
      <c r="L3272">
        <v>149.70136890000001</v>
      </c>
      <c r="M3272" t="s">
        <v>18</v>
      </c>
      <c r="N3272" t="str" cm="1">
        <f t="array" ref="N3272">_xlfn.IFS(J3272&lt;=29,"Twenties",J3272&lt;=39,"Thirties",J3272&lt;=49,"Fourties",J3272&lt;=59,"Fifties",J3272&gt;59,"Elders")</f>
        <v>Elders</v>
      </c>
      <c r="O3272" t="str" cm="1">
        <f t="array" ref="O3272">_xlfn.IFS(K3273&lt;=5,"Very Short",K3273&lt;=10,"Short",K3273&lt;=15,"Mid-Class",K3273&lt;=20,"Long",K3273&lt;=25," Very Long",K3273&gt;25,"Lifer")</f>
        <v>Short</v>
      </c>
      <c r="P3272" t="str" cm="1">
        <f t="array" ref="P3272">_xlfn.IFS(L3272&lt;=39,"Negligible",L3272&lt;=79,"Minimal",L3272&lt;=119,"Moderate",L3272&lt;=158,"High Moderate",L3272&lt;=198," High",L3272&lt;=238,"Very High",L3272&lt;=278,"Severe")</f>
        <v>High Moderate</v>
      </c>
      <c r="Q3272" s="3">
        <f t="shared" si="51"/>
        <v>6.2375570375000002</v>
      </c>
    </row>
    <row r="3273" spans="1:17" x14ac:dyDescent="0.25">
      <c r="A3273">
        <v>3272</v>
      </c>
      <c r="B3273" t="s">
        <v>53</v>
      </c>
      <c r="C3273" t="s">
        <v>1946</v>
      </c>
      <c r="D3273" t="s">
        <v>5754</v>
      </c>
      <c r="E3273" t="s">
        <v>36</v>
      </c>
      <c r="F3273" t="s">
        <v>818</v>
      </c>
      <c r="G3273" t="s">
        <v>819</v>
      </c>
      <c r="H3273" t="s">
        <v>36</v>
      </c>
      <c r="I3273" t="s">
        <v>18</v>
      </c>
      <c r="J3273">
        <v>22.51699618</v>
      </c>
      <c r="K3273">
        <v>5.4326886500000002</v>
      </c>
      <c r="L3273">
        <v>0</v>
      </c>
      <c r="M3273" t="s">
        <v>18</v>
      </c>
      <c r="N3273" t="str" cm="1">
        <f t="array" ref="N3273">_xlfn.IFS(J3273&lt;=29,"Twenties",J3273&lt;=39,"Thirties",J3273&lt;=49,"Fourties",J3273&lt;=59,"Fifties",J3273&gt;59,"Elders")</f>
        <v>Twenties</v>
      </c>
      <c r="O3273" t="str" cm="1">
        <f t="array" ref="O3273">_xlfn.IFS(K3274&lt;=5,"Very Short",K3274&lt;=10,"Short",K3274&lt;=15,"Mid-Class",K3274&lt;=20,"Long",K3274&lt;=25," Very Long",K3274&gt;25,"Lifer")</f>
        <v>Very Short</v>
      </c>
      <c r="P3273" t="str" cm="1">
        <f t="array" ref="P3273">_xlfn.IFS(L3273&lt;=39,"Negligible",L3273&lt;=79,"Minimal",L3273&lt;=119,"Moderate",L3273&lt;=158,"High Moderate",L3273&lt;=198," High",L3273&lt;=238,"Very High",L3273&lt;=278,"Severe")</f>
        <v>Negligible</v>
      </c>
      <c r="Q3273" s="3">
        <f t="shared" si="51"/>
        <v>0</v>
      </c>
    </row>
    <row r="3274" spans="1:17" x14ac:dyDescent="0.25">
      <c r="A3274">
        <v>3273</v>
      </c>
      <c r="B3274" t="s">
        <v>3046</v>
      </c>
      <c r="C3274" t="s">
        <v>500</v>
      </c>
      <c r="D3274" t="s">
        <v>5754</v>
      </c>
      <c r="E3274" t="s">
        <v>36</v>
      </c>
      <c r="F3274" t="s">
        <v>818</v>
      </c>
      <c r="G3274" t="s">
        <v>819</v>
      </c>
      <c r="H3274" t="s">
        <v>36</v>
      </c>
      <c r="I3274" t="s">
        <v>18</v>
      </c>
      <c r="J3274">
        <v>37.077267519999999</v>
      </c>
      <c r="K3274">
        <v>3.9494993599999999</v>
      </c>
      <c r="L3274">
        <v>7.4341210489999998</v>
      </c>
      <c r="M3274" t="s">
        <v>18</v>
      </c>
      <c r="N3274" t="str" cm="1">
        <f t="array" ref="N3274">_xlfn.IFS(J3274&lt;=29,"Twenties",J3274&lt;=39,"Thirties",J3274&lt;=49,"Fourties",J3274&lt;=59,"Fifties",J3274&gt;59,"Elders")</f>
        <v>Thirties</v>
      </c>
      <c r="O3274" t="str" cm="1">
        <f t="array" ref="O3274">_xlfn.IFS(K3275&lt;=5,"Very Short",K3275&lt;=10,"Short",K3275&lt;=15,"Mid-Class",K3275&lt;=20,"Long",K3275&lt;=25," Very Long",K3275&gt;25,"Lifer")</f>
        <v>Very Short</v>
      </c>
      <c r="P3274" t="str" cm="1">
        <f t="array" ref="P3274">_xlfn.IFS(L3274&lt;=39,"Negligible",L3274&lt;=79,"Minimal",L3274&lt;=119,"Moderate",L3274&lt;=158,"High Moderate",L3274&lt;=198," High",L3274&lt;=238,"Very High",L3274&lt;=278,"Severe")</f>
        <v>Negligible</v>
      </c>
      <c r="Q3274" s="3">
        <f t="shared" si="51"/>
        <v>0.30975504370833334</v>
      </c>
    </row>
    <row r="3275" spans="1:17" x14ac:dyDescent="0.25">
      <c r="A3275">
        <v>3274</v>
      </c>
      <c r="B3275" t="s">
        <v>3253</v>
      </c>
      <c r="C3275" t="s">
        <v>243</v>
      </c>
      <c r="D3275" t="s">
        <v>5754</v>
      </c>
      <c r="E3275" t="s">
        <v>44</v>
      </c>
      <c r="F3275" t="s">
        <v>1058</v>
      </c>
      <c r="G3275" t="s">
        <v>1059</v>
      </c>
      <c r="H3275" t="s">
        <v>44</v>
      </c>
      <c r="I3275" t="s">
        <v>18</v>
      </c>
      <c r="J3275">
        <v>30.754534759999999</v>
      </c>
      <c r="K3275">
        <v>2.7567213279999998</v>
      </c>
      <c r="L3275">
        <v>10.92891938</v>
      </c>
      <c r="M3275" t="s">
        <v>18</v>
      </c>
      <c r="N3275" t="str" cm="1">
        <f t="array" ref="N3275">_xlfn.IFS(J3275&lt;=29,"Twenties",J3275&lt;=39,"Thirties",J3275&lt;=49,"Fourties",J3275&lt;=59,"Fifties",J3275&gt;59,"Elders")</f>
        <v>Thirties</v>
      </c>
      <c r="O3275" t="str" cm="1">
        <f t="array" ref="O3275">_xlfn.IFS(K3276&lt;=5,"Very Short",K3276&lt;=10,"Short",K3276&lt;=15,"Mid-Class",K3276&lt;=20,"Long",K3276&lt;=25," Very Long",K3276&gt;25,"Lifer")</f>
        <v>Short</v>
      </c>
      <c r="P3275" t="str" cm="1">
        <f t="array" ref="P3275">_xlfn.IFS(L3275&lt;=39,"Negligible",L3275&lt;=79,"Minimal",L3275&lt;=119,"Moderate",L3275&lt;=158,"High Moderate",L3275&lt;=198," High",L3275&lt;=238,"Very High",L3275&lt;=278,"Severe")</f>
        <v>Negligible</v>
      </c>
      <c r="Q3275" s="3">
        <f t="shared" si="51"/>
        <v>0.45537164083333331</v>
      </c>
    </row>
    <row r="3276" spans="1:17" x14ac:dyDescent="0.25">
      <c r="A3276">
        <v>3275</v>
      </c>
      <c r="B3276" t="s">
        <v>165</v>
      </c>
      <c r="C3276" t="s">
        <v>480</v>
      </c>
      <c r="D3276" t="s">
        <v>5755</v>
      </c>
      <c r="E3276" t="s">
        <v>28</v>
      </c>
      <c r="F3276" t="s">
        <v>2303</v>
      </c>
      <c r="G3276" t="s">
        <v>1824</v>
      </c>
      <c r="H3276" t="s">
        <v>28</v>
      </c>
      <c r="I3276" t="s">
        <v>18</v>
      </c>
      <c r="J3276">
        <v>51.367380019999999</v>
      </c>
      <c r="K3276">
        <v>6.2267185119999997</v>
      </c>
      <c r="L3276">
        <v>92.081158389999999</v>
      </c>
      <c r="M3276" t="s">
        <v>18</v>
      </c>
      <c r="N3276" t="str" cm="1">
        <f t="array" ref="N3276">_xlfn.IFS(J3276&lt;=29,"Twenties",J3276&lt;=39,"Thirties",J3276&lt;=49,"Fourties",J3276&lt;=59,"Fifties",J3276&gt;59,"Elders")</f>
        <v>Fifties</v>
      </c>
      <c r="O3276" t="str" cm="1">
        <f t="array" ref="O3276">_xlfn.IFS(K3277&lt;=5,"Very Short",K3277&lt;=10,"Short",K3277&lt;=15,"Mid-Class",K3277&lt;=20,"Long",K3277&lt;=25," Very Long",K3277&gt;25,"Lifer")</f>
        <v>Short</v>
      </c>
      <c r="P3276" t="str" cm="1">
        <f t="array" ref="P3276">_xlfn.IFS(L3276&lt;=39,"Negligible",L3276&lt;=79,"Minimal",L3276&lt;=119,"Moderate",L3276&lt;=158,"High Moderate",L3276&lt;=198," High",L3276&lt;=238,"Very High",L3276&lt;=278,"Severe")</f>
        <v>Moderate</v>
      </c>
      <c r="Q3276" s="3">
        <f t="shared" si="51"/>
        <v>3.8367149329166668</v>
      </c>
    </row>
    <row r="3277" spans="1:17" x14ac:dyDescent="0.25">
      <c r="A3277">
        <v>3276</v>
      </c>
      <c r="B3277" t="s">
        <v>509</v>
      </c>
      <c r="C3277" t="s">
        <v>3254</v>
      </c>
      <c r="D3277" t="s">
        <v>5754</v>
      </c>
      <c r="E3277" t="s">
        <v>22</v>
      </c>
      <c r="F3277" t="s">
        <v>2303</v>
      </c>
      <c r="G3277" t="s">
        <v>1824</v>
      </c>
      <c r="H3277" t="s">
        <v>22</v>
      </c>
      <c r="I3277" t="s">
        <v>18</v>
      </c>
      <c r="J3277">
        <v>53.015899580000003</v>
      </c>
      <c r="K3277">
        <v>5.742959344</v>
      </c>
      <c r="L3277">
        <v>174.0971093</v>
      </c>
      <c r="M3277" t="s">
        <v>18</v>
      </c>
      <c r="N3277" t="str" cm="1">
        <f t="array" ref="N3277">_xlfn.IFS(J3277&lt;=29,"Twenties",J3277&lt;=39,"Thirties",J3277&lt;=49,"Fourties",J3277&lt;=59,"Fifties",J3277&gt;59,"Elders")</f>
        <v>Fifties</v>
      </c>
      <c r="O3277" t="str" cm="1">
        <f t="array" ref="O3277">_xlfn.IFS(K3278&lt;=5,"Very Short",K3278&lt;=10,"Short",K3278&lt;=15,"Mid-Class",K3278&lt;=20,"Long",K3278&lt;=25," Very Long",K3278&gt;25,"Lifer")</f>
        <v>Very Short</v>
      </c>
      <c r="P3277" t="str" cm="1">
        <f t="array" ref="P3277">_xlfn.IFS(L3277&lt;=39,"Negligible",L3277&lt;=79,"Minimal",L3277&lt;=119,"Moderate",L3277&lt;=158,"High Moderate",L3277&lt;=198," High",L3277&lt;=238,"Very High",L3277&lt;=278,"Severe")</f>
        <v xml:space="preserve"> High</v>
      </c>
      <c r="Q3277" s="3">
        <f t="shared" si="51"/>
        <v>7.2540462208333336</v>
      </c>
    </row>
    <row r="3278" spans="1:17" x14ac:dyDescent="0.25">
      <c r="A3278">
        <v>3277</v>
      </c>
      <c r="B3278" t="s">
        <v>2535</v>
      </c>
      <c r="C3278" t="s">
        <v>3224</v>
      </c>
      <c r="D3278" t="s">
        <v>5754</v>
      </c>
      <c r="E3278" t="s">
        <v>125</v>
      </c>
      <c r="F3278" t="s">
        <v>1058</v>
      </c>
      <c r="G3278" t="s">
        <v>1059</v>
      </c>
      <c r="H3278" t="s">
        <v>125</v>
      </c>
      <c r="I3278" t="s">
        <v>18</v>
      </c>
      <c r="J3278">
        <v>44.50909686</v>
      </c>
      <c r="K3278">
        <v>2.6841287469999999</v>
      </c>
      <c r="L3278">
        <v>57.988286909999999</v>
      </c>
      <c r="M3278" t="s">
        <v>18</v>
      </c>
      <c r="N3278" t="str" cm="1">
        <f t="array" ref="N3278">_xlfn.IFS(J3278&lt;=29,"Twenties",J3278&lt;=39,"Thirties",J3278&lt;=49,"Fourties",J3278&lt;=59,"Fifties",J3278&gt;59,"Elders")</f>
        <v>Fourties</v>
      </c>
      <c r="O3278" t="str" cm="1">
        <f t="array" ref="O3278">_xlfn.IFS(K3279&lt;=5,"Very Short",K3279&lt;=10,"Short",K3279&lt;=15,"Mid-Class",K3279&lt;=20,"Long",K3279&lt;=25," Very Long",K3279&gt;25,"Lifer")</f>
        <v>Very Short</v>
      </c>
      <c r="P3278" t="str" cm="1">
        <f t="array" ref="P3278">_xlfn.IFS(L3278&lt;=39,"Negligible",L3278&lt;=79,"Minimal",L3278&lt;=119,"Moderate",L3278&lt;=158,"High Moderate",L3278&lt;=198," High",L3278&lt;=238,"Very High",L3278&lt;=278,"Severe")</f>
        <v>Minimal</v>
      </c>
      <c r="Q3278" s="3">
        <f t="shared" si="51"/>
        <v>2.4161786212499998</v>
      </c>
    </row>
    <row r="3279" spans="1:17" x14ac:dyDescent="0.25">
      <c r="A3279">
        <v>3278</v>
      </c>
      <c r="B3279" t="s">
        <v>310</v>
      </c>
      <c r="C3279" t="s">
        <v>585</v>
      </c>
      <c r="D3279" t="s">
        <v>5755</v>
      </c>
      <c r="E3279" t="s">
        <v>36</v>
      </c>
      <c r="F3279" t="s">
        <v>1058</v>
      </c>
      <c r="G3279" t="s">
        <v>1059</v>
      </c>
      <c r="H3279" t="s">
        <v>36</v>
      </c>
      <c r="I3279" t="s">
        <v>18</v>
      </c>
      <c r="J3279">
        <v>43.970668179999997</v>
      </c>
      <c r="K3279">
        <v>3.5054417839999998</v>
      </c>
      <c r="L3279">
        <v>96.047216019999993</v>
      </c>
      <c r="M3279" t="s">
        <v>18</v>
      </c>
      <c r="N3279" t="str" cm="1">
        <f t="array" ref="N3279">_xlfn.IFS(J3279&lt;=29,"Twenties",J3279&lt;=39,"Thirties",J3279&lt;=49,"Fourties",J3279&lt;=59,"Fifties",J3279&gt;59,"Elders")</f>
        <v>Fourties</v>
      </c>
      <c r="O3279" t="str" cm="1">
        <f t="array" ref="O3279">_xlfn.IFS(K3280&lt;=5,"Very Short",K3280&lt;=10,"Short",K3280&lt;=15,"Mid-Class",K3280&lt;=20,"Long",K3280&lt;=25," Very Long",K3280&gt;25,"Lifer")</f>
        <v>Very Short</v>
      </c>
      <c r="P3279" t="str" cm="1">
        <f t="array" ref="P3279">_xlfn.IFS(L3279&lt;=39,"Negligible",L3279&lt;=79,"Minimal",L3279&lt;=119,"Moderate",L3279&lt;=158,"High Moderate",L3279&lt;=198," High",L3279&lt;=238,"Very High",L3279&lt;=278,"Severe")</f>
        <v>Moderate</v>
      </c>
      <c r="Q3279" s="3">
        <f t="shared" si="51"/>
        <v>4.0019673341666664</v>
      </c>
    </row>
    <row r="3280" spans="1:17" x14ac:dyDescent="0.25">
      <c r="A3280">
        <v>3279</v>
      </c>
      <c r="B3280" t="s">
        <v>931</v>
      </c>
      <c r="C3280" t="s">
        <v>458</v>
      </c>
      <c r="D3280" t="s">
        <v>5755</v>
      </c>
      <c r="E3280" t="s">
        <v>174</v>
      </c>
      <c r="F3280" t="s">
        <v>2303</v>
      </c>
      <c r="G3280" t="s">
        <v>1824</v>
      </c>
      <c r="H3280" t="s">
        <v>132</v>
      </c>
      <c r="I3280" t="s">
        <v>18</v>
      </c>
      <c r="J3280">
        <v>45.599193169999999</v>
      </c>
      <c r="K3280">
        <v>3.6255967189999998</v>
      </c>
      <c r="L3280">
        <v>40.829301909999998</v>
      </c>
      <c r="M3280" t="s">
        <v>18</v>
      </c>
      <c r="N3280" t="str" cm="1">
        <f t="array" ref="N3280">_xlfn.IFS(J3280&lt;=29,"Twenties",J3280&lt;=39,"Thirties",J3280&lt;=49,"Fourties",J3280&lt;=59,"Fifties",J3280&gt;59,"Elders")</f>
        <v>Fourties</v>
      </c>
      <c r="O3280" t="str" cm="1">
        <f t="array" ref="O3280">_xlfn.IFS(K3281&lt;=5,"Very Short",K3281&lt;=10,"Short",K3281&lt;=15,"Mid-Class",K3281&lt;=20,"Long",K3281&lt;=25," Very Long",K3281&gt;25,"Lifer")</f>
        <v>Very Short</v>
      </c>
      <c r="P3280" t="str" cm="1">
        <f t="array" ref="P3280">_xlfn.IFS(L3280&lt;=39,"Negligible",L3280&lt;=79,"Minimal",L3280&lt;=119,"Moderate",L3280&lt;=158,"High Moderate",L3280&lt;=198," High",L3280&lt;=238,"Very High",L3280&lt;=278,"Severe")</f>
        <v>Minimal</v>
      </c>
      <c r="Q3280" s="3">
        <f t="shared" si="51"/>
        <v>1.7012209129166667</v>
      </c>
    </row>
    <row r="3281" spans="1:17" x14ac:dyDescent="0.25">
      <c r="A3281">
        <v>3280</v>
      </c>
      <c r="B3281" t="s">
        <v>3255</v>
      </c>
      <c r="C3281" t="s">
        <v>424</v>
      </c>
      <c r="D3281" t="s">
        <v>5755</v>
      </c>
      <c r="E3281" t="s">
        <v>155</v>
      </c>
      <c r="F3281" t="s">
        <v>2303</v>
      </c>
      <c r="G3281" t="s">
        <v>1824</v>
      </c>
      <c r="H3281" t="s">
        <v>155</v>
      </c>
      <c r="I3281" t="s">
        <v>18</v>
      </c>
      <c r="J3281">
        <v>49.997536830000001</v>
      </c>
      <c r="K3281">
        <v>4.678723207</v>
      </c>
      <c r="L3281">
        <v>55.920419099999997</v>
      </c>
      <c r="M3281" t="s">
        <v>18</v>
      </c>
      <c r="N3281" t="str" cm="1">
        <f t="array" ref="N3281">_xlfn.IFS(J3281&lt;=29,"Twenties",J3281&lt;=39,"Thirties",J3281&lt;=49,"Fourties",J3281&lt;=59,"Fifties",J3281&gt;59,"Elders")</f>
        <v>Fifties</v>
      </c>
      <c r="O3281" t="str" cm="1">
        <f t="array" ref="O3281">_xlfn.IFS(K3282&lt;=5,"Very Short",K3282&lt;=10,"Short",K3282&lt;=15,"Mid-Class",K3282&lt;=20,"Long",K3282&lt;=25," Very Long",K3282&gt;25,"Lifer")</f>
        <v>Very Short</v>
      </c>
      <c r="P3281" t="str" cm="1">
        <f t="array" ref="P3281">_xlfn.IFS(L3281&lt;=39,"Negligible",L3281&lt;=79,"Minimal",L3281&lt;=119,"Moderate",L3281&lt;=158,"High Moderate",L3281&lt;=198," High",L3281&lt;=238,"Very High",L3281&lt;=278,"Severe")</f>
        <v>Minimal</v>
      </c>
      <c r="Q3281" s="3">
        <f t="shared" si="51"/>
        <v>2.3300174624999999</v>
      </c>
    </row>
    <row r="3282" spans="1:17" x14ac:dyDescent="0.25">
      <c r="A3282">
        <v>3281</v>
      </c>
      <c r="B3282" t="s">
        <v>1077</v>
      </c>
      <c r="C3282" t="s">
        <v>350</v>
      </c>
      <c r="D3282" t="s">
        <v>5755</v>
      </c>
      <c r="E3282" t="s">
        <v>104</v>
      </c>
      <c r="F3282" t="s">
        <v>1058</v>
      </c>
      <c r="G3282" t="s">
        <v>1059</v>
      </c>
      <c r="H3282" t="s">
        <v>105</v>
      </c>
      <c r="I3282" t="s">
        <v>18</v>
      </c>
      <c r="J3282">
        <v>29.408442650000001</v>
      </c>
      <c r="K3282">
        <v>4.9765459840000004</v>
      </c>
      <c r="L3282">
        <v>5.5901212620000003</v>
      </c>
      <c r="M3282" t="s">
        <v>18</v>
      </c>
      <c r="N3282" t="str" cm="1">
        <f t="array" ref="N3282">_xlfn.IFS(J3282&lt;=29,"Twenties",J3282&lt;=39,"Thirties",J3282&lt;=49,"Fourties",J3282&lt;=59,"Fifties",J3282&gt;59,"Elders")</f>
        <v>Thirties</v>
      </c>
      <c r="O3282" t="str" cm="1">
        <f t="array" ref="O3282">_xlfn.IFS(K3283&lt;=5,"Very Short",K3283&lt;=10,"Short",K3283&lt;=15,"Mid-Class",K3283&lt;=20,"Long",K3283&lt;=25," Very Long",K3283&gt;25,"Lifer")</f>
        <v>Short</v>
      </c>
      <c r="P3282" t="str" cm="1">
        <f t="array" ref="P3282">_xlfn.IFS(L3282&lt;=39,"Negligible",L3282&lt;=79,"Minimal",L3282&lt;=119,"Moderate",L3282&lt;=158,"High Moderate",L3282&lt;=198," High",L3282&lt;=238,"Very High",L3282&lt;=278,"Severe")</f>
        <v>Negligible</v>
      </c>
      <c r="Q3282" s="3">
        <f t="shared" si="51"/>
        <v>0.23292171925000002</v>
      </c>
    </row>
    <row r="3283" spans="1:17" x14ac:dyDescent="0.25">
      <c r="A3283">
        <v>3282</v>
      </c>
      <c r="B3283" t="s">
        <v>56</v>
      </c>
      <c r="C3283" t="s">
        <v>123</v>
      </c>
      <c r="D3283" t="s">
        <v>5754</v>
      </c>
      <c r="E3283" t="s">
        <v>1672</v>
      </c>
      <c r="F3283" t="s">
        <v>1058</v>
      </c>
      <c r="G3283" t="s">
        <v>1059</v>
      </c>
      <c r="H3283" t="s">
        <v>85</v>
      </c>
      <c r="I3283" t="s">
        <v>18</v>
      </c>
      <c r="J3283">
        <v>38.88604067</v>
      </c>
      <c r="K3283">
        <v>5.5862145060000001</v>
      </c>
      <c r="L3283">
        <v>61.413818319999997</v>
      </c>
      <c r="M3283" t="s">
        <v>18</v>
      </c>
      <c r="N3283" t="str" cm="1">
        <f t="array" ref="N3283">_xlfn.IFS(J3283&lt;=29,"Twenties",J3283&lt;=39,"Thirties",J3283&lt;=49,"Fourties",J3283&lt;=59,"Fifties",J3283&gt;59,"Elders")</f>
        <v>Thirties</v>
      </c>
      <c r="O3283" t="str" cm="1">
        <f t="array" ref="O3283">_xlfn.IFS(K3284&lt;=5,"Very Short",K3284&lt;=10,"Short",K3284&lt;=15,"Mid-Class",K3284&lt;=20,"Long",K3284&lt;=25," Very Long",K3284&gt;25,"Lifer")</f>
        <v>Very Short</v>
      </c>
      <c r="P3283" t="str" cm="1">
        <f t="array" ref="P3283">_xlfn.IFS(L3283&lt;=39,"Negligible",L3283&lt;=79,"Minimal",L3283&lt;=119,"Moderate",L3283&lt;=158,"High Moderate",L3283&lt;=198," High",L3283&lt;=238,"Very High",L3283&lt;=278,"Severe")</f>
        <v>Minimal</v>
      </c>
      <c r="Q3283" s="3">
        <f t="shared" si="51"/>
        <v>2.5589090966666665</v>
      </c>
    </row>
    <row r="3284" spans="1:17" x14ac:dyDescent="0.25">
      <c r="A3284">
        <v>3283</v>
      </c>
      <c r="B3284" t="s">
        <v>997</v>
      </c>
      <c r="C3284" t="s">
        <v>152</v>
      </c>
      <c r="D3284" t="s">
        <v>5755</v>
      </c>
      <c r="E3284" t="s">
        <v>551</v>
      </c>
      <c r="F3284" t="s">
        <v>1058</v>
      </c>
      <c r="G3284" t="s">
        <v>1059</v>
      </c>
      <c r="H3284" t="s">
        <v>28</v>
      </c>
      <c r="I3284" t="s">
        <v>18</v>
      </c>
      <c r="J3284">
        <v>42.13647744</v>
      </c>
      <c r="K3284">
        <v>1.2344490180000001</v>
      </c>
      <c r="L3284">
        <v>16.169559849999999</v>
      </c>
      <c r="M3284" t="s">
        <v>18</v>
      </c>
      <c r="N3284" t="str" cm="1">
        <f t="array" ref="N3284">_xlfn.IFS(J3284&lt;=29,"Twenties",J3284&lt;=39,"Thirties",J3284&lt;=49,"Fourties",J3284&lt;=59,"Fifties",J3284&gt;59,"Elders")</f>
        <v>Fourties</v>
      </c>
      <c r="O3284" t="str" cm="1">
        <f t="array" ref="O3284">_xlfn.IFS(K3285&lt;=5,"Very Short",K3285&lt;=10,"Short",K3285&lt;=15,"Mid-Class",K3285&lt;=20,"Long",K3285&lt;=25," Very Long",K3285&gt;25,"Lifer")</f>
        <v>Short</v>
      </c>
      <c r="P3284" t="str" cm="1">
        <f t="array" ref="P3284">_xlfn.IFS(L3284&lt;=39,"Negligible",L3284&lt;=79,"Minimal",L3284&lt;=119,"Moderate",L3284&lt;=158,"High Moderate",L3284&lt;=198," High",L3284&lt;=238,"Very High",L3284&lt;=278,"Severe")</f>
        <v>Negligible</v>
      </c>
      <c r="Q3284" s="3">
        <f t="shared" si="51"/>
        <v>0.67373166041666666</v>
      </c>
    </row>
    <row r="3285" spans="1:17" x14ac:dyDescent="0.25">
      <c r="A3285">
        <v>3284</v>
      </c>
      <c r="B3285" t="s">
        <v>2809</v>
      </c>
      <c r="C3285" t="s">
        <v>3256</v>
      </c>
      <c r="D3285" t="s">
        <v>5754</v>
      </c>
      <c r="E3285" t="s">
        <v>28</v>
      </c>
      <c r="F3285" t="s">
        <v>16</v>
      </c>
      <c r="G3285" t="s">
        <v>17</v>
      </c>
      <c r="H3285" t="s">
        <v>28</v>
      </c>
      <c r="I3285" t="s">
        <v>18</v>
      </c>
      <c r="J3285">
        <v>49.119783239999997</v>
      </c>
      <c r="K3285">
        <v>7.466793762</v>
      </c>
      <c r="L3285">
        <v>113.3520427</v>
      </c>
      <c r="M3285" t="s">
        <v>18</v>
      </c>
      <c r="N3285" t="str" cm="1">
        <f t="array" ref="N3285">_xlfn.IFS(J3285&lt;=29,"Twenties",J3285&lt;=39,"Thirties",J3285&lt;=49,"Fourties",J3285&lt;=59,"Fifties",J3285&gt;59,"Elders")</f>
        <v>Fifties</v>
      </c>
      <c r="O3285" t="str" cm="1">
        <f t="array" ref="O3285">_xlfn.IFS(K3286&lt;=5,"Very Short",K3286&lt;=10,"Short",K3286&lt;=15,"Mid-Class",K3286&lt;=20,"Long",K3286&lt;=25," Very Long",K3286&gt;25,"Lifer")</f>
        <v>Very Short</v>
      </c>
      <c r="P3285" t="str" cm="1">
        <f t="array" ref="P3285">_xlfn.IFS(L3285&lt;=39,"Negligible",L3285&lt;=79,"Minimal",L3285&lt;=119,"Moderate",L3285&lt;=158,"High Moderate",L3285&lt;=198," High",L3285&lt;=238,"Very High",L3285&lt;=278,"Severe")</f>
        <v>Moderate</v>
      </c>
      <c r="Q3285" s="3">
        <f t="shared" si="51"/>
        <v>4.7230017791666663</v>
      </c>
    </row>
    <row r="3286" spans="1:17" x14ac:dyDescent="0.25">
      <c r="A3286">
        <v>3285</v>
      </c>
      <c r="B3286" t="s">
        <v>3257</v>
      </c>
      <c r="C3286" t="s">
        <v>3258</v>
      </c>
      <c r="D3286" t="s">
        <v>5754</v>
      </c>
      <c r="E3286" t="s">
        <v>307</v>
      </c>
      <c r="F3286" t="s">
        <v>1058</v>
      </c>
      <c r="G3286" t="s">
        <v>1059</v>
      </c>
      <c r="H3286" t="s">
        <v>88</v>
      </c>
      <c r="I3286" t="s">
        <v>18</v>
      </c>
      <c r="J3286">
        <v>31.120181809999998</v>
      </c>
      <c r="K3286">
        <v>4.4397531270000004</v>
      </c>
      <c r="L3286">
        <v>2.85694369</v>
      </c>
      <c r="M3286" t="s">
        <v>18</v>
      </c>
      <c r="N3286" t="str" cm="1">
        <f t="array" ref="N3286">_xlfn.IFS(J3286&lt;=29,"Twenties",J3286&lt;=39,"Thirties",J3286&lt;=49,"Fourties",J3286&lt;=59,"Fifties",J3286&gt;59,"Elders")</f>
        <v>Thirties</v>
      </c>
      <c r="O3286" t="str" cm="1">
        <f t="array" ref="O3286">_xlfn.IFS(K3287&lt;=5,"Very Short",K3287&lt;=10,"Short",K3287&lt;=15,"Mid-Class",K3287&lt;=20,"Long",K3287&lt;=25," Very Long",K3287&gt;25,"Lifer")</f>
        <v>Very Short</v>
      </c>
      <c r="P3286" t="str" cm="1">
        <f t="array" ref="P3286">_xlfn.IFS(L3286&lt;=39,"Negligible",L3286&lt;=79,"Minimal",L3286&lt;=119,"Moderate",L3286&lt;=158,"High Moderate",L3286&lt;=198," High",L3286&lt;=238,"Very High",L3286&lt;=278,"Severe")</f>
        <v>Negligible</v>
      </c>
      <c r="Q3286" s="3">
        <f t="shared" si="51"/>
        <v>0.11903932041666666</v>
      </c>
    </row>
    <row r="3287" spans="1:17" x14ac:dyDescent="0.25">
      <c r="A3287">
        <v>3286</v>
      </c>
      <c r="B3287" t="s">
        <v>822</v>
      </c>
      <c r="C3287" t="s">
        <v>3259</v>
      </c>
      <c r="D3287" t="s">
        <v>5754</v>
      </c>
      <c r="E3287" t="s">
        <v>155</v>
      </c>
      <c r="F3287" t="s">
        <v>2303</v>
      </c>
      <c r="G3287" t="s">
        <v>1824</v>
      </c>
      <c r="H3287" t="s">
        <v>155</v>
      </c>
      <c r="I3287" t="s">
        <v>18</v>
      </c>
      <c r="J3287">
        <v>38.120819830000002</v>
      </c>
      <c r="K3287">
        <v>4.9870526699999997</v>
      </c>
      <c r="L3287">
        <v>9.3190258099999994</v>
      </c>
      <c r="M3287" t="s">
        <v>18</v>
      </c>
      <c r="N3287" t="str" cm="1">
        <f t="array" ref="N3287">_xlfn.IFS(J3287&lt;=29,"Twenties",J3287&lt;=39,"Thirties",J3287&lt;=49,"Fourties",J3287&lt;=59,"Fifties",J3287&gt;59,"Elders")</f>
        <v>Thirties</v>
      </c>
      <c r="O3287" t="str" cm="1">
        <f t="array" ref="O3287">_xlfn.IFS(K3288&lt;=5,"Very Short",K3288&lt;=10,"Short",K3288&lt;=15,"Mid-Class",K3288&lt;=20,"Long",K3288&lt;=25," Very Long",K3288&gt;25,"Lifer")</f>
        <v>Very Short</v>
      </c>
      <c r="P3287" t="str" cm="1">
        <f t="array" ref="P3287">_xlfn.IFS(L3287&lt;=39,"Negligible",L3287&lt;=79,"Minimal",L3287&lt;=119,"Moderate",L3287&lt;=158,"High Moderate",L3287&lt;=198," High",L3287&lt;=238,"Very High",L3287&lt;=278,"Severe")</f>
        <v>Negligible</v>
      </c>
      <c r="Q3287" s="3">
        <f t="shared" si="51"/>
        <v>0.38829274208333331</v>
      </c>
    </row>
    <row r="3288" spans="1:17" x14ac:dyDescent="0.25">
      <c r="A3288">
        <v>3287</v>
      </c>
      <c r="B3288" t="s">
        <v>3260</v>
      </c>
      <c r="C3288" t="s">
        <v>541</v>
      </c>
      <c r="D3288" t="s">
        <v>5755</v>
      </c>
      <c r="E3288" t="s">
        <v>36</v>
      </c>
      <c r="F3288" t="s">
        <v>1058</v>
      </c>
      <c r="G3288" t="s">
        <v>1059</v>
      </c>
      <c r="H3288" t="s">
        <v>36</v>
      </c>
      <c r="I3288" t="s">
        <v>18</v>
      </c>
      <c r="J3288">
        <v>49.322836610000003</v>
      </c>
      <c r="K3288">
        <v>3.1079550829999998</v>
      </c>
      <c r="L3288">
        <v>80.025994780000005</v>
      </c>
      <c r="M3288" t="s">
        <v>18</v>
      </c>
      <c r="N3288" t="str" cm="1">
        <f t="array" ref="N3288">_xlfn.IFS(J3288&lt;=29,"Twenties",J3288&lt;=39,"Thirties",J3288&lt;=49,"Fourties",J3288&lt;=59,"Fifties",J3288&gt;59,"Elders")</f>
        <v>Fifties</v>
      </c>
      <c r="O3288" t="str" cm="1">
        <f t="array" ref="O3288">_xlfn.IFS(K3289&lt;=5,"Very Short",K3289&lt;=10,"Short",K3289&lt;=15,"Mid-Class",K3289&lt;=20,"Long",K3289&lt;=25," Very Long",K3289&gt;25,"Lifer")</f>
        <v>Short</v>
      </c>
      <c r="P3288" t="str" cm="1">
        <f t="array" ref="P3288">_xlfn.IFS(L3288&lt;=39,"Negligible",L3288&lt;=79,"Minimal",L3288&lt;=119,"Moderate",L3288&lt;=158,"High Moderate",L3288&lt;=198," High",L3288&lt;=238,"Very High",L3288&lt;=278,"Severe")</f>
        <v>Moderate</v>
      </c>
      <c r="Q3288" s="3">
        <f t="shared" si="51"/>
        <v>3.334416449166667</v>
      </c>
    </row>
    <row r="3289" spans="1:17" x14ac:dyDescent="0.25">
      <c r="A3289">
        <v>3288</v>
      </c>
      <c r="B3289" t="s">
        <v>3261</v>
      </c>
      <c r="C3289" t="s">
        <v>142</v>
      </c>
      <c r="D3289" t="s">
        <v>5755</v>
      </c>
      <c r="E3289" t="s">
        <v>31</v>
      </c>
      <c r="F3289" t="s">
        <v>1058</v>
      </c>
      <c r="G3289" t="s">
        <v>1059</v>
      </c>
      <c r="H3289" t="s">
        <v>31</v>
      </c>
      <c r="I3289" t="s">
        <v>18</v>
      </c>
      <c r="J3289">
        <v>35.111068080000003</v>
      </c>
      <c r="K3289">
        <v>5.6881001619999996</v>
      </c>
      <c r="L3289">
        <v>35.472074489999997</v>
      </c>
      <c r="M3289" t="s">
        <v>18</v>
      </c>
      <c r="N3289" t="str" cm="1">
        <f t="array" ref="N3289">_xlfn.IFS(J3289&lt;=29,"Twenties",J3289&lt;=39,"Thirties",J3289&lt;=49,"Fourties",J3289&lt;=59,"Fifties",J3289&gt;59,"Elders")</f>
        <v>Thirties</v>
      </c>
      <c r="O3289" t="str" cm="1">
        <f t="array" ref="O3289">_xlfn.IFS(K3290&lt;=5,"Very Short",K3290&lt;=10,"Short",K3290&lt;=15,"Mid-Class",K3290&lt;=20,"Long",K3290&lt;=25," Very Long",K3290&gt;25,"Lifer")</f>
        <v>Short</v>
      </c>
      <c r="P3289" t="str" cm="1">
        <f t="array" ref="P3289">_xlfn.IFS(L3289&lt;=39,"Negligible",L3289&lt;=79,"Minimal",L3289&lt;=119,"Moderate",L3289&lt;=158,"High Moderate",L3289&lt;=198," High",L3289&lt;=238,"Very High",L3289&lt;=278,"Severe")</f>
        <v>Negligible</v>
      </c>
      <c r="Q3289" s="3">
        <f t="shared" si="51"/>
        <v>1.4780031037499999</v>
      </c>
    </row>
    <row r="3290" spans="1:17" x14ac:dyDescent="0.25">
      <c r="A3290">
        <v>3289</v>
      </c>
      <c r="B3290" t="s">
        <v>1622</v>
      </c>
      <c r="C3290" t="s">
        <v>677</v>
      </c>
      <c r="D3290" t="s">
        <v>5754</v>
      </c>
      <c r="E3290" t="s">
        <v>36</v>
      </c>
      <c r="F3290" t="s">
        <v>1058</v>
      </c>
      <c r="G3290" t="s">
        <v>1059</v>
      </c>
      <c r="H3290" t="s">
        <v>36</v>
      </c>
      <c r="I3290" t="s">
        <v>18</v>
      </c>
      <c r="J3290">
        <v>48.153309010000001</v>
      </c>
      <c r="K3290">
        <v>6.8875503010000001</v>
      </c>
      <c r="L3290">
        <v>117.70624189999999</v>
      </c>
      <c r="M3290" t="s">
        <v>18</v>
      </c>
      <c r="N3290" t="str" cm="1">
        <f t="array" ref="N3290">_xlfn.IFS(J3290&lt;=29,"Twenties",J3290&lt;=39,"Thirties",J3290&lt;=49,"Fourties",J3290&lt;=59,"Fifties",J3290&gt;59,"Elders")</f>
        <v>Fourties</v>
      </c>
      <c r="O3290" t="str" cm="1">
        <f t="array" ref="O3290">_xlfn.IFS(K3291&lt;=5,"Very Short",K3291&lt;=10,"Short",K3291&lt;=15,"Mid-Class",K3291&lt;=20,"Long",K3291&lt;=25," Very Long",K3291&gt;25,"Lifer")</f>
        <v>Short</v>
      </c>
      <c r="P3290" t="str" cm="1">
        <f t="array" ref="P3290">_xlfn.IFS(L3290&lt;=39,"Negligible",L3290&lt;=79,"Minimal",L3290&lt;=119,"Moderate",L3290&lt;=158,"High Moderate",L3290&lt;=198," High",L3290&lt;=238,"Very High",L3290&lt;=278,"Severe")</f>
        <v>Moderate</v>
      </c>
      <c r="Q3290" s="3">
        <f t="shared" si="51"/>
        <v>4.9044267458333328</v>
      </c>
    </row>
    <row r="3291" spans="1:17" x14ac:dyDescent="0.25">
      <c r="A3291">
        <v>3290</v>
      </c>
      <c r="B3291" t="s">
        <v>955</v>
      </c>
      <c r="C3291" t="s">
        <v>142</v>
      </c>
      <c r="D3291" t="s">
        <v>5755</v>
      </c>
      <c r="E3291" t="s">
        <v>153</v>
      </c>
      <c r="F3291" t="s">
        <v>1058</v>
      </c>
      <c r="G3291" t="s">
        <v>1059</v>
      </c>
      <c r="H3291" t="s">
        <v>22</v>
      </c>
      <c r="I3291" t="s">
        <v>18</v>
      </c>
      <c r="J3291">
        <v>38.867885399999999</v>
      </c>
      <c r="K3291">
        <v>5.431514387</v>
      </c>
      <c r="L3291">
        <v>46.510335050000002</v>
      </c>
      <c r="M3291" t="s">
        <v>18</v>
      </c>
      <c r="N3291" t="str" cm="1">
        <f t="array" ref="N3291">_xlfn.IFS(J3291&lt;=29,"Twenties",J3291&lt;=39,"Thirties",J3291&lt;=49,"Fourties",J3291&lt;=59,"Fifties",J3291&gt;59,"Elders")</f>
        <v>Thirties</v>
      </c>
      <c r="O3291" t="str" cm="1">
        <f t="array" ref="O3291">_xlfn.IFS(K3292&lt;=5,"Very Short",K3292&lt;=10,"Short",K3292&lt;=15,"Mid-Class",K3292&lt;=20,"Long",K3292&lt;=25," Very Long",K3292&gt;25,"Lifer")</f>
        <v>Very Short</v>
      </c>
      <c r="P3291" t="str" cm="1">
        <f t="array" ref="P3291">_xlfn.IFS(L3291&lt;=39,"Negligible",L3291&lt;=79,"Minimal",L3291&lt;=119,"Moderate",L3291&lt;=158,"High Moderate",L3291&lt;=198," High",L3291&lt;=238,"Very High",L3291&lt;=278,"Severe")</f>
        <v>Minimal</v>
      </c>
      <c r="Q3291" s="3">
        <f t="shared" si="51"/>
        <v>1.9379306270833334</v>
      </c>
    </row>
    <row r="3292" spans="1:17" x14ac:dyDescent="0.25">
      <c r="A3292">
        <v>3291</v>
      </c>
      <c r="B3292" t="s">
        <v>3262</v>
      </c>
      <c r="C3292" t="s">
        <v>3263</v>
      </c>
      <c r="D3292" t="s">
        <v>5755</v>
      </c>
      <c r="E3292" t="s">
        <v>99</v>
      </c>
      <c r="F3292" t="s">
        <v>2303</v>
      </c>
      <c r="G3292" t="s">
        <v>1824</v>
      </c>
      <c r="H3292" t="s">
        <v>99</v>
      </c>
      <c r="I3292" t="s">
        <v>18</v>
      </c>
      <c r="J3292">
        <v>43.695235259999997</v>
      </c>
      <c r="K3292">
        <v>3.5419245039999998</v>
      </c>
      <c r="L3292">
        <v>84.854917959999995</v>
      </c>
      <c r="M3292" t="s">
        <v>18</v>
      </c>
      <c r="N3292" t="str" cm="1">
        <f t="array" ref="N3292">_xlfn.IFS(J3292&lt;=29,"Twenties",J3292&lt;=39,"Thirties",J3292&lt;=49,"Fourties",J3292&lt;=59,"Fifties",J3292&gt;59,"Elders")</f>
        <v>Fourties</v>
      </c>
      <c r="O3292" t="str" cm="1">
        <f t="array" ref="O3292">_xlfn.IFS(K3293&lt;=5,"Very Short",K3293&lt;=10,"Short",K3293&lt;=15,"Mid-Class",K3293&lt;=20,"Long",K3293&lt;=25," Very Long",K3293&gt;25,"Lifer")</f>
        <v>Short</v>
      </c>
      <c r="P3292" t="str" cm="1">
        <f t="array" ref="P3292">_xlfn.IFS(L3292&lt;=39,"Negligible",L3292&lt;=79,"Minimal",L3292&lt;=119,"Moderate",L3292&lt;=158,"High Moderate",L3292&lt;=198," High",L3292&lt;=238,"Very High",L3292&lt;=278,"Severe")</f>
        <v>Moderate</v>
      </c>
      <c r="Q3292" s="3">
        <f t="shared" si="51"/>
        <v>3.5356215816666663</v>
      </c>
    </row>
    <row r="3293" spans="1:17" x14ac:dyDescent="0.25">
      <c r="A3293">
        <v>3292</v>
      </c>
      <c r="B3293" t="s">
        <v>2673</v>
      </c>
      <c r="C3293" t="s">
        <v>123</v>
      </c>
      <c r="D3293" t="s">
        <v>5754</v>
      </c>
      <c r="E3293" t="s">
        <v>36</v>
      </c>
      <c r="F3293" t="s">
        <v>1058</v>
      </c>
      <c r="G3293" t="s">
        <v>1059</v>
      </c>
      <c r="H3293" t="s">
        <v>36</v>
      </c>
      <c r="I3293" t="s">
        <v>18</v>
      </c>
      <c r="J3293">
        <v>43.737358399999998</v>
      </c>
      <c r="K3293">
        <v>5.1288724649999997</v>
      </c>
      <c r="L3293">
        <v>87.276203960000004</v>
      </c>
      <c r="M3293" t="s">
        <v>18</v>
      </c>
      <c r="N3293" t="str" cm="1">
        <f t="array" ref="N3293">_xlfn.IFS(J3293&lt;=29,"Twenties",J3293&lt;=39,"Thirties",J3293&lt;=49,"Fourties",J3293&lt;=59,"Fifties",J3293&gt;59,"Elders")</f>
        <v>Fourties</v>
      </c>
      <c r="O3293" t="str" cm="1">
        <f t="array" ref="O3293">_xlfn.IFS(K3294&lt;=5,"Very Short",K3294&lt;=10,"Short",K3294&lt;=15,"Mid-Class",K3294&lt;=20,"Long",K3294&lt;=25," Very Long",K3294&gt;25,"Lifer")</f>
        <v>Short</v>
      </c>
      <c r="P3293" t="str" cm="1">
        <f t="array" ref="P3293">_xlfn.IFS(L3293&lt;=39,"Negligible",L3293&lt;=79,"Minimal",L3293&lt;=119,"Moderate",L3293&lt;=158,"High Moderate",L3293&lt;=198," High",L3293&lt;=238,"Very High",L3293&lt;=278,"Severe")</f>
        <v>Moderate</v>
      </c>
      <c r="Q3293" s="3">
        <f t="shared" si="51"/>
        <v>3.6365084983333333</v>
      </c>
    </row>
    <row r="3294" spans="1:17" x14ac:dyDescent="0.25">
      <c r="A3294">
        <v>3293</v>
      </c>
      <c r="B3294" t="s">
        <v>3264</v>
      </c>
      <c r="C3294" t="s">
        <v>338</v>
      </c>
      <c r="D3294" t="s">
        <v>5755</v>
      </c>
      <c r="E3294" t="s">
        <v>136</v>
      </c>
      <c r="F3294" t="s">
        <v>2303</v>
      </c>
      <c r="G3294" t="s">
        <v>1824</v>
      </c>
      <c r="H3294" t="s">
        <v>136</v>
      </c>
      <c r="I3294" t="s">
        <v>18</v>
      </c>
      <c r="J3294">
        <v>37.936180589999999</v>
      </c>
      <c r="K3294">
        <v>5.6734748799999997</v>
      </c>
      <c r="L3294">
        <v>25.11988169</v>
      </c>
      <c r="M3294" t="s">
        <v>18</v>
      </c>
      <c r="N3294" t="str" cm="1">
        <f t="array" ref="N3294">_xlfn.IFS(J3294&lt;=29,"Twenties",J3294&lt;=39,"Thirties",J3294&lt;=49,"Fourties",J3294&lt;=59,"Fifties",J3294&gt;59,"Elders")</f>
        <v>Thirties</v>
      </c>
      <c r="O3294" t="str" cm="1">
        <f t="array" ref="O3294">_xlfn.IFS(K3295&lt;=5,"Very Short",K3295&lt;=10,"Short",K3295&lt;=15,"Mid-Class",K3295&lt;=20,"Long",K3295&lt;=25," Very Long",K3295&gt;25,"Lifer")</f>
        <v>Short</v>
      </c>
      <c r="P3294" t="str" cm="1">
        <f t="array" ref="P3294">_xlfn.IFS(L3294&lt;=39,"Negligible",L3294&lt;=79,"Minimal",L3294&lt;=119,"Moderate",L3294&lt;=158,"High Moderate",L3294&lt;=198," High",L3294&lt;=238,"Very High",L3294&lt;=278,"Severe")</f>
        <v>Negligible</v>
      </c>
      <c r="Q3294" s="3">
        <f t="shared" si="51"/>
        <v>1.0466617370833333</v>
      </c>
    </row>
    <row r="3295" spans="1:17" x14ac:dyDescent="0.25">
      <c r="A3295">
        <v>3294</v>
      </c>
      <c r="B3295" t="s">
        <v>992</v>
      </c>
      <c r="C3295" t="s">
        <v>3265</v>
      </c>
      <c r="D3295" t="s">
        <v>5754</v>
      </c>
      <c r="E3295" t="s">
        <v>383</v>
      </c>
      <c r="F3295" t="s">
        <v>2303</v>
      </c>
      <c r="G3295" t="s">
        <v>1824</v>
      </c>
      <c r="H3295" t="s">
        <v>85</v>
      </c>
      <c r="I3295" t="s">
        <v>18</v>
      </c>
      <c r="J3295">
        <v>54.375095340000001</v>
      </c>
      <c r="K3295">
        <v>6.1162732039999996</v>
      </c>
      <c r="L3295">
        <v>133.35935799999999</v>
      </c>
      <c r="M3295" t="s">
        <v>18</v>
      </c>
      <c r="N3295" t="str" cm="1">
        <f t="array" ref="N3295">_xlfn.IFS(J3295&lt;=29,"Twenties",J3295&lt;=39,"Thirties",J3295&lt;=49,"Fourties",J3295&lt;=59,"Fifties",J3295&gt;59,"Elders")</f>
        <v>Fifties</v>
      </c>
      <c r="O3295" t="str" cm="1">
        <f t="array" ref="O3295">_xlfn.IFS(K3296&lt;=5,"Very Short",K3296&lt;=10,"Short",K3296&lt;=15,"Mid-Class",K3296&lt;=20,"Long",K3296&lt;=25," Very Long",K3296&gt;25,"Lifer")</f>
        <v>Short</v>
      </c>
      <c r="P3295" t="str" cm="1">
        <f t="array" ref="P3295">_xlfn.IFS(L3295&lt;=39,"Negligible",L3295&lt;=79,"Minimal",L3295&lt;=119,"Moderate",L3295&lt;=158,"High Moderate",L3295&lt;=198," High",L3295&lt;=238,"Very High",L3295&lt;=278,"Severe")</f>
        <v>High Moderate</v>
      </c>
      <c r="Q3295" s="3">
        <f t="shared" si="51"/>
        <v>5.5566399166666658</v>
      </c>
    </row>
    <row r="3296" spans="1:17" x14ac:dyDescent="0.25">
      <c r="A3296">
        <v>3295</v>
      </c>
      <c r="B3296" t="s">
        <v>3266</v>
      </c>
      <c r="C3296" t="s">
        <v>171</v>
      </c>
      <c r="D3296" t="s">
        <v>5754</v>
      </c>
      <c r="E3296" t="s">
        <v>36</v>
      </c>
      <c r="F3296" t="s">
        <v>1058</v>
      </c>
      <c r="G3296" t="s">
        <v>1059</v>
      </c>
      <c r="H3296" t="s">
        <v>36</v>
      </c>
      <c r="I3296" t="s">
        <v>18</v>
      </c>
      <c r="J3296">
        <v>17.476930320000001</v>
      </c>
      <c r="K3296">
        <v>6.0304082010000002</v>
      </c>
      <c r="L3296">
        <v>0</v>
      </c>
      <c r="M3296" t="s">
        <v>18</v>
      </c>
      <c r="N3296" t="str" cm="1">
        <f t="array" ref="N3296">_xlfn.IFS(J3296&lt;=29,"Twenties",J3296&lt;=39,"Thirties",J3296&lt;=49,"Fourties",J3296&lt;=59,"Fifties",J3296&gt;59,"Elders")</f>
        <v>Twenties</v>
      </c>
      <c r="O3296" t="str" cm="1">
        <f t="array" ref="O3296">_xlfn.IFS(K3297&lt;=5,"Very Short",K3297&lt;=10,"Short",K3297&lt;=15,"Mid-Class",K3297&lt;=20,"Long",K3297&lt;=25," Very Long",K3297&gt;25,"Lifer")</f>
        <v>Short</v>
      </c>
      <c r="P3296" t="str" cm="1">
        <f t="array" ref="P3296">_xlfn.IFS(L3296&lt;=39,"Negligible",L3296&lt;=79,"Minimal",L3296&lt;=119,"Moderate",L3296&lt;=158,"High Moderate",L3296&lt;=198," High",L3296&lt;=238,"Very High",L3296&lt;=278,"Severe")</f>
        <v>Negligible</v>
      </c>
      <c r="Q3296" s="3">
        <f t="shared" si="51"/>
        <v>0</v>
      </c>
    </row>
    <row r="3297" spans="1:17" x14ac:dyDescent="0.25">
      <c r="A3297">
        <v>3296</v>
      </c>
      <c r="B3297" t="s">
        <v>2144</v>
      </c>
      <c r="C3297" t="s">
        <v>1646</v>
      </c>
      <c r="D3297" t="s">
        <v>5754</v>
      </c>
      <c r="E3297" t="s">
        <v>513</v>
      </c>
      <c r="F3297" t="s">
        <v>1058</v>
      </c>
      <c r="G3297" t="s">
        <v>1059</v>
      </c>
      <c r="H3297" t="s">
        <v>155</v>
      </c>
      <c r="I3297" t="s">
        <v>18</v>
      </c>
      <c r="J3297">
        <v>39.88783368</v>
      </c>
      <c r="K3297">
        <v>5.2115365389999999</v>
      </c>
      <c r="L3297">
        <v>84.886781260000006</v>
      </c>
      <c r="M3297" t="s">
        <v>18</v>
      </c>
      <c r="N3297" t="str" cm="1">
        <f t="array" ref="N3297">_xlfn.IFS(J3297&lt;=29,"Twenties",J3297&lt;=39,"Thirties",J3297&lt;=49,"Fourties",J3297&lt;=59,"Fifties",J3297&gt;59,"Elders")</f>
        <v>Fourties</v>
      </c>
      <c r="O3297" t="str" cm="1">
        <f t="array" ref="O3297">_xlfn.IFS(K3298&lt;=5,"Very Short",K3298&lt;=10,"Short",K3298&lt;=15,"Mid-Class",K3298&lt;=20,"Long",K3298&lt;=25," Very Long",K3298&gt;25,"Lifer")</f>
        <v>Very Short</v>
      </c>
      <c r="P3297" t="str" cm="1">
        <f t="array" ref="P3297">_xlfn.IFS(L3297&lt;=39,"Negligible",L3297&lt;=79,"Minimal",L3297&lt;=119,"Moderate",L3297&lt;=158,"High Moderate",L3297&lt;=198," High",L3297&lt;=238,"Very High",L3297&lt;=278,"Severe")</f>
        <v>Moderate</v>
      </c>
      <c r="Q3297" s="3">
        <f t="shared" si="51"/>
        <v>3.5369492191666669</v>
      </c>
    </row>
    <row r="3298" spans="1:17" x14ac:dyDescent="0.25">
      <c r="A3298">
        <v>3297</v>
      </c>
      <c r="B3298" t="s">
        <v>989</v>
      </c>
      <c r="C3298" t="s">
        <v>113</v>
      </c>
      <c r="D3298" t="s">
        <v>5755</v>
      </c>
      <c r="E3298" t="s">
        <v>28</v>
      </c>
      <c r="F3298" t="s">
        <v>16</v>
      </c>
      <c r="G3298" t="s">
        <v>17</v>
      </c>
      <c r="H3298" t="s">
        <v>28</v>
      </c>
      <c r="I3298" t="s">
        <v>18</v>
      </c>
      <c r="J3298">
        <v>33.18945634</v>
      </c>
      <c r="K3298">
        <v>1.9850674239999999</v>
      </c>
      <c r="L3298">
        <v>14.96438339</v>
      </c>
      <c r="M3298" t="s">
        <v>18</v>
      </c>
      <c r="N3298" t="str" cm="1">
        <f t="array" ref="N3298">_xlfn.IFS(J3298&lt;=29,"Twenties",J3298&lt;=39,"Thirties",J3298&lt;=49,"Fourties",J3298&lt;=59,"Fifties",J3298&gt;59,"Elders")</f>
        <v>Thirties</v>
      </c>
      <c r="O3298" t="str" cm="1">
        <f t="array" ref="O3298">_xlfn.IFS(K3299&lt;=5,"Very Short",K3299&lt;=10,"Short",K3299&lt;=15,"Mid-Class",K3299&lt;=20,"Long",K3299&lt;=25," Very Long",K3299&gt;25,"Lifer")</f>
        <v>Very Short</v>
      </c>
      <c r="P3298" t="str" cm="1">
        <f t="array" ref="P3298">_xlfn.IFS(L3298&lt;=39,"Negligible",L3298&lt;=79,"Minimal",L3298&lt;=119,"Moderate",L3298&lt;=158,"High Moderate",L3298&lt;=198," High",L3298&lt;=238,"Very High",L3298&lt;=278,"Severe")</f>
        <v>Negligible</v>
      </c>
      <c r="Q3298" s="3">
        <f t="shared" si="51"/>
        <v>0.6235159745833333</v>
      </c>
    </row>
    <row r="3299" spans="1:17" x14ac:dyDescent="0.25">
      <c r="A3299">
        <v>3298</v>
      </c>
      <c r="B3299" t="s">
        <v>1491</v>
      </c>
      <c r="C3299" t="s">
        <v>777</v>
      </c>
      <c r="D3299" t="s">
        <v>5755</v>
      </c>
      <c r="E3299" t="s">
        <v>36</v>
      </c>
      <c r="F3299" t="s">
        <v>1058</v>
      </c>
      <c r="G3299" t="s">
        <v>1059</v>
      </c>
      <c r="H3299" t="s">
        <v>36</v>
      </c>
      <c r="I3299" t="s">
        <v>18</v>
      </c>
      <c r="J3299">
        <v>35.250393330000001</v>
      </c>
      <c r="K3299">
        <v>3.352943292</v>
      </c>
      <c r="L3299">
        <v>24.830061990000001</v>
      </c>
      <c r="M3299" t="s">
        <v>18</v>
      </c>
      <c r="N3299" t="str" cm="1">
        <f t="array" ref="N3299">_xlfn.IFS(J3299&lt;=29,"Twenties",J3299&lt;=39,"Thirties",J3299&lt;=49,"Fourties",J3299&lt;=59,"Fifties",J3299&gt;59,"Elders")</f>
        <v>Thirties</v>
      </c>
      <c r="O3299" t="str" cm="1">
        <f t="array" ref="O3299">_xlfn.IFS(K3300&lt;=5,"Very Short",K3300&lt;=10,"Short",K3300&lt;=15,"Mid-Class",K3300&lt;=20,"Long",K3300&lt;=25," Very Long",K3300&gt;25,"Lifer")</f>
        <v>Very Short</v>
      </c>
      <c r="P3299" t="str" cm="1">
        <f t="array" ref="P3299">_xlfn.IFS(L3299&lt;=39,"Negligible",L3299&lt;=79,"Minimal",L3299&lt;=119,"Moderate",L3299&lt;=158,"High Moderate",L3299&lt;=198," High",L3299&lt;=238,"Very High",L3299&lt;=278,"Severe")</f>
        <v>Negligible</v>
      </c>
      <c r="Q3299" s="3">
        <f t="shared" si="51"/>
        <v>1.03458591625</v>
      </c>
    </row>
    <row r="3300" spans="1:17" x14ac:dyDescent="0.25">
      <c r="A3300">
        <v>3299</v>
      </c>
      <c r="B3300" t="s">
        <v>319</v>
      </c>
      <c r="C3300" t="s">
        <v>304</v>
      </c>
      <c r="D3300" t="s">
        <v>5754</v>
      </c>
      <c r="E3300" t="s">
        <v>167</v>
      </c>
      <c r="F3300" t="s">
        <v>1058</v>
      </c>
      <c r="G3300" t="s">
        <v>1059</v>
      </c>
      <c r="H3300" t="s">
        <v>167</v>
      </c>
      <c r="I3300" t="s">
        <v>18</v>
      </c>
      <c r="J3300">
        <v>37.519456589999997</v>
      </c>
      <c r="K3300">
        <v>4.459724595</v>
      </c>
      <c r="L3300">
        <v>105.7208237</v>
      </c>
      <c r="M3300" t="s">
        <v>18</v>
      </c>
      <c r="N3300" t="str" cm="1">
        <f t="array" ref="N3300">_xlfn.IFS(J3300&lt;=29,"Twenties",J3300&lt;=39,"Thirties",J3300&lt;=49,"Fourties",J3300&lt;=59,"Fifties",J3300&gt;59,"Elders")</f>
        <v>Thirties</v>
      </c>
      <c r="O3300" t="str" cm="1">
        <f t="array" ref="O3300">_xlfn.IFS(K3301&lt;=5,"Very Short",K3301&lt;=10,"Short",K3301&lt;=15,"Mid-Class",K3301&lt;=20,"Long",K3301&lt;=25," Very Long",K3301&gt;25,"Lifer")</f>
        <v>Very Short</v>
      </c>
      <c r="P3300" t="str" cm="1">
        <f t="array" ref="P3300">_xlfn.IFS(L3300&lt;=39,"Negligible",L3300&lt;=79,"Minimal",L3300&lt;=119,"Moderate",L3300&lt;=158,"High Moderate",L3300&lt;=198," High",L3300&lt;=238,"Very High",L3300&lt;=278,"Severe")</f>
        <v>Moderate</v>
      </c>
      <c r="Q3300" s="3">
        <f t="shared" si="51"/>
        <v>4.4050343208333329</v>
      </c>
    </row>
    <row r="3301" spans="1:17" x14ac:dyDescent="0.25">
      <c r="A3301">
        <v>3300</v>
      </c>
      <c r="B3301" t="s">
        <v>1480</v>
      </c>
      <c r="C3301" t="s">
        <v>707</v>
      </c>
      <c r="D3301" t="s">
        <v>5755</v>
      </c>
      <c r="E3301" t="s">
        <v>2127</v>
      </c>
      <c r="F3301" t="s">
        <v>2303</v>
      </c>
      <c r="G3301" t="s">
        <v>1824</v>
      </c>
      <c r="H3301" t="s">
        <v>155</v>
      </c>
      <c r="I3301" t="s">
        <v>18</v>
      </c>
      <c r="J3301">
        <v>43.103037780000001</v>
      </c>
      <c r="K3301">
        <v>3.0617988309999999</v>
      </c>
      <c r="L3301">
        <v>72.151915799999998</v>
      </c>
      <c r="M3301" t="s">
        <v>18</v>
      </c>
      <c r="N3301" t="str" cm="1">
        <f t="array" ref="N3301">_xlfn.IFS(J3301&lt;=29,"Twenties",J3301&lt;=39,"Thirties",J3301&lt;=49,"Fourties",J3301&lt;=59,"Fifties",J3301&gt;59,"Elders")</f>
        <v>Fourties</v>
      </c>
      <c r="O3301" t="str" cm="1">
        <f t="array" ref="O3301">_xlfn.IFS(K3302&lt;=5,"Very Short",K3302&lt;=10,"Short",K3302&lt;=15,"Mid-Class",K3302&lt;=20,"Long",K3302&lt;=25," Very Long",K3302&gt;25,"Lifer")</f>
        <v>Short</v>
      </c>
      <c r="P3301" t="str" cm="1">
        <f t="array" ref="P3301">_xlfn.IFS(L3301&lt;=39,"Negligible",L3301&lt;=79,"Minimal",L3301&lt;=119,"Moderate",L3301&lt;=158,"High Moderate",L3301&lt;=198," High",L3301&lt;=238,"Very High",L3301&lt;=278,"Severe")</f>
        <v>Minimal</v>
      </c>
      <c r="Q3301" s="3">
        <f t="shared" si="51"/>
        <v>3.0063298249999999</v>
      </c>
    </row>
    <row r="3302" spans="1:17" x14ac:dyDescent="0.25">
      <c r="A3302">
        <v>3301</v>
      </c>
      <c r="B3302" t="s">
        <v>2743</v>
      </c>
      <c r="C3302" t="s">
        <v>893</v>
      </c>
      <c r="D3302" t="s">
        <v>5755</v>
      </c>
      <c r="E3302" t="s">
        <v>167</v>
      </c>
      <c r="F3302" t="s">
        <v>1058</v>
      </c>
      <c r="G3302" t="s">
        <v>1059</v>
      </c>
      <c r="H3302" t="s">
        <v>167</v>
      </c>
      <c r="I3302" t="s">
        <v>18</v>
      </c>
      <c r="J3302">
        <v>33.871288489999998</v>
      </c>
      <c r="K3302">
        <v>6.6818194289999999</v>
      </c>
      <c r="L3302">
        <v>0</v>
      </c>
      <c r="M3302" t="s">
        <v>18</v>
      </c>
      <c r="N3302" t="str" cm="1">
        <f t="array" ref="N3302">_xlfn.IFS(J3302&lt;=29,"Twenties",J3302&lt;=39,"Thirties",J3302&lt;=49,"Fourties",J3302&lt;=59,"Fifties",J3302&gt;59,"Elders")</f>
        <v>Thirties</v>
      </c>
      <c r="O3302" t="str" cm="1">
        <f t="array" ref="O3302">_xlfn.IFS(K3303&lt;=5,"Very Short",K3303&lt;=10,"Short",K3303&lt;=15,"Mid-Class",K3303&lt;=20,"Long",K3303&lt;=25," Very Long",K3303&gt;25,"Lifer")</f>
        <v>Very Short</v>
      </c>
      <c r="P3302" t="str" cm="1">
        <f t="array" ref="P3302">_xlfn.IFS(L3302&lt;=39,"Negligible",L3302&lt;=79,"Minimal",L3302&lt;=119,"Moderate",L3302&lt;=158,"High Moderate",L3302&lt;=198," High",L3302&lt;=238,"Very High",L3302&lt;=278,"Severe")</f>
        <v>Negligible</v>
      </c>
      <c r="Q3302" s="3">
        <f t="shared" si="51"/>
        <v>0</v>
      </c>
    </row>
    <row r="3303" spans="1:17" x14ac:dyDescent="0.25">
      <c r="A3303">
        <v>3302</v>
      </c>
      <c r="B3303" t="s">
        <v>3267</v>
      </c>
      <c r="C3303" t="s">
        <v>140</v>
      </c>
      <c r="D3303" t="s">
        <v>5755</v>
      </c>
      <c r="E3303" t="s">
        <v>15</v>
      </c>
      <c r="F3303" t="s">
        <v>818</v>
      </c>
      <c r="G3303" t="s">
        <v>819</v>
      </c>
      <c r="H3303" t="s">
        <v>15</v>
      </c>
      <c r="I3303" t="s">
        <v>18</v>
      </c>
      <c r="J3303">
        <v>53.205356250000001</v>
      </c>
      <c r="K3303">
        <v>3.7694895669999999</v>
      </c>
      <c r="L3303">
        <v>93.833091780000004</v>
      </c>
      <c r="M3303" t="s">
        <v>18</v>
      </c>
      <c r="N3303" t="str" cm="1">
        <f t="array" ref="N3303">_xlfn.IFS(J3303&lt;=29,"Twenties",J3303&lt;=39,"Thirties",J3303&lt;=49,"Fourties",J3303&lt;=59,"Fifties",J3303&gt;59,"Elders")</f>
        <v>Fifties</v>
      </c>
      <c r="O3303" t="str" cm="1">
        <f t="array" ref="O3303">_xlfn.IFS(K3304&lt;=5,"Very Short",K3304&lt;=10,"Short",K3304&lt;=15,"Mid-Class",K3304&lt;=20,"Long",K3304&lt;=25," Very Long",K3304&gt;25,"Lifer")</f>
        <v>Short</v>
      </c>
      <c r="P3303" t="str" cm="1">
        <f t="array" ref="P3303">_xlfn.IFS(L3303&lt;=39,"Negligible",L3303&lt;=79,"Minimal",L3303&lt;=119,"Moderate",L3303&lt;=158,"High Moderate",L3303&lt;=198," High",L3303&lt;=238,"Very High",L3303&lt;=278,"Severe")</f>
        <v>Moderate</v>
      </c>
      <c r="Q3303" s="3">
        <f t="shared" si="51"/>
        <v>3.9097121575</v>
      </c>
    </row>
    <row r="3304" spans="1:17" x14ac:dyDescent="0.25">
      <c r="A3304">
        <v>3303</v>
      </c>
      <c r="B3304" t="s">
        <v>3268</v>
      </c>
      <c r="C3304" t="s">
        <v>388</v>
      </c>
      <c r="D3304" t="s">
        <v>5754</v>
      </c>
      <c r="E3304" t="s">
        <v>136</v>
      </c>
      <c r="F3304" t="s">
        <v>2303</v>
      </c>
      <c r="G3304" t="s">
        <v>1824</v>
      </c>
      <c r="H3304" t="s">
        <v>136</v>
      </c>
      <c r="I3304" t="s">
        <v>18</v>
      </c>
      <c r="J3304">
        <v>26.866540619999999</v>
      </c>
      <c r="K3304">
        <v>6.784339696</v>
      </c>
      <c r="L3304">
        <v>0</v>
      </c>
      <c r="M3304" t="s">
        <v>18</v>
      </c>
      <c r="N3304" t="str" cm="1">
        <f t="array" ref="N3304">_xlfn.IFS(J3304&lt;=29,"Twenties",J3304&lt;=39,"Thirties",J3304&lt;=49,"Fourties",J3304&lt;=59,"Fifties",J3304&gt;59,"Elders")</f>
        <v>Twenties</v>
      </c>
      <c r="O3304" t="str" cm="1">
        <f t="array" ref="O3304">_xlfn.IFS(K3305&lt;=5,"Very Short",K3305&lt;=10,"Short",K3305&lt;=15,"Mid-Class",K3305&lt;=20,"Long",K3305&lt;=25," Very Long",K3305&gt;25,"Lifer")</f>
        <v>Very Short</v>
      </c>
      <c r="P3304" t="str" cm="1">
        <f t="array" ref="P3304">_xlfn.IFS(L3304&lt;=39,"Negligible",L3304&lt;=79,"Minimal",L3304&lt;=119,"Moderate",L3304&lt;=158,"High Moderate",L3304&lt;=198," High",L3304&lt;=238,"Very High",L3304&lt;=278,"Severe")</f>
        <v>Negligible</v>
      </c>
      <c r="Q3304" s="3">
        <f t="shared" si="51"/>
        <v>0</v>
      </c>
    </row>
    <row r="3305" spans="1:17" x14ac:dyDescent="0.25">
      <c r="A3305">
        <v>3304</v>
      </c>
      <c r="B3305" t="s">
        <v>2921</v>
      </c>
      <c r="C3305" t="s">
        <v>3269</v>
      </c>
      <c r="D3305" t="s">
        <v>5755</v>
      </c>
      <c r="E3305" t="s">
        <v>591</v>
      </c>
      <c r="F3305" t="s">
        <v>1058</v>
      </c>
      <c r="G3305" t="s">
        <v>1059</v>
      </c>
      <c r="H3305" t="s">
        <v>88</v>
      </c>
      <c r="I3305" t="s">
        <v>18</v>
      </c>
      <c r="J3305">
        <v>45.423793910000001</v>
      </c>
      <c r="K3305">
        <v>4.9899684019999997</v>
      </c>
      <c r="L3305">
        <v>114.2519143</v>
      </c>
      <c r="M3305" t="s">
        <v>18</v>
      </c>
      <c r="N3305" t="str" cm="1">
        <f t="array" ref="N3305">_xlfn.IFS(J3305&lt;=29,"Twenties",J3305&lt;=39,"Thirties",J3305&lt;=49,"Fourties",J3305&lt;=59,"Fifties",J3305&gt;59,"Elders")</f>
        <v>Fourties</v>
      </c>
      <c r="O3305" t="str" cm="1">
        <f t="array" ref="O3305">_xlfn.IFS(K3306&lt;=5,"Very Short",K3306&lt;=10,"Short",K3306&lt;=15,"Mid-Class",K3306&lt;=20,"Long",K3306&lt;=25," Very Long",K3306&gt;25,"Lifer")</f>
        <v>Very Short</v>
      </c>
      <c r="P3305" t="str" cm="1">
        <f t="array" ref="P3305">_xlfn.IFS(L3305&lt;=39,"Negligible",L3305&lt;=79,"Minimal",L3305&lt;=119,"Moderate",L3305&lt;=158,"High Moderate",L3305&lt;=198," High",L3305&lt;=238,"Very High",L3305&lt;=278,"Severe")</f>
        <v>Moderate</v>
      </c>
      <c r="Q3305" s="3">
        <f t="shared" si="51"/>
        <v>4.7604964291666665</v>
      </c>
    </row>
    <row r="3306" spans="1:17" x14ac:dyDescent="0.25">
      <c r="A3306">
        <v>3305</v>
      </c>
      <c r="B3306" t="s">
        <v>3270</v>
      </c>
      <c r="C3306" t="s">
        <v>142</v>
      </c>
      <c r="D3306" t="s">
        <v>5755</v>
      </c>
      <c r="E3306" t="s">
        <v>15</v>
      </c>
      <c r="F3306" t="s">
        <v>1058</v>
      </c>
      <c r="G3306" t="s">
        <v>1059</v>
      </c>
      <c r="H3306" t="s">
        <v>15</v>
      </c>
      <c r="I3306" t="s">
        <v>18</v>
      </c>
      <c r="J3306">
        <v>58.50307265</v>
      </c>
      <c r="K3306">
        <v>4.5093828660000002</v>
      </c>
      <c r="L3306">
        <v>143.70416090000001</v>
      </c>
      <c r="M3306" t="s">
        <v>18</v>
      </c>
      <c r="N3306" t="str" cm="1">
        <f t="array" ref="N3306">_xlfn.IFS(J3306&lt;=29,"Twenties",J3306&lt;=39,"Thirties",J3306&lt;=49,"Fourties",J3306&lt;=59,"Fifties",J3306&gt;59,"Elders")</f>
        <v>Fifties</v>
      </c>
      <c r="O3306" t="str" cm="1">
        <f t="array" ref="O3306">_xlfn.IFS(K3307&lt;=5,"Very Short",K3307&lt;=10,"Short",K3307&lt;=15,"Mid-Class",K3307&lt;=20,"Long",K3307&lt;=25," Very Long",K3307&gt;25,"Lifer")</f>
        <v>Very Short</v>
      </c>
      <c r="P3306" t="str" cm="1">
        <f t="array" ref="P3306">_xlfn.IFS(L3306&lt;=39,"Negligible",L3306&lt;=79,"Minimal",L3306&lt;=119,"Moderate",L3306&lt;=158,"High Moderate",L3306&lt;=198," High",L3306&lt;=238,"Very High",L3306&lt;=278,"Severe")</f>
        <v>High Moderate</v>
      </c>
      <c r="Q3306" s="3">
        <f t="shared" si="51"/>
        <v>5.9876733708333338</v>
      </c>
    </row>
    <row r="3307" spans="1:17" x14ac:dyDescent="0.25">
      <c r="A3307">
        <v>3306</v>
      </c>
      <c r="B3307" t="s">
        <v>3271</v>
      </c>
      <c r="C3307" t="s">
        <v>54</v>
      </c>
      <c r="D3307" t="s">
        <v>5755</v>
      </c>
      <c r="E3307" t="s">
        <v>36</v>
      </c>
      <c r="F3307" t="s">
        <v>818</v>
      </c>
      <c r="G3307" t="s">
        <v>819</v>
      </c>
      <c r="H3307" t="s">
        <v>36</v>
      </c>
      <c r="I3307" t="s">
        <v>18</v>
      </c>
      <c r="J3307">
        <v>50.414467870000003</v>
      </c>
      <c r="K3307">
        <v>4.0289426500000003</v>
      </c>
      <c r="L3307">
        <v>63.970789439999997</v>
      </c>
      <c r="M3307" t="s">
        <v>18</v>
      </c>
      <c r="N3307" t="str" cm="1">
        <f t="array" ref="N3307">_xlfn.IFS(J3307&lt;=29,"Twenties",J3307&lt;=39,"Thirties",J3307&lt;=49,"Fourties",J3307&lt;=59,"Fifties",J3307&gt;59,"Elders")</f>
        <v>Fifties</v>
      </c>
      <c r="O3307" t="str" cm="1">
        <f t="array" ref="O3307">_xlfn.IFS(K3308&lt;=5,"Very Short",K3308&lt;=10,"Short",K3308&lt;=15,"Mid-Class",K3308&lt;=20,"Long",K3308&lt;=25," Very Long",K3308&gt;25,"Lifer")</f>
        <v>Very Short</v>
      </c>
      <c r="P3307" t="str" cm="1">
        <f t="array" ref="P3307">_xlfn.IFS(L3307&lt;=39,"Negligible",L3307&lt;=79,"Minimal",L3307&lt;=119,"Moderate",L3307&lt;=158,"High Moderate",L3307&lt;=198," High",L3307&lt;=238,"Very High",L3307&lt;=278,"Severe")</f>
        <v>Minimal</v>
      </c>
      <c r="Q3307" s="3">
        <f t="shared" si="51"/>
        <v>2.6654495599999999</v>
      </c>
    </row>
    <row r="3308" spans="1:17" x14ac:dyDescent="0.25">
      <c r="A3308">
        <v>3307</v>
      </c>
      <c r="B3308" t="s">
        <v>2803</v>
      </c>
      <c r="C3308" t="s">
        <v>3272</v>
      </c>
      <c r="D3308" t="s">
        <v>5755</v>
      </c>
      <c r="E3308" t="s">
        <v>36</v>
      </c>
      <c r="F3308" t="s">
        <v>818</v>
      </c>
      <c r="G3308" t="s">
        <v>819</v>
      </c>
      <c r="H3308" t="s">
        <v>36</v>
      </c>
      <c r="I3308" t="s">
        <v>18</v>
      </c>
      <c r="J3308">
        <v>47.481683990000001</v>
      </c>
      <c r="K3308">
        <v>4.1700090779999996</v>
      </c>
      <c r="L3308">
        <v>69.929905430000005</v>
      </c>
      <c r="M3308" t="s">
        <v>18</v>
      </c>
      <c r="N3308" t="str" cm="1">
        <f t="array" ref="N3308">_xlfn.IFS(J3308&lt;=29,"Twenties",J3308&lt;=39,"Thirties",J3308&lt;=49,"Fourties",J3308&lt;=59,"Fifties",J3308&gt;59,"Elders")</f>
        <v>Fourties</v>
      </c>
      <c r="O3308" t="str" cm="1">
        <f t="array" ref="O3308">_xlfn.IFS(K3309&lt;=5,"Very Short",K3309&lt;=10,"Short",K3309&lt;=15,"Mid-Class",K3309&lt;=20,"Long",K3309&lt;=25," Very Long",K3309&gt;25,"Lifer")</f>
        <v>Short</v>
      </c>
      <c r="P3308" t="str" cm="1">
        <f t="array" ref="P3308">_xlfn.IFS(L3308&lt;=39,"Negligible",L3308&lt;=79,"Minimal",L3308&lt;=119,"Moderate",L3308&lt;=158,"High Moderate",L3308&lt;=198," High",L3308&lt;=238,"Very High",L3308&lt;=278,"Severe")</f>
        <v>Minimal</v>
      </c>
      <c r="Q3308" s="3">
        <f t="shared" si="51"/>
        <v>2.9137460595833335</v>
      </c>
    </row>
    <row r="3309" spans="1:17" x14ac:dyDescent="0.25">
      <c r="A3309">
        <v>3308</v>
      </c>
      <c r="B3309" t="s">
        <v>1065</v>
      </c>
      <c r="C3309" t="s">
        <v>3012</v>
      </c>
      <c r="D3309" t="s">
        <v>5754</v>
      </c>
      <c r="E3309" t="s">
        <v>405</v>
      </c>
      <c r="F3309" t="s">
        <v>2303</v>
      </c>
      <c r="G3309" t="s">
        <v>1824</v>
      </c>
      <c r="H3309" t="s">
        <v>405</v>
      </c>
      <c r="I3309" t="s">
        <v>18</v>
      </c>
      <c r="J3309">
        <v>31.298883530000001</v>
      </c>
      <c r="K3309">
        <v>5.9567129239999996</v>
      </c>
      <c r="L3309">
        <v>48.11540609</v>
      </c>
      <c r="M3309" t="s">
        <v>18</v>
      </c>
      <c r="N3309" t="str" cm="1">
        <f t="array" ref="N3309">_xlfn.IFS(J3309&lt;=29,"Twenties",J3309&lt;=39,"Thirties",J3309&lt;=49,"Fourties",J3309&lt;=59,"Fifties",J3309&gt;59,"Elders")</f>
        <v>Thirties</v>
      </c>
      <c r="O3309" t="str" cm="1">
        <f t="array" ref="O3309">_xlfn.IFS(K3310&lt;=5,"Very Short",K3310&lt;=10,"Short",K3310&lt;=15,"Mid-Class",K3310&lt;=20,"Long",K3310&lt;=25," Very Long",K3310&gt;25,"Lifer")</f>
        <v>Very Short</v>
      </c>
      <c r="P3309" t="str" cm="1">
        <f t="array" ref="P3309">_xlfn.IFS(L3309&lt;=39,"Negligible",L3309&lt;=79,"Minimal",L3309&lt;=119,"Moderate",L3309&lt;=158,"High Moderate",L3309&lt;=198," High",L3309&lt;=238,"Very High",L3309&lt;=278,"Severe")</f>
        <v>Minimal</v>
      </c>
      <c r="Q3309" s="3">
        <f t="shared" si="51"/>
        <v>2.0048085870833332</v>
      </c>
    </row>
    <row r="3310" spans="1:17" x14ac:dyDescent="0.25">
      <c r="A3310">
        <v>3309</v>
      </c>
      <c r="B3310" t="s">
        <v>697</v>
      </c>
      <c r="C3310" t="s">
        <v>649</v>
      </c>
      <c r="D3310" t="s">
        <v>5755</v>
      </c>
      <c r="E3310" t="s">
        <v>36</v>
      </c>
      <c r="F3310" t="s">
        <v>1058</v>
      </c>
      <c r="G3310" t="s">
        <v>1059</v>
      </c>
      <c r="H3310" t="s">
        <v>36</v>
      </c>
      <c r="I3310" t="s">
        <v>18</v>
      </c>
      <c r="J3310">
        <v>51.497265400000003</v>
      </c>
      <c r="K3310">
        <v>2.8135128009999999</v>
      </c>
      <c r="L3310">
        <v>105.39823730000001</v>
      </c>
      <c r="M3310" t="s">
        <v>18</v>
      </c>
      <c r="N3310" t="str" cm="1">
        <f t="array" ref="N3310">_xlfn.IFS(J3310&lt;=29,"Twenties",J3310&lt;=39,"Thirties",J3310&lt;=49,"Fourties",J3310&lt;=59,"Fifties",J3310&gt;59,"Elders")</f>
        <v>Fifties</v>
      </c>
      <c r="O3310" t="str" cm="1">
        <f t="array" ref="O3310">_xlfn.IFS(K3311&lt;=5,"Very Short",K3311&lt;=10,"Short",K3311&lt;=15,"Mid-Class",K3311&lt;=20,"Long",K3311&lt;=25," Very Long",K3311&gt;25,"Lifer")</f>
        <v>Very Short</v>
      </c>
      <c r="P3310" t="str" cm="1">
        <f t="array" ref="P3310">_xlfn.IFS(L3310&lt;=39,"Negligible",L3310&lt;=79,"Minimal",L3310&lt;=119,"Moderate",L3310&lt;=158,"High Moderate",L3310&lt;=198," High",L3310&lt;=238,"Very High",L3310&lt;=278,"Severe")</f>
        <v>Moderate</v>
      </c>
      <c r="Q3310" s="3">
        <f t="shared" si="51"/>
        <v>4.3915932208333333</v>
      </c>
    </row>
    <row r="3311" spans="1:17" x14ac:dyDescent="0.25">
      <c r="A3311">
        <v>3310</v>
      </c>
      <c r="B3311" t="s">
        <v>398</v>
      </c>
      <c r="C3311" t="s">
        <v>3273</v>
      </c>
      <c r="D3311" t="s">
        <v>5754</v>
      </c>
      <c r="E3311" t="s">
        <v>356</v>
      </c>
      <c r="F3311" t="s">
        <v>1058</v>
      </c>
      <c r="G3311" t="s">
        <v>1059</v>
      </c>
      <c r="H3311" t="s">
        <v>356</v>
      </c>
      <c r="I3311" t="s">
        <v>18</v>
      </c>
      <c r="J3311">
        <v>28.79271164</v>
      </c>
      <c r="K3311">
        <v>3.4318842479999998</v>
      </c>
      <c r="L3311">
        <v>0</v>
      </c>
      <c r="M3311" t="s">
        <v>18</v>
      </c>
      <c r="N3311" t="str" cm="1">
        <f t="array" ref="N3311">_xlfn.IFS(J3311&lt;=29,"Twenties",J3311&lt;=39,"Thirties",J3311&lt;=49,"Fourties",J3311&lt;=59,"Fifties",J3311&gt;59,"Elders")</f>
        <v>Twenties</v>
      </c>
      <c r="O3311" t="str" cm="1">
        <f t="array" ref="O3311">_xlfn.IFS(K3312&lt;=5,"Very Short",K3312&lt;=10,"Short",K3312&lt;=15,"Mid-Class",K3312&lt;=20,"Long",K3312&lt;=25," Very Long",K3312&gt;25,"Lifer")</f>
        <v>Short</v>
      </c>
      <c r="P3311" t="str" cm="1">
        <f t="array" ref="P3311">_xlfn.IFS(L3311&lt;=39,"Negligible",L3311&lt;=79,"Minimal",L3311&lt;=119,"Moderate",L3311&lt;=158,"High Moderate",L3311&lt;=198," High",L3311&lt;=238,"Very High",L3311&lt;=278,"Severe")</f>
        <v>Negligible</v>
      </c>
      <c r="Q3311" s="3">
        <f t="shared" si="51"/>
        <v>0</v>
      </c>
    </row>
    <row r="3312" spans="1:17" x14ac:dyDescent="0.25">
      <c r="A3312">
        <v>3311</v>
      </c>
      <c r="B3312" t="s">
        <v>3274</v>
      </c>
      <c r="C3312" t="s">
        <v>412</v>
      </c>
      <c r="D3312" t="s">
        <v>5754</v>
      </c>
      <c r="E3312" t="s">
        <v>3275</v>
      </c>
      <c r="F3312" t="s">
        <v>1058</v>
      </c>
      <c r="G3312" t="s">
        <v>1059</v>
      </c>
      <c r="H3312" t="s">
        <v>52</v>
      </c>
      <c r="I3312" t="s">
        <v>18</v>
      </c>
      <c r="J3312">
        <v>51.809312749999997</v>
      </c>
      <c r="K3312">
        <v>5.7642837949999999</v>
      </c>
      <c r="L3312">
        <v>94.296946950000006</v>
      </c>
      <c r="M3312" t="s">
        <v>18</v>
      </c>
      <c r="N3312" t="str" cm="1">
        <f t="array" ref="N3312">_xlfn.IFS(J3312&lt;=29,"Twenties",J3312&lt;=39,"Thirties",J3312&lt;=49,"Fourties",J3312&lt;=59,"Fifties",J3312&gt;59,"Elders")</f>
        <v>Fifties</v>
      </c>
      <c r="O3312" t="str" cm="1">
        <f t="array" ref="O3312">_xlfn.IFS(K3313&lt;=5,"Very Short",K3313&lt;=10,"Short",K3313&lt;=15,"Mid-Class",K3313&lt;=20,"Long",K3313&lt;=25," Very Long",K3313&gt;25,"Lifer")</f>
        <v>Very Short</v>
      </c>
      <c r="P3312" t="str" cm="1">
        <f t="array" ref="P3312">_xlfn.IFS(L3312&lt;=39,"Negligible",L3312&lt;=79,"Minimal",L3312&lt;=119,"Moderate",L3312&lt;=158,"High Moderate",L3312&lt;=198," High",L3312&lt;=238,"Very High",L3312&lt;=278,"Severe")</f>
        <v>Moderate</v>
      </c>
      <c r="Q3312" s="3">
        <f t="shared" si="51"/>
        <v>3.9290394562500004</v>
      </c>
    </row>
    <row r="3313" spans="1:17" x14ac:dyDescent="0.25">
      <c r="A3313">
        <v>3312</v>
      </c>
      <c r="B3313" t="s">
        <v>3276</v>
      </c>
      <c r="C3313" t="s">
        <v>3277</v>
      </c>
      <c r="D3313" t="s">
        <v>5754</v>
      </c>
      <c r="E3313" t="s">
        <v>36</v>
      </c>
      <c r="F3313" t="s">
        <v>1058</v>
      </c>
      <c r="G3313" t="s">
        <v>1059</v>
      </c>
      <c r="H3313" t="s">
        <v>36</v>
      </c>
      <c r="I3313" t="s">
        <v>18</v>
      </c>
      <c r="J3313">
        <v>39.218456439999997</v>
      </c>
      <c r="K3313">
        <v>1.454666397</v>
      </c>
      <c r="L3313">
        <v>71.308647199999996</v>
      </c>
      <c r="M3313" t="s">
        <v>18</v>
      </c>
      <c r="N3313" t="str" cm="1">
        <f t="array" ref="N3313">_xlfn.IFS(J3313&lt;=29,"Twenties",J3313&lt;=39,"Thirties",J3313&lt;=49,"Fourties",J3313&lt;=59,"Fifties",J3313&gt;59,"Elders")</f>
        <v>Fourties</v>
      </c>
      <c r="O3313" t="str" cm="1">
        <f t="array" ref="O3313">_xlfn.IFS(K3314&lt;=5,"Very Short",K3314&lt;=10,"Short",K3314&lt;=15,"Mid-Class",K3314&lt;=20,"Long",K3314&lt;=25," Very Long",K3314&gt;25,"Lifer")</f>
        <v>Very Short</v>
      </c>
      <c r="P3313" t="str" cm="1">
        <f t="array" ref="P3313">_xlfn.IFS(L3313&lt;=39,"Negligible",L3313&lt;=79,"Minimal",L3313&lt;=119,"Moderate",L3313&lt;=158,"High Moderate",L3313&lt;=198," High",L3313&lt;=238,"Very High",L3313&lt;=278,"Severe")</f>
        <v>Minimal</v>
      </c>
      <c r="Q3313" s="3">
        <f t="shared" si="51"/>
        <v>2.9711936333333333</v>
      </c>
    </row>
    <row r="3314" spans="1:17" x14ac:dyDescent="0.25">
      <c r="A3314">
        <v>3313</v>
      </c>
      <c r="B3314" t="s">
        <v>1548</v>
      </c>
      <c r="C3314" t="s">
        <v>1113</v>
      </c>
      <c r="D3314" t="s">
        <v>5755</v>
      </c>
      <c r="E3314" t="s">
        <v>518</v>
      </c>
      <c r="F3314" t="s">
        <v>2303</v>
      </c>
      <c r="G3314" t="s">
        <v>1824</v>
      </c>
      <c r="H3314" t="s">
        <v>52</v>
      </c>
      <c r="I3314" t="s">
        <v>18</v>
      </c>
      <c r="J3314">
        <v>39.813739910000002</v>
      </c>
      <c r="K3314">
        <v>3.9363058400000002</v>
      </c>
      <c r="L3314">
        <v>32.273413060000003</v>
      </c>
      <c r="M3314" t="s">
        <v>18</v>
      </c>
      <c r="N3314" t="str" cm="1">
        <f t="array" ref="N3314">_xlfn.IFS(J3314&lt;=29,"Twenties",J3314&lt;=39,"Thirties",J3314&lt;=49,"Fourties",J3314&lt;=59,"Fifties",J3314&gt;59,"Elders")</f>
        <v>Fourties</v>
      </c>
      <c r="O3314" t="str" cm="1">
        <f t="array" ref="O3314">_xlfn.IFS(K3315&lt;=5,"Very Short",K3315&lt;=10,"Short",K3315&lt;=15,"Mid-Class",K3315&lt;=20,"Long",K3315&lt;=25," Very Long",K3315&gt;25,"Lifer")</f>
        <v>Very Short</v>
      </c>
      <c r="P3314" t="str" cm="1">
        <f t="array" ref="P3314">_xlfn.IFS(L3314&lt;=39,"Negligible",L3314&lt;=79,"Minimal",L3314&lt;=119,"Moderate",L3314&lt;=158,"High Moderate",L3314&lt;=198," High",L3314&lt;=238,"Very High",L3314&lt;=278,"Severe")</f>
        <v>Negligible</v>
      </c>
      <c r="Q3314" s="3">
        <f t="shared" si="51"/>
        <v>1.3447255441666668</v>
      </c>
    </row>
    <row r="3315" spans="1:17" x14ac:dyDescent="0.25">
      <c r="A3315">
        <v>3314</v>
      </c>
      <c r="B3315" t="s">
        <v>3278</v>
      </c>
      <c r="C3315" t="s">
        <v>312</v>
      </c>
      <c r="D3315" t="s">
        <v>5755</v>
      </c>
      <c r="E3315" t="s">
        <v>36</v>
      </c>
      <c r="F3315" t="s">
        <v>1058</v>
      </c>
      <c r="G3315" t="s">
        <v>1059</v>
      </c>
      <c r="H3315" t="s">
        <v>36</v>
      </c>
      <c r="I3315" t="s">
        <v>18</v>
      </c>
      <c r="J3315">
        <v>33.97342536</v>
      </c>
      <c r="K3315">
        <v>4.0209083310000002</v>
      </c>
      <c r="L3315">
        <v>0</v>
      </c>
      <c r="M3315" t="s">
        <v>18</v>
      </c>
      <c r="N3315" t="str" cm="1">
        <f t="array" ref="N3315">_xlfn.IFS(J3315&lt;=29,"Twenties",J3315&lt;=39,"Thirties",J3315&lt;=49,"Fourties",J3315&lt;=59,"Fifties",J3315&gt;59,"Elders")</f>
        <v>Thirties</v>
      </c>
      <c r="O3315" t="str" cm="1">
        <f t="array" ref="O3315">_xlfn.IFS(K3316&lt;=5,"Very Short",K3316&lt;=10,"Short",K3316&lt;=15,"Mid-Class",K3316&lt;=20,"Long",K3316&lt;=25," Very Long",K3316&gt;25,"Lifer")</f>
        <v>Very Short</v>
      </c>
      <c r="P3315" t="str" cm="1">
        <f t="array" ref="P3315">_xlfn.IFS(L3315&lt;=39,"Negligible",L3315&lt;=79,"Minimal",L3315&lt;=119,"Moderate",L3315&lt;=158,"High Moderate",L3315&lt;=198," High",L3315&lt;=238,"Very High",L3315&lt;=278,"Severe")</f>
        <v>Negligible</v>
      </c>
      <c r="Q3315" s="3">
        <f t="shared" si="51"/>
        <v>0</v>
      </c>
    </row>
    <row r="3316" spans="1:17" x14ac:dyDescent="0.25">
      <c r="A3316">
        <v>3315</v>
      </c>
      <c r="B3316" t="s">
        <v>3279</v>
      </c>
      <c r="C3316" t="s">
        <v>42</v>
      </c>
      <c r="D3316" t="s">
        <v>5755</v>
      </c>
      <c r="E3316" t="s">
        <v>28</v>
      </c>
      <c r="F3316" t="s">
        <v>16</v>
      </c>
      <c r="G3316" t="s">
        <v>17</v>
      </c>
      <c r="H3316" t="s">
        <v>28</v>
      </c>
      <c r="I3316" t="s">
        <v>18</v>
      </c>
      <c r="J3316">
        <v>52.749340500000002</v>
      </c>
      <c r="K3316">
        <v>4.481598548</v>
      </c>
      <c r="L3316">
        <v>99.235115989999997</v>
      </c>
      <c r="M3316" t="s">
        <v>18</v>
      </c>
      <c r="N3316" t="str" cm="1">
        <f t="array" ref="N3316">_xlfn.IFS(J3316&lt;=29,"Twenties",J3316&lt;=39,"Thirties",J3316&lt;=49,"Fourties",J3316&lt;=59,"Fifties",J3316&gt;59,"Elders")</f>
        <v>Fifties</v>
      </c>
      <c r="O3316" t="str" cm="1">
        <f t="array" ref="O3316">_xlfn.IFS(K3317&lt;=5,"Very Short",K3317&lt;=10,"Short",K3317&lt;=15,"Mid-Class",K3317&lt;=20,"Long",K3317&lt;=25," Very Long",K3317&gt;25,"Lifer")</f>
        <v>Very Short</v>
      </c>
      <c r="P3316" t="str" cm="1">
        <f t="array" ref="P3316">_xlfn.IFS(L3316&lt;=39,"Negligible",L3316&lt;=79,"Minimal",L3316&lt;=119,"Moderate",L3316&lt;=158,"High Moderate",L3316&lt;=198," High",L3316&lt;=238,"Very High",L3316&lt;=278,"Severe")</f>
        <v>Moderate</v>
      </c>
      <c r="Q3316" s="3">
        <f t="shared" si="51"/>
        <v>4.1347964995833335</v>
      </c>
    </row>
    <row r="3317" spans="1:17" x14ac:dyDescent="0.25">
      <c r="A3317">
        <v>3316</v>
      </c>
      <c r="B3317" t="s">
        <v>549</v>
      </c>
      <c r="C3317" t="s">
        <v>1000</v>
      </c>
      <c r="D3317" t="s">
        <v>5754</v>
      </c>
      <c r="E3317" t="s">
        <v>503</v>
      </c>
      <c r="F3317" t="s">
        <v>2303</v>
      </c>
      <c r="G3317" t="s">
        <v>1824</v>
      </c>
      <c r="H3317" t="s">
        <v>22</v>
      </c>
      <c r="I3317" t="s">
        <v>18</v>
      </c>
      <c r="J3317">
        <v>33.371746010000003</v>
      </c>
      <c r="K3317">
        <v>4.4528480029999997</v>
      </c>
      <c r="L3317">
        <v>15.24000077</v>
      </c>
      <c r="M3317" t="s">
        <v>18</v>
      </c>
      <c r="N3317" t="str" cm="1">
        <f t="array" ref="N3317">_xlfn.IFS(J3317&lt;=29,"Twenties",J3317&lt;=39,"Thirties",J3317&lt;=49,"Fourties",J3317&lt;=59,"Fifties",J3317&gt;59,"Elders")</f>
        <v>Thirties</v>
      </c>
      <c r="O3317" t="str" cm="1">
        <f t="array" ref="O3317">_xlfn.IFS(K3318&lt;=5,"Very Short",K3318&lt;=10,"Short",K3318&lt;=15,"Mid-Class",K3318&lt;=20,"Long",K3318&lt;=25," Very Long",K3318&gt;25,"Lifer")</f>
        <v>Very Short</v>
      </c>
      <c r="P3317" t="str" cm="1">
        <f t="array" ref="P3317">_xlfn.IFS(L3317&lt;=39,"Negligible",L3317&lt;=79,"Minimal",L3317&lt;=119,"Moderate",L3317&lt;=158,"High Moderate",L3317&lt;=198," High",L3317&lt;=238,"Very High",L3317&lt;=278,"Severe")</f>
        <v>Negligible</v>
      </c>
      <c r="Q3317" s="3">
        <f t="shared" si="51"/>
        <v>0.63500003208333333</v>
      </c>
    </row>
    <row r="3318" spans="1:17" x14ac:dyDescent="0.25">
      <c r="A3318">
        <v>3317</v>
      </c>
      <c r="B3318" t="s">
        <v>3280</v>
      </c>
      <c r="C3318" t="s">
        <v>113</v>
      </c>
      <c r="D3318" t="s">
        <v>5755</v>
      </c>
      <c r="E3318" t="s">
        <v>125</v>
      </c>
      <c r="F3318" t="s">
        <v>1058</v>
      </c>
      <c r="G3318" t="s">
        <v>1059</v>
      </c>
      <c r="H3318" t="s">
        <v>125</v>
      </c>
      <c r="I3318" t="s">
        <v>18</v>
      </c>
      <c r="J3318">
        <v>36.148189270000003</v>
      </c>
      <c r="K3318">
        <v>3.747849188</v>
      </c>
      <c r="L3318">
        <v>38.13529793</v>
      </c>
      <c r="M3318" t="s">
        <v>18</v>
      </c>
      <c r="N3318" t="str" cm="1">
        <f t="array" ref="N3318">_xlfn.IFS(J3318&lt;=29,"Twenties",J3318&lt;=39,"Thirties",J3318&lt;=49,"Fourties",J3318&lt;=59,"Fifties",J3318&gt;59,"Elders")</f>
        <v>Thirties</v>
      </c>
      <c r="O3318" t="str" cm="1">
        <f t="array" ref="O3318">_xlfn.IFS(K3319&lt;=5,"Very Short",K3319&lt;=10,"Short",K3319&lt;=15,"Mid-Class",K3319&lt;=20,"Long",K3319&lt;=25," Very Long",K3319&gt;25,"Lifer")</f>
        <v>Very Short</v>
      </c>
      <c r="P3318" t="str" cm="1">
        <f t="array" ref="P3318">_xlfn.IFS(L3318&lt;=39,"Negligible",L3318&lt;=79,"Minimal",L3318&lt;=119,"Moderate",L3318&lt;=158,"High Moderate",L3318&lt;=198," High",L3318&lt;=238,"Very High",L3318&lt;=278,"Severe")</f>
        <v>Negligible</v>
      </c>
      <c r="Q3318" s="3">
        <f t="shared" si="51"/>
        <v>1.5889707470833334</v>
      </c>
    </row>
    <row r="3319" spans="1:17" x14ac:dyDescent="0.25">
      <c r="A3319">
        <v>3318</v>
      </c>
      <c r="B3319" t="s">
        <v>2520</v>
      </c>
      <c r="C3319" t="s">
        <v>768</v>
      </c>
      <c r="D3319" t="s">
        <v>5755</v>
      </c>
      <c r="E3319" t="s">
        <v>36</v>
      </c>
      <c r="F3319" t="s">
        <v>818</v>
      </c>
      <c r="G3319" t="s">
        <v>819</v>
      </c>
      <c r="H3319" t="s">
        <v>36</v>
      </c>
      <c r="I3319" t="s">
        <v>18</v>
      </c>
      <c r="J3319">
        <v>44.66697473</v>
      </c>
      <c r="K3319">
        <v>2.3352879670000002</v>
      </c>
      <c r="L3319">
        <v>53.063305479999997</v>
      </c>
      <c r="M3319" t="s">
        <v>18</v>
      </c>
      <c r="N3319" t="str" cm="1">
        <f t="array" ref="N3319">_xlfn.IFS(J3319&lt;=29,"Twenties",J3319&lt;=39,"Thirties",J3319&lt;=49,"Fourties",J3319&lt;=59,"Fifties",J3319&gt;59,"Elders")</f>
        <v>Fourties</v>
      </c>
      <c r="O3319" t="str" cm="1">
        <f t="array" ref="O3319">_xlfn.IFS(K3320&lt;=5,"Very Short",K3320&lt;=10,"Short",K3320&lt;=15,"Mid-Class",K3320&lt;=20,"Long",K3320&lt;=25," Very Long",K3320&gt;25,"Lifer")</f>
        <v>Short</v>
      </c>
      <c r="P3319" t="str" cm="1">
        <f t="array" ref="P3319">_xlfn.IFS(L3319&lt;=39,"Negligible",L3319&lt;=79,"Minimal",L3319&lt;=119,"Moderate",L3319&lt;=158,"High Moderate",L3319&lt;=198," High",L3319&lt;=238,"Very High",L3319&lt;=278,"Severe")</f>
        <v>Minimal</v>
      </c>
      <c r="Q3319" s="3">
        <f t="shared" si="51"/>
        <v>2.2109710616666667</v>
      </c>
    </row>
    <row r="3320" spans="1:17" x14ac:dyDescent="0.25">
      <c r="A3320">
        <v>3319</v>
      </c>
      <c r="B3320" t="s">
        <v>2461</v>
      </c>
      <c r="C3320" t="s">
        <v>492</v>
      </c>
      <c r="D3320" t="s">
        <v>5755</v>
      </c>
      <c r="E3320" t="s">
        <v>15</v>
      </c>
      <c r="F3320" t="s">
        <v>1058</v>
      </c>
      <c r="G3320" t="s">
        <v>1059</v>
      </c>
      <c r="H3320" t="s">
        <v>15</v>
      </c>
      <c r="I3320" t="s">
        <v>18</v>
      </c>
      <c r="J3320">
        <v>51.190584819999998</v>
      </c>
      <c r="K3320">
        <v>6.069419763</v>
      </c>
      <c r="L3320">
        <v>70.291305919999999</v>
      </c>
      <c r="M3320" t="s">
        <v>18</v>
      </c>
      <c r="N3320" t="str" cm="1">
        <f t="array" ref="N3320">_xlfn.IFS(J3320&lt;=29,"Twenties",J3320&lt;=39,"Thirties",J3320&lt;=49,"Fourties",J3320&lt;=59,"Fifties",J3320&gt;59,"Elders")</f>
        <v>Fifties</v>
      </c>
      <c r="O3320" t="str" cm="1">
        <f t="array" ref="O3320">_xlfn.IFS(K3321&lt;=5,"Very Short",K3321&lt;=10,"Short",K3321&lt;=15,"Mid-Class",K3321&lt;=20,"Long",K3321&lt;=25," Very Long",K3321&gt;25,"Lifer")</f>
        <v>Very Short</v>
      </c>
      <c r="P3320" t="str" cm="1">
        <f t="array" ref="P3320">_xlfn.IFS(L3320&lt;=39,"Negligible",L3320&lt;=79,"Minimal",L3320&lt;=119,"Moderate",L3320&lt;=158,"High Moderate",L3320&lt;=198," High",L3320&lt;=238,"Very High",L3320&lt;=278,"Severe")</f>
        <v>Minimal</v>
      </c>
      <c r="Q3320" s="3">
        <f t="shared" si="51"/>
        <v>2.9288044133333333</v>
      </c>
    </row>
    <row r="3321" spans="1:17" x14ac:dyDescent="0.25">
      <c r="A3321">
        <v>3320</v>
      </c>
      <c r="B3321" t="s">
        <v>1835</v>
      </c>
      <c r="C3321" t="s">
        <v>1920</v>
      </c>
      <c r="D3321" t="s">
        <v>5754</v>
      </c>
      <c r="E3321" t="s">
        <v>25</v>
      </c>
      <c r="F3321" t="s">
        <v>1058</v>
      </c>
      <c r="G3321" t="s">
        <v>1059</v>
      </c>
      <c r="H3321" t="s">
        <v>25</v>
      </c>
      <c r="I3321" t="s">
        <v>18</v>
      </c>
      <c r="J3321">
        <v>32.265502210000001</v>
      </c>
      <c r="K3321">
        <v>2.377456945</v>
      </c>
      <c r="L3321">
        <v>38.221282950000003</v>
      </c>
      <c r="M3321" t="s">
        <v>18</v>
      </c>
      <c r="N3321" t="str" cm="1">
        <f t="array" ref="N3321">_xlfn.IFS(J3321&lt;=29,"Twenties",J3321&lt;=39,"Thirties",J3321&lt;=49,"Fourties",J3321&lt;=59,"Fifties",J3321&gt;59,"Elders")</f>
        <v>Thirties</v>
      </c>
      <c r="O3321" t="str" cm="1">
        <f t="array" ref="O3321">_xlfn.IFS(K3322&lt;=5,"Very Short",K3322&lt;=10,"Short",K3322&lt;=15,"Mid-Class",K3322&lt;=20,"Long",K3322&lt;=25," Very Long",K3322&gt;25,"Lifer")</f>
        <v>Short</v>
      </c>
      <c r="P3321" t="str" cm="1">
        <f t="array" ref="P3321">_xlfn.IFS(L3321&lt;=39,"Negligible",L3321&lt;=79,"Minimal",L3321&lt;=119,"Moderate",L3321&lt;=158,"High Moderate",L3321&lt;=198," High",L3321&lt;=238,"Very High",L3321&lt;=278,"Severe")</f>
        <v>Negligible</v>
      </c>
      <c r="Q3321" s="3">
        <f t="shared" si="51"/>
        <v>1.5925534562500001</v>
      </c>
    </row>
    <row r="3322" spans="1:17" x14ac:dyDescent="0.25">
      <c r="A3322">
        <v>3321</v>
      </c>
      <c r="B3322" t="s">
        <v>1625</v>
      </c>
      <c r="C3322" t="s">
        <v>381</v>
      </c>
      <c r="D3322" t="s">
        <v>5754</v>
      </c>
      <c r="E3322" t="s">
        <v>36</v>
      </c>
      <c r="F3322" t="s">
        <v>1058</v>
      </c>
      <c r="G3322" t="s">
        <v>1059</v>
      </c>
      <c r="H3322" t="s">
        <v>36</v>
      </c>
      <c r="I3322" t="s">
        <v>18</v>
      </c>
      <c r="J3322">
        <v>32.191399629999999</v>
      </c>
      <c r="K3322">
        <v>5.5146646629999996</v>
      </c>
      <c r="L3322">
        <v>36.038208849999997</v>
      </c>
      <c r="M3322" t="s">
        <v>18</v>
      </c>
      <c r="N3322" t="str" cm="1">
        <f t="array" ref="N3322">_xlfn.IFS(J3322&lt;=29,"Twenties",J3322&lt;=39,"Thirties",J3322&lt;=49,"Fourties",J3322&lt;=59,"Fifties",J3322&gt;59,"Elders")</f>
        <v>Thirties</v>
      </c>
      <c r="O3322" t="str" cm="1">
        <f t="array" ref="O3322">_xlfn.IFS(K3323&lt;=5,"Very Short",K3323&lt;=10,"Short",K3323&lt;=15,"Mid-Class",K3323&lt;=20,"Long",K3323&lt;=25," Very Long",K3323&gt;25,"Lifer")</f>
        <v>Short</v>
      </c>
      <c r="P3322" t="str" cm="1">
        <f t="array" ref="P3322">_xlfn.IFS(L3322&lt;=39,"Negligible",L3322&lt;=79,"Minimal",L3322&lt;=119,"Moderate",L3322&lt;=158,"High Moderate",L3322&lt;=198," High",L3322&lt;=238,"Very High",L3322&lt;=278,"Severe")</f>
        <v>Negligible</v>
      </c>
      <c r="Q3322" s="3">
        <f t="shared" si="51"/>
        <v>1.5015920354166665</v>
      </c>
    </row>
    <row r="3323" spans="1:17" x14ac:dyDescent="0.25">
      <c r="A3323">
        <v>3322</v>
      </c>
      <c r="B3323" t="s">
        <v>3281</v>
      </c>
      <c r="C3323" t="s">
        <v>3025</v>
      </c>
      <c r="D3323" t="s">
        <v>5754</v>
      </c>
      <c r="E3323" t="s">
        <v>15</v>
      </c>
      <c r="F3323" t="s">
        <v>818</v>
      </c>
      <c r="G3323" t="s">
        <v>819</v>
      </c>
      <c r="H3323" t="s">
        <v>15</v>
      </c>
      <c r="I3323" t="s">
        <v>18</v>
      </c>
      <c r="J3323">
        <v>37.563856139999999</v>
      </c>
      <c r="K3323">
        <v>6.5983955989999998</v>
      </c>
      <c r="L3323">
        <v>52.214365639999997</v>
      </c>
      <c r="M3323" t="s">
        <v>18</v>
      </c>
      <c r="N3323" t="str" cm="1">
        <f t="array" ref="N3323">_xlfn.IFS(J3323&lt;=29,"Twenties",J3323&lt;=39,"Thirties",J3323&lt;=49,"Fourties",J3323&lt;=59,"Fifties",J3323&gt;59,"Elders")</f>
        <v>Thirties</v>
      </c>
      <c r="O3323" t="str" cm="1">
        <f t="array" ref="O3323">_xlfn.IFS(K3324&lt;=5,"Very Short",K3324&lt;=10,"Short",K3324&lt;=15,"Mid-Class",K3324&lt;=20,"Long",K3324&lt;=25," Very Long",K3324&gt;25,"Lifer")</f>
        <v>Very Short</v>
      </c>
      <c r="P3323" t="str" cm="1">
        <f t="array" ref="P3323">_xlfn.IFS(L3323&lt;=39,"Negligible",L3323&lt;=79,"Minimal",L3323&lt;=119,"Moderate",L3323&lt;=158,"High Moderate",L3323&lt;=198," High",L3323&lt;=238,"Very High",L3323&lt;=278,"Severe")</f>
        <v>Minimal</v>
      </c>
      <c r="Q3323" s="3">
        <f t="shared" si="51"/>
        <v>2.1755985683333332</v>
      </c>
    </row>
    <row r="3324" spans="1:17" x14ac:dyDescent="0.25">
      <c r="A3324">
        <v>3323</v>
      </c>
      <c r="B3324" t="s">
        <v>1945</v>
      </c>
      <c r="C3324" t="s">
        <v>1185</v>
      </c>
      <c r="D3324" t="s">
        <v>5755</v>
      </c>
      <c r="E3324" t="s">
        <v>22</v>
      </c>
      <c r="F3324" t="s">
        <v>2303</v>
      </c>
      <c r="G3324" t="s">
        <v>1824</v>
      </c>
      <c r="H3324" t="s">
        <v>22</v>
      </c>
      <c r="I3324" t="s">
        <v>18</v>
      </c>
      <c r="J3324">
        <v>38.461730760000002</v>
      </c>
      <c r="K3324">
        <v>4.9888595330000003</v>
      </c>
      <c r="L3324">
        <v>0</v>
      </c>
      <c r="M3324" t="s">
        <v>18</v>
      </c>
      <c r="N3324" t="str" cm="1">
        <f t="array" ref="N3324">_xlfn.IFS(J3324&lt;=29,"Twenties",J3324&lt;=39,"Thirties",J3324&lt;=49,"Fourties",J3324&lt;=59,"Fifties",J3324&gt;59,"Elders")</f>
        <v>Thirties</v>
      </c>
      <c r="O3324" t="str" cm="1">
        <f t="array" ref="O3324">_xlfn.IFS(K3325&lt;=5,"Very Short",K3325&lt;=10,"Short",K3325&lt;=15,"Mid-Class",K3325&lt;=20,"Long",K3325&lt;=25," Very Long",K3325&gt;25,"Lifer")</f>
        <v>Short</v>
      </c>
      <c r="P3324" t="str" cm="1">
        <f t="array" ref="P3324">_xlfn.IFS(L3324&lt;=39,"Negligible",L3324&lt;=79,"Minimal",L3324&lt;=119,"Moderate",L3324&lt;=158,"High Moderate",L3324&lt;=198," High",L3324&lt;=238,"Very High",L3324&lt;=278,"Severe")</f>
        <v>Negligible</v>
      </c>
      <c r="Q3324" s="3">
        <f t="shared" si="51"/>
        <v>0</v>
      </c>
    </row>
    <row r="3325" spans="1:17" x14ac:dyDescent="0.25">
      <c r="A3325">
        <v>3324</v>
      </c>
      <c r="B3325" t="s">
        <v>3282</v>
      </c>
      <c r="C3325" t="s">
        <v>883</v>
      </c>
      <c r="D3325" t="s">
        <v>5754</v>
      </c>
      <c r="E3325" t="s">
        <v>3283</v>
      </c>
      <c r="F3325" t="s">
        <v>1058</v>
      </c>
      <c r="G3325" t="s">
        <v>1059</v>
      </c>
      <c r="H3325" t="s">
        <v>52</v>
      </c>
      <c r="I3325" t="s">
        <v>18</v>
      </c>
      <c r="J3325">
        <v>34.889308309999997</v>
      </c>
      <c r="K3325">
        <v>6.4331884539999997</v>
      </c>
      <c r="L3325">
        <v>58.862490059999999</v>
      </c>
      <c r="M3325" t="s">
        <v>18</v>
      </c>
      <c r="N3325" t="str" cm="1">
        <f t="array" ref="N3325">_xlfn.IFS(J3325&lt;=29,"Twenties",J3325&lt;=39,"Thirties",J3325&lt;=49,"Fourties",J3325&lt;=59,"Fifties",J3325&gt;59,"Elders")</f>
        <v>Thirties</v>
      </c>
      <c r="O3325" t="str" cm="1">
        <f t="array" ref="O3325">_xlfn.IFS(K3326&lt;=5,"Very Short",K3326&lt;=10,"Short",K3326&lt;=15,"Mid-Class",K3326&lt;=20,"Long",K3326&lt;=25," Very Long",K3326&gt;25,"Lifer")</f>
        <v>Short</v>
      </c>
      <c r="P3325" t="str" cm="1">
        <f t="array" ref="P3325">_xlfn.IFS(L3325&lt;=39,"Negligible",L3325&lt;=79,"Minimal",L3325&lt;=119,"Moderate",L3325&lt;=158,"High Moderate",L3325&lt;=198," High",L3325&lt;=238,"Very High",L3325&lt;=278,"Severe")</f>
        <v>Minimal</v>
      </c>
      <c r="Q3325" s="3">
        <f t="shared" si="51"/>
        <v>2.4526037525</v>
      </c>
    </row>
    <row r="3326" spans="1:17" x14ac:dyDescent="0.25">
      <c r="A3326">
        <v>3325</v>
      </c>
      <c r="B3326" t="s">
        <v>1275</v>
      </c>
      <c r="C3326" t="s">
        <v>48</v>
      </c>
      <c r="D3326" t="s">
        <v>5755</v>
      </c>
      <c r="E3326" t="s">
        <v>31</v>
      </c>
      <c r="F3326" t="s">
        <v>2303</v>
      </c>
      <c r="G3326" t="s">
        <v>1824</v>
      </c>
      <c r="H3326" t="s">
        <v>31</v>
      </c>
      <c r="I3326" t="s">
        <v>18</v>
      </c>
      <c r="J3326">
        <v>45.770853500000001</v>
      </c>
      <c r="K3326">
        <v>6.160855754</v>
      </c>
      <c r="L3326">
        <v>38.010140630000002</v>
      </c>
      <c r="M3326" t="s">
        <v>18</v>
      </c>
      <c r="N3326" t="str" cm="1">
        <f t="array" ref="N3326">_xlfn.IFS(J3326&lt;=29,"Twenties",J3326&lt;=39,"Thirties",J3326&lt;=49,"Fourties",J3326&lt;=59,"Fifties",J3326&gt;59,"Elders")</f>
        <v>Fourties</v>
      </c>
      <c r="O3326" t="str" cm="1">
        <f t="array" ref="O3326">_xlfn.IFS(K3327&lt;=5,"Very Short",K3327&lt;=10,"Short",K3327&lt;=15,"Mid-Class",K3327&lt;=20,"Long",K3327&lt;=25," Very Long",K3327&gt;25,"Lifer")</f>
        <v>Very Short</v>
      </c>
      <c r="P3326" t="str" cm="1">
        <f t="array" ref="P3326">_xlfn.IFS(L3326&lt;=39,"Negligible",L3326&lt;=79,"Minimal",L3326&lt;=119,"Moderate",L3326&lt;=158,"High Moderate",L3326&lt;=198," High",L3326&lt;=238,"Very High",L3326&lt;=278,"Severe")</f>
        <v>Negligible</v>
      </c>
      <c r="Q3326" s="3">
        <f t="shared" si="51"/>
        <v>1.5837558595833334</v>
      </c>
    </row>
    <row r="3327" spans="1:17" x14ac:dyDescent="0.25">
      <c r="A3327">
        <v>3326</v>
      </c>
      <c r="B3327" t="s">
        <v>228</v>
      </c>
      <c r="C3327" t="s">
        <v>3284</v>
      </c>
      <c r="D3327" t="s">
        <v>5755</v>
      </c>
      <c r="E3327" t="s">
        <v>167</v>
      </c>
      <c r="F3327" t="s">
        <v>1058</v>
      </c>
      <c r="G3327" t="s">
        <v>1059</v>
      </c>
      <c r="H3327" t="s">
        <v>167</v>
      </c>
      <c r="I3327" t="s">
        <v>18</v>
      </c>
      <c r="J3327">
        <v>49.435832159999997</v>
      </c>
      <c r="K3327">
        <v>3.366425462</v>
      </c>
      <c r="L3327">
        <v>109.2140363</v>
      </c>
      <c r="M3327" t="s">
        <v>18</v>
      </c>
      <c r="N3327" t="str" cm="1">
        <f t="array" ref="N3327">_xlfn.IFS(J3327&lt;=29,"Twenties",J3327&lt;=39,"Thirties",J3327&lt;=49,"Fourties",J3327&lt;=59,"Fifties",J3327&gt;59,"Elders")</f>
        <v>Fifties</v>
      </c>
      <c r="O3327" t="str" cm="1">
        <f t="array" ref="O3327">_xlfn.IFS(K3328&lt;=5,"Very Short",K3328&lt;=10,"Short",K3328&lt;=15,"Mid-Class",K3328&lt;=20,"Long",K3328&lt;=25," Very Long",K3328&gt;25,"Lifer")</f>
        <v>Very Short</v>
      </c>
      <c r="P3327" t="str" cm="1">
        <f t="array" ref="P3327">_xlfn.IFS(L3327&lt;=39,"Negligible",L3327&lt;=79,"Minimal",L3327&lt;=119,"Moderate",L3327&lt;=158,"High Moderate",L3327&lt;=198," High",L3327&lt;=238,"Very High",L3327&lt;=278,"Severe")</f>
        <v>Moderate</v>
      </c>
      <c r="Q3327" s="3">
        <f t="shared" si="51"/>
        <v>4.5505848458333338</v>
      </c>
    </row>
    <row r="3328" spans="1:17" x14ac:dyDescent="0.25">
      <c r="A3328">
        <v>3327</v>
      </c>
      <c r="B3328" t="s">
        <v>3285</v>
      </c>
      <c r="C3328" t="s">
        <v>3286</v>
      </c>
      <c r="D3328" t="s">
        <v>5754</v>
      </c>
      <c r="E3328" t="s">
        <v>82</v>
      </c>
      <c r="F3328" t="s">
        <v>2303</v>
      </c>
      <c r="G3328" t="s">
        <v>1824</v>
      </c>
      <c r="H3328" t="s">
        <v>82</v>
      </c>
      <c r="I3328" t="s">
        <v>18</v>
      </c>
      <c r="J3328">
        <v>31.718136059999999</v>
      </c>
      <c r="K3328">
        <v>2.8696370899999999</v>
      </c>
      <c r="L3328">
        <v>15.2338266</v>
      </c>
      <c r="M3328" t="s">
        <v>18</v>
      </c>
      <c r="N3328" t="str" cm="1">
        <f t="array" ref="N3328">_xlfn.IFS(J3328&lt;=29,"Twenties",J3328&lt;=39,"Thirties",J3328&lt;=49,"Fourties",J3328&lt;=59,"Fifties",J3328&gt;59,"Elders")</f>
        <v>Thirties</v>
      </c>
      <c r="O3328" t="str" cm="1">
        <f t="array" ref="O3328">_xlfn.IFS(K3329&lt;=5,"Very Short",K3329&lt;=10,"Short",K3329&lt;=15,"Mid-Class",K3329&lt;=20,"Long",K3329&lt;=25," Very Long",K3329&gt;25,"Lifer")</f>
        <v>Short</v>
      </c>
      <c r="P3328" t="str" cm="1">
        <f t="array" ref="P3328">_xlfn.IFS(L3328&lt;=39,"Negligible",L3328&lt;=79,"Minimal",L3328&lt;=119,"Moderate",L3328&lt;=158,"High Moderate",L3328&lt;=198," High",L3328&lt;=238,"Very High",L3328&lt;=278,"Severe")</f>
        <v>Negligible</v>
      </c>
      <c r="Q3328" s="3">
        <f t="shared" si="51"/>
        <v>0.63474277499999998</v>
      </c>
    </row>
    <row r="3329" spans="1:17" x14ac:dyDescent="0.25">
      <c r="A3329">
        <v>3328</v>
      </c>
      <c r="B3329" t="s">
        <v>3287</v>
      </c>
      <c r="C3329" t="s">
        <v>79</v>
      </c>
      <c r="D3329" t="s">
        <v>5755</v>
      </c>
      <c r="E3329" t="s">
        <v>36</v>
      </c>
      <c r="F3329" t="s">
        <v>1058</v>
      </c>
      <c r="G3329" t="s">
        <v>1059</v>
      </c>
      <c r="H3329" t="s">
        <v>36</v>
      </c>
      <c r="I3329" t="s">
        <v>18</v>
      </c>
      <c r="J3329">
        <v>50.427942989999998</v>
      </c>
      <c r="K3329">
        <v>5.4939762810000001</v>
      </c>
      <c r="L3329">
        <v>88.011820740000005</v>
      </c>
      <c r="M3329" t="s">
        <v>18</v>
      </c>
      <c r="N3329" t="str" cm="1">
        <f t="array" ref="N3329">_xlfn.IFS(J3329&lt;=29,"Twenties",J3329&lt;=39,"Thirties",J3329&lt;=49,"Fourties",J3329&lt;=59,"Fifties",J3329&gt;59,"Elders")</f>
        <v>Fifties</v>
      </c>
      <c r="O3329" t="str" cm="1">
        <f t="array" ref="O3329">_xlfn.IFS(K3330&lt;=5,"Very Short",K3330&lt;=10,"Short",K3330&lt;=15,"Mid-Class",K3330&lt;=20,"Long",K3330&lt;=25," Very Long",K3330&gt;25,"Lifer")</f>
        <v>Very Short</v>
      </c>
      <c r="P3329" t="str" cm="1">
        <f t="array" ref="P3329">_xlfn.IFS(L3329&lt;=39,"Negligible",L3329&lt;=79,"Minimal",L3329&lt;=119,"Moderate",L3329&lt;=158,"High Moderate",L3329&lt;=198," High",L3329&lt;=238,"Very High",L3329&lt;=278,"Severe")</f>
        <v>Moderate</v>
      </c>
      <c r="Q3329" s="3">
        <f t="shared" si="51"/>
        <v>3.6671591975000002</v>
      </c>
    </row>
    <row r="3330" spans="1:17" x14ac:dyDescent="0.25">
      <c r="A3330">
        <v>3329</v>
      </c>
      <c r="B3330" t="s">
        <v>928</v>
      </c>
      <c r="C3330" t="s">
        <v>432</v>
      </c>
      <c r="D3330" t="s">
        <v>5754</v>
      </c>
      <c r="E3330" t="s">
        <v>25</v>
      </c>
      <c r="F3330" t="s">
        <v>1058</v>
      </c>
      <c r="G3330" t="s">
        <v>1059</v>
      </c>
      <c r="H3330" t="s">
        <v>25</v>
      </c>
      <c r="I3330" t="s">
        <v>18</v>
      </c>
      <c r="J3330">
        <v>29.626920649999999</v>
      </c>
      <c r="K3330">
        <v>4.3444045139999998</v>
      </c>
      <c r="L3330">
        <v>14.83370846</v>
      </c>
      <c r="M3330" t="s">
        <v>18</v>
      </c>
      <c r="N3330" t="str" cm="1">
        <f t="array" ref="N3330">_xlfn.IFS(J3330&lt;=29,"Twenties",J3330&lt;=39,"Thirties",J3330&lt;=49,"Fourties",J3330&lt;=59,"Fifties",J3330&gt;59,"Elders")</f>
        <v>Thirties</v>
      </c>
      <c r="O3330" t="str" cm="1">
        <f t="array" ref="O3330">_xlfn.IFS(K3331&lt;=5,"Very Short",K3331&lt;=10,"Short",K3331&lt;=15,"Mid-Class",K3331&lt;=20,"Long",K3331&lt;=25," Very Long",K3331&gt;25,"Lifer")</f>
        <v>Short</v>
      </c>
      <c r="P3330" t="str" cm="1">
        <f t="array" ref="P3330">_xlfn.IFS(L3330&lt;=39,"Negligible",L3330&lt;=79,"Minimal",L3330&lt;=119,"Moderate",L3330&lt;=158,"High Moderate",L3330&lt;=198," High",L3330&lt;=238,"Very High",L3330&lt;=278,"Severe")</f>
        <v>Negligible</v>
      </c>
      <c r="Q3330" s="3">
        <f t="shared" ref="Q3330:Q3393" si="52">L3330/24</f>
        <v>0.61807118583333331</v>
      </c>
    </row>
    <row r="3331" spans="1:17" x14ac:dyDescent="0.25">
      <c r="A3331">
        <v>3330</v>
      </c>
      <c r="B3331" t="s">
        <v>420</v>
      </c>
      <c r="C3331" t="s">
        <v>800</v>
      </c>
      <c r="D3331" t="s">
        <v>5754</v>
      </c>
      <c r="E3331" t="s">
        <v>422</v>
      </c>
      <c r="F3331" t="s">
        <v>2303</v>
      </c>
      <c r="G3331" t="s">
        <v>1824</v>
      </c>
      <c r="H3331" t="s">
        <v>119</v>
      </c>
      <c r="I3331" t="s">
        <v>18</v>
      </c>
      <c r="J3331">
        <v>39.2423936</v>
      </c>
      <c r="K3331">
        <v>6.6314525030000002</v>
      </c>
      <c r="L3331">
        <v>84.462052659999998</v>
      </c>
      <c r="M3331" t="s">
        <v>18</v>
      </c>
      <c r="N3331" t="str" cm="1">
        <f t="array" ref="N3331">_xlfn.IFS(J3331&lt;=29,"Twenties",J3331&lt;=39,"Thirties",J3331&lt;=49,"Fourties",J3331&lt;=59,"Fifties",J3331&gt;59,"Elders")</f>
        <v>Fourties</v>
      </c>
      <c r="O3331" t="str" cm="1">
        <f t="array" ref="O3331">_xlfn.IFS(K3332&lt;=5,"Very Short",K3332&lt;=10,"Short",K3332&lt;=15,"Mid-Class",K3332&lt;=20,"Long",K3332&lt;=25," Very Long",K3332&gt;25,"Lifer")</f>
        <v>Very Short</v>
      </c>
      <c r="P3331" t="str" cm="1">
        <f t="array" ref="P3331">_xlfn.IFS(L3331&lt;=39,"Negligible",L3331&lt;=79,"Minimal",L3331&lt;=119,"Moderate",L3331&lt;=158,"High Moderate",L3331&lt;=198," High",L3331&lt;=238,"Very High",L3331&lt;=278,"Severe")</f>
        <v>Moderate</v>
      </c>
      <c r="Q3331" s="3">
        <f t="shared" si="52"/>
        <v>3.5192521941666666</v>
      </c>
    </row>
    <row r="3332" spans="1:17" x14ac:dyDescent="0.25">
      <c r="A3332">
        <v>3331</v>
      </c>
      <c r="B3332" t="s">
        <v>1310</v>
      </c>
      <c r="C3332" t="s">
        <v>54</v>
      </c>
      <c r="D3332" t="s">
        <v>5755</v>
      </c>
      <c r="E3332" t="s">
        <v>36</v>
      </c>
      <c r="F3332" t="s">
        <v>818</v>
      </c>
      <c r="G3332" t="s">
        <v>819</v>
      </c>
      <c r="H3332" t="s">
        <v>36</v>
      </c>
      <c r="I3332" t="s">
        <v>18</v>
      </c>
      <c r="J3332">
        <v>41.420937160000001</v>
      </c>
      <c r="K3332">
        <v>2.9706511189999998</v>
      </c>
      <c r="L3332">
        <v>14.09464024</v>
      </c>
      <c r="M3332" t="s">
        <v>18</v>
      </c>
      <c r="N3332" t="str" cm="1">
        <f t="array" ref="N3332">_xlfn.IFS(J3332&lt;=29,"Twenties",J3332&lt;=39,"Thirties",J3332&lt;=49,"Fourties",J3332&lt;=59,"Fifties",J3332&gt;59,"Elders")</f>
        <v>Fourties</v>
      </c>
      <c r="O3332" t="str" cm="1">
        <f t="array" ref="O3332">_xlfn.IFS(K3333&lt;=5,"Very Short",K3333&lt;=10,"Short",K3333&lt;=15,"Mid-Class",K3333&lt;=20,"Long",K3333&lt;=25," Very Long",K3333&gt;25,"Lifer")</f>
        <v>Very Short</v>
      </c>
      <c r="P3332" t="str" cm="1">
        <f t="array" ref="P3332">_xlfn.IFS(L3332&lt;=39,"Negligible",L3332&lt;=79,"Minimal",L3332&lt;=119,"Moderate",L3332&lt;=158,"High Moderate",L3332&lt;=198," High",L3332&lt;=238,"Very High",L3332&lt;=278,"Severe")</f>
        <v>Negligible</v>
      </c>
      <c r="Q3332" s="3">
        <f t="shared" si="52"/>
        <v>0.58727667666666672</v>
      </c>
    </row>
    <row r="3333" spans="1:17" x14ac:dyDescent="0.25">
      <c r="A3333">
        <v>3332</v>
      </c>
      <c r="B3333" t="s">
        <v>2529</v>
      </c>
      <c r="C3333" t="s">
        <v>144</v>
      </c>
      <c r="D3333" t="s">
        <v>5755</v>
      </c>
      <c r="E3333" t="s">
        <v>260</v>
      </c>
      <c r="F3333" t="s">
        <v>1058</v>
      </c>
      <c r="G3333" t="s">
        <v>1059</v>
      </c>
      <c r="H3333" t="s">
        <v>260</v>
      </c>
      <c r="I3333" t="s">
        <v>18</v>
      </c>
      <c r="J3333">
        <v>33.660826059999998</v>
      </c>
      <c r="K3333">
        <v>4.842910871</v>
      </c>
      <c r="L3333">
        <v>21.308883529999999</v>
      </c>
      <c r="M3333" t="s">
        <v>18</v>
      </c>
      <c r="N3333" t="str" cm="1">
        <f t="array" ref="N3333">_xlfn.IFS(J3333&lt;=29,"Twenties",J3333&lt;=39,"Thirties",J3333&lt;=49,"Fourties",J3333&lt;=59,"Fifties",J3333&gt;59,"Elders")</f>
        <v>Thirties</v>
      </c>
      <c r="O3333" t="str" cm="1">
        <f t="array" ref="O3333">_xlfn.IFS(K3334&lt;=5,"Very Short",K3334&lt;=10,"Short",K3334&lt;=15,"Mid-Class",K3334&lt;=20,"Long",K3334&lt;=25," Very Long",K3334&gt;25,"Lifer")</f>
        <v>Very Short</v>
      </c>
      <c r="P3333" t="str" cm="1">
        <f t="array" ref="P3333">_xlfn.IFS(L3333&lt;=39,"Negligible",L3333&lt;=79,"Minimal",L3333&lt;=119,"Moderate",L3333&lt;=158,"High Moderate",L3333&lt;=198," High",L3333&lt;=238,"Very High",L3333&lt;=278,"Severe")</f>
        <v>Negligible</v>
      </c>
      <c r="Q3333" s="3">
        <f t="shared" si="52"/>
        <v>0.88787014708333334</v>
      </c>
    </row>
    <row r="3334" spans="1:17" x14ac:dyDescent="0.25">
      <c r="A3334">
        <v>3333</v>
      </c>
      <c r="B3334" t="s">
        <v>1169</v>
      </c>
      <c r="C3334" t="s">
        <v>441</v>
      </c>
      <c r="D3334" t="s">
        <v>5755</v>
      </c>
      <c r="E3334" t="s">
        <v>31</v>
      </c>
      <c r="F3334" t="s">
        <v>2303</v>
      </c>
      <c r="G3334" t="s">
        <v>1824</v>
      </c>
      <c r="H3334" t="s">
        <v>31</v>
      </c>
      <c r="I3334" t="s">
        <v>18</v>
      </c>
      <c r="J3334">
        <v>57.366559959999996</v>
      </c>
      <c r="K3334">
        <v>2.5323085089999999</v>
      </c>
      <c r="L3334">
        <v>162.5800471</v>
      </c>
      <c r="M3334" t="s">
        <v>18</v>
      </c>
      <c r="N3334" t="str" cm="1">
        <f t="array" ref="N3334">_xlfn.IFS(J3334&lt;=29,"Twenties",J3334&lt;=39,"Thirties",J3334&lt;=49,"Fourties",J3334&lt;=59,"Fifties",J3334&gt;59,"Elders")</f>
        <v>Fifties</v>
      </c>
      <c r="O3334" t="str" cm="1">
        <f t="array" ref="O3334">_xlfn.IFS(K3335&lt;=5,"Very Short",K3335&lt;=10,"Short",K3335&lt;=15,"Mid-Class",K3335&lt;=20,"Long",K3335&lt;=25," Very Long",K3335&gt;25,"Lifer")</f>
        <v>Short</v>
      </c>
      <c r="P3334" t="str" cm="1">
        <f t="array" ref="P3334">_xlfn.IFS(L3334&lt;=39,"Negligible",L3334&lt;=79,"Minimal",L3334&lt;=119,"Moderate",L3334&lt;=158,"High Moderate",L3334&lt;=198," High",L3334&lt;=238,"Very High",L3334&lt;=278,"Severe")</f>
        <v xml:space="preserve"> High</v>
      </c>
      <c r="Q3334" s="3">
        <f t="shared" si="52"/>
        <v>6.7741686291666667</v>
      </c>
    </row>
    <row r="3335" spans="1:17" x14ac:dyDescent="0.25">
      <c r="A3335">
        <v>3334</v>
      </c>
      <c r="B3335" t="s">
        <v>3288</v>
      </c>
      <c r="C3335" t="s">
        <v>369</v>
      </c>
      <c r="D3335" t="s">
        <v>5755</v>
      </c>
      <c r="E3335" t="s">
        <v>15</v>
      </c>
      <c r="F3335" t="s">
        <v>818</v>
      </c>
      <c r="G3335" t="s">
        <v>819</v>
      </c>
      <c r="H3335" t="s">
        <v>15</v>
      </c>
      <c r="I3335" t="s">
        <v>18</v>
      </c>
      <c r="J3335">
        <v>28.856556900000001</v>
      </c>
      <c r="K3335">
        <v>7.5669336180000002</v>
      </c>
      <c r="L3335">
        <v>0</v>
      </c>
      <c r="M3335" t="s">
        <v>18</v>
      </c>
      <c r="N3335" t="str" cm="1">
        <f t="array" ref="N3335">_xlfn.IFS(J3335&lt;=29,"Twenties",J3335&lt;=39,"Thirties",J3335&lt;=49,"Fourties",J3335&lt;=59,"Fifties",J3335&gt;59,"Elders")</f>
        <v>Twenties</v>
      </c>
      <c r="O3335" t="str" cm="1">
        <f t="array" ref="O3335">_xlfn.IFS(K3336&lt;=5,"Very Short",K3336&lt;=10,"Short",K3336&lt;=15,"Mid-Class",K3336&lt;=20,"Long",K3336&lt;=25," Very Long",K3336&gt;25,"Lifer")</f>
        <v>Very Short</v>
      </c>
      <c r="P3335" t="str" cm="1">
        <f t="array" ref="P3335">_xlfn.IFS(L3335&lt;=39,"Negligible",L3335&lt;=79,"Minimal",L3335&lt;=119,"Moderate",L3335&lt;=158,"High Moderate",L3335&lt;=198," High",L3335&lt;=238,"Very High",L3335&lt;=278,"Severe")</f>
        <v>Negligible</v>
      </c>
      <c r="Q3335" s="3">
        <f t="shared" si="52"/>
        <v>0</v>
      </c>
    </row>
    <row r="3336" spans="1:17" x14ac:dyDescent="0.25">
      <c r="A3336">
        <v>3335</v>
      </c>
      <c r="B3336" t="s">
        <v>964</v>
      </c>
      <c r="C3336" t="s">
        <v>144</v>
      </c>
      <c r="D3336" t="s">
        <v>5755</v>
      </c>
      <c r="E3336" t="s">
        <v>31</v>
      </c>
      <c r="F3336" t="s">
        <v>2303</v>
      </c>
      <c r="G3336" t="s">
        <v>1824</v>
      </c>
      <c r="H3336" t="s">
        <v>31</v>
      </c>
      <c r="I3336" t="s">
        <v>18</v>
      </c>
      <c r="J3336">
        <v>41.327979489999997</v>
      </c>
      <c r="K3336">
        <v>4.9546743869999998</v>
      </c>
      <c r="L3336">
        <v>49.613477369999998</v>
      </c>
      <c r="M3336" t="s">
        <v>18</v>
      </c>
      <c r="N3336" t="str" cm="1">
        <f t="array" ref="N3336">_xlfn.IFS(J3336&lt;=29,"Twenties",J3336&lt;=39,"Thirties",J3336&lt;=49,"Fourties",J3336&lt;=59,"Fifties",J3336&gt;59,"Elders")</f>
        <v>Fourties</v>
      </c>
      <c r="O3336" t="str" cm="1">
        <f t="array" ref="O3336">_xlfn.IFS(K3337&lt;=5,"Very Short",K3337&lt;=10,"Short",K3337&lt;=15,"Mid-Class",K3337&lt;=20,"Long",K3337&lt;=25," Very Long",K3337&gt;25,"Lifer")</f>
        <v>Very Short</v>
      </c>
      <c r="P3336" t="str" cm="1">
        <f t="array" ref="P3336">_xlfn.IFS(L3336&lt;=39,"Negligible",L3336&lt;=79,"Minimal",L3336&lt;=119,"Moderate",L3336&lt;=158,"High Moderate",L3336&lt;=198," High",L3336&lt;=238,"Very High",L3336&lt;=278,"Severe")</f>
        <v>Minimal</v>
      </c>
      <c r="Q3336" s="3">
        <f t="shared" si="52"/>
        <v>2.0672282237499999</v>
      </c>
    </row>
    <row r="3337" spans="1:17" x14ac:dyDescent="0.25">
      <c r="A3337">
        <v>3336</v>
      </c>
      <c r="B3337" t="s">
        <v>517</v>
      </c>
      <c r="C3337" t="s">
        <v>3289</v>
      </c>
      <c r="D3337" t="s">
        <v>5754</v>
      </c>
      <c r="E3337" t="s">
        <v>1224</v>
      </c>
      <c r="F3337" t="s">
        <v>2303</v>
      </c>
      <c r="G3337" t="s">
        <v>1824</v>
      </c>
      <c r="H3337" t="s">
        <v>22</v>
      </c>
      <c r="I3337" t="s">
        <v>18</v>
      </c>
      <c r="J3337">
        <v>49.315053280000001</v>
      </c>
      <c r="K3337">
        <v>4.6447986849999996</v>
      </c>
      <c r="L3337">
        <v>114.2879958</v>
      </c>
      <c r="M3337" t="s">
        <v>18</v>
      </c>
      <c r="N3337" t="str" cm="1">
        <f t="array" ref="N3337">_xlfn.IFS(J3337&lt;=29,"Twenties",J3337&lt;=39,"Thirties",J3337&lt;=49,"Fourties",J3337&lt;=59,"Fifties",J3337&gt;59,"Elders")</f>
        <v>Fifties</v>
      </c>
      <c r="O3337" t="str" cm="1">
        <f t="array" ref="O3337">_xlfn.IFS(K3338&lt;=5,"Very Short",K3338&lt;=10,"Short",K3338&lt;=15,"Mid-Class",K3338&lt;=20,"Long",K3338&lt;=25," Very Long",K3338&gt;25,"Lifer")</f>
        <v>Short</v>
      </c>
      <c r="P3337" t="str" cm="1">
        <f t="array" ref="P3337">_xlfn.IFS(L3337&lt;=39,"Negligible",L3337&lt;=79,"Minimal",L3337&lt;=119,"Moderate",L3337&lt;=158,"High Moderate",L3337&lt;=198," High",L3337&lt;=238,"Very High",L3337&lt;=278,"Severe")</f>
        <v>Moderate</v>
      </c>
      <c r="Q3337" s="3">
        <f t="shared" si="52"/>
        <v>4.7619998250000002</v>
      </c>
    </row>
    <row r="3338" spans="1:17" x14ac:dyDescent="0.25">
      <c r="A3338">
        <v>3337</v>
      </c>
      <c r="B3338" t="s">
        <v>3290</v>
      </c>
      <c r="C3338" t="s">
        <v>87</v>
      </c>
      <c r="D3338" t="s">
        <v>5755</v>
      </c>
      <c r="E3338" t="s">
        <v>85</v>
      </c>
      <c r="F3338" t="s">
        <v>1058</v>
      </c>
      <c r="G3338" t="s">
        <v>1059</v>
      </c>
      <c r="H3338" t="s">
        <v>85</v>
      </c>
      <c r="I3338" t="s">
        <v>18</v>
      </c>
      <c r="J3338">
        <v>25.912856080000001</v>
      </c>
      <c r="K3338">
        <v>6.5682352819999998</v>
      </c>
      <c r="L3338">
        <v>0</v>
      </c>
      <c r="M3338" t="s">
        <v>18</v>
      </c>
      <c r="N3338" t="str" cm="1">
        <f t="array" ref="N3338">_xlfn.IFS(J3338&lt;=29,"Twenties",J3338&lt;=39,"Thirties",J3338&lt;=49,"Fourties",J3338&lt;=59,"Fifties",J3338&gt;59,"Elders")</f>
        <v>Twenties</v>
      </c>
      <c r="O3338" t="str" cm="1">
        <f t="array" ref="O3338">_xlfn.IFS(K3339&lt;=5,"Very Short",K3339&lt;=10,"Short",K3339&lt;=15,"Mid-Class",K3339&lt;=20,"Long",K3339&lt;=25," Very Long",K3339&gt;25,"Lifer")</f>
        <v>Short</v>
      </c>
      <c r="P3338" t="str" cm="1">
        <f t="array" ref="P3338">_xlfn.IFS(L3338&lt;=39,"Negligible",L3338&lt;=79,"Minimal",L3338&lt;=119,"Moderate",L3338&lt;=158,"High Moderate",L3338&lt;=198," High",L3338&lt;=238,"Very High",L3338&lt;=278,"Severe")</f>
        <v>Negligible</v>
      </c>
      <c r="Q3338" s="3">
        <f t="shared" si="52"/>
        <v>0</v>
      </c>
    </row>
    <row r="3339" spans="1:17" x14ac:dyDescent="0.25">
      <c r="A3339">
        <v>3338</v>
      </c>
      <c r="B3339" t="s">
        <v>687</v>
      </c>
      <c r="C3339" t="s">
        <v>145</v>
      </c>
      <c r="D3339" t="s">
        <v>5754</v>
      </c>
      <c r="E3339" t="s">
        <v>405</v>
      </c>
      <c r="F3339" t="s">
        <v>1058</v>
      </c>
      <c r="G3339" t="s">
        <v>1059</v>
      </c>
      <c r="H3339" t="s">
        <v>405</v>
      </c>
      <c r="I3339" t="s">
        <v>18</v>
      </c>
      <c r="J3339">
        <v>44.690549949999998</v>
      </c>
      <c r="K3339">
        <v>5.9580278729999998</v>
      </c>
      <c r="L3339">
        <v>75.472771010000002</v>
      </c>
      <c r="M3339" t="s">
        <v>18</v>
      </c>
      <c r="N3339" t="str" cm="1">
        <f t="array" ref="N3339">_xlfn.IFS(J3339&lt;=29,"Twenties",J3339&lt;=39,"Thirties",J3339&lt;=49,"Fourties",J3339&lt;=59,"Fifties",J3339&gt;59,"Elders")</f>
        <v>Fourties</v>
      </c>
      <c r="O3339" t="str" cm="1">
        <f t="array" ref="O3339">_xlfn.IFS(K3340&lt;=5,"Very Short",K3340&lt;=10,"Short",K3340&lt;=15,"Mid-Class",K3340&lt;=20,"Long",K3340&lt;=25," Very Long",K3340&gt;25,"Lifer")</f>
        <v>Short</v>
      </c>
      <c r="P3339" t="str" cm="1">
        <f t="array" ref="P3339">_xlfn.IFS(L3339&lt;=39,"Negligible",L3339&lt;=79,"Minimal",L3339&lt;=119,"Moderate",L3339&lt;=158,"High Moderate",L3339&lt;=198," High",L3339&lt;=238,"Very High",L3339&lt;=278,"Severe")</f>
        <v>Minimal</v>
      </c>
      <c r="Q3339" s="3">
        <f t="shared" si="52"/>
        <v>3.1446987920833336</v>
      </c>
    </row>
    <row r="3340" spans="1:17" x14ac:dyDescent="0.25">
      <c r="A3340">
        <v>3339</v>
      </c>
      <c r="B3340" t="s">
        <v>3291</v>
      </c>
      <c r="C3340" t="s">
        <v>217</v>
      </c>
      <c r="D3340" t="s">
        <v>5755</v>
      </c>
      <c r="E3340" t="s">
        <v>1487</v>
      </c>
      <c r="F3340" t="s">
        <v>1058</v>
      </c>
      <c r="G3340" t="s">
        <v>1059</v>
      </c>
      <c r="H3340" t="s">
        <v>167</v>
      </c>
      <c r="I3340" t="s">
        <v>18</v>
      </c>
      <c r="J3340">
        <v>34.998593970000002</v>
      </c>
      <c r="K3340">
        <v>6.2462021060000001</v>
      </c>
      <c r="L3340">
        <v>12.40874693</v>
      </c>
      <c r="M3340" t="s">
        <v>18</v>
      </c>
      <c r="N3340" t="str" cm="1">
        <f t="array" ref="N3340">_xlfn.IFS(J3340&lt;=29,"Twenties",J3340&lt;=39,"Thirties",J3340&lt;=49,"Fourties",J3340&lt;=59,"Fifties",J3340&gt;59,"Elders")</f>
        <v>Thirties</v>
      </c>
      <c r="O3340" t="str" cm="1">
        <f t="array" ref="O3340">_xlfn.IFS(K3341&lt;=5,"Very Short",K3341&lt;=10,"Short",K3341&lt;=15,"Mid-Class",K3341&lt;=20,"Long",K3341&lt;=25," Very Long",K3341&gt;25,"Lifer")</f>
        <v>Short</v>
      </c>
      <c r="P3340" t="str" cm="1">
        <f t="array" ref="P3340">_xlfn.IFS(L3340&lt;=39,"Negligible",L3340&lt;=79,"Minimal",L3340&lt;=119,"Moderate",L3340&lt;=158,"High Moderate",L3340&lt;=198," High",L3340&lt;=238,"Very High",L3340&lt;=278,"Severe")</f>
        <v>Negligible</v>
      </c>
      <c r="Q3340" s="3">
        <f t="shared" si="52"/>
        <v>0.51703112208333335</v>
      </c>
    </row>
    <row r="3341" spans="1:17" x14ac:dyDescent="0.25">
      <c r="A3341">
        <v>3340</v>
      </c>
      <c r="B3341" t="s">
        <v>3292</v>
      </c>
      <c r="C3341" t="s">
        <v>3293</v>
      </c>
      <c r="D3341" t="s">
        <v>5754</v>
      </c>
      <c r="E3341" t="s">
        <v>105</v>
      </c>
      <c r="F3341" t="s">
        <v>1058</v>
      </c>
      <c r="G3341" t="s">
        <v>1059</v>
      </c>
      <c r="H3341" t="s">
        <v>105</v>
      </c>
      <c r="I3341" t="s">
        <v>18</v>
      </c>
      <c r="J3341">
        <v>60.605837530000002</v>
      </c>
      <c r="K3341">
        <v>5.7322693280000001</v>
      </c>
      <c r="L3341">
        <v>166.5595007</v>
      </c>
      <c r="M3341" t="s">
        <v>18</v>
      </c>
      <c r="N3341" t="str" cm="1">
        <f t="array" ref="N3341">_xlfn.IFS(J3341&lt;=29,"Twenties",J3341&lt;=39,"Thirties",J3341&lt;=49,"Fourties",J3341&lt;=59,"Fifties",J3341&gt;59,"Elders")</f>
        <v>Elders</v>
      </c>
      <c r="O3341" t="str" cm="1">
        <f t="array" ref="O3341">_xlfn.IFS(K3342&lt;=5,"Very Short",K3342&lt;=10,"Short",K3342&lt;=15,"Mid-Class",K3342&lt;=20,"Long",K3342&lt;=25," Very Long",K3342&gt;25,"Lifer")</f>
        <v>Short</v>
      </c>
      <c r="P3341" t="str" cm="1">
        <f t="array" ref="P3341">_xlfn.IFS(L3341&lt;=39,"Negligible",L3341&lt;=79,"Minimal",L3341&lt;=119,"Moderate",L3341&lt;=158,"High Moderate",L3341&lt;=198," High",L3341&lt;=238,"Very High",L3341&lt;=278,"Severe")</f>
        <v xml:space="preserve"> High</v>
      </c>
      <c r="Q3341" s="3">
        <f t="shared" si="52"/>
        <v>6.9399791958333337</v>
      </c>
    </row>
    <row r="3342" spans="1:17" x14ac:dyDescent="0.25">
      <c r="A3342">
        <v>3341</v>
      </c>
      <c r="B3342" t="s">
        <v>3294</v>
      </c>
      <c r="C3342" t="s">
        <v>48</v>
      </c>
      <c r="D3342" t="s">
        <v>5755</v>
      </c>
      <c r="E3342" t="s">
        <v>36</v>
      </c>
      <c r="F3342" t="s">
        <v>818</v>
      </c>
      <c r="G3342" t="s">
        <v>819</v>
      </c>
      <c r="H3342" t="s">
        <v>36</v>
      </c>
      <c r="I3342" t="s">
        <v>18</v>
      </c>
      <c r="J3342">
        <v>38.220631599999997</v>
      </c>
      <c r="K3342">
        <v>6.3311816649999999</v>
      </c>
      <c r="L3342">
        <v>28.077307009999998</v>
      </c>
      <c r="M3342" t="s">
        <v>18</v>
      </c>
      <c r="N3342" t="str" cm="1">
        <f t="array" ref="N3342">_xlfn.IFS(J3342&lt;=29,"Twenties",J3342&lt;=39,"Thirties",J3342&lt;=49,"Fourties",J3342&lt;=59,"Fifties",J3342&gt;59,"Elders")</f>
        <v>Thirties</v>
      </c>
      <c r="O3342" t="str" cm="1">
        <f t="array" ref="O3342">_xlfn.IFS(K3343&lt;=5,"Very Short",K3343&lt;=10,"Short",K3343&lt;=15,"Mid-Class",K3343&lt;=20,"Long",K3343&lt;=25," Very Long",K3343&gt;25,"Lifer")</f>
        <v>Very Short</v>
      </c>
      <c r="P3342" t="str" cm="1">
        <f t="array" ref="P3342">_xlfn.IFS(L3342&lt;=39,"Negligible",L3342&lt;=79,"Minimal",L3342&lt;=119,"Moderate",L3342&lt;=158,"High Moderate",L3342&lt;=198," High",L3342&lt;=238,"Very High",L3342&lt;=278,"Severe")</f>
        <v>Negligible</v>
      </c>
      <c r="Q3342" s="3">
        <f t="shared" si="52"/>
        <v>1.1698877920833333</v>
      </c>
    </row>
    <row r="3343" spans="1:17" x14ac:dyDescent="0.25">
      <c r="A3343">
        <v>3342</v>
      </c>
      <c r="B3343" t="s">
        <v>3295</v>
      </c>
      <c r="C3343" t="s">
        <v>1288</v>
      </c>
      <c r="D3343" t="s">
        <v>5755</v>
      </c>
      <c r="E3343" t="s">
        <v>31</v>
      </c>
      <c r="F3343" t="s">
        <v>1058</v>
      </c>
      <c r="G3343" t="s">
        <v>1059</v>
      </c>
      <c r="H3343" t="s">
        <v>31</v>
      </c>
      <c r="I3343" t="s">
        <v>18</v>
      </c>
      <c r="J3343">
        <v>51.380465180000002</v>
      </c>
      <c r="K3343">
        <v>4.2125648040000003</v>
      </c>
      <c r="L3343">
        <v>84.189365600000002</v>
      </c>
      <c r="M3343" t="s">
        <v>18</v>
      </c>
      <c r="N3343" t="str" cm="1">
        <f t="array" ref="N3343">_xlfn.IFS(J3343&lt;=29,"Twenties",J3343&lt;=39,"Thirties",J3343&lt;=49,"Fourties",J3343&lt;=59,"Fifties",J3343&gt;59,"Elders")</f>
        <v>Fifties</v>
      </c>
      <c r="O3343" t="str" cm="1">
        <f t="array" ref="O3343">_xlfn.IFS(K3344&lt;=5,"Very Short",K3344&lt;=10,"Short",K3344&lt;=15,"Mid-Class",K3344&lt;=20,"Long",K3344&lt;=25," Very Long",K3344&gt;25,"Lifer")</f>
        <v>Short</v>
      </c>
      <c r="P3343" t="str" cm="1">
        <f t="array" ref="P3343">_xlfn.IFS(L3343&lt;=39,"Negligible",L3343&lt;=79,"Minimal",L3343&lt;=119,"Moderate",L3343&lt;=158,"High Moderate",L3343&lt;=198," High",L3343&lt;=238,"Very High",L3343&lt;=278,"Severe")</f>
        <v>Moderate</v>
      </c>
      <c r="Q3343" s="3">
        <f t="shared" si="52"/>
        <v>3.5078902333333333</v>
      </c>
    </row>
    <row r="3344" spans="1:17" x14ac:dyDescent="0.25">
      <c r="A3344">
        <v>3343</v>
      </c>
      <c r="B3344" t="s">
        <v>3296</v>
      </c>
      <c r="C3344" t="s">
        <v>142</v>
      </c>
      <c r="D3344" t="s">
        <v>5755</v>
      </c>
      <c r="E3344" t="s">
        <v>28</v>
      </c>
      <c r="F3344" t="s">
        <v>1058</v>
      </c>
      <c r="G3344" t="s">
        <v>1059</v>
      </c>
      <c r="H3344" t="s">
        <v>28</v>
      </c>
      <c r="I3344" t="s">
        <v>18</v>
      </c>
      <c r="J3344">
        <v>40.547995739999998</v>
      </c>
      <c r="K3344">
        <v>5.1054341379999997</v>
      </c>
      <c r="L3344">
        <v>42.461826010000003</v>
      </c>
      <c r="M3344" t="s">
        <v>18</v>
      </c>
      <c r="N3344" t="str" cm="1">
        <f t="array" ref="N3344">_xlfn.IFS(J3344&lt;=29,"Twenties",J3344&lt;=39,"Thirties",J3344&lt;=49,"Fourties",J3344&lt;=59,"Fifties",J3344&gt;59,"Elders")</f>
        <v>Fourties</v>
      </c>
      <c r="O3344" t="str" cm="1">
        <f t="array" ref="O3344">_xlfn.IFS(K3345&lt;=5,"Very Short",K3345&lt;=10,"Short",K3345&lt;=15,"Mid-Class",K3345&lt;=20,"Long",K3345&lt;=25," Very Long",K3345&gt;25,"Lifer")</f>
        <v>Short</v>
      </c>
      <c r="P3344" t="str" cm="1">
        <f t="array" ref="P3344">_xlfn.IFS(L3344&lt;=39,"Negligible",L3344&lt;=79,"Minimal",L3344&lt;=119,"Moderate",L3344&lt;=158,"High Moderate",L3344&lt;=198," High",L3344&lt;=238,"Very High",L3344&lt;=278,"Severe")</f>
        <v>Minimal</v>
      </c>
      <c r="Q3344" s="3">
        <f t="shared" si="52"/>
        <v>1.7692427504166668</v>
      </c>
    </row>
    <row r="3345" spans="1:17" x14ac:dyDescent="0.25">
      <c r="A3345">
        <v>3344</v>
      </c>
      <c r="B3345" t="s">
        <v>1149</v>
      </c>
      <c r="C3345" t="s">
        <v>439</v>
      </c>
      <c r="D3345" t="s">
        <v>5754</v>
      </c>
      <c r="E3345" t="s">
        <v>25</v>
      </c>
      <c r="F3345" t="s">
        <v>1058</v>
      </c>
      <c r="G3345" t="s">
        <v>1059</v>
      </c>
      <c r="H3345" t="s">
        <v>25</v>
      </c>
      <c r="I3345" t="s">
        <v>18</v>
      </c>
      <c r="J3345">
        <v>37.363868850000003</v>
      </c>
      <c r="K3345">
        <v>5.1777109939999999</v>
      </c>
      <c r="L3345">
        <v>44.760759819999997</v>
      </c>
      <c r="M3345" t="s">
        <v>18</v>
      </c>
      <c r="N3345" t="str" cm="1">
        <f t="array" ref="N3345">_xlfn.IFS(J3345&lt;=29,"Twenties",J3345&lt;=39,"Thirties",J3345&lt;=49,"Fourties",J3345&lt;=59,"Fifties",J3345&gt;59,"Elders")</f>
        <v>Thirties</v>
      </c>
      <c r="O3345" t="str" cm="1">
        <f t="array" ref="O3345">_xlfn.IFS(K3346&lt;=5,"Very Short",K3346&lt;=10,"Short",K3346&lt;=15,"Mid-Class",K3346&lt;=20,"Long",K3346&lt;=25," Very Long",K3346&gt;25,"Lifer")</f>
        <v>Very Short</v>
      </c>
      <c r="P3345" t="str" cm="1">
        <f t="array" ref="P3345">_xlfn.IFS(L3345&lt;=39,"Negligible",L3345&lt;=79,"Minimal",L3345&lt;=119,"Moderate",L3345&lt;=158,"High Moderate",L3345&lt;=198," High",L3345&lt;=238,"Very High",L3345&lt;=278,"Severe")</f>
        <v>Minimal</v>
      </c>
      <c r="Q3345" s="3">
        <f t="shared" si="52"/>
        <v>1.8650316591666665</v>
      </c>
    </row>
    <row r="3346" spans="1:17" x14ac:dyDescent="0.25">
      <c r="A3346">
        <v>3345</v>
      </c>
      <c r="B3346" t="s">
        <v>3297</v>
      </c>
      <c r="C3346" t="s">
        <v>3298</v>
      </c>
      <c r="D3346" t="s">
        <v>5755</v>
      </c>
      <c r="E3346" t="s">
        <v>36</v>
      </c>
      <c r="F3346" t="s">
        <v>1058</v>
      </c>
      <c r="G3346" t="s">
        <v>1059</v>
      </c>
      <c r="H3346" t="s">
        <v>36</v>
      </c>
      <c r="I3346" t="s">
        <v>18</v>
      </c>
      <c r="J3346">
        <v>43.141286010000002</v>
      </c>
      <c r="K3346">
        <v>4.8280468839999999</v>
      </c>
      <c r="L3346">
        <v>83.953790560000002</v>
      </c>
      <c r="M3346" t="s">
        <v>18</v>
      </c>
      <c r="N3346" t="str" cm="1">
        <f t="array" ref="N3346">_xlfn.IFS(J3346&lt;=29,"Twenties",J3346&lt;=39,"Thirties",J3346&lt;=49,"Fourties",J3346&lt;=59,"Fifties",J3346&gt;59,"Elders")</f>
        <v>Fourties</v>
      </c>
      <c r="O3346" t="str" cm="1">
        <f t="array" ref="O3346">_xlfn.IFS(K3347&lt;=5,"Very Short",K3347&lt;=10,"Short",K3347&lt;=15,"Mid-Class",K3347&lt;=20,"Long",K3347&lt;=25," Very Long",K3347&gt;25,"Lifer")</f>
        <v>Very Short</v>
      </c>
      <c r="P3346" t="str" cm="1">
        <f t="array" ref="P3346">_xlfn.IFS(L3346&lt;=39,"Negligible",L3346&lt;=79,"Minimal",L3346&lt;=119,"Moderate",L3346&lt;=158,"High Moderate",L3346&lt;=198," High",L3346&lt;=238,"Very High",L3346&lt;=278,"Severe")</f>
        <v>Moderate</v>
      </c>
      <c r="Q3346" s="3">
        <f t="shared" si="52"/>
        <v>3.4980746066666666</v>
      </c>
    </row>
    <row r="3347" spans="1:17" x14ac:dyDescent="0.25">
      <c r="A3347">
        <v>3346</v>
      </c>
      <c r="B3347" t="s">
        <v>265</v>
      </c>
      <c r="C3347" t="s">
        <v>239</v>
      </c>
      <c r="D3347" t="s">
        <v>5754</v>
      </c>
      <c r="E3347" t="s">
        <v>52</v>
      </c>
      <c r="F3347" t="s">
        <v>2303</v>
      </c>
      <c r="G3347" t="s">
        <v>1824</v>
      </c>
      <c r="H3347" t="s">
        <v>52</v>
      </c>
      <c r="I3347" t="s">
        <v>18</v>
      </c>
      <c r="J3347">
        <v>37.924690929999997</v>
      </c>
      <c r="K3347">
        <v>4.3152156000000002</v>
      </c>
      <c r="L3347">
        <v>57.655727740000003</v>
      </c>
      <c r="M3347" t="s">
        <v>18</v>
      </c>
      <c r="N3347" t="str" cm="1">
        <f t="array" ref="N3347">_xlfn.IFS(J3347&lt;=29,"Twenties",J3347&lt;=39,"Thirties",J3347&lt;=49,"Fourties",J3347&lt;=59,"Fifties",J3347&gt;59,"Elders")</f>
        <v>Thirties</v>
      </c>
      <c r="O3347" t="str" cm="1">
        <f t="array" ref="O3347">_xlfn.IFS(K3348&lt;=5,"Very Short",K3348&lt;=10,"Short",K3348&lt;=15,"Mid-Class",K3348&lt;=20,"Long",K3348&lt;=25," Very Long",K3348&gt;25,"Lifer")</f>
        <v>Very Short</v>
      </c>
      <c r="P3347" t="str" cm="1">
        <f t="array" ref="P3347">_xlfn.IFS(L3347&lt;=39,"Negligible",L3347&lt;=79,"Minimal",L3347&lt;=119,"Moderate",L3347&lt;=158,"High Moderate",L3347&lt;=198," High",L3347&lt;=238,"Very High",L3347&lt;=278,"Severe")</f>
        <v>Minimal</v>
      </c>
      <c r="Q3347" s="3">
        <f t="shared" si="52"/>
        <v>2.4023219891666669</v>
      </c>
    </row>
    <row r="3348" spans="1:17" x14ac:dyDescent="0.25">
      <c r="A3348">
        <v>3347</v>
      </c>
      <c r="B3348" t="s">
        <v>3299</v>
      </c>
      <c r="C3348" t="s">
        <v>480</v>
      </c>
      <c r="D3348" t="s">
        <v>5755</v>
      </c>
      <c r="E3348" t="s">
        <v>55</v>
      </c>
      <c r="F3348" t="s">
        <v>2303</v>
      </c>
      <c r="G3348" t="s">
        <v>1824</v>
      </c>
      <c r="H3348" t="s">
        <v>55</v>
      </c>
      <c r="I3348" t="s">
        <v>18</v>
      </c>
      <c r="J3348">
        <v>65.02756488</v>
      </c>
      <c r="K3348">
        <v>2.5360212880000002</v>
      </c>
      <c r="L3348">
        <v>141.6617426</v>
      </c>
      <c r="M3348" t="s">
        <v>18</v>
      </c>
      <c r="N3348" t="str" cm="1">
        <f t="array" ref="N3348">_xlfn.IFS(J3348&lt;=29,"Twenties",J3348&lt;=39,"Thirties",J3348&lt;=49,"Fourties",J3348&lt;=59,"Fifties",J3348&gt;59,"Elders")</f>
        <v>Elders</v>
      </c>
      <c r="O3348" t="str" cm="1">
        <f t="array" ref="O3348">_xlfn.IFS(K3349&lt;=5,"Very Short",K3349&lt;=10,"Short",K3349&lt;=15,"Mid-Class",K3349&lt;=20,"Long",K3349&lt;=25," Very Long",K3349&gt;25,"Lifer")</f>
        <v>Very Short</v>
      </c>
      <c r="P3348" t="str" cm="1">
        <f t="array" ref="P3348">_xlfn.IFS(L3348&lt;=39,"Negligible",L3348&lt;=79,"Minimal",L3348&lt;=119,"Moderate",L3348&lt;=158,"High Moderate",L3348&lt;=198," High",L3348&lt;=238,"Very High",L3348&lt;=278,"Severe")</f>
        <v>High Moderate</v>
      </c>
      <c r="Q3348" s="3">
        <f t="shared" si="52"/>
        <v>5.9025726083333332</v>
      </c>
    </row>
    <row r="3349" spans="1:17" x14ac:dyDescent="0.25">
      <c r="A3349">
        <v>3348</v>
      </c>
      <c r="B3349" t="s">
        <v>905</v>
      </c>
      <c r="C3349" t="s">
        <v>1189</v>
      </c>
      <c r="D3349" t="s">
        <v>5754</v>
      </c>
      <c r="E3349" t="s">
        <v>28</v>
      </c>
      <c r="F3349" t="s">
        <v>16</v>
      </c>
      <c r="G3349" t="s">
        <v>17</v>
      </c>
      <c r="H3349" t="s">
        <v>28</v>
      </c>
      <c r="I3349" t="s">
        <v>18</v>
      </c>
      <c r="J3349">
        <v>32.849014279999999</v>
      </c>
      <c r="K3349">
        <v>2.8414028180000002</v>
      </c>
      <c r="L3349">
        <v>42.095469489999999</v>
      </c>
      <c r="M3349" t="s">
        <v>18</v>
      </c>
      <c r="N3349" t="str" cm="1">
        <f t="array" ref="N3349">_xlfn.IFS(J3349&lt;=29,"Twenties",J3349&lt;=39,"Thirties",J3349&lt;=49,"Fourties",J3349&lt;=59,"Fifties",J3349&gt;59,"Elders")</f>
        <v>Thirties</v>
      </c>
      <c r="O3349" t="str" cm="1">
        <f t="array" ref="O3349">_xlfn.IFS(K3350&lt;=5,"Very Short",K3350&lt;=10,"Short",K3350&lt;=15,"Mid-Class",K3350&lt;=20,"Long",K3350&lt;=25," Very Long",K3350&gt;25,"Lifer")</f>
        <v>Short</v>
      </c>
      <c r="P3349" t="str" cm="1">
        <f t="array" ref="P3349">_xlfn.IFS(L3349&lt;=39,"Negligible",L3349&lt;=79,"Minimal",L3349&lt;=119,"Moderate",L3349&lt;=158,"High Moderate",L3349&lt;=198," High",L3349&lt;=238,"Very High",L3349&lt;=278,"Severe")</f>
        <v>Minimal</v>
      </c>
      <c r="Q3349" s="3">
        <f t="shared" si="52"/>
        <v>1.7539778954166667</v>
      </c>
    </row>
    <row r="3350" spans="1:17" x14ac:dyDescent="0.25">
      <c r="A3350">
        <v>3349</v>
      </c>
      <c r="B3350" t="s">
        <v>168</v>
      </c>
      <c r="C3350" t="s">
        <v>462</v>
      </c>
      <c r="D3350" t="s">
        <v>5755</v>
      </c>
      <c r="E3350" t="s">
        <v>28</v>
      </c>
      <c r="F3350" t="s">
        <v>1058</v>
      </c>
      <c r="G3350" t="s">
        <v>1059</v>
      </c>
      <c r="H3350" t="s">
        <v>28</v>
      </c>
      <c r="I3350" t="s">
        <v>18</v>
      </c>
      <c r="J3350">
        <v>42.244623449999999</v>
      </c>
      <c r="K3350">
        <v>5.1552722339999999</v>
      </c>
      <c r="L3350">
        <v>54.413809379999996</v>
      </c>
      <c r="M3350" t="s">
        <v>18</v>
      </c>
      <c r="N3350" t="str" cm="1">
        <f t="array" ref="N3350">_xlfn.IFS(J3350&lt;=29,"Twenties",J3350&lt;=39,"Thirties",J3350&lt;=49,"Fourties",J3350&lt;=59,"Fifties",J3350&gt;59,"Elders")</f>
        <v>Fourties</v>
      </c>
      <c r="O3350" t="str" cm="1">
        <f t="array" ref="O3350">_xlfn.IFS(K3351&lt;=5,"Very Short",K3351&lt;=10,"Short",K3351&lt;=15,"Mid-Class",K3351&lt;=20,"Long",K3351&lt;=25," Very Long",K3351&gt;25,"Lifer")</f>
        <v>Short</v>
      </c>
      <c r="P3350" t="str" cm="1">
        <f t="array" ref="P3350">_xlfn.IFS(L3350&lt;=39,"Negligible",L3350&lt;=79,"Minimal",L3350&lt;=119,"Moderate",L3350&lt;=158,"High Moderate",L3350&lt;=198," High",L3350&lt;=238,"Very High",L3350&lt;=278,"Severe")</f>
        <v>Minimal</v>
      </c>
      <c r="Q3350" s="3">
        <f t="shared" si="52"/>
        <v>2.2672420574999999</v>
      </c>
    </row>
    <row r="3351" spans="1:17" x14ac:dyDescent="0.25">
      <c r="A3351">
        <v>3350</v>
      </c>
      <c r="B3351" t="s">
        <v>1588</v>
      </c>
      <c r="C3351" t="s">
        <v>412</v>
      </c>
      <c r="D3351" t="s">
        <v>5754</v>
      </c>
      <c r="E3351" t="s">
        <v>36</v>
      </c>
      <c r="F3351" t="s">
        <v>818</v>
      </c>
      <c r="G3351" t="s">
        <v>819</v>
      </c>
      <c r="H3351" t="s">
        <v>36</v>
      </c>
      <c r="I3351" t="s">
        <v>18</v>
      </c>
      <c r="J3351">
        <v>20.572603019999999</v>
      </c>
      <c r="K3351">
        <v>8.0234151429999994</v>
      </c>
      <c r="L3351">
        <v>0</v>
      </c>
      <c r="M3351" t="s">
        <v>18</v>
      </c>
      <c r="N3351" t="str" cm="1">
        <f t="array" ref="N3351">_xlfn.IFS(J3351&lt;=29,"Twenties",J3351&lt;=39,"Thirties",J3351&lt;=49,"Fourties",J3351&lt;=59,"Fifties",J3351&gt;59,"Elders")</f>
        <v>Twenties</v>
      </c>
      <c r="O3351" t="str" cm="1">
        <f t="array" ref="O3351">_xlfn.IFS(K3352&lt;=5,"Very Short",K3352&lt;=10,"Short",K3352&lt;=15,"Mid-Class",K3352&lt;=20,"Long",K3352&lt;=25," Very Long",K3352&gt;25,"Lifer")</f>
        <v>Very Short</v>
      </c>
      <c r="P3351" t="str" cm="1">
        <f t="array" ref="P3351">_xlfn.IFS(L3351&lt;=39,"Negligible",L3351&lt;=79,"Minimal",L3351&lt;=119,"Moderate",L3351&lt;=158,"High Moderate",L3351&lt;=198," High",L3351&lt;=238,"Very High",L3351&lt;=278,"Severe")</f>
        <v>Negligible</v>
      </c>
      <c r="Q3351" s="3">
        <f t="shared" si="52"/>
        <v>0</v>
      </c>
    </row>
    <row r="3352" spans="1:17" x14ac:dyDescent="0.25">
      <c r="A3352">
        <v>3351</v>
      </c>
      <c r="B3352" t="s">
        <v>3300</v>
      </c>
      <c r="C3352" t="s">
        <v>3301</v>
      </c>
      <c r="D3352" t="s">
        <v>5754</v>
      </c>
      <c r="E3352" t="s">
        <v>1487</v>
      </c>
      <c r="F3352" t="s">
        <v>1058</v>
      </c>
      <c r="G3352" t="s">
        <v>1059</v>
      </c>
      <c r="H3352" t="s">
        <v>167</v>
      </c>
      <c r="I3352" t="s">
        <v>18</v>
      </c>
      <c r="J3352">
        <v>50.78915147</v>
      </c>
      <c r="K3352">
        <v>4.499867869</v>
      </c>
      <c r="L3352">
        <v>105.98754340000001</v>
      </c>
      <c r="M3352" t="s">
        <v>18</v>
      </c>
      <c r="N3352" t="str" cm="1">
        <f t="array" ref="N3352">_xlfn.IFS(J3352&lt;=29,"Twenties",J3352&lt;=39,"Thirties",J3352&lt;=49,"Fourties",J3352&lt;=59,"Fifties",J3352&gt;59,"Elders")</f>
        <v>Fifties</v>
      </c>
      <c r="O3352" t="str" cm="1">
        <f t="array" ref="O3352">_xlfn.IFS(K3353&lt;=5,"Very Short",K3353&lt;=10,"Short",K3353&lt;=15,"Mid-Class",K3353&lt;=20,"Long",K3353&lt;=25," Very Long",K3353&gt;25,"Lifer")</f>
        <v>Short</v>
      </c>
      <c r="P3352" t="str" cm="1">
        <f t="array" ref="P3352">_xlfn.IFS(L3352&lt;=39,"Negligible",L3352&lt;=79,"Minimal",L3352&lt;=119,"Moderate",L3352&lt;=158,"High Moderate",L3352&lt;=198," High",L3352&lt;=238,"Very High",L3352&lt;=278,"Severe")</f>
        <v>Moderate</v>
      </c>
      <c r="Q3352" s="3">
        <f t="shared" si="52"/>
        <v>4.416147641666667</v>
      </c>
    </row>
    <row r="3353" spans="1:17" x14ac:dyDescent="0.25">
      <c r="A3353">
        <v>3352</v>
      </c>
      <c r="B3353" t="s">
        <v>3302</v>
      </c>
      <c r="C3353" t="s">
        <v>3303</v>
      </c>
      <c r="D3353" t="s">
        <v>5754</v>
      </c>
      <c r="E3353" t="s">
        <v>31</v>
      </c>
      <c r="F3353" t="s">
        <v>2303</v>
      </c>
      <c r="G3353" t="s">
        <v>1824</v>
      </c>
      <c r="H3353" t="s">
        <v>31</v>
      </c>
      <c r="I3353" t="s">
        <v>18</v>
      </c>
      <c r="J3353">
        <v>55.497941910000002</v>
      </c>
      <c r="K3353">
        <v>5.7598222909999999</v>
      </c>
      <c r="L3353">
        <v>103.9533749</v>
      </c>
      <c r="M3353" t="s">
        <v>18</v>
      </c>
      <c r="N3353" t="str" cm="1">
        <f t="array" ref="N3353">_xlfn.IFS(J3353&lt;=29,"Twenties",J3353&lt;=39,"Thirties",J3353&lt;=49,"Fourties",J3353&lt;=59,"Fifties",J3353&gt;59,"Elders")</f>
        <v>Fifties</v>
      </c>
      <c r="O3353" t="str" cm="1">
        <f t="array" ref="O3353">_xlfn.IFS(K3354&lt;=5,"Very Short",K3354&lt;=10,"Short",K3354&lt;=15,"Mid-Class",K3354&lt;=20,"Long",K3354&lt;=25," Very Long",K3354&gt;25,"Lifer")</f>
        <v>Very Short</v>
      </c>
      <c r="P3353" t="str" cm="1">
        <f t="array" ref="P3353">_xlfn.IFS(L3353&lt;=39,"Negligible",L3353&lt;=79,"Minimal",L3353&lt;=119,"Moderate",L3353&lt;=158,"High Moderate",L3353&lt;=198," High",L3353&lt;=238,"Very High",L3353&lt;=278,"Severe")</f>
        <v>Moderate</v>
      </c>
      <c r="Q3353" s="3">
        <f t="shared" si="52"/>
        <v>4.331390620833333</v>
      </c>
    </row>
    <row r="3354" spans="1:17" x14ac:dyDescent="0.25">
      <c r="A3354">
        <v>3353</v>
      </c>
      <c r="B3354" t="s">
        <v>1302</v>
      </c>
      <c r="C3354" t="s">
        <v>87</v>
      </c>
      <c r="D3354" t="s">
        <v>5755</v>
      </c>
      <c r="E3354" t="s">
        <v>125</v>
      </c>
      <c r="F3354" t="s">
        <v>2303</v>
      </c>
      <c r="G3354" t="s">
        <v>1824</v>
      </c>
      <c r="H3354" t="s">
        <v>125</v>
      </c>
      <c r="I3354" t="s">
        <v>18</v>
      </c>
      <c r="J3354">
        <v>64.84493492</v>
      </c>
      <c r="K3354">
        <v>2.6178590540000002</v>
      </c>
      <c r="L3354">
        <v>127.8040769</v>
      </c>
      <c r="M3354" t="s">
        <v>18</v>
      </c>
      <c r="N3354" t="str" cm="1">
        <f t="array" ref="N3354">_xlfn.IFS(J3354&lt;=29,"Twenties",J3354&lt;=39,"Thirties",J3354&lt;=49,"Fourties",J3354&lt;=59,"Fifties",J3354&gt;59,"Elders")</f>
        <v>Elders</v>
      </c>
      <c r="O3354" t="str" cm="1">
        <f t="array" ref="O3354">_xlfn.IFS(K3355&lt;=5,"Very Short",K3355&lt;=10,"Short",K3355&lt;=15,"Mid-Class",K3355&lt;=20,"Long",K3355&lt;=25," Very Long",K3355&gt;25,"Lifer")</f>
        <v>Very Short</v>
      </c>
      <c r="P3354" t="str" cm="1">
        <f t="array" ref="P3354">_xlfn.IFS(L3354&lt;=39,"Negligible",L3354&lt;=79,"Minimal",L3354&lt;=119,"Moderate",L3354&lt;=158,"High Moderate",L3354&lt;=198," High",L3354&lt;=238,"Very High",L3354&lt;=278,"Severe")</f>
        <v>High Moderate</v>
      </c>
      <c r="Q3354" s="3">
        <f t="shared" si="52"/>
        <v>5.3251698708333333</v>
      </c>
    </row>
    <row r="3355" spans="1:17" x14ac:dyDescent="0.25">
      <c r="A3355">
        <v>3354</v>
      </c>
      <c r="B3355" t="s">
        <v>3304</v>
      </c>
      <c r="C3355" t="s">
        <v>225</v>
      </c>
      <c r="D3355" t="s">
        <v>5754</v>
      </c>
      <c r="E3355" t="s">
        <v>36</v>
      </c>
      <c r="F3355" t="s">
        <v>1058</v>
      </c>
      <c r="G3355" t="s">
        <v>1059</v>
      </c>
      <c r="H3355" t="s">
        <v>36</v>
      </c>
      <c r="I3355" t="s">
        <v>18</v>
      </c>
      <c r="J3355">
        <v>40.705943210000001</v>
      </c>
      <c r="K3355">
        <v>4.9008973070000001</v>
      </c>
      <c r="L3355">
        <v>44.099145729999996</v>
      </c>
      <c r="M3355" t="s">
        <v>18</v>
      </c>
      <c r="N3355" t="str" cm="1">
        <f t="array" ref="N3355">_xlfn.IFS(J3355&lt;=29,"Twenties",J3355&lt;=39,"Thirties",J3355&lt;=49,"Fourties",J3355&lt;=59,"Fifties",J3355&gt;59,"Elders")</f>
        <v>Fourties</v>
      </c>
      <c r="O3355" t="str" cm="1">
        <f t="array" ref="O3355">_xlfn.IFS(K3356&lt;=5,"Very Short",K3356&lt;=10,"Short",K3356&lt;=15,"Mid-Class",K3356&lt;=20,"Long",K3356&lt;=25," Very Long",K3356&gt;25,"Lifer")</f>
        <v>Very Short</v>
      </c>
      <c r="P3355" t="str" cm="1">
        <f t="array" ref="P3355">_xlfn.IFS(L3355&lt;=39,"Negligible",L3355&lt;=79,"Minimal",L3355&lt;=119,"Moderate",L3355&lt;=158,"High Moderate",L3355&lt;=198," High",L3355&lt;=238,"Very High",L3355&lt;=278,"Severe")</f>
        <v>Minimal</v>
      </c>
      <c r="Q3355" s="3">
        <f t="shared" si="52"/>
        <v>1.8374644054166664</v>
      </c>
    </row>
    <row r="3356" spans="1:17" x14ac:dyDescent="0.25">
      <c r="A3356">
        <v>3355</v>
      </c>
      <c r="B3356" t="s">
        <v>3305</v>
      </c>
      <c r="C3356" t="s">
        <v>399</v>
      </c>
      <c r="D3356" t="s">
        <v>5755</v>
      </c>
      <c r="E3356" t="s">
        <v>36</v>
      </c>
      <c r="F3356" t="s">
        <v>1058</v>
      </c>
      <c r="G3356" t="s">
        <v>1059</v>
      </c>
      <c r="H3356" t="s">
        <v>36</v>
      </c>
      <c r="I3356" t="s">
        <v>18</v>
      </c>
      <c r="J3356">
        <v>55.416807300000002</v>
      </c>
      <c r="K3356">
        <v>4.4788524199999999</v>
      </c>
      <c r="L3356">
        <v>89.301981170000005</v>
      </c>
      <c r="M3356" t="s">
        <v>18</v>
      </c>
      <c r="N3356" t="str" cm="1">
        <f t="array" ref="N3356">_xlfn.IFS(J3356&lt;=29,"Twenties",J3356&lt;=39,"Thirties",J3356&lt;=49,"Fourties",J3356&lt;=59,"Fifties",J3356&gt;59,"Elders")</f>
        <v>Fifties</v>
      </c>
      <c r="O3356" t="str" cm="1">
        <f t="array" ref="O3356">_xlfn.IFS(K3357&lt;=5,"Very Short",K3357&lt;=10,"Short",K3357&lt;=15,"Mid-Class",K3357&lt;=20,"Long",K3357&lt;=25," Very Long",K3357&gt;25,"Lifer")</f>
        <v>Very Short</v>
      </c>
      <c r="P3356" t="str" cm="1">
        <f t="array" ref="P3356">_xlfn.IFS(L3356&lt;=39,"Negligible",L3356&lt;=79,"Minimal",L3356&lt;=119,"Moderate",L3356&lt;=158,"High Moderate",L3356&lt;=198," High",L3356&lt;=238,"Very High",L3356&lt;=278,"Severe")</f>
        <v>Moderate</v>
      </c>
      <c r="Q3356" s="3">
        <f t="shared" si="52"/>
        <v>3.7209158820833337</v>
      </c>
    </row>
    <row r="3357" spans="1:17" x14ac:dyDescent="0.25">
      <c r="A3357">
        <v>3356</v>
      </c>
      <c r="B3357" t="s">
        <v>198</v>
      </c>
      <c r="C3357" t="s">
        <v>2084</v>
      </c>
      <c r="D3357" t="s">
        <v>5754</v>
      </c>
      <c r="E3357" t="s">
        <v>22</v>
      </c>
      <c r="F3357" t="s">
        <v>1058</v>
      </c>
      <c r="G3357" t="s">
        <v>1059</v>
      </c>
      <c r="H3357" t="s">
        <v>22</v>
      </c>
      <c r="I3357" t="s">
        <v>18</v>
      </c>
      <c r="J3357">
        <v>39.706423219999998</v>
      </c>
      <c r="K3357">
        <v>3.1707851640000002</v>
      </c>
      <c r="L3357">
        <v>36.683506010000002</v>
      </c>
      <c r="M3357" t="s">
        <v>18</v>
      </c>
      <c r="N3357" t="str" cm="1">
        <f t="array" ref="N3357">_xlfn.IFS(J3357&lt;=29,"Twenties",J3357&lt;=39,"Thirties",J3357&lt;=49,"Fourties",J3357&lt;=59,"Fifties",J3357&gt;59,"Elders")</f>
        <v>Fourties</v>
      </c>
      <c r="O3357" t="str" cm="1">
        <f t="array" ref="O3357">_xlfn.IFS(K3358&lt;=5,"Very Short",K3358&lt;=10,"Short",K3358&lt;=15,"Mid-Class",K3358&lt;=20,"Long",K3358&lt;=25," Very Long",K3358&gt;25,"Lifer")</f>
        <v>Short</v>
      </c>
      <c r="P3357" t="str" cm="1">
        <f t="array" ref="P3357">_xlfn.IFS(L3357&lt;=39,"Negligible",L3357&lt;=79,"Minimal",L3357&lt;=119,"Moderate",L3357&lt;=158,"High Moderate",L3357&lt;=198," High",L3357&lt;=238,"Very High",L3357&lt;=278,"Severe")</f>
        <v>Negligible</v>
      </c>
      <c r="Q3357" s="3">
        <f t="shared" si="52"/>
        <v>1.5284794170833333</v>
      </c>
    </row>
    <row r="3358" spans="1:17" x14ac:dyDescent="0.25">
      <c r="A3358">
        <v>3357</v>
      </c>
      <c r="B3358" t="s">
        <v>3306</v>
      </c>
      <c r="C3358" t="s">
        <v>338</v>
      </c>
      <c r="D3358" t="s">
        <v>5755</v>
      </c>
      <c r="E3358" t="s">
        <v>15</v>
      </c>
      <c r="F3358" t="s">
        <v>818</v>
      </c>
      <c r="G3358" t="s">
        <v>819</v>
      </c>
      <c r="H3358" t="s">
        <v>15</v>
      </c>
      <c r="I3358" t="s">
        <v>18</v>
      </c>
      <c r="J3358">
        <v>60.048922529999999</v>
      </c>
      <c r="K3358">
        <v>6.5141117660000001</v>
      </c>
      <c r="L3358">
        <v>128.11733989999999</v>
      </c>
      <c r="M3358" t="s">
        <v>18</v>
      </c>
      <c r="N3358" t="str" cm="1">
        <f t="array" ref="N3358">_xlfn.IFS(J3358&lt;=29,"Twenties",J3358&lt;=39,"Thirties",J3358&lt;=49,"Fourties",J3358&lt;=59,"Fifties",J3358&gt;59,"Elders")</f>
        <v>Elders</v>
      </c>
      <c r="O3358" t="str" cm="1">
        <f t="array" ref="O3358">_xlfn.IFS(K3359&lt;=5,"Very Short",K3359&lt;=10,"Short",K3359&lt;=15,"Mid-Class",K3359&lt;=20,"Long",K3359&lt;=25," Very Long",K3359&gt;25,"Lifer")</f>
        <v>Very Short</v>
      </c>
      <c r="P3358" t="str" cm="1">
        <f t="array" ref="P3358">_xlfn.IFS(L3358&lt;=39,"Negligible",L3358&lt;=79,"Minimal",L3358&lt;=119,"Moderate",L3358&lt;=158,"High Moderate",L3358&lt;=198," High",L3358&lt;=238,"Very High",L3358&lt;=278,"Severe")</f>
        <v>High Moderate</v>
      </c>
      <c r="Q3358" s="3">
        <f t="shared" si="52"/>
        <v>5.3382224958333326</v>
      </c>
    </row>
    <row r="3359" spans="1:17" x14ac:dyDescent="0.25">
      <c r="A3359">
        <v>3358</v>
      </c>
      <c r="B3359" t="s">
        <v>838</v>
      </c>
      <c r="C3359" t="s">
        <v>421</v>
      </c>
      <c r="D3359" t="s">
        <v>5754</v>
      </c>
      <c r="E3359" t="s">
        <v>1136</v>
      </c>
      <c r="F3359" t="s">
        <v>1058</v>
      </c>
      <c r="G3359" t="s">
        <v>1059</v>
      </c>
      <c r="H3359" t="s">
        <v>28</v>
      </c>
      <c r="I3359" t="s">
        <v>18</v>
      </c>
      <c r="J3359">
        <v>59.242938559999999</v>
      </c>
      <c r="K3359">
        <v>2.8578951400000001</v>
      </c>
      <c r="L3359">
        <v>163.91484819999999</v>
      </c>
      <c r="M3359" t="s">
        <v>18</v>
      </c>
      <c r="N3359" t="str" cm="1">
        <f t="array" ref="N3359">_xlfn.IFS(J3359&lt;=29,"Twenties",J3359&lt;=39,"Thirties",J3359&lt;=49,"Fourties",J3359&lt;=59,"Fifties",J3359&gt;59,"Elders")</f>
        <v>Elders</v>
      </c>
      <c r="O3359" t="str" cm="1">
        <f t="array" ref="O3359">_xlfn.IFS(K3360&lt;=5,"Very Short",K3360&lt;=10,"Short",K3360&lt;=15,"Mid-Class",K3360&lt;=20,"Long",K3360&lt;=25," Very Long",K3360&gt;25,"Lifer")</f>
        <v>Short</v>
      </c>
      <c r="P3359" t="str" cm="1">
        <f t="array" ref="P3359">_xlfn.IFS(L3359&lt;=39,"Negligible",L3359&lt;=79,"Minimal",L3359&lt;=119,"Moderate",L3359&lt;=158,"High Moderate",L3359&lt;=198," High",L3359&lt;=238,"Very High",L3359&lt;=278,"Severe")</f>
        <v xml:space="preserve"> High</v>
      </c>
      <c r="Q3359" s="3">
        <f t="shared" si="52"/>
        <v>6.8297853416666667</v>
      </c>
    </row>
    <row r="3360" spans="1:17" x14ac:dyDescent="0.25">
      <c r="A3360">
        <v>3359</v>
      </c>
      <c r="B3360" t="s">
        <v>91</v>
      </c>
      <c r="C3360" t="s">
        <v>87</v>
      </c>
      <c r="D3360" t="s">
        <v>5755</v>
      </c>
      <c r="E3360" t="s">
        <v>2703</v>
      </c>
      <c r="F3360" t="s">
        <v>1823</v>
      </c>
      <c r="G3360" t="s">
        <v>1824</v>
      </c>
      <c r="H3360" t="s">
        <v>1470</v>
      </c>
      <c r="I3360" t="s">
        <v>18</v>
      </c>
      <c r="J3360">
        <v>32.821038889999997</v>
      </c>
      <c r="K3360">
        <v>5.1486989640000003</v>
      </c>
      <c r="L3360">
        <v>0</v>
      </c>
      <c r="M3360" t="s">
        <v>18</v>
      </c>
      <c r="N3360" t="str" cm="1">
        <f t="array" ref="N3360">_xlfn.IFS(J3360&lt;=29,"Twenties",J3360&lt;=39,"Thirties",J3360&lt;=49,"Fourties",J3360&lt;=59,"Fifties",J3360&gt;59,"Elders")</f>
        <v>Thirties</v>
      </c>
      <c r="O3360" t="str" cm="1">
        <f t="array" ref="O3360">_xlfn.IFS(K3361&lt;=5,"Very Short",K3361&lt;=10,"Short",K3361&lt;=15,"Mid-Class",K3361&lt;=20,"Long",K3361&lt;=25," Very Long",K3361&gt;25,"Lifer")</f>
        <v>Very Short</v>
      </c>
      <c r="P3360" t="str" cm="1">
        <f t="array" ref="P3360">_xlfn.IFS(L3360&lt;=39,"Negligible",L3360&lt;=79,"Minimal",L3360&lt;=119,"Moderate",L3360&lt;=158,"High Moderate",L3360&lt;=198," High",L3360&lt;=238,"Very High",L3360&lt;=278,"Severe")</f>
        <v>Negligible</v>
      </c>
      <c r="Q3360" s="3">
        <f t="shared" si="52"/>
        <v>0</v>
      </c>
    </row>
    <row r="3361" spans="1:17" x14ac:dyDescent="0.25">
      <c r="A3361">
        <v>3360</v>
      </c>
      <c r="B3361" t="s">
        <v>2180</v>
      </c>
      <c r="C3361" t="s">
        <v>199</v>
      </c>
      <c r="D3361" t="s">
        <v>5755</v>
      </c>
      <c r="E3361" t="s">
        <v>28</v>
      </c>
      <c r="F3361" t="s">
        <v>16</v>
      </c>
      <c r="G3361" t="s">
        <v>17</v>
      </c>
      <c r="H3361" t="s">
        <v>28</v>
      </c>
      <c r="I3361" t="s">
        <v>18</v>
      </c>
      <c r="J3361">
        <v>43.582621439999997</v>
      </c>
      <c r="K3361">
        <v>3.7655097770000001</v>
      </c>
      <c r="L3361">
        <v>33.339266189999996</v>
      </c>
      <c r="M3361" t="s">
        <v>18</v>
      </c>
      <c r="N3361" t="str" cm="1">
        <f t="array" ref="N3361">_xlfn.IFS(J3361&lt;=29,"Twenties",J3361&lt;=39,"Thirties",J3361&lt;=49,"Fourties",J3361&lt;=59,"Fifties",J3361&gt;59,"Elders")</f>
        <v>Fourties</v>
      </c>
      <c r="O3361" t="str" cm="1">
        <f t="array" ref="O3361">_xlfn.IFS(K3362&lt;=5,"Very Short",K3362&lt;=10,"Short",K3362&lt;=15,"Mid-Class",K3362&lt;=20,"Long",K3362&lt;=25," Very Long",K3362&gt;25,"Lifer")</f>
        <v>Short</v>
      </c>
      <c r="P3361" t="str" cm="1">
        <f t="array" ref="P3361">_xlfn.IFS(L3361&lt;=39,"Negligible",L3361&lt;=79,"Minimal",L3361&lt;=119,"Moderate",L3361&lt;=158,"High Moderate",L3361&lt;=198," High",L3361&lt;=238,"Very High",L3361&lt;=278,"Severe")</f>
        <v>Negligible</v>
      </c>
      <c r="Q3361" s="3">
        <f t="shared" si="52"/>
        <v>1.3891360912499999</v>
      </c>
    </row>
    <row r="3362" spans="1:17" x14ac:dyDescent="0.25">
      <c r="A3362">
        <v>3361</v>
      </c>
      <c r="B3362" t="s">
        <v>371</v>
      </c>
      <c r="C3362" t="s">
        <v>3307</v>
      </c>
      <c r="D3362" t="s">
        <v>5754</v>
      </c>
      <c r="E3362" t="s">
        <v>36</v>
      </c>
      <c r="F3362" t="s">
        <v>818</v>
      </c>
      <c r="G3362" t="s">
        <v>819</v>
      </c>
      <c r="H3362" t="s">
        <v>36</v>
      </c>
      <c r="I3362" t="s">
        <v>18</v>
      </c>
      <c r="J3362">
        <v>40.096031330000002</v>
      </c>
      <c r="K3362">
        <v>5.5148761400000001</v>
      </c>
      <c r="L3362">
        <v>51.956239709999998</v>
      </c>
      <c r="M3362" t="s">
        <v>18</v>
      </c>
      <c r="N3362" t="str" cm="1">
        <f t="array" ref="N3362">_xlfn.IFS(J3362&lt;=29,"Twenties",J3362&lt;=39,"Thirties",J3362&lt;=49,"Fourties",J3362&lt;=59,"Fifties",J3362&gt;59,"Elders")</f>
        <v>Fourties</v>
      </c>
      <c r="O3362" t="str" cm="1">
        <f t="array" ref="O3362">_xlfn.IFS(K3363&lt;=5,"Very Short",K3363&lt;=10,"Short",K3363&lt;=15,"Mid-Class",K3363&lt;=20,"Long",K3363&lt;=25," Very Long",K3363&gt;25,"Lifer")</f>
        <v>Very Short</v>
      </c>
      <c r="P3362" t="str" cm="1">
        <f t="array" ref="P3362">_xlfn.IFS(L3362&lt;=39,"Negligible",L3362&lt;=79,"Minimal",L3362&lt;=119,"Moderate",L3362&lt;=158,"High Moderate",L3362&lt;=198," High",L3362&lt;=238,"Very High",L3362&lt;=278,"Severe")</f>
        <v>Minimal</v>
      </c>
      <c r="Q3362" s="3">
        <f t="shared" si="52"/>
        <v>2.1648433212499998</v>
      </c>
    </row>
    <row r="3363" spans="1:17" x14ac:dyDescent="0.25">
      <c r="A3363">
        <v>3362</v>
      </c>
      <c r="B3363" t="s">
        <v>794</v>
      </c>
      <c r="C3363" t="s">
        <v>91</v>
      </c>
      <c r="D3363" t="s">
        <v>5755</v>
      </c>
      <c r="E3363" t="s">
        <v>36</v>
      </c>
      <c r="F3363" t="s">
        <v>1058</v>
      </c>
      <c r="G3363" t="s">
        <v>1059</v>
      </c>
      <c r="H3363" t="s">
        <v>36</v>
      </c>
      <c r="I3363" t="s">
        <v>18</v>
      </c>
      <c r="J3363">
        <v>43.132306470000003</v>
      </c>
      <c r="K3363">
        <v>4.780656005</v>
      </c>
      <c r="L3363">
        <v>35.60860383</v>
      </c>
      <c r="M3363" t="s">
        <v>18</v>
      </c>
      <c r="N3363" t="str" cm="1">
        <f t="array" ref="N3363">_xlfn.IFS(J3363&lt;=29,"Twenties",J3363&lt;=39,"Thirties",J3363&lt;=49,"Fourties",J3363&lt;=59,"Fifties",J3363&gt;59,"Elders")</f>
        <v>Fourties</v>
      </c>
      <c r="O3363" t="str" cm="1">
        <f t="array" ref="O3363">_xlfn.IFS(K3364&lt;=5,"Very Short",K3364&lt;=10,"Short",K3364&lt;=15,"Mid-Class",K3364&lt;=20,"Long",K3364&lt;=25," Very Long",K3364&gt;25,"Lifer")</f>
        <v>Short</v>
      </c>
      <c r="P3363" t="str" cm="1">
        <f t="array" ref="P3363">_xlfn.IFS(L3363&lt;=39,"Negligible",L3363&lt;=79,"Minimal",L3363&lt;=119,"Moderate",L3363&lt;=158,"High Moderate",L3363&lt;=198," High",L3363&lt;=238,"Very High",L3363&lt;=278,"Severe")</f>
        <v>Negligible</v>
      </c>
      <c r="Q3363" s="3">
        <f t="shared" si="52"/>
        <v>1.4836918262500001</v>
      </c>
    </row>
    <row r="3364" spans="1:17" x14ac:dyDescent="0.25">
      <c r="A3364">
        <v>3363</v>
      </c>
      <c r="B3364" t="s">
        <v>1524</v>
      </c>
      <c r="C3364" t="s">
        <v>3308</v>
      </c>
      <c r="D3364" t="s">
        <v>5754</v>
      </c>
      <c r="E3364" t="s">
        <v>36</v>
      </c>
      <c r="F3364" t="s">
        <v>1058</v>
      </c>
      <c r="G3364" t="s">
        <v>1059</v>
      </c>
      <c r="H3364" t="s">
        <v>36</v>
      </c>
      <c r="I3364" t="s">
        <v>18</v>
      </c>
      <c r="J3364">
        <v>46.453339800000002</v>
      </c>
      <c r="K3364">
        <v>5.118886067</v>
      </c>
      <c r="L3364">
        <v>94.037545449999996</v>
      </c>
      <c r="M3364" t="s">
        <v>18</v>
      </c>
      <c r="N3364" t="str" cm="1">
        <f t="array" ref="N3364">_xlfn.IFS(J3364&lt;=29,"Twenties",J3364&lt;=39,"Thirties",J3364&lt;=49,"Fourties",J3364&lt;=59,"Fifties",J3364&gt;59,"Elders")</f>
        <v>Fourties</v>
      </c>
      <c r="O3364" t="str" cm="1">
        <f t="array" ref="O3364">_xlfn.IFS(K3365&lt;=5,"Very Short",K3365&lt;=10,"Short",K3365&lt;=15,"Mid-Class",K3365&lt;=20,"Long",K3365&lt;=25," Very Long",K3365&gt;25,"Lifer")</f>
        <v>Very Short</v>
      </c>
      <c r="P3364" t="str" cm="1">
        <f t="array" ref="P3364">_xlfn.IFS(L3364&lt;=39,"Negligible",L3364&lt;=79,"Minimal",L3364&lt;=119,"Moderate",L3364&lt;=158,"High Moderate",L3364&lt;=198," High",L3364&lt;=238,"Very High",L3364&lt;=278,"Severe")</f>
        <v>Moderate</v>
      </c>
      <c r="Q3364" s="3">
        <f t="shared" si="52"/>
        <v>3.9182310604166664</v>
      </c>
    </row>
    <row r="3365" spans="1:17" x14ac:dyDescent="0.25">
      <c r="A3365">
        <v>3364</v>
      </c>
      <c r="B3365" t="s">
        <v>3309</v>
      </c>
      <c r="C3365" t="s">
        <v>490</v>
      </c>
      <c r="D3365" t="s">
        <v>5755</v>
      </c>
      <c r="E3365" t="s">
        <v>2090</v>
      </c>
      <c r="F3365" t="s">
        <v>1058</v>
      </c>
      <c r="G3365" t="s">
        <v>1059</v>
      </c>
      <c r="H3365" t="s">
        <v>85</v>
      </c>
      <c r="I3365" t="s">
        <v>18</v>
      </c>
      <c r="J3365">
        <v>49.171547459999999</v>
      </c>
      <c r="K3365">
        <v>1.903875293</v>
      </c>
      <c r="L3365">
        <v>120.7721258</v>
      </c>
      <c r="M3365" t="s">
        <v>18</v>
      </c>
      <c r="N3365" t="str" cm="1">
        <f t="array" ref="N3365">_xlfn.IFS(J3365&lt;=29,"Twenties",J3365&lt;=39,"Thirties",J3365&lt;=49,"Fourties",J3365&lt;=59,"Fifties",J3365&gt;59,"Elders")</f>
        <v>Fifties</v>
      </c>
      <c r="O3365" t="str" cm="1">
        <f t="array" ref="O3365">_xlfn.IFS(K3366&lt;=5,"Very Short",K3366&lt;=10,"Short",K3366&lt;=15,"Mid-Class",K3366&lt;=20,"Long",K3366&lt;=25," Very Long",K3366&gt;25,"Lifer")</f>
        <v>Short</v>
      </c>
      <c r="P3365" t="str" cm="1">
        <f t="array" ref="P3365">_xlfn.IFS(L3365&lt;=39,"Negligible",L3365&lt;=79,"Minimal",L3365&lt;=119,"Moderate",L3365&lt;=158,"High Moderate",L3365&lt;=198," High",L3365&lt;=238,"Very High",L3365&lt;=278,"Severe")</f>
        <v>High Moderate</v>
      </c>
      <c r="Q3365" s="3">
        <f t="shared" si="52"/>
        <v>5.0321719083333329</v>
      </c>
    </row>
    <row r="3366" spans="1:17" x14ac:dyDescent="0.25">
      <c r="A3366">
        <v>3365</v>
      </c>
      <c r="B3366" t="s">
        <v>2622</v>
      </c>
      <c r="C3366" t="s">
        <v>91</v>
      </c>
      <c r="D3366" t="s">
        <v>5755</v>
      </c>
      <c r="E3366" t="s">
        <v>1224</v>
      </c>
      <c r="F3366" t="s">
        <v>2303</v>
      </c>
      <c r="G3366" t="s">
        <v>1824</v>
      </c>
      <c r="H3366" t="s">
        <v>22</v>
      </c>
      <c r="I3366" t="s">
        <v>18</v>
      </c>
      <c r="J3366">
        <v>34.049165309999999</v>
      </c>
      <c r="K3366">
        <v>6.8329020370000002</v>
      </c>
      <c r="L3366">
        <v>0</v>
      </c>
      <c r="M3366" t="s">
        <v>18</v>
      </c>
      <c r="N3366" t="str" cm="1">
        <f t="array" ref="N3366">_xlfn.IFS(J3366&lt;=29,"Twenties",J3366&lt;=39,"Thirties",J3366&lt;=49,"Fourties",J3366&lt;=59,"Fifties",J3366&gt;59,"Elders")</f>
        <v>Thirties</v>
      </c>
      <c r="O3366" t="str" cm="1">
        <f t="array" ref="O3366">_xlfn.IFS(K3367&lt;=5,"Very Short",K3367&lt;=10,"Short",K3367&lt;=15,"Mid-Class",K3367&lt;=20,"Long",K3367&lt;=25," Very Long",K3367&gt;25,"Lifer")</f>
        <v>Very Short</v>
      </c>
      <c r="P3366" t="str" cm="1">
        <f t="array" ref="P3366">_xlfn.IFS(L3366&lt;=39,"Negligible",L3366&lt;=79,"Minimal",L3366&lt;=119,"Moderate",L3366&lt;=158,"High Moderate",L3366&lt;=198," High",L3366&lt;=238,"Very High",L3366&lt;=278,"Severe")</f>
        <v>Negligible</v>
      </c>
      <c r="Q3366" s="3">
        <f t="shared" si="52"/>
        <v>0</v>
      </c>
    </row>
    <row r="3367" spans="1:17" x14ac:dyDescent="0.25">
      <c r="A3367">
        <v>3366</v>
      </c>
      <c r="B3367" t="s">
        <v>3310</v>
      </c>
      <c r="C3367" t="s">
        <v>1646</v>
      </c>
      <c r="D3367" t="s">
        <v>5754</v>
      </c>
      <c r="E3367" t="s">
        <v>253</v>
      </c>
      <c r="F3367" t="s">
        <v>2303</v>
      </c>
      <c r="G3367" t="s">
        <v>1824</v>
      </c>
      <c r="H3367" t="s">
        <v>105</v>
      </c>
      <c r="I3367" t="s">
        <v>18</v>
      </c>
      <c r="J3367">
        <v>50.273353059999998</v>
      </c>
      <c r="K3367">
        <v>4.7563076610000001</v>
      </c>
      <c r="L3367">
        <v>103.2062284</v>
      </c>
      <c r="M3367" t="s">
        <v>18</v>
      </c>
      <c r="N3367" t="str" cm="1">
        <f t="array" ref="N3367">_xlfn.IFS(J3367&lt;=29,"Twenties",J3367&lt;=39,"Thirties",J3367&lt;=49,"Fourties",J3367&lt;=59,"Fifties",J3367&gt;59,"Elders")</f>
        <v>Fifties</v>
      </c>
      <c r="O3367" t="str" cm="1">
        <f t="array" ref="O3367">_xlfn.IFS(K3368&lt;=5,"Very Short",K3368&lt;=10,"Short",K3368&lt;=15,"Mid-Class",K3368&lt;=20,"Long",K3368&lt;=25," Very Long",K3368&gt;25,"Lifer")</f>
        <v>Very Short</v>
      </c>
      <c r="P3367" t="str" cm="1">
        <f t="array" ref="P3367">_xlfn.IFS(L3367&lt;=39,"Negligible",L3367&lt;=79,"Minimal",L3367&lt;=119,"Moderate",L3367&lt;=158,"High Moderate",L3367&lt;=198," High",L3367&lt;=238,"Very High",L3367&lt;=278,"Severe")</f>
        <v>Moderate</v>
      </c>
      <c r="Q3367" s="3">
        <f t="shared" si="52"/>
        <v>4.3002595166666664</v>
      </c>
    </row>
    <row r="3368" spans="1:17" x14ac:dyDescent="0.25">
      <c r="A3368">
        <v>3367</v>
      </c>
      <c r="B3368" t="s">
        <v>3311</v>
      </c>
      <c r="C3368" t="s">
        <v>628</v>
      </c>
      <c r="D3368" t="s">
        <v>5755</v>
      </c>
      <c r="E3368" t="s">
        <v>497</v>
      </c>
      <c r="F3368" t="s">
        <v>1058</v>
      </c>
      <c r="G3368" t="s">
        <v>1059</v>
      </c>
      <c r="H3368" t="s">
        <v>275</v>
      </c>
      <c r="I3368" t="s">
        <v>18</v>
      </c>
      <c r="J3368">
        <v>27.3903088</v>
      </c>
      <c r="K3368">
        <v>3.60014586</v>
      </c>
      <c r="L3368">
        <v>0</v>
      </c>
      <c r="M3368" t="s">
        <v>18</v>
      </c>
      <c r="N3368" t="str" cm="1">
        <f t="array" ref="N3368">_xlfn.IFS(J3368&lt;=29,"Twenties",J3368&lt;=39,"Thirties",J3368&lt;=49,"Fourties",J3368&lt;=59,"Fifties",J3368&gt;59,"Elders")</f>
        <v>Twenties</v>
      </c>
      <c r="O3368" t="str" cm="1">
        <f t="array" ref="O3368">_xlfn.IFS(K3369&lt;=5,"Very Short",K3369&lt;=10,"Short",K3369&lt;=15,"Mid-Class",K3369&lt;=20,"Long",K3369&lt;=25," Very Long",K3369&gt;25,"Lifer")</f>
        <v>Short</v>
      </c>
      <c r="P3368" t="str" cm="1">
        <f t="array" ref="P3368">_xlfn.IFS(L3368&lt;=39,"Negligible",L3368&lt;=79,"Minimal",L3368&lt;=119,"Moderate",L3368&lt;=158,"High Moderate",L3368&lt;=198," High",L3368&lt;=238,"Very High",L3368&lt;=278,"Severe")</f>
        <v>Negligible</v>
      </c>
      <c r="Q3368" s="3">
        <f t="shared" si="52"/>
        <v>0</v>
      </c>
    </row>
    <row r="3369" spans="1:17" x14ac:dyDescent="0.25">
      <c r="A3369">
        <v>3368</v>
      </c>
      <c r="B3369" t="s">
        <v>3312</v>
      </c>
      <c r="C3369" t="s">
        <v>243</v>
      </c>
      <c r="D3369" t="s">
        <v>5754</v>
      </c>
      <c r="E3369" t="s">
        <v>678</v>
      </c>
      <c r="F3369" t="s">
        <v>1058</v>
      </c>
      <c r="G3369" t="s">
        <v>1059</v>
      </c>
      <c r="H3369" t="s">
        <v>167</v>
      </c>
      <c r="I3369" t="s">
        <v>18</v>
      </c>
      <c r="J3369">
        <v>44.566956279999999</v>
      </c>
      <c r="K3369">
        <v>5.1069195130000002</v>
      </c>
      <c r="L3369">
        <v>79.260694229999999</v>
      </c>
      <c r="M3369" t="s">
        <v>18</v>
      </c>
      <c r="N3369" t="str" cm="1">
        <f t="array" ref="N3369">_xlfn.IFS(J3369&lt;=29,"Twenties",J3369&lt;=39,"Thirties",J3369&lt;=49,"Fourties",J3369&lt;=59,"Fifties",J3369&gt;59,"Elders")</f>
        <v>Fourties</v>
      </c>
      <c r="O3369" t="str" cm="1">
        <f t="array" ref="O3369">_xlfn.IFS(K3370&lt;=5,"Very Short",K3370&lt;=10,"Short",K3370&lt;=15,"Mid-Class",K3370&lt;=20,"Long",K3370&lt;=25," Very Long",K3370&gt;25,"Lifer")</f>
        <v>Short</v>
      </c>
      <c r="P3369" t="str" cm="1">
        <f t="array" ref="P3369">_xlfn.IFS(L3369&lt;=39,"Negligible",L3369&lt;=79,"Minimal",L3369&lt;=119,"Moderate",L3369&lt;=158,"High Moderate",L3369&lt;=198," High",L3369&lt;=238,"Very High",L3369&lt;=278,"Severe")</f>
        <v>Moderate</v>
      </c>
      <c r="Q3369" s="3">
        <f t="shared" si="52"/>
        <v>3.3025289262499999</v>
      </c>
    </row>
    <row r="3370" spans="1:17" x14ac:dyDescent="0.25">
      <c r="A3370">
        <v>3369</v>
      </c>
      <c r="B3370" t="s">
        <v>3313</v>
      </c>
      <c r="C3370" t="s">
        <v>1503</v>
      </c>
      <c r="D3370" t="s">
        <v>5754</v>
      </c>
      <c r="E3370" t="s">
        <v>752</v>
      </c>
      <c r="F3370" t="s">
        <v>2303</v>
      </c>
      <c r="G3370" t="s">
        <v>1824</v>
      </c>
      <c r="H3370" t="s">
        <v>22</v>
      </c>
      <c r="I3370" t="s">
        <v>18</v>
      </c>
      <c r="J3370">
        <v>45.528784729999998</v>
      </c>
      <c r="K3370">
        <v>5.2147097179999999</v>
      </c>
      <c r="L3370">
        <v>91.919463320000006</v>
      </c>
      <c r="M3370" t="s">
        <v>18</v>
      </c>
      <c r="N3370" t="str" cm="1">
        <f t="array" ref="N3370">_xlfn.IFS(J3370&lt;=29,"Twenties",J3370&lt;=39,"Thirties",J3370&lt;=49,"Fourties",J3370&lt;=59,"Fifties",J3370&gt;59,"Elders")</f>
        <v>Fourties</v>
      </c>
      <c r="O3370" t="str" cm="1">
        <f t="array" ref="O3370">_xlfn.IFS(K3371&lt;=5,"Very Short",K3371&lt;=10,"Short",K3371&lt;=15,"Mid-Class",K3371&lt;=20,"Long",K3371&lt;=25," Very Long",K3371&gt;25,"Lifer")</f>
        <v>Very Short</v>
      </c>
      <c r="P3370" t="str" cm="1">
        <f t="array" ref="P3370">_xlfn.IFS(L3370&lt;=39,"Negligible",L3370&lt;=79,"Minimal",L3370&lt;=119,"Moderate",L3370&lt;=158,"High Moderate",L3370&lt;=198," High",L3370&lt;=238,"Very High",L3370&lt;=278,"Severe")</f>
        <v>Moderate</v>
      </c>
      <c r="Q3370" s="3">
        <f t="shared" si="52"/>
        <v>3.8299776383333337</v>
      </c>
    </row>
    <row r="3371" spans="1:17" x14ac:dyDescent="0.25">
      <c r="A3371">
        <v>3370</v>
      </c>
      <c r="B3371" t="s">
        <v>3314</v>
      </c>
      <c r="C3371" t="s">
        <v>544</v>
      </c>
      <c r="D3371" t="s">
        <v>5755</v>
      </c>
      <c r="E3371" t="s">
        <v>36</v>
      </c>
      <c r="F3371" t="s">
        <v>1058</v>
      </c>
      <c r="G3371" t="s">
        <v>1059</v>
      </c>
      <c r="H3371" t="s">
        <v>36</v>
      </c>
      <c r="I3371" t="s">
        <v>18</v>
      </c>
      <c r="J3371">
        <v>48.981895190000003</v>
      </c>
      <c r="K3371">
        <v>4.9476743140000004</v>
      </c>
      <c r="L3371">
        <v>121.2499261</v>
      </c>
      <c r="M3371" t="s">
        <v>18</v>
      </c>
      <c r="N3371" t="str" cm="1">
        <f t="array" ref="N3371">_xlfn.IFS(J3371&lt;=29,"Twenties",J3371&lt;=39,"Thirties",J3371&lt;=49,"Fourties",J3371&lt;=59,"Fifties",J3371&gt;59,"Elders")</f>
        <v>Fourties</v>
      </c>
      <c r="O3371" t="str" cm="1">
        <f t="array" ref="O3371">_xlfn.IFS(K3372&lt;=5,"Very Short",K3372&lt;=10,"Short",K3372&lt;=15,"Mid-Class",K3372&lt;=20,"Long",K3372&lt;=25," Very Long",K3372&gt;25,"Lifer")</f>
        <v>Very Short</v>
      </c>
      <c r="P3371" t="str" cm="1">
        <f t="array" ref="P3371">_xlfn.IFS(L3371&lt;=39,"Negligible",L3371&lt;=79,"Minimal",L3371&lt;=119,"Moderate",L3371&lt;=158,"High Moderate",L3371&lt;=198," High",L3371&lt;=238,"Very High",L3371&lt;=278,"Severe")</f>
        <v>High Moderate</v>
      </c>
      <c r="Q3371" s="3">
        <f t="shared" si="52"/>
        <v>5.0520802541666665</v>
      </c>
    </row>
    <row r="3372" spans="1:17" x14ac:dyDescent="0.25">
      <c r="A3372">
        <v>3371</v>
      </c>
      <c r="B3372" t="s">
        <v>398</v>
      </c>
      <c r="C3372" t="s">
        <v>743</v>
      </c>
      <c r="D3372" t="s">
        <v>5754</v>
      </c>
      <c r="E3372" t="s">
        <v>591</v>
      </c>
      <c r="F3372" t="s">
        <v>1058</v>
      </c>
      <c r="G3372" t="s">
        <v>1059</v>
      </c>
      <c r="H3372" t="s">
        <v>88</v>
      </c>
      <c r="I3372" t="s">
        <v>18</v>
      </c>
      <c r="J3372">
        <v>34.029396830000003</v>
      </c>
      <c r="K3372">
        <v>4.8520128309999997</v>
      </c>
      <c r="L3372">
        <v>22.484862570000001</v>
      </c>
      <c r="M3372" t="s">
        <v>18</v>
      </c>
      <c r="N3372" t="str" cm="1">
        <f t="array" ref="N3372">_xlfn.IFS(J3372&lt;=29,"Twenties",J3372&lt;=39,"Thirties",J3372&lt;=49,"Fourties",J3372&lt;=59,"Fifties",J3372&gt;59,"Elders")</f>
        <v>Thirties</v>
      </c>
      <c r="O3372" t="str" cm="1">
        <f t="array" ref="O3372">_xlfn.IFS(K3373&lt;=5,"Very Short",K3373&lt;=10,"Short",K3373&lt;=15,"Mid-Class",K3373&lt;=20,"Long",K3373&lt;=25," Very Long",K3373&gt;25,"Lifer")</f>
        <v>Very Short</v>
      </c>
      <c r="P3372" t="str" cm="1">
        <f t="array" ref="P3372">_xlfn.IFS(L3372&lt;=39,"Negligible",L3372&lt;=79,"Minimal",L3372&lt;=119,"Moderate",L3372&lt;=158,"High Moderate",L3372&lt;=198," High",L3372&lt;=238,"Very High",L3372&lt;=278,"Severe")</f>
        <v>Negligible</v>
      </c>
      <c r="Q3372" s="3">
        <f t="shared" si="52"/>
        <v>0.93686927375000006</v>
      </c>
    </row>
    <row r="3373" spans="1:17" x14ac:dyDescent="0.25">
      <c r="A3373">
        <v>3372</v>
      </c>
      <c r="B3373" t="s">
        <v>3248</v>
      </c>
      <c r="C3373" t="s">
        <v>1151</v>
      </c>
      <c r="D3373" t="s">
        <v>5755</v>
      </c>
      <c r="E3373" t="s">
        <v>36</v>
      </c>
      <c r="F3373" t="s">
        <v>818</v>
      </c>
      <c r="G3373" t="s">
        <v>819</v>
      </c>
      <c r="H3373" t="s">
        <v>36</v>
      </c>
      <c r="I3373" t="s">
        <v>18</v>
      </c>
      <c r="J3373">
        <v>61.283804480000001</v>
      </c>
      <c r="K3373">
        <v>4.478139724</v>
      </c>
      <c r="L3373">
        <v>139.35442449999999</v>
      </c>
      <c r="M3373" t="s">
        <v>18</v>
      </c>
      <c r="N3373" t="str" cm="1">
        <f t="array" ref="N3373">_xlfn.IFS(J3373&lt;=29,"Twenties",J3373&lt;=39,"Thirties",J3373&lt;=49,"Fourties",J3373&lt;=59,"Fifties",J3373&gt;59,"Elders")</f>
        <v>Elders</v>
      </c>
      <c r="O3373" t="str" cm="1">
        <f t="array" ref="O3373">_xlfn.IFS(K3374&lt;=5,"Very Short",K3374&lt;=10,"Short",K3374&lt;=15,"Mid-Class",K3374&lt;=20,"Long",K3374&lt;=25," Very Long",K3374&gt;25,"Lifer")</f>
        <v>Short</v>
      </c>
      <c r="P3373" t="str" cm="1">
        <f t="array" ref="P3373">_xlfn.IFS(L3373&lt;=39,"Negligible",L3373&lt;=79,"Minimal",L3373&lt;=119,"Moderate",L3373&lt;=158,"High Moderate",L3373&lt;=198," High",L3373&lt;=238,"Very High",L3373&lt;=278,"Severe")</f>
        <v>High Moderate</v>
      </c>
      <c r="Q3373" s="3">
        <f t="shared" si="52"/>
        <v>5.8064343541666661</v>
      </c>
    </row>
    <row r="3374" spans="1:17" x14ac:dyDescent="0.25">
      <c r="A3374">
        <v>3373</v>
      </c>
      <c r="B3374" t="s">
        <v>3110</v>
      </c>
      <c r="C3374" t="s">
        <v>48</v>
      </c>
      <c r="D3374" t="s">
        <v>5755</v>
      </c>
      <c r="E3374" t="s">
        <v>125</v>
      </c>
      <c r="F3374" t="s">
        <v>2303</v>
      </c>
      <c r="G3374" t="s">
        <v>1824</v>
      </c>
      <c r="H3374" t="s">
        <v>125</v>
      </c>
      <c r="I3374" t="s">
        <v>18</v>
      </c>
      <c r="J3374">
        <v>36.000646199999998</v>
      </c>
      <c r="K3374">
        <v>6.9306124489999998</v>
      </c>
      <c r="L3374">
        <v>0</v>
      </c>
      <c r="M3374" t="s">
        <v>18</v>
      </c>
      <c r="N3374" t="str" cm="1">
        <f t="array" ref="N3374">_xlfn.IFS(J3374&lt;=29,"Twenties",J3374&lt;=39,"Thirties",J3374&lt;=49,"Fourties",J3374&lt;=59,"Fifties",J3374&gt;59,"Elders")</f>
        <v>Thirties</v>
      </c>
      <c r="O3374" t="str" cm="1">
        <f t="array" ref="O3374">_xlfn.IFS(K3375&lt;=5,"Very Short",K3375&lt;=10,"Short",K3375&lt;=15,"Mid-Class",K3375&lt;=20,"Long",K3375&lt;=25," Very Long",K3375&gt;25,"Lifer")</f>
        <v>Very Short</v>
      </c>
      <c r="P3374" t="str" cm="1">
        <f t="array" ref="P3374">_xlfn.IFS(L3374&lt;=39,"Negligible",L3374&lt;=79,"Minimal",L3374&lt;=119,"Moderate",L3374&lt;=158,"High Moderate",L3374&lt;=198," High",L3374&lt;=238,"Very High",L3374&lt;=278,"Severe")</f>
        <v>Negligible</v>
      </c>
      <c r="Q3374" s="3">
        <f t="shared" si="52"/>
        <v>0</v>
      </c>
    </row>
    <row r="3375" spans="1:17" x14ac:dyDescent="0.25">
      <c r="A3375">
        <v>3374</v>
      </c>
      <c r="B3375" t="s">
        <v>3315</v>
      </c>
      <c r="C3375" t="s">
        <v>946</v>
      </c>
      <c r="D3375" t="s">
        <v>5755</v>
      </c>
      <c r="E3375" t="s">
        <v>15</v>
      </c>
      <c r="F3375" t="s">
        <v>1058</v>
      </c>
      <c r="G3375" t="s">
        <v>1059</v>
      </c>
      <c r="H3375" t="s">
        <v>15</v>
      </c>
      <c r="I3375" t="s">
        <v>18</v>
      </c>
      <c r="J3375">
        <v>37.567615850000003</v>
      </c>
      <c r="K3375">
        <v>1.39106398</v>
      </c>
      <c r="L3375">
        <v>48.885174429999999</v>
      </c>
      <c r="M3375" t="s">
        <v>18</v>
      </c>
      <c r="N3375" t="str" cm="1">
        <f t="array" ref="N3375">_xlfn.IFS(J3375&lt;=29,"Twenties",J3375&lt;=39,"Thirties",J3375&lt;=49,"Fourties",J3375&lt;=59,"Fifties",J3375&gt;59,"Elders")</f>
        <v>Thirties</v>
      </c>
      <c r="O3375" t="str" cm="1">
        <f t="array" ref="O3375">_xlfn.IFS(K3376&lt;=5,"Very Short",K3376&lt;=10,"Short",K3376&lt;=15,"Mid-Class",K3376&lt;=20,"Long",K3376&lt;=25," Very Long",K3376&gt;25,"Lifer")</f>
        <v>Short</v>
      </c>
      <c r="P3375" t="str" cm="1">
        <f t="array" ref="P3375">_xlfn.IFS(L3375&lt;=39,"Negligible",L3375&lt;=79,"Minimal",L3375&lt;=119,"Moderate",L3375&lt;=158,"High Moderate",L3375&lt;=198," High",L3375&lt;=238,"Very High",L3375&lt;=278,"Severe")</f>
        <v>Minimal</v>
      </c>
      <c r="Q3375" s="3">
        <f t="shared" si="52"/>
        <v>2.0368822679166665</v>
      </c>
    </row>
    <row r="3376" spans="1:17" x14ac:dyDescent="0.25">
      <c r="A3376">
        <v>3375</v>
      </c>
      <c r="B3376" t="s">
        <v>359</v>
      </c>
      <c r="C3376" t="s">
        <v>492</v>
      </c>
      <c r="D3376" t="s">
        <v>5755</v>
      </c>
      <c r="E3376" t="s">
        <v>52</v>
      </c>
      <c r="F3376" t="s">
        <v>2303</v>
      </c>
      <c r="G3376" t="s">
        <v>1824</v>
      </c>
      <c r="H3376" t="s">
        <v>52</v>
      </c>
      <c r="I3376" t="s">
        <v>18</v>
      </c>
      <c r="J3376">
        <v>38.932697419999997</v>
      </c>
      <c r="K3376">
        <v>6.4306088199999998</v>
      </c>
      <c r="L3376">
        <v>9.8296521559999999</v>
      </c>
      <c r="M3376" t="s">
        <v>18</v>
      </c>
      <c r="N3376" t="str" cm="1">
        <f t="array" ref="N3376">_xlfn.IFS(J3376&lt;=29,"Twenties",J3376&lt;=39,"Thirties",J3376&lt;=49,"Fourties",J3376&lt;=59,"Fifties",J3376&gt;59,"Elders")</f>
        <v>Thirties</v>
      </c>
      <c r="O3376" t="str" cm="1">
        <f t="array" ref="O3376">_xlfn.IFS(K3377&lt;=5,"Very Short",K3377&lt;=10,"Short",K3377&lt;=15,"Mid-Class",K3377&lt;=20,"Long",K3377&lt;=25," Very Long",K3377&gt;25,"Lifer")</f>
        <v>Very Short</v>
      </c>
      <c r="P3376" t="str" cm="1">
        <f t="array" ref="P3376">_xlfn.IFS(L3376&lt;=39,"Negligible",L3376&lt;=79,"Minimal",L3376&lt;=119,"Moderate",L3376&lt;=158,"High Moderate",L3376&lt;=198," High",L3376&lt;=238,"Very High",L3376&lt;=278,"Severe")</f>
        <v>Negligible</v>
      </c>
      <c r="Q3376" s="3">
        <f t="shared" si="52"/>
        <v>0.40956883983333331</v>
      </c>
    </row>
    <row r="3377" spans="1:17" x14ac:dyDescent="0.25">
      <c r="A3377">
        <v>3376</v>
      </c>
      <c r="B3377" t="s">
        <v>3316</v>
      </c>
      <c r="C3377" t="s">
        <v>991</v>
      </c>
      <c r="D3377" t="s">
        <v>5755</v>
      </c>
      <c r="E3377" t="s">
        <v>36</v>
      </c>
      <c r="F3377" t="s">
        <v>818</v>
      </c>
      <c r="G3377" t="s">
        <v>819</v>
      </c>
      <c r="H3377" t="s">
        <v>36</v>
      </c>
      <c r="I3377" t="s">
        <v>18</v>
      </c>
      <c r="J3377">
        <v>42.572848899999997</v>
      </c>
      <c r="K3377">
        <v>4.4207450990000003</v>
      </c>
      <c r="L3377">
        <v>30.262397369999999</v>
      </c>
      <c r="M3377" t="s">
        <v>18</v>
      </c>
      <c r="N3377" t="str" cm="1">
        <f t="array" ref="N3377">_xlfn.IFS(J3377&lt;=29,"Twenties",J3377&lt;=39,"Thirties",J3377&lt;=49,"Fourties",J3377&lt;=59,"Fifties",J3377&gt;59,"Elders")</f>
        <v>Fourties</v>
      </c>
      <c r="O3377" t="str" cm="1">
        <f t="array" ref="O3377">_xlfn.IFS(K3378&lt;=5,"Very Short",K3378&lt;=10,"Short",K3378&lt;=15,"Mid-Class",K3378&lt;=20,"Long",K3378&lt;=25," Very Long",K3378&gt;25,"Lifer")</f>
        <v>Very Short</v>
      </c>
      <c r="P3377" t="str" cm="1">
        <f t="array" ref="P3377">_xlfn.IFS(L3377&lt;=39,"Negligible",L3377&lt;=79,"Minimal",L3377&lt;=119,"Moderate",L3377&lt;=158,"High Moderate",L3377&lt;=198," High",L3377&lt;=238,"Very High",L3377&lt;=278,"Severe")</f>
        <v>Negligible</v>
      </c>
      <c r="Q3377" s="3">
        <f t="shared" si="52"/>
        <v>1.2609332237499999</v>
      </c>
    </row>
    <row r="3378" spans="1:17" x14ac:dyDescent="0.25">
      <c r="A3378">
        <v>3377</v>
      </c>
      <c r="B3378" t="s">
        <v>1993</v>
      </c>
      <c r="C3378" t="s">
        <v>1802</v>
      </c>
      <c r="D3378" t="s">
        <v>5755</v>
      </c>
      <c r="E3378" t="s">
        <v>184</v>
      </c>
      <c r="F3378" t="s">
        <v>818</v>
      </c>
      <c r="G3378" t="s">
        <v>819</v>
      </c>
      <c r="H3378" t="s">
        <v>184</v>
      </c>
      <c r="I3378" t="s">
        <v>18</v>
      </c>
      <c r="J3378">
        <v>37.07604079</v>
      </c>
      <c r="K3378">
        <v>3.865597964</v>
      </c>
      <c r="L3378">
        <v>0</v>
      </c>
      <c r="M3378" t="s">
        <v>18</v>
      </c>
      <c r="N3378" t="str" cm="1">
        <f t="array" ref="N3378">_xlfn.IFS(J3378&lt;=29,"Twenties",J3378&lt;=39,"Thirties",J3378&lt;=49,"Fourties",J3378&lt;=59,"Fifties",J3378&gt;59,"Elders")</f>
        <v>Thirties</v>
      </c>
      <c r="O3378" t="str" cm="1">
        <f t="array" ref="O3378">_xlfn.IFS(K3379&lt;=5,"Very Short",K3379&lt;=10,"Short",K3379&lt;=15,"Mid-Class",K3379&lt;=20,"Long",K3379&lt;=25," Very Long",K3379&gt;25,"Lifer")</f>
        <v>Very Short</v>
      </c>
      <c r="P3378" t="str" cm="1">
        <f t="array" ref="P3378">_xlfn.IFS(L3378&lt;=39,"Negligible",L3378&lt;=79,"Minimal",L3378&lt;=119,"Moderate",L3378&lt;=158,"High Moderate",L3378&lt;=198," High",L3378&lt;=238,"Very High",L3378&lt;=278,"Severe")</f>
        <v>Negligible</v>
      </c>
      <c r="Q3378" s="3">
        <f t="shared" si="52"/>
        <v>0</v>
      </c>
    </row>
    <row r="3379" spans="1:17" x14ac:dyDescent="0.25">
      <c r="A3379">
        <v>3378</v>
      </c>
      <c r="B3379" t="s">
        <v>3317</v>
      </c>
      <c r="C3379" t="s">
        <v>48</v>
      </c>
      <c r="D3379" t="s">
        <v>5755</v>
      </c>
      <c r="E3379" t="s">
        <v>15</v>
      </c>
      <c r="F3379" t="s">
        <v>818</v>
      </c>
      <c r="G3379" t="s">
        <v>819</v>
      </c>
      <c r="H3379" t="s">
        <v>15</v>
      </c>
      <c r="I3379" t="s">
        <v>18</v>
      </c>
      <c r="J3379">
        <v>40.25444392</v>
      </c>
      <c r="K3379">
        <v>4.4581760250000002</v>
      </c>
      <c r="L3379">
        <v>18.08162553</v>
      </c>
      <c r="M3379" t="s">
        <v>18</v>
      </c>
      <c r="N3379" t="str" cm="1">
        <f t="array" ref="N3379">_xlfn.IFS(J3379&lt;=29,"Twenties",J3379&lt;=39,"Thirties",J3379&lt;=49,"Fourties",J3379&lt;=59,"Fifties",J3379&gt;59,"Elders")</f>
        <v>Fourties</v>
      </c>
      <c r="O3379" t="str" cm="1">
        <f t="array" ref="O3379">_xlfn.IFS(K3380&lt;=5,"Very Short",K3380&lt;=10,"Short",K3380&lt;=15,"Mid-Class",K3380&lt;=20,"Long",K3380&lt;=25," Very Long",K3380&gt;25,"Lifer")</f>
        <v>Very Short</v>
      </c>
      <c r="P3379" t="str" cm="1">
        <f t="array" ref="P3379">_xlfn.IFS(L3379&lt;=39,"Negligible",L3379&lt;=79,"Minimal",L3379&lt;=119,"Moderate",L3379&lt;=158,"High Moderate",L3379&lt;=198," High",L3379&lt;=238,"Very High",L3379&lt;=278,"Severe")</f>
        <v>Negligible</v>
      </c>
      <c r="Q3379" s="3">
        <f t="shared" si="52"/>
        <v>0.75340106375000004</v>
      </c>
    </row>
    <row r="3380" spans="1:17" x14ac:dyDescent="0.25">
      <c r="A3380">
        <v>3379</v>
      </c>
      <c r="B3380" t="s">
        <v>297</v>
      </c>
      <c r="C3380" t="s">
        <v>1032</v>
      </c>
      <c r="D3380" t="s">
        <v>5754</v>
      </c>
      <c r="E3380" t="s">
        <v>899</v>
      </c>
      <c r="F3380" t="s">
        <v>1058</v>
      </c>
      <c r="G3380" t="s">
        <v>1059</v>
      </c>
      <c r="H3380" t="s">
        <v>85</v>
      </c>
      <c r="I3380" t="s">
        <v>18</v>
      </c>
      <c r="J3380">
        <v>32.696669640000003</v>
      </c>
      <c r="K3380">
        <v>4.1687680110000001</v>
      </c>
      <c r="L3380">
        <v>0.78204328999999995</v>
      </c>
      <c r="M3380" t="s">
        <v>18</v>
      </c>
      <c r="N3380" t="str" cm="1">
        <f t="array" ref="N3380">_xlfn.IFS(J3380&lt;=29,"Twenties",J3380&lt;=39,"Thirties",J3380&lt;=49,"Fourties",J3380&lt;=59,"Fifties",J3380&gt;59,"Elders")</f>
        <v>Thirties</v>
      </c>
      <c r="O3380" t="str" cm="1">
        <f t="array" ref="O3380">_xlfn.IFS(K3381&lt;=5,"Very Short",K3381&lt;=10,"Short",K3381&lt;=15,"Mid-Class",K3381&lt;=20,"Long",K3381&lt;=25," Very Long",K3381&gt;25,"Lifer")</f>
        <v>Very Short</v>
      </c>
      <c r="P3380" t="str" cm="1">
        <f t="array" ref="P3380">_xlfn.IFS(L3380&lt;=39,"Negligible",L3380&lt;=79,"Minimal",L3380&lt;=119,"Moderate",L3380&lt;=158,"High Moderate",L3380&lt;=198," High",L3380&lt;=238,"Very High",L3380&lt;=278,"Severe")</f>
        <v>Negligible</v>
      </c>
      <c r="Q3380" s="3">
        <f t="shared" si="52"/>
        <v>3.2585137083333333E-2</v>
      </c>
    </row>
    <row r="3381" spans="1:17" x14ac:dyDescent="0.25">
      <c r="A3381">
        <v>3380</v>
      </c>
      <c r="B3381" t="s">
        <v>1444</v>
      </c>
      <c r="C3381" t="s">
        <v>1103</v>
      </c>
      <c r="D3381" t="s">
        <v>5755</v>
      </c>
      <c r="E3381" t="s">
        <v>85</v>
      </c>
      <c r="F3381" t="s">
        <v>1058</v>
      </c>
      <c r="G3381" t="s">
        <v>1059</v>
      </c>
      <c r="H3381" t="s">
        <v>85</v>
      </c>
      <c r="I3381" t="s">
        <v>18</v>
      </c>
      <c r="J3381">
        <v>34.096247050000002</v>
      </c>
      <c r="K3381">
        <v>3.6011675190000001</v>
      </c>
      <c r="L3381">
        <v>18.977302170000002</v>
      </c>
      <c r="M3381" t="s">
        <v>18</v>
      </c>
      <c r="N3381" t="str" cm="1">
        <f t="array" ref="N3381">_xlfn.IFS(J3381&lt;=29,"Twenties",J3381&lt;=39,"Thirties",J3381&lt;=49,"Fourties",J3381&lt;=59,"Fifties",J3381&gt;59,"Elders")</f>
        <v>Thirties</v>
      </c>
      <c r="O3381" t="str" cm="1">
        <f t="array" ref="O3381">_xlfn.IFS(K3382&lt;=5,"Very Short",K3382&lt;=10,"Short",K3382&lt;=15,"Mid-Class",K3382&lt;=20,"Long",K3382&lt;=25," Very Long",K3382&gt;25,"Lifer")</f>
        <v>Very Short</v>
      </c>
      <c r="P3381" t="str" cm="1">
        <f t="array" ref="P3381">_xlfn.IFS(L3381&lt;=39,"Negligible",L3381&lt;=79,"Minimal",L3381&lt;=119,"Moderate",L3381&lt;=158,"High Moderate",L3381&lt;=198," High",L3381&lt;=238,"Very High",L3381&lt;=278,"Severe")</f>
        <v>Negligible</v>
      </c>
      <c r="Q3381" s="3">
        <f t="shared" si="52"/>
        <v>0.79072092375000003</v>
      </c>
    </row>
    <row r="3382" spans="1:17" x14ac:dyDescent="0.25">
      <c r="A3382">
        <v>3381</v>
      </c>
      <c r="B3382" t="s">
        <v>3318</v>
      </c>
      <c r="C3382" t="s">
        <v>3319</v>
      </c>
      <c r="D3382" t="s">
        <v>5754</v>
      </c>
      <c r="E3382" t="s">
        <v>36</v>
      </c>
      <c r="F3382" t="s">
        <v>1058</v>
      </c>
      <c r="G3382" t="s">
        <v>1059</v>
      </c>
      <c r="H3382" t="s">
        <v>36</v>
      </c>
      <c r="I3382" t="s">
        <v>18</v>
      </c>
      <c r="J3382">
        <v>42.756061289999998</v>
      </c>
      <c r="K3382">
        <v>2.885182666</v>
      </c>
      <c r="L3382">
        <v>38.372884069999998</v>
      </c>
      <c r="M3382" t="s">
        <v>18</v>
      </c>
      <c r="N3382" t="str" cm="1">
        <f t="array" ref="N3382">_xlfn.IFS(J3382&lt;=29,"Twenties",J3382&lt;=39,"Thirties",J3382&lt;=49,"Fourties",J3382&lt;=59,"Fifties",J3382&gt;59,"Elders")</f>
        <v>Fourties</v>
      </c>
      <c r="O3382" t="str" cm="1">
        <f t="array" ref="O3382">_xlfn.IFS(K3383&lt;=5,"Very Short",K3383&lt;=10,"Short",K3383&lt;=15,"Mid-Class",K3383&lt;=20,"Long",K3383&lt;=25," Very Long",K3383&gt;25,"Lifer")</f>
        <v>Very Short</v>
      </c>
      <c r="P3382" t="str" cm="1">
        <f t="array" ref="P3382">_xlfn.IFS(L3382&lt;=39,"Negligible",L3382&lt;=79,"Minimal",L3382&lt;=119,"Moderate",L3382&lt;=158,"High Moderate",L3382&lt;=198," High",L3382&lt;=238,"Very High",L3382&lt;=278,"Severe")</f>
        <v>Negligible</v>
      </c>
      <c r="Q3382" s="3">
        <f t="shared" si="52"/>
        <v>1.5988701695833332</v>
      </c>
    </row>
    <row r="3383" spans="1:17" x14ac:dyDescent="0.25">
      <c r="A3383">
        <v>3382</v>
      </c>
      <c r="B3383" t="s">
        <v>2197</v>
      </c>
      <c r="C3383" t="s">
        <v>1635</v>
      </c>
      <c r="D3383" t="s">
        <v>5754</v>
      </c>
      <c r="E3383" t="s">
        <v>15</v>
      </c>
      <c r="F3383" t="s">
        <v>818</v>
      </c>
      <c r="G3383" t="s">
        <v>819</v>
      </c>
      <c r="H3383" t="s">
        <v>15</v>
      </c>
      <c r="I3383" t="s">
        <v>18</v>
      </c>
      <c r="J3383">
        <v>38.013365999999998</v>
      </c>
      <c r="K3383">
        <v>1.845494821</v>
      </c>
      <c r="L3383">
        <v>69.04973004</v>
      </c>
      <c r="M3383" t="s">
        <v>18</v>
      </c>
      <c r="N3383" t="str" cm="1">
        <f t="array" ref="N3383">_xlfn.IFS(J3383&lt;=29,"Twenties",J3383&lt;=39,"Thirties",J3383&lt;=49,"Fourties",J3383&lt;=59,"Fifties",J3383&gt;59,"Elders")</f>
        <v>Thirties</v>
      </c>
      <c r="O3383" t="str" cm="1">
        <f t="array" ref="O3383">_xlfn.IFS(K3384&lt;=5,"Very Short",K3384&lt;=10,"Short",K3384&lt;=15,"Mid-Class",K3384&lt;=20,"Long",K3384&lt;=25," Very Long",K3384&gt;25,"Lifer")</f>
        <v>Very Short</v>
      </c>
      <c r="P3383" t="str" cm="1">
        <f t="array" ref="P3383">_xlfn.IFS(L3383&lt;=39,"Negligible",L3383&lt;=79,"Minimal",L3383&lt;=119,"Moderate",L3383&lt;=158,"High Moderate",L3383&lt;=198," High",L3383&lt;=238,"Very High",L3383&lt;=278,"Severe")</f>
        <v>Minimal</v>
      </c>
      <c r="Q3383" s="3">
        <f t="shared" si="52"/>
        <v>2.877072085</v>
      </c>
    </row>
    <row r="3384" spans="1:17" x14ac:dyDescent="0.25">
      <c r="A3384">
        <v>3383</v>
      </c>
      <c r="B3384" t="s">
        <v>1368</v>
      </c>
      <c r="C3384" t="s">
        <v>569</v>
      </c>
      <c r="D3384" t="s">
        <v>5754</v>
      </c>
      <c r="E3384" t="s">
        <v>15</v>
      </c>
      <c r="F3384" t="s">
        <v>1058</v>
      </c>
      <c r="G3384" t="s">
        <v>1059</v>
      </c>
      <c r="H3384" t="s">
        <v>15</v>
      </c>
      <c r="I3384" t="s">
        <v>18</v>
      </c>
      <c r="J3384">
        <v>27.16021649</v>
      </c>
      <c r="K3384">
        <v>3.75644862</v>
      </c>
      <c r="L3384">
        <v>0</v>
      </c>
      <c r="M3384" t="s">
        <v>18</v>
      </c>
      <c r="N3384" t="str" cm="1">
        <f t="array" ref="N3384">_xlfn.IFS(J3384&lt;=29,"Twenties",J3384&lt;=39,"Thirties",J3384&lt;=49,"Fourties",J3384&lt;=59,"Fifties",J3384&gt;59,"Elders")</f>
        <v>Twenties</v>
      </c>
      <c r="O3384" t="str" cm="1">
        <f t="array" ref="O3384">_xlfn.IFS(K3385&lt;=5,"Very Short",K3385&lt;=10,"Short",K3385&lt;=15,"Mid-Class",K3385&lt;=20,"Long",K3385&lt;=25," Very Long",K3385&gt;25,"Lifer")</f>
        <v>Very Short</v>
      </c>
      <c r="P3384" t="str" cm="1">
        <f t="array" ref="P3384">_xlfn.IFS(L3384&lt;=39,"Negligible",L3384&lt;=79,"Minimal",L3384&lt;=119,"Moderate",L3384&lt;=158,"High Moderate",L3384&lt;=198," High",L3384&lt;=238,"Very High",L3384&lt;=278,"Severe")</f>
        <v>Negligible</v>
      </c>
      <c r="Q3384" s="3">
        <f t="shared" si="52"/>
        <v>0</v>
      </c>
    </row>
    <row r="3385" spans="1:17" x14ac:dyDescent="0.25">
      <c r="A3385">
        <v>3384</v>
      </c>
      <c r="B3385" t="s">
        <v>98</v>
      </c>
      <c r="C3385" t="s">
        <v>3320</v>
      </c>
      <c r="D3385" t="s">
        <v>5754</v>
      </c>
      <c r="E3385" t="s">
        <v>31</v>
      </c>
      <c r="F3385" t="s">
        <v>2303</v>
      </c>
      <c r="G3385" t="s">
        <v>1824</v>
      </c>
      <c r="H3385" t="s">
        <v>31</v>
      </c>
      <c r="I3385" t="s">
        <v>18</v>
      </c>
      <c r="J3385">
        <v>33.700317730000002</v>
      </c>
      <c r="K3385">
        <v>4.5195813420000004</v>
      </c>
      <c r="L3385">
        <v>28.094527660000001</v>
      </c>
      <c r="M3385" t="s">
        <v>18</v>
      </c>
      <c r="N3385" t="str" cm="1">
        <f t="array" ref="N3385">_xlfn.IFS(J3385&lt;=29,"Twenties",J3385&lt;=39,"Thirties",J3385&lt;=49,"Fourties",J3385&lt;=59,"Fifties",J3385&gt;59,"Elders")</f>
        <v>Thirties</v>
      </c>
      <c r="O3385" t="str" cm="1">
        <f t="array" ref="O3385">_xlfn.IFS(K3386&lt;=5,"Very Short",K3386&lt;=10,"Short",K3386&lt;=15,"Mid-Class",K3386&lt;=20,"Long",K3386&lt;=25," Very Long",K3386&gt;25,"Lifer")</f>
        <v>Very Short</v>
      </c>
      <c r="P3385" t="str" cm="1">
        <f t="array" ref="P3385">_xlfn.IFS(L3385&lt;=39,"Negligible",L3385&lt;=79,"Minimal",L3385&lt;=119,"Moderate",L3385&lt;=158,"High Moderate",L3385&lt;=198," High",L3385&lt;=238,"Very High",L3385&lt;=278,"Severe")</f>
        <v>Negligible</v>
      </c>
      <c r="Q3385" s="3">
        <f t="shared" si="52"/>
        <v>1.1706053191666668</v>
      </c>
    </row>
    <row r="3386" spans="1:17" x14ac:dyDescent="0.25">
      <c r="A3386">
        <v>3385</v>
      </c>
      <c r="B3386" t="s">
        <v>947</v>
      </c>
      <c r="C3386" t="s">
        <v>57</v>
      </c>
      <c r="D3386" t="s">
        <v>5754</v>
      </c>
      <c r="E3386" t="s">
        <v>1740</v>
      </c>
      <c r="F3386" t="s">
        <v>16</v>
      </c>
      <c r="G3386" t="s">
        <v>17</v>
      </c>
      <c r="H3386" t="s">
        <v>28</v>
      </c>
      <c r="I3386" t="s">
        <v>18</v>
      </c>
      <c r="J3386">
        <v>32.15748481</v>
      </c>
      <c r="K3386">
        <v>4.1726796029999997</v>
      </c>
      <c r="L3386">
        <v>31.957008980000001</v>
      </c>
      <c r="M3386" t="s">
        <v>18</v>
      </c>
      <c r="N3386" t="str" cm="1">
        <f t="array" ref="N3386">_xlfn.IFS(J3386&lt;=29,"Twenties",J3386&lt;=39,"Thirties",J3386&lt;=49,"Fourties",J3386&lt;=59,"Fifties",J3386&gt;59,"Elders")</f>
        <v>Thirties</v>
      </c>
      <c r="O3386" t="str" cm="1">
        <f t="array" ref="O3386">_xlfn.IFS(K3387&lt;=5,"Very Short",K3387&lt;=10,"Short",K3387&lt;=15,"Mid-Class",K3387&lt;=20,"Long",K3387&lt;=25," Very Long",K3387&gt;25,"Lifer")</f>
        <v>Short</v>
      </c>
      <c r="P3386" t="str" cm="1">
        <f t="array" ref="P3386">_xlfn.IFS(L3386&lt;=39,"Negligible",L3386&lt;=79,"Minimal",L3386&lt;=119,"Moderate",L3386&lt;=158,"High Moderate",L3386&lt;=198," High",L3386&lt;=238,"Very High",L3386&lt;=278,"Severe")</f>
        <v>Negligible</v>
      </c>
      <c r="Q3386" s="3">
        <f t="shared" si="52"/>
        <v>1.3315420408333334</v>
      </c>
    </row>
    <row r="3387" spans="1:17" x14ac:dyDescent="0.25">
      <c r="A3387">
        <v>3386</v>
      </c>
      <c r="B3387" t="s">
        <v>3321</v>
      </c>
      <c r="C3387" t="s">
        <v>3322</v>
      </c>
      <c r="D3387" t="s">
        <v>5755</v>
      </c>
      <c r="E3387" t="s">
        <v>36</v>
      </c>
      <c r="F3387" t="s">
        <v>1058</v>
      </c>
      <c r="G3387" t="s">
        <v>1059</v>
      </c>
      <c r="H3387" t="s">
        <v>36</v>
      </c>
      <c r="I3387" t="s">
        <v>18</v>
      </c>
      <c r="J3387">
        <v>37.446301750000003</v>
      </c>
      <c r="K3387">
        <v>5.2821568000000001</v>
      </c>
      <c r="L3387">
        <v>35.204915030000002</v>
      </c>
      <c r="M3387" t="s">
        <v>18</v>
      </c>
      <c r="N3387" t="str" cm="1">
        <f t="array" ref="N3387">_xlfn.IFS(J3387&lt;=29,"Twenties",J3387&lt;=39,"Thirties",J3387&lt;=49,"Fourties",J3387&lt;=59,"Fifties",J3387&gt;59,"Elders")</f>
        <v>Thirties</v>
      </c>
      <c r="O3387" t="str" cm="1">
        <f t="array" ref="O3387">_xlfn.IFS(K3388&lt;=5,"Very Short",K3388&lt;=10,"Short",K3388&lt;=15,"Mid-Class",K3388&lt;=20,"Long",K3388&lt;=25," Very Long",K3388&gt;25,"Lifer")</f>
        <v>Short</v>
      </c>
      <c r="P3387" t="str" cm="1">
        <f t="array" ref="P3387">_xlfn.IFS(L3387&lt;=39,"Negligible",L3387&lt;=79,"Minimal",L3387&lt;=119,"Moderate",L3387&lt;=158,"High Moderate",L3387&lt;=198," High",L3387&lt;=238,"Very High",L3387&lt;=278,"Severe")</f>
        <v>Negligible</v>
      </c>
      <c r="Q3387" s="3">
        <f t="shared" si="52"/>
        <v>1.4668714595833334</v>
      </c>
    </row>
    <row r="3388" spans="1:17" x14ac:dyDescent="0.25">
      <c r="A3388">
        <v>3387</v>
      </c>
      <c r="B3388" t="s">
        <v>3323</v>
      </c>
      <c r="C3388" t="s">
        <v>3324</v>
      </c>
      <c r="D3388" t="s">
        <v>5755</v>
      </c>
      <c r="E3388" t="s">
        <v>36</v>
      </c>
      <c r="F3388" t="s">
        <v>818</v>
      </c>
      <c r="G3388" t="s">
        <v>819</v>
      </c>
      <c r="H3388" t="s">
        <v>36</v>
      </c>
      <c r="I3388" t="s">
        <v>18</v>
      </c>
      <c r="J3388">
        <v>42.980687230000001</v>
      </c>
      <c r="K3388">
        <v>5.895732958</v>
      </c>
      <c r="L3388">
        <v>59.733825889999999</v>
      </c>
      <c r="M3388" t="s">
        <v>18</v>
      </c>
      <c r="N3388" t="str" cm="1">
        <f t="array" ref="N3388">_xlfn.IFS(J3388&lt;=29,"Twenties",J3388&lt;=39,"Thirties",J3388&lt;=49,"Fourties",J3388&lt;=59,"Fifties",J3388&gt;59,"Elders")</f>
        <v>Fourties</v>
      </c>
      <c r="O3388" t="str" cm="1">
        <f t="array" ref="O3388">_xlfn.IFS(K3389&lt;=5,"Very Short",K3389&lt;=10,"Short",K3389&lt;=15,"Mid-Class",K3389&lt;=20,"Long",K3389&lt;=25," Very Long",K3389&gt;25,"Lifer")</f>
        <v>Very Short</v>
      </c>
      <c r="P3388" t="str" cm="1">
        <f t="array" ref="P3388">_xlfn.IFS(L3388&lt;=39,"Negligible",L3388&lt;=79,"Minimal",L3388&lt;=119,"Moderate",L3388&lt;=158,"High Moderate",L3388&lt;=198," High",L3388&lt;=238,"Very High",L3388&lt;=278,"Severe")</f>
        <v>Minimal</v>
      </c>
      <c r="Q3388" s="3">
        <f t="shared" si="52"/>
        <v>2.4889094120833333</v>
      </c>
    </row>
    <row r="3389" spans="1:17" x14ac:dyDescent="0.25">
      <c r="A3389">
        <v>3388</v>
      </c>
      <c r="B3389" t="s">
        <v>3325</v>
      </c>
      <c r="C3389" t="s">
        <v>647</v>
      </c>
      <c r="D3389" t="s">
        <v>5755</v>
      </c>
      <c r="E3389" t="s">
        <v>36</v>
      </c>
      <c r="F3389" t="s">
        <v>1058</v>
      </c>
      <c r="G3389" t="s">
        <v>1059</v>
      </c>
      <c r="H3389" t="s">
        <v>36</v>
      </c>
      <c r="I3389" t="s">
        <v>18</v>
      </c>
      <c r="J3389">
        <v>35.647860319999999</v>
      </c>
      <c r="K3389">
        <v>2.3618840639999998</v>
      </c>
      <c r="L3389">
        <v>0</v>
      </c>
      <c r="M3389" t="s">
        <v>18</v>
      </c>
      <c r="N3389" t="str" cm="1">
        <f t="array" ref="N3389">_xlfn.IFS(J3389&lt;=29,"Twenties",J3389&lt;=39,"Thirties",J3389&lt;=49,"Fourties",J3389&lt;=59,"Fifties",J3389&gt;59,"Elders")</f>
        <v>Thirties</v>
      </c>
      <c r="O3389" t="str" cm="1">
        <f t="array" ref="O3389">_xlfn.IFS(K3390&lt;=5,"Very Short",K3390&lt;=10,"Short",K3390&lt;=15,"Mid-Class",K3390&lt;=20,"Long",K3390&lt;=25," Very Long",K3390&gt;25,"Lifer")</f>
        <v>Short</v>
      </c>
      <c r="P3389" t="str" cm="1">
        <f t="array" ref="P3389">_xlfn.IFS(L3389&lt;=39,"Negligible",L3389&lt;=79,"Minimal",L3389&lt;=119,"Moderate",L3389&lt;=158,"High Moderate",L3389&lt;=198," High",L3389&lt;=238,"Very High",L3389&lt;=278,"Severe")</f>
        <v>Negligible</v>
      </c>
      <c r="Q3389" s="3">
        <f t="shared" si="52"/>
        <v>0</v>
      </c>
    </row>
    <row r="3390" spans="1:17" x14ac:dyDescent="0.25">
      <c r="A3390">
        <v>3389</v>
      </c>
      <c r="B3390" t="s">
        <v>1434</v>
      </c>
      <c r="C3390" t="s">
        <v>1521</v>
      </c>
      <c r="D3390" t="s">
        <v>5755</v>
      </c>
      <c r="E3390" t="s">
        <v>15</v>
      </c>
      <c r="F3390" t="s">
        <v>818</v>
      </c>
      <c r="G3390" t="s">
        <v>819</v>
      </c>
      <c r="H3390" t="s">
        <v>15</v>
      </c>
      <c r="I3390" t="s">
        <v>18</v>
      </c>
      <c r="J3390">
        <v>30.33769569</v>
      </c>
      <c r="K3390">
        <v>5.0865526819999998</v>
      </c>
      <c r="L3390">
        <v>27.0141274</v>
      </c>
      <c r="M3390" t="s">
        <v>18</v>
      </c>
      <c r="N3390" t="str" cm="1">
        <f t="array" ref="N3390">_xlfn.IFS(J3390&lt;=29,"Twenties",J3390&lt;=39,"Thirties",J3390&lt;=49,"Fourties",J3390&lt;=59,"Fifties",J3390&gt;59,"Elders")</f>
        <v>Thirties</v>
      </c>
      <c r="O3390" t="str" cm="1">
        <f t="array" ref="O3390">_xlfn.IFS(K3391&lt;=5,"Very Short",K3391&lt;=10,"Short",K3391&lt;=15,"Mid-Class",K3391&lt;=20,"Long",K3391&lt;=25," Very Long",K3391&gt;25,"Lifer")</f>
        <v>Short</v>
      </c>
      <c r="P3390" t="str" cm="1">
        <f t="array" ref="P3390">_xlfn.IFS(L3390&lt;=39,"Negligible",L3390&lt;=79,"Minimal",L3390&lt;=119,"Moderate",L3390&lt;=158,"High Moderate",L3390&lt;=198," High",L3390&lt;=238,"Very High",L3390&lt;=278,"Severe")</f>
        <v>Negligible</v>
      </c>
      <c r="Q3390" s="3">
        <f t="shared" si="52"/>
        <v>1.1255886416666667</v>
      </c>
    </row>
    <row r="3391" spans="1:17" x14ac:dyDescent="0.25">
      <c r="A3391">
        <v>3390</v>
      </c>
      <c r="B3391" t="s">
        <v>2688</v>
      </c>
      <c r="C3391" t="s">
        <v>622</v>
      </c>
      <c r="D3391" t="s">
        <v>5754</v>
      </c>
      <c r="E3391" t="s">
        <v>167</v>
      </c>
      <c r="F3391" t="s">
        <v>1058</v>
      </c>
      <c r="G3391" t="s">
        <v>1059</v>
      </c>
      <c r="H3391" t="s">
        <v>167</v>
      </c>
      <c r="I3391" t="s">
        <v>18</v>
      </c>
      <c r="J3391">
        <v>52.796850650000003</v>
      </c>
      <c r="K3391">
        <v>5.4791665500000004</v>
      </c>
      <c r="L3391">
        <v>149.7337014</v>
      </c>
      <c r="M3391" t="s">
        <v>18</v>
      </c>
      <c r="N3391" t="str" cm="1">
        <f t="array" ref="N3391">_xlfn.IFS(J3391&lt;=29,"Twenties",J3391&lt;=39,"Thirties",J3391&lt;=49,"Fourties",J3391&lt;=59,"Fifties",J3391&gt;59,"Elders")</f>
        <v>Fifties</v>
      </c>
      <c r="O3391" t="str" cm="1">
        <f t="array" ref="O3391">_xlfn.IFS(K3392&lt;=5,"Very Short",K3392&lt;=10,"Short",K3392&lt;=15,"Mid-Class",K3392&lt;=20,"Long",K3392&lt;=25," Very Long",K3392&gt;25,"Lifer")</f>
        <v>Short</v>
      </c>
      <c r="P3391" t="str" cm="1">
        <f t="array" ref="P3391">_xlfn.IFS(L3391&lt;=39,"Negligible",L3391&lt;=79,"Minimal",L3391&lt;=119,"Moderate",L3391&lt;=158,"High Moderate",L3391&lt;=198," High",L3391&lt;=238,"Very High",L3391&lt;=278,"Severe")</f>
        <v>High Moderate</v>
      </c>
      <c r="Q3391" s="3">
        <f t="shared" si="52"/>
        <v>6.2389042249999997</v>
      </c>
    </row>
    <row r="3392" spans="1:17" x14ac:dyDescent="0.25">
      <c r="A3392">
        <v>3391</v>
      </c>
      <c r="B3392" t="s">
        <v>3326</v>
      </c>
      <c r="C3392" t="s">
        <v>3327</v>
      </c>
      <c r="D3392" t="s">
        <v>5754</v>
      </c>
      <c r="E3392" t="s">
        <v>2114</v>
      </c>
      <c r="F3392" t="s">
        <v>1058</v>
      </c>
      <c r="G3392" t="s">
        <v>1059</v>
      </c>
      <c r="H3392" t="s">
        <v>99</v>
      </c>
      <c r="I3392" t="s">
        <v>18</v>
      </c>
      <c r="J3392">
        <v>44.578404589999998</v>
      </c>
      <c r="K3392">
        <v>5.1447773589999999</v>
      </c>
      <c r="L3392">
        <v>77.334556759999998</v>
      </c>
      <c r="M3392" t="s">
        <v>18</v>
      </c>
      <c r="N3392" t="str" cm="1">
        <f t="array" ref="N3392">_xlfn.IFS(J3392&lt;=29,"Twenties",J3392&lt;=39,"Thirties",J3392&lt;=49,"Fourties",J3392&lt;=59,"Fifties",J3392&gt;59,"Elders")</f>
        <v>Fourties</v>
      </c>
      <c r="O3392" t="str" cm="1">
        <f t="array" ref="O3392">_xlfn.IFS(K3393&lt;=5,"Very Short",K3393&lt;=10,"Short",K3393&lt;=15,"Mid-Class",K3393&lt;=20,"Long",K3393&lt;=25," Very Long",K3393&gt;25,"Lifer")</f>
        <v>Very Short</v>
      </c>
      <c r="P3392" t="str" cm="1">
        <f t="array" ref="P3392">_xlfn.IFS(L3392&lt;=39,"Negligible",L3392&lt;=79,"Minimal",L3392&lt;=119,"Moderate",L3392&lt;=158,"High Moderate",L3392&lt;=198," High",L3392&lt;=238,"Very High",L3392&lt;=278,"Severe")</f>
        <v>Minimal</v>
      </c>
      <c r="Q3392" s="3">
        <f t="shared" si="52"/>
        <v>3.2222731983333333</v>
      </c>
    </row>
    <row r="3393" spans="1:17" x14ac:dyDescent="0.25">
      <c r="A3393">
        <v>3392</v>
      </c>
      <c r="B3393" t="s">
        <v>124</v>
      </c>
      <c r="C3393" t="s">
        <v>3328</v>
      </c>
      <c r="D3393" t="s">
        <v>5754</v>
      </c>
      <c r="E3393" t="s">
        <v>190</v>
      </c>
      <c r="F3393" t="s">
        <v>2303</v>
      </c>
      <c r="G3393" t="s">
        <v>1824</v>
      </c>
      <c r="H3393" t="s">
        <v>190</v>
      </c>
      <c r="I3393" t="s">
        <v>18</v>
      </c>
      <c r="J3393">
        <v>42.161987789999998</v>
      </c>
      <c r="K3393">
        <v>4.2060412219999996</v>
      </c>
      <c r="L3393">
        <v>77.229096240000004</v>
      </c>
      <c r="M3393" t="s">
        <v>18</v>
      </c>
      <c r="N3393" t="str" cm="1">
        <f t="array" ref="N3393">_xlfn.IFS(J3393&lt;=29,"Twenties",J3393&lt;=39,"Thirties",J3393&lt;=49,"Fourties",J3393&lt;=59,"Fifties",J3393&gt;59,"Elders")</f>
        <v>Fourties</v>
      </c>
      <c r="O3393" t="str" cm="1">
        <f t="array" ref="O3393">_xlfn.IFS(K3394&lt;=5,"Very Short",K3394&lt;=10,"Short",K3394&lt;=15,"Mid-Class",K3394&lt;=20,"Long",K3394&lt;=25," Very Long",K3394&gt;25,"Lifer")</f>
        <v>Very Short</v>
      </c>
      <c r="P3393" t="str" cm="1">
        <f t="array" ref="P3393">_xlfn.IFS(L3393&lt;=39,"Negligible",L3393&lt;=79,"Minimal",L3393&lt;=119,"Moderate",L3393&lt;=158,"High Moderate",L3393&lt;=198," High",L3393&lt;=238,"Very High",L3393&lt;=278,"Severe")</f>
        <v>Minimal</v>
      </c>
      <c r="Q3393" s="3">
        <f t="shared" si="52"/>
        <v>3.2178790100000003</v>
      </c>
    </row>
    <row r="3394" spans="1:17" x14ac:dyDescent="0.25">
      <c r="A3394">
        <v>3393</v>
      </c>
      <c r="B3394" t="s">
        <v>2406</v>
      </c>
      <c r="C3394" t="s">
        <v>3329</v>
      </c>
      <c r="D3394" t="s">
        <v>5754</v>
      </c>
      <c r="E3394" t="s">
        <v>36</v>
      </c>
      <c r="F3394" t="s">
        <v>818</v>
      </c>
      <c r="G3394" t="s">
        <v>819</v>
      </c>
      <c r="H3394" t="s">
        <v>36</v>
      </c>
      <c r="I3394" t="s">
        <v>18</v>
      </c>
      <c r="J3394">
        <v>40.227100749999998</v>
      </c>
      <c r="K3394">
        <v>2.378522228</v>
      </c>
      <c r="L3394">
        <v>94.534630840000005</v>
      </c>
      <c r="M3394" t="s">
        <v>18</v>
      </c>
      <c r="N3394" t="str" cm="1">
        <f t="array" ref="N3394">_xlfn.IFS(J3394&lt;=29,"Twenties",J3394&lt;=39,"Thirties",J3394&lt;=49,"Fourties",J3394&lt;=59,"Fifties",J3394&gt;59,"Elders")</f>
        <v>Fourties</v>
      </c>
      <c r="O3394" t="str" cm="1">
        <f t="array" ref="O3394">_xlfn.IFS(K3395&lt;=5,"Very Short",K3395&lt;=10,"Short",K3395&lt;=15,"Mid-Class",K3395&lt;=20,"Long",K3395&lt;=25," Very Long",K3395&gt;25,"Lifer")</f>
        <v>Very Short</v>
      </c>
      <c r="P3394" t="str" cm="1">
        <f t="array" ref="P3394">_xlfn.IFS(L3394&lt;=39,"Negligible",L3394&lt;=79,"Minimal",L3394&lt;=119,"Moderate",L3394&lt;=158,"High Moderate",L3394&lt;=198," High",L3394&lt;=238,"Very High",L3394&lt;=278,"Severe")</f>
        <v>Moderate</v>
      </c>
      <c r="Q3394" s="3">
        <f t="shared" ref="Q3394:Q3457" si="53">L3394/24</f>
        <v>3.9389429516666667</v>
      </c>
    </row>
    <row r="3395" spans="1:17" x14ac:dyDescent="0.25">
      <c r="A3395">
        <v>3394</v>
      </c>
      <c r="B3395" t="s">
        <v>3330</v>
      </c>
      <c r="C3395" t="s">
        <v>54</v>
      </c>
      <c r="D3395" t="s">
        <v>5755</v>
      </c>
      <c r="E3395" t="s">
        <v>93</v>
      </c>
      <c r="F3395" t="s">
        <v>2303</v>
      </c>
      <c r="G3395" t="s">
        <v>1824</v>
      </c>
      <c r="H3395" t="s">
        <v>85</v>
      </c>
      <c r="I3395" t="s">
        <v>18</v>
      </c>
      <c r="J3395">
        <v>57.312242519999998</v>
      </c>
      <c r="K3395">
        <v>3.6131395749999999</v>
      </c>
      <c r="L3395">
        <v>133.1314515</v>
      </c>
      <c r="M3395" t="s">
        <v>18</v>
      </c>
      <c r="N3395" t="str" cm="1">
        <f t="array" ref="N3395">_xlfn.IFS(J3395&lt;=29,"Twenties",J3395&lt;=39,"Thirties",J3395&lt;=49,"Fourties",J3395&lt;=59,"Fifties",J3395&gt;59,"Elders")</f>
        <v>Fifties</v>
      </c>
      <c r="O3395" t="str" cm="1">
        <f t="array" ref="O3395">_xlfn.IFS(K3396&lt;=5,"Very Short",K3396&lt;=10,"Short",K3396&lt;=15,"Mid-Class",K3396&lt;=20,"Long",K3396&lt;=25," Very Long",K3396&gt;25,"Lifer")</f>
        <v>Very Short</v>
      </c>
      <c r="P3395" t="str" cm="1">
        <f t="array" ref="P3395">_xlfn.IFS(L3395&lt;=39,"Negligible",L3395&lt;=79,"Minimal",L3395&lt;=119,"Moderate",L3395&lt;=158,"High Moderate",L3395&lt;=198," High",L3395&lt;=238,"Very High",L3395&lt;=278,"Severe")</f>
        <v>High Moderate</v>
      </c>
      <c r="Q3395" s="3">
        <f t="shared" si="53"/>
        <v>5.5471438124999999</v>
      </c>
    </row>
    <row r="3396" spans="1:17" x14ac:dyDescent="0.25">
      <c r="A3396">
        <v>3395</v>
      </c>
      <c r="B3396" t="s">
        <v>3331</v>
      </c>
      <c r="C3396" t="s">
        <v>3332</v>
      </c>
      <c r="D3396" t="s">
        <v>5754</v>
      </c>
      <c r="E3396" t="s">
        <v>174</v>
      </c>
      <c r="F3396" t="s">
        <v>2303</v>
      </c>
      <c r="G3396" t="s">
        <v>1824</v>
      </c>
      <c r="H3396" t="s">
        <v>132</v>
      </c>
      <c r="I3396" t="s">
        <v>18</v>
      </c>
      <c r="J3396">
        <v>34.536686230000001</v>
      </c>
      <c r="K3396">
        <v>4.1082570929999997</v>
      </c>
      <c r="L3396">
        <v>29.12651052</v>
      </c>
      <c r="M3396" t="s">
        <v>18</v>
      </c>
      <c r="N3396" t="str" cm="1">
        <f t="array" ref="N3396">_xlfn.IFS(J3396&lt;=29,"Twenties",J3396&lt;=39,"Thirties",J3396&lt;=49,"Fourties",J3396&lt;=59,"Fifties",J3396&gt;59,"Elders")</f>
        <v>Thirties</v>
      </c>
      <c r="O3396" t="str" cm="1">
        <f t="array" ref="O3396">_xlfn.IFS(K3397&lt;=5,"Very Short",K3397&lt;=10,"Short",K3397&lt;=15,"Mid-Class",K3397&lt;=20,"Long",K3397&lt;=25," Very Long",K3397&gt;25,"Lifer")</f>
        <v>Short</v>
      </c>
      <c r="P3396" t="str" cm="1">
        <f t="array" ref="P3396">_xlfn.IFS(L3396&lt;=39,"Negligible",L3396&lt;=79,"Minimal",L3396&lt;=119,"Moderate",L3396&lt;=158,"High Moderate",L3396&lt;=198," High",L3396&lt;=238,"Very High",L3396&lt;=278,"Severe")</f>
        <v>Negligible</v>
      </c>
      <c r="Q3396" s="3">
        <f t="shared" si="53"/>
        <v>1.213604605</v>
      </c>
    </row>
    <row r="3397" spans="1:17" x14ac:dyDescent="0.25">
      <c r="A3397">
        <v>3396</v>
      </c>
      <c r="B3397" t="s">
        <v>702</v>
      </c>
      <c r="C3397" t="s">
        <v>3333</v>
      </c>
      <c r="D3397" t="s">
        <v>5755</v>
      </c>
      <c r="E3397" t="s">
        <v>233</v>
      </c>
      <c r="F3397" t="s">
        <v>2303</v>
      </c>
      <c r="G3397" t="s">
        <v>1824</v>
      </c>
      <c r="H3397" t="s">
        <v>233</v>
      </c>
      <c r="I3397" t="s">
        <v>18</v>
      </c>
      <c r="J3397">
        <v>48.222787599999997</v>
      </c>
      <c r="K3397">
        <v>5.6845771950000001</v>
      </c>
      <c r="L3397">
        <v>96.785850699999997</v>
      </c>
      <c r="M3397" t="s">
        <v>18</v>
      </c>
      <c r="N3397" t="str" cm="1">
        <f t="array" ref="N3397">_xlfn.IFS(J3397&lt;=29,"Twenties",J3397&lt;=39,"Thirties",J3397&lt;=49,"Fourties",J3397&lt;=59,"Fifties",J3397&gt;59,"Elders")</f>
        <v>Fourties</v>
      </c>
      <c r="O3397" t="str" cm="1">
        <f t="array" ref="O3397">_xlfn.IFS(K3398&lt;=5,"Very Short",K3398&lt;=10,"Short",K3398&lt;=15,"Mid-Class",K3398&lt;=20,"Long",K3398&lt;=25," Very Long",K3398&gt;25,"Lifer")</f>
        <v>Short</v>
      </c>
      <c r="P3397" t="str" cm="1">
        <f t="array" ref="P3397">_xlfn.IFS(L3397&lt;=39,"Negligible",L3397&lt;=79,"Minimal",L3397&lt;=119,"Moderate",L3397&lt;=158,"High Moderate",L3397&lt;=198," High",L3397&lt;=238,"Very High",L3397&lt;=278,"Severe")</f>
        <v>Moderate</v>
      </c>
      <c r="Q3397" s="3">
        <f t="shared" si="53"/>
        <v>4.0327437791666663</v>
      </c>
    </row>
    <row r="3398" spans="1:17" x14ac:dyDescent="0.25">
      <c r="A3398">
        <v>3397</v>
      </c>
      <c r="B3398" t="s">
        <v>41</v>
      </c>
      <c r="C3398" t="s">
        <v>685</v>
      </c>
      <c r="D3398" t="s">
        <v>5755</v>
      </c>
      <c r="E3398" t="s">
        <v>36</v>
      </c>
      <c r="F3398" t="s">
        <v>818</v>
      </c>
      <c r="G3398" t="s">
        <v>819</v>
      </c>
      <c r="H3398" t="s">
        <v>36</v>
      </c>
      <c r="I3398" t="s">
        <v>18</v>
      </c>
      <c r="J3398">
        <v>44.010446770000001</v>
      </c>
      <c r="K3398">
        <v>5.8467749710000003</v>
      </c>
      <c r="L3398">
        <v>44.66120025</v>
      </c>
      <c r="M3398" t="s">
        <v>18</v>
      </c>
      <c r="N3398" t="str" cm="1">
        <f t="array" ref="N3398">_xlfn.IFS(J3398&lt;=29,"Twenties",J3398&lt;=39,"Thirties",J3398&lt;=49,"Fourties",J3398&lt;=59,"Fifties",J3398&gt;59,"Elders")</f>
        <v>Fourties</v>
      </c>
      <c r="O3398" t="str" cm="1">
        <f t="array" ref="O3398">_xlfn.IFS(K3399&lt;=5,"Very Short",K3399&lt;=10,"Short",K3399&lt;=15,"Mid-Class",K3399&lt;=20,"Long",K3399&lt;=25," Very Long",K3399&gt;25,"Lifer")</f>
        <v>Very Short</v>
      </c>
      <c r="P3398" t="str" cm="1">
        <f t="array" ref="P3398">_xlfn.IFS(L3398&lt;=39,"Negligible",L3398&lt;=79,"Minimal",L3398&lt;=119,"Moderate",L3398&lt;=158,"High Moderate",L3398&lt;=198," High",L3398&lt;=238,"Very High",L3398&lt;=278,"Severe")</f>
        <v>Minimal</v>
      </c>
      <c r="Q3398" s="3">
        <f t="shared" si="53"/>
        <v>1.8608833437500001</v>
      </c>
    </row>
    <row r="3399" spans="1:17" x14ac:dyDescent="0.25">
      <c r="A3399">
        <v>3398</v>
      </c>
      <c r="B3399" t="s">
        <v>1194</v>
      </c>
      <c r="C3399" t="s">
        <v>875</v>
      </c>
      <c r="D3399" t="s">
        <v>5755</v>
      </c>
      <c r="E3399" t="s">
        <v>826</v>
      </c>
      <c r="F3399" t="s">
        <v>1058</v>
      </c>
      <c r="G3399" t="s">
        <v>1059</v>
      </c>
      <c r="H3399" t="s">
        <v>22</v>
      </c>
      <c r="I3399" t="s">
        <v>18</v>
      </c>
      <c r="J3399">
        <v>43.987324800000003</v>
      </c>
      <c r="K3399">
        <v>4.478808989</v>
      </c>
      <c r="L3399">
        <v>104.08597570000001</v>
      </c>
      <c r="M3399" t="s">
        <v>18</v>
      </c>
      <c r="N3399" t="str" cm="1">
        <f t="array" ref="N3399">_xlfn.IFS(J3399&lt;=29,"Twenties",J3399&lt;=39,"Thirties",J3399&lt;=49,"Fourties",J3399&lt;=59,"Fifties",J3399&gt;59,"Elders")</f>
        <v>Fourties</v>
      </c>
      <c r="O3399" t="str" cm="1">
        <f t="array" ref="O3399">_xlfn.IFS(K3400&lt;=5,"Very Short",K3400&lt;=10,"Short",K3400&lt;=15,"Mid-Class",K3400&lt;=20,"Long",K3400&lt;=25," Very Long",K3400&gt;25,"Lifer")</f>
        <v>Very Short</v>
      </c>
      <c r="P3399" t="str" cm="1">
        <f t="array" ref="P3399">_xlfn.IFS(L3399&lt;=39,"Negligible",L3399&lt;=79,"Minimal",L3399&lt;=119,"Moderate",L3399&lt;=158,"High Moderate",L3399&lt;=198," High",L3399&lt;=238,"Very High",L3399&lt;=278,"Severe")</f>
        <v>Moderate</v>
      </c>
      <c r="Q3399" s="3">
        <f t="shared" si="53"/>
        <v>4.3369156541666669</v>
      </c>
    </row>
    <row r="3400" spans="1:17" x14ac:dyDescent="0.25">
      <c r="A3400">
        <v>3399</v>
      </c>
      <c r="B3400" t="s">
        <v>2698</v>
      </c>
      <c r="C3400" t="s">
        <v>181</v>
      </c>
      <c r="D3400" t="s">
        <v>5755</v>
      </c>
      <c r="E3400" t="s">
        <v>22</v>
      </c>
      <c r="F3400" t="s">
        <v>2303</v>
      </c>
      <c r="G3400" t="s">
        <v>1824</v>
      </c>
      <c r="H3400" t="s">
        <v>22</v>
      </c>
      <c r="I3400" t="s">
        <v>18</v>
      </c>
      <c r="J3400">
        <v>45.670168070000003</v>
      </c>
      <c r="K3400">
        <v>4.3174995090000001</v>
      </c>
      <c r="L3400">
        <v>79.645985269999997</v>
      </c>
      <c r="M3400" t="s">
        <v>18</v>
      </c>
      <c r="N3400" t="str" cm="1">
        <f t="array" ref="N3400">_xlfn.IFS(J3400&lt;=29,"Twenties",J3400&lt;=39,"Thirties",J3400&lt;=49,"Fourties",J3400&lt;=59,"Fifties",J3400&gt;59,"Elders")</f>
        <v>Fourties</v>
      </c>
      <c r="O3400" t="str" cm="1">
        <f t="array" ref="O3400">_xlfn.IFS(K3401&lt;=5,"Very Short",K3401&lt;=10,"Short",K3401&lt;=15,"Mid-Class",K3401&lt;=20,"Long",K3401&lt;=25," Very Long",K3401&gt;25,"Lifer")</f>
        <v>Short</v>
      </c>
      <c r="P3400" t="str" cm="1">
        <f t="array" ref="P3400">_xlfn.IFS(L3400&lt;=39,"Negligible",L3400&lt;=79,"Minimal",L3400&lt;=119,"Moderate",L3400&lt;=158,"High Moderate",L3400&lt;=198," High",L3400&lt;=238,"Very High",L3400&lt;=278,"Severe")</f>
        <v>Moderate</v>
      </c>
      <c r="Q3400" s="3">
        <f t="shared" si="53"/>
        <v>3.3185827195833331</v>
      </c>
    </row>
    <row r="3401" spans="1:17" x14ac:dyDescent="0.25">
      <c r="A3401">
        <v>3400</v>
      </c>
      <c r="B3401" t="s">
        <v>3334</v>
      </c>
      <c r="C3401" t="s">
        <v>1380</v>
      </c>
      <c r="D3401" t="s">
        <v>5755</v>
      </c>
      <c r="E3401" t="s">
        <v>85</v>
      </c>
      <c r="F3401" t="s">
        <v>1058</v>
      </c>
      <c r="G3401" t="s">
        <v>1059</v>
      </c>
      <c r="H3401" t="s">
        <v>85</v>
      </c>
      <c r="I3401" t="s">
        <v>18</v>
      </c>
      <c r="J3401">
        <v>34.24202382</v>
      </c>
      <c r="K3401">
        <v>7.118665569</v>
      </c>
      <c r="L3401">
        <v>35.122066089999997</v>
      </c>
      <c r="M3401" t="s">
        <v>18</v>
      </c>
      <c r="N3401" t="str" cm="1">
        <f t="array" ref="N3401">_xlfn.IFS(J3401&lt;=29,"Twenties",J3401&lt;=39,"Thirties",J3401&lt;=49,"Fourties",J3401&lt;=59,"Fifties",J3401&gt;59,"Elders")</f>
        <v>Thirties</v>
      </c>
      <c r="O3401" t="str" cm="1">
        <f t="array" ref="O3401">_xlfn.IFS(K3402&lt;=5,"Very Short",K3402&lt;=10,"Short",K3402&lt;=15,"Mid-Class",K3402&lt;=20,"Long",K3402&lt;=25," Very Long",K3402&gt;25,"Lifer")</f>
        <v>Very Short</v>
      </c>
      <c r="P3401" t="str" cm="1">
        <f t="array" ref="P3401">_xlfn.IFS(L3401&lt;=39,"Negligible",L3401&lt;=79,"Minimal",L3401&lt;=119,"Moderate",L3401&lt;=158,"High Moderate",L3401&lt;=198," High",L3401&lt;=238,"Very High",L3401&lt;=278,"Severe")</f>
        <v>Negligible</v>
      </c>
      <c r="Q3401" s="3">
        <f t="shared" si="53"/>
        <v>1.4634194204166666</v>
      </c>
    </row>
    <row r="3402" spans="1:17" x14ac:dyDescent="0.25">
      <c r="A3402">
        <v>3401</v>
      </c>
      <c r="B3402" t="s">
        <v>760</v>
      </c>
      <c r="C3402" t="s">
        <v>478</v>
      </c>
      <c r="D3402" t="s">
        <v>5754</v>
      </c>
      <c r="E3402" t="s">
        <v>28</v>
      </c>
      <c r="F3402" t="s">
        <v>1058</v>
      </c>
      <c r="G3402" t="s">
        <v>1059</v>
      </c>
      <c r="H3402" t="s">
        <v>28</v>
      </c>
      <c r="I3402" t="s">
        <v>18</v>
      </c>
      <c r="J3402">
        <v>54.827588990000002</v>
      </c>
      <c r="K3402">
        <v>4.8855959130000004</v>
      </c>
      <c r="L3402">
        <v>127.035419</v>
      </c>
      <c r="M3402" t="s">
        <v>18</v>
      </c>
      <c r="N3402" t="str" cm="1">
        <f t="array" ref="N3402">_xlfn.IFS(J3402&lt;=29,"Twenties",J3402&lt;=39,"Thirties",J3402&lt;=49,"Fourties",J3402&lt;=59,"Fifties",J3402&gt;59,"Elders")</f>
        <v>Fifties</v>
      </c>
      <c r="O3402" t="str" cm="1">
        <f t="array" ref="O3402">_xlfn.IFS(K3403&lt;=5,"Very Short",K3403&lt;=10,"Short",K3403&lt;=15,"Mid-Class",K3403&lt;=20,"Long",K3403&lt;=25," Very Long",K3403&gt;25,"Lifer")</f>
        <v>Very Short</v>
      </c>
      <c r="P3402" t="str" cm="1">
        <f t="array" ref="P3402">_xlfn.IFS(L3402&lt;=39,"Negligible",L3402&lt;=79,"Minimal",L3402&lt;=119,"Moderate",L3402&lt;=158,"High Moderate",L3402&lt;=198," High",L3402&lt;=238,"Very High",L3402&lt;=278,"Severe")</f>
        <v>High Moderate</v>
      </c>
      <c r="Q3402" s="3">
        <f t="shared" si="53"/>
        <v>5.2931424583333335</v>
      </c>
    </row>
    <row r="3403" spans="1:17" x14ac:dyDescent="0.25">
      <c r="A3403">
        <v>3402</v>
      </c>
      <c r="B3403" t="s">
        <v>3335</v>
      </c>
      <c r="C3403" t="s">
        <v>48</v>
      </c>
      <c r="D3403" t="s">
        <v>5755</v>
      </c>
      <c r="E3403" t="s">
        <v>671</v>
      </c>
      <c r="F3403" t="s">
        <v>1058</v>
      </c>
      <c r="G3403" t="s">
        <v>1059</v>
      </c>
      <c r="H3403" t="s">
        <v>105</v>
      </c>
      <c r="I3403" t="s">
        <v>18</v>
      </c>
      <c r="J3403">
        <v>31.058459599999999</v>
      </c>
      <c r="K3403">
        <v>3.4450994979999998</v>
      </c>
      <c r="L3403">
        <v>10.28492713</v>
      </c>
      <c r="M3403" t="s">
        <v>18</v>
      </c>
      <c r="N3403" t="str" cm="1">
        <f t="array" ref="N3403">_xlfn.IFS(J3403&lt;=29,"Twenties",J3403&lt;=39,"Thirties",J3403&lt;=49,"Fourties",J3403&lt;=59,"Fifties",J3403&gt;59,"Elders")</f>
        <v>Thirties</v>
      </c>
      <c r="O3403" t="str" cm="1">
        <f t="array" ref="O3403">_xlfn.IFS(K3404&lt;=5,"Very Short",K3404&lt;=10,"Short",K3404&lt;=15,"Mid-Class",K3404&lt;=20,"Long",K3404&lt;=25," Very Long",K3404&gt;25,"Lifer")</f>
        <v>Very Short</v>
      </c>
      <c r="P3403" t="str" cm="1">
        <f t="array" ref="P3403">_xlfn.IFS(L3403&lt;=39,"Negligible",L3403&lt;=79,"Minimal",L3403&lt;=119,"Moderate",L3403&lt;=158,"High Moderate",L3403&lt;=198," High",L3403&lt;=238,"Very High",L3403&lt;=278,"Severe")</f>
        <v>Negligible</v>
      </c>
      <c r="Q3403" s="3">
        <f t="shared" si="53"/>
        <v>0.42853863041666668</v>
      </c>
    </row>
    <row r="3404" spans="1:17" x14ac:dyDescent="0.25">
      <c r="A3404">
        <v>3403</v>
      </c>
      <c r="B3404" t="s">
        <v>740</v>
      </c>
      <c r="C3404" t="s">
        <v>243</v>
      </c>
      <c r="D3404" t="s">
        <v>5754</v>
      </c>
      <c r="E3404" t="s">
        <v>36</v>
      </c>
      <c r="F3404" t="s">
        <v>1058</v>
      </c>
      <c r="G3404" t="s">
        <v>1059</v>
      </c>
      <c r="H3404" t="s">
        <v>36</v>
      </c>
      <c r="I3404" t="s">
        <v>18</v>
      </c>
      <c r="J3404">
        <v>47.614603219999999</v>
      </c>
      <c r="K3404">
        <v>3.1313039090000001</v>
      </c>
      <c r="L3404">
        <v>142.10160809999999</v>
      </c>
      <c r="M3404" t="s">
        <v>18</v>
      </c>
      <c r="N3404" t="str" cm="1">
        <f t="array" ref="N3404">_xlfn.IFS(J3404&lt;=29,"Twenties",J3404&lt;=39,"Thirties",J3404&lt;=49,"Fourties",J3404&lt;=59,"Fifties",J3404&gt;59,"Elders")</f>
        <v>Fourties</v>
      </c>
      <c r="O3404" t="str" cm="1">
        <f t="array" ref="O3404">_xlfn.IFS(K3405&lt;=5,"Very Short",K3405&lt;=10,"Short",K3405&lt;=15,"Mid-Class",K3405&lt;=20,"Long",K3405&lt;=25," Very Long",K3405&gt;25,"Lifer")</f>
        <v>Short</v>
      </c>
      <c r="P3404" t="str" cm="1">
        <f t="array" ref="P3404">_xlfn.IFS(L3404&lt;=39,"Negligible",L3404&lt;=79,"Minimal",L3404&lt;=119,"Moderate",L3404&lt;=158,"High Moderate",L3404&lt;=198," High",L3404&lt;=238,"Very High",L3404&lt;=278,"Severe")</f>
        <v>High Moderate</v>
      </c>
      <c r="Q3404" s="3">
        <f t="shared" si="53"/>
        <v>5.9209003375</v>
      </c>
    </row>
    <row r="3405" spans="1:17" x14ac:dyDescent="0.25">
      <c r="A3405">
        <v>3404</v>
      </c>
      <c r="B3405" t="s">
        <v>992</v>
      </c>
      <c r="C3405" t="s">
        <v>883</v>
      </c>
      <c r="D3405" t="s">
        <v>5754</v>
      </c>
      <c r="E3405" t="s">
        <v>982</v>
      </c>
      <c r="F3405" t="s">
        <v>1058</v>
      </c>
      <c r="G3405" t="s">
        <v>1059</v>
      </c>
      <c r="H3405" t="s">
        <v>85</v>
      </c>
      <c r="I3405" t="s">
        <v>18</v>
      </c>
      <c r="J3405">
        <v>28.293315249999999</v>
      </c>
      <c r="K3405">
        <v>5.7221791599999996</v>
      </c>
      <c r="L3405">
        <v>0</v>
      </c>
      <c r="M3405" t="s">
        <v>18</v>
      </c>
      <c r="N3405" t="str" cm="1">
        <f t="array" ref="N3405">_xlfn.IFS(J3405&lt;=29,"Twenties",J3405&lt;=39,"Thirties",J3405&lt;=49,"Fourties",J3405&lt;=59,"Fifties",J3405&gt;59,"Elders")</f>
        <v>Twenties</v>
      </c>
      <c r="O3405" t="str" cm="1">
        <f t="array" ref="O3405">_xlfn.IFS(K3406&lt;=5,"Very Short",K3406&lt;=10,"Short",K3406&lt;=15,"Mid-Class",K3406&lt;=20,"Long",K3406&lt;=25," Very Long",K3406&gt;25,"Lifer")</f>
        <v>Very Short</v>
      </c>
      <c r="P3405" t="str" cm="1">
        <f t="array" ref="P3405">_xlfn.IFS(L3405&lt;=39,"Negligible",L3405&lt;=79,"Minimal",L3405&lt;=119,"Moderate",L3405&lt;=158,"High Moderate",L3405&lt;=198," High",L3405&lt;=238,"Very High",L3405&lt;=278,"Severe")</f>
        <v>Negligible</v>
      </c>
      <c r="Q3405" s="3">
        <f t="shared" si="53"/>
        <v>0</v>
      </c>
    </row>
    <row r="3406" spans="1:17" x14ac:dyDescent="0.25">
      <c r="A3406">
        <v>3405</v>
      </c>
      <c r="B3406" t="s">
        <v>45</v>
      </c>
      <c r="C3406" t="s">
        <v>1110</v>
      </c>
      <c r="D3406" t="s">
        <v>5754</v>
      </c>
      <c r="E3406" t="s">
        <v>88</v>
      </c>
      <c r="F3406" t="s">
        <v>1058</v>
      </c>
      <c r="G3406" t="s">
        <v>1059</v>
      </c>
      <c r="H3406" t="s">
        <v>88</v>
      </c>
      <c r="I3406" t="s">
        <v>18</v>
      </c>
      <c r="J3406">
        <v>32.48008463</v>
      </c>
      <c r="K3406">
        <v>0.47944448200000001</v>
      </c>
      <c r="L3406">
        <v>0</v>
      </c>
      <c r="M3406" t="s">
        <v>18</v>
      </c>
      <c r="N3406" t="str" cm="1">
        <f t="array" ref="N3406">_xlfn.IFS(J3406&lt;=29,"Twenties",J3406&lt;=39,"Thirties",J3406&lt;=49,"Fourties",J3406&lt;=59,"Fifties",J3406&gt;59,"Elders")</f>
        <v>Thirties</v>
      </c>
      <c r="O3406" t="str" cm="1">
        <f t="array" ref="O3406">_xlfn.IFS(K3407&lt;=5,"Very Short",K3407&lt;=10,"Short",K3407&lt;=15,"Mid-Class",K3407&lt;=20,"Long",K3407&lt;=25," Very Long",K3407&gt;25,"Lifer")</f>
        <v>Very Short</v>
      </c>
      <c r="P3406" t="str" cm="1">
        <f t="array" ref="P3406">_xlfn.IFS(L3406&lt;=39,"Negligible",L3406&lt;=79,"Minimal",L3406&lt;=119,"Moderate",L3406&lt;=158,"High Moderate",L3406&lt;=198," High",L3406&lt;=238,"Very High",L3406&lt;=278,"Severe")</f>
        <v>Negligible</v>
      </c>
      <c r="Q3406" s="3">
        <f t="shared" si="53"/>
        <v>0</v>
      </c>
    </row>
    <row r="3407" spans="1:17" x14ac:dyDescent="0.25">
      <c r="A3407">
        <v>3406</v>
      </c>
      <c r="B3407" t="s">
        <v>2625</v>
      </c>
      <c r="C3407" t="s">
        <v>1463</v>
      </c>
      <c r="D3407" t="s">
        <v>5755</v>
      </c>
      <c r="E3407" t="s">
        <v>125</v>
      </c>
      <c r="F3407" t="s">
        <v>1058</v>
      </c>
      <c r="G3407" t="s">
        <v>1059</v>
      </c>
      <c r="H3407" t="s">
        <v>125</v>
      </c>
      <c r="I3407" t="s">
        <v>18</v>
      </c>
      <c r="J3407">
        <v>39.163699739999998</v>
      </c>
      <c r="K3407">
        <v>4.9440287940000003</v>
      </c>
      <c r="L3407">
        <v>44.068160460000001</v>
      </c>
      <c r="M3407" t="s">
        <v>18</v>
      </c>
      <c r="N3407" t="str" cm="1">
        <f t="array" ref="N3407">_xlfn.IFS(J3407&lt;=29,"Twenties",J3407&lt;=39,"Thirties",J3407&lt;=49,"Fourties",J3407&lt;=59,"Fifties",J3407&gt;59,"Elders")</f>
        <v>Fourties</v>
      </c>
      <c r="O3407" t="str" cm="1">
        <f t="array" ref="O3407">_xlfn.IFS(K3408&lt;=5,"Very Short",K3408&lt;=10,"Short",K3408&lt;=15,"Mid-Class",K3408&lt;=20,"Long",K3408&lt;=25," Very Long",K3408&gt;25,"Lifer")</f>
        <v>Short</v>
      </c>
      <c r="P3407" t="str" cm="1">
        <f t="array" ref="P3407">_xlfn.IFS(L3407&lt;=39,"Negligible",L3407&lt;=79,"Minimal",L3407&lt;=119,"Moderate",L3407&lt;=158,"High Moderate",L3407&lt;=198," High",L3407&lt;=238,"Very High",L3407&lt;=278,"Severe")</f>
        <v>Minimal</v>
      </c>
      <c r="Q3407" s="3">
        <f t="shared" si="53"/>
        <v>1.8361733525000001</v>
      </c>
    </row>
    <row r="3408" spans="1:17" x14ac:dyDescent="0.25">
      <c r="A3408">
        <v>3407</v>
      </c>
      <c r="B3408" t="s">
        <v>3336</v>
      </c>
      <c r="C3408" t="s">
        <v>77</v>
      </c>
      <c r="D3408" t="s">
        <v>5754</v>
      </c>
      <c r="E3408" t="s">
        <v>15</v>
      </c>
      <c r="F3408" t="s">
        <v>2722</v>
      </c>
      <c r="G3408" t="s">
        <v>1861</v>
      </c>
      <c r="H3408" t="s">
        <v>15</v>
      </c>
      <c r="I3408" t="s">
        <v>18</v>
      </c>
      <c r="J3408">
        <v>34.724727369999997</v>
      </c>
      <c r="K3408">
        <v>7.4280458139999999</v>
      </c>
      <c r="L3408">
        <v>13.383096050000001</v>
      </c>
      <c r="M3408" t="s">
        <v>18</v>
      </c>
      <c r="N3408" t="str" cm="1">
        <f t="array" ref="N3408">_xlfn.IFS(J3408&lt;=29,"Twenties",J3408&lt;=39,"Thirties",J3408&lt;=49,"Fourties",J3408&lt;=59,"Fifties",J3408&gt;59,"Elders")</f>
        <v>Thirties</v>
      </c>
      <c r="O3408" t="str" cm="1">
        <f t="array" ref="O3408">_xlfn.IFS(K3409&lt;=5,"Very Short",K3409&lt;=10,"Short",K3409&lt;=15,"Mid-Class",K3409&lt;=20,"Long",K3409&lt;=25," Very Long",K3409&gt;25,"Lifer")</f>
        <v>Very Short</v>
      </c>
      <c r="P3408" t="str" cm="1">
        <f t="array" ref="P3408">_xlfn.IFS(L3408&lt;=39,"Negligible",L3408&lt;=79,"Minimal",L3408&lt;=119,"Moderate",L3408&lt;=158,"High Moderate",L3408&lt;=198," High",L3408&lt;=238,"Very High",L3408&lt;=278,"Severe")</f>
        <v>Negligible</v>
      </c>
      <c r="Q3408" s="3">
        <f t="shared" si="53"/>
        <v>0.55762900208333332</v>
      </c>
    </row>
    <row r="3409" spans="1:17" x14ac:dyDescent="0.25">
      <c r="A3409">
        <v>3408</v>
      </c>
      <c r="B3409" t="s">
        <v>3337</v>
      </c>
      <c r="C3409" t="s">
        <v>1762</v>
      </c>
      <c r="D3409" t="s">
        <v>5754</v>
      </c>
      <c r="E3409" t="s">
        <v>105</v>
      </c>
      <c r="F3409" t="s">
        <v>2303</v>
      </c>
      <c r="G3409" t="s">
        <v>1824</v>
      </c>
      <c r="H3409" t="s">
        <v>105</v>
      </c>
      <c r="I3409" t="s">
        <v>18</v>
      </c>
      <c r="J3409">
        <v>41.42544461</v>
      </c>
      <c r="K3409">
        <v>4.4567716180000003</v>
      </c>
      <c r="L3409">
        <v>49.004469110000002</v>
      </c>
      <c r="M3409" t="s">
        <v>18</v>
      </c>
      <c r="N3409" t="str" cm="1">
        <f t="array" ref="N3409">_xlfn.IFS(J3409&lt;=29,"Twenties",J3409&lt;=39,"Thirties",J3409&lt;=49,"Fourties",J3409&lt;=59,"Fifties",J3409&gt;59,"Elders")</f>
        <v>Fourties</v>
      </c>
      <c r="O3409" t="str" cm="1">
        <f t="array" ref="O3409">_xlfn.IFS(K3410&lt;=5,"Very Short",K3410&lt;=10,"Short",K3410&lt;=15,"Mid-Class",K3410&lt;=20,"Long",K3410&lt;=25," Very Long",K3410&gt;25,"Lifer")</f>
        <v>Very Short</v>
      </c>
      <c r="P3409" t="str" cm="1">
        <f t="array" ref="P3409">_xlfn.IFS(L3409&lt;=39,"Negligible",L3409&lt;=79,"Minimal",L3409&lt;=119,"Moderate",L3409&lt;=158,"High Moderate",L3409&lt;=198," High",L3409&lt;=238,"Very High",L3409&lt;=278,"Severe")</f>
        <v>Minimal</v>
      </c>
      <c r="Q3409" s="3">
        <f t="shared" si="53"/>
        <v>2.0418528795833333</v>
      </c>
    </row>
    <row r="3410" spans="1:17" x14ac:dyDescent="0.25">
      <c r="A3410">
        <v>3409</v>
      </c>
      <c r="B3410" t="s">
        <v>304</v>
      </c>
      <c r="C3410" t="s">
        <v>338</v>
      </c>
      <c r="D3410" t="s">
        <v>5755</v>
      </c>
      <c r="E3410" t="s">
        <v>15</v>
      </c>
      <c r="F3410" t="s">
        <v>2722</v>
      </c>
      <c r="G3410" t="s">
        <v>1861</v>
      </c>
      <c r="H3410" t="s">
        <v>15</v>
      </c>
      <c r="I3410" t="s">
        <v>18</v>
      </c>
      <c r="J3410">
        <v>52.575971170000003</v>
      </c>
      <c r="K3410">
        <v>3.6740017429999998</v>
      </c>
      <c r="L3410">
        <v>121.2186501</v>
      </c>
      <c r="M3410" t="s">
        <v>18</v>
      </c>
      <c r="N3410" t="str" cm="1">
        <f t="array" ref="N3410">_xlfn.IFS(J3410&lt;=29,"Twenties",J3410&lt;=39,"Thirties",J3410&lt;=49,"Fourties",J3410&lt;=59,"Fifties",J3410&gt;59,"Elders")</f>
        <v>Fifties</v>
      </c>
      <c r="O3410" t="str" cm="1">
        <f t="array" ref="O3410">_xlfn.IFS(K3411&lt;=5,"Very Short",K3411&lt;=10,"Short",K3411&lt;=15,"Mid-Class",K3411&lt;=20,"Long",K3411&lt;=25," Very Long",K3411&gt;25,"Lifer")</f>
        <v>Very Short</v>
      </c>
      <c r="P3410" t="str" cm="1">
        <f t="array" ref="P3410">_xlfn.IFS(L3410&lt;=39,"Negligible",L3410&lt;=79,"Minimal",L3410&lt;=119,"Moderate",L3410&lt;=158,"High Moderate",L3410&lt;=198," High",L3410&lt;=238,"Very High",L3410&lt;=278,"Severe")</f>
        <v>High Moderate</v>
      </c>
      <c r="Q3410" s="3">
        <f t="shared" si="53"/>
        <v>5.0507770875000002</v>
      </c>
    </row>
    <row r="3411" spans="1:17" x14ac:dyDescent="0.25">
      <c r="A3411">
        <v>3410</v>
      </c>
      <c r="B3411" t="s">
        <v>45</v>
      </c>
      <c r="C3411" t="s">
        <v>3338</v>
      </c>
      <c r="D3411" t="s">
        <v>5754</v>
      </c>
      <c r="E3411" t="s">
        <v>673</v>
      </c>
      <c r="F3411" t="s">
        <v>1058</v>
      </c>
      <c r="G3411" t="s">
        <v>1059</v>
      </c>
      <c r="H3411" t="s">
        <v>22</v>
      </c>
      <c r="I3411" t="s">
        <v>18</v>
      </c>
      <c r="J3411">
        <v>39.281282539999999</v>
      </c>
      <c r="K3411">
        <v>2.6763848000000001</v>
      </c>
      <c r="L3411">
        <v>98.901225240000002</v>
      </c>
      <c r="M3411" t="s">
        <v>18</v>
      </c>
      <c r="N3411" t="str" cm="1">
        <f t="array" ref="N3411">_xlfn.IFS(J3411&lt;=29,"Twenties",J3411&lt;=39,"Thirties",J3411&lt;=49,"Fourties",J3411&lt;=59,"Fifties",J3411&gt;59,"Elders")</f>
        <v>Fourties</v>
      </c>
      <c r="O3411" t="str" cm="1">
        <f t="array" ref="O3411">_xlfn.IFS(K3412&lt;=5,"Very Short",K3412&lt;=10,"Short",K3412&lt;=15,"Mid-Class",K3412&lt;=20,"Long",K3412&lt;=25," Very Long",K3412&gt;25,"Lifer")</f>
        <v>Very Short</v>
      </c>
      <c r="P3411" t="str" cm="1">
        <f t="array" ref="P3411">_xlfn.IFS(L3411&lt;=39,"Negligible",L3411&lt;=79,"Minimal",L3411&lt;=119,"Moderate",L3411&lt;=158,"High Moderate",L3411&lt;=198," High",L3411&lt;=238,"Very High",L3411&lt;=278,"Severe")</f>
        <v>Moderate</v>
      </c>
      <c r="Q3411" s="3">
        <f t="shared" si="53"/>
        <v>4.1208843850000001</v>
      </c>
    </row>
    <row r="3412" spans="1:17" x14ac:dyDescent="0.25">
      <c r="A3412">
        <v>3411</v>
      </c>
      <c r="B3412" t="s">
        <v>1090</v>
      </c>
      <c r="C3412" t="s">
        <v>544</v>
      </c>
      <c r="D3412" t="s">
        <v>5755</v>
      </c>
      <c r="E3412" t="s">
        <v>82</v>
      </c>
      <c r="F3412" t="s">
        <v>1058</v>
      </c>
      <c r="G3412" t="s">
        <v>1059</v>
      </c>
      <c r="H3412" t="s">
        <v>82</v>
      </c>
      <c r="I3412" t="s">
        <v>18</v>
      </c>
      <c r="J3412">
        <v>38.002020680000001</v>
      </c>
      <c r="K3412">
        <v>4.8698137089999998</v>
      </c>
      <c r="L3412">
        <v>46.026122690000001</v>
      </c>
      <c r="M3412" t="s">
        <v>18</v>
      </c>
      <c r="N3412" t="str" cm="1">
        <f t="array" ref="N3412">_xlfn.IFS(J3412&lt;=29,"Twenties",J3412&lt;=39,"Thirties",J3412&lt;=49,"Fourties",J3412&lt;=59,"Fifties",J3412&gt;59,"Elders")</f>
        <v>Thirties</v>
      </c>
      <c r="O3412" t="str" cm="1">
        <f t="array" ref="O3412">_xlfn.IFS(K3413&lt;=5,"Very Short",K3413&lt;=10,"Short",K3413&lt;=15,"Mid-Class",K3413&lt;=20,"Long",K3413&lt;=25," Very Long",K3413&gt;25,"Lifer")</f>
        <v>Short</v>
      </c>
      <c r="P3412" t="str" cm="1">
        <f t="array" ref="P3412">_xlfn.IFS(L3412&lt;=39,"Negligible",L3412&lt;=79,"Minimal",L3412&lt;=119,"Moderate",L3412&lt;=158,"High Moderate",L3412&lt;=198," High",L3412&lt;=238,"Very High",L3412&lt;=278,"Severe")</f>
        <v>Minimal</v>
      </c>
      <c r="Q3412" s="3">
        <f t="shared" si="53"/>
        <v>1.9177551120833334</v>
      </c>
    </row>
    <row r="3413" spans="1:17" x14ac:dyDescent="0.25">
      <c r="A3413">
        <v>3412</v>
      </c>
      <c r="B3413" t="s">
        <v>3049</v>
      </c>
      <c r="C3413" t="s">
        <v>366</v>
      </c>
      <c r="D3413" t="s">
        <v>5755</v>
      </c>
      <c r="E3413" t="s">
        <v>36</v>
      </c>
      <c r="F3413" t="s">
        <v>1058</v>
      </c>
      <c r="G3413" t="s">
        <v>1059</v>
      </c>
      <c r="H3413" t="s">
        <v>36</v>
      </c>
      <c r="I3413" t="s">
        <v>18</v>
      </c>
      <c r="J3413">
        <v>37.600330479999997</v>
      </c>
      <c r="K3413">
        <v>5.5859127639999997</v>
      </c>
      <c r="L3413">
        <v>15.430434719999999</v>
      </c>
      <c r="M3413" t="s">
        <v>18</v>
      </c>
      <c r="N3413" t="str" cm="1">
        <f t="array" ref="N3413">_xlfn.IFS(J3413&lt;=29,"Twenties",J3413&lt;=39,"Thirties",J3413&lt;=49,"Fourties",J3413&lt;=59,"Fifties",J3413&gt;59,"Elders")</f>
        <v>Thirties</v>
      </c>
      <c r="O3413" t="str" cm="1">
        <f t="array" ref="O3413">_xlfn.IFS(K3414&lt;=5,"Very Short",K3414&lt;=10,"Short",K3414&lt;=15,"Mid-Class",K3414&lt;=20,"Long",K3414&lt;=25," Very Long",K3414&gt;25,"Lifer")</f>
        <v>Very Short</v>
      </c>
      <c r="P3413" t="str" cm="1">
        <f t="array" ref="P3413">_xlfn.IFS(L3413&lt;=39,"Negligible",L3413&lt;=79,"Minimal",L3413&lt;=119,"Moderate",L3413&lt;=158,"High Moderate",L3413&lt;=198," High",L3413&lt;=238,"Very High",L3413&lt;=278,"Severe")</f>
        <v>Negligible</v>
      </c>
      <c r="Q3413" s="3">
        <f t="shared" si="53"/>
        <v>0.64293477999999993</v>
      </c>
    </row>
    <row r="3414" spans="1:17" x14ac:dyDescent="0.25">
      <c r="A3414">
        <v>3413</v>
      </c>
      <c r="B3414" t="s">
        <v>3339</v>
      </c>
      <c r="C3414" t="s">
        <v>3340</v>
      </c>
      <c r="D3414" t="s">
        <v>5754</v>
      </c>
      <c r="E3414" t="s">
        <v>450</v>
      </c>
      <c r="F3414" t="s">
        <v>2303</v>
      </c>
      <c r="G3414" t="s">
        <v>1824</v>
      </c>
      <c r="H3414" t="s">
        <v>405</v>
      </c>
      <c r="I3414" t="s">
        <v>18</v>
      </c>
      <c r="J3414">
        <v>48.738120899999998</v>
      </c>
      <c r="K3414">
        <v>1.600128421</v>
      </c>
      <c r="L3414">
        <v>86.364320719999995</v>
      </c>
      <c r="M3414" t="s">
        <v>18</v>
      </c>
      <c r="N3414" t="str" cm="1">
        <f t="array" ref="N3414">_xlfn.IFS(J3414&lt;=29,"Twenties",J3414&lt;=39,"Thirties",J3414&lt;=49,"Fourties",J3414&lt;=59,"Fifties",J3414&gt;59,"Elders")</f>
        <v>Fourties</v>
      </c>
      <c r="O3414" t="str" cm="1">
        <f t="array" ref="O3414">_xlfn.IFS(K3415&lt;=5,"Very Short",K3415&lt;=10,"Short",K3415&lt;=15,"Mid-Class",K3415&lt;=20,"Long",K3415&lt;=25," Very Long",K3415&gt;25,"Lifer")</f>
        <v>Short</v>
      </c>
      <c r="P3414" t="str" cm="1">
        <f t="array" ref="P3414">_xlfn.IFS(L3414&lt;=39,"Negligible",L3414&lt;=79,"Minimal",L3414&lt;=119,"Moderate",L3414&lt;=158,"High Moderate",L3414&lt;=198," High",L3414&lt;=238,"Very High",L3414&lt;=278,"Severe")</f>
        <v>Moderate</v>
      </c>
      <c r="Q3414" s="3">
        <f t="shared" si="53"/>
        <v>3.5985133633333333</v>
      </c>
    </row>
    <row r="3415" spans="1:17" x14ac:dyDescent="0.25">
      <c r="A3415">
        <v>3414</v>
      </c>
      <c r="B3415" t="s">
        <v>3341</v>
      </c>
      <c r="C3415" t="s">
        <v>379</v>
      </c>
      <c r="D3415" t="s">
        <v>5754</v>
      </c>
      <c r="E3415" t="s">
        <v>36</v>
      </c>
      <c r="F3415" t="s">
        <v>1058</v>
      </c>
      <c r="G3415" t="s">
        <v>1059</v>
      </c>
      <c r="H3415" t="s">
        <v>36</v>
      </c>
      <c r="I3415" t="s">
        <v>18</v>
      </c>
      <c r="J3415">
        <v>49.532054430000002</v>
      </c>
      <c r="K3415">
        <v>6.8643235980000004</v>
      </c>
      <c r="L3415">
        <v>91.393237069999998</v>
      </c>
      <c r="M3415" t="s">
        <v>18</v>
      </c>
      <c r="N3415" t="str" cm="1">
        <f t="array" ref="N3415">_xlfn.IFS(J3415&lt;=29,"Twenties",J3415&lt;=39,"Thirties",J3415&lt;=49,"Fourties",J3415&lt;=59,"Fifties",J3415&gt;59,"Elders")</f>
        <v>Fifties</v>
      </c>
      <c r="O3415" t="str" cm="1">
        <f t="array" ref="O3415">_xlfn.IFS(K3416&lt;=5,"Very Short",K3416&lt;=10,"Short",K3416&lt;=15,"Mid-Class",K3416&lt;=20,"Long",K3416&lt;=25," Very Long",K3416&gt;25,"Lifer")</f>
        <v>Short</v>
      </c>
      <c r="P3415" t="str" cm="1">
        <f t="array" ref="P3415">_xlfn.IFS(L3415&lt;=39,"Negligible",L3415&lt;=79,"Minimal",L3415&lt;=119,"Moderate",L3415&lt;=158,"High Moderate",L3415&lt;=198," High",L3415&lt;=238,"Very High",L3415&lt;=278,"Severe")</f>
        <v>Moderate</v>
      </c>
      <c r="Q3415" s="3">
        <f t="shared" si="53"/>
        <v>3.8080515445833334</v>
      </c>
    </row>
    <row r="3416" spans="1:17" x14ac:dyDescent="0.25">
      <c r="A3416">
        <v>3415</v>
      </c>
      <c r="B3416" t="s">
        <v>1769</v>
      </c>
      <c r="C3416" t="s">
        <v>672</v>
      </c>
      <c r="D3416" t="s">
        <v>5755</v>
      </c>
      <c r="E3416" t="s">
        <v>31</v>
      </c>
      <c r="F3416" t="s">
        <v>2303</v>
      </c>
      <c r="G3416" t="s">
        <v>1824</v>
      </c>
      <c r="H3416" t="s">
        <v>31</v>
      </c>
      <c r="I3416" t="s">
        <v>18</v>
      </c>
      <c r="J3416">
        <v>46.27320856</v>
      </c>
      <c r="K3416">
        <v>5.3630686430000001</v>
      </c>
      <c r="L3416">
        <v>91.963062949999994</v>
      </c>
      <c r="M3416" t="s">
        <v>18</v>
      </c>
      <c r="N3416" t="str" cm="1">
        <f t="array" ref="N3416">_xlfn.IFS(J3416&lt;=29,"Twenties",J3416&lt;=39,"Thirties",J3416&lt;=49,"Fourties",J3416&lt;=59,"Fifties",J3416&gt;59,"Elders")</f>
        <v>Fourties</v>
      </c>
      <c r="O3416" t="str" cm="1">
        <f t="array" ref="O3416">_xlfn.IFS(K3417&lt;=5,"Very Short",K3417&lt;=10,"Short",K3417&lt;=15,"Mid-Class",K3417&lt;=20,"Long",K3417&lt;=25," Very Long",K3417&gt;25,"Lifer")</f>
        <v>Very Short</v>
      </c>
      <c r="P3416" t="str" cm="1">
        <f t="array" ref="P3416">_xlfn.IFS(L3416&lt;=39,"Negligible",L3416&lt;=79,"Minimal",L3416&lt;=119,"Moderate",L3416&lt;=158,"High Moderate",L3416&lt;=198," High",L3416&lt;=238,"Very High",L3416&lt;=278,"Severe")</f>
        <v>Moderate</v>
      </c>
      <c r="Q3416" s="3">
        <f t="shared" si="53"/>
        <v>3.8317942895833332</v>
      </c>
    </row>
    <row r="3417" spans="1:17" x14ac:dyDescent="0.25">
      <c r="A3417">
        <v>3416</v>
      </c>
      <c r="B3417" t="s">
        <v>3342</v>
      </c>
      <c r="C3417" t="s">
        <v>469</v>
      </c>
      <c r="D3417" t="s">
        <v>5754</v>
      </c>
      <c r="E3417" t="s">
        <v>88</v>
      </c>
      <c r="F3417" t="s">
        <v>1058</v>
      </c>
      <c r="G3417" t="s">
        <v>1059</v>
      </c>
      <c r="H3417" t="s">
        <v>88</v>
      </c>
      <c r="I3417" t="s">
        <v>18</v>
      </c>
      <c r="J3417">
        <v>48.466841959999996</v>
      </c>
      <c r="K3417">
        <v>2.967855251</v>
      </c>
      <c r="L3417">
        <v>98.63955</v>
      </c>
      <c r="M3417" t="s">
        <v>18</v>
      </c>
      <c r="N3417" t="str" cm="1">
        <f t="array" ref="N3417">_xlfn.IFS(J3417&lt;=29,"Twenties",J3417&lt;=39,"Thirties",J3417&lt;=49,"Fourties",J3417&lt;=59,"Fifties",J3417&gt;59,"Elders")</f>
        <v>Fourties</v>
      </c>
      <c r="O3417" t="str" cm="1">
        <f t="array" ref="O3417">_xlfn.IFS(K3418&lt;=5,"Very Short",K3418&lt;=10,"Short",K3418&lt;=15,"Mid-Class",K3418&lt;=20,"Long",K3418&lt;=25," Very Long",K3418&gt;25,"Lifer")</f>
        <v>Very Short</v>
      </c>
      <c r="P3417" t="str" cm="1">
        <f t="array" ref="P3417">_xlfn.IFS(L3417&lt;=39,"Negligible",L3417&lt;=79,"Minimal",L3417&lt;=119,"Moderate",L3417&lt;=158,"High Moderate",L3417&lt;=198," High",L3417&lt;=238,"Very High",L3417&lt;=278,"Severe")</f>
        <v>Moderate</v>
      </c>
      <c r="Q3417" s="3">
        <f t="shared" si="53"/>
        <v>4.1099812499999997</v>
      </c>
    </row>
    <row r="3418" spans="1:17" x14ac:dyDescent="0.25">
      <c r="A3418">
        <v>3417</v>
      </c>
      <c r="B3418" t="s">
        <v>430</v>
      </c>
      <c r="C3418" t="s">
        <v>630</v>
      </c>
      <c r="D3418" t="s">
        <v>5754</v>
      </c>
      <c r="E3418" t="s">
        <v>429</v>
      </c>
      <c r="F3418" t="s">
        <v>1058</v>
      </c>
      <c r="G3418" t="s">
        <v>1059</v>
      </c>
      <c r="H3418" t="s">
        <v>136</v>
      </c>
      <c r="I3418" t="s">
        <v>18</v>
      </c>
      <c r="J3418">
        <v>63.771394020000002</v>
      </c>
      <c r="K3418">
        <v>3.0936871730000002</v>
      </c>
      <c r="L3418">
        <v>167.54377270000001</v>
      </c>
      <c r="M3418" t="s">
        <v>18</v>
      </c>
      <c r="N3418" t="str" cm="1">
        <f t="array" ref="N3418">_xlfn.IFS(J3418&lt;=29,"Twenties",J3418&lt;=39,"Thirties",J3418&lt;=49,"Fourties",J3418&lt;=59,"Fifties",J3418&gt;59,"Elders")</f>
        <v>Elders</v>
      </c>
      <c r="O3418" t="str" cm="1">
        <f t="array" ref="O3418">_xlfn.IFS(K3419&lt;=5,"Very Short",K3419&lt;=10,"Short",K3419&lt;=15,"Mid-Class",K3419&lt;=20,"Long",K3419&lt;=25," Very Long",K3419&gt;25,"Lifer")</f>
        <v>Very Short</v>
      </c>
      <c r="P3418" t="str" cm="1">
        <f t="array" ref="P3418">_xlfn.IFS(L3418&lt;=39,"Negligible",L3418&lt;=79,"Minimal",L3418&lt;=119,"Moderate",L3418&lt;=158,"High Moderate",L3418&lt;=198," High",L3418&lt;=238,"Very High",L3418&lt;=278,"Severe")</f>
        <v xml:space="preserve"> High</v>
      </c>
      <c r="Q3418" s="3">
        <f t="shared" si="53"/>
        <v>6.9809905291666672</v>
      </c>
    </row>
    <row r="3419" spans="1:17" x14ac:dyDescent="0.25">
      <c r="A3419">
        <v>3418</v>
      </c>
      <c r="B3419" t="s">
        <v>265</v>
      </c>
      <c r="C3419" t="s">
        <v>504</v>
      </c>
      <c r="D3419" t="s">
        <v>5755</v>
      </c>
      <c r="E3419" t="s">
        <v>52</v>
      </c>
      <c r="F3419" t="s">
        <v>1058</v>
      </c>
      <c r="G3419" t="s">
        <v>1059</v>
      </c>
      <c r="H3419" t="s">
        <v>52</v>
      </c>
      <c r="I3419" t="s">
        <v>18</v>
      </c>
      <c r="J3419">
        <v>44.528806340000003</v>
      </c>
      <c r="K3419">
        <v>2.4483622490000001</v>
      </c>
      <c r="L3419">
        <v>44.22831833</v>
      </c>
      <c r="M3419" t="s">
        <v>18</v>
      </c>
      <c r="N3419" t="str" cm="1">
        <f t="array" ref="N3419">_xlfn.IFS(J3419&lt;=29,"Twenties",J3419&lt;=39,"Thirties",J3419&lt;=49,"Fourties",J3419&lt;=59,"Fifties",J3419&gt;59,"Elders")</f>
        <v>Fourties</v>
      </c>
      <c r="O3419" t="str" cm="1">
        <f t="array" ref="O3419">_xlfn.IFS(K3420&lt;=5,"Very Short",K3420&lt;=10,"Short",K3420&lt;=15,"Mid-Class",K3420&lt;=20,"Long",K3420&lt;=25," Very Long",K3420&gt;25,"Lifer")</f>
        <v>Very Short</v>
      </c>
      <c r="P3419" t="str" cm="1">
        <f t="array" ref="P3419">_xlfn.IFS(L3419&lt;=39,"Negligible",L3419&lt;=79,"Minimal",L3419&lt;=119,"Moderate",L3419&lt;=158,"High Moderate",L3419&lt;=198," High",L3419&lt;=238,"Very High",L3419&lt;=278,"Severe")</f>
        <v>Minimal</v>
      </c>
      <c r="Q3419" s="3">
        <f t="shared" si="53"/>
        <v>1.8428465970833334</v>
      </c>
    </row>
    <row r="3420" spans="1:17" x14ac:dyDescent="0.25">
      <c r="A3420">
        <v>3419</v>
      </c>
      <c r="B3420" t="s">
        <v>386</v>
      </c>
      <c r="C3420" t="s">
        <v>1994</v>
      </c>
      <c r="D3420" t="s">
        <v>5754</v>
      </c>
      <c r="E3420" t="s">
        <v>503</v>
      </c>
      <c r="F3420" t="s">
        <v>2303</v>
      </c>
      <c r="G3420" t="s">
        <v>1824</v>
      </c>
      <c r="H3420" t="s">
        <v>22</v>
      </c>
      <c r="I3420" t="s">
        <v>18</v>
      </c>
      <c r="J3420">
        <v>41.643478369999997</v>
      </c>
      <c r="K3420">
        <v>4.4558697140000003</v>
      </c>
      <c r="L3420">
        <v>44.54198418</v>
      </c>
      <c r="M3420" t="s">
        <v>18</v>
      </c>
      <c r="N3420" t="str" cm="1">
        <f t="array" ref="N3420">_xlfn.IFS(J3420&lt;=29,"Twenties",J3420&lt;=39,"Thirties",J3420&lt;=49,"Fourties",J3420&lt;=59,"Fifties",J3420&gt;59,"Elders")</f>
        <v>Fourties</v>
      </c>
      <c r="O3420" t="str" cm="1">
        <f t="array" ref="O3420">_xlfn.IFS(K3421&lt;=5,"Very Short",K3421&lt;=10,"Short",K3421&lt;=15,"Mid-Class",K3421&lt;=20,"Long",K3421&lt;=25," Very Long",K3421&gt;25,"Lifer")</f>
        <v>Short</v>
      </c>
      <c r="P3420" t="str" cm="1">
        <f t="array" ref="P3420">_xlfn.IFS(L3420&lt;=39,"Negligible",L3420&lt;=79,"Minimal",L3420&lt;=119,"Moderate",L3420&lt;=158,"High Moderate",L3420&lt;=198," High",L3420&lt;=238,"Very High",L3420&lt;=278,"Severe")</f>
        <v>Minimal</v>
      </c>
      <c r="Q3420" s="3">
        <f t="shared" si="53"/>
        <v>1.8559160075000001</v>
      </c>
    </row>
    <row r="3421" spans="1:17" x14ac:dyDescent="0.25">
      <c r="A3421">
        <v>3420</v>
      </c>
      <c r="B3421" t="s">
        <v>1511</v>
      </c>
      <c r="C3421" t="s">
        <v>1103</v>
      </c>
      <c r="D3421" t="s">
        <v>5755</v>
      </c>
      <c r="E3421" t="s">
        <v>82</v>
      </c>
      <c r="F3421" t="s">
        <v>1058</v>
      </c>
      <c r="G3421" t="s">
        <v>1059</v>
      </c>
      <c r="H3421" t="s">
        <v>82</v>
      </c>
      <c r="I3421" t="s">
        <v>18</v>
      </c>
      <c r="J3421">
        <v>46.12732793</v>
      </c>
      <c r="K3421">
        <v>5.7676371890000002</v>
      </c>
      <c r="L3421">
        <v>19.142361879999999</v>
      </c>
      <c r="M3421" t="s">
        <v>18</v>
      </c>
      <c r="N3421" t="str" cm="1">
        <f t="array" ref="N3421">_xlfn.IFS(J3421&lt;=29,"Twenties",J3421&lt;=39,"Thirties",J3421&lt;=49,"Fourties",J3421&lt;=59,"Fifties",J3421&gt;59,"Elders")</f>
        <v>Fourties</v>
      </c>
      <c r="O3421" t="str" cm="1">
        <f t="array" ref="O3421">_xlfn.IFS(K3422&lt;=5,"Very Short",K3422&lt;=10,"Short",K3422&lt;=15,"Mid-Class",K3422&lt;=20,"Long",K3422&lt;=25," Very Long",K3422&gt;25,"Lifer")</f>
        <v>Short</v>
      </c>
      <c r="P3421" t="str" cm="1">
        <f t="array" ref="P3421">_xlfn.IFS(L3421&lt;=39,"Negligible",L3421&lt;=79,"Minimal",L3421&lt;=119,"Moderate",L3421&lt;=158,"High Moderate",L3421&lt;=198," High",L3421&lt;=238,"Very High",L3421&lt;=278,"Severe")</f>
        <v>Negligible</v>
      </c>
      <c r="Q3421" s="3">
        <f t="shared" si="53"/>
        <v>0.79759841166666667</v>
      </c>
    </row>
    <row r="3422" spans="1:17" x14ac:dyDescent="0.25">
      <c r="A3422">
        <v>3421</v>
      </c>
      <c r="B3422" t="s">
        <v>1310</v>
      </c>
      <c r="C3422" t="s">
        <v>2035</v>
      </c>
      <c r="D3422" t="s">
        <v>5754</v>
      </c>
      <c r="E3422" t="s">
        <v>657</v>
      </c>
      <c r="F3422" t="s">
        <v>2303</v>
      </c>
      <c r="G3422" t="s">
        <v>1824</v>
      </c>
      <c r="H3422" t="s">
        <v>136</v>
      </c>
      <c r="I3422" t="s">
        <v>18</v>
      </c>
      <c r="J3422">
        <v>48.916742480000003</v>
      </c>
      <c r="K3422">
        <v>6.6728682399999997</v>
      </c>
      <c r="L3422">
        <v>142.1314271</v>
      </c>
      <c r="M3422" t="s">
        <v>18</v>
      </c>
      <c r="N3422" t="str" cm="1">
        <f t="array" ref="N3422">_xlfn.IFS(J3422&lt;=29,"Twenties",J3422&lt;=39,"Thirties",J3422&lt;=49,"Fourties",J3422&lt;=59,"Fifties",J3422&gt;59,"Elders")</f>
        <v>Fourties</v>
      </c>
      <c r="O3422" t="str" cm="1">
        <f t="array" ref="O3422">_xlfn.IFS(K3423&lt;=5,"Very Short",K3423&lt;=10,"Short",K3423&lt;=15,"Mid-Class",K3423&lt;=20,"Long",K3423&lt;=25," Very Long",K3423&gt;25,"Lifer")</f>
        <v>Very Short</v>
      </c>
      <c r="P3422" t="str" cm="1">
        <f t="array" ref="P3422">_xlfn.IFS(L3422&lt;=39,"Negligible",L3422&lt;=79,"Minimal",L3422&lt;=119,"Moderate",L3422&lt;=158,"High Moderate",L3422&lt;=198," High",L3422&lt;=238,"Very High",L3422&lt;=278,"Severe")</f>
        <v>High Moderate</v>
      </c>
      <c r="Q3422" s="3">
        <f t="shared" si="53"/>
        <v>5.9221427958333335</v>
      </c>
    </row>
    <row r="3423" spans="1:17" x14ac:dyDescent="0.25">
      <c r="A3423">
        <v>3422</v>
      </c>
      <c r="B3423" t="s">
        <v>3343</v>
      </c>
      <c r="C3423" t="s">
        <v>633</v>
      </c>
      <c r="D3423" t="s">
        <v>5755</v>
      </c>
      <c r="E3423" t="s">
        <v>36</v>
      </c>
      <c r="F3423" t="s">
        <v>818</v>
      </c>
      <c r="G3423" t="s">
        <v>819</v>
      </c>
      <c r="H3423" t="s">
        <v>36</v>
      </c>
      <c r="I3423" t="s">
        <v>18</v>
      </c>
      <c r="J3423">
        <v>31.435923880000001</v>
      </c>
      <c r="K3423">
        <v>4.0834274370000001</v>
      </c>
      <c r="L3423">
        <v>0</v>
      </c>
      <c r="M3423" t="s">
        <v>18</v>
      </c>
      <c r="N3423" t="str" cm="1">
        <f t="array" ref="N3423">_xlfn.IFS(J3423&lt;=29,"Twenties",J3423&lt;=39,"Thirties",J3423&lt;=49,"Fourties",J3423&lt;=59,"Fifties",J3423&gt;59,"Elders")</f>
        <v>Thirties</v>
      </c>
      <c r="O3423" t="str" cm="1">
        <f t="array" ref="O3423">_xlfn.IFS(K3424&lt;=5,"Very Short",K3424&lt;=10,"Short",K3424&lt;=15,"Mid-Class",K3424&lt;=20,"Long",K3424&lt;=25," Very Long",K3424&gt;25,"Lifer")</f>
        <v>Short</v>
      </c>
      <c r="P3423" t="str" cm="1">
        <f t="array" ref="P3423">_xlfn.IFS(L3423&lt;=39,"Negligible",L3423&lt;=79,"Minimal",L3423&lt;=119,"Moderate",L3423&lt;=158,"High Moderate",L3423&lt;=198," High",L3423&lt;=238,"Very High",L3423&lt;=278,"Severe")</f>
        <v>Negligible</v>
      </c>
      <c r="Q3423" s="3">
        <f t="shared" si="53"/>
        <v>0</v>
      </c>
    </row>
    <row r="3424" spans="1:17" x14ac:dyDescent="0.25">
      <c r="A3424">
        <v>3423</v>
      </c>
      <c r="B3424" t="s">
        <v>2198</v>
      </c>
      <c r="C3424" t="s">
        <v>760</v>
      </c>
      <c r="D3424" t="s">
        <v>5755</v>
      </c>
      <c r="E3424" t="s">
        <v>125</v>
      </c>
      <c r="F3424" t="s">
        <v>2303</v>
      </c>
      <c r="G3424" t="s">
        <v>1824</v>
      </c>
      <c r="H3424" t="s">
        <v>125</v>
      </c>
      <c r="I3424" t="s">
        <v>18</v>
      </c>
      <c r="J3424">
        <v>42.445797429999999</v>
      </c>
      <c r="K3424">
        <v>5.0032341149999997</v>
      </c>
      <c r="L3424">
        <v>87.505970349999998</v>
      </c>
      <c r="M3424" t="s">
        <v>18</v>
      </c>
      <c r="N3424" t="str" cm="1">
        <f t="array" ref="N3424">_xlfn.IFS(J3424&lt;=29,"Twenties",J3424&lt;=39,"Thirties",J3424&lt;=49,"Fourties",J3424&lt;=59,"Fifties",J3424&gt;59,"Elders")</f>
        <v>Fourties</v>
      </c>
      <c r="O3424" t="str" cm="1">
        <f t="array" ref="O3424">_xlfn.IFS(K3425&lt;=5,"Very Short",K3425&lt;=10,"Short",K3425&lt;=15,"Mid-Class",K3425&lt;=20,"Long",K3425&lt;=25," Very Long",K3425&gt;25,"Lifer")</f>
        <v>Short</v>
      </c>
      <c r="P3424" t="str" cm="1">
        <f t="array" ref="P3424">_xlfn.IFS(L3424&lt;=39,"Negligible",L3424&lt;=79,"Minimal",L3424&lt;=119,"Moderate",L3424&lt;=158,"High Moderate",L3424&lt;=198," High",L3424&lt;=238,"Very High",L3424&lt;=278,"Severe")</f>
        <v>Moderate</v>
      </c>
      <c r="Q3424" s="3">
        <f t="shared" si="53"/>
        <v>3.6460820979166666</v>
      </c>
    </row>
    <row r="3425" spans="1:17" x14ac:dyDescent="0.25">
      <c r="A3425">
        <v>3424</v>
      </c>
      <c r="B3425" t="s">
        <v>3344</v>
      </c>
      <c r="C3425" t="s">
        <v>2665</v>
      </c>
      <c r="D3425" t="s">
        <v>5754</v>
      </c>
      <c r="E3425" t="s">
        <v>36</v>
      </c>
      <c r="F3425" t="s">
        <v>1058</v>
      </c>
      <c r="G3425" t="s">
        <v>1059</v>
      </c>
      <c r="H3425" t="s">
        <v>36</v>
      </c>
      <c r="I3425" t="s">
        <v>18</v>
      </c>
      <c r="J3425">
        <v>43.05194788</v>
      </c>
      <c r="K3425">
        <v>5.9890614099999997</v>
      </c>
      <c r="L3425">
        <v>95.766480009999995</v>
      </c>
      <c r="M3425" t="s">
        <v>18</v>
      </c>
      <c r="N3425" t="str" cm="1">
        <f t="array" ref="N3425">_xlfn.IFS(J3425&lt;=29,"Twenties",J3425&lt;=39,"Thirties",J3425&lt;=49,"Fourties",J3425&lt;=59,"Fifties",J3425&gt;59,"Elders")</f>
        <v>Fourties</v>
      </c>
      <c r="O3425" t="str" cm="1">
        <f t="array" ref="O3425">_xlfn.IFS(K3426&lt;=5,"Very Short",K3426&lt;=10,"Short",K3426&lt;=15,"Mid-Class",K3426&lt;=20,"Long",K3426&lt;=25," Very Long",K3426&gt;25,"Lifer")</f>
        <v>Short</v>
      </c>
      <c r="P3425" t="str" cm="1">
        <f t="array" ref="P3425">_xlfn.IFS(L3425&lt;=39,"Negligible",L3425&lt;=79,"Minimal",L3425&lt;=119,"Moderate",L3425&lt;=158,"High Moderate",L3425&lt;=198," High",L3425&lt;=238,"Very High",L3425&lt;=278,"Severe")</f>
        <v>Moderate</v>
      </c>
      <c r="Q3425" s="3">
        <f t="shared" si="53"/>
        <v>3.9902700004166665</v>
      </c>
    </row>
    <row r="3426" spans="1:17" x14ac:dyDescent="0.25">
      <c r="A3426">
        <v>3425</v>
      </c>
      <c r="B3426" t="s">
        <v>3345</v>
      </c>
      <c r="C3426" t="s">
        <v>91</v>
      </c>
      <c r="D3426" t="s">
        <v>5755</v>
      </c>
      <c r="E3426" t="s">
        <v>1978</v>
      </c>
      <c r="F3426" t="s">
        <v>1058</v>
      </c>
      <c r="G3426" t="s">
        <v>1059</v>
      </c>
      <c r="H3426" t="s">
        <v>105</v>
      </c>
      <c r="I3426" t="s">
        <v>18</v>
      </c>
      <c r="J3426">
        <v>56.440532279999999</v>
      </c>
      <c r="K3426">
        <v>5.6421186859999999</v>
      </c>
      <c r="L3426">
        <v>124.85990990000001</v>
      </c>
      <c r="M3426" t="s">
        <v>18</v>
      </c>
      <c r="N3426" t="str" cm="1">
        <f t="array" ref="N3426">_xlfn.IFS(J3426&lt;=29,"Twenties",J3426&lt;=39,"Thirties",J3426&lt;=49,"Fourties",J3426&lt;=59,"Fifties",J3426&gt;59,"Elders")</f>
        <v>Fifties</v>
      </c>
      <c r="O3426" t="str" cm="1">
        <f t="array" ref="O3426">_xlfn.IFS(K3427&lt;=5,"Very Short",K3427&lt;=10,"Short",K3427&lt;=15,"Mid-Class",K3427&lt;=20,"Long",K3427&lt;=25," Very Long",K3427&gt;25,"Lifer")</f>
        <v>Very Short</v>
      </c>
      <c r="P3426" t="str" cm="1">
        <f t="array" ref="P3426">_xlfn.IFS(L3426&lt;=39,"Negligible",L3426&lt;=79,"Minimal",L3426&lt;=119,"Moderate",L3426&lt;=158,"High Moderate",L3426&lt;=198," High",L3426&lt;=238,"Very High",L3426&lt;=278,"Severe")</f>
        <v>High Moderate</v>
      </c>
      <c r="Q3426" s="3">
        <f t="shared" si="53"/>
        <v>5.2024962458333333</v>
      </c>
    </row>
    <row r="3427" spans="1:17" x14ac:dyDescent="0.25">
      <c r="A3427">
        <v>3426</v>
      </c>
      <c r="B3427" t="s">
        <v>3346</v>
      </c>
      <c r="C3427" t="s">
        <v>3347</v>
      </c>
      <c r="D3427" t="s">
        <v>5754</v>
      </c>
      <c r="E3427" t="s">
        <v>2643</v>
      </c>
      <c r="F3427" t="s">
        <v>1058</v>
      </c>
      <c r="G3427" t="s">
        <v>1059</v>
      </c>
      <c r="H3427" t="s">
        <v>88</v>
      </c>
      <c r="I3427" t="s">
        <v>18</v>
      </c>
      <c r="J3427">
        <v>34.614097409999999</v>
      </c>
      <c r="K3427">
        <v>3.4347397380000002</v>
      </c>
      <c r="L3427">
        <v>24.940635830000002</v>
      </c>
      <c r="M3427" t="s">
        <v>18</v>
      </c>
      <c r="N3427" t="str" cm="1">
        <f t="array" ref="N3427">_xlfn.IFS(J3427&lt;=29,"Twenties",J3427&lt;=39,"Thirties",J3427&lt;=49,"Fourties",J3427&lt;=59,"Fifties",J3427&gt;59,"Elders")</f>
        <v>Thirties</v>
      </c>
      <c r="O3427" t="str" cm="1">
        <f t="array" ref="O3427">_xlfn.IFS(K3428&lt;=5,"Very Short",K3428&lt;=10,"Short",K3428&lt;=15,"Mid-Class",K3428&lt;=20,"Long",K3428&lt;=25," Very Long",K3428&gt;25,"Lifer")</f>
        <v>Very Short</v>
      </c>
      <c r="P3427" t="str" cm="1">
        <f t="array" ref="P3427">_xlfn.IFS(L3427&lt;=39,"Negligible",L3427&lt;=79,"Minimal",L3427&lt;=119,"Moderate",L3427&lt;=158,"High Moderate",L3427&lt;=198," High",L3427&lt;=238,"Very High",L3427&lt;=278,"Severe")</f>
        <v>Negligible</v>
      </c>
      <c r="Q3427" s="3">
        <f t="shared" si="53"/>
        <v>1.0391931595833335</v>
      </c>
    </row>
    <row r="3428" spans="1:17" x14ac:dyDescent="0.25">
      <c r="A3428">
        <v>3427</v>
      </c>
      <c r="B3428" t="s">
        <v>2495</v>
      </c>
      <c r="C3428" t="s">
        <v>412</v>
      </c>
      <c r="D3428" t="s">
        <v>5754</v>
      </c>
      <c r="E3428" t="s">
        <v>153</v>
      </c>
      <c r="F3428" t="s">
        <v>2303</v>
      </c>
      <c r="G3428" t="s">
        <v>1824</v>
      </c>
      <c r="H3428" t="s">
        <v>22</v>
      </c>
      <c r="I3428" t="s">
        <v>18</v>
      </c>
      <c r="J3428">
        <v>34.643337940000002</v>
      </c>
      <c r="K3428">
        <v>3.4825343050000002</v>
      </c>
      <c r="L3428">
        <v>27.09380225</v>
      </c>
      <c r="M3428" t="s">
        <v>18</v>
      </c>
      <c r="N3428" t="str" cm="1">
        <f t="array" ref="N3428">_xlfn.IFS(J3428&lt;=29,"Twenties",J3428&lt;=39,"Thirties",J3428&lt;=49,"Fourties",J3428&lt;=59,"Fifties",J3428&gt;59,"Elders")</f>
        <v>Thirties</v>
      </c>
      <c r="O3428" t="str" cm="1">
        <f t="array" ref="O3428">_xlfn.IFS(K3429&lt;=5,"Very Short",K3429&lt;=10,"Short",K3429&lt;=15,"Mid-Class",K3429&lt;=20,"Long",K3429&lt;=25," Very Long",K3429&gt;25,"Lifer")</f>
        <v>Short</v>
      </c>
      <c r="P3428" t="str" cm="1">
        <f t="array" ref="P3428">_xlfn.IFS(L3428&lt;=39,"Negligible",L3428&lt;=79,"Minimal",L3428&lt;=119,"Moderate",L3428&lt;=158,"High Moderate",L3428&lt;=198," High",L3428&lt;=238,"Very High",L3428&lt;=278,"Severe")</f>
        <v>Negligible</v>
      </c>
      <c r="Q3428" s="3">
        <f t="shared" si="53"/>
        <v>1.1289084270833334</v>
      </c>
    </row>
    <row r="3429" spans="1:17" x14ac:dyDescent="0.25">
      <c r="A3429">
        <v>3428</v>
      </c>
      <c r="B3429" t="s">
        <v>3348</v>
      </c>
      <c r="C3429" t="s">
        <v>523</v>
      </c>
      <c r="D3429" t="s">
        <v>5754</v>
      </c>
      <c r="E3429" t="s">
        <v>405</v>
      </c>
      <c r="F3429" t="s">
        <v>2303</v>
      </c>
      <c r="G3429" t="s">
        <v>1824</v>
      </c>
      <c r="H3429" t="s">
        <v>405</v>
      </c>
      <c r="I3429" t="s">
        <v>18</v>
      </c>
      <c r="J3429">
        <v>46.12037685</v>
      </c>
      <c r="K3429">
        <v>6.442010668</v>
      </c>
      <c r="L3429">
        <v>79.682300650000002</v>
      </c>
      <c r="M3429" t="s">
        <v>18</v>
      </c>
      <c r="N3429" t="str" cm="1">
        <f t="array" ref="N3429">_xlfn.IFS(J3429&lt;=29,"Twenties",J3429&lt;=39,"Thirties",J3429&lt;=49,"Fourties",J3429&lt;=59,"Fifties",J3429&gt;59,"Elders")</f>
        <v>Fourties</v>
      </c>
      <c r="O3429" t="str" cm="1">
        <f t="array" ref="O3429">_xlfn.IFS(K3430&lt;=5,"Very Short",K3430&lt;=10,"Short",K3430&lt;=15,"Mid-Class",K3430&lt;=20,"Long",K3430&lt;=25," Very Long",K3430&gt;25,"Lifer")</f>
        <v>Short</v>
      </c>
      <c r="P3429" t="str" cm="1">
        <f t="array" ref="P3429">_xlfn.IFS(L3429&lt;=39,"Negligible",L3429&lt;=79,"Minimal",L3429&lt;=119,"Moderate",L3429&lt;=158,"High Moderate",L3429&lt;=198," High",L3429&lt;=238,"Very High",L3429&lt;=278,"Severe")</f>
        <v>Moderate</v>
      </c>
      <c r="Q3429" s="3">
        <f t="shared" si="53"/>
        <v>3.3200958604166666</v>
      </c>
    </row>
    <row r="3430" spans="1:17" x14ac:dyDescent="0.25">
      <c r="A3430">
        <v>3429</v>
      </c>
      <c r="B3430" t="s">
        <v>3349</v>
      </c>
      <c r="C3430" t="s">
        <v>27</v>
      </c>
      <c r="D3430" t="s">
        <v>5754</v>
      </c>
      <c r="E3430" t="s">
        <v>184</v>
      </c>
      <c r="F3430" t="s">
        <v>1058</v>
      </c>
      <c r="G3430" t="s">
        <v>1059</v>
      </c>
      <c r="H3430" t="s">
        <v>184</v>
      </c>
      <c r="I3430" t="s">
        <v>18</v>
      </c>
      <c r="J3430">
        <v>41.725239979999998</v>
      </c>
      <c r="K3430">
        <v>6.5821272449999997</v>
      </c>
      <c r="L3430">
        <v>102.491343</v>
      </c>
      <c r="M3430" t="s">
        <v>18</v>
      </c>
      <c r="N3430" t="str" cm="1">
        <f t="array" ref="N3430">_xlfn.IFS(J3430&lt;=29,"Twenties",J3430&lt;=39,"Thirties",J3430&lt;=49,"Fourties",J3430&lt;=59,"Fifties",J3430&gt;59,"Elders")</f>
        <v>Fourties</v>
      </c>
      <c r="O3430" t="str" cm="1">
        <f t="array" ref="O3430">_xlfn.IFS(K3431&lt;=5,"Very Short",K3431&lt;=10,"Short",K3431&lt;=15,"Mid-Class",K3431&lt;=20,"Long",K3431&lt;=25," Very Long",K3431&gt;25,"Lifer")</f>
        <v>Very Short</v>
      </c>
      <c r="P3430" t="str" cm="1">
        <f t="array" ref="P3430">_xlfn.IFS(L3430&lt;=39,"Negligible",L3430&lt;=79,"Minimal",L3430&lt;=119,"Moderate",L3430&lt;=158,"High Moderate",L3430&lt;=198," High",L3430&lt;=238,"Very High",L3430&lt;=278,"Severe")</f>
        <v>Moderate</v>
      </c>
      <c r="Q3430" s="3">
        <f t="shared" si="53"/>
        <v>4.270472625</v>
      </c>
    </row>
    <row r="3431" spans="1:17" x14ac:dyDescent="0.25">
      <c r="A3431">
        <v>3430</v>
      </c>
      <c r="B3431" t="s">
        <v>3350</v>
      </c>
      <c r="C3431" t="s">
        <v>541</v>
      </c>
      <c r="D3431" t="s">
        <v>5754</v>
      </c>
      <c r="E3431" t="s">
        <v>93</v>
      </c>
      <c r="F3431" t="s">
        <v>1058</v>
      </c>
      <c r="G3431" t="s">
        <v>1059</v>
      </c>
      <c r="H3431" t="s">
        <v>85</v>
      </c>
      <c r="I3431" t="s">
        <v>18</v>
      </c>
      <c r="J3431">
        <v>43.914642929999999</v>
      </c>
      <c r="K3431">
        <v>4.9870795330000002</v>
      </c>
      <c r="L3431">
        <v>95.37381105</v>
      </c>
      <c r="M3431" t="s">
        <v>18</v>
      </c>
      <c r="N3431" t="str" cm="1">
        <f t="array" ref="N3431">_xlfn.IFS(J3431&lt;=29,"Twenties",J3431&lt;=39,"Thirties",J3431&lt;=49,"Fourties",J3431&lt;=59,"Fifties",J3431&gt;59,"Elders")</f>
        <v>Fourties</v>
      </c>
      <c r="O3431" t="str" cm="1">
        <f t="array" ref="O3431">_xlfn.IFS(K3432&lt;=5,"Very Short",K3432&lt;=10,"Short",K3432&lt;=15,"Mid-Class",K3432&lt;=20,"Long",K3432&lt;=25," Very Long",K3432&gt;25,"Lifer")</f>
        <v>Very Short</v>
      </c>
      <c r="P3431" t="str" cm="1">
        <f t="array" ref="P3431">_xlfn.IFS(L3431&lt;=39,"Negligible",L3431&lt;=79,"Minimal",L3431&lt;=119,"Moderate",L3431&lt;=158,"High Moderate",L3431&lt;=198," High",L3431&lt;=238,"Very High",L3431&lt;=278,"Severe")</f>
        <v>Moderate</v>
      </c>
      <c r="Q3431" s="3">
        <f t="shared" si="53"/>
        <v>3.9739087937500002</v>
      </c>
    </row>
    <row r="3432" spans="1:17" x14ac:dyDescent="0.25">
      <c r="A3432">
        <v>3431</v>
      </c>
      <c r="B3432" t="s">
        <v>3351</v>
      </c>
      <c r="C3432" t="s">
        <v>57</v>
      </c>
      <c r="D3432" t="s">
        <v>5754</v>
      </c>
      <c r="E3432" t="s">
        <v>240</v>
      </c>
      <c r="F3432" t="s">
        <v>1058</v>
      </c>
      <c r="G3432" t="s">
        <v>1059</v>
      </c>
      <c r="H3432" t="s">
        <v>105</v>
      </c>
      <c r="I3432" t="s">
        <v>18</v>
      </c>
      <c r="J3432">
        <v>30.752814369999999</v>
      </c>
      <c r="K3432">
        <v>3.1531845449999998</v>
      </c>
      <c r="L3432">
        <v>0</v>
      </c>
      <c r="M3432" t="s">
        <v>18</v>
      </c>
      <c r="N3432" t="str" cm="1">
        <f t="array" ref="N3432">_xlfn.IFS(J3432&lt;=29,"Twenties",J3432&lt;=39,"Thirties",J3432&lt;=49,"Fourties",J3432&lt;=59,"Fifties",J3432&gt;59,"Elders")</f>
        <v>Thirties</v>
      </c>
      <c r="O3432" t="str" cm="1">
        <f t="array" ref="O3432">_xlfn.IFS(K3433&lt;=5,"Very Short",K3433&lt;=10,"Short",K3433&lt;=15,"Mid-Class",K3433&lt;=20,"Long",K3433&lt;=25," Very Long",K3433&gt;25,"Lifer")</f>
        <v>Short</v>
      </c>
      <c r="P3432" t="str" cm="1">
        <f t="array" ref="P3432">_xlfn.IFS(L3432&lt;=39,"Negligible",L3432&lt;=79,"Minimal",L3432&lt;=119,"Moderate",L3432&lt;=158,"High Moderate",L3432&lt;=198," High",L3432&lt;=238,"Very High",L3432&lt;=278,"Severe")</f>
        <v>Negligible</v>
      </c>
      <c r="Q3432" s="3">
        <f t="shared" si="53"/>
        <v>0</v>
      </c>
    </row>
    <row r="3433" spans="1:17" x14ac:dyDescent="0.25">
      <c r="A3433">
        <v>3432</v>
      </c>
      <c r="B3433" t="s">
        <v>820</v>
      </c>
      <c r="C3433" t="s">
        <v>3352</v>
      </c>
      <c r="D3433" t="s">
        <v>5755</v>
      </c>
      <c r="E3433" t="s">
        <v>36</v>
      </c>
      <c r="F3433" t="s">
        <v>818</v>
      </c>
      <c r="G3433" t="s">
        <v>819</v>
      </c>
      <c r="H3433" t="s">
        <v>36</v>
      </c>
      <c r="I3433" t="s">
        <v>18</v>
      </c>
      <c r="J3433">
        <v>47.147692130000003</v>
      </c>
      <c r="K3433">
        <v>5.0416824389999997</v>
      </c>
      <c r="L3433">
        <v>41.043218549999999</v>
      </c>
      <c r="M3433" t="s">
        <v>18</v>
      </c>
      <c r="N3433" t="str" cm="1">
        <f t="array" ref="N3433">_xlfn.IFS(J3433&lt;=29,"Twenties",J3433&lt;=39,"Thirties",J3433&lt;=49,"Fourties",J3433&lt;=59,"Fifties",J3433&gt;59,"Elders")</f>
        <v>Fourties</v>
      </c>
      <c r="O3433" t="str" cm="1">
        <f t="array" ref="O3433">_xlfn.IFS(K3434&lt;=5,"Very Short",K3434&lt;=10,"Short",K3434&lt;=15,"Mid-Class",K3434&lt;=20,"Long",K3434&lt;=25," Very Long",K3434&gt;25,"Lifer")</f>
        <v>Very Short</v>
      </c>
      <c r="P3433" t="str" cm="1">
        <f t="array" ref="P3433">_xlfn.IFS(L3433&lt;=39,"Negligible",L3433&lt;=79,"Minimal",L3433&lt;=119,"Moderate",L3433&lt;=158,"High Moderate",L3433&lt;=198," High",L3433&lt;=238,"Very High",L3433&lt;=278,"Severe")</f>
        <v>Minimal</v>
      </c>
      <c r="Q3433" s="3">
        <f t="shared" si="53"/>
        <v>1.71013410625</v>
      </c>
    </row>
    <row r="3434" spans="1:17" x14ac:dyDescent="0.25">
      <c r="A3434">
        <v>3433</v>
      </c>
      <c r="B3434" t="s">
        <v>762</v>
      </c>
      <c r="C3434" t="s">
        <v>1521</v>
      </c>
      <c r="D3434" t="s">
        <v>5755</v>
      </c>
      <c r="E3434" t="s">
        <v>28</v>
      </c>
      <c r="F3434" t="s">
        <v>16</v>
      </c>
      <c r="G3434" t="s">
        <v>17</v>
      </c>
      <c r="H3434" t="s">
        <v>28</v>
      </c>
      <c r="I3434" t="s">
        <v>18</v>
      </c>
      <c r="J3434">
        <v>52.309122559999999</v>
      </c>
      <c r="K3434">
        <v>4.3108375289999996</v>
      </c>
      <c r="L3434">
        <v>132.81725539999999</v>
      </c>
      <c r="M3434" t="s">
        <v>18</v>
      </c>
      <c r="N3434" t="str" cm="1">
        <f t="array" ref="N3434">_xlfn.IFS(J3434&lt;=29,"Twenties",J3434&lt;=39,"Thirties",J3434&lt;=49,"Fourties",J3434&lt;=59,"Fifties",J3434&gt;59,"Elders")</f>
        <v>Fifties</v>
      </c>
      <c r="O3434" t="str" cm="1">
        <f t="array" ref="O3434">_xlfn.IFS(K3435&lt;=5,"Very Short",K3435&lt;=10,"Short",K3435&lt;=15,"Mid-Class",K3435&lt;=20,"Long",K3435&lt;=25," Very Long",K3435&gt;25,"Lifer")</f>
        <v>Very Short</v>
      </c>
      <c r="P3434" t="str" cm="1">
        <f t="array" ref="P3434">_xlfn.IFS(L3434&lt;=39,"Negligible",L3434&lt;=79,"Minimal",L3434&lt;=119,"Moderate",L3434&lt;=158,"High Moderate",L3434&lt;=198," High",L3434&lt;=238,"Very High",L3434&lt;=278,"Severe")</f>
        <v>High Moderate</v>
      </c>
      <c r="Q3434" s="3">
        <f t="shared" si="53"/>
        <v>5.5340523083333331</v>
      </c>
    </row>
    <row r="3435" spans="1:17" x14ac:dyDescent="0.25">
      <c r="A3435">
        <v>3434</v>
      </c>
      <c r="B3435" t="s">
        <v>2120</v>
      </c>
      <c r="C3435" t="s">
        <v>54</v>
      </c>
      <c r="D3435" t="s">
        <v>5755</v>
      </c>
      <c r="E3435" t="s">
        <v>230</v>
      </c>
      <c r="F3435" t="s">
        <v>1058</v>
      </c>
      <c r="G3435" t="s">
        <v>1059</v>
      </c>
      <c r="H3435" t="s">
        <v>167</v>
      </c>
      <c r="I3435" t="s">
        <v>18</v>
      </c>
      <c r="J3435">
        <v>66.205976210000003</v>
      </c>
      <c r="K3435">
        <v>2.3203652140000002</v>
      </c>
      <c r="L3435">
        <v>172.63687709999999</v>
      </c>
      <c r="M3435" t="s">
        <v>18</v>
      </c>
      <c r="N3435" t="str" cm="1">
        <f t="array" ref="N3435">_xlfn.IFS(J3435&lt;=29,"Twenties",J3435&lt;=39,"Thirties",J3435&lt;=49,"Fourties",J3435&lt;=59,"Fifties",J3435&gt;59,"Elders")</f>
        <v>Elders</v>
      </c>
      <c r="O3435" t="str" cm="1">
        <f t="array" ref="O3435">_xlfn.IFS(K3436&lt;=5,"Very Short",K3436&lt;=10,"Short",K3436&lt;=15,"Mid-Class",K3436&lt;=20,"Long",K3436&lt;=25," Very Long",K3436&gt;25,"Lifer")</f>
        <v>Short</v>
      </c>
      <c r="P3435" t="str" cm="1">
        <f t="array" ref="P3435">_xlfn.IFS(L3435&lt;=39,"Negligible",L3435&lt;=79,"Minimal",L3435&lt;=119,"Moderate",L3435&lt;=158,"High Moderate",L3435&lt;=198," High",L3435&lt;=238,"Very High",L3435&lt;=278,"Severe")</f>
        <v xml:space="preserve"> High</v>
      </c>
      <c r="Q3435" s="3">
        <f t="shared" si="53"/>
        <v>7.1932032124999994</v>
      </c>
    </row>
    <row r="3436" spans="1:17" x14ac:dyDescent="0.25">
      <c r="A3436">
        <v>3435</v>
      </c>
      <c r="B3436" t="s">
        <v>3353</v>
      </c>
      <c r="C3436" t="s">
        <v>1680</v>
      </c>
      <c r="D3436" t="s">
        <v>5754</v>
      </c>
      <c r="E3436" t="s">
        <v>28</v>
      </c>
      <c r="F3436" t="s">
        <v>1058</v>
      </c>
      <c r="G3436" t="s">
        <v>1059</v>
      </c>
      <c r="H3436" t="s">
        <v>28</v>
      </c>
      <c r="I3436" t="s">
        <v>18</v>
      </c>
      <c r="J3436">
        <v>43.419697300000003</v>
      </c>
      <c r="K3436">
        <v>5.2168977639999996</v>
      </c>
      <c r="L3436">
        <v>78.012407679999995</v>
      </c>
      <c r="M3436" t="s">
        <v>18</v>
      </c>
      <c r="N3436" t="str" cm="1">
        <f t="array" ref="N3436">_xlfn.IFS(J3436&lt;=29,"Twenties",J3436&lt;=39,"Thirties",J3436&lt;=49,"Fourties",J3436&lt;=59,"Fifties",J3436&gt;59,"Elders")</f>
        <v>Fourties</v>
      </c>
      <c r="O3436" t="str" cm="1">
        <f t="array" ref="O3436">_xlfn.IFS(K3437&lt;=5,"Very Short",K3437&lt;=10,"Short",K3437&lt;=15,"Mid-Class",K3437&lt;=20,"Long",K3437&lt;=25," Very Long",K3437&gt;25,"Lifer")</f>
        <v>Short</v>
      </c>
      <c r="P3436" t="str" cm="1">
        <f t="array" ref="P3436">_xlfn.IFS(L3436&lt;=39,"Negligible",L3436&lt;=79,"Minimal",L3436&lt;=119,"Moderate",L3436&lt;=158,"High Moderate",L3436&lt;=198," High",L3436&lt;=238,"Very High",L3436&lt;=278,"Severe")</f>
        <v>Minimal</v>
      </c>
      <c r="Q3436" s="3">
        <f t="shared" si="53"/>
        <v>3.2505169866666663</v>
      </c>
    </row>
    <row r="3437" spans="1:17" x14ac:dyDescent="0.25">
      <c r="A3437">
        <v>3436</v>
      </c>
      <c r="B3437" t="s">
        <v>398</v>
      </c>
      <c r="C3437" t="s">
        <v>110</v>
      </c>
      <c r="D3437" t="s">
        <v>5754</v>
      </c>
      <c r="E3437" t="s">
        <v>383</v>
      </c>
      <c r="F3437" t="s">
        <v>1058</v>
      </c>
      <c r="G3437" t="s">
        <v>1059</v>
      </c>
      <c r="H3437" t="s">
        <v>85</v>
      </c>
      <c r="I3437" t="s">
        <v>18</v>
      </c>
      <c r="J3437">
        <v>45.457762260000003</v>
      </c>
      <c r="K3437">
        <v>5.4769705350000004</v>
      </c>
      <c r="L3437">
        <v>61.733118439999998</v>
      </c>
      <c r="M3437" t="s">
        <v>18</v>
      </c>
      <c r="N3437" t="str" cm="1">
        <f t="array" ref="N3437">_xlfn.IFS(J3437&lt;=29,"Twenties",J3437&lt;=39,"Thirties",J3437&lt;=49,"Fourties",J3437&lt;=59,"Fifties",J3437&gt;59,"Elders")</f>
        <v>Fourties</v>
      </c>
      <c r="O3437" t="str" cm="1">
        <f t="array" ref="O3437">_xlfn.IFS(K3438&lt;=5,"Very Short",K3438&lt;=10,"Short",K3438&lt;=15,"Mid-Class",K3438&lt;=20,"Long",K3438&lt;=25," Very Long",K3438&gt;25,"Lifer")</f>
        <v>Very Short</v>
      </c>
      <c r="P3437" t="str" cm="1">
        <f t="array" ref="P3437">_xlfn.IFS(L3437&lt;=39,"Negligible",L3437&lt;=79,"Minimal",L3437&lt;=119,"Moderate",L3437&lt;=158,"High Moderate",L3437&lt;=198," High",L3437&lt;=238,"Very High",L3437&lt;=278,"Severe")</f>
        <v>Minimal</v>
      </c>
      <c r="Q3437" s="3">
        <f t="shared" si="53"/>
        <v>2.5722132683333334</v>
      </c>
    </row>
    <row r="3438" spans="1:17" x14ac:dyDescent="0.25">
      <c r="A3438">
        <v>3437</v>
      </c>
      <c r="B3438" t="s">
        <v>2887</v>
      </c>
      <c r="C3438" t="s">
        <v>523</v>
      </c>
      <c r="D3438" t="s">
        <v>5754</v>
      </c>
      <c r="E3438" t="s">
        <v>36</v>
      </c>
      <c r="F3438" t="s">
        <v>818</v>
      </c>
      <c r="G3438" t="s">
        <v>819</v>
      </c>
      <c r="H3438" t="s">
        <v>36</v>
      </c>
      <c r="I3438" t="s">
        <v>18</v>
      </c>
      <c r="J3438">
        <v>56.282796279999999</v>
      </c>
      <c r="K3438">
        <v>2.3163818119999999</v>
      </c>
      <c r="L3438">
        <v>178.50453809999999</v>
      </c>
      <c r="M3438" t="s">
        <v>18</v>
      </c>
      <c r="N3438" t="str" cm="1">
        <f t="array" ref="N3438">_xlfn.IFS(J3438&lt;=29,"Twenties",J3438&lt;=39,"Thirties",J3438&lt;=49,"Fourties",J3438&lt;=59,"Fifties",J3438&gt;59,"Elders")</f>
        <v>Fifties</v>
      </c>
      <c r="O3438" t="str" cm="1">
        <f t="array" ref="O3438">_xlfn.IFS(K3439&lt;=5,"Very Short",K3439&lt;=10,"Short",K3439&lt;=15,"Mid-Class",K3439&lt;=20,"Long",K3439&lt;=25," Very Long",K3439&gt;25,"Lifer")</f>
        <v>Very Short</v>
      </c>
      <c r="P3438" t="str" cm="1">
        <f t="array" ref="P3438">_xlfn.IFS(L3438&lt;=39,"Negligible",L3438&lt;=79,"Minimal",L3438&lt;=119,"Moderate",L3438&lt;=158,"High Moderate",L3438&lt;=198," High",L3438&lt;=238,"Very High",L3438&lt;=278,"Severe")</f>
        <v xml:space="preserve"> High</v>
      </c>
      <c r="Q3438" s="3">
        <f t="shared" si="53"/>
        <v>7.4376890874999999</v>
      </c>
    </row>
    <row r="3439" spans="1:17" x14ac:dyDescent="0.25">
      <c r="A3439">
        <v>3438</v>
      </c>
      <c r="B3439" t="s">
        <v>398</v>
      </c>
      <c r="C3439" t="s">
        <v>555</v>
      </c>
      <c r="D3439" t="s">
        <v>5755</v>
      </c>
      <c r="E3439" t="s">
        <v>256</v>
      </c>
      <c r="F3439" t="s">
        <v>2303</v>
      </c>
      <c r="G3439" t="s">
        <v>1824</v>
      </c>
      <c r="H3439" t="s">
        <v>105</v>
      </c>
      <c r="I3439" t="s">
        <v>18</v>
      </c>
      <c r="J3439">
        <v>57.562842250000003</v>
      </c>
      <c r="K3439">
        <v>4.7365639670000004</v>
      </c>
      <c r="L3439">
        <v>135.83880959999999</v>
      </c>
      <c r="M3439" t="s">
        <v>18</v>
      </c>
      <c r="N3439" t="str" cm="1">
        <f t="array" ref="N3439">_xlfn.IFS(J3439&lt;=29,"Twenties",J3439&lt;=39,"Thirties",J3439&lt;=49,"Fourties",J3439&lt;=59,"Fifties",J3439&gt;59,"Elders")</f>
        <v>Fifties</v>
      </c>
      <c r="O3439" t="str" cm="1">
        <f t="array" ref="O3439">_xlfn.IFS(K3440&lt;=5,"Very Short",K3440&lt;=10,"Short",K3440&lt;=15,"Mid-Class",K3440&lt;=20,"Long",K3440&lt;=25," Very Long",K3440&gt;25,"Lifer")</f>
        <v>Short</v>
      </c>
      <c r="P3439" t="str" cm="1">
        <f t="array" ref="P3439">_xlfn.IFS(L3439&lt;=39,"Negligible",L3439&lt;=79,"Minimal",L3439&lt;=119,"Moderate",L3439&lt;=158,"High Moderate",L3439&lt;=198," High",L3439&lt;=238,"Very High",L3439&lt;=278,"Severe")</f>
        <v>High Moderate</v>
      </c>
      <c r="Q3439" s="3">
        <f t="shared" si="53"/>
        <v>5.6599503999999996</v>
      </c>
    </row>
    <row r="3440" spans="1:17" x14ac:dyDescent="0.25">
      <c r="A3440">
        <v>3439</v>
      </c>
      <c r="B3440" t="s">
        <v>189</v>
      </c>
      <c r="C3440" t="s">
        <v>462</v>
      </c>
      <c r="D3440" t="s">
        <v>5755</v>
      </c>
      <c r="E3440" t="s">
        <v>36</v>
      </c>
      <c r="F3440" t="s">
        <v>1058</v>
      </c>
      <c r="G3440" t="s">
        <v>1059</v>
      </c>
      <c r="H3440" t="s">
        <v>36</v>
      </c>
      <c r="I3440" t="s">
        <v>18</v>
      </c>
      <c r="J3440">
        <v>35.652206020000001</v>
      </c>
      <c r="K3440">
        <v>6.658175731</v>
      </c>
      <c r="L3440">
        <v>12.70909588</v>
      </c>
      <c r="M3440" t="s">
        <v>18</v>
      </c>
      <c r="N3440" t="str" cm="1">
        <f t="array" ref="N3440">_xlfn.IFS(J3440&lt;=29,"Twenties",J3440&lt;=39,"Thirties",J3440&lt;=49,"Fourties",J3440&lt;=59,"Fifties",J3440&gt;59,"Elders")</f>
        <v>Thirties</v>
      </c>
      <c r="O3440" t="str" cm="1">
        <f t="array" ref="O3440">_xlfn.IFS(K3441&lt;=5,"Very Short",K3441&lt;=10,"Short",K3441&lt;=15,"Mid-Class",K3441&lt;=20,"Long",K3441&lt;=25," Very Long",K3441&gt;25,"Lifer")</f>
        <v>Very Short</v>
      </c>
      <c r="P3440" t="str" cm="1">
        <f t="array" ref="P3440">_xlfn.IFS(L3440&lt;=39,"Negligible",L3440&lt;=79,"Minimal",L3440&lt;=119,"Moderate",L3440&lt;=158,"High Moderate",L3440&lt;=198," High",L3440&lt;=238,"Very High",L3440&lt;=278,"Severe")</f>
        <v>Negligible</v>
      </c>
      <c r="Q3440" s="3">
        <f t="shared" si="53"/>
        <v>0.52954566166666661</v>
      </c>
    </row>
    <row r="3441" spans="1:17" x14ac:dyDescent="0.25">
      <c r="A3441">
        <v>3440</v>
      </c>
      <c r="B3441" t="s">
        <v>3354</v>
      </c>
      <c r="C3441" t="s">
        <v>46</v>
      </c>
      <c r="D3441" t="s">
        <v>5755</v>
      </c>
      <c r="E3441" t="s">
        <v>31</v>
      </c>
      <c r="F3441" t="s">
        <v>1058</v>
      </c>
      <c r="G3441" t="s">
        <v>1059</v>
      </c>
      <c r="H3441" t="s">
        <v>31</v>
      </c>
      <c r="I3441" t="s">
        <v>18</v>
      </c>
      <c r="J3441">
        <v>36.599576239999998</v>
      </c>
      <c r="K3441">
        <v>3.2796188160000002</v>
      </c>
      <c r="L3441">
        <v>32.988094869999998</v>
      </c>
      <c r="M3441" t="s">
        <v>18</v>
      </c>
      <c r="N3441" t="str" cm="1">
        <f t="array" ref="N3441">_xlfn.IFS(J3441&lt;=29,"Twenties",J3441&lt;=39,"Thirties",J3441&lt;=49,"Fourties",J3441&lt;=59,"Fifties",J3441&gt;59,"Elders")</f>
        <v>Thirties</v>
      </c>
      <c r="O3441" t="str" cm="1">
        <f t="array" ref="O3441">_xlfn.IFS(K3442&lt;=5,"Very Short",K3442&lt;=10,"Short",K3442&lt;=15,"Mid-Class",K3442&lt;=20,"Long",K3442&lt;=25," Very Long",K3442&gt;25,"Lifer")</f>
        <v>Very Short</v>
      </c>
      <c r="P3441" t="str" cm="1">
        <f t="array" ref="P3441">_xlfn.IFS(L3441&lt;=39,"Negligible",L3441&lt;=79,"Minimal",L3441&lt;=119,"Moderate",L3441&lt;=158,"High Moderate",L3441&lt;=198," High",L3441&lt;=238,"Very High",L3441&lt;=278,"Severe")</f>
        <v>Negligible</v>
      </c>
      <c r="Q3441" s="3">
        <f t="shared" si="53"/>
        <v>1.3745039529166665</v>
      </c>
    </row>
    <row r="3442" spans="1:17" x14ac:dyDescent="0.25">
      <c r="A3442">
        <v>3441</v>
      </c>
      <c r="B3442" t="s">
        <v>3355</v>
      </c>
      <c r="C3442" t="s">
        <v>3356</v>
      </c>
      <c r="D3442" t="s">
        <v>5754</v>
      </c>
      <c r="E3442" t="s">
        <v>36</v>
      </c>
      <c r="F3442" t="s">
        <v>818</v>
      </c>
      <c r="G3442" t="s">
        <v>819</v>
      </c>
      <c r="H3442" t="s">
        <v>36</v>
      </c>
      <c r="I3442" t="s">
        <v>18</v>
      </c>
      <c r="J3442">
        <v>42.949690269999998</v>
      </c>
      <c r="K3442">
        <v>2.4509661779999998</v>
      </c>
      <c r="L3442">
        <v>69.401089420000005</v>
      </c>
      <c r="M3442" t="s">
        <v>18</v>
      </c>
      <c r="N3442" t="str" cm="1">
        <f t="array" ref="N3442">_xlfn.IFS(J3442&lt;=29,"Twenties",J3442&lt;=39,"Thirties",J3442&lt;=49,"Fourties",J3442&lt;=59,"Fifties",J3442&gt;59,"Elders")</f>
        <v>Fourties</v>
      </c>
      <c r="O3442" t="str" cm="1">
        <f t="array" ref="O3442">_xlfn.IFS(K3443&lt;=5,"Very Short",K3443&lt;=10,"Short",K3443&lt;=15,"Mid-Class",K3443&lt;=20,"Long",K3443&lt;=25," Very Long",K3443&gt;25,"Lifer")</f>
        <v>Short</v>
      </c>
      <c r="P3442" t="str" cm="1">
        <f t="array" ref="P3442">_xlfn.IFS(L3442&lt;=39,"Negligible",L3442&lt;=79,"Minimal",L3442&lt;=119,"Moderate",L3442&lt;=158,"High Moderate",L3442&lt;=198," High",L3442&lt;=238,"Very High",L3442&lt;=278,"Severe")</f>
        <v>Minimal</v>
      </c>
      <c r="Q3442" s="3">
        <f t="shared" si="53"/>
        <v>2.8917120591666667</v>
      </c>
    </row>
    <row r="3443" spans="1:17" x14ac:dyDescent="0.25">
      <c r="A3443">
        <v>3442</v>
      </c>
      <c r="B3443" t="s">
        <v>321</v>
      </c>
      <c r="C3443" t="s">
        <v>50</v>
      </c>
      <c r="D3443" t="s">
        <v>5755</v>
      </c>
      <c r="E3443" t="s">
        <v>28</v>
      </c>
      <c r="F3443" t="s">
        <v>1058</v>
      </c>
      <c r="G3443" t="s">
        <v>1059</v>
      </c>
      <c r="H3443" t="s">
        <v>28</v>
      </c>
      <c r="I3443" t="s">
        <v>18</v>
      </c>
      <c r="J3443">
        <v>44.248465000000003</v>
      </c>
      <c r="K3443">
        <v>7.1585666850000003</v>
      </c>
      <c r="L3443">
        <v>39.508649050000002</v>
      </c>
      <c r="M3443" t="s">
        <v>18</v>
      </c>
      <c r="N3443" t="str" cm="1">
        <f t="array" ref="N3443">_xlfn.IFS(J3443&lt;=29,"Twenties",J3443&lt;=39,"Thirties",J3443&lt;=49,"Fourties",J3443&lt;=59,"Fifties",J3443&gt;59,"Elders")</f>
        <v>Fourties</v>
      </c>
      <c r="O3443" t="str" cm="1">
        <f t="array" ref="O3443">_xlfn.IFS(K3444&lt;=5,"Very Short",K3444&lt;=10,"Short",K3444&lt;=15,"Mid-Class",K3444&lt;=20,"Long",K3444&lt;=25," Very Long",K3444&gt;25,"Lifer")</f>
        <v>Short</v>
      </c>
      <c r="P3443" t="str" cm="1">
        <f t="array" ref="P3443">_xlfn.IFS(L3443&lt;=39,"Negligible",L3443&lt;=79,"Minimal",L3443&lt;=119,"Moderate",L3443&lt;=158,"High Moderate",L3443&lt;=198," High",L3443&lt;=238,"Very High",L3443&lt;=278,"Severe")</f>
        <v>Minimal</v>
      </c>
      <c r="Q3443" s="3">
        <f t="shared" si="53"/>
        <v>1.6461937104166668</v>
      </c>
    </row>
    <row r="3444" spans="1:17" x14ac:dyDescent="0.25">
      <c r="A3444">
        <v>3443</v>
      </c>
      <c r="B3444" t="s">
        <v>3357</v>
      </c>
      <c r="C3444" t="s">
        <v>1211</v>
      </c>
      <c r="D3444" t="s">
        <v>5755</v>
      </c>
      <c r="E3444" t="s">
        <v>125</v>
      </c>
      <c r="F3444" t="s">
        <v>2303</v>
      </c>
      <c r="G3444" t="s">
        <v>1824</v>
      </c>
      <c r="H3444" t="s">
        <v>125</v>
      </c>
      <c r="I3444" t="s">
        <v>18</v>
      </c>
      <c r="J3444">
        <v>37.084914240000003</v>
      </c>
      <c r="K3444">
        <v>6.3772826919999996</v>
      </c>
      <c r="L3444">
        <v>0</v>
      </c>
      <c r="M3444" t="s">
        <v>18</v>
      </c>
      <c r="N3444" t="str" cm="1">
        <f t="array" ref="N3444">_xlfn.IFS(J3444&lt;=29,"Twenties",J3444&lt;=39,"Thirties",J3444&lt;=49,"Fourties",J3444&lt;=59,"Fifties",J3444&gt;59,"Elders")</f>
        <v>Thirties</v>
      </c>
      <c r="O3444" t="str" cm="1">
        <f t="array" ref="O3444">_xlfn.IFS(K3445&lt;=5,"Very Short",K3445&lt;=10,"Short",K3445&lt;=15,"Mid-Class",K3445&lt;=20,"Long",K3445&lt;=25," Very Long",K3445&gt;25,"Lifer")</f>
        <v>Very Short</v>
      </c>
      <c r="P3444" t="str" cm="1">
        <f t="array" ref="P3444">_xlfn.IFS(L3444&lt;=39,"Negligible",L3444&lt;=79,"Minimal",L3444&lt;=119,"Moderate",L3444&lt;=158,"High Moderate",L3444&lt;=198," High",L3444&lt;=238,"Very High",L3444&lt;=278,"Severe")</f>
        <v>Negligible</v>
      </c>
      <c r="Q3444" s="3">
        <f t="shared" si="53"/>
        <v>0</v>
      </c>
    </row>
    <row r="3445" spans="1:17" x14ac:dyDescent="0.25">
      <c r="A3445">
        <v>3444</v>
      </c>
      <c r="B3445" t="s">
        <v>173</v>
      </c>
      <c r="C3445" t="s">
        <v>91</v>
      </c>
      <c r="D3445" t="s">
        <v>5755</v>
      </c>
      <c r="E3445" t="s">
        <v>28</v>
      </c>
      <c r="F3445" t="s">
        <v>1058</v>
      </c>
      <c r="G3445" t="s">
        <v>1059</v>
      </c>
      <c r="H3445" t="s">
        <v>28</v>
      </c>
      <c r="I3445" t="s">
        <v>18</v>
      </c>
      <c r="J3445">
        <v>49.40850725</v>
      </c>
      <c r="K3445">
        <v>4.3751286360000003</v>
      </c>
      <c r="L3445">
        <v>32.527658129999999</v>
      </c>
      <c r="M3445" t="s">
        <v>18</v>
      </c>
      <c r="N3445" t="str" cm="1">
        <f t="array" ref="N3445">_xlfn.IFS(J3445&lt;=29,"Twenties",J3445&lt;=39,"Thirties",J3445&lt;=49,"Fourties",J3445&lt;=59,"Fifties",J3445&gt;59,"Elders")</f>
        <v>Fifties</v>
      </c>
      <c r="O3445" t="str" cm="1">
        <f t="array" ref="O3445">_xlfn.IFS(K3446&lt;=5,"Very Short",K3446&lt;=10,"Short",K3446&lt;=15,"Mid-Class",K3446&lt;=20,"Long",K3446&lt;=25," Very Long",K3446&gt;25,"Lifer")</f>
        <v>Very Short</v>
      </c>
      <c r="P3445" t="str" cm="1">
        <f t="array" ref="P3445">_xlfn.IFS(L3445&lt;=39,"Negligible",L3445&lt;=79,"Minimal",L3445&lt;=119,"Moderate",L3445&lt;=158,"High Moderate",L3445&lt;=198," High",L3445&lt;=238,"Very High",L3445&lt;=278,"Severe")</f>
        <v>Negligible</v>
      </c>
      <c r="Q3445" s="3">
        <f t="shared" si="53"/>
        <v>1.35531908875</v>
      </c>
    </row>
    <row r="3446" spans="1:17" x14ac:dyDescent="0.25">
      <c r="A3446">
        <v>3445</v>
      </c>
      <c r="B3446" t="s">
        <v>442</v>
      </c>
      <c r="C3446" t="s">
        <v>50</v>
      </c>
      <c r="D3446" t="s">
        <v>5755</v>
      </c>
      <c r="E3446" t="s">
        <v>190</v>
      </c>
      <c r="F3446" t="s">
        <v>2303</v>
      </c>
      <c r="G3446" t="s">
        <v>1824</v>
      </c>
      <c r="H3446" t="s">
        <v>190</v>
      </c>
      <c r="I3446" t="s">
        <v>18</v>
      </c>
      <c r="J3446">
        <v>53.303034160000003</v>
      </c>
      <c r="K3446">
        <v>2.8876760620000002</v>
      </c>
      <c r="L3446">
        <v>5.104829316</v>
      </c>
      <c r="M3446" t="s">
        <v>18</v>
      </c>
      <c r="N3446" t="str" cm="1">
        <f t="array" ref="N3446">_xlfn.IFS(J3446&lt;=29,"Twenties",J3446&lt;=39,"Thirties",J3446&lt;=49,"Fourties",J3446&lt;=59,"Fifties",J3446&gt;59,"Elders")</f>
        <v>Fifties</v>
      </c>
      <c r="O3446" t="str" cm="1">
        <f t="array" ref="O3446">_xlfn.IFS(K3447&lt;=5,"Very Short",K3447&lt;=10,"Short",K3447&lt;=15,"Mid-Class",K3447&lt;=20,"Long",K3447&lt;=25," Very Long",K3447&gt;25,"Lifer")</f>
        <v>Short</v>
      </c>
      <c r="P3446" t="str" cm="1">
        <f t="array" ref="P3446">_xlfn.IFS(L3446&lt;=39,"Negligible",L3446&lt;=79,"Minimal",L3446&lt;=119,"Moderate",L3446&lt;=158,"High Moderate",L3446&lt;=198," High",L3446&lt;=238,"Very High",L3446&lt;=278,"Severe")</f>
        <v>Negligible</v>
      </c>
      <c r="Q3446" s="3">
        <f t="shared" si="53"/>
        <v>0.21270122150000001</v>
      </c>
    </row>
    <row r="3447" spans="1:17" x14ac:dyDescent="0.25">
      <c r="A3447">
        <v>3446</v>
      </c>
      <c r="B3447" t="s">
        <v>902</v>
      </c>
      <c r="C3447" t="s">
        <v>50</v>
      </c>
      <c r="D3447" t="s">
        <v>5755</v>
      </c>
      <c r="E3447" t="s">
        <v>111</v>
      </c>
      <c r="F3447" t="s">
        <v>2303</v>
      </c>
      <c r="G3447" t="s">
        <v>1824</v>
      </c>
      <c r="H3447" t="s">
        <v>22</v>
      </c>
      <c r="I3447" t="s">
        <v>18</v>
      </c>
      <c r="J3447">
        <v>40.258407429999998</v>
      </c>
      <c r="K3447">
        <v>5.0627672380000002</v>
      </c>
      <c r="L3447">
        <v>22.43238706</v>
      </c>
      <c r="M3447" t="s">
        <v>18</v>
      </c>
      <c r="N3447" t="str" cm="1">
        <f t="array" ref="N3447">_xlfn.IFS(J3447&lt;=29,"Twenties",J3447&lt;=39,"Thirties",J3447&lt;=49,"Fourties",J3447&lt;=59,"Fifties",J3447&gt;59,"Elders")</f>
        <v>Fourties</v>
      </c>
      <c r="O3447" t="str" cm="1">
        <f t="array" ref="O3447">_xlfn.IFS(K3448&lt;=5,"Very Short",K3448&lt;=10,"Short",K3448&lt;=15,"Mid-Class",K3448&lt;=20,"Long",K3448&lt;=25," Very Long",K3448&gt;25,"Lifer")</f>
        <v>Very Short</v>
      </c>
      <c r="P3447" t="str" cm="1">
        <f t="array" ref="P3447">_xlfn.IFS(L3447&lt;=39,"Negligible",L3447&lt;=79,"Minimal",L3447&lt;=119,"Moderate",L3447&lt;=158,"High Moderate",L3447&lt;=198," High",L3447&lt;=238,"Very High",L3447&lt;=278,"Severe")</f>
        <v>Negligible</v>
      </c>
      <c r="Q3447" s="3">
        <f t="shared" si="53"/>
        <v>0.93468279416666666</v>
      </c>
    </row>
    <row r="3448" spans="1:17" x14ac:dyDescent="0.25">
      <c r="A3448">
        <v>3447</v>
      </c>
      <c r="B3448" t="s">
        <v>419</v>
      </c>
      <c r="C3448" t="s">
        <v>2671</v>
      </c>
      <c r="D3448" t="s">
        <v>5754</v>
      </c>
      <c r="E3448" t="s">
        <v>15</v>
      </c>
      <c r="F3448" t="s">
        <v>2722</v>
      </c>
      <c r="G3448" t="s">
        <v>1861</v>
      </c>
      <c r="H3448" t="s">
        <v>15</v>
      </c>
      <c r="I3448" t="s">
        <v>18</v>
      </c>
      <c r="J3448">
        <v>44.711708700000003</v>
      </c>
      <c r="K3448">
        <v>2.702364599</v>
      </c>
      <c r="L3448">
        <v>28.625685480000001</v>
      </c>
      <c r="M3448" t="s">
        <v>18</v>
      </c>
      <c r="N3448" t="str" cm="1">
        <f t="array" ref="N3448">_xlfn.IFS(J3448&lt;=29,"Twenties",J3448&lt;=39,"Thirties",J3448&lt;=49,"Fourties",J3448&lt;=59,"Fifties",J3448&gt;59,"Elders")</f>
        <v>Fourties</v>
      </c>
      <c r="O3448" t="str" cm="1">
        <f t="array" ref="O3448">_xlfn.IFS(K3449&lt;=5,"Very Short",K3449&lt;=10,"Short",K3449&lt;=15,"Mid-Class",K3449&lt;=20,"Long",K3449&lt;=25," Very Long",K3449&gt;25,"Lifer")</f>
        <v>Very Short</v>
      </c>
      <c r="P3448" t="str" cm="1">
        <f t="array" ref="P3448">_xlfn.IFS(L3448&lt;=39,"Negligible",L3448&lt;=79,"Minimal",L3448&lt;=119,"Moderate",L3448&lt;=158,"High Moderate",L3448&lt;=198," High",L3448&lt;=238,"Very High",L3448&lt;=278,"Severe")</f>
        <v>Negligible</v>
      </c>
      <c r="Q3448" s="3">
        <f t="shared" si="53"/>
        <v>1.1927368950000001</v>
      </c>
    </row>
    <row r="3449" spans="1:17" x14ac:dyDescent="0.25">
      <c r="A3449">
        <v>3448</v>
      </c>
      <c r="B3449" t="s">
        <v>2668</v>
      </c>
      <c r="C3449" t="s">
        <v>60</v>
      </c>
      <c r="D3449" t="s">
        <v>5755</v>
      </c>
      <c r="E3449" t="s">
        <v>82</v>
      </c>
      <c r="F3449" t="s">
        <v>2303</v>
      </c>
      <c r="G3449" t="s">
        <v>1824</v>
      </c>
      <c r="H3449" t="s">
        <v>82</v>
      </c>
      <c r="I3449" t="s">
        <v>18</v>
      </c>
      <c r="J3449">
        <v>44.548475379999999</v>
      </c>
      <c r="K3449">
        <v>4.7875621529999997</v>
      </c>
      <c r="L3449">
        <v>77.641743259999998</v>
      </c>
      <c r="M3449" t="s">
        <v>18</v>
      </c>
      <c r="N3449" t="str" cm="1">
        <f t="array" ref="N3449">_xlfn.IFS(J3449&lt;=29,"Twenties",J3449&lt;=39,"Thirties",J3449&lt;=49,"Fourties",J3449&lt;=59,"Fifties",J3449&gt;59,"Elders")</f>
        <v>Fourties</v>
      </c>
      <c r="O3449" t="str" cm="1">
        <f t="array" ref="O3449">_xlfn.IFS(K3450&lt;=5,"Very Short",K3450&lt;=10,"Short",K3450&lt;=15,"Mid-Class",K3450&lt;=20,"Long",K3450&lt;=25," Very Long",K3450&gt;25,"Lifer")</f>
        <v>Very Short</v>
      </c>
      <c r="P3449" t="str" cm="1">
        <f t="array" ref="P3449">_xlfn.IFS(L3449&lt;=39,"Negligible",L3449&lt;=79,"Minimal",L3449&lt;=119,"Moderate",L3449&lt;=158,"High Moderate",L3449&lt;=198," High",L3449&lt;=238,"Very High",L3449&lt;=278,"Severe")</f>
        <v>Minimal</v>
      </c>
      <c r="Q3449" s="3">
        <f t="shared" si="53"/>
        <v>3.2350726358333333</v>
      </c>
    </row>
    <row r="3450" spans="1:17" x14ac:dyDescent="0.25">
      <c r="A3450">
        <v>3449</v>
      </c>
      <c r="B3450" t="s">
        <v>3358</v>
      </c>
      <c r="C3450" t="s">
        <v>46</v>
      </c>
      <c r="D3450" t="s">
        <v>5755</v>
      </c>
      <c r="E3450" t="s">
        <v>36</v>
      </c>
      <c r="F3450" t="s">
        <v>818</v>
      </c>
      <c r="G3450" t="s">
        <v>819</v>
      </c>
      <c r="H3450" t="s">
        <v>36</v>
      </c>
      <c r="I3450" t="s">
        <v>18</v>
      </c>
      <c r="J3450">
        <v>18.34130944</v>
      </c>
      <c r="K3450">
        <v>3.750259926</v>
      </c>
      <c r="L3450">
        <v>0</v>
      </c>
      <c r="M3450" t="s">
        <v>18</v>
      </c>
      <c r="N3450" t="str" cm="1">
        <f t="array" ref="N3450">_xlfn.IFS(J3450&lt;=29,"Twenties",J3450&lt;=39,"Thirties",J3450&lt;=49,"Fourties",J3450&lt;=59,"Fifties",J3450&gt;59,"Elders")</f>
        <v>Twenties</v>
      </c>
      <c r="O3450" t="str" cm="1">
        <f t="array" ref="O3450">_xlfn.IFS(K3451&lt;=5,"Very Short",K3451&lt;=10,"Short",K3451&lt;=15,"Mid-Class",K3451&lt;=20,"Long",K3451&lt;=25," Very Long",K3451&gt;25,"Lifer")</f>
        <v>Very Short</v>
      </c>
      <c r="P3450" t="str" cm="1">
        <f t="array" ref="P3450">_xlfn.IFS(L3450&lt;=39,"Negligible",L3450&lt;=79,"Minimal",L3450&lt;=119,"Moderate",L3450&lt;=158,"High Moderate",L3450&lt;=198," High",L3450&lt;=238,"Very High",L3450&lt;=278,"Severe")</f>
        <v>Negligible</v>
      </c>
      <c r="Q3450" s="3">
        <f t="shared" si="53"/>
        <v>0</v>
      </c>
    </row>
    <row r="3451" spans="1:17" x14ac:dyDescent="0.25">
      <c r="A3451">
        <v>3450</v>
      </c>
      <c r="B3451" t="s">
        <v>3359</v>
      </c>
      <c r="C3451" t="s">
        <v>628</v>
      </c>
      <c r="D3451" t="s">
        <v>5755</v>
      </c>
      <c r="E3451" t="s">
        <v>260</v>
      </c>
      <c r="F3451" t="s">
        <v>1058</v>
      </c>
      <c r="G3451" t="s">
        <v>1059</v>
      </c>
      <c r="H3451" t="s">
        <v>260</v>
      </c>
      <c r="I3451" t="s">
        <v>18</v>
      </c>
      <c r="J3451">
        <v>42.439211550000003</v>
      </c>
      <c r="K3451">
        <v>4.344453626</v>
      </c>
      <c r="L3451">
        <v>18.892938229999999</v>
      </c>
      <c r="M3451" t="s">
        <v>18</v>
      </c>
      <c r="N3451" t="str" cm="1">
        <f t="array" ref="N3451">_xlfn.IFS(J3451&lt;=29,"Twenties",J3451&lt;=39,"Thirties",J3451&lt;=49,"Fourties",J3451&lt;=59,"Fifties",J3451&gt;59,"Elders")</f>
        <v>Fourties</v>
      </c>
      <c r="O3451" t="str" cm="1">
        <f t="array" ref="O3451">_xlfn.IFS(K3452&lt;=5,"Very Short",K3452&lt;=10,"Short",K3452&lt;=15,"Mid-Class",K3452&lt;=20,"Long",K3452&lt;=25," Very Long",K3452&gt;25,"Lifer")</f>
        <v>Short</v>
      </c>
      <c r="P3451" t="str" cm="1">
        <f t="array" ref="P3451">_xlfn.IFS(L3451&lt;=39,"Negligible",L3451&lt;=79,"Minimal",L3451&lt;=119,"Moderate",L3451&lt;=158,"High Moderate",L3451&lt;=198," High",L3451&lt;=238,"Very High",L3451&lt;=278,"Severe")</f>
        <v>Negligible</v>
      </c>
      <c r="Q3451" s="3">
        <f t="shared" si="53"/>
        <v>0.78720575958333328</v>
      </c>
    </row>
    <row r="3452" spans="1:17" x14ac:dyDescent="0.25">
      <c r="A3452">
        <v>3451</v>
      </c>
      <c r="B3452" t="s">
        <v>3360</v>
      </c>
      <c r="C3452" t="s">
        <v>30</v>
      </c>
      <c r="D3452" t="s">
        <v>5755</v>
      </c>
      <c r="E3452" t="s">
        <v>44</v>
      </c>
      <c r="F3452" t="s">
        <v>1058</v>
      </c>
      <c r="G3452" t="s">
        <v>1059</v>
      </c>
      <c r="H3452" t="s">
        <v>44</v>
      </c>
      <c r="I3452" t="s">
        <v>18</v>
      </c>
      <c r="J3452">
        <v>63.755183279999997</v>
      </c>
      <c r="K3452">
        <v>5.9637482239999997</v>
      </c>
      <c r="L3452">
        <v>131.26950629999999</v>
      </c>
      <c r="M3452" t="s">
        <v>18</v>
      </c>
      <c r="N3452" t="str" cm="1">
        <f t="array" ref="N3452">_xlfn.IFS(J3452&lt;=29,"Twenties",J3452&lt;=39,"Thirties",J3452&lt;=49,"Fourties",J3452&lt;=59,"Fifties",J3452&gt;59,"Elders")</f>
        <v>Elders</v>
      </c>
      <c r="O3452" t="str" cm="1">
        <f t="array" ref="O3452">_xlfn.IFS(K3453&lt;=5,"Very Short",K3453&lt;=10,"Short",K3453&lt;=15,"Mid-Class",K3453&lt;=20,"Long",K3453&lt;=25," Very Long",K3453&gt;25,"Lifer")</f>
        <v>Very Short</v>
      </c>
      <c r="P3452" t="str" cm="1">
        <f t="array" ref="P3452">_xlfn.IFS(L3452&lt;=39,"Negligible",L3452&lt;=79,"Minimal",L3452&lt;=119,"Moderate",L3452&lt;=158,"High Moderate",L3452&lt;=198," High",L3452&lt;=238,"Very High",L3452&lt;=278,"Severe")</f>
        <v>High Moderate</v>
      </c>
      <c r="Q3452" s="3">
        <f t="shared" si="53"/>
        <v>5.4695627624999998</v>
      </c>
    </row>
    <row r="3453" spans="1:17" x14ac:dyDescent="0.25">
      <c r="A3453">
        <v>3452</v>
      </c>
      <c r="B3453" t="s">
        <v>2497</v>
      </c>
      <c r="C3453" t="s">
        <v>366</v>
      </c>
      <c r="D3453" t="s">
        <v>5755</v>
      </c>
      <c r="E3453" t="s">
        <v>356</v>
      </c>
      <c r="F3453" t="s">
        <v>2303</v>
      </c>
      <c r="G3453" t="s">
        <v>1824</v>
      </c>
      <c r="H3453" t="s">
        <v>356</v>
      </c>
      <c r="I3453" t="s">
        <v>18</v>
      </c>
      <c r="J3453">
        <v>38.024410250000003</v>
      </c>
      <c r="K3453">
        <v>4.7030133850000002</v>
      </c>
      <c r="L3453">
        <v>35.043539580000001</v>
      </c>
      <c r="M3453" t="s">
        <v>18</v>
      </c>
      <c r="N3453" t="str" cm="1">
        <f t="array" ref="N3453">_xlfn.IFS(J3453&lt;=29,"Twenties",J3453&lt;=39,"Thirties",J3453&lt;=49,"Fourties",J3453&lt;=59,"Fifties",J3453&gt;59,"Elders")</f>
        <v>Thirties</v>
      </c>
      <c r="O3453" t="str" cm="1">
        <f t="array" ref="O3453">_xlfn.IFS(K3454&lt;=5,"Very Short",K3454&lt;=10,"Short",K3454&lt;=15,"Mid-Class",K3454&lt;=20,"Long",K3454&lt;=25," Very Long",K3454&gt;25,"Lifer")</f>
        <v>Very Short</v>
      </c>
      <c r="P3453" t="str" cm="1">
        <f t="array" ref="P3453">_xlfn.IFS(L3453&lt;=39,"Negligible",L3453&lt;=79,"Minimal",L3453&lt;=119,"Moderate",L3453&lt;=158,"High Moderate",L3453&lt;=198," High",L3453&lt;=238,"Very High",L3453&lt;=278,"Severe")</f>
        <v>Negligible</v>
      </c>
      <c r="Q3453" s="3">
        <f t="shared" si="53"/>
        <v>1.4601474825</v>
      </c>
    </row>
    <row r="3454" spans="1:17" x14ac:dyDescent="0.25">
      <c r="A3454">
        <v>3453</v>
      </c>
      <c r="B3454" t="s">
        <v>1311</v>
      </c>
      <c r="C3454" t="s">
        <v>739</v>
      </c>
      <c r="D3454" t="s">
        <v>5754</v>
      </c>
      <c r="E3454" t="s">
        <v>36</v>
      </c>
      <c r="F3454" t="s">
        <v>1058</v>
      </c>
      <c r="G3454" t="s">
        <v>1059</v>
      </c>
      <c r="H3454" t="s">
        <v>36</v>
      </c>
      <c r="I3454" t="s">
        <v>18</v>
      </c>
      <c r="J3454">
        <v>37.917209870000001</v>
      </c>
      <c r="K3454">
        <v>1.631443658</v>
      </c>
      <c r="L3454">
        <v>64.100406149999998</v>
      </c>
      <c r="M3454" t="s">
        <v>18</v>
      </c>
      <c r="N3454" t="str" cm="1">
        <f t="array" ref="N3454">_xlfn.IFS(J3454&lt;=29,"Twenties",J3454&lt;=39,"Thirties",J3454&lt;=49,"Fourties",J3454&lt;=59,"Fifties",J3454&gt;59,"Elders")</f>
        <v>Thirties</v>
      </c>
      <c r="O3454" t="str" cm="1">
        <f t="array" ref="O3454">_xlfn.IFS(K3455&lt;=5,"Very Short",K3455&lt;=10,"Short",K3455&lt;=15,"Mid-Class",K3455&lt;=20,"Long",K3455&lt;=25," Very Long",K3455&gt;25,"Lifer")</f>
        <v>Short</v>
      </c>
      <c r="P3454" t="str" cm="1">
        <f t="array" ref="P3454">_xlfn.IFS(L3454&lt;=39,"Negligible",L3454&lt;=79,"Minimal",L3454&lt;=119,"Moderate",L3454&lt;=158,"High Moderate",L3454&lt;=198," High",L3454&lt;=238,"Very High",L3454&lt;=278,"Severe")</f>
        <v>Minimal</v>
      </c>
      <c r="Q3454" s="3">
        <f t="shared" si="53"/>
        <v>2.6708502562500001</v>
      </c>
    </row>
    <row r="3455" spans="1:17" x14ac:dyDescent="0.25">
      <c r="A3455">
        <v>3454</v>
      </c>
      <c r="B3455" t="s">
        <v>3023</v>
      </c>
      <c r="C3455" t="s">
        <v>1342</v>
      </c>
      <c r="D3455" t="s">
        <v>5755</v>
      </c>
      <c r="E3455" t="s">
        <v>36</v>
      </c>
      <c r="F3455" t="s">
        <v>1058</v>
      </c>
      <c r="G3455" t="s">
        <v>1059</v>
      </c>
      <c r="H3455" t="s">
        <v>36</v>
      </c>
      <c r="I3455" t="s">
        <v>18</v>
      </c>
      <c r="J3455">
        <v>44.447028830000001</v>
      </c>
      <c r="K3455">
        <v>5.1035529940000002</v>
      </c>
      <c r="L3455">
        <v>39.623567780000002</v>
      </c>
      <c r="M3455" t="s">
        <v>18</v>
      </c>
      <c r="N3455" t="str" cm="1">
        <f t="array" ref="N3455">_xlfn.IFS(J3455&lt;=29,"Twenties",J3455&lt;=39,"Thirties",J3455&lt;=49,"Fourties",J3455&lt;=59,"Fifties",J3455&gt;59,"Elders")</f>
        <v>Fourties</v>
      </c>
      <c r="O3455" t="str" cm="1">
        <f t="array" ref="O3455">_xlfn.IFS(K3456&lt;=5,"Very Short",K3456&lt;=10,"Short",K3456&lt;=15,"Mid-Class",K3456&lt;=20,"Long",K3456&lt;=25," Very Long",K3456&gt;25,"Lifer")</f>
        <v>Very Short</v>
      </c>
      <c r="P3455" t="str" cm="1">
        <f t="array" ref="P3455">_xlfn.IFS(L3455&lt;=39,"Negligible",L3455&lt;=79,"Minimal",L3455&lt;=119,"Moderate",L3455&lt;=158,"High Moderate",L3455&lt;=198," High",L3455&lt;=238,"Very High",L3455&lt;=278,"Severe")</f>
        <v>Minimal</v>
      </c>
      <c r="Q3455" s="3">
        <f t="shared" si="53"/>
        <v>1.6509819908333334</v>
      </c>
    </row>
    <row r="3456" spans="1:17" x14ac:dyDescent="0.25">
      <c r="A3456">
        <v>3455</v>
      </c>
      <c r="B3456" t="s">
        <v>3361</v>
      </c>
      <c r="C3456" t="s">
        <v>2451</v>
      </c>
      <c r="D3456" t="s">
        <v>5754</v>
      </c>
      <c r="E3456" t="s">
        <v>1154</v>
      </c>
      <c r="F3456" t="s">
        <v>1058</v>
      </c>
      <c r="G3456" t="s">
        <v>1059</v>
      </c>
      <c r="H3456" t="s">
        <v>167</v>
      </c>
      <c r="I3456" t="s">
        <v>18</v>
      </c>
      <c r="J3456">
        <v>37.660492900000001</v>
      </c>
      <c r="K3456">
        <v>3.6901991829999998</v>
      </c>
      <c r="L3456">
        <v>91.309876000000003</v>
      </c>
      <c r="M3456" t="s">
        <v>18</v>
      </c>
      <c r="N3456" t="str" cm="1">
        <f t="array" ref="N3456">_xlfn.IFS(J3456&lt;=29,"Twenties",J3456&lt;=39,"Thirties",J3456&lt;=49,"Fourties",J3456&lt;=59,"Fifties",J3456&gt;59,"Elders")</f>
        <v>Thirties</v>
      </c>
      <c r="O3456" t="str" cm="1">
        <f t="array" ref="O3456">_xlfn.IFS(K3457&lt;=5,"Very Short",K3457&lt;=10,"Short",K3457&lt;=15,"Mid-Class",K3457&lt;=20,"Long",K3457&lt;=25," Very Long",K3457&gt;25,"Lifer")</f>
        <v>Very Short</v>
      </c>
      <c r="P3456" t="str" cm="1">
        <f t="array" ref="P3456">_xlfn.IFS(L3456&lt;=39,"Negligible",L3456&lt;=79,"Minimal",L3456&lt;=119,"Moderate",L3456&lt;=158,"High Moderate",L3456&lt;=198," High",L3456&lt;=238,"Very High",L3456&lt;=278,"Severe")</f>
        <v>Moderate</v>
      </c>
      <c r="Q3456" s="3">
        <f t="shared" si="53"/>
        <v>3.8045781666666669</v>
      </c>
    </row>
    <row r="3457" spans="1:17" x14ac:dyDescent="0.25">
      <c r="A3457">
        <v>3456</v>
      </c>
      <c r="B3457" t="s">
        <v>182</v>
      </c>
      <c r="C3457" t="s">
        <v>863</v>
      </c>
      <c r="D3457" t="s">
        <v>5755</v>
      </c>
      <c r="E3457" t="s">
        <v>253</v>
      </c>
      <c r="F3457" t="s">
        <v>1058</v>
      </c>
      <c r="G3457" t="s">
        <v>1059</v>
      </c>
      <c r="H3457" t="s">
        <v>105</v>
      </c>
      <c r="I3457" t="s">
        <v>18</v>
      </c>
      <c r="J3457">
        <v>46.897412729999999</v>
      </c>
      <c r="K3457">
        <v>1.839167827</v>
      </c>
      <c r="L3457">
        <v>51.553267159999997</v>
      </c>
      <c r="M3457" t="s">
        <v>18</v>
      </c>
      <c r="N3457" t="str" cm="1">
        <f t="array" ref="N3457">_xlfn.IFS(J3457&lt;=29,"Twenties",J3457&lt;=39,"Thirties",J3457&lt;=49,"Fourties",J3457&lt;=59,"Fifties",J3457&gt;59,"Elders")</f>
        <v>Fourties</v>
      </c>
      <c r="O3457" t="str" cm="1">
        <f t="array" ref="O3457">_xlfn.IFS(K3458&lt;=5,"Very Short",K3458&lt;=10,"Short",K3458&lt;=15,"Mid-Class",K3458&lt;=20,"Long",K3458&lt;=25," Very Long",K3458&gt;25,"Lifer")</f>
        <v>Short</v>
      </c>
      <c r="P3457" t="str" cm="1">
        <f t="array" ref="P3457">_xlfn.IFS(L3457&lt;=39,"Negligible",L3457&lt;=79,"Minimal",L3457&lt;=119,"Moderate",L3457&lt;=158,"High Moderate",L3457&lt;=198," High",L3457&lt;=238,"Very High",L3457&lt;=278,"Severe")</f>
        <v>Minimal</v>
      </c>
      <c r="Q3457" s="3">
        <f t="shared" si="53"/>
        <v>2.1480527983333331</v>
      </c>
    </row>
    <row r="3458" spans="1:17" x14ac:dyDescent="0.25">
      <c r="A3458">
        <v>3457</v>
      </c>
      <c r="B3458" t="s">
        <v>3362</v>
      </c>
      <c r="C3458" t="s">
        <v>595</v>
      </c>
      <c r="D3458" t="s">
        <v>5755</v>
      </c>
      <c r="E3458" t="s">
        <v>1974</v>
      </c>
      <c r="F3458" t="s">
        <v>2303</v>
      </c>
      <c r="G3458" t="s">
        <v>1824</v>
      </c>
      <c r="H3458" t="s">
        <v>275</v>
      </c>
      <c r="I3458" t="s">
        <v>18</v>
      </c>
      <c r="J3458">
        <v>34.021561470000002</v>
      </c>
      <c r="K3458">
        <v>6.1269114980000001</v>
      </c>
      <c r="L3458">
        <v>15.58668349</v>
      </c>
      <c r="M3458" t="s">
        <v>18</v>
      </c>
      <c r="N3458" t="str" cm="1">
        <f t="array" ref="N3458">_xlfn.IFS(J3458&lt;=29,"Twenties",J3458&lt;=39,"Thirties",J3458&lt;=49,"Fourties",J3458&lt;=59,"Fifties",J3458&gt;59,"Elders")</f>
        <v>Thirties</v>
      </c>
      <c r="O3458" t="str" cm="1">
        <f t="array" ref="O3458">_xlfn.IFS(K3459&lt;=5,"Very Short",K3459&lt;=10,"Short",K3459&lt;=15,"Mid-Class",K3459&lt;=20,"Long",K3459&lt;=25," Very Long",K3459&gt;25,"Lifer")</f>
        <v>Very Short</v>
      </c>
      <c r="P3458" t="str" cm="1">
        <f t="array" ref="P3458">_xlfn.IFS(L3458&lt;=39,"Negligible",L3458&lt;=79,"Minimal",L3458&lt;=119,"Moderate",L3458&lt;=158,"High Moderate",L3458&lt;=198," High",L3458&lt;=238,"Very High",L3458&lt;=278,"Severe")</f>
        <v>Negligible</v>
      </c>
      <c r="Q3458" s="3">
        <f t="shared" ref="Q3458:Q3521" si="54">L3458/24</f>
        <v>0.64944514541666665</v>
      </c>
    </row>
    <row r="3459" spans="1:17" x14ac:dyDescent="0.25">
      <c r="A3459">
        <v>3458</v>
      </c>
      <c r="B3459" t="s">
        <v>3363</v>
      </c>
      <c r="C3459" t="s">
        <v>1463</v>
      </c>
      <c r="D3459" t="s">
        <v>5755</v>
      </c>
      <c r="E3459" t="s">
        <v>36</v>
      </c>
      <c r="F3459" t="s">
        <v>818</v>
      </c>
      <c r="G3459" t="s">
        <v>819</v>
      </c>
      <c r="H3459" t="s">
        <v>36</v>
      </c>
      <c r="I3459" t="s">
        <v>18</v>
      </c>
      <c r="J3459">
        <v>52.93350452</v>
      </c>
      <c r="K3459">
        <v>3.0140029359999998</v>
      </c>
      <c r="L3459">
        <v>102.08035889999999</v>
      </c>
      <c r="M3459" t="s">
        <v>18</v>
      </c>
      <c r="N3459" t="str" cm="1">
        <f t="array" ref="N3459">_xlfn.IFS(J3459&lt;=29,"Twenties",J3459&lt;=39,"Thirties",J3459&lt;=49,"Fourties",J3459&lt;=59,"Fifties",J3459&gt;59,"Elders")</f>
        <v>Fifties</v>
      </c>
      <c r="O3459" t="str" cm="1">
        <f t="array" ref="O3459">_xlfn.IFS(K3460&lt;=5,"Very Short",K3460&lt;=10,"Short",K3460&lt;=15,"Mid-Class",K3460&lt;=20,"Long",K3460&lt;=25," Very Long",K3460&gt;25,"Lifer")</f>
        <v>Short</v>
      </c>
      <c r="P3459" t="str" cm="1">
        <f t="array" ref="P3459">_xlfn.IFS(L3459&lt;=39,"Negligible",L3459&lt;=79,"Minimal",L3459&lt;=119,"Moderate",L3459&lt;=158,"High Moderate",L3459&lt;=198," High",L3459&lt;=238,"Very High",L3459&lt;=278,"Severe")</f>
        <v>Moderate</v>
      </c>
      <c r="Q3459" s="3">
        <f t="shared" si="54"/>
        <v>4.2533482874999997</v>
      </c>
    </row>
    <row r="3460" spans="1:17" x14ac:dyDescent="0.25">
      <c r="A3460">
        <v>3459</v>
      </c>
      <c r="B3460" t="s">
        <v>2034</v>
      </c>
      <c r="C3460" t="s">
        <v>1398</v>
      </c>
      <c r="D3460" t="s">
        <v>5755</v>
      </c>
      <c r="E3460" t="s">
        <v>55</v>
      </c>
      <c r="F3460" t="s">
        <v>2303</v>
      </c>
      <c r="G3460" t="s">
        <v>1824</v>
      </c>
      <c r="H3460" t="s">
        <v>55</v>
      </c>
      <c r="I3460" t="s">
        <v>18</v>
      </c>
      <c r="J3460">
        <v>29.449809609999999</v>
      </c>
      <c r="K3460">
        <v>7.5367865109999999</v>
      </c>
      <c r="L3460">
        <v>0</v>
      </c>
      <c r="M3460" t="s">
        <v>18</v>
      </c>
      <c r="N3460" t="str" cm="1">
        <f t="array" ref="N3460">_xlfn.IFS(J3460&lt;=29,"Twenties",J3460&lt;=39,"Thirties",J3460&lt;=49,"Fourties",J3460&lt;=59,"Fifties",J3460&gt;59,"Elders")</f>
        <v>Thirties</v>
      </c>
      <c r="O3460" t="str" cm="1">
        <f t="array" ref="O3460">_xlfn.IFS(K3461&lt;=5,"Very Short",K3461&lt;=10,"Short",K3461&lt;=15,"Mid-Class",K3461&lt;=20,"Long",K3461&lt;=25," Very Long",K3461&gt;25,"Lifer")</f>
        <v>Short</v>
      </c>
      <c r="P3460" t="str" cm="1">
        <f t="array" ref="P3460">_xlfn.IFS(L3460&lt;=39,"Negligible",L3460&lt;=79,"Minimal",L3460&lt;=119,"Moderate",L3460&lt;=158,"High Moderate",L3460&lt;=198," High",L3460&lt;=238,"Very High",L3460&lt;=278,"Severe")</f>
        <v>Negligible</v>
      </c>
      <c r="Q3460" s="3">
        <f t="shared" si="54"/>
        <v>0</v>
      </c>
    </row>
    <row r="3461" spans="1:17" x14ac:dyDescent="0.25">
      <c r="A3461">
        <v>3460</v>
      </c>
      <c r="B3461" t="s">
        <v>980</v>
      </c>
      <c r="C3461" t="s">
        <v>54</v>
      </c>
      <c r="D3461" t="s">
        <v>5755</v>
      </c>
      <c r="E3461" t="s">
        <v>1207</v>
      </c>
      <c r="F3461" t="s">
        <v>2303</v>
      </c>
      <c r="G3461" t="s">
        <v>1824</v>
      </c>
      <c r="H3461" t="s">
        <v>260</v>
      </c>
      <c r="I3461" t="s">
        <v>18</v>
      </c>
      <c r="J3461">
        <v>42.985709589999999</v>
      </c>
      <c r="K3461">
        <v>5.0735791429999999</v>
      </c>
      <c r="L3461">
        <v>87.24947324</v>
      </c>
      <c r="M3461" t="s">
        <v>18</v>
      </c>
      <c r="N3461" t="str" cm="1">
        <f t="array" ref="N3461">_xlfn.IFS(J3461&lt;=29,"Twenties",J3461&lt;=39,"Thirties",J3461&lt;=49,"Fourties",J3461&lt;=59,"Fifties",J3461&gt;59,"Elders")</f>
        <v>Fourties</v>
      </c>
      <c r="O3461" t="str" cm="1">
        <f t="array" ref="O3461">_xlfn.IFS(K3462&lt;=5,"Very Short",K3462&lt;=10,"Short",K3462&lt;=15,"Mid-Class",K3462&lt;=20,"Long",K3462&lt;=25," Very Long",K3462&gt;25,"Lifer")</f>
        <v>Very Short</v>
      </c>
      <c r="P3461" t="str" cm="1">
        <f t="array" ref="P3461">_xlfn.IFS(L3461&lt;=39,"Negligible",L3461&lt;=79,"Minimal",L3461&lt;=119,"Moderate",L3461&lt;=158,"High Moderate",L3461&lt;=198," High",L3461&lt;=238,"Very High",L3461&lt;=278,"Severe")</f>
        <v>Moderate</v>
      </c>
      <c r="Q3461" s="3">
        <f t="shared" si="54"/>
        <v>3.6353947183333335</v>
      </c>
    </row>
    <row r="3462" spans="1:17" x14ac:dyDescent="0.25">
      <c r="A3462">
        <v>3461</v>
      </c>
      <c r="B3462" t="s">
        <v>3364</v>
      </c>
      <c r="C3462" t="s">
        <v>1626</v>
      </c>
      <c r="D3462" t="s">
        <v>5755</v>
      </c>
      <c r="E3462" t="s">
        <v>752</v>
      </c>
      <c r="F3462" t="s">
        <v>2303</v>
      </c>
      <c r="G3462" t="s">
        <v>1824</v>
      </c>
      <c r="H3462" t="s">
        <v>22</v>
      </c>
      <c r="I3462" t="s">
        <v>18</v>
      </c>
      <c r="J3462">
        <v>41.344931010000003</v>
      </c>
      <c r="K3462">
        <v>3.2953723589999999</v>
      </c>
      <c r="L3462">
        <v>30.30864497</v>
      </c>
      <c r="M3462" t="s">
        <v>18</v>
      </c>
      <c r="N3462" t="str" cm="1">
        <f t="array" ref="N3462">_xlfn.IFS(J3462&lt;=29,"Twenties",J3462&lt;=39,"Thirties",J3462&lt;=49,"Fourties",J3462&lt;=59,"Fifties",J3462&gt;59,"Elders")</f>
        <v>Fourties</v>
      </c>
      <c r="O3462" t="str" cm="1">
        <f t="array" ref="O3462">_xlfn.IFS(K3463&lt;=5,"Very Short",K3463&lt;=10,"Short",K3463&lt;=15,"Mid-Class",K3463&lt;=20,"Long",K3463&lt;=25," Very Long",K3463&gt;25,"Lifer")</f>
        <v>Very Short</v>
      </c>
      <c r="P3462" t="str" cm="1">
        <f t="array" ref="P3462">_xlfn.IFS(L3462&lt;=39,"Negligible",L3462&lt;=79,"Minimal",L3462&lt;=119,"Moderate",L3462&lt;=158,"High Moderate",L3462&lt;=198," High",L3462&lt;=238,"Very High",L3462&lt;=278,"Severe")</f>
        <v>Negligible</v>
      </c>
      <c r="Q3462" s="3">
        <f t="shared" si="54"/>
        <v>1.2628602070833332</v>
      </c>
    </row>
    <row r="3463" spans="1:17" x14ac:dyDescent="0.25">
      <c r="A3463">
        <v>3462</v>
      </c>
      <c r="B3463" t="s">
        <v>1096</v>
      </c>
      <c r="C3463" t="s">
        <v>1072</v>
      </c>
      <c r="D3463" t="s">
        <v>5754</v>
      </c>
      <c r="E3463" t="s">
        <v>887</v>
      </c>
      <c r="F3463" t="s">
        <v>2303</v>
      </c>
      <c r="G3463" t="s">
        <v>1824</v>
      </c>
      <c r="H3463" t="s">
        <v>22</v>
      </c>
      <c r="I3463" t="s">
        <v>18</v>
      </c>
      <c r="J3463">
        <v>66.223245610000006</v>
      </c>
      <c r="K3463">
        <v>2.9026525539999999</v>
      </c>
      <c r="L3463">
        <v>193.1810217</v>
      </c>
      <c r="M3463" t="s">
        <v>18</v>
      </c>
      <c r="N3463" t="str" cm="1">
        <f t="array" ref="N3463">_xlfn.IFS(J3463&lt;=29,"Twenties",J3463&lt;=39,"Thirties",J3463&lt;=49,"Fourties",J3463&lt;=59,"Fifties",J3463&gt;59,"Elders")</f>
        <v>Elders</v>
      </c>
      <c r="O3463" t="str" cm="1">
        <f t="array" ref="O3463">_xlfn.IFS(K3464&lt;=5,"Very Short",K3464&lt;=10,"Short",K3464&lt;=15,"Mid-Class",K3464&lt;=20,"Long",K3464&lt;=25," Very Long",K3464&gt;25,"Lifer")</f>
        <v>Short</v>
      </c>
      <c r="P3463" t="str" cm="1">
        <f t="array" ref="P3463">_xlfn.IFS(L3463&lt;=39,"Negligible",L3463&lt;=79,"Minimal",L3463&lt;=119,"Moderate",L3463&lt;=158,"High Moderate",L3463&lt;=198," High",L3463&lt;=238,"Very High",L3463&lt;=278,"Severe")</f>
        <v xml:space="preserve"> High</v>
      </c>
      <c r="Q3463" s="3">
        <f t="shared" si="54"/>
        <v>8.0492092374999995</v>
      </c>
    </row>
    <row r="3464" spans="1:17" x14ac:dyDescent="0.25">
      <c r="A3464">
        <v>3463</v>
      </c>
      <c r="B3464" t="s">
        <v>3339</v>
      </c>
      <c r="C3464" t="s">
        <v>1151</v>
      </c>
      <c r="D3464" t="s">
        <v>5755</v>
      </c>
      <c r="E3464" t="s">
        <v>28</v>
      </c>
      <c r="F3464" t="s">
        <v>16</v>
      </c>
      <c r="G3464" t="s">
        <v>17</v>
      </c>
      <c r="H3464" t="s">
        <v>28</v>
      </c>
      <c r="I3464" t="s">
        <v>18</v>
      </c>
      <c r="J3464">
        <v>44.930915149999997</v>
      </c>
      <c r="K3464">
        <v>6.3551899269999996</v>
      </c>
      <c r="L3464">
        <v>76.424083679999995</v>
      </c>
      <c r="M3464" t="s">
        <v>18</v>
      </c>
      <c r="N3464" t="str" cm="1">
        <f t="array" ref="N3464">_xlfn.IFS(J3464&lt;=29,"Twenties",J3464&lt;=39,"Thirties",J3464&lt;=49,"Fourties",J3464&lt;=59,"Fifties",J3464&gt;59,"Elders")</f>
        <v>Fourties</v>
      </c>
      <c r="O3464" t="str" cm="1">
        <f t="array" ref="O3464">_xlfn.IFS(K3465&lt;=5,"Very Short",K3465&lt;=10,"Short",K3465&lt;=15,"Mid-Class",K3465&lt;=20,"Long",K3465&lt;=25," Very Long",K3465&gt;25,"Lifer")</f>
        <v>Short</v>
      </c>
      <c r="P3464" t="str" cm="1">
        <f t="array" ref="P3464">_xlfn.IFS(L3464&lt;=39,"Negligible",L3464&lt;=79,"Minimal",L3464&lt;=119,"Moderate",L3464&lt;=158,"High Moderate",L3464&lt;=198," High",L3464&lt;=238,"Very High",L3464&lt;=278,"Severe")</f>
        <v>Minimal</v>
      </c>
      <c r="Q3464" s="3">
        <f t="shared" si="54"/>
        <v>3.18433682</v>
      </c>
    </row>
    <row r="3465" spans="1:17" x14ac:dyDescent="0.25">
      <c r="A3465">
        <v>3464</v>
      </c>
      <c r="B3465" t="s">
        <v>3365</v>
      </c>
      <c r="C3465" t="s">
        <v>2331</v>
      </c>
      <c r="D3465" t="s">
        <v>5754</v>
      </c>
      <c r="E3465" t="s">
        <v>31</v>
      </c>
      <c r="F3465" t="s">
        <v>1058</v>
      </c>
      <c r="G3465" t="s">
        <v>1059</v>
      </c>
      <c r="H3465" t="s">
        <v>31</v>
      </c>
      <c r="I3465" t="s">
        <v>18</v>
      </c>
      <c r="J3465">
        <v>23.275476680000001</v>
      </c>
      <c r="K3465">
        <v>6.4072674540000003</v>
      </c>
      <c r="L3465">
        <v>0</v>
      </c>
      <c r="M3465" t="s">
        <v>18</v>
      </c>
      <c r="N3465" t="str" cm="1">
        <f t="array" ref="N3465">_xlfn.IFS(J3465&lt;=29,"Twenties",J3465&lt;=39,"Thirties",J3465&lt;=49,"Fourties",J3465&lt;=59,"Fifties",J3465&gt;59,"Elders")</f>
        <v>Twenties</v>
      </c>
      <c r="O3465" t="str" cm="1">
        <f t="array" ref="O3465">_xlfn.IFS(K3466&lt;=5,"Very Short",K3466&lt;=10,"Short",K3466&lt;=15,"Mid-Class",K3466&lt;=20,"Long",K3466&lt;=25," Very Long",K3466&gt;25,"Lifer")</f>
        <v>Short</v>
      </c>
      <c r="P3465" t="str" cm="1">
        <f t="array" ref="P3465">_xlfn.IFS(L3465&lt;=39,"Negligible",L3465&lt;=79,"Minimal",L3465&lt;=119,"Moderate",L3465&lt;=158,"High Moderate",L3465&lt;=198," High",L3465&lt;=238,"Very High",L3465&lt;=278,"Severe")</f>
        <v>Negligible</v>
      </c>
      <c r="Q3465" s="3">
        <f t="shared" si="54"/>
        <v>0</v>
      </c>
    </row>
    <row r="3466" spans="1:17" x14ac:dyDescent="0.25">
      <c r="A3466">
        <v>3465</v>
      </c>
      <c r="B3466" t="s">
        <v>3366</v>
      </c>
      <c r="C3466" t="s">
        <v>920</v>
      </c>
      <c r="D3466" t="s">
        <v>5754</v>
      </c>
      <c r="E3466" t="s">
        <v>105</v>
      </c>
      <c r="F3466" t="s">
        <v>2303</v>
      </c>
      <c r="G3466" t="s">
        <v>1824</v>
      </c>
      <c r="H3466" t="s">
        <v>105</v>
      </c>
      <c r="I3466" t="s">
        <v>18</v>
      </c>
      <c r="J3466">
        <v>47.290219479999998</v>
      </c>
      <c r="K3466">
        <v>5.6130134570000001</v>
      </c>
      <c r="L3466">
        <v>78.853895510000001</v>
      </c>
      <c r="M3466" t="s">
        <v>18</v>
      </c>
      <c r="N3466" t="str" cm="1">
        <f t="array" ref="N3466">_xlfn.IFS(J3466&lt;=29,"Twenties",J3466&lt;=39,"Thirties",J3466&lt;=49,"Fourties",J3466&lt;=59,"Fifties",J3466&gt;59,"Elders")</f>
        <v>Fourties</v>
      </c>
      <c r="O3466" t="str" cm="1">
        <f t="array" ref="O3466">_xlfn.IFS(K3467&lt;=5,"Very Short",K3467&lt;=10,"Short",K3467&lt;=15,"Mid-Class",K3467&lt;=20,"Long",K3467&lt;=25," Very Long",K3467&gt;25,"Lifer")</f>
        <v>Very Short</v>
      </c>
      <c r="P3466" t="str" cm="1">
        <f t="array" ref="P3466">_xlfn.IFS(L3466&lt;=39,"Negligible",L3466&lt;=79,"Minimal",L3466&lt;=119,"Moderate",L3466&lt;=158,"High Moderate",L3466&lt;=198," High",L3466&lt;=238,"Very High",L3466&lt;=278,"Severe")</f>
        <v>Minimal</v>
      </c>
      <c r="Q3466" s="3">
        <f t="shared" si="54"/>
        <v>3.2855789795833332</v>
      </c>
    </row>
    <row r="3467" spans="1:17" x14ac:dyDescent="0.25">
      <c r="A3467">
        <v>3466</v>
      </c>
      <c r="B3467" t="s">
        <v>427</v>
      </c>
      <c r="C3467" t="s">
        <v>810</v>
      </c>
      <c r="D3467" t="s">
        <v>5754</v>
      </c>
      <c r="E3467" t="s">
        <v>405</v>
      </c>
      <c r="F3467" t="s">
        <v>2303</v>
      </c>
      <c r="G3467" t="s">
        <v>1824</v>
      </c>
      <c r="H3467" t="s">
        <v>405</v>
      </c>
      <c r="I3467" t="s">
        <v>18</v>
      </c>
      <c r="J3467">
        <v>36.492162030000003</v>
      </c>
      <c r="K3467">
        <v>4.4998343910000003</v>
      </c>
      <c r="L3467">
        <v>66.42990666</v>
      </c>
      <c r="M3467" t="s">
        <v>18</v>
      </c>
      <c r="N3467" t="str" cm="1">
        <f t="array" ref="N3467">_xlfn.IFS(J3467&lt;=29,"Twenties",J3467&lt;=39,"Thirties",J3467&lt;=49,"Fourties",J3467&lt;=59,"Fifties",J3467&gt;59,"Elders")</f>
        <v>Thirties</v>
      </c>
      <c r="O3467" t="str" cm="1">
        <f t="array" ref="O3467">_xlfn.IFS(K3468&lt;=5,"Very Short",K3468&lt;=10,"Short",K3468&lt;=15,"Mid-Class",K3468&lt;=20,"Long",K3468&lt;=25," Very Long",K3468&gt;25,"Lifer")</f>
        <v>Very Short</v>
      </c>
      <c r="P3467" t="str" cm="1">
        <f t="array" ref="P3467">_xlfn.IFS(L3467&lt;=39,"Negligible",L3467&lt;=79,"Minimal",L3467&lt;=119,"Moderate",L3467&lt;=158,"High Moderate",L3467&lt;=198," High",L3467&lt;=238,"Very High",L3467&lt;=278,"Severe")</f>
        <v>Minimal</v>
      </c>
      <c r="Q3467" s="3">
        <f t="shared" si="54"/>
        <v>2.7679127774999999</v>
      </c>
    </row>
    <row r="3468" spans="1:17" x14ac:dyDescent="0.25">
      <c r="A3468">
        <v>3467</v>
      </c>
      <c r="B3468" t="s">
        <v>265</v>
      </c>
      <c r="C3468" t="s">
        <v>445</v>
      </c>
      <c r="D3468" t="s">
        <v>5754</v>
      </c>
      <c r="E3468" t="s">
        <v>25</v>
      </c>
      <c r="F3468" t="s">
        <v>1058</v>
      </c>
      <c r="G3468" t="s">
        <v>1059</v>
      </c>
      <c r="H3468" t="s">
        <v>25</v>
      </c>
      <c r="I3468" t="s">
        <v>18</v>
      </c>
      <c r="J3468">
        <v>45.856399289999999</v>
      </c>
      <c r="K3468">
        <v>2.9157351419999999</v>
      </c>
      <c r="L3468">
        <v>33.948386079999999</v>
      </c>
      <c r="M3468" t="s">
        <v>18</v>
      </c>
      <c r="N3468" t="str" cm="1">
        <f t="array" ref="N3468">_xlfn.IFS(J3468&lt;=29,"Twenties",J3468&lt;=39,"Thirties",J3468&lt;=49,"Fourties",J3468&lt;=59,"Fifties",J3468&gt;59,"Elders")</f>
        <v>Fourties</v>
      </c>
      <c r="O3468" t="str" cm="1">
        <f t="array" ref="O3468">_xlfn.IFS(K3469&lt;=5,"Very Short",K3469&lt;=10,"Short",K3469&lt;=15,"Mid-Class",K3469&lt;=20,"Long",K3469&lt;=25," Very Long",K3469&gt;25,"Lifer")</f>
        <v>Very Short</v>
      </c>
      <c r="P3468" t="str" cm="1">
        <f t="array" ref="P3468">_xlfn.IFS(L3468&lt;=39,"Negligible",L3468&lt;=79,"Minimal",L3468&lt;=119,"Moderate",L3468&lt;=158,"High Moderate",L3468&lt;=198," High",L3468&lt;=238,"Very High",L3468&lt;=278,"Severe")</f>
        <v>Negligible</v>
      </c>
      <c r="Q3468" s="3">
        <f t="shared" si="54"/>
        <v>1.4145160866666666</v>
      </c>
    </row>
    <row r="3469" spans="1:17" x14ac:dyDescent="0.25">
      <c r="A3469">
        <v>3468</v>
      </c>
      <c r="B3469" t="s">
        <v>3367</v>
      </c>
      <c r="C3469" t="s">
        <v>3368</v>
      </c>
      <c r="D3469" t="s">
        <v>5755</v>
      </c>
      <c r="E3469" t="s">
        <v>313</v>
      </c>
      <c r="F3469" t="s">
        <v>1058</v>
      </c>
      <c r="G3469" t="s">
        <v>1059</v>
      </c>
      <c r="H3469" t="s">
        <v>260</v>
      </c>
      <c r="I3469" t="s">
        <v>18</v>
      </c>
      <c r="J3469">
        <v>50.847079669999999</v>
      </c>
      <c r="K3469">
        <v>3.3583779050000002</v>
      </c>
      <c r="L3469">
        <v>94.629070080000005</v>
      </c>
      <c r="M3469" t="s">
        <v>18</v>
      </c>
      <c r="N3469" t="str" cm="1">
        <f t="array" ref="N3469">_xlfn.IFS(J3469&lt;=29,"Twenties",J3469&lt;=39,"Thirties",J3469&lt;=49,"Fourties",J3469&lt;=59,"Fifties",J3469&gt;59,"Elders")</f>
        <v>Fifties</v>
      </c>
      <c r="O3469" t="str" cm="1">
        <f t="array" ref="O3469">_xlfn.IFS(K3470&lt;=5,"Very Short",K3470&lt;=10,"Short",K3470&lt;=15,"Mid-Class",K3470&lt;=20,"Long",K3470&lt;=25," Very Long",K3470&gt;25,"Lifer")</f>
        <v>Very Short</v>
      </c>
      <c r="P3469" t="str" cm="1">
        <f t="array" ref="P3469">_xlfn.IFS(L3469&lt;=39,"Negligible",L3469&lt;=79,"Minimal",L3469&lt;=119,"Moderate",L3469&lt;=158,"High Moderate",L3469&lt;=198," High",L3469&lt;=238,"Very High",L3469&lt;=278,"Severe")</f>
        <v>Moderate</v>
      </c>
      <c r="Q3469" s="3">
        <f t="shared" si="54"/>
        <v>3.9428779200000004</v>
      </c>
    </row>
    <row r="3470" spans="1:17" x14ac:dyDescent="0.25">
      <c r="A3470">
        <v>3469</v>
      </c>
      <c r="B3470" t="s">
        <v>3369</v>
      </c>
      <c r="C3470" t="s">
        <v>467</v>
      </c>
      <c r="D3470" t="s">
        <v>5754</v>
      </c>
      <c r="E3470" t="s">
        <v>2894</v>
      </c>
      <c r="F3470" t="s">
        <v>2303</v>
      </c>
      <c r="G3470" t="s">
        <v>1824</v>
      </c>
      <c r="H3470" t="s">
        <v>136</v>
      </c>
      <c r="I3470" t="s">
        <v>18</v>
      </c>
      <c r="J3470">
        <v>61.762373910000001</v>
      </c>
      <c r="K3470">
        <v>4.292365202</v>
      </c>
      <c r="L3470">
        <v>162.63775319999999</v>
      </c>
      <c r="M3470" t="s">
        <v>18</v>
      </c>
      <c r="N3470" t="str" cm="1">
        <f t="array" ref="N3470">_xlfn.IFS(J3470&lt;=29,"Twenties",J3470&lt;=39,"Thirties",J3470&lt;=49,"Fourties",J3470&lt;=59,"Fifties",J3470&gt;59,"Elders")</f>
        <v>Elders</v>
      </c>
      <c r="O3470" t="str" cm="1">
        <f t="array" ref="O3470">_xlfn.IFS(K3471&lt;=5,"Very Short",K3471&lt;=10,"Short",K3471&lt;=15,"Mid-Class",K3471&lt;=20,"Long",K3471&lt;=25," Very Long",K3471&gt;25,"Lifer")</f>
        <v>Very Short</v>
      </c>
      <c r="P3470" t="str" cm="1">
        <f t="array" ref="P3470">_xlfn.IFS(L3470&lt;=39,"Negligible",L3470&lt;=79,"Minimal",L3470&lt;=119,"Moderate",L3470&lt;=158,"High Moderate",L3470&lt;=198," High",L3470&lt;=238,"Very High",L3470&lt;=278,"Severe")</f>
        <v xml:space="preserve"> High</v>
      </c>
      <c r="Q3470" s="3">
        <f t="shared" si="54"/>
        <v>6.7765730499999997</v>
      </c>
    </row>
    <row r="3471" spans="1:17" x14ac:dyDescent="0.25">
      <c r="A3471">
        <v>3470</v>
      </c>
      <c r="B3471" t="s">
        <v>3370</v>
      </c>
      <c r="C3471" t="s">
        <v>3371</v>
      </c>
      <c r="D3471" t="s">
        <v>5754</v>
      </c>
      <c r="E3471" t="s">
        <v>119</v>
      </c>
      <c r="F3471" t="s">
        <v>2303</v>
      </c>
      <c r="G3471" t="s">
        <v>1824</v>
      </c>
      <c r="H3471" t="s">
        <v>119</v>
      </c>
      <c r="I3471" t="s">
        <v>18</v>
      </c>
      <c r="J3471">
        <v>31.512750910000001</v>
      </c>
      <c r="K3471">
        <v>4.0717332209999997</v>
      </c>
      <c r="L3471">
        <v>0</v>
      </c>
      <c r="M3471" t="s">
        <v>18</v>
      </c>
      <c r="N3471" t="str" cm="1">
        <f t="array" ref="N3471">_xlfn.IFS(J3471&lt;=29,"Twenties",J3471&lt;=39,"Thirties",J3471&lt;=49,"Fourties",J3471&lt;=59,"Fifties",J3471&gt;59,"Elders")</f>
        <v>Thirties</v>
      </c>
      <c r="O3471" t="str" cm="1">
        <f t="array" ref="O3471">_xlfn.IFS(K3472&lt;=5,"Very Short",K3472&lt;=10,"Short",K3472&lt;=15,"Mid-Class",K3472&lt;=20,"Long",K3472&lt;=25," Very Long",K3472&gt;25,"Lifer")</f>
        <v>Short</v>
      </c>
      <c r="P3471" t="str" cm="1">
        <f t="array" ref="P3471">_xlfn.IFS(L3471&lt;=39,"Negligible",L3471&lt;=79,"Minimal",L3471&lt;=119,"Moderate",L3471&lt;=158,"High Moderate",L3471&lt;=198," High",L3471&lt;=238,"Very High",L3471&lt;=278,"Severe")</f>
        <v>Negligible</v>
      </c>
      <c r="Q3471" s="3">
        <f t="shared" si="54"/>
        <v>0</v>
      </c>
    </row>
    <row r="3472" spans="1:17" x14ac:dyDescent="0.25">
      <c r="A3472">
        <v>3471</v>
      </c>
      <c r="B3472" t="s">
        <v>3372</v>
      </c>
      <c r="C3472" t="s">
        <v>225</v>
      </c>
      <c r="D3472" t="s">
        <v>5754</v>
      </c>
      <c r="E3472" t="s">
        <v>125</v>
      </c>
      <c r="F3472" t="s">
        <v>2303</v>
      </c>
      <c r="G3472" t="s">
        <v>1824</v>
      </c>
      <c r="H3472" t="s">
        <v>125</v>
      </c>
      <c r="I3472" t="s">
        <v>18</v>
      </c>
      <c r="J3472">
        <v>59.790106790000003</v>
      </c>
      <c r="K3472">
        <v>5.2894744889999998</v>
      </c>
      <c r="L3472">
        <v>182.48051419999999</v>
      </c>
      <c r="M3472" t="s">
        <v>18</v>
      </c>
      <c r="N3472" t="str" cm="1">
        <f t="array" ref="N3472">_xlfn.IFS(J3472&lt;=29,"Twenties",J3472&lt;=39,"Thirties",J3472&lt;=49,"Fourties",J3472&lt;=59,"Fifties",J3472&gt;59,"Elders")</f>
        <v>Elders</v>
      </c>
      <c r="O3472" t="str" cm="1">
        <f t="array" ref="O3472">_xlfn.IFS(K3473&lt;=5,"Very Short",K3473&lt;=10,"Short",K3473&lt;=15,"Mid-Class",K3473&lt;=20,"Long",K3473&lt;=25," Very Long",K3473&gt;25,"Lifer")</f>
        <v>Very Short</v>
      </c>
      <c r="P3472" t="str" cm="1">
        <f t="array" ref="P3472">_xlfn.IFS(L3472&lt;=39,"Negligible",L3472&lt;=79,"Minimal",L3472&lt;=119,"Moderate",L3472&lt;=158,"High Moderate",L3472&lt;=198," High",L3472&lt;=238,"Very High",L3472&lt;=278,"Severe")</f>
        <v xml:space="preserve"> High</v>
      </c>
      <c r="Q3472" s="3">
        <f t="shared" si="54"/>
        <v>7.6033547583333325</v>
      </c>
    </row>
    <row r="3473" spans="1:17" x14ac:dyDescent="0.25">
      <c r="A3473">
        <v>3472</v>
      </c>
      <c r="B3473" t="s">
        <v>3373</v>
      </c>
      <c r="C3473" t="s">
        <v>217</v>
      </c>
      <c r="D3473" t="s">
        <v>5755</v>
      </c>
      <c r="E3473" t="s">
        <v>2704</v>
      </c>
      <c r="F3473" t="s">
        <v>2303</v>
      </c>
      <c r="G3473" t="s">
        <v>1824</v>
      </c>
      <c r="H3473" t="s">
        <v>167</v>
      </c>
      <c r="I3473" t="s">
        <v>18</v>
      </c>
      <c r="J3473">
        <v>36.409932339999997</v>
      </c>
      <c r="K3473">
        <v>4.6468457089999999</v>
      </c>
      <c r="L3473">
        <v>16.64701548</v>
      </c>
      <c r="M3473" t="s">
        <v>18</v>
      </c>
      <c r="N3473" t="str" cm="1">
        <f t="array" ref="N3473">_xlfn.IFS(J3473&lt;=29,"Twenties",J3473&lt;=39,"Thirties",J3473&lt;=49,"Fourties",J3473&lt;=59,"Fifties",J3473&gt;59,"Elders")</f>
        <v>Thirties</v>
      </c>
      <c r="O3473" t="str" cm="1">
        <f t="array" ref="O3473">_xlfn.IFS(K3474&lt;=5,"Very Short",K3474&lt;=10,"Short",K3474&lt;=15,"Mid-Class",K3474&lt;=20,"Long",K3474&lt;=25," Very Long",K3474&gt;25,"Lifer")</f>
        <v>Very Short</v>
      </c>
      <c r="P3473" t="str" cm="1">
        <f t="array" ref="P3473">_xlfn.IFS(L3473&lt;=39,"Negligible",L3473&lt;=79,"Minimal",L3473&lt;=119,"Moderate",L3473&lt;=158,"High Moderate",L3473&lt;=198," High",L3473&lt;=238,"Very High",L3473&lt;=278,"Severe")</f>
        <v>Negligible</v>
      </c>
      <c r="Q3473" s="3">
        <f t="shared" si="54"/>
        <v>0.69362564500000001</v>
      </c>
    </row>
    <row r="3474" spans="1:17" x14ac:dyDescent="0.25">
      <c r="A3474">
        <v>3473</v>
      </c>
      <c r="B3474" t="s">
        <v>2921</v>
      </c>
      <c r="C3474" t="s">
        <v>2077</v>
      </c>
      <c r="D3474" t="s">
        <v>5755</v>
      </c>
      <c r="E3474" t="s">
        <v>85</v>
      </c>
      <c r="F3474" t="s">
        <v>2303</v>
      </c>
      <c r="G3474" t="s">
        <v>1824</v>
      </c>
      <c r="H3474" t="s">
        <v>85</v>
      </c>
      <c r="I3474" t="s">
        <v>18</v>
      </c>
      <c r="J3474">
        <v>36.300762020000001</v>
      </c>
      <c r="K3474">
        <v>4.5824713629999998</v>
      </c>
      <c r="L3474">
        <v>2.8940869070000002</v>
      </c>
      <c r="M3474" t="s">
        <v>18</v>
      </c>
      <c r="N3474" t="str" cm="1">
        <f t="array" ref="N3474">_xlfn.IFS(J3474&lt;=29,"Twenties",J3474&lt;=39,"Thirties",J3474&lt;=49,"Fourties",J3474&lt;=59,"Fifties",J3474&gt;59,"Elders")</f>
        <v>Thirties</v>
      </c>
      <c r="O3474" t="str" cm="1">
        <f t="array" ref="O3474">_xlfn.IFS(K3475&lt;=5,"Very Short",K3475&lt;=10,"Short",K3475&lt;=15,"Mid-Class",K3475&lt;=20,"Long",K3475&lt;=25," Very Long",K3475&gt;25,"Lifer")</f>
        <v>Very Short</v>
      </c>
      <c r="P3474" t="str" cm="1">
        <f t="array" ref="P3474">_xlfn.IFS(L3474&lt;=39,"Negligible",L3474&lt;=79,"Minimal",L3474&lt;=119,"Moderate",L3474&lt;=158,"High Moderate",L3474&lt;=198," High",L3474&lt;=238,"Very High",L3474&lt;=278,"Severe")</f>
        <v>Negligible</v>
      </c>
      <c r="Q3474" s="3">
        <f t="shared" si="54"/>
        <v>0.12058695445833334</v>
      </c>
    </row>
    <row r="3475" spans="1:17" x14ac:dyDescent="0.25">
      <c r="A3475">
        <v>3474</v>
      </c>
      <c r="B3475" t="s">
        <v>3374</v>
      </c>
      <c r="C3475" t="s">
        <v>208</v>
      </c>
      <c r="D3475" t="s">
        <v>5755</v>
      </c>
      <c r="E3475" t="s">
        <v>233</v>
      </c>
      <c r="F3475" t="s">
        <v>2303</v>
      </c>
      <c r="G3475" t="s">
        <v>1824</v>
      </c>
      <c r="H3475" t="s">
        <v>233</v>
      </c>
      <c r="I3475" t="s">
        <v>18</v>
      </c>
      <c r="J3475">
        <v>36.654303929999998</v>
      </c>
      <c r="K3475">
        <v>4.3973266869999996</v>
      </c>
      <c r="L3475">
        <v>5.6936901979999996</v>
      </c>
      <c r="M3475" t="s">
        <v>18</v>
      </c>
      <c r="N3475" t="str" cm="1">
        <f t="array" ref="N3475">_xlfn.IFS(J3475&lt;=29,"Twenties",J3475&lt;=39,"Thirties",J3475&lt;=49,"Fourties",J3475&lt;=59,"Fifties",J3475&gt;59,"Elders")</f>
        <v>Thirties</v>
      </c>
      <c r="O3475" t="str" cm="1">
        <f t="array" ref="O3475">_xlfn.IFS(K3476&lt;=5,"Very Short",K3476&lt;=10,"Short",K3476&lt;=15,"Mid-Class",K3476&lt;=20,"Long",K3476&lt;=25," Very Long",K3476&gt;25,"Lifer")</f>
        <v>Short</v>
      </c>
      <c r="P3475" t="str" cm="1">
        <f t="array" ref="P3475">_xlfn.IFS(L3475&lt;=39,"Negligible",L3475&lt;=79,"Minimal",L3475&lt;=119,"Moderate",L3475&lt;=158,"High Moderate",L3475&lt;=198," High",L3475&lt;=238,"Very High",L3475&lt;=278,"Severe")</f>
        <v>Negligible</v>
      </c>
      <c r="Q3475" s="3">
        <f t="shared" si="54"/>
        <v>0.23723709158333331</v>
      </c>
    </row>
    <row r="3476" spans="1:17" x14ac:dyDescent="0.25">
      <c r="A3476">
        <v>3475</v>
      </c>
      <c r="B3476" t="s">
        <v>2772</v>
      </c>
      <c r="C3476" t="s">
        <v>219</v>
      </c>
      <c r="D3476" t="s">
        <v>5754</v>
      </c>
      <c r="E3476" t="s">
        <v>728</v>
      </c>
      <c r="F3476" t="s">
        <v>1058</v>
      </c>
      <c r="G3476" t="s">
        <v>1059</v>
      </c>
      <c r="H3476" t="s">
        <v>22</v>
      </c>
      <c r="I3476" t="s">
        <v>18</v>
      </c>
      <c r="J3476">
        <v>44.797204280000003</v>
      </c>
      <c r="K3476">
        <v>6.4712090030000002</v>
      </c>
      <c r="L3476">
        <v>82.64757256</v>
      </c>
      <c r="M3476" t="s">
        <v>18</v>
      </c>
      <c r="N3476" t="str" cm="1">
        <f t="array" ref="N3476">_xlfn.IFS(J3476&lt;=29,"Twenties",J3476&lt;=39,"Thirties",J3476&lt;=49,"Fourties",J3476&lt;=59,"Fifties",J3476&gt;59,"Elders")</f>
        <v>Fourties</v>
      </c>
      <c r="O3476" t="str" cm="1">
        <f t="array" ref="O3476">_xlfn.IFS(K3477&lt;=5,"Very Short",K3477&lt;=10,"Short",K3477&lt;=15,"Mid-Class",K3477&lt;=20,"Long",K3477&lt;=25," Very Long",K3477&gt;25,"Lifer")</f>
        <v>Very Short</v>
      </c>
      <c r="P3476" t="str" cm="1">
        <f t="array" ref="P3476">_xlfn.IFS(L3476&lt;=39,"Negligible",L3476&lt;=79,"Minimal",L3476&lt;=119,"Moderate",L3476&lt;=158,"High Moderate",L3476&lt;=198," High",L3476&lt;=238,"Very High",L3476&lt;=278,"Severe")</f>
        <v>Moderate</v>
      </c>
      <c r="Q3476" s="3">
        <f t="shared" si="54"/>
        <v>3.4436488566666665</v>
      </c>
    </row>
    <row r="3477" spans="1:17" x14ac:dyDescent="0.25">
      <c r="A3477">
        <v>3476</v>
      </c>
      <c r="B3477" t="s">
        <v>3375</v>
      </c>
      <c r="C3477" t="s">
        <v>3333</v>
      </c>
      <c r="D3477" t="s">
        <v>5755</v>
      </c>
      <c r="E3477" t="s">
        <v>36</v>
      </c>
      <c r="F3477" t="s">
        <v>1058</v>
      </c>
      <c r="G3477" t="s">
        <v>1059</v>
      </c>
      <c r="H3477" t="s">
        <v>36</v>
      </c>
      <c r="I3477" t="s">
        <v>18</v>
      </c>
      <c r="J3477">
        <v>38.955225059999997</v>
      </c>
      <c r="K3477">
        <v>1.731917315</v>
      </c>
      <c r="L3477">
        <v>24.89744164</v>
      </c>
      <c r="M3477" t="s">
        <v>18</v>
      </c>
      <c r="N3477" t="str" cm="1">
        <f t="array" ref="N3477">_xlfn.IFS(J3477&lt;=29,"Twenties",J3477&lt;=39,"Thirties",J3477&lt;=49,"Fourties",J3477&lt;=59,"Fifties",J3477&gt;59,"Elders")</f>
        <v>Thirties</v>
      </c>
      <c r="O3477" t="str" cm="1">
        <f t="array" ref="O3477">_xlfn.IFS(K3478&lt;=5,"Very Short",K3478&lt;=10,"Short",K3478&lt;=15,"Mid-Class",K3478&lt;=20,"Long",K3478&lt;=25," Very Long",K3478&gt;25,"Lifer")</f>
        <v>Short</v>
      </c>
      <c r="P3477" t="str" cm="1">
        <f t="array" ref="P3477">_xlfn.IFS(L3477&lt;=39,"Negligible",L3477&lt;=79,"Minimal",L3477&lt;=119,"Moderate",L3477&lt;=158,"High Moderate",L3477&lt;=198," High",L3477&lt;=238,"Very High",L3477&lt;=278,"Severe")</f>
        <v>Negligible</v>
      </c>
      <c r="Q3477" s="3">
        <f t="shared" si="54"/>
        <v>1.0373934016666666</v>
      </c>
    </row>
    <row r="3478" spans="1:17" x14ac:dyDescent="0.25">
      <c r="A3478">
        <v>3477</v>
      </c>
      <c r="B3478" t="s">
        <v>265</v>
      </c>
      <c r="C3478" t="s">
        <v>1067</v>
      </c>
      <c r="D3478" t="s">
        <v>5754</v>
      </c>
      <c r="E3478" t="s">
        <v>28</v>
      </c>
      <c r="F3478" t="s">
        <v>1058</v>
      </c>
      <c r="G3478" t="s">
        <v>1059</v>
      </c>
      <c r="H3478" t="s">
        <v>28</v>
      </c>
      <c r="I3478" t="s">
        <v>18</v>
      </c>
      <c r="J3478">
        <v>50.800799220000002</v>
      </c>
      <c r="K3478">
        <v>5.106747404</v>
      </c>
      <c r="L3478">
        <v>78.886092590000004</v>
      </c>
      <c r="M3478" t="s">
        <v>18</v>
      </c>
      <c r="N3478" t="str" cm="1">
        <f t="array" ref="N3478">_xlfn.IFS(J3478&lt;=29,"Twenties",J3478&lt;=39,"Thirties",J3478&lt;=49,"Fourties",J3478&lt;=59,"Fifties",J3478&gt;59,"Elders")</f>
        <v>Fifties</v>
      </c>
      <c r="O3478" t="str" cm="1">
        <f t="array" ref="O3478">_xlfn.IFS(K3479&lt;=5,"Very Short",K3479&lt;=10,"Short",K3479&lt;=15,"Mid-Class",K3479&lt;=20,"Long",K3479&lt;=25," Very Long",K3479&gt;25,"Lifer")</f>
        <v>Very Short</v>
      </c>
      <c r="P3478" t="str" cm="1">
        <f t="array" ref="P3478">_xlfn.IFS(L3478&lt;=39,"Negligible",L3478&lt;=79,"Minimal",L3478&lt;=119,"Moderate",L3478&lt;=158,"High Moderate",L3478&lt;=198," High",L3478&lt;=238,"Very High",L3478&lt;=278,"Severe")</f>
        <v>Minimal</v>
      </c>
      <c r="Q3478" s="3">
        <f t="shared" si="54"/>
        <v>3.2869205245833335</v>
      </c>
    </row>
    <row r="3479" spans="1:17" x14ac:dyDescent="0.25">
      <c r="A3479">
        <v>3478</v>
      </c>
      <c r="B3479" t="s">
        <v>114</v>
      </c>
      <c r="C3479" t="s">
        <v>1050</v>
      </c>
      <c r="D3479" t="s">
        <v>5755</v>
      </c>
      <c r="E3479" t="s">
        <v>275</v>
      </c>
      <c r="F3479" t="s">
        <v>2303</v>
      </c>
      <c r="G3479" t="s">
        <v>1824</v>
      </c>
      <c r="H3479" t="s">
        <v>275</v>
      </c>
      <c r="I3479" t="s">
        <v>18</v>
      </c>
      <c r="J3479">
        <v>38.597517240000002</v>
      </c>
      <c r="K3479">
        <v>4.6018774660000004</v>
      </c>
      <c r="L3479">
        <v>40.535707979999998</v>
      </c>
      <c r="M3479" t="s">
        <v>18</v>
      </c>
      <c r="N3479" t="str" cm="1">
        <f t="array" ref="N3479">_xlfn.IFS(J3479&lt;=29,"Twenties",J3479&lt;=39,"Thirties",J3479&lt;=49,"Fourties",J3479&lt;=59,"Fifties",J3479&gt;59,"Elders")</f>
        <v>Thirties</v>
      </c>
      <c r="O3479" t="str" cm="1">
        <f t="array" ref="O3479">_xlfn.IFS(K3480&lt;=5,"Very Short",K3480&lt;=10,"Short",K3480&lt;=15,"Mid-Class",K3480&lt;=20,"Long",K3480&lt;=25," Very Long",K3480&gt;25,"Lifer")</f>
        <v>Short</v>
      </c>
      <c r="P3479" t="str" cm="1">
        <f t="array" ref="P3479">_xlfn.IFS(L3479&lt;=39,"Negligible",L3479&lt;=79,"Minimal",L3479&lt;=119,"Moderate",L3479&lt;=158,"High Moderate",L3479&lt;=198," High",L3479&lt;=238,"Very High",L3479&lt;=278,"Severe")</f>
        <v>Minimal</v>
      </c>
      <c r="Q3479" s="3">
        <f t="shared" si="54"/>
        <v>1.6889878324999998</v>
      </c>
    </row>
    <row r="3480" spans="1:17" x14ac:dyDescent="0.25">
      <c r="A3480">
        <v>3479</v>
      </c>
      <c r="B3480" t="s">
        <v>45</v>
      </c>
      <c r="C3480" t="s">
        <v>2981</v>
      </c>
      <c r="D3480" t="s">
        <v>5755</v>
      </c>
      <c r="E3480" t="s">
        <v>28</v>
      </c>
      <c r="F3480" t="s">
        <v>1058</v>
      </c>
      <c r="G3480" t="s">
        <v>1059</v>
      </c>
      <c r="H3480" t="s">
        <v>28</v>
      </c>
      <c r="I3480" t="s">
        <v>18</v>
      </c>
      <c r="J3480">
        <v>43.103624359999998</v>
      </c>
      <c r="K3480">
        <v>5.9906572310000001</v>
      </c>
      <c r="L3480">
        <v>88.194704279999996</v>
      </c>
      <c r="M3480" t="s">
        <v>18</v>
      </c>
      <c r="N3480" t="str" cm="1">
        <f t="array" ref="N3480">_xlfn.IFS(J3480&lt;=29,"Twenties",J3480&lt;=39,"Thirties",J3480&lt;=49,"Fourties",J3480&lt;=59,"Fifties",J3480&gt;59,"Elders")</f>
        <v>Fourties</v>
      </c>
      <c r="O3480" t="str" cm="1">
        <f t="array" ref="O3480">_xlfn.IFS(K3481&lt;=5,"Very Short",K3481&lt;=10,"Short",K3481&lt;=15,"Mid-Class",K3481&lt;=20,"Long",K3481&lt;=25," Very Long",K3481&gt;25,"Lifer")</f>
        <v>Very Short</v>
      </c>
      <c r="P3480" t="str" cm="1">
        <f t="array" ref="P3480">_xlfn.IFS(L3480&lt;=39,"Negligible",L3480&lt;=79,"Minimal",L3480&lt;=119,"Moderate",L3480&lt;=158,"High Moderate",L3480&lt;=198," High",L3480&lt;=238,"Very High",L3480&lt;=278,"Severe")</f>
        <v>Moderate</v>
      </c>
      <c r="Q3480" s="3">
        <f t="shared" si="54"/>
        <v>3.6747793449999997</v>
      </c>
    </row>
    <row r="3481" spans="1:17" x14ac:dyDescent="0.25">
      <c r="A3481">
        <v>3480</v>
      </c>
      <c r="B3481" t="s">
        <v>3376</v>
      </c>
      <c r="C3481" t="s">
        <v>375</v>
      </c>
      <c r="D3481" t="s">
        <v>5755</v>
      </c>
      <c r="E3481" t="s">
        <v>3190</v>
      </c>
      <c r="F3481" t="s">
        <v>609</v>
      </c>
      <c r="G3481" t="s">
        <v>610</v>
      </c>
      <c r="H3481" t="s">
        <v>1433</v>
      </c>
      <c r="I3481" t="s">
        <v>18</v>
      </c>
      <c r="J3481">
        <v>43.277578849999998</v>
      </c>
      <c r="K3481">
        <v>3.8752332639999998</v>
      </c>
      <c r="L3481">
        <v>16.706615710000001</v>
      </c>
      <c r="M3481" t="s">
        <v>18</v>
      </c>
      <c r="N3481" t="str" cm="1">
        <f t="array" ref="N3481">_xlfn.IFS(J3481&lt;=29,"Twenties",J3481&lt;=39,"Thirties",J3481&lt;=49,"Fourties",J3481&lt;=59,"Fifties",J3481&gt;59,"Elders")</f>
        <v>Fourties</v>
      </c>
      <c r="O3481" t="str" cm="1">
        <f t="array" ref="O3481">_xlfn.IFS(K3482&lt;=5,"Very Short",K3482&lt;=10,"Short",K3482&lt;=15,"Mid-Class",K3482&lt;=20,"Long",K3482&lt;=25," Very Long",K3482&gt;25,"Lifer")</f>
        <v>Short</v>
      </c>
      <c r="P3481" t="str" cm="1">
        <f t="array" ref="P3481">_xlfn.IFS(L3481&lt;=39,"Negligible",L3481&lt;=79,"Minimal",L3481&lt;=119,"Moderate",L3481&lt;=158,"High Moderate",L3481&lt;=198," High",L3481&lt;=238,"Very High",L3481&lt;=278,"Severe")</f>
        <v>Negligible</v>
      </c>
      <c r="Q3481" s="3">
        <f t="shared" si="54"/>
        <v>0.69610898791666675</v>
      </c>
    </row>
    <row r="3482" spans="1:17" x14ac:dyDescent="0.25">
      <c r="A3482">
        <v>3481</v>
      </c>
      <c r="B3482" t="s">
        <v>1198</v>
      </c>
      <c r="C3482" t="s">
        <v>2173</v>
      </c>
      <c r="D3482" t="s">
        <v>5754</v>
      </c>
      <c r="E3482" t="s">
        <v>1539</v>
      </c>
      <c r="F3482" t="s">
        <v>2303</v>
      </c>
      <c r="G3482" t="s">
        <v>1824</v>
      </c>
      <c r="H3482" t="s">
        <v>233</v>
      </c>
      <c r="I3482" t="s">
        <v>18</v>
      </c>
      <c r="J3482">
        <v>37.6954542</v>
      </c>
      <c r="K3482">
        <v>5.3322556370000003</v>
      </c>
      <c r="L3482">
        <v>74.391395840000001</v>
      </c>
      <c r="M3482" t="s">
        <v>18</v>
      </c>
      <c r="N3482" t="str" cm="1">
        <f t="array" ref="N3482">_xlfn.IFS(J3482&lt;=29,"Twenties",J3482&lt;=39,"Thirties",J3482&lt;=49,"Fourties",J3482&lt;=59,"Fifties",J3482&gt;59,"Elders")</f>
        <v>Thirties</v>
      </c>
      <c r="O3482" t="str" cm="1">
        <f t="array" ref="O3482">_xlfn.IFS(K3483&lt;=5,"Very Short",K3483&lt;=10,"Short",K3483&lt;=15,"Mid-Class",K3483&lt;=20,"Long",K3483&lt;=25," Very Long",K3483&gt;25,"Lifer")</f>
        <v>Very Short</v>
      </c>
      <c r="P3482" t="str" cm="1">
        <f t="array" ref="P3482">_xlfn.IFS(L3482&lt;=39,"Negligible",L3482&lt;=79,"Minimal",L3482&lt;=119,"Moderate",L3482&lt;=158,"High Moderate",L3482&lt;=198," High",L3482&lt;=238,"Very High",L3482&lt;=278,"Severe")</f>
        <v>Minimal</v>
      </c>
      <c r="Q3482" s="3">
        <f t="shared" si="54"/>
        <v>3.0996414933333334</v>
      </c>
    </row>
    <row r="3483" spans="1:17" x14ac:dyDescent="0.25">
      <c r="A3483">
        <v>3482</v>
      </c>
      <c r="B3483" t="s">
        <v>2652</v>
      </c>
      <c r="C3483" t="s">
        <v>1891</v>
      </c>
      <c r="D3483" t="s">
        <v>5754</v>
      </c>
      <c r="E3483" t="s">
        <v>25</v>
      </c>
      <c r="F3483" t="s">
        <v>1058</v>
      </c>
      <c r="G3483" t="s">
        <v>1059</v>
      </c>
      <c r="H3483" t="s">
        <v>25</v>
      </c>
      <c r="I3483" t="s">
        <v>18</v>
      </c>
      <c r="J3483">
        <v>28.670448029999999</v>
      </c>
      <c r="K3483">
        <v>4.1002659179999998</v>
      </c>
      <c r="L3483">
        <v>8.2356992449999993</v>
      </c>
      <c r="M3483" t="s">
        <v>18</v>
      </c>
      <c r="N3483" t="str" cm="1">
        <f t="array" ref="N3483">_xlfn.IFS(J3483&lt;=29,"Twenties",J3483&lt;=39,"Thirties",J3483&lt;=49,"Fourties",J3483&lt;=59,"Fifties",J3483&gt;59,"Elders")</f>
        <v>Twenties</v>
      </c>
      <c r="O3483" t="str" cm="1">
        <f t="array" ref="O3483">_xlfn.IFS(K3484&lt;=5,"Very Short",K3484&lt;=10,"Short",K3484&lt;=15,"Mid-Class",K3484&lt;=20,"Long",K3484&lt;=25," Very Long",K3484&gt;25,"Lifer")</f>
        <v>Short</v>
      </c>
      <c r="P3483" t="str" cm="1">
        <f t="array" ref="P3483">_xlfn.IFS(L3483&lt;=39,"Negligible",L3483&lt;=79,"Minimal",L3483&lt;=119,"Moderate",L3483&lt;=158,"High Moderate",L3483&lt;=198," High",L3483&lt;=238,"Very High",L3483&lt;=278,"Severe")</f>
        <v>Negligible</v>
      </c>
      <c r="Q3483" s="3">
        <f t="shared" si="54"/>
        <v>0.34315413520833332</v>
      </c>
    </row>
    <row r="3484" spans="1:17" x14ac:dyDescent="0.25">
      <c r="A3484">
        <v>3483</v>
      </c>
      <c r="B3484" t="s">
        <v>45</v>
      </c>
      <c r="C3484" t="s">
        <v>50</v>
      </c>
      <c r="D3484" t="s">
        <v>5755</v>
      </c>
      <c r="E3484" t="s">
        <v>36</v>
      </c>
      <c r="F3484" t="s">
        <v>1058</v>
      </c>
      <c r="G3484" t="s">
        <v>1059</v>
      </c>
      <c r="H3484" t="s">
        <v>36</v>
      </c>
      <c r="I3484" t="s">
        <v>18</v>
      </c>
      <c r="J3484">
        <v>39.336529900000002</v>
      </c>
      <c r="K3484">
        <v>6.0187451970000003</v>
      </c>
      <c r="L3484">
        <v>55.024900860000002</v>
      </c>
      <c r="M3484" t="s">
        <v>18</v>
      </c>
      <c r="N3484" t="str" cm="1">
        <f t="array" ref="N3484">_xlfn.IFS(J3484&lt;=29,"Twenties",J3484&lt;=39,"Thirties",J3484&lt;=49,"Fourties",J3484&lt;=59,"Fifties",J3484&gt;59,"Elders")</f>
        <v>Fourties</v>
      </c>
      <c r="O3484" t="str" cm="1">
        <f t="array" ref="O3484">_xlfn.IFS(K3485&lt;=5,"Very Short",K3485&lt;=10,"Short",K3485&lt;=15,"Mid-Class",K3485&lt;=20,"Long",K3485&lt;=25," Very Long",K3485&gt;25,"Lifer")</f>
        <v>Very Short</v>
      </c>
      <c r="P3484" t="str" cm="1">
        <f t="array" ref="P3484">_xlfn.IFS(L3484&lt;=39,"Negligible",L3484&lt;=79,"Minimal",L3484&lt;=119,"Moderate",L3484&lt;=158,"High Moderate",L3484&lt;=198," High",L3484&lt;=238,"Very High",L3484&lt;=278,"Severe")</f>
        <v>Minimal</v>
      </c>
      <c r="Q3484" s="3">
        <f t="shared" si="54"/>
        <v>2.2927042025</v>
      </c>
    </row>
    <row r="3485" spans="1:17" x14ac:dyDescent="0.25">
      <c r="A3485">
        <v>3484</v>
      </c>
      <c r="B3485" t="s">
        <v>2049</v>
      </c>
      <c r="C3485" t="s">
        <v>145</v>
      </c>
      <c r="D3485" t="s">
        <v>5754</v>
      </c>
      <c r="E3485" t="s">
        <v>518</v>
      </c>
      <c r="F3485" t="s">
        <v>2303</v>
      </c>
      <c r="G3485" t="s">
        <v>1824</v>
      </c>
      <c r="H3485" t="s">
        <v>52</v>
      </c>
      <c r="I3485" t="s">
        <v>18</v>
      </c>
      <c r="J3485">
        <v>50.868486050000001</v>
      </c>
      <c r="K3485">
        <v>3.9610352049999999</v>
      </c>
      <c r="L3485">
        <v>114.49601199999999</v>
      </c>
      <c r="M3485" t="s">
        <v>18</v>
      </c>
      <c r="N3485" t="str" cm="1">
        <f t="array" ref="N3485">_xlfn.IFS(J3485&lt;=29,"Twenties",J3485&lt;=39,"Thirties",J3485&lt;=49,"Fourties",J3485&lt;=59,"Fifties",J3485&gt;59,"Elders")</f>
        <v>Fifties</v>
      </c>
      <c r="O3485" t="str" cm="1">
        <f t="array" ref="O3485">_xlfn.IFS(K3486&lt;=5,"Very Short",K3486&lt;=10,"Short",K3486&lt;=15,"Mid-Class",K3486&lt;=20,"Long",K3486&lt;=25," Very Long",K3486&gt;25,"Lifer")</f>
        <v>Very Short</v>
      </c>
      <c r="P3485" t="str" cm="1">
        <f t="array" ref="P3485">_xlfn.IFS(L3485&lt;=39,"Negligible",L3485&lt;=79,"Minimal",L3485&lt;=119,"Moderate",L3485&lt;=158,"High Moderate",L3485&lt;=198," High",L3485&lt;=238,"Very High",L3485&lt;=278,"Severe")</f>
        <v>Moderate</v>
      </c>
      <c r="Q3485" s="3">
        <f t="shared" si="54"/>
        <v>4.7706671666666667</v>
      </c>
    </row>
    <row r="3486" spans="1:17" x14ac:dyDescent="0.25">
      <c r="A3486">
        <v>3485</v>
      </c>
      <c r="B3486" t="s">
        <v>902</v>
      </c>
      <c r="C3486" t="s">
        <v>3377</v>
      </c>
      <c r="D3486" t="s">
        <v>5755</v>
      </c>
      <c r="E3486" t="s">
        <v>31</v>
      </c>
      <c r="F3486" t="s">
        <v>2303</v>
      </c>
      <c r="G3486" t="s">
        <v>1824</v>
      </c>
      <c r="H3486" t="s">
        <v>31</v>
      </c>
      <c r="I3486" t="s">
        <v>18</v>
      </c>
      <c r="J3486">
        <v>42.662088269999998</v>
      </c>
      <c r="K3486">
        <v>3.3648585529999999</v>
      </c>
      <c r="L3486">
        <v>49.454737100000003</v>
      </c>
      <c r="M3486" t="s">
        <v>18</v>
      </c>
      <c r="N3486" t="str" cm="1">
        <f t="array" ref="N3486">_xlfn.IFS(J3486&lt;=29,"Twenties",J3486&lt;=39,"Thirties",J3486&lt;=49,"Fourties",J3486&lt;=59,"Fifties",J3486&gt;59,"Elders")</f>
        <v>Fourties</v>
      </c>
      <c r="O3486" t="str" cm="1">
        <f t="array" ref="O3486">_xlfn.IFS(K3487&lt;=5,"Very Short",K3487&lt;=10,"Short",K3487&lt;=15,"Mid-Class",K3487&lt;=20,"Long",K3487&lt;=25," Very Long",K3487&gt;25,"Lifer")</f>
        <v>Short</v>
      </c>
      <c r="P3486" t="str" cm="1">
        <f t="array" ref="P3486">_xlfn.IFS(L3486&lt;=39,"Negligible",L3486&lt;=79,"Minimal",L3486&lt;=119,"Moderate",L3486&lt;=158,"High Moderate",L3486&lt;=198," High",L3486&lt;=238,"Very High",L3486&lt;=278,"Severe")</f>
        <v>Minimal</v>
      </c>
      <c r="Q3486" s="3">
        <f t="shared" si="54"/>
        <v>2.0606140458333333</v>
      </c>
    </row>
    <row r="3487" spans="1:17" x14ac:dyDescent="0.25">
      <c r="A3487">
        <v>3486</v>
      </c>
      <c r="B3487" t="s">
        <v>3378</v>
      </c>
      <c r="C3487" t="s">
        <v>649</v>
      </c>
      <c r="D3487" t="s">
        <v>5755</v>
      </c>
      <c r="E3487" t="s">
        <v>125</v>
      </c>
      <c r="F3487" t="s">
        <v>2303</v>
      </c>
      <c r="G3487" t="s">
        <v>1824</v>
      </c>
      <c r="H3487" t="s">
        <v>125</v>
      </c>
      <c r="I3487" t="s">
        <v>18</v>
      </c>
      <c r="J3487">
        <v>50.58833679</v>
      </c>
      <c r="K3487">
        <v>6.915235408</v>
      </c>
      <c r="L3487">
        <v>68.648091370000003</v>
      </c>
      <c r="M3487" t="s">
        <v>18</v>
      </c>
      <c r="N3487" t="str" cm="1">
        <f t="array" ref="N3487">_xlfn.IFS(J3487&lt;=29,"Twenties",J3487&lt;=39,"Thirties",J3487&lt;=49,"Fourties",J3487&lt;=59,"Fifties",J3487&gt;59,"Elders")</f>
        <v>Fifties</v>
      </c>
      <c r="O3487" t="str" cm="1">
        <f t="array" ref="O3487">_xlfn.IFS(K3488&lt;=5,"Very Short",K3488&lt;=10,"Short",K3488&lt;=15,"Mid-Class",K3488&lt;=20,"Long",K3488&lt;=25," Very Long",K3488&gt;25,"Lifer")</f>
        <v>Very Short</v>
      </c>
      <c r="P3487" t="str" cm="1">
        <f t="array" ref="P3487">_xlfn.IFS(L3487&lt;=39,"Negligible",L3487&lt;=79,"Minimal",L3487&lt;=119,"Moderate",L3487&lt;=158,"High Moderate",L3487&lt;=198," High",L3487&lt;=238,"Very High",L3487&lt;=278,"Severe")</f>
        <v>Minimal</v>
      </c>
      <c r="Q3487" s="3">
        <f t="shared" si="54"/>
        <v>2.8603371404166666</v>
      </c>
    </row>
    <row r="3488" spans="1:17" x14ac:dyDescent="0.25">
      <c r="A3488">
        <v>3487</v>
      </c>
      <c r="B3488" t="s">
        <v>3379</v>
      </c>
      <c r="C3488" t="s">
        <v>1745</v>
      </c>
      <c r="D3488" t="s">
        <v>5754</v>
      </c>
      <c r="E3488" t="s">
        <v>82</v>
      </c>
      <c r="F3488" t="s">
        <v>1058</v>
      </c>
      <c r="G3488" t="s">
        <v>1059</v>
      </c>
      <c r="H3488" t="s">
        <v>82</v>
      </c>
      <c r="I3488" t="s">
        <v>18</v>
      </c>
      <c r="J3488">
        <v>42.977830269999998</v>
      </c>
      <c r="K3488">
        <v>3.0485196590000001</v>
      </c>
      <c r="L3488">
        <v>43.277813430000002</v>
      </c>
      <c r="M3488" t="s">
        <v>18</v>
      </c>
      <c r="N3488" t="str" cm="1">
        <f t="array" ref="N3488">_xlfn.IFS(J3488&lt;=29,"Twenties",J3488&lt;=39,"Thirties",J3488&lt;=49,"Fourties",J3488&lt;=59,"Fifties",J3488&gt;59,"Elders")</f>
        <v>Fourties</v>
      </c>
      <c r="O3488" t="str" cm="1">
        <f t="array" ref="O3488">_xlfn.IFS(K3489&lt;=5,"Very Short",K3489&lt;=10,"Short",K3489&lt;=15,"Mid-Class",K3489&lt;=20,"Long",K3489&lt;=25," Very Long",K3489&gt;25,"Lifer")</f>
        <v>Very Short</v>
      </c>
      <c r="P3488" t="str" cm="1">
        <f t="array" ref="P3488">_xlfn.IFS(L3488&lt;=39,"Negligible",L3488&lt;=79,"Minimal",L3488&lt;=119,"Moderate",L3488&lt;=158,"High Moderate",L3488&lt;=198," High",L3488&lt;=238,"Very High",L3488&lt;=278,"Severe")</f>
        <v>Minimal</v>
      </c>
      <c r="Q3488" s="3">
        <f t="shared" si="54"/>
        <v>1.8032422262500001</v>
      </c>
    </row>
    <row r="3489" spans="1:17" x14ac:dyDescent="0.25">
      <c r="A3489">
        <v>3488</v>
      </c>
      <c r="B3489" t="s">
        <v>3380</v>
      </c>
      <c r="C3489" t="s">
        <v>50</v>
      </c>
      <c r="D3489" t="s">
        <v>5755</v>
      </c>
      <c r="E3489" t="s">
        <v>36</v>
      </c>
      <c r="F3489" t="s">
        <v>818</v>
      </c>
      <c r="G3489" t="s">
        <v>819</v>
      </c>
      <c r="H3489" t="s">
        <v>36</v>
      </c>
      <c r="I3489" t="s">
        <v>18</v>
      </c>
      <c r="J3489">
        <v>36.778696160000003</v>
      </c>
      <c r="K3489">
        <v>3.3771769279999999</v>
      </c>
      <c r="L3489">
        <v>0</v>
      </c>
      <c r="M3489" t="s">
        <v>18</v>
      </c>
      <c r="N3489" t="str" cm="1">
        <f t="array" ref="N3489">_xlfn.IFS(J3489&lt;=29,"Twenties",J3489&lt;=39,"Thirties",J3489&lt;=49,"Fourties",J3489&lt;=59,"Fifties",J3489&gt;59,"Elders")</f>
        <v>Thirties</v>
      </c>
      <c r="O3489" t="str" cm="1">
        <f t="array" ref="O3489">_xlfn.IFS(K3490&lt;=5,"Very Short",K3490&lt;=10,"Short",K3490&lt;=15,"Mid-Class",K3490&lt;=20,"Long",K3490&lt;=25," Very Long",K3490&gt;25,"Lifer")</f>
        <v>Very Short</v>
      </c>
      <c r="P3489" t="str" cm="1">
        <f t="array" ref="P3489">_xlfn.IFS(L3489&lt;=39,"Negligible",L3489&lt;=79,"Minimal",L3489&lt;=119,"Moderate",L3489&lt;=158,"High Moderate",L3489&lt;=198," High",L3489&lt;=238,"Very High",L3489&lt;=278,"Severe")</f>
        <v>Negligible</v>
      </c>
      <c r="Q3489" s="3">
        <f t="shared" si="54"/>
        <v>0</v>
      </c>
    </row>
    <row r="3490" spans="1:17" x14ac:dyDescent="0.25">
      <c r="A3490">
        <v>3489</v>
      </c>
      <c r="B3490" t="s">
        <v>2602</v>
      </c>
      <c r="C3490" t="s">
        <v>324</v>
      </c>
      <c r="D3490" t="s">
        <v>5755</v>
      </c>
      <c r="E3490" t="s">
        <v>1498</v>
      </c>
      <c r="F3490" t="s">
        <v>2303</v>
      </c>
      <c r="G3490" t="s">
        <v>1824</v>
      </c>
      <c r="H3490" t="s">
        <v>275</v>
      </c>
      <c r="I3490" t="s">
        <v>18</v>
      </c>
      <c r="J3490">
        <v>62.621569239999999</v>
      </c>
      <c r="K3490">
        <v>3.8560979720000002</v>
      </c>
      <c r="L3490">
        <v>141.725742</v>
      </c>
      <c r="M3490" t="s">
        <v>18</v>
      </c>
      <c r="N3490" t="str" cm="1">
        <f t="array" ref="N3490">_xlfn.IFS(J3490&lt;=29,"Twenties",J3490&lt;=39,"Thirties",J3490&lt;=49,"Fourties",J3490&lt;=59,"Fifties",J3490&gt;59,"Elders")</f>
        <v>Elders</v>
      </c>
      <c r="O3490" t="str" cm="1">
        <f t="array" ref="O3490">_xlfn.IFS(K3491&lt;=5,"Very Short",K3491&lt;=10,"Short",K3491&lt;=15,"Mid-Class",K3491&lt;=20,"Long",K3491&lt;=25," Very Long",K3491&gt;25,"Lifer")</f>
        <v>Short</v>
      </c>
      <c r="P3490" t="str" cm="1">
        <f t="array" ref="P3490">_xlfn.IFS(L3490&lt;=39,"Negligible",L3490&lt;=79,"Minimal",L3490&lt;=119,"Moderate",L3490&lt;=158,"High Moderate",L3490&lt;=198," High",L3490&lt;=238,"Very High",L3490&lt;=278,"Severe")</f>
        <v>High Moderate</v>
      </c>
      <c r="Q3490" s="3">
        <f t="shared" si="54"/>
        <v>5.9052392500000002</v>
      </c>
    </row>
    <row r="3491" spans="1:17" x14ac:dyDescent="0.25">
      <c r="A3491">
        <v>3490</v>
      </c>
      <c r="B3491" t="s">
        <v>3381</v>
      </c>
      <c r="C3491" t="s">
        <v>206</v>
      </c>
      <c r="D3491" t="s">
        <v>5754</v>
      </c>
      <c r="E3491" t="s">
        <v>15</v>
      </c>
      <c r="F3491" t="s">
        <v>2722</v>
      </c>
      <c r="G3491" t="s">
        <v>1861</v>
      </c>
      <c r="H3491" t="s">
        <v>15</v>
      </c>
      <c r="I3491" t="s">
        <v>18</v>
      </c>
      <c r="J3491">
        <v>40.450549039999999</v>
      </c>
      <c r="K3491">
        <v>5.2933714930000004</v>
      </c>
      <c r="L3491">
        <v>86.364296449999998</v>
      </c>
      <c r="M3491" t="s">
        <v>18</v>
      </c>
      <c r="N3491" t="str" cm="1">
        <f t="array" ref="N3491">_xlfn.IFS(J3491&lt;=29,"Twenties",J3491&lt;=39,"Thirties",J3491&lt;=49,"Fourties",J3491&lt;=59,"Fifties",J3491&gt;59,"Elders")</f>
        <v>Fourties</v>
      </c>
      <c r="O3491" t="str" cm="1">
        <f t="array" ref="O3491">_xlfn.IFS(K3492&lt;=5,"Very Short",K3492&lt;=10,"Short",K3492&lt;=15,"Mid-Class",K3492&lt;=20,"Long",K3492&lt;=25," Very Long",K3492&gt;25,"Lifer")</f>
        <v>Very Short</v>
      </c>
      <c r="P3491" t="str" cm="1">
        <f t="array" ref="P3491">_xlfn.IFS(L3491&lt;=39,"Negligible",L3491&lt;=79,"Minimal",L3491&lt;=119,"Moderate",L3491&lt;=158,"High Moderate",L3491&lt;=198," High",L3491&lt;=238,"Very High",L3491&lt;=278,"Severe")</f>
        <v>Moderate</v>
      </c>
      <c r="Q3491" s="3">
        <f t="shared" si="54"/>
        <v>3.5985123520833331</v>
      </c>
    </row>
    <row r="3492" spans="1:17" x14ac:dyDescent="0.25">
      <c r="A3492">
        <v>3491</v>
      </c>
      <c r="B3492" t="s">
        <v>448</v>
      </c>
      <c r="C3492" t="s">
        <v>282</v>
      </c>
      <c r="D3492" t="s">
        <v>5754</v>
      </c>
      <c r="E3492" t="s">
        <v>1308</v>
      </c>
      <c r="F3492" t="s">
        <v>1058</v>
      </c>
      <c r="G3492" t="s">
        <v>1059</v>
      </c>
      <c r="H3492" t="s">
        <v>85</v>
      </c>
      <c r="I3492" t="s">
        <v>18</v>
      </c>
      <c r="J3492">
        <v>43.788678480000002</v>
      </c>
      <c r="K3492">
        <v>4.9405114320000001</v>
      </c>
      <c r="L3492">
        <v>124.7232705</v>
      </c>
      <c r="M3492" t="s">
        <v>18</v>
      </c>
      <c r="N3492" t="str" cm="1">
        <f t="array" ref="N3492">_xlfn.IFS(J3492&lt;=29,"Twenties",J3492&lt;=39,"Thirties",J3492&lt;=49,"Fourties",J3492&lt;=59,"Fifties",J3492&gt;59,"Elders")</f>
        <v>Fourties</v>
      </c>
      <c r="O3492" t="str" cm="1">
        <f t="array" ref="O3492">_xlfn.IFS(K3493&lt;=5,"Very Short",K3493&lt;=10,"Short",K3493&lt;=15,"Mid-Class",K3493&lt;=20,"Long",K3493&lt;=25," Very Long",K3493&gt;25,"Lifer")</f>
        <v>Short</v>
      </c>
      <c r="P3492" t="str" cm="1">
        <f t="array" ref="P3492">_xlfn.IFS(L3492&lt;=39,"Negligible",L3492&lt;=79,"Minimal",L3492&lt;=119,"Moderate",L3492&lt;=158,"High Moderate",L3492&lt;=198," High",L3492&lt;=238,"Very High",L3492&lt;=278,"Severe")</f>
        <v>High Moderate</v>
      </c>
      <c r="Q3492" s="3">
        <f t="shared" si="54"/>
        <v>5.1968029375000002</v>
      </c>
    </row>
    <row r="3493" spans="1:17" x14ac:dyDescent="0.25">
      <c r="A3493">
        <v>3492</v>
      </c>
      <c r="B3493" t="s">
        <v>3382</v>
      </c>
      <c r="C3493" t="s">
        <v>2368</v>
      </c>
      <c r="D3493" t="s">
        <v>5754</v>
      </c>
      <c r="E3493" t="s">
        <v>28</v>
      </c>
      <c r="F3493" t="s">
        <v>1058</v>
      </c>
      <c r="G3493" t="s">
        <v>1059</v>
      </c>
      <c r="H3493" t="s">
        <v>28</v>
      </c>
      <c r="I3493" t="s">
        <v>18</v>
      </c>
      <c r="J3493">
        <v>46.876102099999997</v>
      </c>
      <c r="K3493">
        <v>5.5278260970000002</v>
      </c>
      <c r="L3493">
        <v>78.320468199999993</v>
      </c>
      <c r="M3493" t="s">
        <v>18</v>
      </c>
      <c r="N3493" t="str" cm="1">
        <f t="array" ref="N3493">_xlfn.IFS(J3493&lt;=29,"Twenties",J3493&lt;=39,"Thirties",J3493&lt;=49,"Fourties",J3493&lt;=59,"Fifties",J3493&gt;59,"Elders")</f>
        <v>Fourties</v>
      </c>
      <c r="O3493" t="str" cm="1">
        <f t="array" ref="O3493">_xlfn.IFS(K3494&lt;=5,"Very Short",K3494&lt;=10,"Short",K3494&lt;=15,"Mid-Class",K3494&lt;=20,"Long",K3494&lt;=25," Very Long",K3494&gt;25,"Lifer")</f>
        <v>Short</v>
      </c>
      <c r="P3493" t="str" cm="1">
        <f t="array" ref="P3493">_xlfn.IFS(L3493&lt;=39,"Negligible",L3493&lt;=79,"Minimal",L3493&lt;=119,"Moderate",L3493&lt;=158,"High Moderate",L3493&lt;=198," High",L3493&lt;=238,"Very High",L3493&lt;=278,"Severe")</f>
        <v>Minimal</v>
      </c>
      <c r="Q3493" s="3">
        <f t="shared" si="54"/>
        <v>3.2633528416666664</v>
      </c>
    </row>
    <row r="3494" spans="1:17" x14ac:dyDescent="0.25">
      <c r="A3494">
        <v>3493</v>
      </c>
      <c r="B3494" t="s">
        <v>198</v>
      </c>
      <c r="C3494" t="s">
        <v>1340</v>
      </c>
      <c r="D3494" t="s">
        <v>5754</v>
      </c>
      <c r="E3494" t="s">
        <v>85</v>
      </c>
      <c r="F3494" t="s">
        <v>1058</v>
      </c>
      <c r="G3494" t="s">
        <v>1059</v>
      </c>
      <c r="H3494" t="s">
        <v>85</v>
      </c>
      <c r="I3494" t="s">
        <v>18</v>
      </c>
      <c r="J3494">
        <v>27.051291930000001</v>
      </c>
      <c r="K3494">
        <v>5.2757464010000001</v>
      </c>
      <c r="L3494">
        <v>0</v>
      </c>
      <c r="M3494" t="s">
        <v>18</v>
      </c>
      <c r="N3494" t="str" cm="1">
        <f t="array" ref="N3494">_xlfn.IFS(J3494&lt;=29,"Twenties",J3494&lt;=39,"Thirties",J3494&lt;=49,"Fourties",J3494&lt;=59,"Fifties",J3494&gt;59,"Elders")</f>
        <v>Twenties</v>
      </c>
      <c r="O3494" t="str" cm="1">
        <f t="array" ref="O3494">_xlfn.IFS(K3495&lt;=5,"Very Short",K3495&lt;=10,"Short",K3495&lt;=15,"Mid-Class",K3495&lt;=20,"Long",K3495&lt;=25," Very Long",K3495&gt;25,"Lifer")</f>
        <v>Very Short</v>
      </c>
      <c r="P3494" t="str" cm="1">
        <f t="array" ref="P3494">_xlfn.IFS(L3494&lt;=39,"Negligible",L3494&lt;=79,"Minimal",L3494&lt;=119,"Moderate",L3494&lt;=158,"High Moderate",L3494&lt;=198," High",L3494&lt;=238,"Very High",L3494&lt;=278,"Severe")</f>
        <v>Negligible</v>
      </c>
      <c r="Q3494" s="3">
        <f t="shared" si="54"/>
        <v>0</v>
      </c>
    </row>
    <row r="3495" spans="1:17" x14ac:dyDescent="0.25">
      <c r="A3495">
        <v>3494</v>
      </c>
      <c r="B3495" t="s">
        <v>3383</v>
      </c>
      <c r="C3495" t="s">
        <v>338</v>
      </c>
      <c r="D3495" t="s">
        <v>5755</v>
      </c>
      <c r="E3495" t="s">
        <v>36</v>
      </c>
      <c r="F3495" t="s">
        <v>1058</v>
      </c>
      <c r="G3495" t="s">
        <v>1059</v>
      </c>
      <c r="H3495" t="s">
        <v>36</v>
      </c>
      <c r="I3495" t="s">
        <v>18</v>
      </c>
      <c r="J3495">
        <v>40.852216249999998</v>
      </c>
      <c r="K3495">
        <v>2.9903074209999998</v>
      </c>
      <c r="L3495">
        <v>0</v>
      </c>
      <c r="M3495" t="s">
        <v>18</v>
      </c>
      <c r="N3495" t="str" cm="1">
        <f t="array" ref="N3495">_xlfn.IFS(J3495&lt;=29,"Twenties",J3495&lt;=39,"Thirties",J3495&lt;=49,"Fourties",J3495&lt;=59,"Fifties",J3495&gt;59,"Elders")</f>
        <v>Fourties</v>
      </c>
      <c r="O3495" t="str" cm="1">
        <f t="array" ref="O3495">_xlfn.IFS(K3496&lt;=5,"Very Short",K3496&lt;=10,"Short",K3496&lt;=15,"Mid-Class",K3496&lt;=20,"Long",K3496&lt;=25," Very Long",K3496&gt;25,"Lifer")</f>
        <v>Short</v>
      </c>
      <c r="P3495" t="str" cm="1">
        <f t="array" ref="P3495">_xlfn.IFS(L3495&lt;=39,"Negligible",L3495&lt;=79,"Minimal",L3495&lt;=119,"Moderate",L3495&lt;=158,"High Moderate",L3495&lt;=198," High",L3495&lt;=238,"Very High",L3495&lt;=278,"Severe")</f>
        <v>Negligible</v>
      </c>
      <c r="Q3495" s="3">
        <f t="shared" si="54"/>
        <v>0</v>
      </c>
    </row>
    <row r="3496" spans="1:17" x14ac:dyDescent="0.25">
      <c r="A3496">
        <v>3495</v>
      </c>
      <c r="B3496" t="s">
        <v>3384</v>
      </c>
      <c r="C3496" t="s">
        <v>439</v>
      </c>
      <c r="D3496" t="s">
        <v>5754</v>
      </c>
      <c r="E3496" t="s">
        <v>422</v>
      </c>
      <c r="F3496" t="s">
        <v>1058</v>
      </c>
      <c r="G3496" t="s">
        <v>1059</v>
      </c>
      <c r="H3496" t="s">
        <v>119</v>
      </c>
      <c r="I3496" t="s">
        <v>18</v>
      </c>
      <c r="J3496">
        <v>26.350143639999999</v>
      </c>
      <c r="K3496">
        <v>5.1742681560000001</v>
      </c>
      <c r="L3496">
        <v>0</v>
      </c>
      <c r="M3496" t="s">
        <v>18</v>
      </c>
      <c r="N3496" t="str" cm="1">
        <f t="array" ref="N3496">_xlfn.IFS(J3496&lt;=29,"Twenties",J3496&lt;=39,"Thirties",J3496&lt;=49,"Fourties",J3496&lt;=59,"Fifties",J3496&gt;59,"Elders")</f>
        <v>Twenties</v>
      </c>
      <c r="O3496" t="str" cm="1">
        <f t="array" ref="O3496">_xlfn.IFS(K3497&lt;=5,"Very Short",K3497&lt;=10,"Short",K3497&lt;=15,"Mid-Class",K3497&lt;=20,"Long",K3497&lt;=25," Very Long",K3497&gt;25,"Lifer")</f>
        <v>Short</v>
      </c>
      <c r="P3496" t="str" cm="1">
        <f t="array" ref="P3496">_xlfn.IFS(L3496&lt;=39,"Negligible",L3496&lt;=79,"Minimal",L3496&lt;=119,"Moderate",L3496&lt;=158,"High Moderate",L3496&lt;=198," High",L3496&lt;=238,"Very High",L3496&lt;=278,"Severe")</f>
        <v>Negligible</v>
      </c>
      <c r="Q3496" s="3">
        <f t="shared" si="54"/>
        <v>0</v>
      </c>
    </row>
    <row r="3497" spans="1:17" x14ac:dyDescent="0.25">
      <c r="A3497">
        <v>3496</v>
      </c>
      <c r="B3497" t="s">
        <v>165</v>
      </c>
      <c r="C3497" t="s">
        <v>1688</v>
      </c>
      <c r="D3497" t="s">
        <v>5754</v>
      </c>
      <c r="E3497" t="s">
        <v>1672</v>
      </c>
      <c r="F3497" t="s">
        <v>1058</v>
      </c>
      <c r="G3497" t="s">
        <v>1059</v>
      </c>
      <c r="H3497" t="s">
        <v>85</v>
      </c>
      <c r="I3497" t="s">
        <v>18</v>
      </c>
      <c r="J3497">
        <v>45.790377149999998</v>
      </c>
      <c r="K3497">
        <v>6.7859181660000001</v>
      </c>
      <c r="L3497">
        <v>92.73372904</v>
      </c>
      <c r="M3497" t="s">
        <v>18</v>
      </c>
      <c r="N3497" t="str" cm="1">
        <f t="array" ref="N3497">_xlfn.IFS(J3497&lt;=29,"Twenties",J3497&lt;=39,"Thirties",J3497&lt;=49,"Fourties",J3497&lt;=59,"Fifties",J3497&gt;59,"Elders")</f>
        <v>Fourties</v>
      </c>
      <c r="O3497" t="str" cm="1">
        <f t="array" ref="O3497">_xlfn.IFS(K3498&lt;=5,"Very Short",K3498&lt;=10,"Short",K3498&lt;=15,"Mid-Class",K3498&lt;=20,"Long",K3498&lt;=25," Very Long",K3498&gt;25,"Lifer")</f>
        <v>Very Short</v>
      </c>
      <c r="P3497" t="str" cm="1">
        <f t="array" ref="P3497">_xlfn.IFS(L3497&lt;=39,"Negligible",L3497&lt;=79,"Minimal",L3497&lt;=119,"Moderate",L3497&lt;=158,"High Moderate",L3497&lt;=198," High",L3497&lt;=238,"Very High",L3497&lt;=278,"Severe")</f>
        <v>Moderate</v>
      </c>
      <c r="Q3497" s="3">
        <f t="shared" si="54"/>
        <v>3.8639053766666667</v>
      </c>
    </row>
    <row r="3498" spans="1:17" x14ac:dyDescent="0.25">
      <c r="A3498">
        <v>3497</v>
      </c>
      <c r="B3498" t="s">
        <v>2194</v>
      </c>
      <c r="C3498" t="s">
        <v>800</v>
      </c>
      <c r="D3498" t="s">
        <v>5754</v>
      </c>
      <c r="E3498" t="s">
        <v>52</v>
      </c>
      <c r="F3498" t="s">
        <v>1058</v>
      </c>
      <c r="G3498" t="s">
        <v>1059</v>
      </c>
      <c r="H3498" t="s">
        <v>52</v>
      </c>
      <c r="I3498" t="s">
        <v>18</v>
      </c>
      <c r="J3498">
        <v>31.40420413</v>
      </c>
      <c r="K3498">
        <v>4.9126507740000003</v>
      </c>
      <c r="L3498">
        <v>28.533532860000001</v>
      </c>
      <c r="M3498" t="s">
        <v>18</v>
      </c>
      <c r="N3498" t="str" cm="1">
        <f t="array" ref="N3498">_xlfn.IFS(J3498&lt;=29,"Twenties",J3498&lt;=39,"Thirties",J3498&lt;=49,"Fourties",J3498&lt;=59,"Fifties",J3498&gt;59,"Elders")</f>
        <v>Thirties</v>
      </c>
      <c r="O3498" t="str" cm="1">
        <f t="array" ref="O3498">_xlfn.IFS(K3499&lt;=5,"Very Short",K3499&lt;=10,"Short",K3499&lt;=15,"Mid-Class",K3499&lt;=20,"Long",K3499&lt;=25," Very Long",K3499&gt;25,"Lifer")</f>
        <v>Very Short</v>
      </c>
      <c r="P3498" t="str" cm="1">
        <f t="array" ref="P3498">_xlfn.IFS(L3498&lt;=39,"Negligible",L3498&lt;=79,"Minimal",L3498&lt;=119,"Moderate",L3498&lt;=158,"High Moderate",L3498&lt;=198," High",L3498&lt;=238,"Very High",L3498&lt;=278,"Severe")</f>
        <v>Negligible</v>
      </c>
      <c r="Q3498" s="3">
        <f t="shared" si="54"/>
        <v>1.1888972025</v>
      </c>
    </row>
    <row r="3499" spans="1:17" x14ac:dyDescent="0.25">
      <c r="A3499">
        <v>3498</v>
      </c>
      <c r="B3499" t="s">
        <v>56</v>
      </c>
      <c r="C3499" t="s">
        <v>731</v>
      </c>
      <c r="D3499" t="s">
        <v>5755</v>
      </c>
      <c r="E3499" t="s">
        <v>82</v>
      </c>
      <c r="F3499" t="s">
        <v>2303</v>
      </c>
      <c r="G3499" t="s">
        <v>1824</v>
      </c>
      <c r="H3499" t="s">
        <v>82</v>
      </c>
      <c r="I3499" t="s">
        <v>18</v>
      </c>
      <c r="J3499">
        <v>64.226541769999997</v>
      </c>
      <c r="K3499">
        <v>4.4114329080000001</v>
      </c>
      <c r="L3499">
        <v>123.6743347</v>
      </c>
      <c r="M3499" t="s">
        <v>18</v>
      </c>
      <c r="N3499" t="str" cm="1">
        <f t="array" ref="N3499">_xlfn.IFS(J3499&lt;=29,"Twenties",J3499&lt;=39,"Thirties",J3499&lt;=49,"Fourties",J3499&lt;=59,"Fifties",J3499&gt;59,"Elders")</f>
        <v>Elders</v>
      </c>
      <c r="O3499" t="str" cm="1">
        <f t="array" ref="O3499">_xlfn.IFS(K3500&lt;=5,"Very Short",K3500&lt;=10,"Short",K3500&lt;=15,"Mid-Class",K3500&lt;=20,"Long",K3500&lt;=25," Very Long",K3500&gt;25,"Lifer")</f>
        <v>Short</v>
      </c>
      <c r="P3499" t="str" cm="1">
        <f t="array" ref="P3499">_xlfn.IFS(L3499&lt;=39,"Negligible",L3499&lt;=79,"Minimal",L3499&lt;=119,"Moderate",L3499&lt;=158,"High Moderate",L3499&lt;=198," High",L3499&lt;=238,"Very High",L3499&lt;=278,"Severe")</f>
        <v>High Moderate</v>
      </c>
      <c r="Q3499" s="3">
        <f t="shared" si="54"/>
        <v>5.1530972791666665</v>
      </c>
    </row>
    <row r="3500" spans="1:17" x14ac:dyDescent="0.25">
      <c r="A3500">
        <v>3499</v>
      </c>
      <c r="B3500" t="s">
        <v>3385</v>
      </c>
      <c r="C3500" t="s">
        <v>225</v>
      </c>
      <c r="D3500" t="s">
        <v>5754</v>
      </c>
      <c r="E3500" t="s">
        <v>36</v>
      </c>
      <c r="F3500" t="s">
        <v>1058</v>
      </c>
      <c r="G3500" t="s">
        <v>1059</v>
      </c>
      <c r="H3500" t="s">
        <v>36</v>
      </c>
      <c r="I3500" t="s">
        <v>18</v>
      </c>
      <c r="J3500">
        <v>51.184307609999998</v>
      </c>
      <c r="K3500">
        <v>5.3597984170000004</v>
      </c>
      <c r="L3500">
        <v>147.82117109999999</v>
      </c>
      <c r="M3500" t="s">
        <v>18</v>
      </c>
      <c r="N3500" t="str" cm="1">
        <f t="array" ref="N3500">_xlfn.IFS(J3500&lt;=29,"Twenties",J3500&lt;=39,"Thirties",J3500&lt;=49,"Fourties",J3500&lt;=59,"Fifties",J3500&gt;59,"Elders")</f>
        <v>Fifties</v>
      </c>
      <c r="O3500" t="str" cm="1">
        <f t="array" ref="O3500">_xlfn.IFS(K3501&lt;=5,"Very Short",K3501&lt;=10,"Short",K3501&lt;=15,"Mid-Class",K3501&lt;=20,"Long",K3501&lt;=25," Very Long",K3501&gt;25,"Lifer")</f>
        <v>Very Short</v>
      </c>
      <c r="P3500" t="str" cm="1">
        <f t="array" ref="P3500">_xlfn.IFS(L3500&lt;=39,"Negligible",L3500&lt;=79,"Minimal",L3500&lt;=119,"Moderate",L3500&lt;=158,"High Moderate",L3500&lt;=198," High",L3500&lt;=238,"Very High",L3500&lt;=278,"Severe")</f>
        <v>High Moderate</v>
      </c>
      <c r="Q3500" s="3">
        <f t="shared" si="54"/>
        <v>6.1592154624999997</v>
      </c>
    </row>
    <row r="3501" spans="1:17" x14ac:dyDescent="0.25">
      <c r="A3501">
        <v>3500</v>
      </c>
      <c r="B3501" t="s">
        <v>931</v>
      </c>
      <c r="C3501" t="s">
        <v>565</v>
      </c>
      <c r="D3501" t="s">
        <v>5755</v>
      </c>
      <c r="E3501" t="s">
        <v>88</v>
      </c>
      <c r="F3501" t="s">
        <v>2303</v>
      </c>
      <c r="G3501" t="s">
        <v>1824</v>
      </c>
      <c r="H3501" t="s">
        <v>88</v>
      </c>
      <c r="I3501" t="s">
        <v>18</v>
      </c>
      <c r="J3501">
        <v>56.617953780000001</v>
      </c>
      <c r="K3501">
        <v>3.7834763749999998</v>
      </c>
      <c r="L3501">
        <v>124.3451632</v>
      </c>
      <c r="M3501" t="s">
        <v>18</v>
      </c>
      <c r="N3501" t="str" cm="1">
        <f t="array" ref="N3501">_xlfn.IFS(J3501&lt;=29,"Twenties",J3501&lt;=39,"Thirties",J3501&lt;=49,"Fourties",J3501&lt;=59,"Fifties",J3501&gt;59,"Elders")</f>
        <v>Fifties</v>
      </c>
      <c r="O3501" t="str" cm="1">
        <f t="array" ref="O3501">_xlfn.IFS(K3502&lt;=5,"Very Short",K3502&lt;=10,"Short",K3502&lt;=15,"Mid-Class",K3502&lt;=20,"Long",K3502&lt;=25," Very Long",K3502&gt;25,"Lifer")</f>
        <v>Short</v>
      </c>
      <c r="P3501" t="str" cm="1">
        <f t="array" ref="P3501">_xlfn.IFS(L3501&lt;=39,"Negligible",L3501&lt;=79,"Minimal",L3501&lt;=119,"Moderate",L3501&lt;=158,"High Moderate",L3501&lt;=198," High",L3501&lt;=238,"Very High",L3501&lt;=278,"Severe")</f>
        <v>High Moderate</v>
      </c>
      <c r="Q3501" s="3">
        <f t="shared" si="54"/>
        <v>5.1810484666666667</v>
      </c>
    </row>
    <row r="3502" spans="1:17" x14ac:dyDescent="0.25">
      <c r="A3502">
        <v>3501</v>
      </c>
      <c r="B3502" t="s">
        <v>3266</v>
      </c>
      <c r="C3502" t="s">
        <v>1040</v>
      </c>
      <c r="D3502" t="s">
        <v>5754</v>
      </c>
      <c r="E3502" t="s">
        <v>125</v>
      </c>
      <c r="F3502" t="s">
        <v>2303</v>
      </c>
      <c r="G3502" t="s">
        <v>1824</v>
      </c>
      <c r="H3502" t="s">
        <v>125</v>
      </c>
      <c r="I3502" t="s">
        <v>18</v>
      </c>
      <c r="J3502">
        <v>49.21466753</v>
      </c>
      <c r="K3502">
        <v>6.7734503620000002</v>
      </c>
      <c r="L3502">
        <v>103.0544331</v>
      </c>
      <c r="M3502" t="s">
        <v>18</v>
      </c>
      <c r="N3502" t="str" cm="1">
        <f t="array" ref="N3502">_xlfn.IFS(J3502&lt;=29,"Twenties",J3502&lt;=39,"Thirties",J3502&lt;=49,"Fourties",J3502&lt;=59,"Fifties",J3502&gt;59,"Elders")</f>
        <v>Fifties</v>
      </c>
      <c r="O3502" t="str" cm="1">
        <f t="array" ref="O3502">_xlfn.IFS(K3503&lt;=5,"Very Short",K3503&lt;=10,"Short",K3503&lt;=15,"Mid-Class",K3503&lt;=20,"Long",K3503&lt;=25," Very Long",K3503&gt;25,"Lifer")</f>
        <v>Short</v>
      </c>
      <c r="P3502" t="str" cm="1">
        <f t="array" ref="P3502">_xlfn.IFS(L3502&lt;=39,"Negligible",L3502&lt;=79,"Minimal",L3502&lt;=119,"Moderate",L3502&lt;=158,"High Moderate",L3502&lt;=198," High",L3502&lt;=238,"Very High",L3502&lt;=278,"Severe")</f>
        <v>Moderate</v>
      </c>
      <c r="Q3502" s="3">
        <f t="shared" si="54"/>
        <v>4.2939347124999996</v>
      </c>
    </row>
    <row r="3503" spans="1:17" x14ac:dyDescent="0.25">
      <c r="A3503">
        <v>3502</v>
      </c>
      <c r="B3503" t="s">
        <v>384</v>
      </c>
      <c r="C3503" t="s">
        <v>50</v>
      </c>
      <c r="D3503" t="s">
        <v>5755</v>
      </c>
      <c r="E3503" t="s">
        <v>125</v>
      </c>
      <c r="F3503" t="s">
        <v>2303</v>
      </c>
      <c r="G3503" t="s">
        <v>1824</v>
      </c>
      <c r="H3503" t="s">
        <v>125</v>
      </c>
      <c r="I3503" t="s">
        <v>18</v>
      </c>
      <c r="J3503">
        <v>38.273275380000001</v>
      </c>
      <c r="K3503">
        <v>5.4460736880000002</v>
      </c>
      <c r="L3503">
        <v>42.717930959999997</v>
      </c>
      <c r="M3503" t="s">
        <v>18</v>
      </c>
      <c r="N3503" t="str" cm="1">
        <f t="array" ref="N3503">_xlfn.IFS(J3503&lt;=29,"Twenties",J3503&lt;=39,"Thirties",J3503&lt;=49,"Fourties",J3503&lt;=59,"Fifties",J3503&gt;59,"Elders")</f>
        <v>Thirties</v>
      </c>
      <c r="O3503" t="str" cm="1">
        <f t="array" ref="O3503">_xlfn.IFS(K3504&lt;=5,"Very Short",K3504&lt;=10,"Short",K3504&lt;=15,"Mid-Class",K3504&lt;=20,"Long",K3504&lt;=25," Very Long",K3504&gt;25,"Lifer")</f>
        <v>Very Short</v>
      </c>
      <c r="P3503" t="str" cm="1">
        <f t="array" ref="P3503">_xlfn.IFS(L3503&lt;=39,"Negligible",L3503&lt;=79,"Minimal",L3503&lt;=119,"Moderate",L3503&lt;=158,"High Moderate",L3503&lt;=198," High",L3503&lt;=238,"Very High",L3503&lt;=278,"Severe")</f>
        <v>Minimal</v>
      </c>
      <c r="Q3503" s="3">
        <f t="shared" si="54"/>
        <v>1.7799137899999999</v>
      </c>
    </row>
    <row r="3504" spans="1:17" x14ac:dyDescent="0.25">
      <c r="A3504">
        <v>3503</v>
      </c>
      <c r="B3504" t="s">
        <v>3386</v>
      </c>
      <c r="C3504" t="s">
        <v>2276</v>
      </c>
      <c r="D3504" t="s">
        <v>5755</v>
      </c>
      <c r="E3504" t="s">
        <v>786</v>
      </c>
      <c r="F3504" t="s">
        <v>1860</v>
      </c>
      <c r="G3504" t="s">
        <v>1861</v>
      </c>
      <c r="H3504" t="s">
        <v>786</v>
      </c>
      <c r="I3504" t="s">
        <v>18</v>
      </c>
      <c r="J3504">
        <v>42.425908509999999</v>
      </c>
      <c r="K3504">
        <v>4.8191425949999998</v>
      </c>
      <c r="L3504">
        <v>62.945205100000003</v>
      </c>
      <c r="M3504" t="s">
        <v>18</v>
      </c>
      <c r="N3504" t="str" cm="1">
        <f t="array" ref="N3504">_xlfn.IFS(J3504&lt;=29,"Twenties",J3504&lt;=39,"Thirties",J3504&lt;=49,"Fourties",J3504&lt;=59,"Fifties",J3504&gt;59,"Elders")</f>
        <v>Fourties</v>
      </c>
      <c r="O3504" t="str" cm="1">
        <f t="array" ref="O3504">_xlfn.IFS(K3505&lt;=5,"Very Short",K3505&lt;=10,"Short",K3505&lt;=15,"Mid-Class",K3505&lt;=20,"Long",K3505&lt;=25," Very Long",K3505&gt;25,"Lifer")</f>
        <v>Short</v>
      </c>
      <c r="P3504" t="str" cm="1">
        <f t="array" ref="P3504">_xlfn.IFS(L3504&lt;=39,"Negligible",L3504&lt;=79,"Minimal",L3504&lt;=119,"Moderate",L3504&lt;=158,"High Moderate",L3504&lt;=198," High",L3504&lt;=238,"Very High",L3504&lt;=278,"Severe")</f>
        <v>Minimal</v>
      </c>
      <c r="Q3504" s="3">
        <f t="shared" si="54"/>
        <v>2.6227168791666666</v>
      </c>
    </row>
    <row r="3505" spans="1:17" x14ac:dyDescent="0.25">
      <c r="A3505">
        <v>3504</v>
      </c>
      <c r="B3505" t="s">
        <v>3387</v>
      </c>
      <c r="C3505" t="s">
        <v>1067</v>
      </c>
      <c r="D3505" t="s">
        <v>5754</v>
      </c>
      <c r="E3505" t="s">
        <v>1767</v>
      </c>
      <c r="F3505" t="s">
        <v>2303</v>
      </c>
      <c r="G3505" t="s">
        <v>1824</v>
      </c>
      <c r="H3505" t="s">
        <v>22</v>
      </c>
      <c r="I3505" t="s">
        <v>18</v>
      </c>
      <c r="J3505">
        <v>47.236516510000001</v>
      </c>
      <c r="K3505">
        <v>5.5847038189999996</v>
      </c>
      <c r="L3505">
        <v>66.241971390000003</v>
      </c>
      <c r="M3505" t="s">
        <v>18</v>
      </c>
      <c r="N3505" t="str" cm="1">
        <f t="array" ref="N3505">_xlfn.IFS(J3505&lt;=29,"Twenties",J3505&lt;=39,"Thirties",J3505&lt;=49,"Fourties",J3505&lt;=59,"Fifties",J3505&gt;59,"Elders")</f>
        <v>Fourties</v>
      </c>
      <c r="O3505" t="str" cm="1">
        <f t="array" ref="O3505">_xlfn.IFS(K3506&lt;=5,"Very Short",K3506&lt;=10,"Short",K3506&lt;=15,"Mid-Class",K3506&lt;=20,"Long",K3506&lt;=25," Very Long",K3506&gt;25,"Lifer")</f>
        <v>Very Short</v>
      </c>
      <c r="P3505" t="str" cm="1">
        <f t="array" ref="P3505">_xlfn.IFS(L3505&lt;=39,"Negligible",L3505&lt;=79,"Minimal",L3505&lt;=119,"Moderate",L3505&lt;=158,"High Moderate",L3505&lt;=198," High",L3505&lt;=238,"Very High",L3505&lt;=278,"Severe")</f>
        <v>Minimal</v>
      </c>
      <c r="Q3505" s="3">
        <f t="shared" si="54"/>
        <v>2.7600821412500003</v>
      </c>
    </row>
    <row r="3506" spans="1:17" x14ac:dyDescent="0.25">
      <c r="A3506">
        <v>3505</v>
      </c>
      <c r="B3506" t="s">
        <v>265</v>
      </c>
      <c r="C3506" t="s">
        <v>2636</v>
      </c>
      <c r="D3506" t="s">
        <v>5755</v>
      </c>
      <c r="E3506" t="s">
        <v>28</v>
      </c>
      <c r="F3506" t="s">
        <v>1058</v>
      </c>
      <c r="G3506" t="s">
        <v>1059</v>
      </c>
      <c r="H3506" t="s">
        <v>28</v>
      </c>
      <c r="I3506" t="s">
        <v>18</v>
      </c>
      <c r="J3506">
        <v>49.678825519999997</v>
      </c>
      <c r="K3506">
        <v>4.6162279780000004</v>
      </c>
      <c r="L3506">
        <v>99.972295729999999</v>
      </c>
      <c r="M3506" t="s">
        <v>18</v>
      </c>
      <c r="N3506" t="str" cm="1">
        <f t="array" ref="N3506">_xlfn.IFS(J3506&lt;=29,"Twenties",J3506&lt;=39,"Thirties",J3506&lt;=49,"Fourties",J3506&lt;=59,"Fifties",J3506&gt;59,"Elders")</f>
        <v>Fifties</v>
      </c>
      <c r="O3506" t="str" cm="1">
        <f t="array" ref="O3506">_xlfn.IFS(K3507&lt;=5,"Very Short",K3507&lt;=10,"Short",K3507&lt;=15,"Mid-Class",K3507&lt;=20,"Long",K3507&lt;=25," Very Long",K3507&gt;25,"Lifer")</f>
        <v>Very Short</v>
      </c>
      <c r="P3506" t="str" cm="1">
        <f t="array" ref="P3506">_xlfn.IFS(L3506&lt;=39,"Negligible",L3506&lt;=79,"Minimal",L3506&lt;=119,"Moderate",L3506&lt;=158,"High Moderate",L3506&lt;=198," High",L3506&lt;=238,"Very High",L3506&lt;=278,"Severe")</f>
        <v>Moderate</v>
      </c>
      <c r="Q3506" s="3">
        <f t="shared" si="54"/>
        <v>4.165512322083333</v>
      </c>
    </row>
    <row r="3507" spans="1:17" x14ac:dyDescent="0.25">
      <c r="A3507">
        <v>3506</v>
      </c>
      <c r="B3507" t="s">
        <v>1316</v>
      </c>
      <c r="C3507" t="s">
        <v>2082</v>
      </c>
      <c r="D3507" t="s">
        <v>5754</v>
      </c>
      <c r="E3507" t="s">
        <v>28</v>
      </c>
      <c r="F3507" t="s">
        <v>2303</v>
      </c>
      <c r="G3507" t="s">
        <v>1824</v>
      </c>
      <c r="H3507" t="s">
        <v>28</v>
      </c>
      <c r="I3507" t="s">
        <v>18</v>
      </c>
      <c r="J3507">
        <v>42.520865970000003</v>
      </c>
      <c r="K3507">
        <v>4.0960929430000004</v>
      </c>
      <c r="L3507">
        <v>96.98151009</v>
      </c>
      <c r="M3507" t="s">
        <v>18</v>
      </c>
      <c r="N3507" t="str" cm="1">
        <f t="array" ref="N3507">_xlfn.IFS(J3507&lt;=29,"Twenties",J3507&lt;=39,"Thirties",J3507&lt;=49,"Fourties",J3507&lt;=59,"Fifties",J3507&gt;59,"Elders")</f>
        <v>Fourties</v>
      </c>
      <c r="O3507" t="str" cm="1">
        <f t="array" ref="O3507">_xlfn.IFS(K3508&lt;=5,"Very Short",K3508&lt;=10,"Short",K3508&lt;=15,"Mid-Class",K3508&lt;=20,"Long",K3508&lt;=25," Very Long",K3508&gt;25,"Lifer")</f>
        <v>Very Short</v>
      </c>
      <c r="P3507" t="str" cm="1">
        <f t="array" ref="P3507">_xlfn.IFS(L3507&lt;=39,"Negligible",L3507&lt;=79,"Minimal",L3507&lt;=119,"Moderate",L3507&lt;=158,"High Moderate",L3507&lt;=198," High",L3507&lt;=238,"Very High",L3507&lt;=278,"Severe")</f>
        <v>Moderate</v>
      </c>
      <c r="Q3507" s="3">
        <f t="shared" si="54"/>
        <v>4.0408962537499997</v>
      </c>
    </row>
    <row r="3508" spans="1:17" x14ac:dyDescent="0.25">
      <c r="A3508">
        <v>3507</v>
      </c>
      <c r="B3508" t="s">
        <v>1453</v>
      </c>
      <c r="C3508" t="s">
        <v>3388</v>
      </c>
      <c r="D3508" t="s">
        <v>5755</v>
      </c>
      <c r="E3508" t="s">
        <v>982</v>
      </c>
      <c r="F3508" t="s">
        <v>1058</v>
      </c>
      <c r="G3508" t="s">
        <v>1059</v>
      </c>
      <c r="H3508" t="s">
        <v>85</v>
      </c>
      <c r="I3508" t="s">
        <v>18</v>
      </c>
      <c r="J3508">
        <v>47.981629509999998</v>
      </c>
      <c r="K3508">
        <v>4.8699764600000002</v>
      </c>
      <c r="L3508">
        <v>80.116663900000006</v>
      </c>
      <c r="M3508" t="s">
        <v>18</v>
      </c>
      <c r="N3508" t="str" cm="1">
        <f t="array" ref="N3508">_xlfn.IFS(J3508&lt;=29,"Twenties",J3508&lt;=39,"Thirties",J3508&lt;=49,"Fourties",J3508&lt;=59,"Fifties",J3508&gt;59,"Elders")</f>
        <v>Fourties</v>
      </c>
      <c r="O3508" t="str" cm="1">
        <f t="array" ref="O3508">_xlfn.IFS(K3509&lt;=5,"Very Short",K3509&lt;=10,"Short",K3509&lt;=15,"Mid-Class",K3509&lt;=20,"Long",K3509&lt;=25," Very Long",K3509&gt;25,"Lifer")</f>
        <v>Short</v>
      </c>
      <c r="P3508" t="str" cm="1">
        <f t="array" ref="P3508">_xlfn.IFS(L3508&lt;=39,"Negligible",L3508&lt;=79,"Minimal",L3508&lt;=119,"Moderate",L3508&lt;=158,"High Moderate",L3508&lt;=198," High",L3508&lt;=238,"Very High",L3508&lt;=278,"Severe")</f>
        <v>Moderate</v>
      </c>
      <c r="Q3508" s="3">
        <f t="shared" si="54"/>
        <v>3.3381943291666669</v>
      </c>
    </row>
    <row r="3509" spans="1:17" x14ac:dyDescent="0.25">
      <c r="A3509">
        <v>3508</v>
      </c>
      <c r="B3509" t="s">
        <v>555</v>
      </c>
      <c r="C3509" t="s">
        <v>173</v>
      </c>
      <c r="D3509" t="s">
        <v>5755</v>
      </c>
      <c r="E3509" t="s">
        <v>25</v>
      </c>
      <c r="F3509" t="s">
        <v>1058</v>
      </c>
      <c r="G3509" t="s">
        <v>1059</v>
      </c>
      <c r="H3509" t="s">
        <v>25</v>
      </c>
      <c r="I3509" t="s">
        <v>18</v>
      </c>
      <c r="J3509">
        <v>47.78719418</v>
      </c>
      <c r="K3509">
        <v>6.3167845959999998</v>
      </c>
      <c r="L3509">
        <v>74.889183470000006</v>
      </c>
      <c r="M3509" t="s">
        <v>18</v>
      </c>
      <c r="N3509" t="str" cm="1">
        <f t="array" ref="N3509">_xlfn.IFS(J3509&lt;=29,"Twenties",J3509&lt;=39,"Thirties",J3509&lt;=49,"Fourties",J3509&lt;=59,"Fifties",J3509&gt;59,"Elders")</f>
        <v>Fourties</v>
      </c>
      <c r="O3509" t="str" cm="1">
        <f t="array" ref="O3509">_xlfn.IFS(K3510&lt;=5,"Very Short",K3510&lt;=10,"Short",K3510&lt;=15,"Mid-Class",K3510&lt;=20,"Long",K3510&lt;=25," Very Long",K3510&gt;25,"Lifer")</f>
        <v>Very Short</v>
      </c>
      <c r="P3509" t="str" cm="1">
        <f t="array" ref="P3509">_xlfn.IFS(L3509&lt;=39,"Negligible",L3509&lt;=79,"Minimal",L3509&lt;=119,"Moderate",L3509&lt;=158,"High Moderate",L3509&lt;=198," High",L3509&lt;=238,"Very High",L3509&lt;=278,"Severe")</f>
        <v>Minimal</v>
      </c>
      <c r="Q3509" s="3">
        <f t="shared" si="54"/>
        <v>3.1203826445833336</v>
      </c>
    </row>
    <row r="3510" spans="1:17" x14ac:dyDescent="0.25">
      <c r="A3510">
        <v>3509</v>
      </c>
      <c r="B3510" t="s">
        <v>3389</v>
      </c>
      <c r="C3510" t="s">
        <v>908</v>
      </c>
      <c r="D3510" t="s">
        <v>5754</v>
      </c>
      <c r="E3510" t="s">
        <v>136</v>
      </c>
      <c r="F3510" t="s">
        <v>1058</v>
      </c>
      <c r="G3510" t="s">
        <v>1059</v>
      </c>
      <c r="H3510" t="s">
        <v>136</v>
      </c>
      <c r="I3510" t="s">
        <v>18</v>
      </c>
      <c r="J3510">
        <v>60.777418019999999</v>
      </c>
      <c r="K3510">
        <v>4.0963540930000004</v>
      </c>
      <c r="L3510">
        <v>146.75802959999999</v>
      </c>
      <c r="M3510" t="s">
        <v>18</v>
      </c>
      <c r="N3510" t="str" cm="1">
        <f t="array" ref="N3510">_xlfn.IFS(J3510&lt;=29,"Twenties",J3510&lt;=39,"Thirties",J3510&lt;=49,"Fourties",J3510&lt;=59,"Fifties",J3510&gt;59,"Elders")</f>
        <v>Elders</v>
      </c>
      <c r="O3510" t="str" cm="1">
        <f t="array" ref="O3510">_xlfn.IFS(K3511&lt;=5,"Very Short",K3511&lt;=10,"Short",K3511&lt;=15,"Mid-Class",K3511&lt;=20,"Long",K3511&lt;=25," Very Long",K3511&gt;25,"Lifer")</f>
        <v>Very Short</v>
      </c>
      <c r="P3510" t="str" cm="1">
        <f t="array" ref="P3510">_xlfn.IFS(L3510&lt;=39,"Negligible",L3510&lt;=79,"Minimal",L3510&lt;=119,"Moderate",L3510&lt;=158,"High Moderate",L3510&lt;=198," High",L3510&lt;=238,"Very High",L3510&lt;=278,"Severe")</f>
        <v>High Moderate</v>
      </c>
      <c r="Q3510" s="3">
        <f t="shared" si="54"/>
        <v>6.1149178999999991</v>
      </c>
    </row>
    <row r="3511" spans="1:17" x14ac:dyDescent="0.25">
      <c r="A3511">
        <v>3510</v>
      </c>
      <c r="B3511" t="s">
        <v>444</v>
      </c>
      <c r="C3511" t="s">
        <v>3390</v>
      </c>
      <c r="D3511" t="s">
        <v>5754</v>
      </c>
      <c r="E3511" t="s">
        <v>36</v>
      </c>
      <c r="F3511" t="s">
        <v>1058</v>
      </c>
      <c r="G3511" t="s">
        <v>1059</v>
      </c>
      <c r="H3511" t="s">
        <v>36</v>
      </c>
      <c r="I3511" t="s">
        <v>18</v>
      </c>
      <c r="J3511">
        <v>41.126017259999998</v>
      </c>
      <c r="K3511">
        <v>3.6496070010000001</v>
      </c>
      <c r="L3511">
        <v>73.017459830000007</v>
      </c>
      <c r="M3511" t="s">
        <v>18</v>
      </c>
      <c r="N3511" t="str" cm="1">
        <f t="array" ref="N3511">_xlfn.IFS(J3511&lt;=29,"Twenties",J3511&lt;=39,"Thirties",J3511&lt;=49,"Fourties",J3511&lt;=59,"Fifties",J3511&gt;59,"Elders")</f>
        <v>Fourties</v>
      </c>
      <c r="O3511" t="str" cm="1">
        <f t="array" ref="O3511">_xlfn.IFS(K3512&lt;=5,"Very Short",K3512&lt;=10,"Short",K3512&lt;=15,"Mid-Class",K3512&lt;=20,"Long",K3512&lt;=25," Very Long",K3512&gt;25,"Lifer")</f>
        <v>Short</v>
      </c>
      <c r="P3511" t="str" cm="1">
        <f t="array" ref="P3511">_xlfn.IFS(L3511&lt;=39,"Negligible",L3511&lt;=79,"Minimal",L3511&lt;=119,"Moderate",L3511&lt;=158,"High Moderate",L3511&lt;=198," High",L3511&lt;=238,"Very High",L3511&lt;=278,"Severe")</f>
        <v>Minimal</v>
      </c>
      <c r="Q3511" s="3">
        <f t="shared" si="54"/>
        <v>3.0423941595833335</v>
      </c>
    </row>
    <row r="3512" spans="1:17" x14ac:dyDescent="0.25">
      <c r="A3512">
        <v>3511</v>
      </c>
      <c r="B3512" t="s">
        <v>3391</v>
      </c>
      <c r="C3512" t="s">
        <v>3392</v>
      </c>
      <c r="D3512" t="s">
        <v>5754</v>
      </c>
      <c r="E3512" t="s">
        <v>260</v>
      </c>
      <c r="F3512" t="s">
        <v>2303</v>
      </c>
      <c r="G3512" t="s">
        <v>1824</v>
      </c>
      <c r="H3512" t="s">
        <v>260</v>
      </c>
      <c r="I3512" t="s">
        <v>18</v>
      </c>
      <c r="J3512">
        <v>45.738933250000002</v>
      </c>
      <c r="K3512">
        <v>6.8241600489999996</v>
      </c>
      <c r="L3512">
        <v>90.472570590000004</v>
      </c>
      <c r="M3512" t="s">
        <v>18</v>
      </c>
      <c r="N3512" t="str" cm="1">
        <f t="array" ref="N3512">_xlfn.IFS(J3512&lt;=29,"Twenties",J3512&lt;=39,"Thirties",J3512&lt;=49,"Fourties",J3512&lt;=59,"Fifties",J3512&gt;59,"Elders")</f>
        <v>Fourties</v>
      </c>
      <c r="O3512" t="str" cm="1">
        <f t="array" ref="O3512">_xlfn.IFS(K3513&lt;=5,"Very Short",K3513&lt;=10,"Short",K3513&lt;=15,"Mid-Class",K3513&lt;=20,"Long",K3513&lt;=25," Very Long",K3513&gt;25,"Lifer")</f>
        <v>Very Short</v>
      </c>
      <c r="P3512" t="str" cm="1">
        <f t="array" ref="P3512">_xlfn.IFS(L3512&lt;=39,"Negligible",L3512&lt;=79,"Minimal",L3512&lt;=119,"Moderate",L3512&lt;=158,"High Moderate",L3512&lt;=198," High",L3512&lt;=238,"Very High",L3512&lt;=278,"Severe")</f>
        <v>Moderate</v>
      </c>
      <c r="Q3512" s="3">
        <f t="shared" si="54"/>
        <v>3.7696904412500003</v>
      </c>
    </row>
    <row r="3513" spans="1:17" x14ac:dyDescent="0.25">
      <c r="A3513">
        <v>3512</v>
      </c>
      <c r="B3513" t="s">
        <v>3393</v>
      </c>
      <c r="C3513" t="s">
        <v>920</v>
      </c>
      <c r="D3513" t="s">
        <v>5754</v>
      </c>
      <c r="E3513" t="s">
        <v>661</v>
      </c>
      <c r="F3513" t="s">
        <v>2303</v>
      </c>
      <c r="G3513" t="s">
        <v>1824</v>
      </c>
      <c r="H3513" t="s">
        <v>662</v>
      </c>
      <c r="I3513" t="s">
        <v>18</v>
      </c>
      <c r="J3513">
        <v>50.164979680000002</v>
      </c>
      <c r="K3513">
        <v>3.5907453020000002</v>
      </c>
      <c r="L3513">
        <v>63.846951070000003</v>
      </c>
      <c r="M3513" t="s">
        <v>18</v>
      </c>
      <c r="N3513" t="str" cm="1">
        <f t="array" ref="N3513">_xlfn.IFS(J3513&lt;=29,"Twenties",J3513&lt;=39,"Thirties",J3513&lt;=49,"Fourties",J3513&lt;=59,"Fifties",J3513&gt;59,"Elders")</f>
        <v>Fifties</v>
      </c>
      <c r="O3513" t="str" cm="1">
        <f t="array" ref="O3513">_xlfn.IFS(K3514&lt;=5,"Very Short",K3514&lt;=10,"Short",K3514&lt;=15,"Mid-Class",K3514&lt;=20,"Long",K3514&lt;=25," Very Long",K3514&gt;25,"Lifer")</f>
        <v>Very Short</v>
      </c>
      <c r="P3513" t="str" cm="1">
        <f t="array" ref="P3513">_xlfn.IFS(L3513&lt;=39,"Negligible",L3513&lt;=79,"Minimal",L3513&lt;=119,"Moderate",L3513&lt;=158,"High Moderate",L3513&lt;=198," High",L3513&lt;=238,"Very High",L3513&lt;=278,"Severe")</f>
        <v>Minimal</v>
      </c>
      <c r="Q3513" s="3">
        <f t="shared" si="54"/>
        <v>2.6602896279166668</v>
      </c>
    </row>
    <row r="3514" spans="1:17" x14ac:dyDescent="0.25">
      <c r="A3514">
        <v>3513</v>
      </c>
      <c r="B3514" t="s">
        <v>3394</v>
      </c>
      <c r="C3514" t="s">
        <v>1851</v>
      </c>
      <c r="D3514" t="s">
        <v>5754</v>
      </c>
      <c r="E3514" t="s">
        <v>31</v>
      </c>
      <c r="F3514" t="s">
        <v>2303</v>
      </c>
      <c r="G3514" t="s">
        <v>1824</v>
      </c>
      <c r="H3514" t="s">
        <v>31</v>
      </c>
      <c r="I3514" t="s">
        <v>18</v>
      </c>
      <c r="J3514">
        <v>45.330835749999999</v>
      </c>
      <c r="K3514">
        <v>2.4284426030000001</v>
      </c>
      <c r="L3514">
        <v>104.1121744</v>
      </c>
      <c r="M3514" t="s">
        <v>18</v>
      </c>
      <c r="N3514" t="str" cm="1">
        <f t="array" ref="N3514">_xlfn.IFS(J3514&lt;=29,"Twenties",J3514&lt;=39,"Thirties",J3514&lt;=49,"Fourties",J3514&lt;=59,"Fifties",J3514&gt;59,"Elders")</f>
        <v>Fourties</v>
      </c>
      <c r="O3514" t="str" cm="1">
        <f t="array" ref="O3514">_xlfn.IFS(K3515&lt;=5,"Very Short",K3515&lt;=10,"Short",K3515&lt;=15,"Mid-Class",K3515&lt;=20,"Long",K3515&lt;=25," Very Long",K3515&gt;25,"Lifer")</f>
        <v>Very Short</v>
      </c>
      <c r="P3514" t="str" cm="1">
        <f t="array" ref="P3514">_xlfn.IFS(L3514&lt;=39,"Negligible",L3514&lt;=79,"Minimal",L3514&lt;=119,"Moderate",L3514&lt;=158,"High Moderate",L3514&lt;=198," High",L3514&lt;=238,"Very High",L3514&lt;=278,"Severe")</f>
        <v>Moderate</v>
      </c>
      <c r="Q3514" s="3">
        <f t="shared" si="54"/>
        <v>4.3380072666666667</v>
      </c>
    </row>
    <row r="3515" spans="1:17" x14ac:dyDescent="0.25">
      <c r="A3515">
        <v>3514</v>
      </c>
      <c r="B3515" t="s">
        <v>3395</v>
      </c>
      <c r="C3515" t="s">
        <v>530</v>
      </c>
      <c r="D3515" t="s">
        <v>5754</v>
      </c>
      <c r="E3515" t="s">
        <v>36</v>
      </c>
      <c r="F3515" t="s">
        <v>1058</v>
      </c>
      <c r="G3515" t="s">
        <v>1059</v>
      </c>
      <c r="H3515" t="s">
        <v>36</v>
      </c>
      <c r="I3515" t="s">
        <v>18</v>
      </c>
      <c r="J3515">
        <v>41.339503180000001</v>
      </c>
      <c r="K3515">
        <v>2.0167287649999999</v>
      </c>
      <c r="L3515">
        <v>53.650430710000002</v>
      </c>
      <c r="M3515" t="s">
        <v>18</v>
      </c>
      <c r="N3515" t="str" cm="1">
        <f t="array" ref="N3515">_xlfn.IFS(J3515&lt;=29,"Twenties",J3515&lt;=39,"Thirties",J3515&lt;=49,"Fourties",J3515&lt;=59,"Fifties",J3515&gt;59,"Elders")</f>
        <v>Fourties</v>
      </c>
      <c r="O3515" t="str" cm="1">
        <f t="array" ref="O3515">_xlfn.IFS(K3516&lt;=5,"Very Short",K3516&lt;=10,"Short",K3516&lt;=15,"Mid-Class",K3516&lt;=20,"Long",K3516&lt;=25," Very Long",K3516&gt;25,"Lifer")</f>
        <v>Short</v>
      </c>
      <c r="P3515" t="str" cm="1">
        <f t="array" ref="P3515">_xlfn.IFS(L3515&lt;=39,"Negligible",L3515&lt;=79,"Minimal",L3515&lt;=119,"Moderate",L3515&lt;=158,"High Moderate",L3515&lt;=198," High",L3515&lt;=238,"Very High",L3515&lt;=278,"Severe")</f>
        <v>Minimal</v>
      </c>
      <c r="Q3515" s="3">
        <f t="shared" si="54"/>
        <v>2.2354346129166669</v>
      </c>
    </row>
    <row r="3516" spans="1:17" x14ac:dyDescent="0.25">
      <c r="A3516">
        <v>3515</v>
      </c>
      <c r="B3516" t="s">
        <v>2784</v>
      </c>
      <c r="C3516" t="s">
        <v>781</v>
      </c>
      <c r="D3516" t="s">
        <v>5754</v>
      </c>
      <c r="E3516" t="s">
        <v>25</v>
      </c>
      <c r="F3516" t="s">
        <v>1058</v>
      </c>
      <c r="G3516" t="s">
        <v>1059</v>
      </c>
      <c r="H3516" t="s">
        <v>25</v>
      </c>
      <c r="I3516" t="s">
        <v>18</v>
      </c>
      <c r="J3516">
        <v>45.566320900000001</v>
      </c>
      <c r="K3516">
        <v>6.3812866670000004</v>
      </c>
      <c r="L3516">
        <v>112.74510069999999</v>
      </c>
      <c r="M3516" t="s">
        <v>18</v>
      </c>
      <c r="N3516" t="str" cm="1">
        <f t="array" ref="N3516">_xlfn.IFS(J3516&lt;=29,"Twenties",J3516&lt;=39,"Thirties",J3516&lt;=49,"Fourties",J3516&lt;=59,"Fifties",J3516&gt;59,"Elders")</f>
        <v>Fourties</v>
      </c>
      <c r="O3516" t="str" cm="1">
        <f t="array" ref="O3516">_xlfn.IFS(K3517&lt;=5,"Very Short",K3517&lt;=10,"Short",K3517&lt;=15,"Mid-Class",K3517&lt;=20,"Long",K3517&lt;=25," Very Long",K3517&gt;25,"Lifer")</f>
        <v>Very Short</v>
      </c>
      <c r="P3516" t="str" cm="1">
        <f t="array" ref="P3516">_xlfn.IFS(L3516&lt;=39,"Negligible",L3516&lt;=79,"Minimal",L3516&lt;=119,"Moderate",L3516&lt;=158,"High Moderate",L3516&lt;=198," High",L3516&lt;=238,"Very High",L3516&lt;=278,"Severe")</f>
        <v>Moderate</v>
      </c>
      <c r="Q3516" s="3">
        <f t="shared" si="54"/>
        <v>4.6977125291666662</v>
      </c>
    </row>
    <row r="3517" spans="1:17" x14ac:dyDescent="0.25">
      <c r="A3517">
        <v>3516</v>
      </c>
      <c r="B3517" t="s">
        <v>398</v>
      </c>
      <c r="C3517" t="s">
        <v>296</v>
      </c>
      <c r="D3517" t="s">
        <v>5755</v>
      </c>
      <c r="E3517" t="s">
        <v>36</v>
      </c>
      <c r="F3517" t="s">
        <v>1058</v>
      </c>
      <c r="G3517" t="s">
        <v>1059</v>
      </c>
      <c r="H3517" t="s">
        <v>36</v>
      </c>
      <c r="I3517" t="s">
        <v>18</v>
      </c>
      <c r="J3517">
        <v>45.897075460000003</v>
      </c>
      <c r="K3517">
        <v>3.9473955790000002</v>
      </c>
      <c r="L3517">
        <v>67.137807719999998</v>
      </c>
      <c r="M3517" t="s">
        <v>18</v>
      </c>
      <c r="N3517" t="str" cm="1">
        <f t="array" ref="N3517">_xlfn.IFS(J3517&lt;=29,"Twenties",J3517&lt;=39,"Thirties",J3517&lt;=49,"Fourties",J3517&lt;=59,"Fifties",J3517&gt;59,"Elders")</f>
        <v>Fourties</v>
      </c>
      <c r="O3517" t="str" cm="1">
        <f t="array" ref="O3517">_xlfn.IFS(K3518&lt;=5,"Very Short",K3518&lt;=10,"Short",K3518&lt;=15,"Mid-Class",K3518&lt;=20,"Long",K3518&lt;=25," Very Long",K3518&gt;25,"Lifer")</f>
        <v>Very Short</v>
      </c>
      <c r="P3517" t="str" cm="1">
        <f t="array" ref="P3517">_xlfn.IFS(L3517&lt;=39,"Negligible",L3517&lt;=79,"Minimal",L3517&lt;=119,"Moderate",L3517&lt;=158,"High Moderate",L3517&lt;=198," High",L3517&lt;=238,"Very High",L3517&lt;=278,"Severe")</f>
        <v>Minimal</v>
      </c>
      <c r="Q3517" s="3">
        <f t="shared" si="54"/>
        <v>2.7974086549999999</v>
      </c>
    </row>
    <row r="3518" spans="1:17" x14ac:dyDescent="0.25">
      <c r="A3518">
        <v>3517</v>
      </c>
      <c r="B3518" t="s">
        <v>1437</v>
      </c>
      <c r="C3518" t="s">
        <v>3396</v>
      </c>
      <c r="D3518" t="s">
        <v>5754</v>
      </c>
      <c r="E3518" t="s">
        <v>328</v>
      </c>
      <c r="F3518" t="s">
        <v>2303</v>
      </c>
      <c r="G3518" t="s">
        <v>1824</v>
      </c>
      <c r="H3518" t="s">
        <v>88</v>
      </c>
      <c r="I3518" t="s">
        <v>18</v>
      </c>
      <c r="J3518">
        <v>46.68051449</v>
      </c>
      <c r="K3518">
        <v>3.2881947920000001</v>
      </c>
      <c r="L3518">
        <v>93.420373600000005</v>
      </c>
      <c r="M3518" t="s">
        <v>18</v>
      </c>
      <c r="N3518" t="str" cm="1">
        <f t="array" ref="N3518">_xlfn.IFS(J3518&lt;=29,"Twenties",J3518&lt;=39,"Thirties",J3518&lt;=49,"Fourties",J3518&lt;=59,"Fifties",J3518&gt;59,"Elders")</f>
        <v>Fourties</v>
      </c>
      <c r="O3518" t="str" cm="1">
        <f t="array" ref="O3518">_xlfn.IFS(K3519&lt;=5,"Very Short",K3519&lt;=10,"Short",K3519&lt;=15,"Mid-Class",K3519&lt;=20,"Long",K3519&lt;=25," Very Long",K3519&gt;25,"Lifer")</f>
        <v>Short</v>
      </c>
      <c r="P3518" t="str" cm="1">
        <f t="array" ref="P3518">_xlfn.IFS(L3518&lt;=39,"Negligible",L3518&lt;=79,"Minimal",L3518&lt;=119,"Moderate",L3518&lt;=158,"High Moderate",L3518&lt;=198," High",L3518&lt;=238,"Very High",L3518&lt;=278,"Severe")</f>
        <v>Moderate</v>
      </c>
      <c r="Q3518" s="3">
        <f t="shared" si="54"/>
        <v>3.8925155666666669</v>
      </c>
    </row>
    <row r="3519" spans="1:17" x14ac:dyDescent="0.25">
      <c r="A3519">
        <v>3518</v>
      </c>
      <c r="B3519" t="s">
        <v>3397</v>
      </c>
      <c r="C3519" t="s">
        <v>333</v>
      </c>
      <c r="D3519" t="s">
        <v>5754</v>
      </c>
      <c r="E3519" t="s">
        <v>405</v>
      </c>
      <c r="F3519" t="s">
        <v>2303</v>
      </c>
      <c r="G3519" t="s">
        <v>1824</v>
      </c>
      <c r="H3519" t="s">
        <v>405</v>
      </c>
      <c r="I3519" t="s">
        <v>18</v>
      </c>
      <c r="J3519">
        <v>47.103565000000003</v>
      </c>
      <c r="K3519">
        <v>5.9509216499999997</v>
      </c>
      <c r="L3519">
        <v>95.576095269999996</v>
      </c>
      <c r="M3519" t="s">
        <v>18</v>
      </c>
      <c r="N3519" t="str" cm="1">
        <f t="array" ref="N3519">_xlfn.IFS(J3519&lt;=29,"Twenties",J3519&lt;=39,"Thirties",J3519&lt;=49,"Fourties",J3519&lt;=59,"Fifties",J3519&gt;59,"Elders")</f>
        <v>Fourties</v>
      </c>
      <c r="O3519" t="str" cm="1">
        <f t="array" ref="O3519">_xlfn.IFS(K3520&lt;=5,"Very Short",K3520&lt;=10,"Short",K3520&lt;=15,"Mid-Class",K3520&lt;=20,"Long",K3520&lt;=25," Very Long",K3520&gt;25,"Lifer")</f>
        <v>Very Short</v>
      </c>
      <c r="P3519" t="str" cm="1">
        <f t="array" ref="P3519">_xlfn.IFS(L3519&lt;=39,"Negligible",L3519&lt;=79,"Minimal",L3519&lt;=119,"Moderate",L3519&lt;=158,"High Moderate",L3519&lt;=198," High",L3519&lt;=238,"Very High",L3519&lt;=278,"Severe")</f>
        <v>Moderate</v>
      </c>
      <c r="Q3519" s="3">
        <f t="shared" si="54"/>
        <v>3.9823373029166667</v>
      </c>
    </row>
    <row r="3520" spans="1:17" x14ac:dyDescent="0.25">
      <c r="A3520">
        <v>3519</v>
      </c>
      <c r="B3520" t="s">
        <v>3398</v>
      </c>
      <c r="C3520" t="s">
        <v>476</v>
      </c>
      <c r="D3520" t="s">
        <v>5754</v>
      </c>
      <c r="E3520" t="s">
        <v>136</v>
      </c>
      <c r="F3520" t="s">
        <v>1058</v>
      </c>
      <c r="G3520" t="s">
        <v>1059</v>
      </c>
      <c r="H3520" t="s">
        <v>136</v>
      </c>
      <c r="I3520" t="s">
        <v>18</v>
      </c>
      <c r="J3520">
        <v>36.871434270000002</v>
      </c>
      <c r="K3520">
        <v>4.956646428</v>
      </c>
      <c r="L3520">
        <v>46.700725849999998</v>
      </c>
      <c r="M3520" t="s">
        <v>18</v>
      </c>
      <c r="N3520" t="str" cm="1">
        <f t="array" ref="N3520">_xlfn.IFS(J3520&lt;=29,"Twenties",J3520&lt;=39,"Thirties",J3520&lt;=49,"Fourties",J3520&lt;=59,"Fifties",J3520&gt;59,"Elders")</f>
        <v>Thirties</v>
      </c>
      <c r="O3520" t="str" cm="1">
        <f t="array" ref="O3520">_xlfn.IFS(K3521&lt;=5,"Very Short",K3521&lt;=10,"Short",K3521&lt;=15,"Mid-Class",K3521&lt;=20,"Long",K3521&lt;=25," Very Long",K3521&gt;25,"Lifer")</f>
        <v>Very Short</v>
      </c>
      <c r="P3520" t="str" cm="1">
        <f t="array" ref="P3520">_xlfn.IFS(L3520&lt;=39,"Negligible",L3520&lt;=79,"Minimal",L3520&lt;=119,"Moderate",L3520&lt;=158,"High Moderate",L3520&lt;=198," High",L3520&lt;=238,"Very High",L3520&lt;=278,"Severe")</f>
        <v>Minimal</v>
      </c>
      <c r="Q3520" s="3">
        <f t="shared" si="54"/>
        <v>1.9458635770833332</v>
      </c>
    </row>
    <row r="3521" spans="1:17" x14ac:dyDescent="0.25">
      <c r="A3521">
        <v>3520</v>
      </c>
      <c r="B3521" t="s">
        <v>3394</v>
      </c>
      <c r="C3521" t="s">
        <v>381</v>
      </c>
      <c r="D3521" t="s">
        <v>5754</v>
      </c>
      <c r="E3521" t="s">
        <v>36</v>
      </c>
      <c r="F3521" t="s">
        <v>818</v>
      </c>
      <c r="G3521" t="s">
        <v>819</v>
      </c>
      <c r="H3521" t="s">
        <v>36</v>
      </c>
      <c r="I3521" t="s">
        <v>18</v>
      </c>
      <c r="J3521">
        <v>41.541923969999999</v>
      </c>
      <c r="K3521">
        <v>2.354203407</v>
      </c>
      <c r="L3521">
        <v>38.293947109999998</v>
      </c>
      <c r="M3521" t="s">
        <v>18</v>
      </c>
      <c r="N3521" t="str" cm="1">
        <f t="array" ref="N3521">_xlfn.IFS(J3521&lt;=29,"Twenties",J3521&lt;=39,"Thirties",J3521&lt;=49,"Fourties",J3521&lt;=59,"Fifties",J3521&gt;59,"Elders")</f>
        <v>Fourties</v>
      </c>
      <c r="O3521" t="str" cm="1">
        <f t="array" ref="O3521">_xlfn.IFS(K3522&lt;=5,"Very Short",K3522&lt;=10,"Short",K3522&lt;=15,"Mid-Class",K3522&lt;=20,"Long",K3522&lt;=25," Very Long",K3522&gt;25,"Lifer")</f>
        <v>Very Short</v>
      </c>
      <c r="P3521" t="str" cm="1">
        <f t="array" ref="P3521">_xlfn.IFS(L3521&lt;=39,"Negligible",L3521&lt;=79,"Minimal",L3521&lt;=119,"Moderate",L3521&lt;=158,"High Moderate",L3521&lt;=198," High",L3521&lt;=238,"Very High",L3521&lt;=278,"Severe")</f>
        <v>Negligible</v>
      </c>
      <c r="Q3521" s="3">
        <f t="shared" si="54"/>
        <v>1.5955811295833333</v>
      </c>
    </row>
    <row r="3522" spans="1:17" x14ac:dyDescent="0.25">
      <c r="A3522">
        <v>3521</v>
      </c>
      <c r="B3522" t="s">
        <v>1194</v>
      </c>
      <c r="C3522" t="s">
        <v>548</v>
      </c>
      <c r="D3522" t="s">
        <v>5754</v>
      </c>
      <c r="E3522" t="s">
        <v>82</v>
      </c>
      <c r="F3522" t="s">
        <v>2303</v>
      </c>
      <c r="G3522" t="s">
        <v>1824</v>
      </c>
      <c r="H3522" t="s">
        <v>82</v>
      </c>
      <c r="I3522" t="s">
        <v>18</v>
      </c>
      <c r="J3522">
        <v>35.845147099999998</v>
      </c>
      <c r="K3522">
        <v>3.093099488</v>
      </c>
      <c r="L3522">
        <v>79.211502830000001</v>
      </c>
      <c r="M3522" t="s">
        <v>18</v>
      </c>
      <c r="N3522" t="str" cm="1">
        <f t="array" ref="N3522">_xlfn.IFS(J3522&lt;=29,"Twenties",J3522&lt;=39,"Thirties",J3522&lt;=49,"Fourties",J3522&lt;=59,"Fifties",J3522&gt;59,"Elders")</f>
        <v>Thirties</v>
      </c>
      <c r="O3522" t="str" cm="1">
        <f t="array" ref="O3522">_xlfn.IFS(K3523&lt;=5,"Very Short",K3523&lt;=10,"Short",K3523&lt;=15,"Mid-Class",K3523&lt;=20,"Long",K3523&lt;=25," Very Long",K3523&gt;25,"Lifer")</f>
        <v>Very Short</v>
      </c>
      <c r="P3522" t="str" cm="1">
        <f t="array" ref="P3522">_xlfn.IFS(L3522&lt;=39,"Negligible",L3522&lt;=79,"Minimal",L3522&lt;=119,"Moderate",L3522&lt;=158,"High Moderate",L3522&lt;=198," High",L3522&lt;=238,"Very High",L3522&lt;=278,"Severe")</f>
        <v>Moderate</v>
      </c>
      <c r="Q3522" s="3">
        <f t="shared" ref="Q3522:Q3585" si="55">L3522/24</f>
        <v>3.3004792845833335</v>
      </c>
    </row>
    <row r="3523" spans="1:17" x14ac:dyDescent="0.25">
      <c r="A3523">
        <v>3522</v>
      </c>
      <c r="B3523" t="s">
        <v>874</v>
      </c>
      <c r="C3523" t="s">
        <v>277</v>
      </c>
      <c r="D3523" t="s">
        <v>5754</v>
      </c>
      <c r="E3523" t="s">
        <v>36</v>
      </c>
      <c r="F3523" t="s">
        <v>1058</v>
      </c>
      <c r="G3523" t="s">
        <v>1059</v>
      </c>
      <c r="H3523" t="s">
        <v>36</v>
      </c>
      <c r="I3523" t="s">
        <v>18</v>
      </c>
      <c r="J3523">
        <v>41.89024568</v>
      </c>
      <c r="K3523">
        <v>3.5616704000000001</v>
      </c>
      <c r="L3523">
        <v>121.6540459</v>
      </c>
      <c r="M3523" t="s">
        <v>18</v>
      </c>
      <c r="N3523" t="str" cm="1">
        <f t="array" ref="N3523">_xlfn.IFS(J3523&lt;=29,"Twenties",J3523&lt;=39,"Thirties",J3523&lt;=49,"Fourties",J3523&lt;=59,"Fifties",J3523&gt;59,"Elders")</f>
        <v>Fourties</v>
      </c>
      <c r="O3523" t="str" cm="1">
        <f t="array" ref="O3523">_xlfn.IFS(K3524&lt;=5,"Very Short",K3524&lt;=10,"Short",K3524&lt;=15,"Mid-Class",K3524&lt;=20,"Long",K3524&lt;=25," Very Long",K3524&gt;25,"Lifer")</f>
        <v>Very Short</v>
      </c>
      <c r="P3523" t="str" cm="1">
        <f t="array" ref="P3523">_xlfn.IFS(L3523&lt;=39,"Negligible",L3523&lt;=79,"Minimal",L3523&lt;=119,"Moderate",L3523&lt;=158,"High Moderate",L3523&lt;=198," High",L3523&lt;=238,"Very High",L3523&lt;=278,"Severe")</f>
        <v>High Moderate</v>
      </c>
      <c r="Q3523" s="3">
        <f t="shared" si="55"/>
        <v>5.0689185791666667</v>
      </c>
    </row>
    <row r="3524" spans="1:17" x14ac:dyDescent="0.25">
      <c r="A3524">
        <v>3523</v>
      </c>
      <c r="B3524" t="s">
        <v>1830</v>
      </c>
      <c r="C3524" t="s">
        <v>3399</v>
      </c>
      <c r="D3524" t="s">
        <v>5754</v>
      </c>
      <c r="E3524" t="s">
        <v>2432</v>
      </c>
      <c r="F3524" t="s">
        <v>1058</v>
      </c>
      <c r="G3524" t="s">
        <v>1059</v>
      </c>
      <c r="H3524" t="s">
        <v>105</v>
      </c>
      <c r="I3524" t="s">
        <v>18</v>
      </c>
      <c r="J3524">
        <v>31.919185550000002</v>
      </c>
      <c r="K3524">
        <v>4.0856565470000001</v>
      </c>
      <c r="L3524">
        <v>0</v>
      </c>
      <c r="M3524" t="s">
        <v>18</v>
      </c>
      <c r="N3524" t="str" cm="1">
        <f t="array" ref="N3524">_xlfn.IFS(J3524&lt;=29,"Twenties",J3524&lt;=39,"Thirties",J3524&lt;=49,"Fourties",J3524&lt;=59,"Fifties",J3524&gt;59,"Elders")</f>
        <v>Thirties</v>
      </c>
      <c r="O3524" t="str" cm="1">
        <f t="array" ref="O3524">_xlfn.IFS(K3525&lt;=5,"Very Short",K3525&lt;=10,"Short",K3525&lt;=15,"Mid-Class",K3525&lt;=20,"Long",K3525&lt;=25," Very Long",K3525&gt;25,"Lifer")</f>
        <v>Very Short</v>
      </c>
      <c r="P3524" t="str" cm="1">
        <f t="array" ref="P3524">_xlfn.IFS(L3524&lt;=39,"Negligible",L3524&lt;=79,"Minimal",L3524&lt;=119,"Moderate",L3524&lt;=158,"High Moderate",L3524&lt;=198," High",L3524&lt;=238,"Very High",L3524&lt;=278,"Severe")</f>
        <v>Negligible</v>
      </c>
      <c r="Q3524" s="3">
        <f t="shared" si="55"/>
        <v>0</v>
      </c>
    </row>
    <row r="3525" spans="1:17" x14ac:dyDescent="0.25">
      <c r="A3525">
        <v>3524</v>
      </c>
      <c r="B3525" t="s">
        <v>1252</v>
      </c>
      <c r="C3525" t="s">
        <v>459</v>
      </c>
      <c r="D3525" t="s">
        <v>5755</v>
      </c>
      <c r="E3525" t="s">
        <v>52</v>
      </c>
      <c r="F3525" t="s">
        <v>1058</v>
      </c>
      <c r="G3525" t="s">
        <v>1059</v>
      </c>
      <c r="H3525" t="s">
        <v>52</v>
      </c>
      <c r="I3525" t="s">
        <v>18</v>
      </c>
      <c r="J3525">
        <v>27.252713050000001</v>
      </c>
      <c r="K3525">
        <v>4.7609452149999996</v>
      </c>
      <c r="L3525">
        <v>0</v>
      </c>
      <c r="M3525" t="s">
        <v>18</v>
      </c>
      <c r="N3525" t="str" cm="1">
        <f t="array" ref="N3525">_xlfn.IFS(J3525&lt;=29,"Twenties",J3525&lt;=39,"Thirties",J3525&lt;=49,"Fourties",J3525&lt;=59,"Fifties",J3525&gt;59,"Elders")</f>
        <v>Twenties</v>
      </c>
      <c r="O3525" t="str" cm="1">
        <f t="array" ref="O3525">_xlfn.IFS(K3526&lt;=5,"Very Short",K3526&lt;=10,"Short",K3526&lt;=15,"Mid-Class",K3526&lt;=20,"Long",K3526&lt;=25," Very Long",K3526&gt;25,"Lifer")</f>
        <v>Very Short</v>
      </c>
      <c r="P3525" t="str" cm="1">
        <f t="array" ref="P3525">_xlfn.IFS(L3525&lt;=39,"Negligible",L3525&lt;=79,"Minimal",L3525&lt;=119,"Moderate",L3525&lt;=158,"High Moderate",L3525&lt;=198," High",L3525&lt;=238,"Very High",L3525&lt;=278,"Severe")</f>
        <v>Negligible</v>
      </c>
      <c r="Q3525" s="3">
        <f t="shared" si="55"/>
        <v>0</v>
      </c>
    </row>
    <row r="3526" spans="1:17" x14ac:dyDescent="0.25">
      <c r="A3526">
        <v>3525</v>
      </c>
      <c r="B3526" t="s">
        <v>1129</v>
      </c>
      <c r="C3526" t="s">
        <v>20</v>
      </c>
      <c r="D3526" t="s">
        <v>5755</v>
      </c>
      <c r="E3526" t="s">
        <v>28</v>
      </c>
      <c r="F3526" t="s">
        <v>16</v>
      </c>
      <c r="G3526" t="s">
        <v>17</v>
      </c>
      <c r="H3526" t="s">
        <v>28</v>
      </c>
      <c r="I3526" t="s">
        <v>18</v>
      </c>
      <c r="J3526">
        <v>54.919641419999998</v>
      </c>
      <c r="K3526">
        <v>3.088846244</v>
      </c>
      <c r="L3526">
        <v>106.506743</v>
      </c>
      <c r="M3526" t="s">
        <v>18</v>
      </c>
      <c r="N3526" t="str" cm="1">
        <f t="array" ref="N3526">_xlfn.IFS(J3526&lt;=29,"Twenties",J3526&lt;=39,"Thirties",J3526&lt;=49,"Fourties",J3526&lt;=59,"Fifties",J3526&gt;59,"Elders")</f>
        <v>Fifties</v>
      </c>
      <c r="O3526" t="str" cm="1">
        <f t="array" ref="O3526">_xlfn.IFS(K3527&lt;=5,"Very Short",K3527&lt;=10,"Short",K3527&lt;=15,"Mid-Class",K3527&lt;=20,"Long",K3527&lt;=25," Very Long",K3527&gt;25,"Lifer")</f>
        <v>Short</v>
      </c>
      <c r="P3526" t="str" cm="1">
        <f t="array" ref="P3526">_xlfn.IFS(L3526&lt;=39,"Negligible",L3526&lt;=79,"Minimal",L3526&lt;=119,"Moderate",L3526&lt;=158,"High Moderate",L3526&lt;=198," High",L3526&lt;=238,"Very High",L3526&lt;=278,"Severe")</f>
        <v>Moderate</v>
      </c>
      <c r="Q3526" s="3">
        <f t="shared" si="55"/>
        <v>4.4377809583333336</v>
      </c>
    </row>
    <row r="3527" spans="1:17" x14ac:dyDescent="0.25">
      <c r="A3527">
        <v>3526</v>
      </c>
      <c r="B3527" t="s">
        <v>2126</v>
      </c>
      <c r="C3527" t="s">
        <v>2111</v>
      </c>
      <c r="D3527" t="s">
        <v>5754</v>
      </c>
      <c r="E3527" t="s">
        <v>31</v>
      </c>
      <c r="F3527" t="s">
        <v>2303</v>
      </c>
      <c r="G3527" t="s">
        <v>1824</v>
      </c>
      <c r="H3527" t="s">
        <v>31</v>
      </c>
      <c r="I3527" t="s">
        <v>18</v>
      </c>
      <c r="J3527">
        <v>53.017429980000003</v>
      </c>
      <c r="K3527">
        <v>7.0643083610000001</v>
      </c>
      <c r="L3527">
        <v>75.839790800000003</v>
      </c>
      <c r="M3527" t="s">
        <v>18</v>
      </c>
      <c r="N3527" t="str" cm="1">
        <f t="array" ref="N3527">_xlfn.IFS(J3527&lt;=29,"Twenties",J3527&lt;=39,"Thirties",J3527&lt;=49,"Fourties",J3527&lt;=59,"Fifties",J3527&gt;59,"Elders")</f>
        <v>Fifties</v>
      </c>
      <c r="O3527" t="str" cm="1">
        <f t="array" ref="O3527">_xlfn.IFS(K3528&lt;=5,"Very Short",K3528&lt;=10,"Short",K3528&lt;=15,"Mid-Class",K3528&lt;=20,"Long",K3528&lt;=25," Very Long",K3528&gt;25,"Lifer")</f>
        <v>Very Short</v>
      </c>
      <c r="P3527" t="str" cm="1">
        <f t="array" ref="P3527">_xlfn.IFS(L3527&lt;=39,"Negligible",L3527&lt;=79,"Minimal",L3527&lt;=119,"Moderate",L3527&lt;=158,"High Moderate",L3527&lt;=198," High",L3527&lt;=238,"Very High",L3527&lt;=278,"Severe")</f>
        <v>Minimal</v>
      </c>
      <c r="Q3527" s="3">
        <f t="shared" si="55"/>
        <v>3.1599912833333335</v>
      </c>
    </row>
    <row r="3528" spans="1:17" x14ac:dyDescent="0.25">
      <c r="A3528">
        <v>3527</v>
      </c>
      <c r="B3528" t="s">
        <v>3400</v>
      </c>
      <c r="C3528" t="s">
        <v>388</v>
      </c>
      <c r="D3528" t="s">
        <v>5754</v>
      </c>
      <c r="E3528" t="s">
        <v>36</v>
      </c>
      <c r="F3528" t="s">
        <v>1058</v>
      </c>
      <c r="G3528" t="s">
        <v>1059</v>
      </c>
      <c r="H3528" t="s">
        <v>36</v>
      </c>
      <c r="I3528" t="s">
        <v>18</v>
      </c>
      <c r="J3528">
        <v>34.750749159999998</v>
      </c>
      <c r="K3528">
        <v>3.7992371220000001</v>
      </c>
      <c r="L3528">
        <v>23.809097479999998</v>
      </c>
      <c r="M3528" t="s">
        <v>18</v>
      </c>
      <c r="N3528" t="str" cm="1">
        <f t="array" ref="N3528">_xlfn.IFS(J3528&lt;=29,"Twenties",J3528&lt;=39,"Thirties",J3528&lt;=49,"Fourties",J3528&lt;=59,"Fifties",J3528&gt;59,"Elders")</f>
        <v>Thirties</v>
      </c>
      <c r="O3528" t="str" cm="1">
        <f t="array" ref="O3528">_xlfn.IFS(K3529&lt;=5,"Very Short",K3529&lt;=10,"Short",K3529&lt;=15,"Mid-Class",K3529&lt;=20,"Long",K3529&lt;=25," Very Long",K3529&gt;25,"Lifer")</f>
        <v>Short</v>
      </c>
      <c r="P3528" t="str" cm="1">
        <f t="array" ref="P3528">_xlfn.IFS(L3528&lt;=39,"Negligible",L3528&lt;=79,"Minimal",L3528&lt;=119,"Moderate",L3528&lt;=158,"High Moderate",L3528&lt;=198," High",L3528&lt;=238,"Very High",L3528&lt;=278,"Severe")</f>
        <v>Negligible</v>
      </c>
      <c r="Q3528" s="3">
        <f t="shared" si="55"/>
        <v>0.99204572833333327</v>
      </c>
    </row>
    <row r="3529" spans="1:17" x14ac:dyDescent="0.25">
      <c r="A3529">
        <v>3528</v>
      </c>
      <c r="B3529" t="s">
        <v>32</v>
      </c>
      <c r="C3529" t="s">
        <v>3401</v>
      </c>
      <c r="D3529" t="s">
        <v>5754</v>
      </c>
      <c r="E3529" t="s">
        <v>93</v>
      </c>
      <c r="F3529" t="s">
        <v>1058</v>
      </c>
      <c r="G3529" t="s">
        <v>1059</v>
      </c>
      <c r="H3529" t="s">
        <v>85</v>
      </c>
      <c r="I3529" t="s">
        <v>18</v>
      </c>
      <c r="J3529">
        <v>49.079793709999997</v>
      </c>
      <c r="K3529">
        <v>5.8106188919999999</v>
      </c>
      <c r="L3529">
        <v>114.91970430000001</v>
      </c>
      <c r="M3529" t="s">
        <v>18</v>
      </c>
      <c r="N3529" t="str" cm="1">
        <f t="array" ref="N3529">_xlfn.IFS(J3529&lt;=29,"Twenties",J3529&lt;=39,"Thirties",J3529&lt;=49,"Fourties",J3529&lt;=59,"Fifties",J3529&gt;59,"Elders")</f>
        <v>Fifties</v>
      </c>
      <c r="O3529" t="str" cm="1">
        <f t="array" ref="O3529">_xlfn.IFS(K3530&lt;=5,"Very Short",K3530&lt;=10,"Short",K3530&lt;=15,"Mid-Class",K3530&lt;=20,"Long",K3530&lt;=25," Very Long",K3530&gt;25,"Lifer")</f>
        <v>Short</v>
      </c>
      <c r="P3529" t="str" cm="1">
        <f t="array" ref="P3529">_xlfn.IFS(L3529&lt;=39,"Negligible",L3529&lt;=79,"Minimal",L3529&lt;=119,"Moderate",L3529&lt;=158,"High Moderate",L3529&lt;=198," High",L3529&lt;=238,"Very High",L3529&lt;=278,"Severe")</f>
        <v>Moderate</v>
      </c>
      <c r="Q3529" s="3">
        <f t="shared" si="55"/>
        <v>4.7883210125</v>
      </c>
    </row>
    <row r="3530" spans="1:17" x14ac:dyDescent="0.25">
      <c r="A3530">
        <v>3529</v>
      </c>
      <c r="B3530" t="s">
        <v>3402</v>
      </c>
      <c r="C3530" t="s">
        <v>87</v>
      </c>
      <c r="D3530" t="s">
        <v>5755</v>
      </c>
      <c r="E3530" t="s">
        <v>2114</v>
      </c>
      <c r="F3530" t="s">
        <v>1058</v>
      </c>
      <c r="G3530" t="s">
        <v>1059</v>
      </c>
      <c r="H3530" t="s">
        <v>99</v>
      </c>
      <c r="I3530" t="s">
        <v>18</v>
      </c>
      <c r="J3530">
        <v>59.209996279999999</v>
      </c>
      <c r="K3530">
        <v>6.8794626369999996</v>
      </c>
      <c r="L3530">
        <v>120.9424595</v>
      </c>
      <c r="M3530" t="s">
        <v>18</v>
      </c>
      <c r="N3530" t="str" cm="1">
        <f t="array" ref="N3530">_xlfn.IFS(J3530&lt;=29,"Twenties",J3530&lt;=39,"Thirties",J3530&lt;=49,"Fourties",J3530&lt;=59,"Fifties",J3530&gt;59,"Elders")</f>
        <v>Elders</v>
      </c>
      <c r="O3530" t="str" cm="1">
        <f t="array" ref="O3530">_xlfn.IFS(K3531&lt;=5,"Very Short",K3531&lt;=10,"Short",K3531&lt;=15,"Mid-Class",K3531&lt;=20,"Long",K3531&lt;=25," Very Long",K3531&gt;25,"Lifer")</f>
        <v>Very Short</v>
      </c>
      <c r="P3530" t="str" cm="1">
        <f t="array" ref="P3530">_xlfn.IFS(L3530&lt;=39,"Negligible",L3530&lt;=79,"Minimal",L3530&lt;=119,"Moderate",L3530&lt;=158,"High Moderate",L3530&lt;=198," High",L3530&lt;=238,"Very High",L3530&lt;=278,"Severe")</f>
        <v>High Moderate</v>
      </c>
      <c r="Q3530" s="3">
        <f t="shared" si="55"/>
        <v>5.039269145833333</v>
      </c>
    </row>
    <row r="3531" spans="1:17" x14ac:dyDescent="0.25">
      <c r="A3531">
        <v>3530</v>
      </c>
      <c r="B3531" t="s">
        <v>3403</v>
      </c>
      <c r="C3531" t="s">
        <v>3404</v>
      </c>
      <c r="D3531" t="s">
        <v>5755</v>
      </c>
      <c r="E3531" t="s">
        <v>405</v>
      </c>
      <c r="F3531" t="s">
        <v>1058</v>
      </c>
      <c r="G3531" t="s">
        <v>1059</v>
      </c>
      <c r="H3531" t="s">
        <v>405</v>
      </c>
      <c r="I3531" t="s">
        <v>18</v>
      </c>
      <c r="J3531">
        <v>53.162314440000003</v>
      </c>
      <c r="K3531">
        <v>4.9771251330000004</v>
      </c>
      <c r="L3531">
        <v>96.874338829999999</v>
      </c>
      <c r="M3531" t="s">
        <v>18</v>
      </c>
      <c r="N3531" t="str" cm="1">
        <f t="array" ref="N3531">_xlfn.IFS(J3531&lt;=29,"Twenties",J3531&lt;=39,"Thirties",J3531&lt;=49,"Fourties",J3531&lt;=59,"Fifties",J3531&gt;59,"Elders")</f>
        <v>Fifties</v>
      </c>
      <c r="O3531" t="str" cm="1">
        <f t="array" ref="O3531">_xlfn.IFS(K3532&lt;=5,"Very Short",K3532&lt;=10,"Short",K3532&lt;=15,"Mid-Class",K3532&lt;=20,"Long",K3532&lt;=25," Very Long",K3532&gt;25,"Lifer")</f>
        <v>Very Short</v>
      </c>
      <c r="P3531" t="str" cm="1">
        <f t="array" ref="P3531">_xlfn.IFS(L3531&lt;=39,"Negligible",L3531&lt;=79,"Minimal",L3531&lt;=119,"Moderate",L3531&lt;=158,"High Moderate",L3531&lt;=198," High",L3531&lt;=238,"Very High",L3531&lt;=278,"Severe")</f>
        <v>Moderate</v>
      </c>
      <c r="Q3531" s="3">
        <f t="shared" si="55"/>
        <v>4.0364307845833336</v>
      </c>
    </row>
    <row r="3532" spans="1:17" x14ac:dyDescent="0.25">
      <c r="A3532">
        <v>3531</v>
      </c>
      <c r="B3532" t="s">
        <v>364</v>
      </c>
      <c r="C3532" t="s">
        <v>781</v>
      </c>
      <c r="D3532" t="s">
        <v>5754</v>
      </c>
      <c r="E3532" t="s">
        <v>28</v>
      </c>
      <c r="F3532" t="s">
        <v>16</v>
      </c>
      <c r="G3532" t="s">
        <v>17</v>
      </c>
      <c r="H3532" t="s">
        <v>28</v>
      </c>
      <c r="I3532" t="s">
        <v>18</v>
      </c>
      <c r="J3532">
        <v>32.665586329999996</v>
      </c>
      <c r="K3532">
        <v>4.3059035019999996</v>
      </c>
      <c r="L3532">
        <v>0</v>
      </c>
      <c r="M3532" t="s">
        <v>18</v>
      </c>
      <c r="N3532" t="str" cm="1">
        <f t="array" ref="N3532">_xlfn.IFS(J3532&lt;=29,"Twenties",J3532&lt;=39,"Thirties",J3532&lt;=49,"Fourties",J3532&lt;=59,"Fifties",J3532&gt;59,"Elders")</f>
        <v>Thirties</v>
      </c>
      <c r="O3532" t="str" cm="1">
        <f t="array" ref="O3532">_xlfn.IFS(K3533&lt;=5,"Very Short",K3533&lt;=10,"Short",K3533&lt;=15,"Mid-Class",K3533&lt;=20,"Long",K3533&lt;=25," Very Long",K3533&gt;25,"Lifer")</f>
        <v>Short</v>
      </c>
      <c r="P3532" t="str" cm="1">
        <f t="array" ref="P3532">_xlfn.IFS(L3532&lt;=39,"Negligible",L3532&lt;=79,"Minimal",L3532&lt;=119,"Moderate",L3532&lt;=158,"High Moderate",L3532&lt;=198," High",L3532&lt;=238,"Very High",L3532&lt;=278,"Severe")</f>
        <v>Negligible</v>
      </c>
      <c r="Q3532" s="3">
        <f t="shared" si="55"/>
        <v>0</v>
      </c>
    </row>
    <row r="3533" spans="1:17" x14ac:dyDescent="0.25">
      <c r="A3533">
        <v>3532</v>
      </c>
      <c r="B3533" t="s">
        <v>1722</v>
      </c>
      <c r="C3533" t="s">
        <v>2465</v>
      </c>
      <c r="D3533" t="s">
        <v>5755</v>
      </c>
      <c r="E3533" t="s">
        <v>271</v>
      </c>
      <c r="F3533" t="s">
        <v>2303</v>
      </c>
      <c r="G3533" t="s">
        <v>1824</v>
      </c>
      <c r="H3533" t="s">
        <v>136</v>
      </c>
      <c r="I3533" t="s">
        <v>18</v>
      </c>
      <c r="J3533">
        <v>39.137969820000002</v>
      </c>
      <c r="K3533">
        <v>5.8054825609999998</v>
      </c>
      <c r="L3533">
        <v>24.70007837</v>
      </c>
      <c r="M3533" t="s">
        <v>18</v>
      </c>
      <c r="N3533" t="str" cm="1">
        <f t="array" ref="N3533">_xlfn.IFS(J3533&lt;=29,"Twenties",J3533&lt;=39,"Thirties",J3533&lt;=49,"Fourties",J3533&lt;=59,"Fifties",J3533&gt;59,"Elders")</f>
        <v>Fourties</v>
      </c>
      <c r="O3533" t="str" cm="1">
        <f t="array" ref="O3533">_xlfn.IFS(K3534&lt;=5,"Very Short",K3534&lt;=10,"Short",K3534&lt;=15,"Mid-Class",K3534&lt;=20,"Long",K3534&lt;=25," Very Long",K3534&gt;25,"Lifer")</f>
        <v>Very Short</v>
      </c>
      <c r="P3533" t="str" cm="1">
        <f t="array" ref="P3533">_xlfn.IFS(L3533&lt;=39,"Negligible",L3533&lt;=79,"Minimal",L3533&lt;=119,"Moderate",L3533&lt;=158,"High Moderate",L3533&lt;=198," High",L3533&lt;=238,"Very High",L3533&lt;=278,"Severe")</f>
        <v>Negligible</v>
      </c>
      <c r="Q3533" s="3">
        <f t="shared" si="55"/>
        <v>1.0291699320833334</v>
      </c>
    </row>
    <row r="3534" spans="1:17" x14ac:dyDescent="0.25">
      <c r="A3534">
        <v>3533</v>
      </c>
      <c r="B3534" t="s">
        <v>3405</v>
      </c>
      <c r="C3534" t="s">
        <v>3368</v>
      </c>
      <c r="D3534" t="s">
        <v>5755</v>
      </c>
      <c r="E3534" t="s">
        <v>36</v>
      </c>
      <c r="F3534" t="s">
        <v>1058</v>
      </c>
      <c r="G3534" t="s">
        <v>1059</v>
      </c>
      <c r="H3534" t="s">
        <v>36</v>
      </c>
      <c r="I3534" t="s">
        <v>18</v>
      </c>
      <c r="J3534">
        <v>49.664116229999998</v>
      </c>
      <c r="K3534">
        <v>2.4548769500000001</v>
      </c>
      <c r="L3534">
        <v>109.1811165</v>
      </c>
      <c r="M3534" t="s">
        <v>18</v>
      </c>
      <c r="N3534" t="str" cm="1">
        <f t="array" ref="N3534">_xlfn.IFS(J3534&lt;=29,"Twenties",J3534&lt;=39,"Thirties",J3534&lt;=49,"Fourties",J3534&lt;=59,"Fifties",J3534&gt;59,"Elders")</f>
        <v>Fifties</v>
      </c>
      <c r="O3534" t="str" cm="1">
        <f t="array" ref="O3534">_xlfn.IFS(K3535&lt;=5,"Very Short",K3535&lt;=10,"Short",K3535&lt;=15,"Mid-Class",K3535&lt;=20,"Long",K3535&lt;=25," Very Long",K3535&gt;25,"Lifer")</f>
        <v>Very Short</v>
      </c>
      <c r="P3534" t="str" cm="1">
        <f t="array" ref="P3534">_xlfn.IFS(L3534&lt;=39,"Negligible",L3534&lt;=79,"Minimal",L3534&lt;=119,"Moderate",L3534&lt;=158,"High Moderate",L3534&lt;=198," High",L3534&lt;=238,"Very High",L3534&lt;=278,"Severe")</f>
        <v>Moderate</v>
      </c>
      <c r="Q3534" s="3">
        <f t="shared" si="55"/>
        <v>4.5492131875000004</v>
      </c>
    </row>
    <row r="3535" spans="1:17" x14ac:dyDescent="0.25">
      <c r="A3535">
        <v>3534</v>
      </c>
      <c r="B3535" t="s">
        <v>3406</v>
      </c>
      <c r="C3535" t="s">
        <v>601</v>
      </c>
      <c r="D3535" t="s">
        <v>5755</v>
      </c>
      <c r="E3535" t="s">
        <v>15</v>
      </c>
      <c r="F3535" t="s">
        <v>2722</v>
      </c>
      <c r="G3535" t="s">
        <v>1861</v>
      </c>
      <c r="H3535" t="s">
        <v>15</v>
      </c>
      <c r="I3535" t="s">
        <v>18</v>
      </c>
      <c r="J3535">
        <v>52.837803460000003</v>
      </c>
      <c r="K3535">
        <v>3.2225646100000001</v>
      </c>
      <c r="L3535">
        <v>121.22134629999999</v>
      </c>
      <c r="M3535" t="s">
        <v>18</v>
      </c>
      <c r="N3535" t="str" cm="1">
        <f t="array" ref="N3535">_xlfn.IFS(J3535&lt;=29,"Twenties",J3535&lt;=39,"Thirties",J3535&lt;=49,"Fourties",J3535&lt;=59,"Fifties",J3535&gt;59,"Elders")</f>
        <v>Fifties</v>
      </c>
      <c r="O3535" t="str" cm="1">
        <f t="array" ref="O3535">_xlfn.IFS(K3536&lt;=5,"Very Short",K3536&lt;=10,"Short",K3536&lt;=15,"Mid-Class",K3536&lt;=20,"Long",K3536&lt;=25," Very Long",K3536&gt;25,"Lifer")</f>
        <v>Very Short</v>
      </c>
      <c r="P3535" t="str" cm="1">
        <f t="array" ref="P3535">_xlfn.IFS(L3535&lt;=39,"Negligible",L3535&lt;=79,"Minimal",L3535&lt;=119,"Moderate",L3535&lt;=158,"High Moderate",L3535&lt;=198," High",L3535&lt;=238,"Very High",L3535&lt;=278,"Severe")</f>
        <v>High Moderate</v>
      </c>
      <c r="Q3535" s="3">
        <f t="shared" si="55"/>
        <v>5.0508894291666664</v>
      </c>
    </row>
    <row r="3536" spans="1:17" x14ac:dyDescent="0.25">
      <c r="A3536">
        <v>3535</v>
      </c>
      <c r="B3536" t="s">
        <v>3407</v>
      </c>
      <c r="C3536" t="s">
        <v>863</v>
      </c>
      <c r="D3536" t="s">
        <v>5755</v>
      </c>
      <c r="E3536" t="s">
        <v>119</v>
      </c>
      <c r="F3536" t="s">
        <v>2303</v>
      </c>
      <c r="G3536" t="s">
        <v>1824</v>
      </c>
      <c r="H3536" t="s">
        <v>119</v>
      </c>
      <c r="I3536" t="s">
        <v>18</v>
      </c>
      <c r="J3536">
        <v>39.125960880000001</v>
      </c>
      <c r="K3536">
        <v>3.584095901</v>
      </c>
      <c r="L3536">
        <v>70.510404879999996</v>
      </c>
      <c r="M3536" t="s">
        <v>18</v>
      </c>
      <c r="N3536" t="str" cm="1">
        <f t="array" ref="N3536">_xlfn.IFS(J3536&lt;=29,"Twenties",J3536&lt;=39,"Thirties",J3536&lt;=49,"Fourties",J3536&lt;=59,"Fifties",J3536&gt;59,"Elders")</f>
        <v>Fourties</v>
      </c>
      <c r="O3536" t="str" cm="1">
        <f t="array" ref="O3536">_xlfn.IFS(K3537&lt;=5,"Very Short",K3537&lt;=10,"Short",K3537&lt;=15,"Mid-Class",K3537&lt;=20,"Long",K3537&lt;=25," Very Long",K3537&gt;25,"Lifer")</f>
        <v>Short</v>
      </c>
      <c r="P3536" t="str" cm="1">
        <f t="array" ref="P3536">_xlfn.IFS(L3536&lt;=39,"Negligible",L3536&lt;=79,"Minimal",L3536&lt;=119,"Moderate",L3536&lt;=158,"High Moderate",L3536&lt;=198," High",L3536&lt;=238,"Very High",L3536&lt;=278,"Severe")</f>
        <v>Minimal</v>
      </c>
      <c r="Q3536" s="3">
        <f t="shared" si="55"/>
        <v>2.9379335366666663</v>
      </c>
    </row>
    <row r="3537" spans="1:17" x14ac:dyDescent="0.25">
      <c r="A3537">
        <v>3536</v>
      </c>
      <c r="B3537" t="s">
        <v>398</v>
      </c>
      <c r="C3537" t="s">
        <v>1426</v>
      </c>
      <c r="D3537" t="s">
        <v>5755</v>
      </c>
      <c r="E3537" t="s">
        <v>356</v>
      </c>
      <c r="F3537" t="s">
        <v>2303</v>
      </c>
      <c r="G3537" t="s">
        <v>1824</v>
      </c>
      <c r="H3537" t="s">
        <v>356</v>
      </c>
      <c r="I3537" t="s">
        <v>18</v>
      </c>
      <c r="J3537">
        <v>35.633053510000003</v>
      </c>
      <c r="K3537">
        <v>5.4181030870000004</v>
      </c>
      <c r="L3537">
        <v>73.193433709999994</v>
      </c>
      <c r="M3537" t="s">
        <v>18</v>
      </c>
      <c r="N3537" t="str" cm="1">
        <f t="array" ref="N3537">_xlfn.IFS(J3537&lt;=29,"Twenties",J3537&lt;=39,"Thirties",J3537&lt;=49,"Fourties",J3537&lt;=59,"Fifties",J3537&gt;59,"Elders")</f>
        <v>Thirties</v>
      </c>
      <c r="O3537" t="str" cm="1">
        <f t="array" ref="O3537">_xlfn.IFS(K3538&lt;=5,"Very Short",K3538&lt;=10,"Short",K3538&lt;=15,"Mid-Class",K3538&lt;=20,"Long",K3538&lt;=25," Very Long",K3538&gt;25,"Lifer")</f>
        <v>Short</v>
      </c>
      <c r="P3537" t="str" cm="1">
        <f t="array" ref="P3537">_xlfn.IFS(L3537&lt;=39,"Negligible",L3537&lt;=79,"Minimal",L3537&lt;=119,"Moderate",L3537&lt;=158,"High Moderate",L3537&lt;=198," High",L3537&lt;=238,"Very High",L3537&lt;=278,"Severe")</f>
        <v>Minimal</v>
      </c>
      <c r="Q3537" s="3">
        <f t="shared" si="55"/>
        <v>3.0497264045833332</v>
      </c>
    </row>
    <row r="3538" spans="1:17" x14ac:dyDescent="0.25">
      <c r="A3538">
        <v>3537</v>
      </c>
      <c r="B3538" t="s">
        <v>955</v>
      </c>
      <c r="C3538" t="s">
        <v>622</v>
      </c>
      <c r="D3538" t="s">
        <v>5754</v>
      </c>
      <c r="E3538" t="s">
        <v>98</v>
      </c>
      <c r="F3538" t="s">
        <v>2303</v>
      </c>
      <c r="G3538" t="s">
        <v>1824</v>
      </c>
      <c r="H3538" t="s">
        <v>99</v>
      </c>
      <c r="I3538" t="s">
        <v>18</v>
      </c>
      <c r="J3538">
        <v>39.699204360000003</v>
      </c>
      <c r="K3538">
        <v>8.0696893099999993</v>
      </c>
      <c r="L3538">
        <v>69.769303649999998</v>
      </c>
      <c r="M3538" t="s">
        <v>18</v>
      </c>
      <c r="N3538" t="str" cm="1">
        <f t="array" ref="N3538">_xlfn.IFS(J3538&lt;=29,"Twenties",J3538&lt;=39,"Thirties",J3538&lt;=49,"Fourties",J3538&lt;=59,"Fifties",J3538&gt;59,"Elders")</f>
        <v>Fourties</v>
      </c>
      <c r="O3538" t="str" cm="1">
        <f t="array" ref="O3538">_xlfn.IFS(K3539&lt;=5,"Very Short",K3539&lt;=10,"Short",K3539&lt;=15,"Mid-Class",K3539&lt;=20,"Long",K3539&lt;=25," Very Long",K3539&gt;25,"Lifer")</f>
        <v>Very Short</v>
      </c>
      <c r="P3538" t="str" cm="1">
        <f t="array" ref="P3538">_xlfn.IFS(L3538&lt;=39,"Negligible",L3538&lt;=79,"Minimal",L3538&lt;=119,"Moderate",L3538&lt;=158,"High Moderate",L3538&lt;=198," High",L3538&lt;=238,"Very High",L3538&lt;=278,"Severe")</f>
        <v>Minimal</v>
      </c>
      <c r="Q3538" s="3">
        <f t="shared" si="55"/>
        <v>2.9070543187499998</v>
      </c>
    </row>
    <row r="3539" spans="1:17" x14ac:dyDescent="0.25">
      <c r="A3539">
        <v>3538</v>
      </c>
      <c r="B3539" t="s">
        <v>3408</v>
      </c>
      <c r="C3539" t="s">
        <v>1116</v>
      </c>
      <c r="D3539" t="s">
        <v>5755</v>
      </c>
      <c r="E3539" t="s">
        <v>88</v>
      </c>
      <c r="F3539" t="s">
        <v>2303</v>
      </c>
      <c r="G3539" t="s">
        <v>1824</v>
      </c>
      <c r="H3539" t="s">
        <v>88</v>
      </c>
      <c r="I3539" t="s">
        <v>18</v>
      </c>
      <c r="J3539">
        <v>33.488633630000002</v>
      </c>
      <c r="K3539">
        <v>3.1961698940000001</v>
      </c>
      <c r="L3539">
        <v>0</v>
      </c>
      <c r="M3539" t="s">
        <v>18</v>
      </c>
      <c r="N3539" t="str" cm="1">
        <f t="array" ref="N3539">_xlfn.IFS(J3539&lt;=29,"Twenties",J3539&lt;=39,"Thirties",J3539&lt;=49,"Fourties",J3539&lt;=59,"Fifties",J3539&gt;59,"Elders")</f>
        <v>Thirties</v>
      </c>
      <c r="O3539" t="str" cm="1">
        <f t="array" ref="O3539">_xlfn.IFS(K3540&lt;=5,"Very Short",K3540&lt;=10,"Short",K3540&lt;=15,"Mid-Class",K3540&lt;=20,"Long",K3540&lt;=25," Very Long",K3540&gt;25,"Lifer")</f>
        <v>Very Short</v>
      </c>
      <c r="P3539" t="str" cm="1">
        <f t="array" ref="P3539">_xlfn.IFS(L3539&lt;=39,"Negligible",L3539&lt;=79,"Minimal",L3539&lt;=119,"Moderate",L3539&lt;=158,"High Moderate",L3539&lt;=198," High",L3539&lt;=238,"Very High",L3539&lt;=278,"Severe")</f>
        <v>Negligible</v>
      </c>
      <c r="Q3539" s="3">
        <f t="shared" si="55"/>
        <v>0</v>
      </c>
    </row>
    <row r="3540" spans="1:17" x14ac:dyDescent="0.25">
      <c r="A3540">
        <v>3539</v>
      </c>
      <c r="B3540" t="s">
        <v>3409</v>
      </c>
      <c r="C3540" t="s">
        <v>3410</v>
      </c>
      <c r="D3540" t="s">
        <v>5754</v>
      </c>
      <c r="E3540" t="s">
        <v>826</v>
      </c>
      <c r="F3540" t="s">
        <v>2303</v>
      </c>
      <c r="G3540" t="s">
        <v>1824</v>
      </c>
      <c r="H3540" t="s">
        <v>22</v>
      </c>
      <c r="I3540" t="s">
        <v>18</v>
      </c>
      <c r="J3540">
        <v>30.16286333</v>
      </c>
      <c r="K3540">
        <v>3.590778952</v>
      </c>
      <c r="L3540">
        <v>0</v>
      </c>
      <c r="M3540" t="s">
        <v>18</v>
      </c>
      <c r="N3540" t="str" cm="1">
        <f t="array" ref="N3540">_xlfn.IFS(J3540&lt;=29,"Twenties",J3540&lt;=39,"Thirties",J3540&lt;=49,"Fourties",J3540&lt;=59,"Fifties",J3540&gt;59,"Elders")</f>
        <v>Thirties</v>
      </c>
      <c r="O3540" t="str" cm="1">
        <f t="array" ref="O3540">_xlfn.IFS(K3541&lt;=5,"Very Short",K3541&lt;=10,"Short",K3541&lt;=15,"Mid-Class",K3541&lt;=20,"Long",K3541&lt;=25," Very Long",K3541&gt;25,"Lifer")</f>
        <v>Very Short</v>
      </c>
      <c r="P3540" t="str" cm="1">
        <f t="array" ref="P3540">_xlfn.IFS(L3540&lt;=39,"Negligible",L3540&lt;=79,"Minimal",L3540&lt;=119,"Moderate",L3540&lt;=158,"High Moderate",L3540&lt;=198," High",L3540&lt;=238,"Very High",L3540&lt;=278,"Severe")</f>
        <v>Negligible</v>
      </c>
      <c r="Q3540" s="3">
        <f t="shared" si="55"/>
        <v>0</v>
      </c>
    </row>
    <row r="3541" spans="1:17" x14ac:dyDescent="0.25">
      <c r="A3541">
        <v>3540</v>
      </c>
      <c r="B3541" t="s">
        <v>279</v>
      </c>
      <c r="C3541" t="s">
        <v>893</v>
      </c>
      <c r="D3541" t="s">
        <v>5755</v>
      </c>
      <c r="E3541" t="s">
        <v>28</v>
      </c>
      <c r="F3541" t="s">
        <v>16</v>
      </c>
      <c r="G3541" t="s">
        <v>17</v>
      </c>
      <c r="H3541" t="s">
        <v>28</v>
      </c>
      <c r="I3541" t="s">
        <v>18</v>
      </c>
      <c r="J3541">
        <v>52.961882119999999</v>
      </c>
      <c r="K3541">
        <v>4.6218402259999998</v>
      </c>
      <c r="L3541">
        <v>93.301324969999996</v>
      </c>
      <c r="M3541" t="s">
        <v>18</v>
      </c>
      <c r="N3541" t="str" cm="1">
        <f t="array" ref="N3541">_xlfn.IFS(J3541&lt;=29,"Twenties",J3541&lt;=39,"Thirties",J3541&lt;=49,"Fourties",J3541&lt;=59,"Fifties",J3541&gt;59,"Elders")</f>
        <v>Fifties</v>
      </c>
      <c r="O3541" t="str" cm="1">
        <f t="array" ref="O3541">_xlfn.IFS(K3542&lt;=5,"Very Short",K3542&lt;=10,"Short",K3542&lt;=15,"Mid-Class",K3542&lt;=20,"Long",K3542&lt;=25," Very Long",K3542&gt;25,"Lifer")</f>
        <v>Short</v>
      </c>
      <c r="P3541" t="str" cm="1">
        <f t="array" ref="P3541">_xlfn.IFS(L3541&lt;=39,"Negligible",L3541&lt;=79,"Minimal",L3541&lt;=119,"Moderate",L3541&lt;=158,"High Moderate",L3541&lt;=198," High",L3541&lt;=238,"Very High",L3541&lt;=278,"Severe")</f>
        <v>Moderate</v>
      </c>
      <c r="Q3541" s="3">
        <f t="shared" si="55"/>
        <v>3.887555207083333</v>
      </c>
    </row>
    <row r="3542" spans="1:17" x14ac:dyDescent="0.25">
      <c r="A3542">
        <v>3541</v>
      </c>
      <c r="B3542" t="s">
        <v>56</v>
      </c>
      <c r="C3542" t="s">
        <v>1941</v>
      </c>
      <c r="D3542" t="s">
        <v>5754</v>
      </c>
      <c r="E3542" t="s">
        <v>25</v>
      </c>
      <c r="F3542" t="s">
        <v>1058</v>
      </c>
      <c r="G3542" t="s">
        <v>1059</v>
      </c>
      <c r="H3542" t="s">
        <v>25</v>
      </c>
      <c r="I3542" t="s">
        <v>18</v>
      </c>
      <c r="J3542">
        <v>36.508822610000003</v>
      </c>
      <c r="K3542">
        <v>5.068090701</v>
      </c>
      <c r="L3542">
        <v>50.381855160000001</v>
      </c>
      <c r="M3542" t="s">
        <v>18</v>
      </c>
      <c r="N3542" t="str" cm="1">
        <f t="array" ref="N3542">_xlfn.IFS(J3542&lt;=29,"Twenties",J3542&lt;=39,"Thirties",J3542&lt;=49,"Fourties",J3542&lt;=59,"Fifties",J3542&gt;59,"Elders")</f>
        <v>Thirties</v>
      </c>
      <c r="O3542" t="str" cm="1">
        <f t="array" ref="O3542">_xlfn.IFS(K3543&lt;=5,"Very Short",K3543&lt;=10,"Short",K3543&lt;=15,"Mid-Class",K3543&lt;=20,"Long",K3543&lt;=25," Very Long",K3543&gt;25,"Lifer")</f>
        <v>Short</v>
      </c>
      <c r="P3542" t="str" cm="1">
        <f t="array" ref="P3542">_xlfn.IFS(L3542&lt;=39,"Negligible",L3542&lt;=79,"Minimal",L3542&lt;=119,"Moderate",L3542&lt;=158,"High Moderate",L3542&lt;=198," High",L3542&lt;=238,"Very High",L3542&lt;=278,"Severe")</f>
        <v>Minimal</v>
      </c>
      <c r="Q3542" s="3">
        <f t="shared" si="55"/>
        <v>2.0992439649999999</v>
      </c>
    </row>
    <row r="3543" spans="1:17" x14ac:dyDescent="0.25">
      <c r="A3543">
        <v>3542</v>
      </c>
      <c r="B3543" t="s">
        <v>3411</v>
      </c>
      <c r="C3543" t="s">
        <v>1968</v>
      </c>
      <c r="D3543" t="s">
        <v>5755</v>
      </c>
      <c r="E3543" t="s">
        <v>15</v>
      </c>
      <c r="F3543" t="s">
        <v>1058</v>
      </c>
      <c r="G3543" t="s">
        <v>1059</v>
      </c>
      <c r="H3543" t="s">
        <v>15</v>
      </c>
      <c r="I3543" t="s">
        <v>18</v>
      </c>
      <c r="J3543">
        <v>36.77278415</v>
      </c>
      <c r="K3543">
        <v>5.3720047119999998</v>
      </c>
      <c r="L3543">
        <v>48.773728890000001</v>
      </c>
      <c r="M3543" t="s">
        <v>18</v>
      </c>
      <c r="N3543" t="str" cm="1">
        <f t="array" ref="N3543">_xlfn.IFS(J3543&lt;=29,"Twenties",J3543&lt;=39,"Thirties",J3543&lt;=49,"Fourties",J3543&lt;=59,"Fifties",J3543&gt;59,"Elders")</f>
        <v>Thirties</v>
      </c>
      <c r="O3543" t="str" cm="1">
        <f t="array" ref="O3543">_xlfn.IFS(K3544&lt;=5,"Very Short",K3544&lt;=10,"Short",K3544&lt;=15,"Mid-Class",K3544&lt;=20,"Long",K3544&lt;=25," Very Long",K3544&gt;25,"Lifer")</f>
        <v>Very Short</v>
      </c>
      <c r="P3543" t="str" cm="1">
        <f t="array" ref="P3543">_xlfn.IFS(L3543&lt;=39,"Negligible",L3543&lt;=79,"Minimal",L3543&lt;=119,"Moderate",L3543&lt;=158,"High Moderate",L3543&lt;=198," High",L3543&lt;=238,"Very High",L3543&lt;=278,"Severe")</f>
        <v>Minimal</v>
      </c>
      <c r="Q3543" s="3">
        <f t="shared" si="55"/>
        <v>2.03223870375</v>
      </c>
    </row>
    <row r="3544" spans="1:17" x14ac:dyDescent="0.25">
      <c r="A3544">
        <v>3543</v>
      </c>
      <c r="B3544" t="s">
        <v>335</v>
      </c>
      <c r="C3544" t="s">
        <v>3412</v>
      </c>
      <c r="D3544" t="s">
        <v>5754</v>
      </c>
      <c r="E3544" t="s">
        <v>383</v>
      </c>
      <c r="F3544" t="s">
        <v>2303</v>
      </c>
      <c r="G3544" t="s">
        <v>1824</v>
      </c>
      <c r="H3544" t="s">
        <v>85</v>
      </c>
      <c r="I3544" t="s">
        <v>18</v>
      </c>
      <c r="J3544">
        <v>35.129479609999997</v>
      </c>
      <c r="K3544">
        <v>4.223611183</v>
      </c>
      <c r="L3544">
        <v>0</v>
      </c>
      <c r="M3544" t="s">
        <v>18</v>
      </c>
      <c r="N3544" t="str" cm="1">
        <f t="array" ref="N3544">_xlfn.IFS(J3544&lt;=29,"Twenties",J3544&lt;=39,"Thirties",J3544&lt;=49,"Fourties",J3544&lt;=59,"Fifties",J3544&gt;59,"Elders")</f>
        <v>Thirties</v>
      </c>
      <c r="O3544" t="str" cm="1">
        <f t="array" ref="O3544">_xlfn.IFS(K3545&lt;=5,"Very Short",K3545&lt;=10,"Short",K3545&lt;=15,"Mid-Class",K3545&lt;=20,"Long",K3545&lt;=25," Very Long",K3545&gt;25,"Lifer")</f>
        <v>Very Short</v>
      </c>
      <c r="P3544" t="str" cm="1">
        <f t="array" ref="P3544">_xlfn.IFS(L3544&lt;=39,"Negligible",L3544&lt;=79,"Minimal",L3544&lt;=119,"Moderate",L3544&lt;=158,"High Moderate",L3544&lt;=198," High",L3544&lt;=238,"Very High",L3544&lt;=278,"Severe")</f>
        <v>Negligible</v>
      </c>
      <c r="Q3544" s="3">
        <f t="shared" si="55"/>
        <v>0</v>
      </c>
    </row>
    <row r="3545" spans="1:17" x14ac:dyDescent="0.25">
      <c r="A3545">
        <v>3544</v>
      </c>
      <c r="B3545" t="s">
        <v>2362</v>
      </c>
      <c r="C3545" t="s">
        <v>1144</v>
      </c>
      <c r="D3545" t="s">
        <v>5754</v>
      </c>
      <c r="E3545" t="s">
        <v>36</v>
      </c>
      <c r="F3545" t="s">
        <v>1058</v>
      </c>
      <c r="G3545" t="s">
        <v>1059</v>
      </c>
      <c r="H3545" t="s">
        <v>36</v>
      </c>
      <c r="I3545" t="s">
        <v>18</v>
      </c>
      <c r="J3545">
        <v>23.5891047</v>
      </c>
      <c r="K3545">
        <v>4.5470609770000001</v>
      </c>
      <c r="L3545">
        <v>17.851708769999998</v>
      </c>
      <c r="M3545" t="s">
        <v>18</v>
      </c>
      <c r="N3545" t="str" cm="1">
        <f t="array" ref="N3545">_xlfn.IFS(J3545&lt;=29,"Twenties",J3545&lt;=39,"Thirties",J3545&lt;=49,"Fourties",J3545&lt;=59,"Fifties",J3545&gt;59,"Elders")</f>
        <v>Twenties</v>
      </c>
      <c r="O3545" t="str" cm="1">
        <f t="array" ref="O3545">_xlfn.IFS(K3546&lt;=5,"Very Short",K3546&lt;=10,"Short",K3546&lt;=15,"Mid-Class",K3546&lt;=20,"Long",K3546&lt;=25," Very Long",K3546&gt;25,"Lifer")</f>
        <v>Very Short</v>
      </c>
      <c r="P3545" t="str" cm="1">
        <f t="array" ref="P3545">_xlfn.IFS(L3545&lt;=39,"Negligible",L3545&lt;=79,"Minimal",L3545&lt;=119,"Moderate",L3545&lt;=158,"High Moderate",L3545&lt;=198," High",L3545&lt;=238,"Very High",L3545&lt;=278,"Severe")</f>
        <v>Negligible</v>
      </c>
      <c r="Q3545" s="3">
        <f t="shared" si="55"/>
        <v>0.74382119874999997</v>
      </c>
    </row>
    <row r="3546" spans="1:17" x14ac:dyDescent="0.25">
      <c r="A3546">
        <v>3545</v>
      </c>
      <c r="B3546" t="s">
        <v>1173</v>
      </c>
      <c r="C3546" t="s">
        <v>103</v>
      </c>
      <c r="D3546" t="s">
        <v>5754</v>
      </c>
      <c r="E3546" t="s">
        <v>136</v>
      </c>
      <c r="F3546" t="s">
        <v>2303</v>
      </c>
      <c r="G3546" t="s">
        <v>1824</v>
      </c>
      <c r="H3546" t="s">
        <v>136</v>
      </c>
      <c r="I3546" t="s">
        <v>18</v>
      </c>
      <c r="J3546">
        <v>39.740996469999999</v>
      </c>
      <c r="K3546">
        <v>3.6140193379999999</v>
      </c>
      <c r="L3546">
        <v>27.048651199999998</v>
      </c>
      <c r="M3546" t="s">
        <v>18</v>
      </c>
      <c r="N3546" t="str" cm="1">
        <f t="array" ref="N3546">_xlfn.IFS(J3546&lt;=29,"Twenties",J3546&lt;=39,"Thirties",J3546&lt;=49,"Fourties",J3546&lt;=59,"Fifties",J3546&gt;59,"Elders")</f>
        <v>Fourties</v>
      </c>
      <c r="O3546" t="str" cm="1">
        <f t="array" ref="O3546">_xlfn.IFS(K3547&lt;=5,"Very Short",K3547&lt;=10,"Short",K3547&lt;=15,"Mid-Class",K3547&lt;=20,"Long",K3547&lt;=25," Very Long",K3547&gt;25,"Lifer")</f>
        <v>Very Short</v>
      </c>
      <c r="P3546" t="str" cm="1">
        <f t="array" ref="P3546">_xlfn.IFS(L3546&lt;=39,"Negligible",L3546&lt;=79,"Minimal",L3546&lt;=119,"Moderate",L3546&lt;=158,"High Moderate",L3546&lt;=198," High",L3546&lt;=238,"Very High",L3546&lt;=278,"Severe")</f>
        <v>Negligible</v>
      </c>
      <c r="Q3546" s="3">
        <f t="shared" si="55"/>
        <v>1.1270271333333333</v>
      </c>
    </row>
    <row r="3547" spans="1:17" x14ac:dyDescent="0.25">
      <c r="A3547">
        <v>3546</v>
      </c>
      <c r="B3547" t="s">
        <v>3413</v>
      </c>
      <c r="C3547" t="s">
        <v>3414</v>
      </c>
      <c r="D3547" t="s">
        <v>5755</v>
      </c>
      <c r="E3547" t="s">
        <v>36</v>
      </c>
      <c r="F3547" t="s">
        <v>1058</v>
      </c>
      <c r="G3547" t="s">
        <v>1059</v>
      </c>
      <c r="H3547" t="s">
        <v>36</v>
      </c>
      <c r="I3547" t="s">
        <v>18</v>
      </c>
      <c r="J3547">
        <v>42.461589340000003</v>
      </c>
      <c r="K3547">
        <v>2.142252091</v>
      </c>
      <c r="L3547">
        <v>65.705558859999996</v>
      </c>
      <c r="M3547" t="s">
        <v>18</v>
      </c>
      <c r="N3547" t="str" cm="1">
        <f t="array" ref="N3547">_xlfn.IFS(J3547&lt;=29,"Twenties",J3547&lt;=39,"Thirties",J3547&lt;=49,"Fourties",J3547&lt;=59,"Fifties",J3547&gt;59,"Elders")</f>
        <v>Fourties</v>
      </c>
      <c r="O3547" t="str" cm="1">
        <f t="array" ref="O3547">_xlfn.IFS(K3548&lt;=5,"Very Short",K3548&lt;=10,"Short",K3548&lt;=15,"Mid-Class",K3548&lt;=20,"Long",K3548&lt;=25," Very Long",K3548&gt;25,"Lifer")</f>
        <v>Very Short</v>
      </c>
      <c r="P3547" t="str" cm="1">
        <f t="array" ref="P3547">_xlfn.IFS(L3547&lt;=39,"Negligible",L3547&lt;=79,"Minimal",L3547&lt;=119,"Moderate",L3547&lt;=158,"High Moderate",L3547&lt;=198," High",L3547&lt;=238,"Very High",L3547&lt;=278,"Severe")</f>
        <v>Minimal</v>
      </c>
      <c r="Q3547" s="3">
        <f t="shared" si="55"/>
        <v>2.7377316191666665</v>
      </c>
    </row>
    <row r="3548" spans="1:17" x14ac:dyDescent="0.25">
      <c r="A3548">
        <v>3547</v>
      </c>
      <c r="B3548" t="s">
        <v>3415</v>
      </c>
      <c r="C3548" t="s">
        <v>476</v>
      </c>
      <c r="D3548" t="s">
        <v>5754</v>
      </c>
      <c r="E3548" t="s">
        <v>36</v>
      </c>
      <c r="F3548" t="s">
        <v>1058</v>
      </c>
      <c r="G3548" t="s">
        <v>1059</v>
      </c>
      <c r="H3548" t="s">
        <v>36</v>
      </c>
      <c r="I3548" t="s">
        <v>18</v>
      </c>
      <c r="J3548">
        <v>27.225660699999999</v>
      </c>
      <c r="K3548">
        <v>4.8842600489999999</v>
      </c>
      <c r="L3548">
        <v>0</v>
      </c>
      <c r="M3548" t="s">
        <v>18</v>
      </c>
      <c r="N3548" t="str" cm="1">
        <f t="array" ref="N3548">_xlfn.IFS(J3548&lt;=29,"Twenties",J3548&lt;=39,"Thirties",J3548&lt;=49,"Fourties",J3548&lt;=59,"Fifties",J3548&gt;59,"Elders")</f>
        <v>Twenties</v>
      </c>
      <c r="O3548" t="str" cm="1">
        <f t="array" ref="O3548">_xlfn.IFS(K3549&lt;=5,"Very Short",K3549&lt;=10,"Short",K3549&lt;=15,"Mid-Class",K3549&lt;=20,"Long",K3549&lt;=25," Very Long",K3549&gt;25,"Lifer")</f>
        <v>Very Short</v>
      </c>
      <c r="P3548" t="str" cm="1">
        <f t="array" ref="P3548">_xlfn.IFS(L3548&lt;=39,"Negligible",L3548&lt;=79,"Minimal",L3548&lt;=119,"Moderate",L3548&lt;=158,"High Moderate",L3548&lt;=198," High",L3548&lt;=238,"Very High",L3548&lt;=278,"Severe")</f>
        <v>Negligible</v>
      </c>
      <c r="Q3548" s="3">
        <f t="shared" si="55"/>
        <v>0</v>
      </c>
    </row>
    <row r="3549" spans="1:17" x14ac:dyDescent="0.25">
      <c r="A3549">
        <v>3548</v>
      </c>
      <c r="B3549" t="s">
        <v>992</v>
      </c>
      <c r="C3549" t="s">
        <v>113</v>
      </c>
      <c r="D3549" t="s">
        <v>5755</v>
      </c>
      <c r="E3549" t="s">
        <v>22</v>
      </c>
      <c r="F3549" t="s">
        <v>2303</v>
      </c>
      <c r="G3549" t="s">
        <v>1824</v>
      </c>
      <c r="H3549" t="s">
        <v>22</v>
      </c>
      <c r="I3549" t="s">
        <v>18</v>
      </c>
      <c r="J3549">
        <v>55.596336319999999</v>
      </c>
      <c r="K3549">
        <v>4.0719868479999999</v>
      </c>
      <c r="L3549">
        <v>155.2339417</v>
      </c>
      <c r="M3549" t="s">
        <v>18</v>
      </c>
      <c r="N3549" t="str" cm="1">
        <f t="array" ref="N3549">_xlfn.IFS(J3549&lt;=29,"Twenties",J3549&lt;=39,"Thirties",J3549&lt;=49,"Fourties",J3549&lt;=59,"Fifties",J3549&gt;59,"Elders")</f>
        <v>Fifties</v>
      </c>
      <c r="O3549" t="str" cm="1">
        <f t="array" ref="O3549">_xlfn.IFS(K3550&lt;=5,"Very Short",K3550&lt;=10,"Short",K3550&lt;=15,"Mid-Class",K3550&lt;=20,"Long",K3550&lt;=25," Very Long",K3550&gt;25,"Lifer")</f>
        <v>Short</v>
      </c>
      <c r="P3549" t="str" cm="1">
        <f t="array" ref="P3549">_xlfn.IFS(L3549&lt;=39,"Negligible",L3549&lt;=79,"Minimal",L3549&lt;=119,"Moderate",L3549&lt;=158,"High Moderate",L3549&lt;=198," High",L3549&lt;=238,"Very High",L3549&lt;=278,"Severe")</f>
        <v>High Moderate</v>
      </c>
      <c r="Q3549" s="3">
        <f t="shared" si="55"/>
        <v>6.4680809041666665</v>
      </c>
    </row>
    <row r="3550" spans="1:17" x14ac:dyDescent="0.25">
      <c r="A3550">
        <v>3549</v>
      </c>
      <c r="B3550" t="s">
        <v>45</v>
      </c>
      <c r="C3550" t="s">
        <v>3416</v>
      </c>
      <c r="D3550" t="s">
        <v>5754</v>
      </c>
      <c r="E3550" t="s">
        <v>31</v>
      </c>
      <c r="F3550" t="s">
        <v>2303</v>
      </c>
      <c r="G3550" t="s">
        <v>1824</v>
      </c>
      <c r="H3550" t="s">
        <v>31</v>
      </c>
      <c r="I3550" t="s">
        <v>18</v>
      </c>
      <c r="J3550">
        <v>54.106508390000002</v>
      </c>
      <c r="K3550">
        <v>5.1712167850000004</v>
      </c>
      <c r="L3550">
        <v>112.4247886</v>
      </c>
      <c r="M3550" t="s">
        <v>18</v>
      </c>
      <c r="N3550" t="str" cm="1">
        <f t="array" ref="N3550">_xlfn.IFS(J3550&lt;=29,"Twenties",J3550&lt;=39,"Thirties",J3550&lt;=49,"Fourties",J3550&lt;=59,"Fifties",J3550&gt;59,"Elders")</f>
        <v>Fifties</v>
      </c>
      <c r="O3550" t="str" cm="1">
        <f t="array" ref="O3550">_xlfn.IFS(K3551&lt;=5,"Very Short",K3551&lt;=10,"Short",K3551&lt;=15,"Mid-Class",K3551&lt;=20,"Long",K3551&lt;=25," Very Long",K3551&gt;25,"Lifer")</f>
        <v>Very Short</v>
      </c>
      <c r="P3550" t="str" cm="1">
        <f t="array" ref="P3550">_xlfn.IFS(L3550&lt;=39,"Negligible",L3550&lt;=79,"Minimal",L3550&lt;=119,"Moderate",L3550&lt;=158,"High Moderate",L3550&lt;=198," High",L3550&lt;=238,"Very High",L3550&lt;=278,"Severe")</f>
        <v>Moderate</v>
      </c>
      <c r="Q3550" s="3">
        <f t="shared" si="55"/>
        <v>4.6843661916666663</v>
      </c>
    </row>
    <row r="3551" spans="1:17" x14ac:dyDescent="0.25">
      <c r="A3551">
        <v>3550</v>
      </c>
      <c r="B3551" t="s">
        <v>3417</v>
      </c>
      <c r="C3551" t="s">
        <v>478</v>
      </c>
      <c r="D3551" t="s">
        <v>5754</v>
      </c>
      <c r="E3551" t="s">
        <v>15</v>
      </c>
      <c r="F3551" t="s">
        <v>2722</v>
      </c>
      <c r="G3551" t="s">
        <v>1861</v>
      </c>
      <c r="H3551" t="s">
        <v>15</v>
      </c>
      <c r="I3551" t="s">
        <v>18</v>
      </c>
      <c r="J3551">
        <v>40.158681870000002</v>
      </c>
      <c r="K3551">
        <v>4.526874007</v>
      </c>
      <c r="L3551">
        <v>74.190141870000005</v>
      </c>
      <c r="M3551" t="s">
        <v>18</v>
      </c>
      <c r="N3551" t="str" cm="1">
        <f t="array" ref="N3551">_xlfn.IFS(J3551&lt;=29,"Twenties",J3551&lt;=39,"Thirties",J3551&lt;=49,"Fourties",J3551&lt;=59,"Fifties",J3551&gt;59,"Elders")</f>
        <v>Fourties</v>
      </c>
      <c r="O3551" t="str" cm="1">
        <f t="array" ref="O3551">_xlfn.IFS(K3552&lt;=5,"Very Short",K3552&lt;=10,"Short",K3552&lt;=15,"Mid-Class",K3552&lt;=20,"Long",K3552&lt;=25," Very Long",K3552&gt;25,"Lifer")</f>
        <v>Very Short</v>
      </c>
      <c r="P3551" t="str" cm="1">
        <f t="array" ref="P3551">_xlfn.IFS(L3551&lt;=39,"Negligible",L3551&lt;=79,"Minimal",L3551&lt;=119,"Moderate",L3551&lt;=158,"High Moderate",L3551&lt;=198," High",L3551&lt;=238,"Very High",L3551&lt;=278,"Severe")</f>
        <v>Minimal</v>
      </c>
      <c r="Q3551" s="3">
        <f t="shared" si="55"/>
        <v>3.0912559112500002</v>
      </c>
    </row>
    <row r="3552" spans="1:17" x14ac:dyDescent="0.25">
      <c r="A3552">
        <v>3551</v>
      </c>
      <c r="B3552" t="s">
        <v>2401</v>
      </c>
      <c r="C3552" t="s">
        <v>2897</v>
      </c>
      <c r="D3552" t="s">
        <v>5754</v>
      </c>
      <c r="E3552" t="s">
        <v>15</v>
      </c>
      <c r="F3552" t="s">
        <v>2722</v>
      </c>
      <c r="G3552" t="s">
        <v>1861</v>
      </c>
      <c r="H3552" t="s">
        <v>15</v>
      </c>
      <c r="I3552" t="s">
        <v>18</v>
      </c>
      <c r="J3552">
        <v>53.866641960000003</v>
      </c>
      <c r="K3552">
        <v>4.0078573540000004</v>
      </c>
      <c r="L3552">
        <v>119.4646149</v>
      </c>
      <c r="M3552" t="s">
        <v>18</v>
      </c>
      <c r="N3552" t="str" cm="1">
        <f t="array" ref="N3552">_xlfn.IFS(J3552&lt;=29,"Twenties",J3552&lt;=39,"Thirties",J3552&lt;=49,"Fourties",J3552&lt;=59,"Fifties",J3552&gt;59,"Elders")</f>
        <v>Fifties</v>
      </c>
      <c r="O3552" t="str" cm="1">
        <f t="array" ref="O3552">_xlfn.IFS(K3553&lt;=5,"Very Short",K3553&lt;=10,"Short",K3553&lt;=15,"Mid-Class",K3553&lt;=20,"Long",K3553&lt;=25," Very Long",K3553&gt;25,"Lifer")</f>
        <v>Very Short</v>
      </c>
      <c r="P3552" t="str" cm="1">
        <f t="array" ref="P3552">_xlfn.IFS(L3552&lt;=39,"Negligible",L3552&lt;=79,"Minimal",L3552&lt;=119,"Moderate",L3552&lt;=158,"High Moderate",L3552&lt;=198," High",L3552&lt;=238,"Very High",L3552&lt;=278,"Severe")</f>
        <v>High Moderate</v>
      </c>
      <c r="Q3552" s="3">
        <f t="shared" si="55"/>
        <v>4.9776922875</v>
      </c>
    </row>
    <row r="3553" spans="1:17" x14ac:dyDescent="0.25">
      <c r="A3553">
        <v>3552</v>
      </c>
      <c r="B3553" t="s">
        <v>1145</v>
      </c>
      <c r="C3553" t="s">
        <v>324</v>
      </c>
      <c r="D3553" t="s">
        <v>5755</v>
      </c>
      <c r="E3553" t="s">
        <v>36</v>
      </c>
      <c r="F3553" t="s">
        <v>1058</v>
      </c>
      <c r="G3553" t="s">
        <v>1059</v>
      </c>
      <c r="H3553" t="s">
        <v>36</v>
      </c>
      <c r="I3553" t="s">
        <v>18</v>
      </c>
      <c r="J3553">
        <v>37.302912620000001</v>
      </c>
      <c r="K3553">
        <v>1.9014056210000001</v>
      </c>
      <c r="L3553">
        <v>31.589897430000001</v>
      </c>
      <c r="M3553" t="s">
        <v>18</v>
      </c>
      <c r="N3553" t="str" cm="1">
        <f t="array" ref="N3553">_xlfn.IFS(J3553&lt;=29,"Twenties",J3553&lt;=39,"Thirties",J3553&lt;=49,"Fourties",J3553&lt;=59,"Fifties",J3553&gt;59,"Elders")</f>
        <v>Thirties</v>
      </c>
      <c r="O3553" t="str" cm="1">
        <f t="array" ref="O3553">_xlfn.IFS(K3554&lt;=5,"Very Short",K3554&lt;=10,"Short",K3554&lt;=15,"Mid-Class",K3554&lt;=20,"Long",K3554&lt;=25," Very Long",K3554&gt;25,"Lifer")</f>
        <v>Short</v>
      </c>
      <c r="P3553" t="str" cm="1">
        <f t="array" ref="P3553">_xlfn.IFS(L3553&lt;=39,"Negligible",L3553&lt;=79,"Minimal",L3553&lt;=119,"Moderate",L3553&lt;=158,"High Moderate",L3553&lt;=198," High",L3553&lt;=238,"Very High",L3553&lt;=278,"Severe")</f>
        <v>Negligible</v>
      </c>
      <c r="Q3553" s="3">
        <f t="shared" si="55"/>
        <v>1.31624572625</v>
      </c>
    </row>
    <row r="3554" spans="1:17" x14ac:dyDescent="0.25">
      <c r="A3554">
        <v>3553</v>
      </c>
      <c r="B3554" t="s">
        <v>86</v>
      </c>
      <c r="C3554" t="s">
        <v>458</v>
      </c>
      <c r="D3554" t="s">
        <v>5755</v>
      </c>
      <c r="E3554" t="s">
        <v>844</v>
      </c>
      <c r="F3554" t="s">
        <v>2303</v>
      </c>
      <c r="G3554" t="s">
        <v>1824</v>
      </c>
      <c r="H3554" t="s">
        <v>167</v>
      </c>
      <c r="I3554" t="s">
        <v>18</v>
      </c>
      <c r="J3554">
        <v>38.663185210000002</v>
      </c>
      <c r="K3554">
        <v>6.3171946219999997</v>
      </c>
      <c r="L3554">
        <v>33.370316180000003</v>
      </c>
      <c r="M3554" t="s">
        <v>18</v>
      </c>
      <c r="N3554" t="str" cm="1">
        <f t="array" ref="N3554">_xlfn.IFS(J3554&lt;=29,"Twenties",J3554&lt;=39,"Thirties",J3554&lt;=49,"Fourties",J3554&lt;=59,"Fifties",J3554&gt;59,"Elders")</f>
        <v>Thirties</v>
      </c>
      <c r="O3554" t="str" cm="1">
        <f t="array" ref="O3554">_xlfn.IFS(K3555&lt;=5,"Very Short",K3555&lt;=10,"Short",K3555&lt;=15,"Mid-Class",K3555&lt;=20,"Long",K3555&lt;=25," Very Long",K3555&gt;25,"Lifer")</f>
        <v>Very Short</v>
      </c>
      <c r="P3554" t="str" cm="1">
        <f t="array" ref="P3554">_xlfn.IFS(L3554&lt;=39,"Negligible",L3554&lt;=79,"Minimal",L3554&lt;=119,"Moderate",L3554&lt;=158,"High Moderate",L3554&lt;=198," High",L3554&lt;=238,"Very High",L3554&lt;=278,"Severe")</f>
        <v>Negligible</v>
      </c>
      <c r="Q3554" s="3">
        <f t="shared" si="55"/>
        <v>1.3904298408333335</v>
      </c>
    </row>
    <row r="3555" spans="1:17" x14ac:dyDescent="0.25">
      <c r="A3555">
        <v>3554</v>
      </c>
      <c r="B3555" t="s">
        <v>3418</v>
      </c>
      <c r="C3555" t="s">
        <v>2028</v>
      </c>
      <c r="D3555" t="s">
        <v>5754</v>
      </c>
      <c r="E3555" t="s">
        <v>25</v>
      </c>
      <c r="F3555" t="s">
        <v>2303</v>
      </c>
      <c r="G3555" t="s">
        <v>1824</v>
      </c>
      <c r="H3555" t="s">
        <v>25</v>
      </c>
      <c r="I3555" t="s">
        <v>18</v>
      </c>
      <c r="J3555">
        <v>42.313468229999998</v>
      </c>
      <c r="K3555">
        <v>4.4161334160000001</v>
      </c>
      <c r="L3555">
        <v>89.364447870000006</v>
      </c>
      <c r="M3555" t="s">
        <v>18</v>
      </c>
      <c r="N3555" t="str" cm="1">
        <f t="array" ref="N3555">_xlfn.IFS(J3555&lt;=29,"Twenties",J3555&lt;=39,"Thirties",J3555&lt;=49,"Fourties",J3555&lt;=59,"Fifties",J3555&gt;59,"Elders")</f>
        <v>Fourties</v>
      </c>
      <c r="O3555" t="str" cm="1">
        <f t="array" ref="O3555">_xlfn.IFS(K3556&lt;=5,"Very Short",K3556&lt;=10,"Short",K3556&lt;=15,"Mid-Class",K3556&lt;=20,"Long",K3556&lt;=25," Very Long",K3556&gt;25,"Lifer")</f>
        <v>Short</v>
      </c>
      <c r="P3555" t="str" cm="1">
        <f t="array" ref="P3555">_xlfn.IFS(L3555&lt;=39,"Negligible",L3555&lt;=79,"Minimal",L3555&lt;=119,"Moderate",L3555&lt;=158,"High Moderate",L3555&lt;=198," High",L3555&lt;=238,"Very High",L3555&lt;=278,"Severe")</f>
        <v>Moderate</v>
      </c>
      <c r="Q3555" s="3">
        <f t="shared" si="55"/>
        <v>3.7235186612500004</v>
      </c>
    </row>
    <row r="3556" spans="1:17" x14ac:dyDescent="0.25">
      <c r="A3556">
        <v>3555</v>
      </c>
      <c r="B3556" t="s">
        <v>3400</v>
      </c>
      <c r="C3556" t="s">
        <v>628</v>
      </c>
      <c r="D3556" t="s">
        <v>5755</v>
      </c>
      <c r="E3556" t="s">
        <v>28</v>
      </c>
      <c r="F3556" t="s">
        <v>16</v>
      </c>
      <c r="G3556" t="s">
        <v>17</v>
      </c>
      <c r="H3556" t="s">
        <v>28</v>
      </c>
      <c r="I3556" t="s">
        <v>18</v>
      </c>
      <c r="J3556">
        <v>61.926790570000001</v>
      </c>
      <c r="K3556">
        <v>5.742554986</v>
      </c>
      <c r="L3556">
        <v>169.02169369999999</v>
      </c>
      <c r="M3556" t="s">
        <v>18</v>
      </c>
      <c r="N3556" t="str" cm="1">
        <f t="array" ref="N3556">_xlfn.IFS(J3556&lt;=29,"Twenties",J3556&lt;=39,"Thirties",J3556&lt;=49,"Fourties",J3556&lt;=59,"Fifties",J3556&gt;59,"Elders")</f>
        <v>Elders</v>
      </c>
      <c r="O3556" t="str" cm="1">
        <f t="array" ref="O3556">_xlfn.IFS(K3557&lt;=5,"Very Short",K3557&lt;=10,"Short",K3557&lt;=15,"Mid-Class",K3557&lt;=20,"Long",K3557&lt;=25," Very Long",K3557&gt;25,"Lifer")</f>
        <v>Very Short</v>
      </c>
      <c r="P3556" t="str" cm="1">
        <f t="array" ref="P3556">_xlfn.IFS(L3556&lt;=39,"Negligible",L3556&lt;=79,"Minimal",L3556&lt;=119,"Moderate",L3556&lt;=158,"High Moderate",L3556&lt;=198," High",L3556&lt;=238,"Very High",L3556&lt;=278,"Severe")</f>
        <v xml:space="preserve"> High</v>
      </c>
      <c r="Q3556" s="3">
        <f t="shared" si="55"/>
        <v>7.042570570833333</v>
      </c>
    </row>
    <row r="3557" spans="1:17" x14ac:dyDescent="0.25">
      <c r="A3557">
        <v>3556</v>
      </c>
      <c r="B3557" t="s">
        <v>398</v>
      </c>
      <c r="C3557" t="s">
        <v>3419</v>
      </c>
      <c r="D3557" t="s">
        <v>5754</v>
      </c>
      <c r="E3557" t="s">
        <v>28</v>
      </c>
      <c r="F3557" t="s">
        <v>2303</v>
      </c>
      <c r="G3557" t="s">
        <v>1824</v>
      </c>
      <c r="H3557" t="s">
        <v>28</v>
      </c>
      <c r="I3557" t="s">
        <v>18</v>
      </c>
      <c r="J3557">
        <v>30.079729619999998</v>
      </c>
      <c r="K3557">
        <v>4.7735593410000003</v>
      </c>
      <c r="L3557">
        <v>0</v>
      </c>
      <c r="M3557" t="s">
        <v>18</v>
      </c>
      <c r="N3557" t="str" cm="1">
        <f t="array" ref="N3557">_xlfn.IFS(J3557&lt;=29,"Twenties",J3557&lt;=39,"Thirties",J3557&lt;=49,"Fourties",J3557&lt;=59,"Fifties",J3557&gt;59,"Elders")</f>
        <v>Thirties</v>
      </c>
      <c r="O3557" t="str" cm="1">
        <f t="array" ref="O3557">_xlfn.IFS(K3558&lt;=5,"Very Short",K3558&lt;=10,"Short",K3558&lt;=15,"Mid-Class",K3558&lt;=20,"Long",K3558&lt;=25," Very Long",K3558&gt;25,"Lifer")</f>
        <v>Very Short</v>
      </c>
      <c r="P3557" t="str" cm="1">
        <f t="array" ref="P3557">_xlfn.IFS(L3557&lt;=39,"Negligible",L3557&lt;=79,"Minimal",L3557&lt;=119,"Moderate",L3557&lt;=158,"High Moderate",L3557&lt;=198," High",L3557&lt;=238,"Very High",L3557&lt;=278,"Severe")</f>
        <v>Negligible</v>
      </c>
      <c r="Q3557" s="3">
        <f t="shared" si="55"/>
        <v>0</v>
      </c>
    </row>
    <row r="3558" spans="1:17" x14ac:dyDescent="0.25">
      <c r="A3558">
        <v>3557</v>
      </c>
      <c r="B3558" t="s">
        <v>3420</v>
      </c>
      <c r="C3558" t="s">
        <v>938</v>
      </c>
      <c r="D3558" t="s">
        <v>5755</v>
      </c>
      <c r="E3558" t="s">
        <v>1290</v>
      </c>
      <c r="F3558" t="s">
        <v>1058</v>
      </c>
      <c r="G3558" t="s">
        <v>1059</v>
      </c>
      <c r="H3558" t="s">
        <v>105</v>
      </c>
      <c r="I3558" t="s">
        <v>18</v>
      </c>
      <c r="J3558">
        <v>49.41943801</v>
      </c>
      <c r="K3558">
        <v>2.9687508569999999</v>
      </c>
      <c r="L3558">
        <v>108.75814269999999</v>
      </c>
      <c r="M3558" t="s">
        <v>18</v>
      </c>
      <c r="N3558" t="str" cm="1">
        <f t="array" ref="N3558">_xlfn.IFS(J3558&lt;=29,"Twenties",J3558&lt;=39,"Thirties",J3558&lt;=49,"Fourties",J3558&lt;=59,"Fifties",J3558&gt;59,"Elders")</f>
        <v>Fifties</v>
      </c>
      <c r="O3558" t="str" cm="1">
        <f t="array" ref="O3558">_xlfn.IFS(K3559&lt;=5,"Very Short",K3559&lt;=10,"Short",K3559&lt;=15,"Mid-Class",K3559&lt;=20,"Long",K3559&lt;=25," Very Long",K3559&gt;25,"Lifer")</f>
        <v>Short</v>
      </c>
      <c r="P3558" t="str" cm="1">
        <f t="array" ref="P3558">_xlfn.IFS(L3558&lt;=39,"Negligible",L3558&lt;=79,"Minimal",L3558&lt;=119,"Moderate",L3558&lt;=158,"High Moderate",L3558&lt;=198," High",L3558&lt;=238,"Very High",L3558&lt;=278,"Severe")</f>
        <v>Moderate</v>
      </c>
      <c r="Q3558" s="3">
        <f t="shared" si="55"/>
        <v>4.5315892791666661</v>
      </c>
    </row>
    <row r="3559" spans="1:17" x14ac:dyDescent="0.25">
      <c r="A3559">
        <v>3558</v>
      </c>
      <c r="B3559" t="s">
        <v>1895</v>
      </c>
      <c r="C3559" t="s">
        <v>3421</v>
      </c>
      <c r="D3559" t="s">
        <v>5755</v>
      </c>
      <c r="E3559" t="s">
        <v>15</v>
      </c>
      <c r="F3559" t="s">
        <v>2722</v>
      </c>
      <c r="G3559" t="s">
        <v>1861</v>
      </c>
      <c r="H3559" t="s">
        <v>15</v>
      </c>
      <c r="I3559" t="s">
        <v>18</v>
      </c>
      <c r="J3559">
        <v>41.904872840000003</v>
      </c>
      <c r="K3559">
        <v>7.3165529060000001</v>
      </c>
      <c r="L3559">
        <v>52.138216380000003</v>
      </c>
      <c r="M3559" t="s">
        <v>18</v>
      </c>
      <c r="N3559" t="str" cm="1">
        <f t="array" ref="N3559">_xlfn.IFS(J3559&lt;=29,"Twenties",J3559&lt;=39,"Thirties",J3559&lt;=49,"Fourties",J3559&lt;=59,"Fifties",J3559&gt;59,"Elders")</f>
        <v>Fourties</v>
      </c>
      <c r="O3559" t="str" cm="1">
        <f t="array" ref="O3559">_xlfn.IFS(K3560&lt;=5,"Very Short",K3560&lt;=10,"Short",K3560&lt;=15,"Mid-Class",K3560&lt;=20,"Long",K3560&lt;=25," Very Long",K3560&gt;25,"Lifer")</f>
        <v>Very Short</v>
      </c>
      <c r="P3559" t="str" cm="1">
        <f t="array" ref="P3559">_xlfn.IFS(L3559&lt;=39,"Negligible",L3559&lt;=79,"Minimal",L3559&lt;=119,"Moderate",L3559&lt;=158,"High Moderate",L3559&lt;=198," High",L3559&lt;=238,"Very High",L3559&lt;=278,"Severe")</f>
        <v>Minimal</v>
      </c>
      <c r="Q3559" s="3">
        <f t="shared" si="55"/>
        <v>2.1724256825000001</v>
      </c>
    </row>
    <row r="3560" spans="1:17" x14ac:dyDescent="0.25">
      <c r="A3560">
        <v>3559</v>
      </c>
      <c r="B3560" t="s">
        <v>964</v>
      </c>
      <c r="C3560" t="s">
        <v>243</v>
      </c>
      <c r="D3560" t="s">
        <v>5754</v>
      </c>
      <c r="E3560" t="s">
        <v>85</v>
      </c>
      <c r="F3560" t="s">
        <v>1058</v>
      </c>
      <c r="G3560" t="s">
        <v>1059</v>
      </c>
      <c r="H3560" t="s">
        <v>85</v>
      </c>
      <c r="I3560" t="s">
        <v>18</v>
      </c>
      <c r="J3560">
        <v>42.125867239999998</v>
      </c>
      <c r="K3560">
        <v>3.6939365120000001</v>
      </c>
      <c r="L3560">
        <v>18.578335989999999</v>
      </c>
      <c r="M3560" t="s">
        <v>18</v>
      </c>
      <c r="N3560" t="str" cm="1">
        <f t="array" ref="N3560">_xlfn.IFS(J3560&lt;=29,"Twenties",J3560&lt;=39,"Thirties",J3560&lt;=49,"Fourties",J3560&lt;=59,"Fifties",J3560&gt;59,"Elders")</f>
        <v>Fourties</v>
      </c>
      <c r="O3560" t="str" cm="1">
        <f t="array" ref="O3560">_xlfn.IFS(K3561&lt;=5,"Very Short",K3561&lt;=10,"Short",K3561&lt;=15,"Mid-Class",K3561&lt;=20,"Long",K3561&lt;=25," Very Long",K3561&gt;25,"Lifer")</f>
        <v>Very Short</v>
      </c>
      <c r="P3560" t="str" cm="1">
        <f t="array" ref="P3560">_xlfn.IFS(L3560&lt;=39,"Negligible",L3560&lt;=79,"Minimal",L3560&lt;=119,"Moderate",L3560&lt;=158,"High Moderate",L3560&lt;=198," High",L3560&lt;=238,"Very High",L3560&lt;=278,"Severe")</f>
        <v>Negligible</v>
      </c>
      <c r="Q3560" s="3">
        <f t="shared" si="55"/>
        <v>0.7740973329166666</v>
      </c>
    </row>
    <row r="3561" spans="1:17" x14ac:dyDescent="0.25">
      <c r="A3561">
        <v>3560</v>
      </c>
      <c r="B3561" t="s">
        <v>1437</v>
      </c>
      <c r="C3561" t="s">
        <v>462</v>
      </c>
      <c r="D3561" t="s">
        <v>5755</v>
      </c>
      <c r="E3561" t="s">
        <v>620</v>
      </c>
      <c r="F3561" t="s">
        <v>1058</v>
      </c>
      <c r="G3561" t="s">
        <v>1059</v>
      </c>
      <c r="H3561" t="s">
        <v>88</v>
      </c>
      <c r="I3561" t="s">
        <v>18</v>
      </c>
      <c r="J3561">
        <v>49.766110990000001</v>
      </c>
      <c r="K3561">
        <v>3.4498078539999999</v>
      </c>
      <c r="L3561">
        <v>84.491989360000005</v>
      </c>
      <c r="M3561" t="s">
        <v>18</v>
      </c>
      <c r="N3561" t="str" cm="1">
        <f t="array" ref="N3561">_xlfn.IFS(J3561&lt;=29,"Twenties",J3561&lt;=39,"Thirties",J3561&lt;=49,"Fourties",J3561&lt;=59,"Fifties",J3561&gt;59,"Elders")</f>
        <v>Fifties</v>
      </c>
      <c r="O3561" t="str" cm="1">
        <f t="array" ref="O3561">_xlfn.IFS(K3562&lt;=5,"Very Short",K3562&lt;=10,"Short",K3562&lt;=15,"Mid-Class",K3562&lt;=20,"Long",K3562&lt;=25," Very Long",K3562&gt;25,"Lifer")</f>
        <v>Very Short</v>
      </c>
      <c r="P3561" t="str" cm="1">
        <f t="array" ref="P3561">_xlfn.IFS(L3561&lt;=39,"Negligible",L3561&lt;=79,"Minimal",L3561&lt;=119,"Moderate",L3561&lt;=158,"High Moderate",L3561&lt;=198," High",L3561&lt;=238,"Very High",L3561&lt;=278,"Severe")</f>
        <v>Moderate</v>
      </c>
      <c r="Q3561" s="3">
        <f t="shared" si="55"/>
        <v>3.520499556666667</v>
      </c>
    </row>
    <row r="3562" spans="1:17" x14ac:dyDescent="0.25">
      <c r="A3562">
        <v>3561</v>
      </c>
      <c r="B3562" t="s">
        <v>3422</v>
      </c>
      <c r="C3562" t="s">
        <v>622</v>
      </c>
      <c r="D3562" t="s">
        <v>5754</v>
      </c>
      <c r="E3562" t="s">
        <v>503</v>
      </c>
      <c r="F3562" t="s">
        <v>2303</v>
      </c>
      <c r="G3562" t="s">
        <v>1824</v>
      </c>
      <c r="H3562" t="s">
        <v>22</v>
      </c>
      <c r="I3562" t="s">
        <v>18</v>
      </c>
      <c r="J3562">
        <v>36.43162117</v>
      </c>
      <c r="K3562">
        <v>3.795780486</v>
      </c>
      <c r="L3562">
        <v>76.770650169999996</v>
      </c>
      <c r="M3562" t="s">
        <v>18</v>
      </c>
      <c r="N3562" t="str" cm="1">
        <f t="array" ref="N3562">_xlfn.IFS(J3562&lt;=29,"Twenties",J3562&lt;=39,"Thirties",J3562&lt;=49,"Fourties",J3562&lt;=59,"Fifties",J3562&gt;59,"Elders")</f>
        <v>Thirties</v>
      </c>
      <c r="O3562" t="str" cm="1">
        <f t="array" ref="O3562">_xlfn.IFS(K3563&lt;=5,"Very Short",K3563&lt;=10,"Short",K3563&lt;=15,"Mid-Class",K3563&lt;=20,"Long",K3563&lt;=25," Very Long",K3563&gt;25,"Lifer")</f>
        <v>Short</v>
      </c>
      <c r="P3562" t="str" cm="1">
        <f t="array" ref="P3562">_xlfn.IFS(L3562&lt;=39,"Negligible",L3562&lt;=79,"Minimal",L3562&lt;=119,"Moderate",L3562&lt;=158,"High Moderate",L3562&lt;=198," High",L3562&lt;=238,"Very High",L3562&lt;=278,"Severe")</f>
        <v>Minimal</v>
      </c>
      <c r="Q3562" s="3">
        <f t="shared" si="55"/>
        <v>3.1987770904166664</v>
      </c>
    </row>
    <row r="3563" spans="1:17" x14ac:dyDescent="0.25">
      <c r="A3563">
        <v>3562</v>
      </c>
      <c r="B3563" t="s">
        <v>3423</v>
      </c>
      <c r="C3563" t="s">
        <v>50</v>
      </c>
      <c r="D3563" t="s">
        <v>5755</v>
      </c>
      <c r="E3563" t="s">
        <v>36</v>
      </c>
      <c r="F3563" t="s">
        <v>818</v>
      </c>
      <c r="G3563" t="s">
        <v>819</v>
      </c>
      <c r="H3563" t="s">
        <v>36</v>
      </c>
      <c r="I3563" t="s">
        <v>18</v>
      </c>
      <c r="J3563">
        <v>55.237976359999998</v>
      </c>
      <c r="K3563">
        <v>5.23965893</v>
      </c>
      <c r="L3563">
        <v>133.1534628</v>
      </c>
      <c r="M3563" t="s">
        <v>18</v>
      </c>
      <c r="N3563" t="str" cm="1">
        <f t="array" ref="N3563">_xlfn.IFS(J3563&lt;=29,"Twenties",J3563&lt;=39,"Thirties",J3563&lt;=49,"Fourties",J3563&lt;=59,"Fifties",J3563&gt;59,"Elders")</f>
        <v>Fifties</v>
      </c>
      <c r="O3563" t="str" cm="1">
        <f t="array" ref="O3563">_xlfn.IFS(K3564&lt;=5,"Very Short",K3564&lt;=10,"Short",K3564&lt;=15,"Mid-Class",K3564&lt;=20,"Long",K3564&lt;=25," Very Long",K3564&gt;25,"Lifer")</f>
        <v>Very Short</v>
      </c>
      <c r="P3563" t="str" cm="1">
        <f t="array" ref="P3563">_xlfn.IFS(L3563&lt;=39,"Negligible",L3563&lt;=79,"Minimal",L3563&lt;=119,"Moderate",L3563&lt;=158,"High Moderate",L3563&lt;=198," High",L3563&lt;=238,"Very High",L3563&lt;=278,"Severe")</f>
        <v>High Moderate</v>
      </c>
      <c r="Q3563" s="3">
        <f t="shared" si="55"/>
        <v>5.54806095</v>
      </c>
    </row>
    <row r="3564" spans="1:17" x14ac:dyDescent="0.25">
      <c r="A3564">
        <v>3563</v>
      </c>
      <c r="B3564" t="s">
        <v>1269</v>
      </c>
      <c r="C3564" t="s">
        <v>1008</v>
      </c>
      <c r="D3564" t="s">
        <v>5754</v>
      </c>
      <c r="E3564" t="s">
        <v>125</v>
      </c>
      <c r="F3564" t="s">
        <v>2303</v>
      </c>
      <c r="G3564" t="s">
        <v>1824</v>
      </c>
      <c r="H3564" t="s">
        <v>125</v>
      </c>
      <c r="I3564" t="s">
        <v>18</v>
      </c>
      <c r="J3564">
        <v>37.487866029999999</v>
      </c>
      <c r="K3564">
        <v>4.6170630069999996</v>
      </c>
      <c r="L3564">
        <v>57.614716999999999</v>
      </c>
      <c r="M3564" t="s">
        <v>18</v>
      </c>
      <c r="N3564" t="str" cm="1">
        <f t="array" ref="N3564">_xlfn.IFS(J3564&lt;=29,"Twenties",J3564&lt;=39,"Thirties",J3564&lt;=49,"Fourties",J3564&lt;=59,"Fifties",J3564&gt;59,"Elders")</f>
        <v>Thirties</v>
      </c>
      <c r="O3564" t="str" cm="1">
        <f t="array" ref="O3564">_xlfn.IFS(K3565&lt;=5,"Very Short",K3565&lt;=10,"Short",K3565&lt;=15,"Mid-Class",K3565&lt;=20,"Long",K3565&lt;=25," Very Long",K3565&gt;25,"Lifer")</f>
        <v>Very Short</v>
      </c>
      <c r="P3564" t="str" cm="1">
        <f t="array" ref="P3564">_xlfn.IFS(L3564&lt;=39,"Negligible",L3564&lt;=79,"Minimal",L3564&lt;=119,"Moderate",L3564&lt;=158,"High Moderate",L3564&lt;=198," High",L3564&lt;=238,"Very High",L3564&lt;=278,"Severe")</f>
        <v>Minimal</v>
      </c>
      <c r="Q3564" s="3">
        <f t="shared" si="55"/>
        <v>2.4006132083333331</v>
      </c>
    </row>
    <row r="3565" spans="1:17" x14ac:dyDescent="0.25">
      <c r="A3565">
        <v>3564</v>
      </c>
      <c r="B3565" t="s">
        <v>3424</v>
      </c>
      <c r="C3565" t="s">
        <v>424</v>
      </c>
      <c r="D3565" t="s">
        <v>5755</v>
      </c>
      <c r="E3565" t="s">
        <v>31</v>
      </c>
      <c r="F3565" t="s">
        <v>2303</v>
      </c>
      <c r="G3565" t="s">
        <v>1824</v>
      </c>
      <c r="H3565" t="s">
        <v>31</v>
      </c>
      <c r="I3565" t="s">
        <v>18</v>
      </c>
      <c r="J3565">
        <v>37.537815070000001</v>
      </c>
      <c r="K3565">
        <v>3.3118495590000001</v>
      </c>
      <c r="L3565">
        <v>25.12317363</v>
      </c>
      <c r="M3565" t="s">
        <v>18</v>
      </c>
      <c r="N3565" t="str" cm="1">
        <f t="array" ref="N3565">_xlfn.IFS(J3565&lt;=29,"Twenties",J3565&lt;=39,"Thirties",J3565&lt;=49,"Fourties",J3565&lt;=59,"Fifties",J3565&gt;59,"Elders")</f>
        <v>Thirties</v>
      </c>
      <c r="O3565" t="str" cm="1">
        <f t="array" ref="O3565">_xlfn.IFS(K3566&lt;=5,"Very Short",K3566&lt;=10,"Short",K3566&lt;=15,"Mid-Class",K3566&lt;=20,"Long",K3566&lt;=25," Very Long",K3566&gt;25,"Lifer")</f>
        <v>Very Short</v>
      </c>
      <c r="P3565" t="str" cm="1">
        <f t="array" ref="P3565">_xlfn.IFS(L3565&lt;=39,"Negligible",L3565&lt;=79,"Minimal",L3565&lt;=119,"Moderate",L3565&lt;=158,"High Moderate",L3565&lt;=198," High",L3565&lt;=238,"Very High",L3565&lt;=278,"Severe")</f>
        <v>Negligible</v>
      </c>
      <c r="Q3565" s="3">
        <f t="shared" si="55"/>
        <v>1.0467989012500001</v>
      </c>
    </row>
    <row r="3566" spans="1:17" x14ac:dyDescent="0.25">
      <c r="A3566">
        <v>3565</v>
      </c>
      <c r="B3566" t="s">
        <v>1451</v>
      </c>
      <c r="C3566" t="s">
        <v>588</v>
      </c>
      <c r="D3566" t="s">
        <v>5755</v>
      </c>
      <c r="E3566" t="s">
        <v>105</v>
      </c>
      <c r="F3566" t="s">
        <v>1058</v>
      </c>
      <c r="G3566" t="s">
        <v>1059</v>
      </c>
      <c r="H3566" t="s">
        <v>105</v>
      </c>
      <c r="I3566" t="s">
        <v>18</v>
      </c>
      <c r="J3566">
        <v>21.248184250000001</v>
      </c>
      <c r="K3566">
        <v>4.6326105780000004</v>
      </c>
      <c r="L3566">
        <v>0</v>
      </c>
      <c r="M3566" t="s">
        <v>18</v>
      </c>
      <c r="N3566" t="str" cm="1">
        <f t="array" ref="N3566">_xlfn.IFS(J3566&lt;=29,"Twenties",J3566&lt;=39,"Thirties",J3566&lt;=49,"Fourties",J3566&lt;=59,"Fifties",J3566&gt;59,"Elders")</f>
        <v>Twenties</v>
      </c>
      <c r="O3566" t="str" cm="1">
        <f t="array" ref="O3566">_xlfn.IFS(K3567&lt;=5,"Very Short",K3567&lt;=10,"Short",K3567&lt;=15,"Mid-Class",K3567&lt;=20,"Long",K3567&lt;=25," Very Long",K3567&gt;25,"Lifer")</f>
        <v>Very Short</v>
      </c>
      <c r="P3566" t="str" cm="1">
        <f t="array" ref="P3566">_xlfn.IFS(L3566&lt;=39,"Negligible",L3566&lt;=79,"Minimal",L3566&lt;=119,"Moderate",L3566&lt;=158,"High Moderate",L3566&lt;=198," High",L3566&lt;=238,"Very High",L3566&lt;=278,"Severe")</f>
        <v>Negligible</v>
      </c>
      <c r="Q3566" s="3">
        <f t="shared" si="55"/>
        <v>0</v>
      </c>
    </row>
    <row r="3567" spans="1:17" x14ac:dyDescent="0.25">
      <c r="A3567">
        <v>3566</v>
      </c>
      <c r="B3567" t="s">
        <v>3425</v>
      </c>
      <c r="C3567" t="s">
        <v>199</v>
      </c>
      <c r="D3567" t="s">
        <v>5755</v>
      </c>
      <c r="E3567" t="s">
        <v>538</v>
      </c>
      <c r="F3567" t="s">
        <v>1058</v>
      </c>
      <c r="G3567" t="s">
        <v>1059</v>
      </c>
      <c r="H3567" t="s">
        <v>167</v>
      </c>
      <c r="I3567" t="s">
        <v>18</v>
      </c>
      <c r="J3567">
        <v>48.716721769999999</v>
      </c>
      <c r="K3567">
        <v>3.1186178959999999</v>
      </c>
      <c r="L3567">
        <v>69.98270067</v>
      </c>
      <c r="M3567" t="s">
        <v>18</v>
      </c>
      <c r="N3567" t="str" cm="1">
        <f t="array" ref="N3567">_xlfn.IFS(J3567&lt;=29,"Twenties",J3567&lt;=39,"Thirties",J3567&lt;=49,"Fourties",J3567&lt;=59,"Fifties",J3567&gt;59,"Elders")</f>
        <v>Fourties</v>
      </c>
      <c r="O3567" t="str" cm="1">
        <f t="array" ref="O3567">_xlfn.IFS(K3568&lt;=5,"Very Short",K3568&lt;=10,"Short",K3568&lt;=15,"Mid-Class",K3568&lt;=20,"Long",K3568&lt;=25," Very Long",K3568&gt;25,"Lifer")</f>
        <v>Very Short</v>
      </c>
      <c r="P3567" t="str" cm="1">
        <f t="array" ref="P3567">_xlfn.IFS(L3567&lt;=39,"Negligible",L3567&lt;=79,"Minimal",L3567&lt;=119,"Moderate",L3567&lt;=158,"High Moderate",L3567&lt;=198," High",L3567&lt;=238,"Very High",L3567&lt;=278,"Severe")</f>
        <v>Minimal</v>
      </c>
      <c r="Q3567" s="3">
        <f t="shared" si="55"/>
        <v>2.91594586125</v>
      </c>
    </row>
    <row r="3568" spans="1:17" x14ac:dyDescent="0.25">
      <c r="A3568">
        <v>3567</v>
      </c>
      <c r="B3568" t="s">
        <v>3426</v>
      </c>
      <c r="C3568" t="s">
        <v>352</v>
      </c>
      <c r="D3568" t="s">
        <v>5754</v>
      </c>
      <c r="E3568" t="s">
        <v>179</v>
      </c>
      <c r="F3568" t="s">
        <v>1058</v>
      </c>
      <c r="G3568" t="s">
        <v>1059</v>
      </c>
      <c r="H3568" t="s">
        <v>52</v>
      </c>
      <c r="I3568" t="s">
        <v>18</v>
      </c>
      <c r="J3568">
        <v>32.371736730000002</v>
      </c>
      <c r="K3568">
        <v>2.5601489759999998</v>
      </c>
      <c r="L3568">
        <v>3.948609502</v>
      </c>
      <c r="M3568" t="s">
        <v>18</v>
      </c>
      <c r="N3568" t="str" cm="1">
        <f t="array" ref="N3568">_xlfn.IFS(J3568&lt;=29,"Twenties",J3568&lt;=39,"Thirties",J3568&lt;=49,"Fourties",J3568&lt;=59,"Fifties",J3568&gt;59,"Elders")</f>
        <v>Thirties</v>
      </c>
      <c r="O3568" t="str" cm="1">
        <f t="array" ref="O3568">_xlfn.IFS(K3569&lt;=5,"Very Short",K3569&lt;=10,"Short",K3569&lt;=15,"Mid-Class",K3569&lt;=20,"Long",K3569&lt;=25," Very Long",K3569&gt;25,"Lifer")</f>
        <v>Very Short</v>
      </c>
      <c r="P3568" t="str" cm="1">
        <f t="array" ref="P3568">_xlfn.IFS(L3568&lt;=39,"Negligible",L3568&lt;=79,"Minimal",L3568&lt;=119,"Moderate",L3568&lt;=158,"High Moderate",L3568&lt;=198," High",L3568&lt;=238,"Very High",L3568&lt;=278,"Severe")</f>
        <v>Negligible</v>
      </c>
      <c r="Q3568" s="3">
        <f t="shared" si="55"/>
        <v>0.16452539591666668</v>
      </c>
    </row>
    <row r="3569" spans="1:17" x14ac:dyDescent="0.25">
      <c r="A3569">
        <v>3568</v>
      </c>
      <c r="B3569" t="s">
        <v>310</v>
      </c>
      <c r="C3569" t="s">
        <v>147</v>
      </c>
      <c r="D3569" t="s">
        <v>5755</v>
      </c>
      <c r="E3569" t="s">
        <v>591</v>
      </c>
      <c r="F3569" t="s">
        <v>2303</v>
      </c>
      <c r="G3569" t="s">
        <v>1824</v>
      </c>
      <c r="H3569" t="s">
        <v>88</v>
      </c>
      <c r="I3569" t="s">
        <v>18</v>
      </c>
      <c r="J3569">
        <v>58.479539109999997</v>
      </c>
      <c r="K3569">
        <v>4.7150198589999999</v>
      </c>
      <c r="L3569">
        <v>142.53747770000001</v>
      </c>
      <c r="M3569" t="s">
        <v>18</v>
      </c>
      <c r="N3569" t="str" cm="1">
        <f t="array" ref="N3569">_xlfn.IFS(J3569&lt;=29,"Twenties",J3569&lt;=39,"Thirties",J3569&lt;=49,"Fourties",J3569&lt;=59,"Fifties",J3569&gt;59,"Elders")</f>
        <v>Fifties</v>
      </c>
      <c r="O3569" t="str" cm="1">
        <f t="array" ref="O3569">_xlfn.IFS(K3570&lt;=5,"Very Short",K3570&lt;=10,"Short",K3570&lt;=15,"Mid-Class",K3570&lt;=20,"Long",K3570&lt;=25," Very Long",K3570&gt;25,"Lifer")</f>
        <v>Short</v>
      </c>
      <c r="P3569" t="str" cm="1">
        <f t="array" ref="P3569">_xlfn.IFS(L3569&lt;=39,"Negligible",L3569&lt;=79,"Minimal",L3569&lt;=119,"Moderate",L3569&lt;=158,"High Moderate",L3569&lt;=198," High",L3569&lt;=238,"Very High",L3569&lt;=278,"Severe")</f>
        <v>High Moderate</v>
      </c>
      <c r="Q3569" s="3">
        <f t="shared" si="55"/>
        <v>5.9390615708333341</v>
      </c>
    </row>
    <row r="3570" spans="1:17" x14ac:dyDescent="0.25">
      <c r="A3570">
        <v>3569</v>
      </c>
      <c r="B3570" t="s">
        <v>56</v>
      </c>
      <c r="C3570" t="s">
        <v>1971</v>
      </c>
      <c r="D3570" t="s">
        <v>5755</v>
      </c>
      <c r="E3570" t="s">
        <v>22</v>
      </c>
      <c r="F3570" t="s">
        <v>2303</v>
      </c>
      <c r="G3570" t="s">
        <v>1824</v>
      </c>
      <c r="H3570" t="s">
        <v>22</v>
      </c>
      <c r="I3570" t="s">
        <v>18</v>
      </c>
      <c r="J3570">
        <v>49.124347139999998</v>
      </c>
      <c r="K3570">
        <v>5.2842530129999998</v>
      </c>
      <c r="L3570">
        <v>73.653209970000006</v>
      </c>
      <c r="M3570" t="s">
        <v>18</v>
      </c>
      <c r="N3570" t="str" cm="1">
        <f t="array" ref="N3570">_xlfn.IFS(J3570&lt;=29,"Twenties",J3570&lt;=39,"Thirties",J3570&lt;=49,"Fourties",J3570&lt;=59,"Fifties",J3570&gt;59,"Elders")</f>
        <v>Fifties</v>
      </c>
      <c r="O3570" t="str" cm="1">
        <f t="array" ref="O3570">_xlfn.IFS(K3571&lt;=5,"Very Short",K3571&lt;=10,"Short",K3571&lt;=15,"Mid-Class",K3571&lt;=20,"Long",K3571&lt;=25," Very Long",K3571&gt;25,"Lifer")</f>
        <v>Very Short</v>
      </c>
      <c r="P3570" t="str" cm="1">
        <f t="array" ref="P3570">_xlfn.IFS(L3570&lt;=39,"Negligible",L3570&lt;=79,"Minimal",L3570&lt;=119,"Moderate",L3570&lt;=158,"High Moderate",L3570&lt;=198," High",L3570&lt;=238,"Very High",L3570&lt;=278,"Severe")</f>
        <v>Minimal</v>
      </c>
      <c r="Q3570" s="3">
        <f t="shared" si="55"/>
        <v>3.0688837487500003</v>
      </c>
    </row>
    <row r="3571" spans="1:17" x14ac:dyDescent="0.25">
      <c r="A3571">
        <v>3570</v>
      </c>
      <c r="B3571" t="s">
        <v>335</v>
      </c>
      <c r="C3571" t="s">
        <v>1606</v>
      </c>
      <c r="D3571" t="s">
        <v>5754</v>
      </c>
      <c r="E3571" t="s">
        <v>36</v>
      </c>
      <c r="F3571" t="s">
        <v>818</v>
      </c>
      <c r="G3571" t="s">
        <v>819</v>
      </c>
      <c r="H3571" t="s">
        <v>36</v>
      </c>
      <c r="I3571" t="s">
        <v>18</v>
      </c>
      <c r="J3571">
        <v>52.944972730000003</v>
      </c>
      <c r="K3571">
        <v>4.32476254</v>
      </c>
      <c r="L3571">
        <v>69.72120142</v>
      </c>
      <c r="M3571" t="s">
        <v>18</v>
      </c>
      <c r="N3571" t="str" cm="1">
        <f t="array" ref="N3571">_xlfn.IFS(J3571&lt;=29,"Twenties",J3571&lt;=39,"Thirties",J3571&lt;=49,"Fourties",J3571&lt;=59,"Fifties",J3571&gt;59,"Elders")</f>
        <v>Fifties</v>
      </c>
      <c r="O3571" t="str" cm="1">
        <f t="array" ref="O3571">_xlfn.IFS(K3572&lt;=5,"Very Short",K3572&lt;=10,"Short",K3572&lt;=15,"Mid-Class",K3572&lt;=20,"Long",K3572&lt;=25," Very Long",K3572&gt;25,"Lifer")</f>
        <v>Short</v>
      </c>
      <c r="P3571" t="str" cm="1">
        <f t="array" ref="P3571">_xlfn.IFS(L3571&lt;=39,"Negligible",L3571&lt;=79,"Minimal",L3571&lt;=119,"Moderate",L3571&lt;=158,"High Moderate",L3571&lt;=198," High",L3571&lt;=238,"Very High",L3571&lt;=278,"Severe")</f>
        <v>Minimal</v>
      </c>
      <c r="Q3571" s="3">
        <f t="shared" si="55"/>
        <v>2.9050500591666668</v>
      </c>
    </row>
    <row r="3572" spans="1:17" x14ac:dyDescent="0.25">
      <c r="A3572">
        <v>3571</v>
      </c>
      <c r="B3572" t="s">
        <v>3427</v>
      </c>
      <c r="C3572" t="s">
        <v>142</v>
      </c>
      <c r="D3572" t="s">
        <v>5755</v>
      </c>
      <c r="E3572" t="s">
        <v>36</v>
      </c>
      <c r="F3572" t="s">
        <v>2303</v>
      </c>
      <c r="G3572" t="s">
        <v>1824</v>
      </c>
      <c r="H3572" t="s">
        <v>36</v>
      </c>
      <c r="I3572" t="s">
        <v>18</v>
      </c>
      <c r="J3572">
        <v>44.381304190000002</v>
      </c>
      <c r="K3572">
        <v>7.242715789</v>
      </c>
      <c r="L3572">
        <v>17.406371239999999</v>
      </c>
      <c r="M3572" t="s">
        <v>18</v>
      </c>
      <c r="N3572" t="str" cm="1">
        <f t="array" ref="N3572">_xlfn.IFS(J3572&lt;=29,"Twenties",J3572&lt;=39,"Thirties",J3572&lt;=49,"Fourties",J3572&lt;=59,"Fifties",J3572&gt;59,"Elders")</f>
        <v>Fourties</v>
      </c>
      <c r="O3572" t="str" cm="1">
        <f t="array" ref="O3572">_xlfn.IFS(K3573&lt;=5,"Very Short",K3573&lt;=10,"Short",K3573&lt;=15,"Mid-Class",K3573&lt;=20,"Long",K3573&lt;=25," Very Long",K3573&gt;25,"Lifer")</f>
        <v>Very Short</v>
      </c>
      <c r="P3572" t="str" cm="1">
        <f t="array" ref="P3572">_xlfn.IFS(L3572&lt;=39,"Negligible",L3572&lt;=79,"Minimal",L3572&lt;=119,"Moderate",L3572&lt;=158,"High Moderate",L3572&lt;=198," High",L3572&lt;=238,"Very High",L3572&lt;=278,"Severe")</f>
        <v>Negligible</v>
      </c>
      <c r="Q3572" s="3">
        <f t="shared" si="55"/>
        <v>0.72526546833333327</v>
      </c>
    </row>
    <row r="3573" spans="1:17" x14ac:dyDescent="0.25">
      <c r="A3573">
        <v>3572</v>
      </c>
      <c r="B3573" t="s">
        <v>265</v>
      </c>
      <c r="C3573" t="s">
        <v>3428</v>
      </c>
      <c r="D3573" t="s">
        <v>5754</v>
      </c>
      <c r="E3573" t="s">
        <v>31</v>
      </c>
      <c r="F3573" t="s">
        <v>2303</v>
      </c>
      <c r="G3573" t="s">
        <v>1824</v>
      </c>
      <c r="H3573" t="s">
        <v>31</v>
      </c>
      <c r="I3573" t="s">
        <v>18</v>
      </c>
      <c r="J3573">
        <v>53.265776160000001</v>
      </c>
      <c r="K3573">
        <v>4.6265210090000002</v>
      </c>
      <c r="L3573">
        <v>80.616029109999999</v>
      </c>
      <c r="M3573" t="s">
        <v>18</v>
      </c>
      <c r="N3573" t="str" cm="1">
        <f t="array" ref="N3573">_xlfn.IFS(J3573&lt;=29,"Twenties",J3573&lt;=39,"Thirties",J3573&lt;=49,"Fourties",J3573&lt;=59,"Fifties",J3573&gt;59,"Elders")</f>
        <v>Fifties</v>
      </c>
      <c r="O3573" t="str" cm="1">
        <f t="array" ref="O3573">_xlfn.IFS(K3574&lt;=5,"Very Short",K3574&lt;=10,"Short",K3574&lt;=15,"Mid-Class",K3574&lt;=20,"Long",K3574&lt;=25," Very Long",K3574&gt;25,"Lifer")</f>
        <v>Very Short</v>
      </c>
      <c r="P3573" t="str" cm="1">
        <f t="array" ref="P3573">_xlfn.IFS(L3573&lt;=39,"Negligible",L3573&lt;=79,"Minimal",L3573&lt;=119,"Moderate",L3573&lt;=158,"High Moderate",L3573&lt;=198," High",L3573&lt;=238,"Very High",L3573&lt;=278,"Severe")</f>
        <v>Moderate</v>
      </c>
      <c r="Q3573" s="3">
        <f t="shared" si="55"/>
        <v>3.3590012129166666</v>
      </c>
    </row>
    <row r="3574" spans="1:17" x14ac:dyDescent="0.25">
      <c r="A3574">
        <v>3573</v>
      </c>
      <c r="B3574" t="s">
        <v>840</v>
      </c>
      <c r="C3574" t="s">
        <v>3429</v>
      </c>
      <c r="D3574" t="s">
        <v>5754</v>
      </c>
      <c r="E3574" t="s">
        <v>36</v>
      </c>
      <c r="F3574" t="s">
        <v>818</v>
      </c>
      <c r="G3574" t="s">
        <v>819</v>
      </c>
      <c r="H3574" t="s">
        <v>36</v>
      </c>
      <c r="I3574" t="s">
        <v>18</v>
      </c>
      <c r="J3574">
        <v>28.79382472</v>
      </c>
      <c r="K3574">
        <v>2.4040686120000001</v>
      </c>
      <c r="L3574">
        <v>40.730358010000003</v>
      </c>
      <c r="M3574" t="s">
        <v>18</v>
      </c>
      <c r="N3574" t="str" cm="1">
        <f t="array" ref="N3574">_xlfn.IFS(J3574&lt;=29,"Twenties",J3574&lt;=39,"Thirties",J3574&lt;=49,"Fourties",J3574&lt;=59,"Fifties",J3574&gt;59,"Elders")</f>
        <v>Twenties</v>
      </c>
      <c r="O3574" t="str" cm="1">
        <f t="array" ref="O3574">_xlfn.IFS(K3575&lt;=5,"Very Short",K3575&lt;=10,"Short",K3575&lt;=15,"Mid-Class",K3575&lt;=20,"Long",K3575&lt;=25," Very Long",K3575&gt;25,"Lifer")</f>
        <v>Very Short</v>
      </c>
      <c r="P3574" t="str" cm="1">
        <f t="array" ref="P3574">_xlfn.IFS(L3574&lt;=39,"Negligible",L3574&lt;=79,"Minimal",L3574&lt;=119,"Moderate",L3574&lt;=158,"High Moderate",L3574&lt;=198," High",L3574&lt;=238,"Very High",L3574&lt;=278,"Severe")</f>
        <v>Minimal</v>
      </c>
      <c r="Q3574" s="3">
        <f t="shared" si="55"/>
        <v>1.6970982504166667</v>
      </c>
    </row>
    <row r="3575" spans="1:17" x14ac:dyDescent="0.25">
      <c r="A3575">
        <v>3574</v>
      </c>
      <c r="B3575" t="s">
        <v>3430</v>
      </c>
      <c r="C3575" t="s">
        <v>2082</v>
      </c>
      <c r="D3575" t="s">
        <v>5754</v>
      </c>
      <c r="E3575" t="s">
        <v>518</v>
      </c>
      <c r="F3575" t="s">
        <v>1058</v>
      </c>
      <c r="G3575" t="s">
        <v>1059</v>
      </c>
      <c r="H3575" t="s">
        <v>52</v>
      </c>
      <c r="I3575" t="s">
        <v>18</v>
      </c>
      <c r="J3575">
        <v>51.866577040000003</v>
      </c>
      <c r="K3575">
        <v>4.1649124879999997</v>
      </c>
      <c r="L3575">
        <v>138.83474749999999</v>
      </c>
      <c r="M3575" t="s">
        <v>18</v>
      </c>
      <c r="N3575" t="str" cm="1">
        <f t="array" ref="N3575">_xlfn.IFS(J3575&lt;=29,"Twenties",J3575&lt;=39,"Thirties",J3575&lt;=49,"Fourties",J3575&lt;=59,"Fifties",J3575&gt;59,"Elders")</f>
        <v>Fifties</v>
      </c>
      <c r="O3575" t="str" cm="1">
        <f t="array" ref="O3575">_xlfn.IFS(K3576&lt;=5,"Very Short",K3576&lt;=10,"Short",K3576&lt;=15,"Mid-Class",K3576&lt;=20,"Long",K3576&lt;=25," Very Long",K3576&gt;25,"Lifer")</f>
        <v>Very Short</v>
      </c>
      <c r="P3575" t="str" cm="1">
        <f t="array" ref="P3575">_xlfn.IFS(L3575&lt;=39,"Negligible",L3575&lt;=79,"Minimal",L3575&lt;=119,"Moderate",L3575&lt;=158,"High Moderate",L3575&lt;=198," High",L3575&lt;=238,"Very High",L3575&lt;=278,"Severe")</f>
        <v>High Moderate</v>
      </c>
      <c r="Q3575" s="3">
        <f t="shared" si="55"/>
        <v>5.7847811458333327</v>
      </c>
    </row>
    <row r="3576" spans="1:17" x14ac:dyDescent="0.25">
      <c r="A3576">
        <v>3575</v>
      </c>
      <c r="B3576" t="s">
        <v>3431</v>
      </c>
      <c r="C3576" t="s">
        <v>1619</v>
      </c>
      <c r="D3576" t="s">
        <v>5755</v>
      </c>
      <c r="E3576" t="s">
        <v>294</v>
      </c>
      <c r="F3576" t="s">
        <v>2303</v>
      </c>
      <c r="G3576" t="s">
        <v>1824</v>
      </c>
      <c r="H3576" t="s">
        <v>167</v>
      </c>
      <c r="I3576" t="s">
        <v>18</v>
      </c>
      <c r="J3576">
        <v>24.445066959999998</v>
      </c>
      <c r="K3576">
        <v>4.5868687589999997</v>
      </c>
      <c r="L3576">
        <v>0</v>
      </c>
      <c r="M3576" t="s">
        <v>18</v>
      </c>
      <c r="N3576" t="str" cm="1">
        <f t="array" ref="N3576">_xlfn.IFS(J3576&lt;=29,"Twenties",J3576&lt;=39,"Thirties",J3576&lt;=49,"Fourties",J3576&lt;=59,"Fifties",J3576&gt;59,"Elders")</f>
        <v>Twenties</v>
      </c>
      <c r="O3576" t="str" cm="1">
        <f t="array" ref="O3576">_xlfn.IFS(K3577&lt;=5,"Very Short",K3577&lt;=10,"Short",K3577&lt;=15,"Mid-Class",K3577&lt;=20,"Long",K3577&lt;=25," Very Long",K3577&gt;25,"Lifer")</f>
        <v>Very Short</v>
      </c>
      <c r="P3576" t="str" cm="1">
        <f t="array" ref="P3576">_xlfn.IFS(L3576&lt;=39,"Negligible",L3576&lt;=79,"Minimal",L3576&lt;=119,"Moderate",L3576&lt;=158,"High Moderate",L3576&lt;=198," High",L3576&lt;=238,"Very High",L3576&lt;=278,"Severe")</f>
        <v>Negligible</v>
      </c>
      <c r="Q3576" s="3">
        <f t="shared" si="55"/>
        <v>0</v>
      </c>
    </row>
    <row r="3577" spans="1:17" x14ac:dyDescent="0.25">
      <c r="A3577">
        <v>3576</v>
      </c>
      <c r="B3577" t="s">
        <v>1518</v>
      </c>
      <c r="C3577" t="s">
        <v>419</v>
      </c>
      <c r="D3577" t="s">
        <v>5755</v>
      </c>
      <c r="E3577" t="s">
        <v>28</v>
      </c>
      <c r="F3577" t="s">
        <v>16</v>
      </c>
      <c r="G3577" t="s">
        <v>17</v>
      </c>
      <c r="H3577" t="s">
        <v>28</v>
      </c>
      <c r="I3577" t="s">
        <v>18</v>
      </c>
      <c r="J3577">
        <v>42.102825959999997</v>
      </c>
      <c r="K3577">
        <v>3.7991798320000001</v>
      </c>
      <c r="L3577">
        <v>92.108698700000005</v>
      </c>
      <c r="M3577" t="s">
        <v>18</v>
      </c>
      <c r="N3577" t="str" cm="1">
        <f t="array" ref="N3577">_xlfn.IFS(J3577&lt;=29,"Twenties",J3577&lt;=39,"Thirties",J3577&lt;=49,"Fourties",J3577&lt;=59,"Fifties",J3577&gt;59,"Elders")</f>
        <v>Fourties</v>
      </c>
      <c r="O3577" t="str" cm="1">
        <f t="array" ref="O3577">_xlfn.IFS(K3578&lt;=5,"Very Short",K3578&lt;=10,"Short",K3578&lt;=15,"Mid-Class",K3578&lt;=20,"Long",K3578&lt;=25," Very Long",K3578&gt;25,"Lifer")</f>
        <v>Very Short</v>
      </c>
      <c r="P3577" t="str" cm="1">
        <f t="array" ref="P3577">_xlfn.IFS(L3577&lt;=39,"Negligible",L3577&lt;=79,"Minimal",L3577&lt;=119,"Moderate",L3577&lt;=158,"High Moderate",L3577&lt;=198," High",L3577&lt;=238,"Very High",L3577&lt;=278,"Severe")</f>
        <v>Moderate</v>
      </c>
      <c r="Q3577" s="3">
        <f t="shared" si="55"/>
        <v>3.8378624458333337</v>
      </c>
    </row>
    <row r="3578" spans="1:17" x14ac:dyDescent="0.25">
      <c r="A3578">
        <v>3577</v>
      </c>
      <c r="B3578" t="s">
        <v>3432</v>
      </c>
      <c r="C3578" t="s">
        <v>1398</v>
      </c>
      <c r="D3578" t="s">
        <v>5755</v>
      </c>
      <c r="E3578" t="s">
        <v>153</v>
      </c>
      <c r="F3578" t="s">
        <v>2303</v>
      </c>
      <c r="G3578" t="s">
        <v>1824</v>
      </c>
      <c r="H3578" t="s">
        <v>22</v>
      </c>
      <c r="I3578" t="s">
        <v>18</v>
      </c>
      <c r="J3578">
        <v>30.986143479999999</v>
      </c>
      <c r="K3578">
        <v>0.74482081300000003</v>
      </c>
      <c r="L3578">
        <v>0</v>
      </c>
      <c r="M3578" t="s">
        <v>18</v>
      </c>
      <c r="N3578" t="str" cm="1">
        <f t="array" ref="N3578">_xlfn.IFS(J3578&lt;=29,"Twenties",J3578&lt;=39,"Thirties",J3578&lt;=49,"Fourties",J3578&lt;=59,"Fifties",J3578&gt;59,"Elders")</f>
        <v>Thirties</v>
      </c>
      <c r="O3578" t="str" cm="1">
        <f t="array" ref="O3578">_xlfn.IFS(K3579&lt;=5,"Very Short",K3579&lt;=10,"Short",K3579&lt;=15,"Mid-Class",K3579&lt;=20,"Long",K3579&lt;=25," Very Long",K3579&gt;25,"Lifer")</f>
        <v>Very Short</v>
      </c>
      <c r="P3578" t="str" cm="1">
        <f t="array" ref="P3578">_xlfn.IFS(L3578&lt;=39,"Negligible",L3578&lt;=79,"Minimal",L3578&lt;=119,"Moderate",L3578&lt;=158,"High Moderate",L3578&lt;=198," High",L3578&lt;=238,"Very High",L3578&lt;=278,"Severe")</f>
        <v>Negligible</v>
      </c>
      <c r="Q3578" s="3">
        <f t="shared" si="55"/>
        <v>0</v>
      </c>
    </row>
    <row r="3579" spans="1:17" x14ac:dyDescent="0.25">
      <c r="A3579">
        <v>3578</v>
      </c>
      <c r="B3579" t="s">
        <v>3433</v>
      </c>
      <c r="C3579" t="s">
        <v>243</v>
      </c>
      <c r="D3579" t="s">
        <v>5754</v>
      </c>
      <c r="E3579" t="s">
        <v>116</v>
      </c>
      <c r="F3579" t="s">
        <v>2303</v>
      </c>
      <c r="G3579" t="s">
        <v>1824</v>
      </c>
      <c r="H3579" t="s">
        <v>52</v>
      </c>
      <c r="I3579" t="s">
        <v>18</v>
      </c>
      <c r="J3579">
        <v>37.681487429999997</v>
      </c>
      <c r="K3579">
        <v>3.6170074900000002</v>
      </c>
      <c r="L3579">
        <v>68.844391360000003</v>
      </c>
      <c r="M3579" t="s">
        <v>18</v>
      </c>
      <c r="N3579" t="str" cm="1">
        <f t="array" ref="N3579">_xlfn.IFS(J3579&lt;=29,"Twenties",J3579&lt;=39,"Thirties",J3579&lt;=49,"Fourties",J3579&lt;=59,"Fifties",J3579&gt;59,"Elders")</f>
        <v>Thirties</v>
      </c>
      <c r="O3579" t="str" cm="1">
        <f t="array" ref="O3579">_xlfn.IFS(K3580&lt;=5,"Very Short",K3580&lt;=10,"Short",K3580&lt;=15,"Mid-Class",K3580&lt;=20,"Long",K3580&lt;=25," Very Long",K3580&gt;25,"Lifer")</f>
        <v>Very Short</v>
      </c>
      <c r="P3579" t="str" cm="1">
        <f t="array" ref="P3579">_xlfn.IFS(L3579&lt;=39,"Negligible",L3579&lt;=79,"Minimal",L3579&lt;=119,"Moderate",L3579&lt;=158,"High Moderate",L3579&lt;=198," High",L3579&lt;=238,"Very High",L3579&lt;=278,"Severe")</f>
        <v>Minimal</v>
      </c>
      <c r="Q3579" s="3">
        <f t="shared" si="55"/>
        <v>2.8685163066666668</v>
      </c>
    </row>
    <row r="3580" spans="1:17" x14ac:dyDescent="0.25">
      <c r="A3580">
        <v>3579</v>
      </c>
      <c r="B3580" t="s">
        <v>3434</v>
      </c>
      <c r="C3580" t="s">
        <v>548</v>
      </c>
      <c r="D3580" t="s">
        <v>5754</v>
      </c>
      <c r="E3580" t="s">
        <v>36</v>
      </c>
      <c r="F3580" t="s">
        <v>2303</v>
      </c>
      <c r="G3580" t="s">
        <v>1824</v>
      </c>
      <c r="H3580" t="s">
        <v>36</v>
      </c>
      <c r="I3580" t="s">
        <v>18</v>
      </c>
      <c r="J3580">
        <v>52.81629641</v>
      </c>
      <c r="K3580">
        <v>2.3171223250000001</v>
      </c>
      <c r="L3580">
        <v>117.2534539</v>
      </c>
      <c r="M3580" t="s">
        <v>18</v>
      </c>
      <c r="N3580" t="str" cm="1">
        <f t="array" ref="N3580">_xlfn.IFS(J3580&lt;=29,"Twenties",J3580&lt;=39,"Thirties",J3580&lt;=49,"Fourties",J3580&lt;=59,"Fifties",J3580&gt;59,"Elders")</f>
        <v>Fifties</v>
      </c>
      <c r="O3580" t="str" cm="1">
        <f t="array" ref="O3580">_xlfn.IFS(K3581&lt;=5,"Very Short",K3581&lt;=10,"Short",K3581&lt;=15,"Mid-Class",K3581&lt;=20,"Long",K3581&lt;=25," Very Long",K3581&gt;25,"Lifer")</f>
        <v>Very Short</v>
      </c>
      <c r="P3580" t="str" cm="1">
        <f t="array" ref="P3580">_xlfn.IFS(L3580&lt;=39,"Negligible",L3580&lt;=79,"Minimal",L3580&lt;=119,"Moderate",L3580&lt;=158,"High Moderate",L3580&lt;=198," High",L3580&lt;=238,"Very High",L3580&lt;=278,"Severe")</f>
        <v>Moderate</v>
      </c>
      <c r="Q3580" s="3">
        <f t="shared" si="55"/>
        <v>4.8855605791666665</v>
      </c>
    </row>
    <row r="3581" spans="1:17" x14ac:dyDescent="0.25">
      <c r="A3581">
        <v>3580</v>
      </c>
      <c r="B3581" t="s">
        <v>56</v>
      </c>
      <c r="C3581" t="s">
        <v>1206</v>
      </c>
      <c r="D3581" t="s">
        <v>5754</v>
      </c>
      <c r="E3581" t="s">
        <v>36</v>
      </c>
      <c r="F3581" t="s">
        <v>2303</v>
      </c>
      <c r="G3581" t="s">
        <v>1824</v>
      </c>
      <c r="H3581" t="s">
        <v>36</v>
      </c>
      <c r="I3581" t="s">
        <v>18</v>
      </c>
      <c r="J3581">
        <v>32.993171619999998</v>
      </c>
      <c r="K3581">
        <v>3.2637294579999998</v>
      </c>
      <c r="L3581">
        <v>0</v>
      </c>
      <c r="M3581" t="s">
        <v>18</v>
      </c>
      <c r="N3581" t="str" cm="1">
        <f t="array" ref="N3581">_xlfn.IFS(J3581&lt;=29,"Twenties",J3581&lt;=39,"Thirties",J3581&lt;=49,"Fourties",J3581&lt;=59,"Fifties",J3581&gt;59,"Elders")</f>
        <v>Thirties</v>
      </c>
      <c r="O3581" t="str" cm="1">
        <f t="array" ref="O3581">_xlfn.IFS(K3582&lt;=5,"Very Short",K3582&lt;=10,"Short",K3582&lt;=15,"Mid-Class",K3582&lt;=20,"Long",K3582&lt;=25," Very Long",K3582&gt;25,"Lifer")</f>
        <v>Very Short</v>
      </c>
      <c r="P3581" t="str" cm="1">
        <f t="array" ref="P3581">_xlfn.IFS(L3581&lt;=39,"Negligible",L3581&lt;=79,"Minimal",L3581&lt;=119,"Moderate",L3581&lt;=158,"High Moderate",L3581&lt;=198," High",L3581&lt;=238,"Very High",L3581&lt;=278,"Severe")</f>
        <v>Negligible</v>
      </c>
      <c r="Q3581" s="3">
        <f t="shared" si="55"/>
        <v>0</v>
      </c>
    </row>
    <row r="3582" spans="1:17" x14ac:dyDescent="0.25">
      <c r="A3582">
        <v>3581</v>
      </c>
      <c r="B3582" t="s">
        <v>3435</v>
      </c>
      <c r="C3582" t="s">
        <v>777</v>
      </c>
      <c r="D3582" t="s">
        <v>5755</v>
      </c>
      <c r="E3582" t="s">
        <v>31</v>
      </c>
      <c r="F3582" t="s">
        <v>2303</v>
      </c>
      <c r="G3582" t="s">
        <v>1824</v>
      </c>
      <c r="H3582" t="s">
        <v>31</v>
      </c>
      <c r="I3582" t="s">
        <v>18</v>
      </c>
      <c r="J3582">
        <v>61.122105470000001</v>
      </c>
      <c r="K3582">
        <v>4.9204102199999999</v>
      </c>
      <c r="L3582">
        <v>112.9258299</v>
      </c>
      <c r="M3582" t="s">
        <v>18</v>
      </c>
      <c r="N3582" t="str" cm="1">
        <f t="array" ref="N3582">_xlfn.IFS(J3582&lt;=29,"Twenties",J3582&lt;=39,"Thirties",J3582&lt;=49,"Fourties",J3582&lt;=59,"Fifties",J3582&gt;59,"Elders")</f>
        <v>Elders</v>
      </c>
      <c r="O3582" t="str" cm="1">
        <f t="array" ref="O3582">_xlfn.IFS(K3583&lt;=5,"Very Short",K3583&lt;=10,"Short",K3583&lt;=15,"Mid-Class",K3583&lt;=20,"Long",K3583&lt;=25," Very Long",K3583&gt;25,"Lifer")</f>
        <v>Very Short</v>
      </c>
      <c r="P3582" t="str" cm="1">
        <f t="array" ref="P3582">_xlfn.IFS(L3582&lt;=39,"Negligible",L3582&lt;=79,"Minimal",L3582&lt;=119,"Moderate",L3582&lt;=158,"High Moderate",L3582&lt;=198," High",L3582&lt;=238,"Very High",L3582&lt;=278,"Severe")</f>
        <v>Moderate</v>
      </c>
      <c r="Q3582" s="3">
        <f t="shared" si="55"/>
        <v>4.7052429125000002</v>
      </c>
    </row>
    <row r="3583" spans="1:17" x14ac:dyDescent="0.25">
      <c r="A3583">
        <v>3582</v>
      </c>
      <c r="B3583" t="s">
        <v>3436</v>
      </c>
      <c r="C3583" t="s">
        <v>3206</v>
      </c>
      <c r="D3583" t="s">
        <v>5754</v>
      </c>
      <c r="E3583" t="s">
        <v>22</v>
      </c>
      <c r="F3583" t="s">
        <v>2303</v>
      </c>
      <c r="G3583" t="s">
        <v>1824</v>
      </c>
      <c r="H3583" t="s">
        <v>22</v>
      </c>
      <c r="I3583" t="s">
        <v>18</v>
      </c>
      <c r="J3583">
        <v>40.082009569999997</v>
      </c>
      <c r="K3583">
        <v>0.26972977399999998</v>
      </c>
      <c r="L3583">
        <v>36.329849379999999</v>
      </c>
      <c r="M3583" t="s">
        <v>18</v>
      </c>
      <c r="N3583" t="str" cm="1">
        <f t="array" ref="N3583">_xlfn.IFS(J3583&lt;=29,"Twenties",J3583&lt;=39,"Thirties",J3583&lt;=49,"Fourties",J3583&lt;=59,"Fifties",J3583&gt;59,"Elders")</f>
        <v>Fourties</v>
      </c>
      <c r="O3583" t="str" cm="1">
        <f t="array" ref="O3583">_xlfn.IFS(K3584&lt;=5,"Very Short",K3584&lt;=10,"Short",K3584&lt;=15,"Mid-Class",K3584&lt;=20,"Long",K3584&lt;=25," Very Long",K3584&gt;25,"Lifer")</f>
        <v>Short</v>
      </c>
      <c r="P3583" t="str" cm="1">
        <f t="array" ref="P3583">_xlfn.IFS(L3583&lt;=39,"Negligible",L3583&lt;=79,"Minimal",L3583&lt;=119,"Moderate",L3583&lt;=158,"High Moderate",L3583&lt;=198," High",L3583&lt;=238,"Very High",L3583&lt;=278,"Severe")</f>
        <v>Negligible</v>
      </c>
      <c r="Q3583" s="3">
        <f t="shared" si="55"/>
        <v>1.5137437241666667</v>
      </c>
    </row>
    <row r="3584" spans="1:17" x14ac:dyDescent="0.25">
      <c r="A3584">
        <v>3583</v>
      </c>
      <c r="B3584" t="s">
        <v>727</v>
      </c>
      <c r="C3584" t="s">
        <v>1001</v>
      </c>
      <c r="D3584" t="s">
        <v>5755</v>
      </c>
      <c r="E3584" t="s">
        <v>36</v>
      </c>
      <c r="F3584" t="s">
        <v>2303</v>
      </c>
      <c r="G3584" t="s">
        <v>1824</v>
      </c>
      <c r="H3584" t="s">
        <v>36</v>
      </c>
      <c r="I3584" t="s">
        <v>18</v>
      </c>
      <c r="J3584">
        <v>50.811507169999999</v>
      </c>
      <c r="K3584">
        <v>5.5637850340000004</v>
      </c>
      <c r="L3584">
        <v>107.27859119999999</v>
      </c>
      <c r="M3584" t="s">
        <v>18</v>
      </c>
      <c r="N3584" t="str" cm="1">
        <f t="array" ref="N3584">_xlfn.IFS(J3584&lt;=29,"Twenties",J3584&lt;=39,"Thirties",J3584&lt;=49,"Fourties",J3584&lt;=59,"Fifties",J3584&gt;59,"Elders")</f>
        <v>Fifties</v>
      </c>
      <c r="O3584" t="str" cm="1">
        <f t="array" ref="O3584">_xlfn.IFS(K3585&lt;=5,"Very Short",K3585&lt;=10,"Short",K3585&lt;=15,"Mid-Class",K3585&lt;=20,"Long",K3585&lt;=25," Very Long",K3585&gt;25,"Lifer")</f>
        <v>Very Short</v>
      </c>
      <c r="P3584" t="str" cm="1">
        <f t="array" ref="P3584">_xlfn.IFS(L3584&lt;=39,"Negligible",L3584&lt;=79,"Minimal",L3584&lt;=119,"Moderate",L3584&lt;=158,"High Moderate",L3584&lt;=198," High",L3584&lt;=238,"Very High",L3584&lt;=278,"Severe")</f>
        <v>Moderate</v>
      </c>
      <c r="Q3584" s="3">
        <f t="shared" si="55"/>
        <v>4.4699412999999995</v>
      </c>
    </row>
    <row r="3585" spans="1:17" x14ac:dyDescent="0.25">
      <c r="A3585">
        <v>3584</v>
      </c>
      <c r="B3585" t="s">
        <v>3437</v>
      </c>
      <c r="C3585" t="s">
        <v>101</v>
      </c>
      <c r="D3585" t="s">
        <v>5755</v>
      </c>
      <c r="E3585" t="s">
        <v>450</v>
      </c>
      <c r="F3585" t="s">
        <v>2303</v>
      </c>
      <c r="G3585" t="s">
        <v>1824</v>
      </c>
      <c r="H3585" t="s">
        <v>405</v>
      </c>
      <c r="I3585" t="s">
        <v>18</v>
      </c>
      <c r="J3585">
        <v>48.802491140000001</v>
      </c>
      <c r="K3585">
        <v>3.9373081069999998</v>
      </c>
      <c r="L3585">
        <v>28.88883229</v>
      </c>
      <c r="M3585" t="s">
        <v>18</v>
      </c>
      <c r="N3585" t="str" cm="1">
        <f t="array" ref="N3585">_xlfn.IFS(J3585&lt;=29,"Twenties",J3585&lt;=39,"Thirties",J3585&lt;=49,"Fourties",J3585&lt;=59,"Fifties",J3585&gt;59,"Elders")</f>
        <v>Fourties</v>
      </c>
      <c r="O3585" t="str" cm="1">
        <f t="array" ref="O3585">_xlfn.IFS(K3586&lt;=5,"Very Short",K3586&lt;=10,"Short",K3586&lt;=15,"Mid-Class",K3586&lt;=20,"Long",K3586&lt;=25," Very Long",K3586&gt;25,"Lifer")</f>
        <v>Very Short</v>
      </c>
      <c r="P3585" t="str" cm="1">
        <f t="array" ref="P3585">_xlfn.IFS(L3585&lt;=39,"Negligible",L3585&lt;=79,"Minimal",L3585&lt;=119,"Moderate",L3585&lt;=158,"High Moderate",L3585&lt;=198," High",L3585&lt;=238,"Very High",L3585&lt;=278,"Severe")</f>
        <v>Negligible</v>
      </c>
      <c r="Q3585" s="3">
        <f t="shared" si="55"/>
        <v>1.2037013454166667</v>
      </c>
    </row>
    <row r="3586" spans="1:17" x14ac:dyDescent="0.25">
      <c r="A3586">
        <v>3585</v>
      </c>
      <c r="B3586" t="s">
        <v>1088</v>
      </c>
      <c r="C3586" t="s">
        <v>3256</v>
      </c>
      <c r="D3586" t="s">
        <v>5754</v>
      </c>
      <c r="E3586" t="s">
        <v>1918</v>
      </c>
      <c r="F3586" t="s">
        <v>2303</v>
      </c>
      <c r="G3586" t="s">
        <v>1824</v>
      </c>
      <c r="H3586" t="s">
        <v>85</v>
      </c>
      <c r="I3586" t="s">
        <v>18</v>
      </c>
      <c r="J3586">
        <v>16.79215949</v>
      </c>
      <c r="K3586">
        <v>4.9694619580000001</v>
      </c>
      <c r="L3586">
        <v>0</v>
      </c>
      <c r="M3586" t="s">
        <v>18</v>
      </c>
      <c r="N3586" t="str" cm="1">
        <f t="array" ref="N3586">_xlfn.IFS(J3586&lt;=29,"Twenties",J3586&lt;=39,"Thirties",J3586&lt;=49,"Fourties",J3586&lt;=59,"Fifties",J3586&gt;59,"Elders")</f>
        <v>Twenties</v>
      </c>
      <c r="O3586" t="str" cm="1">
        <f t="array" ref="O3586">_xlfn.IFS(K3587&lt;=5,"Very Short",K3587&lt;=10,"Short",K3587&lt;=15,"Mid-Class",K3587&lt;=20,"Long",K3587&lt;=25," Very Long",K3587&gt;25,"Lifer")</f>
        <v>Very Short</v>
      </c>
      <c r="P3586" t="str" cm="1">
        <f t="array" ref="P3586">_xlfn.IFS(L3586&lt;=39,"Negligible",L3586&lt;=79,"Minimal",L3586&lt;=119,"Moderate",L3586&lt;=158,"High Moderate",L3586&lt;=198," High",L3586&lt;=238,"Very High",L3586&lt;=278,"Severe")</f>
        <v>Negligible</v>
      </c>
      <c r="Q3586" s="3">
        <f t="shared" ref="Q3586:Q3649" si="56">L3586/24</f>
        <v>0</v>
      </c>
    </row>
    <row r="3587" spans="1:17" x14ac:dyDescent="0.25">
      <c r="A3587">
        <v>3586</v>
      </c>
      <c r="B3587" t="s">
        <v>96</v>
      </c>
      <c r="C3587" t="s">
        <v>3438</v>
      </c>
      <c r="D3587" t="s">
        <v>5755</v>
      </c>
      <c r="E3587" t="s">
        <v>155</v>
      </c>
      <c r="F3587" t="s">
        <v>1058</v>
      </c>
      <c r="G3587" t="s">
        <v>1059</v>
      </c>
      <c r="H3587" t="s">
        <v>155</v>
      </c>
      <c r="I3587" t="s">
        <v>18</v>
      </c>
      <c r="J3587">
        <v>27.893353269999999</v>
      </c>
      <c r="K3587">
        <v>3.4765147079999998</v>
      </c>
      <c r="L3587">
        <v>0</v>
      </c>
      <c r="M3587" t="s">
        <v>18</v>
      </c>
      <c r="N3587" t="str" cm="1">
        <f t="array" ref="N3587">_xlfn.IFS(J3587&lt;=29,"Twenties",J3587&lt;=39,"Thirties",J3587&lt;=49,"Fourties",J3587&lt;=59,"Fifties",J3587&gt;59,"Elders")</f>
        <v>Twenties</v>
      </c>
      <c r="O3587" t="str" cm="1">
        <f t="array" ref="O3587">_xlfn.IFS(K3588&lt;=5,"Very Short",K3588&lt;=10,"Short",K3588&lt;=15,"Mid-Class",K3588&lt;=20,"Long",K3588&lt;=25," Very Long",K3588&gt;25,"Lifer")</f>
        <v>Very Short</v>
      </c>
      <c r="P3587" t="str" cm="1">
        <f t="array" ref="P3587">_xlfn.IFS(L3587&lt;=39,"Negligible",L3587&lt;=79,"Minimal",L3587&lt;=119,"Moderate",L3587&lt;=158,"High Moderate",L3587&lt;=198," High",L3587&lt;=238,"Very High",L3587&lt;=278,"Severe")</f>
        <v>Negligible</v>
      </c>
      <c r="Q3587" s="3">
        <f t="shared" si="56"/>
        <v>0</v>
      </c>
    </row>
    <row r="3588" spans="1:17" x14ac:dyDescent="0.25">
      <c r="A3588">
        <v>3587</v>
      </c>
      <c r="B3588" t="s">
        <v>182</v>
      </c>
      <c r="C3588" t="s">
        <v>840</v>
      </c>
      <c r="D3588" t="s">
        <v>5755</v>
      </c>
      <c r="E3588" t="s">
        <v>31</v>
      </c>
      <c r="F3588" t="s">
        <v>2303</v>
      </c>
      <c r="G3588" t="s">
        <v>1824</v>
      </c>
      <c r="H3588" t="s">
        <v>31</v>
      </c>
      <c r="I3588" t="s">
        <v>18</v>
      </c>
      <c r="J3588">
        <v>27.87707584</v>
      </c>
      <c r="K3588">
        <v>4.6396520240000001</v>
      </c>
      <c r="L3588">
        <v>0</v>
      </c>
      <c r="M3588" t="s">
        <v>18</v>
      </c>
      <c r="N3588" t="str" cm="1">
        <f t="array" ref="N3588">_xlfn.IFS(J3588&lt;=29,"Twenties",J3588&lt;=39,"Thirties",J3588&lt;=49,"Fourties",J3588&lt;=59,"Fifties",J3588&gt;59,"Elders")</f>
        <v>Twenties</v>
      </c>
      <c r="O3588" t="str" cm="1">
        <f t="array" ref="O3588">_xlfn.IFS(K3589&lt;=5,"Very Short",K3589&lt;=10,"Short",K3589&lt;=15,"Mid-Class",K3589&lt;=20,"Long",K3589&lt;=25," Very Long",K3589&gt;25,"Lifer")</f>
        <v>Short</v>
      </c>
      <c r="P3588" t="str" cm="1">
        <f t="array" ref="P3588">_xlfn.IFS(L3588&lt;=39,"Negligible",L3588&lt;=79,"Minimal",L3588&lt;=119,"Moderate",L3588&lt;=158,"High Moderate",L3588&lt;=198," High",L3588&lt;=238,"Very High",L3588&lt;=278,"Severe")</f>
        <v>Negligible</v>
      </c>
      <c r="Q3588" s="3">
        <f t="shared" si="56"/>
        <v>0</v>
      </c>
    </row>
    <row r="3589" spans="1:17" x14ac:dyDescent="0.25">
      <c r="A3589">
        <v>3588</v>
      </c>
      <c r="B3589" t="s">
        <v>3439</v>
      </c>
      <c r="C3589" t="s">
        <v>1192</v>
      </c>
      <c r="D3589" t="s">
        <v>5754</v>
      </c>
      <c r="E3589" t="s">
        <v>25</v>
      </c>
      <c r="F3589" t="s">
        <v>2303</v>
      </c>
      <c r="G3589" t="s">
        <v>1824</v>
      </c>
      <c r="H3589" t="s">
        <v>25</v>
      </c>
      <c r="I3589" t="s">
        <v>18</v>
      </c>
      <c r="J3589">
        <v>54.685007599999999</v>
      </c>
      <c r="K3589">
        <v>5.6453689130000004</v>
      </c>
      <c r="L3589">
        <v>98.344451579999998</v>
      </c>
      <c r="M3589" t="s">
        <v>18</v>
      </c>
      <c r="N3589" t="str" cm="1">
        <f t="array" ref="N3589">_xlfn.IFS(J3589&lt;=29,"Twenties",J3589&lt;=39,"Thirties",J3589&lt;=49,"Fourties",J3589&lt;=59,"Fifties",J3589&gt;59,"Elders")</f>
        <v>Fifties</v>
      </c>
      <c r="O3589" t="str" cm="1">
        <f t="array" ref="O3589">_xlfn.IFS(K3590&lt;=5,"Very Short",K3590&lt;=10,"Short",K3590&lt;=15,"Mid-Class",K3590&lt;=20,"Long",K3590&lt;=25," Very Long",K3590&gt;25,"Lifer")</f>
        <v>Very Short</v>
      </c>
      <c r="P3589" t="str" cm="1">
        <f t="array" ref="P3589">_xlfn.IFS(L3589&lt;=39,"Negligible",L3589&lt;=79,"Minimal",L3589&lt;=119,"Moderate",L3589&lt;=158,"High Moderate",L3589&lt;=198," High",L3589&lt;=238,"Very High",L3589&lt;=278,"Severe")</f>
        <v>Moderate</v>
      </c>
      <c r="Q3589" s="3">
        <f t="shared" si="56"/>
        <v>4.0976854825000002</v>
      </c>
    </row>
    <row r="3590" spans="1:17" x14ac:dyDescent="0.25">
      <c r="A3590">
        <v>3589</v>
      </c>
      <c r="B3590" t="s">
        <v>442</v>
      </c>
      <c r="C3590" t="s">
        <v>1113</v>
      </c>
      <c r="D3590" t="s">
        <v>5755</v>
      </c>
      <c r="E3590" t="s">
        <v>36</v>
      </c>
      <c r="F3590" t="s">
        <v>818</v>
      </c>
      <c r="G3590" t="s">
        <v>819</v>
      </c>
      <c r="H3590" t="s">
        <v>36</v>
      </c>
      <c r="I3590" t="s">
        <v>18</v>
      </c>
      <c r="J3590">
        <v>46.838530689999999</v>
      </c>
      <c r="K3590">
        <v>4.6290523319999997</v>
      </c>
      <c r="L3590">
        <v>34.649442550000003</v>
      </c>
      <c r="M3590" t="s">
        <v>18</v>
      </c>
      <c r="N3590" t="str" cm="1">
        <f t="array" ref="N3590">_xlfn.IFS(J3590&lt;=29,"Twenties",J3590&lt;=39,"Thirties",J3590&lt;=49,"Fourties",J3590&lt;=59,"Fifties",J3590&gt;59,"Elders")</f>
        <v>Fourties</v>
      </c>
      <c r="O3590" t="str" cm="1">
        <f t="array" ref="O3590">_xlfn.IFS(K3591&lt;=5,"Very Short",K3591&lt;=10,"Short",K3591&lt;=15,"Mid-Class",K3591&lt;=20,"Long",K3591&lt;=25," Very Long",K3591&gt;25,"Lifer")</f>
        <v>Short</v>
      </c>
      <c r="P3590" t="str" cm="1">
        <f t="array" ref="P3590">_xlfn.IFS(L3590&lt;=39,"Negligible",L3590&lt;=79,"Minimal",L3590&lt;=119,"Moderate",L3590&lt;=158,"High Moderate",L3590&lt;=198," High",L3590&lt;=238,"Very High",L3590&lt;=278,"Severe")</f>
        <v>Negligible</v>
      </c>
      <c r="Q3590" s="3">
        <f t="shared" si="56"/>
        <v>1.4437267729166667</v>
      </c>
    </row>
    <row r="3591" spans="1:17" x14ac:dyDescent="0.25">
      <c r="A3591">
        <v>3590</v>
      </c>
      <c r="B3591" t="s">
        <v>1949</v>
      </c>
      <c r="C3591" t="s">
        <v>48</v>
      </c>
      <c r="D3591" t="s">
        <v>5755</v>
      </c>
      <c r="E3591" t="s">
        <v>135</v>
      </c>
      <c r="F3591" t="s">
        <v>2303</v>
      </c>
      <c r="G3591" t="s">
        <v>1824</v>
      </c>
      <c r="H3591" t="s">
        <v>136</v>
      </c>
      <c r="I3591" t="s">
        <v>18</v>
      </c>
      <c r="J3591">
        <v>30.69981701</v>
      </c>
      <c r="K3591">
        <v>7.4143894809999997</v>
      </c>
      <c r="L3591">
        <v>0</v>
      </c>
      <c r="M3591" t="s">
        <v>18</v>
      </c>
      <c r="N3591" t="str" cm="1">
        <f t="array" ref="N3591">_xlfn.IFS(J3591&lt;=29,"Twenties",J3591&lt;=39,"Thirties",J3591&lt;=49,"Fourties",J3591&lt;=59,"Fifties",J3591&gt;59,"Elders")</f>
        <v>Thirties</v>
      </c>
      <c r="O3591" t="str" cm="1">
        <f t="array" ref="O3591">_xlfn.IFS(K3592&lt;=5,"Very Short",K3592&lt;=10,"Short",K3592&lt;=15,"Mid-Class",K3592&lt;=20,"Long",K3592&lt;=25," Very Long",K3592&gt;25,"Lifer")</f>
        <v>Short</v>
      </c>
      <c r="P3591" t="str" cm="1">
        <f t="array" ref="P3591">_xlfn.IFS(L3591&lt;=39,"Negligible",L3591&lt;=79,"Minimal",L3591&lt;=119,"Moderate",L3591&lt;=158,"High Moderate",L3591&lt;=198," High",L3591&lt;=238,"Very High",L3591&lt;=278,"Severe")</f>
        <v>Negligible</v>
      </c>
      <c r="Q3591" s="3">
        <f t="shared" si="56"/>
        <v>0</v>
      </c>
    </row>
    <row r="3592" spans="1:17" x14ac:dyDescent="0.25">
      <c r="A3592">
        <v>3591</v>
      </c>
      <c r="B3592" t="s">
        <v>470</v>
      </c>
      <c r="C3592" t="s">
        <v>2148</v>
      </c>
      <c r="D3592" t="s">
        <v>5755</v>
      </c>
      <c r="E3592" t="s">
        <v>422</v>
      </c>
      <c r="F3592" t="s">
        <v>1058</v>
      </c>
      <c r="G3592" t="s">
        <v>1059</v>
      </c>
      <c r="H3592" t="s">
        <v>119</v>
      </c>
      <c r="I3592" t="s">
        <v>18</v>
      </c>
      <c r="J3592">
        <v>41.896372880000001</v>
      </c>
      <c r="K3592">
        <v>6.8812221320000004</v>
      </c>
      <c r="L3592">
        <v>56.013302240000002</v>
      </c>
      <c r="M3592" t="s">
        <v>18</v>
      </c>
      <c r="N3592" t="str" cm="1">
        <f t="array" ref="N3592">_xlfn.IFS(J3592&lt;=29,"Twenties",J3592&lt;=39,"Thirties",J3592&lt;=49,"Fourties",J3592&lt;=59,"Fifties",J3592&gt;59,"Elders")</f>
        <v>Fourties</v>
      </c>
      <c r="O3592" t="str" cm="1">
        <f t="array" ref="O3592">_xlfn.IFS(K3593&lt;=5,"Very Short",K3593&lt;=10,"Short",K3593&lt;=15,"Mid-Class",K3593&lt;=20,"Long",K3593&lt;=25," Very Long",K3593&gt;25,"Lifer")</f>
        <v>Short</v>
      </c>
      <c r="P3592" t="str" cm="1">
        <f t="array" ref="P3592">_xlfn.IFS(L3592&lt;=39,"Negligible",L3592&lt;=79,"Minimal",L3592&lt;=119,"Moderate",L3592&lt;=158,"High Moderate",L3592&lt;=198," High",L3592&lt;=238,"Very High",L3592&lt;=278,"Severe")</f>
        <v>Minimal</v>
      </c>
      <c r="Q3592" s="3">
        <f t="shared" si="56"/>
        <v>2.3338875933333334</v>
      </c>
    </row>
    <row r="3593" spans="1:17" x14ac:dyDescent="0.25">
      <c r="A3593">
        <v>3592</v>
      </c>
      <c r="B3593" t="s">
        <v>3440</v>
      </c>
      <c r="C3593" t="s">
        <v>1578</v>
      </c>
      <c r="D3593" t="s">
        <v>5754</v>
      </c>
      <c r="E3593" t="s">
        <v>22</v>
      </c>
      <c r="F3593" t="s">
        <v>2303</v>
      </c>
      <c r="G3593" t="s">
        <v>1824</v>
      </c>
      <c r="H3593" t="s">
        <v>22</v>
      </c>
      <c r="I3593" t="s">
        <v>18</v>
      </c>
      <c r="J3593">
        <v>46.598723669999998</v>
      </c>
      <c r="K3593">
        <v>5.281417298</v>
      </c>
      <c r="L3593">
        <v>59.102609659999999</v>
      </c>
      <c r="M3593" t="s">
        <v>18</v>
      </c>
      <c r="N3593" t="str" cm="1">
        <f t="array" ref="N3593">_xlfn.IFS(J3593&lt;=29,"Twenties",J3593&lt;=39,"Thirties",J3593&lt;=49,"Fourties",J3593&lt;=59,"Fifties",J3593&gt;59,"Elders")</f>
        <v>Fourties</v>
      </c>
      <c r="O3593" t="str" cm="1">
        <f t="array" ref="O3593">_xlfn.IFS(K3594&lt;=5,"Very Short",K3594&lt;=10,"Short",K3594&lt;=15,"Mid-Class",K3594&lt;=20,"Long",K3594&lt;=25," Very Long",K3594&gt;25,"Lifer")</f>
        <v>Very Short</v>
      </c>
      <c r="P3593" t="str" cm="1">
        <f t="array" ref="P3593">_xlfn.IFS(L3593&lt;=39,"Negligible",L3593&lt;=79,"Minimal",L3593&lt;=119,"Moderate",L3593&lt;=158,"High Moderate",L3593&lt;=198," High",L3593&lt;=238,"Very High",L3593&lt;=278,"Severe")</f>
        <v>Minimal</v>
      </c>
      <c r="Q3593" s="3">
        <f t="shared" si="56"/>
        <v>2.4626087358333333</v>
      </c>
    </row>
    <row r="3594" spans="1:17" x14ac:dyDescent="0.25">
      <c r="A3594">
        <v>3593</v>
      </c>
      <c r="B3594" t="s">
        <v>3267</v>
      </c>
      <c r="C3594" t="s">
        <v>952</v>
      </c>
      <c r="D3594" t="s">
        <v>5754</v>
      </c>
      <c r="E3594" t="s">
        <v>275</v>
      </c>
      <c r="F3594" t="s">
        <v>2303</v>
      </c>
      <c r="G3594" t="s">
        <v>1824</v>
      </c>
      <c r="H3594" t="s">
        <v>275</v>
      </c>
      <c r="I3594" t="s">
        <v>18</v>
      </c>
      <c r="J3594">
        <v>43.591884210000003</v>
      </c>
      <c r="K3594">
        <v>4.5965870349999998</v>
      </c>
      <c r="L3594">
        <v>56.204233330000001</v>
      </c>
      <c r="M3594" t="s">
        <v>18</v>
      </c>
      <c r="N3594" t="str" cm="1">
        <f t="array" ref="N3594">_xlfn.IFS(J3594&lt;=29,"Twenties",J3594&lt;=39,"Thirties",J3594&lt;=49,"Fourties",J3594&lt;=59,"Fifties",J3594&gt;59,"Elders")</f>
        <v>Fourties</v>
      </c>
      <c r="O3594" t="str" cm="1">
        <f t="array" ref="O3594">_xlfn.IFS(K3595&lt;=5,"Very Short",K3595&lt;=10,"Short",K3595&lt;=15,"Mid-Class",K3595&lt;=20,"Long",K3595&lt;=25," Very Long",K3595&gt;25,"Lifer")</f>
        <v>Very Short</v>
      </c>
      <c r="P3594" t="str" cm="1">
        <f t="array" ref="P3594">_xlfn.IFS(L3594&lt;=39,"Negligible",L3594&lt;=79,"Minimal",L3594&lt;=119,"Moderate",L3594&lt;=158,"High Moderate",L3594&lt;=198," High",L3594&lt;=238,"Very High",L3594&lt;=278,"Severe")</f>
        <v>Minimal</v>
      </c>
      <c r="Q3594" s="3">
        <f t="shared" si="56"/>
        <v>2.3418430554166667</v>
      </c>
    </row>
    <row r="3595" spans="1:17" x14ac:dyDescent="0.25">
      <c r="A3595">
        <v>3594</v>
      </c>
      <c r="B3595" t="s">
        <v>1263</v>
      </c>
      <c r="C3595" t="s">
        <v>1503</v>
      </c>
      <c r="D3595" t="s">
        <v>5755</v>
      </c>
      <c r="E3595" t="s">
        <v>93</v>
      </c>
      <c r="F3595" t="s">
        <v>1058</v>
      </c>
      <c r="G3595" t="s">
        <v>1059</v>
      </c>
      <c r="H3595" t="s">
        <v>85</v>
      </c>
      <c r="I3595" t="s">
        <v>18</v>
      </c>
      <c r="J3595">
        <v>47.0814132</v>
      </c>
      <c r="K3595">
        <v>1.541970963</v>
      </c>
      <c r="L3595">
        <v>51.264147700000002</v>
      </c>
      <c r="M3595" t="s">
        <v>18</v>
      </c>
      <c r="N3595" t="str" cm="1">
        <f t="array" ref="N3595">_xlfn.IFS(J3595&lt;=29,"Twenties",J3595&lt;=39,"Thirties",J3595&lt;=49,"Fourties",J3595&lt;=59,"Fifties",J3595&gt;59,"Elders")</f>
        <v>Fourties</v>
      </c>
      <c r="O3595" t="str" cm="1">
        <f t="array" ref="O3595">_xlfn.IFS(K3596&lt;=5,"Very Short",K3596&lt;=10,"Short",K3596&lt;=15,"Mid-Class",K3596&lt;=20,"Long",K3596&lt;=25," Very Long",K3596&gt;25,"Lifer")</f>
        <v>Very Short</v>
      </c>
      <c r="P3595" t="str" cm="1">
        <f t="array" ref="P3595">_xlfn.IFS(L3595&lt;=39,"Negligible",L3595&lt;=79,"Minimal",L3595&lt;=119,"Moderate",L3595&lt;=158,"High Moderate",L3595&lt;=198," High",L3595&lt;=238,"Very High",L3595&lt;=278,"Severe")</f>
        <v>Minimal</v>
      </c>
      <c r="Q3595" s="3">
        <f t="shared" si="56"/>
        <v>2.1360061541666666</v>
      </c>
    </row>
    <row r="3596" spans="1:17" x14ac:dyDescent="0.25">
      <c r="A3596">
        <v>3595</v>
      </c>
      <c r="B3596" t="s">
        <v>3441</v>
      </c>
      <c r="C3596" t="s">
        <v>2908</v>
      </c>
      <c r="D3596" t="s">
        <v>5754</v>
      </c>
      <c r="E3596" t="s">
        <v>25</v>
      </c>
      <c r="F3596" t="s">
        <v>1058</v>
      </c>
      <c r="G3596" t="s">
        <v>1059</v>
      </c>
      <c r="H3596" t="s">
        <v>25</v>
      </c>
      <c r="I3596" t="s">
        <v>18</v>
      </c>
      <c r="J3596">
        <v>48.104769060000002</v>
      </c>
      <c r="K3596">
        <v>4.6833141410000003</v>
      </c>
      <c r="L3596">
        <v>125.1461268</v>
      </c>
      <c r="M3596" t="s">
        <v>18</v>
      </c>
      <c r="N3596" t="str" cm="1">
        <f t="array" ref="N3596">_xlfn.IFS(J3596&lt;=29,"Twenties",J3596&lt;=39,"Thirties",J3596&lt;=49,"Fourties",J3596&lt;=59,"Fifties",J3596&gt;59,"Elders")</f>
        <v>Fourties</v>
      </c>
      <c r="O3596" t="str" cm="1">
        <f t="array" ref="O3596">_xlfn.IFS(K3597&lt;=5,"Very Short",K3597&lt;=10,"Short",K3597&lt;=15,"Mid-Class",K3597&lt;=20,"Long",K3597&lt;=25," Very Long",K3597&gt;25,"Lifer")</f>
        <v>Short</v>
      </c>
      <c r="P3596" t="str" cm="1">
        <f t="array" ref="P3596">_xlfn.IFS(L3596&lt;=39,"Negligible",L3596&lt;=79,"Minimal",L3596&lt;=119,"Moderate",L3596&lt;=158,"High Moderate",L3596&lt;=198," High",L3596&lt;=238,"Very High",L3596&lt;=278,"Severe")</f>
        <v>High Moderate</v>
      </c>
      <c r="Q3596" s="3">
        <f t="shared" si="56"/>
        <v>5.2144219500000002</v>
      </c>
    </row>
    <row r="3597" spans="1:17" x14ac:dyDescent="0.25">
      <c r="A3597">
        <v>3596</v>
      </c>
      <c r="B3597" t="s">
        <v>16</v>
      </c>
      <c r="C3597" t="s">
        <v>48</v>
      </c>
      <c r="D3597" t="s">
        <v>5755</v>
      </c>
      <c r="E3597" t="s">
        <v>31</v>
      </c>
      <c r="F3597" t="s">
        <v>2303</v>
      </c>
      <c r="G3597" t="s">
        <v>1824</v>
      </c>
      <c r="H3597" t="s">
        <v>31</v>
      </c>
      <c r="I3597" t="s">
        <v>18</v>
      </c>
      <c r="J3597">
        <v>51.901697259999999</v>
      </c>
      <c r="K3597">
        <v>5.9276759739999996</v>
      </c>
      <c r="L3597">
        <v>81.236081130000002</v>
      </c>
      <c r="M3597" t="s">
        <v>18</v>
      </c>
      <c r="N3597" t="str" cm="1">
        <f t="array" ref="N3597">_xlfn.IFS(J3597&lt;=29,"Twenties",J3597&lt;=39,"Thirties",J3597&lt;=49,"Fourties",J3597&lt;=59,"Fifties",J3597&gt;59,"Elders")</f>
        <v>Fifties</v>
      </c>
      <c r="O3597" t="str" cm="1">
        <f t="array" ref="O3597">_xlfn.IFS(K3598&lt;=5,"Very Short",K3598&lt;=10,"Short",K3598&lt;=15,"Mid-Class",K3598&lt;=20,"Long",K3598&lt;=25," Very Long",K3598&gt;25,"Lifer")</f>
        <v>Very Short</v>
      </c>
      <c r="P3597" t="str" cm="1">
        <f t="array" ref="P3597">_xlfn.IFS(L3597&lt;=39,"Negligible",L3597&lt;=79,"Minimal",L3597&lt;=119,"Moderate",L3597&lt;=158,"High Moderate",L3597&lt;=198," High",L3597&lt;=238,"Very High",L3597&lt;=278,"Severe")</f>
        <v>Moderate</v>
      </c>
      <c r="Q3597" s="3">
        <f t="shared" si="56"/>
        <v>3.3848367137499999</v>
      </c>
    </row>
    <row r="3598" spans="1:17" x14ac:dyDescent="0.25">
      <c r="A3598">
        <v>3597</v>
      </c>
      <c r="B3598" t="s">
        <v>3442</v>
      </c>
      <c r="C3598" t="s">
        <v>239</v>
      </c>
      <c r="D3598" t="s">
        <v>5754</v>
      </c>
      <c r="E3598" t="s">
        <v>36</v>
      </c>
      <c r="F3598" t="s">
        <v>2303</v>
      </c>
      <c r="G3598" t="s">
        <v>1824</v>
      </c>
      <c r="H3598" t="s">
        <v>36</v>
      </c>
      <c r="I3598" t="s">
        <v>18</v>
      </c>
      <c r="J3598">
        <v>24.48809953</v>
      </c>
      <c r="K3598">
        <v>3.152865861</v>
      </c>
      <c r="L3598">
        <v>0</v>
      </c>
      <c r="M3598" t="s">
        <v>18</v>
      </c>
      <c r="N3598" t="str" cm="1">
        <f t="array" ref="N3598">_xlfn.IFS(J3598&lt;=29,"Twenties",J3598&lt;=39,"Thirties",J3598&lt;=49,"Fourties",J3598&lt;=59,"Fifties",J3598&gt;59,"Elders")</f>
        <v>Twenties</v>
      </c>
      <c r="O3598" t="str" cm="1">
        <f t="array" ref="O3598">_xlfn.IFS(K3599&lt;=5,"Very Short",K3599&lt;=10,"Short",K3599&lt;=15,"Mid-Class",K3599&lt;=20,"Long",K3599&lt;=25," Very Long",K3599&gt;25,"Lifer")</f>
        <v>Short</v>
      </c>
      <c r="P3598" t="str" cm="1">
        <f t="array" ref="P3598">_xlfn.IFS(L3598&lt;=39,"Negligible",L3598&lt;=79,"Minimal",L3598&lt;=119,"Moderate",L3598&lt;=158,"High Moderate",L3598&lt;=198," High",L3598&lt;=238,"Very High",L3598&lt;=278,"Severe")</f>
        <v>Negligible</v>
      </c>
      <c r="Q3598" s="3">
        <f t="shared" si="56"/>
        <v>0</v>
      </c>
    </row>
    <row r="3599" spans="1:17" x14ac:dyDescent="0.25">
      <c r="A3599">
        <v>3598</v>
      </c>
      <c r="B3599" t="s">
        <v>3443</v>
      </c>
      <c r="C3599" t="s">
        <v>565</v>
      </c>
      <c r="D3599" t="s">
        <v>5754</v>
      </c>
      <c r="E3599" t="s">
        <v>28</v>
      </c>
      <c r="F3599" t="s">
        <v>16</v>
      </c>
      <c r="G3599" t="s">
        <v>17</v>
      </c>
      <c r="H3599" t="s">
        <v>28</v>
      </c>
      <c r="I3599" t="s">
        <v>18</v>
      </c>
      <c r="J3599">
        <v>36.066451219999998</v>
      </c>
      <c r="K3599">
        <v>7.6127287219999999</v>
      </c>
      <c r="L3599">
        <v>14.016375760000001</v>
      </c>
      <c r="M3599" t="s">
        <v>18</v>
      </c>
      <c r="N3599" t="str" cm="1">
        <f t="array" ref="N3599">_xlfn.IFS(J3599&lt;=29,"Twenties",J3599&lt;=39,"Thirties",J3599&lt;=49,"Fourties",J3599&lt;=59,"Fifties",J3599&gt;59,"Elders")</f>
        <v>Thirties</v>
      </c>
      <c r="O3599" t="str" cm="1">
        <f t="array" ref="O3599">_xlfn.IFS(K3600&lt;=5,"Very Short",K3600&lt;=10,"Short",K3600&lt;=15,"Mid-Class",K3600&lt;=20,"Long",K3600&lt;=25," Very Long",K3600&gt;25,"Lifer")</f>
        <v>Very Short</v>
      </c>
      <c r="P3599" t="str" cm="1">
        <f t="array" ref="P3599">_xlfn.IFS(L3599&lt;=39,"Negligible",L3599&lt;=79,"Minimal",L3599&lt;=119,"Moderate",L3599&lt;=158,"High Moderate",L3599&lt;=198," High",L3599&lt;=238,"Very High",L3599&lt;=278,"Severe")</f>
        <v>Negligible</v>
      </c>
      <c r="Q3599" s="3">
        <f t="shared" si="56"/>
        <v>0.58401565666666666</v>
      </c>
    </row>
    <row r="3600" spans="1:17" x14ac:dyDescent="0.25">
      <c r="A3600">
        <v>3599</v>
      </c>
      <c r="B3600" t="s">
        <v>1207</v>
      </c>
      <c r="C3600" t="s">
        <v>2537</v>
      </c>
      <c r="D3600" t="s">
        <v>5754</v>
      </c>
      <c r="E3600" t="s">
        <v>1456</v>
      </c>
      <c r="F3600" t="s">
        <v>2303</v>
      </c>
      <c r="G3600" t="s">
        <v>1824</v>
      </c>
      <c r="H3600" t="s">
        <v>190</v>
      </c>
      <c r="I3600" t="s">
        <v>18</v>
      </c>
      <c r="J3600">
        <v>33.554978939999998</v>
      </c>
      <c r="K3600">
        <v>4.0707104259999998</v>
      </c>
      <c r="L3600">
        <v>0</v>
      </c>
      <c r="M3600" t="s">
        <v>18</v>
      </c>
      <c r="N3600" t="str" cm="1">
        <f t="array" ref="N3600">_xlfn.IFS(J3600&lt;=29,"Twenties",J3600&lt;=39,"Thirties",J3600&lt;=49,"Fourties",J3600&lt;=59,"Fifties",J3600&gt;59,"Elders")</f>
        <v>Thirties</v>
      </c>
      <c r="O3600" t="str" cm="1">
        <f t="array" ref="O3600">_xlfn.IFS(K3601&lt;=5,"Very Short",K3601&lt;=10,"Short",K3601&lt;=15,"Mid-Class",K3601&lt;=20,"Long",K3601&lt;=25," Very Long",K3601&gt;25,"Lifer")</f>
        <v>Short</v>
      </c>
      <c r="P3600" t="str" cm="1">
        <f t="array" ref="P3600">_xlfn.IFS(L3600&lt;=39,"Negligible",L3600&lt;=79,"Minimal",L3600&lt;=119,"Moderate",L3600&lt;=158,"High Moderate",L3600&lt;=198," High",L3600&lt;=238,"Very High",L3600&lt;=278,"Severe")</f>
        <v>Negligible</v>
      </c>
      <c r="Q3600" s="3">
        <f t="shared" si="56"/>
        <v>0</v>
      </c>
    </row>
    <row r="3601" spans="1:17" x14ac:dyDescent="0.25">
      <c r="A3601">
        <v>3600</v>
      </c>
      <c r="B3601" t="s">
        <v>3251</v>
      </c>
      <c r="C3601" t="s">
        <v>1463</v>
      </c>
      <c r="D3601" t="s">
        <v>5755</v>
      </c>
      <c r="E3601" t="s">
        <v>1982</v>
      </c>
      <c r="F3601" t="s">
        <v>1058</v>
      </c>
      <c r="G3601" t="s">
        <v>1059</v>
      </c>
      <c r="H3601" t="s">
        <v>167</v>
      </c>
      <c r="I3601" t="s">
        <v>18</v>
      </c>
      <c r="J3601">
        <v>40.254297049999998</v>
      </c>
      <c r="K3601">
        <v>7.7332217229999998</v>
      </c>
      <c r="L3601">
        <v>68.654052210000003</v>
      </c>
      <c r="M3601" t="s">
        <v>18</v>
      </c>
      <c r="N3601" t="str" cm="1">
        <f t="array" ref="N3601">_xlfn.IFS(J3601&lt;=29,"Twenties",J3601&lt;=39,"Thirties",J3601&lt;=49,"Fourties",J3601&lt;=59,"Fifties",J3601&gt;59,"Elders")</f>
        <v>Fourties</v>
      </c>
      <c r="O3601" t="str" cm="1">
        <f t="array" ref="O3601">_xlfn.IFS(K3602&lt;=5,"Very Short",K3602&lt;=10,"Short",K3602&lt;=15,"Mid-Class",K3602&lt;=20,"Long",K3602&lt;=25," Very Long",K3602&gt;25,"Lifer")</f>
        <v>Very Short</v>
      </c>
      <c r="P3601" t="str" cm="1">
        <f t="array" ref="P3601">_xlfn.IFS(L3601&lt;=39,"Negligible",L3601&lt;=79,"Minimal",L3601&lt;=119,"Moderate",L3601&lt;=158,"High Moderate",L3601&lt;=198," High",L3601&lt;=238,"Very High",L3601&lt;=278,"Severe")</f>
        <v>Minimal</v>
      </c>
      <c r="Q3601" s="3">
        <f t="shared" si="56"/>
        <v>2.8605855087500003</v>
      </c>
    </row>
    <row r="3602" spans="1:17" x14ac:dyDescent="0.25">
      <c r="A3602">
        <v>3601</v>
      </c>
      <c r="B3602" t="s">
        <v>3444</v>
      </c>
      <c r="C3602" t="s">
        <v>2483</v>
      </c>
      <c r="D3602" t="s">
        <v>5755</v>
      </c>
      <c r="E3602" t="s">
        <v>1791</v>
      </c>
      <c r="F3602" t="s">
        <v>1058</v>
      </c>
      <c r="G3602" t="s">
        <v>1059</v>
      </c>
      <c r="H3602" t="s">
        <v>136</v>
      </c>
      <c r="I3602" t="s">
        <v>18</v>
      </c>
      <c r="J3602">
        <v>42.637133939999998</v>
      </c>
      <c r="K3602">
        <v>4.6496231530000003</v>
      </c>
      <c r="L3602">
        <v>57.995155990000001</v>
      </c>
      <c r="M3602" t="s">
        <v>18</v>
      </c>
      <c r="N3602" t="str" cm="1">
        <f t="array" ref="N3602">_xlfn.IFS(J3602&lt;=29,"Twenties",J3602&lt;=39,"Thirties",J3602&lt;=49,"Fourties",J3602&lt;=59,"Fifties",J3602&gt;59,"Elders")</f>
        <v>Fourties</v>
      </c>
      <c r="O3602" t="str" cm="1">
        <f t="array" ref="O3602">_xlfn.IFS(K3603&lt;=5,"Very Short",K3603&lt;=10,"Short",K3603&lt;=15,"Mid-Class",K3603&lt;=20,"Long",K3603&lt;=25," Very Long",K3603&gt;25,"Lifer")</f>
        <v>Short</v>
      </c>
      <c r="P3602" t="str" cm="1">
        <f t="array" ref="P3602">_xlfn.IFS(L3602&lt;=39,"Negligible",L3602&lt;=79,"Minimal",L3602&lt;=119,"Moderate",L3602&lt;=158,"High Moderate",L3602&lt;=198," High",L3602&lt;=238,"Very High",L3602&lt;=278,"Severe")</f>
        <v>Minimal</v>
      </c>
      <c r="Q3602" s="3">
        <f t="shared" si="56"/>
        <v>2.4164648329166667</v>
      </c>
    </row>
    <row r="3603" spans="1:17" x14ac:dyDescent="0.25">
      <c r="A3603">
        <v>3602</v>
      </c>
      <c r="B3603" t="s">
        <v>2098</v>
      </c>
      <c r="C3603" t="s">
        <v>1851</v>
      </c>
      <c r="D3603" t="s">
        <v>5754</v>
      </c>
      <c r="E3603" t="s">
        <v>591</v>
      </c>
      <c r="F3603" t="s">
        <v>2303</v>
      </c>
      <c r="G3603" t="s">
        <v>1824</v>
      </c>
      <c r="H3603" t="s">
        <v>88</v>
      </c>
      <c r="I3603" t="s">
        <v>18</v>
      </c>
      <c r="J3603">
        <v>61.395740570000001</v>
      </c>
      <c r="K3603">
        <v>7.7592101370000002</v>
      </c>
      <c r="L3603">
        <v>170.2368295</v>
      </c>
      <c r="M3603" t="s">
        <v>18</v>
      </c>
      <c r="N3603" t="str" cm="1">
        <f t="array" ref="N3603">_xlfn.IFS(J3603&lt;=29,"Twenties",J3603&lt;=39,"Thirties",J3603&lt;=49,"Fourties",J3603&lt;=59,"Fifties",J3603&gt;59,"Elders")</f>
        <v>Elders</v>
      </c>
      <c r="O3603" t="str" cm="1">
        <f t="array" ref="O3603">_xlfn.IFS(K3604&lt;=5,"Very Short",K3604&lt;=10,"Short",K3604&lt;=15,"Mid-Class",K3604&lt;=20,"Long",K3604&lt;=25," Very Long",K3604&gt;25,"Lifer")</f>
        <v>Very Short</v>
      </c>
      <c r="P3603" t="str" cm="1">
        <f t="array" ref="P3603">_xlfn.IFS(L3603&lt;=39,"Negligible",L3603&lt;=79,"Minimal",L3603&lt;=119,"Moderate",L3603&lt;=158,"High Moderate",L3603&lt;=198," High",L3603&lt;=238,"Very High",L3603&lt;=278,"Severe")</f>
        <v xml:space="preserve"> High</v>
      </c>
      <c r="Q3603" s="3">
        <f t="shared" si="56"/>
        <v>7.0932012291666666</v>
      </c>
    </row>
    <row r="3604" spans="1:17" x14ac:dyDescent="0.25">
      <c r="A3604">
        <v>3603</v>
      </c>
      <c r="B3604" t="s">
        <v>1021</v>
      </c>
      <c r="C3604" t="s">
        <v>633</v>
      </c>
      <c r="D3604" t="s">
        <v>5755</v>
      </c>
      <c r="E3604" t="s">
        <v>1224</v>
      </c>
      <c r="F3604" t="s">
        <v>2303</v>
      </c>
      <c r="G3604" t="s">
        <v>1824</v>
      </c>
      <c r="H3604" t="s">
        <v>22</v>
      </c>
      <c r="I3604" t="s">
        <v>18</v>
      </c>
      <c r="J3604">
        <v>50.643357129999998</v>
      </c>
      <c r="K3604">
        <v>2.4761832290000001</v>
      </c>
      <c r="L3604">
        <v>85.454656400000005</v>
      </c>
      <c r="M3604" t="s">
        <v>18</v>
      </c>
      <c r="N3604" t="str" cm="1">
        <f t="array" ref="N3604">_xlfn.IFS(J3604&lt;=29,"Twenties",J3604&lt;=39,"Thirties",J3604&lt;=49,"Fourties",J3604&lt;=59,"Fifties",J3604&gt;59,"Elders")</f>
        <v>Fifties</v>
      </c>
      <c r="O3604" t="str" cm="1">
        <f t="array" ref="O3604">_xlfn.IFS(K3605&lt;=5,"Very Short",K3605&lt;=10,"Short",K3605&lt;=15,"Mid-Class",K3605&lt;=20,"Long",K3605&lt;=25," Very Long",K3605&gt;25,"Lifer")</f>
        <v>Short</v>
      </c>
      <c r="P3604" t="str" cm="1">
        <f t="array" ref="P3604">_xlfn.IFS(L3604&lt;=39,"Negligible",L3604&lt;=79,"Minimal",L3604&lt;=119,"Moderate",L3604&lt;=158,"High Moderate",L3604&lt;=198," High",L3604&lt;=238,"Very High",L3604&lt;=278,"Severe")</f>
        <v>Moderate</v>
      </c>
      <c r="Q3604" s="3">
        <f t="shared" si="56"/>
        <v>3.5606106833333335</v>
      </c>
    </row>
    <row r="3605" spans="1:17" x14ac:dyDescent="0.25">
      <c r="A3605">
        <v>3604</v>
      </c>
      <c r="B3605" t="s">
        <v>3445</v>
      </c>
      <c r="C3605" t="s">
        <v>352</v>
      </c>
      <c r="D3605" t="s">
        <v>5754</v>
      </c>
      <c r="E3605" t="s">
        <v>36</v>
      </c>
      <c r="F3605" t="s">
        <v>2303</v>
      </c>
      <c r="G3605" t="s">
        <v>1824</v>
      </c>
      <c r="H3605" t="s">
        <v>36</v>
      </c>
      <c r="I3605" t="s">
        <v>18</v>
      </c>
      <c r="J3605">
        <v>45.974359499999998</v>
      </c>
      <c r="K3605">
        <v>5.1568254409999996</v>
      </c>
      <c r="L3605">
        <v>94.572802870000004</v>
      </c>
      <c r="M3605" t="s">
        <v>18</v>
      </c>
      <c r="N3605" t="str" cm="1">
        <f t="array" ref="N3605">_xlfn.IFS(J3605&lt;=29,"Twenties",J3605&lt;=39,"Thirties",J3605&lt;=49,"Fourties",J3605&lt;=59,"Fifties",J3605&gt;59,"Elders")</f>
        <v>Fourties</v>
      </c>
      <c r="O3605" t="str" cm="1">
        <f t="array" ref="O3605">_xlfn.IFS(K3606&lt;=5,"Very Short",K3606&lt;=10,"Short",K3606&lt;=15,"Mid-Class",K3606&lt;=20,"Long",K3606&lt;=25," Very Long",K3606&gt;25,"Lifer")</f>
        <v>Very Short</v>
      </c>
      <c r="P3605" t="str" cm="1">
        <f t="array" ref="P3605">_xlfn.IFS(L3605&lt;=39,"Negligible",L3605&lt;=79,"Minimal",L3605&lt;=119,"Moderate",L3605&lt;=158,"High Moderate",L3605&lt;=198," High",L3605&lt;=238,"Very High",L3605&lt;=278,"Severe")</f>
        <v>Moderate</v>
      </c>
      <c r="Q3605" s="3">
        <f t="shared" si="56"/>
        <v>3.9405334529166667</v>
      </c>
    </row>
    <row r="3606" spans="1:17" x14ac:dyDescent="0.25">
      <c r="A3606">
        <v>3605</v>
      </c>
      <c r="B3606" t="s">
        <v>1252</v>
      </c>
      <c r="C3606" t="s">
        <v>3446</v>
      </c>
      <c r="D3606" t="s">
        <v>5754</v>
      </c>
      <c r="E3606" t="s">
        <v>36</v>
      </c>
      <c r="F3606" t="s">
        <v>818</v>
      </c>
      <c r="G3606" t="s">
        <v>819</v>
      </c>
      <c r="H3606" t="s">
        <v>36</v>
      </c>
      <c r="I3606" t="s">
        <v>18</v>
      </c>
      <c r="J3606">
        <v>36.158630819999999</v>
      </c>
      <c r="K3606">
        <v>3.440195793</v>
      </c>
      <c r="L3606">
        <v>58.535429000000001</v>
      </c>
      <c r="M3606" t="s">
        <v>18</v>
      </c>
      <c r="N3606" t="str" cm="1">
        <f t="array" ref="N3606">_xlfn.IFS(J3606&lt;=29,"Twenties",J3606&lt;=39,"Thirties",J3606&lt;=49,"Fourties",J3606&lt;=59,"Fifties",J3606&gt;59,"Elders")</f>
        <v>Thirties</v>
      </c>
      <c r="O3606" t="str" cm="1">
        <f t="array" ref="O3606">_xlfn.IFS(K3607&lt;=5,"Very Short",K3607&lt;=10,"Short",K3607&lt;=15,"Mid-Class",K3607&lt;=20,"Long",K3607&lt;=25," Very Long",K3607&gt;25,"Lifer")</f>
        <v>Short</v>
      </c>
      <c r="P3606" t="str" cm="1">
        <f t="array" ref="P3606">_xlfn.IFS(L3606&lt;=39,"Negligible",L3606&lt;=79,"Minimal",L3606&lt;=119,"Moderate",L3606&lt;=158,"High Moderate",L3606&lt;=198," High",L3606&lt;=238,"Very High",L3606&lt;=278,"Severe")</f>
        <v>Minimal</v>
      </c>
      <c r="Q3606" s="3">
        <f t="shared" si="56"/>
        <v>2.4389762083333335</v>
      </c>
    </row>
    <row r="3607" spans="1:17" x14ac:dyDescent="0.25">
      <c r="A3607">
        <v>3606</v>
      </c>
      <c r="B3607" t="s">
        <v>3447</v>
      </c>
      <c r="C3607" t="s">
        <v>2757</v>
      </c>
      <c r="D3607" t="s">
        <v>5754</v>
      </c>
      <c r="E3607" t="s">
        <v>52</v>
      </c>
      <c r="F3607" t="s">
        <v>1058</v>
      </c>
      <c r="G3607" t="s">
        <v>1059</v>
      </c>
      <c r="H3607" t="s">
        <v>52</v>
      </c>
      <c r="I3607" t="s">
        <v>18</v>
      </c>
      <c r="J3607">
        <v>28.469043889999998</v>
      </c>
      <c r="K3607">
        <v>5.7191587640000003</v>
      </c>
      <c r="L3607">
        <v>10.00458819</v>
      </c>
      <c r="M3607" t="s">
        <v>18</v>
      </c>
      <c r="N3607" t="str" cm="1">
        <f t="array" ref="N3607">_xlfn.IFS(J3607&lt;=29,"Twenties",J3607&lt;=39,"Thirties",J3607&lt;=49,"Fourties",J3607&lt;=59,"Fifties",J3607&gt;59,"Elders")</f>
        <v>Twenties</v>
      </c>
      <c r="O3607" t="str" cm="1">
        <f t="array" ref="O3607">_xlfn.IFS(K3608&lt;=5,"Very Short",K3608&lt;=10,"Short",K3608&lt;=15,"Mid-Class",K3608&lt;=20,"Long",K3608&lt;=25," Very Long",K3608&gt;25,"Lifer")</f>
        <v>Very Short</v>
      </c>
      <c r="P3607" t="str" cm="1">
        <f t="array" ref="P3607">_xlfn.IFS(L3607&lt;=39,"Negligible",L3607&lt;=79,"Minimal",L3607&lt;=119,"Moderate",L3607&lt;=158,"High Moderate",L3607&lt;=198," High",L3607&lt;=238,"Very High",L3607&lt;=278,"Severe")</f>
        <v>Negligible</v>
      </c>
      <c r="Q3607" s="3">
        <f t="shared" si="56"/>
        <v>0.41685784124999997</v>
      </c>
    </row>
    <row r="3608" spans="1:17" x14ac:dyDescent="0.25">
      <c r="A3608">
        <v>3607</v>
      </c>
      <c r="B3608" t="s">
        <v>1761</v>
      </c>
      <c r="C3608" t="s">
        <v>628</v>
      </c>
      <c r="D3608" t="s">
        <v>5755</v>
      </c>
      <c r="E3608" t="s">
        <v>31</v>
      </c>
      <c r="F3608" t="s">
        <v>2303</v>
      </c>
      <c r="G3608" t="s">
        <v>1824</v>
      </c>
      <c r="H3608" t="s">
        <v>31</v>
      </c>
      <c r="I3608" t="s">
        <v>18</v>
      </c>
      <c r="J3608">
        <v>44.655343129999999</v>
      </c>
      <c r="K3608">
        <v>4.3754263760000001</v>
      </c>
      <c r="L3608">
        <v>74.448985919999998</v>
      </c>
      <c r="M3608" t="s">
        <v>18</v>
      </c>
      <c r="N3608" t="str" cm="1">
        <f t="array" ref="N3608">_xlfn.IFS(J3608&lt;=29,"Twenties",J3608&lt;=39,"Thirties",J3608&lt;=49,"Fourties",J3608&lt;=59,"Fifties",J3608&gt;59,"Elders")</f>
        <v>Fourties</v>
      </c>
      <c r="O3608" t="str" cm="1">
        <f t="array" ref="O3608">_xlfn.IFS(K3609&lt;=5,"Very Short",K3609&lt;=10,"Short",K3609&lt;=15,"Mid-Class",K3609&lt;=20,"Long",K3609&lt;=25," Very Long",K3609&gt;25,"Lifer")</f>
        <v>Short</v>
      </c>
      <c r="P3608" t="str" cm="1">
        <f t="array" ref="P3608">_xlfn.IFS(L3608&lt;=39,"Negligible",L3608&lt;=79,"Minimal",L3608&lt;=119,"Moderate",L3608&lt;=158,"High Moderate",L3608&lt;=198," High",L3608&lt;=238,"Very High",L3608&lt;=278,"Severe")</f>
        <v>Minimal</v>
      </c>
      <c r="Q3608" s="3">
        <f t="shared" si="56"/>
        <v>3.1020410799999998</v>
      </c>
    </row>
    <row r="3609" spans="1:17" x14ac:dyDescent="0.25">
      <c r="A3609">
        <v>3608</v>
      </c>
      <c r="B3609" t="s">
        <v>3448</v>
      </c>
      <c r="C3609" t="s">
        <v>277</v>
      </c>
      <c r="D3609" t="s">
        <v>5754</v>
      </c>
      <c r="E3609" t="s">
        <v>1454</v>
      </c>
      <c r="F3609" t="s">
        <v>1058</v>
      </c>
      <c r="G3609" t="s">
        <v>1059</v>
      </c>
      <c r="H3609" t="s">
        <v>105</v>
      </c>
      <c r="I3609" t="s">
        <v>18</v>
      </c>
      <c r="J3609">
        <v>29.935765060000001</v>
      </c>
      <c r="K3609">
        <v>5.4560085330000003</v>
      </c>
      <c r="L3609">
        <v>0</v>
      </c>
      <c r="M3609" t="s">
        <v>18</v>
      </c>
      <c r="N3609" t="str" cm="1">
        <f t="array" ref="N3609">_xlfn.IFS(J3609&lt;=29,"Twenties",J3609&lt;=39,"Thirties",J3609&lt;=49,"Fourties",J3609&lt;=59,"Fifties",J3609&gt;59,"Elders")</f>
        <v>Thirties</v>
      </c>
      <c r="O3609" t="str" cm="1">
        <f t="array" ref="O3609">_xlfn.IFS(K3610&lt;=5,"Very Short",K3610&lt;=10,"Short",K3610&lt;=15,"Mid-Class",K3610&lt;=20,"Long",K3610&lt;=25," Very Long",K3610&gt;25,"Lifer")</f>
        <v>Short</v>
      </c>
      <c r="P3609" t="str" cm="1">
        <f t="array" ref="P3609">_xlfn.IFS(L3609&lt;=39,"Negligible",L3609&lt;=79,"Minimal",L3609&lt;=119,"Moderate",L3609&lt;=158,"High Moderate",L3609&lt;=198," High",L3609&lt;=238,"Very High",L3609&lt;=278,"Severe")</f>
        <v>Negligible</v>
      </c>
      <c r="Q3609" s="3">
        <f t="shared" si="56"/>
        <v>0</v>
      </c>
    </row>
    <row r="3610" spans="1:17" x14ac:dyDescent="0.25">
      <c r="A3610">
        <v>3609</v>
      </c>
      <c r="B3610" t="s">
        <v>3449</v>
      </c>
      <c r="C3610" t="s">
        <v>91</v>
      </c>
      <c r="D3610" t="s">
        <v>5755</v>
      </c>
      <c r="E3610" t="s">
        <v>85</v>
      </c>
      <c r="F3610" t="s">
        <v>2303</v>
      </c>
      <c r="G3610" t="s">
        <v>1824</v>
      </c>
      <c r="H3610" t="s">
        <v>85</v>
      </c>
      <c r="I3610" t="s">
        <v>18</v>
      </c>
      <c r="J3610">
        <v>45.381769949999999</v>
      </c>
      <c r="K3610">
        <v>5.6703123609999997</v>
      </c>
      <c r="L3610">
        <v>72.425248080000003</v>
      </c>
      <c r="M3610" t="s">
        <v>18</v>
      </c>
      <c r="N3610" t="str" cm="1">
        <f t="array" ref="N3610">_xlfn.IFS(J3610&lt;=29,"Twenties",J3610&lt;=39,"Thirties",J3610&lt;=49,"Fourties",J3610&lt;=59,"Fifties",J3610&gt;59,"Elders")</f>
        <v>Fourties</v>
      </c>
      <c r="O3610" t="str" cm="1">
        <f t="array" ref="O3610">_xlfn.IFS(K3611&lt;=5,"Very Short",K3611&lt;=10,"Short",K3611&lt;=15,"Mid-Class",K3611&lt;=20,"Long",K3611&lt;=25," Very Long",K3611&gt;25,"Lifer")</f>
        <v>Short</v>
      </c>
      <c r="P3610" t="str" cm="1">
        <f t="array" ref="P3610">_xlfn.IFS(L3610&lt;=39,"Negligible",L3610&lt;=79,"Minimal",L3610&lt;=119,"Moderate",L3610&lt;=158,"High Moderate",L3610&lt;=198," High",L3610&lt;=238,"Very High",L3610&lt;=278,"Severe")</f>
        <v>Minimal</v>
      </c>
      <c r="Q3610" s="3">
        <f t="shared" si="56"/>
        <v>3.0177186700000003</v>
      </c>
    </row>
    <row r="3611" spans="1:17" x14ac:dyDescent="0.25">
      <c r="A3611">
        <v>3610</v>
      </c>
      <c r="B3611" t="s">
        <v>3450</v>
      </c>
      <c r="C3611" t="s">
        <v>3451</v>
      </c>
      <c r="D3611" t="s">
        <v>5754</v>
      </c>
      <c r="E3611" t="s">
        <v>155</v>
      </c>
      <c r="F3611" t="s">
        <v>2303</v>
      </c>
      <c r="G3611" t="s">
        <v>1824</v>
      </c>
      <c r="H3611" t="s">
        <v>155</v>
      </c>
      <c r="I3611" t="s">
        <v>18</v>
      </c>
      <c r="J3611">
        <v>47.552872530000002</v>
      </c>
      <c r="K3611">
        <v>6.0823567440000001</v>
      </c>
      <c r="L3611">
        <v>157.26805669999999</v>
      </c>
      <c r="M3611" t="s">
        <v>18</v>
      </c>
      <c r="N3611" t="str" cm="1">
        <f t="array" ref="N3611">_xlfn.IFS(J3611&lt;=29,"Twenties",J3611&lt;=39,"Thirties",J3611&lt;=49,"Fourties",J3611&lt;=59,"Fifties",J3611&gt;59,"Elders")</f>
        <v>Fourties</v>
      </c>
      <c r="O3611" t="str" cm="1">
        <f t="array" ref="O3611">_xlfn.IFS(K3612&lt;=5,"Very Short",K3612&lt;=10,"Short",K3612&lt;=15,"Mid-Class",K3612&lt;=20,"Long",K3612&lt;=25," Very Long",K3612&gt;25,"Lifer")</f>
        <v>Short</v>
      </c>
      <c r="P3611" t="str" cm="1">
        <f t="array" ref="P3611">_xlfn.IFS(L3611&lt;=39,"Negligible",L3611&lt;=79,"Minimal",L3611&lt;=119,"Moderate",L3611&lt;=158,"High Moderate",L3611&lt;=198," High",L3611&lt;=238,"Very High",L3611&lt;=278,"Severe")</f>
        <v>High Moderate</v>
      </c>
      <c r="Q3611" s="3">
        <f t="shared" si="56"/>
        <v>6.5528356958333331</v>
      </c>
    </row>
    <row r="3612" spans="1:17" x14ac:dyDescent="0.25">
      <c r="A3612">
        <v>3611</v>
      </c>
      <c r="B3612" t="s">
        <v>1056</v>
      </c>
      <c r="C3612" t="s">
        <v>75</v>
      </c>
      <c r="D3612" t="s">
        <v>5754</v>
      </c>
      <c r="E3612" t="s">
        <v>31</v>
      </c>
      <c r="F3612" t="s">
        <v>1058</v>
      </c>
      <c r="G3612" t="s">
        <v>1059</v>
      </c>
      <c r="H3612" t="s">
        <v>31</v>
      </c>
      <c r="I3612" t="s">
        <v>18</v>
      </c>
      <c r="J3612">
        <v>33.650882770000003</v>
      </c>
      <c r="K3612">
        <v>5.0884022919999996</v>
      </c>
      <c r="L3612">
        <v>0</v>
      </c>
      <c r="M3612" t="s">
        <v>18</v>
      </c>
      <c r="N3612" t="str" cm="1">
        <f t="array" ref="N3612">_xlfn.IFS(J3612&lt;=29,"Twenties",J3612&lt;=39,"Thirties",J3612&lt;=49,"Fourties",J3612&lt;=59,"Fifties",J3612&gt;59,"Elders")</f>
        <v>Thirties</v>
      </c>
      <c r="O3612" t="str" cm="1">
        <f t="array" ref="O3612">_xlfn.IFS(K3613&lt;=5,"Very Short",K3613&lt;=10,"Short",K3613&lt;=15,"Mid-Class",K3613&lt;=20,"Long",K3613&lt;=25," Very Long",K3613&gt;25,"Lifer")</f>
        <v>Very Short</v>
      </c>
      <c r="P3612" t="str" cm="1">
        <f t="array" ref="P3612">_xlfn.IFS(L3612&lt;=39,"Negligible",L3612&lt;=79,"Minimal",L3612&lt;=119,"Moderate",L3612&lt;=158,"High Moderate",L3612&lt;=198," High",L3612&lt;=238,"Very High",L3612&lt;=278,"Severe")</f>
        <v>Negligible</v>
      </c>
      <c r="Q3612" s="3">
        <f t="shared" si="56"/>
        <v>0</v>
      </c>
    </row>
    <row r="3613" spans="1:17" x14ac:dyDescent="0.25">
      <c r="A3613">
        <v>3612</v>
      </c>
      <c r="B3613" t="s">
        <v>3452</v>
      </c>
      <c r="C3613" t="s">
        <v>881</v>
      </c>
      <c r="D3613" t="s">
        <v>5755</v>
      </c>
      <c r="E3613" t="s">
        <v>1229</v>
      </c>
      <c r="F3613" t="s">
        <v>2303</v>
      </c>
      <c r="G3613" t="s">
        <v>1824</v>
      </c>
      <c r="H3613" t="s">
        <v>85</v>
      </c>
      <c r="I3613" t="s">
        <v>18</v>
      </c>
      <c r="J3613">
        <v>33.143047840000001</v>
      </c>
      <c r="K3613">
        <v>3.5428701650000001</v>
      </c>
      <c r="L3613">
        <v>0</v>
      </c>
      <c r="M3613" t="s">
        <v>18</v>
      </c>
      <c r="N3613" t="str" cm="1">
        <f t="array" ref="N3613">_xlfn.IFS(J3613&lt;=29,"Twenties",J3613&lt;=39,"Thirties",J3613&lt;=49,"Fourties",J3613&lt;=59,"Fifties",J3613&gt;59,"Elders")</f>
        <v>Thirties</v>
      </c>
      <c r="O3613" t="str" cm="1">
        <f t="array" ref="O3613">_xlfn.IFS(K3614&lt;=5,"Very Short",K3614&lt;=10,"Short",K3614&lt;=15,"Mid-Class",K3614&lt;=20,"Long",K3614&lt;=25," Very Long",K3614&gt;25,"Lifer")</f>
        <v>Very Short</v>
      </c>
      <c r="P3613" t="str" cm="1">
        <f t="array" ref="P3613">_xlfn.IFS(L3613&lt;=39,"Negligible",L3613&lt;=79,"Minimal",L3613&lt;=119,"Moderate",L3613&lt;=158,"High Moderate",L3613&lt;=198," High",L3613&lt;=238,"Very High",L3613&lt;=278,"Severe")</f>
        <v>Negligible</v>
      </c>
      <c r="Q3613" s="3">
        <f t="shared" si="56"/>
        <v>0</v>
      </c>
    </row>
    <row r="3614" spans="1:17" x14ac:dyDescent="0.25">
      <c r="A3614">
        <v>3613</v>
      </c>
      <c r="B3614" t="s">
        <v>3453</v>
      </c>
      <c r="C3614" t="s">
        <v>3454</v>
      </c>
      <c r="D3614" t="s">
        <v>5755</v>
      </c>
      <c r="E3614" t="s">
        <v>155</v>
      </c>
      <c r="F3614" t="s">
        <v>2303</v>
      </c>
      <c r="G3614" t="s">
        <v>1824</v>
      </c>
      <c r="H3614" t="s">
        <v>155</v>
      </c>
      <c r="I3614" t="s">
        <v>18</v>
      </c>
      <c r="J3614">
        <v>48.259427049999999</v>
      </c>
      <c r="K3614">
        <v>2.9548770470000001</v>
      </c>
      <c r="L3614">
        <v>122.1341434</v>
      </c>
      <c r="M3614" t="s">
        <v>18</v>
      </c>
      <c r="N3614" t="str" cm="1">
        <f t="array" ref="N3614">_xlfn.IFS(J3614&lt;=29,"Twenties",J3614&lt;=39,"Thirties",J3614&lt;=49,"Fourties",J3614&lt;=59,"Fifties",J3614&gt;59,"Elders")</f>
        <v>Fourties</v>
      </c>
      <c r="O3614" t="str" cm="1">
        <f t="array" ref="O3614">_xlfn.IFS(K3615&lt;=5,"Very Short",K3615&lt;=10,"Short",K3615&lt;=15,"Mid-Class",K3615&lt;=20,"Long",K3615&lt;=25," Very Long",K3615&gt;25,"Lifer")</f>
        <v>Very Short</v>
      </c>
      <c r="P3614" t="str" cm="1">
        <f t="array" ref="P3614">_xlfn.IFS(L3614&lt;=39,"Negligible",L3614&lt;=79,"Minimal",L3614&lt;=119,"Moderate",L3614&lt;=158,"High Moderate",L3614&lt;=198," High",L3614&lt;=238,"Very High",L3614&lt;=278,"Severe")</f>
        <v>High Moderate</v>
      </c>
      <c r="Q3614" s="3">
        <f t="shared" si="56"/>
        <v>5.0889226416666666</v>
      </c>
    </row>
    <row r="3615" spans="1:17" x14ac:dyDescent="0.25">
      <c r="A3615">
        <v>3614</v>
      </c>
      <c r="B3615" t="s">
        <v>3455</v>
      </c>
      <c r="C3615" t="s">
        <v>1462</v>
      </c>
      <c r="D3615" t="s">
        <v>5754</v>
      </c>
      <c r="E3615" t="s">
        <v>356</v>
      </c>
      <c r="F3615" t="s">
        <v>2303</v>
      </c>
      <c r="G3615" t="s">
        <v>1824</v>
      </c>
      <c r="H3615" t="s">
        <v>356</v>
      </c>
      <c r="I3615" t="s">
        <v>18</v>
      </c>
      <c r="J3615">
        <v>21.947860510000002</v>
      </c>
      <c r="K3615">
        <v>4.393332902</v>
      </c>
      <c r="L3615">
        <v>0</v>
      </c>
      <c r="M3615" t="s">
        <v>18</v>
      </c>
      <c r="N3615" t="str" cm="1">
        <f t="array" ref="N3615">_xlfn.IFS(J3615&lt;=29,"Twenties",J3615&lt;=39,"Thirties",J3615&lt;=49,"Fourties",J3615&lt;=59,"Fifties",J3615&gt;59,"Elders")</f>
        <v>Twenties</v>
      </c>
      <c r="O3615" t="str" cm="1">
        <f t="array" ref="O3615">_xlfn.IFS(K3616&lt;=5,"Very Short",K3616&lt;=10,"Short",K3616&lt;=15,"Mid-Class",K3616&lt;=20,"Long",K3616&lt;=25," Very Long",K3616&gt;25,"Lifer")</f>
        <v>Short</v>
      </c>
      <c r="P3615" t="str" cm="1">
        <f t="array" ref="P3615">_xlfn.IFS(L3615&lt;=39,"Negligible",L3615&lt;=79,"Minimal",L3615&lt;=119,"Moderate",L3615&lt;=158,"High Moderate",L3615&lt;=198," High",L3615&lt;=238,"Very High",L3615&lt;=278,"Severe")</f>
        <v>Negligible</v>
      </c>
      <c r="Q3615" s="3">
        <f t="shared" si="56"/>
        <v>0</v>
      </c>
    </row>
    <row r="3616" spans="1:17" x14ac:dyDescent="0.25">
      <c r="A3616">
        <v>3615</v>
      </c>
      <c r="B3616" t="s">
        <v>60</v>
      </c>
      <c r="C3616" t="s">
        <v>113</v>
      </c>
      <c r="D3616" t="s">
        <v>5755</v>
      </c>
      <c r="E3616" t="s">
        <v>31</v>
      </c>
      <c r="F3616" t="s">
        <v>1058</v>
      </c>
      <c r="G3616" t="s">
        <v>1059</v>
      </c>
      <c r="H3616" t="s">
        <v>31</v>
      </c>
      <c r="I3616" t="s">
        <v>18</v>
      </c>
      <c r="J3616">
        <v>52.359437309999997</v>
      </c>
      <c r="K3616">
        <v>5.8110303910000001</v>
      </c>
      <c r="L3616">
        <v>89.066406490000006</v>
      </c>
      <c r="M3616" t="s">
        <v>18</v>
      </c>
      <c r="N3616" t="str" cm="1">
        <f t="array" ref="N3616">_xlfn.IFS(J3616&lt;=29,"Twenties",J3616&lt;=39,"Thirties",J3616&lt;=49,"Fourties",J3616&lt;=59,"Fifties",J3616&gt;59,"Elders")</f>
        <v>Fifties</v>
      </c>
      <c r="O3616" t="str" cm="1">
        <f t="array" ref="O3616">_xlfn.IFS(K3617&lt;=5,"Very Short",K3617&lt;=10,"Short",K3617&lt;=15,"Mid-Class",K3617&lt;=20,"Long",K3617&lt;=25," Very Long",K3617&gt;25,"Lifer")</f>
        <v>Short</v>
      </c>
      <c r="P3616" t="str" cm="1">
        <f t="array" ref="P3616">_xlfn.IFS(L3616&lt;=39,"Negligible",L3616&lt;=79,"Minimal",L3616&lt;=119,"Moderate",L3616&lt;=158,"High Moderate",L3616&lt;=198," High",L3616&lt;=238,"Very High",L3616&lt;=278,"Severe")</f>
        <v>Moderate</v>
      </c>
      <c r="Q3616" s="3">
        <f t="shared" si="56"/>
        <v>3.7111002704166669</v>
      </c>
    </row>
    <row r="3617" spans="1:17" x14ac:dyDescent="0.25">
      <c r="A3617">
        <v>3616</v>
      </c>
      <c r="B3617" t="s">
        <v>1670</v>
      </c>
      <c r="C3617" t="s">
        <v>707</v>
      </c>
      <c r="D3617" t="s">
        <v>5755</v>
      </c>
      <c r="E3617" t="s">
        <v>15</v>
      </c>
      <c r="F3617" t="s">
        <v>2722</v>
      </c>
      <c r="G3617" t="s">
        <v>1861</v>
      </c>
      <c r="H3617" t="s">
        <v>15</v>
      </c>
      <c r="I3617" t="s">
        <v>18</v>
      </c>
      <c r="J3617">
        <v>45.0107456</v>
      </c>
      <c r="K3617">
        <v>5.6862524240000001</v>
      </c>
      <c r="L3617">
        <v>29.510122859999999</v>
      </c>
      <c r="M3617" t="s">
        <v>18</v>
      </c>
      <c r="N3617" t="str" cm="1">
        <f t="array" ref="N3617">_xlfn.IFS(J3617&lt;=29,"Twenties",J3617&lt;=39,"Thirties",J3617&lt;=49,"Fourties",J3617&lt;=59,"Fifties",J3617&gt;59,"Elders")</f>
        <v>Fourties</v>
      </c>
      <c r="O3617" t="str" cm="1">
        <f t="array" ref="O3617">_xlfn.IFS(K3618&lt;=5,"Very Short",K3618&lt;=10,"Short",K3618&lt;=15,"Mid-Class",K3618&lt;=20,"Long",K3618&lt;=25," Very Long",K3618&gt;25,"Lifer")</f>
        <v>Very Short</v>
      </c>
      <c r="P3617" t="str" cm="1">
        <f t="array" ref="P3617">_xlfn.IFS(L3617&lt;=39,"Negligible",L3617&lt;=79,"Minimal",L3617&lt;=119,"Moderate",L3617&lt;=158,"High Moderate",L3617&lt;=198," High",L3617&lt;=238,"Very High",L3617&lt;=278,"Severe")</f>
        <v>Negligible</v>
      </c>
      <c r="Q3617" s="3">
        <f t="shared" si="56"/>
        <v>1.2295884525</v>
      </c>
    </row>
    <row r="3618" spans="1:17" x14ac:dyDescent="0.25">
      <c r="A3618">
        <v>3617</v>
      </c>
      <c r="B3618" t="s">
        <v>1407</v>
      </c>
      <c r="C3618" t="s">
        <v>50</v>
      </c>
      <c r="D3618" t="s">
        <v>5755</v>
      </c>
      <c r="E3618" t="s">
        <v>155</v>
      </c>
      <c r="F3618" t="s">
        <v>1058</v>
      </c>
      <c r="G3618" t="s">
        <v>1059</v>
      </c>
      <c r="H3618" t="s">
        <v>155</v>
      </c>
      <c r="I3618" t="s">
        <v>18</v>
      </c>
      <c r="J3618">
        <v>50.365583090000001</v>
      </c>
      <c r="K3618">
        <v>4.4284930149999999</v>
      </c>
      <c r="L3618">
        <v>60.288128399999998</v>
      </c>
      <c r="M3618" t="s">
        <v>18</v>
      </c>
      <c r="N3618" t="str" cm="1">
        <f t="array" ref="N3618">_xlfn.IFS(J3618&lt;=29,"Twenties",J3618&lt;=39,"Thirties",J3618&lt;=49,"Fourties",J3618&lt;=59,"Fifties",J3618&gt;59,"Elders")</f>
        <v>Fifties</v>
      </c>
      <c r="O3618" t="str" cm="1">
        <f t="array" ref="O3618">_xlfn.IFS(K3619&lt;=5,"Very Short",K3619&lt;=10,"Short",K3619&lt;=15,"Mid-Class",K3619&lt;=20,"Long",K3619&lt;=25," Very Long",K3619&gt;25,"Lifer")</f>
        <v>Very Short</v>
      </c>
      <c r="P3618" t="str" cm="1">
        <f t="array" ref="P3618">_xlfn.IFS(L3618&lt;=39,"Negligible",L3618&lt;=79,"Minimal",L3618&lt;=119,"Moderate",L3618&lt;=158,"High Moderate",L3618&lt;=198," High",L3618&lt;=238,"Very High",L3618&lt;=278,"Severe")</f>
        <v>Minimal</v>
      </c>
      <c r="Q3618" s="3">
        <f t="shared" si="56"/>
        <v>2.5120053499999999</v>
      </c>
    </row>
    <row r="3619" spans="1:17" x14ac:dyDescent="0.25">
      <c r="A3619">
        <v>3618</v>
      </c>
      <c r="B3619" t="s">
        <v>680</v>
      </c>
      <c r="C3619" t="s">
        <v>54</v>
      </c>
      <c r="D3619" t="s">
        <v>5755</v>
      </c>
      <c r="E3619" t="s">
        <v>52</v>
      </c>
      <c r="F3619" t="s">
        <v>1058</v>
      </c>
      <c r="G3619" t="s">
        <v>1059</v>
      </c>
      <c r="H3619" t="s">
        <v>52</v>
      </c>
      <c r="I3619" t="s">
        <v>18</v>
      </c>
      <c r="J3619">
        <v>34.730430890000001</v>
      </c>
      <c r="K3619">
        <v>3.6752897349999998</v>
      </c>
      <c r="L3619">
        <v>0</v>
      </c>
      <c r="M3619" t="s">
        <v>18</v>
      </c>
      <c r="N3619" t="str" cm="1">
        <f t="array" ref="N3619">_xlfn.IFS(J3619&lt;=29,"Twenties",J3619&lt;=39,"Thirties",J3619&lt;=49,"Fourties",J3619&lt;=59,"Fifties",J3619&gt;59,"Elders")</f>
        <v>Thirties</v>
      </c>
      <c r="O3619" t="str" cm="1">
        <f t="array" ref="O3619">_xlfn.IFS(K3620&lt;=5,"Very Short",K3620&lt;=10,"Short",K3620&lt;=15,"Mid-Class",K3620&lt;=20,"Long",K3620&lt;=25," Very Long",K3620&gt;25,"Lifer")</f>
        <v>Very Short</v>
      </c>
      <c r="P3619" t="str" cm="1">
        <f t="array" ref="P3619">_xlfn.IFS(L3619&lt;=39,"Negligible",L3619&lt;=79,"Minimal",L3619&lt;=119,"Moderate",L3619&lt;=158,"High Moderate",L3619&lt;=198," High",L3619&lt;=238,"Very High",L3619&lt;=278,"Severe")</f>
        <v>Negligible</v>
      </c>
      <c r="Q3619" s="3">
        <f t="shared" si="56"/>
        <v>0</v>
      </c>
    </row>
    <row r="3620" spans="1:17" x14ac:dyDescent="0.25">
      <c r="A3620">
        <v>3619</v>
      </c>
      <c r="B3620" t="s">
        <v>3456</v>
      </c>
      <c r="C3620" t="s">
        <v>3457</v>
      </c>
      <c r="D3620" t="s">
        <v>5754</v>
      </c>
      <c r="E3620" t="s">
        <v>2388</v>
      </c>
      <c r="F3620" t="s">
        <v>1058</v>
      </c>
      <c r="G3620" t="s">
        <v>1059</v>
      </c>
      <c r="H3620" t="s">
        <v>136</v>
      </c>
      <c r="I3620" t="s">
        <v>18</v>
      </c>
      <c r="J3620">
        <v>38.537193649999999</v>
      </c>
      <c r="K3620">
        <v>4.2300908259999996</v>
      </c>
      <c r="L3620">
        <v>55.803773649999997</v>
      </c>
      <c r="M3620" t="s">
        <v>18</v>
      </c>
      <c r="N3620" t="str" cm="1">
        <f t="array" ref="N3620">_xlfn.IFS(J3620&lt;=29,"Twenties",J3620&lt;=39,"Thirties",J3620&lt;=49,"Fourties",J3620&lt;=59,"Fifties",J3620&gt;59,"Elders")</f>
        <v>Thirties</v>
      </c>
      <c r="O3620" t="str" cm="1">
        <f t="array" ref="O3620">_xlfn.IFS(K3621&lt;=5,"Very Short",K3621&lt;=10,"Short",K3621&lt;=15,"Mid-Class",K3621&lt;=20,"Long",K3621&lt;=25," Very Long",K3621&gt;25,"Lifer")</f>
        <v>Short</v>
      </c>
      <c r="P3620" t="str" cm="1">
        <f t="array" ref="P3620">_xlfn.IFS(L3620&lt;=39,"Negligible",L3620&lt;=79,"Minimal",L3620&lt;=119,"Moderate",L3620&lt;=158,"High Moderate",L3620&lt;=198," High",L3620&lt;=238,"Very High",L3620&lt;=278,"Severe")</f>
        <v>Minimal</v>
      </c>
      <c r="Q3620" s="3">
        <f t="shared" si="56"/>
        <v>2.3251572354166665</v>
      </c>
    </row>
    <row r="3621" spans="1:17" x14ac:dyDescent="0.25">
      <c r="A3621">
        <v>3620</v>
      </c>
      <c r="B3621" t="s">
        <v>3458</v>
      </c>
      <c r="C3621" t="s">
        <v>903</v>
      </c>
      <c r="D3621" t="s">
        <v>5754</v>
      </c>
      <c r="E3621" t="s">
        <v>36</v>
      </c>
      <c r="F3621" t="s">
        <v>818</v>
      </c>
      <c r="G3621" t="s">
        <v>819</v>
      </c>
      <c r="H3621" t="s">
        <v>36</v>
      </c>
      <c r="I3621" t="s">
        <v>18</v>
      </c>
      <c r="J3621">
        <v>62.7464248</v>
      </c>
      <c r="K3621">
        <v>5.3261874980000004</v>
      </c>
      <c r="L3621">
        <v>249.05587180000001</v>
      </c>
      <c r="M3621" t="s">
        <v>18</v>
      </c>
      <c r="N3621" t="str" cm="1">
        <f t="array" ref="N3621">_xlfn.IFS(J3621&lt;=29,"Twenties",J3621&lt;=39,"Thirties",J3621&lt;=49,"Fourties",J3621&lt;=59,"Fifties",J3621&gt;59,"Elders")</f>
        <v>Elders</v>
      </c>
      <c r="O3621" t="str" cm="1">
        <f t="array" ref="O3621">_xlfn.IFS(K3622&lt;=5,"Very Short",K3622&lt;=10,"Short",K3622&lt;=15,"Mid-Class",K3622&lt;=20,"Long",K3622&lt;=25," Very Long",K3622&gt;25,"Lifer")</f>
        <v>Very Short</v>
      </c>
      <c r="P3621" t="str" cm="1">
        <f t="array" ref="P3621">_xlfn.IFS(L3621&lt;=39,"Negligible",L3621&lt;=79,"Minimal",L3621&lt;=119,"Moderate",L3621&lt;=158,"High Moderate",L3621&lt;=198," High",L3621&lt;=238,"Very High",L3621&lt;=278,"Severe")</f>
        <v>Severe</v>
      </c>
      <c r="Q3621" s="3">
        <f t="shared" si="56"/>
        <v>10.377327991666666</v>
      </c>
    </row>
    <row r="3622" spans="1:17" x14ac:dyDescent="0.25">
      <c r="A3622">
        <v>3621</v>
      </c>
      <c r="B3622" t="s">
        <v>3459</v>
      </c>
      <c r="C3622" t="s">
        <v>1912</v>
      </c>
      <c r="D3622" t="s">
        <v>5754</v>
      </c>
      <c r="E3622" t="s">
        <v>1157</v>
      </c>
      <c r="F3622" t="s">
        <v>818</v>
      </c>
      <c r="G3622" t="s">
        <v>819</v>
      </c>
      <c r="H3622" t="s">
        <v>1157</v>
      </c>
      <c r="I3622" t="s">
        <v>18</v>
      </c>
      <c r="J3622">
        <v>49.50449734</v>
      </c>
      <c r="K3622">
        <v>3.0897894039999998</v>
      </c>
      <c r="L3622">
        <v>111.99791569999999</v>
      </c>
      <c r="M3622" t="s">
        <v>18</v>
      </c>
      <c r="N3622" t="str" cm="1">
        <f t="array" ref="N3622">_xlfn.IFS(J3622&lt;=29,"Twenties",J3622&lt;=39,"Thirties",J3622&lt;=49,"Fourties",J3622&lt;=59,"Fifties",J3622&gt;59,"Elders")</f>
        <v>Fifties</v>
      </c>
      <c r="O3622" t="str" cm="1">
        <f t="array" ref="O3622">_xlfn.IFS(K3623&lt;=5,"Very Short",K3623&lt;=10,"Short",K3623&lt;=15,"Mid-Class",K3623&lt;=20,"Long",K3623&lt;=25," Very Long",K3623&gt;25,"Lifer")</f>
        <v>Very Short</v>
      </c>
      <c r="P3622" t="str" cm="1">
        <f t="array" ref="P3622">_xlfn.IFS(L3622&lt;=39,"Negligible",L3622&lt;=79,"Minimal",L3622&lt;=119,"Moderate",L3622&lt;=158,"High Moderate",L3622&lt;=198," High",L3622&lt;=238,"Very High",L3622&lt;=278,"Severe")</f>
        <v>Moderate</v>
      </c>
      <c r="Q3622" s="3">
        <f t="shared" si="56"/>
        <v>4.6665798208333333</v>
      </c>
    </row>
    <row r="3623" spans="1:17" x14ac:dyDescent="0.25">
      <c r="A3623">
        <v>3622</v>
      </c>
      <c r="B3623" t="s">
        <v>398</v>
      </c>
      <c r="C3623" t="s">
        <v>1606</v>
      </c>
      <c r="D3623" t="s">
        <v>5754</v>
      </c>
      <c r="E3623" t="s">
        <v>3460</v>
      </c>
      <c r="F3623" t="s">
        <v>2303</v>
      </c>
      <c r="G3623" t="s">
        <v>1824</v>
      </c>
      <c r="H3623" t="s">
        <v>85</v>
      </c>
      <c r="I3623" t="s">
        <v>18</v>
      </c>
      <c r="J3623">
        <v>40.281960820000002</v>
      </c>
      <c r="K3623">
        <v>4.6069774270000003</v>
      </c>
      <c r="L3623">
        <v>62.794616089999998</v>
      </c>
      <c r="M3623" t="s">
        <v>18</v>
      </c>
      <c r="N3623" t="str" cm="1">
        <f t="array" ref="N3623">_xlfn.IFS(J3623&lt;=29,"Twenties",J3623&lt;=39,"Thirties",J3623&lt;=49,"Fourties",J3623&lt;=59,"Fifties",J3623&gt;59,"Elders")</f>
        <v>Fourties</v>
      </c>
      <c r="O3623" t="str" cm="1">
        <f t="array" ref="O3623">_xlfn.IFS(K3624&lt;=5,"Very Short",K3624&lt;=10,"Short",K3624&lt;=15,"Mid-Class",K3624&lt;=20,"Long",K3624&lt;=25," Very Long",K3624&gt;25,"Lifer")</f>
        <v>Short</v>
      </c>
      <c r="P3623" t="str" cm="1">
        <f t="array" ref="P3623">_xlfn.IFS(L3623&lt;=39,"Negligible",L3623&lt;=79,"Minimal",L3623&lt;=119,"Moderate",L3623&lt;=158,"High Moderate",L3623&lt;=198," High",L3623&lt;=238,"Very High",L3623&lt;=278,"Severe")</f>
        <v>Minimal</v>
      </c>
      <c r="Q3623" s="3">
        <f t="shared" si="56"/>
        <v>2.6164423370833334</v>
      </c>
    </row>
    <row r="3624" spans="1:17" x14ac:dyDescent="0.25">
      <c r="A3624">
        <v>3623</v>
      </c>
      <c r="B3624" t="s">
        <v>3461</v>
      </c>
      <c r="C3624" t="s">
        <v>1185</v>
      </c>
      <c r="D3624" t="s">
        <v>5755</v>
      </c>
      <c r="E3624" t="s">
        <v>174</v>
      </c>
      <c r="F3624" t="s">
        <v>2303</v>
      </c>
      <c r="G3624" t="s">
        <v>1824</v>
      </c>
      <c r="H3624" t="s">
        <v>132</v>
      </c>
      <c r="I3624" t="s">
        <v>18</v>
      </c>
      <c r="J3624">
        <v>56.870467169999998</v>
      </c>
      <c r="K3624">
        <v>7.6647701130000003</v>
      </c>
      <c r="L3624">
        <v>139.50222199999999</v>
      </c>
      <c r="M3624" t="s">
        <v>18</v>
      </c>
      <c r="N3624" t="str" cm="1">
        <f t="array" ref="N3624">_xlfn.IFS(J3624&lt;=29,"Twenties",J3624&lt;=39,"Thirties",J3624&lt;=49,"Fourties",J3624&lt;=59,"Fifties",J3624&gt;59,"Elders")</f>
        <v>Fifties</v>
      </c>
      <c r="O3624" t="str" cm="1">
        <f t="array" ref="O3624">_xlfn.IFS(K3625&lt;=5,"Very Short",K3625&lt;=10,"Short",K3625&lt;=15,"Mid-Class",K3625&lt;=20,"Long",K3625&lt;=25," Very Long",K3625&gt;25,"Lifer")</f>
        <v>Very Short</v>
      </c>
      <c r="P3624" t="str" cm="1">
        <f t="array" ref="P3624">_xlfn.IFS(L3624&lt;=39,"Negligible",L3624&lt;=79,"Minimal",L3624&lt;=119,"Moderate",L3624&lt;=158,"High Moderate",L3624&lt;=198," High",L3624&lt;=238,"Very High",L3624&lt;=278,"Severe")</f>
        <v>High Moderate</v>
      </c>
      <c r="Q3624" s="3">
        <f t="shared" si="56"/>
        <v>5.8125925833333332</v>
      </c>
    </row>
    <row r="3625" spans="1:17" x14ac:dyDescent="0.25">
      <c r="A3625">
        <v>3624</v>
      </c>
      <c r="B3625" t="s">
        <v>3462</v>
      </c>
      <c r="C3625" t="s">
        <v>1126</v>
      </c>
      <c r="D3625" t="s">
        <v>5755</v>
      </c>
      <c r="E3625" t="s">
        <v>1204</v>
      </c>
      <c r="F3625" t="s">
        <v>2303</v>
      </c>
      <c r="G3625" t="s">
        <v>1824</v>
      </c>
      <c r="H3625" t="s">
        <v>88</v>
      </c>
      <c r="I3625" t="s">
        <v>18</v>
      </c>
      <c r="J3625">
        <v>46.515432850000003</v>
      </c>
      <c r="K3625">
        <v>2.9918875730000001</v>
      </c>
      <c r="L3625">
        <v>58.888299250000003</v>
      </c>
      <c r="M3625" t="s">
        <v>18</v>
      </c>
      <c r="N3625" t="str" cm="1">
        <f t="array" ref="N3625">_xlfn.IFS(J3625&lt;=29,"Twenties",J3625&lt;=39,"Thirties",J3625&lt;=49,"Fourties",J3625&lt;=59,"Fifties",J3625&gt;59,"Elders")</f>
        <v>Fourties</v>
      </c>
      <c r="O3625" t="str" cm="1">
        <f t="array" ref="O3625">_xlfn.IFS(K3626&lt;=5,"Very Short",K3626&lt;=10,"Short",K3626&lt;=15,"Mid-Class",K3626&lt;=20,"Long",K3626&lt;=25," Very Long",K3626&gt;25,"Lifer")</f>
        <v>Very Short</v>
      </c>
      <c r="P3625" t="str" cm="1">
        <f t="array" ref="P3625">_xlfn.IFS(L3625&lt;=39,"Negligible",L3625&lt;=79,"Minimal",L3625&lt;=119,"Moderate",L3625&lt;=158,"High Moderate",L3625&lt;=198," High",L3625&lt;=238,"Very High",L3625&lt;=278,"Severe")</f>
        <v>Minimal</v>
      </c>
      <c r="Q3625" s="3">
        <f t="shared" si="56"/>
        <v>2.4536791354166669</v>
      </c>
    </row>
    <row r="3626" spans="1:17" x14ac:dyDescent="0.25">
      <c r="A3626">
        <v>3625</v>
      </c>
      <c r="B3626" t="s">
        <v>488</v>
      </c>
      <c r="C3626" t="s">
        <v>938</v>
      </c>
      <c r="D3626" t="s">
        <v>5755</v>
      </c>
      <c r="E3626" t="s">
        <v>36</v>
      </c>
      <c r="F3626" t="s">
        <v>2303</v>
      </c>
      <c r="G3626" t="s">
        <v>1824</v>
      </c>
      <c r="H3626" t="s">
        <v>36</v>
      </c>
      <c r="I3626" t="s">
        <v>18</v>
      </c>
      <c r="J3626">
        <v>37.813229460000002</v>
      </c>
      <c r="K3626">
        <v>3.9346193450000002</v>
      </c>
      <c r="L3626">
        <v>24.515863800000002</v>
      </c>
      <c r="M3626" t="s">
        <v>18</v>
      </c>
      <c r="N3626" t="str" cm="1">
        <f t="array" ref="N3626">_xlfn.IFS(J3626&lt;=29,"Twenties",J3626&lt;=39,"Thirties",J3626&lt;=49,"Fourties",J3626&lt;=59,"Fifties",J3626&gt;59,"Elders")</f>
        <v>Thirties</v>
      </c>
      <c r="O3626" t="str" cm="1">
        <f t="array" ref="O3626">_xlfn.IFS(K3627&lt;=5,"Very Short",K3627&lt;=10,"Short",K3627&lt;=15,"Mid-Class",K3627&lt;=20,"Long",K3627&lt;=25," Very Long",K3627&gt;25,"Lifer")</f>
        <v>Short</v>
      </c>
      <c r="P3626" t="str" cm="1">
        <f t="array" ref="P3626">_xlfn.IFS(L3626&lt;=39,"Negligible",L3626&lt;=79,"Minimal",L3626&lt;=119,"Moderate",L3626&lt;=158,"High Moderate",L3626&lt;=198," High",L3626&lt;=238,"Very High",L3626&lt;=278,"Severe")</f>
        <v>Negligible</v>
      </c>
      <c r="Q3626" s="3">
        <f t="shared" si="56"/>
        <v>1.0214943250000001</v>
      </c>
    </row>
    <row r="3627" spans="1:17" x14ac:dyDescent="0.25">
      <c r="A3627">
        <v>3626</v>
      </c>
      <c r="B3627" t="s">
        <v>942</v>
      </c>
      <c r="C3627" t="s">
        <v>1571</v>
      </c>
      <c r="D3627" t="s">
        <v>5754</v>
      </c>
      <c r="E3627" t="s">
        <v>531</v>
      </c>
      <c r="F3627" t="s">
        <v>2303</v>
      </c>
      <c r="G3627" t="s">
        <v>1824</v>
      </c>
      <c r="H3627" t="s">
        <v>167</v>
      </c>
      <c r="I3627" t="s">
        <v>18</v>
      </c>
      <c r="J3627">
        <v>56.835787060000001</v>
      </c>
      <c r="K3627">
        <v>5.6178529460000002</v>
      </c>
      <c r="L3627">
        <v>130.56151919999999</v>
      </c>
      <c r="M3627" t="s">
        <v>18</v>
      </c>
      <c r="N3627" t="str" cm="1">
        <f t="array" ref="N3627">_xlfn.IFS(J3627&lt;=29,"Twenties",J3627&lt;=39,"Thirties",J3627&lt;=49,"Fourties",J3627&lt;=59,"Fifties",J3627&gt;59,"Elders")</f>
        <v>Fifties</v>
      </c>
      <c r="O3627" t="str" cm="1">
        <f t="array" ref="O3627">_xlfn.IFS(K3628&lt;=5,"Very Short",K3628&lt;=10,"Short",K3628&lt;=15,"Mid-Class",K3628&lt;=20,"Long",K3628&lt;=25," Very Long",K3628&gt;25,"Lifer")</f>
        <v>Very Short</v>
      </c>
      <c r="P3627" t="str" cm="1">
        <f t="array" ref="P3627">_xlfn.IFS(L3627&lt;=39,"Negligible",L3627&lt;=79,"Minimal",L3627&lt;=119,"Moderate",L3627&lt;=158,"High Moderate",L3627&lt;=198," High",L3627&lt;=238,"Very High",L3627&lt;=278,"Severe")</f>
        <v>High Moderate</v>
      </c>
      <c r="Q3627" s="3">
        <f t="shared" si="56"/>
        <v>5.4400632999999994</v>
      </c>
    </row>
    <row r="3628" spans="1:17" x14ac:dyDescent="0.25">
      <c r="A3628">
        <v>3627</v>
      </c>
      <c r="B3628" t="s">
        <v>654</v>
      </c>
      <c r="C3628" t="s">
        <v>306</v>
      </c>
      <c r="D3628" t="s">
        <v>5754</v>
      </c>
      <c r="E3628" t="s">
        <v>36</v>
      </c>
      <c r="F3628" t="s">
        <v>2303</v>
      </c>
      <c r="G3628" t="s">
        <v>1824</v>
      </c>
      <c r="H3628" t="s">
        <v>36</v>
      </c>
      <c r="I3628" t="s">
        <v>18</v>
      </c>
      <c r="J3628">
        <v>35.456296399999999</v>
      </c>
      <c r="K3628">
        <v>2.7972445029999999</v>
      </c>
      <c r="L3628">
        <v>31.289341180000001</v>
      </c>
      <c r="M3628" t="s">
        <v>18</v>
      </c>
      <c r="N3628" t="str" cm="1">
        <f t="array" ref="N3628">_xlfn.IFS(J3628&lt;=29,"Twenties",J3628&lt;=39,"Thirties",J3628&lt;=49,"Fourties",J3628&lt;=59,"Fifties",J3628&gt;59,"Elders")</f>
        <v>Thirties</v>
      </c>
      <c r="O3628" t="str" cm="1">
        <f t="array" ref="O3628">_xlfn.IFS(K3629&lt;=5,"Very Short",K3629&lt;=10,"Short",K3629&lt;=15,"Mid-Class",K3629&lt;=20,"Long",K3629&lt;=25," Very Long",K3629&gt;25,"Lifer")</f>
        <v>Very Short</v>
      </c>
      <c r="P3628" t="str" cm="1">
        <f t="array" ref="P3628">_xlfn.IFS(L3628&lt;=39,"Negligible",L3628&lt;=79,"Minimal",L3628&lt;=119,"Moderate",L3628&lt;=158,"High Moderate",L3628&lt;=198," High",L3628&lt;=238,"Very High",L3628&lt;=278,"Severe")</f>
        <v>Negligible</v>
      </c>
      <c r="Q3628" s="3">
        <f t="shared" si="56"/>
        <v>1.3037225491666666</v>
      </c>
    </row>
    <row r="3629" spans="1:17" x14ac:dyDescent="0.25">
      <c r="A3629">
        <v>3628</v>
      </c>
      <c r="B3629" t="s">
        <v>3463</v>
      </c>
      <c r="C3629" t="s">
        <v>875</v>
      </c>
      <c r="D3629" t="s">
        <v>5755</v>
      </c>
      <c r="E3629" t="s">
        <v>1428</v>
      </c>
      <c r="F3629" t="s">
        <v>2303</v>
      </c>
      <c r="G3629" t="s">
        <v>1824</v>
      </c>
      <c r="H3629" t="s">
        <v>52</v>
      </c>
      <c r="I3629" t="s">
        <v>18</v>
      </c>
      <c r="J3629">
        <v>46.826858110000003</v>
      </c>
      <c r="K3629">
        <v>3.9846789440000001</v>
      </c>
      <c r="L3629">
        <v>121.34207670000001</v>
      </c>
      <c r="M3629" t="s">
        <v>18</v>
      </c>
      <c r="N3629" t="str" cm="1">
        <f t="array" ref="N3629">_xlfn.IFS(J3629&lt;=29,"Twenties",J3629&lt;=39,"Thirties",J3629&lt;=49,"Fourties",J3629&lt;=59,"Fifties",J3629&gt;59,"Elders")</f>
        <v>Fourties</v>
      </c>
      <c r="O3629" t="str" cm="1">
        <f t="array" ref="O3629">_xlfn.IFS(K3630&lt;=5,"Very Short",K3630&lt;=10,"Short",K3630&lt;=15,"Mid-Class",K3630&lt;=20,"Long",K3630&lt;=25," Very Long",K3630&gt;25,"Lifer")</f>
        <v>Short</v>
      </c>
      <c r="P3629" t="str" cm="1">
        <f t="array" ref="P3629">_xlfn.IFS(L3629&lt;=39,"Negligible",L3629&lt;=79,"Minimal",L3629&lt;=119,"Moderate",L3629&lt;=158,"High Moderate",L3629&lt;=198," High",L3629&lt;=238,"Very High",L3629&lt;=278,"Severe")</f>
        <v>High Moderate</v>
      </c>
      <c r="Q3629" s="3">
        <f t="shared" si="56"/>
        <v>5.0559198625000006</v>
      </c>
    </row>
    <row r="3630" spans="1:17" x14ac:dyDescent="0.25">
      <c r="A3630">
        <v>3629</v>
      </c>
      <c r="B3630" t="s">
        <v>3464</v>
      </c>
      <c r="C3630" t="s">
        <v>3465</v>
      </c>
      <c r="D3630" t="s">
        <v>5754</v>
      </c>
      <c r="E3630" t="s">
        <v>483</v>
      </c>
      <c r="F3630" t="s">
        <v>2303</v>
      </c>
      <c r="G3630" t="s">
        <v>1824</v>
      </c>
      <c r="H3630" t="s">
        <v>22</v>
      </c>
      <c r="I3630" t="s">
        <v>18</v>
      </c>
      <c r="J3630">
        <v>43.879209779999996</v>
      </c>
      <c r="K3630">
        <v>7.4279182749999997</v>
      </c>
      <c r="L3630">
        <v>81.385063540000004</v>
      </c>
      <c r="M3630" t="s">
        <v>18</v>
      </c>
      <c r="N3630" t="str" cm="1">
        <f t="array" ref="N3630">_xlfn.IFS(J3630&lt;=29,"Twenties",J3630&lt;=39,"Thirties",J3630&lt;=49,"Fourties",J3630&lt;=59,"Fifties",J3630&gt;59,"Elders")</f>
        <v>Fourties</v>
      </c>
      <c r="O3630" t="str" cm="1">
        <f t="array" ref="O3630">_xlfn.IFS(K3631&lt;=5,"Very Short",K3631&lt;=10,"Short",K3631&lt;=15,"Mid-Class",K3631&lt;=20,"Long",K3631&lt;=25," Very Long",K3631&gt;25,"Lifer")</f>
        <v>Short</v>
      </c>
      <c r="P3630" t="str" cm="1">
        <f t="array" ref="P3630">_xlfn.IFS(L3630&lt;=39,"Negligible",L3630&lt;=79,"Minimal",L3630&lt;=119,"Moderate",L3630&lt;=158,"High Moderate",L3630&lt;=198," High",L3630&lt;=238,"Very High",L3630&lt;=278,"Severe")</f>
        <v>Moderate</v>
      </c>
      <c r="Q3630" s="3">
        <f t="shared" si="56"/>
        <v>3.3910443141666669</v>
      </c>
    </row>
    <row r="3631" spans="1:17" x14ac:dyDescent="0.25">
      <c r="A3631">
        <v>3630</v>
      </c>
      <c r="B3631" t="s">
        <v>1080</v>
      </c>
      <c r="C3631" t="s">
        <v>445</v>
      </c>
      <c r="D3631" t="s">
        <v>5754</v>
      </c>
      <c r="E3631" t="s">
        <v>2441</v>
      </c>
      <c r="F3631" t="s">
        <v>2303</v>
      </c>
      <c r="G3631" t="s">
        <v>1824</v>
      </c>
      <c r="H3631" t="s">
        <v>99</v>
      </c>
      <c r="I3631" t="s">
        <v>18</v>
      </c>
      <c r="J3631">
        <v>48.440354659999997</v>
      </c>
      <c r="K3631">
        <v>6.2003792090000003</v>
      </c>
      <c r="L3631">
        <v>105.5602166</v>
      </c>
      <c r="M3631" t="s">
        <v>18</v>
      </c>
      <c r="N3631" t="str" cm="1">
        <f t="array" ref="N3631">_xlfn.IFS(J3631&lt;=29,"Twenties",J3631&lt;=39,"Thirties",J3631&lt;=49,"Fourties",J3631&lt;=59,"Fifties",J3631&gt;59,"Elders")</f>
        <v>Fourties</v>
      </c>
      <c r="O3631" t="str" cm="1">
        <f t="array" ref="O3631">_xlfn.IFS(K3632&lt;=5,"Very Short",K3632&lt;=10,"Short",K3632&lt;=15,"Mid-Class",K3632&lt;=20,"Long",K3632&lt;=25," Very Long",K3632&gt;25,"Lifer")</f>
        <v>Very Short</v>
      </c>
      <c r="P3631" t="str" cm="1">
        <f t="array" ref="P3631">_xlfn.IFS(L3631&lt;=39,"Negligible",L3631&lt;=79,"Minimal",L3631&lt;=119,"Moderate",L3631&lt;=158,"High Moderate",L3631&lt;=198," High",L3631&lt;=238,"Very High",L3631&lt;=278,"Severe")</f>
        <v>Moderate</v>
      </c>
      <c r="Q3631" s="3">
        <f t="shared" si="56"/>
        <v>4.3983423583333332</v>
      </c>
    </row>
    <row r="3632" spans="1:17" x14ac:dyDescent="0.25">
      <c r="A3632">
        <v>3631</v>
      </c>
      <c r="B3632" t="s">
        <v>3466</v>
      </c>
      <c r="C3632" t="s">
        <v>557</v>
      </c>
      <c r="D3632" t="s">
        <v>5755</v>
      </c>
      <c r="E3632" t="s">
        <v>85</v>
      </c>
      <c r="F3632" t="s">
        <v>2303</v>
      </c>
      <c r="G3632" t="s">
        <v>1824</v>
      </c>
      <c r="H3632" t="s">
        <v>85</v>
      </c>
      <c r="I3632" t="s">
        <v>18</v>
      </c>
      <c r="J3632">
        <v>37.668911989999998</v>
      </c>
      <c r="K3632">
        <v>2.4411229689999998</v>
      </c>
      <c r="L3632">
        <v>19.300403710000001</v>
      </c>
      <c r="M3632" t="s">
        <v>18</v>
      </c>
      <c r="N3632" t="str" cm="1">
        <f t="array" ref="N3632">_xlfn.IFS(J3632&lt;=29,"Twenties",J3632&lt;=39,"Thirties",J3632&lt;=49,"Fourties",J3632&lt;=59,"Fifties",J3632&gt;59,"Elders")</f>
        <v>Thirties</v>
      </c>
      <c r="O3632" t="str" cm="1">
        <f t="array" ref="O3632">_xlfn.IFS(K3633&lt;=5,"Very Short",K3633&lt;=10,"Short",K3633&lt;=15,"Mid-Class",K3633&lt;=20,"Long",K3633&lt;=25," Very Long",K3633&gt;25,"Lifer")</f>
        <v>Very Short</v>
      </c>
      <c r="P3632" t="str" cm="1">
        <f t="array" ref="P3632">_xlfn.IFS(L3632&lt;=39,"Negligible",L3632&lt;=79,"Minimal",L3632&lt;=119,"Moderate",L3632&lt;=158,"High Moderate",L3632&lt;=198," High",L3632&lt;=238,"Very High",L3632&lt;=278,"Severe")</f>
        <v>Negligible</v>
      </c>
      <c r="Q3632" s="3">
        <f t="shared" si="56"/>
        <v>0.80418348791666672</v>
      </c>
    </row>
    <row r="3633" spans="1:17" x14ac:dyDescent="0.25">
      <c r="A3633">
        <v>3632</v>
      </c>
      <c r="B3633" t="s">
        <v>3467</v>
      </c>
      <c r="C3633" t="s">
        <v>145</v>
      </c>
      <c r="D3633" t="s">
        <v>5754</v>
      </c>
      <c r="E3633" t="s">
        <v>405</v>
      </c>
      <c r="F3633" t="s">
        <v>1058</v>
      </c>
      <c r="G3633" t="s">
        <v>1059</v>
      </c>
      <c r="H3633" t="s">
        <v>405</v>
      </c>
      <c r="I3633" t="s">
        <v>18</v>
      </c>
      <c r="J3633">
        <v>35.682463220000002</v>
      </c>
      <c r="K3633">
        <v>1.477094291</v>
      </c>
      <c r="L3633">
        <v>10.048928829999999</v>
      </c>
      <c r="M3633" t="s">
        <v>18</v>
      </c>
      <c r="N3633" t="str" cm="1">
        <f t="array" ref="N3633">_xlfn.IFS(J3633&lt;=29,"Twenties",J3633&lt;=39,"Thirties",J3633&lt;=49,"Fourties",J3633&lt;=59,"Fifties",J3633&gt;59,"Elders")</f>
        <v>Thirties</v>
      </c>
      <c r="O3633" t="str" cm="1">
        <f t="array" ref="O3633">_xlfn.IFS(K3634&lt;=5,"Very Short",K3634&lt;=10,"Short",K3634&lt;=15,"Mid-Class",K3634&lt;=20,"Long",K3634&lt;=25," Very Long",K3634&gt;25,"Lifer")</f>
        <v>Very Short</v>
      </c>
      <c r="P3633" t="str" cm="1">
        <f t="array" ref="P3633">_xlfn.IFS(L3633&lt;=39,"Negligible",L3633&lt;=79,"Minimal",L3633&lt;=119,"Moderate",L3633&lt;=158,"High Moderate",L3633&lt;=198," High",L3633&lt;=238,"Very High",L3633&lt;=278,"Severe")</f>
        <v>Negligible</v>
      </c>
      <c r="Q3633" s="3">
        <f t="shared" si="56"/>
        <v>0.41870536791666663</v>
      </c>
    </row>
    <row r="3634" spans="1:17" x14ac:dyDescent="0.25">
      <c r="A3634">
        <v>3633</v>
      </c>
      <c r="B3634" t="s">
        <v>3468</v>
      </c>
      <c r="C3634" t="s">
        <v>366</v>
      </c>
      <c r="D3634" t="s">
        <v>5755</v>
      </c>
      <c r="E3634" t="s">
        <v>85</v>
      </c>
      <c r="F3634" t="s">
        <v>2303</v>
      </c>
      <c r="G3634" t="s">
        <v>1824</v>
      </c>
      <c r="H3634" t="s">
        <v>85</v>
      </c>
      <c r="I3634" t="s">
        <v>18</v>
      </c>
      <c r="J3634">
        <v>40.759886129999998</v>
      </c>
      <c r="K3634">
        <v>4.8518096130000004</v>
      </c>
      <c r="L3634">
        <v>23.976521049999999</v>
      </c>
      <c r="M3634" t="s">
        <v>18</v>
      </c>
      <c r="N3634" t="str" cm="1">
        <f t="array" ref="N3634">_xlfn.IFS(J3634&lt;=29,"Twenties",J3634&lt;=39,"Thirties",J3634&lt;=49,"Fourties",J3634&lt;=59,"Fifties",J3634&gt;59,"Elders")</f>
        <v>Fourties</v>
      </c>
      <c r="O3634" t="str" cm="1">
        <f t="array" ref="O3634">_xlfn.IFS(K3635&lt;=5,"Very Short",K3635&lt;=10,"Short",K3635&lt;=15,"Mid-Class",K3635&lt;=20,"Long",K3635&lt;=25," Very Long",K3635&gt;25,"Lifer")</f>
        <v>Very Short</v>
      </c>
      <c r="P3634" t="str" cm="1">
        <f t="array" ref="P3634">_xlfn.IFS(L3634&lt;=39,"Negligible",L3634&lt;=79,"Minimal",L3634&lt;=119,"Moderate",L3634&lt;=158,"High Moderate",L3634&lt;=198," High",L3634&lt;=238,"Very High",L3634&lt;=278,"Severe")</f>
        <v>Negligible</v>
      </c>
      <c r="Q3634" s="3">
        <f t="shared" si="56"/>
        <v>0.99902171041666665</v>
      </c>
    </row>
    <row r="3635" spans="1:17" x14ac:dyDescent="0.25">
      <c r="A3635">
        <v>3634</v>
      </c>
      <c r="B3635" t="s">
        <v>3469</v>
      </c>
      <c r="C3635" t="s">
        <v>1028</v>
      </c>
      <c r="D3635" t="s">
        <v>5754</v>
      </c>
      <c r="E3635" t="s">
        <v>167</v>
      </c>
      <c r="F3635" t="s">
        <v>1058</v>
      </c>
      <c r="G3635" t="s">
        <v>1059</v>
      </c>
      <c r="H3635" t="s">
        <v>167</v>
      </c>
      <c r="I3635" t="s">
        <v>18</v>
      </c>
      <c r="J3635">
        <v>29.53719044</v>
      </c>
      <c r="K3635">
        <v>4.4564737179999998</v>
      </c>
      <c r="L3635">
        <v>12.07758868</v>
      </c>
      <c r="M3635" t="s">
        <v>18</v>
      </c>
      <c r="N3635" t="str" cm="1">
        <f t="array" ref="N3635">_xlfn.IFS(J3635&lt;=29,"Twenties",J3635&lt;=39,"Thirties",J3635&lt;=49,"Fourties",J3635&lt;=59,"Fifties",J3635&gt;59,"Elders")</f>
        <v>Thirties</v>
      </c>
      <c r="O3635" t="str" cm="1">
        <f t="array" ref="O3635">_xlfn.IFS(K3636&lt;=5,"Very Short",K3636&lt;=10,"Short",K3636&lt;=15,"Mid-Class",K3636&lt;=20,"Long",K3636&lt;=25," Very Long",K3636&gt;25,"Lifer")</f>
        <v>Very Short</v>
      </c>
      <c r="P3635" t="str" cm="1">
        <f t="array" ref="P3635">_xlfn.IFS(L3635&lt;=39,"Negligible",L3635&lt;=79,"Minimal",L3635&lt;=119,"Moderate",L3635&lt;=158,"High Moderate",L3635&lt;=198," High",L3635&lt;=238,"Very High",L3635&lt;=278,"Severe")</f>
        <v>Negligible</v>
      </c>
      <c r="Q3635" s="3">
        <f t="shared" si="56"/>
        <v>0.5032328616666667</v>
      </c>
    </row>
    <row r="3636" spans="1:17" x14ac:dyDescent="0.25">
      <c r="A3636">
        <v>3635</v>
      </c>
      <c r="B3636" t="s">
        <v>3470</v>
      </c>
      <c r="C3636" t="s">
        <v>28</v>
      </c>
      <c r="D3636" t="s">
        <v>5754</v>
      </c>
      <c r="E3636" t="s">
        <v>31</v>
      </c>
      <c r="F3636" t="s">
        <v>1058</v>
      </c>
      <c r="G3636" t="s">
        <v>1059</v>
      </c>
      <c r="H3636" t="s">
        <v>31</v>
      </c>
      <c r="I3636" t="s">
        <v>18</v>
      </c>
      <c r="J3636">
        <v>35.157477780000001</v>
      </c>
      <c r="K3636">
        <v>4.9719055150000004</v>
      </c>
      <c r="L3636">
        <v>67.77335592</v>
      </c>
      <c r="M3636" t="s">
        <v>18</v>
      </c>
      <c r="N3636" t="str" cm="1">
        <f t="array" ref="N3636">_xlfn.IFS(J3636&lt;=29,"Twenties",J3636&lt;=39,"Thirties",J3636&lt;=49,"Fourties",J3636&lt;=59,"Fifties",J3636&gt;59,"Elders")</f>
        <v>Thirties</v>
      </c>
      <c r="O3636" t="str" cm="1">
        <f t="array" ref="O3636">_xlfn.IFS(K3637&lt;=5,"Very Short",K3637&lt;=10,"Short",K3637&lt;=15,"Mid-Class",K3637&lt;=20,"Long",K3637&lt;=25," Very Long",K3637&gt;25,"Lifer")</f>
        <v>Very Short</v>
      </c>
      <c r="P3636" t="str" cm="1">
        <f t="array" ref="P3636">_xlfn.IFS(L3636&lt;=39,"Negligible",L3636&lt;=79,"Minimal",L3636&lt;=119,"Moderate",L3636&lt;=158,"High Moderate",L3636&lt;=198," High",L3636&lt;=238,"Very High",L3636&lt;=278,"Severe")</f>
        <v>Minimal</v>
      </c>
      <c r="Q3636" s="3">
        <f t="shared" si="56"/>
        <v>2.8238898300000002</v>
      </c>
    </row>
    <row r="3637" spans="1:17" x14ac:dyDescent="0.25">
      <c r="A3637">
        <v>3636</v>
      </c>
      <c r="B3637" t="s">
        <v>398</v>
      </c>
      <c r="C3637" t="s">
        <v>569</v>
      </c>
      <c r="D3637" t="s">
        <v>5754</v>
      </c>
      <c r="E3637" t="s">
        <v>1095</v>
      </c>
      <c r="F3637" t="s">
        <v>1058</v>
      </c>
      <c r="G3637" t="s">
        <v>1059</v>
      </c>
      <c r="H3637" t="s">
        <v>105</v>
      </c>
      <c r="I3637" t="s">
        <v>18</v>
      </c>
      <c r="J3637">
        <v>44.35465533</v>
      </c>
      <c r="K3637">
        <v>4.515973571</v>
      </c>
      <c r="L3637">
        <v>53.686005510000001</v>
      </c>
      <c r="M3637" t="s">
        <v>18</v>
      </c>
      <c r="N3637" t="str" cm="1">
        <f t="array" ref="N3637">_xlfn.IFS(J3637&lt;=29,"Twenties",J3637&lt;=39,"Thirties",J3637&lt;=49,"Fourties",J3637&lt;=59,"Fifties",J3637&gt;59,"Elders")</f>
        <v>Fourties</v>
      </c>
      <c r="O3637" t="str" cm="1">
        <f t="array" ref="O3637">_xlfn.IFS(K3638&lt;=5,"Very Short",K3638&lt;=10,"Short",K3638&lt;=15,"Mid-Class",K3638&lt;=20,"Long",K3638&lt;=25," Very Long",K3638&gt;25,"Lifer")</f>
        <v>Very Short</v>
      </c>
      <c r="P3637" t="str" cm="1">
        <f t="array" ref="P3637">_xlfn.IFS(L3637&lt;=39,"Negligible",L3637&lt;=79,"Minimal",L3637&lt;=119,"Moderate",L3637&lt;=158,"High Moderate",L3637&lt;=198," High",L3637&lt;=238,"Very High",L3637&lt;=278,"Severe")</f>
        <v>Minimal</v>
      </c>
      <c r="Q3637" s="3">
        <f t="shared" si="56"/>
        <v>2.2369168962499999</v>
      </c>
    </row>
    <row r="3638" spans="1:17" x14ac:dyDescent="0.25">
      <c r="A3638">
        <v>3637</v>
      </c>
      <c r="B3638" t="s">
        <v>3471</v>
      </c>
      <c r="C3638" t="s">
        <v>3472</v>
      </c>
      <c r="D3638" t="s">
        <v>5755</v>
      </c>
      <c r="E3638" t="s">
        <v>437</v>
      </c>
      <c r="F3638" t="s">
        <v>818</v>
      </c>
      <c r="G3638" t="s">
        <v>819</v>
      </c>
      <c r="H3638" t="s">
        <v>437</v>
      </c>
      <c r="I3638" t="s">
        <v>18</v>
      </c>
      <c r="J3638">
        <v>48.326483570000001</v>
      </c>
      <c r="K3638">
        <v>2.9589819620000002</v>
      </c>
      <c r="L3638">
        <v>92.630497340000005</v>
      </c>
      <c r="M3638" t="s">
        <v>18</v>
      </c>
      <c r="N3638" t="str" cm="1">
        <f t="array" ref="N3638">_xlfn.IFS(J3638&lt;=29,"Twenties",J3638&lt;=39,"Thirties",J3638&lt;=49,"Fourties",J3638&lt;=59,"Fifties",J3638&gt;59,"Elders")</f>
        <v>Fourties</v>
      </c>
      <c r="O3638" t="str" cm="1">
        <f t="array" ref="O3638">_xlfn.IFS(K3639&lt;=5,"Very Short",K3639&lt;=10,"Short",K3639&lt;=15,"Mid-Class",K3639&lt;=20,"Long",K3639&lt;=25," Very Long",K3639&gt;25,"Lifer")</f>
        <v>Short</v>
      </c>
      <c r="P3638" t="str" cm="1">
        <f t="array" ref="P3638">_xlfn.IFS(L3638&lt;=39,"Negligible",L3638&lt;=79,"Minimal",L3638&lt;=119,"Moderate",L3638&lt;=158,"High Moderate",L3638&lt;=198," High",L3638&lt;=238,"Very High",L3638&lt;=278,"Severe")</f>
        <v>Moderate</v>
      </c>
      <c r="Q3638" s="3">
        <f t="shared" si="56"/>
        <v>3.8596040558333335</v>
      </c>
    </row>
    <row r="3639" spans="1:17" x14ac:dyDescent="0.25">
      <c r="A3639">
        <v>3638</v>
      </c>
      <c r="B3639" t="s">
        <v>32</v>
      </c>
      <c r="C3639" t="s">
        <v>3473</v>
      </c>
      <c r="D3639" t="s">
        <v>5754</v>
      </c>
      <c r="E3639" t="s">
        <v>85</v>
      </c>
      <c r="F3639" t="s">
        <v>2303</v>
      </c>
      <c r="G3639" t="s">
        <v>1824</v>
      </c>
      <c r="H3639" t="s">
        <v>85</v>
      </c>
      <c r="I3639" t="s">
        <v>18</v>
      </c>
      <c r="J3639">
        <v>65.759349229999998</v>
      </c>
      <c r="K3639">
        <v>5.3845166640000004</v>
      </c>
      <c r="L3639">
        <v>233.1021576</v>
      </c>
      <c r="M3639" t="s">
        <v>18</v>
      </c>
      <c r="N3639" t="str" cm="1">
        <f t="array" ref="N3639">_xlfn.IFS(J3639&lt;=29,"Twenties",J3639&lt;=39,"Thirties",J3639&lt;=49,"Fourties",J3639&lt;=59,"Fifties",J3639&gt;59,"Elders")</f>
        <v>Elders</v>
      </c>
      <c r="O3639" t="str" cm="1">
        <f t="array" ref="O3639">_xlfn.IFS(K3640&lt;=5,"Very Short",K3640&lt;=10,"Short",K3640&lt;=15,"Mid-Class",K3640&lt;=20,"Long",K3640&lt;=25," Very Long",K3640&gt;25,"Lifer")</f>
        <v>Very Short</v>
      </c>
      <c r="P3639" t="str" cm="1">
        <f t="array" ref="P3639">_xlfn.IFS(L3639&lt;=39,"Negligible",L3639&lt;=79,"Minimal",L3639&lt;=119,"Moderate",L3639&lt;=158,"High Moderate",L3639&lt;=198," High",L3639&lt;=238,"Very High",L3639&lt;=278,"Severe")</f>
        <v>Very High</v>
      </c>
      <c r="Q3639" s="3">
        <f t="shared" si="56"/>
        <v>9.7125898999999993</v>
      </c>
    </row>
    <row r="3640" spans="1:17" x14ac:dyDescent="0.25">
      <c r="A3640">
        <v>3639</v>
      </c>
      <c r="B3640" t="s">
        <v>3474</v>
      </c>
      <c r="C3640" t="s">
        <v>3475</v>
      </c>
      <c r="D3640" t="s">
        <v>5754</v>
      </c>
      <c r="E3640" t="s">
        <v>151</v>
      </c>
      <c r="F3640" t="s">
        <v>2303</v>
      </c>
      <c r="G3640" t="s">
        <v>1824</v>
      </c>
      <c r="H3640" t="s">
        <v>136</v>
      </c>
      <c r="I3640" t="s">
        <v>18</v>
      </c>
      <c r="J3640">
        <v>60.319321960000003</v>
      </c>
      <c r="K3640">
        <v>4.3153417220000003</v>
      </c>
      <c r="L3640">
        <v>171.89544760000001</v>
      </c>
      <c r="M3640" t="s">
        <v>18</v>
      </c>
      <c r="N3640" t="str" cm="1">
        <f t="array" ref="N3640">_xlfn.IFS(J3640&lt;=29,"Twenties",J3640&lt;=39,"Thirties",J3640&lt;=49,"Fourties",J3640&lt;=59,"Fifties",J3640&gt;59,"Elders")</f>
        <v>Elders</v>
      </c>
      <c r="O3640" t="str" cm="1">
        <f t="array" ref="O3640">_xlfn.IFS(K3641&lt;=5,"Very Short",K3641&lt;=10,"Short",K3641&lt;=15,"Mid-Class",K3641&lt;=20,"Long",K3641&lt;=25," Very Long",K3641&gt;25,"Lifer")</f>
        <v>Very Short</v>
      </c>
      <c r="P3640" t="str" cm="1">
        <f t="array" ref="P3640">_xlfn.IFS(L3640&lt;=39,"Negligible",L3640&lt;=79,"Minimal",L3640&lt;=119,"Moderate",L3640&lt;=158,"High Moderate",L3640&lt;=198," High",L3640&lt;=238,"Very High",L3640&lt;=278,"Severe")</f>
        <v xml:space="preserve"> High</v>
      </c>
      <c r="Q3640" s="3">
        <f t="shared" si="56"/>
        <v>7.1623103166666668</v>
      </c>
    </row>
    <row r="3641" spans="1:17" x14ac:dyDescent="0.25">
      <c r="A3641">
        <v>3640</v>
      </c>
      <c r="B3641" t="s">
        <v>193</v>
      </c>
      <c r="C3641" t="s">
        <v>54</v>
      </c>
      <c r="D3641" t="s">
        <v>5755</v>
      </c>
      <c r="E3641" t="s">
        <v>36</v>
      </c>
      <c r="F3641" t="s">
        <v>818</v>
      </c>
      <c r="G3641" t="s">
        <v>819</v>
      </c>
      <c r="H3641" t="s">
        <v>36</v>
      </c>
      <c r="I3641" t="s">
        <v>18</v>
      </c>
      <c r="J3641">
        <v>51.636672359999999</v>
      </c>
      <c r="K3641">
        <v>2.6988500989999999</v>
      </c>
      <c r="L3641">
        <v>11.42220079</v>
      </c>
      <c r="M3641" t="s">
        <v>18</v>
      </c>
      <c r="N3641" t="str" cm="1">
        <f t="array" ref="N3641">_xlfn.IFS(J3641&lt;=29,"Twenties",J3641&lt;=39,"Thirties",J3641&lt;=49,"Fourties",J3641&lt;=59,"Fifties",J3641&gt;59,"Elders")</f>
        <v>Fifties</v>
      </c>
      <c r="O3641" t="str" cm="1">
        <f t="array" ref="O3641">_xlfn.IFS(K3642&lt;=5,"Very Short",K3642&lt;=10,"Short",K3642&lt;=15,"Mid-Class",K3642&lt;=20,"Long",K3642&lt;=25," Very Long",K3642&gt;25,"Lifer")</f>
        <v>Very Short</v>
      </c>
      <c r="P3641" t="str" cm="1">
        <f t="array" ref="P3641">_xlfn.IFS(L3641&lt;=39,"Negligible",L3641&lt;=79,"Minimal",L3641&lt;=119,"Moderate",L3641&lt;=158,"High Moderate",L3641&lt;=198," High",L3641&lt;=238,"Very High",L3641&lt;=278,"Severe")</f>
        <v>Negligible</v>
      </c>
      <c r="Q3641" s="3">
        <f t="shared" si="56"/>
        <v>0.47592503291666666</v>
      </c>
    </row>
    <row r="3642" spans="1:17" x14ac:dyDescent="0.25">
      <c r="A3642">
        <v>3641</v>
      </c>
      <c r="B3642" t="s">
        <v>165</v>
      </c>
      <c r="C3642" t="s">
        <v>2981</v>
      </c>
      <c r="D3642" t="s">
        <v>5754</v>
      </c>
      <c r="E3642" t="s">
        <v>31</v>
      </c>
      <c r="F3642" t="s">
        <v>2303</v>
      </c>
      <c r="G3642" t="s">
        <v>1824</v>
      </c>
      <c r="H3642" t="s">
        <v>31</v>
      </c>
      <c r="I3642" t="s">
        <v>18</v>
      </c>
      <c r="J3642">
        <v>36.427437329999997</v>
      </c>
      <c r="K3642">
        <v>4.9059305819999999</v>
      </c>
      <c r="L3642">
        <v>54.06966903</v>
      </c>
      <c r="M3642" t="s">
        <v>18</v>
      </c>
      <c r="N3642" t="str" cm="1">
        <f t="array" ref="N3642">_xlfn.IFS(J3642&lt;=29,"Twenties",J3642&lt;=39,"Thirties",J3642&lt;=49,"Fourties",J3642&lt;=59,"Fifties",J3642&gt;59,"Elders")</f>
        <v>Thirties</v>
      </c>
      <c r="O3642" t="str" cm="1">
        <f t="array" ref="O3642">_xlfn.IFS(K3643&lt;=5,"Very Short",K3643&lt;=10,"Short",K3643&lt;=15,"Mid-Class",K3643&lt;=20,"Long",K3643&lt;=25," Very Long",K3643&gt;25,"Lifer")</f>
        <v>Short</v>
      </c>
      <c r="P3642" t="str" cm="1">
        <f t="array" ref="P3642">_xlfn.IFS(L3642&lt;=39,"Negligible",L3642&lt;=79,"Minimal",L3642&lt;=119,"Moderate",L3642&lt;=158,"High Moderate",L3642&lt;=198," High",L3642&lt;=238,"Very High",L3642&lt;=278,"Severe")</f>
        <v>Minimal</v>
      </c>
      <c r="Q3642" s="3">
        <f t="shared" si="56"/>
        <v>2.2529028762499999</v>
      </c>
    </row>
    <row r="3643" spans="1:17" x14ac:dyDescent="0.25">
      <c r="A3643">
        <v>3642</v>
      </c>
      <c r="B3643" t="s">
        <v>3476</v>
      </c>
      <c r="C3643" t="s">
        <v>459</v>
      </c>
      <c r="D3643" t="s">
        <v>5755</v>
      </c>
      <c r="E3643" t="s">
        <v>36</v>
      </c>
      <c r="F3643" t="s">
        <v>2303</v>
      </c>
      <c r="G3643" t="s">
        <v>1824</v>
      </c>
      <c r="H3643" t="s">
        <v>36</v>
      </c>
      <c r="I3643" t="s">
        <v>18</v>
      </c>
      <c r="J3643">
        <v>38.261651530000002</v>
      </c>
      <c r="K3643">
        <v>6.0963548379999999</v>
      </c>
      <c r="L3643">
        <v>4.7824387450000003</v>
      </c>
      <c r="M3643" t="s">
        <v>18</v>
      </c>
      <c r="N3643" t="str" cm="1">
        <f t="array" ref="N3643">_xlfn.IFS(J3643&lt;=29,"Twenties",J3643&lt;=39,"Thirties",J3643&lt;=49,"Fourties",J3643&lt;=59,"Fifties",J3643&gt;59,"Elders")</f>
        <v>Thirties</v>
      </c>
      <c r="O3643" t="str" cm="1">
        <f t="array" ref="O3643">_xlfn.IFS(K3644&lt;=5,"Very Short",K3644&lt;=10,"Short",K3644&lt;=15,"Mid-Class",K3644&lt;=20,"Long",K3644&lt;=25," Very Long",K3644&gt;25,"Lifer")</f>
        <v>Short</v>
      </c>
      <c r="P3643" t="str" cm="1">
        <f t="array" ref="P3643">_xlfn.IFS(L3643&lt;=39,"Negligible",L3643&lt;=79,"Minimal",L3643&lt;=119,"Moderate",L3643&lt;=158,"High Moderate",L3643&lt;=198," High",L3643&lt;=238,"Very High",L3643&lt;=278,"Severe")</f>
        <v>Negligible</v>
      </c>
      <c r="Q3643" s="3">
        <f t="shared" si="56"/>
        <v>0.19926828104166669</v>
      </c>
    </row>
    <row r="3644" spans="1:17" x14ac:dyDescent="0.25">
      <c r="A3644">
        <v>3643</v>
      </c>
      <c r="B3644" t="s">
        <v>3477</v>
      </c>
      <c r="C3644" t="s">
        <v>3478</v>
      </c>
      <c r="D3644" t="s">
        <v>5754</v>
      </c>
      <c r="E3644" t="s">
        <v>28</v>
      </c>
      <c r="F3644" t="s">
        <v>16</v>
      </c>
      <c r="G3644" t="s">
        <v>17</v>
      </c>
      <c r="H3644" t="s">
        <v>28</v>
      </c>
      <c r="I3644" t="s">
        <v>18</v>
      </c>
      <c r="J3644">
        <v>47.191935770000001</v>
      </c>
      <c r="K3644">
        <v>5.20391183</v>
      </c>
      <c r="L3644">
        <v>123.3573215</v>
      </c>
      <c r="M3644" t="s">
        <v>18</v>
      </c>
      <c r="N3644" t="str" cm="1">
        <f t="array" ref="N3644">_xlfn.IFS(J3644&lt;=29,"Twenties",J3644&lt;=39,"Thirties",J3644&lt;=49,"Fourties",J3644&lt;=59,"Fifties",J3644&gt;59,"Elders")</f>
        <v>Fourties</v>
      </c>
      <c r="O3644" t="str" cm="1">
        <f t="array" ref="O3644">_xlfn.IFS(K3645&lt;=5,"Very Short",K3645&lt;=10,"Short",K3645&lt;=15,"Mid-Class",K3645&lt;=20,"Long",K3645&lt;=25," Very Long",K3645&gt;25,"Lifer")</f>
        <v>Very Short</v>
      </c>
      <c r="P3644" t="str" cm="1">
        <f t="array" ref="P3644">_xlfn.IFS(L3644&lt;=39,"Negligible",L3644&lt;=79,"Minimal",L3644&lt;=119,"Moderate",L3644&lt;=158,"High Moderate",L3644&lt;=198," High",L3644&lt;=238,"Very High",L3644&lt;=278,"Severe")</f>
        <v>High Moderate</v>
      </c>
      <c r="Q3644" s="3">
        <f t="shared" si="56"/>
        <v>5.1398883958333332</v>
      </c>
    </row>
    <row r="3645" spans="1:17" x14ac:dyDescent="0.25">
      <c r="A3645">
        <v>3644</v>
      </c>
      <c r="B3645" t="s">
        <v>3479</v>
      </c>
      <c r="C3645" t="s">
        <v>3480</v>
      </c>
      <c r="D3645" t="s">
        <v>5754</v>
      </c>
      <c r="E3645" t="s">
        <v>119</v>
      </c>
      <c r="F3645" t="s">
        <v>2722</v>
      </c>
      <c r="G3645" t="s">
        <v>1861</v>
      </c>
      <c r="H3645" t="s">
        <v>119</v>
      </c>
      <c r="I3645" t="s">
        <v>18</v>
      </c>
      <c r="J3645">
        <v>39.598181959999998</v>
      </c>
      <c r="K3645">
        <v>3.6119893580000002</v>
      </c>
      <c r="L3645">
        <v>70.757291629999997</v>
      </c>
      <c r="M3645" t="s">
        <v>18</v>
      </c>
      <c r="N3645" t="str" cm="1">
        <f t="array" ref="N3645">_xlfn.IFS(J3645&lt;=29,"Twenties",J3645&lt;=39,"Thirties",J3645&lt;=49,"Fourties",J3645&lt;=59,"Fifties",J3645&gt;59,"Elders")</f>
        <v>Fourties</v>
      </c>
      <c r="O3645" t="str" cm="1">
        <f t="array" ref="O3645">_xlfn.IFS(K3646&lt;=5,"Very Short",K3646&lt;=10,"Short",K3646&lt;=15,"Mid-Class",K3646&lt;=20,"Long",K3646&lt;=25," Very Long",K3646&gt;25,"Lifer")</f>
        <v>Short</v>
      </c>
      <c r="P3645" t="str" cm="1">
        <f t="array" ref="P3645">_xlfn.IFS(L3645&lt;=39,"Negligible",L3645&lt;=79,"Minimal",L3645&lt;=119,"Moderate",L3645&lt;=158,"High Moderate",L3645&lt;=198," High",L3645&lt;=238,"Very High",L3645&lt;=278,"Severe")</f>
        <v>Minimal</v>
      </c>
      <c r="Q3645" s="3">
        <f t="shared" si="56"/>
        <v>2.9482204845833331</v>
      </c>
    </row>
    <row r="3646" spans="1:17" x14ac:dyDescent="0.25">
      <c r="A3646">
        <v>3645</v>
      </c>
      <c r="B3646" t="s">
        <v>646</v>
      </c>
      <c r="C3646" t="s">
        <v>217</v>
      </c>
      <c r="D3646" t="s">
        <v>5755</v>
      </c>
      <c r="E3646" t="s">
        <v>22</v>
      </c>
      <c r="F3646" t="s">
        <v>2303</v>
      </c>
      <c r="G3646" t="s">
        <v>1824</v>
      </c>
      <c r="H3646" t="s">
        <v>22</v>
      </c>
      <c r="I3646" t="s">
        <v>18</v>
      </c>
      <c r="J3646">
        <v>54.759880639999999</v>
      </c>
      <c r="K3646">
        <v>6.0698267819999998</v>
      </c>
      <c r="L3646">
        <v>83.086208630000002</v>
      </c>
      <c r="M3646" t="s">
        <v>18</v>
      </c>
      <c r="N3646" t="str" cm="1">
        <f t="array" ref="N3646">_xlfn.IFS(J3646&lt;=29,"Twenties",J3646&lt;=39,"Thirties",J3646&lt;=49,"Fourties",J3646&lt;=59,"Fifties",J3646&gt;59,"Elders")</f>
        <v>Fifties</v>
      </c>
      <c r="O3646" t="str" cm="1">
        <f t="array" ref="O3646">_xlfn.IFS(K3647&lt;=5,"Very Short",K3647&lt;=10,"Short",K3647&lt;=15,"Mid-Class",K3647&lt;=20,"Long",K3647&lt;=25," Very Long",K3647&gt;25,"Lifer")</f>
        <v>Very Short</v>
      </c>
      <c r="P3646" t="str" cm="1">
        <f t="array" ref="P3646">_xlfn.IFS(L3646&lt;=39,"Negligible",L3646&lt;=79,"Minimal",L3646&lt;=119,"Moderate",L3646&lt;=158,"High Moderate",L3646&lt;=198," High",L3646&lt;=238,"Very High",L3646&lt;=278,"Severe")</f>
        <v>Moderate</v>
      </c>
      <c r="Q3646" s="3">
        <f t="shared" si="56"/>
        <v>3.4619253595833333</v>
      </c>
    </row>
    <row r="3647" spans="1:17" x14ac:dyDescent="0.25">
      <c r="A3647">
        <v>3646</v>
      </c>
      <c r="B3647" t="s">
        <v>3481</v>
      </c>
      <c r="C3647" t="s">
        <v>42</v>
      </c>
      <c r="D3647" t="s">
        <v>5755</v>
      </c>
      <c r="E3647" t="s">
        <v>28</v>
      </c>
      <c r="F3647" t="s">
        <v>16</v>
      </c>
      <c r="G3647" t="s">
        <v>17</v>
      </c>
      <c r="H3647" t="s">
        <v>28</v>
      </c>
      <c r="I3647" t="s">
        <v>18</v>
      </c>
      <c r="J3647">
        <v>31.03145799</v>
      </c>
      <c r="K3647">
        <v>3.8386924069999999</v>
      </c>
      <c r="L3647">
        <v>0</v>
      </c>
      <c r="M3647" t="s">
        <v>18</v>
      </c>
      <c r="N3647" t="str" cm="1">
        <f t="array" ref="N3647">_xlfn.IFS(J3647&lt;=29,"Twenties",J3647&lt;=39,"Thirties",J3647&lt;=49,"Fourties",J3647&lt;=59,"Fifties",J3647&gt;59,"Elders")</f>
        <v>Thirties</v>
      </c>
      <c r="O3647" t="str" cm="1">
        <f t="array" ref="O3647">_xlfn.IFS(K3648&lt;=5,"Very Short",K3648&lt;=10,"Short",K3648&lt;=15,"Mid-Class",K3648&lt;=20,"Long",K3648&lt;=25," Very Long",K3648&gt;25,"Lifer")</f>
        <v>Short</v>
      </c>
      <c r="P3647" t="str" cm="1">
        <f t="array" ref="P3647">_xlfn.IFS(L3647&lt;=39,"Negligible",L3647&lt;=79,"Minimal",L3647&lt;=119,"Moderate",L3647&lt;=158,"High Moderate",L3647&lt;=198," High",L3647&lt;=238,"Very High",L3647&lt;=278,"Severe")</f>
        <v>Negligible</v>
      </c>
      <c r="Q3647" s="3">
        <f t="shared" si="56"/>
        <v>0</v>
      </c>
    </row>
    <row r="3648" spans="1:17" x14ac:dyDescent="0.25">
      <c r="A3648">
        <v>3647</v>
      </c>
      <c r="B3648" t="s">
        <v>2896</v>
      </c>
      <c r="C3648" t="s">
        <v>3482</v>
      </c>
      <c r="D3648" t="s">
        <v>5754</v>
      </c>
      <c r="E3648" t="s">
        <v>31</v>
      </c>
      <c r="F3648" t="s">
        <v>2303</v>
      </c>
      <c r="G3648" t="s">
        <v>1824</v>
      </c>
      <c r="H3648" t="s">
        <v>31</v>
      </c>
      <c r="I3648" t="s">
        <v>18</v>
      </c>
      <c r="J3648">
        <v>53.637304970000002</v>
      </c>
      <c r="K3648">
        <v>6.1370516339999996</v>
      </c>
      <c r="L3648">
        <v>115.2009414</v>
      </c>
      <c r="M3648" t="s">
        <v>18</v>
      </c>
      <c r="N3648" t="str" cm="1">
        <f t="array" ref="N3648">_xlfn.IFS(J3648&lt;=29,"Twenties",J3648&lt;=39,"Thirties",J3648&lt;=49,"Fourties",J3648&lt;=59,"Fifties",J3648&gt;59,"Elders")</f>
        <v>Fifties</v>
      </c>
      <c r="O3648" t="str" cm="1">
        <f t="array" ref="O3648">_xlfn.IFS(K3649&lt;=5,"Very Short",K3649&lt;=10,"Short",K3649&lt;=15,"Mid-Class",K3649&lt;=20,"Long",K3649&lt;=25," Very Long",K3649&gt;25,"Lifer")</f>
        <v>Short</v>
      </c>
      <c r="P3648" t="str" cm="1">
        <f t="array" ref="P3648">_xlfn.IFS(L3648&lt;=39,"Negligible",L3648&lt;=79,"Minimal",L3648&lt;=119,"Moderate",L3648&lt;=158,"High Moderate",L3648&lt;=198," High",L3648&lt;=238,"Very High",L3648&lt;=278,"Severe")</f>
        <v>Moderate</v>
      </c>
      <c r="Q3648" s="3">
        <f t="shared" si="56"/>
        <v>4.8000392249999999</v>
      </c>
    </row>
    <row r="3649" spans="1:17" x14ac:dyDescent="0.25">
      <c r="A3649">
        <v>3648</v>
      </c>
      <c r="B3649" t="s">
        <v>444</v>
      </c>
      <c r="C3649" t="s">
        <v>3483</v>
      </c>
      <c r="D3649" t="s">
        <v>5754</v>
      </c>
      <c r="E3649" t="s">
        <v>28</v>
      </c>
      <c r="F3649" t="s">
        <v>2303</v>
      </c>
      <c r="G3649" t="s">
        <v>1824</v>
      </c>
      <c r="H3649" t="s">
        <v>28</v>
      </c>
      <c r="I3649" t="s">
        <v>18</v>
      </c>
      <c r="J3649">
        <v>48.537376399999999</v>
      </c>
      <c r="K3649">
        <v>7.3399065999999999</v>
      </c>
      <c r="L3649">
        <v>103.0764519</v>
      </c>
      <c r="M3649" t="s">
        <v>18</v>
      </c>
      <c r="N3649" t="str" cm="1">
        <f t="array" ref="N3649">_xlfn.IFS(J3649&lt;=29,"Twenties",J3649&lt;=39,"Thirties",J3649&lt;=49,"Fourties",J3649&lt;=59,"Fifties",J3649&gt;59,"Elders")</f>
        <v>Fourties</v>
      </c>
      <c r="O3649" t="str" cm="1">
        <f t="array" ref="O3649">_xlfn.IFS(K3650&lt;=5,"Very Short",K3650&lt;=10,"Short",K3650&lt;=15,"Mid-Class",K3650&lt;=20,"Long",K3650&lt;=25," Very Long",K3650&gt;25,"Lifer")</f>
        <v>Short</v>
      </c>
      <c r="P3649" t="str" cm="1">
        <f t="array" ref="P3649">_xlfn.IFS(L3649&lt;=39,"Negligible",L3649&lt;=79,"Minimal",L3649&lt;=119,"Moderate",L3649&lt;=158,"High Moderate",L3649&lt;=198," High",L3649&lt;=238,"Very High",L3649&lt;=278,"Severe")</f>
        <v>Moderate</v>
      </c>
      <c r="Q3649" s="3">
        <f t="shared" si="56"/>
        <v>4.2948521624999998</v>
      </c>
    </row>
    <row r="3650" spans="1:17" x14ac:dyDescent="0.25">
      <c r="A3650">
        <v>3649</v>
      </c>
      <c r="B3650" t="s">
        <v>3484</v>
      </c>
      <c r="C3650" t="s">
        <v>601</v>
      </c>
      <c r="D3650" t="s">
        <v>5755</v>
      </c>
      <c r="E3650" t="s">
        <v>678</v>
      </c>
      <c r="F3650" t="s">
        <v>2303</v>
      </c>
      <c r="G3650" t="s">
        <v>1824</v>
      </c>
      <c r="H3650" t="s">
        <v>167</v>
      </c>
      <c r="I3650" t="s">
        <v>18</v>
      </c>
      <c r="J3650">
        <v>47.470847200000001</v>
      </c>
      <c r="K3650">
        <v>5.7956926989999999</v>
      </c>
      <c r="L3650">
        <v>64.289247979999999</v>
      </c>
      <c r="M3650" t="s">
        <v>18</v>
      </c>
      <c r="N3650" t="str" cm="1">
        <f t="array" ref="N3650">_xlfn.IFS(J3650&lt;=29,"Twenties",J3650&lt;=39,"Thirties",J3650&lt;=49,"Fourties",J3650&lt;=59,"Fifties",J3650&gt;59,"Elders")</f>
        <v>Fourties</v>
      </c>
      <c r="O3650" t="str" cm="1">
        <f t="array" ref="O3650">_xlfn.IFS(K3651&lt;=5,"Very Short",K3651&lt;=10,"Short",K3651&lt;=15,"Mid-Class",K3651&lt;=20,"Long",K3651&lt;=25," Very Long",K3651&gt;25,"Lifer")</f>
        <v>Very Short</v>
      </c>
      <c r="P3650" t="str" cm="1">
        <f t="array" ref="P3650">_xlfn.IFS(L3650&lt;=39,"Negligible",L3650&lt;=79,"Minimal",L3650&lt;=119,"Moderate",L3650&lt;=158,"High Moderate",L3650&lt;=198," High",L3650&lt;=238,"Very High",L3650&lt;=278,"Severe")</f>
        <v>Minimal</v>
      </c>
      <c r="Q3650" s="3">
        <f t="shared" ref="Q3650:Q3713" si="57">L3650/24</f>
        <v>2.6787186658333333</v>
      </c>
    </row>
    <row r="3651" spans="1:17" x14ac:dyDescent="0.25">
      <c r="A3651">
        <v>3650</v>
      </c>
      <c r="B3651" t="s">
        <v>3485</v>
      </c>
      <c r="C3651" t="s">
        <v>528</v>
      </c>
      <c r="D3651" t="s">
        <v>5754</v>
      </c>
      <c r="E3651" t="s">
        <v>356</v>
      </c>
      <c r="F3651" t="s">
        <v>2303</v>
      </c>
      <c r="G3651" t="s">
        <v>1824</v>
      </c>
      <c r="H3651" t="s">
        <v>356</v>
      </c>
      <c r="I3651" t="s">
        <v>18</v>
      </c>
      <c r="J3651">
        <v>37.02895453</v>
      </c>
      <c r="K3651">
        <v>4.2216615879999999</v>
      </c>
      <c r="L3651">
        <v>30.680627940000001</v>
      </c>
      <c r="M3651" t="s">
        <v>18</v>
      </c>
      <c r="N3651" t="str" cm="1">
        <f t="array" ref="N3651">_xlfn.IFS(J3651&lt;=29,"Twenties",J3651&lt;=39,"Thirties",J3651&lt;=49,"Fourties",J3651&lt;=59,"Fifties",J3651&gt;59,"Elders")</f>
        <v>Thirties</v>
      </c>
      <c r="O3651" t="str" cm="1">
        <f t="array" ref="O3651">_xlfn.IFS(K3652&lt;=5,"Very Short",K3652&lt;=10,"Short",K3652&lt;=15,"Mid-Class",K3652&lt;=20,"Long",K3652&lt;=25," Very Long",K3652&gt;25,"Lifer")</f>
        <v>Very Short</v>
      </c>
      <c r="P3651" t="str" cm="1">
        <f t="array" ref="P3651">_xlfn.IFS(L3651&lt;=39,"Negligible",L3651&lt;=79,"Minimal",L3651&lt;=119,"Moderate",L3651&lt;=158,"High Moderate",L3651&lt;=198," High",L3651&lt;=238,"Very High",L3651&lt;=278,"Severe")</f>
        <v>Negligible</v>
      </c>
      <c r="Q3651" s="3">
        <f t="shared" si="57"/>
        <v>1.2783594975000001</v>
      </c>
    </row>
    <row r="3652" spans="1:17" x14ac:dyDescent="0.25">
      <c r="A3652">
        <v>3651</v>
      </c>
      <c r="B3652" t="s">
        <v>992</v>
      </c>
      <c r="C3652" t="s">
        <v>677</v>
      </c>
      <c r="D3652" t="s">
        <v>5754</v>
      </c>
      <c r="E3652" t="s">
        <v>36</v>
      </c>
      <c r="F3652" t="s">
        <v>2303</v>
      </c>
      <c r="G3652" t="s">
        <v>1824</v>
      </c>
      <c r="H3652" t="s">
        <v>36</v>
      </c>
      <c r="I3652" t="s">
        <v>18</v>
      </c>
      <c r="J3652">
        <v>34.155808090000001</v>
      </c>
      <c r="K3652">
        <v>4.7795929199999998</v>
      </c>
      <c r="L3652">
        <v>70.237245520000002</v>
      </c>
      <c r="M3652" t="s">
        <v>18</v>
      </c>
      <c r="N3652" t="str" cm="1">
        <f t="array" ref="N3652">_xlfn.IFS(J3652&lt;=29,"Twenties",J3652&lt;=39,"Thirties",J3652&lt;=49,"Fourties",J3652&lt;=59,"Fifties",J3652&gt;59,"Elders")</f>
        <v>Thirties</v>
      </c>
      <c r="O3652" t="str" cm="1">
        <f t="array" ref="O3652">_xlfn.IFS(K3653&lt;=5,"Very Short",K3653&lt;=10,"Short",K3653&lt;=15,"Mid-Class",K3653&lt;=20,"Long",K3653&lt;=25," Very Long",K3653&gt;25,"Lifer")</f>
        <v>Short</v>
      </c>
      <c r="P3652" t="str" cm="1">
        <f t="array" ref="P3652">_xlfn.IFS(L3652&lt;=39,"Negligible",L3652&lt;=79,"Minimal",L3652&lt;=119,"Moderate",L3652&lt;=158,"High Moderate",L3652&lt;=198," High",L3652&lt;=238,"Very High",L3652&lt;=278,"Severe")</f>
        <v>Minimal</v>
      </c>
      <c r="Q3652" s="3">
        <f t="shared" si="57"/>
        <v>2.9265518966666666</v>
      </c>
    </row>
    <row r="3653" spans="1:17" x14ac:dyDescent="0.25">
      <c r="A3653">
        <v>3652</v>
      </c>
      <c r="B3653" t="s">
        <v>365</v>
      </c>
      <c r="C3653" t="s">
        <v>881</v>
      </c>
      <c r="D3653" t="s">
        <v>5755</v>
      </c>
      <c r="E3653" t="s">
        <v>3486</v>
      </c>
      <c r="F3653" t="s">
        <v>1058</v>
      </c>
      <c r="G3653" t="s">
        <v>1059</v>
      </c>
      <c r="H3653" t="s">
        <v>99</v>
      </c>
      <c r="I3653" t="s">
        <v>18</v>
      </c>
      <c r="J3653">
        <v>34.268030459999999</v>
      </c>
      <c r="K3653">
        <v>5.3355301419999996</v>
      </c>
      <c r="L3653">
        <v>42.905421240000003</v>
      </c>
      <c r="M3653" t="s">
        <v>18</v>
      </c>
      <c r="N3653" t="str" cm="1">
        <f t="array" ref="N3653">_xlfn.IFS(J3653&lt;=29,"Twenties",J3653&lt;=39,"Thirties",J3653&lt;=49,"Fourties",J3653&lt;=59,"Fifties",J3653&gt;59,"Elders")</f>
        <v>Thirties</v>
      </c>
      <c r="O3653" t="str" cm="1">
        <f t="array" ref="O3653">_xlfn.IFS(K3654&lt;=5,"Very Short",K3654&lt;=10,"Short",K3654&lt;=15,"Mid-Class",K3654&lt;=20,"Long",K3654&lt;=25," Very Long",K3654&gt;25,"Lifer")</f>
        <v>Short</v>
      </c>
      <c r="P3653" t="str" cm="1">
        <f t="array" ref="P3653">_xlfn.IFS(L3653&lt;=39,"Negligible",L3653&lt;=79,"Minimal",L3653&lt;=119,"Moderate",L3653&lt;=158,"High Moderate",L3653&lt;=198," High",L3653&lt;=238,"Very High",L3653&lt;=278,"Severe")</f>
        <v>Minimal</v>
      </c>
      <c r="Q3653" s="3">
        <f t="shared" si="57"/>
        <v>1.7877258850000002</v>
      </c>
    </row>
    <row r="3654" spans="1:17" x14ac:dyDescent="0.25">
      <c r="A3654">
        <v>3653</v>
      </c>
      <c r="B3654" t="s">
        <v>3487</v>
      </c>
      <c r="C3654" t="s">
        <v>239</v>
      </c>
      <c r="D3654" t="s">
        <v>5754</v>
      </c>
      <c r="E3654" t="s">
        <v>356</v>
      </c>
      <c r="F3654" t="s">
        <v>1058</v>
      </c>
      <c r="G3654" t="s">
        <v>1059</v>
      </c>
      <c r="H3654" t="s">
        <v>356</v>
      </c>
      <c r="I3654" t="s">
        <v>18</v>
      </c>
      <c r="J3654">
        <v>41.565037140000001</v>
      </c>
      <c r="K3654">
        <v>5.4503981369999996</v>
      </c>
      <c r="L3654">
        <v>8.3320799280000006</v>
      </c>
      <c r="M3654" t="s">
        <v>18</v>
      </c>
      <c r="N3654" t="str" cm="1">
        <f t="array" ref="N3654">_xlfn.IFS(J3654&lt;=29,"Twenties",J3654&lt;=39,"Thirties",J3654&lt;=49,"Fourties",J3654&lt;=59,"Fifties",J3654&gt;59,"Elders")</f>
        <v>Fourties</v>
      </c>
      <c r="O3654" t="str" cm="1">
        <f t="array" ref="O3654">_xlfn.IFS(K3655&lt;=5,"Very Short",K3655&lt;=10,"Short",K3655&lt;=15,"Mid-Class",K3655&lt;=20,"Long",K3655&lt;=25," Very Long",K3655&gt;25,"Lifer")</f>
        <v>Very Short</v>
      </c>
      <c r="P3654" t="str" cm="1">
        <f t="array" ref="P3654">_xlfn.IFS(L3654&lt;=39,"Negligible",L3654&lt;=79,"Minimal",L3654&lt;=119,"Moderate",L3654&lt;=158,"High Moderate",L3654&lt;=198," High",L3654&lt;=238,"Very High",L3654&lt;=278,"Severe")</f>
        <v>Negligible</v>
      </c>
      <c r="Q3654" s="3">
        <f t="shared" si="57"/>
        <v>0.34716999700000001</v>
      </c>
    </row>
    <row r="3655" spans="1:17" x14ac:dyDescent="0.25">
      <c r="A3655">
        <v>3654</v>
      </c>
      <c r="B3655" t="s">
        <v>1882</v>
      </c>
      <c r="C3655" t="s">
        <v>828</v>
      </c>
      <c r="D3655" t="s">
        <v>5755</v>
      </c>
      <c r="E3655" t="s">
        <v>105</v>
      </c>
      <c r="F3655" t="s">
        <v>2303</v>
      </c>
      <c r="G3655" t="s">
        <v>1824</v>
      </c>
      <c r="H3655" t="s">
        <v>105</v>
      </c>
      <c r="I3655" t="s">
        <v>18</v>
      </c>
      <c r="J3655">
        <v>46.039456209999997</v>
      </c>
      <c r="K3655">
        <v>4.4698340449999998</v>
      </c>
      <c r="L3655">
        <v>53.08518402</v>
      </c>
      <c r="M3655" t="s">
        <v>18</v>
      </c>
      <c r="N3655" t="str" cm="1">
        <f t="array" ref="N3655">_xlfn.IFS(J3655&lt;=29,"Twenties",J3655&lt;=39,"Thirties",J3655&lt;=49,"Fourties",J3655&lt;=59,"Fifties",J3655&gt;59,"Elders")</f>
        <v>Fourties</v>
      </c>
      <c r="O3655" t="str" cm="1">
        <f t="array" ref="O3655">_xlfn.IFS(K3656&lt;=5,"Very Short",K3656&lt;=10,"Short",K3656&lt;=15,"Mid-Class",K3656&lt;=20,"Long",K3656&lt;=25," Very Long",K3656&gt;25,"Lifer")</f>
        <v>Very Short</v>
      </c>
      <c r="P3655" t="str" cm="1">
        <f t="array" ref="P3655">_xlfn.IFS(L3655&lt;=39,"Negligible",L3655&lt;=79,"Minimal",L3655&lt;=119,"Moderate",L3655&lt;=158,"High Moderate",L3655&lt;=198," High",L3655&lt;=238,"Very High",L3655&lt;=278,"Severe")</f>
        <v>Minimal</v>
      </c>
      <c r="Q3655" s="3">
        <f t="shared" si="57"/>
        <v>2.2118826674999998</v>
      </c>
    </row>
    <row r="3656" spans="1:17" x14ac:dyDescent="0.25">
      <c r="A3656">
        <v>3655</v>
      </c>
      <c r="B3656" t="s">
        <v>3488</v>
      </c>
      <c r="C3656" t="s">
        <v>243</v>
      </c>
      <c r="D3656" t="s">
        <v>5754</v>
      </c>
      <c r="E3656" t="s">
        <v>167</v>
      </c>
      <c r="F3656" t="s">
        <v>1058</v>
      </c>
      <c r="G3656" t="s">
        <v>1059</v>
      </c>
      <c r="H3656" t="s">
        <v>167</v>
      </c>
      <c r="I3656" t="s">
        <v>18</v>
      </c>
      <c r="J3656">
        <v>26.841948349999999</v>
      </c>
      <c r="K3656">
        <v>2.493293371</v>
      </c>
      <c r="L3656">
        <v>0</v>
      </c>
      <c r="M3656" t="s">
        <v>18</v>
      </c>
      <c r="N3656" t="str" cm="1">
        <f t="array" ref="N3656">_xlfn.IFS(J3656&lt;=29,"Twenties",J3656&lt;=39,"Thirties",J3656&lt;=49,"Fourties",J3656&lt;=59,"Fifties",J3656&gt;59,"Elders")</f>
        <v>Twenties</v>
      </c>
      <c r="O3656" t="str" cm="1">
        <f t="array" ref="O3656">_xlfn.IFS(K3657&lt;=5,"Very Short",K3657&lt;=10,"Short",K3657&lt;=15,"Mid-Class",K3657&lt;=20,"Long",K3657&lt;=25," Very Long",K3657&gt;25,"Lifer")</f>
        <v>Very Short</v>
      </c>
      <c r="P3656" t="str" cm="1">
        <f t="array" ref="P3656">_xlfn.IFS(L3656&lt;=39,"Negligible",L3656&lt;=79,"Minimal",L3656&lt;=119,"Moderate",L3656&lt;=158,"High Moderate",L3656&lt;=198," High",L3656&lt;=238,"Very High",L3656&lt;=278,"Severe")</f>
        <v>Negligible</v>
      </c>
      <c r="Q3656" s="3">
        <f t="shared" si="57"/>
        <v>0</v>
      </c>
    </row>
    <row r="3657" spans="1:17" x14ac:dyDescent="0.25">
      <c r="A3657">
        <v>3656</v>
      </c>
      <c r="B3657" t="s">
        <v>54</v>
      </c>
      <c r="C3657" t="s">
        <v>166</v>
      </c>
      <c r="D3657" t="s">
        <v>5754</v>
      </c>
      <c r="E3657" t="s">
        <v>25</v>
      </c>
      <c r="F3657" t="s">
        <v>1058</v>
      </c>
      <c r="G3657" t="s">
        <v>1059</v>
      </c>
      <c r="H3657" t="s">
        <v>25</v>
      </c>
      <c r="I3657" t="s">
        <v>18</v>
      </c>
      <c r="J3657">
        <v>45.566075169999998</v>
      </c>
      <c r="K3657">
        <v>4.4529508059999996</v>
      </c>
      <c r="L3657">
        <v>117.1577132</v>
      </c>
      <c r="M3657" t="s">
        <v>18</v>
      </c>
      <c r="N3657" t="str" cm="1">
        <f t="array" ref="N3657">_xlfn.IFS(J3657&lt;=29,"Twenties",J3657&lt;=39,"Thirties",J3657&lt;=49,"Fourties",J3657&lt;=59,"Fifties",J3657&gt;59,"Elders")</f>
        <v>Fourties</v>
      </c>
      <c r="O3657" t="str" cm="1">
        <f t="array" ref="O3657">_xlfn.IFS(K3658&lt;=5,"Very Short",K3658&lt;=10,"Short",K3658&lt;=15,"Mid-Class",K3658&lt;=20,"Long",K3658&lt;=25," Very Long",K3658&gt;25,"Lifer")</f>
        <v>Very Short</v>
      </c>
      <c r="P3657" t="str" cm="1">
        <f t="array" ref="P3657">_xlfn.IFS(L3657&lt;=39,"Negligible",L3657&lt;=79,"Minimal",L3657&lt;=119,"Moderate",L3657&lt;=158,"High Moderate",L3657&lt;=198," High",L3657&lt;=238,"Very High",L3657&lt;=278,"Severe")</f>
        <v>Moderate</v>
      </c>
      <c r="Q3657" s="3">
        <f t="shared" si="57"/>
        <v>4.8815713833333332</v>
      </c>
    </row>
    <row r="3658" spans="1:17" x14ac:dyDescent="0.25">
      <c r="A3658">
        <v>3657</v>
      </c>
      <c r="B3658" t="s">
        <v>3489</v>
      </c>
      <c r="C3658" t="s">
        <v>718</v>
      </c>
      <c r="D3658" t="s">
        <v>5754</v>
      </c>
      <c r="E3658" t="s">
        <v>28</v>
      </c>
      <c r="F3658" t="s">
        <v>2303</v>
      </c>
      <c r="G3658" t="s">
        <v>1824</v>
      </c>
      <c r="H3658" t="s">
        <v>28</v>
      </c>
      <c r="I3658" t="s">
        <v>18</v>
      </c>
      <c r="J3658">
        <v>28.969514239999999</v>
      </c>
      <c r="K3658">
        <v>4.0127037889999997</v>
      </c>
      <c r="L3658">
        <v>0</v>
      </c>
      <c r="M3658" t="s">
        <v>18</v>
      </c>
      <c r="N3658" t="str" cm="1">
        <f t="array" ref="N3658">_xlfn.IFS(J3658&lt;=29,"Twenties",J3658&lt;=39,"Thirties",J3658&lt;=49,"Fourties",J3658&lt;=59,"Fifties",J3658&gt;59,"Elders")</f>
        <v>Twenties</v>
      </c>
      <c r="O3658" t="str" cm="1">
        <f t="array" ref="O3658">_xlfn.IFS(K3659&lt;=5,"Very Short",K3659&lt;=10,"Short",K3659&lt;=15,"Mid-Class",K3659&lt;=20,"Long",K3659&lt;=25," Very Long",K3659&gt;25,"Lifer")</f>
        <v>Short</v>
      </c>
      <c r="P3658" t="str" cm="1">
        <f t="array" ref="P3658">_xlfn.IFS(L3658&lt;=39,"Negligible",L3658&lt;=79,"Minimal",L3658&lt;=119,"Moderate",L3658&lt;=158,"High Moderate",L3658&lt;=198," High",L3658&lt;=238,"Very High",L3658&lt;=278,"Severe")</f>
        <v>Negligible</v>
      </c>
      <c r="Q3658" s="3">
        <f t="shared" si="57"/>
        <v>0</v>
      </c>
    </row>
    <row r="3659" spans="1:17" x14ac:dyDescent="0.25">
      <c r="A3659">
        <v>3658</v>
      </c>
      <c r="B3659" t="s">
        <v>3490</v>
      </c>
      <c r="C3659" t="s">
        <v>1551</v>
      </c>
      <c r="D3659" t="s">
        <v>5754</v>
      </c>
      <c r="E3659" t="s">
        <v>25</v>
      </c>
      <c r="F3659" t="s">
        <v>2303</v>
      </c>
      <c r="G3659" t="s">
        <v>1824</v>
      </c>
      <c r="H3659" t="s">
        <v>25</v>
      </c>
      <c r="I3659" t="s">
        <v>18</v>
      </c>
      <c r="J3659">
        <v>59.433839900000002</v>
      </c>
      <c r="K3659">
        <v>5.7182916380000002</v>
      </c>
      <c r="L3659">
        <v>154.3880509</v>
      </c>
      <c r="M3659" t="s">
        <v>18</v>
      </c>
      <c r="N3659" t="str" cm="1">
        <f t="array" ref="N3659">_xlfn.IFS(J3659&lt;=29,"Twenties",J3659&lt;=39,"Thirties",J3659&lt;=49,"Fourties",J3659&lt;=59,"Fifties",J3659&gt;59,"Elders")</f>
        <v>Elders</v>
      </c>
      <c r="O3659" t="str" cm="1">
        <f t="array" ref="O3659">_xlfn.IFS(K3660&lt;=5,"Very Short",K3660&lt;=10,"Short",K3660&lt;=15,"Mid-Class",K3660&lt;=20,"Long",K3660&lt;=25," Very Long",K3660&gt;25,"Lifer")</f>
        <v>Very Short</v>
      </c>
      <c r="P3659" t="str" cm="1">
        <f t="array" ref="P3659">_xlfn.IFS(L3659&lt;=39,"Negligible",L3659&lt;=79,"Minimal",L3659&lt;=119,"Moderate",L3659&lt;=158,"High Moderate",L3659&lt;=198," High",L3659&lt;=238,"Very High",L3659&lt;=278,"Severe")</f>
        <v>High Moderate</v>
      </c>
      <c r="Q3659" s="3">
        <f t="shared" si="57"/>
        <v>6.4328354541666668</v>
      </c>
    </row>
    <row r="3660" spans="1:17" x14ac:dyDescent="0.25">
      <c r="A3660">
        <v>3659</v>
      </c>
      <c r="B3660" t="s">
        <v>2336</v>
      </c>
      <c r="C3660" t="s">
        <v>3491</v>
      </c>
      <c r="D3660" t="s">
        <v>5754</v>
      </c>
      <c r="E3660" t="s">
        <v>1265</v>
      </c>
      <c r="F3660" t="s">
        <v>2303</v>
      </c>
      <c r="G3660" t="s">
        <v>1824</v>
      </c>
      <c r="H3660" t="s">
        <v>28</v>
      </c>
      <c r="I3660" t="s">
        <v>18</v>
      </c>
      <c r="J3660">
        <v>34.012774370000002</v>
      </c>
      <c r="K3660">
        <v>3.1754097030000001</v>
      </c>
      <c r="L3660">
        <v>3.2025626319999998</v>
      </c>
      <c r="M3660" t="s">
        <v>18</v>
      </c>
      <c r="N3660" t="str" cm="1">
        <f t="array" ref="N3660">_xlfn.IFS(J3660&lt;=29,"Twenties",J3660&lt;=39,"Thirties",J3660&lt;=49,"Fourties",J3660&lt;=59,"Fifties",J3660&gt;59,"Elders")</f>
        <v>Thirties</v>
      </c>
      <c r="O3660" t="str" cm="1">
        <f t="array" ref="O3660">_xlfn.IFS(K3661&lt;=5,"Very Short",K3661&lt;=10,"Short",K3661&lt;=15,"Mid-Class",K3661&lt;=20,"Long",K3661&lt;=25," Very Long",K3661&gt;25,"Lifer")</f>
        <v>Short</v>
      </c>
      <c r="P3660" t="str" cm="1">
        <f t="array" ref="P3660">_xlfn.IFS(L3660&lt;=39,"Negligible",L3660&lt;=79,"Minimal",L3660&lt;=119,"Moderate",L3660&lt;=158,"High Moderate",L3660&lt;=198," High",L3660&lt;=238,"Very High",L3660&lt;=278,"Severe")</f>
        <v>Negligible</v>
      </c>
      <c r="Q3660" s="3">
        <f t="shared" si="57"/>
        <v>0.13344010966666667</v>
      </c>
    </row>
    <row r="3661" spans="1:17" x14ac:dyDescent="0.25">
      <c r="A3661">
        <v>3660</v>
      </c>
      <c r="B3661" t="s">
        <v>45</v>
      </c>
      <c r="C3661" t="s">
        <v>1661</v>
      </c>
      <c r="D3661" t="s">
        <v>5754</v>
      </c>
      <c r="E3661" t="s">
        <v>36</v>
      </c>
      <c r="F3661" t="s">
        <v>818</v>
      </c>
      <c r="G3661" t="s">
        <v>819</v>
      </c>
      <c r="H3661" t="s">
        <v>36</v>
      </c>
      <c r="I3661" t="s">
        <v>18</v>
      </c>
      <c r="J3661">
        <v>49.119723489999998</v>
      </c>
      <c r="K3661">
        <v>5.2439152990000002</v>
      </c>
      <c r="L3661">
        <v>104.3133571</v>
      </c>
      <c r="M3661" t="s">
        <v>18</v>
      </c>
      <c r="N3661" t="str" cm="1">
        <f t="array" ref="N3661">_xlfn.IFS(J3661&lt;=29,"Twenties",J3661&lt;=39,"Thirties",J3661&lt;=49,"Fourties",J3661&lt;=59,"Fifties",J3661&gt;59,"Elders")</f>
        <v>Fifties</v>
      </c>
      <c r="O3661" t="str" cm="1">
        <f t="array" ref="O3661">_xlfn.IFS(K3662&lt;=5,"Very Short",K3662&lt;=10,"Short",K3662&lt;=15,"Mid-Class",K3662&lt;=20,"Long",K3662&lt;=25," Very Long",K3662&gt;25,"Lifer")</f>
        <v>Very Short</v>
      </c>
      <c r="P3661" t="str" cm="1">
        <f t="array" ref="P3661">_xlfn.IFS(L3661&lt;=39,"Negligible",L3661&lt;=79,"Minimal",L3661&lt;=119,"Moderate",L3661&lt;=158,"High Moderate",L3661&lt;=198," High",L3661&lt;=238,"Very High",L3661&lt;=278,"Severe")</f>
        <v>Moderate</v>
      </c>
      <c r="Q3661" s="3">
        <f t="shared" si="57"/>
        <v>4.3463898791666669</v>
      </c>
    </row>
    <row r="3662" spans="1:17" x14ac:dyDescent="0.25">
      <c r="A3662">
        <v>3661</v>
      </c>
      <c r="B3662" t="s">
        <v>112</v>
      </c>
      <c r="C3662" t="s">
        <v>60</v>
      </c>
      <c r="D3662" t="s">
        <v>5755</v>
      </c>
      <c r="E3662" t="s">
        <v>1449</v>
      </c>
      <c r="F3662" t="s">
        <v>818</v>
      </c>
      <c r="G3662" t="s">
        <v>819</v>
      </c>
      <c r="H3662" t="s">
        <v>1449</v>
      </c>
      <c r="I3662" t="s">
        <v>18</v>
      </c>
      <c r="J3662">
        <v>33.30656845</v>
      </c>
      <c r="K3662">
        <v>4.4724633689999997</v>
      </c>
      <c r="L3662">
        <v>0</v>
      </c>
      <c r="M3662" t="s">
        <v>18</v>
      </c>
      <c r="N3662" t="str" cm="1">
        <f t="array" ref="N3662">_xlfn.IFS(J3662&lt;=29,"Twenties",J3662&lt;=39,"Thirties",J3662&lt;=49,"Fourties",J3662&lt;=59,"Fifties",J3662&gt;59,"Elders")</f>
        <v>Thirties</v>
      </c>
      <c r="O3662" t="str" cm="1">
        <f t="array" ref="O3662">_xlfn.IFS(K3663&lt;=5,"Very Short",K3663&lt;=10,"Short",K3663&lt;=15,"Mid-Class",K3663&lt;=20,"Long",K3663&lt;=25," Very Long",K3663&gt;25,"Lifer")</f>
        <v>Very Short</v>
      </c>
      <c r="P3662" t="str" cm="1">
        <f t="array" ref="P3662">_xlfn.IFS(L3662&lt;=39,"Negligible",L3662&lt;=79,"Minimal",L3662&lt;=119,"Moderate",L3662&lt;=158,"High Moderate",L3662&lt;=198," High",L3662&lt;=238,"Very High",L3662&lt;=278,"Severe")</f>
        <v>Negligible</v>
      </c>
      <c r="Q3662" s="3">
        <f t="shared" si="57"/>
        <v>0</v>
      </c>
    </row>
    <row r="3663" spans="1:17" x14ac:dyDescent="0.25">
      <c r="A3663">
        <v>3662</v>
      </c>
      <c r="B3663" t="s">
        <v>3492</v>
      </c>
      <c r="C3663" t="s">
        <v>243</v>
      </c>
      <c r="D3663" t="s">
        <v>5754</v>
      </c>
      <c r="E3663" t="s">
        <v>673</v>
      </c>
      <c r="F3663" t="s">
        <v>2303</v>
      </c>
      <c r="G3663" t="s">
        <v>1824</v>
      </c>
      <c r="H3663" t="s">
        <v>22</v>
      </c>
      <c r="I3663" t="s">
        <v>18</v>
      </c>
      <c r="J3663">
        <v>30.69743016</v>
      </c>
      <c r="K3663">
        <v>2.5379195609999998</v>
      </c>
      <c r="L3663">
        <v>0</v>
      </c>
      <c r="M3663" t="s">
        <v>18</v>
      </c>
      <c r="N3663" t="str" cm="1">
        <f t="array" ref="N3663">_xlfn.IFS(J3663&lt;=29,"Twenties",J3663&lt;=39,"Thirties",J3663&lt;=49,"Fourties",J3663&lt;=59,"Fifties",J3663&gt;59,"Elders")</f>
        <v>Thirties</v>
      </c>
      <c r="O3663" t="str" cm="1">
        <f t="array" ref="O3663">_xlfn.IFS(K3664&lt;=5,"Very Short",K3664&lt;=10,"Short",K3664&lt;=15,"Mid-Class",K3664&lt;=20,"Long",K3664&lt;=25," Very Long",K3664&gt;25,"Lifer")</f>
        <v>Very Short</v>
      </c>
      <c r="P3663" t="str" cm="1">
        <f t="array" ref="P3663">_xlfn.IFS(L3663&lt;=39,"Negligible",L3663&lt;=79,"Minimal",L3663&lt;=119,"Moderate",L3663&lt;=158,"High Moderate",L3663&lt;=198," High",L3663&lt;=238,"Very High",L3663&lt;=278,"Severe")</f>
        <v>Negligible</v>
      </c>
      <c r="Q3663" s="3">
        <f t="shared" si="57"/>
        <v>0</v>
      </c>
    </row>
    <row r="3664" spans="1:17" x14ac:dyDescent="0.25">
      <c r="A3664">
        <v>3663</v>
      </c>
      <c r="B3664" t="s">
        <v>3187</v>
      </c>
      <c r="C3664" t="s">
        <v>3493</v>
      </c>
      <c r="D3664" t="s">
        <v>5754</v>
      </c>
      <c r="E3664" t="s">
        <v>22</v>
      </c>
      <c r="F3664" t="s">
        <v>2303</v>
      </c>
      <c r="G3664" t="s">
        <v>1824</v>
      </c>
      <c r="H3664" t="s">
        <v>22</v>
      </c>
      <c r="I3664" t="s">
        <v>18</v>
      </c>
      <c r="J3664">
        <v>37.148181719999997</v>
      </c>
      <c r="K3664">
        <v>3.9470661439999999</v>
      </c>
      <c r="L3664">
        <v>58.071943310000002</v>
      </c>
      <c r="M3664" t="s">
        <v>18</v>
      </c>
      <c r="N3664" t="str" cm="1">
        <f t="array" ref="N3664">_xlfn.IFS(J3664&lt;=29,"Twenties",J3664&lt;=39,"Thirties",J3664&lt;=49,"Fourties",J3664&lt;=59,"Fifties",J3664&gt;59,"Elders")</f>
        <v>Thirties</v>
      </c>
      <c r="O3664" t="str" cm="1">
        <f t="array" ref="O3664">_xlfn.IFS(K3665&lt;=5,"Very Short",K3665&lt;=10,"Short",K3665&lt;=15,"Mid-Class",K3665&lt;=20,"Long",K3665&lt;=25," Very Long",K3665&gt;25,"Lifer")</f>
        <v>Short</v>
      </c>
      <c r="P3664" t="str" cm="1">
        <f t="array" ref="P3664">_xlfn.IFS(L3664&lt;=39,"Negligible",L3664&lt;=79,"Minimal",L3664&lt;=119,"Moderate",L3664&lt;=158,"High Moderate",L3664&lt;=198," High",L3664&lt;=238,"Very High",L3664&lt;=278,"Severe")</f>
        <v>Minimal</v>
      </c>
      <c r="Q3664" s="3">
        <f t="shared" si="57"/>
        <v>2.4196643045833333</v>
      </c>
    </row>
    <row r="3665" spans="1:17" x14ac:dyDescent="0.25">
      <c r="A3665">
        <v>3664</v>
      </c>
      <c r="B3665" t="s">
        <v>955</v>
      </c>
      <c r="C3665" t="s">
        <v>3494</v>
      </c>
      <c r="D3665" t="s">
        <v>5754</v>
      </c>
      <c r="E3665" t="s">
        <v>36</v>
      </c>
      <c r="F3665" t="s">
        <v>818</v>
      </c>
      <c r="G3665" t="s">
        <v>819</v>
      </c>
      <c r="H3665" t="s">
        <v>36</v>
      </c>
      <c r="I3665" t="s">
        <v>18</v>
      </c>
      <c r="J3665">
        <v>46.818446829999999</v>
      </c>
      <c r="K3665">
        <v>6.3433834789999999</v>
      </c>
      <c r="L3665">
        <v>78.057000909999999</v>
      </c>
      <c r="M3665" t="s">
        <v>18</v>
      </c>
      <c r="N3665" t="str" cm="1">
        <f t="array" ref="N3665">_xlfn.IFS(J3665&lt;=29,"Twenties",J3665&lt;=39,"Thirties",J3665&lt;=49,"Fourties",J3665&lt;=59,"Fifties",J3665&gt;59,"Elders")</f>
        <v>Fourties</v>
      </c>
      <c r="O3665" t="str" cm="1">
        <f t="array" ref="O3665">_xlfn.IFS(K3666&lt;=5,"Very Short",K3666&lt;=10,"Short",K3666&lt;=15,"Mid-Class",K3666&lt;=20,"Long",K3666&lt;=25," Very Long",K3666&gt;25,"Lifer")</f>
        <v>Very Short</v>
      </c>
      <c r="P3665" t="str" cm="1">
        <f t="array" ref="P3665">_xlfn.IFS(L3665&lt;=39,"Negligible",L3665&lt;=79,"Minimal",L3665&lt;=119,"Moderate",L3665&lt;=158,"High Moderate",L3665&lt;=198," High",L3665&lt;=238,"Very High",L3665&lt;=278,"Severe")</f>
        <v>Minimal</v>
      </c>
      <c r="Q3665" s="3">
        <f t="shared" si="57"/>
        <v>3.2523750379166665</v>
      </c>
    </row>
    <row r="3666" spans="1:17" x14ac:dyDescent="0.25">
      <c r="A3666">
        <v>3665</v>
      </c>
      <c r="B3666" t="s">
        <v>315</v>
      </c>
      <c r="C3666" t="s">
        <v>622</v>
      </c>
      <c r="D3666" t="s">
        <v>5754</v>
      </c>
      <c r="E3666" t="s">
        <v>36</v>
      </c>
      <c r="F3666" t="s">
        <v>2303</v>
      </c>
      <c r="G3666" t="s">
        <v>1824</v>
      </c>
      <c r="H3666" t="s">
        <v>36</v>
      </c>
      <c r="I3666" t="s">
        <v>18</v>
      </c>
      <c r="J3666">
        <v>31.129152349999998</v>
      </c>
      <c r="K3666">
        <v>1.7676076270000001</v>
      </c>
      <c r="L3666">
        <v>29.510861389999999</v>
      </c>
      <c r="M3666" t="s">
        <v>18</v>
      </c>
      <c r="N3666" t="str" cm="1">
        <f t="array" ref="N3666">_xlfn.IFS(J3666&lt;=29,"Twenties",J3666&lt;=39,"Thirties",J3666&lt;=49,"Fourties",J3666&lt;=59,"Fifties",J3666&gt;59,"Elders")</f>
        <v>Thirties</v>
      </c>
      <c r="O3666" t="str" cm="1">
        <f t="array" ref="O3666">_xlfn.IFS(K3667&lt;=5,"Very Short",K3667&lt;=10,"Short",K3667&lt;=15,"Mid-Class",K3667&lt;=20,"Long",K3667&lt;=25," Very Long",K3667&gt;25,"Lifer")</f>
        <v>Short</v>
      </c>
      <c r="P3666" t="str" cm="1">
        <f t="array" ref="P3666">_xlfn.IFS(L3666&lt;=39,"Negligible",L3666&lt;=79,"Minimal",L3666&lt;=119,"Moderate",L3666&lt;=158,"High Moderate",L3666&lt;=198," High",L3666&lt;=238,"Very High",L3666&lt;=278,"Severe")</f>
        <v>Negligible</v>
      </c>
      <c r="Q3666" s="3">
        <f t="shared" si="57"/>
        <v>1.2296192245833333</v>
      </c>
    </row>
    <row r="3667" spans="1:17" x14ac:dyDescent="0.25">
      <c r="A3667">
        <v>3666</v>
      </c>
      <c r="B3667" t="s">
        <v>339</v>
      </c>
      <c r="C3667" t="s">
        <v>3495</v>
      </c>
      <c r="D3667" t="s">
        <v>5755</v>
      </c>
      <c r="E3667" t="s">
        <v>36</v>
      </c>
      <c r="F3667" t="s">
        <v>818</v>
      </c>
      <c r="G3667" t="s">
        <v>819</v>
      </c>
      <c r="H3667" t="s">
        <v>36</v>
      </c>
      <c r="I3667" t="s">
        <v>18</v>
      </c>
      <c r="J3667">
        <v>49.334575010000002</v>
      </c>
      <c r="K3667">
        <v>6.6519045480000001</v>
      </c>
      <c r="L3667">
        <v>88.830838619999994</v>
      </c>
      <c r="M3667" t="s">
        <v>18</v>
      </c>
      <c r="N3667" t="str" cm="1">
        <f t="array" ref="N3667">_xlfn.IFS(J3667&lt;=29,"Twenties",J3667&lt;=39,"Thirties",J3667&lt;=49,"Fourties",J3667&lt;=59,"Fifties",J3667&gt;59,"Elders")</f>
        <v>Fifties</v>
      </c>
      <c r="O3667" t="str" cm="1">
        <f t="array" ref="O3667">_xlfn.IFS(K3668&lt;=5,"Very Short",K3668&lt;=10,"Short",K3668&lt;=15,"Mid-Class",K3668&lt;=20,"Long",K3668&lt;=25," Very Long",K3668&gt;25,"Lifer")</f>
        <v>Very Short</v>
      </c>
      <c r="P3667" t="str" cm="1">
        <f t="array" ref="P3667">_xlfn.IFS(L3667&lt;=39,"Negligible",L3667&lt;=79,"Minimal",L3667&lt;=119,"Moderate",L3667&lt;=158,"High Moderate",L3667&lt;=198," High",L3667&lt;=238,"Very High",L3667&lt;=278,"Severe")</f>
        <v>Moderate</v>
      </c>
      <c r="Q3667" s="3">
        <f t="shared" si="57"/>
        <v>3.7012849424999996</v>
      </c>
    </row>
    <row r="3668" spans="1:17" x14ac:dyDescent="0.25">
      <c r="A3668">
        <v>3667</v>
      </c>
      <c r="B3668" t="s">
        <v>32</v>
      </c>
      <c r="C3668" t="s">
        <v>123</v>
      </c>
      <c r="D3668" t="s">
        <v>5754</v>
      </c>
      <c r="E3668" t="s">
        <v>1114</v>
      </c>
      <c r="F3668" t="s">
        <v>2303</v>
      </c>
      <c r="G3668" t="s">
        <v>1824</v>
      </c>
      <c r="H3668" t="s">
        <v>85</v>
      </c>
      <c r="I3668" t="s">
        <v>18</v>
      </c>
      <c r="J3668">
        <v>48.540713220000001</v>
      </c>
      <c r="K3668">
        <v>2.8424809149999999</v>
      </c>
      <c r="L3668">
        <v>91.096493699999996</v>
      </c>
      <c r="M3668" t="s">
        <v>18</v>
      </c>
      <c r="N3668" t="str" cm="1">
        <f t="array" ref="N3668">_xlfn.IFS(J3668&lt;=29,"Twenties",J3668&lt;=39,"Thirties",J3668&lt;=49,"Fourties",J3668&lt;=59,"Fifties",J3668&gt;59,"Elders")</f>
        <v>Fourties</v>
      </c>
      <c r="O3668" t="str" cm="1">
        <f t="array" ref="O3668">_xlfn.IFS(K3669&lt;=5,"Very Short",K3669&lt;=10,"Short",K3669&lt;=15,"Mid-Class",K3669&lt;=20,"Long",K3669&lt;=25," Very Long",K3669&gt;25,"Lifer")</f>
        <v>Very Short</v>
      </c>
      <c r="P3668" t="str" cm="1">
        <f t="array" ref="P3668">_xlfn.IFS(L3668&lt;=39,"Negligible",L3668&lt;=79,"Minimal",L3668&lt;=119,"Moderate",L3668&lt;=158,"High Moderate",L3668&lt;=198," High",L3668&lt;=238,"Very High",L3668&lt;=278,"Severe")</f>
        <v>Moderate</v>
      </c>
      <c r="Q3668" s="3">
        <f t="shared" si="57"/>
        <v>3.7956872374999997</v>
      </c>
    </row>
    <row r="3669" spans="1:17" x14ac:dyDescent="0.25">
      <c r="A3669">
        <v>3668</v>
      </c>
      <c r="B3669" t="s">
        <v>3496</v>
      </c>
      <c r="C3669" t="s">
        <v>123</v>
      </c>
      <c r="D3669" t="s">
        <v>5754</v>
      </c>
      <c r="E3669" t="s">
        <v>1624</v>
      </c>
      <c r="F3669" t="s">
        <v>2303</v>
      </c>
      <c r="G3669" t="s">
        <v>1824</v>
      </c>
      <c r="H3669" t="s">
        <v>85</v>
      </c>
      <c r="I3669" t="s">
        <v>18</v>
      </c>
      <c r="J3669">
        <v>32.828300079999998</v>
      </c>
      <c r="K3669">
        <v>4.4804937650000003</v>
      </c>
      <c r="L3669">
        <v>19.229124649999999</v>
      </c>
      <c r="M3669" t="s">
        <v>18</v>
      </c>
      <c r="N3669" t="str" cm="1">
        <f t="array" ref="N3669">_xlfn.IFS(J3669&lt;=29,"Twenties",J3669&lt;=39,"Thirties",J3669&lt;=49,"Fourties",J3669&lt;=59,"Fifties",J3669&gt;59,"Elders")</f>
        <v>Thirties</v>
      </c>
      <c r="O3669" t="str" cm="1">
        <f t="array" ref="O3669">_xlfn.IFS(K3670&lt;=5,"Very Short",K3670&lt;=10,"Short",K3670&lt;=15,"Mid-Class",K3670&lt;=20,"Long",K3670&lt;=25," Very Long",K3670&gt;25,"Lifer")</f>
        <v>Very Short</v>
      </c>
      <c r="P3669" t="str" cm="1">
        <f t="array" ref="P3669">_xlfn.IFS(L3669&lt;=39,"Negligible",L3669&lt;=79,"Minimal",L3669&lt;=119,"Moderate",L3669&lt;=158,"High Moderate",L3669&lt;=198," High",L3669&lt;=238,"Very High",L3669&lt;=278,"Severe")</f>
        <v>Negligible</v>
      </c>
      <c r="Q3669" s="3">
        <f t="shared" si="57"/>
        <v>0.80121352708333327</v>
      </c>
    </row>
    <row r="3670" spans="1:17" x14ac:dyDescent="0.25">
      <c r="A3670">
        <v>3669</v>
      </c>
      <c r="B3670" t="s">
        <v>634</v>
      </c>
      <c r="C3670" t="s">
        <v>54</v>
      </c>
      <c r="D3670" t="s">
        <v>5755</v>
      </c>
      <c r="E3670" t="s">
        <v>98</v>
      </c>
      <c r="F3670" t="s">
        <v>2303</v>
      </c>
      <c r="G3670" t="s">
        <v>1824</v>
      </c>
      <c r="H3670" t="s">
        <v>99</v>
      </c>
      <c r="I3670" t="s">
        <v>18</v>
      </c>
      <c r="J3670">
        <v>33.79616463</v>
      </c>
      <c r="K3670">
        <v>4.6001161609999999</v>
      </c>
      <c r="L3670">
        <v>28.341178039999999</v>
      </c>
      <c r="M3670" t="s">
        <v>18</v>
      </c>
      <c r="N3670" t="str" cm="1">
        <f t="array" ref="N3670">_xlfn.IFS(J3670&lt;=29,"Twenties",J3670&lt;=39,"Thirties",J3670&lt;=49,"Fourties",J3670&lt;=59,"Fifties",J3670&gt;59,"Elders")</f>
        <v>Thirties</v>
      </c>
      <c r="O3670" t="str" cm="1">
        <f t="array" ref="O3670">_xlfn.IFS(K3671&lt;=5,"Very Short",K3671&lt;=10,"Short",K3671&lt;=15,"Mid-Class",K3671&lt;=20,"Long",K3671&lt;=25," Very Long",K3671&gt;25,"Lifer")</f>
        <v>Very Short</v>
      </c>
      <c r="P3670" t="str" cm="1">
        <f t="array" ref="P3670">_xlfn.IFS(L3670&lt;=39,"Negligible",L3670&lt;=79,"Minimal",L3670&lt;=119,"Moderate",L3670&lt;=158,"High Moderate",L3670&lt;=198," High",L3670&lt;=238,"Very High",L3670&lt;=278,"Severe")</f>
        <v>Negligible</v>
      </c>
      <c r="Q3670" s="3">
        <f t="shared" si="57"/>
        <v>1.1808824183333333</v>
      </c>
    </row>
    <row r="3671" spans="1:17" x14ac:dyDescent="0.25">
      <c r="A3671">
        <v>3670</v>
      </c>
      <c r="B3671" t="s">
        <v>3497</v>
      </c>
      <c r="C3671" t="s">
        <v>1277</v>
      </c>
      <c r="D3671" t="s">
        <v>5755</v>
      </c>
      <c r="E3671" t="s">
        <v>52</v>
      </c>
      <c r="F3671" t="s">
        <v>2303</v>
      </c>
      <c r="G3671" t="s">
        <v>1824</v>
      </c>
      <c r="H3671" t="s">
        <v>52</v>
      </c>
      <c r="I3671" t="s">
        <v>18</v>
      </c>
      <c r="J3671">
        <v>43.42641089</v>
      </c>
      <c r="K3671">
        <v>4.5603937529999996</v>
      </c>
      <c r="L3671">
        <v>50.776415649999997</v>
      </c>
      <c r="M3671" t="s">
        <v>18</v>
      </c>
      <c r="N3671" t="str" cm="1">
        <f t="array" ref="N3671">_xlfn.IFS(J3671&lt;=29,"Twenties",J3671&lt;=39,"Thirties",J3671&lt;=49,"Fourties",J3671&lt;=59,"Fifties",J3671&gt;59,"Elders")</f>
        <v>Fourties</v>
      </c>
      <c r="O3671" t="str" cm="1">
        <f t="array" ref="O3671">_xlfn.IFS(K3672&lt;=5,"Very Short",K3672&lt;=10,"Short",K3672&lt;=15,"Mid-Class",K3672&lt;=20,"Long",K3672&lt;=25," Very Long",K3672&gt;25,"Lifer")</f>
        <v>Short</v>
      </c>
      <c r="P3671" t="str" cm="1">
        <f t="array" ref="P3671">_xlfn.IFS(L3671&lt;=39,"Negligible",L3671&lt;=79,"Minimal",L3671&lt;=119,"Moderate",L3671&lt;=158,"High Moderate",L3671&lt;=198," High",L3671&lt;=238,"Very High",L3671&lt;=278,"Severe")</f>
        <v>Minimal</v>
      </c>
      <c r="Q3671" s="3">
        <f t="shared" si="57"/>
        <v>2.1156839854166667</v>
      </c>
    </row>
    <row r="3672" spans="1:17" x14ac:dyDescent="0.25">
      <c r="A3672">
        <v>3671</v>
      </c>
      <c r="B3672" t="s">
        <v>3498</v>
      </c>
      <c r="C3672" t="s">
        <v>133</v>
      </c>
      <c r="D3672" t="s">
        <v>5754</v>
      </c>
      <c r="E3672" t="s">
        <v>15</v>
      </c>
      <c r="F3672" t="s">
        <v>2722</v>
      </c>
      <c r="G3672" t="s">
        <v>1861</v>
      </c>
      <c r="H3672" t="s">
        <v>15</v>
      </c>
      <c r="I3672" t="s">
        <v>18</v>
      </c>
      <c r="J3672">
        <v>36.233148180000001</v>
      </c>
      <c r="K3672">
        <v>5.0885261460000004</v>
      </c>
      <c r="L3672">
        <v>66.882457470000006</v>
      </c>
      <c r="M3672" t="s">
        <v>18</v>
      </c>
      <c r="N3672" t="str" cm="1">
        <f t="array" ref="N3672">_xlfn.IFS(J3672&lt;=29,"Twenties",J3672&lt;=39,"Thirties",J3672&lt;=49,"Fourties",J3672&lt;=59,"Fifties",J3672&gt;59,"Elders")</f>
        <v>Thirties</v>
      </c>
      <c r="O3672" t="str" cm="1">
        <f t="array" ref="O3672">_xlfn.IFS(K3673&lt;=5,"Very Short",K3673&lt;=10,"Short",K3673&lt;=15,"Mid-Class",K3673&lt;=20,"Long",K3673&lt;=25," Very Long",K3673&gt;25,"Lifer")</f>
        <v>Short</v>
      </c>
      <c r="P3672" t="str" cm="1">
        <f t="array" ref="P3672">_xlfn.IFS(L3672&lt;=39,"Negligible",L3672&lt;=79,"Minimal",L3672&lt;=119,"Moderate",L3672&lt;=158,"High Moderate",L3672&lt;=198," High",L3672&lt;=238,"Very High",L3672&lt;=278,"Severe")</f>
        <v>Minimal</v>
      </c>
      <c r="Q3672" s="3">
        <f t="shared" si="57"/>
        <v>2.7867690612500002</v>
      </c>
    </row>
    <row r="3673" spans="1:17" x14ac:dyDescent="0.25">
      <c r="A3673">
        <v>3672</v>
      </c>
      <c r="B3673" t="s">
        <v>3499</v>
      </c>
      <c r="C3673" t="s">
        <v>366</v>
      </c>
      <c r="D3673" t="s">
        <v>5755</v>
      </c>
      <c r="E3673" t="s">
        <v>15</v>
      </c>
      <c r="F3673" t="s">
        <v>1058</v>
      </c>
      <c r="G3673" t="s">
        <v>1059</v>
      </c>
      <c r="H3673" t="s">
        <v>15</v>
      </c>
      <c r="I3673" t="s">
        <v>18</v>
      </c>
      <c r="J3673">
        <v>36.765000200000003</v>
      </c>
      <c r="K3673">
        <v>5.3303819260000003</v>
      </c>
      <c r="L3673">
        <v>44.389626509999999</v>
      </c>
      <c r="M3673" t="s">
        <v>18</v>
      </c>
      <c r="N3673" t="str" cm="1">
        <f t="array" ref="N3673">_xlfn.IFS(J3673&lt;=29,"Twenties",J3673&lt;=39,"Thirties",J3673&lt;=49,"Fourties",J3673&lt;=59,"Fifties",J3673&gt;59,"Elders")</f>
        <v>Thirties</v>
      </c>
      <c r="O3673" t="str" cm="1">
        <f t="array" ref="O3673">_xlfn.IFS(K3674&lt;=5,"Very Short",K3674&lt;=10,"Short",K3674&lt;=15,"Mid-Class",K3674&lt;=20,"Long",K3674&lt;=25," Very Long",K3674&gt;25,"Lifer")</f>
        <v>Short</v>
      </c>
      <c r="P3673" t="str" cm="1">
        <f t="array" ref="P3673">_xlfn.IFS(L3673&lt;=39,"Negligible",L3673&lt;=79,"Minimal",L3673&lt;=119,"Moderate",L3673&lt;=158,"High Moderate",L3673&lt;=198," High",L3673&lt;=238,"Very High",L3673&lt;=278,"Severe")</f>
        <v>Minimal</v>
      </c>
      <c r="Q3673" s="3">
        <f t="shared" si="57"/>
        <v>1.84956777125</v>
      </c>
    </row>
    <row r="3674" spans="1:17" x14ac:dyDescent="0.25">
      <c r="A3674">
        <v>3673</v>
      </c>
      <c r="B3674" t="s">
        <v>2961</v>
      </c>
      <c r="C3674" t="s">
        <v>1392</v>
      </c>
      <c r="D3674" t="s">
        <v>5754</v>
      </c>
      <c r="E3674" t="s">
        <v>356</v>
      </c>
      <c r="F3674" t="s">
        <v>2303</v>
      </c>
      <c r="G3674" t="s">
        <v>1824</v>
      </c>
      <c r="H3674" t="s">
        <v>356</v>
      </c>
      <c r="I3674" t="s">
        <v>18</v>
      </c>
      <c r="J3674">
        <v>42.727857110000002</v>
      </c>
      <c r="K3674">
        <v>5.2746775880000003</v>
      </c>
      <c r="L3674">
        <v>82.7299328</v>
      </c>
      <c r="M3674" t="s">
        <v>18</v>
      </c>
      <c r="N3674" t="str" cm="1">
        <f t="array" ref="N3674">_xlfn.IFS(J3674&lt;=29,"Twenties",J3674&lt;=39,"Thirties",J3674&lt;=49,"Fourties",J3674&lt;=59,"Fifties",J3674&gt;59,"Elders")</f>
        <v>Fourties</v>
      </c>
      <c r="O3674" t="str" cm="1">
        <f t="array" ref="O3674">_xlfn.IFS(K3675&lt;=5,"Very Short",K3675&lt;=10,"Short",K3675&lt;=15,"Mid-Class",K3675&lt;=20,"Long",K3675&lt;=25," Very Long",K3675&gt;25,"Lifer")</f>
        <v>Very Short</v>
      </c>
      <c r="P3674" t="str" cm="1">
        <f t="array" ref="P3674">_xlfn.IFS(L3674&lt;=39,"Negligible",L3674&lt;=79,"Minimal",L3674&lt;=119,"Moderate",L3674&lt;=158,"High Moderate",L3674&lt;=198," High",L3674&lt;=238,"Very High",L3674&lt;=278,"Severe")</f>
        <v>Moderate</v>
      </c>
      <c r="Q3674" s="3">
        <f t="shared" si="57"/>
        <v>3.4470805333333332</v>
      </c>
    </row>
    <row r="3675" spans="1:17" x14ac:dyDescent="0.25">
      <c r="A3675">
        <v>3674</v>
      </c>
      <c r="B3675" t="s">
        <v>3500</v>
      </c>
      <c r="C3675" t="s">
        <v>66</v>
      </c>
      <c r="D3675" t="s">
        <v>5755</v>
      </c>
      <c r="E3675" t="s">
        <v>36</v>
      </c>
      <c r="F3675" t="s">
        <v>2303</v>
      </c>
      <c r="G3675" t="s">
        <v>1824</v>
      </c>
      <c r="H3675" t="s">
        <v>36</v>
      </c>
      <c r="I3675" t="s">
        <v>18</v>
      </c>
      <c r="J3675">
        <v>13.477510710000001</v>
      </c>
      <c r="K3675">
        <v>3.4824661680000002</v>
      </c>
      <c r="L3675">
        <v>0</v>
      </c>
      <c r="M3675" t="s">
        <v>18</v>
      </c>
      <c r="N3675" t="str" cm="1">
        <f t="array" ref="N3675">_xlfn.IFS(J3675&lt;=29,"Twenties",J3675&lt;=39,"Thirties",J3675&lt;=49,"Fourties",J3675&lt;=59,"Fifties",J3675&gt;59,"Elders")</f>
        <v>Twenties</v>
      </c>
      <c r="O3675" t="str" cm="1">
        <f t="array" ref="O3675">_xlfn.IFS(K3676&lt;=5,"Very Short",K3676&lt;=10,"Short",K3676&lt;=15,"Mid-Class",K3676&lt;=20,"Long",K3676&lt;=25," Very Long",K3676&gt;25,"Lifer")</f>
        <v>Short</v>
      </c>
      <c r="P3675" t="str" cm="1">
        <f t="array" ref="P3675">_xlfn.IFS(L3675&lt;=39,"Negligible",L3675&lt;=79,"Minimal",L3675&lt;=119,"Moderate",L3675&lt;=158,"High Moderate",L3675&lt;=198," High",L3675&lt;=238,"Very High",L3675&lt;=278,"Severe")</f>
        <v>Negligible</v>
      </c>
      <c r="Q3675" s="3">
        <f t="shared" si="57"/>
        <v>0</v>
      </c>
    </row>
    <row r="3676" spans="1:17" x14ac:dyDescent="0.25">
      <c r="A3676">
        <v>3675</v>
      </c>
      <c r="B3676" t="s">
        <v>3501</v>
      </c>
      <c r="C3676" t="s">
        <v>557</v>
      </c>
      <c r="D3676" t="s">
        <v>5755</v>
      </c>
      <c r="E3676" t="s">
        <v>105</v>
      </c>
      <c r="F3676" t="s">
        <v>2303</v>
      </c>
      <c r="G3676" t="s">
        <v>1824</v>
      </c>
      <c r="H3676" t="s">
        <v>105</v>
      </c>
      <c r="I3676" t="s">
        <v>18</v>
      </c>
      <c r="J3676">
        <v>37.0944547</v>
      </c>
      <c r="K3676">
        <v>6.0679562450000004</v>
      </c>
      <c r="L3676">
        <v>25.754093439999998</v>
      </c>
      <c r="M3676" t="s">
        <v>18</v>
      </c>
      <c r="N3676" t="str" cm="1">
        <f t="array" ref="N3676">_xlfn.IFS(J3676&lt;=29,"Twenties",J3676&lt;=39,"Thirties",J3676&lt;=49,"Fourties",J3676&lt;=59,"Fifties",J3676&gt;59,"Elders")</f>
        <v>Thirties</v>
      </c>
      <c r="O3676" t="str" cm="1">
        <f t="array" ref="O3676">_xlfn.IFS(K3677&lt;=5,"Very Short",K3677&lt;=10,"Short",K3677&lt;=15,"Mid-Class",K3677&lt;=20,"Long",K3677&lt;=25," Very Long",K3677&gt;25,"Lifer")</f>
        <v>Very Short</v>
      </c>
      <c r="P3676" t="str" cm="1">
        <f t="array" ref="P3676">_xlfn.IFS(L3676&lt;=39,"Negligible",L3676&lt;=79,"Minimal",L3676&lt;=119,"Moderate",L3676&lt;=158,"High Moderate",L3676&lt;=198," High",L3676&lt;=238,"Very High",L3676&lt;=278,"Severe")</f>
        <v>Negligible</v>
      </c>
      <c r="Q3676" s="3">
        <f t="shared" si="57"/>
        <v>1.0730872266666667</v>
      </c>
    </row>
    <row r="3677" spans="1:17" x14ac:dyDescent="0.25">
      <c r="A3677">
        <v>3676</v>
      </c>
      <c r="B3677" t="s">
        <v>442</v>
      </c>
      <c r="C3677" t="s">
        <v>65</v>
      </c>
      <c r="D3677" t="s">
        <v>5755</v>
      </c>
      <c r="E3677" t="s">
        <v>36</v>
      </c>
      <c r="F3677" t="s">
        <v>1058</v>
      </c>
      <c r="G3677" t="s">
        <v>1059</v>
      </c>
      <c r="H3677" t="s">
        <v>36</v>
      </c>
      <c r="I3677" t="s">
        <v>18</v>
      </c>
      <c r="J3677">
        <v>53.901454790000003</v>
      </c>
      <c r="K3677">
        <v>4.7757825489999997</v>
      </c>
      <c r="L3677">
        <v>127.08986659999999</v>
      </c>
      <c r="M3677" t="s">
        <v>18</v>
      </c>
      <c r="N3677" t="str" cm="1">
        <f t="array" ref="N3677">_xlfn.IFS(J3677&lt;=29,"Twenties",J3677&lt;=39,"Thirties",J3677&lt;=49,"Fourties",J3677&lt;=59,"Fifties",J3677&gt;59,"Elders")</f>
        <v>Fifties</v>
      </c>
      <c r="O3677" t="str" cm="1">
        <f t="array" ref="O3677">_xlfn.IFS(K3678&lt;=5,"Very Short",K3678&lt;=10,"Short",K3678&lt;=15,"Mid-Class",K3678&lt;=20,"Long",K3678&lt;=25," Very Long",K3678&gt;25,"Lifer")</f>
        <v>Very Short</v>
      </c>
      <c r="P3677" t="str" cm="1">
        <f t="array" ref="P3677">_xlfn.IFS(L3677&lt;=39,"Negligible",L3677&lt;=79,"Minimal",L3677&lt;=119,"Moderate",L3677&lt;=158,"High Moderate",L3677&lt;=198," High",L3677&lt;=238,"Very High",L3677&lt;=278,"Severe")</f>
        <v>High Moderate</v>
      </c>
      <c r="Q3677" s="3">
        <f t="shared" si="57"/>
        <v>5.2954111083333331</v>
      </c>
    </row>
    <row r="3678" spans="1:17" x14ac:dyDescent="0.25">
      <c r="A3678">
        <v>3677</v>
      </c>
      <c r="B3678" t="s">
        <v>1173</v>
      </c>
      <c r="C3678" t="s">
        <v>630</v>
      </c>
      <c r="D3678" t="s">
        <v>5754</v>
      </c>
      <c r="E3678" t="s">
        <v>31</v>
      </c>
      <c r="F3678" t="s">
        <v>2303</v>
      </c>
      <c r="G3678" t="s">
        <v>1824</v>
      </c>
      <c r="H3678" t="s">
        <v>31</v>
      </c>
      <c r="I3678" t="s">
        <v>18</v>
      </c>
      <c r="J3678">
        <v>47.971119280000003</v>
      </c>
      <c r="K3678">
        <v>2.658590056</v>
      </c>
      <c r="L3678">
        <v>54.283445800000003</v>
      </c>
      <c r="M3678" t="s">
        <v>18</v>
      </c>
      <c r="N3678" t="str" cm="1">
        <f t="array" ref="N3678">_xlfn.IFS(J3678&lt;=29,"Twenties",J3678&lt;=39,"Thirties",J3678&lt;=49,"Fourties",J3678&lt;=59,"Fifties",J3678&gt;59,"Elders")</f>
        <v>Fourties</v>
      </c>
      <c r="O3678" t="str" cm="1">
        <f t="array" ref="O3678">_xlfn.IFS(K3679&lt;=5,"Very Short",K3679&lt;=10,"Short",K3679&lt;=15,"Mid-Class",K3679&lt;=20,"Long",K3679&lt;=25," Very Long",K3679&gt;25,"Lifer")</f>
        <v>Short</v>
      </c>
      <c r="P3678" t="str" cm="1">
        <f t="array" ref="P3678">_xlfn.IFS(L3678&lt;=39,"Negligible",L3678&lt;=79,"Minimal",L3678&lt;=119,"Moderate",L3678&lt;=158,"High Moderate",L3678&lt;=198," High",L3678&lt;=238,"Very High",L3678&lt;=278,"Severe")</f>
        <v>Minimal</v>
      </c>
      <c r="Q3678" s="3">
        <f t="shared" si="57"/>
        <v>2.2618102416666668</v>
      </c>
    </row>
    <row r="3679" spans="1:17" x14ac:dyDescent="0.25">
      <c r="A3679">
        <v>3678</v>
      </c>
      <c r="B3679" t="s">
        <v>442</v>
      </c>
      <c r="C3679" t="s">
        <v>181</v>
      </c>
      <c r="D3679" t="s">
        <v>5755</v>
      </c>
      <c r="E3679" t="s">
        <v>36</v>
      </c>
      <c r="F3679" t="s">
        <v>2303</v>
      </c>
      <c r="G3679" t="s">
        <v>1824</v>
      </c>
      <c r="H3679" t="s">
        <v>36</v>
      </c>
      <c r="I3679" t="s">
        <v>18</v>
      </c>
      <c r="J3679">
        <v>32.361172660000001</v>
      </c>
      <c r="K3679">
        <v>5.0474048040000001</v>
      </c>
      <c r="L3679">
        <v>7.9236213859999998</v>
      </c>
      <c r="M3679" t="s">
        <v>18</v>
      </c>
      <c r="N3679" t="str" cm="1">
        <f t="array" ref="N3679">_xlfn.IFS(J3679&lt;=29,"Twenties",J3679&lt;=39,"Thirties",J3679&lt;=49,"Fourties",J3679&lt;=59,"Fifties",J3679&gt;59,"Elders")</f>
        <v>Thirties</v>
      </c>
      <c r="O3679" t="str" cm="1">
        <f t="array" ref="O3679">_xlfn.IFS(K3680&lt;=5,"Very Short",K3680&lt;=10,"Short",K3680&lt;=15,"Mid-Class",K3680&lt;=20,"Long",K3680&lt;=25," Very Long",K3680&gt;25,"Lifer")</f>
        <v>Short</v>
      </c>
      <c r="P3679" t="str" cm="1">
        <f t="array" ref="P3679">_xlfn.IFS(L3679&lt;=39,"Negligible",L3679&lt;=79,"Minimal",L3679&lt;=119,"Moderate",L3679&lt;=158,"High Moderate",L3679&lt;=198," High",L3679&lt;=238,"Very High",L3679&lt;=278,"Severe")</f>
        <v>Negligible</v>
      </c>
      <c r="Q3679" s="3">
        <f t="shared" si="57"/>
        <v>0.33015089108333334</v>
      </c>
    </row>
    <row r="3680" spans="1:17" x14ac:dyDescent="0.25">
      <c r="A3680">
        <v>3679</v>
      </c>
      <c r="B3680" t="s">
        <v>2455</v>
      </c>
      <c r="C3680" t="s">
        <v>46</v>
      </c>
      <c r="D3680" t="s">
        <v>5755</v>
      </c>
      <c r="E3680" t="s">
        <v>31</v>
      </c>
      <c r="F3680" t="s">
        <v>2303</v>
      </c>
      <c r="G3680" t="s">
        <v>1824</v>
      </c>
      <c r="H3680" t="s">
        <v>31</v>
      </c>
      <c r="I3680" t="s">
        <v>18</v>
      </c>
      <c r="J3680">
        <v>58.091527210000002</v>
      </c>
      <c r="K3680">
        <v>5.4261241529999999</v>
      </c>
      <c r="L3680">
        <v>156.07711</v>
      </c>
      <c r="M3680" t="s">
        <v>18</v>
      </c>
      <c r="N3680" t="str" cm="1">
        <f t="array" ref="N3680">_xlfn.IFS(J3680&lt;=29,"Twenties",J3680&lt;=39,"Thirties",J3680&lt;=49,"Fourties",J3680&lt;=59,"Fifties",J3680&gt;59,"Elders")</f>
        <v>Fifties</v>
      </c>
      <c r="O3680" t="str" cm="1">
        <f t="array" ref="O3680">_xlfn.IFS(K3681&lt;=5,"Very Short",K3681&lt;=10,"Short",K3681&lt;=15,"Mid-Class",K3681&lt;=20,"Long",K3681&lt;=25," Very Long",K3681&gt;25,"Lifer")</f>
        <v>Very Short</v>
      </c>
      <c r="P3680" t="str" cm="1">
        <f t="array" ref="P3680">_xlfn.IFS(L3680&lt;=39,"Negligible",L3680&lt;=79,"Minimal",L3680&lt;=119,"Moderate",L3680&lt;=158,"High Moderate",L3680&lt;=198," High",L3680&lt;=238,"Very High",L3680&lt;=278,"Severe")</f>
        <v>High Moderate</v>
      </c>
      <c r="Q3680" s="3">
        <f t="shared" si="57"/>
        <v>6.5032129166666666</v>
      </c>
    </row>
    <row r="3681" spans="1:17" x14ac:dyDescent="0.25">
      <c r="A3681">
        <v>3680</v>
      </c>
      <c r="B3681" t="s">
        <v>3502</v>
      </c>
      <c r="C3681" t="s">
        <v>3503</v>
      </c>
      <c r="D3681" t="s">
        <v>5754</v>
      </c>
      <c r="E3681" t="s">
        <v>31</v>
      </c>
      <c r="F3681" t="s">
        <v>2303</v>
      </c>
      <c r="G3681" t="s">
        <v>1824</v>
      </c>
      <c r="H3681" t="s">
        <v>31</v>
      </c>
      <c r="I3681" t="s">
        <v>18</v>
      </c>
      <c r="J3681">
        <v>39.689897109999997</v>
      </c>
      <c r="K3681">
        <v>2.08610352</v>
      </c>
      <c r="L3681">
        <v>47.486023029999998</v>
      </c>
      <c r="M3681" t="s">
        <v>18</v>
      </c>
      <c r="N3681" t="str" cm="1">
        <f t="array" ref="N3681">_xlfn.IFS(J3681&lt;=29,"Twenties",J3681&lt;=39,"Thirties",J3681&lt;=49,"Fourties",J3681&lt;=59,"Fifties",J3681&gt;59,"Elders")</f>
        <v>Fourties</v>
      </c>
      <c r="O3681" t="str" cm="1">
        <f t="array" ref="O3681">_xlfn.IFS(K3682&lt;=5,"Very Short",K3682&lt;=10,"Short",K3682&lt;=15,"Mid-Class",K3682&lt;=20,"Long",K3682&lt;=25," Very Long",K3682&gt;25,"Lifer")</f>
        <v>Short</v>
      </c>
      <c r="P3681" t="str" cm="1">
        <f t="array" ref="P3681">_xlfn.IFS(L3681&lt;=39,"Negligible",L3681&lt;=79,"Minimal",L3681&lt;=119,"Moderate",L3681&lt;=158,"High Moderate",L3681&lt;=198," High",L3681&lt;=238,"Very High",L3681&lt;=278,"Severe")</f>
        <v>Minimal</v>
      </c>
      <c r="Q3681" s="3">
        <f t="shared" si="57"/>
        <v>1.9785842929166666</v>
      </c>
    </row>
    <row r="3682" spans="1:17" x14ac:dyDescent="0.25">
      <c r="A3682">
        <v>3681</v>
      </c>
      <c r="B3682" t="s">
        <v>3504</v>
      </c>
      <c r="C3682" t="s">
        <v>633</v>
      </c>
      <c r="D3682" t="s">
        <v>5755</v>
      </c>
      <c r="E3682" t="s">
        <v>36</v>
      </c>
      <c r="F3682" t="s">
        <v>2303</v>
      </c>
      <c r="G3682" t="s">
        <v>1824</v>
      </c>
      <c r="H3682" t="s">
        <v>36</v>
      </c>
      <c r="I3682" t="s">
        <v>18</v>
      </c>
      <c r="J3682">
        <v>36.475299229999997</v>
      </c>
      <c r="K3682">
        <v>7.1088566819999999</v>
      </c>
      <c r="L3682">
        <v>37.336450659999997</v>
      </c>
      <c r="M3682" t="s">
        <v>18</v>
      </c>
      <c r="N3682" t="str" cm="1">
        <f t="array" ref="N3682">_xlfn.IFS(J3682&lt;=29,"Twenties",J3682&lt;=39,"Thirties",J3682&lt;=49,"Fourties",J3682&lt;=59,"Fifties",J3682&gt;59,"Elders")</f>
        <v>Thirties</v>
      </c>
      <c r="O3682" t="str" cm="1">
        <f t="array" ref="O3682">_xlfn.IFS(K3683&lt;=5,"Very Short",K3683&lt;=10,"Short",K3683&lt;=15,"Mid-Class",K3683&lt;=20,"Long",K3683&lt;=25," Very Long",K3683&gt;25,"Lifer")</f>
        <v>Very Short</v>
      </c>
      <c r="P3682" t="str" cm="1">
        <f t="array" ref="P3682">_xlfn.IFS(L3682&lt;=39,"Negligible",L3682&lt;=79,"Minimal",L3682&lt;=119,"Moderate",L3682&lt;=158,"High Moderate",L3682&lt;=198," High",L3682&lt;=238,"Very High",L3682&lt;=278,"Severe")</f>
        <v>Negligible</v>
      </c>
      <c r="Q3682" s="3">
        <f t="shared" si="57"/>
        <v>1.5556854441666665</v>
      </c>
    </row>
    <row r="3683" spans="1:17" x14ac:dyDescent="0.25">
      <c r="A3683">
        <v>3682</v>
      </c>
      <c r="B3683" t="s">
        <v>3505</v>
      </c>
      <c r="C3683" t="s">
        <v>2013</v>
      </c>
      <c r="D3683" t="s">
        <v>5754</v>
      </c>
      <c r="E3683" t="s">
        <v>125</v>
      </c>
      <c r="F3683" t="s">
        <v>2303</v>
      </c>
      <c r="G3683" t="s">
        <v>1824</v>
      </c>
      <c r="H3683" t="s">
        <v>125</v>
      </c>
      <c r="I3683" t="s">
        <v>18</v>
      </c>
      <c r="J3683">
        <v>38.483405349999998</v>
      </c>
      <c r="K3683">
        <v>3.6376344089999999</v>
      </c>
      <c r="L3683">
        <v>17.226771599999999</v>
      </c>
      <c r="M3683" t="s">
        <v>18</v>
      </c>
      <c r="N3683" t="str" cm="1">
        <f t="array" ref="N3683">_xlfn.IFS(J3683&lt;=29,"Twenties",J3683&lt;=39,"Thirties",J3683&lt;=49,"Fourties",J3683&lt;=59,"Fifties",J3683&gt;59,"Elders")</f>
        <v>Thirties</v>
      </c>
      <c r="O3683" t="str" cm="1">
        <f t="array" ref="O3683">_xlfn.IFS(K3684&lt;=5,"Very Short",K3684&lt;=10,"Short",K3684&lt;=15,"Mid-Class",K3684&lt;=20,"Long",K3684&lt;=25," Very Long",K3684&gt;25,"Lifer")</f>
        <v>Very Short</v>
      </c>
      <c r="P3683" t="str" cm="1">
        <f t="array" ref="P3683">_xlfn.IFS(L3683&lt;=39,"Negligible",L3683&lt;=79,"Minimal",L3683&lt;=119,"Moderate",L3683&lt;=158,"High Moderate",L3683&lt;=198," High",L3683&lt;=238,"Very High",L3683&lt;=278,"Severe")</f>
        <v>Negligible</v>
      </c>
      <c r="Q3683" s="3">
        <f t="shared" si="57"/>
        <v>0.71778215000000001</v>
      </c>
    </row>
    <row r="3684" spans="1:17" x14ac:dyDescent="0.25">
      <c r="A3684">
        <v>3683</v>
      </c>
      <c r="B3684" t="s">
        <v>2344</v>
      </c>
      <c r="C3684" t="s">
        <v>963</v>
      </c>
      <c r="D3684" t="s">
        <v>5754</v>
      </c>
      <c r="E3684" t="s">
        <v>44</v>
      </c>
      <c r="F3684" t="s">
        <v>1058</v>
      </c>
      <c r="G3684" t="s">
        <v>1059</v>
      </c>
      <c r="H3684" t="s">
        <v>44</v>
      </c>
      <c r="I3684" t="s">
        <v>18</v>
      </c>
      <c r="J3684">
        <v>40.249420630000003</v>
      </c>
      <c r="K3684">
        <v>3.656608174</v>
      </c>
      <c r="L3684">
        <v>43.618880799999999</v>
      </c>
      <c r="M3684" t="s">
        <v>18</v>
      </c>
      <c r="N3684" t="str" cm="1">
        <f t="array" ref="N3684">_xlfn.IFS(J3684&lt;=29,"Twenties",J3684&lt;=39,"Thirties",J3684&lt;=49,"Fourties",J3684&lt;=59,"Fifties",J3684&gt;59,"Elders")</f>
        <v>Fourties</v>
      </c>
      <c r="O3684" t="str" cm="1">
        <f t="array" ref="O3684">_xlfn.IFS(K3685&lt;=5,"Very Short",K3685&lt;=10,"Short",K3685&lt;=15,"Mid-Class",K3685&lt;=20,"Long",K3685&lt;=25," Very Long",K3685&gt;25,"Lifer")</f>
        <v>Very Short</v>
      </c>
      <c r="P3684" t="str" cm="1">
        <f t="array" ref="P3684">_xlfn.IFS(L3684&lt;=39,"Negligible",L3684&lt;=79,"Minimal",L3684&lt;=119,"Moderate",L3684&lt;=158,"High Moderate",L3684&lt;=198," High",L3684&lt;=238,"Very High",L3684&lt;=278,"Severe")</f>
        <v>Minimal</v>
      </c>
      <c r="Q3684" s="3">
        <f t="shared" si="57"/>
        <v>1.8174533666666666</v>
      </c>
    </row>
    <row r="3685" spans="1:17" x14ac:dyDescent="0.25">
      <c r="A3685">
        <v>3684</v>
      </c>
      <c r="B3685" t="s">
        <v>3506</v>
      </c>
      <c r="C3685" t="s">
        <v>286</v>
      </c>
      <c r="D3685" t="s">
        <v>5755</v>
      </c>
      <c r="E3685" t="s">
        <v>1224</v>
      </c>
      <c r="F3685" t="s">
        <v>2303</v>
      </c>
      <c r="G3685" t="s">
        <v>1824</v>
      </c>
      <c r="H3685" t="s">
        <v>22</v>
      </c>
      <c r="I3685" t="s">
        <v>18</v>
      </c>
      <c r="J3685">
        <v>36.070319509999997</v>
      </c>
      <c r="K3685">
        <v>3.0762081619999999</v>
      </c>
      <c r="L3685">
        <v>0</v>
      </c>
      <c r="M3685" t="s">
        <v>18</v>
      </c>
      <c r="N3685" t="str" cm="1">
        <f t="array" ref="N3685">_xlfn.IFS(J3685&lt;=29,"Twenties",J3685&lt;=39,"Thirties",J3685&lt;=49,"Fourties",J3685&lt;=59,"Fifties",J3685&gt;59,"Elders")</f>
        <v>Thirties</v>
      </c>
      <c r="O3685" t="str" cm="1">
        <f t="array" ref="O3685">_xlfn.IFS(K3686&lt;=5,"Very Short",K3686&lt;=10,"Short",K3686&lt;=15,"Mid-Class",K3686&lt;=20,"Long",K3686&lt;=25," Very Long",K3686&gt;25,"Lifer")</f>
        <v>Very Short</v>
      </c>
      <c r="P3685" t="str" cm="1">
        <f t="array" ref="P3685">_xlfn.IFS(L3685&lt;=39,"Negligible",L3685&lt;=79,"Minimal",L3685&lt;=119,"Moderate",L3685&lt;=158,"High Moderate",L3685&lt;=198," High",L3685&lt;=238,"Very High",L3685&lt;=278,"Severe")</f>
        <v>Negligible</v>
      </c>
      <c r="Q3685" s="3">
        <f t="shared" si="57"/>
        <v>0</v>
      </c>
    </row>
    <row r="3686" spans="1:17" x14ac:dyDescent="0.25">
      <c r="A3686">
        <v>3685</v>
      </c>
      <c r="B3686" t="s">
        <v>3507</v>
      </c>
      <c r="C3686" t="s">
        <v>3508</v>
      </c>
      <c r="D3686" t="s">
        <v>5755</v>
      </c>
      <c r="E3686" t="s">
        <v>353</v>
      </c>
      <c r="F3686" t="s">
        <v>2303</v>
      </c>
      <c r="G3686" t="s">
        <v>1824</v>
      </c>
      <c r="H3686" t="s">
        <v>105</v>
      </c>
      <c r="I3686" t="s">
        <v>18</v>
      </c>
      <c r="J3686">
        <v>49.337039150000003</v>
      </c>
      <c r="K3686">
        <v>4.6270939760000003</v>
      </c>
      <c r="L3686">
        <v>37.33630531</v>
      </c>
      <c r="M3686" t="s">
        <v>18</v>
      </c>
      <c r="N3686" t="str" cm="1">
        <f t="array" ref="N3686">_xlfn.IFS(J3686&lt;=29,"Twenties",J3686&lt;=39,"Thirties",J3686&lt;=49,"Fourties",J3686&lt;=59,"Fifties",J3686&gt;59,"Elders")</f>
        <v>Fifties</v>
      </c>
      <c r="O3686" t="str" cm="1">
        <f t="array" ref="O3686">_xlfn.IFS(K3687&lt;=5,"Very Short",K3687&lt;=10,"Short",K3687&lt;=15,"Mid-Class",K3687&lt;=20,"Long",K3687&lt;=25," Very Long",K3687&gt;25,"Lifer")</f>
        <v>Very Short</v>
      </c>
      <c r="P3686" t="str" cm="1">
        <f t="array" ref="P3686">_xlfn.IFS(L3686&lt;=39,"Negligible",L3686&lt;=79,"Minimal",L3686&lt;=119,"Moderate",L3686&lt;=158,"High Moderate",L3686&lt;=198," High",L3686&lt;=238,"Very High",L3686&lt;=278,"Severe")</f>
        <v>Negligible</v>
      </c>
      <c r="Q3686" s="3">
        <f t="shared" si="57"/>
        <v>1.5556793879166666</v>
      </c>
    </row>
    <row r="3687" spans="1:17" x14ac:dyDescent="0.25">
      <c r="A3687">
        <v>3686</v>
      </c>
      <c r="B3687" t="s">
        <v>3509</v>
      </c>
      <c r="C3687" t="s">
        <v>394</v>
      </c>
      <c r="D3687" t="s">
        <v>5754</v>
      </c>
      <c r="E3687" t="s">
        <v>105</v>
      </c>
      <c r="F3687" t="s">
        <v>2303</v>
      </c>
      <c r="G3687" t="s">
        <v>1824</v>
      </c>
      <c r="H3687" t="s">
        <v>105</v>
      </c>
      <c r="I3687" t="s">
        <v>18</v>
      </c>
      <c r="J3687">
        <v>35.852860069999998</v>
      </c>
      <c r="K3687">
        <v>3.7863959939999998</v>
      </c>
      <c r="L3687">
        <v>106.96709490000001</v>
      </c>
      <c r="M3687" t="s">
        <v>18</v>
      </c>
      <c r="N3687" t="str" cm="1">
        <f t="array" ref="N3687">_xlfn.IFS(J3687&lt;=29,"Twenties",J3687&lt;=39,"Thirties",J3687&lt;=49,"Fourties",J3687&lt;=59,"Fifties",J3687&gt;59,"Elders")</f>
        <v>Thirties</v>
      </c>
      <c r="O3687" t="str" cm="1">
        <f t="array" ref="O3687">_xlfn.IFS(K3688&lt;=5,"Very Short",K3688&lt;=10,"Short",K3688&lt;=15,"Mid-Class",K3688&lt;=20,"Long",K3688&lt;=25," Very Long",K3688&gt;25,"Lifer")</f>
        <v>Very Short</v>
      </c>
      <c r="P3687" t="str" cm="1">
        <f t="array" ref="P3687">_xlfn.IFS(L3687&lt;=39,"Negligible",L3687&lt;=79,"Minimal",L3687&lt;=119,"Moderate",L3687&lt;=158,"High Moderate",L3687&lt;=198," High",L3687&lt;=238,"Very High",L3687&lt;=278,"Severe")</f>
        <v>Moderate</v>
      </c>
      <c r="Q3687" s="3">
        <f t="shared" si="57"/>
        <v>4.4569622875000006</v>
      </c>
    </row>
    <row r="3688" spans="1:17" x14ac:dyDescent="0.25">
      <c r="A3688">
        <v>3687</v>
      </c>
      <c r="B3688" t="s">
        <v>702</v>
      </c>
      <c r="C3688" t="s">
        <v>57</v>
      </c>
      <c r="D3688" t="s">
        <v>5754</v>
      </c>
      <c r="E3688" t="s">
        <v>15</v>
      </c>
      <c r="F3688" t="s">
        <v>2722</v>
      </c>
      <c r="G3688" t="s">
        <v>1861</v>
      </c>
      <c r="H3688" t="s">
        <v>15</v>
      </c>
      <c r="I3688" t="s">
        <v>18</v>
      </c>
      <c r="J3688">
        <v>46.551884250000001</v>
      </c>
      <c r="K3688">
        <v>3.951060853</v>
      </c>
      <c r="L3688">
        <v>103.8104884</v>
      </c>
      <c r="M3688" t="s">
        <v>18</v>
      </c>
      <c r="N3688" t="str" cm="1">
        <f t="array" ref="N3688">_xlfn.IFS(J3688&lt;=29,"Twenties",J3688&lt;=39,"Thirties",J3688&lt;=49,"Fourties",J3688&lt;=59,"Fifties",J3688&gt;59,"Elders")</f>
        <v>Fourties</v>
      </c>
      <c r="O3688" t="str" cm="1">
        <f t="array" ref="O3688">_xlfn.IFS(K3689&lt;=5,"Very Short",K3689&lt;=10,"Short",K3689&lt;=15,"Mid-Class",K3689&lt;=20,"Long",K3689&lt;=25," Very Long",K3689&gt;25,"Lifer")</f>
        <v>Very Short</v>
      </c>
      <c r="P3688" t="str" cm="1">
        <f t="array" ref="P3688">_xlfn.IFS(L3688&lt;=39,"Negligible",L3688&lt;=79,"Minimal",L3688&lt;=119,"Moderate",L3688&lt;=158,"High Moderate",L3688&lt;=198," High",L3688&lt;=238,"Very High",L3688&lt;=278,"Severe")</f>
        <v>Moderate</v>
      </c>
      <c r="Q3688" s="3">
        <f t="shared" si="57"/>
        <v>4.3254370166666662</v>
      </c>
    </row>
    <row r="3689" spans="1:17" x14ac:dyDescent="0.25">
      <c r="A3689">
        <v>3688</v>
      </c>
      <c r="B3689" t="s">
        <v>3085</v>
      </c>
      <c r="C3689" t="s">
        <v>53</v>
      </c>
      <c r="D3689" t="s">
        <v>5755</v>
      </c>
      <c r="E3689" t="s">
        <v>28</v>
      </c>
      <c r="F3689" t="s">
        <v>16</v>
      </c>
      <c r="G3689" t="s">
        <v>17</v>
      </c>
      <c r="H3689" t="s">
        <v>28</v>
      </c>
      <c r="I3689" t="s">
        <v>18</v>
      </c>
      <c r="J3689">
        <v>45.347089089999997</v>
      </c>
      <c r="K3689">
        <v>2.923828023</v>
      </c>
      <c r="L3689">
        <v>94.735614150000004</v>
      </c>
      <c r="M3689" t="s">
        <v>18</v>
      </c>
      <c r="N3689" t="str" cm="1">
        <f t="array" ref="N3689">_xlfn.IFS(J3689&lt;=29,"Twenties",J3689&lt;=39,"Thirties",J3689&lt;=49,"Fourties",J3689&lt;=59,"Fifties",J3689&gt;59,"Elders")</f>
        <v>Fourties</v>
      </c>
      <c r="O3689" t="str" cm="1">
        <f t="array" ref="O3689">_xlfn.IFS(K3690&lt;=5,"Very Short",K3690&lt;=10,"Short",K3690&lt;=15,"Mid-Class",K3690&lt;=20,"Long",K3690&lt;=25," Very Long",K3690&gt;25,"Lifer")</f>
        <v>Very Short</v>
      </c>
      <c r="P3689" t="str" cm="1">
        <f t="array" ref="P3689">_xlfn.IFS(L3689&lt;=39,"Negligible",L3689&lt;=79,"Minimal",L3689&lt;=119,"Moderate",L3689&lt;=158,"High Moderate",L3689&lt;=198," High",L3689&lt;=238,"Very High",L3689&lt;=278,"Severe")</f>
        <v>Moderate</v>
      </c>
      <c r="Q3689" s="3">
        <f t="shared" si="57"/>
        <v>3.9473172562500003</v>
      </c>
    </row>
    <row r="3690" spans="1:17" x14ac:dyDescent="0.25">
      <c r="A3690">
        <v>3689</v>
      </c>
      <c r="B3690" t="s">
        <v>1037</v>
      </c>
      <c r="C3690" t="s">
        <v>3510</v>
      </c>
      <c r="D3690" t="s">
        <v>5754</v>
      </c>
      <c r="E3690" t="s">
        <v>2127</v>
      </c>
      <c r="F3690" t="s">
        <v>2303</v>
      </c>
      <c r="G3690" t="s">
        <v>1824</v>
      </c>
      <c r="H3690" t="s">
        <v>155</v>
      </c>
      <c r="I3690" t="s">
        <v>18</v>
      </c>
      <c r="J3690">
        <v>48.987548529999998</v>
      </c>
      <c r="K3690">
        <v>3.2621033879999999</v>
      </c>
      <c r="L3690">
        <v>76.235317190000004</v>
      </c>
      <c r="M3690" t="s">
        <v>18</v>
      </c>
      <c r="N3690" t="str" cm="1">
        <f t="array" ref="N3690">_xlfn.IFS(J3690&lt;=29,"Twenties",J3690&lt;=39,"Thirties",J3690&lt;=49,"Fourties",J3690&lt;=59,"Fifties",J3690&gt;59,"Elders")</f>
        <v>Fourties</v>
      </c>
      <c r="O3690" t="str" cm="1">
        <f t="array" ref="O3690">_xlfn.IFS(K3691&lt;=5,"Very Short",K3691&lt;=10,"Short",K3691&lt;=15,"Mid-Class",K3691&lt;=20,"Long",K3691&lt;=25," Very Long",K3691&gt;25,"Lifer")</f>
        <v>Short</v>
      </c>
      <c r="P3690" t="str" cm="1">
        <f t="array" ref="P3690">_xlfn.IFS(L3690&lt;=39,"Negligible",L3690&lt;=79,"Minimal",L3690&lt;=119,"Moderate",L3690&lt;=158,"High Moderate",L3690&lt;=198," High",L3690&lt;=238,"Very High",L3690&lt;=278,"Severe")</f>
        <v>Minimal</v>
      </c>
      <c r="Q3690" s="3">
        <f t="shared" si="57"/>
        <v>3.1764715495833333</v>
      </c>
    </row>
    <row r="3691" spans="1:17" x14ac:dyDescent="0.25">
      <c r="A3691">
        <v>3690</v>
      </c>
      <c r="B3691" t="s">
        <v>719</v>
      </c>
      <c r="C3691" t="s">
        <v>1268</v>
      </c>
      <c r="D3691" t="s">
        <v>5755</v>
      </c>
      <c r="E3691" t="s">
        <v>437</v>
      </c>
      <c r="F3691" t="s">
        <v>1058</v>
      </c>
      <c r="G3691" t="s">
        <v>1059</v>
      </c>
      <c r="H3691" t="s">
        <v>437</v>
      </c>
      <c r="I3691" t="s">
        <v>18</v>
      </c>
      <c r="J3691">
        <v>34.934554040000002</v>
      </c>
      <c r="K3691">
        <v>6.7807493829999999</v>
      </c>
      <c r="L3691">
        <v>40.86911302</v>
      </c>
      <c r="M3691" t="s">
        <v>18</v>
      </c>
      <c r="N3691" t="str" cm="1">
        <f t="array" ref="N3691">_xlfn.IFS(J3691&lt;=29,"Twenties",J3691&lt;=39,"Thirties",J3691&lt;=49,"Fourties",J3691&lt;=59,"Fifties",J3691&gt;59,"Elders")</f>
        <v>Thirties</v>
      </c>
      <c r="O3691" t="str" cm="1">
        <f t="array" ref="O3691">_xlfn.IFS(K3692&lt;=5,"Very Short",K3692&lt;=10,"Short",K3692&lt;=15,"Mid-Class",K3692&lt;=20,"Long",K3692&lt;=25," Very Long",K3692&gt;25,"Lifer")</f>
        <v>Very Short</v>
      </c>
      <c r="P3691" t="str" cm="1">
        <f t="array" ref="P3691">_xlfn.IFS(L3691&lt;=39,"Negligible",L3691&lt;=79,"Minimal",L3691&lt;=119,"Moderate",L3691&lt;=158,"High Moderate",L3691&lt;=198," High",L3691&lt;=238,"Very High",L3691&lt;=278,"Severe")</f>
        <v>Minimal</v>
      </c>
      <c r="Q3691" s="3">
        <f t="shared" si="57"/>
        <v>1.7028797091666668</v>
      </c>
    </row>
    <row r="3692" spans="1:17" x14ac:dyDescent="0.25">
      <c r="A3692">
        <v>3691</v>
      </c>
      <c r="B3692" t="s">
        <v>3511</v>
      </c>
      <c r="C3692" t="s">
        <v>471</v>
      </c>
      <c r="D3692" t="s">
        <v>5755</v>
      </c>
      <c r="E3692" t="s">
        <v>15</v>
      </c>
      <c r="F3692" t="s">
        <v>1058</v>
      </c>
      <c r="G3692" t="s">
        <v>1059</v>
      </c>
      <c r="H3692" t="s">
        <v>15</v>
      </c>
      <c r="I3692" t="s">
        <v>18</v>
      </c>
      <c r="J3692">
        <v>32.564751039999997</v>
      </c>
      <c r="K3692">
        <v>3.942733493</v>
      </c>
      <c r="L3692">
        <v>46.602759769999999</v>
      </c>
      <c r="M3692" t="s">
        <v>18</v>
      </c>
      <c r="N3692" t="str" cm="1">
        <f t="array" ref="N3692">_xlfn.IFS(J3692&lt;=29,"Twenties",J3692&lt;=39,"Thirties",J3692&lt;=49,"Fourties",J3692&lt;=59,"Fifties",J3692&gt;59,"Elders")</f>
        <v>Thirties</v>
      </c>
      <c r="O3692" t="str" cm="1">
        <f t="array" ref="O3692">_xlfn.IFS(K3693&lt;=5,"Very Short",K3693&lt;=10,"Short",K3693&lt;=15,"Mid-Class",K3693&lt;=20,"Long",K3693&lt;=25," Very Long",K3693&gt;25,"Lifer")</f>
        <v>Very Short</v>
      </c>
      <c r="P3692" t="str" cm="1">
        <f t="array" ref="P3692">_xlfn.IFS(L3692&lt;=39,"Negligible",L3692&lt;=79,"Minimal",L3692&lt;=119,"Moderate",L3692&lt;=158,"High Moderate",L3692&lt;=198," High",L3692&lt;=238,"Very High",L3692&lt;=278,"Severe")</f>
        <v>Minimal</v>
      </c>
      <c r="Q3692" s="3">
        <f t="shared" si="57"/>
        <v>1.9417816570833333</v>
      </c>
    </row>
    <row r="3693" spans="1:17" x14ac:dyDescent="0.25">
      <c r="A3693">
        <v>3692</v>
      </c>
      <c r="B3693" t="s">
        <v>3512</v>
      </c>
      <c r="C3693" t="s">
        <v>3513</v>
      </c>
      <c r="D3693" t="s">
        <v>5754</v>
      </c>
      <c r="E3693" t="s">
        <v>1470</v>
      </c>
      <c r="F3693" t="s">
        <v>2303</v>
      </c>
      <c r="G3693" t="s">
        <v>1824</v>
      </c>
      <c r="H3693" t="s">
        <v>1470</v>
      </c>
      <c r="I3693" t="s">
        <v>18</v>
      </c>
      <c r="J3693">
        <v>56.491109180000002</v>
      </c>
      <c r="K3693">
        <v>3.216654256</v>
      </c>
      <c r="L3693">
        <v>143.89208099999999</v>
      </c>
      <c r="M3693" t="s">
        <v>18</v>
      </c>
      <c r="N3693" t="str" cm="1">
        <f t="array" ref="N3693">_xlfn.IFS(J3693&lt;=29,"Twenties",J3693&lt;=39,"Thirties",J3693&lt;=49,"Fourties",J3693&lt;=59,"Fifties",J3693&gt;59,"Elders")</f>
        <v>Fifties</v>
      </c>
      <c r="O3693" t="str" cm="1">
        <f t="array" ref="O3693">_xlfn.IFS(K3694&lt;=5,"Very Short",K3694&lt;=10,"Short",K3694&lt;=15,"Mid-Class",K3694&lt;=20,"Long",K3694&lt;=25," Very Long",K3694&gt;25,"Lifer")</f>
        <v>Very Short</v>
      </c>
      <c r="P3693" t="str" cm="1">
        <f t="array" ref="P3693">_xlfn.IFS(L3693&lt;=39,"Negligible",L3693&lt;=79,"Minimal",L3693&lt;=119,"Moderate",L3693&lt;=158,"High Moderate",L3693&lt;=198," High",L3693&lt;=238,"Very High",L3693&lt;=278,"Severe")</f>
        <v>High Moderate</v>
      </c>
      <c r="Q3693" s="3">
        <f t="shared" si="57"/>
        <v>5.9955033749999993</v>
      </c>
    </row>
    <row r="3694" spans="1:17" x14ac:dyDescent="0.25">
      <c r="A3694">
        <v>3693</v>
      </c>
      <c r="B3694" t="s">
        <v>319</v>
      </c>
      <c r="C3694" t="s">
        <v>168</v>
      </c>
      <c r="D3694" t="s">
        <v>5755</v>
      </c>
      <c r="E3694" t="s">
        <v>826</v>
      </c>
      <c r="F3694" t="s">
        <v>2303</v>
      </c>
      <c r="G3694" t="s">
        <v>1824</v>
      </c>
      <c r="H3694" t="s">
        <v>22</v>
      </c>
      <c r="I3694" t="s">
        <v>18</v>
      </c>
      <c r="J3694">
        <v>37.738865519999997</v>
      </c>
      <c r="K3694">
        <v>4.1157416849999997</v>
      </c>
      <c r="L3694">
        <v>31.186854969999999</v>
      </c>
      <c r="M3694" t="s">
        <v>18</v>
      </c>
      <c r="N3694" t="str" cm="1">
        <f t="array" ref="N3694">_xlfn.IFS(J3694&lt;=29,"Twenties",J3694&lt;=39,"Thirties",J3694&lt;=49,"Fourties",J3694&lt;=59,"Fifties",J3694&gt;59,"Elders")</f>
        <v>Thirties</v>
      </c>
      <c r="O3694" t="str" cm="1">
        <f t="array" ref="O3694">_xlfn.IFS(K3695&lt;=5,"Very Short",K3695&lt;=10,"Short",K3695&lt;=15,"Mid-Class",K3695&lt;=20,"Long",K3695&lt;=25," Very Long",K3695&gt;25,"Lifer")</f>
        <v>Very Short</v>
      </c>
      <c r="P3694" t="str" cm="1">
        <f t="array" ref="P3694">_xlfn.IFS(L3694&lt;=39,"Negligible",L3694&lt;=79,"Minimal",L3694&lt;=119,"Moderate",L3694&lt;=158,"High Moderate",L3694&lt;=198," High",L3694&lt;=238,"Very High",L3694&lt;=278,"Severe")</f>
        <v>Negligible</v>
      </c>
      <c r="Q3694" s="3">
        <f t="shared" si="57"/>
        <v>1.2994522904166665</v>
      </c>
    </row>
    <row r="3695" spans="1:17" x14ac:dyDescent="0.25">
      <c r="A3695">
        <v>3694</v>
      </c>
      <c r="B3695" t="s">
        <v>3514</v>
      </c>
      <c r="C3695" t="s">
        <v>3515</v>
      </c>
      <c r="D3695" t="s">
        <v>5755</v>
      </c>
      <c r="E3695" t="s">
        <v>25</v>
      </c>
      <c r="F3695" t="s">
        <v>1058</v>
      </c>
      <c r="G3695" t="s">
        <v>1059</v>
      </c>
      <c r="H3695" t="s">
        <v>25</v>
      </c>
      <c r="I3695" t="s">
        <v>18</v>
      </c>
      <c r="J3695">
        <v>40.995579169999999</v>
      </c>
      <c r="K3695">
        <v>3.630100122</v>
      </c>
      <c r="L3695">
        <v>70.8632214</v>
      </c>
      <c r="M3695" t="s">
        <v>18</v>
      </c>
      <c r="N3695" t="str" cm="1">
        <f t="array" ref="N3695">_xlfn.IFS(J3695&lt;=29,"Twenties",J3695&lt;=39,"Thirties",J3695&lt;=49,"Fourties",J3695&lt;=59,"Fifties",J3695&gt;59,"Elders")</f>
        <v>Fourties</v>
      </c>
      <c r="O3695" t="str" cm="1">
        <f t="array" ref="O3695">_xlfn.IFS(K3696&lt;=5,"Very Short",K3696&lt;=10,"Short",K3696&lt;=15,"Mid-Class",K3696&lt;=20,"Long",K3696&lt;=25," Very Long",K3696&gt;25,"Lifer")</f>
        <v>Very Short</v>
      </c>
      <c r="P3695" t="str" cm="1">
        <f t="array" ref="P3695">_xlfn.IFS(L3695&lt;=39,"Negligible",L3695&lt;=79,"Minimal",L3695&lt;=119,"Moderate",L3695&lt;=158,"High Moderate",L3695&lt;=198," High",L3695&lt;=238,"Very High",L3695&lt;=278,"Severe")</f>
        <v>Minimal</v>
      </c>
      <c r="Q3695" s="3">
        <f t="shared" si="57"/>
        <v>2.9526342250000002</v>
      </c>
    </row>
    <row r="3696" spans="1:17" x14ac:dyDescent="0.25">
      <c r="A3696">
        <v>3695</v>
      </c>
      <c r="B3696" t="s">
        <v>600</v>
      </c>
      <c r="C3696" t="s">
        <v>682</v>
      </c>
      <c r="D3696" t="s">
        <v>5754</v>
      </c>
      <c r="E3696" t="s">
        <v>353</v>
      </c>
      <c r="F3696" t="s">
        <v>1058</v>
      </c>
      <c r="G3696" t="s">
        <v>1059</v>
      </c>
      <c r="H3696" t="s">
        <v>105</v>
      </c>
      <c r="I3696" t="s">
        <v>18</v>
      </c>
      <c r="J3696">
        <v>40.75393519</v>
      </c>
      <c r="K3696">
        <v>3.9377816760000002</v>
      </c>
      <c r="L3696">
        <v>19.353539990000002</v>
      </c>
      <c r="M3696" t="s">
        <v>18</v>
      </c>
      <c r="N3696" t="str" cm="1">
        <f t="array" ref="N3696">_xlfn.IFS(J3696&lt;=29,"Twenties",J3696&lt;=39,"Thirties",J3696&lt;=49,"Fourties",J3696&lt;=59,"Fifties",J3696&gt;59,"Elders")</f>
        <v>Fourties</v>
      </c>
      <c r="O3696" t="str" cm="1">
        <f t="array" ref="O3696">_xlfn.IFS(K3697&lt;=5,"Very Short",K3697&lt;=10,"Short",K3697&lt;=15,"Mid-Class",K3697&lt;=20,"Long",K3697&lt;=25," Very Long",K3697&gt;25,"Lifer")</f>
        <v>Very Short</v>
      </c>
      <c r="P3696" t="str" cm="1">
        <f t="array" ref="P3696">_xlfn.IFS(L3696&lt;=39,"Negligible",L3696&lt;=79,"Minimal",L3696&lt;=119,"Moderate",L3696&lt;=158,"High Moderate",L3696&lt;=198," High",L3696&lt;=238,"Very High",L3696&lt;=278,"Severe")</f>
        <v>Negligible</v>
      </c>
      <c r="Q3696" s="3">
        <f t="shared" si="57"/>
        <v>0.8063974995833334</v>
      </c>
    </row>
    <row r="3697" spans="1:17" x14ac:dyDescent="0.25">
      <c r="A3697">
        <v>3696</v>
      </c>
      <c r="B3697" t="s">
        <v>198</v>
      </c>
      <c r="C3697" t="s">
        <v>1571</v>
      </c>
      <c r="D3697" t="s">
        <v>5754</v>
      </c>
      <c r="E3697" t="s">
        <v>31</v>
      </c>
      <c r="F3697" t="s">
        <v>2303</v>
      </c>
      <c r="G3697" t="s">
        <v>1824</v>
      </c>
      <c r="H3697" t="s">
        <v>31</v>
      </c>
      <c r="I3697" t="s">
        <v>18</v>
      </c>
      <c r="J3697">
        <v>39.700107510000002</v>
      </c>
      <c r="K3697">
        <v>4.3343401500000001</v>
      </c>
      <c r="L3697">
        <v>13.74056732</v>
      </c>
      <c r="M3697" t="s">
        <v>18</v>
      </c>
      <c r="N3697" t="str" cm="1">
        <f t="array" ref="N3697">_xlfn.IFS(J3697&lt;=29,"Twenties",J3697&lt;=39,"Thirties",J3697&lt;=49,"Fourties",J3697&lt;=59,"Fifties",J3697&gt;59,"Elders")</f>
        <v>Fourties</v>
      </c>
      <c r="O3697" t="str" cm="1">
        <f t="array" ref="O3697">_xlfn.IFS(K3698&lt;=5,"Very Short",K3698&lt;=10,"Short",K3698&lt;=15,"Mid-Class",K3698&lt;=20,"Long",K3698&lt;=25," Very Long",K3698&gt;25,"Lifer")</f>
        <v>Very Short</v>
      </c>
      <c r="P3697" t="str" cm="1">
        <f t="array" ref="P3697">_xlfn.IFS(L3697&lt;=39,"Negligible",L3697&lt;=79,"Minimal",L3697&lt;=119,"Moderate",L3697&lt;=158,"High Moderate",L3697&lt;=198," High",L3697&lt;=238,"Very High",L3697&lt;=278,"Severe")</f>
        <v>Negligible</v>
      </c>
      <c r="Q3697" s="3">
        <f t="shared" si="57"/>
        <v>0.57252363833333331</v>
      </c>
    </row>
    <row r="3698" spans="1:17" x14ac:dyDescent="0.25">
      <c r="A3698">
        <v>3697</v>
      </c>
      <c r="B3698" t="s">
        <v>3516</v>
      </c>
      <c r="C3698" t="s">
        <v>737</v>
      </c>
      <c r="D3698" t="s">
        <v>5755</v>
      </c>
      <c r="E3698" t="s">
        <v>82</v>
      </c>
      <c r="F3698" t="s">
        <v>2303</v>
      </c>
      <c r="G3698" t="s">
        <v>1824</v>
      </c>
      <c r="H3698" t="s">
        <v>82</v>
      </c>
      <c r="I3698" t="s">
        <v>18</v>
      </c>
      <c r="J3698">
        <v>51.185195270000001</v>
      </c>
      <c r="K3698">
        <v>3.6733224290000002</v>
      </c>
      <c r="L3698">
        <v>86.650414190000006</v>
      </c>
      <c r="M3698" t="s">
        <v>18</v>
      </c>
      <c r="N3698" t="str" cm="1">
        <f t="array" ref="N3698">_xlfn.IFS(J3698&lt;=29,"Twenties",J3698&lt;=39,"Thirties",J3698&lt;=49,"Fourties",J3698&lt;=59,"Fifties",J3698&gt;59,"Elders")</f>
        <v>Fifties</v>
      </c>
      <c r="O3698" t="str" cm="1">
        <f t="array" ref="O3698">_xlfn.IFS(K3699&lt;=5,"Very Short",K3699&lt;=10,"Short",K3699&lt;=15,"Mid-Class",K3699&lt;=20,"Long",K3699&lt;=25," Very Long",K3699&gt;25,"Lifer")</f>
        <v>Very Short</v>
      </c>
      <c r="P3698" t="str" cm="1">
        <f t="array" ref="P3698">_xlfn.IFS(L3698&lt;=39,"Negligible",L3698&lt;=79,"Minimal",L3698&lt;=119,"Moderate",L3698&lt;=158,"High Moderate",L3698&lt;=198," High",L3698&lt;=238,"Very High",L3698&lt;=278,"Severe")</f>
        <v>Moderate</v>
      </c>
      <c r="Q3698" s="3">
        <f t="shared" si="57"/>
        <v>3.6104339245833335</v>
      </c>
    </row>
    <row r="3699" spans="1:17" x14ac:dyDescent="0.25">
      <c r="A3699">
        <v>3698</v>
      </c>
      <c r="B3699" t="s">
        <v>1102</v>
      </c>
      <c r="C3699" t="s">
        <v>3517</v>
      </c>
      <c r="D3699" t="s">
        <v>5754</v>
      </c>
      <c r="E3699" t="s">
        <v>119</v>
      </c>
      <c r="F3699" t="s">
        <v>2722</v>
      </c>
      <c r="G3699" t="s">
        <v>1861</v>
      </c>
      <c r="H3699" t="s">
        <v>119</v>
      </c>
      <c r="I3699" t="s">
        <v>18</v>
      </c>
      <c r="J3699">
        <v>59.099100370000002</v>
      </c>
      <c r="K3699">
        <v>4.3289879830000002</v>
      </c>
      <c r="L3699">
        <v>176.87815040000001</v>
      </c>
      <c r="M3699" t="s">
        <v>18</v>
      </c>
      <c r="N3699" t="str" cm="1">
        <f t="array" ref="N3699">_xlfn.IFS(J3699&lt;=29,"Twenties",J3699&lt;=39,"Thirties",J3699&lt;=49,"Fourties",J3699&lt;=59,"Fifties",J3699&gt;59,"Elders")</f>
        <v>Elders</v>
      </c>
      <c r="O3699" t="str" cm="1">
        <f t="array" ref="O3699">_xlfn.IFS(K3700&lt;=5,"Very Short",K3700&lt;=10,"Short",K3700&lt;=15,"Mid-Class",K3700&lt;=20,"Long",K3700&lt;=25," Very Long",K3700&gt;25,"Lifer")</f>
        <v>Very Short</v>
      </c>
      <c r="P3699" t="str" cm="1">
        <f t="array" ref="P3699">_xlfn.IFS(L3699&lt;=39,"Negligible",L3699&lt;=79,"Minimal",L3699&lt;=119,"Moderate",L3699&lt;=158,"High Moderate",L3699&lt;=198," High",L3699&lt;=238,"Very High",L3699&lt;=278,"Severe")</f>
        <v xml:space="preserve"> High</v>
      </c>
      <c r="Q3699" s="3">
        <f t="shared" si="57"/>
        <v>7.369922933333334</v>
      </c>
    </row>
    <row r="3700" spans="1:17" x14ac:dyDescent="0.25">
      <c r="A3700">
        <v>3699</v>
      </c>
      <c r="B3700" t="s">
        <v>3518</v>
      </c>
      <c r="C3700" t="s">
        <v>1649</v>
      </c>
      <c r="D3700" t="s">
        <v>5754</v>
      </c>
      <c r="E3700" t="s">
        <v>88</v>
      </c>
      <c r="F3700" t="s">
        <v>2303</v>
      </c>
      <c r="G3700" t="s">
        <v>1824</v>
      </c>
      <c r="H3700" t="s">
        <v>88</v>
      </c>
      <c r="I3700" t="s">
        <v>18</v>
      </c>
      <c r="J3700">
        <v>39.335858129999998</v>
      </c>
      <c r="K3700">
        <v>3.169746054</v>
      </c>
      <c r="L3700">
        <v>54.96783447</v>
      </c>
      <c r="M3700" t="s">
        <v>18</v>
      </c>
      <c r="N3700" t="str" cm="1">
        <f t="array" ref="N3700">_xlfn.IFS(J3700&lt;=29,"Twenties",J3700&lt;=39,"Thirties",J3700&lt;=49,"Fourties",J3700&lt;=59,"Fifties",J3700&gt;59,"Elders")</f>
        <v>Fourties</v>
      </c>
      <c r="O3700" t="str" cm="1">
        <f t="array" ref="O3700">_xlfn.IFS(K3701&lt;=5,"Very Short",K3701&lt;=10,"Short",K3701&lt;=15,"Mid-Class",K3701&lt;=20,"Long",K3701&lt;=25," Very Long",K3701&gt;25,"Lifer")</f>
        <v>Very Short</v>
      </c>
      <c r="P3700" t="str" cm="1">
        <f t="array" ref="P3700">_xlfn.IFS(L3700&lt;=39,"Negligible",L3700&lt;=79,"Minimal",L3700&lt;=119,"Moderate",L3700&lt;=158,"High Moderate",L3700&lt;=198," High",L3700&lt;=238,"Very High",L3700&lt;=278,"Severe")</f>
        <v>Minimal</v>
      </c>
      <c r="Q3700" s="3">
        <f t="shared" si="57"/>
        <v>2.29032643625</v>
      </c>
    </row>
    <row r="3701" spans="1:17" x14ac:dyDescent="0.25">
      <c r="A3701">
        <v>3700</v>
      </c>
      <c r="B3701" t="s">
        <v>3519</v>
      </c>
      <c r="C3701" t="s">
        <v>3520</v>
      </c>
      <c r="D3701" t="s">
        <v>5754</v>
      </c>
      <c r="E3701" t="s">
        <v>2441</v>
      </c>
      <c r="F3701" t="s">
        <v>2303</v>
      </c>
      <c r="G3701" t="s">
        <v>1824</v>
      </c>
      <c r="H3701" t="s">
        <v>99</v>
      </c>
      <c r="I3701" t="s">
        <v>18</v>
      </c>
      <c r="J3701">
        <v>20.875131369999998</v>
      </c>
      <c r="K3701">
        <v>3.375600505</v>
      </c>
      <c r="L3701">
        <v>0</v>
      </c>
      <c r="M3701" t="s">
        <v>18</v>
      </c>
      <c r="N3701" t="str" cm="1">
        <f t="array" ref="N3701">_xlfn.IFS(J3701&lt;=29,"Twenties",J3701&lt;=39,"Thirties",J3701&lt;=49,"Fourties",J3701&lt;=59,"Fifties",J3701&gt;59,"Elders")</f>
        <v>Twenties</v>
      </c>
      <c r="O3701" t="str" cm="1">
        <f t="array" ref="O3701">_xlfn.IFS(K3702&lt;=5,"Very Short",K3702&lt;=10,"Short",K3702&lt;=15,"Mid-Class",K3702&lt;=20,"Long",K3702&lt;=25," Very Long",K3702&gt;25,"Lifer")</f>
        <v>Very Short</v>
      </c>
      <c r="P3701" t="str" cm="1">
        <f t="array" ref="P3701">_xlfn.IFS(L3701&lt;=39,"Negligible",L3701&lt;=79,"Minimal",L3701&lt;=119,"Moderate",L3701&lt;=158,"High Moderate",L3701&lt;=198," High",L3701&lt;=238,"Very High",L3701&lt;=278,"Severe")</f>
        <v>Negligible</v>
      </c>
      <c r="Q3701" s="3">
        <f t="shared" si="57"/>
        <v>0</v>
      </c>
    </row>
    <row r="3702" spans="1:17" x14ac:dyDescent="0.25">
      <c r="A3702">
        <v>3701</v>
      </c>
      <c r="B3702" t="s">
        <v>3521</v>
      </c>
      <c r="C3702" t="s">
        <v>30</v>
      </c>
      <c r="D3702" t="s">
        <v>5755</v>
      </c>
      <c r="E3702" t="s">
        <v>2090</v>
      </c>
      <c r="F3702" t="s">
        <v>2303</v>
      </c>
      <c r="G3702" t="s">
        <v>1824</v>
      </c>
      <c r="H3702" t="s">
        <v>85</v>
      </c>
      <c r="I3702" t="s">
        <v>18</v>
      </c>
      <c r="J3702">
        <v>27.861278330000001</v>
      </c>
      <c r="K3702">
        <v>2.0788817119999998</v>
      </c>
      <c r="L3702">
        <v>0</v>
      </c>
      <c r="M3702" t="s">
        <v>18</v>
      </c>
      <c r="N3702" t="str" cm="1">
        <f t="array" ref="N3702">_xlfn.IFS(J3702&lt;=29,"Twenties",J3702&lt;=39,"Thirties",J3702&lt;=49,"Fourties",J3702&lt;=59,"Fifties",J3702&gt;59,"Elders")</f>
        <v>Twenties</v>
      </c>
      <c r="O3702" t="str" cm="1">
        <f t="array" ref="O3702">_xlfn.IFS(K3703&lt;=5,"Very Short",K3703&lt;=10,"Short",K3703&lt;=15,"Mid-Class",K3703&lt;=20,"Long",K3703&lt;=25," Very Long",K3703&gt;25,"Lifer")</f>
        <v>Very Short</v>
      </c>
      <c r="P3702" t="str" cm="1">
        <f t="array" ref="P3702">_xlfn.IFS(L3702&lt;=39,"Negligible",L3702&lt;=79,"Minimal",L3702&lt;=119,"Moderate",L3702&lt;=158,"High Moderate",L3702&lt;=198," High",L3702&lt;=238,"Very High",L3702&lt;=278,"Severe")</f>
        <v>Negligible</v>
      </c>
      <c r="Q3702" s="3">
        <f t="shared" si="57"/>
        <v>0</v>
      </c>
    </row>
    <row r="3703" spans="1:17" x14ac:dyDescent="0.25">
      <c r="A3703">
        <v>3702</v>
      </c>
      <c r="B3703" t="s">
        <v>3522</v>
      </c>
      <c r="C3703" t="s">
        <v>685</v>
      </c>
      <c r="D3703" t="s">
        <v>5755</v>
      </c>
      <c r="E3703" t="s">
        <v>31</v>
      </c>
      <c r="F3703" t="s">
        <v>2303</v>
      </c>
      <c r="G3703" t="s">
        <v>1824</v>
      </c>
      <c r="H3703" t="s">
        <v>31</v>
      </c>
      <c r="I3703" t="s">
        <v>18</v>
      </c>
      <c r="J3703">
        <v>41.993180010000003</v>
      </c>
      <c r="K3703">
        <v>4.8126239030000004</v>
      </c>
      <c r="L3703">
        <v>10.030265399999999</v>
      </c>
      <c r="M3703" t="s">
        <v>18</v>
      </c>
      <c r="N3703" t="str" cm="1">
        <f t="array" ref="N3703">_xlfn.IFS(J3703&lt;=29,"Twenties",J3703&lt;=39,"Thirties",J3703&lt;=49,"Fourties",J3703&lt;=59,"Fifties",J3703&gt;59,"Elders")</f>
        <v>Fourties</v>
      </c>
      <c r="O3703" t="str" cm="1">
        <f t="array" ref="O3703">_xlfn.IFS(K3704&lt;=5,"Very Short",K3704&lt;=10,"Short",K3704&lt;=15,"Mid-Class",K3704&lt;=20,"Long",K3704&lt;=25," Very Long",K3704&gt;25,"Lifer")</f>
        <v>Short</v>
      </c>
      <c r="P3703" t="str" cm="1">
        <f t="array" ref="P3703">_xlfn.IFS(L3703&lt;=39,"Negligible",L3703&lt;=79,"Minimal",L3703&lt;=119,"Moderate",L3703&lt;=158,"High Moderate",L3703&lt;=198," High",L3703&lt;=238,"Very High",L3703&lt;=278,"Severe")</f>
        <v>Negligible</v>
      </c>
      <c r="Q3703" s="3">
        <f t="shared" si="57"/>
        <v>0.41792772499999997</v>
      </c>
    </row>
    <row r="3704" spans="1:17" x14ac:dyDescent="0.25">
      <c r="A3704">
        <v>3703</v>
      </c>
      <c r="B3704" t="s">
        <v>3342</v>
      </c>
      <c r="C3704" t="s">
        <v>800</v>
      </c>
      <c r="D3704" t="s">
        <v>5754</v>
      </c>
      <c r="E3704" t="s">
        <v>36</v>
      </c>
      <c r="F3704" t="s">
        <v>1058</v>
      </c>
      <c r="G3704" t="s">
        <v>1059</v>
      </c>
      <c r="H3704" t="s">
        <v>36</v>
      </c>
      <c r="I3704" t="s">
        <v>18</v>
      </c>
      <c r="J3704">
        <v>40.899911430000003</v>
      </c>
      <c r="K3704">
        <v>7.4914944390000002</v>
      </c>
      <c r="L3704">
        <v>64.489571900000001</v>
      </c>
      <c r="M3704" t="s">
        <v>18</v>
      </c>
      <c r="N3704" t="str" cm="1">
        <f t="array" ref="N3704">_xlfn.IFS(J3704&lt;=29,"Twenties",J3704&lt;=39,"Thirties",J3704&lt;=49,"Fourties",J3704&lt;=59,"Fifties",J3704&gt;59,"Elders")</f>
        <v>Fourties</v>
      </c>
      <c r="O3704" t="str" cm="1">
        <f t="array" ref="O3704">_xlfn.IFS(K3705&lt;=5,"Very Short",K3705&lt;=10,"Short",K3705&lt;=15,"Mid-Class",K3705&lt;=20,"Long",K3705&lt;=25," Very Long",K3705&gt;25,"Lifer")</f>
        <v>Very Short</v>
      </c>
      <c r="P3704" t="str" cm="1">
        <f t="array" ref="P3704">_xlfn.IFS(L3704&lt;=39,"Negligible",L3704&lt;=79,"Minimal",L3704&lt;=119,"Moderate",L3704&lt;=158,"High Moderate",L3704&lt;=198," High",L3704&lt;=238,"Very High",L3704&lt;=278,"Severe")</f>
        <v>Minimal</v>
      </c>
      <c r="Q3704" s="3">
        <f t="shared" si="57"/>
        <v>2.6870654958333335</v>
      </c>
    </row>
    <row r="3705" spans="1:17" x14ac:dyDescent="0.25">
      <c r="A3705">
        <v>3704</v>
      </c>
      <c r="B3705" t="s">
        <v>251</v>
      </c>
      <c r="C3705" t="s">
        <v>615</v>
      </c>
      <c r="D3705" t="s">
        <v>5754</v>
      </c>
      <c r="E3705" t="s">
        <v>253</v>
      </c>
      <c r="F3705" t="s">
        <v>1058</v>
      </c>
      <c r="G3705" t="s">
        <v>1059</v>
      </c>
      <c r="H3705" t="s">
        <v>105</v>
      </c>
      <c r="I3705" t="s">
        <v>18</v>
      </c>
      <c r="J3705">
        <v>37.551168539999999</v>
      </c>
      <c r="K3705">
        <v>4.951761114</v>
      </c>
      <c r="L3705">
        <v>14.359235549999999</v>
      </c>
      <c r="M3705" t="s">
        <v>18</v>
      </c>
      <c r="N3705" t="str" cm="1">
        <f t="array" ref="N3705">_xlfn.IFS(J3705&lt;=29,"Twenties",J3705&lt;=39,"Thirties",J3705&lt;=49,"Fourties",J3705&lt;=59,"Fifties",J3705&gt;59,"Elders")</f>
        <v>Thirties</v>
      </c>
      <c r="O3705" t="str" cm="1">
        <f t="array" ref="O3705">_xlfn.IFS(K3706&lt;=5,"Very Short",K3706&lt;=10,"Short",K3706&lt;=15,"Mid-Class",K3706&lt;=20,"Long",K3706&lt;=25," Very Long",K3706&gt;25,"Lifer")</f>
        <v>Short</v>
      </c>
      <c r="P3705" t="str" cm="1">
        <f t="array" ref="P3705">_xlfn.IFS(L3705&lt;=39,"Negligible",L3705&lt;=79,"Minimal",L3705&lt;=119,"Moderate",L3705&lt;=158,"High Moderate",L3705&lt;=198," High",L3705&lt;=238,"Very High",L3705&lt;=278,"Severe")</f>
        <v>Negligible</v>
      </c>
      <c r="Q3705" s="3">
        <f t="shared" si="57"/>
        <v>0.59830148124999993</v>
      </c>
    </row>
    <row r="3706" spans="1:17" x14ac:dyDescent="0.25">
      <c r="A3706">
        <v>3705</v>
      </c>
      <c r="B3706" t="s">
        <v>59</v>
      </c>
      <c r="C3706" t="s">
        <v>102</v>
      </c>
      <c r="D3706" t="s">
        <v>5755</v>
      </c>
      <c r="E3706" t="s">
        <v>36</v>
      </c>
      <c r="F3706" t="s">
        <v>1058</v>
      </c>
      <c r="G3706" t="s">
        <v>1059</v>
      </c>
      <c r="H3706" t="s">
        <v>36</v>
      </c>
      <c r="I3706" t="s">
        <v>18</v>
      </c>
      <c r="J3706">
        <v>40.775525979999998</v>
      </c>
      <c r="K3706">
        <v>5.4414735319999998</v>
      </c>
      <c r="L3706">
        <v>17.19721303</v>
      </c>
      <c r="M3706" t="s">
        <v>18</v>
      </c>
      <c r="N3706" t="str" cm="1">
        <f t="array" ref="N3706">_xlfn.IFS(J3706&lt;=29,"Twenties",J3706&lt;=39,"Thirties",J3706&lt;=49,"Fourties",J3706&lt;=59,"Fifties",J3706&gt;59,"Elders")</f>
        <v>Fourties</v>
      </c>
      <c r="O3706" t="str" cm="1">
        <f t="array" ref="O3706">_xlfn.IFS(K3707&lt;=5,"Very Short",K3707&lt;=10,"Short",K3707&lt;=15,"Mid-Class",K3707&lt;=20,"Long",K3707&lt;=25," Very Long",K3707&gt;25,"Lifer")</f>
        <v>Short</v>
      </c>
      <c r="P3706" t="str" cm="1">
        <f t="array" ref="P3706">_xlfn.IFS(L3706&lt;=39,"Negligible",L3706&lt;=79,"Minimal",L3706&lt;=119,"Moderate",L3706&lt;=158,"High Moderate",L3706&lt;=198," High",L3706&lt;=238,"Very High",L3706&lt;=278,"Severe")</f>
        <v>Negligible</v>
      </c>
      <c r="Q3706" s="3">
        <f t="shared" si="57"/>
        <v>0.71655054291666664</v>
      </c>
    </row>
    <row r="3707" spans="1:17" x14ac:dyDescent="0.25">
      <c r="A3707">
        <v>3706</v>
      </c>
      <c r="B3707" t="s">
        <v>2442</v>
      </c>
      <c r="C3707" t="s">
        <v>3523</v>
      </c>
      <c r="D3707" t="s">
        <v>5754</v>
      </c>
      <c r="E3707" t="s">
        <v>93</v>
      </c>
      <c r="F3707" t="s">
        <v>2303</v>
      </c>
      <c r="G3707" t="s">
        <v>1824</v>
      </c>
      <c r="H3707" t="s">
        <v>85</v>
      </c>
      <c r="I3707" t="s">
        <v>18</v>
      </c>
      <c r="J3707">
        <v>33.406677559999999</v>
      </c>
      <c r="K3707">
        <v>5.0040438529999998</v>
      </c>
      <c r="L3707">
        <v>2.7267328179999999</v>
      </c>
      <c r="M3707" t="s">
        <v>18</v>
      </c>
      <c r="N3707" t="str" cm="1">
        <f t="array" ref="N3707">_xlfn.IFS(J3707&lt;=29,"Twenties",J3707&lt;=39,"Thirties",J3707&lt;=49,"Fourties",J3707&lt;=59,"Fifties",J3707&gt;59,"Elders")</f>
        <v>Thirties</v>
      </c>
      <c r="O3707" t="str" cm="1">
        <f t="array" ref="O3707">_xlfn.IFS(K3708&lt;=5,"Very Short",K3708&lt;=10,"Short",K3708&lt;=15,"Mid-Class",K3708&lt;=20,"Long",K3708&lt;=25," Very Long",K3708&gt;25,"Lifer")</f>
        <v>Very Short</v>
      </c>
      <c r="P3707" t="str" cm="1">
        <f t="array" ref="P3707">_xlfn.IFS(L3707&lt;=39,"Negligible",L3707&lt;=79,"Minimal",L3707&lt;=119,"Moderate",L3707&lt;=158,"High Moderate",L3707&lt;=198," High",L3707&lt;=238,"Very High",L3707&lt;=278,"Severe")</f>
        <v>Negligible</v>
      </c>
      <c r="Q3707" s="3">
        <f t="shared" si="57"/>
        <v>0.11361386741666667</v>
      </c>
    </row>
    <row r="3708" spans="1:17" x14ac:dyDescent="0.25">
      <c r="A3708">
        <v>3707</v>
      </c>
      <c r="B3708" t="s">
        <v>3524</v>
      </c>
      <c r="C3708" t="s">
        <v>3525</v>
      </c>
      <c r="D3708" t="s">
        <v>5755</v>
      </c>
      <c r="E3708" t="s">
        <v>85</v>
      </c>
      <c r="F3708" t="s">
        <v>2303</v>
      </c>
      <c r="G3708" t="s">
        <v>1824</v>
      </c>
      <c r="H3708" t="s">
        <v>85</v>
      </c>
      <c r="I3708" t="s">
        <v>18</v>
      </c>
      <c r="J3708">
        <v>26.407067260000002</v>
      </c>
      <c r="K3708">
        <v>4.6953123379999999</v>
      </c>
      <c r="L3708">
        <v>0</v>
      </c>
      <c r="M3708" t="s">
        <v>18</v>
      </c>
      <c r="N3708" t="str" cm="1">
        <f t="array" ref="N3708">_xlfn.IFS(J3708&lt;=29,"Twenties",J3708&lt;=39,"Thirties",J3708&lt;=49,"Fourties",J3708&lt;=59,"Fifties",J3708&gt;59,"Elders")</f>
        <v>Twenties</v>
      </c>
      <c r="O3708" t="str" cm="1">
        <f t="array" ref="O3708">_xlfn.IFS(K3709&lt;=5,"Very Short",K3709&lt;=10,"Short",K3709&lt;=15,"Mid-Class",K3709&lt;=20,"Long",K3709&lt;=25," Very Long",K3709&gt;25,"Lifer")</f>
        <v>Very Short</v>
      </c>
      <c r="P3708" t="str" cm="1">
        <f t="array" ref="P3708">_xlfn.IFS(L3708&lt;=39,"Negligible",L3708&lt;=79,"Minimal",L3708&lt;=119,"Moderate",L3708&lt;=158,"High Moderate",L3708&lt;=198," High",L3708&lt;=238,"Very High",L3708&lt;=278,"Severe")</f>
        <v>Negligible</v>
      </c>
      <c r="Q3708" s="3">
        <f t="shared" si="57"/>
        <v>0</v>
      </c>
    </row>
    <row r="3709" spans="1:17" x14ac:dyDescent="0.25">
      <c r="A3709">
        <v>3708</v>
      </c>
      <c r="B3709" t="s">
        <v>60</v>
      </c>
      <c r="C3709" t="s">
        <v>48</v>
      </c>
      <c r="D3709" t="s">
        <v>5755</v>
      </c>
      <c r="E3709" t="s">
        <v>167</v>
      </c>
      <c r="F3709" t="s">
        <v>1058</v>
      </c>
      <c r="G3709" t="s">
        <v>1059</v>
      </c>
      <c r="H3709" t="s">
        <v>167</v>
      </c>
      <c r="I3709" t="s">
        <v>18</v>
      </c>
      <c r="J3709">
        <v>32.773167549999997</v>
      </c>
      <c r="K3709">
        <v>3.9159843219999999</v>
      </c>
      <c r="L3709">
        <v>0</v>
      </c>
      <c r="M3709" t="s">
        <v>18</v>
      </c>
      <c r="N3709" t="str" cm="1">
        <f t="array" ref="N3709">_xlfn.IFS(J3709&lt;=29,"Twenties",J3709&lt;=39,"Thirties",J3709&lt;=49,"Fourties",J3709&lt;=59,"Fifties",J3709&gt;59,"Elders")</f>
        <v>Thirties</v>
      </c>
      <c r="O3709" t="str" cm="1">
        <f t="array" ref="O3709">_xlfn.IFS(K3710&lt;=5,"Very Short",K3710&lt;=10,"Short",K3710&lt;=15,"Mid-Class",K3710&lt;=20,"Long",K3710&lt;=25," Very Long",K3710&gt;25,"Lifer")</f>
        <v>Very Short</v>
      </c>
      <c r="P3709" t="str" cm="1">
        <f t="array" ref="P3709">_xlfn.IFS(L3709&lt;=39,"Negligible",L3709&lt;=79,"Minimal",L3709&lt;=119,"Moderate",L3709&lt;=158,"High Moderate",L3709&lt;=198," High",L3709&lt;=238,"Very High",L3709&lt;=278,"Severe")</f>
        <v>Negligible</v>
      </c>
      <c r="Q3709" s="3">
        <f t="shared" si="57"/>
        <v>0</v>
      </c>
    </row>
    <row r="3710" spans="1:17" x14ac:dyDescent="0.25">
      <c r="A3710">
        <v>3709</v>
      </c>
      <c r="B3710" t="s">
        <v>3526</v>
      </c>
      <c r="C3710" t="s">
        <v>312</v>
      </c>
      <c r="D3710" t="s">
        <v>5755</v>
      </c>
      <c r="E3710" t="s">
        <v>121</v>
      </c>
      <c r="F3710" t="s">
        <v>16</v>
      </c>
      <c r="G3710" t="s">
        <v>17</v>
      </c>
      <c r="H3710" t="s">
        <v>121</v>
      </c>
      <c r="I3710" t="s">
        <v>18</v>
      </c>
      <c r="J3710">
        <v>49.024596270000004</v>
      </c>
      <c r="K3710">
        <v>3.5046320550000001</v>
      </c>
      <c r="L3710">
        <v>110.43455830000001</v>
      </c>
      <c r="M3710" t="s">
        <v>18</v>
      </c>
      <c r="N3710" t="str" cm="1">
        <f t="array" ref="N3710">_xlfn.IFS(J3710&lt;=29,"Twenties",J3710&lt;=39,"Thirties",J3710&lt;=49,"Fourties",J3710&lt;=59,"Fifties",J3710&gt;59,"Elders")</f>
        <v>Fifties</v>
      </c>
      <c r="O3710" t="str" cm="1">
        <f t="array" ref="O3710">_xlfn.IFS(K3711&lt;=5,"Very Short",K3711&lt;=10,"Short",K3711&lt;=15,"Mid-Class",K3711&lt;=20,"Long",K3711&lt;=25," Very Long",K3711&gt;25,"Lifer")</f>
        <v>Short</v>
      </c>
      <c r="P3710" t="str" cm="1">
        <f t="array" ref="P3710">_xlfn.IFS(L3710&lt;=39,"Negligible",L3710&lt;=79,"Minimal",L3710&lt;=119,"Moderate",L3710&lt;=158,"High Moderate",L3710&lt;=198," High",L3710&lt;=238,"Very High",L3710&lt;=278,"Severe")</f>
        <v>Moderate</v>
      </c>
      <c r="Q3710" s="3">
        <f t="shared" si="57"/>
        <v>4.6014399291666672</v>
      </c>
    </row>
    <row r="3711" spans="1:17" x14ac:dyDescent="0.25">
      <c r="A3711">
        <v>3710</v>
      </c>
      <c r="B3711" t="s">
        <v>3527</v>
      </c>
      <c r="C3711" t="s">
        <v>1103</v>
      </c>
      <c r="D3711" t="s">
        <v>5755</v>
      </c>
      <c r="E3711" t="s">
        <v>36</v>
      </c>
      <c r="F3711" t="s">
        <v>2303</v>
      </c>
      <c r="G3711" t="s">
        <v>1824</v>
      </c>
      <c r="H3711" t="s">
        <v>36</v>
      </c>
      <c r="I3711" t="s">
        <v>18</v>
      </c>
      <c r="J3711">
        <v>34.310238839999997</v>
      </c>
      <c r="K3711">
        <v>6.5689715099999999</v>
      </c>
      <c r="L3711">
        <v>40.217832549999997</v>
      </c>
      <c r="M3711" t="s">
        <v>18</v>
      </c>
      <c r="N3711" t="str" cm="1">
        <f t="array" ref="N3711">_xlfn.IFS(J3711&lt;=29,"Twenties",J3711&lt;=39,"Thirties",J3711&lt;=49,"Fourties",J3711&lt;=59,"Fifties",J3711&gt;59,"Elders")</f>
        <v>Thirties</v>
      </c>
      <c r="O3711" t="str" cm="1">
        <f t="array" ref="O3711">_xlfn.IFS(K3712&lt;=5,"Very Short",K3712&lt;=10,"Short",K3712&lt;=15,"Mid-Class",K3712&lt;=20,"Long",K3712&lt;=25," Very Long",K3712&gt;25,"Lifer")</f>
        <v>Very Short</v>
      </c>
      <c r="P3711" t="str" cm="1">
        <f t="array" ref="P3711">_xlfn.IFS(L3711&lt;=39,"Negligible",L3711&lt;=79,"Minimal",L3711&lt;=119,"Moderate",L3711&lt;=158,"High Moderate",L3711&lt;=198," High",L3711&lt;=238,"Very High",L3711&lt;=278,"Severe")</f>
        <v>Minimal</v>
      </c>
      <c r="Q3711" s="3">
        <f t="shared" si="57"/>
        <v>1.6757430229166665</v>
      </c>
    </row>
    <row r="3712" spans="1:17" x14ac:dyDescent="0.25">
      <c r="A3712">
        <v>3711</v>
      </c>
      <c r="B3712" t="s">
        <v>3528</v>
      </c>
      <c r="C3712" t="s">
        <v>3529</v>
      </c>
      <c r="D3712" t="s">
        <v>5754</v>
      </c>
      <c r="E3712" t="s">
        <v>367</v>
      </c>
      <c r="F3712" t="s">
        <v>2722</v>
      </c>
      <c r="G3712" t="s">
        <v>1861</v>
      </c>
      <c r="H3712" t="s">
        <v>367</v>
      </c>
      <c r="I3712" t="s">
        <v>18</v>
      </c>
      <c r="J3712">
        <v>45.236283030000003</v>
      </c>
      <c r="K3712">
        <v>4.3041245779999997</v>
      </c>
      <c r="L3712">
        <v>40.994971020000001</v>
      </c>
      <c r="M3712" t="s">
        <v>18</v>
      </c>
      <c r="N3712" t="str" cm="1">
        <f t="array" ref="N3712">_xlfn.IFS(J3712&lt;=29,"Twenties",J3712&lt;=39,"Thirties",J3712&lt;=49,"Fourties",J3712&lt;=59,"Fifties",J3712&gt;59,"Elders")</f>
        <v>Fourties</v>
      </c>
      <c r="O3712" t="str" cm="1">
        <f t="array" ref="O3712">_xlfn.IFS(K3713&lt;=5,"Very Short",K3713&lt;=10,"Short",K3713&lt;=15,"Mid-Class",K3713&lt;=20,"Long",K3713&lt;=25," Very Long",K3713&gt;25,"Lifer")</f>
        <v>Short</v>
      </c>
      <c r="P3712" t="str" cm="1">
        <f t="array" ref="P3712">_xlfn.IFS(L3712&lt;=39,"Negligible",L3712&lt;=79,"Minimal",L3712&lt;=119,"Moderate",L3712&lt;=158,"High Moderate",L3712&lt;=198," High",L3712&lt;=238,"Very High",L3712&lt;=278,"Severe")</f>
        <v>Minimal</v>
      </c>
      <c r="Q3712" s="3">
        <f t="shared" si="57"/>
        <v>1.7081237925000001</v>
      </c>
    </row>
    <row r="3713" spans="1:17" x14ac:dyDescent="0.25">
      <c r="A3713">
        <v>3712</v>
      </c>
      <c r="B3713" t="s">
        <v>1268</v>
      </c>
      <c r="C3713" t="s">
        <v>177</v>
      </c>
      <c r="D3713" t="s">
        <v>5754</v>
      </c>
      <c r="E3713" t="s">
        <v>36</v>
      </c>
      <c r="F3713" t="s">
        <v>2303</v>
      </c>
      <c r="G3713" t="s">
        <v>1824</v>
      </c>
      <c r="H3713" t="s">
        <v>36</v>
      </c>
      <c r="I3713" t="s">
        <v>18</v>
      </c>
      <c r="J3713">
        <v>63.337712840000002</v>
      </c>
      <c r="K3713">
        <v>5.6084942680000003</v>
      </c>
      <c r="L3713">
        <v>201.79693570000001</v>
      </c>
      <c r="M3713" t="s">
        <v>18</v>
      </c>
      <c r="N3713" t="str" cm="1">
        <f t="array" ref="N3713">_xlfn.IFS(J3713&lt;=29,"Twenties",J3713&lt;=39,"Thirties",J3713&lt;=49,"Fourties",J3713&lt;=59,"Fifties",J3713&gt;59,"Elders")</f>
        <v>Elders</v>
      </c>
      <c r="O3713" t="str" cm="1">
        <f t="array" ref="O3713">_xlfn.IFS(K3714&lt;=5,"Very Short",K3714&lt;=10,"Short",K3714&lt;=15,"Mid-Class",K3714&lt;=20,"Long",K3714&lt;=25," Very Long",K3714&gt;25,"Lifer")</f>
        <v>Short</v>
      </c>
      <c r="P3713" t="str" cm="1">
        <f t="array" ref="P3713">_xlfn.IFS(L3713&lt;=39,"Negligible",L3713&lt;=79,"Minimal",L3713&lt;=119,"Moderate",L3713&lt;=158,"High Moderate",L3713&lt;=198," High",L3713&lt;=238,"Very High",L3713&lt;=278,"Severe")</f>
        <v>Very High</v>
      </c>
      <c r="Q3713" s="3">
        <f t="shared" si="57"/>
        <v>8.4082056541666663</v>
      </c>
    </row>
    <row r="3714" spans="1:17" x14ac:dyDescent="0.25">
      <c r="A3714">
        <v>3713</v>
      </c>
      <c r="B3714" t="s">
        <v>3530</v>
      </c>
      <c r="C3714" t="s">
        <v>2118</v>
      </c>
      <c r="D3714" t="s">
        <v>5755</v>
      </c>
      <c r="E3714" t="s">
        <v>25</v>
      </c>
      <c r="F3714" t="s">
        <v>1058</v>
      </c>
      <c r="G3714" t="s">
        <v>1059</v>
      </c>
      <c r="H3714" t="s">
        <v>25</v>
      </c>
      <c r="I3714" t="s">
        <v>18</v>
      </c>
      <c r="J3714">
        <v>61.413110979999999</v>
      </c>
      <c r="K3714">
        <v>6.1181466840000001</v>
      </c>
      <c r="L3714">
        <v>140.11335679999999</v>
      </c>
      <c r="M3714" t="s">
        <v>18</v>
      </c>
      <c r="N3714" t="str" cm="1">
        <f t="array" ref="N3714">_xlfn.IFS(J3714&lt;=29,"Twenties",J3714&lt;=39,"Thirties",J3714&lt;=49,"Fourties",J3714&lt;=59,"Fifties",J3714&gt;59,"Elders")</f>
        <v>Elders</v>
      </c>
      <c r="O3714" t="str" cm="1">
        <f t="array" ref="O3714">_xlfn.IFS(K3715&lt;=5,"Very Short",K3715&lt;=10,"Short",K3715&lt;=15,"Mid-Class",K3715&lt;=20,"Long",K3715&lt;=25," Very Long",K3715&gt;25,"Lifer")</f>
        <v>Very Short</v>
      </c>
      <c r="P3714" t="str" cm="1">
        <f t="array" ref="P3714">_xlfn.IFS(L3714&lt;=39,"Negligible",L3714&lt;=79,"Minimal",L3714&lt;=119,"Moderate",L3714&lt;=158,"High Moderate",L3714&lt;=198," High",L3714&lt;=238,"Very High",L3714&lt;=278,"Severe")</f>
        <v>High Moderate</v>
      </c>
      <c r="Q3714" s="3">
        <f t="shared" ref="Q3714:Q3777" si="58">L3714/24</f>
        <v>5.838056533333333</v>
      </c>
    </row>
    <row r="3715" spans="1:17" x14ac:dyDescent="0.25">
      <c r="A3715">
        <v>3714</v>
      </c>
      <c r="B3715" t="s">
        <v>3531</v>
      </c>
      <c r="C3715" t="s">
        <v>881</v>
      </c>
      <c r="D3715" t="s">
        <v>5755</v>
      </c>
      <c r="E3715" t="s">
        <v>2925</v>
      </c>
      <c r="F3715" t="s">
        <v>2303</v>
      </c>
      <c r="G3715" t="s">
        <v>1824</v>
      </c>
      <c r="H3715" t="s">
        <v>52</v>
      </c>
      <c r="I3715" t="s">
        <v>18</v>
      </c>
      <c r="J3715">
        <v>22.888262780000002</v>
      </c>
      <c r="K3715">
        <v>3.96143657</v>
      </c>
      <c r="L3715">
        <v>0</v>
      </c>
      <c r="M3715" t="s">
        <v>18</v>
      </c>
      <c r="N3715" t="str" cm="1">
        <f t="array" ref="N3715">_xlfn.IFS(J3715&lt;=29,"Twenties",J3715&lt;=39,"Thirties",J3715&lt;=49,"Fourties",J3715&lt;=59,"Fifties",J3715&gt;59,"Elders")</f>
        <v>Twenties</v>
      </c>
      <c r="O3715" t="str" cm="1">
        <f t="array" ref="O3715">_xlfn.IFS(K3716&lt;=5,"Very Short",K3716&lt;=10,"Short",K3716&lt;=15,"Mid-Class",K3716&lt;=20,"Long",K3716&lt;=25," Very Long",K3716&gt;25,"Lifer")</f>
        <v>Very Short</v>
      </c>
      <c r="P3715" t="str" cm="1">
        <f t="array" ref="P3715">_xlfn.IFS(L3715&lt;=39,"Negligible",L3715&lt;=79,"Minimal",L3715&lt;=119,"Moderate",L3715&lt;=158,"High Moderate",L3715&lt;=198," High",L3715&lt;=238,"Very High",L3715&lt;=278,"Severe")</f>
        <v>Negligible</v>
      </c>
      <c r="Q3715" s="3">
        <f t="shared" si="58"/>
        <v>0</v>
      </c>
    </row>
    <row r="3716" spans="1:17" x14ac:dyDescent="0.25">
      <c r="A3716">
        <v>3715</v>
      </c>
      <c r="B3716" t="s">
        <v>76</v>
      </c>
      <c r="C3716" t="s">
        <v>685</v>
      </c>
      <c r="D3716" t="s">
        <v>5755</v>
      </c>
      <c r="E3716" t="s">
        <v>1791</v>
      </c>
      <c r="F3716" t="s">
        <v>2303</v>
      </c>
      <c r="G3716" t="s">
        <v>1824</v>
      </c>
      <c r="H3716" t="s">
        <v>136</v>
      </c>
      <c r="I3716" t="s">
        <v>18</v>
      </c>
      <c r="J3716">
        <v>42.911383409999999</v>
      </c>
      <c r="K3716">
        <v>3.1293350769999999</v>
      </c>
      <c r="L3716">
        <v>37.918111330000002</v>
      </c>
      <c r="M3716" t="s">
        <v>18</v>
      </c>
      <c r="N3716" t="str" cm="1">
        <f t="array" ref="N3716">_xlfn.IFS(J3716&lt;=29,"Twenties",J3716&lt;=39,"Thirties",J3716&lt;=49,"Fourties",J3716&lt;=59,"Fifties",J3716&gt;59,"Elders")</f>
        <v>Fourties</v>
      </c>
      <c r="O3716" t="str" cm="1">
        <f t="array" ref="O3716">_xlfn.IFS(K3717&lt;=5,"Very Short",K3717&lt;=10,"Short",K3717&lt;=15,"Mid-Class",K3717&lt;=20,"Long",K3717&lt;=25," Very Long",K3717&gt;25,"Lifer")</f>
        <v>Short</v>
      </c>
      <c r="P3716" t="str" cm="1">
        <f t="array" ref="P3716">_xlfn.IFS(L3716&lt;=39,"Negligible",L3716&lt;=79,"Minimal",L3716&lt;=119,"Moderate",L3716&lt;=158,"High Moderate",L3716&lt;=198," High",L3716&lt;=238,"Very High",L3716&lt;=278,"Severe")</f>
        <v>Negligible</v>
      </c>
      <c r="Q3716" s="3">
        <f t="shared" si="58"/>
        <v>1.5799213054166668</v>
      </c>
    </row>
    <row r="3717" spans="1:17" x14ac:dyDescent="0.25">
      <c r="A3717">
        <v>3716</v>
      </c>
      <c r="B3717" t="s">
        <v>820</v>
      </c>
      <c r="C3717" t="s">
        <v>388</v>
      </c>
      <c r="D3717" t="s">
        <v>5754</v>
      </c>
      <c r="E3717" t="s">
        <v>82</v>
      </c>
      <c r="F3717" t="s">
        <v>2303</v>
      </c>
      <c r="G3717" t="s">
        <v>1824</v>
      </c>
      <c r="H3717" t="s">
        <v>82</v>
      </c>
      <c r="I3717" t="s">
        <v>18</v>
      </c>
      <c r="J3717">
        <v>44.958847069999997</v>
      </c>
      <c r="K3717">
        <v>5.386921064</v>
      </c>
      <c r="L3717">
        <v>104.4059769</v>
      </c>
      <c r="M3717" t="s">
        <v>18</v>
      </c>
      <c r="N3717" t="str" cm="1">
        <f t="array" ref="N3717">_xlfn.IFS(J3717&lt;=29,"Twenties",J3717&lt;=39,"Thirties",J3717&lt;=49,"Fourties",J3717&lt;=59,"Fifties",J3717&gt;59,"Elders")</f>
        <v>Fourties</v>
      </c>
      <c r="O3717" t="str" cm="1">
        <f t="array" ref="O3717">_xlfn.IFS(K3718&lt;=5,"Very Short",K3718&lt;=10,"Short",K3718&lt;=15,"Mid-Class",K3718&lt;=20,"Long",K3718&lt;=25," Very Long",K3718&gt;25,"Lifer")</f>
        <v>Very Short</v>
      </c>
      <c r="P3717" t="str" cm="1">
        <f t="array" ref="P3717">_xlfn.IFS(L3717&lt;=39,"Negligible",L3717&lt;=79,"Minimal",L3717&lt;=119,"Moderate",L3717&lt;=158,"High Moderate",L3717&lt;=198," High",L3717&lt;=238,"Very High",L3717&lt;=278,"Severe")</f>
        <v>Moderate</v>
      </c>
      <c r="Q3717" s="3">
        <f t="shared" si="58"/>
        <v>4.3502490375000002</v>
      </c>
    </row>
    <row r="3718" spans="1:17" x14ac:dyDescent="0.25">
      <c r="A3718">
        <v>3717</v>
      </c>
      <c r="B3718" t="s">
        <v>3532</v>
      </c>
      <c r="C3718" t="s">
        <v>194</v>
      </c>
      <c r="D3718" t="s">
        <v>5754</v>
      </c>
      <c r="E3718" t="s">
        <v>1624</v>
      </c>
      <c r="F3718" t="s">
        <v>2303</v>
      </c>
      <c r="G3718" t="s">
        <v>1824</v>
      </c>
      <c r="H3718" t="s">
        <v>85</v>
      </c>
      <c r="I3718" t="s">
        <v>18</v>
      </c>
      <c r="J3718">
        <v>34.948763649999997</v>
      </c>
      <c r="K3718">
        <v>2.998074833</v>
      </c>
      <c r="L3718">
        <v>11.122849970000001</v>
      </c>
      <c r="M3718" t="s">
        <v>18</v>
      </c>
      <c r="N3718" t="str" cm="1">
        <f t="array" ref="N3718">_xlfn.IFS(J3718&lt;=29,"Twenties",J3718&lt;=39,"Thirties",J3718&lt;=49,"Fourties",J3718&lt;=59,"Fifties",J3718&gt;59,"Elders")</f>
        <v>Thirties</v>
      </c>
      <c r="O3718" t="str" cm="1">
        <f t="array" ref="O3718">_xlfn.IFS(K3719&lt;=5,"Very Short",K3719&lt;=10,"Short",K3719&lt;=15,"Mid-Class",K3719&lt;=20,"Long",K3719&lt;=25," Very Long",K3719&gt;25,"Lifer")</f>
        <v>Short</v>
      </c>
      <c r="P3718" t="str" cm="1">
        <f t="array" ref="P3718">_xlfn.IFS(L3718&lt;=39,"Negligible",L3718&lt;=79,"Minimal",L3718&lt;=119,"Moderate",L3718&lt;=158,"High Moderate",L3718&lt;=198," High",L3718&lt;=238,"Very High",L3718&lt;=278,"Severe")</f>
        <v>Negligible</v>
      </c>
      <c r="Q3718" s="3">
        <f t="shared" si="58"/>
        <v>0.46345208208333338</v>
      </c>
    </row>
    <row r="3719" spans="1:17" x14ac:dyDescent="0.25">
      <c r="A3719">
        <v>3718</v>
      </c>
      <c r="B3719" t="s">
        <v>723</v>
      </c>
      <c r="C3719" t="s">
        <v>810</v>
      </c>
      <c r="D3719" t="s">
        <v>5754</v>
      </c>
      <c r="E3719" t="s">
        <v>195</v>
      </c>
      <c r="F3719" t="s">
        <v>2303</v>
      </c>
      <c r="G3719" t="s">
        <v>1824</v>
      </c>
      <c r="H3719" t="s">
        <v>88</v>
      </c>
      <c r="I3719" t="s">
        <v>18</v>
      </c>
      <c r="J3719">
        <v>33.615695150000001</v>
      </c>
      <c r="K3719">
        <v>6.3003873390000003</v>
      </c>
      <c r="L3719">
        <v>29.18439863</v>
      </c>
      <c r="M3719" t="s">
        <v>18</v>
      </c>
      <c r="N3719" t="str" cm="1">
        <f t="array" ref="N3719">_xlfn.IFS(J3719&lt;=29,"Twenties",J3719&lt;=39,"Thirties",J3719&lt;=49,"Fourties",J3719&lt;=59,"Fifties",J3719&gt;59,"Elders")</f>
        <v>Thirties</v>
      </c>
      <c r="O3719" t="str" cm="1">
        <f t="array" ref="O3719">_xlfn.IFS(K3720&lt;=5,"Very Short",K3720&lt;=10,"Short",K3720&lt;=15,"Mid-Class",K3720&lt;=20,"Long",K3720&lt;=25," Very Long",K3720&gt;25,"Lifer")</f>
        <v>Short</v>
      </c>
      <c r="P3719" t="str" cm="1">
        <f t="array" ref="P3719">_xlfn.IFS(L3719&lt;=39,"Negligible",L3719&lt;=79,"Minimal",L3719&lt;=119,"Moderate",L3719&lt;=158,"High Moderate",L3719&lt;=198," High",L3719&lt;=238,"Very High",L3719&lt;=278,"Severe")</f>
        <v>Negligible</v>
      </c>
      <c r="Q3719" s="3">
        <f t="shared" si="58"/>
        <v>1.2160166095833334</v>
      </c>
    </row>
    <row r="3720" spans="1:17" x14ac:dyDescent="0.25">
      <c r="A3720">
        <v>3719</v>
      </c>
      <c r="B3720" t="s">
        <v>1289</v>
      </c>
      <c r="C3720" t="s">
        <v>91</v>
      </c>
      <c r="D3720" t="s">
        <v>5755</v>
      </c>
      <c r="E3720" t="s">
        <v>2626</v>
      </c>
      <c r="F3720" t="s">
        <v>2303</v>
      </c>
      <c r="G3720" t="s">
        <v>1824</v>
      </c>
      <c r="H3720" t="s">
        <v>22</v>
      </c>
      <c r="I3720" t="s">
        <v>18</v>
      </c>
      <c r="J3720">
        <v>44.988749079999998</v>
      </c>
      <c r="K3720">
        <v>5.6291075939999997</v>
      </c>
      <c r="L3720">
        <v>85.069714750000003</v>
      </c>
      <c r="M3720" t="s">
        <v>18</v>
      </c>
      <c r="N3720" t="str" cm="1">
        <f t="array" ref="N3720">_xlfn.IFS(J3720&lt;=29,"Twenties",J3720&lt;=39,"Thirties",J3720&lt;=49,"Fourties",J3720&lt;=59,"Fifties",J3720&gt;59,"Elders")</f>
        <v>Fourties</v>
      </c>
      <c r="O3720" t="str" cm="1">
        <f t="array" ref="O3720">_xlfn.IFS(K3721&lt;=5,"Very Short",K3721&lt;=10,"Short",K3721&lt;=15,"Mid-Class",K3721&lt;=20,"Long",K3721&lt;=25," Very Long",K3721&gt;25,"Lifer")</f>
        <v>Short</v>
      </c>
      <c r="P3720" t="str" cm="1">
        <f t="array" ref="P3720">_xlfn.IFS(L3720&lt;=39,"Negligible",L3720&lt;=79,"Minimal",L3720&lt;=119,"Moderate",L3720&lt;=158,"High Moderate",L3720&lt;=198," High",L3720&lt;=238,"Very High",L3720&lt;=278,"Severe")</f>
        <v>Moderate</v>
      </c>
      <c r="Q3720" s="3">
        <f t="shared" si="58"/>
        <v>3.5445714479166668</v>
      </c>
    </row>
    <row r="3721" spans="1:17" x14ac:dyDescent="0.25">
      <c r="A3721">
        <v>3720</v>
      </c>
      <c r="B3721" t="s">
        <v>3533</v>
      </c>
      <c r="C3721" t="s">
        <v>54</v>
      </c>
      <c r="D3721" t="s">
        <v>5755</v>
      </c>
      <c r="E3721" t="s">
        <v>105</v>
      </c>
      <c r="F3721" t="s">
        <v>1058</v>
      </c>
      <c r="G3721" t="s">
        <v>1059</v>
      </c>
      <c r="H3721" t="s">
        <v>105</v>
      </c>
      <c r="I3721" t="s">
        <v>18</v>
      </c>
      <c r="J3721">
        <v>40.864988349999997</v>
      </c>
      <c r="K3721">
        <v>5.1239978810000002</v>
      </c>
      <c r="L3721">
        <v>2.4267358950000002</v>
      </c>
      <c r="M3721" t="s">
        <v>18</v>
      </c>
      <c r="N3721" t="str" cm="1">
        <f t="array" ref="N3721">_xlfn.IFS(J3721&lt;=29,"Twenties",J3721&lt;=39,"Thirties",J3721&lt;=49,"Fourties",J3721&lt;=59,"Fifties",J3721&gt;59,"Elders")</f>
        <v>Fourties</v>
      </c>
      <c r="O3721" t="str" cm="1">
        <f t="array" ref="O3721">_xlfn.IFS(K3722&lt;=5,"Very Short",K3722&lt;=10,"Short",K3722&lt;=15,"Mid-Class",K3722&lt;=20,"Long",K3722&lt;=25," Very Long",K3722&gt;25,"Lifer")</f>
        <v>Very Short</v>
      </c>
      <c r="P3721" t="str" cm="1">
        <f t="array" ref="P3721">_xlfn.IFS(L3721&lt;=39,"Negligible",L3721&lt;=79,"Minimal",L3721&lt;=119,"Moderate",L3721&lt;=158,"High Moderate",L3721&lt;=198," High",L3721&lt;=238,"Very High",L3721&lt;=278,"Severe")</f>
        <v>Negligible</v>
      </c>
      <c r="Q3721" s="3">
        <f t="shared" si="58"/>
        <v>0.10111399562500001</v>
      </c>
    </row>
    <row r="3722" spans="1:17" x14ac:dyDescent="0.25">
      <c r="A3722">
        <v>3721</v>
      </c>
      <c r="B3722" t="s">
        <v>45</v>
      </c>
      <c r="C3722" t="s">
        <v>613</v>
      </c>
      <c r="D3722" t="s">
        <v>5754</v>
      </c>
      <c r="E3722" t="s">
        <v>25</v>
      </c>
      <c r="F3722" t="s">
        <v>2303</v>
      </c>
      <c r="G3722" t="s">
        <v>1824</v>
      </c>
      <c r="H3722" t="s">
        <v>25</v>
      </c>
      <c r="I3722" t="s">
        <v>18</v>
      </c>
      <c r="J3722">
        <v>36.96303992</v>
      </c>
      <c r="K3722">
        <v>4.1503686880000004</v>
      </c>
      <c r="L3722">
        <v>46.490518100000003</v>
      </c>
      <c r="M3722" t="s">
        <v>18</v>
      </c>
      <c r="N3722" t="str" cm="1">
        <f t="array" ref="N3722">_xlfn.IFS(J3722&lt;=29,"Twenties",J3722&lt;=39,"Thirties",J3722&lt;=49,"Fourties",J3722&lt;=59,"Fifties",J3722&gt;59,"Elders")</f>
        <v>Thirties</v>
      </c>
      <c r="O3722" t="str" cm="1">
        <f t="array" ref="O3722">_xlfn.IFS(K3723&lt;=5,"Very Short",K3723&lt;=10,"Short",K3723&lt;=15,"Mid-Class",K3723&lt;=20,"Long",K3723&lt;=25," Very Long",K3723&gt;25,"Lifer")</f>
        <v>Short</v>
      </c>
      <c r="P3722" t="str" cm="1">
        <f t="array" ref="P3722">_xlfn.IFS(L3722&lt;=39,"Negligible",L3722&lt;=79,"Minimal",L3722&lt;=119,"Moderate",L3722&lt;=158,"High Moderate",L3722&lt;=198," High",L3722&lt;=238,"Very High",L3722&lt;=278,"Severe")</f>
        <v>Minimal</v>
      </c>
      <c r="Q3722" s="3">
        <f t="shared" si="58"/>
        <v>1.9371049208333335</v>
      </c>
    </row>
    <row r="3723" spans="1:17" x14ac:dyDescent="0.25">
      <c r="A3723">
        <v>3722</v>
      </c>
      <c r="B3723" t="s">
        <v>2183</v>
      </c>
      <c r="C3723" t="s">
        <v>628</v>
      </c>
      <c r="D3723" t="s">
        <v>5755</v>
      </c>
      <c r="E3723" t="s">
        <v>437</v>
      </c>
      <c r="F3723" t="s">
        <v>2303</v>
      </c>
      <c r="G3723" t="s">
        <v>1824</v>
      </c>
      <c r="H3723" t="s">
        <v>437</v>
      </c>
      <c r="I3723" t="s">
        <v>18</v>
      </c>
      <c r="J3723">
        <v>55.409119310000001</v>
      </c>
      <c r="K3723">
        <v>5.6749379070000003</v>
      </c>
      <c r="L3723">
        <v>111.77255169999999</v>
      </c>
      <c r="M3723" t="s">
        <v>18</v>
      </c>
      <c r="N3723" t="str" cm="1">
        <f t="array" ref="N3723">_xlfn.IFS(J3723&lt;=29,"Twenties",J3723&lt;=39,"Thirties",J3723&lt;=49,"Fourties",J3723&lt;=59,"Fifties",J3723&gt;59,"Elders")</f>
        <v>Fifties</v>
      </c>
      <c r="O3723" t="str" cm="1">
        <f t="array" ref="O3723">_xlfn.IFS(K3724&lt;=5,"Very Short",K3724&lt;=10,"Short",K3724&lt;=15,"Mid-Class",K3724&lt;=20,"Long",K3724&lt;=25," Very Long",K3724&gt;25,"Lifer")</f>
        <v>Short</v>
      </c>
      <c r="P3723" t="str" cm="1">
        <f t="array" ref="P3723">_xlfn.IFS(L3723&lt;=39,"Negligible",L3723&lt;=79,"Minimal",L3723&lt;=119,"Moderate",L3723&lt;=158,"High Moderate",L3723&lt;=198," High",L3723&lt;=238,"Very High",L3723&lt;=278,"Severe")</f>
        <v>Moderate</v>
      </c>
      <c r="Q3723" s="3">
        <f t="shared" si="58"/>
        <v>4.6571896541666664</v>
      </c>
    </row>
    <row r="3724" spans="1:17" x14ac:dyDescent="0.25">
      <c r="A3724">
        <v>3723</v>
      </c>
      <c r="B3724" t="s">
        <v>787</v>
      </c>
      <c r="C3724" t="s">
        <v>181</v>
      </c>
      <c r="D3724" t="s">
        <v>5755</v>
      </c>
      <c r="E3724" t="s">
        <v>28</v>
      </c>
      <c r="F3724" t="s">
        <v>2303</v>
      </c>
      <c r="G3724" t="s">
        <v>1824</v>
      </c>
      <c r="H3724" t="s">
        <v>28</v>
      </c>
      <c r="I3724" t="s">
        <v>18</v>
      </c>
      <c r="J3724">
        <v>51.571346509999998</v>
      </c>
      <c r="K3724">
        <v>5.8759032820000003</v>
      </c>
      <c r="L3724">
        <v>76.129448080000003</v>
      </c>
      <c r="M3724" t="s">
        <v>18</v>
      </c>
      <c r="N3724" t="str" cm="1">
        <f t="array" ref="N3724">_xlfn.IFS(J3724&lt;=29,"Twenties",J3724&lt;=39,"Thirties",J3724&lt;=49,"Fourties",J3724&lt;=59,"Fifties",J3724&gt;59,"Elders")</f>
        <v>Fifties</v>
      </c>
      <c r="O3724" t="str" cm="1">
        <f t="array" ref="O3724">_xlfn.IFS(K3725&lt;=5,"Very Short",K3725&lt;=10,"Short",K3725&lt;=15,"Mid-Class",K3725&lt;=20,"Long",K3725&lt;=25," Very Long",K3725&gt;25,"Lifer")</f>
        <v>Very Short</v>
      </c>
      <c r="P3724" t="str" cm="1">
        <f t="array" ref="P3724">_xlfn.IFS(L3724&lt;=39,"Negligible",L3724&lt;=79,"Minimal",L3724&lt;=119,"Moderate",L3724&lt;=158,"High Moderate",L3724&lt;=198," High",L3724&lt;=238,"Very High",L3724&lt;=278,"Severe")</f>
        <v>Minimal</v>
      </c>
      <c r="Q3724" s="3">
        <f t="shared" si="58"/>
        <v>3.1720603366666666</v>
      </c>
    </row>
    <row r="3725" spans="1:17" x14ac:dyDescent="0.25">
      <c r="A3725">
        <v>3724</v>
      </c>
      <c r="B3725" t="s">
        <v>3534</v>
      </c>
      <c r="C3725" t="s">
        <v>963</v>
      </c>
      <c r="D3725" t="s">
        <v>5754</v>
      </c>
      <c r="E3725" t="s">
        <v>28</v>
      </c>
      <c r="F3725" t="s">
        <v>16</v>
      </c>
      <c r="G3725" t="s">
        <v>17</v>
      </c>
      <c r="H3725" t="s">
        <v>28</v>
      </c>
      <c r="I3725" t="s">
        <v>18</v>
      </c>
      <c r="J3725">
        <v>31.556985900000001</v>
      </c>
      <c r="K3725">
        <v>2.4477876869999999</v>
      </c>
      <c r="L3725">
        <v>55.27943501</v>
      </c>
      <c r="M3725" t="s">
        <v>18</v>
      </c>
      <c r="N3725" t="str" cm="1">
        <f t="array" ref="N3725">_xlfn.IFS(J3725&lt;=29,"Twenties",J3725&lt;=39,"Thirties",J3725&lt;=49,"Fourties",J3725&lt;=59,"Fifties",J3725&gt;59,"Elders")</f>
        <v>Thirties</v>
      </c>
      <c r="O3725" t="str" cm="1">
        <f t="array" ref="O3725">_xlfn.IFS(K3726&lt;=5,"Very Short",K3726&lt;=10,"Short",K3726&lt;=15,"Mid-Class",K3726&lt;=20,"Long",K3726&lt;=25," Very Long",K3726&gt;25,"Lifer")</f>
        <v>Very Short</v>
      </c>
      <c r="P3725" t="str" cm="1">
        <f t="array" ref="P3725">_xlfn.IFS(L3725&lt;=39,"Negligible",L3725&lt;=79,"Minimal",L3725&lt;=119,"Moderate",L3725&lt;=158,"High Moderate",L3725&lt;=198," High",L3725&lt;=238,"Very High",L3725&lt;=278,"Severe")</f>
        <v>Minimal</v>
      </c>
      <c r="Q3725" s="3">
        <f t="shared" si="58"/>
        <v>2.3033097920833332</v>
      </c>
    </row>
    <row r="3726" spans="1:17" x14ac:dyDescent="0.25">
      <c r="A3726">
        <v>3725</v>
      </c>
      <c r="B3726" t="s">
        <v>45</v>
      </c>
      <c r="C3726" t="s">
        <v>2699</v>
      </c>
      <c r="D3726" t="s">
        <v>5755</v>
      </c>
      <c r="E3726" t="s">
        <v>36</v>
      </c>
      <c r="F3726" t="s">
        <v>2303</v>
      </c>
      <c r="G3726" t="s">
        <v>1824</v>
      </c>
      <c r="H3726" t="s">
        <v>36</v>
      </c>
      <c r="I3726" t="s">
        <v>18</v>
      </c>
      <c r="J3726">
        <v>21.124586560000001</v>
      </c>
      <c r="K3726">
        <v>4.4635729819999996</v>
      </c>
      <c r="L3726">
        <v>0</v>
      </c>
      <c r="M3726" t="s">
        <v>18</v>
      </c>
      <c r="N3726" t="str" cm="1">
        <f t="array" ref="N3726">_xlfn.IFS(J3726&lt;=29,"Twenties",J3726&lt;=39,"Thirties",J3726&lt;=49,"Fourties",J3726&lt;=59,"Fifties",J3726&gt;59,"Elders")</f>
        <v>Twenties</v>
      </c>
      <c r="O3726" t="str" cm="1">
        <f t="array" ref="O3726">_xlfn.IFS(K3727&lt;=5,"Very Short",K3727&lt;=10,"Short",K3727&lt;=15,"Mid-Class",K3727&lt;=20,"Long",K3727&lt;=25," Very Long",K3727&gt;25,"Lifer")</f>
        <v>Short</v>
      </c>
      <c r="P3726" t="str" cm="1">
        <f t="array" ref="P3726">_xlfn.IFS(L3726&lt;=39,"Negligible",L3726&lt;=79,"Minimal",L3726&lt;=119,"Moderate",L3726&lt;=158,"High Moderate",L3726&lt;=198," High",L3726&lt;=238,"Very High",L3726&lt;=278,"Severe")</f>
        <v>Negligible</v>
      </c>
      <c r="Q3726" s="3">
        <f t="shared" si="58"/>
        <v>0</v>
      </c>
    </row>
    <row r="3727" spans="1:17" x14ac:dyDescent="0.25">
      <c r="A3727">
        <v>3726</v>
      </c>
      <c r="B3727" t="s">
        <v>3535</v>
      </c>
      <c r="C3727" t="s">
        <v>123</v>
      </c>
      <c r="D3727" t="s">
        <v>5754</v>
      </c>
      <c r="E3727" t="s">
        <v>105</v>
      </c>
      <c r="F3727" t="s">
        <v>1058</v>
      </c>
      <c r="G3727" t="s">
        <v>1059</v>
      </c>
      <c r="H3727" t="s">
        <v>105</v>
      </c>
      <c r="I3727" t="s">
        <v>18</v>
      </c>
      <c r="J3727">
        <v>30.518301650000002</v>
      </c>
      <c r="K3727">
        <v>7.7229765959999996</v>
      </c>
      <c r="L3727">
        <v>10.106963410000001</v>
      </c>
      <c r="M3727" t="s">
        <v>18</v>
      </c>
      <c r="N3727" t="str" cm="1">
        <f t="array" ref="N3727">_xlfn.IFS(J3727&lt;=29,"Twenties",J3727&lt;=39,"Thirties",J3727&lt;=49,"Fourties",J3727&lt;=59,"Fifties",J3727&gt;59,"Elders")</f>
        <v>Thirties</v>
      </c>
      <c r="O3727" t="str" cm="1">
        <f t="array" ref="O3727">_xlfn.IFS(K3728&lt;=5,"Very Short",K3728&lt;=10,"Short",K3728&lt;=15,"Mid-Class",K3728&lt;=20,"Long",K3728&lt;=25," Very Long",K3728&gt;25,"Lifer")</f>
        <v>Very Short</v>
      </c>
      <c r="P3727" t="str" cm="1">
        <f t="array" ref="P3727">_xlfn.IFS(L3727&lt;=39,"Negligible",L3727&lt;=79,"Minimal",L3727&lt;=119,"Moderate",L3727&lt;=158,"High Moderate",L3727&lt;=198," High",L3727&lt;=238,"Very High",L3727&lt;=278,"Severe")</f>
        <v>Negligible</v>
      </c>
      <c r="Q3727" s="3">
        <f t="shared" si="58"/>
        <v>0.42112347541666667</v>
      </c>
    </row>
    <row r="3728" spans="1:17" x14ac:dyDescent="0.25">
      <c r="A3728">
        <v>3727</v>
      </c>
      <c r="B3728" t="s">
        <v>3536</v>
      </c>
      <c r="C3728" t="s">
        <v>963</v>
      </c>
      <c r="D3728" t="s">
        <v>5754</v>
      </c>
      <c r="E3728" t="s">
        <v>405</v>
      </c>
      <c r="F3728" t="s">
        <v>2303</v>
      </c>
      <c r="G3728" t="s">
        <v>1824</v>
      </c>
      <c r="H3728" t="s">
        <v>405</v>
      </c>
      <c r="I3728" t="s">
        <v>18</v>
      </c>
      <c r="J3728">
        <v>28.852001739999999</v>
      </c>
      <c r="K3728">
        <v>3.258411867</v>
      </c>
      <c r="L3728">
        <v>12.914640739999999</v>
      </c>
      <c r="M3728" t="s">
        <v>18</v>
      </c>
      <c r="N3728" t="str" cm="1">
        <f t="array" ref="N3728">_xlfn.IFS(J3728&lt;=29,"Twenties",J3728&lt;=39,"Thirties",J3728&lt;=49,"Fourties",J3728&lt;=59,"Fifties",J3728&gt;59,"Elders")</f>
        <v>Twenties</v>
      </c>
      <c r="O3728" t="str" cm="1">
        <f t="array" ref="O3728">_xlfn.IFS(K3729&lt;=5,"Very Short",K3729&lt;=10,"Short",K3729&lt;=15,"Mid-Class",K3729&lt;=20,"Long",K3729&lt;=25," Very Long",K3729&gt;25,"Lifer")</f>
        <v>Very Short</v>
      </c>
      <c r="P3728" t="str" cm="1">
        <f t="array" ref="P3728">_xlfn.IFS(L3728&lt;=39,"Negligible",L3728&lt;=79,"Minimal",L3728&lt;=119,"Moderate",L3728&lt;=158,"High Moderate",L3728&lt;=198," High",L3728&lt;=238,"Very High",L3728&lt;=278,"Severe")</f>
        <v>Negligible</v>
      </c>
      <c r="Q3728" s="3">
        <f t="shared" si="58"/>
        <v>0.53811003083333331</v>
      </c>
    </row>
    <row r="3729" spans="1:17" x14ac:dyDescent="0.25">
      <c r="A3729">
        <v>3728</v>
      </c>
      <c r="B3729" t="s">
        <v>3336</v>
      </c>
      <c r="C3729" t="s">
        <v>1506</v>
      </c>
      <c r="D3729" t="s">
        <v>5755</v>
      </c>
      <c r="E3729" t="s">
        <v>22</v>
      </c>
      <c r="F3729" t="s">
        <v>2303</v>
      </c>
      <c r="G3729" t="s">
        <v>1824</v>
      </c>
      <c r="H3729" t="s">
        <v>22</v>
      </c>
      <c r="I3729" t="s">
        <v>18</v>
      </c>
      <c r="J3729">
        <v>35.206957439999996</v>
      </c>
      <c r="K3729">
        <v>4.532327328</v>
      </c>
      <c r="L3729">
        <v>2.2552322070000002</v>
      </c>
      <c r="M3729" t="s">
        <v>18</v>
      </c>
      <c r="N3729" t="str" cm="1">
        <f t="array" ref="N3729">_xlfn.IFS(J3729&lt;=29,"Twenties",J3729&lt;=39,"Thirties",J3729&lt;=49,"Fourties",J3729&lt;=59,"Fifties",J3729&gt;59,"Elders")</f>
        <v>Thirties</v>
      </c>
      <c r="O3729" t="str" cm="1">
        <f t="array" ref="O3729">_xlfn.IFS(K3730&lt;=5,"Very Short",K3730&lt;=10,"Short",K3730&lt;=15,"Mid-Class",K3730&lt;=20,"Long",K3730&lt;=25," Very Long",K3730&gt;25,"Lifer")</f>
        <v>Short</v>
      </c>
      <c r="P3729" t="str" cm="1">
        <f t="array" ref="P3729">_xlfn.IFS(L3729&lt;=39,"Negligible",L3729&lt;=79,"Minimal",L3729&lt;=119,"Moderate",L3729&lt;=158,"High Moderate",L3729&lt;=198," High",L3729&lt;=238,"Very High",L3729&lt;=278,"Severe")</f>
        <v>Negligible</v>
      </c>
      <c r="Q3729" s="3">
        <f t="shared" si="58"/>
        <v>9.3968008625000002E-2</v>
      </c>
    </row>
    <row r="3730" spans="1:17" x14ac:dyDescent="0.25">
      <c r="A3730">
        <v>3729</v>
      </c>
      <c r="B3730" t="s">
        <v>1698</v>
      </c>
      <c r="C3730" t="s">
        <v>2287</v>
      </c>
      <c r="D3730" t="s">
        <v>5755</v>
      </c>
      <c r="E3730" t="s">
        <v>88</v>
      </c>
      <c r="F3730" t="s">
        <v>2303</v>
      </c>
      <c r="G3730" t="s">
        <v>1824</v>
      </c>
      <c r="H3730" t="s">
        <v>88</v>
      </c>
      <c r="I3730" t="s">
        <v>18</v>
      </c>
      <c r="J3730">
        <v>53.452572459999999</v>
      </c>
      <c r="K3730">
        <v>6.6754837800000004</v>
      </c>
      <c r="L3730">
        <v>119.0662751</v>
      </c>
      <c r="M3730" t="s">
        <v>18</v>
      </c>
      <c r="N3730" t="str" cm="1">
        <f t="array" ref="N3730">_xlfn.IFS(J3730&lt;=29,"Twenties",J3730&lt;=39,"Thirties",J3730&lt;=49,"Fourties",J3730&lt;=59,"Fifties",J3730&gt;59,"Elders")</f>
        <v>Fifties</v>
      </c>
      <c r="O3730" t="str" cm="1">
        <f t="array" ref="O3730">_xlfn.IFS(K3731&lt;=5,"Very Short",K3731&lt;=10,"Short",K3731&lt;=15,"Mid-Class",K3731&lt;=20,"Long",K3731&lt;=25," Very Long",K3731&gt;25,"Lifer")</f>
        <v>Very Short</v>
      </c>
      <c r="P3730" t="str" cm="1">
        <f t="array" ref="P3730">_xlfn.IFS(L3730&lt;=39,"Negligible",L3730&lt;=79,"Minimal",L3730&lt;=119,"Moderate",L3730&lt;=158,"High Moderate",L3730&lt;=198," High",L3730&lt;=238,"Very High",L3730&lt;=278,"Severe")</f>
        <v>High Moderate</v>
      </c>
      <c r="Q3730" s="3">
        <f t="shared" si="58"/>
        <v>4.9610947958333336</v>
      </c>
    </row>
    <row r="3731" spans="1:17" x14ac:dyDescent="0.25">
      <c r="A3731">
        <v>3730</v>
      </c>
      <c r="B3731" t="s">
        <v>3537</v>
      </c>
      <c r="C3731" t="s">
        <v>883</v>
      </c>
      <c r="D3731" t="s">
        <v>5754</v>
      </c>
      <c r="E3731" t="s">
        <v>826</v>
      </c>
      <c r="F3731" t="s">
        <v>2303</v>
      </c>
      <c r="G3731" t="s">
        <v>1824</v>
      </c>
      <c r="H3731" t="s">
        <v>22</v>
      </c>
      <c r="I3731" t="s">
        <v>18</v>
      </c>
      <c r="J3731">
        <v>53.646005090000003</v>
      </c>
      <c r="K3731">
        <v>3.7340958780000002</v>
      </c>
      <c r="L3731">
        <v>122.6555212</v>
      </c>
      <c r="M3731" t="s">
        <v>18</v>
      </c>
      <c r="N3731" t="str" cm="1">
        <f t="array" ref="N3731">_xlfn.IFS(J3731&lt;=29,"Twenties",J3731&lt;=39,"Thirties",J3731&lt;=49,"Fourties",J3731&lt;=59,"Fifties",J3731&gt;59,"Elders")</f>
        <v>Fifties</v>
      </c>
      <c r="O3731" t="str" cm="1">
        <f t="array" ref="O3731">_xlfn.IFS(K3732&lt;=5,"Very Short",K3732&lt;=10,"Short",K3732&lt;=15,"Mid-Class",K3732&lt;=20,"Long",K3732&lt;=25," Very Long",K3732&gt;25,"Lifer")</f>
        <v>Very Short</v>
      </c>
      <c r="P3731" t="str" cm="1">
        <f t="array" ref="P3731">_xlfn.IFS(L3731&lt;=39,"Negligible",L3731&lt;=79,"Minimal",L3731&lt;=119,"Moderate",L3731&lt;=158,"High Moderate",L3731&lt;=198," High",L3731&lt;=238,"Very High",L3731&lt;=278,"Severe")</f>
        <v>High Moderate</v>
      </c>
      <c r="Q3731" s="3">
        <f t="shared" si="58"/>
        <v>5.1106467166666665</v>
      </c>
    </row>
    <row r="3732" spans="1:17" x14ac:dyDescent="0.25">
      <c r="A3732">
        <v>3731</v>
      </c>
      <c r="B3732" t="s">
        <v>3538</v>
      </c>
      <c r="C3732" t="s">
        <v>1712</v>
      </c>
      <c r="D3732" t="s">
        <v>5755</v>
      </c>
      <c r="E3732" t="s">
        <v>3539</v>
      </c>
      <c r="F3732" t="s">
        <v>1058</v>
      </c>
      <c r="G3732" t="s">
        <v>1059</v>
      </c>
      <c r="H3732" t="s">
        <v>105</v>
      </c>
      <c r="I3732" t="s">
        <v>18</v>
      </c>
      <c r="J3732">
        <v>61.034905510000002</v>
      </c>
      <c r="K3732">
        <v>4.864474661</v>
      </c>
      <c r="L3732">
        <v>134.61525130000001</v>
      </c>
      <c r="M3732" t="s">
        <v>18</v>
      </c>
      <c r="N3732" t="str" cm="1">
        <f t="array" ref="N3732">_xlfn.IFS(J3732&lt;=29,"Twenties",J3732&lt;=39,"Thirties",J3732&lt;=49,"Fourties",J3732&lt;=59,"Fifties",J3732&gt;59,"Elders")</f>
        <v>Elders</v>
      </c>
      <c r="O3732" t="str" cm="1">
        <f t="array" ref="O3732">_xlfn.IFS(K3733&lt;=5,"Very Short",K3733&lt;=10,"Short",K3733&lt;=15,"Mid-Class",K3733&lt;=20,"Long",K3733&lt;=25," Very Long",K3733&gt;25,"Lifer")</f>
        <v>Short</v>
      </c>
      <c r="P3732" t="str" cm="1">
        <f t="array" ref="P3732">_xlfn.IFS(L3732&lt;=39,"Negligible",L3732&lt;=79,"Minimal",L3732&lt;=119,"Moderate",L3732&lt;=158,"High Moderate",L3732&lt;=198," High",L3732&lt;=238,"Very High",L3732&lt;=278,"Severe")</f>
        <v>High Moderate</v>
      </c>
      <c r="Q3732" s="3">
        <f t="shared" si="58"/>
        <v>5.6089688041666674</v>
      </c>
    </row>
    <row r="3733" spans="1:17" x14ac:dyDescent="0.25">
      <c r="A3733">
        <v>3732</v>
      </c>
      <c r="B3733" t="s">
        <v>1181</v>
      </c>
      <c r="C3733" t="s">
        <v>219</v>
      </c>
      <c r="D3733" t="s">
        <v>5754</v>
      </c>
      <c r="E3733" t="s">
        <v>28</v>
      </c>
      <c r="F3733" t="s">
        <v>16</v>
      </c>
      <c r="G3733" t="s">
        <v>17</v>
      </c>
      <c r="H3733" t="s">
        <v>28</v>
      </c>
      <c r="I3733" t="s">
        <v>18</v>
      </c>
      <c r="J3733">
        <v>58.111834020000003</v>
      </c>
      <c r="K3733">
        <v>7.4808409879999997</v>
      </c>
      <c r="L3733">
        <v>105.5124374</v>
      </c>
      <c r="M3733" t="s">
        <v>18</v>
      </c>
      <c r="N3733" t="str" cm="1">
        <f t="array" ref="N3733">_xlfn.IFS(J3733&lt;=29,"Twenties",J3733&lt;=39,"Thirties",J3733&lt;=49,"Fourties",J3733&lt;=59,"Fifties",J3733&gt;59,"Elders")</f>
        <v>Fifties</v>
      </c>
      <c r="O3733" t="str" cm="1">
        <f t="array" ref="O3733">_xlfn.IFS(K3734&lt;=5,"Very Short",K3734&lt;=10,"Short",K3734&lt;=15,"Mid-Class",K3734&lt;=20,"Long",K3734&lt;=25," Very Long",K3734&gt;25,"Lifer")</f>
        <v>Very Short</v>
      </c>
      <c r="P3733" t="str" cm="1">
        <f t="array" ref="P3733">_xlfn.IFS(L3733&lt;=39,"Negligible",L3733&lt;=79,"Minimal",L3733&lt;=119,"Moderate",L3733&lt;=158,"High Moderate",L3733&lt;=198," High",L3733&lt;=238,"Very High",L3733&lt;=278,"Severe")</f>
        <v>Moderate</v>
      </c>
      <c r="Q3733" s="3">
        <f t="shared" si="58"/>
        <v>4.3963515583333335</v>
      </c>
    </row>
    <row r="3734" spans="1:17" x14ac:dyDescent="0.25">
      <c r="A3734">
        <v>3733</v>
      </c>
      <c r="B3734" t="s">
        <v>3540</v>
      </c>
      <c r="C3734" t="s">
        <v>528</v>
      </c>
      <c r="D3734" t="s">
        <v>5754</v>
      </c>
      <c r="E3734" t="s">
        <v>709</v>
      </c>
      <c r="F3734" t="s">
        <v>2303</v>
      </c>
      <c r="G3734" t="s">
        <v>1824</v>
      </c>
      <c r="H3734" t="s">
        <v>52</v>
      </c>
      <c r="I3734" t="s">
        <v>18</v>
      </c>
      <c r="J3734">
        <v>48.198213350000003</v>
      </c>
      <c r="K3734">
        <v>3.3451865490000001</v>
      </c>
      <c r="L3734">
        <v>176.2868612</v>
      </c>
      <c r="M3734" t="s">
        <v>18</v>
      </c>
      <c r="N3734" t="str" cm="1">
        <f t="array" ref="N3734">_xlfn.IFS(J3734&lt;=29,"Twenties",J3734&lt;=39,"Thirties",J3734&lt;=49,"Fourties",J3734&lt;=59,"Fifties",J3734&gt;59,"Elders")</f>
        <v>Fourties</v>
      </c>
      <c r="O3734" t="str" cm="1">
        <f t="array" ref="O3734">_xlfn.IFS(K3735&lt;=5,"Very Short",K3735&lt;=10,"Short",K3735&lt;=15,"Mid-Class",K3735&lt;=20,"Long",K3735&lt;=25," Very Long",K3735&gt;25,"Lifer")</f>
        <v>Very Short</v>
      </c>
      <c r="P3734" t="str" cm="1">
        <f t="array" ref="P3734">_xlfn.IFS(L3734&lt;=39,"Negligible",L3734&lt;=79,"Minimal",L3734&lt;=119,"Moderate",L3734&lt;=158,"High Moderate",L3734&lt;=198," High",L3734&lt;=238,"Very High",L3734&lt;=278,"Severe")</f>
        <v xml:space="preserve"> High</v>
      </c>
      <c r="Q3734" s="3">
        <f t="shared" si="58"/>
        <v>7.3452858833333332</v>
      </c>
    </row>
    <row r="3735" spans="1:17" x14ac:dyDescent="0.25">
      <c r="A3735">
        <v>3734</v>
      </c>
      <c r="B3735" t="s">
        <v>2136</v>
      </c>
      <c r="C3735" t="s">
        <v>54</v>
      </c>
      <c r="D3735" t="s">
        <v>5755</v>
      </c>
      <c r="E3735" t="s">
        <v>356</v>
      </c>
      <c r="F3735" t="s">
        <v>2303</v>
      </c>
      <c r="G3735" t="s">
        <v>1824</v>
      </c>
      <c r="H3735" t="s">
        <v>356</v>
      </c>
      <c r="I3735" t="s">
        <v>18</v>
      </c>
      <c r="J3735">
        <v>41.044201579999999</v>
      </c>
      <c r="K3735">
        <v>3.2814335670000001</v>
      </c>
      <c r="L3735">
        <v>48.229978099999997</v>
      </c>
      <c r="M3735" t="s">
        <v>18</v>
      </c>
      <c r="N3735" t="str" cm="1">
        <f t="array" ref="N3735">_xlfn.IFS(J3735&lt;=29,"Twenties",J3735&lt;=39,"Thirties",J3735&lt;=49,"Fourties",J3735&lt;=59,"Fifties",J3735&gt;59,"Elders")</f>
        <v>Fourties</v>
      </c>
      <c r="O3735" t="str" cm="1">
        <f t="array" ref="O3735">_xlfn.IFS(K3736&lt;=5,"Very Short",K3736&lt;=10,"Short",K3736&lt;=15,"Mid-Class",K3736&lt;=20,"Long",K3736&lt;=25," Very Long",K3736&gt;25,"Lifer")</f>
        <v>Very Short</v>
      </c>
      <c r="P3735" t="str" cm="1">
        <f t="array" ref="P3735">_xlfn.IFS(L3735&lt;=39,"Negligible",L3735&lt;=79,"Minimal",L3735&lt;=119,"Moderate",L3735&lt;=158,"High Moderate",L3735&lt;=198," High",L3735&lt;=238,"Very High",L3735&lt;=278,"Severe")</f>
        <v>Minimal</v>
      </c>
      <c r="Q3735" s="3">
        <f t="shared" si="58"/>
        <v>2.009582420833333</v>
      </c>
    </row>
    <row r="3736" spans="1:17" x14ac:dyDescent="0.25">
      <c r="A3736">
        <v>3735</v>
      </c>
      <c r="B3736" t="s">
        <v>3541</v>
      </c>
      <c r="C3736" t="s">
        <v>282</v>
      </c>
      <c r="D3736" t="s">
        <v>5754</v>
      </c>
      <c r="E3736" t="s">
        <v>28</v>
      </c>
      <c r="F3736" t="s">
        <v>16</v>
      </c>
      <c r="G3736" t="s">
        <v>17</v>
      </c>
      <c r="H3736" t="s">
        <v>28</v>
      </c>
      <c r="I3736" t="s">
        <v>18</v>
      </c>
      <c r="J3736">
        <v>27.311631210000002</v>
      </c>
      <c r="K3736">
        <v>2.3107643709999999</v>
      </c>
      <c r="L3736">
        <v>0</v>
      </c>
      <c r="M3736" t="s">
        <v>18</v>
      </c>
      <c r="N3736" t="str" cm="1">
        <f t="array" ref="N3736">_xlfn.IFS(J3736&lt;=29,"Twenties",J3736&lt;=39,"Thirties",J3736&lt;=49,"Fourties",J3736&lt;=59,"Fifties",J3736&gt;59,"Elders")</f>
        <v>Twenties</v>
      </c>
      <c r="O3736" t="str" cm="1">
        <f t="array" ref="O3736">_xlfn.IFS(K3737&lt;=5,"Very Short",K3737&lt;=10,"Short",K3737&lt;=15,"Mid-Class",K3737&lt;=20,"Long",K3737&lt;=25," Very Long",K3737&gt;25,"Lifer")</f>
        <v>Short</v>
      </c>
      <c r="P3736" t="str" cm="1">
        <f t="array" ref="P3736">_xlfn.IFS(L3736&lt;=39,"Negligible",L3736&lt;=79,"Minimal",L3736&lt;=119,"Moderate",L3736&lt;=158,"High Moderate",L3736&lt;=198," High",L3736&lt;=238,"Very High",L3736&lt;=278,"Severe")</f>
        <v>Negligible</v>
      </c>
      <c r="Q3736" s="3">
        <f t="shared" si="58"/>
        <v>0</v>
      </c>
    </row>
    <row r="3737" spans="1:17" x14ac:dyDescent="0.25">
      <c r="A3737">
        <v>3736</v>
      </c>
      <c r="B3737" t="s">
        <v>535</v>
      </c>
      <c r="C3737" t="s">
        <v>1463</v>
      </c>
      <c r="D3737" t="s">
        <v>5755</v>
      </c>
      <c r="E3737" t="s">
        <v>167</v>
      </c>
      <c r="F3737" t="s">
        <v>1058</v>
      </c>
      <c r="G3737" t="s">
        <v>1059</v>
      </c>
      <c r="H3737" t="s">
        <v>167</v>
      </c>
      <c r="I3737" t="s">
        <v>18</v>
      </c>
      <c r="J3737">
        <v>44.340285960000003</v>
      </c>
      <c r="K3737">
        <v>5.0204815399999996</v>
      </c>
      <c r="L3737">
        <v>61.735728719999997</v>
      </c>
      <c r="M3737" t="s">
        <v>18</v>
      </c>
      <c r="N3737" t="str" cm="1">
        <f t="array" ref="N3737">_xlfn.IFS(J3737&lt;=29,"Twenties",J3737&lt;=39,"Thirties",J3737&lt;=49,"Fourties",J3737&lt;=59,"Fifties",J3737&gt;59,"Elders")</f>
        <v>Fourties</v>
      </c>
      <c r="O3737" t="str" cm="1">
        <f t="array" ref="O3737">_xlfn.IFS(K3738&lt;=5,"Very Short",K3738&lt;=10,"Short",K3738&lt;=15,"Mid-Class",K3738&lt;=20,"Long",K3738&lt;=25," Very Long",K3738&gt;25,"Lifer")</f>
        <v>Very Short</v>
      </c>
      <c r="P3737" t="str" cm="1">
        <f t="array" ref="P3737">_xlfn.IFS(L3737&lt;=39,"Negligible",L3737&lt;=79,"Minimal",L3737&lt;=119,"Moderate",L3737&lt;=158,"High Moderate",L3737&lt;=198," High",L3737&lt;=238,"Very High",L3737&lt;=278,"Severe")</f>
        <v>Minimal</v>
      </c>
      <c r="Q3737" s="3">
        <f t="shared" si="58"/>
        <v>2.57232203</v>
      </c>
    </row>
    <row r="3738" spans="1:17" x14ac:dyDescent="0.25">
      <c r="A3738">
        <v>3737</v>
      </c>
      <c r="B3738" t="s">
        <v>2244</v>
      </c>
      <c r="C3738" t="s">
        <v>2743</v>
      </c>
      <c r="D3738" t="s">
        <v>5754</v>
      </c>
      <c r="E3738" t="s">
        <v>31</v>
      </c>
      <c r="F3738" t="s">
        <v>2303</v>
      </c>
      <c r="G3738" t="s">
        <v>1824</v>
      </c>
      <c r="H3738" t="s">
        <v>31</v>
      </c>
      <c r="I3738" t="s">
        <v>18</v>
      </c>
      <c r="J3738">
        <v>40.466384259999998</v>
      </c>
      <c r="K3738">
        <v>3.2708103199999998</v>
      </c>
      <c r="L3738">
        <v>74.277649670000002</v>
      </c>
      <c r="M3738" t="s">
        <v>18</v>
      </c>
      <c r="N3738" t="str" cm="1">
        <f t="array" ref="N3738">_xlfn.IFS(J3738&lt;=29,"Twenties",J3738&lt;=39,"Thirties",J3738&lt;=49,"Fourties",J3738&lt;=59,"Fifties",J3738&gt;59,"Elders")</f>
        <v>Fourties</v>
      </c>
      <c r="O3738" t="str" cm="1">
        <f t="array" ref="O3738">_xlfn.IFS(K3739&lt;=5,"Very Short",K3739&lt;=10,"Short",K3739&lt;=15,"Mid-Class",K3739&lt;=20,"Long",K3739&lt;=25," Very Long",K3739&gt;25,"Lifer")</f>
        <v>Very Short</v>
      </c>
      <c r="P3738" t="str" cm="1">
        <f t="array" ref="P3738">_xlfn.IFS(L3738&lt;=39,"Negligible",L3738&lt;=79,"Minimal",L3738&lt;=119,"Moderate",L3738&lt;=158,"High Moderate",L3738&lt;=198," High",L3738&lt;=238,"Very High",L3738&lt;=278,"Severe")</f>
        <v>Minimal</v>
      </c>
      <c r="Q3738" s="3">
        <f t="shared" si="58"/>
        <v>3.0949020695833336</v>
      </c>
    </row>
    <row r="3739" spans="1:17" x14ac:dyDescent="0.25">
      <c r="A3739">
        <v>3738</v>
      </c>
      <c r="B3739" t="s">
        <v>1099</v>
      </c>
      <c r="C3739" t="s">
        <v>628</v>
      </c>
      <c r="D3739" t="s">
        <v>5755</v>
      </c>
      <c r="E3739" t="s">
        <v>36</v>
      </c>
      <c r="F3739" t="s">
        <v>1058</v>
      </c>
      <c r="G3739" t="s">
        <v>1059</v>
      </c>
      <c r="H3739" t="s">
        <v>36</v>
      </c>
      <c r="I3739" t="s">
        <v>18</v>
      </c>
      <c r="J3739">
        <v>27.211774720000001</v>
      </c>
      <c r="K3739">
        <v>3.9529704699999999</v>
      </c>
      <c r="L3739">
        <v>19.179348579999999</v>
      </c>
      <c r="M3739" t="s">
        <v>18</v>
      </c>
      <c r="N3739" t="str" cm="1">
        <f t="array" ref="N3739">_xlfn.IFS(J3739&lt;=29,"Twenties",J3739&lt;=39,"Thirties",J3739&lt;=49,"Fourties",J3739&lt;=59,"Fifties",J3739&gt;59,"Elders")</f>
        <v>Twenties</v>
      </c>
      <c r="O3739" t="str" cm="1">
        <f t="array" ref="O3739">_xlfn.IFS(K3740&lt;=5,"Very Short",K3740&lt;=10,"Short",K3740&lt;=15,"Mid-Class",K3740&lt;=20,"Long",K3740&lt;=25," Very Long",K3740&gt;25,"Lifer")</f>
        <v>Very Short</v>
      </c>
      <c r="P3739" t="str" cm="1">
        <f t="array" ref="P3739">_xlfn.IFS(L3739&lt;=39,"Negligible",L3739&lt;=79,"Minimal",L3739&lt;=119,"Moderate",L3739&lt;=158,"High Moderate",L3739&lt;=198," High",L3739&lt;=238,"Very High",L3739&lt;=278,"Severe")</f>
        <v>Negligible</v>
      </c>
      <c r="Q3739" s="3">
        <f t="shared" si="58"/>
        <v>0.79913952416666667</v>
      </c>
    </row>
    <row r="3740" spans="1:17" x14ac:dyDescent="0.25">
      <c r="A3740">
        <v>3739</v>
      </c>
      <c r="B3740" t="s">
        <v>13</v>
      </c>
      <c r="C3740" t="s">
        <v>439</v>
      </c>
      <c r="D3740" t="s">
        <v>5754</v>
      </c>
      <c r="E3740" t="s">
        <v>31</v>
      </c>
      <c r="F3740" t="s">
        <v>2303</v>
      </c>
      <c r="G3740" t="s">
        <v>1824</v>
      </c>
      <c r="H3740" t="s">
        <v>31</v>
      </c>
      <c r="I3740" t="s">
        <v>18</v>
      </c>
      <c r="J3740">
        <v>46.650620289999999</v>
      </c>
      <c r="K3740">
        <v>2.6947188149999999</v>
      </c>
      <c r="L3740">
        <v>131.9695639</v>
      </c>
      <c r="M3740" t="s">
        <v>18</v>
      </c>
      <c r="N3740" t="str" cm="1">
        <f t="array" ref="N3740">_xlfn.IFS(J3740&lt;=29,"Twenties",J3740&lt;=39,"Thirties",J3740&lt;=49,"Fourties",J3740&lt;=59,"Fifties",J3740&gt;59,"Elders")</f>
        <v>Fourties</v>
      </c>
      <c r="O3740" t="str" cm="1">
        <f t="array" ref="O3740">_xlfn.IFS(K3741&lt;=5,"Very Short",K3741&lt;=10,"Short",K3741&lt;=15,"Mid-Class",K3741&lt;=20,"Long",K3741&lt;=25," Very Long",K3741&gt;25,"Lifer")</f>
        <v>Short</v>
      </c>
      <c r="P3740" t="str" cm="1">
        <f t="array" ref="P3740">_xlfn.IFS(L3740&lt;=39,"Negligible",L3740&lt;=79,"Minimal",L3740&lt;=119,"Moderate",L3740&lt;=158,"High Moderate",L3740&lt;=198," High",L3740&lt;=238,"Very High",L3740&lt;=278,"Severe")</f>
        <v>High Moderate</v>
      </c>
      <c r="Q3740" s="3">
        <f t="shared" si="58"/>
        <v>5.4987318291666663</v>
      </c>
    </row>
    <row r="3741" spans="1:17" x14ac:dyDescent="0.25">
      <c r="A3741">
        <v>3740</v>
      </c>
      <c r="B3741" t="s">
        <v>517</v>
      </c>
      <c r="C3741" t="s">
        <v>462</v>
      </c>
      <c r="D3741" t="s">
        <v>5755</v>
      </c>
      <c r="E3741" t="s">
        <v>31</v>
      </c>
      <c r="F3741" t="s">
        <v>2303</v>
      </c>
      <c r="G3741" t="s">
        <v>1824</v>
      </c>
      <c r="H3741" t="s">
        <v>31</v>
      </c>
      <c r="I3741" t="s">
        <v>18</v>
      </c>
      <c r="J3741">
        <v>39.721697259999999</v>
      </c>
      <c r="K3741">
        <v>5.3341051369999999</v>
      </c>
      <c r="L3741">
        <v>59.964433190000001</v>
      </c>
      <c r="M3741" t="s">
        <v>18</v>
      </c>
      <c r="N3741" t="str" cm="1">
        <f t="array" ref="N3741">_xlfn.IFS(J3741&lt;=29,"Twenties",J3741&lt;=39,"Thirties",J3741&lt;=49,"Fourties",J3741&lt;=59,"Fifties",J3741&gt;59,"Elders")</f>
        <v>Fourties</v>
      </c>
      <c r="O3741" t="str" cm="1">
        <f t="array" ref="O3741">_xlfn.IFS(K3742&lt;=5,"Very Short",K3742&lt;=10,"Short",K3742&lt;=15,"Mid-Class",K3742&lt;=20,"Long",K3742&lt;=25," Very Long",K3742&gt;25,"Lifer")</f>
        <v>Very Short</v>
      </c>
      <c r="P3741" t="str" cm="1">
        <f t="array" ref="P3741">_xlfn.IFS(L3741&lt;=39,"Negligible",L3741&lt;=79,"Minimal",L3741&lt;=119,"Moderate",L3741&lt;=158,"High Moderate",L3741&lt;=198," High",L3741&lt;=238,"Very High",L3741&lt;=278,"Severe")</f>
        <v>Minimal</v>
      </c>
      <c r="Q3741" s="3">
        <f t="shared" si="58"/>
        <v>2.4985180495833332</v>
      </c>
    </row>
    <row r="3742" spans="1:17" x14ac:dyDescent="0.25">
      <c r="A3742">
        <v>3741</v>
      </c>
      <c r="B3742" t="s">
        <v>1010</v>
      </c>
      <c r="C3742" t="s">
        <v>1571</v>
      </c>
      <c r="D3742" t="s">
        <v>5754</v>
      </c>
      <c r="E3742" t="s">
        <v>36</v>
      </c>
      <c r="F3742" t="s">
        <v>1058</v>
      </c>
      <c r="G3742" t="s">
        <v>1059</v>
      </c>
      <c r="H3742" t="s">
        <v>36</v>
      </c>
      <c r="I3742" t="s">
        <v>18</v>
      </c>
      <c r="J3742">
        <v>51.107306129999998</v>
      </c>
      <c r="K3742">
        <v>3.0404017759999999</v>
      </c>
      <c r="L3742">
        <v>109.42264489999999</v>
      </c>
      <c r="M3742" t="s">
        <v>18</v>
      </c>
      <c r="N3742" t="str" cm="1">
        <f t="array" ref="N3742">_xlfn.IFS(J3742&lt;=29,"Twenties",J3742&lt;=39,"Thirties",J3742&lt;=49,"Fourties",J3742&lt;=59,"Fifties",J3742&gt;59,"Elders")</f>
        <v>Fifties</v>
      </c>
      <c r="O3742" t="str" cm="1">
        <f t="array" ref="O3742">_xlfn.IFS(K3743&lt;=5,"Very Short",K3743&lt;=10,"Short",K3743&lt;=15,"Mid-Class",K3743&lt;=20,"Long",K3743&lt;=25," Very Long",K3743&gt;25,"Lifer")</f>
        <v>Short</v>
      </c>
      <c r="P3742" t="str" cm="1">
        <f t="array" ref="P3742">_xlfn.IFS(L3742&lt;=39,"Negligible",L3742&lt;=79,"Minimal",L3742&lt;=119,"Moderate",L3742&lt;=158,"High Moderate",L3742&lt;=198," High",L3742&lt;=238,"Very High",L3742&lt;=278,"Severe")</f>
        <v>Moderate</v>
      </c>
      <c r="Q3742" s="3">
        <f t="shared" si="58"/>
        <v>4.5592768708333331</v>
      </c>
    </row>
    <row r="3743" spans="1:17" x14ac:dyDescent="0.25">
      <c r="A3743">
        <v>3742</v>
      </c>
      <c r="B3743" t="s">
        <v>165</v>
      </c>
      <c r="C3743" t="s">
        <v>316</v>
      </c>
      <c r="D3743" t="s">
        <v>5754</v>
      </c>
      <c r="E3743" t="s">
        <v>28</v>
      </c>
      <c r="F3743" t="s">
        <v>16</v>
      </c>
      <c r="G3743" t="s">
        <v>17</v>
      </c>
      <c r="H3743" t="s">
        <v>28</v>
      </c>
      <c r="I3743" t="s">
        <v>18</v>
      </c>
      <c r="J3743">
        <v>36.608320310000003</v>
      </c>
      <c r="K3743">
        <v>5.1886132890000001</v>
      </c>
      <c r="L3743">
        <v>0</v>
      </c>
      <c r="M3743" t="s">
        <v>18</v>
      </c>
      <c r="N3743" t="str" cm="1">
        <f t="array" ref="N3743">_xlfn.IFS(J3743&lt;=29,"Twenties",J3743&lt;=39,"Thirties",J3743&lt;=49,"Fourties",J3743&lt;=59,"Fifties",J3743&gt;59,"Elders")</f>
        <v>Thirties</v>
      </c>
      <c r="O3743" t="str" cm="1">
        <f t="array" ref="O3743">_xlfn.IFS(K3744&lt;=5,"Very Short",K3744&lt;=10,"Short",K3744&lt;=15,"Mid-Class",K3744&lt;=20,"Long",K3744&lt;=25," Very Long",K3744&gt;25,"Lifer")</f>
        <v>Short</v>
      </c>
      <c r="P3743" t="str" cm="1">
        <f t="array" ref="P3743">_xlfn.IFS(L3743&lt;=39,"Negligible",L3743&lt;=79,"Minimal",L3743&lt;=119,"Moderate",L3743&lt;=158,"High Moderate",L3743&lt;=198," High",L3743&lt;=238,"Very High",L3743&lt;=278,"Severe")</f>
        <v>Negligible</v>
      </c>
      <c r="Q3743" s="3">
        <f t="shared" si="58"/>
        <v>0</v>
      </c>
    </row>
    <row r="3744" spans="1:17" x14ac:dyDescent="0.25">
      <c r="A3744">
        <v>3743</v>
      </c>
      <c r="B3744" t="s">
        <v>3542</v>
      </c>
      <c r="C3744" t="s">
        <v>3543</v>
      </c>
      <c r="D3744" t="s">
        <v>5755</v>
      </c>
      <c r="E3744" t="s">
        <v>132</v>
      </c>
      <c r="F3744" t="s">
        <v>2303</v>
      </c>
      <c r="G3744" t="s">
        <v>1824</v>
      </c>
      <c r="H3744" t="s">
        <v>132</v>
      </c>
      <c r="I3744" t="s">
        <v>18</v>
      </c>
      <c r="J3744">
        <v>50.488983400000002</v>
      </c>
      <c r="K3744">
        <v>6.3341492150000001</v>
      </c>
      <c r="L3744">
        <v>55.749787189999999</v>
      </c>
      <c r="M3744" t="s">
        <v>18</v>
      </c>
      <c r="N3744" t="str" cm="1">
        <f t="array" ref="N3744">_xlfn.IFS(J3744&lt;=29,"Twenties",J3744&lt;=39,"Thirties",J3744&lt;=49,"Fourties",J3744&lt;=59,"Fifties",J3744&gt;59,"Elders")</f>
        <v>Fifties</v>
      </c>
      <c r="O3744" t="str" cm="1">
        <f t="array" ref="O3744">_xlfn.IFS(K3745&lt;=5,"Very Short",K3745&lt;=10,"Short",K3745&lt;=15,"Mid-Class",K3745&lt;=20,"Long",K3745&lt;=25," Very Long",K3745&gt;25,"Lifer")</f>
        <v>Very Short</v>
      </c>
      <c r="P3744" t="str" cm="1">
        <f t="array" ref="P3744">_xlfn.IFS(L3744&lt;=39,"Negligible",L3744&lt;=79,"Minimal",L3744&lt;=119,"Moderate",L3744&lt;=158,"High Moderate",L3744&lt;=198," High",L3744&lt;=238,"Very High",L3744&lt;=278,"Severe")</f>
        <v>Minimal</v>
      </c>
      <c r="Q3744" s="3">
        <f t="shared" si="58"/>
        <v>2.3229077995833332</v>
      </c>
    </row>
    <row r="3745" spans="1:17" x14ac:dyDescent="0.25">
      <c r="A3745">
        <v>3744</v>
      </c>
      <c r="B3745" t="s">
        <v>3544</v>
      </c>
      <c r="C3745" t="s">
        <v>3545</v>
      </c>
      <c r="D3745" t="s">
        <v>5754</v>
      </c>
      <c r="E3745" t="s">
        <v>518</v>
      </c>
      <c r="F3745" t="s">
        <v>2303</v>
      </c>
      <c r="G3745" t="s">
        <v>1824</v>
      </c>
      <c r="H3745" t="s">
        <v>52</v>
      </c>
      <c r="I3745" t="s">
        <v>18</v>
      </c>
      <c r="J3745">
        <v>18.567150340000001</v>
      </c>
      <c r="K3745">
        <v>4.0788485010000004</v>
      </c>
      <c r="L3745">
        <v>0</v>
      </c>
      <c r="M3745" t="s">
        <v>18</v>
      </c>
      <c r="N3745" t="str" cm="1">
        <f t="array" ref="N3745">_xlfn.IFS(J3745&lt;=29,"Twenties",J3745&lt;=39,"Thirties",J3745&lt;=49,"Fourties",J3745&lt;=59,"Fifties",J3745&gt;59,"Elders")</f>
        <v>Twenties</v>
      </c>
      <c r="O3745" t="str" cm="1">
        <f t="array" ref="O3745">_xlfn.IFS(K3746&lt;=5,"Very Short",K3746&lt;=10,"Short",K3746&lt;=15,"Mid-Class",K3746&lt;=20,"Long",K3746&lt;=25," Very Long",K3746&gt;25,"Lifer")</f>
        <v>Short</v>
      </c>
      <c r="P3745" t="str" cm="1">
        <f t="array" ref="P3745">_xlfn.IFS(L3745&lt;=39,"Negligible",L3745&lt;=79,"Minimal",L3745&lt;=119,"Moderate",L3745&lt;=158,"High Moderate",L3745&lt;=198," High",L3745&lt;=238,"Very High",L3745&lt;=278,"Severe")</f>
        <v>Negligible</v>
      </c>
      <c r="Q3745" s="3">
        <f t="shared" si="58"/>
        <v>0</v>
      </c>
    </row>
    <row r="3746" spans="1:17" x14ac:dyDescent="0.25">
      <c r="A3746">
        <v>3745</v>
      </c>
      <c r="B3746" t="s">
        <v>3546</v>
      </c>
      <c r="C3746" t="s">
        <v>2229</v>
      </c>
      <c r="D3746" t="s">
        <v>5755</v>
      </c>
      <c r="E3746" t="s">
        <v>1918</v>
      </c>
      <c r="F3746" t="s">
        <v>2303</v>
      </c>
      <c r="G3746" t="s">
        <v>1824</v>
      </c>
      <c r="H3746" t="s">
        <v>85</v>
      </c>
      <c r="I3746" t="s">
        <v>18</v>
      </c>
      <c r="J3746">
        <v>34.589260860000003</v>
      </c>
      <c r="K3746">
        <v>5.1815323270000002</v>
      </c>
      <c r="L3746">
        <v>0</v>
      </c>
      <c r="M3746" t="s">
        <v>18</v>
      </c>
      <c r="N3746" t="str" cm="1">
        <f t="array" ref="N3746">_xlfn.IFS(J3746&lt;=29,"Twenties",J3746&lt;=39,"Thirties",J3746&lt;=49,"Fourties",J3746&lt;=59,"Fifties",J3746&gt;59,"Elders")</f>
        <v>Thirties</v>
      </c>
      <c r="O3746" t="str" cm="1">
        <f t="array" ref="O3746">_xlfn.IFS(K3747&lt;=5,"Very Short",K3747&lt;=10,"Short",K3747&lt;=15,"Mid-Class",K3747&lt;=20,"Long",K3747&lt;=25," Very Long",K3747&gt;25,"Lifer")</f>
        <v>Short</v>
      </c>
      <c r="P3746" t="str" cm="1">
        <f t="array" ref="P3746">_xlfn.IFS(L3746&lt;=39,"Negligible",L3746&lt;=79,"Minimal",L3746&lt;=119,"Moderate",L3746&lt;=158,"High Moderate",L3746&lt;=198," High",L3746&lt;=238,"Very High",L3746&lt;=278,"Severe")</f>
        <v>Negligible</v>
      </c>
      <c r="Q3746" s="3">
        <f t="shared" si="58"/>
        <v>0</v>
      </c>
    </row>
    <row r="3747" spans="1:17" x14ac:dyDescent="0.25">
      <c r="A3747">
        <v>3746</v>
      </c>
      <c r="B3747" t="s">
        <v>2355</v>
      </c>
      <c r="C3747" t="s">
        <v>399</v>
      </c>
      <c r="D3747" t="s">
        <v>5755</v>
      </c>
      <c r="E3747" t="s">
        <v>28</v>
      </c>
      <c r="F3747" t="s">
        <v>2303</v>
      </c>
      <c r="G3747" t="s">
        <v>1824</v>
      </c>
      <c r="H3747" t="s">
        <v>28</v>
      </c>
      <c r="I3747" t="s">
        <v>18</v>
      </c>
      <c r="J3747">
        <v>48.79257664</v>
      </c>
      <c r="K3747">
        <v>6.0136123179999998</v>
      </c>
      <c r="L3747">
        <v>64.931667300000001</v>
      </c>
      <c r="M3747" t="s">
        <v>18</v>
      </c>
      <c r="N3747" t="str" cm="1">
        <f t="array" ref="N3747">_xlfn.IFS(J3747&lt;=29,"Twenties",J3747&lt;=39,"Thirties",J3747&lt;=49,"Fourties",J3747&lt;=59,"Fifties",J3747&gt;59,"Elders")</f>
        <v>Fourties</v>
      </c>
      <c r="O3747" t="str" cm="1">
        <f t="array" ref="O3747">_xlfn.IFS(K3748&lt;=5,"Very Short",K3748&lt;=10,"Short",K3748&lt;=15,"Mid-Class",K3748&lt;=20,"Long",K3748&lt;=25," Very Long",K3748&gt;25,"Lifer")</f>
        <v>Short</v>
      </c>
      <c r="P3747" t="str" cm="1">
        <f t="array" ref="P3747">_xlfn.IFS(L3747&lt;=39,"Negligible",L3747&lt;=79,"Minimal",L3747&lt;=119,"Moderate",L3747&lt;=158,"High Moderate",L3747&lt;=198," High",L3747&lt;=238,"Very High",L3747&lt;=278,"Severe")</f>
        <v>Minimal</v>
      </c>
      <c r="Q3747" s="3">
        <f t="shared" si="58"/>
        <v>2.7054861374999999</v>
      </c>
    </row>
    <row r="3748" spans="1:17" x14ac:dyDescent="0.25">
      <c r="A3748">
        <v>3747</v>
      </c>
      <c r="B3748" t="s">
        <v>3547</v>
      </c>
      <c r="C3748" t="s">
        <v>312</v>
      </c>
      <c r="D3748" t="s">
        <v>5755</v>
      </c>
      <c r="E3748" t="s">
        <v>125</v>
      </c>
      <c r="F3748" t="s">
        <v>2303</v>
      </c>
      <c r="G3748" t="s">
        <v>1824</v>
      </c>
      <c r="H3748" t="s">
        <v>125</v>
      </c>
      <c r="I3748" t="s">
        <v>18</v>
      </c>
      <c r="J3748">
        <v>61.22499492</v>
      </c>
      <c r="K3748">
        <v>5.3282248240000003</v>
      </c>
      <c r="L3748">
        <v>129.56079930000001</v>
      </c>
      <c r="M3748" t="s">
        <v>18</v>
      </c>
      <c r="N3748" t="str" cm="1">
        <f t="array" ref="N3748">_xlfn.IFS(J3748&lt;=29,"Twenties",J3748&lt;=39,"Thirties",J3748&lt;=49,"Fourties",J3748&lt;=59,"Fifties",J3748&gt;59,"Elders")</f>
        <v>Elders</v>
      </c>
      <c r="O3748" t="str" cm="1">
        <f t="array" ref="O3748">_xlfn.IFS(K3749&lt;=5,"Very Short",K3749&lt;=10,"Short",K3749&lt;=15,"Mid-Class",K3749&lt;=20,"Long",K3749&lt;=25," Very Long",K3749&gt;25,"Lifer")</f>
        <v>Short</v>
      </c>
      <c r="P3748" t="str" cm="1">
        <f t="array" ref="P3748">_xlfn.IFS(L3748&lt;=39,"Negligible",L3748&lt;=79,"Minimal",L3748&lt;=119,"Moderate",L3748&lt;=158,"High Moderate",L3748&lt;=198," High",L3748&lt;=238,"Very High",L3748&lt;=278,"Severe")</f>
        <v>High Moderate</v>
      </c>
      <c r="Q3748" s="3">
        <f t="shared" si="58"/>
        <v>5.3983666375000006</v>
      </c>
    </row>
    <row r="3749" spans="1:17" x14ac:dyDescent="0.25">
      <c r="A3749">
        <v>3748</v>
      </c>
      <c r="B3749" t="s">
        <v>3548</v>
      </c>
      <c r="C3749" t="s">
        <v>843</v>
      </c>
      <c r="D3749" t="s">
        <v>5754</v>
      </c>
      <c r="E3749" t="s">
        <v>15</v>
      </c>
      <c r="F3749" t="s">
        <v>2722</v>
      </c>
      <c r="G3749" t="s">
        <v>1861</v>
      </c>
      <c r="H3749" t="s">
        <v>15</v>
      </c>
      <c r="I3749" t="s">
        <v>18</v>
      </c>
      <c r="J3749">
        <v>35.312044589999999</v>
      </c>
      <c r="K3749">
        <v>6.8988474880000004</v>
      </c>
      <c r="L3749">
        <v>59.32229083</v>
      </c>
      <c r="M3749" t="s">
        <v>18</v>
      </c>
      <c r="N3749" t="str" cm="1">
        <f t="array" ref="N3749">_xlfn.IFS(J3749&lt;=29,"Twenties",J3749&lt;=39,"Thirties",J3749&lt;=49,"Fourties",J3749&lt;=59,"Fifties",J3749&gt;59,"Elders")</f>
        <v>Thirties</v>
      </c>
      <c r="O3749" t="str" cm="1">
        <f t="array" ref="O3749">_xlfn.IFS(K3750&lt;=5,"Very Short",K3750&lt;=10,"Short",K3750&lt;=15,"Mid-Class",K3750&lt;=20,"Long",K3750&lt;=25," Very Long",K3750&gt;25,"Lifer")</f>
        <v>Very Short</v>
      </c>
      <c r="P3749" t="str" cm="1">
        <f t="array" ref="P3749">_xlfn.IFS(L3749&lt;=39,"Negligible",L3749&lt;=79,"Minimal",L3749&lt;=119,"Moderate",L3749&lt;=158,"High Moderate",L3749&lt;=198," High",L3749&lt;=238,"Very High",L3749&lt;=278,"Severe")</f>
        <v>Minimal</v>
      </c>
      <c r="Q3749" s="3">
        <f t="shared" si="58"/>
        <v>2.4717621179166667</v>
      </c>
    </row>
    <row r="3750" spans="1:17" x14ac:dyDescent="0.25">
      <c r="A3750">
        <v>3749</v>
      </c>
      <c r="B3750" t="s">
        <v>2111</v>
      </c>
      <c r="C3750" t="s">
        <v>2013</v>
      </c>
      <c r="D3750" t="s">
        <v>5754</v>
      </c>
      <c r="E3750" t="s">
        <v>1229</v>
      </c>
      <c r="F3750" t="s">
        <v>2303</v>
      </c>
      <c r="G3750" t="s">
        <v>1824</v>
      </c>
      <c r="H3750" t="s">
        <v>85</v>
      </c>
      <c r="I3750" t="s">
        <v>18</v>
      </c>
      <c r="J3750">
        <v>45.410861439999998</v>
      </c>
      <c r="K3750">
        <v>4.2935620290000003</v>
      </c>
      <c r="L3750">
        <v>70.838525680000004</v>
      </c>
      <c r="M3750" t="s">
        <v>18</v>
      </c>
      <c r="N3750" t="str" cm="1">
        <f t="array" ref="N3750">_xlfn.IFS(J3750&lt;=29,"Twenties",J3750&lt;=39,"Thirties",J3750&lt;=49,"Fourties",J3750&lt;=59,"Fifties",J3750&gt;59,"Elders")</f>
        <v>Fourties</v>
      </c>
      <c r="O3750" t="str" cm="1">
        <f t="array" ref="O3750">_xlfn.IFS(K3751&lt;=5,"Very Short",K3751&lt;=10,"Short",K3751&lt;=15,"Mid-Class",K3751&lt;=20,"Long",K3751&lt;=25," Very Long",K3751&gt;25,"Lifer")</f>
        <v>Very Short</v>
      </c>
      <c r="P3750" t="str" cm="1">
        <f t="array" ref="P3750">_xlfn.IFS(L3750&lt;=39,"Negligible",L3750&lt;=79,"Minimal",L3750&lt;=119,"Moderate",L3750&lt;=158,"High Moderate",L3750&lt;=198," High",L3750&lt;=238,"Very High",L3750&lt;=278,"Severe")</f>
        <v>Minimal</v>
      </c>
      <c r="Q3750" s="3">
        <f t="shared" si="58"/>
        <v>2.951605236666667</v>
      </c>
    </row>
    <row r="3751" spans="1:17" x14ac:dyDescent="0.25">
      <c r="A3751">
        <v>3750</v>
      </c>
      <c r="B3751" t="s">
        <v>928</v>
      </c>
      <c r="C3751" t="s">
        <v>500</v>
      </c>
      <c r="D3751" t="s">
        <v>5754</v>
      </c>
      <c r="E3751" t="s">
        <v>174</v>
      </c>
      <c r="F3751" t="s">
        <v>2303</v>
      </c>
      <c r="G3751" t="s">
        <v>1824</v>
      </c>
      <c r="H3751" t="s">
        <v>132</v>
      </c>
      <c r="I3751" t="s">
        <v>18</v>
      </c>
      <c r="J3751">
        <v>37.347636260000002</v>
      </c>
      <c r="K3751">
        <v>1.9068561310000001</v>
      </c>
      <c r="L3751">
        <v>0.50891777400000004</v>
      </c>
      <c r="M3751" t="s">
        <v>18</v>
      </c>
      <c r="N3751" t="str" cm="1">
        <f t="array" ref="N3751">_xlfn.IFS(J3751&lt;=29,"Twenties",J3751&lt;=39,"Thirties",J3751&lt;=49,"Fourties",J3751&lt;=59,"Fifties",J3751&gt;59,"Elders")</f>
        <v>Thirties</v>
      </c>
      <c r="O3751" t="str" cm="1">
        <f t="array" ref="O3751">_xlfn.IFS(K3752&lt;=5,"Very Short",K3752&lt;=10,"Short",K3752&lt;=15,"Mid-Class",K3752&lt;=20,"Long",K3752&lt;=25," Very Long",K3752&gt;25,"Lifer")</f>
        <v>Short</v>
      </c>
      <c r="P3751" t="str" cm="1">
        <f t="array" ref="P3751">_xlfn.IFS(L3751&lt;=39,"Negligible",L3751&lt;=79,"Minimal",L3751&lt;=119,"Moderate",L3751&lt;=158,"High Moderate",L3751&lt;=198," High",L3751&lt;=238,"Very High",L3751&lt;=278,"Severe")</f>
        <v>Negligible</v>
      </c>
      <c r="Q3751" s="3">
        <f t="shared" si="58"/>
        <v>2.1204907250000002E-2</v>
      </c>
    </row>
    <row r="3752" spans="1:17" x14ac:dyDescent="0.25">
      <c r="A3752">
        <v>3751</v>
      </c>
      <c r="B3752" t="s">
        <v>3549</v>
      </c>
      <c r="C3752" t="s">
        <v>1040</v>
      </c>
      <c r="D3752" t="s">
        <v>5754</v>
      </c>
      <c r="E3752" t="s">
        <v>2458</v>
      </c>
      <c r="F3752" t="s">
        <v>16</v>
      </c>
      <c r="G3752" t="s">
        <v>17</v>
      </c>
      <c r="H3752" t="s">
        <v>28</v>
      </c>
      <c r="I3752" t="s">
        <v>18</v>
      </c>
      <c r="J3752">
        <v>30.868540020000001</v>
      </c>
      <c r="K3752">
        <v>5.1903163049999996</v>
      </c>
      <c r="L3752">
        <v>26.274509370000001</v>
      </c>
      <c r="M3752" t="s">
        <v>18</v>
      </c>
      <c r="N3752" t="str" cm="1">
        <f t="array" ref="N3752">_xlfn.IFS(J3752&lt;=29,"Twenties",J3752&lt;=39,"Thirties",J3752&lt;=49,"Fourties",J3752&lt;=59,"Fifties",J3752&gt;59,"Elders")</f>
        <v>Thirties</v>
      </c>
      <c r="O3752" t="str" cm="1">
        <f t="array" ref="O3752">_xlfn.IFS(K3753&lt;=5,"Very Short",K3753&lt;=10,"Short",K3753&lt;=15,"Mid-Class",K3753&lt;=20,"Long",K3753&lt;=25," Very Long",K3753&gt;25,"Lifer")</f>
        <v>Very Short</v>
      </c>
      <c r="P3752" t="str" cm="1">
        <f t="array" ref="P3752">_xlfn.IFS(L3752&lt;=39,"Negligible",L3752&lt;=79,"Minimal",L3752&lt;=119,"Moderate",L3752&lt;=158,"High Moderate",L3752&lt;=198," High",L3752&lt;=238,"Very High",L3752&lt;=278,"Severe")</f>
        <v>Negligible</v>
      </c>
      <c r="Q3752" s="3">
        <f t="shared" si="58"/>
        <v>1.09477122375</v>
      </c>
    </row>
    <row r="3753" spans="1:17" x14ac:dyDescent="0.25">
      <c r="A3753">
        <v>3752</v>
      </c>
      <c r="B3753" t="s">
        <v>442</v>
      </c>
      <c r="C3753" t="s">
        <v>268</v>
      </c>
      <c r="D3753" t="s">
        <v>5755</v>
      </c>
      <c r="E3753" t="s">
        <v>25</v>
      </c>
      <c r="F3753" t="s">
        <v>1058</v>
      </c>
      <c r="G3753" t="s">
        <v>1059</v>
      </c>
      <c r="H3753" t="s">
        <v>25</v>
      </c>
      <c r="I3753" t="s">
        <v>18</v>
      </c>
      <c r="J3753">
        <v>23.539239569999999</v>
      </c>
      <c r="K3753">
        <v>4.0852993250000003</v>
      </c>
      <c r="L3753">
        <v>0</v>
      </c>
      <c r="M3753" t="s">
        <v>18</v>
      </c>
      <c r="N3753" t="str" cm="1">
        <f t="array" ref="N3753">_xlfn.IFS(J3753&lt;=29,"Twenties",J3753&lt;=39,"Thirties",J3753&lt;=49,"Fourties",J3753&lt;=59,"Fifties",J3753&gt;59,"Elders")</f>
        <v>Twenties</v>
      </c>
      <c r="O3753" t="str" cm="1">
        <f t="array" ref="O3753">_xlfn.IFS(K3754&lt;=5,"Very Short",K3754&lt;=10,"Short",K3754&lt;=15,"Mid-Class",K3754&lt;=20,"Long",K3754&lt;=25," Very Long",K3754&gt;25,"Lifer")</f>
        <v>Very Short</v>
      </c>
      <c r="P3753" t="str" cm="1">
        <f t="array" ref="P3753">_xlfn.IFS(L3753&lt;=39,"Negligible",L3753&lt;=79,"Minimal",L3753&lt;=119,"Moderate",L3753&lt;=158,"High Moderate",L3753&lt;=198," High",L3753&lt;=238,"Very High",L3753&lt;=278,"Severe")</f>
        <v>Negligible</v>
      </c>
      <c r="Q3753" s="3">
        <f t="shared" si="58"/>
        <v>0</v>
      </c>
    </row>
    <row r="3754" spans="1:17" x14ac:dyDescent="0.25">
      <c r="A3754">
        <v>3753</v>
      </c>
      <c r="B3754" t="s">
        <v>2104</v>
      </c>
      <c r="C3754" t="s">
        <v>1040</v>
      </c>
      <c r="D3754" t="s">
        <v>5754</v>
      </c>
      <c r="E3754" t="s">
        <v>28</v>
      </c>
      <c r="F3754" t="s">
        <v>2303</v>
      </c>
      <c r="G3754" t="s">
        <v>1824</v>
      </c>
      <c r="H3754" t="s">
        <v>28</v>
      </c>
      <c r="I3754" t="s">
        <v>18</v>
      </c>
      <c r="J3754">
        <v>44.291119039999998</v>
      </c>
      <c r="K3754">
        <v>4.0837270989999999</v>
      </c>
      <c r="L3754">
        <v>45.716006049999997</v>
      </c>
      <c r="M3754" t="s">
        <v>18</v>
      </c>
      <c r="N3754" t="str" cm="1">
        <f t="array" ref="N3754">_xlfn.IFS(J3754&lt;=29,"Twenties",J3754&lt;=39,"Thirties",J3754&lt;=49,"Fourties",J3754&lt;=59,"Fifties",J3754&gt;59,"Elders")</f>
        <v>Fourties</v>
      </c>
      <c r="O3754" t="str" cm="1">
        <f t="array" ref="O3754">_xlfn.IFS(K3755&lt;=5,"Very Short",K3755&lt;=10,"Short",K3755&lt;=15,"Mid-Class",K3755&lt;=20,"Long",K3755&lt;=25," Very Long",K3755&gt;25,"Lifer")</f>
        <v>Very Short</v>
      </c>
      <c r="P3754" t="str" cm="1">
        <f t="array" ref="P3754">_xlfn.IFS(L3754&lt;=39,"Negligible",L3754&lt;=79,"Minimal",L3754&lt;=119,"Moderate",L3754&lt;=158,"High Moderate",L3754&lt;=198," High",L3754&lt;=238,"Very High",L3754&lt;=278,"Severe")</f>
        <v>Minimal</v>
      </c>
      <c r="Q3754" s="3">
        <f t="shared" si="58"/>
        <v>1.9048335854166665</v>
      </c>
    </row>
    <row r="3755" spans="1:17" x14ac:dyDescent="0.25">
      <c r="A3755">
        <v>3754</v>
      </c>
      <c r="B3755" t="s">
        <v>3406</v>
      </c>
      <c r="C3755" t="s">
        <v>280</v>
      </c>
      <c r="D3755" t="s">
        <v>5754</v>
      </c>
      <c r="E3755" t="s">
        <v>36</v>
      </c>
      <c r="F3755" t="s">
        <v>2303</v>
      </c>
      <c r="G3755" t="s">
        <v>1824</v>
      </c>
      <c r="H3755" t="s">
        <v>36</v>
      </c>
      <c r="I3755" t="s">
        <v>18</v>
      </c>
      <c r="J3755">
        <v>42.203966139999999</v>
      </c>
      <c r="K3755">
        <v>4.3322202839999999</v>
      </c>
      <c r="L3755">
        <v>79.396410959999997</v>
      </c>
      <c r="M3755" t="s">
        <v>18</v>
      </c>
      <c r="N3755" t="str" cm="1">
        <f t="array" ref="N3755">_xlfn.IFS(J3755&lt;=29,"Twenties",J3755&lt;=39,"Thirties",J3755&lt;=49,"Fourties",J3755&lt;=59,"Fifties",J3755&gt;59,"Elders")</f>
        <v>Fourties</v>
      </c>
      <c r="O3755" t="str" cm="1">
        <f t="array" ref="O3755">_xlfn.IFS(K3756&lt;=5,"Very Short",K3756&lt;=10,"Short",K3756&lt;=15,"Mid-Class",K3756&lt;=20,"Long",K3756&lt;=25," Very Long",K3756&gt;25,"Lifer")</f>
        <v>Very Short</v>
      </c>
      <c r="P3755" t="str" cm="1">
        <f t="array" ref="P3755">_xlfn.IFS(L3755&lt;=39,"Negligible",L3755&lt;=79,"Minimal",L3755&lt;=119,"Moderate",L3755&lt;=158,"High Moderate",L3755&lt;=198," High",L3755&lt;=238,"Very High",L3755&lt;=278,"Severe")</f>
        <v>Moderate</v>
      </c>
      <c r="Q3755" s="3">
        <f t="shared" si="58"/>
        <v>3.3081837899999997</v>
      </c>
    </row>
    <row r="3756" spans="1:17" x14ac:dyDescent="0.25">
      <c r="A3756">
        <v>3755</v>
      </c>
      <c r="B3756" t="s">
        <v>338</v>
      </c>
      <c r="C3756" t="s">
        <v>2933</v>
      </c>
      <c r="D3756" t="s">
        <v>5755</v>
      </c>
      <c r="E3756" t="s">
        <v>36</v>
      </c>
      <c r="F3756" t="s">
        <v>2303</v>
      </c>
      <c r="G3756" t="s">
        <v>1824</v>
      </c>
      <c r="H3756" t="s">
        <v>36</v>
      </c>
      <c r="I3756" t="s">
        <v>18</v>
      </c>
      <c r="J3756">
        <v>34.424672459999996</v>
      </c>
      <c r="K3756">
        <v>2.9746022390000002</v>
      </c>
      <c r="L3756">
        <v>0</v>
      </c>
      <c r="M3756" t="s">
        <v>18</v>
      </c>
      <c r="N3756" t="str" cm="1">
        <f t="array" ref="N3756">_xlfn.IFS(J3756&lt;=29,"Twenties",J3756&lt;=39,"Thirties",J3756&lt;=49,"Fourties",J3756&lt;=59,"Fifties",J3756&gt;59,"Elders")</f>
        <v>Thirties</v>
      </c>
      <c r="O3756" t="str" cm="1">
        <f t="array" ref="O3756">_xlfn.IFS(K3757&lt;=5,"Very Short",K3757&lt;=10,"Short",K3757&lt;=15,"Mid-Class",K3757&lt;=20,"Long",K3757&lt;=25," Very Long",K3757&gt;25,"Lifer")</f>
        <v>Short</v>
      </c>
      <c r="P3756" t="str" cm="1">
        <f t="array" ref="P3756">_xlfn.IFS(L3756&lt;=39,"Negligible",L3756&lt;=79,"Minimal",L3756&lt;=119,"Moderate",L3756&lt;=158,"High Moderate",L3756&lt;=198," High",L3756&lt;=238,"Very High",L3756&lt;=278,"Severe")</f>
        <v>Negligible</v>
      </c>
      <c r="Q3756" s="3">
        <f t="shared" si="58"/>
        <v>0</v>
      </c>
    </row>
    <row r="3757" spans="1:17" x14ac:dyDescent="0.25">
      <c r="A3757">
        <v>3756</v>
      </c>
      <c r="B3757" t="s">
        <v>3550</v>
      </c>
      <c r="C3757" t="s">
        <v>1625</v>
      </c>
      <c r="D3757" t="s">
        <v>5755</v>
      </c>
      <c r="E3757" t="s">
        <v>44</v>
      </c>
      <c r="F3757" t="s">
        <v>1058</v>
      </c>
      <c r="G3757" t="s">
        <v>1059</v>
      </c>
      <c r="H3757" t="s">
        <v>44</v>
      </c>
      <c r="I3757" t="s">
        <v>18</v>
      </c>
      <c r="J3757">
        <v>70.660200360000005</v>
      </c>
      <c r="K3757">
        <v>5.9464913050000003</v>
      </c>
      <c r="L3757">
        <v>99.953177650000001</v>
      </c>
      <c r="M3757" t="s">
        <v>18</v>
      </c>
      <c r="N3757" t="str" cm="1">
        <f t="array" ref="N3757">_xlfn.IFS(J3757&lt;=29,"Twenties",J3757&lt;=39,"Thirties",J3757&lt;=49,"Fourties",J3757&lt;=59,"Fifties",J3757&gt;59,"Elders")</f>
        <v>Elders</v>
      </c>
      <c r="O3757" t="str" cm="1">
        <f t="array" ref="O3757">_xlfn.IFS(K3758&lt;=5,"Very Short",K3758&lt;=10,"Short",K3758&lt;=15,"Mid-Class",K3758&lt;=20,"Long",K3758&lt;=25," Very Long",K3758&gt;25,"Lifer")</f>
        <v>Short</v>
      </c>
      <c r="P3757" t="str" cm="1">
        <f t="array" ref="P3757">_xlfn.IFS(L3757&lt;=39,"Negligible",L3757&lt;=79,"Minimal",L3757&lt;=119,"Moderate",L3757&lt;=158,"High Moderate",L3757&lt;=198," High",L3757&lt;=238,"Very High",L3757&lt;=278,"Severe")</f>
        <v>Moderate</v>
      </c>
      <c r="Q3757" s="3">
        <f t="shared" si="58"/>
        <v>4.1647157354166664</v>
      </c>
    </row>
    <row r="3758" spans="1:17" x14ac:dyDescent="0.25">
      <c r="A3758">
        <v>3757</v>
      </c>
      <c r="B3758" t="s">
        <v>265</v>
      </c>
      <c r="C3758" t="s">
        <v>388</v>
      </c>
      <c r="D3758" t="s">
        <v>5754</v>
      </c>
      <c r="E3758" t="s">
        <v>1095</v>
      </c>
      <c r="F3758" t="s">
        <v>1058</v>
      </c>
      <c r="G3758" t="s">
        <v>1059</v>
      </c>
      <c r="H3758" t="s">
        <v>105</v>
      </c>
      <c r="I3758" t="s">
        <v>18</v>
      </c>
      <c r="J3758">
        <v>39.699782470000002</v>
      </c>
      <c r="K3758">
        <v>5.7812512419999997</v>
      </c>
      <c r="L3758">
        <v>18.855537219999999</v>
      </c>
      <c r="M3758" t="s">
        <v>18</v>
      </c>
      <c r="N3758" t="str" cm="1">
        <f t="array" ref="N3758">_xlfn.IFS(J3758&lt;=29,"Twenties",J3758&lt;=39,"Thirties",J3758&lt;=49,"Fourties",J3758&lt;=59,"Fifties",J3758&gt;59,"Elders")</f>
        <v>Fourties</v>
      </c>
      <c r="O3758" t="str" cm="1">
        <f t="array" ref="O3758">_xlfn.IFS(K3759&lt;=5,"Very Short",K3759&lt;=10,"Short",K3759&lt;=15,"Mid-Class",K3759&lt;=20,"Long",K3759&lt;=25," Very Long",K3759&gt;25,"Lifer")</f>
        <v>Very Short</v>
      </c>
      <c r="P3758" t="str" cm="1">
        <f t="array" ref="P3758">_xlfn.IFS(L3758&lt;=39,"Negligible",L3758&lt;=79,"Minimal",L3758&lt;=119,"Moderate",L3758&lt;=158,"High Moderate",L3758&lt;=198," High",L3758&lt;=238,"Very High",L3758&lt;=278,"Severe")</f>
        <v>Negligible</v>
      </c>
      <c r="Q3758" s="3">
        <f t="shared" si="58"/>
        <v>0.78564738416666657</v>
      </c>
    </row>
    <row r="3759" spans="1:17" x14ac:dyDescent="0.25">
      <c r="A3759">
        <v>3758</v>
      </c>
      <c r="B3759" t="s">
        <v>3551</v>
      </c>
      <c r="C3759" t="s">
        <v>3552</v>
      </c>
      <c r="D3759" t="s">
        <v>5755</v>
      </c>
      <c r="E3759" t="s">
        <v>52</v>
      </c>
      <c r="F3759" t="s">
        <v>1058</v>
      </c>
      <c r="G3759" t="s">
        <v>1059</v>
      </c>
      <c r="H3759" t="s">
        <v>52</v>
      </c>
      <c r="I3759" t="s">
        <v>18</v>
      </c>
      <c r="J3759">
        <v>47.68490456</v>
      </c>
      <c r="K3759">
        <v>2.5537836189999998</v>
      </c>
      <c r="L3759">
        <v>63.342962810000003</v>
      </c>
      <c r="M3759" t="s">
        <v>18</v>
      </c>
      <c r="N3759" t="str" cm="1">
        <f t="array" ref="N3759">_xlfn.IFS(J3759&lt;=29,"Twenties",J3759&lt;=39,"Thirties",J3759&lt;=49,"Fourties",J3759&lt;=59,"Fifties",J3759&gt;59,"Elders")</f>
        <v>Fourties</v>
      </c>
      <c r="O3759" t="str" cm="1">
        <f t="array" ref="O3759">_xlfn.IFS(K3760&lt;=5,"Very Short",K3760&lt;=10,"Short",K3760&lt;=15,"Mid-Class",K3760&lt;=20,"Long",K3760&lt;=25," Very Long",K3760&gt;25,"Lifer")</f>
        <v>Short</v>
      </c>
      <c r="P3759" t="str" cm="1">
        <f t="array" ref="P3759">_xlfn.IFS(L3759&lt;=39,"Negligible",L3759&lt;=79,"Minimal",L3759&lt;=119,"Moderate",L3759&lt;=158,"High Moderate",L3759&lt;=198," High",L3759&lt;=238,"Very High",L3759&lt;=278,"Severe")</f>
        <v>Minimal</v>
      </c>
      <c r="Q3759" s="3">
        <f t="shared" si="58"/>
        <v>2.6392901170833336</v>
      </c>
    </row>
    <row r="3760" spans="1:17" x14ac:dyDescent="0.25">
      <c r="A3760">
        <v>3759</v>
      </c>
      <c r="B3760" t="s">
        <v>3553</v>
      </c>
      <c r="C3760" t="s">
        <v>2639</v>
      </c>
      <c r="D3760" t="s">
        <v>5755</v>
      </c>
      <c r="E3760" t="s">
        <v>36</v>
      </c>
      <c r="F3760" t="s">
        <v>2303</v>
      </c>
      <c r="G3760" t="s">
        <v>1824</v>
      </c>
      <c r="H3760" t="s">
        <v>36</v>
      </c>
      <c r="I3760" t="s">
        <v>18</v>
      </c>
      <c r="J3760">
        <v>36.710539349999998</v>
      </c>
      <c r="K3760">
        <v>5.8101237130000003</v>
      </c>
      <c r="L3760">
        <v>80.789799919999993</v>
      </c>
      <c r="M3760" t="s">
        <v>18</v>
      </c>
      <c r="N3760" t="str" cm="1">
        <f t="array" ref="N3760">_xlfn.IFS(J3760&lt;=29,"Twenties",J3760&lt;=39,"Thirties",J3760&lt;=49,"Fourties",J3760&lt;=59,"Fifties",J3760&gt;59,"Elders")</f>
        <v>Thirties</v>
      </c>
      <c r="O3760" t="str" cm="1">
        <f t="array" ref="O3760">_xlfn.IFS(K3761&lt;=5,"Very Short",K3761&lt;=10,"Short",K3761&lt;=15,"Mid-Class",K3761&lt;=20,"Long",K3761&lt;=25," Very Long",K3761&gt;25,"Lifer")</f>
        <v>Short</v>
      </c>
      <c r="P3760" t="str" cm="1">
        <f t="array" ref="P3760">_xlfn.IFS(L3760&lt;=39,"Negligible",L3760&lt;=79,"Minimal",L3760&lt;=119,"Moderate",L3760&lt;=158,"High Moderate",L3760&lt;=198," High",L3760&lt;=238,"Very High",L3760&lt;=278,"Severe")</f>
        <v>Moderate</v>
      </c>
      <c r="Q3760" s="3">
        <f t="shared" si="58"/>
        <v>3.3662416633333332</v>
      </c>
    </row>
    <row r="3761" spans="1:17" x14ac:dyDescent="0.25">
      <c r="A3761">
        <v>3760</v>
      </c>
      <c r="B3761" t="s">
        <v>3554</v>
      </c>
      <c r="C3761" t="s">
        <v>324</v>
      </c>
      <c r="D3761" t="s">
        <v>5755</v>
      </c>
      <c r="E3761" t="s">
        <v>405</v>
      </c>
      <c r="F3761" t="s">
        <v>1058</v>
      </c>
      <c r="G3761" t="s">
        <v>1059</v>
      </c>
      <c r="H3761" t="s">
        <v>405</v>
      </c>
      <c r="I3761" t="s">
        <v>18</v>
      </c>
      <c r="J3761">
        <v>34.547377240000003</v>
      </c>
      <c r="K3761">
        <v>6.4777361610000002</v>
      </c>
      <c r="L3761">
        <v>24.98878668</v>
      </c>
      <c r="M3761" t="s">
        <v>18</v>
      </c>
      <c r="N3761" t="str" cm="1">
        <f t="array" ref="N3761">_xlfn.IFS(J3761&lt;=29,"Twenties",J3761&lt;=39,"Thirties",J3761&lt;=49,"Fourties",J3761&lt;=59,"Fifties",J3761&gt;59,"Elders")</f>
        <v>Thirties</v>
      </c>
      <c r="O3761" t="str" cm="1">
        <f t="array" ref="O3761">_xlfn.IFS(K3762&lt;=5,"Very Short",K3762&lt;=10,"Short",K3762&lt;=15,"Mid-Class",K3762&lt;=20,"Long",K3762&lt;=25," Very Long",K3762&gt;25,"Lifer")</f>
        <v>Short</v>
      </c>
      <c r="P3761" t="str" cm="1">
        <f t="array" ref="P3761">_xlfn.IFS(L3761&lt;=39,"Negligible",L3761&lt;=79,"Minimal",L3761&lt;=119,"Moderate",L3761&lt;=158,"High Moderate",L3761&lt;=198," High",L3761&lt;=238,"Very High",L3761&lt;=278,"Severe")</f>
        <v>Negligible</v>
      </c>
      <c r="Q3761" s="3">
        <f t="shared" si="58"/>
        <v>1.0411994449999999</v>
      </c>
    </row>
    <row r="3762" spans="1:17" x14ac:dyDescent="0.25">
      <c r="A3762">
        <v>3761</v>
      </c>
      <c r="B3762" t="s">
        <v>1080</v>
      </c>
      <c r="C3762" t="s">
        <v>50</v>
      </c>
      <c r="D3762" t="s">
        <v>5755</v>
      </c>
      <c r="E3762" t="s">
        <v>98</v>
      </c>
      <c r="F3762" t="s">
        <v>2303</v>
      </c>
      <c r="G3762" t="s">
        <v>1824</v>
      </c>
      <c r="H3762" t="s">
        <v>99</v>
      </c>
      <c r="I3762" t="s">
        <v>18</v>
      </c>
      <c r="J3762">
        <v>42.99706707</v>
      </c>
      <c r="K3762">
        <v>6.2731895509999998</v>
      </c>
      <c r="L3762">
        <v>45.626650660000003</v>
      </c>
      <c r="M3762" t="s">
        <v>18</v>
      </c>
      <c r="N3762" t="str" cm="1">
        <f t="array" ref="N3762">_xlfn.IFS(J3762&lt;=29,"Twenties",J3762&lt;=39,"Thirties",J3762&lt;=49,"Fourties",J3762&lt;=59,"Fifties",J3762&gt;59,"Elders")</f>
        <v>Fourties</v>
      </c>
      <c r="O3762" t="str" cm="1">
        <f t="array" ref="O3762">_xlfn.IFS(K3763&lt;=5,"Very Short",K3763&lt;=10,"Short",K3763&lt;=15,"Mid-Class",K3763&lt;=20,"Long",K3763&lt;=25," Very Long",K3763&gt;25,"Lifer")</f>
        <v>Very Short</v>
      </c>
      <c r="P3762" t="str" cm="1">
        <f t="array" ref="P3762">_xlfn.IFS(L3762&lt;=39,"Negligible",L3762&lt;=79,"Minimal",L3762&lt;=119,"Moderate",L3762&lt;=158,"High Moderate",L3762&lt;=198," High",L3762&lt;=238,"Very High",L3762&lt;=278,"Severe")</f>
        <v>Minimal</v>
      </c>
      <c r="Q3762" s="3">
        <f t="shared" si="58"/>
        <v>1.9011104441666669</v>
      </c>
    </row>
    <row r="3763" spans="1:17" x14ac:dyDescent="0.25">
      <c r="A3763">
        <v>3762</v>
      </c>
      <c r="B3763" t="s">
        <v>1626</v>
      </c>
      <c r="C3763" t="s">
        <v>3555</v>
      </c>
      <c r="D3763" t="s">
        <v>5755</v>
      </c>
      <c r="E3763" t="s">
        <v>31</v>
      </c>
      <c r="F3763" t="s">
        <v>2303</v>
      </c>
      <c r="G3763" t="s">
        <v>1824</v>
      </c>
      <c r="H3763" t="s">
        <v>31</v>
      </c>
      <c r="I3763" t="s">
        <v>18</v>
      </c>
      <c r="J3763">
        <v>48.541991039999999</v>
      </c>
      <c r="K3763">
        <v>3.1487258460000001</v>
      </c>
      <c r="L3763">
        <v>120.8083003</v>
      </c>
      <c r="M3763" t="s">
        <v>18</v>
      </c>
      <c r="N3763" t="str" cm="1">
        <f t="array" ref="N3763">_xlfn.IFS(J3763&lt;=29,"Twenties",J3763&lt;=39,"Thirties",J3763&lt;=49,"Fourties",J3763&lt;=59,"Fifties",J3763&gt;59,"Elders")</f>
        <v>Fourties</v>
      </c>
      <c r="O3763" t="str" cm="1">
        <f t="array" ref="O3763">_xlfn.IFS(K3764&lt;=5,"Very Short",K3764&lt;=10,"Short",K3764&lt;=15,"Mid-Class",K3764&lt;=20,"Long",K3764&lt;=25," Very Long",K3764&gt;25,"Lifer")</f>
        <v>Short</v>
      </c>
      <c r="P3763" t="str" cm="1">
        <f t="array" ref="P3763">_xlfn.IFS(L3763&lt;=39,"Negligible",L3763&lt;=79,"Minimal",L3763&lt;=119,"Moderate",L3763&lt;=158,"High Moderate",L3763&lt;=198," High",L3763&lt;=238,"Very High",L3763&lt;=278,"Severe")</f>
        <v>High Moderate</v>
      </c>
      <c r="Q3763" s="3">
        <f t="shared" si="58"/>
        <v>5.0336791791666666</v>
      </c>
    </row>
    <row r="3764" spans="1:17" x14ac:dyDescent="0.25">
      <c r="A3764">
        <v>3763</v>
      </c>
      <c r="B3764" t="s">
        <v>2669</v>
      </c>
      <c r="C3764" t="s">
        <v>536</v>
      </c>
      <c r="D3764" t="s">
        <v>5754</v>
      </c>
      <c r="E3764" t="s">
        <v>2123</v>
      </c>
      <c r="F3764" t="s">
        <v>2303</v>
      </c>
      <c r="G3764" t="s">
        <v>1824</v>
      </c>
      <c r="H3764" t="s">
        <v>190</v>
      </c>
      <c r="I3764" t="s">
        <v>18</v>
      </c>
      <c r="J3764">
        <v>42.861487349999997</v>
      </c>
      <c r="K3764">
        <v>6.0334412249999998</v>
      </c>
      <c r="L3764">
        <v>45.73099672</v>
      </c>
      <c r="M3764" t="s">
        <v>18</v>
      </c>
      <c r="N3764" t="str" cm="1">
        <f t="array" ref="N3764">_xlfn.IFS(J3764&lt;=29,"Twenties",J3764&lt;=39,"Thirties",J3764&lt;=49,"Fourties",J3764&lt;=59,"Fifties",J3764&gt;59,"Elders")</f>
        <v>Fourties</v>
      </c>
      <c r="O3764" t="str" cm="1">
        <f t="array" ref="O3764">_xlfn.IFS(K3765&lt;=5,"Very Short",K3765&lt;=10,"Short",K3765&lt;=15,"Mid-Class",K3765&lt;=20,"Long",K3765&lt;=25," Very Long",K3765&gt;25,"Lifer")</f>
        <v>Short</v>
      </c>
      <c r="P3764" t="str" cm="1">
        <f t="array" ref="P3764">_xlfn.IFS(L3764&lt;=39,"Negligible",L3764&lt;=79,"Minimal",L3764&lt;=119,"Moderate",L3764&lt;=158,"High Moderate",L3764&lt;=198," High",L3764&lt;=238,"Very High",L3764&lt;=278,"Severe")</f>
        <v>Minimal</v>
      </c>
      <c r="Q3764" s="3">
        <f t="shared" si="58"/>
        <v>1.9054581966666666</v>
      </c>
    </row>
    <row r="3765" spans="1:17" x14ac:dyDescent="0.25">
      <c r="A3765">
        <v>3764</v>
      </c>
      <c r="B3765" t="s">
        <v>3556</v>
      </c>
      <c r="C3765" t="s">
        <v>462</v>
      </c>
      <c r="D3765" t="s">
        <v>5755</v>
      </c>
      <c r="E3765" t="s">
        <v>36</v>
      </c>
      <c r="F3765" t="s">
        <v>2303</v>
      </c>
      <c r="G3765" t="s">
        <v>1824</v>
      </c>
      <c r="H3765" t="s">
        <v>36</v>
      </c>
      <c r="I3765" t="s">
        <v>18</v>
      </c>
      <c r="J3765">
        <v>18.33001531</v>
      </c>
      <c r="K3765">
        <v>7.8074220619999997</v>
      </c>
      <c r="L3765">
        <v>0</v>
      </c>
      <c r="M3765" t="s">
        <v>18</v>
      </c>
      <c r="N3765" t="str" cm="1">
        <f t="array" ref="N3765">_xlfn.IFS(J3765&lt;=29,"Twenties",J3765&lt;=39,"Thirties",J3765&lt;=49,"Fourties",J3765&lt;=59,"Fifties",J3765&gt;59,"Elders")</f>
        <v>Twenties</v>
      </c>
      <c r="O3765" t="str" cm="1">
        <f t="array" ref="O3765">_xlfn.IFS(K3766&lt;=5,"Very Short",K3766&lt;=10,"Short",K3766&lt;=15,"Mid-Class",K3766&lt;=20,"Long",K3766&lt;=25," Very Long",K3766&gt;25,"Lifer")</f>
        <v>Very Short</v>
      </c>
      <c r="P3765" t="str" cm="1">
        <f t="array" ref="P3765">_xlfn.IFS(L3765&lt;=39,"Negligible",L3765&lt;=79,"Minimal",L3765&lt;=119,"Moderate",L3765&lt;=158,"High Moderate",L3765&lt;=198," High",L3765&lt;=238,"Very High",L3765&lt;=278,"Severe")</f>
        <v>Negligible</v>
      </c>
      <c r="Q3765" s="3">
        <f t="shared" si="58"/>
        <v>0</v>
      </c>
    </row>
    <row r="3766" spans="1:17" x14ac:dyDescent="0.25">
      <c r="A3766">
        <v>3765</v>
      </c>
      <c r="B3766" t="s">
        <v>3557</v>
      </c>
      <c r="C3766" t="s">
        <v>77</v>
      </c>
      <c r="D3766" t="s">
        <v>5754</v>
      </c>
      <c r="E3766" t="s">
        <v>44</v>
      </c>
      <c r="F3766" t="s">
        <v>1058</v>
      </c>
      <c r="G3766" t="s">
        <v>1059</v>
      </c>
      <c r="H3766" t="s">
        <v>44</v>
      </c>
      <c r="I3766" t="s">
        <v>18</v>
      </c>
      <c r="J3766">
        <v>49.796775779999997</v>
      </c>
      <c r="K3766">
        <v>4.3879038469999996</v>
      </c>
      <c r="L3766">
        <v>114.12476770000001</v>
      </c>
      <c r="M3766" t="s">
        <v>18</v>
      </c>
      <c r="N3766" t="str" cm="1">
        <f t="array" ref="N3766">_xlfn.IFS(J3766&lt;=29,"Twenties",J3766&lt;=39,"Thirties",J3766&lt;=49,"Fourties",J3766&lt;=59,"Fifties",J3766&gt;59,"Elders")</f>
        <v>Fifties</v>
      </c>
      <c r="O3766" t="str" cm="1">
        <f t="array" ref="O3766">_xlfn.IFS(K3767&lt;=5,"Very Short",K3767&lt;=10,"Short",K3767&lt;=15,"Mid-Class",K3767&lt;=20,"Long",K3767&lt;=25," Very Long",K3767&gt;25,"Lifer")</f>
        <v>Short</v>
      </c>
      <c r="P3766" t="str" cm="1">
        <f t="array" ref="P3766">_xlfn.IFS(L3766&lt;=39,"Negligible",L3766&lt;=79,"Minimal",L3766&lt;=119,"Moderate",L3766&lt;=158,"High Moderate",L3766&lt;=198," High",L3766&lt;=238,"Very High",L3766&lt;=278,"Severe")</f>
        <v>Moderate</v>
      </c>
      <c r="Q3766" s="3">
        <f t="shared" si="58"/>
        <v>4.7551986541666666</v>
      </c>
    </row>
    <row r="3767" spans="1:17" x14ac:dyDescent="0.25">
      <c r="A3767">
        <v>3766</v>
      </c>
      <c r="B3767" t="s">
        <v>3558</v>
      </c>
      <c r="C3767" t="s">
        <v>3444</v>
      </c>
      <c r="D3767" t="s">
        <v>5755</v>
      </c>
      <c r="E3767" t="s">
        <v>25</v>
      </c>
      <c r="F3767" t="s">
        <v>1058</v>
      </c>
      <c r="G3767" t="s">
        <v>1059</v>
      </c>
      <c r="H3767" t="s">
        <v>25</v>
      </c>
      <c r="I3767" t="s">
        <v>18</v>
      </c>
      <c r="J3767">
        <v>56.900003470000001</v>
      </c>
      <c r="K3767">
        <v>6.708284248</v>
      </c>
      <c r="L3767">
        <v>115.2612529</v>
      </c>
      <c r="M3767" t="s">
        <v>18</v>
      </c>
      <c r="N3767" t="str" cm="1">
        <f t="array" ref="N3767">_xlfn.IFS(J3767&lt;=29,"Twenties",J3767&lt;=39,"Thirties",J3767&lt;=49,"Fourties",J3767&lt;=59,"Fifties",J3767&gt;59,"Elders")</f>
        <v>Fifties</v>
      </c>
      <c r="O3767" t="str" cm="1">
        <f t="array" ref="O3767">_xlfn.IFS(K3768&lt;=5,"Very Short",K3768&lt;=10,"Short",K3768&lt;=15,"Mid-Class",K3768&lt;=20,"Long",K3768&lt;=25," Very Long",K3768&gt;25,"Lifer")</f>
        <v>Short</v>
      </c>
      <c r="P3767" t="str" cm="1">
        <f t="array" ref="P3767">_xlfn.IFS(L3767&lt;=39,"Negligible",L3767&lt;=79,"Minimal",L3767&lt;=119,"Moderate",L3767&lt;=158,"High Moderate",L3767&lt;=198," High",L3767&lt;=238,"Very High",L3767&lt;=278,"Severe")</f>
        <v>Moderate</v>
      </c>
      <c r="Q3767" s="3">
        <f t="shared" si="58"/>
        <v>4.8025522041666671</v>
      </c>
    </row>
    <row r="3768" spans="1:17" x14ac:dyDescent="0.25">
      <c r="A3768">
        <v>3767</v>
      </c>
      <c r="B3768" t="s">
        <v>2383</v>
      </c>
      <c r="C3768" t="s">
        <v>3559</v>
      </c>
      <c r="D3768" t="s">
        <v>5755</v>
      </c>
      <c r="E3768" t="s">
        <v>36</v>
      </c>
      <c r="F3768" t="s">
        <v>1058</v>
      </c>
      <c r="G3768" t="s">
        <v>1059</v>
      </c>
      <c r="H3768" t="s">
        <v>36</v>
      </c>
      <c r="I3768" t="s">
        <v>18</v>
      </c>
      <c r="J3768">
        <v>36.885275669999999</v>
      </c>
      <c r="K3768">
        <v>6.0213795909999996</v>
      </c>
      <c r="L3768">
        <v>49.015974399999998</v>
      </c>
      <c r="M3768" t="s">
        <v>18</v>
      </c>
      <c r="N3768" t="str" cm="1">
        <f t="array" ref="N3768">_xlfn.IFS(J3768&lt;=29,"Twenties",J3768&lt;=39,"Thirties",J3768&lt;=49,"Fourties",J3768&lt;=59,"Fifties",J3768&gt;59,"Elders")</f>
        <v>Thirties</v>
      </c>
      <c r="O3768" t="str" cm="1">
        <f t="array" ref="O3768">_xlfn.IFS(K3769&lt;=5,"Very Short",K3769&lt;=10,"Short",K3769&lt;=15,"Mid-Class",K3769&lt;=20,"Long",K3769&lt;=25," Very Long",K3769&gt;25,"Lifer")</f>
        <v>Short</v>
      </c>
      <c r="P3768" t="str" cm="1">
        <f t="array" ref="P3768">_xlfn.IFS(L3768&lt;=39,"Negligible",L3768&lt;=79,"Minimal",L3768&lt;=119,"Moderate",L3768&lt;=158,"High Moderate",L3768&lt;=198," High",L3768&lt;=238,"Very High",L3768&lt;=278,"Severe")</f>
        <v>Minimal</v>
      </c>
      <c r="Q3768" s="3">
        <f t="shared" si="58"/>
        <v>2.0423322666666666</v>
      </c>
    </row>
    <row r="3769" spans="1:17" x14ac:dyDescent="0.25">
      <c r="A3769">
        <v>3768</v>
      </c>
      <c r="B3769" t="s">
        <v>3532</v>
      </c>
      <c r="C3769" t="s">
        <v>502</v>
      </c>
      <c r="D3769" t="s">
        <v>5754</v>
      </c>
      <c r="E3769" t="s">
        <v>167</v>
      </c>
      <c r="F3769" t="s">
        <v>1058</v>
      </c>
      <c r="G3769" t="s">
        <v>1059</v>
      </c>
      <c r="H3769" t="s">
        <v>167</v>
      </c>
      <c r="I3769" t="s">
        <v>18</v>
      </c>
      <c r="J3769">
        <v>60.186158020000001</v>
      </c>
      <c r="K3769">
        <v>7.8543569169999996</v>
      </c>
      <c r="L3769">
        <v>125.96636890000001</v>
      </c>
      <c r="M3769" t="s">
        <v>18</v>
      </c>
      <c r="N3769" t="str" cm="1">
        <f t="array" ref="N3769">_xlfn.IFS(J3769&lt;=29,"Twenties",J3769&lt;=39,"Thirties",J3769&lt;=49,"Fourties",J3769&lt;=59,"Fifties",J3769&gt;59,"Elders")</f>
        <v>Elders</v>
      </c>
      <c r="O3769" t="str" cm="1">
        <f t="array" ref="O3769">_xlfn.IFS(K3770&lt;=5,"Very Short",K3770&lt;=10,"Short",K3770&lt;=15,"Mid-Class",K3770&lt;=20,"Long",K3770&lt;=25," Very Long",K3770&gt;25,"Lifer")</f>
        <v>Short</v>
      </c>
      <c r="P3769" t="str" cm="1">
        <f t="array" ref="P3769">_xlfn.IFS(L3769&lt;=39,"Negligible",L3769&lt;=79,"Minimal",L3769&lt;=119,"Moderate",L3769&lt;=158,"High Moderate",L3769&lt;=198," High",L3769&lt;=238,"Very High",L3769&lt;=278,"Severe")</f>
        <v>High Moderate</v>
      </c>
      <c r="Q3769" s="3">
        <f t="shared" si="58"/>
        <v>5.2485987041666666</v>
      </c>
    </row>
    <row r="3770" spans="1:17" x14ac:dyDescent="0.25">
      <c r="A3770">
        <v>3769</v>
      </c>
      <c r="B3770" t="s">
        <v>1105</v>
      </c>
      <c r="C3770" t="s">
        <v>1230</v>
      </c>
      <c r="D3770" t="s">
        <v>5755</v>
      </c>
      <c r="E3770" t="s">
        <v>1063</v>
      </c>
      <c r="F3770" t="s">
        <v>16</v>
      </c>
      <c r="G3770" t="s">
        <v>17</v>
      </c>
      <c r="H3770" t="s">
        <v>28</v>
      </c>
      <c r="I3770" t="s">
        <v>18</v>
      </c>
      <c r="J3770">
        <v>44.363466580000001</v>
      </c>
      <c r="K3770">
        <v>5.0767265080000001</v>
      </c>
      <c r="L3770">
        <v>70.966906570000006</v>
      </c>
      <c r="M3770" t="s">
        <v>18</v>
      </c>
      <c r="N3770" t="str" cm="1">
        <f t="array" ref="N3770">_xlfn.IFS(J3770&lt;=29,"Twenties",J3770&lt;=39,"Thirties",J3770&lt;=49,"Fourties",J3770&lt;=59,"Fifties",J3770&gt;59,"Elders")</f>
        <v>Fourties</v>
      </c>
      <c r="O3770" t="str" cm="1">
        <f t="array" ref="O3770">_xlfn.IFS(K3771&lt;=5,"Very Short",K3771&lt;=10,"Short",K3771&lt;=15,"Mid-Class",K3771&lt;=20,"Long",K3771&lt;=25," Very Long",K3771&gt;25,"Lifer")</f>
        <v>Very Short</v>
      </c>
      <c r="P3770" t="str" cm="1">
        <f t="array" ref="P3770">_xlfn.IFS(L3770&lt;=39,"Negligible",L3770&lt;=79,"Minimal",L3770&lt;=119,"Moderate",L3770&lt;=158,"High Moderate",L3770&lt;=198," High",L3770&lt;=238,"Very High",L3770&lt;=278,"Severe")</f>
        <v>Minimal</v>
      </c>
      <c r="Q3770" s="3">
        <f t="shared" si="58"/>
        <v>2.9569544404166668</v>
      </c>
    </row>
    <row r="3771" spans="1:17" x14ac:dyDescent="0.25">
      <c r="A3771">
        <v>3770</v>
      </c>
      <c r="B3771" t="s">
        <v>2711</v>
      </c>
      <c r="C3771" t="s">
        <v>54</v>
      </c>
      <c r="D3771" t="s">
        <v>5755</v>
      </c>
      <c r="E3771" t="s">
        <v>99</v>
      </c>
      <c r="F3771" t="s">
        <v>2303</v>
      </c>
      <c r="G3771" t="s">
        <v>1824</v>
      </c>
      <c r="H3771" t="s">
        <v>99</v>
      </c>
      <c r="I3771" t="s">
        <v>18</v>
      </c>
      <c r="J3771">
        <v>38.114635649999997</v>
      </c>
      <c r="K3771">
        <v>3.3228870129999999</v>
      </c>
      <c r="L3771">
        <v>4.726023971</v>
      </c>
      <c r="M3771" t="s">
        <v>18</v>
      </c>
      <c r="N3771" t="str" cm="1">
        <f t="array" ref="N3771">_xlfn.IFS(J3771&lt;=29,"Twenties",J3771&lt;=39,"Thirties",J3771&lt;=49,"Fourties",J3771&lt;=59,"Fifties",J3771&gt;59,"Elders")</f>
        <v>Thirties</v>
      </c>
      <c r="O3771" t="str" cm="1">
        <f t="array" ref="O3771">_xlfn.IFS(K3772&lt;=5,"Very Short",K3772&lt;=10,"Short",K3772&lt;=15,"Mid-Class",K3772&lt;=20,"Long",K3772&lt;=25," Very Long",K3772&gt;25,"Lifer")</f>
        <v>Short</v>
      </c>
      <c r="P3771" t="str" cm="1">
        <f t="array" ref="P3771">_xlfn.IFS(L3771&lt;=39,"Negligible",L3771&lt;=79,"Minimal",L3771&lt;=119,"Moderate",L3771&lt;=158,"High Moderate",L3771&lt;=198," High",L3771&lt;=238,"Very High",L3771&lt;=278,"Severe")</f>
        <v>Negligible</v>
      </c>
      <c r="Q3771" s="3">
        <f t="shared" si="58"/>
        <v>0.19691766545833334</v>
      </c>
    </row>
    <row r="3772" spans="1:17" x14ac:dyDescent="0.25">
      <c r="A3772">
        <v>3771</v>
      </c>
      <c r="B3772" t="s">
        <v>3560</v>
      </c>
      <c r="C3772" t="s">
        <v>897</v>
      </c>
      <c r="D3772" t="s">
        <v>5754</v>
      </c>
      <c r="E3772" t="s">
        <v>28</v>
      </c>
      <c r="F3772" t="s">
        <v>2303</v>
      </c>
      <c r="G3772" t="s">
        <v>1824</v>
      </c>
      <c r="H3772" t="s">
        <v>28</v>
      </c>
      <c r="I3772" t="s">
        <v>18</v>
      </c>
      <c r="J3772">
        <v>40.239970309999997</v>
      </c>
      <c r="K3772">
        <v>5.4941535840000002</v>
      </c>
      <c r="L3772">
        <v>67.716750700000006</v>
      </c>
      <c r="M3772" t="s">
        <v>18</v>
      </c>
      <c r="N3772" t="str" cm="1">
        <f t="array" ref="N3772">_xlfn.IFS(J3772&lt;=29,"Twenties",J3772&lt;=39,"Thirties",J3772&lt;=49,"Fourties",J3772&lt;=59,"Fifties",J3772&gt;59,"Elders")</f>
        <v>Fourties</v>
      </c>
      <c r="O3772" t="str" cm="1">
        <f t="array" ref="O3772">_xlfn.IFS(K3773&lt;=5,"Very Short",K3773&lt;=10,"Short",K3773&lt;=15,"Mid-Class",K3773&lt;=20,"Long",K3773&lt;=25," Very Long",K3773&gt;25,"Lifer")</f>
        <v>Very Short</v>
      </c>
      <c r="P3772" t="str" cm="1">
        <f t="array" ref="P3772">_xlfn.IFS(L3772&lt;=39,"Negligible",L3772&lt;=79,"Minimal",L3772&lt;=119,"Moderate",L3772&lt;=158,"High Moderate",L3772&lt;=198," High",L3772&lt;=238,"Very High",L3772&lt;=278,"Severe")</f>
        <v>Minimal</v>
      </c>
      <c r="Q3772" s="3">
        <f t="shared" si="58"/>
        <v>2.8215312791666669</v>
      </c>
    </row>
    <row r="3773" spans="1:17" x14ac:dyDescent="0.25">
      <c r="A3773">
        <v>3772</v>
      </c>
      <c r="B3773" t="s">
        <v>3561</v>
      </c>
      <c r="C3773" t="s">
        <v>645</v>
      </c>
      <c r="D3773" t="s">
        <v>5754</v>
      </c>
      <c r="E3773" t="s">
        <v>518</v>
      </c>
      <c r="F3773" t="s">
        <v>2303</v>
      </c>
      <c r="G3773" t="s">
        <v>1824</v>
      </c>
      <c r="H3773" t="s">
        <v>52</v>
      </c>
      <c r="I3773" t="s">
        <v>18</v>
      </c>
      <c r="J3773">
        <v>36.898568779999998</v>
      </c>
      <c r="K3773">
        <v>4.0738368129999998</v>
      </c>
      <c r="L3773">
        <v>55.341346520000002</v>
      </c>
      <c r="M3773" t="s">
        <v>18</v>
      </c>
      <c r="N3773" t="str" cm="1">
        <f t="array" ref="N3773">_xlfn.IFS(J3773&lt;=29,"Twenties",J3773&lt;=39,"Thirties",J3773&lt;=49,"Fourties",J3773&lt;=59,"Fifties",J3773&gt;59,"Elders")</f>
        <v>Thirties</v>
      </c>
      <c r="O3773" t="str" cm="1">
        <f t="array" ref="O3773">_xlfn.IFS(K3774&lt;=5,"Very Short",K3774&lt;=10,"Short",K3774&lt;=15,"Mid-Class",K3774&lt;=20,"Long",K3774&lt;=25," Very Long",K3774&gt;25,"Lifer")</f>
        <v>Very Short</v>
      </c>
      <c r="P3773" t="str" cm="1">
        <f t="array" ref="P3773">_xlfn.IFS(L3773&lt;=39,"Negligible",L3773&lt;=79,"Minimal",L3773&lt;=119,"Moderate",L3773&lt;=158,"High Moderate",L3773&lt;=198," High",L3773&lt;=238,"Very High",L3773&lt;=278,"Severe")</f>
        <v>Minimal</v>
      </c>
      <c r="Q3773" s="3">
        <f t="shared" si="58"/>
        <v>2.3058894383333333</v>
      </c>
    </row>
    <row r="3774" spans="1:17" x14ac:dyDescent="0.25">
      <c r="A3774">
        <v>3773</v>
      </c>
      <c r="B3774" t="s">
        <v>1896</v>
      </c>
      <c r="C3774" t="s">
        <v>934</v>
      </c>
      <c r="D3774" t="s">
        <v>5755</v>
      </c>
      <c r="E3774" t="s">
        <v>3562</v>
      </c>
      <c r="F3774" t="s">
        <v>2303</v>
      </c>
      <c r="G3774" t="s">
        <v>1824</v>
      </c>
      <c r="H3774" t="s">
        <v>275</v>
      </c>
      <c r="I3774" t="s">
        <v>18</v>
      </c>
      <c r="J3774">
        <v>37.402045989999998</v>
      </c>
      <c r="K3774">
        <v>2.1265144230000002</v>
      </c>
      <c r="L3774">
        <v>5.1323658869999997</v>
      </c>
      <c r="M3774" t="s">
        <v>18</v>
      </c>
      <c r="N3774" t="str" cm="1">
        <f t="array" ref="N3774">_xlfn.IFS(J3774&lt;=29,"Twenties",J3774&lt;=39,"Thirties",J3774&lt;=49,"Fourties",J3774&lt;=59,"Fifties",J3774&gt;59,"Elders")</f>
        <v>Thirties</v>
      </c>
      <c r="O3774" t="str" cm="1">
        <f t="array" ref="O3774">_xlfn.IFS(K3775&lt;=5,"Very Short",K3775&lt;=10,"Short",K3775&lt;=15,"Mid-Class",K3775&lt;=20,"Long",K3775&lt;=25," Very Long",K3775&gt;25,"Lifer")</f>
        <v>Very Short</v>
      </c>
      <c r="P3774" t="str" cm="1">
        <f t="array" ref="P3774">_xlfn.IFS(L3774&lt;=39,"Negligible",L3774&lt;=79,"Minimal",L3774&lt;=119,"Moderate",L3774&lt;=158,"High Moderate",L3774&lt;=198," High",L3774&lt;=238,"Very High",L3774&lt;=278,"Severe")</f>
        <v>Negligible</v>
      </c>
      <c r="Q3774" s="3">
        <f t="shared" si="58"/>
        <v>0.21384857862499998</v>
      </c>
    </row>
    <row r="3775" spans="1:17" x14ac:dyDescent="0.25">
      <c r="A3775">
        <v>3774</v>
      </c>
      <c r="B3775" t="s">
        <v>45</v>
      </c>
      <c r="C3775" t="s">
        <v>881</v>
      </c>
      <c r="D3775" t="s">
        <v>5755</v>
      </c>
      <c r="E3775" t="s">
        <v>31</v>
      </c>
      <c r="F3775" t="s">
        <v>2303</v>
      </c>
      <c r="G3775" t="s">
        <v>1824</v>
      </c>
      <c r="H3775" t="s">
        <v>31</v>
      </c>
      <c r="I3775" t="s">
        <v>18</v>
      </c>
      <c r="J3775">
        <v>47.188023260000001</v>
      </c>
      <c r="K3775">
        <v>3.3760013230000001</v>
      </c>
      <c r="L3775">
        <v>84.149570260000004</v>
      </c>
      <c r="M3775" t="s">
        <v>18</v>
      </c>
      <c r="N3775" t="str" cm="1">
        <f t="array" ref="N3775">_xlfn.IFS(J3775&lt;=29,"Twenties",J3775&lt;=39,"Thirties",J3775&lt;=49,"Fourties",J3775&lt;=59,"Fifties",J3775&gt;59,"Elders")</f>
        <v>Fourties</v>
      </c>
      <c r="O3775" t="str" cm="1">
        <f t="array" ref="O3775">_xlfn.IFS(K3776&lt;=5,"Very Short",K3776&lt;=10,"Short",K3776&lt;=15,"Mid-Class",K3776&lt;=20,"Long",K3776&lt;=25," Very Long",K3776&gt;25,"Lifer")</f>
        <v>Short</v>
      </c>
      <c r="P3775" t="str" cm="1">
        <f t="array" ref="P3775">_xlfn.IFS(L3775&lt;=39,"Negligible",L3775&lt;=79,"Minimal",L3775&lt;=119,"Moderate",L3775&lt;=158,"High Moderate",L3775&lt;=198," High",L3775&lt;=238,"Very High",L3775&lt;=278,"Severe")</f>
        <v>Moderate</v>
      </c>
      <c r="Q3775" s="3">
        <f t="shared" si="58"/>
        <v>3.5062320941666667</v>
      </c>
    </row>
    <row r="3776" spans="1:17" x14ac:dyDescent="0.25">
      <c r="A3776">
        <v>3775</v>
      </c>
      <c r="B3776" t="s">
        <v>1622</v>
      </c>
      <c r="C3776" t="s">
        <v>1440</v>
      </c>
      <c r="D3776" t="s">
        <v>5755</v>
      </c>
      <c r="E3776" t="s">
        <v>85</v>
      </c>
      <c r="F3776" t="s">
        <v>2303</v>
      </c>
      <c r="G3776" t="s">
        <v>1824</v>
      </c>
      <c r="H3776" t="s">
        <v>85</v>
      </c>
      <c r="I3776" t="s">
        <v>18</v>
      </c>
      <c r="J3776">
        <v>34.060999010000003</v>
      </c>
      <c r="K3776">
        <v>5.3582114689999996</v>
      </c>
      <c r="L3776">
        <v>0</v>
      </c>
      <c r="M3776" t="s">
        <v>18</v>
      </c>
      <c r="N3776" t="str" cm="1">
        <f t="array" ref="N3776">_xlfn.IFS(J3776&lt;=29,"Twenties",J3776&lt;=39,"Thirties",J3776&lt;=49,"Fourties",J3776&lt;=59,"Fifties",J3776&gt;59,"Elders")</f>
        <v>Thirties</v>
      </c>
      <c r="O3776" t="str" cm="1">
        <f t="array" ref="O3776">_xlfn.IFS(K3777&lt;=5,"Very Short",K3777&lt;=10,"Short",K3777&lt;=15,"Mid-Class",K3777&lt;=20,"Long",K3777&lt;=25," Very Long",K3777&gt;25,"Lifer")</f>
        <v>Short</v>
      </c>
      <c r="P3776" t="str" cm="1">
        <f t="array" ref="P3776">_xlfn.IFS(L3776&lt;=39,"Negligible",L3776&lt;=79,"Minimal",L3776&lt;=119,"Moderate",L3776&lt;=158,"High Moderate",L3776&lt;=198," High",L3776&lt;=238,"Very High",L3776&lt;=278,"Severe")</f>
        <v>Negligible</v>
      </c>
      <c r="Q3776" s="3">
        <f t="shared" si="58"/>
        <v>0</v>
      </c>
    </row>
    <row r="3777" spans="1:17" x14ac:dyDescent="0.25">
      <c r="A3777">
        <v>3776</v>
      </c>
      <c r="B3777" t="s">
        <v>3082</v>
      </c>
      <c r="C3777" t="s">
        <v>268</v>
      </c>
      <c r="D3777" t="s">
        <v>5755</v>
      </c>
      <c r="E3777" t="s">
        <v>36</v>
      </c>
      <c r="F3777" t="s">
        <v>2303</v>
      </c>
      <c r="G3777" t="s">
        <v>1824</v>
      </c>
      <c r="H3777" t="s">
        <v>36</v>
      </c>
      <c r="I3777" t="s">
        <v>18</v>
      </c>
      <c r="J3777">
        <v>36.164138059999999</v>
      </c>
      <c r="K3777">
        <v>7.1673458319999996</v>
      </c>
      <c r="L3777">
        <v>4.4863532199999998</v>
      </c>
      <c r="M3777" t="s">
        <v>18</v>
      </c>
      <c r="N3777" t="str" cm="1">
        <f t="array" ref="N3777">_xlfn.IFS(J3777&lt;=29,"Twenties",J3777&lt;=39,"Thirties",J3777&lt;=49,"Fourties",J3777&lt;=59,"Fifties",J3777&gt;59,"Elders")</f>
        <v>Thirties</v>
      </c>
      <c r="O3777" t="str" cm="1">
        <f t="array" ref="O3777">_xlfn.IFS(K3778&lt;=5,"Very Short",K3778&lt;=10,"Short",K3778&lt;=15,"Mid-Class",K3778&lt;=20,"Long",K3778&lt;=25," Very Long",K3778&gt;25,"Lifer")</f>
        <v>Very Short</v>
      </c>
      <c r="P3777" t="str" cm="1">
        <f t="array" ref="P3777">_xlfn.IFS(L3777&lt;=39,"Negligible",L3777&lt;=79,"Minimal",L3777&lt;=119,"Moderate",L3777&lt;=158,"High Moderate",L3777&lt;=198," High",L3777&lt;=238,"Very High",L3777&lt;=278,"Severe")</f>
        <v>Negligible</v>
      </c>
      <c r="Q3777" s="3">
        <f t="shared" si="58"/>
        <v>0.18693138416666666</v>
      </c>
    </row>
    <row r="3778" spans="1:17" x14ac:dyDescent="0.25">
      <c r="A3778">
        <v>3777</v>
      </c>
      <c r="B3778" t="s">
        <v>793</v>
      </c>
      <c r="C3778" t="s">
        <v>142</v>
      </c>
      <c r="D3778" t="s">
        <v>5755</v>
      </c>
      <c r="E3778" t="s">
        <v>85</v>
      </c>
      <c r="F3778" t="s">
        <v>2303</v>
      </c>
      <c r="G3778" t="s">
        <v>1824</v>
      </c>
      <c r="H3778" t="s">
        <v>85</v>
      </c>
      <c r="I3778" t="s">
        <v>18</v>
      </c>
      <c r="J3778">
        <v>30.62890728</v>
      </c>
      <c r="K3778">
        <v>4.7450622889999998</v>
      </c>
      <c r="L3778">
        <v>2.123843151</v>
      </c>
      <c r="M3778" t="s">
        <v>18</v>
      </c>
      <c r="N3778" t="str" cm="1">
        <f t="array" ref="N3778">_xlfn.IFS(J3778&lt;=29,"Twenties",J3778&lt;=39,"Thirties",J3778&lt;=49,"Fourties",J3778&lt;=59,"Fifties",J3778&gt;59,"Elders")</f>
        <v>Thirties</v>
      </c>
      <c r="O3778" t="str" cm="1">
        <f t="array" ref="O3778">_xlfn.IFS(K3779&lt;=5,"Very Short",K3779&lt;=10,"Short",K3779&lt;=15,"Mid-Class",K3779&lt;=20,"Long",K3779&lt;=25," Very Long",K3779&gt;25,"Lifer")</f>
        <v>Very Short</v>
      </c>
      <c r="P3778" t="str" cm="1">
        <f t="array" ref="P3778">_xlfn.IFS(L3778&lt;=39,"Negligible",L3778&lt;=79,"Minimal",L3778&lt;=119,"Moderate",L3778&lt;=158,"High Moderate",L3778&lt;=198," High",L3778&lt;=238,"Very High",L3778&lt;=278,"Severe")</f>
        <v>Negligible</v>
      </c>
      <c r="Q3778" s="3">
        <f t="shared" ref="Q3778:Q3841" si="59">L3778/24</f>
        <v>8.8493464625000004E-2</v>
      </c>
    </row>
    <row r="3779" spans="1:17" x14ac:dyDescent="0.25">
      <c r="A3779">
        <v>3778</v>
      </c>
      <c r="B3779" t="s">
        <v>757</v>
      </c>
      <c r="C3779" t="s">
        <v>3563</v>
      </c>
      <c r="D3779" t="s">
        <v>5754</v>
      </c>
      <c r="E3779" t="s">
        <v>160</v>
      </c>
      <c r="F3779" t="s">
        <v>2303</v>
      </c>
      <c r="G3779" t="s">
        <v>1824</v>
      </c>
      <c r="H3779" t="s">
        <v>28</v>
      </c>
      <c r="I3779" t="s">
        <v>18</v>
      </c>
      <c r="J3779">
        <v>52.670510120000003</v>
      </c>
      <c r="K3779">
        <v>4.7286595189999998</v>
      </c>
      <c r="L3779">
        <v>101.1037882</v>
      </c>
      <c r="M3779" t="s">
        <v>18</v>
      </c>
      <c r="N3779" t="str" cm="1">
        <f t="array" ref="N3779">_xlfn.IFS(J3779&lt;=29,"Twenties",J3779&lt;=39,"Thirties",J3779&lt;=49,"Fourties",J3779&lt;=59,"Fifties",J3779&gt;59,"Elders")</f>
        <v>Fifties</v>
      </c>
      <c r="O3779" t="str" cm="1">
        <f t="array" ref="O3779">_xlfn.IFS(K3780&lt;=5,"Very Short",K3780&lt;=10,"Short",K3780&lt;=15,"Mid-Class",K3780&lt;=20,"Long",K3780&lt;=25," Very Long",K3780&gt;25,"Lifer")</f>
        <v>Short</v>
      </c>
      <c r="P3779" t="str" cm="1">
        <f t="array" ref="P3779">_xlfn.IFS(L3779&lt;=39,"Negligible",L3779&lt;=79,"Minimal",L3779&lt;=119,"Moderate",L3779&lt;=158,"High Moderate",L3779&lt;=198," High",L3779&lt;=238,"Very High",L3779&lt;=278,"Severe")</f>
        <v>Moderate</v>
      </c>
      <c r="Q3779" s="3">
        <f t="shared" si="59"/>
        <v>4.2126578416666662</v>
      </c>
    </row>
    <row r="3780" spans="1:17" x14ac:dyDescent="0.25">
      <c r="A3780">
        <v>3779</v>
      </c>
      <c r="B3780" t="s">
        <v>3564</v>
      </c>
      <c r="C3780" t="s">
        <v>628</v>
      </c>
      <c r="D3780" t="s">
        <v>5755</v>
      </c>
      <c r="E3780" t="s">
        <v>22</v>
      </c>
      <c r="F3780" t="s">
        <v>2303</v>
      </c>
      <c r="G3780" t="s">
        <v>1824</v>
      </c>
      <c r="H3780" t="s">
        <v>22</v>
      </c>
      <c r="I3780" t="s">
        <v>18</v>
      </c>
      <c r="J3780">
        <v>32.856953300000001</v>
      </c>
      <c r="K3780">
        <v>6.8575579600000003</v>
      </c>
      <c r="L3780">
        <v>0</v>
      </c>
      <c r="M3780" t="s">
        <v>18</v>
      </c>
      <c r="N3780" t="str" cm="1">
        <f t="array" ref="N3780">_xlfn.IFS(J3780&lt;=29,"Twenties",J3780&lt;=39,"Thirties",J3780&lt;=49,"Fourties",J3780&lt;=59,"Fifties",J3780&gt;59,"Elders")</f>
        <v>Thirties</v>
      </c>
      <c r="O3780" t="str" cm="1">
        <f t="array" ref="O3780">_xlfn.IFS(K3781&lt;=5,"Very Short",K3781&lt;=10,"Short",K3781&lt;=15,"Mid-Class",K3781&lt;=20,"Long",K3781&lt;=25," Very Long",K3781&gt;25,"Lifer")</f>
        <v>Very Short</v>
      </c>
      <c r="P3780" t="str" cm="1">
        <f t="array" ref="P3780">_xlfn.IFS(L3780&lt;=39,"Negligible",L3780&lt;=79,"Minimal",L3780&lt;=119,"Moderate",L3780&lt;=158,"High Moderate",L3780&lt;=198," High",L3780&lt;=238,"Very High",L3780&lt;=278,"Severe")</f>
        <v>Negligible</v>
      </c>
      <c r="Q3780" s="3">
        <f t="shared" si="59"/>
        <v>0</v>
      </c>
    </row>
    <row r="3781" spans="1:17" x14ac:dyDescent="0.25">
      <c r="A3781">
        <v>3780</v>
      </c>
      <c r="B3781" t="s">
        <v>3565</v>
      </c>
      <c r="C3781" t="s">
        <v>87</v>
      </c>
      <c r="D3781" t="s">
        <v>5755</v>
      </c>
      <c r="E3781" t="s">
        <v>405</v>
      </c>
      <c r="F3781" t="s">
        <v>2303</v>
      </c>
      <c r="G3781" t="s">
        <v>1824</v>
      </c>
      <c r="H3781" t="s">
        <v>405</v>
      </c>
      <c r="I3781" t="s">
        <v>18</v>
      </c>
      <c r="J3781">
        <v>33.933082499999998</v>
      </c>
      <c r="K3781">
        <v>3.8873111389999999</v>
      </c>
      <c r="L3781">
        <v>39.090416070000003</v>
      </c>
      <c r="M3781" t="s">
        <v>18</v>
      </c>
      <c r="N3781" t="str" cm="1">
        <f t="array" ref="N3781">_xlfn.IFS(J3781&lt;=29,"Twenties",J3781&lt;=39,"Thirties",J3781&lt;=49,"Fourties",J3781&lt;=59,"Fifties",J3781&gt;59,"Elders")</f>
        <v>Thirties</v>
      </c>
      <c r="O3781" t="str" cm="1">
        <f t="array" ref="O3781">_xlfn.IFS(K3782&lt;=5,"Very Short",K3782&lt;=10,"Short",K3782&lt;=15,"Mid-Class",K3782&lt;=20,"Long",K3782&lt;=25," Very Long",K3782&gt;25,"Lifer")</f>
        <v>Very Short</v>
      </c>
      <c r="P3781" t="str" cm="1">
        <f t="array" ref="P3781">_xlfn.IFS(L3781&lt;=39,"Negligible",L3781&lt;=79,"Minimal",L3781&lt;=119,"Moderate",L3781&lt;=158,"High Moderate",L3781&lt;=198," High",L3781&lt;=238,"Very High",L3781&lt;=278,"Severe")</f>
        <v>Minimal</v>
      </c>
      <c r="Q3781" s="3">
        <f t="shared" si="59"/>
        <v>1.6287673362500001</v>
      </c>
    </row>
    <row r="3782" spans="1:17" x14ac:dyDescent="0.25">
      <c r="A3782">
        <v>3781</v>
      </c>
      <c r="B3782" t="s">
        <v>1037</v>
      </c>
      <c r="C3782" t="s">
        <v>243</v>
      </c>
      <c r="D3782" t="s">
        <v>5754</v>
      </c>
      <c r="E3782" t="s">
        <v>98</v>
      </c>
      <c r="F3782" t="s">
        <v>2303</v>
      </c>
      <c r="G3782" t="s">
        <v>1824</v>
      </c>
      <c r="H3782" t="s">
        <v>99</v>
      </c>
      <c r="I3782" t="s">
        <v>18</v>
      </c>
      <c r="J3782">
        <v>26.753371730000001</v>
      </c>
      <c r="K3782">
        <v>4.2565445530000003</v>
      </c>
      <c r="L3782">
        <v>0</v>
      </c>
      <c r="M3782" t="s">
        <v>18</v>
      </c>
      <c r="N3782" t="str" cm="1">
        <f t="array" ref="N3782">_xlfn.IFS(J3782&lt;=29,"Twenties",J3782&lt;=39,"Thirties",J3782&lt;=49,"Fourties",J3782&lt;=59,"Fifties",J3782&gt;59,"Elders")</f>
        <v>Twenties</v>
      </c>
      <c r="O3782" t="str" cm="1">
        <f t="array" ref="O3782">_xlfn.IFS(K3783&lt;=5,"Very Short",K3783&lt;=10,"Short",K3783&lt;=15,"Mid-Class",K3783&lt;=20,"Long",K3783&lt;=25," Very Long",K3783&gt;25,"Lifer")</f>
        <v>Short</v>
      </c>
      <c r="P3782" t="str" cm="1">
        <f t="array" ref="P3782">_xlfn.IFS(L3782&lt;=39,"Negligible",L3782&lt;=79,"Minimal",L3782&lt;=119,"Moderate",L3782&lt;=158,"High Moderate",L3782&lt;=198," High",L3782&lt;=238,"Very High",L3782&lt;=278,"Severe")</f>
        <v>Negligible</v>
      </c>
      <c r="Q3782" s="3">
        <f t="shared" si="59"/>
        <v>0</v>
      </c>
    </row>
    <row r="3783" spans="1:17" x14ac:dyDescent="0.25">
      <c r="A3783">
        <v>3782</v>
      </c>
      <c r="B3783" t="s">
        <v>3566</v>
      </c>
      <c r="C3783" t="s">
        <v>3567</v>
      </c>
      <c r="D3783" t="s">
        <v>5754</v>
      </c>
      <c r="E3783" t="s">
        <v>513</v>
      </c>
      <c r="F3783" t="s">
        <v>2303</v>
      </c>
      <c r="G3783" t="s">
        <v>1824</v>
      </c>
      <c r="H3783" t="s">
        <v>155</v>
      </c>
      <c r="I3783" t="s">
        <v>18</v>
      </c>
      <c r="J3783">
        <v>24.580698680000001</v>
      </c>
      <c r="K3783">
        <v>5.6967533479999997</v>
      </c>
      <c r="L3783">
        <v>0</v>
      </c>
      <c r="M3783" t="s">
        <v>18</v>
      </c>
      <c r="N3783" t="str" cm="1">
        <f t="array" ref="N3783">_xlfn.IFS(J3783&lt;=29,"Twenties",J3783&lt;=39,"Thirties",J3783&lt;=49,"Fourties",J3783&lt;=59,"Fifties",J3783&gt;59,"Elders")</f>
        <v>Twenties</v>
      </c>
      <c r="O3783" t="str" cm="1">
        <f t="array" ref="O3783">_xlfn.IFS(K3784&lt;=5,"Very Short",K3784&lt;=10,"Short",K3784&lt;=15,"Mid-Class",K3784&lt;=20,"Long",K3784&lt;=25," Very Long",K3784&gt;25,"Lifer")</f>
        <v>Short</v>
      </c>
      <c r="P3783" t="str" cm="1">
        <f t="array" ref="P3783">_xlfn.IFS(L3783&lt;=39,"Negligible",L3783&lt;=79,"Minimal",L3783&lt;=119,"Moderate",L3783&lt;=158,"High Moderate",L3783&lt;=198," High",L3783&lt;=238,"Very High",L3783&lt;=278,"Severe")</f>
        <v>Negligible</v>
      </c>
      <c r="Q3783" s="3">
        <f t="shared" si="59"/>
        <v>0</v>
      </c>
    </row>
    <row r="3784" spans="1:17" x14ac:dyDescent="0.25">
      <c r="A3784">
        <v>3783</v>
      </c>
      <c r="B3784" t="s">
        <v>1051</v>
      </c>
      <c r="C3784" t="s">
        <v>3568</v>
      </c>
      <c r="D3784" t="s">
        <v>5754</v>
      </c>
      <c r="E3784" t="s">
        <v>125</v>
      </c>
      <c r="F3784" t="s">
        <v>2303</v>
      </c>
      <c r="G3784" t="s">
        <v>1824</v>
      </c>
      <c r="H3784" t="s">
        <v>125</v>
      </c>
      <c r="I3784" t="s">
        <v>18</v>
      </c>
      <c r="J3784">
        <v>48.333929099999999</v>
      </c>
      <c r="K3784">
        <v>5.9506496750000002</v>
      </c>
      <c r="L3784">
        <v>147.28111329999999</v>
      </c>
      <c r="M3784" t="s">
        <v>18</v>
      </c>
      <c r="N3784" t="str" cm="1">
        <f t="array" ref="N3784">_xlfn.IFS(J3784&lt;=29,"Twenties",J3784&lt;=39,"Thirties",J3784&lt;=49,"Fourties",J3784&lt;=59,"Fifties",J3784&gt;59,"Elders")</f>
        <v>Fourties</v>
      </c>
      <c r="O3784" t="str" cm="1">
        <f t="array" ref="O3784">_xlfn.IFS(K3785&lt;=5,"Very Short",K3785&lt;=10,"Short",K3785&lt;=15,"Mid-Class",K3785&lt;=20,"Long",K3785&lt;=25," Very Long",K3785&gt;25,"Lifer")</f>
        <v>Short</v>
      </c>
      <c r="P3784" t="str" cm="1">
        <f t="array" ref="P3784">_xlfn.IFS(L3784&lt;=39,"Negligible",L3784&lt;=79,"Minimal",L3784&lt;=119,"Moderate",L3784&lt;=158,"High Moderate",L3784&lt;=198," High",L3784&lt;=238,"Very High",L3784&lt;=278,"Severe")</f>
        <v>High Moderate</v>
      </c>
      <c r="Q3784" s="3">
        <f t="shared" si="59"/>
        <v>6.1367130541666661</v>
      </c>
    </row>
    <row r="3785" spans="1:17" x14ac:dyDescent="0.25">
      <c r="A3785">
        <v>3784</v>
      </c>
      <c r="B3785" t="s">
        <v>3569</v>
      </c>
      <c r="C3785" t="s">
        <v>1124</v>
      </c>
      <c r="D3785" t="s">
        <v>5755</v>
      </c>
      <c r="E3785" t="s">
        <v>36</v>
      </c>
      <c r="F3785" t="s">
        <v>2303</v>
      </c>
      <c r="G3785" t="s">
        <v>1824</v>
      </c>
      <c r="H3785" t="s">
        <v>36</v>
      </c>
      <c r="I3785" t="s">
        <v>18</v>
      </c>
      <c r="J3785">
        <v>35.082320750000001</v>
      </c>
      <c r="K3785">
        <v>5.3032458010000001</v>
      </c>
      <c r="L3785">
        <v>27.147590579999999</v>
      </c>
      <c r="M3785" t="s">
        <v>18</v>
      </c>
      <c r="N3785" t="str" cm="1">
        <f t="array" ref="N3785">_xlfn.IFS(J3785&lt;=29,"Twenties",J3785&lt;=39,"Thirties",J3785&lt;=49,"Fourties",J3785&lt;=59,"Fifties",J3785&gt;59,"Elders")</f>
        <v>Thirties</v>
      </c>
      <c r="O3785" t="str" cm="1">
        <f t="array" ref="O3785">_xlfn.IFS(K3786&lt;=5,"Very Short",K3786&lt;=10,"Short",K3786&lt;=15,"Mid-Class",K3786&lt;=20,"Long",K3786&lt;=25," Very Long",K3786&gt;25,"Lifer")</f>
        <v>Very Short</v>
      </c>
      <c r="P3785" t="str" cm="1">
        <f t="array" ref="P3785">_xlfn.IFS(L3785&lt;=39,"Negligible",L3785&lt;=79,"Minimal",L3785&lt;=119,"Moderate",L3785&lt;=158,"High Moderate",L3785&lt;=198," High",L3785&lt;=238,"Very High",L3785&lt;=278,"Severe")</f>
        <v>Negligible</v>
      </c>
      <c r="Q3785" s="3">
        <f t="shared" si="59"/>
        <v>1.1311496075</v>
      </c>
    </row>
    <row r="3786" spans="1:17" x14ac:dyDescent="0.25">
      <c r="A3786">
        <v>3785</v>
      </c>
      <c r="B3786" t="s">
        <v>3448</v>
      </c>
      <c r="C3786" t="s">
        <v>3570</v>
      </c>
      <c r="D3786" t="s">
        <v>5755</v>
      </c>
      <c r="E3786" t="s">
        <v>15</v>
      </c>
      <c r="F3786" t="s">
        <v>2722</v>
      </c>
      <c r="G3786" t="s">
        <v>1861</v>
      </c>
      <c r="H3786" t="s">
        <v>15</v>
      </c>
      <c r="I3786" t="s">
        <v>18</v>
      </c>
      <c r="J3786">
        <v>49.7974192</v>
      </c>
      <c r="K3786">
        <v>3.464170309</v>
      </c>
      <c r="L3786">
        <v>99.439020279999994</v>
      </c>
      <c r="M3786" t="s">
        <v>18</v>
      </c>
      <c r="N3786" t="str" cm="1">
        <f t="array" ref="N3786">_xlfn.IFS(J3786&lt;=29,"Twenties",J3786&lt;=39,"Thirties",J3786&lt;=49,"Fourties",J3786&lt;=59,"Fifties",J3786&gt;59,"Elders")</f>
        <v>Fifties</v>
      </c>
      <c r="O3786" t="str" cm="1">
        <f t="array" ref="O3786">_xlfn.IFS(K3787&lt;=5,"Very Short",K3787&lt;=10,"Short",K3787&lt;=15,"Mid-Class",K3787&lt;=20,"Long",K3787&lt;=25," Very Long",K3787&gt;25,"Lifer")</f>
        <v>Very Short</v>
      </c>
      <c r="P3786" t="str" cm="1">
        <f t="array" ref="P3786">_xlfn.IFS(L3786&lt;=39,"Negligible",L3786&lt;=79,"Minimal",L3786&lt;=119,"Moderate",L3786&lt;=158,"High Moderate",L3786&lt;=198," High",L3786&lt;=238,"Very High",L3786&lt;=278,"Severe")</f>
        <v>Moderate</v>
      </c>
      <c r="Q3786" s="3">
        <f t="shared" si="59"/>
        <v>4.1432925116666661</v>
      </c>
    </row>
    <row r="3787" spans="1:17" x14ac:dyDescent="0.25">
      <c r="A3787">
        <v>3786</v>
      </c>
      <c r="B3787" t="s">
        <v>398</v>
      </c>
      <c r="C3787" t="s">
        <v>91</v>
      </c>
      <c r="D3787" t="s">
        <v>5755</v>
      </c>
      <c r="E3787" t="s">
        <v>52</v>
      </c>
      <c r="F3787" t="s">
        <v>2303</v>
      </c>
      <c r="G3787" t="s">
        <v>1824</v>
      </c>
      <c r="H3787" t="s">
        <v>52</v>
      </c>
      <c r="I3787" t="s">
        <v>18</v>
      </c>
      <c r="J3787">
        <v>54.869658889999997</v>
      </c>
      <c r="K3787">
        <v>2.2080773630000001</v>
      </c>
      <c r="L3787">
        <v>157.1078876</v>
      </c>
      <c r="M3787" t="s">
        <v>18</v>
      </c>
      <c r="N3787" t="str" cm="1">
        <f t="array" ref="N3787">_xlfn.IFS(J3787&lt;=29,"Twenties",J3787&lt;=39,"Thirties",J3787&lt;=49,"Fourties",J3787&lt;=59,"Fifties",J3787&gt;59,"Elders")</f>
        <v>Fifties</v>
      </c>
      <c r="O3787" t="str" cm="1">
        <f t="array" ref="O3787">_xlfn.IFS(K3788&lt;=5,"Very Short",K3788&lt;=10,"Short",K3788&lt;=15,"Mid-Class",K3788&lt;=20,"Long",K3788&lt;=25," Very Long",K3788&gt;25,"Lifer")</f>
        <v>Short</v>
      </c>
      <c r="P3787" t="str" cm="1">
        <f t="array" ref="P3787">_xlfn.IFS(L3787&lt;=39,"Negligible",L3787&lt;=79,"Minimal",L3787&lt;=119,"Moderate",L3787&lt;=158,"High Moderate",L3787&lt;=198," High",L3787&lt;=238,"Very High",L3787&lt;=278,"Severe")</f>
        <v>High Moderate</v>
      </c>
      <c r="Q3787" s="3">
        <f t="shared" si="59"/>
        <v>6.5461619833333335</v>
      </c>
    </row>
    <row r="3788" spans="1:17" x14ac:dyDescent="0.25">
      <c r="A3788">
        <v>3787</v>
      </c>
      <c r="B3788" t="s">
        <v>1429</v>
      </c>
      <c r="C3788" t="s">
        <v>2173</v>
      </c>
      <c r="D3788" t="s">
        <v>5754</v>
      </c>
      <c r="E3788" t="s">
        <v>184</v>
      </c>
      <c r="F3788" t="s">
        <v>1058</v>
      </c>
      <c r="G3788" t="s">
        <v>1059</v>
      </c>
      <c r="H3788" t="s">
        <v>184</v>
      </c>
      <c r="I3788" t="s">
        <v>18</v>
      </c>
      <c r="J3788">
        <v>25.991940589999999</v>
      </c>
      <c r="K3788">
        <v>7.0640672100000002</v>
      </c>
      <c r="L3788">
        <v>0</v>
      </c>
      <c r="M3788" t="s">
        <v>18</v>
      </c>
      <c r="N3788" t="str" cm="1">
        <f t="array" ref="N3788">_xlfn.IFS(J3788&lt;=29,"Twenties",J3788&lt;=39,"Thirties",J3788&lt;=49,"Fourties",J3788&lt;=59,"Fifties",J3788&gt;59,"Elders")</f>
        <v>Twenties</v>
      </c>
      <c r="O3788" t="str" cm="1">
        <f t="array" ref="O3788">_xlfn.IFS(K3789&lt;=5,"Very Short",K3789&lt;=10,"Short",K3789&lt;=15,"Mid-Class",K3789&lt;=20,"Long",K3789&lt;=25," Very Long",K3789&gt;25,"Lifer")</f>
        <v>Very Short</v>
      </c>
      <c r="P3788" t="str" cm="1">
        <f t="array" ref="P3788">_xlfn.IFS(L3788&lt;=39,"Negligible",L3788&lt;=79,"Minimal",L3788&lt;=119,"Moderate",L3788&lt;=158,"High Moderate",L3788&lt;=198," High",L3788&lt;=238,"Very High",L3788&lt;=278,"Severe")</f>
        <v>Negligible</v>
      </c>
      <c r="Q3788" s="3">
        <f t="shared" si="59"/>
        <v>0</v>
      </c>
    </row>
    <row r="3789" spans="1:17" x14ac:dyDescent="0.25">
      <c r="A3789">
        <v>3788</v>
      </c>
      <c r="B3789" t="s">
        <v>2921</v>
      </c>
      <c r="C3789" t="s">
        <v>703</v>
      </c>
      <c r="D3789" t="s">
        <v>5754</v>
      </c>
      <c r="E3789" t="s">
        <v>36</v>
      </c>
      <c r="F3789" t="s">
        <v>2303</v>
      </c>
      <c r="G3789" t="s">
        <v>1824</v>
      </c>
      <c r="H3789" t="s">
        <v>36</v>
      </c>
      <c r="I3789" t="s">
        <v>18</v>
      </c>
      <c r="J3789">
        <v>30.365403730000001</v>
      </c>
      <c r="K3789">
        <v>4.6922626919999999</v>
      </c>
      <c r="L3789">
        <v>0</v>
      </c>
      <c r="M3789" t="s">
        <v>18</v>
      </c>
      <c r="N3789" t="str" cm="1">
        <f t="array" ref="N3789">_xlfn.IFS(J3789&lt;=29,"Twenties",J3789&lt;=39,"Thirties",J3789&lt;=49,"Fourties",J3789&lt;=59,"Fifties",J3789&gt;59,"Elders")</f>
        <v>Thirties</v>
      </c>
      <c r="O3789" t="str" cm="1">
        <f t="array" ref="O3789">_xlfn.IFS(K3790&lt;=5,"Very Short",K3790&lt;=10,"Short",K3790&lt;=15,"Mid-Class",K3790&lt;=20,"Long",K3790&lt;=25," Very Long",K3790&gt;25,"Lifer")</f>
        <v>Short</v>
      </c>
      <c r="P3789" t="str" cm="1">
        <f t="array" ref="P3789">_xlfn.IFS(L3789&lt;=39,"Negligible",L3789&lt;=79,"Minimal",L3789&lt;=119,"Moderate",L3789&lt;=158,"High Moderate",L3789&lt;=198," High",L3789&lt;=238,"Very High",L3789&lt;=278,"Severe")</f>
        <v>Negligible</v>
      </c>
      <c r="Q3789" s="3">
        <f t="shared" si="59"/>
        <v>0</v>
      </c>
    </row>
    <row r="3790" spans="1:17" x14ac:dyDescent="0.25">
      <c r="A3790">
        <v>3789</v>
      </c>
      <c r="B3790" t="s">
        <v>1622</v>
      </c>
      <c r="C3790" t="s">
        <v>3571</v>
      </c>
      <c r="D3790" t="s">
        <v>5754</v>
      </c>
      <c r="E3790" t="s">
        <v>36</v>
      </c>
      <c r="F3790" t="s">
        <v>1058</v>
      </c>
      <c r="G3790" t="s">
        <v>1059</v>
      </c>
      <c r="H3790" t="s">
        <v>36</v>
      </c>
      <c r="I3790" t="s">
        <v>18</v>
      </c>
      <c r="J3790">
        <v>35.650882000000003</v>
      </c>
      <c r="K3790">
        <v>5.0365038330000003</v>
      </c>
      <c r="L3790">
        <v>75.291816339999997</v>
      </c>
      <c r="M3790" t="s">
        <v>18</v>
      </c>
      <c r="N3790" t="str" cm="1">
        <f t="array" ref="N3790">_xlfn.IFS(J3790&lt;=29,"Twenties",J3790&lt;=39,"Thirties",J3790&lt;=49,"Fourties",J3790&lt;=59,"Fifties",J3790&gt;59,"Elders")</f>
        <v>Thirties</v>
      </c>
      <c r="O3790" t="str" cm="1">
        <f t="array" ref="O3790">_xlfn.IFS(K3791&lt;=5,"Very Short",K3791&lt;=10,"Short",K3791&lt;=15,"Mid-Class",K3791&lt;=20,"Long",K3791&lt;=25," Very Long",K3791&gt;25,"Lifer")</f>
        <v>Short</v>
      </c>
      <c r="P3790" t="str" cm="1">
        <f t="array" ref="P3790">_xlfn.IFS(L3790&lt;=39,"Negligible",L3790&lt;=79,"Minimal",L3790&lt;=119,"Moderate",L3790&lt;=158,"High Moderate",L3790&lt;=198," High",L3790&lt;=238,"Very High",L3790&lt;=278,"Severe")</f>
        <v>Minimal</v>
      </c>
      <c r="Q3790" s="3">
        <f t="shared" si="59"/>
        <v>3.1371590141666665</v>
      </c>
    </row>
    <row r="3791" spans="1:17" x14ac:dyDescent="0.25">
      <c r="A3791">
        <v>3790</v>
      </c>
      <c r="B3791" t="s">
        <v>3572</v>
      </c>
      <c r="C3791" t="s">
        <v>502</v>
      </c>
      <c r="D3791" t="s">
        <v>5754</v>
      </c>
      <c r="E3791" t="s">
        <v>125</v>
      </c>
      <c r="F3791" t="s">
        <v>2303</v>
      </c>
      <c r="G3791" t="s">
        <v>1824</v>
      </c>
      <c r="H3791" t="s">
        <v>125</v>
      </c>
      <c r="I3791" t="s">
        <v>18</v>
      </c>
      <c r="J3791">
        <v>27.76352666</v>
      </c>
      <c r="K3791">
        <v>6.5668246229999996</v>
      </c>
      <c r="L3791">
        <v>17.697609660000001</v>
      </c>
      <c r="M3791" t="s">
        <v>18</v>
      </c>
      <c r="N3791" t="str" cm="1">
        <f t="array" ref="N3791">_xlfn.IFS(J3791&lt;=29,"Twenties",J3791&lt;=39,"Thirties",J3791&lt;=49,"Fourties",J3791&lt;=59,"Fifties",J3791&gt;59,"Elders")</f>
        <v>Twenties</v>
      </c>
      <c r="O3791" t="str" cm="1">
        <f t="array" ref="O3791">_xlfn.IFS(K3792&lt;=5,"Very Short",K3792&lt;=10,"Short",K3792&lt;=15,"Mid-Class",K3792&lt;=20,"Long",K3792&lt;=25," Very Long",K3792&gt;25,"Lifer")</f>
        <v>Very Short</v>
      </c>
      <c r="P3791" t="str" cm="1">
        <f t="array" ref="P3791">_xlfn.IFS(L3791&lt;=39,"Negligible",L3791&lt;=79,"Minimal",L3791&lt;=119,"Moderate",L3791&lt;=158,"High Moderate",L3791&lt;=198," High",L3791&lt;=238,"Very High",L3791&lt;=278,"Severe")</f>
        <v>Negligible</v>
      </c>
      <c r="Q3791" s="3">
        <f t="shared" si="59"/>
        <v>0.73740040250000005</v>
      </c>
    </row>
    <row r="3792" spans="1:17" x14ac:dyDescent="0.25">
      <c r="A3792">
        <v>3791</v>
      </c>
      <c r="B3792" t="s">
        <v>1942</v>
      </c>
      <c r="C3792" t="s">
        <v>140</v>
      </c>
      <c r="D3792" t="s">
        <v>5755</v>
      </c>
      <c r="E3792" t="s">
        <v>31</v>
      </c>
      <c r="F3792" t="s">
        <v>2303</v>
      </c>
      <c r="G3792" t="s">
        <v>1824</v>
      </c>
      <c r="H3792" t="s">
        <v>31</v>
      </c>
      <c r="I3792" t="s">
        <v>18</v>
      </c>
      <c r="J3792">
        <v>69.884304459999996</v>
      </c>
      <c r="K3792">
        <v>2.9466506379999999</v>
      </c>
      <c r="L3792">
        <v>196.58211259999999</v>
      </c>
      <c r="M3792" t="s">
        <v>18</v>
      </c>
      <c r="N3792" t="str" cm="1">
        <f t="array" ref="N3792">_xlfn.IFS(J3792&lt;=29,"Twenties",J3792&lt;=39,"Thirties",J3792&lt;=49,"Fourties",J3792&lt;=59,"Fifties",J3792&gt;59,"Elders")</f>
        <v>Elders</v>
      </c>
      <c r="O3792" t="str" cm="1">
        <f t="array" ref="O3792">_xlfn.IFS(K3793&lt;=5,"Very Short",K3793&lt;=10,"Short",K3793&lt;=15,"Mid-Class",K3793&lt;=20,"Long",K3793&lt;=25," Very Long",K3793&gt;25,"Lifer")</f>
        <v>Very Short</v>
      </c>
      <c r="P3792" t="str" cm="1">
        <f t="array" ref="P3792">_xlfn.IFS(L3792&lt;=39,"Negligible",L3792&lt;=79,"Minimal",L3792&lt;=119,"Moderate",L3792&lt;=158,"High Moderate",L3792&lt;=198," High",L3792&lt;=238,"Very High",L3792&lt;=278,"Severe")</f>
        <v xml:space="preserve"> High</v>
      </c>
      <c r="Q3792" s="3">
        <f t="shared" si="59"/>
        <v>8.1909213583333322</v>
      </c>
    </row>
    <row r="3793" spans="1:17" x14ac:dyDescent="0.25">
      <c r="A3793">
        <v>3792</v>
      </c>
      <c r="B3793" t="s">
        <v>3573</v>
      </c>
      <c r="C3793" t="s">
        <v>3574</v>
      </c>
      <c r="D3793" t="s">
        <v>5754</v>
      </c>
      <c r="E3793" t="s">
        <v>3190</v>
      </c>
      <c r="F3793" t="s">
        <v>16</v>
      </c>
      <c r="G3793" t="s">
        <v>17</v>
      </c>
      <c r="H3793" t="s">
        <v>1433</v>
      </c>
      <c r="I3793" t="s">
        <v>18</v>
      </c>
      <c r="J3793">
        <v>37.589386089999998</v>
      </c>
      <c r="K3793">
        <v>3.2949518759999998</v>
      </c>
      <c r="L3793">
        <v>42.026602680000003</v>
      </c>
      <c r="M3793" t="s">
        <v>18</v>
      </c>
      <c r="N3793" t="str" cm="1">
        <f t="array" ref="N3793">_xlfn.IFS(J3793&lt;=29,"Twenties",J3793&lt;=39,"Thirties",J3793&lt;=49,"Fourties",J3793&lt;=59,"Fifties",J3793&gt;59,"Elders")</f>
        <v>Thirties</v>
      </c>
      <c r="O3793" t="str" cm="1">
        <f t="array" ref="O3793">_xlfn.IFS(K3794&lt;=5,"Very Short",K3794&lt;=10,"Short",K3794&lt;=15,"Mid-Class",K3794&lt;=20,"Long",K3794&lt;=25," Very Long",K3794&gt;25,"Lifer")</f>
        <v>Short</v>
      </c>
      <c r="P3793" t="str" cm="1">
        <f t="array" ref="P3793">_xlfn.IFS(L3793&lt;=39,"Negligible",L3793&lt;=79,"Minimal",L3793&lt;=119,"Moderate",L3793&lt;=158,"High Moderate",L3793&lt;=198," High",L3793&lt;=238,"Very High",L3793&lt;=278,"Severe")</f>
        <v>Minimal</v>
      </c>
      <c r="Q3793" s="3">
        <f t="shared" si="59"/>
        <v>1.7511084450000001</v>
      </c>
    </row>
    <row r="3794" spans="1:17" x14ac:dyDescent="0.25">
      <c r="A3794">
        <v>3793</v>
      </c>
      <c r="B3794" t="s">
        <v>2233</v>
      </c>
      <c r="C3794" t="s">
        <v>1352</v>
      </c>
      <c r="D3794" t="s">
        <v>5754</v>
      </c>
      <c r="E3794" t="s">
        <v>36</v>
      </c>
      <c r="F3794" t="s">
        <v>2303</v>
      </c>
      <c r="G3794" t="s">
        <v>1824</v>
      </c>
      <c r="H3794" t="s">
        <v>36</v>
      </c>
      <c r="I3794" t="s">
        <v>18</v>
      </c>
      <c r="J3794">
        <v>29.204985059999998</v>
      </c>
      <c r="K3794">
        <v>7.829939274</v>
      </c>
      <c r="L3794">
        <v>8.3663701269999997</v>
      </c>
      <c r="M3794" t="s">
        <v>18</v>
      </c>
      <c r="N3794" t="str" cm="1">
        <f t="array" ref="N3794">_xlfn.IFS(J3794&lt;=29,"Twenties",J3794&lt;=39,"Thirties",J3794&lt;=49,"Fourties",J3794&lt;=59,"Fifties",J3794&gt;59,"Elders")</f>
        <v>Thirties</v>
      </c>
      <c r="O3794" t="str" cm="1">
        <f t="array" ref="O3794">_xlfn.IFS(K3795&lt;=5,"Very Short",K3795&lt;=10,"Short",K3795&lt;=15,"Mid-Class",K3795&lt;=20,"Long",K3795&lt;=25," Very Long",K3795&gt;25,"Lifer")</f>
        <v>Very Short</v>
      </c>
      <c r="P3794" t="str" cm="1">
        <f t="array" ref="P3794">_xlfn.IFS(L3794&lt;=39,"Negligible",L3794&lt;=79,"Minimal",L3794&lt;=119,"Moderate",L3794&lt;=158,"High Moderate",L3794&lt;=198," High",L3794&lt;=238,"Very High",L3794&lt;=278,"Severe")</f>
        <v>Negligible</v>
      </c>
      <c r="Q3794" s="3">
        <f t="shared" si="59"/>
        <v>0.34859875529166667</v>
      </c>
    </row>
    <row r="3795" spans="1:17" x14ac:dyDescent="0.25">
      <c r="A3795">
        <v>3794</v>
      </c>
      <c r="B3795" t="s">
        <v>3575</v>
      </c>
      <c r="C3795" t="s">
        <v>628</v>
      </c>
      <c r="D3795" t="s">
        <v>5755</v>
      </c>
      <c r="E3795" t="s">
        <v>823</v>
      </c>
      <c r="F3795" t="s">
        <v>2303</v>
      </c>
      <c r="G3795" t="s">
        <v>1824</v>
      </c>
      <c r="H3795" t="s">
        <v>155</v>
      </c>
      <c r="I3795" t="s">
        <v>18</v>
      </c>
      <c r="J3795">
        <v>38.210350529999999</v>
      </c>
      <c r="K3795">
        <v>3.789840136</v>
      </c>
      <c r="L3795">
        <v>31.787953470000001</v>
      </c>
      <c r="M3795" t="s">
        <v>18</v>
      </c>
      <c r="N3795" t="str" cm="1">
        <f t="array" ref="N3795">_xlfn.IFS(J3795&lt;=29,"Twenties",J3795&lt;=39,"Thirties",J3795&lt;=49,"Fourties",J3795&lt;=59,"Fifties",J3795&gt;59,"Elders")</f>
        <v>Thirties</v>
      </c>
      <c r="O3795" t="str" cm="1">
        <f t="array" ref="O3795">_xlfn.IFS(K3796&lt;=5,"Very Short",K3796&lt;=10,"Short",K3796&lt;=15,"Mid-Class",K3796&lt;=20,"Long",K3796&lt;=25," Very Long",K3796&gt;25,"Lifer")</f>
        <v>Short</v>
      </c>
      <c r="P3795" t="str" cm="1">
        <f t="array" ref="P3795">_xlfn.IFS(L3795&lt;=39,"Negligible",L3795&lt;=79,"Minimal",L3795&lt;=119,"Moderate",L3795&lt;=158,"High Moderate",L3795&lt;=198," High",L3795&lt;=238,"Very High",L3795&lt;=278,"Severe")</f>
        <v>Negligible</v>
      </c>
      <c r="Q3795" s="3">
        <f t="shared" si="59"/>
        <v>1.3244980612500001</v>
      </c>
    </row>
    <row r="3796" spans="1:17" x14ac:dyDescent="0.25">
      <c r="A3796">
        <v>3795</v>
      </c>
      <c r="B3796" t="s">
        <v>3576</v>
      </c>
      <c r="C3796" t="s">
        <v>3577</v>
      </c>
      <c r="D3796" t="s">
        <v>5755</v>
      </c>
      <c r="E3796" t="s">
        <v>844</v>
      </c>
      <c r="F3796" t="s">
        <v>2303</v>
      </c>
      <c r="G3796" t="s">
        <v>1824</v>
      </c>
      <c r="H3796" t="s">
        <v>167</v>
      </c>
      <c r="I3796" t="s">
        <v>18</v>
      </c>
      <c r="J3796">
        <v>30.074304909999999</v>
      </c>
      <c r="K3796">
        <v>5.9340437650000002</v>
      </c>
      <c r="L3796">
        <v>0</v>
      </c>
      <c r="M3796" t="s">
        <v>18</v>
      </c>
      <c r="N3796" t="str" cm="1">
        <f t="array" ref="N3796">_xlfn.IFS(J3796&lt;=29,"Twenties",J3796&lt;=39,"Thirties",J3796&lt;=49,"Fourties",J3796&lt;=59,"Fifties",J3796&gt;59,"Elders")</f>
        <v>Thirties</v>
      </c>
      <c r="O3796" t="str" cm="1">
        <f t="array" ref="O3796">_xlfn.IFS(K3797&lt;=5,"Very Short",K3797&lt;=10,"Short",K3797&lt;=15,"Mid-Class",K3797&lt;=20,"Long",K3797&lt;=25," Very Long",K3797&gt;25,"Lifer")</f>
        <v>Very Short</v>
      </c>
      <c r="P3796" t="str" cm="1">
        <f t="array" ref="P3796">_xlfn.IFS(L3796&lt;=39,"Negligible",L3796&lt;=79,"Minimal",L3796&lt;=119,"Moderate",L3796&lt;=158,"High Moderate",L3796&lt;=198," High",L3796&lt;=238,"Very High",L3796&lt;=278,"Severe")</f>
        <v>Negligible</v>
      </c>
      <c r="Q3796" s="3">
        <f t="shared" si="59"/>
        <v>0</v>
      </c>
    </row>
    <row r="3797" spans="1:17" x14ac:dyDescent="0.25">
      <c r="A3797">
        <v>3796</v>
      </c>
      <c r="B3797" t="s">
        <v>1167</v>
      </c>
      <c r="C3797" t="s">
        <v>3578</v>
      </c>
      <c r="D3797" t="s">
        <v>5754</v>
      </c>
      <c r="E3797" t="s">
        <v>31</v>
      </c>
      <c r="F3797" t="s">
        <v>2303</v>
      </c>
      <c r="G3797" t="s">
        <v>1824</v>
      </c>
      <c r="H3797" t="s">
        <v>31</v>
      </c>
      <c r="I3797" t="s">
        <v>18</v>
      </c>
      <c r="J3797">
        <v>35.428706050000002</v>
      </c>
      <c r="K3797">
        <v>4.2809137850000001</v>
      </c>
      <c r="L3797">
        <v>37.542944069999997</v>
      </c>
      <c r="M3797" t="s">
        <v>18</v>
      </c>
      <c r="N3797" t="str" cm="1">
        <f t="array" ref="N3797">_xlfn.IFS(J3797&lt;=29,"Twenties",J3797&lt;=39,"Thirties",J3797&lt;=49,"Fourties",J3797&lt;=59,"Fifties",J3797&gt;59,"Elders")</f>
        <v>Thirties</v>
      </c>
      <c r="O3797" t="str" cm="1">
        <f t="array" ref="O3797">_xlfn.IFS(K3798&lt;=5,"Very Short",K3798&lt;=10,"Short",K3798&lt;=15,"Mid-Class",K3798&lt;=20,"Long",K3798&lt;=25," Very Long",K3798&gt;25,"Lifer")</f>
        <v>Very Short</v>
      </c>
      <c r="P3797" t="str" cm="1">
        <f t="array" ref="P3797">_xlfn.IFS(L3797&lt;=39,"Negligible",L3797&lt;=79,"Minimal",L3797&lt;=119,"Moderate",L3797&lt;=158,"High Moderate",L3797&lt;=198," High",L3797&lt;=238,"Very High",L3797&lt;=278,"Severe")</f>
        <v>Negligible</v>
      </c>
      <c r="Q3797" s="3">
        <f t="shared" si="59"/>
        <v>1.5642893362499999</v>
      </c>
    </row>
    <row r="3798" spans="1:17" x14ac:dyDescent="0.25">
      <c r="A3798">
        <v>3797</v>
      </c>
      <c r="B3798" t="s">
        <v>3579</v>
      </c>
      <c r="C3798" t="s">
        <v>2073</v>
      </c>
      <c r="D3798" t="s">
        <v>5755</v>
      </c>
      <c r="E3798" t="s">
        <v>456</v>
      </c>
      <c r="F3798" t="s">
        <v>2303</v>
      </c>
      <c r="G3798" t="s">
        <v>1824</v>
      </c>
      <c r="H3798" t="s">
        <v>136</v>
      </c>
      <c r="I3798" t="s">
        <v>18</v>
      </c>
      <c r="J3798">
        <v>48.017707260000002</v>
      </c>
      <c r="K3798">
        <v>4.2831470879999998</v>
      </c>
      <c r="L3798">
        <v>87.829985800000003</v>
      </c>
      <c r="M3798" t="s">
        <v>18</v>
      </c>
      <c r="N3798" t="str" cm="1">
        <f t="array" ref="N3798">_xlfn.IFS(J3798&lt;=29,"Twenties",J3798&lt;=39,"Thirties",J3798&lt;=49,"Fourties",J3798&lt;=59,"Fifties",J3798&gt;59,"Elders")</f>
        <v>Fourties</v>
      </c>
      <c r="O3798" t="str" cm="1">
        <f t="array" ref="O3798">_xlfn.IFS(K3799&lt;=5,"Very Short",K3799&lt;=10,"Short",K3799&lt;=15,"Mid-Class",K3799&lt;=20,"Long",K3799&lt;=25," Very Long",K3799&gt;25,"Lifer")</f>
        <v>Very Short</v>
      </c>
      <c r="P3798" t="str" cm="1">
        <f t="array" ref="P3798">_xlfn.IFS(L3798&lt;=39,"Negligible",L3798&lt;=79,"Minimal",L3798&lt;=119,"Moderate",L3798&lt;=158,"High Moderate",L3798&lt;=198," High",L3798&lt;=238,"Very High",L3798&lt;=278,"Severe")</f>
        <v>Moderate</v>
      </c>
      <c r="Q3798" s="3">
        <f t="shared" si="59"/>
        <v>3.6595827416666666</v>
      </c>
    </row>
    <row r="3799" spans="1:17" x14ac:dyDescent="0.25">
      <c r="A3799">
        <v>3798</v>
      </c>
      <c r="B3799" t="s">
        <v>3580</v>
      </c>
      <c r="C3799" t="s">
        <v>399</v>
      </c>
      <c r="D3799" t="s">
        <v>5755</v>
      </c>
      <c r="E3799" t="s">
        <v>28</v>
      </c>
      <c r="F3799" t="s">
        <v>16</v>
      </c>
      <c r="G3799" t="s">
        <v>17</v>
      </c>
      <c r="H3799" t="s">
        <v>28</v>
      </c>
      <c r="I3799" t="s">
        <v>18</v>
      </c>
      <c r="J3799">
        <v>60.716169489999999</v>
      </c>
      <c r="K3799">
        <v>4.0927445540000003</v>
      </c>
      <c r="L3799">
        <v>154.36105749999999</v>
      </c>
      <c r="M3799" t="s">
        <v>18</v>
      </c>
      <c r="N3799" t="str" cm="1">
        <f t="array" ref="N3799">_xlfn.IFS(J3799&lt;=29,"Twenties",J3799&lt;=39,"Thirties",J3799&lt;=49,"Fourties",J3799&lt;=59,"Fifties",J3799&gt;59,"Elders")</f>
        <v>Elders</v>
      </c>
      <c r="O3799" t="str" cm="1">
        <f t="array" ref="O3799">_xlfn.IFS(K3800&lt;=5,"Very Short",K3800&lt;=10,"Short",K3800&lt;=15,"Mid-Class",K3800&lt;=20,"Long",K3800&lt;=25," Very Long",K3800&gt;25,"Lifer")</f>
        <v>Short</v>
      </c>
      <c r="P3799" t="str" cm="1">
        <f t="array" ref="P3799">_xlfn.IFS(L3799&lt;=39,"Negligible",L3799&lt;=79,"Minimal",L3799&lt;=119,"Moderate",L3799&lt;=158,"High Moderate",L3799&lt;=198," High",L3799&lt;=238,"Very High",L3799&lt;=278,"Severe")</f>
        <v>High Moderate</v>
      </c>
      <c r="Q3799" s="3">
        <f t="shared" si="59"/>
        <v>6.4317107291666664</v>
      </c>
    </row>
    <row r="3800" spans="1:17" x14ac:dyDescent="0.25">
      <c r="A3800">
        <v>3799</v>
      </c>
      <c r="B3800" t="s">
        <v>3581</v>
      </c>
      <c r="C3800" t="s">
        <v>54</v>
      </c>
      <c r="D3800" t="s">
        <v>5755</v>
      </c>
      <c r="E3800" t="s">
        <v>36</v>
      </c>
      <c r="F3800" t="s">
        <v>1058</v>
      </c>
      <c r="G3800" t="s">
        <v>1059</v>
      </c>
      <c r="H3800" t="s">
        <v>36</v>
      </c>
      <c r="I3800" t="s">
        <v>18</v>
      </c>
      <c r="J3800">
        <v>41.683684229999997</v>
      </c>
      <c r="K3800">
        <v>6.4130996280000003</v>
      </c>
      <c r="L3800">
        <v>33.370399519999999</v>
      </c>
      <c r="M3800" t="s">
        <v>18</v>
      </c>
      <c r="N3800" t="str" cm="1">
        <f t="array" ref="N3800">_xlfn.IFS(J3800&lt;=29,"Twenties",J3800&lt;=39,"Thirties",J3800&lt;=49,"Fourties",J3800&lt;=59,"Fifties",J3800&gt;59,"Elders")</f>
        <v>Fourties</v>
      </c>
      <c r="O3800" t="str" cm="1">
        <f t="array" ref="O3800">_xlfn.IFS(K3801&lt;=5,"Very Short",K3801&lt;=10,"Short",K3801&lt;=15,"Mid-Class",K3801&lt;=20,"Long",K3801&lt;=25," Very Long",K3801&gt;25,"Lifer")</f>
        <v>Short</v>
      </c>
      <c r="P3800" t="str" cm="1">
        <f t="array" ref="P3800">_xlfn.IFS(L3800&lt;=39,"Negligible",L3800&lt;=79,"Minimal",L3800&lt;=119,"Moderate",L3800&lt;=158,"High Moderate",L3800&lt;=198," High",L3800&lt;=238,"Very High",L3800&lt;=278,"Severe")</f>
        <v>Negligible</v>
      </c>
      <c r="Q3800" s="3">
        <f t="shared" si="59"/>
        <v>1.3904333133333333</v>
      </c>
    </row>
    <row r="3801" spans="1:17" x14ac:dyDescent="0.25">
      <c r="A3801">
        <v>3800</v>
      </c>
      <c r="B3801" t="s">
        <v>3582</v>
      </c>
      <c r="C3801" t="s">
        <v>885</v>
      </c>
      <c r="D3801" t="s">
        <v>5755</v>
      </c>
      <c r="E3801" t="s">
        <v>28</v>
      </c>
      <c r="F3801" t="s">
        <v>2303</v>
      </c>
      <c r="G3801" t="s">
        <v>1824</v>
      </c>
      <c r="H3801" t="s">
        <v>28</v>
      </c>
      <c r="I3801" t="s">
        <v>18</v>
      </c>
      <c r="J3801">
        <v>53.456881160000002</v>
      </c>
      <c r="K3801">
        <v>5.3567013809999997</v>
      </c>
      <c r="L3801">
        <v>116.5330134</v>
      </c>
      <c r="M3801" t="s">
        <v>18</v>
      </c>
      <c r="N3801" t="str" cm="1">
        <f t="array" ref="N3801">_xlfn.IFS(J3801&lt;=29,"Twenties",J3801&lt;=39,"Thirties",J3801&lt;=49,"Fourties",J3801&lt;=59,"Fifties",J3801&gt;59,"Elders")</f>
        <v>Fifties</v>
      </c>
      <c r="O3801" t="str" cm="1">
        <f t="array" ref="O3801">_xlfn.IFS(K3802&lt;=5,"Very Short",K3802&lt;=10,"Short",K3802&lt;=15,"Mid-Class",K3802&lt;=20,"Long",K3802&lt;=25," Very Long",K3802&gt;25,"Lifer")</f>
        <v>Short</v>
      </c>
      <c r="P3801" t="str" cm="1">
        <f t="array" ref="P3801">_xlfn.IFS(L3801&lt;=39,"Negligible",L3801&lt;=79,"Minimal",L3801&lt;=119,"Moderate",L3801&lt;=158,"High Moderate",L3801&lt;=198," High",L3801&lt;=238,"Very High",L3801&lt;=278,"Severe")</f>
        <v>Moderate</v>
      </c>
      <c r="Q3801" s="3">
        <f t="shared" si="59"/>
        <v>4.8555422249999998</v>
      </c>
    </row>
    <row r="3802" spans="1:17" x14ac:dyDescent="0.25">
      <c r="A3802">
        <v>3801</v>
      </c>
      <c r="B3802" t="s">
        <v>430</v>
      </c>
      <c r="C3802" t="s">
        <v>1629</v>
      </c>
      <c r="D3802" t="s">
        <v>5755</v>
      </c>
      <c r="E3802" t="s">
        <v>21</v>
      </c>
      <c r="F3802" t="s">
        <v>2303</v>
      </c>
      <c r="G3802" t="s">
        <v>1824</v>
      </c>
      <c r="H3802" t="s">
        <v>22</v>
      </c>
      <c r="I3802" t="s">
        <v>18</v>
      </c>
      <c r="J3802">
        <v>45.343694730000003</v>
      </c>
      <c r="K3802">
        <v>5.5808055249999997</v>
      </c>
      <c r="L3802">
        <v>102.2961136</v>
      </c>
      <c r="M3802" t="s">
        <v>18</v>
      </c>
      <c r="N3802" t="str" cm="1">
        <f t="array" ref="N3802">_xlfn.IFS(J3802&lt;=29,"Twenties",J3802&lt;=39,"Thirties",J3802&lt;=49,"Fourties",J3802&lt;=59,"Fifties",J3802&gt;59,"Elders")</f>
        <v>Fourties</v>
      </c>
      <c r="O3802" t="str" cm="1">
        <f t="array" ref="O3802">_xlfn.IFS(K3803&lt;=5,"Very Short",K3803&lt;=10,"Short",K3803&lt;=15,"Mid-Class",K3803&lt;=20,"Long",K3803&lt;=25," Very Long",K3803&gt;25,"Lifer")</f>
        <v>Short</v>
      </c>
      <c r="P3802" t="str" cm="1">
        <f t="array" ref="P3802">_xlfn.IFS(L3802&lt;=39,"Negligible",L3802&lt;=79,"Minimal",L3802&lt;=119,"Moderate",L3802&lt;=158,"High Moderate",L3802&lt;=198," High",L3802&lt;=238,"Very High",L3802&lt;=278,"Severe")</f>
        <v>Moderate</v>
      </c>
      <c r="Q3802" s="3">
        <f t="shared" si="59"/>
        <v>4.2623380666666666</v>
      </c>
    </row>
    <row r="3803" spans="1:17" x14ac:dyDescent="0.25">
      <c r="A3803">
        <v>3802</v>
      </c>
      <c r="B3803" t="s">
        <v>3583</v>
      </c>
      <c r="C3803" t="s">
        <v>2051</v>
      </c>
      <c r="D3803" t="s">
        <v>5754</v>
      </c>
      <c r="E3803" t="s">
        <v>274</v>
      </c>
      <c r="F3803" t="s">
        <v>2303</v>
      </c>
      <c r="G3803" t="s">
        <v>1824</v>
      </c>
      <c r="H3803" t="s">
        <v>275</v>
      </c>
      <c r="I3803" t="s">
        <v>18</v>
      </c>
      <c r="J3803">
        <v>41.576601050000001</v>
      </c>
      <c r="K3803">
        <v>6.395799169</v>
      </c>
      <c r="L3803">
        <v>68.156359850000001</v>
      </c>
      <c r="M3803" t="s">
        <v>18</v>
      </c>
      <c r="N3803" t="str" cm="1">
        <f t="array" ref="N3803">_xlfn.IFS(J3803&lt;=29,"Twenties",J3803&lt;=39,"Thirties",J3803&lt;=49,"Fourties",J3803&lt;=59,"Fifties",J3803&gt;59,"Elders")</f>
        <v>Fourties</v>
      </c>
      <c r="O3803" t="str" cm="1">
        <f t="array" ref="O3803">_xlfn.IFS(K3804&lt;=5,"Very Short",K3804&lt;=10,"Short",K3804&lt;=15,"Mid-Class",K3804&lt;=20,"Long",K3804&lt;=25," Very Long",K3804&gt;25,"Lifer")</f>
        <v>Short</v>
      </c>
      <c r="P3803" t="str" cm="1">
        <f t="array" ref="P3803">_xlfn.IFS(L3803&lt;=39,"Negligible",L3803&lt;=79,"Minimal",L3803&lt;=119,"Moderate",L3803&lt;=158,"High Moderate",L3803&lt;=198," High",L3803&lt;=238,"Very High",L3803&lt;=278,"Severe")</f>
        <v>Minimal</v>
      </c>
      <c r="Q3803" s="3">
        <f t="shared" si="59"/>
        <v>2.8398483270833332</v>
      </c>
    </row>
    <row r="3804" spans="1:17" x14ac:dyDescent="0.25">
      <c r="A3804">
        <v>3803</v>
      </c>
      <c r="B3804" t="s">
        <v>3584</v>
      </c>
      <c r="C3804" t="s">
        <v>20</v>
      </c>
      <c r="D3804" t="s">
        <v>5755</v>
      </c>
      <c r="E3804" t="s">
        <v>25</v>
      </c>
      <c r="F3804" t="s">
        <v>2303</v>
      </c>
      <c r="G3804" t="s">
        <v>1824</v>
      </c>
      <c r="H3804" t="s">
        <v>25</v>
      </c>
      <c r="I3804" t="s">
        <v>18</v>
      </c>
      <c r="J3804">
        <v>40.30474813</v>
      </c>
      <c r="K3804">
        <v>5.8142068130000002</v>
      </c>
      <c r="L3804">
        <v>74.415426909999994</v>
      </c>
      <c r="M3804" t="s">
        <v>18</v>
      </c>
      <c r="N3804" t="str" cm="1">
        <f t="array" ref="N3804">_xlfn.IFS(J3804&lt;=29,"Twenties",J3804&lt;=39,"Thirties",J3804&lt;=49,"Fourties",J3804&lt;=59,"Fifties",J3804&gt;59,"Elders")</f>
        <v>Fourties</v>
      </c>
      <c r="O3804" t="str" cm="1">
        <f t="array" ref="O3804">_xlfn.IFS(K3805&lt;=5,"Very Short",K3805&lt;=10,"Short",K3805&lt;=15,"Mid-Class",K3805&lt;=20,"Long",K3805&lt;=25," Very Long",K3805&gt;25,"Lifer")</f>
        <v>Very Short</v>
      </c>
      <c r="P3804" t="str" cm="1">
        <f t="array" ref="P3804">_xlfn.IFS(L3804&lt;=39,"Negligible",L3804&lt;=79,"Minimal",L3804&lt;=119,"Moderate",L3804&lt;=158,"High Moderate",L3804&lt;=198," High",L3804&lt;=238,"Very High",L3804&lt;=278,"Severe")</f>
        <v>Minimal</v>
      </c>
      <c r="Q3804" s="3">
        <f t="shared" si="59"/>
        <v>3.1006427879166663</v>
      </c>
    </row>
    <row r="3805" spans="1:17" x14ac:dyDescent="0.25">
      <c r="A3805">
        <v>3804</v>
      </c>
      <c r="B3805" t="s">
        <v>419</v>
      </c>
      <c r="C3805" t="s">
        <v>73</v>
      </c>
      <c r="D3805" t="s">
        <v>5754</v>
      </c>
      <c r="E3805" t="s">
        <v>36</v>
      </c>
      <c r="F3805" t="s">
        <v>1058</v>
      </c>
      <c r="G3805" t="s">
        <v>1059</v>
      </c>
      <c r="H3805" t="s">
        <v>36</v>
      </c>
      <c r="I3805" t="s">
        <v>18</v>
      </c>
      <c r="J3805">
        <v>30.309129630000001</v>
      </c>
      <c r="K3805">
        <v>2.4959432719999999</v>
      </c>
      <c r="L3805">
        <v>0</v>
      </c>
      <c r="M3805" t="s">
        <v>18</v>
      </c>
      <c r="N3805" t="str" cm="1">
        <f t="array" ref="N3805">_xlfn.IFS(J3805&lt;=29,"Twenties",J3805&lt;=39,"Thirties",J3805&lt;=49,"Fourties",J3805&lt;=59,"Fifties",J3805&gt;59,"Elders")</f>
        <v>Thirties</v>
      </c>
      <c r="O3805" t="str" cm="1">
        <f t="array" ref="O3805">_xlfn.IFS(K3806&lt;=5,"Very Short",K3806&lt;=10,"Short",K3806&lt;=15,"Mid-Class",K3806&lt;=20,"Long",K3806&lt;=25," Very Long",K3806&gt;25,"Lifer")</f>
        <v>Very Short</v>
      </c>
      <c r="P3805" t="str" cm="1">
        <f t="array" ref="P3805">_xlfn.IFS(L3805&lt;=39,"Negligible",L3805&lt;=79,"Minimal",L3805&lt;=119,"Moderate",L3805&lt;=158,"High Moderate",L3805&lt;=198," High",L3805&lt;=238,"Very High",L3805&lt;=278,"Severe")</f>
        <v>Negligible</v>
      </c>
      <c r="Q3805" s="3">
        <f t="shared" si="59"/>
        <v>0</v>
      </c>
    </row>
    <row r="3806" spans="1:17" x14ac:dyDescent="0.25">
      <c r="A3806">
        <v>3805</v>
      </c>
      <c r="B3806" t="s">
        <v>964</v>
      </c>
      <c r="C3806" t="s">
        <v>178</v>
      </c>
      <c r="D3806" t="s">
        <v>5754</v>
      </c>
      <c r="E3806" t="s">
        <v>52</v>
      </c>
      <c r="F3806" t="s">
        <v>2303</v>
      </c>
      <c r="G3806" t="s">
        <v>1824</v>
      </c>
      <c r="H3806" t="s">
        <v>52</v>
      </c>
      <c r="I3806" t="s">
        <v>18</v>
      </c>
      <c r="J3806">
        <v>48.807224810000001</v>
      </c>
      <c r="K3806">
        <v>3.3250753999999998</v>
      </c>
      <c r="L3806">
        <v>120.2887054</v>
      </c>
      <c r="M3806" t="s">
        <v>18</v>
      </c>
      <c r="N3806" t="str" cm="1">
        <f t="array" ref="N3806">_xlfn.IFS(J3806&lt;=29,"Twenties",J3806&lt;=39,"Thirties",J3806&lt;=49,"Fourties",J3806&lt;=59,"Fifties",J3806&gt;59,"Elders")</f>
        <v>Fourties</v>
      </c>
      <c r="O3806" t="str" cm="1">
        <f t="array" ref="O3806">_xlfn.IFS(K3807&lt;=5,"Very Short",K3807&lt;=10,"Short",K3807&lt;=15,"Mid-Class",K3807&lt;=20,"Long",K3807&lt;=25," Very Long",K3807&gt;25,"Lifer")</f>
        <v>Short</v>
      </c>
      <c r="P3806" t="str" cm="1">
        <f t="array" ref="P3806">_xlfn.IFS(L3806&lt;=39,"Negligible",L3806&lt;=79,"Minimal",L3806&lt;=119,"Moderate",L3806&lt;=158,"High Moderate",L3806&lt;=198," High",L3806&lt;=238,"Very High",L3806&lt;=278,"Severe")</f>
        <v>High Moderate</v>
      </c>
      <c r="Q3806" s="3">
        <f t="shared" si="59"/>
        <v>5.0120293916666663</v>
      </c>
    </row>
    <row r="3807" spans="1:17" x14ac:dyDescent="0.25">
      <c r="A3807">
        <v>3806</v>
      </c>
      <c r="B3807" t="s">
        <v>1302</v>
      </c>
      <c r="C3807" t="s">
        <v>3585</v>
      </c>
      <c r="D3807" t="s">
        <v>5754</v>
      </c>
      <c r="E3807" t="s">
        <v>153</v>
      </c>
      <c r="F3807" t="s">
        <v>2303</v>
      </c>
      <c r="G3807" t="s">
        <v>1824</v>
      </c>
      <c r="H3807" t="s">
        <v>22</v>
      </c>
      <c r="I3807" t="s">
        <v>18</v>
      </c>
      <c r="J3807">
        <v>22.1778707</v>
      </c>
      <c r="K3807">
        <v>5.1450760899999999</v>
      </c>
      <c r="L3807">
        <v>0</v>
      </c>
      <c r="M3807" t="s">
        <v>18</v>
      </c>
      <c r="N3807" t="str" cm="1">
        <f t="array" ref="N3807">_xlfn.IFS(J3807&lt;=29,"Twenties",J3807&lt;=39,"Thirties",J3807&lt;=49,"Fourties",J3807&lt;=59,"Fifties",J3807&gt;59,"Elders")</f>
        <v>Twenties</v>
      </c>
      <c r="O3807" t="str" cm="1">
        <f t="array" ref="O3807">_xlfn.IFS(K3808&lt;=5,"Very Short",K3808&lt;=10,"Short",K3808&lt;=15,"Mid-Class",K3808&lt;=20,"Long",K3808&lt;=25," Very Long",K3808&gt;25,"Lifer")</f>
        <v>Short</v>
      </c>
      <c r="P3807" t="str" cm="1">
        <f t="array" ref="P3807">_xlfn.IFS(L3807&lt;=39,"Negligible",L3807&lt;=79,"Minimal",L3807&lt;=119,"Moderate",L3807&lt;=158,"High Moderate",L3807&lt;=198," High",L3807&lt;=238,"Very High",L3807&lt;=278,"Severe")</f>
        <v>Negligible</v>
      </c>
      <c r="Q3807" s="3">
        <f t="shared" si="59"/>
        <v>0</v>
      </c>
    </row>
    <row r="3808" spans="1:17" x14ac:dyDescent="0.25">
      <c r="A3808">
        <v>3807</v>
      </c>
      <c r="B3808" t="s">
        <v>3586</v>
      </c>
      <c r="C3808" t="s">
        <v>883</v>
      </c>
      <c r="D3808" t="s">
        <v>5754</v>
      </c>
      <c r="E3808" t="s">
        <v>1729</v>
      </c>
      <c r="F3808" t="s">
        <v>2303</v>
      </c>
      <c r="G3808" t="s">
        <v>1824</v>
      </c>
      <c r="H3808" t="s">
        <v>36</v>
      </c>
      <c r="I3808" t="s">
        <v>18</v>
      </c>
      <c r="J3808">
        <v>35.195103789999997</v>
      </c>
      <c r="K3808">
        <v>5.556717592</v>
      </c>
      <c r="L3808">
        <v>65.67038264</v>
      </c>
      <c r="M3808" t="s">
        <v>18</v>
      </c>
      <c r="N3808" t="str" cm="1">
        <f t="array" ref="N3808">_xlfn.IFS(J3808&lt;=29,"Twenties",J3808&lt;=39,"Thirties",J3808&lt;=49,"Fourties",J3808&lt;=59,"Fifties",J3808&gt;59,"Elders")</f>
        <v>Thirties</v>
      </c>
      <c r="O3808" t="str" cm="1">
        <f t="array" ref="O3808">_xlfn.IFS(K3809&lt;=5,"Very Short",K3809&lt;=10,"Short",K3809&lt;=15,"Mid-Class",K3809&lt;=20,"Long",K3809&lt;=25," Very Long",K3809&gt;25,"Lifer")</f>
        <v>Very Short</v>
      </c>
      <c r="P3808" t="str" cm="1">
        <f t="array" ref="P3808">_xlfn.IFS(L3808&lt;=39,"Negligible",L3808&lt;=79,"Minimal",L3808&lt;=119,"Moderate",L3808&lt;=158,"High Moderate",L3808&lt;=198," High",L3808&lt;=238,"Very High",L3808&lt;=278,"Severe")</f>
        <v>Minimal</v>
      </c>
      <c r="Q3808" s="3">
        <f t="shared" si="59"/>
        <v>2.7362659433333332</v>
      </c>
    </row>
    <row r="3809" spans="1:17" x14ac:dyDescent="0.25">
      <c r="A3809">
        <v>3808</v>
      </c>
      <c r="B3809" t="s">
        <v>3587</v>
      </c>
      <c r="C3809" t="s">
        <v>1530</v>
      </c>
      <c r="D3809" t="s">
        <v>5754</v>
      </c>
      <c r="E3809" t="s">
        <v>240</v>
      </c>
      <c r="F3809" t="s">
        <v>2303</v>
      </c>
      <c r="G3809" t="s">
        <v>1824</v>
      </c>
      <c r="H3809" t="s">
        <v>105</v>
      </c>
      <c r="I3809" t="s">
        <v>18</v>
      </c>
      <c r="J3809">
        <v>49.180762180000002</v>
      </c>
      <c r="K3809">
        <v>3.323758475</v>
      </c>
      <c r="L3809">
        <v>117.286822</v>
      </c>
      <c r="M3809" t="s">
        <v>18</v>
      </c>
      <c r="N3809" t="str" cm="1">
        <f t="array" ref="N3809">_xlfn.IFS(J3809&lt;=29,"Twenties",J3809&lt;=39,"Thirties",J3809&lt;=49,"Fourties",J3809&lt;=59,"Fifties",J3809&gt;59,"Elders")</f>
        <v>Fifties</v>
      </c>
      <c r="O3809" t="str" cm="1">
        <f t="array" ref="O3809">_xlfn.IFS(K3810&lt;=5,"Very Short",K3810&lt;=10,"Short",K3810&lt;=15,"Mid-Class",K3810&lt;=20,"Long",K3810&lt;=25," Very Long",K3810&gt;25,"Lifer")</f>
        <v>Short</v>
      </c>
      <c r="P3809" t="str" cm="1">
        <f t="array" ref="P3809">_xlfn.IFS(L3809&lt;=39,"Negligible",L3809&lt;=79,"Minimal",L3809&lt;=119,"Moderate",L3809&lt;=158,"High Moderate",L3809&lt;=198," High",L3809&lt;=238,"Very High",L3809&lt;=278,"Severe")</f>
        <v>Moderate</v>
      </c>
      <c r="Q3809" s="3">
        <f t="shared" si="59"/>
        <v>4.8869509166666667</v>
      </c>
    </row>
    <row r="3810" spans="1:17" x14ac:dyDescent="0.25">
      <c r="A3810">
        <v>3809</v>
      </c>
      <c r="B3810" t="s">
        <v>115</v>
      </c>
      <c r="C3810" t="s">
        <v>711</v>
      </c>
      <c r="D3810" t="s">
        <v>5754</v>
      </c>
      <c r="E3810" t="s">
        <v>28</v>
      </c>
      <c r="F3810" t="s">
        <v>818</v>
      </c>
      <c r="G3810" t="s">
        <v>819</v>
      </c>
      <c r="H3810" t="s">
        <v>28</v>
      </c>
      <c r="I3810" t="s">
        <v>18</v>
      </c>
      <c r="J3810">
        <v>37.361094999999999</v>
      </c>
      <c r="K3810">
        <v>6.7425150909999996</v>
      </c>
      <c r="L3810">
        <v>46.63010671</v>
      </c>
      <c r="M3810" t="s">
        <v>18</v>
      </c>
      <c r="N3810" t="str" cm="1">
        <f t="array" ref="N3810">_xlfn.IFS(J3810&lt;=29,"Twenties",J3810&lt;=39,"Thirties",J3810&lt;=49,"Fourties",J3810&lt;=59,"Fifties",J3810&gt;59,"Elders")</f>
        <v>Thirties</v>
      </c>
      <c r="O3810" t="str" cm="1">
        <f t="array" ref="O3810">_xlfn.IFS(K3811&lt;=5,"Very Short",K3811&lt;=10,"Short",K3811&lt;=15,"Mid-Class",K3811&lt;=20,"Long",K3811&lt;=25," Very Long",K3811&gt;25,"Lifer")</f>
        <v>Very Short</v>
      </c>
      <c r="P3810" t="str" cm="1">
        <f t="array" ref="P3810">_xlfn.IFS(L3810&lt;=39,"Negligible",L3810&lt;=79,"Minimal",L3810&lt;=119,"Moderate",L3810&lt;=158,"High Moderate",L3810&lt;=198," High",L3810&lt;=238,"Very High",L3810&lt;=278,"Severe")</f>
        <v>Minimal</v>
      </c>
      <c r="Q3810" s="3">
        <f t="shared" si="59"/>
        <v>1.9429211129166666</v>
      </c>
    </row>
    <row r="3811" spans="1:17" x14ac:dyDescent="0.25">
      <c r="A3811">
        <v>3810</v>
      </c>
      <c r="B3811" t="s">
        <v>556</v>
      </c>
      <c r="C3811" t="s">
        <v>1167</v>
      </c>
      <c r="D3811" t="s">
        <v>5755</v>
      </c>
      <c r="E3811" t="s">
        <v>150</v>
      </c>
      <c r="F3811" t="s">
        <v>818</v>
      </c>
      <c r="G3811" t="s">
        <v>819</v>
      </c>
      <c r="H3811" t="s">
        <v>28</v>
      </c>
      <c r="I3811" t="s">
        <v>18</v>
      </c>
      <c r="J3811">
        <v>47.158718210000004</v>
      </c>
      <c r="K3811">
        <v>4.8530024510000001</v>
      </c>
      <c r="L3811">
        <v>95.716698570000005</v>
      </c>
      <c r="M3811" t="s">
        <v>18</v>
      </c>
      <c r="N3811" t="str" cm="1">
        <f t="array" ref="N3811">_xlfn.IFS(J3811&lt;=29,"Twenties",J3811&lt;=39,"Thirties",J3811&lt;=49,"Fourties",J3811&lt;=59,"Fifties",J3811&gt;59,"Elders")</f>
        <v>Fourties</v>
      </c>
      <c r="O3811" t="str" cm="1">
        <f t="array" ref="O3811">_xlfn.IFS(K3812&lt;=5,"Very Short",K3812&lt;=10,"Short",K3812&lt;=15,"Mid-Class",K3812&lt;=20,"Long",K3812&lt;=25," Very Long",K3812&gt;25,"Lifer")</f>
        <v>Short</v>
      </c>
      <c r="P3811" t="str" cm="1">
        <f t="array" ref="P3811">_xlfn.IFS(L3811&lt;=39,"Negligible",L3811&lt;=79,"Minimal",L3811&lt;=119,"Moderate",L3811&lt;=158,"High Moderate",L3811&lt;=198," High",L3811&lt;=238,"Very High",L3811&lt;=278,"Severe")</f>
        <v>Moderate</v>
      </c>
      <c r="Q3811" s="3">
        <f t="shared" si="59"/>
        <v>3.9881957737500002</v>
      </c>
    </row>
    <row r="3812" spans="1:17" x14ac:dyDescent="0.25">
      <c r="A3812">
        <v>3811</v>
      </c>
      <c r="B3812" t="s">
        <v>3588</v>
      </c>
      <c r="C3812" t="s">
        <v>1543</v>
      </c>
      <c r="D3812" t="s">
        <v>5755</v>
      </c>
      <c r="E3812" t="s">
        <v>85</v>
      </c>
      <c r="F3812" t="s">
        <v>2303</v>
      </c>
      <c r="G3812" t="s">
        <v>1824</v>
      </c>
      <c r="H3812" t="s">
        <v>85</v>
      </c>
      <c r="I3812" t="s">
        <v>18</v>
      </c>
      <c r="J3812">
        <v>45.799227070000001</v>
      </c>
      <c r="K3812">
        <v>5.7002858029999999</v>
      </c>
      <c r="L3812">
        <v>51.528115290000002</v>
      </c>
      <c r="M3812" t="s">
        <v>18</v>
      </c>
      <c r="N3812" t="str" cm="1">
        <f t="array" ref="N3812">_xlfn.IFS(J3812&lt;=29,"Twenties",J3812&lt;=39,"Thirties",J3812&lt;=49,"Fourties",J3812&lt;=59,"Fifties",J3812&gt;59,"Elders")</f>
        <v>Fourties</v>
      </c>
      <c r="O3812" t="str" cm="1">
        <f t="array" ref="O3812">_xlfn.IFS(K3813&lt;=5,"Very Short",K3813&lt;=10,"Short",K3813&lt;=15,"Mid-Class",K3813&lt;=20,"Long",K3813&lt;=25," Very Long",K3813&gt;25,"Lifer")</f>
        <v>Very Short</v>
      </c>
      <c r="P3812" t="str" cm="1">
        <f t="array" ref="P3812">_xlfn.IFS(L3812&lt;=39,"Negligible",L3812&lt;=79,"Minimal",L3812&lt;=119,"Moderate",L3812&lt;=158,"High Moderate",L3812&lt;=198," High",L3812&lt;=238,"Very High",L3812&lt;=278,"Severe")</f>
        <v>Minimal</v>
      </c>
      <c r="Q3812" s="3">
        <f t="shared" si="59"/>
        <v>2.1470048037500002</v>
      </c>
    </row>
    <row r="3813" spans="1:17" x14ac:dyDescent="0.25">
      <c r="A3813">
        <v>3812</v>
      </c>
      <c r="B3813" t="s">
        <v>3589</v>
      </c>
      <c r="C3813" t="s">
        <v>855</v>
      </c>
      <c r="D3813" t="s">
        <v>5755</v>
      </c>
      <c r="E3813" t="s">
        <v>25</v>
      </c>
      <c r="F3813" t="s">
        <v>2303</v>
      </c>
      <c r="G3813" t="s">
        <v>1824</v>
      </c>
      <c r="H3813" t="s">
        <v>25</v>
      </c>
      <c r="I3813" t="s">
        <v>18</v>
      </c>
      <c r="J3813">
        <v>52.039605440000003</v>
      </c>
      <c r="K3813">
        <v>3.6389628279999999</v>
      </c>
      <c r="L3813">
        <v>152.52445660000001</v>
      </c>
      <c r="M3813" t="s">
        <v>18</v>
      </c>
      <c r="N3813" t="str" cm="1">
        <f t="array" ref="N3813">_xlfn.IFS(J3813&lt;=29,"Twenties",J3813&lt;=39,"Thirties",J3813&lt;=49,"Fourties",J3813&lt;=59,"Fifties",J3813&gt;59,"Elders")</f>
        <v>Fifties</v>
      </c>
      <c r="O3813" t="str" cm="1">
        <f t="array" ref="O3813">_xlfn.IFS(K3814&lt;=5,"Very Short",K3814&lt;=10,"Short",K3814&lt;=15,"Mid-Class",K3814&lt;=20,"Long",K3814&lt;=25," Very Long",K3814&gt;25,"Lifer")</f>
        <v>Short</v>
      </c>
      <c r="P3813" t="str" cm="1">
        <f t="array" ref="P3813">_xlfn.IFS(L3813&lt;=39,"Negligible",L3813&lt;=79,"Minimal",L3813&lt;=119,"Moderate",L3813&lt;=158,"High Moderate",L3813&lt;=198," High",L3813&lt;=238,"Very High",L3813&lt;=278,"Severe")</f>
        <v>High Moderate</v>
      </c>
      <c r="Q3813" s="3">
        <f t="shared" si="59"/>
        <v>6.3551856916666667</v>
      </c>
    </row>
    <row r="3814" spans="1:17" x14ac:dyDescent="0.25">
      <c r="A3814">
        <v>3813</v>
      </c>
      <c r="B3814" t="s">
        <v>3590</v>
      </c>
      <c r="C3814" t="s">
        <v>3591</v>
      </c>
      <c r="D3814" t="s">
        <v>5754</v>
      </c>
      <c r="E3814" t="s">
        <v>82</v>
      </c>
      <c r="F3814" t="s">
        <v>2303</v>
      </c>
      <c r="G3814" t="s">
        <v>1824</v>
      </c>
      <c r="H3814" t="s">
        <v>82</v>
      </c>
      <c r="I3814" t="s">
        <v>18</v>
      </c>
      <c r="J3814">
        <v>53.734684829999999</v>
      </c>
      <c r="K3814">
        <v>5.4832668800000004</v>
      </c>
      <c r="L3814">
        <v>117.40560910000001</v>
      </c>
      <c r="M3814" t="s">
        <v>18</v>
      </c>
      <c r="N3814" t="str" cm="1">
        <f t="array" ref="N3814">_xlfn.IFS(J3814&lt;=29,"Twenties",J3814&lt;=39,"Thirties",J3814&lt;=49,"Fourties",J3814&lt;=59,"Fifties",J3814&gt;59,"Elders")</f>
        <v>Fifties</v>
      </c>
      <c r="O3814" t="str" cm="1">
        <f t="array" ref="O3814">_xlfn.IFS(K3815&lt;=5,"Very Short",K3815&lt;=10,"Short",K3815&lt;=15,"Mid-Class",K3815&lt;=20,"Long",K3815&lt;=25," Very Long",K3815&gt;25,"Lifer")</f>
        <v>Short</v>
      </c>
      <c r="P3814" t="str" cm="1">
        <f t="array" ref="P3814">_xlfn.IFS(L3814&lt;=39,"Negligible",L3814&lt;=79,"Minimal",L3814&lt;=119,"Moderate",L3814&lt;=158,"High Moderate",L3814&lt;=198," High",L3814&lt;=238,"Very High",L3814&lt;=278,"Severe")</f>
        <v>Moderate</v>
      </c>
      <c r="Q3814" s="3">
        <f t="shared" si="59"/>
        <v>4.8919003791666666</v>
      </c>
    </row>
    <row r="3815" spans="1:17" x14ac:dyDescent="0.25">
      <c r="A3815">
        <v>3814</v>
      </c>
      <c r="B3815" t="s">
        <v>2225</v>
      </c>
      <c r="C3815" t="s">
        <v>1002</v>
      </c>
      <c r="D3815" t="s">
        <v>5754</v>
      </c>
      <c r="E3815" t="s">
        <v>28</v>
      </c>
      <c r="F3815" t="s">
        <v>2303</v>
      </c>
      <c r="G3815" t="s">
        <v>1824</v>
      </c>
      <c r="H3815" t="s">
        <v>28</v>
      </c>
      <c r="I3815" t="s">
        <v>18</v>
      </c>
      <c r="J3815">
        <v>23.74383546</v>
      </c>
      <c r="K3815">
        <v>5.2160149740000001</v>
      </c>
      <c r="L3815">
        <v>26.912511800000001</v>
      </c>
      <c r="M3815" t="s">
        <v>18</v>
      </c>
      <c r="N3815" t="str" cm="1">
        <f t="array" ref="N3815">_xlfn.IFS(J3815&lt;=29,"Twenties",J3815&lt;=39,"Thirties",J3815&lt;=49,"Fourties",J3815&lt;=59,"Fifties",J3815&gt;59,"Elders")</f>
        <v>Twenties</v>
      </c>
      <c r="O3815" t="str" cm="1">
        <f t="array" ref="O3815">_xlfn.IFS(K3816&lt;=5,"Very Short",K3816&lt;=10,"Short",K3816&lt;=15,"Mid-Class",K3816&lt;=20,"Long",K3816&lt;=25," Very Long",K3816&gt;25,"Lifer")</f>
        <v>Very Short</v>
      </c>
      <c r="P3815" t="str" cm="1">
        <f t="array" ref="P3815">_xlfn.IFS(L3815&lt;=39,"Negligible",L3815&lt;=79,"Minimal",L3815&lt;=119,"Moderate",L3815&lt;=158,"High Moderate",L3815&lt;=198," High",L3815&lt;=238,"Very High",L3815&lt;=278,"Severe")</f>
        <v>Negligible</v>
      </c>
      <c r="Q3815" s="3">
        <f t="shared" si="59"/>
        <v>1.1213546583333334</v>
      </c>
    </row>
    <row r="3816" spans="1:17" x14ac:dyDescent="0.25">
      <c r="A3816">
        <v>3815</v>
      </c>
      <c r="B3816" t="s">
        <v>486</v>
      </c>
      <c r="C3816" t="s">
        <v>1414</v>
      </c>
      <c r="D3816" t="s">
        <v>5754</v>
      </c>
      <c r="E3816" t="s">
        <v>405</v>
      </c>
      <c r="F3816" t="s">
        <v>1058</v>
      </c>
      <c r="G3816" t="s">
        <v>1059</v>
      </c>
      <c r="H3816" t="s">
        <v>405</v>
      </c>
      <c r="I3816" t="s">
        <v>18</v>
      </c>
      <c r="J3816">
        <v>43.267369510000002</v>
      </c>
      <c r="K3816">
        <v>4.553372006</v>
      </c>
      <c r="L3816">
        <v>91.041788460000006</v>
      </c>
      <c r="M3816" t="s">
        <v>18</v>
      </c>
      <c r="N3816" t="str" cm="1">
        <f t="array" ref="N3816">_xlfn.IFS(J3816&lt;=29,"Twenties",J3816&lt;=39,"Thirties",J3816&lt;=49,"Fourties",J3816&lt;=59,"Fifties",J3816&gt;59,"Elders")</f>
        <v>Fourties</v>
      </c>
      <c r="O3816" t="str" cm="1">
        <f t="array" ref="O3816">_xlfn.IFS(K3817&lt;=5,"Very Short",K3817&lt;=10,"Short",K3817&lt;=15,"Mid-Class",K3817&lt;=20,"Long",K3817&lt;=25," Very Long",K3817&gt;25,"Lifer")</f>
        <v>Very Short</v>
      </c>
      <c r="P3816" t="str" cm="1">
        <f t="array" ref="P3816">_xlfn.IFS(L3816&lt;=39,"Negligible",L3816&lt;=79,"Minimal",L3816&lt;=119,"Moderate",L3816&lt;=158,"High Moderate",L3816&lt;=198," High",L3816&lt;=238,"Very High",L3816&lt;=278,"Severe")</f>
        <v>Moderate</v>
      </c>
      <c r="Q3816" s="3">
        <f t="shared" si="59"/>
        <v>3.7934078525000001</v>
      </c>
    </row>
    <row r="3817" spans="1:17" x14ac:dyDescent="0.25">
      <c r="A3817">
        <v>3816</v>
      </c>
      <c r="B3817" t="s">
        <v>1885</v>
      </c>
      <c r="C3817" t="s">
        <v>60</v>
      </c>
      <c r="D3817" t="s">
        <v>5755</v>
      </c>
      <c r="E3817" t="s">
        <v>1308</v>
      </c>
      <c r="F3817" t="s">
        <v>2303</v>
      </c>
      <c r="G3817" t="s">
        <v>1824</v>
      </c>
      <c r="H3817" t="s">
        <v>85</v>
      </c>
      <c r="I3817" t="s">
        <v>18</v>
      </c>
      <c r="J3817">
        <v>51.494130939999998</v>
      </c>
      <c r="K3817">
        <v>2.8950961839999998</v>
      </c>
      <c r="L3817">
        <v>112.7952152</v>
      </c>
      <c r="M3817" t="s">
        <v>18</v>
      </c>
      <c r="N3817" t="str" cm="1">
        <f t="array" ref="N3817">_xlfn.IFS(J3817&lt;=29,"Twenties",J3817&lt;=39,"Thirties",J3817&lt;=49,"Fourties",J3817&lt;=59,"Fifties",J3817&gt;59,"Elders")</f>
        <v>Fifties</v>
      </c>
      <c r="O3817" t="str" cm="1">
        <f t="array" ref="O3817">_xlfn.IFS(K3818&lt;=5,"Very Short",K3818&lt;=10,"Short",K3818&lt;=15,"Mid-Class",K3818&lt;=20,"Long",K3818&lt;=25," Very Long",K3818&gt;25,"Lifer")</f>
        <v>Very Short</v>
      </c>
      <c r="P3817" t="str" cm="1">
        <f t="array" ref="P3817">_xlfn.IFS(L3817&lt;=39,"Negligible",L3817&lt;=79,"Minimal",L3817&lt;=119,"Moderate",L3817&lt;=158,"High Moderate",L3817&lt;=198," High",L3817&lt;=238,"Very High",L3817&lt;=278,"Severe")</f>
        <v>Moderate</v>
      </c>
      <c r="Q3817" s="3">
        <f t="shared" si="59"/>
        <v>4.6998006333333331</v>
      </c>
    </row>
    <row r="3818" spans="1:17" x14ac:dyDescent="0.25">
      <c r="A3818">
        <v>3817</v>
      </c>
      <c r="B3818" t="s">
        <v>443</v>
      </c>
      <c r="C3818" t="s">
        <v>1123</v>
      </c>
      <c r="D3818" t="s">
        <v>5754</v>
      </c>
      <c r="E3818" t="s">
        <v>1449</v>
      </c>
      <c r="F3818" t="s">
        <v>16</v>
      </c>
      <c r="G3818" t="s">
        <v>17</v>
      </c>
      <c r="H3818" t="s">
        <v>1449</v>
      </c>
      <c r="I3818" t="s">
        <v>18</v>
      </c>
      <c r="J3818">
        <v>31.856345279999999</v>
      </c>
      <c r="K3818">
        <v>3.2731663169999998</v>
      </c>
      <c r="L3818">
        <v>0</v>
      </c>
      <c r="M3818" t="s">
        <v>18</v>
      </c>
      <c r="N3818" t="str" cm="1">
        <f t="array" ref="N3818">_xlfn.IFS(J3818&lt;=29,"Twenties",J3818&lt;=39,"Thirties",J3818&lt;=49,"Fourties",J3818&lt;=59,"Fifties",J3818&gt;59,"Elders")</f>
        <v>Thirties</v>
      </c>
      <c r="O3818" t="str" cm="1">
        <f t="array" ref="O3818">_xlfn.IFS(K3819&lt;=5,"Very Short",K3819&lt;=10,"Short",K3819&lt;=15,"Mid-Class",K3819&lt;=20,"Long",K3819&lt;=25," Very Long",K3819&gt;25,"Lifer")</f>
        <v>Very Short</v>
      </c>
      <c r="P3818" t="str" cm="1">
        <f t="array" ref="P3818">_xlfn.IFS(L3818&lt;=39,"Negligible",L3818&lt;=79,"Minimal",L3818&lt;=119,"Moderate",L3818&lt;=158,"High Moderate",L3818&lt;=198," High",L3818&lt;=238,"Very High",L3818&lt;=278,"Severe")</f>
        <v>Negligible</v>
      </c>
      <c r="Q3818" s="3">
        <f t="shared" si="59"/>
        <v>0</v>
      </c>
    </row>
    <row r="3819" spans="1:17" x14ac:dyDescent="0.25">
      <c r="A3819">
        <v>3818</v>
      </c>
      <c r="B3819" t="s">
        <v>41</v>
      </c>
      <c r="C3819" t="s">
        <v>3272</v>
      </c>
      <c r="D3819" t="s">
        <v>5755</v>
      </c>
      <c r="E3819" t="s">
        <v>31</v>
      </c>
      <c r="F3819" t="s">
        <v>2303</v>
      </c>
      <c r="G3819" t="s">
        <v>1824</v>
      </c>
      <c r="H3819" t="s">
        <v>31</v>
      </c>
      <c r="I3819" t="s">
        <v>18</v>
      </c>
      <c r="J3819">
        <v>57.773849570000003</v>
      </c>
      <c r="K3819">
        <v>3.6482718200000002</v>
      </c>
      <c r="L3819">
        <v>121.03316390000001</v>
      </c>
      <c r="M3819" t="s">
        <v>18</v>
      </c>
      <c r="N3819" t="str" cm="1">
        <f t="array" ref="N3819">_xlfn.IFS(J3819&lt;=29,"Twenties",J3819&lt;=39,"Thirties",J3819&lt;=49,"Fourties",J3819&lt;=59,"Fifties",J3819&gt;59,"Elders")</f>
        <v>Fifties</v>
      </c>
      <c r="O3819" t="str" cm="1">
        <f t="array" ref="O3819">_xlfn.IFS(K3820&lt;=5,"Very Short",K3820&lt;=10,"Short",K3820&lt;=15,"Mid-Class",K3820&lt;=20,"Long",K3820&lt;=25," Very Long",K3820&gt;25,"Lifer")</f>
        <v>Very Short</v>
      </c>
      <c r="P3819" t="str" cm="1">
        <f t="array" ref="P3819">_xlfn.IFS(L3819&lt;=39,"Negligible",L3819&lt;=79,"Minimal",L3819&lt;=119,"Moderate",L3819&lt;=158,"High Moderate",L3819&lt;=198," High",L3819&lt;=238,"Very High",L3819&lt;=278,"Severe")</f>
        <v>High Moderate</v>
      </c>
      <c r="Q3819" s="3">
        <f t="shared" si="59"/>
        <v>5.0430484958333333</v>
      </c>
    </row>
    <row r="3820" spans="1:17" x14ac:dyDescent="0.25">
      <c r="A3820">
        <v>3819</v>
      </c>
      <c r="B3820" t="s">
        <v>286</v>
      </c>
      <c r="C3820" t="s">
        <v>739</v>
      </c>
      <c r="D3820" t="s">
        <v>5754</v>
      </c>
      <c r="E3820" t="s">
        <v>2127</v>
      </c>
      <c r="F3820" t="s">
        <v>2303</v>
      </c>
      <c r="G3820" t="s">
        <v>1824</v>
      </c>
      <c r="H3820" t="s">
        <v>155</v>
      </c>
      <c r="I3820" t="s">
        <v>18</v>
      </c>
      <c r="J3820">
        <v>49.954929829999998</v>
      </c>
      <c r="K3820">
        <v>3.670096246</v>
      </c>
      <c r="L3820">
        <v>104.13584899999999</v>
      </c>
      <c r="M3820" t="s">
        <v>18</v>
      </c>
      <c r="N3820" t="str" cm="1">
        <f t="array" ref="N3820">_xlfn.IFS(J3820&lt;=29,"Twenties",J3820&lt;=39,"Thirties",J3820&lt;=49,"Fourties",J3820&lt;=59,"Fifties",J3820&gt;59,"Elders")</f>
        <v>Fifties</v>
      </c>
      <c r="O3820" t="str" cm="1">
        <f t="array" ref="O3820">_xlfn.IFS(K3821&lt;=5,"Very Short",K3821&lt;=10,"Short",K3821&lt;=15,"Mid-Class",K3821&lt;=20,"Long",K3821&lt;=25," Very Long",K3821&gt;25,"Lifer")</f>
        <v>Short</v>
      </c>
      <c r="P3820" t="str" cm="1">
        <f t="array" ref="P3820">_xlfn.IFS(L3820&lt;=39,"Negligible",L3820&lt;=79,"Minimal",L3820&lt;=119,"Moderate",L3820&lt;=158,"High Moderate",L3820&lt;=198," High",L3820&lt;=238,"Very High",L3820&lt;=278,"Severe")</f>
        <v>Moderate</v>
      </c>
      <c r="Q3820" s="3">
        <f t="shared" si="59"/>
        <v>4.3389937083333328</v>
      </c>
    </row>
    <row r="3821" spans="1:17" x14ac:dyDescent="0.25">
      <c r="A3821">
        <v>3820</v>
      </c>
      <c r="B3821" t="s">
        <v>641</v>
      </c>
      <c r="C3821" t="s">
        <v>954</v>
      </c>
      <c r="D3821" t="s">
        <v>5754</v>
      </c>
      <c r="E3821" t="s">
        <v>36</v>
      </c>
      <c r="F3821" t="s">
        <v>2303</v>
      </c>
      <c r="G3821" t="s">
        <v>1824</v>
      </c>
      <c r="H3821" t="s">
        <v>36</v>
      </c>
      <c r="I3821" t="s">
        <v>18</v>
      </c>
      <c r="J3821">
        <v>23.920193789999999</v>
      </c>
      <c r="K3821">
        <v>5.7544813189999999</v>
      </c>
      <c r="L3821">
        <v>0</v>
      </c>
      <c r="M3821" t="s">
        <v>18</v>
      </c>
      <c r="N3821" t="str" cm="1">
        <f t="array" ref="N3821">_xlfn.IFS(J3821&lt;=29,"Twenties",J3821&lt;=39,"Thirties",J3821&lt;=49,"Fourties",J3821&lt;=59,"Fifties",J3821&gt;59,"Elders")</f>
        <v>Twenties</v>
      </c>
      <c r="O3821" t="str" cm="1">
        <f t="array" ref="O3821">_xlfn.IFS(K3822&lt;=5,"Very Short",K3822&lt;=10,"Short",K3822&lt;=15,"Mid-Class",K3822&lt;=20,"Long",K3822&lt;=25," Very Long",K3822&gt;25,"Lifer")</f>
        <v>Short</v>
      </c>
      <c r="P3821" t="str" cm="1">
        <f t="array" ref="P3821">_xlfn.IFS(L3821&lt;=39,"Negligible",L3821&lt;=79,"Minimal",L3821&lt;=119,"Moderate",L3821&lt;=158,"High Moderate",L3821&lt;=198," High",L3821&lt;=238,"Very High",L3821&lt;=278,"Severe")</f>
        <v>Negligible</v>
      </c>
      <c r="Q3821" s="3">
        <f t="shared" si="59"/>
        <v>0</v>
      </c>
    </row>
    <row r="3822" spans="1:17" x14ac:dyDescent="0.25">
      <c r="A3822">
        <v>3821</v>
      </c>
      <c r="B3822" t="s">
        <v>3592</v>
      </c>
      <c r="C3822" t="s">
        <v>2509</v>
      </c>
      <c r="D3822" t="s">
        <v>5754</v>
      </c>
      <c r="E3822" t="s">
        <v>36</v>
      </c>
      <c r="F3822" t="s">
        <v>2303</v>
      </c>
      <c r="G3822" t="s">
        <v>1824</v>
      </c>
      <c r="H3822" t="s">
        <v>36</v>
      </c>
      <c r="I3822" t="s">
        <v>18</v>
      </c>
      <c r="J3822">
        <v>61.456104199999999</v>
      </c>
      <c r="K3822">
        <v>6.1101576570000002</v>
      </c>
      <c r="L3822">
        <v>145.56462020000001</v>
      </c>
      <c r="M3822" t="s">
        <v>18</v>
      </c>
      <c r="N3822" t="str" cm="1">
        <f t="array" ref="N3822">_xlfn.IFS(J3822&lt;=29,"Twenties",J3822&lt;=39,"Thirties",J3822&lt;=49,"Fourties",J3822&lt;=59,"Fifties",J3822&gt;59,"Elders")</f>
        <v>Elders</v>
      </c>
      <c r="O3822" t="str" cm="1">
        <f t="array" ref="O3822">_xlfn.IFS(K3823&lt;=5,"Very Short",K3823&lt;=10,"Short",K3823&lt;=15,"Mid-Class",K3823&lt;=20,"Long",K3823&lt;=25," Very Long",K3823&gt;25,"Lifer")</f>
        <v>Very Short</v>
      </c>
      <c r="P3822" t="str" cm="1">
        <f t="array" ref="P3822">_xlfn.IFS(L3822&lt;=39,"Negligible",L3822&lt;=79,"Minimal",L3822&lt;=119,"Moderate",L3822&lt;=158,"High Moderate",L3822&lt;=198," High",L3822&lt;=238,"Very High",L3822&lt;=278,"Severe")</f>
        <v>High Moderate</v>
      </c>
      <c r="Q3822" s="3">
        <f t="shared" si="59"/>
        <v>6.0651925083333333</v>
      </c>
    </row>
    <row r="3823" spans="1:17" x14ac:dyDescent="0.25">
      <c r="A3823">
        <v>3822</v>
      </c>
      <c r="B3823" t="s">
        <v>2358</v>
      </c>
      <c r="C3823" t="s">
        <v>3593</v>
      </c>
      <c r="D3823" t="s">
        <v>5755</v>
      </c>
      <c r="E3823" t="s">
        <v>2458</v>
      </c>
      <c r="F3823" t="s">
        <v>818</v>
      </c>
      <c r="G3823" t="s">
        <v>819</v>
      </c>
      <c r="H3823" t="s">
        <v>28</v>
      </c>
      <c r="I3823" t="s">
        <v>18</v>
      </c>
      <c r="J3823">
        <v>43.570101559999998</v>
      </c>
      <c r="K3823">
        <v>3.9896083039999999</v>
      </c>
      <c r="L3823">
        <v>96.899773089999997</v>
      </c>
      <c r="M3823" t="s">
        <v>18</v>
      </c>
      <c r="N3823" t="str" cm="1">
        <f t="array" ref="N3823">_xlfn.IFS(J3823&lt;=29,"Twenties",J3823&lt;=39,"Thirties",J3823&lt;=49,"Fourties",J3823&lt;=59,"Fifties",J3823&gt;59,"Elders")</f>
        <v>Fourties</v>
      </c>
      <c r="O3823" t="str" cm="1">
        <f t="array" ref="O3823">_xlfn.IFS(K3824&lt;=5,"Very Short",K3824&lt;=10,"Short",K3824&lt;=15,"Mid-Class",K3824&lt;=20,"Long",K3824&lt;=25," Very Long",K3824&gt;25,"Lifer")</f>
        <v>Very Short</v>
      </c>
      <c r="P3823" t="str" cm="1">
        <f t="array" ref="P3823">_xlfn.IFS(L3823&lt;=39,"Negligible",L3823&lt;=79,"Minimal",L3823&lt;=119,"Moderate",L3823&lt;=158,"High Moderate",L3823&lt;=198," High",L3823&lt;=238,"Very High",L3823&lt;=278,"Severe")</f>
        <v>Moderate</v>
      </c>
      <c r="Q3823" s="3">
        <f t="shared" si="59"/>
        <v>4.0374905454166665</v>
      </c>
    </row>
    <row r="3824" spans="1:17" x14ac:dyDescent="0.25">
      <c r="A3824">
        <v>3823</v>
      </c>
      <c r="B3824" t="s">
        <v>824</v>
      </c>
      <c r="C3824" t="s">
        <v>3594</v>
      </c>
      <c r="D3824" t="s">
        <v>5754</v>
      </c>
      <c r="E3824" t="s">
        <v>31</v>
      </c>
      <c r="F3824" t="s">
        <v>2303</v>
      </c>
      <c r="G3824" t="s">
        <v>1824</v>
      </c>
      <c r="H3824" t="s">
        <v>31</v>
      </c>
      <c r="I3824" t="s">
        <v>18</v>
      </c>
      <c r="J3824">
        <v>45.78917706</v>
      </c>
      <c r="K3824">
        <v>3.2587407019999999</v>
      </c>
      <c r="L3824">
        <v>118.7051359</v>
      </c>
      <c r="M3824" t="s">
        <v>18</v>
      </c>
      <c r="N3824" t="str" cm="1">
        <f t="array" ref="N3824">_xlfn.IFS(J3824&lt;=29,"Twenties",J3824&lt;=39,"Thirties",J3824&lt;=49,"Fourties",J3824&lt;=59,"Fifties",J3824&gt;59,"Elders")</f>
        <v>Fourties</v>
      </c>
      <c r="O3824" t="str" cm="1">
        <f t="array" ref="O3824">_xlfn.IFS(K3825&lt;=5,"Very Short",K3825&lt;=10,"Short",K3825&lt;=15,"Mid-Class",K3825&lt;=20,"Long",K3825&lt;=25," Very Long",K3825&gt;25,"Lifer")</f>
        <v>Very Short</v>
      </c>
      <c r="P3824" t="str" cm="1">
        <f t="array" ref="P3824">_xlfn.IFS(L3824&lt;=39,"Negligible",L3824&lt;=79,"Minimal",L3824&lt;=119,"Moderate",L3824&lt;=158,"High Moderate",L3824&lt;=198," High",L3824&lt;=238,"Very High",L3824&lt;=278,"Severe")</f>
        <v>Moderate</v>
      </c>
      <c r="Q3824" s="3">
        <f t="shared" si="59"/>
        <v>4.9460473291666665</v>
      </c>
    </row>
    <row r="3825" spans="1:17" x14ac:dyDescent="0.25">
      <c r="A3825">
        <v>3824</v>
      </c>
      <c r="B3825" t="s">
        <v>278</v>
      </c>
      <c r="C3825" t="s">
        <v>54</v>
      </c>
      <c r="D3825" t="s">
        <v>5755</v>
      </c>
      <c r="E3825" t="s">
        <v>36</v>
      </c>
      <c r="F3825" t="s">
        <v>2303</v>
      </c>
      <c r="G3825" t="s">
        <v>1824</v>
      </c>
      <c r="H3825" t="s">
        <v>36</v>
      </c>
      <c r="I3825" t="s">
        <v>18</v>
      </c>
      <c r="J3825">
        <v>33.742166230000002</v>
      </c>
      <c r="K3825">
        <v>4.2283607500000002</v>
      </c>
      <c r="L3825">
        <v>7.7001704240000004</v>
      </c>
      <c r="M3825" t="s">
        <v>18</v>
      </c>
      <c r="N3825" t="str" cm="1">
        <f t="array" ref="N3825">_xlfn.IFS(J3825&lt;=29,"Twenties",J3825&lt;=39,"Thirties",J3825&lt;=49,"Fourties",J3825&lt;=59,"Fifties",J3825&gt;59,"Elders")</f>
        <v>Thirties</v>
      </c>
      <c r="O3825" t="str" cm="1">
        <f t="array" ref="O3825">_xlfn.IFS(K3826&lt;=5,"Very Short",K3826&lt;=10,"Short",K3826&lt;=15,"Mid-Class",K3826&lt;=20,"Long",K3826&lt;=25," Very Long",K3826&gt;25,"Lifer")</f>
        <v>Very Short</v>
      </c>
      <c r="P3825" t="str" cm="1">
        <f t="array" ref="P3825">_xlfn.IFS(L3825&lt;=39,"Negligible",L3825&lt;=79,"Minimal",L3825&lt;=119,"Moderate",L3825&lt;=158,"High Moderate",L3825&lt;=198," High",L3825&lt;=238,"Very High",L3825&lt;=278,"Severe")</f>
        <v>Negligible</v>
      </c>
      <c r="Q3825" s="3">
        <f t="shared" si="59"/>
        <v>0.32084043433333337</v>
      </c>
    </row>
    <row r="3826" spans="1:17" x14ac:dyDescent="0.25">
      <c r="A3826">
        <v>3825</v>
      </c>
      <c r="B3826" t="s">
        <v>3595</v>
      </c>
      <c r="C3826" t="s">
        <v>113</v>
      </c>
      <c r="D3826" t="s">
        <v>5755</v>
      </c>
      <c r="E3826" t="s">
        <v>36</v>
      </c>
      <c r="F3826" t="s">
        <v>2303</v>
      </c>
      <c r="G3826" t="s">
        <v>1824</v>
      </c>
      <c r="H3826" t="s">
        <v>36</v>
      </c>
      <c r="I3826" t="s">
        <v>18</v>
      </c>
      <c r="J3826">
        <v>39.266869499999999</v>
      </c>
      <c r="K3826">
        <v>4.7398700180000004</v>
      </c>
      <c r="L3826">
        <v>31.463007399999999</v>
      </c>
      <c r="M3826" t="s">
        <v>18</v>
      </c>
      <c r="N3826" t="str" cm="1">
        <f t="array" ref="N3826">_xlfn.IFS(J3826&lt;=29,"Twenties",J3826&lt;=39,"Thirties",J3826&lt;=49,"Fourties",J3826&lt;=59,"Fifties",J3826&gt;59,"Elders")</f>
        <v>Fourties</v>
      </c>
      <c r="O3826" t="str" cm="1">
        <f t="array" ref="O3826">_xlfn.IFS(K3827&lt;=5,"Very Short",K3827&lt;=10,"Short",K3827&lt;=15,"Mid-Class",K3827&lt;=20,"Long",K3827&lt;=25," Very Long",K3827&gt;25,"Lifer")</f>
        <v>Short</v>
      </c>
      <c r="P3826" t="str" cm="1">
        <f t="array" ref="P3826">_xlfn.IFS(L3826&lt;=39,"Negligible",L3826&lt;=79,"Minimal",L3826&lt;=119,"Moderate",L3826&lt;=158,"High Moderate",L3826&lt;=198," High",L3826&lt;=238,"Very High",L3826&lt;=278,"Severe")</f>
        <v>Negligible</v>
      </c>
      <c r="Q3826" s="3">
        <f t="shared" si="59"/>
        <v>1.3109586416666665</v>
      </c>
    </row>
    <row r="3827" spans="1:17" x14ac:dyDescent="0.25">
      <c r="A3827">
        <v>3826</v>
      </c>
      <c r="B3827" t="s">
        <v>2144</v>
      </c>
      <c r="C3827" t="s">
        <v>893</v>
      </c>
      <c r="D3827" t="s">
        <v>5755</v>
      </c>
      <c r="E3827" t="s">
        <v>155</v>
      </c>
      <c r="F3827" t="s">
        <v>2303</v>
      </c>
      <c r="G3827" t="s">
        <v>1824</v>
      </c>
      <c r="H3827" t="s">
        <v>155</v>
      </c>
      <c r="I3827" t="s">
        <v>18</v>
      </c>
      <c r="J3827">
        <v>39.711364000000003</v>
      </c>
      <c r="K3827">
        <v>6.9559461899999997</v>
      </c>
      <c r="L3827">
        <v>85.476009899999994</v>
      </c>
      <c r="M3827" t="s">
        <v>18</v>
      </c>
      <c r="N3827" t="str" cm="1">
        <f t="array" ref="N3827">_xlfn.IFS(J3827&lt;=29,"Twenties",J3827&lt;=39,"Thirties",J3827&lt;=49,"Fourties",J3827&lt;=59,"Fifties",J3827&gt;59,"Elders")</f>
        <v>Fourties</v>
      </c>
      <c r="O3827" t="str" cm="1">
        <f t="array" ref="O3827">_xlfn.IFS(K3828&lt;=5,"Very Short",K3828&lt;=10,"Short",K3828&lt;=15,"Mid-Class",K3828&lt;=20,"Long",K3828&lt;=25," Very Long",K3828&gt;25,"Lifer")</f>
        <v>Very Short</v>
      </c>
      <c r="P3827" t="str" cm="1">
        <f t="array" ref="P3827">_xlfn.IFS(L3827&lt;=39,"Negligible",L3827&lt;=79,"Minimal",L3827&lt;=119,"Moderate",L3827&lt;=158,"High Moderate",L3827&lt;=198," High",L3827&lt;=238,"Very High",L3827&lt;=278,"Severe")</f>
        <v>Moderate</v>
      </c>
      <c r="Q3827" s="3">
        <f t="shared" si="59"/>
        <v>3.5615004124999996</v>
      </c>
    </row>
    <row r="3828" spans="1:17" x14ac:dyDescent="0.25">
      <c r="A3828">
        <v>3827</v>
      </c>
      <c r="B3828" t="s">
        <v>1362</v>
      </c>
      <c r="C3828" t="s">
        <v>343</v>
      </c>
      <c r="D3828" t="s">
        <v>5755</v>
      </c>
      <c r="E3828" t="s">
        <v>28</v>
      </c>
      <c r="F3828" t="s">
        <v>818</v>
      </c>
      <c r="G3828" t="s">
        <v>819</v>
      </c>
      <c r="H3828" t="s">
        <v>28</v>
      </c>
      <c r="I3828" t="s">
        <v>18</v>
      </c>
      <c r="J3828">
        <v>38.11012478</v>
      </c>
      <c r="K3828">
        <v>4.021769913</v>
      </c>
      <c r="L3828">
        <v>10.13616446</v>
      </c>
      <c r="M3828" t="s">
        <v>18</v>
      </c>
      <c r="N3828" t="str" cm="1">
        <f t="array" ref="N3828">_xlfn.IFS(J3828&lt;=29,"Twenties",J3828&lt;=39,"Thirties",J3828&lt;=49,"Fourties",J3828&lt;=59,"Fifties",J3828&gt;59,"Elders")</f>
        <v>Thirties</v>
      </c>
      <c r="O3828" t="str" cm="1">
        <f t="array" ref="O3828">_xlfn.IFS(K3829&lt;=5,"Very Short",K3829&lt;=10,"Short",K3829&lt;=15,"Mid-Class",K3829&lt;=20,"Long",K3829&lt;=25," Very Long",K3829&gt;25,"Lifer")</f>
        <v>Very Short</v>
      </c>
      <c r="P3828" t="str" cm="1">
        <f t="array" ref="P3828">_xlfn.IFS(L3828&lt;=39,"Negligible",L3828&lt;=79,"Minimal",L3828&lt;=119,"Moderate",L3828&lt;=158,"High Moderate",L3828&lt;=198," High",L3828&lt;=238,"Very High",L3828&lt;=278,"Severe")</f>
        <v>Negligible</v>
      </c>
      <c r="Q3828" s="3">
        <f t="shared" si="59"/>
        <v>0.42234018583333333</v>
      </c>
    </row>
    <row r="3829" spans="1:17" x14ac:dyDescent="0.25">
      <c r="A3829">
        <v>3828</v>
      </c>
      <c r="B3829" t="s">
        <v>3596</v>
      </c>
      <c r="C3829" t="s">
        <v>142</v>
      </c>
      <c r="D3829" t="s">
        <v>5755</v>
      </c>
      <c r="E3829" t="s">
        <v>538</v>
      </c>
      <c r="F3829" t="s">
        <v>2303</v>
      </c>
      <c r="G3829" t="s">
        <v>1824</v>
      </c>
      <c r="H3829" t="s">
        <v>167</v>
      </c>
      <c r="I3829" t="s">
        <v>18</v>
      </c>
      <c r="J3829">
        <v>52.525904410000003</v>
      </c>
      <c r="K3829">
        <v>2.2717521349999998</v>
      </c>
      <c r="L3829">
        <v>125.5323824</v>
      </c>
      <c r="M3829" t="s">
        <v>18</v>
      </c>
      <c r="N3829" t="str" cm="1">
        <f t="array" ref="N3829">_xlfn.IFS(J3829&lt;=29,"Twenties",J3829&lt;=39,"Thirties",J3829&lt;=49,"Fourties",J3829&lt;=59,"Fifties",J3829&gt;59,"Elders")</f>
        <v>Fifties</v>
      </c>
      <c r="O3829" t="str" cm="1">
        <f t="array" ref="O3829">_xlfn.IFS(K3830&lt;=5,"Very Short",K3830&lt;=10,"Short",K3830&lt;=15,"Mid-Class",K3830&lt;=20,"Long",K3830&lt;=25," Very Long",K3830&gt;25,"Lifer")</f>
        <v>Very Short</v>
      </c>
      <c r="P3829" t="str" cm="1">
        <f t="array" ref="P3829">_xlfn.IFS(L3829&lt;=39,"Negligible",L3829&lt;=79,"Minimal",L3829&lt;=119,"Moderate",L3829&lt;=158,"High Moderate",L3829&lt;=198," High",L3829&lt;=238,"Very High",L3829&lt;=278,"Severe")</f>
        <v>High Moderate</v>
      </c>
      <c r="Q3829" s="3">
        <f t="shared" si="59"/>
        <v>5.2305159333333338</v>
      </c>
    </row>
    <row r="3830" spans="1:17" x14ac:dyDescent="0.25">
      <c r="A3830">
        <v>3829</v>
      </c>
      <c r="B3830" t="s">
        <v>2233</v>
      </c>
      <c r="C3830" t="s">
        <v>103</v>
      </c>
      <c r="D3830" t="s">
        <v>5754</v>
      </c>
      <c r="E3830" t="s">
        <v>356</v>
      </c>
      <c r="F3830" t="s">
        <v>2303</v>
      </c>
      <c r="G3830" t="s">
        <v>1824</v>
      </c>
      <c r="H3830" t="s">
        <v>356</v>
      </c>
      <c r="I3830" t="s">
        <v>18</v>
      </c>
      <c r="J3830">
        <v>43.013109849999999</v>
      </c>
      <c r="K3830">
        <v>4.3295685769999999</v>
      </c>
      <c r="L3830">
        <v>93.50117453</v>
      </c>
      <c r="M3830" t="s">
        <v>18</v>
      </c>
      <c r="N3830" t="str" cm="1">
        <f t="array" ref="N3830">_xlfn.IFS(J3830&lt;=29,"Twenties",J3830&lt;=39,"Thirties",J3830&lt;=49,"Fourties",J3830&lt;=59,"Fifties",J3830&gt;59,"Elders")</f>
        <v>Fourties</v>
      </c>
      <c r="O3830" t="str" cm="1">
        <f t="array" ref="O3830">_xlfn.IFS(K3831&lt;=5,"Very Short",K3831&lt;=10,"Short",K3831&lt;=15,"Mid-Class",K3831&lt;=20,"Long",K3831&lt;=25," Very Long",K3831&gt;25,"Lifer")</f>
        <v>Very Short</v>
      </c>
      <c r="P3830" t="str" cm="1">
        <f t="array" ref="P3830">_xlfn.IFS(L3830&lt;=39,"Negligible",L3830&lt;=79,"Minimal",L3830&lt;=119,"Moderate",L3830&lt;=158,"High Moderate",L3830&lt;=198," High",L3830&lt;=238,"Very High",L3830&lt;=278,"Severe")</f>
        <v>Moderate</v>
      </c>
      <c r="Q3830" s="3">
        <f t="shared" si="59"/>
        <v>3.8958822720833335</v>
      </c>
    </row>
    <row r="3831" spans="1:17" x14ac:dyDescent="0.25">
      <c r="A3831">
        <v>3830</v>
      </c>
      <c r="B3831" t="s">
        <v>1615</v>
      </c>
      <c r="C3831" t="s">
        <v>243</v>
      </c>
      <c r="D3831" t="s">
        <v>5754</v>
      </c>
      <c r="E3831" t="s">
        <v>28</v>
      </c>
      <c r="F3831" t="s">
        <v>2303</v>
      </c>
      <c r="G3831" t="s">
        <v>1824</v>
      </c>
      <c r="H3831" t="s">
        <v>28</v>
      </c>
      <c r="I3831" t="s">
        <v>18</v>
      </c>
      <c r="J3831">
        <v>68.826506600000002</v>
      </c>
      <c r="K3831">
        <v>4.7676247199999997</v>
      </c>
      <c r="L3831">
        <v>189.81826280000001</v>
      </c>
      <c r="M3831" t="s">
        <v>18</v>
      </c>
      <c r="N3831" t="str" cm="1">
        <f t="array" ref="N3831">_xlfn.IFS(J3831&lt;=29,"Twenties",J3831&lt;=39,"Thirties",J3831&lt;=49,"Fourties",J3831&lt;=59,"Fifties",J3831&gt;59,"Elders")</f>
        <v>Elders</v>
      </c>
      <c r="O3831" t="str" cm="1">
        <f t="array" ref="O3831">_xlfn.IFS(K3832&lt;=5,"Very Short",K3832&lt;=10,"Short",K3832&lt;=15,"Mid-Class",K3832&lt;=20,"Long",K3832&lt;=25," Very Long",K3832&gt;25,"Lifer")</f>
        <v>Very Short</v>
      </c>
      <c r="P3831" t="str" cm="1">
        <f t="array" ref="P3831">_xlfn.IFS(L3831&lt;=39,"Negligible",L3831&lt;=79,"Minimal",L3831&lt;=119,"Moderate",L3831&lt;=158,"High Moderate",L3831&lt;=198," High",L3831&lt;=238,"Very High",L3831&lt;=278,"Severe")</f>
        <v xml:space="preserve"> High</v>
      </c>
      <c r="Q3831" s="3">
        <f t="shared" si="59"/>
        <v>7.9090942833333342</v>
      </c>
    </row>
    <row r="3832" spans="1:17" x14ac:dyDescent="0.25">
      <c r="A3832">
        <v>3831</v>
      </c>
      <c r="B3832" t="s">
        <v>1644</v>
      </c>
      <c r="C3832" t="s">
        <v>65</v>
      </c>
      <c r="D3832" t="s">
        <v>5755</v>
      </c>
      <c r="E3832" t="s">
        <v>116</v>
      </c>
      <c r="F3832" t="s">
        <v>2303</v>
      </c>
      <c r="G3832" t="s">
        <v>1824</v>
      </c>
      <c r="H3832" t="s">
        <v>52</v>
      </c>
      <c r="I3832" t="s">
        <v>18</v>
      </c>
      <c r="J3832">
        <v>48.287052950000003</v>
      </c>
      <c r="K3832">
        <v>3.6310249240000001</v>
      </c>
      <c r="L3832">
        <v>66.482390339999995</v>
      </c>
      <c r="M3832" t="s">
        <v>18</v>
      </c>
      <c r="N3832" t="str" cm="1">
        <f t="array" ref="N3832">_xlfn.IFS(J3832&lt;=29,"Twenties",J3832&lt;=39,"Thirties",J3832&lt;=49,"Fourties",J3832&lt;=59,"Fifties",J3832&gt;59,"Elders")</f>
        <v>Fourties</v>
      </c>
      <c r="O3832" t="str" cm="1">
        <f t="array" ref="O3832">_xlfn.IFS(K3833&lt;=5,"Very Short",K3833&lt;=10,"Short",K3833&lt;=15,"Mid-Class",K3833&lt;=20,"Long",K3833&lt;=25," Very Long",K3833&gt;25,"Lifer")</f>
        <v>Very Short</v>
      </c>
      <c r="P3832" t="str" cm="1">
        <f t="array" ref="P3832">_xlfn.IFS(L3832&lt;=39,"Negligible",L3832&lt;=79,"Minimal",L3832&lt;=119,"Moderate",L3832&lt;=158,"High Moderate",L3832&lt;=198," High",L3832&lt;=238,"Very High",L3832&lt;=278,"Severe")</f>
        <v>Minimal</v>
      </c>
      <c r="Q3832" s="3">
        <f t="shared" si="59"/>
        <v>2.7700995974999998</v>
      </c>
    </row>
    <row r="3833" spans="1:17" x14ac:dyDescent="0.25">
      <c r="A3833">
        <v>3832</v>
      </c>
      <c r="B3833" t="s">
        <v>45</v>
      </c>
      <c r="C3833" t="s">
        <v>194</v>
      </c>
      <c r="D3833" t="s">
        <v>5754</v>
      </c>
      <c r="E3833" t="s">
        <v>22</v>
      </c>
      <c r="F3833" t="s">
        <v>2303</v>
      </c>
      <c r="G3833" t="s">
        <v>1824</v>
      </c>
      <c r="H3833" t="s">
        <v>22</v>
      </c>
      <c r="I3833" t="s">
        <v>18</v>
      </c>
      <c r="J3833">
        <v>36.795182079999996</v>
      </c>
      <c r="K3833">
        <v>4.5434565730000003</v>
      </c>
      <c r="L3833">
        <v>5.9935687770000001</v>
      </c>
      <c r="M3833" t="s">
        <v>18</v>
      </c>
      <c r="N3833" t="str" cm="1">
        <f t="array" ref="N3833">_xlfn.IFS(J3833&lt;=29,"Twenties",J3833&lt;=39,"Thirties",J3833&lt;=49,"Fourties",J3833&lt;=59,"Fifties",J3833&gt;59,"Elders")</f>
        <v>Thirties</v>
      </c>
      <c r="O3833" t="str" cm="1">
        <f t="array" ref="O3833">_xlfn.IFS(K3834&lt;=5,"Very Short",K3834&lt;=10,"Short",K3834&lt;=15,"Mid-Class",K3834&lt;=20,"Long",K3834&lt;=25," Very Long",K3834&gt;25,"Lifer")</f>
        <v>Short</v>
      </c>
      <c r="P3833" t="str" cm="1">
        <f t="array" ref="P3833">_xlfn.IFS(L3833&lt;=39,"Negligible",L3833&lt;=79,"Minimal",L3833&lt;=119,"Moderate",L3833&lt;=158,"High Moderate",L3833&lt;=198," High",L3833&lt;=238,"Very High",L3833&lt;=278,"Severe")</f>
        <v>Negligible</v>
      </c>
      <c r="Q3833" s="3">
        <f t="shared" si="59"/>
        <v>0.249732032375</v>
      </c>
    </row>
    <row r="3834" spans="1:17" x14ac:dyDescent="0.25">
      <c r="A3834">
        <v>3833</v>
      </c>
      <c r="B3834" t="s">
        <v>1645</v>
      </c>
      <c r="C3834" t="s">
        <v>54</v>
      </c>
      <c r="D3834" t="s">
        <v>5755</v>
      </c>
      <c r="E3834" t="s">
        <v>136</v>
      </c>
      <c r="F3834" t="s">
        <v>2303</v>
      </c>
      <c r="G3834" t="s">
        <v>1824</v>
      </c>
      <c r="H3834" t="s">
        <v>136</v>
      </c>
      <c r="I3834" t="s">
        <v>18</v>
      </c>
      <c r="J3834">
        <v>33.041154419999998</v>
      </c>
      <c r="K3834">
        <v>5.8888156140000003</v>
      </c>
      <c r="L3834">
        <v>0</v>
      </c>
      <c r="M3834" t="s">
        <v>18</v>
      </c>
      <c r="N3834" t="str" cm="1">
        <f t="array" ref="N3834">_xlfn.IFS(J3834&lt;=29,"Twenties",J3834&lt;=39,"Thirties",J3834&lt;=49,"Fourties",J3834&lt;=59,"Fifties",J3834&gt;59,"Elders")</f>
        <v>Thirties</v>
      </c>
      <c r="O3834" t="str" cm="1">
        <f t="array" ref="O3834">_xlfn.IFS(K3835&lt;=5,"Very Short",K3835&lt;=10,"Short",K3835&lt;=15,"Mid-Class",K3835&lt;=20,"Long",K3835&lt;=25," Very Long",K3835&gt;25,"Lifer")</f>
        <v>Very Short</v>
      </c>
      <c r="P3834" t="str" cm="1">
        <f t="array" ref="P3834">_xlfn.IFS(L3834&lt;=39,"Negligible",L3834&lt;=79,"Minimal",L3834&lt;=119,"Moderate",L3834&lt;=158,"High Moderate",L3834&lt;=198," High",L3834&lt;=238,"Very High",L3834&lt;=278,"Severe")</f>
        <v>Negligible</v>
      </c>
      <c r="Q3834" s="3">
        <f t="shared" si="59"/>
        <v>0</v>
      </c>
    </row>
    <row r="3835" spans="1:17" x14ac:dyDescent="0.25">
      <c r="A3835">
        <v>3834</v>
      </c>
      <c r="B3835" t="s">
        <v>3597</v>
      </c>
      <c r="C3835" t="s">
        <v>424</v>
      </c>
      <c r="D3835" t="s">
        <v>5755</v>
      </c>
      <c r="E3835" t="s">
        <v>36</v>
      </c>
      <c r="F3835" t="s">
        <v>1058</v>
      </c>
      <c r="G3835" t="s">
        <v>1059</v>
      </c>
      <c r="H3835" t="s">
        <v>36</v>
      </c>
      <c r="I3835" t="s">
        <v>18</v>
      </c>
      <c r="J3835">
        <v>42.845789539999998</v>
      </c>
      <c r="K3835">
        <v>3.001383685</v>
      </c>
      <c r="L3835">
        <v>33.988583239999997</v>
      </c>
      <c r="M3835" t="s">
        <v>18</v>
      </c>
      <c r="N3835" t="str" cm="1">
        <f t="array" ref="N3835">_xlfn.IFS(J3835&lt;=29,"Twenties",J3835&lt;=39,"Thirties",J3835&lt;=49,"Fourties",J3835&lt;=59,"Fifties",J3835&gt;59,"Elders")</f>
        <v>Fourties</v>
      </c>
      <c r="O3835" t="str" cm="1">
        <f t="array" ref="O3835">_xlfn.IFS(K3836&lt;=5,"Very Short",K3836&lt;=10,"Short",K3836&lt;=15,"Mid-Class",K3836&lt;=20,"Long",K3836&lt;=25," Very Long",K3836&gt;25,"Lifer")</f>
        <v>Short</v>
      </c>
      <c r="P3835" t="str" cm="1">
        <f t="array" ref="P3835">_xlfn.IFS(L3835&lt;=39,"Negligible",L3835&lt;=79,"Minimal",L3835&lt;=119,"Moderate",L3835&lt;=158,"High Moderate",L3835&lt;=198," High",L3835&lt;=238,"Very High",L3835&lt;=278,"Severe")</f>
        <v>Negligible</v>
      </c>
      <c r="Q3835" s="3">
        <f t="shared" si="59"/>
        <v>1.4161909683333331</v>
      </c>
    </row>
    <row r="3836" spans="1:17" x14ac:dyDescent="0.25">
      <c r="A3836">
        <v>3835</v>
      </c>
      <c r="B3836" t="s">
        <v>820</v>
      </c>
      <c r="C3836" t="s">
        <v>550</v>
      </c>
      <c r="D3836" t="s">
        <v>5755</v>
      </c>
      <c r="E3836" t="s">
        <v>450</v>
      </c>
      <c r="F3836" t="s">
        <v>2303</v>
      </c>
      <c r="G3836" t="s">
        <v>1824</v>
      </c>
      <c r="H3836" t="s">
        <v>405</v>
      </c>
      <c r="I3836" t="s">
        <v>18</v>
      </c>
      <c r="J3836">
        <v>40.775043160000003</v>
      </c>
      <c r="K3836">
        <v>5.4669076240000001</v>
      </c>
      <c r="L3836">
        <v>108.4416532</v>
      </c>
      <c r="M3836" t="s">
        <v>18</v>
      </c>
      <c r="N3836" t="str" cm="1">
        <f t="array" ref="N3836">_xlfn.IFS(J3836&lt;=29,"Twenties",J3836&lt;=39,"Thirties",J3836&lt;=49,"Fourties",J3836&lt;=59,"Fifties",J3836&gt;59,"Elders")</f>
        <v>Fourties</v>
      </c>
      <c r="O3836" t="str" cm="1">
        <f t="array" ref="O3836">_xlfn.IFS(K3837&lt;=5,"Very Short",K3837&lt;=10,"Short",K3837&lt;=15,"Mid-Class",K3837&lt;=20,"Long",K3837&lt;=25," Very Long",K3837&gt;25,"Lifer")</f>
        <v>Short</v>
      </c>
      <c r="P3836" t="str" cm="1">
        <f t="array" ref="P3836">_xlfn.IFS(L3836&lt;=39,"Negligible",L3836&lt;=79,"Minimal",L3836&lt;=119,"Moderate",L3836&lt;=158,"High Moderate",L3836&lt;=198," High",L3836&lt;=238,"Very High",L3836&lt;=278,"Severe")</f>
        <v>Moderate</v>
      </c>
      <c r="Q3836" s="3">
        <f t="shared" si="59"/>
        <v>4.5184022166666669</v>
      </c>
    </row>
    <row r="3837" spans="1:17" x14ac:dyDescent="0.25">
      <c r="A3837">
        <v>3836</v>
      </c>
      <c r="B3837" t="s">
        <v>2921</v>
      </c>
      <c r="C3837" t="s">
        <v>463</v>
      </c>
      <c r="D3837" t="s">
        <v>5754</v>
      </c>
      <c r="E3837" t="s">
        <v>356</v>
      </c>
      <c r="F3837" t="s">
        <v>2303</v>
      </c>
      <c r="G3837" t="s">
        <v>1824</v>
      </c>
      <c r="H3837" t="s">
        <v>356</v>
      </c>
      <c r="I3837" t="s">
        <v>18</v>
      </c>
      <c r="J3837">
        <v>48.438820990000004</v>
      </c>
      <c r="K3837">
        <v>5.532325707</v>
      </c>
      <c r="L3837">
        <v>70.560604290000001</v>
      </c>
      <c r="M3837" t="s">
        <v>18</v>
      </c>
      <c r="N3837" t="str" cm="1">
        <f t="array" ref="N3837">_xlfn.IFS(J3837&lt;=29,"Twenties",J3837&lt;=39,"Thirties",J3837&lt;=49,"Fourties",J3837&lt;=59,"Fifties",J3837&gt;59,"Elders")</f>
        <v>Fourties</v>
      </c>
      <c r="O3837" t="str" cm="1">
        <f t="array" ref="O3837">_xlfn.IFS(K3838&lt;=5,"Very Short",K3838&lt;=10,"Short",K3838&lt;=15,"Mid-Class",K3838&lt;=20,"Long",K3838&lt;=25," Very Long",K3838&gt;25,"Lifer")</f>
        <v>Very Short</v>
      </c>
      <c r="P3837" t="str" cm="1">
        <f t="array" ref="P3837">_xlfn.IFS(L3837&lt;=39,"Negligible",L3837&lt;=79,"Minimal",L3837&lt;=119,"Moderate",L3837&lt;=158,"High Moderate",L3837&lt;=198," High",L3837&lt;=238,"Very High",L3837&lt;=278,"Severe")</f>
        <v>Minimal</v>
      </c>
      <c r="Q3837" s="3">
        <f t="shared" si="59"/>
        <v>2.94002517875</v>
      </c>
    </row>
    <row r="3838" spans="1:17" x14ac:dyDescent="0.25">
      <c r="A3838">
        <v>3837</v>
      </c>
      <c r="B3838" t="s">
        <v>3021</v>
      </c>
      <c r="C3838" t="s">
        <v>3598</v>
      </c>
      <c r="D3838" t="s">
        <v>5754</v>
      </c>
      <c r="E3838" t="s">
        <v>664</v>
      </c>
      <c r="F3838" t="s">
        <v>2303</v>
      </c>
      <c r="G3838" t="s">
        <v>1824</v>
      </c>
      <c r="H3838" t="s">
        <v>155</v>
      </c>
      <c r="I3838" t="s">
        <v>18</v>
      </c>
      <c r="J3838">
        <v>28.144846019999999</v>
      </c>
      <c r="K3838">
        <v>4.8937512840000004</v>
      </c>
      <c r="L3838">
        <v>57.728775829999996</v>
      </c>
      <c r="M3838" t="s">
        <v>18</v>
      </c>
      <c r="N3838" t="str" cm="1">
        <f t="array" ref="N3838">_xlfn.IFS(J3838&lt;=29,"Twenties",J3838&lt;=39,"Thirties",J3838&lt;=49,"Fourties",J3838&lt;=59,"Fifties",J3838&gt;59,"Elders")</f>
        <v>Twenties</v>
      </c>
      <c r="O3838" t="str" cm="1">
        <f t="array" ref="O3838">_xlfn.IFS(K3839&lt;=5,"Very Short",K3839&lt;=10,"Short",K3839&lt;=15,"Mid-Class",K3839&lt;=20,"Long",K3839&lt;=25," Very Long",K3839&gt;25,"Lifer")</f>
        <v>Very Short</v>
      </c>
      <c r="P3838" t="str" cm="1">
        <f t="array" ref="P3838">_xlfn.IFS(L3838&lt;=39,"Negligible",L3838&lt;=79,"Minimal",L3838&lt;=119,"Moderate",L3838&lt;=158,"High Moderate",L3838&lt;=198," High",L3838&lt;=238,"Very High",L3838&lt;=278,"Severe")</f>
        <v>Minimal</v>
      </c>
      <c r="Q3838" s="3">
        <f t="shared" si="59"/>
        <v>2.405365659583333</v>
      </c>
    </row>
    <row r="3839" spans="1:17" x14ac:dyDescent="0.25">
      <c r="A3839">
        <v>3838</v>
      </c>
      <c r="B3839" t="s">
        <v>279</v>
      </c>
      <c r="C3839" t="s">
        <v>462</v>
      </c>
      <c r="D3839" t="s">
        <v>5755</v>
      </c>
      <c r="E3839" t="s">
        <v>52</v>
      </c>
      <c r="F3839" t="s">
        <v>2303</v>
      </c>
      <c r="G3839" t="s">
        <v>1824</v>
      </c>
      <c r="H3839" t="s">
        <v>52</v>
      </c>
      <c r="I3839" t="s">
        <v>18</v>
      </c>
      <c r="J3839">
        <v>18.60673839</v>
      </c>
      <c r="K3839">
        <v>4.759369199</v>
      </c>
      <c r="L3839">
        <v>0</v>
      </c>
      <c r="M3839" t="s">
        <v>18</v>
      </c>
      <c r="N3839" t="str" cm="1">
        <f t="array" ref="N3839">_xlfn.IFS(J3839&lt;=29,"Twenties",J3839&lt;=39,"Thirties",J3839&lt;=49,"Fourties",J3839&lt;=59,"Fifties",J3839&gt;59,"Elders")</f>
        <v>Twenties</v>
      </c>
      <c r="O3839" t="str" cm="1">
        <f t="array" ref="O3839">_xlfn.IFS(K3840&lt;=5,"Very Short",K3840&lt;=10,"Short",K3840&lt;=15,"Mid-Class",K3840&lt;=20,"Long",K3840&lt;=25," Very Long",K3840&gt;25,"Lifer")</f>
        <v>Short</v>
      </c>
      <c r="P3839" t="str" cm="1">
        <f t="array" ref="P3839">_xlfn.IFS(L3839&lt;=39,"Negligible",L3839&lt;=79,"Minimal",L3839&lt;=119,"Moderate",L3839&lt;=158,"High Moderate",L3839&lt;=198," High",L3839&lt;=238,"Very High",L3839&lt;=278,"Severe")</f>
        <v>Negligible</v>
      </c>
      <c r="Q3839" s="3">
        <f t="shared" si="59"/>
        <v>0</v>
      </c>
    </row>
    <row r="3840" spans="1:17" x14ac:dyDescent="0.25">
      <c r="A3840">
        <v>3839</v>
      </c>
      <c r="B3840" t="s">
        <v>3599</v>
      </c>
      <c r="C3840" t="s">
        <v>30</v>
      </c>
      <c r="D3840" t="s">
        <v>5755</v>
      </c>
      <c r="E3840" t="s">
        <v>25</v>
      </c>
      <c r="F3840" t="s">
        <v>2303</v>
      </c>
      <c r="G3840" t="s">
        <v>1824</v>
      </c>
      <c r="H3840" t="s">
        <v>25</v>
      </c>
      <c r="I3840" t="s">
        <v>18</v>
      </c>
      <c r="J3840">
        <v>58.099693010000003</v>
      </c>
      <c r="K3840">
        <v>6.5058136949999996</v>
      </c>
      <c r="L3840">
        <v>128.53163140000001</v>
      </c>
      <c r="M3840" t="s">
        <v>18</v>
      </c>
      <c r="N3840" t="str" cm="1">
        <f t="array" ref="N3840">_xlfn.IFS(J3840&lt;=29,"Twenties",J3840&lt;=39,"Thirties",J3840&lt;=49,"Fourties",J3840&lt;=59,"Fifties",J3840&gt;59,"Elders")</f>
        <v>Fifties</v>
      </c>
      <c r="O3840" t="str" cm="1">
        <f t="array" ref="O3840">_xlfn.IFS(K3841&lt;=5,"Very Short",K3841&lt;=10,"Short",K3841&lt;=15,"Mid-Class",K3841&lt;=20,"Long",K3841&lt;=25," Very Long",K3841&gt;25,"Lifer")</f>
        <v>Short</v>
      </c>
      <c r="P3840" t="str" cm="1">
        <f t="array" ref="P3840">_xlfn.IFS(L3840&lt;=39,"Negligible",L3840&lt;=79,"Minimal",L3840&lt;=119,"Moderate",L3840&lt;=158,"High Moderate",L3840&lt;=198," High",L3840&lt;=238,"Very High",L3840&lt;=278,"Severe")</f>
        <v>High Moderate</v>
      </c>
      <c r="Q3840" s="3">
        <f t="shared" si="59"/>
        <v>5.355484641666667</v>
      </c>
    </row>
    <row r="3841" spans="1:17" x14ac:dyDescent="0.25">
      <c r="A3841">
        <v>3840</v>
      </c>
      <c r="B3841" t="s">
        <v>3600</v>
      </c>
      <c r="C3841" t="s">
        <v>785</v>
      </c>
      <c r="D3841" t="s">
        <v>5755</v>
      </c>
      <c r="E3841" t="s">
        <v>155</v>
      </c>
      <c r="F3841" t="s">
        <v>2303</v>
      </c>
      <c r="G3841" t="s">
        <v>1824</v>
      </c>
      <c r="H3841" t="s">
        <v>155</v>
      </c>
      <c r="I3841" t="s">
        <v>18</v>
      </c>
      <c r="J3841">
        <v>43.034838270000002</v>
      </c>
      <c r="K3841">
        <v>6.8315966149999996</v>
      </c>
      <c r="L3841">
        <v>75.570885520000004</v>
      </c>
      <c r="M3841" t="s">
        <v>18</v>
      </c>
      <c r="N3841" t="str" cm="1">
        <f t="array" ref="N3841">_xlfn.IFS(J3841&lt;=29,"Twenties",J3841&lt;=39,"Thirties",J3841&lt;=49,"Fourties",J3841&lt;=59,"Fifties",J3841&gt;59,"Elders")</f>
        <v>Fourties</v>
      </c>
      <c r="O3841" t="str" cm="1">
        <f t="array" ref="O3841">_xlfn.IFS(K3842&lt;=5,"Very Short",K3842&lt;=10,"Short",K3842&lt;=15,"Mid-Class",K3842&lt;=20,"Long",K3842&lt;=25," Very Long",K3842&gt;25,"Lifer")</f>
        <v>Very Short</v>
      </c>
      <c r="P3841" t="str" cm="1">
        <f t="array" ref="P3841">_xlfn.IFS(L3841&lt;=39,"Negligible",L3841&lt;=79,"Minimal",L3841&lt;=119,"Moderate",L3841&lt;=158,"High Moderate",L3841&lt;=198," High",L3841&lt;=238,"Very High",L3841&lt;=278,"Severe")</f>
        <v>Minimal</v>
      </c>
      <c r="Q3841" s="3">
        <f t="shared" si="59"/>
        <v>3.148786896666667</v>
      </c>
    </row>
    <row r="3842" spans="1:17" x14ac:dyDescent="0.25">
      <c r="A3842">
        <v>3841</v>
      </c>
      <c r="B3842" t="s">
        <v>3601</v>
      </c>
      <c r="C3842" t="s">
        <v>3602</v>
      </c>
      <c r="D3842" t="s">
        <v>5754</v>
      </c>
      <c r="E3842" t="s">
        <v>36</v>
      </c>
      <c r="F3842" t="s">
        <v>2303</v>
      </c>
      <c r="G3842" t="s">
        <v>1824</v>
      </c>
      <c r="H3842" t="s">
        <v>36</v>
      </c>
      <c r="I3842" t="s">
        <v>18</v>
      </c>
      <c r="J3842">
        <v>35.584895009999997</v>
      </c>
      <c r="K3842">
        <v>4.8480389800000001</v>
      </c>
      <c r="L3842">
        <v>24.30757191</v>
      </c>
      <c r="M3842" t="s">
        <v>18</v>
      </c>
      <c r="N3842" t="str" cm="1">
        <f t="array" ref="N3842">_xlfn.IFS(J3842&lt;=29,"Twenties",J3842&lt;=39,"Thirties",J3842&lt;=49,"Fourties",J3842&lt;=59,"Fifties",J3842&gt;59,"Elders")</f>
        <v>Thirties</v>
      </c>
      <c r="O3842" t="str" cm="1">
        <f t="array" ref="O3842">_xlfn.IFS(K3843&lt;=5,"Very Short",K3843&lt;=10,"Short",K3843&lt;=15,"Mid-Class",K3843&lt;=20,"Long",K3843&lt;=25," Very Long",K3843&gt;25,"Lifer")</f>
        <v>Short</v>
      </c>
      <c r="P3842" t="str" cm="1">
        <f t="array" ref="P3842">_xlfn.IFS(L3842&lt;=39,"Negligible",L3842&lt;=79,"Minimal",L3842&lt;=119,"Moderate",L3842&lt;=158,"High Moderate",L3842&lt;=198," High",L3842&lt;=238,"Very High",L3842&lt;=278,"Severe")</f>
        <v>Negligible</v>
      </c>
      <c r="Q3842" s="3">
        <f t="shared" ref="Q3842:Q3905" si="60">L3842/24</f>
        <v>1.01281549625</v>
      </c>
    </row>
    <row r="3843" spans="1:17" x14ac:dyDescent="0.25">
      <c r="A3843">
        <v>3842</v>
      </c>
      <c r="B3843" t="s">
        <v>2071</v>
      </c>
      <c r="C3843" t="s">
        <v>3333</v>
      </c>
      <c r="D3843" t="s">
        <v>5755</v>
      </c>
      <c r="E3843" t="s">
        <v>119</v>
      </c>
      <c r="F3843" t="s">
        <v>1058</v>
      </c>
      <c r="G3843" t="s">
        <v>1059</v>
      </c>
      <c r="H3843" t="s">
        <v>119</v>
      </c>
      <c r="I3843" t="s">
        <v>18</v>
      </c>
      <c r="J3843">
        <v>46.42654048</v>
      </c>
      <c r="K3843">
        <v>7.0875228320000003</v>
      </c>
      <c r="L3843">
        <v>105.4799198</v>
      </c>
      <c r="M3843" t="s">
        <v>18</v>
      </c>
      <c r="N3843" t="str" cm="1">
        <f t="array" ref="N3843">_xlfn.IFS(J3843&lt;=29,"Twenties",J3843&lt;=39,"Thirties",J3843&lt;=49,"Fourties",J3843&lt;=59,"Fifties",J3843&gt;59,"Elders")</f>
        <v>Fourties</v>
      </c>
      <c r="O3843" t="str" cm="1">
        <f t="array" ref="O3843">_xlfn.IFS(K3844&lt;=5,"Very Short",K3844&lt;=10,"Short",K3844&lt;=15,"Mid-Class",K3844&lt;=20,"Long",K3844&lt;=25," Very Long",K3844&gt;25,"Lifer")</f>
        <v>Very Short</v>
      </c>
      <c r="P3843" t="str" cm="1">
        <f t="array" ref="P3843">_xlfn.IFS(L3843&lt;=39,"Negligible",L3843&lt;=79,"Minimal",L3843&lt;=119,"Moderate",L3843&lt;=158,"High Moderate",L3843&lt;=198," High",L3843&lt;=238,"Very High",L3843&lt;=278,"Severe")</f>
        <v>Moderate</v>
      </c>
      <c r="Q3843" s="3">
        <f t="shared" si="60"/>
        <v>4.3949966583333335</v>
      </c>
    </row>
    <row r="3844" spans="1:17" x14ac:dyDescent="0.25">
      <c r="A3844">
        <v>3843</v>
      </c>
      <c r="B3844" t="s">
        <v>3603</v>
      </c>
      <c r="C3844" t="s">
        <v>352</v>
      </c>
      <c r="D3844" t="s">
        <v>5754</v>
      </c>
      <c r="E3844" t="s">
        <v>28</v>
      </c>
      <c r="F3844" t="s">
        <v>818</v>
      </c>
      <c r="G3844" t="s">
        <v>819</v>
      </c>
      <c r="H3844" t="s">
        <v>28</v>
      </c>
      <c r="I3844" t="s">
        <v>18</v>
      </c>
      <c r="J3844">
        <v>28.55009025</v>
      </c>
      <c r="K3844">
        <v>4.8180040899999996</v>
      </c>
      <c r="L3844">
        <v>29.890773840000001</v>
      </c>
      <c r="M3844" t="s">
        <v>18</v>
      </c>
      <c r="N3844" t="str" cm="1">
        <f t="array" ref="N3844">_xlfn.IFS(J3844&lt;=29,"Twenties",J3844&lt;=39,"Thirties",J3844&lt;=49,"Fourties",J3844&lt;=59,"Fifties",J3844&gt;59,"Elders")</f>
        <v>Twenties</v>
      </c>
      <c r="O3844" t="str" cm="1">
        <f t="array" ref="O3844">_xlfn.IFS(K3845&lt;=5,"Very Short",K3845&lt;=10,"Short",K3845&lt;=15,"Mid-Class",K3845&lt;=20,"Long",K3845&lt;=25," Very Long",K3845&gt;25,"Lifer")</f>
        <v>Very Short</v>
      </c>
      <c r="P3844" t="str" cm="1">
        <f t="array" ref="P3844">_xlfn.IFS(L3844&lt;=39,"Negligible",L3844&lt;=79,"Minimal",L3844&lt;=119,"Moderate",L3844&lt;=158,"High Moderate",L3844&lt;=198," High",L3844&lt;=238,"Very High",L3844&lt;=278,"Severe")</f>
        <v>Negligible</v>
      </c>
      <c r="Q3844" s="3">
        <f t="shared" si="60"/>
        <v>1.2454489100000001</v>
      </c>
    </row>
    <row r="3845" spans="1:17" x14ac:dyDescent="0.25">
      <c r="A3845">
        <v>3844</v>
      </c>
      <c r="B3845" t="s">
        <v>279</v>
      </c>
      <c r="C3845" t="s">
        <v>277</v>
      </c>
      <c r="D3845" t="s">
        <v>5754</v>
      </c>
      <c r="E3845" t="s">
        <v>260</v>
      </c>
      <c r="F3845" t="s">
        <v>2303</v>
      </c>
      <c r="G3845" t="s">
        <v>1824</v>
      </c>
      <c r="H3845" t="s">
        <v>260</v>
      </c>
      <c r="I3845" t="s">
        <v>18</v>
      </c>
      <c r="J3845">
        <v>21.390605170000001</v>
      </c>
      <c r="K3845">
        <v>4.6388557070000003</v>
      </c>
      <c r="L3845">
        <v>0</v>
      </c>
      <c r="M3845" t="s">
        <v>18</v>
      </c>
      <c r="N3845" t="str" cm="1">
        <f t="array" ref="N3845">_xlfn.IFS(J3845&lt;=29,"Twenties",J3845&lt;=39,"Thirties",J3845&lt;=49,"Fourties",J3845&lt;=59,"Fifties",J3845&gt;59,"Elders")</f>
        <v>Twenties</v>
      </c>
      <c r="O3845" t="str" cm="1">
        <f t="array" ref="O3845">_xlfn.IFS(K3846&lt;=5,"Very Short",K3846&lt;=10,"Short",K3846&lt;=15,"Mid-Class",K3846&lt;=20,"Long",K3846&lt;=25," Very Long",K3846&gt;25,"Lifer")</f>
        <v>Very Short</v>
      </c>
      <c r="P3845" t="str" cm="1">
        <f t="array" ref="P3845">_xlfn.IFS(L3845&lt;=39,"Negligible",L3845&lt;=79,"Minimal",L3845&lt;=119,"Moderate",L3845&lt;=158,"High Moderate",L3845&lt;=198," High",L3845&lt;=238,"Very High",L3845&lt;=278,"Severe")</f>
        <v>Negligible</v>
      </c>
      <c r="Q3845" s="3">
        <f t="shared" si="60"/>
        <v>0</v>
      </c>
    </row>
    <row r="3846" spans="1:17" x14ac:dyDescent="0.25">
      <c r="A3846">
        <v>3845</v>
      </c>
      <c r="B3846" t="s">
        <v>3604</v>
      </c>
      <c r="C3846" t="s">
        <v>333</v>
      </c>
      <c r="D3846" t="s">
        <v>5754</v>
      </c>
      <c r="E3846" t="s">
        <v>52</v>
      </c>
      <c r="F3846" t="s">
        <v>2303</v>
      </c>
      <c r="G3846" t="s">
        <v>1824</v>
      </c>
      <c r="H3846" t="s">
        <v>52</v>
      </c>
      <c r="I3846" t="s">
        <v>18</v>
      </c>
      <c r="J3846">
        <v>27.854962310000001</v>
      </c>
      <c r="K3846">
        <v>4.9536664269999999</v>
      </c>
      <c r="L3846">
        <v>0</v>
      </c>
      <c r="M3846" t="s">
        <v>18</v>
      </c>
      <c r="N3846" t="str" cm="1">
        <f t="array" ref="N3846">_xlfn.IFS(J3846&lt;=29,"Twenties",J3846&lt;=39,"Thirties",J3846&lt;=49,"Fourties",J3846&lt;=59,"Fifties",J3846&gt;59,"Elders")</f>
        <v>Twenties</v>
      </c>
      <c r="O3846" t="str" cm="1">
        <f t="array" ref="O3846">_xlfn.IFS(K3847&lt;=5,"Very Short",K3847&lt;=10,"Short",K3847&lt;=15,"Mid-Class",K3847&lt;=20,"Long",K3847&lt;=25," Very Long",K3847&gt;25,"Lifer")</f>
        <v>Very Short</v>
      </c>
      <c r="P3846" t="str" cm="1">
        <f t="array" ref="P3846">_xlfn.IFS(L3846&lt;=39,"Negligible",L3846&lt;=79,"Minimal",L3846&lt;=119,"Moderate",L3846&lt;=158,"High Moderate",L3846&lt;=198," High",L3846&lt;=238,"Very High",L3846&lt;=278,"Severe")</f>
        <v>Negligible</v>
      </c>
      <c r="Q3846" s="3">
        <f t="shared" si="60"/>
        <v>0</v>
      </c>
    </row>
    <row r="3847" spans="1:17" x14ac:dyDescent="0.25">
      <c r="A3847">
        <v>3846</v>
      </c>
      <c r="B3847" t="s">
        <v>3605</v>
      </c>
      <c r="C3847" t="s">
        <v>2812</v>
      </c>
      <c r="D3847" t="s">
        <v>5755</v>
      </c>
      <c r="E3847" t="s">
        <v>36</v>
      </c>
      <c r="F3847" t="s">
        <v>2303</v>
      </c>
      <c r="G3847" t="s">
        <v>1824</v>
      </c>
      <c r="H3847" t="s">
        <v>36</v>
      </c>
      <c r="I3847" t="s">
        <v>18</v>
      </c>
      <c r="J3847">
        <v>50.584102659999999</v>
      </c>
      <c r="K3847">
        <v>4.4677578210000002</v>
      </c>
      <c r="L3847">
        <v>62.028586939999997</v>
      </c>
      <c r="M3847" t="s">
        <v>18</v>
      </c>
      <c r="N3847" t="str" cm="1">
        <f t="array" ref="N3847">_xlfn.IFS(J3847&lt;=29,"Twenties",J3847&lt;=39,"Thirties",J3847&lt;=49,"Fourties",J3847&lt;=59,"Fifties",J3847&gt;59,"Elders")</f>
        <v>Fifties</v>
      </c>
      <c r="O3847" t="str" cm="1">
        <f t="array" ref="O3847">_xlfn.IFS(K3848&lt;=5,"Very Short",K3848&lt;=10,"Short",K3848&lt;=15,"Mid-Class",K3848&lt;=20,"Long",K3848&lt;=25," Very Long",K3848&gt;25,"Lifer")</f>
        <v>Very Short</v>
      </c>
      <c r="P3847" t="str" cm="1">
        <f t="array" ref="P3847">_xlfn.IFS(L3847&lt;=39,"Negligible",L3847&lt;=79,"Minimal",L3847&lt;=119,"Moderate",L3847&lt;=158,"High Moderate",L3847&lt;=198," High",L3847&lt;=238,"Very High",L3847&lt;=278,"Severe")</f>
        <v>Minimal</v>
      </c>
      <c r="Q3847" s="3">
        <f t="shared" si="60"/>
        <v>2.5845244558333333</v>
      </c>
    </row>
    <row r="3848" spans="1:17" x14ac:dyDescent="0.25">
      <c r="A3848">
        <v>3847</v>
      </c>
      <c r="B3848" t="s">
        <v>1185</v>
      </c>
      <c r="C3848" t="s">
        <v>50</v>
      </c>
      <c r="D3848" t="s">
        <v>5755</v>
      </c>
      <c r="E3848" t="s">
        <v>111</v>
      </c>
      <c r="F3848" t="s">
        <v>2303</v>
      </c>
      <c r="G3848" t="s">
        <v>1824</v>
      </c>
      <c r="H3848" t="s">
        <v>22</v>
      </c>
      <c r="I3848" t="s">
        <v>18</v>
      </c>
      <c r="J3848">
        <v>58.507515570000002</v>
      </c>
      <c r="K3848">
        <v>4.2163040000000001</v>
      </c>
      <c r="L3848">
        <v>142.6547411</v>
      </c>
      <c r="M3848" t="s">
        <v>18</v>
      </c>
      <c r="N3848" t="str" cm="1">
        <f t="array" ref="N3848">_xlfn.IFS(J3848&lt;=29,"Twenties",J3848&lt;=39,"Thirties",J3848&lt;=49,"Fourties",J3848&lt;=59,"Fifties",J3848&gt;59,"Elders")</f>
        <v>Fifties</v>
      </c>
      <c r="O3848" t="str" cm="1">
        <f t="array" ref="O3848">_xlfn.IFS(K3849&lt;=5,"Very Short",K3849&lt;=10,"Short",K3849&lt;=15,"Mid-Class",K3849&lt;=20,"Long",K3849&lt;=25," Very Long",K3849&gt;25,"Lifer")</f>
        <v>Short</v>
      </c>
      <c r="P3848" t="str" cm="1">
        <f t="array" ref="P3848">_xlfn.IFS(L3848&lt;=39,"Negligible",L3848&lt;=79,"Minimal",L3848&lt;=119,"Moderate",L3848&lt;=158,"High Moderate",L3848&lt;=198," High",L3848&lt;=238,"Very High",L3848&lt;=278,"Severe")</f>
        <v>High Moderate</v>
      </c>
      <c r="Q3848" s="3">
        <f t="shared" si="60"/>
        <v>5.9439475458333328</v>
      </c>
    </row>
    <row r="3849" spans="1:17" x14ac:dyDescent="0.25">
      <c r="A3849">
        <v>3848</v>
      </c>
      <c r="B3849" t="s">
        <v>96</v>
      </c>
      <c r="C3849" t="s">
        <v>416</v>
      </c>
      <c r="D3849" t="s">
        <v>5754</v>
      </c>
      <c r="E3849" t="s">
        <v>190</v>
      </c>
      <c r="F3849" t="s">
        <v>2303</v>
      </c>
      <c r="G3849" t="s">
        <v>1824</v>
      </c>
      <c r="H3849" t="s">
        <v>190</v>
      </c>
      <c r="I3849" t="s">
        <v>18</v>
      </c>
      <c r="J3849">
        <v>46.93023256</v>
      </c>
      <c r="K3849">
        <v>6.1211731269999996</v>
      </c>
      <c r="L3849">
        <v>97.464225540000001</v>
      </c>
      <c r="M3849" t="s">
        <v>18</v>
      </c>
      <c r="N3849" t="str" cm="1">
        <f t="array" ref="N3849">_xlfn.IFS(J3849&lt;=29,"Twenties",J3849&lt;=39,"Thirties",J3849&lt;=49,"Fourties",J3849&lt;=59,"Fifties",J3849&gt;59,"Elders")</f>
        <v>Fourties</v>
      </c>
      <c r="O3849" t="str" cm="1">
        <f t="array" ref="O3849">_xlfn.IFS(K3850&lt;=5,"Very Short",K3850&lt;=10,"Short",K3850&lt;=15,"Mid-Class",K3850&lt;=20,"Long",K3850&lt;=25," Very Long",K3850&gt;25,"Lifer")</f>
        <v>Very Short</v>
      </c>
      <c r="P3849" t="str" cm="1">
        <f t="array" ref="P3849">_xlfn.IFS(L3849&lt;=39,"Negligible",L3849&lt;=79,"Minimal",L3849&lt;=119,"Moderate",L3849&lt;=158,"High Moderate",L3849&lt;=198," High",L3849&lt;=238,"Very High",L3849&lt;=278,"Severe")</f>
        <v>Moderate</v>
      </c>
      <c r="Q3849" s="3">
        <f t="shared" si="60"/>
        <v>4.0610093975000003</v>
      </c>
    </row>
    <row r="3850" spans="1:17" x14ac:dyDescent="0.25">
      <c r="A3850">
        <v>3849</v>
      </c>
      <c r="B3850" t="s">
        <v>3606</v>
      </c>
      <c r="C3850" t="s">
        <v>1310</v>
      </c>
      <c r="D3850" t="s">
        <v>5755</v>
      </c>
      <c r="E3850" t="s">
        <v>294</v>
      </c>
      <c r="F3850" t="s">
        <v>2303</v>
      </c>
      <c r="G3850" t="s">
        <v>1824</v>
      </c>
      <c r="H3850" t="s">
        <v>167</v>
      </c>
      <c r="I3850" t="s">
        <v>18</v>
      </c>
      <c r="J3850">
        <v>42.813821480000001</v>
      </c>
      <c r="K3850">
        <v>3.8380531379999998</v>
      </c>
      <c r="L3850">
        <v>62.856800130000003</v>
      </c>
      <c r="M3850" t="s">
        <v>18</v>
      </c>
      <c r="N3850" t="str" cm="1">
        <f t="array" ref="N3850">_xlfn.IFS(J3850&lt;=29,"Twenties",J3850&lt;=39,"Thirties",J3850&lt;=49,"Fourties",J3850&lt;=59,"Fifties",J3850&gt;59,"Elders")</f>
        <v>Fourties</v>
      </c>
      <c r="O3850" t="str" cm="1">
        <f t="array" ref="O3850">_xlfn.IFS(K3851&lt;=5,"Very Short",K3851&lt;=10,"Short",K3851&lt;=15,"Mid-Class",K3851&lt;=20,"Long",K3851&lt;=25," Very Long",K3851&gt;25,"Lifer")</f>
        <v>Short</v>
      </c>
      <c r="P3850" t="str" cm="1">
        <f t="array" ref="P3850">_xlfn.IFS(L3850&lt;=39,"Negligible",L3850&lt;=79,"Minimal",L3850&lt;=119,"Moderate",L3850&lt;=158,"High Moderate",L3850&lt;=198," High",L3850&lt;=238,"Very High",L3850&lt;=278,"Severe")</f>
        <v>Minimal</v>
      </c>
      <c r="Q3850" s="3">
        <f t="shared" si="60"/>
        <v>2.61903333875</v>
      </c>
    </row>
    <row r="3851" spans="1:17" x14ac:dyDescent="0.25">
      <c r="A3851">
        <v>3850</v>
      </c>
      <c r="B3851" t="s">
        <v>3607</v>
      </c>
      <c r="C3851" t="s">
        <v>1629</v>
      </c>
      <c r="D3851" t="s">
        <v>5755</v>
      </c>
      <c r="E3851" t="s">
        <v>786</v>
      </c>
      <c r="F3851" t="s">
        <v>1870</v>
      </c>
      <c r="G3851" t="s">
        <v>610</v>
      </c>
      <c r="H3851" t="s">
        <v>786</v>
      </c>
      <c r="I3851" t="s">
        <v>18</v>
      </c>
      <c r="J3851">
        <v>65.404575850000001</v>
      </c>
      <c r="K3851">
        <v>6.1943281199999998</v>
      </c>
      <c r="L3851">
        <v>141.8845743</v>
      </c>
      <c r="M3851" t="s">
        <v>18</v>
      </c>
      <c r="N3851" t="str" cm="1">
        <f t="array" ref="N3851">_xlfn.IFS(J3851&lt;=29,"Twenties",J3851&lt;=39,"Thirties",J3851&lt;=49,"Fourties",J3851&lt;=59,"Fifties",J3851&gt;59,"Elders")</f>
        <v>Elders</v>
      </c>
      <c r="O3851" t="str" cm="1">
        <f t="array" ref="O3851">_xlfn.IFS(K3852&lt;=5,"Very Short",K3852&lt;=10,"Short",K3852&lt;=15,"Mid-Class",K3852&lt;=20,"Long",K3852&lt;=25," Very Long",K3852&gt;25,"Lifer")</f>
        <v>Very Short</v>
      </c>
      <c r="P3851" t="str" cm="1">
        <f t="array" ref="P3851">_xlfn.IFS(L3851&lt;=39,"Negligible",L3851&lt;=79,"Minimal",L3851&lt;=119,"Moderate",L3851&lt;=158,"High Moderate",L3851&lt;=198," High",L3851&lt;=238,"Very High",L3851&lt;=278,"Severe")</f>
        <v>High Moderate</v>
      </c>
      <c r="Q3851" s="3">
        <f t="shared" si="60"/>
        <v>5.9118572624999999</v>
      </c>
    </row>
    <row r="3852" spans="1:17" x14ac:dyDescent="0.25">
      <c r="A3852">
        <v>3851</v>
      </c>
      <c r="B3852" t="s">
        <v>1037</v>
      </c>
      <c r="C3852" t="s">
        <v>145</v>
      </c>
      <c r="D3852" t="s">
        <v>5754</v>
      </c>
      <c r="E3852" t="s">
        <v>36</v>
      </c>
      <c r="F3852" t="s">
        <v>1058</v>
      </c>
      <c r="G3852" t="s">
        <v>1059</v>
      </c>
      <c r="H3852" t="s">
        <v>36</v>
      </c>
      <c r="I3852" t="s">
        <v>18</v>
      </c>
      <c r="J3852">
        <v>43.227906930000003</v>
      </c>
      <c r="K3852">
        <v>4.430164156</v>
      </c>
      <c r="L3852">
        <v>48.861927289999997</v>
      </c>
      <c r="M3852" t="s">
        <v>18</v>
      </c>
      <c r="N3852" t="str" cm="1">
        <f t="array" ref="N3852">_xlfn.IFS(J3852&lt;=29,"Twenties",J3852&lt;=39,"Thirties",J3852&lt;=49,"Fourties",J3852&lt;=59,"Fifties",J3852&gt;59,"Elders")</f>
        <v>Fourties</v>
      </c>
      <c r="O3852" t="str" cm="1">
        <f t="array" ref="O3852">_xlfn.IFS(K3853&lt;=5,"Very Short",K3853&lt;=10,"Short",K3853&lt;=15,"Mid-Class",K3853&lt;=20,"Long",K3853&lt;=25," Very Long",K3853&gt;25,"Lifer")</f>
        <v>Very Short</v>
      </c>
      <c r="P3852" t="str" cm="1">
        <f t="array" ref="P3852">_xlfn.IFS(L3852&lt;=39,"Negligible",L3852&lt;=79,"Minimal",L3852&lt;=119,"Moderate",L3852&lt;=158,"High Moderate",L3852&lt;=198," High",L3852&lt;=238,"Very High",L3852&lt;=278,"Severe")</f>
        <v>Minimal</v>
      </c>
      <c r="Q3852" s="3">
        <f t="shared" si="60"/>
        <v>2.0359136370833331</v>
      </c>
    </row>
    <row r="3853" spans="1:17" x14ac:dyDescent="0.25">
      <c r="A3853">
        <v>3852</v>
      </c>
      <c r="B3853" t="s">
        <v>3608</v>
      </c>
      <c r="C3853" t="s">
        <v>3609</v>
      </c>
      <c r="D3853" t="s">
        <v>5754</v>
      </c>
      <c r="E3853" t="s">
        <v>36</v>
      </c>
      <c r="F3853" t="s">
        <v>2303</v>
      </c>
      <c r="G3853" t="s">
        <v>1824</v>
      </c>
      <c r="H3853" t="s">
        <v>36</v>
      </c>
      <c r="I3853" t="s">
        <v>18</v>
      </c>
      <c r="J3853">
        <v>35.373216370000002</v>
      </c>
      <c r="K3853">
        <v>4.4315552370000004</v>
      </c>
      <c r="L3853">
        <v>0</v>
      </c>
      <c r="M3853" t="s">
        <v>18</v>
      </c>
      <c r="N3853" t="str" cm="1">
        <f t="array" ref="N3853">_xlfn.IFS(J3853&lt;=29,"Twenties",J3853&lt;=39,"Thirties",J3853&lt;=49,"Fourties",J3853&lt;=59,"Fifties",J3853&gt;59,"Elders")</f>
        <v>Thirties</v>
      </c>
      <c r="O3853" t="str" cm="1">
        <f t="array" ref="O3853">_xlfn.IFS(K3854&lt;=5,"Very Short",K3854&lt;=10,"Short",K3854&lt;=15,"Mid-Class",K3854&lt;=20,"Long",K3854&lt;=25," Very Long",K3854&gt;25,"Lifer")</f>
        <v>Very Short</v>
      </c>
      <c r="P3853" t="str" cm="1">
        <f t="array" ref="P3853">_xlfn.IFS(L3853&lt;=39,"Negligible",L3853&lt;=79,"Minimal",L3853&lt;=119,"Moderate",L3853&lt;=158,"High Moderate",L3853&lt;=198," High",L3853&lt;=238,"Very High",L3853&lt;=278,"Severe")</f>
        <v>Negligible</v>
      </c>
      <c r="Q3853" s="3">
        <f t="shared" si="60"/>
        <v>0</v>
      </c>
    </row>
    <row r="3854" spans="1:17" x14ac:dyDescent="0.25">
      <c r="A3854">
        <v>3853</v>
      </c>
      <c r="B3854" t="s">
        <v>3610</v>
      </c>
      <c r="C3854" t="s">
        <v>875</v>
      </c>
      <c r="D3854" t="s">
        <v>5755</v>
      </c>
      <c r="E3854" t="s">
        <v>98</v>
      </c>
      <c r="F3854" t="s">
        <v>2303</v>
      </c>
      <c r="G3854" t="s">
        <v>1824</v>
      </c>
      <c r="H3854" t="s">
        <v>99</v>
      </c>
      <c r="I3854" t="s">
        <v>18</v>
      </c>
      <c r="J3854">
        <v>34.297265920000001</v>
      </c>
      <c r="K3854">
        <v>4.2125961639999998</v>
      </c>
      <c r="L3854">
        <v>26.94187106</v>
      </c>
      <c r="M3854" t="s">
        <v>18</v>
      </c>
      <c r="N3854" t="str" cm="1">
        <f t="array" ref="N3854">_xlfn.IFS(J3854&lt;=29,"Twenties",J3854&lt;=39,"Thirties",J3854&lt;=49,"Fourties",J3854&lt;=59,"Fifties",J3854&gt;59,"Elders")</f>
        <v>Thirties</v>
      </c>
      <c r="O3854" t="str" cm="1">
        <f t="array" ref="O3854">_xlfn.IFS(K3855&lt;=5,"Very Short",K3855&lt;=10,"Short",K3855&lt;=15,"Mid-Class",K3855&lt;=20,"Long",K3855&lt;=25," Very Long",K3855&gt;25,"Lifer")</f>
        <v>Short</v>
      </c>
      <c r="P3854" t="str" cm="1">
        <f t="array" ref="P3854">_xlfn.IFS(L3854&lt;=39,"Negligible",L3854&lt;=79,"Minimal",L3854&lt;=119,"Moderate",L3854&lt;=158,"High Moderate",L3854&lt;=198," High",L3854&lt;=238,"Very High",L3854&lt;=278,"Severe")</f>
        <v>Negligible</v>
      </c>
      <c r="Q3854" s="3">
        <f t="shared" si="60"/>
        <v>1.1225779608333333</v>
      </c>
    </row>
    <row r="3855" spans="1:17" x14ac:dyDescent="0.25">
      <c r="A3855">
        <v>3854</v>
      </c>
      <c r="B3855" t="s">
        <v>59</v>
      </c>
      <c r="C3855" t="s">
        <v>485</v>
      </c>
      <c r="D3855" t="s">
        <v>5754</v>
      </c>
      <c r="E3855" t="s">
        <v>167</v>
      </c>
      <c r="F3855" t="s">
        <v>2303</v>
      </c>
      <c r="G3855" t="s">
        <v>1824</v>
      </c>
      <c r="H3855" t="s">
        <v>167</v>
      </c>
      <c r="I3855" t="s">
        <v>18</v>
      </c>
      <c r="J3855">
        <v>13.78738283</v>
      </c>
      <c r="K3855">
        <v>5.7560205910000004</v>
      </c>
      <c r="L3855">
        <v>0</v>
      </c>
      <c r="M3855" t="s">
        <v>18</v>
      </c>
      <c r="N3855" t="str" cm="1">
        <f t="array" ref="N3855">_xlfn.IFS(J3855&lt;=29,"Twenties",J3855&lt;=39,"Thirties",J3855&lt;=49,"Fourties",J3855&lt;=59,"Fifties",J3855&gt;59,"Elders")</f>
        <v>Twenties</v>
      </c>
      <c r="O3855" t="str" cm="1">
        <f t="array" ref="O3855">_xlfn.IFS(K3856&lt;=5,"Very Short",K3856&lt;=10,"Short",K3856&lt;=15,"Mid-Class",K3856&lt;=20,"Long",K3856&lt;=25," Very Long",K3856&gt;25,"Lifer")</f>
        <v>Short</v>
      </c>
      <c r="P3855" t="str" cm="1">
        <f t="array" ref="P3855">_xlfn.IFS(L3855&lt;=39,"Negligible",L3855&lt;=79,"Minimal",L3855&lt;=119,"Moderate",L3855&lt;=158,"High Moderate",L3855&lt;=198," High",L3855&lt;=238,"Very High",L3855&lt;=278,"Severe")</f>
        <v>Negligible</v>
      </c>
      <c r="Q3855" s="3">
        <f t="shared" si="60"/>
        <v>0</v>
      </c>
    </row>
    <row r="3856" spans="1:17" x14ac:dyDescent="0.25">
      <c r="A3856">
        <v>3855</v>
      </c>
      <c r="B3856" t="s">
        <v>265</v>
      </c>
      <c r="C3856" t="s">
        <v>1578</v>
      </c>
      <c r="D3856" t="s">
        <v>5754</v>
      </c>
      <c r="E3856" t="s">
        <v>25</v>
      </c>
      <c r="F3856" t="s">
        <v>2303</v>
      </c>
      <c r="G3856" t="s">
        <v>1824</v>
      </c>
      <c r="H3856" t="s">
        <v>25</v>
      </c>
      <c r="I3856" t="s">
        <v>18</v>
      </c>
      <c r="J3856">
        <v>35.092740300000003</v>
      </c>
      <c r="K3856">
        <v>5.1198328999999996</v>
      </c>
      <c r="L3856">
        <v>52.916920570000002</v>
      </c>
      <c r="M3856" t="s">
        <v>18</v>
      </c>
      <c r="N3856" t="str" cm="1">
        <f t="array" ref="N3856">_xlfn.IFS(J3856&lt;=29,"Twenties",J3856&lt;=39,"Thirties",J3856&lt;=49,"Fourties",J3856&lt;=59,"Fifties",J3856&gt;59,"Elders")</f>
        <v>Thirties</v>
      </c>
      <c r="O3856" t="str" cm="1">
        <f t="array" ref="O3856">_xlfn.IFS(K3857&lt;=5,"Very Short",K3857&lt;=10,"Short",K3857&lt;=15,"Mid-Class",K3857&lt;=20,"Long",K3857&lt;=25," Very Long",K3857&gt;25,"Lifer")</f>
        <v>Short</v>
      </c>
      <c r="P3856" t="str" cm="1">
        <f t="array" ref="P3856">_xlfn.IFS(L3856&lt;=39,"Negligible",L3856&lt;=79,"Minimal",L3856&lt;=119,"Moderate",L3856&lt;=158,"High Moderate",L3856&lt;=198," High",L3856&lt;=238,"Very High",L3856&lt;=278,"Severe")</f>
        <v>Minimal</v>
      </c>
      <c r="Q3856" s="3">
        <f t="shared" si="60"/>
        <v>2.2048716904166668</v>
      </c>
    </row>
    <row r="3857" spans="1:17" x14ac:dyDescent="0.25">
      <c r="A3857">
        <v>3856</v>
      </c>
      <c r="B3857" t="s">
        <v>1062</v>
      </c>
      <c r="C3857" t="s">
        <v>270</v>
      </c>
      <c r="D3857" t="s">
        <v>5755</v>
      </c>
      <c r="E3857" t="s">
        <v>1487</v>
      </c>
      <c r="F3857" t="s">
        <v>2303</v>
      </c>
      <c r="G3857" t="s">
        <v>1824</v>
      </c>
      <c r="H3857" t="s">
        <v>167</v>
      </c>
      <c r="I3857" t="s">
        <v>18</v>
      </c>
      <c r="J3857">
        <v>54.690302709999997</v>
      </c>
      <c r="K3857">
        <v>6.7642467809999998</v>
      </c>
      <c r="L3857">
        <v>142.28457789999999</v>
      </c>
      <c r="M3857" t="s">
        <v>18</v>
      </c>
      <c r="N3857" t="str" cm="1">
        <f t="array" ref="N3857">_xlfn.IFS(J3857&lt;=29,"Twenties",J3857&lt;=39,"Thirties",J3857&lt;=49,"Fourties",J3857&lt;=59,"Fifties",J3857&gt;59,"Elders")</f>
        <v>Fifties</v>
      </c>
      <c r="O3857" t="str" cm="1">
        <f t="array" ref="O3857">_xlfn.IFS(K3858&lt;=5,"Very Short",K3858&lt;=10,"Short",K3858&lt;=15,"Mid-Class",K3858&lt;=20,"Long",K3858&lt;=25," Very Long",K3858&gt;25,"Lifer")</f>
        <v>Very Short</v>
      </c>
      <c r="P3857" t="str" cm="1">
        <f t="array" ref="P3857">_xlfn.IFS(L3857&lt;=39,"Negligible",L3857&lt;=79,"Minimal",L3857&lt;=119,"Moderate",L3857&lt;=158,"High Moderate",L3857&lt;=198," High",L3857&lt;=238,"Very High",L3857&lt;=278,"Severe")</f>
        <v>High Moderate</v>
      </c>
      <c r="Q3857" s="3">
        <f t="shared" si="60"/>
        <v>5.9285240791666665</v>
      </c>
    </row>
    <row r="3858" spans="1:17" x14ac:dyDescent="0.25">
      <c r="A3858">
        <v>3857</v>
      </c>
      <c r="B3858" t="s">
        <v>265</v>
      </c>
      <c r="C3858" t="s">
        <v>3611</v>
      </c>
      <c r="D3858" t="s">
        <v>5755</v>
      </c>
      <c r="E3858" t="s">
        <v>22</v>
      </c>
      <c r="F3858" t="s">
        <v>2303</v>
      </c>
      <c r="G3858" t="s">
        <v>1824</v>
      </c>
      <c r="H3858" t="s">
        <v>22</v>
      </c>
      <c r="I3858" t="s">
        <v>18</v>
      </c>
      <c r="J3858">
        <v>17.649607750000001</v>
      </c>
      <c r="K3858">
        <v>3.0880535820000001</v>
      </c>
      <c r="L3858">
        <v>0</v>
      </c>
      <c r="M3858" t="s">
        <v>18</v>
      </c>
      <c r="N3858" t="str" cm="1">
        <f t="array" ref="N3858">_xlfn.IFS(J3858&lt;=29,"Twenties",J3858&lt;=39,"Thirties",J3858&lt;=49,"Fourties",J3858&lt;=59,"Fifties",J3858&gt;59,"Elders")</f>
        <v>Twenties</v>
      </c>
      <c r="O3858" t="str" cm="1">
        <f t="array" ref="O3858">_xlfn.IFS(K3859&lt;=5,"Very Short",K3859&lt;=10,"Short",K3859&lt;=15,"Mid-Class",K3859&lt;=20,"Long",K3859&lt;=25," Very Long",K3859&gt;25,"Lifer")</f>
        <v>Short</v>
      </c>
      <c r="P3858" t="str" cm="1">
        <f t="array" ref="P3858">_xlfn.IFS(L3858&lt;=39,"Negligible",L3858&lt;=79,"Minimal",L3858&lt;=119,"Moderate",L3858&lt;=158,"High Moderate",L3858&lt;=198," High",L3858&lt;=238,"Very High",L3858&lt;=278,"Severe")</f>
        <v>Negligible</v>
      </c>
      <c r="Q3858" s="3">
        <f t="shared" si="60"/>
        <v>0</v>
      </c>
    </row>
    <row r="3859" spans="1:17" x14ac:dyDescent="0.25">
      <c r="A3859">
        <v>3858</v>
      </c>
      <c r="B3859" t="s">
        <v>3612</v>
      </c>
      <c r="C3859" t="s">
        <v>2516</v>
      </c>
      <c r="D3859" t="s">
        <v>5754</v>
      </c>
      <c r="E3859" t="s">
        <v>111</v>
      </c>
      <c r="F3859" t="s">
        <v>2303</v>
      </c>
      <c r="G3859" t="s">
        <v>1824</v>
      </c>
      <c r="H3859" t="s">
        <v>22</v>
      </c>
      <c r="I3859" t="s">
        <v>18</v>
      </c>
      <c r="J3859">
        <v>66.528412349999996</v>
      </c>
      <c r="K3859">
        <v>5.2290178559999996</v>
      </c>
      <c r="L3859">
        <v>189.8431148</v>
      </c>
      <c r="M3859" t="s">
        <v>18</v>
      </c>
      <c r="N3859" t="str" cm="1">
        <f t="array" ref="N3859">_xlfn.IFS(J3859&lt;=29,"Twenties",J3859&lt;=39,"Thirties",J3859&lt;=49,"Fourties",J3859&lt;=59,"Fifties",J3859&gt;59,"Elders")</f>
        <v>Elders</v>
      </c>
      <c r="O3859" t="str" cm="1">
        <f t="array" ref="O3859">_xlfn.IFS(K3860&lt;=5,"Very Short",K3860&lt;=10,"Short",K3860&lt;=15,"Mid-Class",K3860&lt;=20,"Long",K3860&lt;=25," Very Long",K3860&gt;25,"Lifer")</f>
        <v>Short</v>
      </c>
      <c r="P3859" t="str" cm="1">
        <f t="array" ref="P3859">_xlfn.IFS(L3859&lt;=39,"Negligible",L3859&lt;=79,"Minimal",L3859&lt;=119,"Moderate",L3859&lt;=158,"High Moderate",L3859&lt;=198," High",L3859&lt;=238,"Very High",L3859&lt;=278,"Severe")</f>
        <v xml:space="preserve"> High</v>
      </c>
      <c r="Q3859" s="3">
        <f t="shared" si="60"/>
        <v>7.9101297833333328</v>
      </c>
    </row>
    <row r="3860" spans="1:17" x14ac:dyDescent="0.25">
      <c r="A3860">
        <v>3859</v>
      </c>
      <c r="B3860" t="s">
        <v>3613</v>
      </c>
      <c r="C3860" t="s">
        <v>3614</v>
      </c>
      <c r="D3860" t="s">
        <v>5755</v>
      </c>
      <c r="E3860" t="s">
        <v>85</v>
      </c>
      <c r="F3860" t="s">
        <v>2303</v>
      </c>
      <c r="G3860" t="s">
        <v>1824</v>
      </c>
      <c r="H3860" t="s">
        <v>85</v>
      </c>
      <c r="I3860" t="s">
        <v>18</v>
      </c>
      <c r="J3860">
        <v>48.121670770000001</v>
      </c>
      <c r="K3860">
        <v>6.5078664550000003</v>
      </c>
      <c r="L3860">
        <v>39.276280200000002</v>
      </c>
      <c r="M3860" t="s">
        <v>18</v>
      </c>
      <c r="N3860" t="str" cm="1">
        <f t="array" ref="N3860">_xlfn.IFS(J3860&lt;=29,"Twenties",J3860&lt;=39,"Thirties",J3860&lt;=49,"Fourties",J3860&lt;=59,"Fifties",J3860&gt;59,"Elders")</f>
        <v>Fourties</v>
      </c>
      <c r="O3860" t="str" cm="1">
        <f t="array" ref="O3860">_xlfn.IFS(K3861&lt;=5,"Very Short",K3861&lt;=10,"Short",K3861&lt;=15,"Mid-Class",K3861&lt;=20,"Long",K3861&lt;=25," Very Long",K3861&gt;25,"Lifer")</f>
        <v>Short</v>
      </c>
      <c r="P3860" t="str" cm="1">
        <f t="array" ref="P3860">_xlfn.IFS(L3860&lt;=39,"Negligible",L3860&lt;=79,"Minimal",L3860&lt;=119,"Moderate",L3860&lt;=158,"High Moderate",L3860&lt;=198," High",L3860&lt;=238,"Very High",L3860&lt;=278,"Severe")</f>
        <v>Minimal</v>
      </c>
      <c r="Q3860" s="3">
        <f t="shared" si="60"/>
        <v>1.6365116750000002</v>
      </c>
    </row>
    <row r="3861" spans="1:17" x14ac:dyDescent="0.25">
      <c r="A3861">
        <v>3860</v>
      </c>
      <c r="B3861" t="s">
        <v>3615</v>
      </c>
      <c r="C3861" t="s">
        <v>679</v>
      </c>
      <c r="D3861" t="s">
        <v>5754</v>
      </c>
      <c r="E3861" t="s">
        <v>28</v>
      </c>
      <c r="F3861" t="s">
        <v>818</v>
      </c>
      <c r="G3861" t="s">
        <v>819</v>
      </c>
      <c r="H3861" t="s">
        <v>28</v>
      </c>
      <c r="I3861" t="s">
        <v>18</v>
      </c>
      <c r="J3861">
        <v>32.346806370000003</v>
      </c>
      <c r="K3861">
        <v>5.4269035409999997</v>
      </c>
      <c r="L3861">
        <v>0</v>
      </c>
      <c r="M3861" t="s">
        <v>18</v>
      </c>
      <c r="N3861" t="str" cm="1">
        <f t="array" ref="N3861">_xlfn.IFS(J3861&lt;=29,"Twenties",J3861&lt;=39,"Thirties",J3861&lt;=49,"Fourties",J3861&lt;=59,"Fifties",J3861&gt;59,"Elders")</f>
        <v>Thirties</v>
      </c>
      <c r="O3861" t="str" cm="1">
        <f t="array" ref="O3861">_xlfn.IFS(K3862&lt;=5,"Very Short",K3862&lt;=10,"Short",K3862&lt;=15,"Mid-Class",K3862&lt;=20,"Long",K3862&lt;=25," Very Long",K3862&gt;25,"Lifer")</f>
        <v>Short</v>
      </c>
      <c r="P3861" t="str" cm="1">
        <f t="array" ref="P3861">_xlfn.IFS(L3861&lt;=39,"Negligible",L3861&lt;=79,"Minimal",L3861&lt;=119,"Moderate",L3861&lt;=158,"High Moderate",L3861&lt;=198," High",L3861&lt;=238,"Very High",L3861&lt;=278,"Severe")</f>
        <v>Negligible</v>
      </c>
      <c r="Q3861" s="3">
        <f t="shared" si="60"/>
        <v>0</v>
      </c>
    </row>
    <row r="3862" spans="1:17" x14ac:dyDescent="0.25">
      <c r="A3862">
        <v>3861</v>
      </c>
      <c r="B3862" t="s">
        <v>3616</v>
      </c>
      <c r="C3862" t="s">
        <v>2493</v>
      </c>
      <c r="D3862" t="s">
        <v>5755</v>
      </c>
      <c r="E3862" t="s">
        <v>36</v>
      </c>
      <c r="F3862" t="s">
        <v>2303</v>
      </c>
      <c r="G3862" t="s">
        <v>1824</v>
      </c>
      <c r="H3862" t="s">
        <v>36</v>
      </c>
      <c r="I3862" t="s">
        <v>18</v>
      </c>
      <c r="J3862">
        <v>33.65654567</v>
      </c>
      <c r="K3862">
        <v>6.5398346949999997</v>
      </c>
      <c r="L3862">
        <v>19.819429849999999</v>
      </c>
      <c r="M3862" t="s">
        <v>18</v>
      </c>
      <c r="N3862" t="str" cm="1">
        <f t="array" ref="N3862">_xlfn.IFS(J3862&lt;=29,"Twenties",J3862&lt;=39,"Thirties",J3862&lt;=49,"Fourties",J3862&lt;=59,"Fifties",J3862&gt;59,"Elders")</f>
        <v>Thirties</v>
      </c>
      <c r="O3862" t="str" cm="1">
        <f t="array" ref="O3862">_xlfn.IFS(K3863&lt;=5,"Very Short",K3863&lt;=10,"Short",K3863&lt;=15,"Mid-Class",K3863&lt;=20,"Long",K3863&lt;=25," Very Long",K3863&gt;25,"Lifer")</f>
        <v>Very Short</v>
      </c>
      <c r="P3862" t="str" cm="1">
        <f t="array" ref="P3862">_xlfn.IFS(L3862&lt;=39,"Negligible",L3862&lt;=79,"Minimal",L3862&lt;=119,"Moderate",L3862&lt;=158,"High Moderate",L3862&lt;=198," High",L3862&lt;=238,"Very High",L3862&lt;=278,"Severe")</f>
        <v>Negligible</v>
      </c>
      <c r="Q3862" s="3">
        <f t="shared" si="60"/>
        <v>0.82580957708333325</v>
      </c>
    </row>
    <row r="3863" spans="1:17" x14ac:dyDescent="0.25">
      <c r="A3863">
        <v>3862</v>
      </c>
      <c r="B3863" t="s">
        <v>2652</v>
      </c>
      <c r="C3863" t="s">
        <v>173</v>
      </c>
      <c r="D3863" t="s">
        <v>5755</v>
      </c>
      <c r="E3863" t="s">
        <v>826</v>
      </c>
      <c r="F3863" t="s">
        <v>2303</v>
      </c>
      <c r="G3863" t="s">
        <v>1824</v>
      </c>
      <c r="H3863" t="s">
        <v>22</v>
      </c>
      <c r="I3863" t="s">
        <v>18</v>
      </c>
      <c r="J3863">
        <v>36.593309439999999</v>
      </c>
      <c r="K3863">
        <v>4.3290893510000004</v>
      </c>
      <c r="L3863">
        <v>18.133683699999999</v>
      </c>
      <c r="M3863" t="s">
        <v>18</v>
      </c>
      <c r="N3863" t="str" cm="1">
        <f t="array" ref="N3863">_xlfn.IFS(J3863&lt;=29,"Twenties",J3863&lt;=39,"Thirties",J3863&lt;=49,"Fourties",J3863&lt;=59,"Fifties",J3863&gt;59,"Elders")</f>
        <v>Thirties</v>
      </c>
      <c r="O3863" t="str" cm="1">
        <f t="array" ref="O3863">_xlfn.IFS(K3864&lt;=5,"Very Short",K3864&lt;=10,"Short",K3864&lt;=15,"Mid-Class",K3864&lt;=20,"Long",K3864&lt;=25," Very Long",K3864&gt;25,"Lifer")</f>
        <v>Very Short</v>
      </c>
      <c r="P3863" t="str" cm="1">
        <f t="array" ref="P3863">_xlfn.IFS(L3863&lt;=39,"Negligible",L3863&lt;=79,"Minimal",L3863&lt;=119,"Moderate",L3863&lt;=158,"High Moderate",L3863&lt;=198," High",L3863&lt;=238,"Very High",L3863&lt;=278,"Severe")</f>
        <v>Negligible</v>
      </c>
      <c r="Q3863" s="3">
        <f t="shared" si="60"/>
        <v>0.75557015416666662</v>
      </c>
    </row>
    <row r="3864" spans="1:17" x14ac:dyDescent="0.25">
      <c r="A3864">
        <v>3863</v>
      </c>
      <c r="B3864" t="s">
        <v>625</v>
      </c>
      <c r="C3864" t="s">
        <v>190</v>
      </c>
      <c r="D3864" t="s">
        <v>5755</v>
      </c>
      <c r="E3864" t="s">
        <v>1026</v>
      </c>
      <c r="F3864" t="s">
        <v>2303</v>
      </c>
      <c r="G3864" t="s">
        <v>1824</v>
      </c>
      <c r="H3864" t="s">
        <v>105</v>
      </c>
      <c r="I3864" t="s">
        <v>18</v>
      </c>
      <c r="J3864">
        <v>28.457383320000002</v>
      </c>
      <c r="K3864">
        <v>4.0131985190000004</v>
      </c>
      <c r="L3864">
        <v>0</v>
      </c>
      <c r="M3864" t="s">
        <v>18</v>
      </c>
      <c r="N3864" t="str" cm="1">
        <f t="array" ref="N3864">_xlfn.IFS(J3864&lt;=29,"Twenties",J3864&lt;=39,"Thirties",J3864&lt;=49,"Fourties",J3864&lt;=59,"Fifties",J3864&gt;59,"Elders")</f>
        <v>Twenties</v>
      </c>
      <c r="O3864" t="str" cm="1">
        <f t="array" ref="O3864">_xlfn.IFS(K3865&lt;=5,"Very Short",K3865&lt;=10,"Short",K3865&lt;=15,"Mid-Class",K3865&lt;=20,"Long",K3865&lt;=25," Very Long",K3865&gt;25,"Lifer")</f>
        <v>Very Short</v>
      </c>
      <c r="P3864" t="str" cm="1">
        <f t="array" ref="P3864">_xlfn.IFS(L3864&lt;=39,"Negligible",L3864&lt;=79,"Minimal",L3864&lt;=119,"Moderate",L3864&lt;=158,"High Moderate",L3864&lt;=198," High",L3864&lt;=238,"Very High",L3864&lt;=278,"Severe")</f>
        <v>Negligible</v>
      </c>
      <c r="Q3864" s="3">
        <f t="shared" si="60"/>
        <v>0</v>
      </c>
    </row>
    <row r="3865" spans="1:17" x14ac:dyDescent="0.25">
      <c r="A3865">
        <v>3864</v>
      </c>
      <c r="B3865" t="s">
        <v>3617</v>
      </c>
      <c r="C3865" t="s">
        <v>250</v>
      </c>
      <c r="D3865" t="s">
        <v>5754</v>
      </c>
      <c r="E3865" t="s">
        <v>174</v>
      </c>
      <c r="F3865" t="s">
        <v>2303</v>
      </c>
      <c r="G3865" t="s">
        <v>1824</v>
      </c>
      <c r="H3865" t="s">
        <v>132</v>
      </c>
      <c r="I3865" t="s">
        <v>18</v>
      </c>
      <c r="J3865">
        <v>41.914212800000001</v>
      </c>
      <c r="K3865">
        <v>4.6851038169999999</v>
      </c>
      <c r="L3865">
        <v>52.159061479999998</v>
      </c>
      <c r="M3865" t="s">
        <v>18</v>
      </c>
      <c r="N3865" t="str" cm="1">
        <f t="array" ref="N3865">_xlfn.IFS(J3865&lt;=29,"Twenties",J3865&lt;=39,"Thirties",J3865&lt;=49,"Fourties",J3865&lt;=59,"Fifties",J3865&gt;59,"Elders")</f>
        <v>Fourties</v>
      </c>
      <c r="O3865" t="str" cm="1">
        <f t="array" ref="O3865">_xlfn.IFS(K3866&lt;=5,"Very Short",K3866&lt;=10,"Short",K3866&lt;=15,"Mid-Class",K3866&lt;=20,"Long",K3866&lt;=25," Very Long",K3866&gt;25,"Lifer")</f>
        <v>Very Short</v>
      </c>
      <c r="P3865" t="str" cm="1">
        <f t="array" ref="P3865">_xlfn.IFS(L3865&lt;=39,"Negligible",L3865&lt;=79,"Minimal",L3865&lt;=119,"Moderate",L3865&lt;=158,"High Moderate",L3865&lt;=198," High",L3865&lt;=238,"Very High",L3865&lt;=278,"Severe")</f>
        <v>Minimal</v>
      </c>
      <c r="Q3865" s="3">
        <f t="shared" si="60"/>
        <v>2.1732942283333334</v>
      </c>
    </row>
    <row r="3866" spans="1:17" x14ac:dyDescent="0.25">
      <c r="A3866">
        <v>3865</v>
      </c>
      <c r="B3866" t="s">
        <v>3618</v>
      </c>
      <c r="C3866" t="s">
        <v>54</v>
      </c>
      <c r="D3866" t="s">
        <v>5755</v>
      </c>
      <c r="E3866" t="s">
        <v>190</v>
      </c>
      <c r="F3866" t="s">
        <v>16</v>
      </c>
      <c r="G3866" t="s">
        <v>17</v>
      </c>
      <c r="H3866" t="s">
        <v>190</v>
      </c>
      <c r="I3866" t="s">
        <v>18</v>
      </c>
      <c r="J3866">
        <v>47.081351810000001</v>
      </c>
      <c r="K3866">
        <v>3.663386338</v>
      </c>
      <c r="L3866">
        <v>81.120414240000002</v>
      </c>
      <c r="M3866" t="s">
        <v>18</v>
      </c>
      <c r="N3866" t="str" cm="1">
        <f t="array" ref="N3866">_xlfn.IFS(J3866&lt;=29,"Twenties",J3866&lt;=39,"Thirties",J3866&lt;=49,"Fourties",J3866&lt;=59,"Fifties",J3866&gt;59,"Elders")</f>
        <v>Fourties</v>
      </c>
      <c r="O3866" t="str" cm="1">
        <f t="array" ref="O3866">_xlfn.IFS(K3867&lt;=5,"Very Short",K3867&lt;=10,"Short",K3867&lt;=15,"Mid-Class",K3867&lt;=20,"Long",K3867&lt;=25," Very Long",K3867&gt;25,"Lifer")</f>
        <v>Very Short</v>
      </c>
      <c r="P3866" t="str" cm="1">
        <f t="array" ref="P3866">_xlfn.IFS(L3866&lt;=39,"Negligible",L3866&lt;=79,"Minimal",L3866&lt;=119,"Moderate",L3866&lt;=158,"High Moderate",L3866&lt;=198," High",L3866&lt;=238,"Very High",L3866&lt;=278,"Severe")</f>
        <v>Moderate</v>
      </c>
      <c r="Q3866" s="3">
        <f t="shared" si="60"/>
        <v>3.3800172600000002</v>
      </c>
    </row>
    <row r="3867" spans="1:17" x14ac:dyDescent="0.25">
      <c r="A3867">
        <v>3866</v>
      </c>
      <c r="B3867" t="s">
        <v>2947</v>
      </c>
      <c r="C3867" t="s">
        <v>1745</v>
      </c>
      <c r="D3867" t="s">
        <v>5754</v>
      </c>
      <c r="E3867" t="s">
        <v>302</v>
      </c>
      <c r="F3867" t="s">
        <v>16</v>
      </c>
      <c r="G3867" t="s">
        <v>17</v>
      </c>
      <c r="H3867" t="s">
        <v>302</v>
      </c>
      <c r="I3867" t="s">
        <v>18</v>
      </c>
      <c r="J3867">
        <v>42.945716189999999</v>
      </c>
      <c r="K3867">
        <v>4.153249272</v>
      </c>
      <c r="L3867">
        <v>86.761815949999999</v>
      </c>
      <c r="M3867" t="s">
        <v>18</v>
      </c>
      <c r="N3867" t="str" cm="1">
        <f t="array" ref="N3867">_xlfn.IFS(J3867&lt;=29,"Twenties",J3867&lt;=39,"Thirties",J3867&lt;=49,"Fourties",J3867&lt;=59,"Fifties",J3867&gt;59,"Elders")</f>
        <v>Fourties</v>
      </c>
      <c r="O3867" t="str" cm="1">
        <f t="array" ref="O3867">_xlfn.IFS(K3868&lt;=5,"Very Short",K3868&lt;=10,"Short",K3868&lt;=15,"Mid-Class",K3868&lt;=20,"Long",K3868&lt;=25," Very Long",K3868&gt;25,"Lifer")</f>
        <v>Very Short</v>
      </c>
      <c r="P3867" t="str" cm="1">
        <f t="array" ref="P3867">_xlfn.IFS(L3867&lt;=39,"Negligible",L3867&lt;=79,"Minimal",L3867&lt;=119,"Moderate",L3867&lt;=158,"High Moderate",L3867&lt;=198," High",L3867&lt;=238,"Very High",L3867&lt;=278,"Severe")</f>
        <v>Moderate</v>
      </c>
      <c r="Q3867" s="3">
        <f t="shared" si="60"/>
        <v>3.6150756645833333</v>
      </c>
    </row>
    <row r="3868" spans="1:17" x14ac:dyDescent="0.25">
      <c r="A3868">
        <v>3867</v>
      </c>
      <c r="B3868" t="s">
        <v>3619</v>
      </c>
      <c r="C3868" t="s">
        <v>707</v>
      </c>
      <c r="D3868" t="s">
        <v>5755</v>
      </c>
      <c r="E3868" t="s">
        <v>3275</v>
      </c>
      <c r="F3868" t="s">
        <v>16</v>
      </c>
      <c r="G3868" t="s">
        <v>17</v>
      </c>
      <c r="H3868" t="s">
        <v>52</v>
      </c>
      <c r="I3868" t="s">
        <v>18</v>
      </c>
      <c r="J3868">
        <v>35.732667749999997</v>
      </c>
      <c r="K3868">
        <v>3.517690848</v>
      </c>
      <c r="L3868">
        <v>16.33964207</v>
      </c>
      <c r="M3868" t="s">
        <v>18</v>
      </c>
      <c r="N3868" t="str" cm="1">
        <f t="array" ref="N3868">_xlfn.IFS(J3868&lt;=29,"Twenties",J3868&lt;=39,"Thirties",J3868&lt;=49,"Fourties",J3868&lt;=59,"Fifties",J3868&gt;59,"Elders")</f>
        <v>Thirties</v>
      </c>
      <c r="O3868" t="str" cm="1">
        <f t="array" ref="O3868">_xlfn.IFS(K3869&lt;=5,"Very Short",K3869&lt;=10,"Short",K3869&lt;=15,"Mid-Class",K3869&lt;=20,"Long",K3869&lt;=25," Very Long",K3869&gt;25,"Lifer")</f>
        <v>Short</v>
      </c>
      <c r="P3868" t="str" cm="1">
        <f t="array" ref="P3868">_xlfn.IFS(L3868&lt;=39,"Negligible",L3868&lt;=79,"Minimal",L3868&lt;=119,"Moderate",L3868&lt;=158,"High Moderate",L3868&lt;=198," High",L3868&lt;=238,"Very High",L3868&lt;=278,"Severe")</f>
        <v>Negligible</v>
      </c>
      <c r="Q3868" s="3">
        <f t="shared" si="60"/>
        <v>0.68081841958333333</v>
      </c>
    </row>
    <row r="3869" spans="1:17" x14ac:dyDescent="0.25">
      <c r="A3869">
        <v>3868</v>
      </c>
      <c r="B3869" t="s">
        <v>3620</v>
      </c>
      <c r="C3869" t="s">
        <v>225</v>
      </c>
      <c r="D3869" t="s">
        <v>5754</v>
      </c>
      <c r="E3869" t="s">
        <v>44</v>
      </c>
      <c r="F3869" t="s">
        <v>2303</v>
      </c>
      <c r="G3869" t="s">
        <v>1824</v>
      </c>
      <c r="H3869" t="s">
        <v>44</v>
      </c>
      <c r="I3869" t="s">
        <v>18</v>
      </c>
      <c r="J3869">
        <v>31.257866180000001</v>
      </c>
      <c r="K3869">
        <v>5.1865695069999997</v>
      </c>
      <c r="L3869">
        <v>49.5798129</v>
      </c>
      <c r="M3869" t="s">
        <v>18</v>
      </c>
      <c r="N3869" t="str" cm="1">
        <f t="array" ref="N3869">_xlfn.IFS(J3869&lt;=29,"Twenties",J3869&lt;=39,"Thirties",J3869&lt;=49,"Fourties",J3869&lt;=59,"Fifties",J3869&gt;59,"Elders")</f>
        <v>Thirties</v>
      </c>
      <c r="O3869" t="str" cm="1">
        <f t="array" ref="O3869">_xlfn.IFS(K3870&lt;=5,"Very Short",K3870&lt;=10,"Short",K3870&lt;=15,"Mid-Class",K3870&lt;=20,"Long",K3870&lt;=25," Very Long",K3870&gt;25,"Lifer")</f>
        <v>Very Short</v>
      </c>
      <c r="P3869" t="str" cm="1">
        <f t="array" ref="P3869">_xlfn.IFS(L3869&lt;=39,"Negligible",L3869&lt;=79,"Minimal",L3869&lt;=119,"Moderate",L3869&lt;=158,"High Moderate",L3869&lt;=198," High",L3869&lt;=238,"Very High",L3869&lt;=278,"Severe")</f>
        <v>Minimal</v>
      </c>
      <c r="Q3869" s="3">
        <f t="shared" si="60"/>
        <v>2.0658255374999999</v>
      </c>
    </row>
    <row r="3870" spans="1:17" x14ac:dyDescent="0.25">
      <c r="A3870">
        <v>3869</v>
      </c>
      <c r="B3870" t="s">
        <v>3621</v>
      </c>
      <c r="C3870" t="s">
        <v>443</v>
      </c>
      <c r="D3870" t="s">
        <v>5755</v>
      </c>
      <c r="E3870" t="s">
        <v>151</v>
      </c>
      <c r="F3870" t="s">
        <v>2303</v>
      </c>
      <c r="G3870" t="s">
        <v>1824</v>
      </c>
      <c r="H3870" t="s">
        <v>136</v>
      </c>
      <c r="I3870" t="s">
        <v>18</v>
      </c>
      <c r="J3870">
        <v>43.091012880000001</v>
      </c>
      <c r="K3870">
        <v>3.3266553079999999</v>
      </c>
      <c r="L3870">
        <v>37.632744559999999</v>
      </c>
      <c r="M3870" t="s">
        <v>18</v>
      </c>
      <c r="N3870" t="str" cm="1">
        <f t="array" ref="N3870">_xlfn.IFS(J3870&lt;=29,"Twenties",J3870&lt;=39,"Thirties",J3870&lt;=49,"Fourties",J3870&lt;=59,"Fifties",J3870&gt;59,"Elders")</f>
        <v>Fourties</v>
      </c>
      <c r="O3870" t="str" cm="1">
        <f t="array" ref="O3870">_xlfn.IFS(K3871&lt;=5,"Very Short",K3871&lt;=10,"Short",K3871&lt;=15,"Mid-Class",K3871&lt;=20,"Long",K3871&lt;=25," Very Long",K3871&gt;25,"Lifer")</f>
        <v>Short</v>
      </c>
      <c r="P3870" t="str" cm="1">
        <f t="array" ref="P3870">_xlfn.IFS(L3870&lt;=39,"Negligible",L3870&lt;=79,"Minimal",L3870&lt;=119,"Moderate",L3870&lt;=158,"High Moderate",L3870&lt;=198," High",L3870&lt;=238,"Very High",L3870&lt;=278,"Severe")</f>
        <v>Negligible</v>
      </c>
      <c r="Q3870" s="3">
        <f t="shared" si="60"/>
        <v>1.5680310233333332</v>
      </c>
    </row>
    <row r="3871" spans="1:17" x14ac:dyDescent="0.25">
      <c r="A3871">
        <v>3870</v>
      </c>
      <c r="B3871" t="s">
        <v>3622</v>
      </c>
      <c r="C3871" t="s">
        <v>452</v>
      </c>
      <c r="D3871" t="s">
        <v>5755</v>
      </c>
      <c r="E3871" t="s">
        <v>25</v>
      </c>
      <c r="F3871" t="s">
        <v>2303</v>
      </c>
      <c r="G3871" t="s">
        <v>1824</v>
      </c>
      <c r="H3871" t="s">
        <v>25</v>
      </c>
      <c r="I3871" t="s">
        <v>18</v>
      </c>
      <c r="J3871">
        <v>53.657849689999999</v>
      </c>
      <c r="K3871">
        <v>5.1466966310000002</v>
      </c>
      <c r="L3871">
        <v>116.3237226</v>
      </c>
      <c r="M3871" t="s">
        <v>18</v>
      </c>
      <c r="N3871" t="str" cm="1">
        <f t="array" ref="N3871">_xlfn.IFS(J3871&lt;=29,"Twenties",J3871&lt;=39,"Thirties",J3871&lt;=49,"Fourties",J3871&lt;=59,"Fifties",J3871&gt;59,"Elders")</f>
        <v>Fifties</v>
      </c>
      <c r="O3871" t="str" cm="1">
        <f t="array" ref="O3871">_xlfn.IFS(K3872&lt;=5,"Very Short",K3872&lt;=10,"Short",K3872&lt;=15,"Mid-Class",K3872&lt;=20,"Long",K3872&lt;=25," Very Long",K3872&gt;25,"Lifer")</f>
        <v>Short</v>
      </c>
      <c r="P3871" t="str" cm="1">
        <f t="array" ref="P3871">_xlfn.IFS(L3871&lt;=39,"Negligible",L3871&lt;=79,"Minimal",L3871&lt;=119,"Moderate",L3871&lt;=158,"High Moderate",L3871&lt;=198," High",L3871&lt;=238,"Very High",L3871&lt;=278,"Severe")</f>
        <v>Moderate</v>
      </c>
      <c r="Q3871" s="3">
        <f t="shared" si="60"/>
        <v>4.8468217749999996</v>
      </c>
    </row>
    <row r="3872" spans="1:17" x14ac:dyDescent="0.25">
      <c r="A3872">
        <v>3871</v>
      </c>
      <c r="B3872" t="s">
        <v>1441</v>
      </c>
      <c r="C3872" t="s">
        <v>3623</v>
      </c>
      <c r="D3872" t="s">
        <v>5754</v>
      </c>
      <c r="E3872" t="s">
        <v>786</v>
      </c>
      <c r="F3872" t="s">
        <v>1058</v>
      </c>
      <c r="G3872" t="s">
        <v>1059</v>
      </c>
      <c r="H3872" t="s">
        <v>786</v>
      </c>
      <c r="I3872" t="s">
        <v>18</v>
      </c>
      <c r="J3872">
        <v>37.184025679999998</v>
      </c>
      <c r="K3872">
        <v>6.0215968479999997</v>
      </c>
      <c r="L3872">
        <v>27.04283324</v>
      </c>
      <c r="M3872" t="s">
        <v>18</v>
      </c>
      <c r="N3872" t="str" cm="1">
        <f t="array" ref="N3872">_xlfn.IFS(J3872&lt;=29,"Twenties",J3872&lt;=39,"Thirties",J3872&lt;=49,"Fourties",J3872&lt;=59,"Fifties",J3872&gt;59,"Elders")</f>
        <v>Thirties</v>
      </c>
      <c r="O3872" t="str" cm="1">
        <f t="array" ref="O3872">_xlfn.IFS(K3873&lt;=5,"Very Short",K3873&lt;=10,"Short",K3873&lt;=15,"Mid-Class",K3873&lt;=20,"Long",K3873&lt;=25," Very Long",K3873&gt;25,"Lifer")</f>
        <v>Very Short</v>
      </c>
      <c r="P3872" t="str" cm="1">
        <f t="array" ref="P3872">_xlfn.IFS(L3872&lt;=39,"Negligible",L3872&lt;=79,"Minimal",L3872&lt;=119,"Moderate",L3872&lt;=158,"High Moderate",L3872&lt;=198," High",L3872&lt;=238,"Very High",L3872&lt;=278,"Severe")</f>
        <v>Negligible</v>
      </c>
      <c r="Q3872" s="3">
        <f t="shared" si="60"/>
        <v>1.1267847183333333</v>
      </c>
    </row>
    <row r="3873" spans="1:17" x14ac:dyDescent="0.25">
      <c r="A3873">
        <v>3872</v>
      </c>
      <c r="B3873" t="s">
        <v>3624</v>
      </c>
      <c r="C3873" t="s">
        <v>952</v>
      </c>
      <c r="D3873" t="s">
        <v>5754</v>
      </c>
      <c r="E3873" t="s">
        <v>36</v>
      </c>
      <c r="F3873" t="s">
        <v>2303</v>
      </c>
      <c r="G3873" t="s">
        <v>1824</v>
      </c>
      <c r="H3873" t="s">
        <v>36</v>
      </c>
      <c r="I3873" t="s">
        <v>18</v>
      </c>
      <c r="J3873">
        <v>58.96696824</v>
      </c>
      <c r="K3873">
        <v>3.2750805569999999</v>
      </c>
      <c r="L3873">
        <v>91.79813643</v>
      </c>
      <c r="M3873" t="s">
        <v>18</v>
      </c>
      <c r="N3873" t="str" cm="1">
        <f t="array" ref="N3873">_xlfn.IFS(J3873&lt;=29,"Twenties",J3873&lt;=39,"Thirties",J3873&lt;=49,"Fourties",J3873&lt;=59,"Fifties",J3873&gt;59,"Elders")</f>
        <v>Fifties</v>
      </c>
      <c r="O3873" t="str" cm="1">
        <f t="array" ref="O3873">_xlfn.IFS(K3874&lt;=5,"Very Short",K3874&lt;=10,"Short",K3874&lt;=15,"Mid-Class",K3874&lt;=20,"Long",K3874&lt;=25," Very Long",K3874&gt;25,"Lifer")</f>
        <v>Very Short</v>
      </c>
      <c r="P3873" t="str" cm="1">
        <f t="array" ref="P3873">_xlfn.IFS(L3873&lt;=39,"Negligible",L3873&lt;=79,"Minimal",L3873&lt;=119,"Moderate",L3873&lt;=158,"High Moderate",L3873&lt;=198," High",L3873&lt;=238,"Very High",L3873&lt;=278,"Severe")</f>
        <v>Moderate</v>
      </c>
      <c r="Q3873" s="3">
        <f t="shared" si="60"/>
        <v>3.8249223512500001</v>
      </c>
    </row>
    <row r="3874" spans="1:17" x14ac:dyDescent="0.25">
      <c r="A3874">
        <v>3873</v>
      </c>
      <c r="B3874" t="s">
        <v>3625</v>
      </c>
      <c r="C3874" t="s">
        <v>394</v>
      </c>
      <c r="D3874" t="s">
        <v>5754</v>
      </c>
      <c r="E3874" t="s">
        <v>125</v>
      </c>
      <c r="F3874" t="s">
        <v>2303</v>
      </c>
      <c r="G3874" t="s">
        <v>1824</v>
      </c>
      <c r="H3874" t="s">
        <v>125</v>
      </c>
      <c r="I3874" t="s">
        <v>18</v>
      </c>
      <c r="J3874">
        <v>39.181090879999999</v>
      </c>
      <c r="K3874">
        <v>4.6873808529999996</v>
      </c>
      <c r="L3874">
        <v>77.268328190000005</v>
      </c>
      <c r="M3874" t="s">
        <v>18</v>
      </c>
      <c r="N3874" t="str" cm="1">
        <f t="array" ref="N3874">_xlfn.IFS(J3874&lt;=29,"Twenties",J3874&lt;=39,"Thirties",J3874&lt;=49,"Fourties",J3874&lt;=59,"Fifties",J3874&gt;59,"Elders")</f>
        <v>Fourties</v>
      </c>
      <c r="O3874" t="str" cm="1">
        <f t="array" ref="O3874">_xlfn.IFS(K3875&lt;=5,"Very Short",K3875&lt;=10,"Short",K3875&lt;=15,"Mid-Class",K3875&lt;=20,"Long",K3875&lt;=25," Very Long",K3875&gt;25,"Lifer")</f>
        <v>Very Short</v>
      </c>
      <c r="P3874" t="str" cm="1">
        <f t="array" ref="P3874">_xlfn.IFS(L3874&lt;=39,"Negligible",L3874&lt;=79,"Minimal",L3874&lt;=119,"Moderate",L3874&lt;=158,"High Moderate",L3874&lt;=198," High",L3874&lt;=238,"Very High",L3874&lt;=278,"Severe")</f>
        <v>Minimal</v>
      </c>
      <c r="Q3874" s="3">
        <f t="shared" si="60"/>
        <v>3.2195136745833337</v>
      </c>
    </row>
    <row r="3875" spans="1:17" x14ac:dyDescent="0.25">
      <c r="A3875">
        <v>3874</v>
      </c>
      <c r="B3875" t="s">
        <v>910</v>
      </c>
      <c r="C3875" t="s">
        <v>277</v>
      </c>
      <c r="D3875" t="s">
        <v>5754</v>
      </c>
      <c r="E3875" t="s">
        <v>36</v>
      </c>
      <c r="F3875" t="s">
        <v>2303</v>
      </c>
      <c r="G3875" t="s">
        <v>1824</v>
      </c>
      <c r="H3875" t="s">
        <v>36</v>
      </c>
      <c r="I3875" t="s">
        <v>18</v>
      </c>
      <c r="J3875">
        <v>24.318724150000001</v>
      </c>
      <c r="K3875">
        <v>4.3875706379999997</v>
      </c>
      <c r="L3875">
        <v>0</v>
      </c>
      <c r="M3875" t="s">
        <v>18</v>
      </c>
      <c r="N3875" t="str" cm="1">
        <f t="array" ref="N3875">_xlfn.IFS(J3875&lt;=29,"Twenties",J3875&lt;=39,"Thirties",J3875&lt;=49,"Fourties",J3875&lt;=59,"Fifties",J3875&gt;59,"Elders")</f>
        <v>Twenties</v>
      </c>
      <c r="O3875" t="str" cm="1">
        <f t="array" ref="O3875">_xlfn.IFS(K3876&lt;=5,"Very Short",K3876&lt;=10,"Short",K3876&lt;=15,"Mid-Class",K3876&lt;=20,"Long",K3876&lt;=25," Very Long",K3876&gt;25,"Lifer")</f>
        <v>Short</v>
      </c>
      <c r="P3875" t="str" cm="1">
        <f t="array" ref="P3875">_xlfn.IFS(L3875&lt;=39,"Negligible",L3875&lt;=79,"Minimal",L3875&lt;=119,"Moderate",L3875&lt;=158,"High Moderate",L3875&lt;=198," High",L3875&lt;=238,"Very High",L3875&lt;=278,"Severe")</f>
        <v>Negligible</v>
      </c>
      <c r="Q3875" s="3">
        <f t="shared" si="60"/>
        <v>0</v>
      </c>
    </row>
    <row r="3876" spans="1:17" x14ac:dyDescent="0.25">
      <c r="A3876">
        <v>3875</v>
      </c>
      <c r="B3876" t="s">
        <v>41</v>
      </c>
      <c r="C3876" t="s">
        <v>952</v>
      </c>
      <c r="D3876" t="s">
        <v>5754</v>
      </c>
      <c r="E3876" t="s">
        <v>405</v>
      </c>
      <c r="F3876" t="s">
        <v>2303</v>
      </c>
      <c r="G3876" t="s">
        <v>1824</v>
      </c>
      <c r="H3876" t="s">
        <v>405</v>
      </c>
      <c r="I3876" t="s">
        <v>18</v>
      </c>
      <c r="J3876">
        <v>33.132698230000003</v>
      </c>
      <c r="K3876">
        <v>6.1162719799999996</v>
      </c>
      <c r="L3876">
        <v>43.486606899999998</v>
      </c>
      <c r="M3876" t="s">
        <v>18</v>
      </c>
      <c r="N3876" t="str" cm="1">
        <f t="array" ref="N3876">_xlfn.IFS(J3876&lt;=29,"Twenties",J3876&lt;=39,"Thirties",J3876&lt;=49,"Fourties",J3876&lt;=59,"Fifties",J3876&gt;59,"Elders")</f>
        <v>Thirties</v>
      </c>
      <c r="O3876" t="str" cm="1">
        <f t="array" ref="O3876">_xlfn.IFS(K3877&lt;=5,"Very Short",K3877&lt;=10,"Short",K3877&lt;=15,"Mid-Class",K3877&lt;=20,"Long",K3877&lt;=25," Very Long",K3877&gt;25,"Lifer")</f>
        <v>Short</v>
      </c>
      <c r="P3876" t="str" cm="1">
        <f t="array" ref="P3876">_xlfn.IFS(L3876&lt;=39,"Negligible",L3876&lt;=79,"Minimal",L3876&lt;=119,"Moderate",L3876&lt;=158,"High Moderate",L3876&lt;=198," High",L3876&lt;=238,"Very High",L3876&lt;=278,"Severe")</f>
        <v>Minimal</v>
      </c>
      <c r="Q3876" s="3">
        <f t="shared" si="60"/>
        <v>1.8119419541666666</v>
      </c>
    </row>
    <row r="3877" spans="1:17" x14ac:dyDescent="0.25">
      <c r="A3877">
        <v>3876</v>
      </c>
      <c r="B3877" t="s">
        <v>3336</v>
      </c>
      <c r="C3877" t="s">
        <v>465</v>
      </c>
      <c r="D3877" t="s">
        <v>5755</v>
      </c>
      <c r="E3877" t="s">
        <v>85</v>
      </c>
      <c r="F3877" t="s">
        <v>2303</v>
      </c>
      <c r="G3877" t="s">
        <v>1824</v>
      </c>
      <c r="H3877" t="s">
        <v>85</v>
      </c>
      <c r="I3877" t="s">
        <v>18</v>
      </c>
      <c r="J3877">
        <v>44.23673453</v>
      </c>
      <c r="K3877">
        <v>5.2254792160000001</v>
      </c>
      <c r="L3877">
        <v>59.245471700000003</v>
      </c>
      <c r="M3877" t="s">
        <v>18</v>
      </c>
      <c r="N3877" t="str" cm="1">
        <f t="array" ref="N3877">_xlfn.IFS(J3877&lt;=29,"Twenties",J3877&lt;=39,"Thirties",J3877&lt;=49,"Fourties",J3877&lt;=59,"Fifties",J3877&gt;59,"Elders")</f>
        <v>Fourties</v>
      </c>
      <c r="O3877" t="str" cm="1">
        <f t="array" ref="O3877">_xlfn.IFS(K3878&lt;=5,"Very Short",K3878&lt;=10,"Short",K3878&lt;=15,"Mid-Class",K3878&lt;=20,"Long",K3878&lt;=25," Very Long",K3878&gt;25,"Lifer")</f>
        <v>Very Short</v>
      </c>
      <c r="P3877" t="str" cm="1">
        <f t="array" ref="P3877">_xlfn.IFS(L3877&lt;=39,"Negligible",L3877&lt;=79,"Minimal",L3877&lt;=119,"Moderate",L3877&lt;=158,"High Moderate",L3877&lt;=198," High",L3877&lt;=238,"Very High",L3877&lt;=278,"Severe")</f>
        <v>Minimal</v>
      </c>
      <c r="Q3877" s="3">
        <f t="shared" si="60"/>
        <v>2.4685613208333335</v>
      </c>
    </row>
    <row r="3878" spans="1:17" x14ac:dyDescent="0.25">
      <c r="A3878">
        <v>3877</v>
      </c>
      <c r="B3878" t="s">
        <v>3626</v>
      </c>
      <c r="C3878" t="s">
        <v>50</v>
      </c>
      <c r="D3878" t="s">
        <v>5755</v>
      </c>
      <c r="E3878" t="s">
        <v>28</v>
      </c>
      <c r="F3878" t="s">
        <v>818</v>
      </c>
      <c r="G3878" t="s">
        <v>819</v>
      </c>
      <c r="H3878" t="s">
        <v>28</v>
      </c>
      <c r="I3878" t="s">
        <v>18</v>
      </c>
      <c r="J3878">
        <v>46.224792520000001</v>
      </c>
      <c r="K3878">
        <v>4.6497341270000003</v>
      </c>
      <c r="L3878">
        <v>13.524851180000001</v>
      </c>
      <c r="M3878" t="s">
        <v>18</v>
      </c>
      <c r="N3878" t="str" cm="1">
        <f t="array" ref="N3878">_xlfn.IFS(J3878&lt;=29,"Twenties",J3878&lt;=39,"Thirties",J3878&lt;=49,"Fourties",J3878&lt;=59,"Fifties",J3878&gt;59,"Elders")</f>
        <v>Fourties</v>
      </c>
      <c r="O3878" t="str" cm="1">
        <f t="array" ref="O3878">_xlfn.IFS(K3879&lt;=5,"Very Short",K3879&lt;=10,"Short",K3879&lt;=15,"Mid-Class",K3879&lt;=20,"Long",K3879&lt;=25," Very Long",K3879&gt;25,"Lifer")</f>
        <v>Very Short</v>
      </c>
      <c r="P3878" t="str" cm="1">
        <f t="array" ref="P3878">_xlfn.IFS(L3878&lt;=39,"Negligible",L3878&lt;=79,"Minimal",L3878&lt;=119,"Moderate",L3878&lt;=158,"High Moderate",L3878&lt;=198," High",L3878&lt;=238,"Very High",L3878&lt;=278,"Severe")</f>
        <v>Negligible</v>
      </c>
      <c r="Q3878" s="3">
        <f t="shared" si="60"/>
        <v>0.56353546583333336</v>
      </c>
    </row>
    <row r="3879" spans="1:17" x14ac:dyDescent="0.25">
      <c r="A3879">
        <v>3878</v>
      </c>
      <c r="B3879" t="s">
        <v>41</v>
      </c>
      <c r="C3879" t="s">
        <v>2929</v>
      </c>
      <c r="D3879" t="s">
        <v>5755</v>
      </c>
      <c r="E3879" t="s">
        <v>15</v>
      </c>
      <c r="F3879" t="s">
        <v>2722</v>
      </c>
      <c r="G3879" t="s">
        <v>1861</v>
      </c>
      <c r="H3879" t="s">
        <v>15</v>
      </c>
      <c r="I3879" t="s">
        <v>18</v>
      </c>
      <c r="J3879">
        <v>44.480884940000003</v>
      </c>
      <c r="K3879">
        <v>4.4850961729999996</v>
      </c>
      <c r="L3879">
        <v>30.517292990000001</v>
      </c>
      <c r="M3879" t="s">
        <v>18</v>
      </c>
      <c r="N3879" t="str" cm="1">
        <f t="array" ref="N3879">_xlfn.IFS(J3879&lt;=29,"Twenties",J3879&lt;=39,"Thirties",J3879&lt;=49,"Fourties",J3879&lt;=59,"Fifties",J3879&gt;59,"Elders")</f>
        <v>Fourties</v>
      </c>
      <c r="O3879" t="str" cm="1">
        <f t="array" ref="O3879">_xlfn.IFS(K3880&lt;=5,"Very Short",K3880&lt;=10,"Short",K3880&lt;=15,"Mid-Class",K3880&lt;=20,"Long",K3880&lt;=25," Very Long",K3880&gt;25,"Lifer")</f>
        <v>Short</v>
      </c>
      <c r="P3879" t="str" cm="1">
        <f t="array" ref="P3879">_xlfn.IFS(L3879&lt;=39,"Negligible",L3879&lt;=79,"Minimal",L3879&lt;=119,"Moderate",L3879&lt;=158,"High Moderate",L3879&lt;=198," High",L3879&lt;=238,"Very High",L3879&lt;=278,"Severe")</f>
        <v>Negligible</v>
      </c>
      <c r="Q3879" s="3">
        <f t="shared" si="60"/>
        <v>1.2715538745833335</v>
      </c>
    </row>
    <row r="3880" spans="1:17" x14ac:dyDescent="0.25">
      <c r="A3880">
        <v>3879</v>
      </c>
      <c r="B3880" t="s">
        <v>3627</v>
      </c>
      <c r="C3880" t="s">
        <v>3628</v>
      </c>
      <c r="D3880" t="s">
        <v>5754</v>
      </c>
      <c r="E3880" t="s">
        <v>15</v>
      </c>
      <c r="F3880" t="s">
        <v>2722</v>
      </c>
      <c r="G3880" t="s">
        <v>1861</v>
      </c>
      <c r="H3880" t="s">
        <v>15</v>
      </c>
      <c r="I3880" t="s">
        <v>18</v>
      </c>
      <c r="J3880">
        <v>41.022995430000002</v>
      </c>
      <c r="K3880">
        <v>5.6494005129999998</v>
      </c>
      <c r="L3880">
        <v>57.899707749999997</v>
      </c>
      <c r="M3880" t="s">
        <v>18</v>
      </c>
      <c r="N3880" t="str" cm="1">
        <f t="array" ref="N3880">_xlfn.IFS(J3880&lt;=29,"Twenties",J3880&lt;=39,"Thirties",J3880&lt;=49,"Fourties",J3880&lt;=59,"Fifties",J3880&gt;59,"Elders")</f>
        <v>Fourties</v>
      </c>
      <c r="O3880" t="str" cm="1">
        <f t="array" ref="O3880">_xlfn.IFS(K3881&lt;=5,"Very Short",K3881&lt;=10,"Short",K3881&lt;=15,"Mid-Class",K3881&lt;=20,"Long",K3881&lt;=25," Very Long",K3881&gt;25,"Lifer")</f>
        <v>Short</v>
      </c>
      <c r="P3880" t="str" cm="1">
        <f t="array" ref="P3880">_xlfn.IFS(L3880&lt;=39,"Negligible",L3880&lt;=79,"Minimal",L3880&lt;=119,"Moderate",L3880&lt;=158,"High Moderate",L3880&lt;=198," High",L3880&lt;=238,"Very High",L3880&lt;=278,"Severe")</f>
        <v>Minimal</v>
      </c>
      <c r="Q3880" s="3">
        <f t="shared" si="60"/>
        <v>2.4124878229166664</v>
      </c>
    </row>
    <row r="3881" spans="1:17" x14ac:dyDescent="0.25">
      <c r="A3881">
        <v>3880</v>
      </c>
      <c r="B3881" t="s">
        <v>2266</v>
      </c>
      <c r="C3881" t="s">
        <v>615</v>
      </c>
      <c r="D3881" t="s">
        <v>5754</v>
      </c>
      <c r="E3881" t="s">
        <v>28</v>
      </c>
      <c r="F3881" t="s">
        <v>818</v>
      </c>
      <c r="G3881" t="s">
        <v>819</v>
      </c>
      <c r="H3881" t="s">
        <v>28</v>
      </c>
      <c r="I3881" t="s">
        <v>18</v>
      </c>
      <c r="J3881">
        <v>41.167114480000002</v>
      </c>
      <c r="K3881">
        <v>7.5758937370000003</v>
      </c>
      <c r="L3881">
        <v>82.782972900000004</v>
      </c>
      <c r="M3881" t="s">
        <v>18</v>
      </c>
      <c r="N3881" t="str" cm="1">
        <f t="array" ref="N3881">_xlfn.IFS(J3881&lt;=29,"Twenties",J3881&lt;=39,"Thirties",J3881&lt;=49,"Fourties",J3881&lt;=59,"Fifties",J3881&gt;59,"Elders")</f>
        <v>Fourties</v>
      </c>
      <c r="O3881" t="str" cm="1">
        <f t="array" ref="O3881">_xlfn.IFS(K3882&lt;=5,"Very Short",K3882&lt;=10,"Short",K3882&lt;=15,"Mid-Class",K3882&lt;=20,"Long",K3882&lt;=25," Very Long",K3882&gt;25,"Lifer")</f>
        <v>Very Short</v>
      </c>
      <c r="P3881" t="str" cm="1">
        <f t="array" ref="P3881">_xlfn.IFS(L3881&lt;=39,"Negligible",L3881&lt;=79,"Minimal",L3881&lt;=119,"Moderate",L3881&lt;=158,"High Moderate",L3881&lt;=198," High",L3881&lt;=238,"Very High",L3881&lt;=278,"Severe")</f>
        <v>Moderate</v>
      </c>
      <c r="Q3881" s="3">
        <f t="shared" si="60"/>
        <v>3.4492905375</v>
      </c>
    </row>
    <row r="3882" spans="1:17" x14ac:dyDescent="0.25">
      <c r="A3882">
        <v>3881</v>
      </c>
      <c r="B3882" t="s">
        <v>3629</v>
      </c>
      <c r="C3882" t="s">
        <v>379</v>
      </c>
      <c r="D3882" t="s">
        <v>5754</v>
      </c>
      <c r="E3882" t="s">
        <v>450</v>
      </c>
      <c r="F3882" t="s">
        <v>2303</v>
      </c>
      <c r="G3882" t="s">
        <v>1824</v>
      </c>
      <c r="H3882" t="s">
        <v>405</v>
      </c>
      <c r="I3882" t="s">
        <v>18</v>
      </c>
      <c r="J3882">
        <v>42.005698090000003</v>
      </c>
      <c r="K3882">
        <v>4.8964560669999999</v>
      </c>
      <c r="L3882">
        <v>42.727799339999997</v>
      </c>
      <c r="M3882" t="s">
        <v>18</v>
      </c>
      <c r="N3882" t="str" cm="1">
        <f t="array" ref="N3882">_xlfn.IFS(J3882&lt;=29,"Twenties",J3882&lt;=39,"Thirties",J3882&lt;=49,"Fourties",J3882&lt;=59,"Fifties",J3882&gt;59,"Elders")</f>
        <v>Fourties</v>
      </c>
      <c r="O3882" t="str" cm="1">
        <f t="array" ref="O3882">_xlfn.IFS(K3883&lt;=5,"Very Short",K3883&lt;=10,"Short",K3883&lt;=15,"Mid-Class",K3883&lt;=20,"Long",K3883&lt;=25," Very Long",K3883&gt;25,"Lifer")</f>
        <v>Very Short</v>
      </c>
      <c r="P3882" t="str" cm="1">
        <f t="array" ref="P3882">_xlfn.IFS(L3882&lt;=39,"Negligible",L3882&lt;=79,"Minimal",L3882&lt;=119,"Moderate",L3882&lt;=158,"High Moderate",L3882&lt;=198," High",L3882&lt;=238,"Very High",L3882&lt;=278,"Severe")</f>
        <v>Minimal</v>
      </c>
      <c r="Q3882" s="3">
        <f t="shared" si="60"/>
        <v>1.7803249724999999</v>
      </c>
    </row>
    <row r="3883" spans="1:17" x14ac:dyDescent="0.25">
      <c r="A3883">
        <v>3882</v>
      </c>
      <c r="B3883" t="s">
        <v>509</v>
      </c>
      <c r="C3883" t="s">
        <v>48</v>
      </c>
      <c r="D3883" t="s">
        <v>5755</v>
      </c>
      <c r="E3883" t="s">
        <v>15</v>
      </c>
      <c r="F3883" t="s">
        <v>2722</v>
      </c>
      <c r="G3883" t="s">
        <v>1861</v>
      </c>
      <c r="H3883" t="s">
        <v>15</v>
      </c>
      <c r="I3883" t="s">
        <v>18</v>
      </c>
      <c r="J3883">
        <v>32.730753819999997</v>
      </c>
      <c r="K3883">
        <v>2.4169223729999998</v>
      </c>
      <c r="L3883">
        <v>0</v>
      </c>
      <c r="M3883" t="s">
        <v>18</v>
      </c>
      <c r="N3883" t="str" cm="1">
        <f t="array" ref="N3883">_xlfn.IFS(J3883&lt;=29,"Twenties",J3883&lt;=39,"Thirties",J3883&lt;=49,"Fourties",J3883&lt;=59,"Fifties",J3883&gt;59,"Elders")</f>
        <v>Thirties</v>
      </c>
      <c r="O3883" t="str" cm="1">
        <f t="array" ref="O3883">_xlfn.IFS(K3884&lt;=5,"Very Short",K3884&lt;=10,"Short",K3884&lt;=15,"Mid-Class",K3884&lt;=20,"Long",K3884&lt;=25," Very Long",K3884&gt;25,"Lifer")</f>
        <v>Short</v>
      </c>
      <c r="P3883" t="str" cm="1">
        <f t="array" ref="P3883">_xlfn.IFS(L3883&lt;=39,"Negligible",L3883&lt;=79,"Minimal",L3883&lt;=119,"Moderate",L3883&lt;=158,"High Moderate",L3883&lt;=198," High",L3883&lt;=238,"Very High",L3883&lt;=278,"Severe")</f>
        <v>Negligible</v>
      </c>
      <c r="Q3883" s="3">
        <f t="shared" si="60"/>
        <v>0</v>
      </c>
    </row>
    <row r="3884" spans="1:17" x14ac:dyDescent="0.25">
      <c r="A3884">
        <v>3883</v>
      </c>
      <c r="B3884" t="s">
        <v>2193</v>
      </c>
      <c r="C3884" t="s">
        <v>48</v>
      </c>
      <c r="D3884" t="s">
        <v>5755</v>
      </c>
      <c r="E3884" t="s">
        <v>160</v>
      </c>
      <c r="F3884" t="s">
        <v>818</v>
      </c>
      <c r="G3884" t="s">
        <v>819</v>
      </c>
      <c r="H3884" t="s">
        <v>28</v>
      </c>
      <c r="I3884" t="s">
        <v>18</v>
      </c>
      <c r="J3884">
        <v>42.966957870000002</v>
      </c>
      <c r="K3884">
        <v>7.0634164899999998</v>
      </c>
      <c r="L3884">
        <v>50.44850349</v>
      </c>
      <c r="M3884" t="s">
        <v>18</v>
      </c>
      <c r="N3884" t="str" cm="1">
        <f t="array" ref="N3884">_xlfn.IFS(J3884&lt;=29,"Twenties",J3884&lt;=39,"Thirties",J3884&lt;=49,"Fourties",J3884&lt;=59,"Fifties",J3884&gt;59,"Elders")</f>
        <v>Fourties</v>
      </c>
      <c r="O3884" t="str" cm="1">
        <f t="array" ref="O3884">_xlfn.IFS(K3885&lt;=5,"Very Short",K3885&lt;=10,"Short",K3885&lt;=15,"Mid-Class",K3885&lt;=20,"Long",K3885&lt;=25," Very Long",K3885&gt;25,"Lifer")</f>
        <v>Very Short</v>
      </c>
      <c r="P3884" t="str" cm="1">
        <f t="array" ref="P3884">_xlfn.IFS(L3884&lt;=39,"Negligible",L3884&lt;=79,"Minimal",L3884&lt;=119,"Moderate",L3884&lt;=158,"High Moderate",L3884&lt;=198," High",L3884&lt;=238,"Very High",L3884&lt;=278,"Severe")</f>
        <v>Minimal</v>
      </c>
      <c r="Q3884" s="3">
        <f t="shared" si="60"/>
        <v>2.1020209787500002</v>
      </c>
    </row>
    <row r="3885" spans="1:17" x14ac:dyDescent="0.25">
      <c r="A3885">
        <v>3884</v>
      </c>
      <c r="B3885" t="s">
        <v>3630</v>
      </c>
      <c r="C3885" t="s">
        <v>1920</v>
      </c>
      <c r="D3885" t="s">
        <v>5754</v>
      </c>
      <c r="E3885" t="s">
        <v>28</v>
      </c>
      <c r="F3885" t="s">
        <v>818</v>
      </c>
      <c r="G3885" t="s">
        <v>819</v>
      </c>
      <c r="H3885" t="s">
        <v>28</v>
      </c>
      <c r="I3885" t="s">
        <v>18</v>
      </c>
      <c r="J3885">
        <v>53.755752149999999</v>
      </c>
      <c r="K3885">
        <v>3.2715694750000002</v>
      </c>
      <c r="L3885">
        <v>142.62309619999999</v>
      </c>
      <c r="M3885" t="s">
        <v>18</v>
      </c>
      <c r="N3885" t="str" cm="1">
        <f t="array" ref="N3885">_xlfn.IFS(J3885&lt;=29,"Twenties",J3885&lt;=39,"Thirties",J3885&lt;=49,"Fourties",J3885&lt;=59,"Fifties",J3885&gt;59,"Elders")</f>
        <v>Fifties</v>
      </c>
      <c r="O3885" t="str" cm="1">
        <f t="array" ref="O3885">_xlfn.IFS(K3886&lt;=5,"Very Short",K3886&lt;=10,"Short",K3886&lt;=15,"Mid-Class",K3886&lt;=20,"Long",K3886&lt;=25," Very Long",K3886&gt;25,"Lifer")</f>
        <v>Very Short</v>
      </c>
      <c r="P3885" t="str" cm="1">
        <f t="array" ref="P3885">_xlfn.IFS(L3885&lt;=39,"Negligible",L3885&lt;=79,"Minimal",L3885&lt;=119,"Moderate",L3885&lt;=158,"High Moderate",L3885&lt;=198," High",L3885&lt;=238,"Very High",L3885&lt;=278,"Severe")</f>
        <v>High Moderate</v>
      </c>
      <c r="Q3885" s="3">
        <f t="shared" si="60"/>
        <v>5.9426290083333333</v>
      </c>
    </row>
    <row r="3886" spans="1:17" x14ac:dyDescent="0.25">
      <c r="A3886">
        <v>3885</v>
      </c>
      <c r="B3886" t="s">
        <v>1119</v>
      </c>
      <c r="C3886" t="s">
        <v>3229</v>
      </c>
      <c r="D3886" t="s">
        <v>5754</v>
      </c>
      <c r="E3886" t="s">
        <v>28</v>
      </c>
      <c r="F3886" t="s">
        <v>2303</v>
      </c>
      <c r="G3886" t="s">
        <v>1824</v>
      </c>
      <c r="H3886" t="s">
        <v>28</v>
      </c>
      <c r="I3886" t="s">
        <v>18</v>
      </c>
      <c r="J3886">
        <v>28.581273800000002</v>
      </c>
      <c r="K3886">
        <v>4.548484889</v>
      </c>
      <c r="L3886">
        <v>0</v>
      </c>
      <c r="M3886" t="s">
        <v>18</v>
      </c>
      <c r="N3886" t="str" cm="1">
        <f t="array" ref="N3886">_xlfn.IFS(J3886&lt;=29,"Twenties",J3886&lt;=39,"Thirties",J3886&lt;=49,"Fourties",J3886&lt;=59,"Fifties",J3886&gt;59,"Elders")</f>
        <v>Twenties</v>
      </c>
      <c r="O3886" t="str" cm="1">
        <f t="array" ref="O3886">_xlfn.IFS(K3887&lt;=5,"Very Short",K3887&lt;=10,"Short",K3887&lt;=15,"Mid-Class",K3887&lt;=20,"Long",K3887&lt;=25," Very Long",K3887&gt;25,"Lifer")</f>
        <v>Very Short</v>
      </c>
      <c r="P3886" t="str" cm="1">
        <f t="array" ref="P3886">_xlfn.IFS(L3886&lt;=39,"Negligible",L3886&lt;=79,"Minimal",L3886&lt;=119,"Moderate",L3886&lt;=158,"High Moderate",L3886&lt;=198," High",L3886&lt;=238,"Very High",L3886&lt;=278,"Severe")</f>
        <v>Negligible</v>
      </c>
      <c r="Q3886" s="3">
        <f t="shared" si="60"/>
        <v>0</v>
      </c>
    </row>
    <row r="3887" spans="1:17" x14ac:dyDescent="0.25">
      <c r="A3887">
        <v>3886</v>
      </c>
      <c r="B3887" t="s">
        <v>352</v>
      </c>
      <c r="C3887" t="s">
        <v>54</v>
      </c>
      <c r="D3887" t="s">
        <v>5755</v>
      </c>
      <c r="E3887" t="s">
        <v>275</v>
      </c>
      <c r="F3887" t="s">
        <v>2303</v>
      </c>
      <c r="G3887" t="s">
        <v>1824</v>
      </c>
      <c r="H3887" t="s">
        <v>275</v>
      </c>
      <c r="I3887" t="s">
        <v>18</v>
      </c>
      <c r="J3887">
        <v>25.129068589999999</v>
      </c>
      <c r="K3887">
        <v>3.5542162739999998</v>
      </c>
      <c r="L3887">
        <v>0</v>
      </c>
      <c r="M3887" t="s">
        <v>18</v>
      </c>
      <c r="N3887" t="str" cm="1">
        <f t="array" ref="N3887">_xlfn.IFS(J3887&lt;=29,"Twenties",J3887&lt;=39,"Thirties",J3887&lt;=49,"Fourties",J3887&lt;=59,"Fifties",J3887&gt;59,"Elders")</f>
        <v>Twenties</v>
      </c>
      <c r="O3887" t="str" cm="1">
        <f t="array" ref="O3887">_xlfn.IFS(K3888&lt;=5,"Very Short",K3888&lt;=10,"Short",K3888&lt;=15,"Mid-Class",K3888&lt;=20,"Long",K3888&lt;=25," Very Long",K3888&gt;25,"Lifer")</f>
        <v>Short</v>
      </c>
      <c r="P3887" t="str" cm="1">
        <f t="array" ref="P3887">_xlfn.IFS(L3887&lt;=39,"Negligible",L3887&lt;=79,"Minimal",L3887&lt;=119,"Moderate",L3887&lt;=158,"High Moderate",L3887&lt;=198," High",L3887&lt;=238,"Very High",L3887&lt;=278,"Severe")</f>
        <v>Negligible</v>
      </c>
      <c r="Q3887" s="3">
        <f t="shared" si="60"/>
        <v>0</v>
      </c>
    </row>
    <row r="3888" spans="1:17" x14ac:dyDescent="0.25">
      <c r="A3888">
        <v>3887</v>
      </c>
      <c r="B3888" t="s">
        <v>3631</v>
      </c>
      <c r="C3888" t="s">
        <v>3632</v>
      </c>
      <c r="D3888" t="s">
        <v>5755</v>
      </c>
      <c r="E3888" t="s">
        <v>105</v>
      </c>
      <c r="F3888" t="s">
        <v>2303</v>
      </c>
      <c r="G3888" t="s">
        <v>1824</v>
      </c>
      <c r="H3888" t="s">
        <v>105</v>
      </c>
      <c r="I3888" t="s">
        <v>18</v>
      </c>
      <c r="J3888">
        <v>49.553514829999997</v>
      </c>
      <c r="K3888">
        <v>5.0959026630000004</v>
      </c>
      <c r="L3888">
        <v>72.308633360000002</v>
      </c>
      <c r="M3888" t="s">
        <v>18</v>
      </c>
      <c r="N3888" t="str" cm="1">
        <f t="array" ref="N3888">_xlfn.IFS(J3888&lt;=29,"Twenties",J3888&lt;=39,"Thirties",J3888&lt;=49,"Fourties",J3888&lt;=59,"Fifties",J3888&gt;59,"Elders")</f>
        <v>Fifties</v>
      </c>
      <c r="O3888" t="str" cm="1">
        <f t="array" ref="O3888">_xlfn.IFS(K3889&lt;=5,"Very Short",K3889&lt;=10,"Short",K3889&lt;=15,"Mid-Class",K3889&lt;=20,"Long",K3889&lt;=25," Very Long",K3889&gt;25,"Lifer")</f>
        <v>Short</v>
      </c>
      <c r="P3888" t="str" cm="1">
        <f t="array" ref="P3888">_xlfn.IFS(L3888&lt;=39,"Negligible",L3888&lt;=79,"Minimal",L3888&lt;=119,"Moderate",L3888&lt;=158,"High Moderate",L3888&lt;=198," High",L3888&lt;=238,"Very High",L3888&lt;=278,"Severe")</f>
        <v>Minimal</v>
      </c>
      <c r="Q3888" s="3">
        <f t="shared" si="60"/>
        <v>3.0128597233333334</v>
      </c>
    </row>
    <row r="3889" spans="1:17" x14ac:dyDescent="0.25">
      <c r="A3889">
        <v>3888</v>
      </c>
      <c r="B3889" t="s">
        <v>3633</v>
      </c>
      <c r="C3889" t="s">
        <v>2825</v>
      </c>
      <c r="D3889" t="s">
        <v>5755</v>
      </c>
      <c r="E3889" t="s">
        <v>22</v>
      </c>
      <c r="F3889" t="s">
        <v>2303</v>
      </c>
      <c r="G3889" t="s">
        <v>1824</v>
      </c>
      <c r="H3889" t="s">
        <v>22</v>
      </c>
      <c r="I3889" t="s">
        <v>18</v>
      </c>
      <c r="J3889">
        <v>45.214570700000003</v>
      </c>
      <c r="K3889">
        <v>9.1692307629999998</v>
      </c>
      <c r="L3889">
        <v>60.142101109999999</v>
      </c>
      <c r="M3889" t="s">
        <v>18</v>
      </c>
      <c r="N3889" t="str" cm="1">
        <f t="array" ref="N3889">_xlfn.IFS(J3889&lt;=29,"Twenties",J3889&lt;=39,"Thirties",J3889&lt;=49,"Fourties",J3889&lt;=59,"Fifties",J3889&gt;59,"Elders")</f>
        <v>Fourties</v>
      </c>
      <c r="O3889" t="str" cm="1">
        <f t="array" ref="O3889">_xlfn.IFS(K3890&lt;=5,"Very Short",K3890&lt;=10,"Short",K3890&lt;=15,"Mid-Class",K3890&lt;=20,"Long",K3890&lt;=25," Very Long",K3890&gt;25,"Lifer")</f>
        <v>Very Short</v>
      </c>
      <c r="P3889" t="str" cm="1">
        <f t="array" ref="P3889">_xlfn.IFS(L3889&lt;=39,"Negligible",L3889&lt;=79,"Minimal",L3889&lt;=119,"Moderate",L3889&lt;=158,"High Moderate",L3889&lt;=198," High",L3889&lt;=238,"Very High",L3889&lt;=278,"Severe")</f>
        <v>Minimal</v>
      </c>
      <c r="Q3889" s="3">
        <f t="shared" si="60"/>
        <v>2.5059208795833334</v>
      </c>
    </row>
    <row r="3890" spans="1:17" x14ac:dyDescent="0.25">
      <c r="A3890">
        <v>3889</v>
      </c>
      <c r="B3890" t="s">
        <v>1220</v>
      </c>
      <c r="C3890" t="s">
        <v>3634</v>
      </c>
      <c r="D3890" t="s">
        <v>5755</v>
      </c>
      <c r="E3890" t="s">
        <v>25</v>
      </c>
      <c r="F3890" t="s">
        <v>2303</v>
      </c>
      <c r="G3890" t="s">
        <v>1824</v>
      </c>
      <c r="H3890" t="s">
        <v>25</v>
      </c>
      <c r="I3890" t="s">
        <v>18</v>
      </c>
      <c r="J3890">
        <v>39.458535159999997</v>
      </c>
      <c r="K3890">
        <v>2.2724755700000001</v>
      </c>
      <c r="L3890">
        <v>69.597934089999995</v>
      </c>
      <c r="M3890" t="s">
        <v>18</v>
      </c>
      <c r="N3890" t="str" cm="1">
        <f t="array" ref="N3890">_xlfn.IFS(J3890&lt;=29,"Twenties",J3890&lt;=39,"Thirties",J3890&lt;=49,"Fourties",J3890&lt;=59,"Fifties",J3890&gt;59,"Elders")</f>
        <v>Fourties</v>
      </c>
      <c r="O3890" t="str" cm="1">
        <f t="array" ref="O3890">_xlfn.IFS(K3891&lt;=5,"Very Short",K3891&lt;=10,"Short",K3891&lt;=15,"Mid-Class",K3891&lt;=20,"Long",K3891&lt;=25," Very Long",K3891&gt;25,"Lifer")</f>
        <v>Very Short</v>
      </c>
      <c r="P3890" t="str" cm="1">
        <f t="array" ref="P3890">_xlfn.IFS(L3890&lt;=39,"Negligible",L3890&lt;=79,"Minimal",L3890&lt;=119,"Moderate",L3890&lt;=158,"High Moderate",L3890&lt;=198," High",L3890&lt;=238,"Very High",L3890&lt;=278,"Severe")</f>
        <v>Minimal</v>
      </c>
      <c r="Q3890" s="3">
        <f t="shared" si="60"/>
        <v>2.8999139204166666</v>
      </c>
    </row>
    <row r="3891" spans="1:17" x14ac:dyDescent="0.25">
      <c r="A3891">
        <v>3890</v>
      </c>
      <c r="B3891" t="s">
        <v>3635</v>
      </c>
      <c r="C3891" t="s">
        <v>181</v>
      </c>
      <c r="D3891" t="s">
        <v>5755</v>
      </c>
      <c r="E3891" t="s">
        <v>36</v>
      </c>
      <c r="F3891" t="s">
        <v>1058</v>
      </c>
      <c r="G3891" t="s">
        <v>1059</v>
      </c>
      <c r="H3891" t="s">
        <v>36</v>
      </c>
      <c r="I3891" t="s">
        <v>18</v>
      </c>
      <c r="J3891">
        <v>44.66055437</v>
      </c>
      <c r="K3891">
        <v>3.2663973720000001</v>
      </c>
      <c r="L3891">
        <v>83.419633700000006</v>
      </c>
      <c r="M3891" t="s">
        <v>18</v>
      </c>
      <c r="N3891" t="str" cm="1">
        <f t="array" ref="N3891">_xlfn.IFS(J3891&lt;=29,"Twenties",J3891&lt;=39,"Thirties",J3891&lt;=49,"Fourties",J3891&lt;=59,"Fifties",J3891&gt;59,"Elders")</f>
        <v>Fourties</v>
      </c>
      <c r="O3891" t="str" cm="1">
        <f t="array" ref="O3891">_xlfn.IFS(K3892&lt;=5,"Very Short",K3892&lt;=10,"Short",K3892&lt;=15,"Mid-Class",K3892&lt;=20,"Long",K3892&lt;=25," Very Long",K3892&gt;25,"Lifer")</f>
        <v>Short</v>
      </c>
      <c r="P3891" t="str" cm="1">
        <f t="array" ref="P3891">_xlfn.IFS(L3891&lt;=39,"Negligible",L3891&lt;=79,"Minimal",L3891&lt;=119,"Moderate",L3891&lt;=158,"High Moderate",L3891&lt;=198," High",L3891&lt;=238,"Very High",L3891&lt;=278,"Severe")</f>
        <v>Moderate</v>
      </c>
      <c r="Q3891" s="3">
        <f t="shared" si="60"/>
        <v>3.4758180708333337</v>
      </c>
    </row>
    <row r="3892" spans="1:17" x14ac:dyDescent="0.25">
      <c r="A3892">
        <v>3891</v>
      </c>
      <c r="B3892" t="s">
        <v>1275</v>
      </c>
      <c r="C3892" t="s">
        <v>199</v>
      </c>
      <c r="D3892" t="s">
        <v>5755</v>
      </c>
      <c r="E3892" t="s">
        <v>125</v>
      </c>
      <c r="F3892" t="s">
        <v>2303</v>
      </c>
      <c r="G3892" t="s">
        <v>1824</v>
      </c>
      <c r="H3892" t="s">
        <v>125</v>
      </c>
      <c r="I3892" t="s">
        <v>18</v>
      </c>
      <c r="J3892">
        <v>42.2200554</v>
      </c>
      <c r="K3892">
        <v>6.1300243190000003</v>
      </c>
      <c r="L3892">
        <v>27.231998489999999</v>
      </c>
      <c r="M3892" t="s">
        <v>18</v>
      </c>
      <c r="N3892" t="str" cm="1">
        <f t="array" ref="N3892">_xlfn.IFS(J3892&lt;=29,"Twenties",J3892&lt;=39,"Thirties",J3892&lt;=49,"Fourties",J3892&lt;=59,"Fifties",J3892&gt;59,"Elders")</f>
        <v>Fourties</v>
      </c>
      <c r="O3892" t="str" cm="1">
        <f t="array" ref="O3892">_xlfn.IFS(K3893&lt;=5,"Very Short",K3893&lt;=10,"Short",K3893&lt;=15,"Mid-Class",K3893&lt;=20,"Long",K3893&lt;=25," Very Long",K3893&gt;25,"Lifer")</f>
        <v>Very Short</v>
      </c>
      <c r="P3892" t="str" cm="1">
        <f t="array" ref="P3892">_xlfn.IFS(L3892&lt;=39,"Negligible",L3892&lt;=79,"Minimal",L3892&lt;=119,"Moderate",L3892&lt;=158,"High Moderate",L3892&lt;=198," High",L3892&lt;=238,"Very High",L3892&lt;=278,"Severe")</f>
        <v>Negligible</v>
      </c>
      <c r="Q3892" s="3">
        <f t="shared" si="60"/>
        <v>1.1346666037499999</v>
      </c>
    </row>
    <row r="3893" spans="1:17" x14ac:dyDescent="0.25">
      <c r="A3893">
        <v>3892</v>
      </c>
      <c r="B3893" t="s">
        <v>1548</v>
      </c>
      <c r="C3893" t="s">
        <v>3636</v>
      </c>
      <c r="D3893" t="s">
        <v>5754</v>
      </c>
      <c r="E3893" t="s">
        <v>531</v>
      </c>
      <c r="F3893" t="s">
        <v>2303</v>
      </c>
      <c r="G3893" t="s">
        <v>1824</v>
      </c>
      <c r="H3893" t="s">
        <v>167</v>
      </c>
      <c r="I3893" t="s">
        <v>18</v>
      </c>
      <c r="J3893">
        <v>43.657477630000002</v>
      </c>
      <c r="K3893">
        <v>4.5401226039999996</v>
      </c>
      <c r="L3893">
        <v>107.9781399</v>
      </c>
      <c r="M3893" t="s">
        <v>18</v>
      </c>
      <c r="N3893" t="str" cm="1">
        <f t="array" ref="N3893">_xlfn.IFS(J3893&lt;=29,"Twenties",J3893&lt;=39,"Thirties",J3893&lt;=49,"Fourties",J3893&lt;=59,"Fifties",J3893&gt;59,"Elders")</f>
        <v>Fourties</v>
      </c>
      <c r="O3893" t="str" cm="1">
        <f t="array" ref="O3893">_xlfn.IFS(K3894&lt;=5,"Very Short",K3894&lt;=10,"Short",K3894&lt;=15,"Mid-Class",K3894&lt;=20,"Long",K3894&lt;=25," Very Long",K3894&gt;25,"Lifer")</f>
        <v>Short</v>
      </c>
      <c r="P3893" t="str" cm="1">
        <f t="array" ref="P3893">_xlfn.IFS(L3893&lt;=39,"Negligible",L3893&lt;=79,"Minimal",L3893&lt;=119,"Moderate",L3893&lt;=158,"High Moderate",L3893&lt;=198," High",L3893&lt;=238,"Very High",L3893&lt;=278,"Severe")</f>
        <v>Moderate</v>
      </c>
      <c r="Q3893" s="3">
        <f t="shared" si="60"/>
        <v>4.4990891624999998</v>
      </c>
    </row>
    <row r="3894" spans="1:17" x14ac:dyDescent="0.25">
      <c r="A3894">
        <v>3893</v>
      </c>
      <c r="B3894" t="s">
        <v>1834</v>
      </c>
      <c r="C3894" t="s">
        <v>3637</v>
      </c>
      <c r="D3894" t="s">
        <v>5754</v>
      </c>
      <c r="E3894" t="s">
        <v>2283</v>
      </c>
      <c r="F3894" t="s">
        <v>2303</v>
      </c>
      <c r="G3894" t="s">
        <v>1824</v>
      </c>
      <c r="H3894" t="s">
        <v>167</v>
      </c>
      <c r="I3894" t="s">
        <v>18</v>
      </c>
      <c r="J3894">
        <v>47.071898519999998</v>
      </c>
      <c r="K3894">
        <v>5.0259354849999998</v>
      </c>
      <c r="L3894">
        <v>80.237968240000001</v>
      </c>
      <c r="M3894" t="s">
        <v>18</v>
      </c>
      <c r="N3894" t="str" cm="1">
        <f t="array" ref="N3894">_xlfn.IFS(J3894&lt;=29,"Twenties",J3894&lt;=39,"Thirties",J3894&lt;=49,"Fourties",J3894&lt;=59,"Fifties",J3894&gt;59,"Elders")</f>
        <v>Fourties</v>
      </c>
      <c r="O3894" t="str" cm="1">
        <f t="array" ref="O3894">_xlfn.IFS(K3895&lt;=5,"Very Short",K3895&lt;=10,"Short",K3895&lt;=15,"Mid-Class",K3895&lt;=20,"Long",K3895&lt;=25," Very Long",K3895&gt;25,"Lifer")</f>
        <v>Very Short</v>
      </c>
      <c r="P3894" t="str" cm="1">
        <f t="array" ref="P3894">_xlfn.IFS(L3894&lt;=39,"Negligible",L3894&lt;=79,"Minimal",L3894&lt;=119,"Moderate",L3894&lt;=158,"High Moderate",L3894&lt;=198," High",L3894&lt;=238,"Very High",L3894&lt;=278,"Severe")</f>
        <v>Moderate</v>
      </c>
      <c r="Q3894" s="3">
        <f t="shared" si="60"/>
        <v>3.3432486766666667</v>
      </c>
    </row>
    <row r="3895" spans="1:17" x14ac:dyDescent="0.25">
      <c r="A3895">
        <v>3894</v>
      </c>
      <c r="B3895" t="s">
        <v>1071</v>
      </c>
      <c r="C3895" t="s">
        <v>1392</v>
      </c>
      <c r="D3895" t="s">
        <v>5754</v>
      </c>
      <c r="E3895" t="s">
        <v>36</v>
      </c>
      <c r="F3895" t="s">
        <v>2303</v>
      </c>
      <c r="G3895" t="s">
        <v>1824</v>
      </c>
      <c r="H3895" t="s">
        <v>36</v>
      </c>
      <c r="I3895" t="s">
        <v>18</v>
      </c>
      <c r="J3895">
        <v>45.091234579999998</v>
      </c>
      <c r="K3895">
        <v>3.2703300519999998</v>
      </c>
      <c r="L3895">
        <v>80.908171089999996</v>
      </c>
      <c r="M3895" t="s">
        <v>18</v>
      </c>
      <c r="N3895" t="str" cm="1">
        <f t="array" ref="N3895">_xlfn.IFS(J3895&lt;=29,"Twenties",J3895&lt;=39,"Thirties",J3895&lt;=49,"Fourties",J3895&lt;=59,"Fifties",J3895&gt;59,"Elders")</f>
        <v>Fourties</v>
      </c>
      <c r="O3895" t="str" cm="1">
        <f t="array" ref="O3895">_xlfn.IFS(K3896&lt;=5,"Very Short",K3896&lt;=10,"Short",K3896&lt;=15,"Mid-Class",K3896&lt;=20,"Long",K3896&lt;=25," Very Long",K3896&gt;25,"Lifer")</f>
        <v>Very Short</v>
      </c>
      <c r="P3895" t="str" cm="1">
        <f t="array" ref="P3895">_xlfn.IFS(L3895&lt;=39,"Negligible",L3895&lt;=79,"Minimal",L3895&lt;=119,"Moderate",L3895&lt;=158,"High Moderate",L3895&lt;=198," High",L3895&lt;=238,"Very High",L3895&lt;=278,"Severe")</f>
        <v>Moderate</v>
      </c>
      <c r="Q3895" s="3">
        <f t="shared" si="60"/>
        <v>3.3711737954166665</v>
      </c>
    </row>
    <row r="3896" spans="1:17" x14ac:dyDescent="0.25">
      <c r="A3896">
        <v>3895</v>
      </c>
      <c r="B3896" t="s">
        <v>45</v>
      </c>
      <c r="C3896" t="s">
        <v>630</v>
      </c>
      <c r="D3896" t="s">
        <v>5754</v>
      </c>
      <c r="E3896" t="s">
        <v>28</v>
      </c>
      <c r="F3896" t="s">
        <v>818</v>
      </c>
      <c r="G3896" t="s">
        <v>819</v>
      </c>
      <c r="H3896" t="s">
        <v>28</v>
      </c>
      <c r="I3896" t="s">
        <v>18</v>
      </c>
      <c r="J3896">
        <v>43.755617010000002</v>
      </c>
      <c r="K3896">
        <v>4.2088582309999998</v>
      </c>
      <c r="L3896">
        <v>63.42371756</v>
      </c>
      <c r="M3896" t="s">
        <v>18</v>
      </c>
      <c r="N3896" t="str" cm="1">
        <f t="array" ref="N3896">_xlfn.IFS(J3896&lt;=29,"Twenties",J3896&lt;=39,"Thirties",J3896&lt;=49,"Fourties",J3896&lt;=59,"Fifties",J3896&gt;59,"Elders")</f>
        <v>Fourties</v>
      </c>
      <c r="O3896" t="str" cm="1">
        <f t="array" ref="O3896">_xlfn.IFS(K3897&lt;=5,"Very Short",K3897&lt;=10,"Short",K3897&lt;=15,"Mid-Class",K3897&lt;=20,"Long",K3897&lt;=25," Very Long",K3897&gt;25,"Lifer")</f>
        <v>Very Short</v>
      </c>
      <c r="P3896" t="str" cm="1">
        <f t="array" ref="P3896">_xlfn.IFS(L3896&lt;=39,"Negligible",L3896&lt;=79,"Minimal",L3896&lt;=119,"Moderate",L3896&lt;=158,"High Moderate",L3896&lt;=198," High",L3896&lt;=238,"Very High",L3896&lt;=278,"Severe")</f>
        <v>Minimal</v>
      </c>
      <c r="Q3896" s="3">
        <f t="shared" si="60"/>
        <v>2.6426548983333333</v>
      </c>
    </row>
    <row r="3897" spans="1:17" x14ac:dyDescent="0.25">
      <c r="A3897">
        <v>3896</v>
      </c>
      <c r="B3897" t="s">
        <v>3638</v>
      </c>
      <c r="C3897" t="s">
        <v>140</v>
      </c>
      <c r="D3897" t="s">
        <v>5755</v>
      </c>
      <c r="E3897" t="s">
        <v>85</v>
      </c>
      <c r="F3897" t="s">
        <v>2303</v>
      </c>
      <c r="G3897" t="s">
        <v>1824</v>
      </c>
      <c r="H3897" t="s">
        <v>85</v>
      </c>
      <c r="I3897" t="s">
        <v>18</v>
      </c>
      <c r="J3897">
        <v>42.997329489999998</v>
      </c>
      <c r="K3897">
        <v>9.8326537000000006E-2</v>
      </c>
      <c r="L3897">
        <v>62.913936100000001</v>
      </c>
      <c r="M3897" t="s">
        <v>18</v>
      </c>
      <c r="N3897" t="str" cm="1">
        <f t="array" ref="N3897">_xlfn.IFS(J3897&lt;=29,"Twenties",J3897&lt;=39,"Thirties",J3897&lt;=49,"Fourties",J3897&lt;=59,"Fifties",J3897&gt;59,"Elders")</f>
        <v>Fourties</v>
      </c>
      <c r="O3897" t="str" cm="1">
        <f t="array" ref="O3897">_xlfn.IFS(K3898&lt;=5,"Very Short",K3898&lt;=10,"Short",K3898&lt;=15,"Mid-Class",K3898&lt;=20,"Long",K3898&lt;=25," Very Long",K3898&gt;25,"Lifer")</f>
        <v>Very Short</v>
      </c>
      <c r="P3897" t="str" cm="1">
        <f t="array" ref="P3897">_xlfn.IFS(L3897&lt;=39,"Negligible",L3897&lt;=79,"Minimal",L3897&lt;=119,"Moderate",L3897&lt;=158,"High Moderate",L3897&lt;=198," High",L3897&lt;=238,"Very High",L3897&lt;=278,"Severe")</f>
        <v>Minimal</v>
      </c>
      <c r="Q3897" s="3">
        <f t="shared" si="60"/>
        <v>2.6214140041666667</v>
      </c>
    </row>
    <row r="3898" spans="1:17" x14ac:dyDescent="0.25">
      <c r="A3898">
        <v>3897</v>
      </c>
      <c r="B3898" t="s">
        <v>1682</v>
      </c>
      <c r="C3898" t="s">
        <v>622</v>
      </c>
      <c r="D3898" t="s">
        <v>5754</v>
      </c>
      <c r="E3898" t="s">
        <v>28</v>
      </c>
      <c r="F3898" t="s">
        <v>818</v>
      </c>
      <c r="G3898" t="s">
        <v>819</v>
      </c>
      <c r="H3898" t="s">
        <v>28</v>
      </c>
      <c r="I3898" t="s">
        <v>18</v>
      </c>
      <c r="J3898">
        <v>39.794539579999999</v>
      </c>
      <c r="K3898">
        <v>4.3185310670000003</v>
      </c>
      <c r="L3898">
        <v>15.42397843</v>
      </c>
      <c r="M3898" t="s">
        <v>18</v>
      </c>
      <c r="N3898" t="str" cm="1">
        <f t="array" ref="N3898">_xlfn.IFS(J3898&lt;=29,"Twenties",J3898&lt;=39,"Thirties",J3898&lt;=49,"Fourties",J3898&lt;=59,"Fifties",J3898&gt;59,"Elders")</f>
        <v>Fourties</v>
      </c>
      <c r="O3898" t="str" cm="1">
        <f t="array" ref="O3898">_xlfn.IFS(K3899&lt;=5,"Very Short",K3899&lt;=10,"Short",K3899&lt;=15,"Mid-Class",K3899&lt;=20,"Long",K3899&lt;=25," Very Long",K3899&gt;25,"Lifer")</f>
        <v>Short</v>
      </c>
      <c r="P3898" t="str" cm="1">
        <f t="array" ref="P3898">_xlfn.IFS(L3898&lt;=39,"Negligible",L3898&lt;=79,"Minimal",L3898&lt;=119,"Moderate",L3898&lt;=158,"High Moderate",L3898&lt;=198," High",L3898&lt;=238,"Very High",L3898&lt;=278,"Severe")</f>
        <v>Negligible</v>
      </c>
      <c r="Q3898" s="3">
        <f t="shared" si="60"/>
        <v>0.64266576791666663</v>
      </c>
    </row>
    <row r="3899" spans="1:17" x14ac:dyDescent="0.25">
      <c r="A3899">
        <v>3898</v>
      </c>
      <c r="B3899" t="s">
        <v>434</v>
      </c>
      <c r="C3899" t="s">
        <v>1635</v>
      </c>
      <c r="D3899" t="s">
        <v>5754</v>
      </c>
      <c r="E3899" t="s">
        <v>88</v>
      </c>
      <c r="F3899" t="s">
        <v>2303</v>
      </c>
      <c r="G3899" t="s">
        <v>1824</v>
      </c>
      <c r="H3899" t="s">
        <v>88</v>
      </c>
      <c r="I3899" t="s">
        <v>18</v>
      </c>
      <c r="J3899">
        <v>23.2798652</v>
      </c>
      <c r="K3899">
        <v>5.016989369</v>
      </c>
      <c r="L3899">
        <v>0</v>
      </c>
      <c r="M3899" t="s">
        <v>18</v>
      </c>
      <c r="N3899" t="str" cm="1">
        <f t="array" ref="N3899">_xlfn.IFS(J3899&lt;=29,"Twenties",J3899&lt;=39,"Thirties",J3899&lt;=49,"Fourties",J3899&lt;=59,"Fifties",J3899&gt;59,"Elders")</f>
        <v>Twenties</v>
      </c>
      <c r="O3899" t="str" cm="1">
        <f t="array" ref="O3899">_xlfn.IFS(K3900&lt;=5,"Very Short",K3900&lt;=10,"Short",K3900&lt;=15,"Mid-Class",K3900&lt;=20,"Long",K3900&lt;=25," Very Long",K3900&gt;25,"Lifer")</f>
        <v>Very Short</v>
      </c>
      <c r="P3899" t="str" cm="1">
        <f t="array" ref="P3899">_xlfn.IFS(L3899&lt;=39,"Negligible",L3899&lt;=79,"Minimal",L3899&lt;=119,"Moderate",L3899&lt;=158,"High Moderate",L3899&lt;=198," High",L3899&lt;=238,"Very High",L3899&lt;=278,"Severe")</f>
        <v>Negligible</v>
      </c>
      <c r="Q3899" s="3">
        <f t="shared" si="60"/>
        <v>0</v>
      </c>
    </row>
    <row r="3900" spans="1:17" x14ac:dyDescent="0.25">
      <c r="A3900">
        <v>3899</v>
      </c>
      <c r="B3900" t="s">
        <v>3639</v>
      </c>
      <c r="C3900" t="s">
        <v>2111</v>
      </c>
      <c r="D3900" t="s">
        <v>5754</v>
      </c>
      <c r="E3900" t="s">
        <v>167</v>
      </c>
      <c r="F3900" t="s">
        <v>2303</v>
      </c>
      <c r="G3900" t="s">
        <v>1824</v>
      </c>
      <c r="H3900" t="s">
        <v>167</v>
      </c>
      <c r="I3900" t="s">
        <v>18</v>
      </c>
      <c r="J3900">
        <v>44.981014250000001</v>
      </c>
      <c r="K3900">
        <v>1.859041162</v>
      </c>
      <c r="L3900">
        <v>26.255229310000001</v>
      </c>
      <c r="M3900" t="s">
        <v>18</v>
      </c>
      <c r="N3900" t="str" cm="1">
        <f t="array" ref="N3900">_xlfn.IFS(J3900&lt;=29,"Twenties",J3900&lt;=39,"Thirties",J3900&lt;=49,"Fourties",J3900&lt;=59,"Fifties",J3900&gt;59,"Elders")</f>
        <v>Fourties</v>
      </c>
      <c r="O3900" t="str" cm="1">
        <f t="array" ref="O3900">_xlfn.IFS(K3901&lt;=5,"Very Short",K3901&lt;=10,"Short",K3901&lt;=15,"Mid-Class",K3901&lt;=20,"Long",K3901&lt;=25," Very Long",K3901&gt;25,"Lifer")</f>
        <v>Very Short</v>
      </c>
      <c r="P3900" t="str" cm="1">
        <f t="array" ref="P3900">_xlfn.IFS(L3900&lt;=39,"Negligible",L3900&lt;=79,"Minimal",L3900&lt;=119,"Moderate",L3900&lt;=158,"High Moderate",L3900&lt;=198," High",L3900&lt;=238,"Very High",L3900&lt;=278,"Severe")</f>
        <v>Negligible</v>
      </c>
      <c r="Q3900" s="3">
        <f t="shared" si="60"/>
        <v>1.0939678879166668</v>
      </c>
    </row>
    <row r="3901" spans="1:17" x14ac:dyDescent="0.25">
      <c r="A3901">
        <v>3900</v>
      </c>
      <c r="B3901" t="s">
        <v>3640</v>
      </c>
      <c r="C3901" t="s">
        <v>528</v>
      </c>
      <c r="D3901" t="s">
        <v>5754</v>
      </c>
      <c r="E3901" t="s">
        <v>577</v>
      </c>
      <c r="F3901" t="s">
        <v>16</v>
      </c>
      <c r="G3901" t="s">
        <v>17</v>
      </c>
      <c r="H3901" t="s">
        <v>52</v>
      </c>
      <c r="I3901" t="s">
        <v>18</v>
      </c>
      <c r="J3901">
        <v>35.400909689999999</v>
      </c>
      <c r="K3901">
        <v>3.8001807649999999</v>
      </c>
      <c r="L3901">
        <v>0</v>
      </c>
      <c r="M3901" t="s">
        <v>18</v>
      </c>
      <c r="N3901" t="str" cm="1">
        <f t="array" ref="N3901">_xlfn.IFS(J3901&lt;=29,"Twenties",J3901&lt;=39,"Thirties",J3901&lt;=49,"Fourties",J3901&lt;=59,"Fifties",J3901&gt;59,"Elders")</f>
        <v>Thirties</v>
      </c>
      <c r="O3901" t="str" cm="1">
        <f t="array" ref="O3901">_xlfn.IFS(K3902&lt;=5,"Very Short",K3902&lt;=10,"Short",K3902&lt;=15,"Mid-Class",K3902&lt;=20,"Long",K3902&lt;=25," Very Long",K3902&gt;25,"Lifer")</f>
        <v>Very Short</v>
      </c>
      <c r="P3901" t="str" cm="1">
        <f t="array" ref="P3901">_xlfn.IFS(L3901&lt;=39,"Negligible",L3901&lt;=79,"Minimal",L3901&lt;=119,"Moderate",L3901&lt;=158,"High Moderate",L3901&lt;=198," High",L3901&lt;=238,"Very High",L3901&lt;=278,"Severe")</f>
        <v>Negligible</v>
      </c>
      <c r="Q3901" s="3">
        <f t="shared" si="60"/>
        <v>0</v>
      </c>
    </row>
    <row r="3902" spans="1:17" x14ac:dyDescent="0.25">
      <c r="A3902">
        <v>3901</v>
      </c>
      <c r="B3902" t="s">
        <v>2467</v>
      </c>
      <c r="C3902" t="s">
        <v>1008</v>
      </c>
      <c r="D3902" t="s">
        <v>5754</v>
      </c>
      <c r="E3902" t="s">
        <v>356</v>
      </c>
      <c r="F3902" t="s">
        <v>16</v>
      </c>
      <c r="G3902" t="s">
        <v>17</v>
      </c>
      <c r="H3902" t="s">
        <v>356</v>
      </c>
      <c r="I3902" t="s">
        <v>18</v>
      </c>
      <c r="J3902">
        <v>36.639674100000001</v>
      </c>
      <c r="K3902">
        <v>3.3712014809999999</v>
      </c>
      <c r="L3902">
        <v>40.159547330000002</v>
      </c>
      <c r="M3902" t="s">
        <v>18</v>
      </c>
      <c r="N3902" t="str" cm="1">
        <f t="array" ref="N3902">_xlfn.IFS(J3902&lt;=29,"Twenties",J3902&lt;=39,"Thirties",J3902&lt;=49,"Fourties",J3902&lt;=59,"Fifties",J3902&gt;59,"Elders")</f>
        <v>Thirties</v>
      </c>
      <c r="O3902" t="str" cm="1">
        <f t="array" ref="O3902">_xlfn.IFS(K3903&lt;=5,"Very Short",K3903&lt;=10,"Short",K3903&lt;=15,"Mid-Class",K3903&lt;=20,"Long",K3903&lt;=25," Very Long",K3903&gt;25,"Lifer")</f>
        <v>Short</v>
      </c>
      <c r="P3902" t="str" cm="1">
        <f t="array" ref="P3902">_xlfn.IFS(L3902&lt;=39,"Negligible",L3902&lt;=79,"Minimal",L3902&lt;=119,"Moderate",L3902&lt;=158,"High Moderate",L3902&lt;=198," High",L3902&lt;=238,"Very High",L3902&lt;=278,"Severe")</f>
        <v>Minimal</v>
      </c>
      <c r="Q3902" s="3">
        <f t="shared" si="60"/>
        <v>1.6733144720833335</v>
      </c>
    </row>
    <row r="3903" spans="1:17" x14ac:dyDescent="0.25">
      <c r="A3903">
        <v>3902</v>
      </c>
      <c r="B3903" t="s">
        <v>265</v>
      </c>
      <c r="C3903" t="s">
        <v>152</v>
      </c>
      <c r="D3903" t="s">
        <v>5755</v>
      </c>
      <c r="E3903" t="s">
        <v>125</v>
      </c>
      <c r="F3903" t="s">
        <v>1058</v>
      </c>
      <c r="G3903" t="s">
        <v>1059</v>
      </c>
      <c r="H3903" t="s">
        <v>125</v>
      </c>
      <c r="I3903" t="s">
        <v>18</v>
      </c>
      <c r="J3903">
        <v>48.122480289999999</v>
      </c>
      <c r="K3903">
        <v>6.1047569309999998</v>
      </c>
      <c r="L3903">
        <v>63.532948810000001</v>
      </c>
      <c r="M3903" t="s">
        <v>18</v>
      </c>
      <c r="N3903" t="str" cm="1">
        <f t="array" ref="N3903">_xlfn.IFS(J3903&lt;=29,"Twenties",J3903&lt;=39,"Thirties",J3903&lt;=49,"Fourties",J3903&lt;=59,"Fifties",J3903&gt;59,"Elders")</f>
        <v>Fourties</v>
      </c>
      <c r="O3903" t="str" cm="1">
        <f t="array" ref="O3903">_xlfn.IFS(K3904&lt;=5,"Very Short",K3904&lt;=10,"Short",K3904&lt;=15,"Mid-Class",K3904&lt;=20,"Long",K3904&lt;=25," Very Long",K3904&gt;25,"Lifer")</f>
        <v>Very Short</v>
      </c>
      <c r="P3903" t="str" cm="1">
        <f t="array" ref="P3903">_xlfn.IFS(L3903&lt;=39,"Negligible",L3903&lt;=79,"Minimal",L3903&lt;=119,"Moderate",L3903&lt;=158,"High Moderate",L3903&lt;=198," High",L3903&lt;=238,"Very High",L3903&lt;=278,"Severe")</f>
        <v>Minimal</v>
      </c>
      <c r="Q3903" s="3">
        <f t="shared" si="60"/>
        <v>2.6472062004166665</v>
      </c>
    </row>
    <row r="3904" spans="1:17" x14ac:dyDescent="0.25">
      <c r="A3904">
        <v>3903</v>
      </c>
      <c r="B3904" t="s">
        <v>3641</v>
      </c>
      <c r="C3904" t="s">
        <v>1585</v>
      </c>
      <c r="D3904" t="s">
        <v>5754</v>
      </c>
      <c r="E3904" t="s">
        <v>167</v>
      </c>
      <c r="F3904" t="s">
        <v>2303</v>
      </c>
      <c r="G3904" t="s">
        <v>1824</v>
      </c>
      <c r="H3904" t="s">
        <v>167</v>
      </c>
      <c r="I3904" t="s">
        <v>18</v>
      </c>
      <c r="J3904">
        <v>36.672321779999997</v>
      </c>
      <c r="K3904">
        <v>4.5331335949999998</v>
      </c>
      <c r="L3904">
        <v>15.1707435</v>
      </c>
      <c r="M3904" t="s">
        <v>18</v>
      </c>
      <c r="N3904" t="str" cm="1">
        <f t="array" ref="N3904">_xlfn.IFS(J3904&lt;=29,"Twenties",J3904&lt;=39,"Thirties",J3904&lt;=49,"Fourties",J3904&lt;=59,"Fifties",J3904&gt;59,"Elders")</f>
        <v>Thirties</v>
      </c>
      <c r="O3904" t="str" cm="1">
        <f t="array" ref="O3904">_xlfn.IFS(K3905&lt;=5,"Very Short",K3905&lt;=10,"Short",K3905&lt;=15,"Mid-Class",K3905&lt;=20,"Long",K3905&lt;=25," Very Long",K3905&gt;25,"Lifer")</f>
        <v>Very Short</v>
      </c>
      <c r="P3904" t="str" cm="1">
        <f t="array" ref="P3904">_xlfn.IFS(L3904&lt;=39,"Negligible",L3904&lt;=79,"Minimal",L3904&lt;=119,"Moderate",L3904&lt;=158,"High Moderate",L3904&lt;=198," High",L3904&lt;=238,"Very High",L3904&lt;=278,"Severe")</f>
        <v>Negligible</v>
      </c>
      <c r="Q3904" s="3">
        <f t="shared" si="60"/>
        <v>0.63211431250000005</v>
      </c>
    </row>
    <row r="3905" spans="1:17" x14ac:dyDescent="0.25">
      <c r="A3905">
        <v>3904</v>
      </c>
      <c r="B3905" t="s">
        <v>765</v>
      </c>
      <c r="C3905" t="s">
        <v>3054</v>
      </c>
      <c r="D3905" t="s">
        <v>5755</v>
      </c>
      <c r="E3905" t="s">
        <v>313</v>
      </c>
      <c r="F3905" t="s">
        <v>2303</v>
      </c>
      <c r="G3905" t="s">
        <v>1824</v>
      </c>
      <c r="H3905" t="s">
        <v>260</v>
      </c>
      <c r="I3905" t="s">
        <v>18</v>
      </c>
      <c r="J3905">
        <v>34.153935500000003</v>
      </c>
      <c r="K3905">
        <v>3.3504073189999999</v>
      </c>
      <c r="L3905">
        <v>0</v>
      </c>
      <c r="M3905" t="s">
        <v>18</v>
      </c>
      <c r="N3905" t="str" cm="1">
        <f t="array" ref="N3905">_xlfn.IFS(J3905&lt;=29,"Twenties",J3905&lt;=39,"Thirties",J3905&lt;=49,"Fourties",J3905&lt;=59,"Fifties",J3905&gt;59,"Elders")</f>
        <v>Thirties</v>
      </c>
      <c r="O3905" t="str" cm="1">
        <f t="array" ref="O3905">_xlfn.IFS(K3906&lt;=5,"Very Short",K3906&lt;=10,"Short",K3906&lt;=15,"Mid-Class",K3906&lt;=20,"Long",K3906&lt;=25," Very Long",K3906&gt;25,"Lifer")</f>
        <v>Very Short</v>
      </c>
      <c r="P3905" t="str" cm="1">
        <f t="array" ref="P3905">_xlfn.IFS(L3905&lt;=39,"Negligible",L3905&lt;=79,"Minimal",L3905&lt;=119,"Moderate",L3905&lt;=158,"High Moderate",L3905&lt;=198," High",L3905&lt;=238,"Very High",L3905&lt;=278,"Severe")</f>
        <v>Negligible</v>
      </c>
      <c r="Q3905" s="3">
        <f t="shared" si="60"/>
        <v>0</v>
      </c>
    </row>
    <row r="3906" spans="1:17" x14ac:dyDescent="0.25">
      <c r="A3906">
        <v>3905</v>
      </c>
      <c r="B3906" t="s">
        <v>3080</v>
      </c>
      <c r="C3906" t="s">
        <v>3642</v>
      </c>
      <c r="D3906" t="s">
        <v>5755</v>
      </c>
      <c r="E3906" t="s">
        <v>3249</v>
      </c>
      <c r="F3906" t="s">
        <v>2303</v>
      </c>
      <c r="G3906" t="s">
        <v>1824</v>
      </c>
      <c r="H3906" t="s">
        <v>52</v>
      </c>
      <c r="I3906" t="s">
        <v>18</v>
      </c>
      <c r="J3906">
        <v>42.76294919</v>
      </c>
      <c r="K3906">
        <v>3.5397353069999999</v>
      </c>
      <c r="L3906">
        <v>55.63093576</v>
      </c>
      <c r="M3906" t="s">
        <v>18</v>
      </c>
      <c r="N3906" t="str" cm="1">
        <f t="array" ref="N3906">_xlfn.IFS(J3906&lt;=29,"Twenties",J3906&lt;=39,"Thirties",J3906&lt;=49,"Fourties",J3906&lt;=59,"Fifties",J3906&gt;59,"Elders")</f>
        <v>Fourties</v>
      </c>
      <c r="O3906" t="str" cm="1">
        <f t="array" ref="O3906">_xlfn.IFS(K3907&lt;=5,"Very Short",K3907&lt;=10,"Short",K3907&lt;=15,"Mid-Class",K3907&lt;=20,"Long",K3907&lt;=25," Very Long",K3907&gt;25,"Lifer")</f>
        <v>Very Short</v>
      </c>
      <c r="P3906" t="str" cm="1">
        <f t="array" ref="P3906">_xlfn.IFS(L3906&lt;=39,"Negligible",L3906&lt;=79,"Minimal",L3906&lt;=119,"Moderate",L3906&lt;=158,"High Moderate",L3906&lt;=198," High",L3906&lt;=238,"Very High",L3906&lt;=278,"Severe")</f>
        <v>Minimal</v>
      </c>
      <c r="Q3906" s="3">
        <f t="shared" ref="Q3906:Q3969" si="61">L3906/24</f>
        <v>2.3179556566666668</v>
      </c>
    </row>
    <row r="3907" spans="1:17" x14ac:dyDescent="0.25">
      <c r="A3907">
        <v>3906</v>
      </c>
      <c r="B3907" t="s">
        <v>2429</v>
      </c>
      <c r="C3907" t="s">
        <v>622</v>
      </c>
      <c r="D3907" t="s">
        <v>5754</v>
      </c>
      <c r="E3907" t="s">
        <v>36</v>
      </c>
      <c r="F3907" t="s">
        <v>2303</v>
      </c>
      <c r="G3907" t="s">
        <v>1824</v>
      </c>
      <c r="H3907" t="s">
        <v>36</v>
      </c>
      <c r="I3907" t="s">
        <v>18</v>
      </c>
      <c r="J3907">
        <v>38.7760672</v>
      </c>
      <c r="K3907">
        <v>2.7365397900000001</v>
      </c>
      <c r="L3907">
        <v>60.447808709999997</v>
      </c>
      <c r="M3907" t="s">
        <v>18</v>
      </c>
      <c r="N3907" t="str" cm="1">
        <f t="array" ref="N3907">_xlfn.IFS(J3907&lt;=29,"Twenties",J3907&lt;=39,"Thirties",J3907&lt;=49,"Fourties",J3907&lt;=59,"Fifties",J3907&gt;59,"Elders")</f>
        <v>Thirties</v>
      </c>
      <c r="O3907" t="str" cm="1">
        <f t="array" ref="O3907">_xlfn.IFS(K3908&lt;=5,"Very Short",K3908&lt;=10,"Short",K3908&lt;=15,"Mid-Class",K3908&lt;=20,"Long",K3908&lt;=25," Very Long",K3908&gt;25,"Lifer")</f>
        <v>Very Short</v>
      </c>
      <c r="P3907" t="str" cm="1">
        <f t="array" ref="P3907">_xlfn.IFS(L3907&lt;=39,"Negligible",L3907&lt;=79,"Minimal",L3907&lt;=119,"Moderate",L3907&lt;=158,"High Moderate",L3907&lt;=198," High",L3907&lt;=238,"Very High",L3907&lt;=278,"Severe")</f>
        <v>Minimal</v>
      </c>
      <c r="Q3907" s="3">
        <f t="shared" si="61"/>
        <v>2.5186586962499997</v>
      </c>
    </row>
    <row r="3908" spans="1:17" x14ac:dyDescent="0.25">
      <c r="A3908">
        <v>3907</v>
      </c>
      <c r="B3908" t="s">
        <v>3643</v>
      </c>
      <c r="C3908" t="s">
        <v>749</v>
      </c>
      <c r="D3908" t="s">
        <v>5755</v>
      </c>
      <c r="E3908" t="s">
        <v>36</v>
      </c>
      <c r="F3908" t="s">
        <v>2303</v>
      </c>
      <c r="G3908" t="s">
        <v>1824</v>
      </c>
      <c r="H3908" t="s">
        <v>36</v>
      </c>
      <c r="I3908" t="s">
        <v>18</v>
      </c>
      <c r="J3908">
        <v>30.039466239999999</v>
      </c>
      <c r="K3908">
        <v>4.0531239540000001</v>
      </c>
      <c r="L3908">
        <v>0</v>
      </c>
      <c r="M3908" t="s">
        <v>18</v>
      </c>
      <c r="N3908" t="str" cm="1">
        <f t="array" ref="N3908">_xlfn.IFS(J3908&lt;=29,"Twenties",J3908&lt;=39,"Thirties",J3908&lt;=49,"Fourties",J3908&lt;=59,"Fifties",J3908&gt;59,"Elders")</f>
        <v>Thirties</v>
      </c>
      <c r="O3908" t="str" cm="1">
        <f t="array" ref="O3908">_xlfn.IFS(K3909&lt;=5,"Very Short",K3909&lt;=10,"Short",K3909&lt;=15,"Mid-Class",K3909&lt;=20,"Long",K3909&lt;=25," Very Long",K3909&gt;25,"Lifer")</f>
        <v>Short</v>
      </c>
      <c r="P3908" t="str" cm="1">
        <f t="array" ref="P3908">_xlfn.IFS(L3908&lt;=39,"Negligible",L3908&lt;=79,"Minimal",L3908&lt;=119,"Moderate",L3908&lt;=158,"High Moderate",L3908&lt;=198," High",L3908&lt;=238,"Very High",L3908&lt;=278,"Severe")</f>
        <v>Negligible</v>
      </c>
      <c r="Q3908" s="3">
        <f t="shared" si="61"/>
        <v>0</v>
      </c>
    </row>
    <row r="3909" spans="1:17" x14ac:dyDescent="0.25">
      <c r="A3909">
        <v>3908</v>
      </c>
      <c r="B3909" t="s">
        <v>3644</v>
      </c>
      <c r="C3909" t="s">
        <v>465</v>
      </c>
      <c r="D3909" t="s">
        <v>5755</v>
      </c>
      <c r="E3909" t="s">
        <v>773</v>
      </c>
      <c r="F3909" t="s">
        <v>2303</v>
      </c>
      <c r="G3909" t="s">
        <v>1824</v>
      </c>
      <c r="H3909" t="s">
        <v>260</v>
      </c>
      <c r="I3909" t="s">
        <v>18</v>
      </c>
      <c r="J3909">
        <v>36.574724689999996</v>
      </c>
      <c r="K3909">
        <v>5.7982123159999999</v>
      </c>
      <c r="L3909">
        <v>0</v>
      </c>
      <c r="M3909" t="s">
        <v>18</v>
      </c>
      <c r="N3909" t="str" cm="1">
        <f t="array" ref="N3909">_xlfn.IFS(J3909&lt;=29,"Twenties",J3909&lt;=39,"Thirties",J3909&lt;=49,"Fourties",J3909&lt;=59,"Fifties",J3909&gt;59,"Elders")</f>
        <v>Thirties</v>
      </c>
      <c r="O3909" t="str" cm="1">
        <f t="array" ref="O3909">_xlfn.IFS(K3910&lt;=5,"Very Short",K3910&lt;=10,"Short",K3910&lt;=15,"Mid-Class",K3910&lt;=20,"Long",K3910&lt;=25," Very Long",K3910&gt;25,"Lifer")</f>
        <v>Very Short</v>
      </c>
      <c r="P3909" t="str" cm="1">
        <f t="array" ref="P3909">_xlfn.IFS(L3909&lt;=39,"Negligible",L3909&lt;=79,"Minimal",L3909&lt;=119,"Moderate",L3909&lt;=158,"High Moderate",L3909&lt;=198," High",L3909&lt;=238,"Very High",L3909&lt;=278,"Severe")</f>
        <v>Negligible</v>
      </c>
      <c r="Q3909" s="3">
        <f t="shared" si="61"/>
        <v>0</v>
      </c>
    </row>
    <row r="3910" spans="1:17" x14ac:dyDescent="0.25">
      <c r="A3910">
        <v>3909</v>
      </c>
      <c r="B3910" t="s">
        <v>3645</v>
      </c>
      <c r="C3910" t="s">
        <v>54</v>
      </c>
      <c r="D3910" t="s">
        <v>5755</v>
      </c>
      <c r="E3910" t="s">
        <v>15</v>
      </c>
      <c r="F3910" t="s">
        <v>2722</v>
      </c>
      <c r="G3910" t="s">
        <v>1861</v>
      </c>
      <c r="H3910" t="s">
        <v>15</v>
      </c>
      <c r="I3910" t="s">
        <v>18</v>
      </c>
      <c r="J3910">
        <v>31.240499509999999</v>
      </c>
      <c r="K3910">
        <v>4.3304634950000001</v>
      </c>
      <c r="L3910">
        <v>0</v>
      </c>
      <c r="M3910" t="s">
        <v>18</v>
      </c>
      <c r="N3910" t="str" cm="1">
        <f t="array" ref="N3910">_xlfn.IFS(J3910&lt;=29,"Twenties",J3910&lt;=39,"Thirties",J3910&lt;=49,"Fourties",J3910&lt;=59,"Fifties",J3910&gt;59,"Elders")</f>
        <v>Thirties</v>
      </c>
      <c r="O3910" t="str" cm="1">
        <f t="array" ref="O3910">_xlfn.IFS(K3911&lt;=5,"Very Short",K3911&lt;=10,"Short",K3911&lt;=15,"Mid-Class",K3911&lt;=20,"Long",K3911&lt;=25," Very Long",K3911&gt;25,"Lifer")</f>
        <v>Very Short</v>
      </c>
      <c r="P3910" t="str" cm="1">
        <f t="array" ref="P3910">_xlfn.IFS(L3910&lt;=39,"Negligible",L3910&lt;=79,"Minimal",L3910&lt;=119,"Moderate",L3910&lt;=158,"High Moderate",L3910&lt;=198," High",L3910&lt;=238,"Very High",L3910&lt;=278,"Severe")</f>
        <v>Negligible</v>
      </c>
      <c r="Q3910" s="3">
        <f t="shared" si="61"/>
        <v>0</v>
      </c>
    </row>
    <row r="3911" spans="1:17" x14ac:dyDescent="0.25">
      <c r="A3911">
        <v>3910</v>
      </c>
      <c r="B3911" t="s">
        <v>851</v>
      </c>
      <c r="C3911" t="s">
        <v>601</v>
      </c>
      <c r="D3911" t="s">
        <v>5754</v>
      </c>
      <c r="E3911" t="s">
        <v>2894</v>
      </c>
      <c r="F3911" t="s">
        <v>16</v>
      </c>
      <c r="G3911" t="s">
        <v>17</v>
      </c>
      <c r="H3911" t="s">
        <v>136</v>
      </c>
      <c r="I3911" t="s">
        <v>18</v>
      </c>
      <c r="J3911">
        <v>39.306787129999996</v>
      </c>
      <c r="K3911">
        <v>1.643830388</v>
      </c>
      <c r="L3911">
        <v>73.728224370000007</v>
      </c>
      <c r="M3911" t="s">
        <v>18</v>
      </c>
      <c r="N3911" t="str" cm="1">
        <f t="array" ref="N3911">_xlfn.IFS(J3911&lt;=29,"Twenties",J3911&lt;=39,"Thirties",J3911&lt;=49,"Fourties",J3911&lt;=59,"Fifties",J3911&gt;59,"Elders")</f>
        <v>Fourties</v>
      </c>
      <c r="O3911" t="str" cm="1">
        <f t="array" ref="O3911">_xlfn.IFS(K3912&lt;=5,"Very Short",K3912&lt;=10,"Short",K3912&lt;=15,"Mid-Class",K3912&lt;=20,"Long",K3912&lt;=25," Very Long",K3912&gt;25,"Lifer")</f>
        <v>Short</v>
      </c>
      <c r="P3911" t="str" cm="1">
        <f t="array" ref="P3911">_xlfn.IFS(L3911&lt;=39,"Negligible",L3911&lt;=79,"Minimal",L3911&lt;=119,"Moderate",L3911&lt;=158,"High Moderate",L3911&lt;=198," High",L3911&lt;=238,"Very High",L3911&lt;=278,"Severe")</f>
        <v>Minimal</v>
      </c>
      <c r="Q3911" s="3">
        <f t="shared" si="61"/>
        <v>3.0720093487500004</v>
      </c>
    </row>
    <row r="3912" spans="1:17" x14ac:dyDescent="0.25">
      <c r="A3912">
        <v>3911</v>
      </c>
      <c r="B3912" t="s">
        <v>398</v>
      </c>
      <c r="C3912" t="s">
        <v>113</v>
      </c>
      <c r="D3912" t="s">
        <v>5755</v>
      </c>
      <c r="E3912" t="s">
        <v>673</v>
      </c>
      <c r="F3912" t="s">
        <v>2303</v>
      </c>
      <c r="G3912" t="s">
        <v>1824</v>
      </c>
      <c r="H3912" t="s">
        <v>22</v>
      </c>
      <c r="I3912" t="s">
        <v>18</v>
      </c>
      <c r="J3912">
        <v>35.15622596</v>
      </c>
      <c r="K3912">
        <v>5.4277651320000002</v>
      </c>
      <c r="L3912">
        <v>22.042682469999999</v>
      </c>
      <c r="M3912" t="s">
        <v>18</v>
      </c>
      <c r="N3912" t="str" cm="1">
        <f t="array" ref="N3912">_xlfn.IFS(J3912&lt;=29,"Twenties",J3912&lt;=39,"Thirties",J3912&lt;=49,"Fourties",J3912&lt;=59,"Fifties",J3912&gt;59,"Elders")</f>
        <v>Thirties</v>
      </c>
      <c r="O3912" t="str" cm="1">
        <f t="array" ref="O3912">_xlfn.IFS(K3913&lt;=5,"Very Short",K3913&lt;=10,"Short",K3913&lt;=15,"Mid-Class",K3913&lt;=20,"Long",K3913&lt;=25," Very Long",K3913&gt;25,"Lifer")</f>
        <v>Short</v>
      </c>
      <c r="P3912" t="str" cm="1">
        <f t="array" ref="P3912">_xlfn.IFS(L3912&lt;=39,"Negligible",L3912&lt;=79,"Minimal",L3912&lt;=119,"Moderate",L3912&lt;=158,"High Moderate",L3912&lt;=198," High",L3912&lt;=238,"Very High",L3912&lt;=278,"Severe")</f>
        <v>Negligible</v>
      </c>
      <c r="Q3912" s="3">
        <f t="shared" si="61"/>
        <v>0.91844510291666659</v>
      </c>
    </row>
    <row r="3913" spans="1:17" x14ac:dyDescent="0.25">
      <c r="A3913">
        <v>3912</v>
      </c>
      <c r="B3913" t="s">
        <v>3646</v>
      </c>
      <c r="C3913" t="s">
        <v>679</v>
      </c>
      <c r="D3913" t="s">
        <v>5754</v>
      </c>
      <c r="E3913" t="s">
        <v>36</v>
      </c>
      <c r="F3913" t="s">
        <v>2303</v>
      </c>
      <c r="G3913" t="s">
        <v>1824</v>
      </c>
      <c r="H3913" t="s">
        <v>36</v>
      </c>
      <c r="I3913" t="s">
        <v>18</v>
      </c>
      <c r="J3913">
        <v>40.115470029999997</v>
      </c>
      <c r="K3913">
        <v>6.5156288560000002</v>
      </c>
      <c r="L3913">
        <v>5.2910852420000003</v>
      </c>
      <c r="M3913" t="s">
        <v>18</v>
      </c>
      <c r="N3913" t="str" cm="1">
        <f t="array" ref="N3913">_xlfn.IFS(J3913&lt;=29,"Twenties",J3913&lt;=39,"Thirties",J3913&lt;=49,"Fourties",J3913&lt;=59,"Fifties",J3913&gt;59,"Elders")</f>
        <v>Fourties</v>
      </c>
      <c r="O3913" t="str" cm="1">
        <f t="array" ref="O3913">_xlfn.IFS(K3914&lt;=5,"Very Short",K3914&lt;=10,"Short",K3914&lt;=15,"Mid-Class",K3914&lt;=20,"Long",K3914&lt;=25," Very Long",K3914&gt;25,"Lifer")</f>
        <v>Very Short</v>
      </c>
      <c r="P3913" t="str" cm="1">
        <f t="array" ref="P3913">_xlfn.IFS(L3913&lt;=39,"Negligible",L3913&lt;=79,"Minimal",L3913&lt;=119,"Moderate",L3913&lt;=158,"High Moderate",L3913&lt;=198," High",L3913&lt;=238,"Very High",L3913&lt;=278,"Severe")</f>
        <v>Negligible</v>
      </c>
      <c r="Q3913" s="3">
        <f t="shared" si="61"/>
        <v>0.22046188508333334</v>
      </c>
    </row>
    <row r="3914" spans="1:17" x14ac:dyDescent="0.25">
      <c r="A3914">
        <v>3913</v>
      </c>
      <c r="B3914" t="s">
        <v>45</v>
      </c>
      <c r="C3914" t="s">
        <v>736</v>
      </c>
      <c r="D3914" t="s">
        <v>5754</v>
      </c>
      <c r="E3914" t="s">
        <v>28</v>
      </c>
      <c r="F3914" t="s">
        <v>818</v>
      </c>
      <c r="G3914" t="s">
        <v>819</v>
      </c>
      <c r="H3914" t="s">
        <v>28</v>
      </c>
      <c r="I3914" t="s">
        <v>18</v>
      </c>
      <c r="J3914">
        <v>47.180569370000001</v>
      </c>
      <c r="K3914">
        <v>3.8252933699999998</v>
      </c>
      <c r="L3914">
        <v>98.857804540000004</v>
      </c>
      <c r="M3914" t="s">
        <v>18</v>
      </c>
      <c r="N3914" t="str" cm="1">
        <f t="array" ref="N3914">_xlfn.IFS(J3914&lt;=29,"Twenties",J3914&lt;=39,"Thirties",J3914&lt;=49,"Fourties",J3914&lt;=59,"Fifties",J3914&gt;59,"Elders")</f>
        <v>Fourties</v>
      </c>
      <c r="O3914" t="str" cm="1">
        <f t="array" ref="O3914">_xlfn.IFS(K3915&lt;=5,"Very Short",K3915&lt;=10,"Short",K3915&lt;=15,"Mid-Class",K3915&lt;=20,"Long",K3915&lt;=25," Very Long",K3915&gt;25,"Lifer")</f>
        <v>Short</v>
      </c>
      <c r="P3914" t="str" cm="1">
        <f t="array" ref="P3914">_xlfn.IFS(L3914&lt;=39,"Negligible",L3914&lt;=79,"Minimal",L3914&lt;=119,"Moderate",L3914&lt;=158,"High Moderate",L3914&lt;=198," High",L3914&lt;=238,"Very High",L3914&lt;=278,"Severe")</f>
        <v>Moderate</v>
      </c>
      <c r="Q3914" s="3">
        <f t="shared" si="61"/>
        <v>4.1190751891666668</v>
      </c>
    </row>
    <row r="3915" spans="1:17" x14ac:dyDescent="0.25">
      <c r="A3915">
        <v>3914</v>
      </c>
      <c r="B3915" t="s">
        <v>2373</v>
      </c>
      <c r="C3915" t="s">
        <v>54</v>
      </c>
      <c r="D3915" t="s">
        <v>5755</v>
      </c>
      <c r="E3915" t="s">
        <v>2006</v>
      </c>
      <c r="F3915" t="s">
        <v>2303</v>
      </c>
      <c r="G3915" t="s">
        <v>1824</v>
      </c>
      <c r="H3915" t="s">
        <v>105</v>
      </c>
      <c r="I3915" t="s">
        <v>18</v>
      </c>
      <c r="J3915">
        <v>33.978402189999997</v>
      </c>
      <c r="K3915">
        <v>6.9419281970000002</v>
      </c>
      <c r="L3915">
        <v>0.48108921700000001</v>
      </c>
      <c r="M3915" t="s">
        <v>18</v>
      </c>
      <c r="N3915" t="str" cm="1">
        <f t="array" ref="N3915">_xlfn.IFS(J3915&lt;=29,"Twenties",J3915&lt;=39,"Thirties",J3915&lt;=49,"Fourties",J3915&lt;=59,"Fifties",J3915&gt;59,"Elders")</f>
        <v>Thirties</v>
      </c>
      <c r="O3915" t="str" cm="1">
        <f t="array" ref="O3915">_xlfn.IFS(K3916&lt;=5,"Very Short",K3916&lt;=10,"Short",K3916&lt;=15,"Mid-Class",K3916&lt;=20,"Long",K3916&lt;=25," Very Long",K3916&gt;25,"Lifer")</f>
        <v>Short</v>
      </c>
      <c r="P3915" t="str" cm="1">
        <f t="array" ref="P3915">_xlfn.IFS(L3915&lt;=39,"Negligible",L3915&lt;=79,"Minimal",L3915&lt;=119,"Moderate",L3915&lt;=158,"High Moderate",L3915&lt;=198," High",L3915&lt;=238,"Very High",L3915&lt;=278,"Severe")</f>
        <v>Negligible</v>
      </c>
      <c r="Q3915" s="3">
        <f t="shared" si="61"/>
        <v>2.0045384041666666E-2</v>
      </c>
    </row>
    <row r="3916" spans="1:17" x14ac:dyDescent="0.25">
      <c r="A3916">
        <v>3915</v>
      </c>
      <c r="B3916" t="s">
        <v>1010</v>
      </c>
      <c r="C3916" t="s">
        <v>3647</v>
      </c>
      <c r="D3916" t="s">
        <v>5755</v>
      </c>
      <c r="E3916" t="s">
        <v>119</v>
      </c>
      <c r="F3916" t="s">
        <v>2722</v>
      </c>
      <c r="G3916" t="s">
        <v>1861</v>
      </c>
      <c r="H3916" t="s">
        <v>119</v>
      </c>
      <c r="I3916" t="s">
        <v>18</v>
      </c>
      <c r="J3916">
        <v>49.37061362</v>
      </c>
      <c r="K3916">
        <v>5.9114977409999998</v>
      </c>
      <c r="L3916">
        <v>48.708884619999999</v>
      </c>
      <c r="M3916" t="s">
        <v>18</v>
      </c>
      <c r="N3916" t="str" cm="1">
        <f t="array" ref="N3916">_xlfn.IFS(J3916&lt;=29,"Twenties",J3916&lt;=39,"Thirties",J3916&lt;=49,"Fourties",J3916&lt;=59,"Fifties",J3916&gt;59,"Elders")</f>
        <v>Fifties</v>
      </c>
      <c r="O3916" t="str" cm="1">
        <f t="array" ref="O3916">_xlfn.IFS(K3917&lt;=5,"Very Short",K3917&lt;=10,"Short",K3917&lt;=15,"Mid-Class",K3917&lt;=20,"Long",K3917&lt;=25," Very Long",K3917&gt;25,"Lifer")</f>
        <v>Short</v>
      </c>
      <c r="P3916" t="str" cm="1">
        <f t="array" ref="P3916">_xlfn.IFS(L3916&lt;=39,"Negligible",L3916&lt;=79,"Minimal",L3916&lt;=119,"Moderate",L3916&lt;=158,"High Moderate",L3916&lt;=198," High",L3916&lt;=238,"Very High",L3916&lt;=278,"Severe")</f>
        <v>Minimal</v>
      </c>
      <c r="Q3916" s="3">
        <f t="shared" si="61"/>
        <v>2.0295368591666665</v>
      </c>
    </row>
    <row r="3917" spans="1:17" x14ac:dyDescent="0.25">
      <c r="A3917">
        <v>3916</v>
      </c>
      <c r="B3917" t="s">
        <v>182</v>
      </c>
      <c r="C3917" t="s">
        <v>941</v>
      </c>
      <c r="D3917" t="s">
        <v>5755</v>
      </c>
      <c r="E3917" t="s">
        <v>155</v>
      </c>
      <c r="F3917" t="s">
        <v>2303</v>
      </c>
      <c r="G3917" t="s">
        <v>1824</v>
      </c>
      <c r="H3917" t="s">
        <v>155</v>
      </c>
      <c r="I3917" t="s">
        <v>18</v>
      </c>
      <c r="J3917">
        <v>55.1621813</v>
      </c>
      <c r="K3917">
        <v>6.2856496540000002</v>
      </c>
      <c r="L3917">
        <v>96.574180179999999</v>
      </c>
      <c r="M3917" t="s">
        <v>18</v>
      </c>
      <c r="N3917" t="str" cm="1">
        <f t="array" ref="N3917">_xlfn.IFS(J3917&lt;=29,"Twenties",J3917&lt;=39,"Thirties",J3917&lt;=49,"Fourties",J3917&lt;=59,"Fifties",J3917&gt;59,"Elders")</f>
        <v>Fifties</v>
      </c>
      <c r="O3917" t="str" cm="1">
        <f t="array" ref="O3917">_xlfn.IFS(K3918&lt;=5,"Very Short",K3918&lt;=10,"Short",K3918&lt;=15,"Mid-Class",K3918&lt;=20,"Long",K3918&lt;=25," Very Long",K3918&gt;25,"Lifer")</f>
        <v>Very Short</v>
      </c>
      <c r="P3917" t="str" cm="1">
        <f t="array" ref="P3917">_xlfn.IFS(L3917&lt;=39,"Negligible",L3917&lt;=79,"Minimal",L3917&lt;=119,"Moderate",L3917&lt;=158,"High Moderate",L3917&lt;=198," High",L3917&lt;=238,"Very High",L3917&lt;=278,"Severe")</f>
        <v>Moderate</v>
      </c>
      <c r="Q3917" s="3">
        <f t="shared" si="61"/>
        <v>4.0239241741666669</v>
      </c>
    </row>
    <row r="3918" spans="1:17" x14ac:dyDescent="0.25">
      <c r="A3918">
        <v>3917</v>
      </c>
      <c r="B3918" t="s">
        <v>228</v>
      </c>
      <c r="C3918" t="s">
        <v>630</v>
      </c>
      <c r="D3918" t="s">
        <v>5754</v>
      </c>
      <c r="E3918" t="s">
        <v>591</v>
      </c>
      <c r="F3918" t="s">
        <v>2303</v>
      </c>
      <c r="G3918" t="s">
        <v>1824</v>
      </c>
      <c r="H3918" t="s">
        <v>88</v>
      </c>
      <c r="I3918" t="s">
        <v>18</v>
      </c>
      <c r="J3918">
        <v>16.577187460000001</v>
      </c>
      <c r="K3918">
        <v>4.4970883429999997</v>
      </c>
      <c r="L3918">
        <v>0</v>
      </c>
      <c r="M3918" t="s">
        <v>18</v>
      </c>
      <c r="N3918" t="str" cm="1">
        <f t="array" ref="N3918">_xlfn.IFS(J3918&lt;=29,"Twenties",J3918&lt;=39,"Thirties",J3918&lt;=49,"Fourties",J3918&lt;=59,"Fifties",J3918&gt;59,"Elders")</f>
        <v>Twenties</v>
      </c>
      <c r="O3918" t="str" cm="1">
        <f t="array" ref="O3918">_xlfn.IFS(K3919&lt;=5,"Very Short",K3919&lt;=10,"Short",K3919&lt;=15,"Mid-Class",K3919&lt;=20,"Long",K3919&lt;=25," Very Long",K3919&gt;25,"Lifer")</f>
        <v>Short</v>
      </c>
      <c r="P3918" t="str" cm="1">
        <f t="array" ref="P3918">_xlfn.IFS(L3918&lt;=39,"Negligible",L3918&lt;=79,"Minimal",L3918&lt;=119,"Moderate",L3918&lt;=158,"High Moderate",L3918&lt;=198," High",L3918&lt;=238,"Very High",L3918&lt;=278,"Severe")</f>
        <v>Negligible</v>
      </c>
      <c r="Q3918" s="3">
        <f t="shared" si="61"/>
        <v>0</v>
      </c>
    </row>
    <row r="3919" spans="1:17" x14ac:dyDescent="0.25">
      <c r="A3919">
        <v>3918</v>
      </c>
      <c r="B3919" t="s">
        <v>182</v>
      </c>
      <c r="C3919" t="s">
        <v>54</v>
      </c>
      <c r="D3919" t="s">
        <v>5755</v>
      </c>
      <c r="E3919" t="s">
        <v>36</v>
      </c>
      <c r="F3919" t="s">
        <v>2303</v>
      </c>
      <c r="G3919" t="s">
        <v>1824</v>
      </c>
      <c r="H3919" t="s">
        <v>36</v>
      </c>
      <c r="I3919" t="s">
        <v>18</v>
      </c>
      <c r="J3919">
        <v>19.954950889999999</v>
      </c>
      <c r="K3919">
        <v>6.3369393430000001</v>
      </c>
      <c r="L3919">
        <v>0</v>
      </c>
      <c r="M3919" t="s">
        <v>18</v>
      </c>
      <c r="N3919" t="str" cm="1">
        <f t="array" ref="N3919">_xlfn.IFS(J3919&lt;=29,"Twenties",J3919&lt;=39,"Thirties",J3919&lt;=49,"Fourties",J3919&lt;=59,"Fifties",J3919&gt;59,"Elders")</f>
        <v>Twenties</v>
      </c>
      <c r="O3919" t="str" cm="1">
        <f t="array" ref="O3919">_xlfn.IFS(K3920&lt;=5,"Very Short",K3920&lt;=10,"Short",K3920&lt;=15,"Mid-Class",K3920&lt;=20,"Long",K3920&lt;=25," Very Long",K3920&gt;25,"Lifer")</f>
        <v>Very Short</v>
      </c>
      <c r="P3919" t="str" cm="1">
        <f t="array" ref="P3919">_xlfn.IFS(L3919&lt;=39,"Negligible",L3919&lt;=79,"Minimal",L3919&lt;=119,"Moderate",L3919&lt;=158,"High Moderate",L3919&lt;=198," High",L3919&lt;=238,"Very High",L3919&lt;=278,"Severe")</f>
        <v>Negligible</v>
      </c>
      <c r="Q3919" s="3">
        <f t="shared" si="61"/>
        <v>0</v>
      </c>
    </row>
    <row r="3920" spans="1:17" x14ac:dyDescent="0.25">
      <c r="A3920">
        <v>3919</v>
      </c>
      <c r="B3920" t="s">
        <v>1090</v>
      </c>
      <c r="C3920" t="s">
        <v>739</v>
      </c>
      <c r="D3920" t="s">
        <v>5754</v>
      </c>
      <c r="E3920" t="s">
        <v>125</v>
      </c>
      <c r="F3920" t="s">
        <v>2303</v>
      </c>
      <c r="G3920" t="s">
        <v>1824</v>
      </c>
      <c r="H3920" t="s">
        <v>125</v>
      </c>
      <c r="I3920" t="s">
        <v>18</v>
      </c>
      <c r="J3920">
        <v>38.110566519999999</v>
      </c>
      <c r="K3920">
        <v>4.7972618770000004</v>
      </c>
      <c r="L3920">
        <v>27.624484330000001</v>
      </c>
      <c r="M3920" t="s">
        <v>18</v>
      </c>
      <c r="N3920" t="str" cm="1">
        <f t="array" ref="N3920">_xlfn.IFS(J3920&lt;=29,"Twenties",J3920&lt;=39,"Thirties",J3920&lt;=49,"Fourties",J3920&lt;=59,"Fifties",J3920&gt;59,"Elders")</f>
        <v>Thirties</v>
      </c>
      <c r="O3920" t="str" cm="1">
        <f t="array" ref="O3920">_xlfn.IFS(K3921&lt;=5,"Very Short",K3921&lt;=10,"Short",K3921&lt;=15,"Mid-Class",K3921&lt;=20,"Long",K3921&lt;=25," Very Long",K3921&gt;25,"Lifer")</f>
        <v>Very Short</v>
      </c>
      <c r="P3920" t="str" cm="1">
        <f t="array" ref="P3920">_xlfn.IFS(L3920&lt;=39,"Negligible",L3920&lt;=79,"Minimal",L3920&lt;=119,"Moderate",L3920&lt;=158,"High Moderate",L3920&lt;=198," High",L3920&lt;=238,"Very High",L3920&lt;=278,"Severe")</f>
        <v>Negligible</v>
      </c>
      <c r="Q3920" s="3">
        <f t="shared" si="61"/>
        <v>1.1510201804166666</v>
      </c>
    </row>
    <row r="3921" spans="1:17" x14ac:dyDescent="0.25">
      <c r="A3921">
        <v>3920</v>
      </c>
      <c r="B3921" t="s">
        <v>1380</v>
      </c>
      <c r="C3921" t="s">
        <v>91</v>
      </c>
      <c r="D3921" t="s">
        <v>5755</v>
      </c>
      <c r="E3921" t="s">
        <v>125</v>
      </c>
      <c r="F3921" t="s">
        <v>2303</v>
      </c>
      <c r="G3921" t="s">
        <v>1824</v>
      </c>
      <c r="H3921" t="s">
        <v>125</v>
      </c>
      <c r="I3921" t="s">
        <v>18</v>
      </c>
      <c r="J3921">
        <v>49.367851360000003</v>
      </c>
      <c r="K3921">
        <v>4.3460080459999997</v>
      </c>
      <c r="L3921">
        <v>67.218587380000002</v>
      </c>
      <c r="M3921" t="s">
        <v>18</v>
      </c>
      <c r="N3921" t="str" cm="1">
        <f t="array" ref="N3921">_xlfn.IFS(J3921&lt;=29,"Twenties",J3921&lt;=39,"Thirties",J3921&lt;=49,"Fourties",J3921&lt;=59,"Fifties",J3921&gt;59,"Elders")</f>
        <v>Fifties</v>
      </c>
      <c r="O3921" t="str" cm="1">
        <f t="array" ref="O3921">_xlfn.IFS(K3922&lt;=5,"Very Short",K3922&lt;=10,"Short",K3922&lt;=15,"Mid-Class",K3922&lt;=20,"Long",K3922&lt;=25," Very Long",K3922&gt;25,"Lifer")</f>
        <v>Very Short</v>
      </c>
      <c r="P3921" t="str" cm="1">
        <f t="array" ref="P3921">_xlfn.IFS(L3921&lt;=39,"Negligible",L3921&lt;=79,"Minimal",L3921&lt;=119,"Moderate",L3921&lt;=158,"High Moderate",L3921&lt;=198," High",L3921&lt;=238,"Very High",L3921&lt;=278,"Severe")</f>
        <v>Minimal</v>
      </c>
      <c r="Q3921" s="3">
        <f t="shared" si="61"/>
        <v>2.8007744741666669</v>
      </c>
    </row>
    <row r="3922" spans="1:17" x14ac:dyDescent="0.25">
      <c r="A3922">
        <v>3921</v>
      </c>
      <c r="B3922" t="s">
        <v>1184</v>
      </c>
      <c r="C3922" t="s">
        <v>1589</v>
      </c>
      <c r="D3922" t="s">
        <v>5754</v>
      </c>
      <c r="E3922" t="s">
        <v>752</v>
      </c>
      <c r="F3922" t="s">
        <v>2303</v>
      </c>
      <c r="G3922" t="s">
        <v>1824</v>
      </c>
      <c r="H3922" t="s">
        <v>22</v>
      </c>
      <c r="I3922" t="s">
        <v>18</v>
      </c>
      <c r="J3922">
        <v>42.533413439999997</v>
      </c>
      <c r="K3922">
        <v>1.141344081</v>
      </c>
      <c r="L3922">
        <v>68.369404509999995</v>
      </c>
      <c r="M3922" t="s">
        <v>18</v>
      </c>
      <c r="N3922" t="str" cm="1">
        <f t="array" ref="N3922">_xlfn.IFS(J3922&lt;=29,"Twenties",J3922&lt;=39,"Thirties",J3922&lt;=49,"Fourties",J3922&lt;=59,"Fifties",J3922&gt;59,"Elders")</f>
        <v>Fourties</v>
      </c>
      <c r="O3922" t="str" cm="1">
        <f t="array" ref="O3922">_xlfn.IFS(K3923&lt;=5,"Very Short",K3923&lt;=10,"Short",K3923&lt;=15,"Mid-Class",K3923&lt;=20,"Long",K3923&lt;=25," Very Long",K3923&gt;25,"Lifer")</f>
        <v>Very Short</v>
      </c>
      <c r="P3922" t="str" cm="1">
        <f t="array" ref="P3922">_xlfn.IFS(L3922&lt;=39,"Negligible",L3922&lt;=79,"Minimal",L3922&lt;=119,"Moderate",L3922&lt;=158,"High Moderate",L3922&lt;=198," High",L3922&lt;=238,"Very High",L3922&lt;=278,"Severe")</f>
        <v>Minimal</v>
      </c>
      <c r="Q3922" s="3">
        <f t="shared" si="61"/>
        <v>2.8487251879166666</v>
      </c>
    </row>
    <row r="3923" spans="1:17" x14ac:dyDescent="0.25">
      <c r="A3923">
        <v>3922</v>
      </c>
      <c r="B3923" t="s">
        <v>3648</v>
      </c>
      <c r="C3923" t="s">
        <v>2330</v>
      </c>
      <c r="D3923" t="s">
        <v>5754</v>
      </c>
      <c r="E3923" t="s">
        <v>36</v>
      </c>
      <c r="F3923" t="s">
        <v>1058</v>
      </c>
      <c r="G3923" t="s">
        <v>1059</v>
      </c>
      <c r="H3923" t="s">
        <v>36</v>
      </c>
      <c r="I3923" t="s">
        <v>18</v>
      </c>
      <c r="J3923">
        <v>40.728918989999997</v>
      </c>
      <c r="K3923">
        <v>4.9740598780000003</v>
      </c>
      <c r="L3923">
        <v>58.079459610000001</v>
      </c>
      <c r="M3923" t="s">
        <v>18</v>
      </c>
      <c r="N3923" t="str" cm="1">
        <f t="array" ref="N3923">_xlfn.IFS(J3923&lt;=29,"Twenties",J3923&lt;=39,"Thirties",J3923&lt;=49,"Fourties",J3923&lt;=59,"Fifties",J3923&gt;59,"Elders")</f>
        <v>Fourties</v>
      </c>
      <c r="O3923" t="str" cm="1">
        <f t="array" ref="O3923">_xlfn.IFS(K3924&lt;=5,"Very Short",K3924&lt;=10,"Short",K3924&lt;=15,"Mid-Class",K3924&lt;=20,"Long",K3924&lt;=25," Very Long",K3924&gt;25,"Lifer")</f>
        <v>Very Short</v>
      </c>
      <c r="P3923" t="str" cm="1">
        <f t="array" ref="P3923">_xlfn.IFS(L3923&lt;=39,"Negligible",L3923&lt;=79,"Minimal",L3923&lt;=119,"Moderate",L3923&lt;=158,"High Moderate",L3923&lt;=198," High",L3923&lt;=238,"Very High",L3923&lt;=278,"Severe")</f>
        <v>Minimal</v>
      </c>
      <c r="Q3923" s="3">
        <f t="shared" si="61"/>
        <v>2.4199774837499999</v>
      </c>
    </row>
    <row r="3924" spans="1:17" x14ac:dyDescent="0.25">
      <c r="A3924">
        <v>3923</v>
      </c>
      <c r="B3924" t="s">
        <v>3649</v>
      </c>
      <c r="C3924" t="s">
        <v>2025</v>
      </c>
      <c r="D3924" t="s">
        <v>5755</v>
      </c>
      <c r="E3924" t="s">
        <v>31</v>
      </c>
      <c r="F3924" t="s">
        <v>2303</v>
      </c>
      <c r="G3924" t="s">
        <v>1824</v>
      </c>
      <c r="H3924" t="s">
        <v>31</v>
      </c>
      <c r="I3924" t="s">
        <v>18</v>
      </c>
      <c r="J3924">
        <v>49.848693599999997</v>
      </c>
      <c r="K3924">
        <v>2.8607331569999999</v>
      </c>
      <c r="L3924">
        <v>109.70486030000001</v>
      </c>
      <c r="M3924" t="s">
        <v>18</v>
      </c>
      <c r="N3924" t="str" cm="1">
        <f t="array" ref="N3924">_xlfn.IFS(J3924&lt;=29,"Twenties",J3924&lt;=39,"Thirties",J3924&lt;=49,"Fourties",J3924&lt;=59,"Fifties",J3924&gt;59,"Elders")</f>
        <v>Fifties</v>
      </c>
      <c r="O3924" t="str" cm="1">
        <f t="array" ref="O3924">_xlfn.IFS(K3925&lt;=5,"Very Short",K3925&lt;=10,"Short",K3925&lt;=15,"Mid-Class",K3925&lt;=20,"Long",K3925&lt;=25," Very Long",K3925&gt;25,"Lifer")</f>
        <v>Very Short</v>
      </c>
      <c r="P3924" t="str" cm="1">
        <f t="array" ref="P3924">_xlfn.IFS(L3924&lt;=39,"Negligible",L3924&lt;=79,"Minimal",L3924&lt;=119,"Moderate",L3924&lt;=158,"High Moderate",L3924&lt;=198," High",L3924&lt;=238,"Very High",L3924&lt;=278,"Severe")</f>
        <v>Moderate</v>
      </c>
      <c r="Q3924" s="3">
        <f t="shared" si="61"/>
        <v>4.5710358458333333</v>
      </c>
    </row>
    <row r="3925" spans="1:17" x14ac:dyDescent="0.25">
      <c r="A3925">
        <v>3924</v>
      </c>
      <c r="B3925" t="s">
        <v>365</v>
      </c>
      <c r="C3925" t="s">
        <v>2084</v>
      </c>
      <c r="D3925" t="s">
        <v>5754</v>
      </c>
      <c r="E3925" t="s">
        <v>155</v>
      </c>
      <c r="F3925" t="s">
        <v>2303</v>
      </c>
      <c r="G3925" t="s">
        <v>1824</v>
      </c>
      <c r="H3925" t="s">
        <v>155</v>
      </c>
      <c r="I3925" t="s">
        <v>18</v>
      </c>
      <c r="J3925">
        <v>44.668599569999998</v>
      </c>
      <c r="K3925">
        <v>3.8210697090000001</v>
      </c>
      <c r="L3925">
        <v>105.382458</v>
      </c>
      <c r="M3925" t="s">
        <v>18</v>
      </c>
      <c r="N3925" t="str" cm="1">
        <f t="array" ref="N3925">_xlfn.IFS(J3925&lt;=29,"Twenties",J3925&lt;=39,"Thirties",J3925&lt;=49,"Fourties",J3925&lt;=59,"Fifties",J3925&gt;59,"Elders")</f>
        <v>Fourties</v>
      </c>
      <c r="O3925" t="str" cm="1">
        <f t="array" ref="O3925">_xlfn.IFS(K3926&lt;=5,"Very Short",K3926&lt;=10,"Short",K3926&lt;=15,"Mid-Class",K3926&lt;=20,"Long",K3926&lt;=25," Very Long",K3926&gt;25,"Lifer")</f>
        <v>Very Short</v>
      </c>
      <c r="P3925" t="str" cm="1">
        <f t="array" ref="P3925">_xlfn.IFS(L3925&lt;=39,"Negligible",L3925&lt;=79,"Minimal",L3925&lt;=119,"Moderate",L3925&lt;=158,"High Moderate",L3925&lt;=198," High",L3925&lt;=238,"Very High",L3925&lt;=278,"Severe")</f>
        <v>Moderate</v>
      </c>
      <c r="Q3925" s="3">
        <f t="shared" si="61"/>
        <v>4.3909357499999997</v>
      </c>
    </row>
    <row r="3926" spans="1:17" x14ac:dyDescent="0.25">
      <c r="A3926">
        <v>3925</v>
      </c>
      <c r="B3926" t="s">
        <v>3650</v>
      </c>
      <c r="C3926" t="s">
        <v>1920</v>
      </c>
      <c r="D3926" t="s">
        <v>5754</v>
      </c>
      <c r="E3926" t="s">
        <v>36</v>
      </c>
      <c r="F3926" t="s">
        <v>2303</v>
      </c>
      <c r="G3926" t="s">
        <v>1824</v>
      </c>
      <c r="H3926" t="s">
        <v>36</v>
      </c>
      <c r="I3926" t="s">
        <v>18</v>
      </c>
      <c r="J3926">
        <v>44.066858199999999</v>
      </c>
      <c r="K3926">
        <v>2.7336033799999999</v>
      </c>
      <c r="L3926">
        <v>55.137259589999999</v>
      </c>
      <c r="M3926" t="s">
        <v>18</v>
      </c>
      <c r="N3926" t="str" cm="1">
        <f t="array" ref="N3926">_xlfn.IFS(J3926&lt;=29,"Twenties",J3926&lt;=39,"Thirties",J3926&lt;=49,"Fourties",J3926&lt;=59,"Fifties",J3926&gt;59,"Elders")</f>
        <v>Fourties</v>
      </c>
      <c r="O3926" t="str" cm="1">
        <f t="array" ref="O3926">_xlfn.IFS(K3927&lt;=5,"Very Short",K3927&lt;=10,"Short",K3927&lt;=15,"Mid-Class",K3927&lt;=20,"Long",K3927&lt;=25," Very Long",K3927&gt;25,"Lifer")</f>
        <v>Short</v>
      </c>
      <c r="P3926" t="str" cm="1">
        <f t="array" ref="P3926">_xlfn.IFS(L3926&lt;=39,"Negligible",L3926&lt;=79,"Minimal",L3926&lt;=119,"Moderate",L3926&lt;=158,"High Moderate",L3926&lt;=198," High",L3926&lt;=238,"Very High",L3926&lt;=278,"Severe")</f>
        <v>Minimal</v>
      </c>
      <c r="Q3926" s="3">
        <f t="shared" si="61"/>
        <v>2.2973858162499998</v>
      </c>
    </row>
    <row r="3927" spans="1:17" x14ac:dyDescent="0.25">
      <c r="A3927">
        <v>3926</v>
      </c>
      <c r="B3927" t="s">
        <v>3651</v>
      </c>
      <c r="C3927" t="s">
        <v>225</v>
      </c>
      <c r="D3927" t="s">
        <v>5754</v>
      </c>
      <c r="E3927" t="s">
        <v>31</v>
      </c>
      <c r="F3927" t="s">
        <v>2303</v>
      </c>
      <c r="G3927" t="s">
        <v>1824</v>
      </c>
      <c r="H3927" t="s">
        <v>31</v>
      </c>
      <c r="I3927" t="s">
        <v>18</v>
      </c>
      <c r="J3927">
        <v>42.507254629999998</v>
      </c>
      <c r="K3927">
        <v>5.5826404869999999</v>
      </c>
      <c r="L3927">
        <v>66.788004150000006</v>
      </c>
      <c r="M3927" t="s">
        <v>18</v>
      </c>
      <c r="N3927" t="str" cm="1">
        <f t="array" ref="N3927">_xlfn.IFS(J3927&lt;=29,"Twenties",J3927&lt;=39,"Thirties",J3927&lt;=49,"Fourties",J3927&lt;=59,"Fifties",J3927&gt;59,"Elders")</f>
        <v>Fourties</v>
      </c>
      <c r="O3927" t="str" cm="1">
        <f t="array" ref="O3927">_xlfn.IFS(K3928&lt;=5,"Very Short",K3928&lt;=10,"Short",K3928&lt;=15,"Mid-Class",K3928&lt;=20,"Long",K3928&lt;=25," Very Long",K3928&gt;25,"Lifer")</f>
        <v>Very Short</v>
      </c>
      <c r="P3927" t="str" cm="1">
        <f t="array" ref="P3927">_xlfn.IFS(L3927&lt;=39,"Negligible",L3927&lt;=79,"Minimal",L3927&lt;=119,"Moderate",L3927&lt;=158,"High Moderate",L3927&lt;=198," High",L3927&lt;=238,"Very High",L3927&lt;=278,"Severe")</f>
        <v>Minimal</v>
      </c>
      <c r="Q3927" s="3">
        <f t="shared" si="61"/>
        <v>2.7828335062500003</v>
      </c>
    </row>
    <row r="3928" spans="1:17" x14ac:dyDescent="0.25">
      <c r="A3928">
        <v>3927</v>
      </c>
      <c r="B3928" t="s">
        <v>3652</v>
      </c>
      <c r="C3928" t="s">
        <v>91</v>
      </c>
      <c r="D3928" t="s">
        <v>5755</v>
      </c>
      <c r="E3928" t="s">
        <v>98</v>
      </c>
      <c r="F3928" t="s">
        <v>2303</v>
      </c>
      <c r="G3928" t="s">
        <v>1824</v>
      </c>
      <c r="H3928" t="s">
        <v>99</v>
      </c>
      <c r="I3928" t="s">
        <v>18</v>
      </c>
      <c r="J3928">
        <v>30.734116879999998</v>
      </c>
      <c r="K3928">
        <v>4.10686397</v>
      </c>
      <c r="L3928">
        <v>0</v>
      </c>
      <c r="M3928" t="s">
        <v>18</v>
      </c>
      <c r="N3928" t="str" cm="1">
        <f t="array" ref="N3928">_xlfn.IFS(J3928&lt;=29,"Twenties",J3928&lt;=39,"Thirties",J3928&lt;=49,"Fourties",J3928&lt;=59,"Fifties",J3928&gt;59,"Elders")</f>
        <v>Thirties</v>
      </c>
      <c r="O3928" t="str" cm="1">
        <f t="array" ref="O3928">_xlfn.IFS(K3929&lt;=5,"Very Short",K3929&lt;=10,"Short",K3929&lt;=15,"Mid-Class",K3929&lt;=20,"Long",K3929&lt;=25," Very Long",K3929&gt;25,"Lifer")</f>
        <v>Short</v>
      </c>
      <c r="P3928" t="str" cm="1">
        <f t="array" ref="P3928">_xlfn.IFS(L3928&lt;=39,"Negligible",L3928&lt;=79,"Minimal",L3928&lt;=119,"Moderate",L3928&lt;=158,"High Moderate",L3928&lt;=198," High",L3928&lt;=238,"Very High",L3928&lt;=278,"Severe")</f>
        <v>Negligible</v>
      </c>
      <c r="Q3928" s="3">
        <f t="shared" si="61"/>
        <v>0</v>
      </c>
    </row>
    <row r="3929" spans="1:17" x14ac:dyDescent="0.25">
      <c r="A3929">
        <v>3928</v>
      </c>
      <c r="B3929" t="s">
        <v>3653</v>
      </c>
      <c r="C3929" t="s">
        <v>1649</v>
      </c>
      <c r="D3929" t="s">
        <v>5754</v>
      </c>
      <c r="E3929" t="s">
        <v>36</v>
      </c>
      <c r="F3929" t="s">
        <v>2303</v>
      </c>
      <c r="G3929" t="s">
        <v>1824</v>
      </c>
      <c r="H3929" t="s">
        <v>36</v>
      </c>
      <c r="I3929" t="s">
        <v>18</v>
      </c>
      <c r="J3929">
        <v>27.848690120000001</v>
      </c>
      <c r="K3929">
        <v>6.6103877940000002</v>
      </c>
      <c r="L3929">
        <v>0</v>
      </c>
      <c r="M3929" t="s">
        <v>18</v>
      </c>
      <c r="N3929" t="str" cm="1">
        <f t="array" ref="N3929">_xlfn.IFS(J3929&lt;=29,"Twenties",J3929&lt;=39,"Thirties",J3929&lt;=49,"Fourties",J3929&lt;=59,"Fifties",J3929&gt;59,"Elders")</f>
        <v>Twenties</v>
      </c>
      <c r="O3929" t="str" cm="1">
        <f t="array" ref="O3929">_xlfn.IFS(K3930&lt;=5,"Very Short",K3930&lt;=10,"Short",K3930&lt;=15,"Mid-Class",K3930&lt;=20,"Long",K3930&lt;=25," Very Long",K3930&gt;25,"Lifer")</f>
        <v>Very Short</v>
      </c>
      <c r="P3929" t="str" cm="1">
        <f t="array" ref="P3929">_xlfn.IFS(L3929&lt;=39,"Negligible",L3929&lt;=79,"Minimal",L3929&lt;=119,"Moderate",L3929&lt;=158,"High Moderate",L3929&lt;=198," High",L3929&lt;=238,"Very High",L3929&lt;=278,"Severe")</f>
        <v>Negligible</v>
      </c>
      <c r="Q3929" s="3">
        <f t="shared" si="61"/>
        <v>0</v>
      </c>
    </row>
    <row r="3930" spans="1:17" x14ac:dyDescent="0.25">
      <c r="A3930">
        <v>3929</v>
      </c>
      <c r="B3930" t="s">
        <v>42</v>
      </c>
      <c r="C3930" t="s">
        <v>1776</v>
      </c>
      <c r="D3930" t="s">
        <v>5754</v>
      </c>
      <c r="E3930" t="s">
        <v>405</v>
      </c>
      <c r="F3930" t="s">
        <v>2303</v>
      </c>
      <c r="G3930" t="s">
        <v>1824</v>
      </c>
      <c r="H3930" t="s">
        <v>405</v>
      </c>
      <c r="I3930" t="s">
        <v>18</v>
      </c>
      <c r="J3930">
        <v>61.510908049999998</v>
      </c>
      <c r="K3930">
        <v>3.0162224860000002</v>
      </c>
      <c r="L3930">
        <v>168.47462329999999</v>
      </c>
      <c r="M3930" t="s">
        <v>18</v>
      </c>
      <c r="N3930" t="str" cm="1">
        <f t="array" ref="N3930">_xlfn.IFS(J3930&lt;=29,"Twenties",J3930&lt;=39,"Thirties",J3930&lt;=49,"Fourties",J3930&lt;=59,"Fifties",J3930&gt;59,"Elders")</f>
        <v>Elders</v>
      </c>
      <c r="O3930" t="str" cm="1">
        <f t="array" ref="O3930">_xlfn.IFS(K3931&lt;=5,"Very Short",K3931&lt;=10,"Short",K3931&lt;=15,"Mid-Class",K3931&lt;=20,"Long",K3931&lt;=25," Very Long",K3931&gt;25,"Lifer")</f>
        <v>Short</v>
      </c>
      <c r="P3930" t="str" cm="1">
        <f t="array" ref="P3930">_xlfn.IFS(L3930&lt;=39,"Negligible",L3930&lt;=79,"Minimal",L3930&lt;=119,"Moderate",L3930&lt;=158,"High Moderate",L3930&lt;=198," High",L3930&lt;=238,"Very High",L3930&lt;=278,"Severe")</f>
        <v xml:space="preserve"> High</v>
      </c>
      <c r="Q3930" s="3">
        <f t="shared" si="61"/>
        <v>7.0197759708333329</v>
      </c>
    </row>
    <row r="3931" spans="1:17" x14ac:dyDescent="0.25">
      <c r="A3931">
        <v>3930</v>
      </c>
      <c r="B3931" t="s">
        <v>3654</v>
      </c>
      <c r="C3931" t="s">
        <v>304</v>
      </c>
      <c r="D3931" t="s">
        <v>5754</v>
      </c>
      <c r="E3931" t="s">
        <v>31</v>
      </c>
      <c r="F3931" t="s">
        <v>2303</v>
      </c>
      <c r="G3931" t="s">
        <v>1824</v>
      </c>
      <c r="H3931" t="s">
        <v>31</v>
      </c>
      <c r="I3931" t="s">
        <v>18</v>
      </c>
      <c r="J3931">
        <v>25.240531000000001</v>
      </c>
      <c r="K3931">
        <v>5.6809020099999996</v>
      </c>
      <c r="L3931">
        <v>0</v>
      </c>
      <c r="M3931" t="s">
        <v>18</v>
      </c>
      <c r="N3931" t="str" cm="1">
        <f t="array" ref="N3931">_xlfn.IFS(J3931&lt;=29,"Twenties",J3931&lt;=39,"Thirties",J3931&lt;=49,"Fourties",J3931&lt;=59,"Fifties",J3931&gt;59,"Elders")</f>
        <v>Twenties</v>
      </c>
      <c r="O3931" t="str" cm="1">
        <f t="array" ref="O3931">_xlfn.IFS(K3932&lt;=5,"Very Short",K3932&lt;=10,"Short",K3932&lt;=15,"Mid-Class",K3932&lt;=20,"Long",K3932&lt;=25," Very Long",K3932&gt;25,"Lifer")</f>
        <v>Very Short</v>
      </c>
      <c r="P3931" t="str" cm="1">
        <f t="array" ref="P3931">_xlfn.IFS(L3931&lt;=39,"Negligible",L3931&lt;=79,"Minimal",L3931&lt;=119,"Moderate",L3931&lt;=158,"High Moderate",L3931&lt;=198," High",L3931&lt;=238,"Very High",L3931&lt;=278,"Severe")</f>
        <v>Negligible</v>
      </c>
      <c r="Q3931" s="3">
        <f t="shared" si="61"/>
        <v>0</v>
      </c>
    </row>
    <row r="3932" spans="1:17" x14ac:dyDescent="0.25">
      <c r="A3932">
        <v>3931</v>
      </c>
      <c r="B3932" t="s">
        <v>3655</v>
      </c>
      <c r="C3932" t="s">
        <v>20</v>
      </c>
      <c r="D3932" t="s">
        <v>5755</v>
      </c>
      <c r="E3932" t="s">
        <v>25</v>
      </c>
      <c r="F3932" t="s">
        <v>2303</v>
      </c>
      <c r="G3932" t="s">
        <v>1824</v>
      </c>
      <c r="H3932" t="s">
        <v>25</v>
      </c>
      <c r="I3932" t="s">
        <v>18</v>
      </c>
      <c r="J3932">
        <v>53.771111140000002</v>
      </c>
      <c r="K3932">
        <v>1.69642768</v>
      </c>
      <c r="L3932">
        <v>121.9452003</v>
      </c>
      <c r="M3932" t="s">
        <v>18</v>
      </c>
      <c r="N3932" t="str" cm="1">
        <f t="array" ref="N3932">_xlfn.IFS(J3932&lt;=29,"Twenties",J3932&lt;=39,"Thirties",J3932&lt;=49,"Fourties",J3932&lt;=59,"Fifties",J3932&gt;59,"Elders")</f>
        <v>Fifties</v>
      </c>
      <c r="O3932" t="str" cm="1">
        <f t="array" ref="O3932">_xlfn.IFS(K3933&lt;=5,"Very Short",K3933&lt;=10,"Short",K3933&lt;=15,"Mid-Class",K3933&lt;=20,"Long",K3933&lt;=25," Very Long",K3933&gt;25,"Lifer")</f>
        <v>Short</v>
      </c>
      <c r="P3932" t="str" cm="1">
        <f t="array" ref="P3932">_xlfn.IFS(L3932&lt;=39,"Negligible",L3932&lt;=79,"Minimal",L3932&lt;=119,"Moderate",L3932&lt;=158,"High Moderate",L3932&lt;=198," High",L3932&lt;=238,"Very High",L3932&lt;=278,"Severe")</f>
        <v>High Moderate</v>
      </c>
      <c r="Q3932" s="3">
        <f t="shared" si="61"/>
        <v>5.0810500124999995</v>
      </c>
    </row>
    <row r="3933" spans="1:17" x14ac:dyDescent="0.25">
      <c r="A3933">
        <v>3932</v>
      </c>
      <c r="B3933" t="s">
        <v>3611</v>
      </c>
      <c r="C3933" t="s">
        <v>402</v>
      </c>
      <c r="D3933" t="s">
        <v>5754</v>
      </c>
      <c r="E3933" t="s">
        <v>28</v>
      </c>
      <c r="F3933" t="s">
        <v>2303</v>
      </c>
      <c r="G3933" t="s">
        <v>1824</v>
      </c>
      <c r="H3933" t="s">
        <v>28</v>
      </c>
      <c r="I3933" t="s">
        <v>18</v>
      </c>
      <c r="J3933">
        <v>52.657733290000003</v>
      </c>
      <c r="K3933">
        <v>5.4046961040000001</v>
      </c>
      <c r="L3933">
        <v>102.08658629999999</v>
      </c>
      <c r="M3933" t="s">
        <v>18</v>
      </c>
      <c r="N3933" t="str" cm="1">
        <f t="array" ref="N3933">_xlfn.IFS(J3933&lt;=29,"Twenties",J3933&lt;=39,"Thirties",J3933&lt;=49,"Fourties",J3933&lt;=59,"Fifties",J3933&gt;59,"Elders")</f>
        <v>Fifties</v>
      </c>
      <c r="O3933" t="str" cm="1">
        <f t="array" ref="O3933">_xlfn.IFS(K3934&lt;=5,"Very Short",K3934&lt;=10,"Short",K3934&lt;=15,"Mid-Class",K3934&lt;=20,"Long",K3934&lt;=25," Very Long",K3934&gt;25,"Lifer")</f>
        <v>Short</v>
      </c>
      <c r="P3933" t="str" cm="1">
        <f t="array" ref="P3933">_xlfn.IFS(L3933&lt;=39,"Negligible",L3933&lt;=79,"Minimal",L3933&lt;=119,"Moderate",L3933&lt;=158,"High Moderate",L3933&lt;=198," High",L3933&lt;=238,"Very High",L3933&lt;=278,"Severe")</f>
        <v>Moderate</v>
      </c>
      <c r="Q3933" s="3">
        <f t="shared" si="61"/>
        <v>4.2536077624999997</v>
      </c>
    </row>
    <row r="3934" spans="1:17" x14ac:dyDescent="0.25">
      <c r="A3934">
        <v>3933</v>
      </c>
      <c r="B3934" t="s">
        <v>3656</v>
      </c>
      <c r="C3934" t="s">
        <v>3657</v>
      </c>
      <c r="D3934" t="s">
        <v>5754</v>
      </c>
      <c r="E3934" t="s">
        <v>230</v>
      </c>
      <c r="F3934" t="s">
        <v>2303</v>
      </c>
      <c r="G3934" t="s">
        <v>1824</v>
      </c>
      <c r="H3934" t="s">
        <v>167</v>
      </c>
      <c r="I3934" t="s">
        <v>18</v>
      </c>
      <c r="J3934">
        <v>41.403582280000002</v>
      </c>
      <c r="K3934">
        <v>5.2890043039999997</v>
      </c>
      <c r="L3934">
        <v>77.167869120000006</v>
      </c>
      <c r="M3934" t="s">
        <v>18</v>
      </c>
      <c r="N3934" t="str" cm="1">
        <f t="array" ref="N3934">_xlfn.IFS(J3934&lt;=29,"Twenties",J3934&lt;=39,"Thirties",J3934&lt;=49,"Fourties",J3934&lt;=59,"Fifties",J3934&gt;59,"Elders")</f>
        <v>Fourties</v>
      </c>
      <c r="O3934" t="str" cm="1">
        <f t="array" ref="O3934">_xlfn.IFS(K3935&lt;=5,"Very Short",K3935&lt;=10,"Short",K3935&lt;=15,"Mid-Class",K3935&lt;=20,"Long",K3935&lt;=25," Very Long",K3935&gt;25,"Lifer")</f>
        <v>Very Short</v>
      </c>
      <c r="P3934" t="str" cm="1">
        <f t="array" ref="P3934">_xlfn.IFS(L3934&lt;=39,"Negligible",L3934&lt;=79,"Minimal",L3934&lt;=119,"Moderate",L3934&lt;=158,"High Moderate",L3934&lt;=198," High",L3934&lt;=238,"Very High",L3934&lt;=278,"Severe")</f>
        <v>Minimal</v>
      </c>
      <c r="Q3934" s="3">
        <f t="shared" si="61"/>
        <v>3.2153278800000002</v>
      </c>
    </row>
    <row r="3935" spans="1:17" x14ac:dyDescent="0.25">
      <c r="A3935">
        <v>3934</v>
      </c>
      <c r="B3935" t="s">
        <v>1401</v>
      </c>
      <c r="C3935" t="s">
        <v>381</v>
      </c>
      <c r="D3935" t="s">
        <v>5754</v>
      </c>
      <c r="E3935" t="s">
        <v>1258</v>
      </c>
      <c r="F3935" t="s">
        <v>818</v>
      </c>
      <c r="G3935" t="s">
        <v>819</v>
      </c>
      <c r="H3935" t="s">
        <v>28</v>
      </c>
      <c r="I3935" t="s">
        <v>18</v>
      </c>
      <c r="J3935">
        <v>62.684242060000003</v>
      </c>
      <c r="K3935">
        <v>4.0602478250000003</v>
      </c>
      <c r="L3935">
        <v>198.3939914</v>
      </c>
      <c r="M3935" t="s">
        <v>18</v>
      </c>
      <c r="N3935" t="str" cm="1">
        <f t="array" ref="N3935">_xlfn.IFS(J3935&lt;=29,"Twenties",J3935&lt;=39,"Thirties",J3935&lt;=49,"Fourties",J3935&lt;=59,"Fifties",J3935&gt;59,"Elders")</f>
        <v>Elders</v>
      </c>
      <c r="O3935" t="str" cm="1">
        <f t="array" ref="O3935">_xlfn.IFS(K3936&lt;=5,"Very Short",K3936&lt;=10,"Short",K3936&lt;=15,"Mid-Class",K3936&lt;=20,"Long",K3936&lt;=25," Very Long",K3936&gt;25,"Lifer")</f>
        <v>Short</v>
      </c>
      <c r="P3935" t="str" cm="1">
        <f t="array" ref="P3935">_xlfn.IFS(L3935&lt;=39,"Negligible",L3935&lt;=79,"Minimal",L3935&lt;=119,"Moderate",L3935&lt;=158,"High Moderate",L3935&lt;=198," High",L3935&lt;=238,"Very High",L3935&lt;=278,"Severe")</f>
        <v>Very High</v>
      </c>
      <c r="Q3935" s="3">
        <f t="shared" si="61"/>
        <v>8.2664163083333335</v>
      </c>
    </row>
    <row r="3936" spans="1:17" x14ac:dyDescent="0.25">
      <c r="A3936">
        <v>3935</v>
      </c>
      <c r="B3936" t="s">
        <v>902</v>
      </c>
      <c r="C3936" t="s">
        <v>500</v>
      </c>
      <c r="D3936" t="s">
        <v>5754</v>
      </c>
      <c r="E3936" t="s">
        <v>36</v>
      </c>
      <c r="F3936" t="s">
        <v>1058</v>
      </c>
      <c r="G3936" t="s">
        <v>1059</v>
      </c>
      <c r="H3936" t="s">
        <v>36</v>
      </c>
      <c r="I3936" t="s">
        <v>18</v>
      </c>
      <c r="J3936">
        <v>40.718590110000001</v>
      </c>
      <c r="K3936">
        <v>5.5128951979999998</v>
      </c>
      <c r="L3936">
        <v>55.538456099999998</v>
      </c>
      <c r="M3936" t="s">
        <v>18</v>
      </c>
      <c r="N3936" t="str" cm="1">
        <f t="array" ref="N3936">_xlfn.IFS(J3936&lt;=29,"Twenties",J3936&lt;=39,"Thirties",J3936&lt;=49,"Fourties",J3936&lt;=59,"Fifties",J3936&gt;59,"Elders")</f>
        <v>Fourties</v>
      </c>
      <c r="O3936" t="str" cm="1">
        <f t="array" ref="O3936">_xlfn.IFS(K3937&lt;=5,"Very Short",K3937&lt;=10,"Short",K3937&lt;=15,"Mid-Class",K3937&lt;=20,"Long",K3937&lt;=25," Very Long",K3937&gt;25,"Lifer")</f>
        <v>Very Short</v>
      </c>
      <c r="P3936" t="str" cm="1">
        <f t="array" ref="P3936">_xlfn.IFS(L3936&lt;=39,"Negligible",L3936&lt;=79,"Minimal",L3936&lt;=119,"Moderate",L3936&lt;=158,"High Moderate",L3936&lt;=198," High",L3936&lt;=238,"Very High",L3936&lt;=278,"Severe")</f>
        <v>Minimal</v>
      </c>
      <c r="Q3936" s="3">
        <f t="shared" si="61"/>
        <v>2.3141023375000001</v>
      </c>
    </row>
    <row r="3937" spans="1:17" x14ac:dyDescent="0.25">
      <c r="A3937">
        <v>3936</v>
      </c>
      <c r="B3937" t="s">
        <v>3544</v>
      </c>
      <c r="C3937" t="s">
        <v>711</v>
      </c>
      <c r="D3937" t="s">
        <v>5754</v>
      </c>
      <c r="E3937" t="s">
        <v>31</v>
      </c>
      <c r="F3937" t="s">
        <v>2303</v>
      </c>
      <c r="G3937" t="s">
        <v>1824</v>
      </c>
      <c r="H3937" t="s">
        <v>31</v>
      </c>
      <c r="I3937" t="s">
        <v>18</v>
      </c>
      <c r="J3937">
        <v>41.937157669999998</v>
      </c>
      <c r="K3937">
        <v>2.9100675379999998</v>
      </c>
      <c r="L3937">
        <v>74.499889269999997</v>
      </c>
      <c r="M3937" t="s">
        <v>18</v>
      </c>
      <c r="N3937" t="str" cm="1">
        <f t="array" ref="N3937">_xlfn.IFS(J3937&lt;=29,"Twenties",J3937&lt;=39,"Thirties",J3937&lt;=49,"Fourties",J3937&lt;=59,"Fifties",J3937&gt;59,"Elders")</f>
        <v>Fourties</v>
      </c>
      <c r="O3937" t="str" cm="1">
        <f t="array" ref="O3937">_xlfn.IFS(K3938&lt;=5,"Very Short",K3938&lt;=10,"Short",K3938&lt;=15,"Mid-Class",K3938&lt;=20,"Long",K3938&lt;=25," Very Long",K3938&gt;25,"Lifer")</f>
        <v>Very Short</v>
      </c>
      <c r="P3937" t="str" cm="1">
        <f t="array" ref="P3937">_xlfn.IFS(L3937&lt;=39,"Negligible",L3937&lt;=79,"Minimal",L3937&lt;=119,"Moderate",L3937&lt;=158,"High Moderate",L3937&lt;=198," High",L3937&lt;=238,"Very High",L3937&lt;=278,"Severe")</f>
        <v>Minimal</v>
      </c>
      <c r="Q3937" s="3">
        <f t="shared" si="61"/>
        <v>3.1041620529166667</v>
      </c>
    </row>
    <row r="3938" spans="1:17" x14ac:dyDescent="0.25">
      <c r="A3938">
        <v>3937</v>
      </c>
      <c r="B3938" t="s">
        <v>3658</v>
      </c>
      <c r="C3938" t="s">
        <v>739</v>
      </c>
      <c r="D3938" t="s">
        <v>5754</v>
      </c>
      <c r="E3938" t="s">
        <v>174</v>
      </c>
      <c r="F3938" t="s">
        <v>2303</v>
      </c>
      <c r="G3938" t="s">
        <v>1824</v>
      </c>
      <c r="H3938" t="s">
        <v>132</v>
      </c>
      <c r="I3938" t="s">
        <v>18</v>
      </c>
      <c r="J3938">
        <v>45.951320879999997</v>
      </c>
      <c r="K3938">
        <v>3.6084695739999999</v>
      </c>
      <c r="L3938">
        <v>102.6046075</v>
      </c>
      <c r="M3938" t="s">
        <v>18</v>
      </c>
      <c r="N3938" t="str" cm="1">
        <f t="array" ref="N3938">_xlfn.IFS(J3938&lt;=29,"Twenties",J3938&lt;=39,"Thirties",J3938&lt;=49,"Fourties",J3938&lt;=59,"Fifties",J3938&gt;59,"Elders")</f>
        <v>Fourties</v>
      </c>
      <c r="O3938" t="str" cm="1">
        <f t="array" ref="O3938">_xlfn.IFS(K3939&lt;=5,"Very Short",K3939&lt;=10,"Short",K3939&lt;=15,"Mid-Class",K3939&lt;=20,"Long",K3939&lt;=25," Very Long",K3939&gt;25,"Lifer")</f>
        <v>Very Short</v>
      </c>
      <c r="P3938" t="str" cm="1">
        <f t="array" ref="P3938">_xlfn.IFS(L3938&lt;=39,"Negligible",L3938&lt;=79,"Minimal",L3938&lt;=119,"Moderate",L3938&lt;=158,"High Moderate",L3938&lt;=198," High",L3938&lt;=238,"Very High",L3938&lt;=278,"Severe")</f>
        <v>Moderate</v>
      </c>
      <c r="Q3938" s="3">
        <f t="shared" si="61"/>
        <v>4.2751919791666664</v>
      </c>
    </row>
    <row r="3939" spans="1:17" x14ac:dyDescent="0.25">
      <c r="A3939">
        <v>3938</v>
      </c>
      <c r="B3939" t="s">
        <v>3659</v>
      </c>
      <c r="C3939" t="s">
        <v>54</v>
      </c>
      <c r="D3939" t="s">
        <v>5755</v>
      </c>
      <c r="E3939" t="s">
        <v>28</v>
      </c>
      <c r="F3939" t="s">
        <v>818</v>
      </c>
      <c r="G3939" t="s">
        <v>819</v>
      </c>
      <c r="H3939" t="s">
        <v>28</v>
      </c>
      <c r="I3939" t="s">
        <v>18</v>
      </c>
      <c r="J3939">
        <v>49.14709921</v>
      </c>
      <c r="K3939">
        <v>4.5194702470000001</v>
      </c>
      <c r="L3939">
        <v>107.9708512</v>
      </c>
      <c r="M3939" t="s">
        <v>18</v>
      </c>
      <c r="N3939" t="str" cm="1">
        <f t="array" ref="N3939">_xlfn.IFS(J3939&lt;=29,"Twenties",J3939&lt;=39,"Thirties",J3939&lt;=49,"Fourties",J3939&lt;=59,"Fifties",J3939&gt;59,"Elders")</f>
        <v>Fifties</v>
      </c>
      <c r="O3939" t="str" cm="1">
        <f t="array" ref="O3939">_xlfn.IFS(K3940&lt;=5,"Very Short",K3940&lt;=10,"Short",K3940&lt;=15,"Mid-Class",K3940&lt;=20,"Long",K3940&lt;=25," Very Long",K3940&gt;25,"Lifer")</f>
        <v>Short</v>
      </c>
      <c r="P3939" t="str" cm="1">
        <f t="array" ref="P3939">_xlfn.IFS(L3939&lt;=39,"Negligible",L3939&lt;=79,"Minimal",L3939&lt;=119,"Moderate",L3939&lt;=158,"High Moderate",L3939&lt;=198," High",L3939&lt;=238,"Very High",L3939&lt;=278,"Severe")</f>
        <v>Moderate</v>
      </c>
      <c r="Q3939" s="3">
        <f t="shared" si="61"/>
        <v>4.4987854666666669</v>
      </c>
    </row>
    <row r="3940" spans="1:17" x14ac:dyDescent="0.25">
      <c r="A3940">
        <v>3939</v>
      </c>
      <c r="B3940" t="s">
        <v>3660</v>
      </c>
      <c r="C3940" t="s">
        <v>548</v>
      </c>
      <c r="D3940" t="s">
        <v>5754</v>
      </c>
      <c r="E3940" t="s">
        <v>450</v>
      </c>
      <c r="F3940" t="s">
        <v>2303</v>
      </c>
      <c r="G3940" t="s">
        <v>1824</v>
      </c>
      <c r="H3940" t="s">
        <v>405</v>
      </c>
      <c r="I3940" t="s">
        <v>18</v>
      </c>
      <c r="J3940">
        <v>27.439316779999999</v>
      </c>
      <c r="K3940">
        <v>7.2736926889999998</v>
      </c>
      <c r="L3940">
        <v>0</v>
      </c>
      <c r="M3940" t="s">
        <v>18</v>
      </c>
      <c r="N3940" t="str" cm="1">
        <f t="array" ref="N3940">_xlfn.IFS(J3940&lt;=29,"Twenties",J3940&lt;=39,"Thirties",J3940&lt;=49,"Fourties",J3940&lt;=59,"Fifties",J3940&gt;59,"Elders")</f>
        <v>Twenties</v>
      </c>
      <c r="O3940" t="str" cm="1">
        <f t="array" ref="O3940">_xlfn.IFS(K3941&lt;=5,"Very Short",K3941&lt;=10,"Short",K3941&lt;=15,"Mid-Class",K3941&lt;=20,"Long",K3941&lt;=25," Very Long",K3941&gt;25,"Lifer")</f>
        <v>Very Short</v>
      </c>
      <c r="P3940" t="str" cm="1">
        <f t="array" ref="P3940">_xlfn.IFS(L3940&lt;=39,"Negligible",L3940&lt;=79,"Minimal",L3940&lt;=119,"Moderate",L3940&lt;=158,"High Moderate",L3940&lt;=198," High",L3940&lt;=238,"Very High",L3940&lt;=278,"Severe")</f>
        <v>Negligible</v>
      </c>
      <c r="Q3940" s="3">
        <f t="shared" si="61"/>
        <v>0</v>
      </c>
    </row>
    <row r="3941" spans="1:17" x14ac:dyDescent="0.25">
      <c r="A3941">
        <v>3940</v>
      </c>
      <c r="B3941" t="s">
        <v>687</v>
      </c>
      <c r="C3941" t="s">
        <v>30</v>
      </c>
      <c r="D3941" t="s">
        <v>5755</v>
      </c>
      <c r="E3941" t="s">
        <v>302</v>
      </c>
      <c r="F3941" t="s">
        <v>818</v>
      </c>
      <c r="G3941" t="s">
        <v>819</v>
      </c>
      <c r="H3941" t="s">
        <v>302</v>
      </c>
      <c r="I3941" t="s">
        <v>18</v>
      </c>
      <c r="J3941">
        <v>47.607206220000002</v>
      </c>
      <c r="K3941">
        <v>4.8950910079999996</v>
      </c>
      <c r="L3941">
        <v>48.32877817</v>
      </c>
      <c r="M3941" t="s">
        <v>18</v>
      </c>
      <c r="N3941" t="str" cm="1">
        <f t="array" ref="N3941">_xlfn.IFS(J3941&lt;=29,"Twenties",J3941&lt;=39,"Thirties",J3941&lt;=49,"Fourties",J3941&lt;=59,"Fifties",J3941&gt;59,"Elders")</f>
        <v>Fourties</v>
      </c>
      <c r="O3941" t="str" cm="1">
        <f t="array" ref="O3941">_xlfn.IFS(K3942&lt;=5,"Very Short",K3942&lt;=10,"Short",K3942&lt;=15,"Mid-Class",K3942&lt;=20,"Long",K3942&lt;=25," Very Long",K3942&gt;25,"Lifer")</f>
        <v>Short</v>
      </c>
      <c r="P3941" t="str" cm="1">
        <f t="array" ref="P3941">_xlfn.IFS(L3941&lt;=39,"Negligible",L3941&lt;=79,"Minimal",L3941&lt;=119,"Moderate",L3941&lt;=158,"High Moderate",L3941&lt;=198," High",L3941&lt;=238,"Very High",L3941&lt;=278,"Severe")</f>
        <v>Minimal</v>
      </c>
      <c r="Q3941" s="3">
        <f t="shared" si="61"/>
        <v>2.0136990904166665</v>
      </c>
    </row>
    <row r="3942" spans="1:17" x14ac:dyDescent="0.25">
      <c r="A3942">
        <v>3941</v>
      </c>
      <c r="B3942" t="s">
        <v>112</v>
      </c>
      <c r="C3942" t="s">
        <v>711</v>
      </c>
      <c r="D3942" t="s">
        <v>5754</v>
      </c>
      <c r="E3942" t="s">
        <v>22</v>
      </c>
      <c r="F3942" t="s">
        <v>2303</v>
      </c>
      <c r="G3942" t="s">
        <v>1824</v>
      </c>
      <c r="H3942" t="s">
        <v>22</v>
      </c>
      <c r="I3942" t="s">
        <v>18</v>
      </c>
      <c r="J3942">
        <v>52.819873000000001</v>
      </c>
      <c r="K3942">
        <v>5.1426912600000003</v>
      </c>
      <c r="L3942">
        <v>125.9590625</v>
      </c>
      <c r="M3942" t="s">
        <v>18</v>
      </c>
      <c r="N3942" t="str" cm="1">
        <f t="array" ref="N3942">_xlfn.IFS(J3942&lt;=29,"Twenties",J3942&lt;=39,"Thirties",J3942&lt;=49,"Fourties",J3942&lt;=59,"Fifties",J3942&gt;59,"Elders")</f>
        <v>Fifties</v>
      </c>
      <c r="O3942" t="str" cm="1">
        <f t="array" ref="O3942">_xlfn.IFS(K3943&lt;=5,"Very Short",K3943&lt;=10,"Short",K3943&lt;=15,"Mid-Class",K3943&lt;=20,"Long",K3943&lt;=25," Very Long",K3943&gt;25,"Lifer")</f>
        <v>Very Short</v>
      </c>
      <c r="P3942" t="str" cm="1">
        <f t="array" ref="P3942">_xlfn.IFS(L3942&lt;=39,"Negligible",L3942&lt;=79,"Minimal",L3942&lt;=119,"Moderate",L3942&lt;=158,"High Moderate",L3942&lt;=198," High",L3942&lt;=238,"Very High",L3942&lt;=278,"Severe")</f>
        <v>High Moderate</v>
      </c>
      <c r="Q3942" s="3">
        <f t="shared" si="61"/>
        <v>5.2482942708333331</v>
      </c>
    </row>
    <row r="3943" spans="1:17" x14ac:dyDescent="0.25">
      <c r="A3943">
        <v>3942</v>
      </c>
      <c r="B3943" t="s">
        <v>1393</v>
      </c>
      <c r="C3943" t="s">
        <v>1530</v>
      </c>
      <c r="D3943" t="s">
        <v>5754</v>
      </c>
      <c r="E3943" t="s">
        <v>125</v>
      </c>
      <c r="F3943" t="s">
        <v>1058</v>
      </c>
      <c r="G3943" t="s">
        <v>1059</v>
      </c>
      <c r="H3943" t="s">
        <v>125</v>
      </c>
      <c r="I3943" t="s">
        <v>18</v>
      </c>
      <c r="J3943">
        <v>62.545004339999998</v>
      </c>
      <c r="K3943">
        <v>2.6298277479999999</v>
      </c>
      <c r="L3943">
        <v>184.51406800000001</v>
      </c>
      <c r="M3943" t="s">
        <v>18</v>
      </c>
      <c r="N3943" t="str" cm="1">
        <f t="array" ref="N3943">_xlfn.IFS(J3943&lt;=29,"Twenties",J3943&lt;=39,"Thirties",J3943&lt;=49,"Fourties",J3943&lt;=59,"Fifties",J3943&gt;59,"Elders")</f>
        <v>Elders</v>
      </c>
      <c r="O3943" t="str" cm="1">
        <f t="array" ref="O3943">_xlfn.IFS(K3944&lt;=5,"Very Short",K3944&lt;=10,"Short",K3944&lt;=15,"Mid-Class",K3944&lt;=20,"Long",K3944&lt;=25," Very Long",K3944&gt;25,"Lifer")</f>
        <v>Very Short</v>
      </c>
      <c r="P3943" t="str" cm="1">
        <f t="array" ref="P3943">_xlfn.IFS(L3943&lt;=39,"Negligible",L3943&lt;=79,"Minimal",L3943&lt;=119,"Moderate",L3943&lt;=158,"High Moderate",L3943&lt;=198," High",L3943&lt;=238,"Very High",L3943&lt;=278,"Severe")</f>
        <v xml:space="preserve"> High</v>
      </c>
      <c r="Q3943" s="3">
        <f t="shared" si="61"/>
        <v>7.6880861666666673</v>
      </c>
    </row>
    <row r="3944" spans="1:17" x14ac:dyDescent="0.25">
      <c r="A3944">
        <v>3943</v>
      </c>
      <c r="B3944" t="s">
        <v>16</v>
      </c>
      <c r="C3944" t="s">
        <v>41</v>
      </c>
      <c r="D3944" t="s">
        <v>5755</v>
      </c>
      <c r="E3944" t="s">
        <v>36</v>
      </c>
      <c r="F3944" t="s">
        <v>2303</v>
      </c>
      <c r="G3944" t="s">
        <v>1824</v>
      </c>
      <c r="H3944" t="s">
        <v>36</v>
      </c>
      <c r="I3944" t="s">
        <v>18</v>
      </c>
      <c r="J3944">
        <v>42.912310859999998</v>
      </c>
      <c r="K3944">
        <v>3.4875795909999998</v>
      </c>
      <c r="L3944">
        <v>31.873878080000001</v>
      </c>
      <c r="M3944" t="s">
        <v>18</v>
      </c>
      <c r="N3944" t="str" cm="1">
        <f t="array" ref="N3944">_xlfn.IFS(J3944&lt;=29,"Twenties",J3944&lt;=39,"Thirties",J3944&lt;=49,"Fourties",J3944&lt;=59,"Fifties",J3944&gt;59,"Elders")</f>
        <v>Fourties</v>
      </c>
      <c r="O3944" t="str" cm="1">
        <f t="array" ref="O3944">_xlfn.IFS(K3945&lt;=5,"Very Short",K3945&lt;=10,"Short",K3945&lt;=15,"Mid-Class",K3945&lt;=20,"Long",K3945&lt;=25," Very Long",K3945&gt;25,"Lifer")</f>
        <v>Short</v>
      </c>
      <c r="P3944" t="str" cm="1">
        <f t="array" ref="P3944">_xlfn.IFS(L3944&lt;=39,"Negligible",L3944&lt;=79,"Minimal",L3944&lt;=119,"Moderate",L3944&lt;=158,"High Moderate",L3944&lt;=198," High",L3944&lt;=238,"Very High",L3944&lt;=278,"Severe")</f>
        <v>Negligible</v>
      </c>
      <c r="Q3944" s="3">
        <f t="shared" si="61"/>
        <v>1.3280782533333333</v>
      </c>
    </row>
    <row r="3945" spans="1:17" x14ac:dyDescent="0.25">
      <c r="A3945">
        <v>3944</v>
      </c>
      <c r="B3945" t="s">
        <v>3661</v>
      </c>
      <c r="C3945" t="s">
        <v>1288</v>
      </c>
      <c r="D3945" t="s">
        <v>5755</v>
      </c>
      <c r="E3945" t="s">
        <v>25</v>
      </c>
      <c r="F3945" t="s">
        <v>2303</v>
      </c>
      <c r="G3945" t="s">
        <v>1824</v>
      </c>
      <c r="H3945" t="s">
        <v>25</v>
      </c>
      <c r="I3945" t="s">
        <v>18</v>
      </c>
      <c r="J3945">
        <v>37.70650234</v>
      </c>
      <c r="K3945">
        <v>6.2966732419999998</v>
      </c>
      <c r="L3945">
        <v>54.054401349999999</v>
      </c>
      <c r="M3945" t="s">
        <v>18</v>
      </c>
      <c r="N3945" t="str" cm="1">
        <f t="array" ref="N3945">_xlfn.IFS(J3945&lt;=29,"Twenties",J3945&lt;=39,"Thirties",J3945&lt;=49,"Fourties",J3945&lt;=59,"Fifties",J3945&gt;59,"Elders")</f>
        <v>Thirties</v>
      </c>
      <c r="O3945" t="str" cm="1">
        <f t="array" ref="O3945">_xlfn.IFS(K3946&lt;=5,"Very Short",K3946&lt;=10,"Short",K3946&lt;=15,"Mid-Class",K3946&lt;=20,"Long",K3946&lt;=25," Very Long",K3946&gt;25,"Lifer")</f>
        <v>Very Short</v>
      </c>
      <c r="P3945" t="str" cm="1">
        <f t="array" ref="P3945">_xlfn.IFS(L3945&lt;=39,"Negligible",L3945&lt;=79,"Minimal",L3945&lt;=119,"Moderate",L3945&lt;=158,"High Moderate",L3945&lt;=198," High",L3945&lt;=238,"Very High",L3945&lt;=278,"Severe")</f>
        <v>Minimal</v>
      </c>
      <c r="Q3945" s="3">
        <f t="shared" si="61"/>
        <v>2.2522667229166666</v>
      </c>
    </row>
    <row r="3946" spans="1:17" x14ac:dyDescent="0.25">
      <c r="A3946">
        <v>3945</v>
      </c>
      <c r="B3946" t="s">
        <v>359</v>
      </c>
      <c r="C3946" t="s">
        <v>1409</v>
      </c>
      <c r="D3946" t="s">
        <v>5754</v>
      </c>
      <c r="E3946" t="s">
        <v>36</v>
      </c>
      <c r="F3946" t="s">
        <v>2303</v>
      </c>
      <c r="G3946" t="s">
        <v>1824</v>
      </c>
      <c r="H3946" t="s">
        <v>36</v>
      </c>
      <c r="I3946" t="s">
        <v>18</v>
      </c>
      <c r="J3946">
        <v>48.514990050000002</v>
      </c>
      <c r="K3946">
        <v>4.4965280830000003</v>
      </c>
      <c r="L3946">
        <v>129.14444309999999</v>
      </c>
      <c r="M3946" t="s">
        <v>18</v>
      </c>
      <c r="N3946" t="str" cm="1">
        <f t="array" ref="N3946">_xlfn.IFS(J3946&lt;=29,"Twenties",J3946&lt;=39,"Thirties",J3946&lt;=49,"Fourties",J3946&lt;=59,"Fifties",J3946&gt;59,"Elders")</f>
        <v>Fourties</v>
      </c>
      <c r="O3946" t="str" cm="1">
        <f t="array" ref="O3946">_xlfn.IFS(K3947&lt;=5,"Very Short",K3947&lt;=10,"Short",K3947&lt;=15,"Mid-Class",K3947&lt;=20,"Long",K3947&lt;=25," Very Long",K3947&gt;25,"Lifer")</f>
        <v>Very Short</v>
      </c>
      <c r="P3946" t="str" cm="1">
        <f t="array" ref="P3946">_xlfn.IFS(L3946&lt;=39,"Negligible",L3946&lt;=79,"Minimal",L3946&lt;=119,"Moderate",L3946&lt;=158,"High Moderate",L3946&lt;=198," High",L3946&lt;=238,"Very High",L3946&lt;=278,"Severe")</f>
        <v>High Moderate</v>
      </c>
      <c r="Q3946" s="3">
        <f t="shared" si="61"/>
        <v>5.3810184624999993</v>
      </c>
    </row>
    <row r="3947" spans="1:17" x14ac:dyDescent="0.25">
      <c r="A3947">
        <v>3946</v>
      </c>
      <c r="B3947" t="s">
        <v>2244</v>
      </c>
      <c r="C3947" t="s">
        <v>48</v>
      </c>
      <c r="D3947" t="s">
        <v>5755</v>
      </c>
      <c r="E3947" t="s">
        <v>3662</v>
      </c>
      <c r="F3947" t="s">
        <v>2303</v>
      </c>
      <c r="G3947" t="s">
        <v>1824</v>
      </c>
      <c r="H3947" t="s">
        <v>85</v>
      </c>
      <c r="I3947" t="s">
        <v>18</v>
      </c>
      <c r="J3947">
        <v>51.41642332</v>
      </c>
      <c r="K3947">
        <v>3.3074556309999998</v>
      </c>
      <c r="L3947">
        <v>58.292075349999998</v>
      </c>
      <c r="M3947" t="s">
        <v>18</v>
      </c>
      <c r="N3947" t="str" cm="1">
        <f t="array" ref="N3947">_xlfn.IFS(J3947&lt;=29,"Twenties",J3947&lt;=39,"Thirties",J3947&lt;=49,"Fourties",J3947&lt;=59,"Fifties",J3947&gt;59,"Elders")</f>
        <v>Fifties</v>
      </c>
      <c r="O3947" t="str" cm="1">
        <f t="array" ref="O3947">_xlfn.IFS(K3948&lt;=5,"Very Short",K3948&lt;=10,"Short",K3948&lt;=15,"Mid-Class",K3948&lt;=20,"Long",K3948&lt;=25," Very Long",K3948&gt;25,"Lifer")</f>
        <v>Very Short</v>
      </c>
      <c r="P3947" t="str" cm="1">
        <f t="array" ref="P3947">_xlfn.IFS(L3947&lt;=39,"Negligible",L3947&lt;=79,"Minimal",L3947&lt;=119,"Moderate",L3947&lt;=158,"High Moderate",L3947&lt;=198," High",L3947&lt;=238,"Very High",L3947&lt;=278,"Severe")</f>
        <v>Minimal</v>
      </c>
      <c r="Q3947" s="3">
        <f t="shared" si="61"/>
        <v>2.4288364729166667</v>
      </c>
    </row>
    <row r="3948" spans="1:17" x14ac:dyDescent="0.25">
      <c r="A3948">
        <v>3947</v>
      </c>
      <c r="B3948" t="s">
        <v>45</v>
      </c>
      <c r="C3948" t="s">
        <v>3273</v>
      </c>
      <c r="D3948" t="s">
        <v>5754</v>
      </c>
      <c r="E3948" t="s">
        <v>405</v>
      </c>
      <c r="F3948" t="s">
        <v>2303</v>
      </c>
      <c r="G3948" t="s">
        <v>1824</v>
      </c>
      <c r="H3948" t="s">
        <v>405</v>
      </c>
      <c r="I3948" t="s">
        <v>18</v>
      </c>
      <c r="J3948">
        <v>51.095354559999997</v>
      </c>
      <c r="K3948">
        <v>2.751318076</v>
      </c>
      <c r="L3948">
        <v>103.6060138</v>
      </c>
      <c r="M3948" t="s">
        <v>18</v>
      </c>
      <c r="N3948" t="str" cm="1">
        <f t="array" ref="N3948">_xlfn.IFS(J3948&lt;=29,"Twenties",J3948&lt;=39,"Thirties",J3948&lt;=49,"Fourties",J3948&lt;=59,"Fifties",J3948&gt;59,"Elders")</f>
        <v>Fifties</v>
      </c>
      <c r="O3948" t="str" cm="1">
        <f t="array" ref="O3948">_xlfn.IFS(K3949&lt;=5,"Very Short",K3949&lt;=10,"Short",K3949&lt;=15,"Mid-Class",K3949&lt;=20,"Long",K3949&lt;=25," Very Long",K3949&gt;25,"Lifer")</f>
        <v>Very Short</v>
      </c>
      <c r="P3948" t="str" cm="1">
        <f t="array" ref="P3948">_xlfn.IFS(L3948&lt;=39,"Negligible",L3948&lt;=79,"Minimal",L3948&lt;=119,"Moderate",L3948&lt;=158,"High Moderate",L3948&lt;=198," High",L3948&lt;=238,"Very High",L3948&lt;=278,"Severe")</f>
        <v>Moderate</v>
      </c>
      <c r="Q3948" s="3">
        <f t="shared" si="61"/>
        <v>4.3169172416666663</v>
      </c>
    </row>
    <row r="3949" spans="1:17" x14ac:dyDescent="0.25">
      <c r="A3949">
        <v>3948</v>
      </c>
      <c r="B3949" t="s">
        <v>649</v>
      </c>
      <c r="C3949" t="s">
        <v>145</v>
      </c>
      <c r="D3949" t="s">
        <v>5754</v>
      </c>
      <c r="E3949" t="s">
        <v>28</v>
      </c>
      <c r="F3949" t="s">
        <v>818</v>
      </c>
      <c r="G3949" t="s">
        <v>819</v>
      </c>
      <c r="H3949" t="s">
        <v>28</v>
      </c>
      <c r="I3949" t="s">
        <v>18</v>
      </c>
      <c r="J3949">
        <v>32.406957370000001</v>
      </c>
      <c r="K3949">
        <v>1.7627854869999999</v>
      </c>
      <c r="L3949">
        <v>30.804700359999998</v>
      </c>
      <c r="M3949" t="s">
        <v>18</v>
      </c>
      <c r="N3949" t="str" cm="1">
        <f t="array" ref="N3949">_xlfn.IFS(J3949&lt;=29,"Twenties",J3949&lt;=39,"Thirties",J3949&lt;=49,"Fourties",J3949&lt;=59,"Fifties",J3949&gt;59,"Elders")</f>
        <v>Thirties</v>
      </c>
      <c r="O3949" t="str" cm="1">
        <f t="array" ref="O3949">_xlfn.IFS(K3950&lt;=5,"Very Short",K3950&lt;=10,"Short",K3950&lt;=15,"Mid-Class",K3950&lt;=20,"Long",K3950&lt;=25," Very Long",K3950&gt;25,"Lifer")</f>
        <v>Very Short</v>
      </c>
      <c r="P3949" t="str" cm="1">
        <f t="array" ref="P3949">_xlfn.IFS(L3949&lt;=39,"Negligible",L3949&lt;=79,"Minimal",L3949&lt;=119,"Moderate",L3949&lt;=158,"High Moderate",L3949&lt;=198," High",L3949&lt;=238,"Very High",L3949&lt;=278,"Severe")</f>
        <v>Negligible</v>
      </c>
      <c r="Q3949" s="3">
        <f t="shared" si="61"/>
        <v>1.2835291816666665</v>
      </c>
    </row>
    <row r="3950" spans="1:17" x14ac:dyDescent="0.25">
      <c r="A3950">
        <v>3949</v>
      </c>
      <c r="B3950" t="s">
        <v>3663</v>
      </c>
      <c r="C3950" t="s">
        <v>1705</v>
      </c>
      <c r="D3950" t="s">
        <v>5755</v>
      </c>
      <c r="E3950" t="s">
        <v>25</v>
      </c>
      <c r="F3950" t="s">
        <v>2303</v>
      </c>
      <c r="G3950" t="s">
        <v>1824</v>
      </c>
      <c r="H3950" t="s">
        <v>25</v>
      </c>
      <c r="I3950" t="s">
        <v>18</v>
      </c>
      <c r="J3950">
        <v>61.291020279999998</v>
      </c>
      <c r="K3950">
        <v>4.4492113040000003</v>
      </c>
      <c r="L3950">
        <v>141.38358009999999</v>
      </c>
      <c r="M3950" t="s">
        <v>18</v>
      </c>
      <c r="N3950" t="str" cm="1">
        <f t="array" ref="N3950">_xlfn.IFS(J3950&lt;=29,"Twenties",J3950&lt;=39,"Thirties",J3950&lt;=49,"Fourties",J3950&lt;=59,"Fifties",J3950&gt;59,"Elders")</f>
        <v>Elders</v>
      </c>
      <c r="O3950" t="str" cm="1">
        <f t="array" ref="O3950">_xlfn.IFS(K3951&lt;=5,"Very Short",K3951&lt;=10,"Short",K3951&lt;=15,"Mid-Class",K3951&lt;=20,"Long",K3951&lt;=25," Very Long",K3951&gt;25,"Lifer")</f>
        <v>Very Short</v>
      </c>
      <c r="P3950" t="str" cm="1">
        <f t="array" ref="P3950">_xlfn.IFS(L3950&lt;=39,"Negligible",L3950&lt;=79,"Minimal",L3950&lt;=119,"Moderate",L3950&lt;=158,"High Moderate",L3950&lt;=198," High",L3950&lt;=238,"Very High",L3950&lt;=278,"Severe")</f>
        <v>High Moderate</v>
      </c>
      <c r="Q3950" s="3">
        <f t="shared" si="61"/>
        <v>5.8909825041666659</v>
      </c>
    </row>
    <row r="3951" spans="1:17" x14ac:dyDescent="0.25">
      <c r="A3951">
        <v>3950</v>
      </c>
      <c r="B3951" t="s">
        <v>3384</v>
      </c>
      <c r="C3951" t="s">
        <v>2582</v>
      </c>
      <c r="D3951" t="s">
        <v>5754</v>
      </c>
      <c r="E3951" t="s">
        <v>233</v>
      </c>
      <c r="F3951" t="s">
        <v>1058</v>
      </c>
      <c r="G3951" t="s">
        <v>1059</v>
      </c>
      <c r="H3951" t="s">
        <v>233</v>
      </c>
      <c r="I3951" t="s">
        <v>18</v>
      </c>
      <c r="J3951">
        <v>50.30346299</v>
      </c>
      <c r="K3951">
        <v>4.1594324609999997</v>
      </c>
      <c r="L3951">
        <v>90.469974640000004</v>
      </c>
      <c r="M3951" t="s">
        <v>18</v>
      </c>
      <c r="N3951" t="str" cm="1">
        <f t="array" ref="N3951">_xlfn.IFS(J3951&lt;=29,"Twenties",J3951&lt;=39,"Thirties",J3951&lt;=49,"Fourties",J3951&lt;=59,"Fifties",J3951&gt;59,"Elders")</f>
        <v>Fifties</v>
      </c>
      <c r="O3951" t="str" cm="1">
        <f t="array" ref="O3951">_xlfn.IFS(K3952&lt;=5,"Very Short",K3952&lt;=10,"Short",K3952&lt;=15,"Mid-Class",K3952&lt;=20,"Long",K3952&lt;=25," Very Long",K3952&gt;25,"Lifer")</f>
        <v>Very Short</v>
      </c>
      <c r="P3951" t="str" cm="1">
        <f t="array" ref="P3951">_xlfn.IFS(L3951&lt;=39,"Negligible",L3951&lt;=79,"Minimal",L3951&lt;=119,"Moderate",L3951&lt;=158,"High Moderate",L3951&lt;=198," High",L3951&lt;=238,"Very High",L3951&lt;=278,"Severe")</f>
        <v>Moderate</v>
      </c>
      <c r="Q3951" s="3">
        <f t="shared" si="61"/>
        <v>3.7695822766666667</v>
      </c>
    </row>
    <row r="3952" spans="1:17" x14ac:dyDescent="0.25">
      <c r="A3952">
        <v>3951</v>
      </c>
      <c r="B3952" t="s">
        <v>3664</v>
      </c>
      <c r="C3952" t="s">
        <v>1206</v>
      </c>
      <c r="D3952" t="s">
        <v>5754</v>
      </c>
      <c r="E3952" t="s">
        <v>36</v>
      </c>
      <c r="F3952" t="s">
        <v>2303</v>
      </c>
      <c r="G3952" t="s">
        <v>1824</v>
      </c>
      <c r="H3952" t="s">
        <v>36</v>
      </c>
      <c r="I3952" t="s">
        <v>18</v>
      </c>
      <c r="J3952">
        <v>56.117149789999999</v>
      </c>
      <c r="K3952">
        <v>4.2109352619999996</v>
      </c>
      <c r="L3952">
        <v>131.50829880000001</v>
      </c>
      <c r="M3952" t="s">
        <v>18</v>
      </c>
      <c r="N3952" t="str" cm="1">
        <f t="array" ref="N3952">_xlfn.IFS(J3952&lt;=29,"Twenties",J3952&lt;=39,"Thirties",J3952&lt;=49,"Fourties",J3952&lt;=59,"Fifties",J3952&gt;59,"Elders")</f>
        <v>Fifties</v>
      </c>
      <c r="O3952" t="str" cm="1">
        <f t="array" ref="O3952">_xlfn.IFS(K3953&lt;=5,"Very Short",K3953&lt;=10,"Short",K3953&lt;=15,"Mid-Class",K3953&lt;=20,"Long",K3953&lt;=25," Very Long",K3953&gt;25,"Lifer")</f>
        <v>Very Short</v>
      </c>
      <c r="P3952" t="str" cm="1">
        <f t="array" ref="P3952">_xlfn.IFS(L3952&lt;=39,"Negligible",L3952&lt;=79,"Minimal",L3952&lt;=119,"Moderate",L3952&lt;=158,"High Moderate",L3952&lt;=198," High",L3952&lt;=238,"Very High",L3952&lt;=278,"Severe")</f>
        <v>High Moderate</v>
      </c>
      <c r="Q3952" s="3">
        <f t="shared" si="61"/>
        <v>5.4795124500000005</v>
      </c>
    </row>
    <row r="3953" spans="1:17" x14ac:dyDescent="0.25">
      <c r="A3953">
        <v>3952</v>
      </c>
      <c r="B3953" t="s">
        <v>3665</v>
      </c>
      <c r="C3953" t="s">
        <v>1585</v>
      </c>
      <c r="D3953" t="s">
        <v>5754</v>
      </c>
      <c r="E3953" t="s">
        <v>28</v>
      </c>
      <c r="F3953" t="s">
        <v>818</v>
      </c>
      <c r="G3953" t="s">
        <v>819</v>
      </c>
      <c r="H3953" t="s">
        <v>28</v>
      </c>
      <c r="I3953" t="s">
        <v>18</v>
      </c>
      <c r="J3953">
        <v>50.150309239999999</v>
      </c>
      <c r="K3953">
        <v>4.2056008279999997</v>
      </c>
      <c r="L3953">
        <v>95.740009689999994</v>
      </c>
      <c r="M3953" t="s">
        <v>18</v>
      </c>
      <c r="N3953" t="str" cm="1">
        <f t="array" ref="N3953">_xlfn.IFS(J3953&lt;=29,"Twenties",J3953&lt;=39,"Thirties",J3953&lt;=49,"Fourties",J3953&lt;=59,"Fifties",J3953&gt;59,"Elders")</f>
        <v>Fifties</v>
      </c>
      <c r="O3953" t="str" cm="1">
        <f t="array" ref="O3953">_xlfn.IFS(K3954&lt;=5,"Very Short",K3954&lt;=10,"Short",K3954&lt;=15,"Mid-Class",K3954&lt;=20,"Long",K3954&lt;=25," Very Long",K3954&gt;25,"Lifer")</f>
        <v>Short</v>
      </c>
      <c r="P3953" t="str" cm="1">
        <f t="array" ref="P3953">_xlfn.IFS(L3953&lt;=39,"Negligible",L3953&lt;=79,"Minimal",L3953&lt;=119,"Moderate",L3953&lt;=158,"High Moderate",L3953&lt;=198," High",L3953&lt;=238,"Very High",L3953&lt;=278,"Severe")</f>
        <v>Moderate</v>
      </c>
      <c r="Q3953" s="3">
        <f t="shared" si="61"/>
        <v>3.9891670704166664</v>
      </c>
    </row>
    <row r="3954" spans="1:17" x14ac:dyDescent="0.25">
      <c r="A3954">
        <v>3953</v>
      </c>
      <c r="B3954" t="s">
        <v>442</v>
      </c>
      <c r="C3954" t="s">
        <v>938</v>
      </c>
      <c r="D3954" t="s">
        <v>5755</v>
      </c>
      <c r="E3954" t="s">
        <v>125</v>
      </c>
      <c r="F3954" t="s">
        <v>2303</v>
      </c>
      <c r="G3954" t="s">
        <v>1824</v>
      </c>
      <c r="H3954" t="s">
        <v>125</v>
      </c>
      <c r="I3954" t="s">
        <v>18</v>
      </c>
      <c r="J3954">
        <v>27.766588219999999</v>
      </c>
      <c r="K3954">
        <v>6.4909115899999996</v>
      </c>
      <c r="L3954">
        <v>0</v>
      </c>
      <c r="M3954" t="s">
        <v>18</v>
      </c>
      <c r="N3954" t="str" cm="1">
        <f t="array" ref="N3954">_xlfn.IFS(J3954&lt;=29,"Twenties",J3954&lt;=39,"Thirties",J3954&lt;=49,"Fourties",J3954&lt;=59,"Fifties",J3954&gt;59,"Elders")</f>
        <v>Twenties</v>
      </c>
      <c r="O3954" t="str" cm="1">
        <f t="array" ref="O3954">_xlfn.IFS(K3955&lt;=5,"Very Short",K3955&lt;=10,"Short",K3955&lt;=15,"Mid-Class",K3955&lt;=20,"Long",K3955&lt;=25," Very Long",K3955&gt;25,"Lifer")</f>
        <v>Very Short</v>
      </c>
      <c r="P3954" t="str" cm="1">
        <f t="array" ref="P3954">_xlfn.IFS(L3954&lt;=39,"Negligible",L3954&lt;=79,"Minimal",L3954&lt;=119,"Moderate",L3954&lt;=158,"High Moderate",L3954&lt;=198," High",L3954&lt;=238,"Very High",L3954&lt;=278,"Severe")</f>
        <v>Negligible</v>
      </c>
      <c r="Q3954" s="3">
        <f t="shared" si="61"/>
        <v>0</v>
      </c>
    </row>
    <row r="3955" spans="1:17" x14ac:dyDescent="0.25">
      <c r="A3955">
        <v>3954</v>
      </c>
      <c r="B3955" t="s">
        <v>399</v>
      </c>
      <c r="C3955" t="s">
        <v>1150</v>
      </c>
      <c r="D3955" t="s">
        <v>5755</v>
      </c>
      <c r="E3955" t="s">
        <v>167</v>
      </c>
      <c r="F3955" t="s">
        <v>2303</v>
      </c>
      <c r="G3955" t="s">
        <v>1824</v>
      </c>
      <c r="H3955" t="s">
        <v>167</v>
      </c>
      <c r="I3955" t="s">
        <v>18</v>
      </c>
      <c r="J3955">
        <v>45.646847649999998</v>
      </c>
      <c r="K3955">
        <v>4.9795077110000001</v>
      </c>
      <c r="L3955">
        <v>79.843726119999999</v>
      </c>
      <c r="M3955" t="s">
        <v>18</v>
      </c>
      <c r="N3955" t="str" cm="1">
        <f t="array" ref="N3955">_xlfn.IFS(J3955&lt;=29,"Twenties",J3955&lt;=39,"Thirties",J3955&lt;=49,"Fourties",J3955&lt;=59,"Fifties",J3955&gt;59,"Elders")</f>
        <v>Fourties</v>
      </c>
      <c r="O3955" t="str" cm="1">
        <f t="array" ref="O3955">_xlfn.IFS(K3956&lt;=5,"Very Short",K3956&lt;=10,"Short",K3956&lt;=15,"Mid-Class",K3956&lt;=20,"Long",K3956&lt;=25," Very Long",K3956&gt;25,"Lifer")</f>
        <v>Short</v>
      </c>
      <c r="P3955" t="str" cm="1">
        <f t="array" ref="P3955">_xlfn.IFS(L3955&lt;=39,"Negligible",L3955&lt;=79,"Minimal",L3955&lt;=119,"Moderate",L3955&lt;=158,"High Moderate",L3955&lt;=198," High",L3955&lt;=238,"Very High",L3955&lt;=278,"Severe")</f>
        <v>Moderate</v>
      </c>
      <c r="Q3955" s="3">
        <f t="shared" si="61"/>
        <v>3.3268219216666668</v>
      </c>
    </row>
    <row r="3956" spans="1:17" x14ac:dyDescent="0.25">
      <c r="A3956">
        <v>3955</v>
      </c>
      <c r="B3956" t="s">
        <v>3666</v>
      </c>
      <c r="C3956" t="s">
        <v>3667</v>
      </c>
      <c r="D3956" t="s">
        <v>5755</v>
      </c>
      <c r="E3956" t="s">
        <v>2273</v>
      </c>
      <c r="F3956" t="s">
        <v>609</v>
      </c>
      <c r="G3956" t="s">
        <v>610</v>
      </c>
      <c r="H3956" t="s">
        <v>2273</v>
      </c>
      <c r="I3956" t="s">
        <v>18</v>
      </c>
      <c r="J3956">
        <v>44.26410388</v>
      </c>
      <c r="K3956">
        <v>5.0042304580000003</v>
      </c>
      <c r="L3956">
        <v>5.4164889829999998</v>
      </c>
      <c r="M3956" t="s">
        <v>18</v>
      </c>
      <c r="N3956" t="str" cm="1">
        <f t="array" ref="N3956">_xlfn.IFS(J3956&lt;=29,"Twenties",J3956&lt;=39,"Thirties",J3956&lt;=49,"Fourties",J3956&lt;=59,"Fifties",J3956&gt;59,"Elders")</f>
        <v>Fourties</v>
      </c>
      <c r="O3956" t="str" cm="1">
        <f t="array" ref="O3956">_xlfn.IFS(K3957&lt;=5,"Very Short",K3957&lt;=10,"Short",K3957&lt;=15,"Mid-Class",K3957&lt;=20,"Long",K3957&lt;=25," Very Long",K3957&gt;25,"Lifer")</f>
        <v>Very Short</v>
      </c>
      <c r="P3956" t="str" cm="1">
        <f t="array" ref="P3956">_xlfn.IFS(L3956&lt;=39,"Negligible",L3956&lt;=79,"Minimal",L3956&lt;=119,"Moderate",L3956&lt;=158,"High Moderate",L3956&lt;=198," High",L3956&lt;=238,"Very High",L3956&lt;=278,"Severe")</f>
        <v>Negligible</v>
      </c>
      <c r="Q3956" s="3">
        <f t="shared" si="61"/>
        <v>0.22568704095833333</v>
      </c>
    </row>
    <row r="3957" spans="1:17" x14ac:dyDescent="0.25">
      <c r="A3957">
        <v>3956</v>
      </c>
      <c r="B3957" t="s">
        <v>182</v>
      </c>
      <c r="C3957" t="s">
        <v>478</v>
      </c>
      <c r="D3957" t="s">
        <v>5754</v>
      </c>
      <c r="E3957" t="s">
        <v>190</v>
      </c>
      <c r="F3957" t="s">
        <v>16</v>
      </c>
      <c r="G3957" t="s">
        <v>17</v>
      </c>
      <c r="H3957" t="s">
        <v>190</v>
      </c>
      <c r="I3957" t="s">
        <v>18</v>
      </c>
      <c r="J3957">
        <v>44.56557754</v>
      </c>
      <c r="K3957">
        <v>4.9012155850000001</v>
      </c>
      <c r="L3957">
        <v>108.4363127</v>
      </c>
      <c r="M3957" t="s">
        <v>18</v>
      </c>
      <c r="N3957" t="str" cm="1">
        <f t="array" ref="N3957">_xlfn.IFS(J3957&lt;=29,"Twenties",J3957&lt;=39,"Thirties",J3957&lt;=49,"Fourties",J3957&lt;=59,"Fifties",J3957&gt;59,"Elders")</f>
        <v>Fourties</v>
      </c>
      <c r="O3957" t="str" cm="1">
        <f t="array" ref="O3957">_xlfn.IFS(K3958&lt;=5,"Very Short",K3958&lt;=10,"Short",K3958&lt;=15,"Mid-Class",K3958&lt;=20,"Long",K3958&lt;=25," Very Long",K3958&gt;25,"Lifer")</f>
        <v>Short</v>
      </c>
      <c r="P3957" t="str" cm="1">
        <f t="array" ref="P3957">_xlfn.IFS(L3957&lt;=39,"Negligible",L3957&lt;=79,"Minimal",L3957&lt;=119,"Moderate",L3957&lt;=158,"High Moderate",L3957&lt;=198," High",L3957&lt;=238,"Very High",L3957&lt;=278,"Severe")</f>
        <v>Moderate</v>
      </c>
      <c r="Q3957" s="3">
        <f t="shared" si="61"/>
        <v>4.5181796958333331</v>
      </c>
    </row>
    <row r="3958" spans="1:17" x14ac:dyDescent="0.25">
      <c r="A3958">
        <v>3957</v>
      </c>
      <c r="B3958" t="s">
        <v>3668</v>
      </c>
      <c r="C3958" t="s">
        <v>1330</v>
      </c>
      <c r="D3958" t="s">
        <v>5754</v>
      </c>
      <c r="E3958" t="s">
        <v>1473</v>
      </c>
      <c r="F3958" t="s">
        <v>16</v>
      </c>
      <c r="G3958" t="s">
        <v>17</v>
      </c>
      <c r="H3958" t="s">
        <v>136</v>
      </c>
      <c r="I3958" t="s">
        <v>18</v>
      </c>
      <c r="J3958">
        <v>49.718490330000002</v>
      </c>
      <c r="K3958">
        <v>6.4663967180000004</v>
      </c>
      <c r="L3958">
        <v>76.091675620000004</v>
      </c>
      <c r="M3958" t="s">
        <v>18</v>
      </c>
      <c r="N3958" t="str" cm="1">
        <f t="array" ref="N3958">_xlfn.IFS(J3958&lt;=29,"Twenties",J3958&lt;=39,"Thirties",J3958&lt;=49,"Fourties",J3958&lt;=59,"Fifties",J3958&gt;59,"Elders")</f>
        <v>Fifties</v>
      </c>
      <c r="O3958" t="str" cm="1">
        <f t="array" ref="O3958">_xlfn.IFS(K3959&lt;=5,"Very Short",K3959&lt;=10,"Short",K3959&lt;=15,"Mid-Class",K3959&lt;=20,"Long",K3959&lt;=25," Very Long",K3959&gt;25,"Lifer")</f>
        <v>Short</v>
      </c>
      <c r="P3958" t="str" cm="1">
        <f t="array" ref="P3958">_xlfn.IFS(L3958&lt;=39,"Negligible",L3958&lt;=79,"Minimal",L3958&lt;=119,"Moderate",L3958&lt;=158,"High Moderate",L3958&lt;=198," High",L3958&lt;=238,"Very High",L3958&lt;=278,"Severe")</f>
        <v>Minimal</v>
      </c>
      <c r="Q3958" s="3">
        <f t="shared" si="61"/>
        <v>3.1704864841666667</v>
      </c>
    </row>
    <row r="3959" spans="1:17" x14ac:dyDescent="0.25">
      <c r="A3959">
        <v>3958</v>
      </c>
      <c r="B3959" t="s">
        <v>1430</v>
      </c>
      <c r="C3959" t="s">
        <v>762</v>
      </c>
      <c r="D3959" t="s">
        <v>5754</v>
      </c>
      <c r="E3959" t="s">
        <v>104</v>
      </c>
      <c r="F3959" t="s">
        <v>2303</v>
      </c>
      <c r="G3959" t="s">
        <v>1824</v>
      </c>
      <c r="H3959" t="s">
        <v>105</v>
      </c>
      <c r="I3959" t="s">
        <v>18</v>
      </c>
      <c r="J3959">
        <v>53.998572330000002</v>
      </c>
      <c r="K3959">
        <v>6.4389589679999997</v>
      </c>
      <c r="L3959">
        <v>134.21060829999999</v>
      </c>
      <c r="M3959" t="s">
        <v>18</v>
      </c>
      <c r="N3959" t="str" cm="1">
        <f t="array" ref="N3959">_xlfn.IFS(J3959&lt;=29,"Twenties",J3959&lt;=39,"Thirties",J3959&lt;=49,"Fourties",J3959&lt;=59,"Fifties",J3959&gt;59,"Elders")</f>
        <v>Fifties</v>
      </c>
      <c r="O3959" t="str" cm="1">
        <f t="array" ref="O3959">_xlfn.IFS(K3960&lt;=5,"Very Short",K3960&lt;=10,"Short",K3960&lt;=15,"Mid-Class",K3960&lt;=20,"Long",K3960&lt;=25," Very Long",K3960&gt;25,"Lifer")</f>
        <v>Very Short</v>
      </c>
      <c r="P3959" t="str" cm="1">
        <f t="array" ref="P3959">_xlfn.IFS(L3959&lt;=39,"Negligible",L3959&lt;=79,"Minimal",L3959&lt;=119,"Moderate",L3959&lt;=158,"High Moderate",L3959&lt;=198," High",L3959&lt;=238,"Very High",L3959&lt;=278,"Severe")</f>
        <v>High Moderate</v>
      </c>
      <c r="Q3959" s="3">
        <f t="shared" si="61"/>
        <v>5.5921086791666665</v>
      </c>
    </row>
    <row r="3960" spans="1:17" x14ac:dyDescent="0.25">
      <c r="A3960">
        <v>3959</v>
      </c>
      <c r="B3960" t="s">
        <v>3669</v>
      </c>
      <c r="C3960" t="s">
        <v>91</v>
      </c>
      <c r="D3960" t="s">
        <v>5755</v>
      </c>
      <c r="E3960" t="s">
        <v>1729</v>
      </c>
      <c r="F3960" t="s">
        <v>1058</v>
      </c>
      <c r="G3960" t="s">
        <v>1059</v>
      </c>
      <c r="H3960" t="s">
        <v>36</v>
      </c>
      <c r="I3960" t="s">
        <v>18</v>
      </c>
      <c r="J3960">
        <v>39.134573160000002</v>
      </c>
      <c r="K3960">
        <v>3.3330075460000002</v>
      </c>
      <c r="L3960">
        <v>40.747461770000001</v>
      </c>
      <c r="M3960" t="s">
        <v>18</v>
      </c>
      <c r="N3960" t="str" cm="1">
        <f t="array" ref="N3960">_xlfn.IFS(J3960&lt;=29,"Twenties",J3960&lt;=39,"Thirties",J3960&lt;=49,"Fourties",J3960&lt;=59,"Fifties",J3960&gt;59,"Elders")</f>
        <v>Fourties</v>
      </c>
      <c r="O3960" t="str" cm="1">
        <f t="array" ref="O3960">_xlfn.IFS(K3961&lt;=5,"Very Short",K3961&lt;=10,"Short",K3961&lt;=15,"Mid-Class",K3961&lt;=20,"Long",K3961&lt;=25," Very Long",K3961&gt;25,"Lifer")</f>
        <v>Short</v>
      </c>
      <c r="P3960" t="str" cm="1">
        <f t="array" ref="P3960">_xlfn.IFS(L3960&lt;=39,"Negligible",L3960&lt;=79,"Minimal",L3960&lt;=119,"Moderate",L3960&lt;=158,"High Moderate",L3960&lt;=198," High",L3960&lt;=238,"Very High",L3960&lt;=278,"Severe")</f>
        <v>Minimal</v>
      </c>
      <c r="Q3960" s="3">
        <f t="shared" si="61"/>
        <v>1.6978109070833334</v>
      </c>
    </row>
    <row r="3961" spans="1:17" x14ac:dyDescent="0.25">
      <c r="A3961">
        <v>3960</v>
      </c>
      <c r="B3961" t="s">
        <v>931</v>
      </c>
      <c r="C3961" t="s">
        <v>243</v>
      </c>
      <c r="D3961" t="s">
        <v>5754</v>
      </c>
      <c r="E3961" t="s">
        <v>15</v>
      </c>
      <c r="F3961" t="s">
        <v>2303</v>
      </c>
      <c r="G3961" t="s">
        <v>1824</v>
      </c>
      <c r="H3961" t="s">
        <v>15</v>
      </c>
      <c r="I3961" t="s">
        <v>18</v>
      </c>
      <c r="J3961">
        <v>38.71686716</v>
      </c>
      <c r="K3961">
        <v>7.1181178020000004</v>
      </c>
      <c r="L3961">
        <v>47.893542400000001</v>
      </c>
      <c r="M3961" t="s">
        <v>18</v>
      </c>
      <c r="N3961" t="str" cm="1">
        <f t="array" ref="N3961">_xlfn.IFS(J3961&lt;=29,"Twenties",J3961&lt;=39,"Thirties",J3961&lt;=49,"Fourties",J3961&lt;=59,"Fifties",J3961&gt;59,"Elders")</f>
        <v>Thirties</v>
      </c>
      <c r="O3961" t="str" cm="1">
        <f t="array" ref="O3961">_xlfn.IFS(K3962&lt;=5,"Very Short",K3962&lt;=10,"Short",K3962&lt;=15,"Mid-Class",K3962&lt;=20,"Long",K3962&lt;=25," Very Long",K3962&gt;25,"Lifer")</f>
        <v>Very Short</v>
      </c>
      <c r="P3961" t="str" cm="1">
        <f t="array" ref="P3961">_xlfn.IFS(L3961&lt;=39,"Negligible",L3961&lt;=79,"Minimal",L3961&lt;=119,"Moderate",L3961&lt;=158,"High Moderate",L3961&lt;=198," High",L3961&lt;=238,"Very High",L3961&lt;=278,"Severe")</f>
        <v>Minimal</v>
      </c>
      <c r="Q3961" s="3">
        <f t="shared" si="61"/>
        <v>1.9955642666666666</v>
      </c>
    </row>
    <row r="3962" spans="1:17" x14ac:dyDescent="0.25">
      <c r="A3962">
        <v>3961</v>
      </c>
      <c r="B3962" t="s">
        <v>1931</v>
      </c>
      <c r="C3962" t="s">
        <v>2386</v>
      </c>
      <c r="D3962" t="s">
        <v>5755</v>
      </c>
      <c r="E3962" t="s">
        <v>28</v>
      </c>
      <c r="F3962" t="s">
        <v>2722</v>
      </c>
      <c r="G3962" t="s">
        <v>1861</v>
      </c>
      <c r="H3962" t="s">
        <v>28</v>
      </c>
      <c r="I3962" t="s">
        <v>18</v>
      </c>
      <c r="J3962">
        <v>41.589065480000002</v>
      </c>
      <c r="K3962">
        <v>3.1350509469999999</v>
      </c>
      <c r="L3962">
        <v>11.241663109999999</v>
      </c>
      <c r="M3962" t="s">
        <v>18</v>
      </c>
      <c r="N3962" t="str" cm="1">
        <f t="array" ref="N3962">_xlfn.IFS(J3962&lt;=29,"Twenties",J3962&lt;=39,"Thirties",J3962&lt;=49,"Fourties",J3962&lt;=59,"Fifties",J3962&gt;59,"Elders")</f>
        <v>Fourties</v>
      </c>
      <c r="O3962" t="str" cm="1">
        <f t="array" ref="O3962">_xlfn.IFS(K3963&lt;=5,"Very Short",K3963&lt;=10,"Short",K3963&lt;=15,"Mid-Class",K3963&lt;=20,"Long",K3963&lt;=25," Very Long",K3963&gt;25,"Lifer")</f>
        <v>Very Short</v>
      </c>
      <c r="P3962" t="str" cm="1">
        <f t="array" ref="P3962">_xlfn.IFS(L3962&lt;=39,"Negligible",L3962&lt;=79,"Minimal",L3962&lt;=119,"Moderate",L3962&lt;=158,"High Moderate",L3962&lt;=198," High",L3962&lt;=238,"Very High",L3962&lt;=278,"Severe")</f>
        <v>Negligible</v>
      </c>
      <c r="Q3962" s="3">
        <f t="shared" si="61"/>
        <v>0.46840262958333329</v>
      </c>
    </row>
    <row r="3963" spans="1:17" x14ac:dyDescent="0.25">
      <c r="A3963">
        <v>3962</v>
      </c>
      <c r="B3963" t="s">
        <v>641</v>
      </c>
      <c r="C3963" t="s">
        <v>2801</v>
      </c>
      <c r="D3963" t="s">
        <v>5755</v>
      </c>
      <c r="E3963" t="s">
        <v>21</v>
      </c>
      <c r="F3963" t="s">
        <v>2303</v>
      </c>
      <c r="G3963" t="s">
        <v>1824</v>
      </c>
      <c r="H3963" t="s">
        <v>22</v>
      </c>
      <c r="I3963" t="s">
        <v>18</v>
      </c>
      <c r="J3963">
        <v>51.099695009999998</v>
      </c>
      <c r="K3963">
        <v>4.8161407189999998</v>
      </c>
      <c r="L3963">
        <v>76.096916030000003</v>
      </c>
      <c r="M3963" t="s">
        <v>18</v>
      </c>
      <c r="N3963" t="str" cm="1">
        <f t="array" ref="N3963">_xlfn.IFS(J3963&lt;=29,"Twenties",J3963&lt;=39,"Thirties",J3963&lt;=49,"Fourties",J3963&lt;=59,"Fifties",J3963&gt;59,"Elders")</f>
        <v>Fifties</v>
      </c>
      <c r="O3963" t="str" cm="1">
        <f t="array" ref="O3963">_xlfn.IFS(K3964&lt;=5,"Very Short",K3964&lt;=10,"Short",K3964&lt;=15,"Mid-Class",K3964&lt;=20,"Long",K3964&lt;=25," Very Long",K3964&gt;25,"Lifer")</f>
        <v>Very Short</v>
      </c>
      <c r="P3963" t="str" cm="1">
        <f t="array" ref="P3963">_xlfn.IFS(L3963&lt;=39,"Negligible",L3963&lt;=79,"Minimal",L3963&lt;=119,"Moderate",L3963&lt;=158,"High Moderate",L3963&lt;=198," High",L3963&lt;=238,"Very High",L3963&lt;=278,"Severe")</f>
        <v>Minimal</v>
      </c>
      <c r="Q3963" s="3">
        <f t="shared" si="61"/>
        <v>3.1707048345833333</v>
      </c>
    </row>
    <row r="3964" spans="1:17" x14ac:dyDescent="0.25">
      <c r="A3964">
        <v>3963</v>
      </c>
      <c r="B3964" t="s">
        <v>507</v>
      </c>
      <c r="C3964" t="s">
        <v>3670</v>
      </c>
      <c r="D3964" t="s">
        <v>5755</v>
      </c>
      <c r="E3964" t="s">
        <v>25</v>
      </c>
      <c r="F3964" t="s">
        <v>2303</v>
      </c>
      <c r="G3964" t="s">
        <v>1824</v>
      </c>
      <c r="H3964" t="s">
        <v>25</v>
      </c>
      <c r="I3964" t="s">
        <v>18</v>
      </c>
      <c r="J3964">
        <v>44.217100559999999</v>
      </c>
      <c r="K3964">
        <v>4.7035181619999999</v>
      </c>
      <c r="L3964">
        <v>69.075451130000005</v>
      </c>
      <c r="M3964" t="s">
        <v>18</v>
      </c>
      <c r="N3964" t="str" cm="1">
        <f t="array" ref="N3964">_xlfn.IFS(J3964&lt;=29,"Twenties",J3964&lt;=39,"Thirties",J3964&lt;=49,"Fourties",J3964&lt;=59,"Fifties",J3964&gt;59,"Elders")</f>
        <v>Fourties</v>
      </c>
      <c r="O3964" t="str" cm="1">
        <f t="array" ref="O3964">_xlfn.IFS(K3965&lt;=5,"Very Short",K3965&lt;=10,"Short",K3965&lt;=15,"Mid-Class",K3965&lt;=20,"Long",K3965&lt;=25," Very Long",K3965&gt;25,"Lifer")</f>
        <v>Short</v>
      </c>
      <c r="P3964" t="str" cm="1">
        <f t="array" ref="P3964">_xlfn.IFS(L3964&lt;=39,"Negligible",L3964&lt;=79,"Minimal",L3964&lt;=119,"Moderate",L3964&lt;=158,"High Moderate",L3964&lt;=198," High",L3964&lt;=238,"Very High",L3964&lt;=278,"Severe")</f>
        <v>Minimal</v>
      </c>
      <c r="Q3964" s="3">
        <f t="shared" si="61"/>
        <v>2.8781437970833337</v>
      </c>
    </row>
    <row r="3965" spans="1:17" x14ac:dyDescent="0.25">
      <c r="A3965">
        <v>3964</v>
      </c>
      <c r="B3965" t="s">
        <v>3671</v>
      </c>
      <c r="C3965" t="s">
        <v>1646</v>
      </c>
      <c r="D3965" t="s">
        <v>5754</v>
      </c>
      <c r="E3965" t="s">
        <v>55</v>
      </c>
      <c r="F3965" t="s">
        <v>2303</v>
      </c>
      <c r="G3965" t="s">
        <v>1824</v>
      </c>
      <c r="H3965" t="s">
        <v>55</v>
      </c>
      <c r="I3965" t="s">
        <v>18</v>
      </c>
      <c r="J3965">
        <v>36.619782880000002</v>
      </c>
      <c r="K3965">
        <v>5.3356074390000003</v>
      </c>
      <c r="L3965">
        <v>45.526447599999997</v>
      </c>
      <c r="M3965" t="s">
        <v>18</v>
      </c>
      <c r="N3965" t="str" cm="1">
        <f t="array" ref="N3965">_xlfn.IFS(J3965&lt;=29,"Twenties",J3965&lt;=39,"Thirties",J3965&lt;=49,"Fourties",J3965&lt;=59,"Fifties",J3965&gt;59,"Elders")</f>
        <v>Thirties</v>
      </c>
      <c r="O3965" t="str" cm="1">
        <f t="array" ref="O3965">_xlfn.IFS(K3966&lt;=5,"Very Short",K3966&lt;=10,"Short",K3966&lt;=15,"Mid-Class",K3966&lt;=20,"Long",K3966&lt;=25," Very Long",K3966&gt;25,"Lifer")</f>
        <v>Very Short</v>
      </c>
      <c r="P3965" t="str" cm="1">
        <f t="array" ref="P3965">_xlfn.IFS(L3965&lt;=39,"Negligible",L3965&lt;=79,"Minimal",L3965&lt;=119,"Moderate",L3965&lt;=158,"High Moderate",L3965&lt;=198," High",L3965&lt;=238,"Very High",L3965&lt;=278,"Severe")</f>
        <v>Minimal</v>
      </c>
      <c r="Q3965" s="3">
        <f t="shared" si="61"/>
        <v>1.8969353166666665</v>
      </c>
    </row>
    <row r="3966" spans="1:17" x14ac:dyDescent="0.25">
      <c r="A3966">
        <v>3965</v>
      </c>
      <c r="B3966" t="s">
        <v>3672</v>
      </c>
      <c r="C3966" t="s">
        <v>20</v>
      </c>
      <c r="D3966" t="s">
        <v>5755</v>
      </c>
      <c r="E3966" t="s">
        <v>525</v>
      </c>
      <c r="F3966" t="s">
        <v>2722</v>
      </c>
      <c r="G3966" t="s">
        <v>1861</v>
      </c>
      <c r="H3966" t="s">
        <v>28</v>
      </c>
      <c r="I3966" t="s">
        <v>18</v>
      </c>
      <c r="J3966">
        <v>42.72430567</v>
      </c>
      <c r="K3966">
        <v>4.6156327949999998</v>
      </c>
      <c r="L3966">
        <v>92.380852369999999</v>
      </c>
      <c r="M3966" t="s">
        <v>18</v>
      </c>
      <c r="N3966" t="str" cm="1">
        <f t="array" ref="N3966">_xlfn.IFS(J3966&lt;=29,"Twenties",J3966&lt;=39,"Thirties",J3966&lt;=49,"Fourties",J3966&lt;=59,"Fifties",J3966&gt;59,"Elders")</f>
        <v>Fourties</v>
      </c>
      <c r="O3966" t="str" cm="1">
        <f t="array" ref="O3966">_xlfn.IFS(K3967&lt;=5,"Very Short",K3967&lt;=10,"Short",K3967&lt;=15,"Mid-Class",K3967&lt;=20,"Long",K3967&lt;=25," Very Long",K3967&gt;25,"Lifer")</f>
        <v>Short</v>
      </c>
      <c r="P3966" t="str" cm="1">
        <f t="array" ref="P3966">_xlfn.IFS(L3966&lt;=39,"Negligible",L3966&lt;=79,"Minimal",L3966&lt;=119,"Moderate",L3966&lt;=158,"High Moderate",L3966&lt;=198," High",L3966&lt;=238,"Very High",L3966&lt;=278,"Severe")</f>
        <v>Moderate</v>
      </c>
      <c r="Q3966" s="3">
        <f t="shared" si="61"/>
        <v>3.8492021820833333</v>
      </c>
    </row>
    <row r="3967" spans="1:17" x14ac:dyDescent="0.25">
      <c r="A3967">
        <v>3966</v>
      </c>
      <c r="B3967" t="s">
        <v>1393</v>
      </c>
      <c r="C3967" t="s">
        <v>50</v>
      </c>
      <c r="D3967" t="s">
        <v>5755</v>
      </c>
      <c r="E3967" t="s">
        <v>1326</v>
      </c>
      <c r="F3967" t="s">
        <v>2303</v>
      </c>
      <c r="G3967" t="s">
        <v>1824</v>
      </c>
      <c r="H3967" t="s">
        <v>22</v>
      </c>
      <c r="I3967" t="s">
        <v>18</v>
      </c>
      <c r="J3967">
        <v>46.493243960000001</v>
      </c>
      <c r="K3967">
        <v>5.108297994</v>
      </c>
      <c r="L3967">
        <v>17.735547109999999</v>
      </c>
      <c r="M3967" t="s">
        <v>18</v>
      </c>
      <c r="N3967" t="str" cm="1">
        <f t="array" ref="N3967">_xlfn.IFS(J3967&lt;=29,"Twenties",J3967&lt;=39,"Thirties",J3967&lt;=49,"Fourties",J3967&lt;=59,"Fifties",J3967&gt;59,"Elders")</f>
        <v>Fourties</v>
      </c>
      <c r="O3967" t="str" cm="1">
        <f t="array" ref="O3967">_xlfn.IFS(K3968&lt;=5,"Very Short",K3968&lt;=10,"Short",K3968&lt;=15,"Mid-Class",K3968&lt;=20,"Long",K3968&lt;=25," Very Long",K3968&gt;25,"Lifer")</f>
        <v>Short</v>
      </c>
      <c r="P3967" t="str" cm="1">
        <f t="array" ref="P3967">_xlfn.IFS(L3967&lt;=39,"Negligible",L3967&lt;=79,"Minimal",L3967&lt;=119,"Moderate",L3967&lt;=158,"High Moderate",L3967&lt;=198," High",L3967&lt;=238,"Very High",L3967&lt;=278,"Severe")</f>
        <v>Negligible</v>
      </c>
      <c r="Q3967" s="3">
        <f t="shared" si="61"/>
        <v>0.73898112958333328</v>
      </c>
    </row>
    <row r="3968" spans="1:17" x14ac:dyDescent="0.25">
      <c r="A3968">
        <v>3967</v>
      </c>
      <c r="B3968" t="s">
        <v>3673</v>
      </c>
      <c r="C3968" t="s">
        <v>762</v>
      </c>
      <c r="D3968" t="s">
        <v>5754</v>
      </c>
      <c r="E3968" t="s">
        <v>1026</v>
      </c>
      <c r="F3968" t="s">
        <v>2303</v>
      </c>
      <c r="G3968" t="s">
        <v>1824</v>
      </c>
      <c r="H3968" t="s">
        <v>105</v>
      </c>
      <c r="I3968" t="s">
        <v>18</v>
      </c>
      <c r="J3968">
        <v>21.157879000000001</v>
      </c>
      <c r="K3968">
        <v>5.2855188919999998</v>
      </c>
      <c r="L3968">
        <v>0</v>
      </c>
      <c r="M3968" t="s">
        <v>18</v>
      </c>
      <c r="N3968" t="str" cm="1">
        <f t="array" ref="N3968">_xlfn.IFS(J3968&lt;=29,"Twenties",J3968&lt;=39,"Thirties",J3968&lt;=49,"Fourties",J3968&lt;=59,"Fifties",J3968&gt;59,"Elders")</f>
        <v>Twenties</v>
      </c>
      <c r="O3968" t="str" cm="1">
        <f t="array" ref="O3968">_xlfn.IFS(K3969&lt;=5,"Very Short",K3969&lt;=10,"Short",K3969&lt;=15,"Mid-Class",K3969&lt;=20,"Long",K3969&lt;=25," Very Long",K3969&gt;25,"Lifer")</f>
        <v>Very Short</v>
      </c>
      <c r="P3968" t="str" cm="1">
        <f t="array" ref="P3968">_xlfn.IFS(L3968&lt;=39,"Negligible",L3968&lt;=79,"Minimal",L3968&lt;=119,"Moderate",L3968&lt;=158,"High Moderate",L3968&lt;=198," High",L3968&lt;=238,"Very High",L3968&lt;=278,"Severe")</f>
        <v>Negligible</v>
      </c>
      <c r="Q3968" s="3">
        <f t="shared" si="61"/>
        <v>0</v>
      </c>
    </row>
    <row r="3969" spans="1:17" x14ac:dyDescent="0.25">
      <c r="A3969">
        <v>3968</v>
      </c>
      <c r="B3969" t="s">
        <v>1605</v>
      </c>
      <c r="C3969" t="s">
        <v>206</v>
      </c>
      <c r="D3969" t="s">
        <v>5754</v>
      </c>
      <c r="E3969" t="s">
        <v>518</v>
      </c>
      <c r="F3969" t="s">
        <v>2303</v>
      </c>
      <c r="G3969" t="s">
        <v>1824</v>
      </c>
      <c r="H3969" t="s">
        <v>52</v>
      </c>
      <c r="I3969" t="s">
        <v>18</v>
      </c>
      <c r="J3969">
        <v>26.694659250000001</v>
      </c>
      <c r="K3969">
        <v>1.870630585</v>
      </c>
      <c r="L3969">
        <v>0</v>
      </c>
      <c r="M3969" t="s">
        <v>18</v>
      </c>
      <c r="N3969" t="str" cm="1">
        <f t="array" ref="N3969">_xlfn.IFS(J3969&lt;=29,"Twenties",J3969&lt;=39,"Thirties",J3969&lt;=49,"Fourties",J3969&lt;=59,"Fifties",J3969&gt;59,"Elders")</f>
        <v>Twenties</v>
      </c>
      <c r="O3969" t="str" cm="1">
        <f t="array" ref="O3969">_xlfn.IFS(K3970&lt;=5,"Very Short",K3970&lt;=10,"Short",K3970&lt;=15,"Mid-Class",K3970&lt;=20,"Long",K3970&lt;=25," Very Long",K3970&gt;25,"Lifer")</f>
        <v>Very Short</v>
      </c>
      <c r="P3969" t="str" cm="1">
        <f t="array" ref="P3969">_xlfn.IFS(L3969&lt;=39,"Negligible",L3969&lt;=79,"Minimal",L3969&lt;=119,"Moderate",L3969&lt;=158,"High Moderate",L3969&lt;=198," High",L3969&lt;=238,"Very High",L3969&lt;=278,"Severe")</f>
        <v>Negligible</v>
      </c>
      <c r="Q3969" s="3">
        <f t="shared" si="61"/>
        <v>0</v>
      </c>
    </row>
    <row r="3970" spans="1:17" x14ac:dyDescent="0.25">
      <c r="A3970">
        <v>3969</v>
      </c>
      <c r="B3970" t="s">
        <v>1194</v>
      </c>
      <c r="C3970" t="s">
        <v>375</v>
      </c>
      <c r="D3970" t="s">
        <v>5755</v>
      </c>
      <c r="E3970" t="s">
        <v>184</v>
      </c>
      <c r="F3970" t="s">
        <v>818</v>
      </c>
      <c r="G3970" t="s">
        <v>819</v>
      </c>
      <c r="H3970" t="s">
        <v>184</v>
      </c>
      <c r="I3970" t="s">
        <v>18</v>
      </c>
      <c r="J3970">
        <v>48.259628190000001</v>
      </c>
      <c r="K3970">
        <v>4.060878883</v>
      </c>
      <c r="L3970">
        <v>39.61947644</v>
      </c>
      <c r="M3970" t="s">
        <v>18</v>
      </c>
      <c r="N3970" t="str" cm="1">
        <f t="array" ref="N3970">_xlfn.IFS(J3970&lt;=29,"Twenties",J3970&lt;=39,"Thirties",J3970&lt;=49,"Fourties",J3970&lt;=59,"Fifties",J3970&gt;59,"Elders")</f>
        <v>Fourties</v>
      </c>
      <c r="O3970" t="str" cm="1">
        <f t="array" ref="O3970">_xlfn.IFS(K3971&lt;=5,"Very Short",K3971&lt;=10,"Short",K3971&lt;=15,"Mid-Class",K3971&lt;=20,"Long",K3971&lt;=25," Very Long",K3971&gt;25,"Lifer")</f>
        <v>Very Short</v>
      </c>
      <c r="P3970" t="str" cm="1">
        <f t="array" ref="P3970">_xlfn.IFS(L3970&lt;=39,"Negligible",L3970&lt;=79,"Minimal",L3970&lt;=119,"Moderate",L3970&lt;=158,"High Moderate",L3970&lt;=198," High",L3970&lt;=238,"Very High",L3970&lt;=278,"Severe")</f>
        <v>Minimal</v>
      </c>
      <c r="Q3970" s="3">
        <f t="shared" ref="Q3970:Q4033" si="62">L3970/24</f>
        <v>1.6508115183333334</v>
      </c>
    </row>
    <row r="3971" spans="1:17" x14ac:dyDescent="0.25">
      <c r="A3971">
        <v>3970</v>
      </c>
      <c r="B3971" t="s">
        <v>3674</v>
      </c>
      <c r="C3971" t="s">
        <v>760</v>
      </c>
      <c r="D3971" t="s">
        <v>5755</v>
      </c>
      <c r="E3971" t="s">
        <v>184</v>
      </c>
      <c r="F3971" t="s">
        <v>1860</v>
      </c>
      <c r="G3971" t="s">
        <v>1861</v>
      </c>
      <c r="H3971" t="s">
        <v>184</v>
      </c>
      <c r="I3971" t="s">
        <v>18</v>
      </c>
      <c r="J3971">
        <v>44.7288833</v>
      </c>
      <c r="K3971">
        <v>2.52365087</v>
      </c>
      <c r="L3971">
        <v>43.936720379999997</v>
      </c>
      <c r="M3971" t="s">
        <v>18</v>
      </c>
      <c r="N3971" t="str" cm="1">
        <f t="array" ref="N3971">_xlfn.IFS(J3971&lt;=29,"Twenties",J3971&lt;=39,"Thirties",J3971&lt;=49,"Fourties",J3971&lt;=59,"Fifties",J3971&gt;59,"Elders")</f>
        <v>Fourties</v>
      </c>
      <c r="O3971" t="str" cm="1">
        <f t="array" ref="O3971">_xlfn.IFS(K3972&lt;=5,"Very Short",K3972&lt;=10,"Short",K3972&lt;=15,"Mid-Class",K3972&lt;=20,"Long",K3972&lt;=25," Very Long",K3972&gt;25,"Lifer")</f>
        <v>Short</v>
      </c>
      <c r="P3971" t="str" cm="1">
        <f t="array" ref="P3971">_xlfn.IFS(L3971&lt;=39,"Negligible",L3971&lt;=79,"Minimal",L3971&lt;=119,"Moderate",L3971&lt;=158,"High Moderate",L3971&lt;=198," High",L3971&lt;=238,"Very High",L3971&lt;=278,"Severe")</f>
        <v>Minimal</v>
      </c>
      <c r="Q3971" s="3">
        <f t="shared" si="62"/>
        <v>1.8306966824999999</v>
      </c>
    </row>
    <row r="3972" spans="1:17" x14ac:dyDescent="0.25">
      <c r="A3972">
        <v>3971</v>
      </c>
      <c r="B3972" t="s">
        <v>910</v>
      </c>
      <c r="C3972" t="s">
        <v>2890</v>
      </c>
      <c r="D3972" t="s">
        <v>5754</v>
      </c>
      <c r="E3972" t="s">
        <v>98</v>
      </c>
      <c r="F3972" t="s">
        <v>16</v>
      </c>
      <c r="G3972" t="s">
        <v>17</v>
      </c>
      <c r="H3972" t="s">
        <v>99</v>
      </c>
      <c r="I3972" t="s">
        <v>18</v>
      </c>
      <c r="J3972">
        <v>37.007246670000001</v>
      </c>
      <c r="K3972">
        <v>5.6721641930000004</v>
      </c>
      <c r="L3972">
        <v>24.93378302</v>
      </c>
      <c r="M3972" t="s">
        <v>18</v>
      </c>
      <c r="N3972" t="str" cm="1">
        <f t="array" ref="N3972">_xlfn.IFS(J3972&lt;=29,"Twenties",J3972&lt;=39,"Thirties",J3972&lt;=49,"Fourties",J3972&lt;=59,"Fifties",J3972&gt;59,"Elders")</f>
        <v>Thirties</v>
      </c>
      <c r="O3972" t="str" cm="1">
        <f t="array" ref="O3972">_xlfn.IFS(K3973&lt;=5,"Very Short",K3973&lt;=10,"Short",K3973&lt;=15,"Mid-Class",K3973&lt;=20,"Long",K3973&lt;=25," Very Long",K3973&gt;25,"Lifer")</f>
        <v>Very Short</v>
      </c>
      <c r="P3972" t="str" cm="1">
        <f t="array" ref="P3972">_xlfn.IFS(L3972&lt;=39,"Negligible",L3972&lt;=79,"Minimal",L3972&lt;=119,"Moderate",L3972&lt;=158,"High Moderate",L3972&lt;=198," High",L3972&lt;=238,"Very High",L3972&lt;=278,"Severe")</f>
        <v>Negligible</v>
      </c>
      <c r="Q3972" s="3">
        <f t="shared" si="62"/>
        <v>1.0389076258333334</v>
      </c>
    </row>
    <row r="3973" spans="1:17" x14ac:dyDescent="0.25">
      <c r="A3973">
        <v>3972</v>
      </c>
      <c r="B3973" t="s">
        <v>56</v>
      </c>
      <c r="C3973" t="s">
        <v>243</v>
      </c>
      <c r="D3973" t="s">
        <v>5754</v>
      </c>
      <c r="E3973" t="s">
        <v>405</v>
      </c>
      <c r="F3973" t="s">
        <v>2303</v>
      </c>
      <c r="G3973" t="s">
        <v>1824</v>
      </c>
      <c r="H3973" t="s">
        <v>405</v>
      </c>
      <c r="I3973" t="s">
        <v>18</v>
      </c>
      <c r="J3973">
        <v>28.72147094</v>
      </c>
      <c r="K3973">
        <v>4.0798912500000002</v>
      </c>
      <c r="L3973">
        <v>21.024303209999999</v>
      </c>
      <c r="M3973" t="s">
        <v>18</v>
      </c>
      <c r="N3973" t="str" cm="1">
        <f t="array" ref="N3973">_xlfn.IFS(J3973&lt;=29,"Twenties",J3973&lt;=39,"Thirties",J3973&lt;=49,"Fourties",J3973&lt;=59,"Fifties",J3973&gt;59,"Elders")</f>
        <v>Twenties</v>
      </c>
      <c r="O3973" t="str" cm="1">
        <f t="array" ref="O3973">_xlfn.IFS(K3974&lt;=5,"Very Short",K3974&lt;=10,"Short",K3974&lt;=15,"Mid-Class",K3974&lt;=20,"Long",K3974&lt;=25," Very Long",K3974&gt;25,"Lifer")</f>
        <v>Very Short</v>
      </c>
      <c r="P3973" t="str" cm="1">
        <f t="array" ref="P3973">_xlfn.IFS(L3973&lt;=39,"Negligible",L3973&lt;=79,"Minimal",L3973&lt;=119,"Moderate",L3973&lt;=158,"High Moderate",L3973&lt;=198," High",L3973&lt;=238,"Very High",L3973&lt;=278,"Severe")</f>
        <v>Negligible</v>
      </c>
      <c r="Q3973" s="3">
        <f t="shared" si="62"/>
        <v>0.87601263374999994</v>
      </c>
    </row>
    <row r="3974" spans="1:17" x14ac:dyDescent="0.25">
      <c r="A3974">
        <v>3973</v>
      </c>
      <c r="B3974" t="s">
        <v>279</v>
      </c>
      <c r="C3974" t="s">
        <v>62</v>
      </c>
      <c r="D3974" t="s">
        <v>5755</v>
      </c>
      <c r="E3974" t="s">
        <v>28</v>
      </c>
      <c r="F3974" t="s">
        <v>2303</v>
      </c>
      <c r="G3974" t="s">
        <v>1824</v>
      </c>
      <c r="H3974" t="s">
        <v>28</v>
      </c>
      <c r="I3974" t="s">
        <v>18</v>
      </c>
      <c r="J3974">
        <v>54.384259649999997</v>
      </c>
      <c r="K3974">
        <v>3.6793345880000001</v>
      </c>
      <c r="L3974">
        <v>122.5479946</v>
      </c>
      <c r="M3974" t="s">
        <v>18</v>
      </c>
      <c r="N3974" t="str" cm="1">
        <f t="array" ref="N3974">_xlfn.IFS(J3974&lt;=29,"Twenties",J3974&lt;=39,"Thirties",J3974&lt;=49,"Fourties",J3974&lt;=59,"Fifties",J3974&gt;59,"Elders")</f>
        <v>Fifties</v>
      </c>
      <c r="O3974" t="str" cm="1">
        <f t="array" ref="O3974">_xlfn.IFS(K3975&lt;=5,"Very Short",K3975&lt;=10,"Short",K3975&lt;=15,"Mid-Class",K3975&lt;=20,"Long",K3975&lt;=25," Very Long",K3975&gt;25,"Lifer")</f>
        <v>Very Short</v>
      </c>
      <c r="P3974" t="str" cm="1">
        <f t="array" ref="P3974">_xlfn.IFS(L3974&lt;=39,"Negligible",L3974&lt;=79,"Minimal",L3974&lt;=119,"Moderate",L3974&lt;=158,"High Moderate",L3974&lt;=198," High",L3974&lt;=238,"Very High",L3974&lt;=278,"Severe")</f>
        <v>High Moderate</v>
      </c>
      <c r="Q3974" s="3">
        <f t="shared" si="62"/>
        <v>5.1061664416666668</v>
      </c>
    </row>
    <row r="3975" spans="1:17" x14ac:dyDescent="0.25">
      <c r="A3975">
        <v>3974</v>
      </c>
      <c r="B3975" t="s">
        <v>279</v>
      </c>
      <c r="C3975" t="s">
        <v>1755</v>
      </c>
      <c r="D3975" t="s">
        <v>5755</v>
      </c>
      <c r="E3975" t="s">
        <v>15</v>
      </c>
      <c r="F3975" t="s">
        <v>2303</v>
      </c>
      <c r="G3975" t="s">
        <v>1824</v>
      </c>
      <c r="H3975" t="s">
        <v>15</v>
      </c>
      <c r="I3975" t="s">
        <v>18</v>
      </c>
      <c r="J3975">
        <v>46.495652479999997</v>
      </c>
      <c r="K3975">
        <v>4.6667669289999996</v>
      </c>
      <c r="L3975">
        <v>61.924622419999999</v>
      </c>
      <c r="M3975" t="s">
        <v>18</v>
      </c>
      <c r="N3975" t="str" cm="1">
        <f t="array" ref="N3975">_xlfn.IFS(J3975&lt;=29,"Twenties",J3975&lt;=39,"Thirties",J3975&lt;=49,"Fourties",J3975&lt;=59,"Fifties",J3975&gt;59,"Elders")</f>
        <v>Fourties</v>
      </c>
      <c r="O3975" t="str" cm="1">
        <f t="array" ref="O3975">_xlfn.IFS(K3976&lt;=5,"Very Short",K3976&lt;=10,"Short",K3976&lt;=15,"Mid-Class",K3976&lt;=20,"Long",K3976&lt;=25," Very Long",K3976&gt;25,"Lifer")</f>
        <v>Short</v>
      </c>
      <c r="P3975" t="str" cm="1">
        <f t="array" ref="P3975">_xlfn.IFS(L3975&lt;=39,"Negligible",L3975&lt;=79,"Minimal",L3975&lt;=119,"Moderate",L3975&lt;=158,"High Moderate",L3975&lt;=198," High",L3975&lt;=238,"Very High",L3975&lt;=278,"Severe")</f>
        <v>Minimal</v>
      </c>
      <c r="Q3975" s="3">
        <f t="shared" si="62"/>
        <v>2.5801926008333331</v>
      </c>
    </row>
    <row r="3976" spans="1:17" x14ac:dyDescent="0.25">
      <c r="A3976">
        <v>3975</v>
      </c>
      <c r="B3976" t="s">
        <v>3675</v>
      </c>
      <c r="C3976" t="s">
        <v>2174</v>
      </c>
      <c r="D3976" t="s">
        <v>5755</v>
      </c>
      <c r="E3976" t="s">
        <v>36</v>
      </c>
      <c r="F3976" t="s">
        <v>2303</v>
      </c>
      <c r="G3976" t="s">
        <v>1824</v>
      </c>
      <c r="H3976" t="s">
        <v>36</v>
      </c>
      <c r="I3976" t="s">
        <v>18</v>
      </c>
      <c r="J3976">
        <v>59.81432203</v>
      </c>
      <c r="K3976">
        <v>5.1319395840000004</v>
      </c>
      <c r="L3976">
        <v>148.2829318</v>
      </c>
      <c r="M3976" t="s">
        <v>18</v>
      </c>
      <c r="N3976" t="str" cm="1">
        <f t="array" ref="N3976">_xlfn.IFS(J3976&lt;=29,"Twenties",J3976&lt;=39,"Thirties",J3976&lt;=49,"Fourties",J3976&lt;=59,"Fifties",J3976&gt;59,"Elders")</f>
        <v>Elders</v>
      </c>
      <c r="O3976" t="str" cm="1">
        <f t="array" ref="O3976">_xlfn.IFS(K3977&lt;=5,"Very Short",K3977&lt;=10,"Short",K3977&lt;=15,"Mid-Class",K3977&lt;=20,"Long",K3977&lt;=25," Very Long",K3977&gt;25,"Lifer")</f>
        <v>Very Short</v>
      </c>
      <c r="P3976" t="str" cm="1">
        <f t="array" ref="P3976">_xlfn.IFS(L3976&lt;=39,"Negligible",L3976&lt;=79,"Minimal",L3976&lt;=119,"Moderate",L3976&lt;=158,"High Moderate",L3976&lt;=198," High",L3976&lt;=238,"Very High",L3976&lt;=278,"Severe")</f>
        <v>High Moderate</v>
      </c>
      <c r="Q3976" s="3">
        <f t="shared" si="62"/>
        <v>6.178455491666667</v>
      </c>
    </row>
    <row r="3977" spans="1:17" x14ac:dyDescent="0.25">
      <c r="A3977">
        <v>3976</v>
      </c>
      <c r="B3977" t="s">
        <v>3082</v>
      </c>
      <c r="C3977" t="s">
        <v>189</v>
      </c>
      <c r="D3977" t="s">
        <v>5755</v>
      </c>
      <c r="E3977" t="s">
        <v>28</v>
      </c>
      <c r="F3977" t="s">
        <v>2303</v>
      </c>
      <c r="G3977" t="s">
        <v>1824</v>
      </c>
      <c r="H3977" t="s">
        <v>28</v>
      </c>
      <c r="I3977" t="s">
        <v>18</v>
      </c>
      <c r="J3977">
        <v>40.416160329999997</v>
      </c>
      <c r="K3977">
        <v>3.002839313</v>
      </c>
      <c r="L3977">
        <v>7.6248252860000001</v>
      </c>
      <c r="M3977" t="s">
        <v>18</v>
      </c>
      <c r="N3977" t="str" cm="1">
        <f t="array" ref="N3977">_xlfn.IFS(J3977&lt;=29,"Twenties",J3977&lt;=39,"Thirties",J3977&lt;=49,"Fourties",J3977&lt;=59,"Fifties",J3977&gt;59,"Elders")</f>
        <v>Fourties</v>
      </c>
      <c r="O3977" t="str" cm="1">
        <f t="array" ref="O3977">_xlfn.IFS(K3978&lt;=5,"Very Short",K3978&lt;=10,"Short",K3978&lt;=15,"Mid-Class",K3978&lt;=20,"Long",K3978&lt;=25," Very Long",K3978&gt;25,"Lifer")</f>
        <v>Very Short</v>
      </c>
      <c r="P3977" t="str" cm="1">
        <f t="array" ref="P3977">_xlfn.IFS(L3977&lt;=39,"Negligible",L3977&lt;=79,"Minimal",L3977&lt;=119,"Moderate",L3977&lt;=158,"High Moderate",L3977&lt;=198," High",L3977&lt;=238,"Very High",L3977&lt;=278,"Severe")</f>
        <v>Negligible</v>
      </c>
      <c r="Q3977" s="3">
        <f t="shared" si="62"/>
        <v>0.31770105358333334</v>
      </c>
    </row>
    <row r="3978" spans="1:17" x14ac:dyDescent="0.25">
      <c r="A3978">
        <v>3977</v>
      </c>
      <c r="B3978" t="s">
        <v>2480</v>
      </c>
      <c r="C3978" t="s">
        <v>523</v>
      </c>
      <c r="D3978" t="s">
        <v>5754</v>
      </c>
      <c r="E3978" t="s">
        <v>36</v>
      </c>
      <c r="F3978" t="s">
        <v>1058</v>
      </c>
      <c r="G3978" t="s">
        <v>1059</v>
      </c>
      <c r="H3978" t="s">
        <v>36</v>
      </c>
      <c r="I3978" t="s">
        <v>18</v>
      </c>
      <c r="J3978">
        <v>48.585726999999999</v>
      </c>
      <c r="K3978">
        <v>4.2555136459999998</v>
      </c>
      <c r="L3978">
        <v>115.91548539999999</v>
      </c>
      <c r="M3978" t="s">
        <v>18</v>
      </c>
      <c r="N3978" t="str" cm="1">
        <f t="array" ref="N3978">_xlfn.IFS(J3978&lt;=29,"Twenties",J3978&lt;=39,"Thirties",J3978&lt;=49,"Fourties",J3978&lt;=59,"Fifties",J3978&gt;59,"Elders")</f>
        <v>Fourties</v>
      </c>
      <c r="O3978" t="str" cm="1">
        <f t="array" ref="O3978">_xlfn.IFS(K3979&lt;=5,"Very Short",K3979&lt;=10,"Short",K3979&lt;=15,"Mid-Class",K3979&lt;=20,"Long",K3979&lt;=25," Very Long",K3979&gt;25,"Lifer")</f>
        <v>Very Short</v>
      </c>
      <c r="P3978" t="str" cm="1">
        <f t="array" ref="P3978">_xlfn.IFS(L3978&lt;=39,"Negligible",L3978&lt;=79,"Minimal",L3978&lt;=119,"Moderate",L3978&lt;=158,"High Moderate",L3978&lt;=198," High",L3978&lt;=238,"Very High",L3978&lt;=278,"Severe")</f>
        <v>Moderate</v>
      </c>
      <c r="Q3978" s="3">
        <f t="shared" si="62"/>
        <v>4.8298118916666661</v>
      </c>
    </row>
    <row r="3979" spans="1:17" x14ac:dyDescent="0.25">
      <c r="A3979">
        <v>3978</v>
      </c>
      <c r="B3979" t="s">
        <v>349</v>
      </c>
      <c r="C3979" t="s">
        <v>54</v>
      </c>
      <c r="D3979" t="s">
        <v>5755</v>
      </c>
      <c r="E3979" t="s">
        <v>367</v>
      </c>
      <c r="F3979" t="s">
        <v>609</v>
      </c>
      <c r="G3979" t="s">
        <v>610</v>
      </c>
      <c r="H3979" t="s">
        <v>367</v>
      </c>
      <c r="I3979" t="s">
        <v>18</v>
      </c>
      <c r="J3979">
        <v>48.17484769</v>
      </c>
      <c r="K3979">
        <v>2.1510327309999999</v>
      </c>
      <c r="L3979">
        <v>47.752538229999999</v>
      </c>
      <c r="M3979" t="s">
        <v>18</v>
      </c>
      <c r="N3979" t="str" cm="1">
        <f t="array" ref="N3979">_xlfn.IFS(J3979&lt;=29,"Twenties",J3979&lt;=39,"Thirties",J3979&lt;=49,"Fourties",J3979&lt;=59,"Fifties",J3979&gt;59,"Elders")</f>
        <v>Fourties</v>
      </c>
      <c r="O3979" t="str" cm="1">
        <f t="array" ref="O3979">_xlfn.IFS(K3980&lt;=5,"Very Short",K3980&lt;=10,"Short",K3980&lt;=15,"Mid-Class",K3980&lt;=20,"Long",K3980&lt;=25," Very Long",K3980&gt;25,"Lifer")</f>
        <v>Short</v>
      </c>
      <c r="P3979" t="str" cm="1">
        <f t="array" ref="P3979">_xlfn.IFS(L3979&lt;=39,"Negligible",L3979&lt;=79,"Minimal",L3979&lt;=119,"Moderate",L3979&lt;=158,"High Moderate",L3979&lt;=198," High",L3979&lt;=238,"Very High",L3979&lt;=278,"Severe")</f>
        <v>Minimal</v>
      </c>
      <c r="Q3979" s="3">
        <f t="shared" si="62"/>
        <v>1.9896890929166666</v>
      </c>
    </row>
    <row r="3980" spans="1:17" x14ac:dyDescent="0.25">
      <c r="A3980">
        <v>3979</v>
      </c>
      <c r="B3980" t="s">
        <v>305</v>
      </c>
      <c r="C3980" t="s">
        <v>194</v>
      </c>
      <c r="D3980" t="s">
        <v>5754</v>
      </c>
      <c r="E3980" t="s">
        <v>85</v>
      </c>
      <c r="F3980" t="s">
        <v>2303</v>
      </c>
      <c r="G3980" t="s">
        <v>1824</v>
      </c>
      <c r="H3980" t="s">
        <v>85</v>
      </c>
      <c r="I3980" t="s">
        <v>18</v>
      </c>
      <c r="J3980">
        <v>28.708398599999999</v>
      </c>
      <c r="K3980">
        <v>5.5957452590000001</v>
      </c>
      <c r="L3980">
        <v>16.16429188</v>
      </c>
      <c r="M3980" t="s">
        <v>18</v>
      </c>
      <c r="N3980" t="str" cm="1">
        <f t="array" ref="N3980">_xlfn.IFS(J3980&lt;=29,"Twenties",J3980&lt;=39,"Thirties",J3980&lt;=49,"Fourties",J3980&lt;=59,"Fifties",J3980&gt;59,"Elders")</f>
        <v>Twenties</v>
      </c>
      <c r="O3980" t="str" cm="1">
        <f t="array" ref="O3980">_xlfn.IFS(K3981&lt;=5,"Very Short",K3981&lt;=10,"Short",K3981&lt;=15,"Mid-Class",K3981&lt;=20,"Long",K3981&lt;=25," Very Long",K3981&gt;25,"Lifer")</f>
        <v>Short</v>
      </c>
      <c r="P3980" t="str" cm="1">
        <f t="array" ref="P3980">_xlfn.IFS(L3980&lt;=39,"Negligible",L3980&lt;=79,"Minimal",L3980&lt;=119,"Moderate",L3980&lt;=158,"High Moderate",L3980&lt;=198," High",L3980&lt;=238,"Very High",L3980&lt;=278,"Severe")</f>
        <v>Negligible</v>
      </c>
      <c r="Q3980" s="3">
        <f t="shared" si="62"/>
        <v>0.67351216166666672</v>
      </c>
    </row>
    <row r="3981" spans="1:17" x14ac:dyDescent="0.25">
      <c r="A3981">
        <v>3980</v>
      </c>
      <c r="B3981" t="s">
        <v>3676</v>
      </c>
      <c r="C3981" t="s">
        <v>1973</v>
      </c>
      <c r="D3981" t="s">
        <v>5754</v>
      </c>
      <c r="E3981" t="s">
        <v>167</v>
      </c>
      <c r="F3981" t="s">
        <v>2303</v>
      </c>
      <c r="G3981" t="s">
        <v>1824</v>
      </c>
      <c r="H3981" t="s">
        <v>167</v>
      </c>
      <c r="I3981" t="s">
        <v>18</v>
      </c>
      <c r="J3981">
        <v>40.268760899999997</v>
      </c>
      <c r="K3981">
        <v>5.5377931</v>
      </c>
      <c r="L3981">
        <v>58.65276987</v>
      </c>
      <c r="M3981" t="s">
        <v>18</v>
      </c>
      <c r="N3981" t="str" cm="1">
        <f t="array" ref="N3981">_xlfn.IFS(J3981&lt;=29,"Twenties",J3981&lt;=39,"Thirties",J3981&lt;=49,"Fourties",J3981&lt;=59,"Fifties",J3981&gt;59,"Elders")</f>
        <v>Fourties</v>
      </c>
      <c r="O3981" t="str" cm="1">
        <f t="array" ref="O3981">_xlfn.IFS(K3982&lt;=5,"Very Short",K3982&lt;=10,"Short",K3982&lt;=15,"Mid-Class",K3982&lt;=20,"Long",K3982&lt;=25," Very Long",K3982&gt;25,"Lifer")</f>
        <v>Very Short</v>
      </c>
      <c r="P3981" t="str" cm="1">
        <f t="array" ref="P3981">_xlfn.IFS(L3981&lt;=39,"Negligible",L3981&lt;=79,"Minimal",L3981&lt;=119,"Moderate",L3981&lt;=158,"High Moderate",L3981&lt;=198," High",L3981&lt;=238,"Very High",L3981&lt;=278,"Severe")</f>
        <v>Minimal</v>
      </c>
      <c r="Q3981" s="3">
        <f t="shared" si="62"/>
        <v>2.44386541125</v>
      </c>
    </row>
    <row r="3982" spans="1:17" x14ac:dyDescent="0.25">
      <c r="A3982">
        <v>3981</v>
      </c>
      <c r="B3982" t="s">
        <v>3110</v>
      </c>
      <c r="C3982" t="s">
        <v>788</v>
      </c>
      <c r="D3982" t="s">
        <v>5754</v>
      </c>
      <c r="E3982" t="s">
        <v>36</v>
      </c>
      <c r="F3982" t="s">
        <v>2303</v>
      </c>
      <c r="G3982" t="s">
        <v>1824</v>
      </c>
      <c r="H3982" t="s">
        <v>36</v>
      </c>
      <c r="I3982" t="s">
        <v>18</v>
      </c>
      <c r="J3982">
        <v>28.759157470000002</v>
      </c>
      <c r="K3982">
        <v>3.1227883059999999</v>
      </c>
      <c r="L3982">
        <v>0</v>
      </c>
      <c r="M3982" t="s">
        <v>18</v>
      </c>
      <c r="N3982" t="str" cm="1">
        <f t="array" ref="N3982">_xlfn.IFS(J3982&lt;=29,"Twenties",J3982&lt;=39,"Thirties",J3982&lt;=49,"Fourties",J3982&lt;=59,"Fifties",J3982&gt;59,"Elders")</f>
        <v>Twenties</v>
      </c>
      <c r="O3982" t="str" cm="1">
        <f t="array" ref="O3982">_xlfn.IFS(K3983&lt;=5,"Very Short",K3983&lt;=10,"Short",K3983&lt;=15,"Mid-Class",K3983&lt;=20,"Long",K3983&lt;=25," Very Long",K3983&gt;25,"Lifer")</f>
        <v>Short</v>
      </c>
      <c r="P3982" t="str" cm="1">
        <f t="array" ref="P3982">_xlfn.IFS(L3982&lt;=39,"Negligible",L3982&lt;=79,"Minimal",L3982&lt;=119,"Moderate",L3982&lt;=158,"High Moderate",L3982&lt;=198," High",L3982&lt;=238,"Very High",L3982&lt;=278,"Severe")</f>
        <v>Negligible</v>
      </c>
      <c r="Q3982" s="3">
        <f t="shared" si="62"/>
        <v>0</v>
      </c>
    </row>
    <row r="3983" spans="1:17" x14ac:dyDescent="0.25">
      <c r="A3983">
        <v>3982</v>
      </c>
      <c r="B3983" t="s">
        <v>364</v>
      </c>
      <c r="C3983" t="s">
        <v>54</v>
      </c>
      <c r="D3983" t="s">
        <v>5755</v>
      </c>
      <c r="E3983" t="s">
        <v>31</v>
      </c>
      <c r="F3983" t="s">
        <v>2303</v>
      </c>
      <c r="G3983" t="s">
        <v>1824</v>
      </c>
      <c r="H3983" t="s">
        <v>31</v>
      </c>
      <c r="I3983" t="s">
        <v>18</v>
      </c>
      <c r="J3983">
        <v>42.173194279999997</v>
      </c>
      <c r="K3983">
        <v>5.6158590080000002</v>
      </c>
      <c r="L3983">
        <v>82.520437340000001</v>
      </c>
      <c r="M3983" t="s">
        <v>18</v>
      </c>
      <c r="N3983" t="str" cm="1">
        <f t="array" ref="N3983">_xlfn.IFS(J3983&lt;=29,"Twenties",J3983&lt;=39,"Thirties",J3983&lt;=49,"Fourties",J3983&lt;=59,"Fifties",J3983&gt;59,"Elders")</f>
        <v>Fourties</v>
      </c>
      <c r="O3983" t="str" cm="1">
        <f t="array" ref="O3983">_xlfn.IFS(K3984&lt;=5,"Very Short",K3984&lt;=10,"Short",K3984&lt;=15,"Mid-Class",K3984&lt;=20,"Long",K3984&lt;=25," Very Long",K3984&gt;25,"Lifer")</f>
        <v>Very Short</v>
      </c>
      <c r="P3983" t="str" cm="1">
        <f t="array" ref="P3983">_xlfn.IFS(L3983&lt;=39,"Negligible",L3983&lt;=79,"Minimal",L3983&lt;=119,"Moderate",L3983&lt;=158,"High Moderate",L3983&lt;=198," High",L3983&lt;=238,"Very High",L3983&lt;=278,"Severe")</f>
        <v>Moderate</v>
      </c>
      <c r="Q3983" s="3">
        <f t="shared" si="62"/>
        <v>3.4383515558333335</v>
      </c>
    </row>
    <row r="3984" spans="1:17" x14ac:dyDescent="0.25">
      <c r="A3984">
        <v>3983</v>
      </c>
      <c r="B3984" t="s">
        <v>32</v>
      </c>
      <c r="C3984" t="s">
        <v>1796</v>
      </c>
      <c r="D3984" t="s">
        <v>5755</v>
      </c>
      <c r="E3984" t="s">
        <v>93</v>
      </c>
      <c r="F3984" t="s">
        <v>2303</v>
      </c>
      <c r="G3984" t="s">
        <v>1824</v>
      </c>
      <c r="H3984" t="s">
        <v>85</v>
      </c>
      <c r="I3984" t="s">
        <v>18</v>
      </c>
      <c r="J3984">
        <v>25.075059880000001</v>
      </c>
      <c r="K3984">
        <v>3.5099532510000002</v>
      </c>
      <c r="L3984">
        <v>0</v>
      </c>
      <c r="M3984" t="s">
        <v>18</v>
      </c>
      <c r="N3984" t="str" cm="1">
        <f t="array" ref="N3984">_xlfn.IFS(J3984&lt;=29,"Twenties",J3984&lt;=39,"Thirties",J3984&lt;=49,"Fourties",J3984&lt;=59,"Fifties",J3984&gt;59,"Elders")</f>
        <v>Twenties</v>
      </c>
      <c r="O3984" t="str" cm="1">
        <f t="array" ref="O3984">_xlfn.IFS(K3985&lt;=5,"Very Short",K3985&lt;=10,"Short",K3985&lt;=15,"Mid-Class",K3985&lt;=20,"Long",K3985&lt;=25," Very Long",K3985&gt;25,"Lifer")</f>
        <v>Very Short</v>
      </c>
      <c r="P3984" t="str" cm="1">
        <f t="array" ref="P3984">_xlfn.IFS(L3984&lt;=39,"Negligible",L3984&lt;=79,"Minimal",L3984&lt;=119,"Moderate",L3984&lt;=158,"High Moderate",L3984&lt;=198," High",L3984&lt;=238,"Very High",L3984&lt;=278,"Severe")</f>
        <v>Negligible</v>
      </c>
      <c r="Q3984" s="3">
        <f t="shared" si="62"/>
        <v>0</v>
      </c>
    </row>
    <row r="3985" spans="1:17" x14ac:dyDescent="0.25">
      <c r="A3985">
        <v>3984</v>
      </c>
      <c r="B3985" t="s">
        <v>1051</v>
      </c>
      <c r="C3985" t="s">
        <v>402</v>
      </c>
      <c r="D3985" t="s">
        <v>5754</v>
      </c>
      <c r="E3985" t="s">
        <v>31</v>
      </c>
      <c r="F3985" t="s">
        <v>2303</v>
      </c>
      <c r="G3985" t="s">
        <v>1824</v>
      </c>
      <c r="H3985" t="s">
        <v>31</v>
      </c>
      <c r="I3985" t="s">
        <v>18</v>
      </c>
      <c r="J3985">
        <v>30.975700150000002</v>
      </c>
      <c r="K3985">
        <v>4.4361014560000003</v>
      </c>
      <c r="L3985">
        <v>0</v>
      </c>
      <c r="M3985" t="s">
        <v>18</v>
      </c>
      <c r="N3985" t="str" cm="1">
        <f t="array" ref="N3985">_xlfn.IFS(J3985&lt;=29,"Twenties",J3985&lt;=39,"Thirties",J3985&lt;=49,"Fourties",J3985&lt;=59,"Fifties",J3985&gt;59,"Elders")</f>
        <v>Thirties</v>
      </c>
      <c r="O3985" t="str" cm="1">
        <f t="array" ref="O3985">_xlfn.IFS(K3986&lt;=5,"Very Short",K3986&lt;=10,"Short",K3986&lt;=15,"Mid-Class",K3986&lt;=20,"Long",K3986&lt;=25," Very Long",K3986&gt;25,"Lifer")</f>
        <v>Very Short</v>
      </c>
      <c r="P3985" t="str" cm="1">
        <f t="array" ref="P3985">_xlfn.IFS(L3985&lt;=39,"Negligible",L3985&lt;=79,"Minimal",L3985&lt;=119,"Moderate",L3985&lt;=158,"High Moderate",L3985&lt;=198," High",L3985&lt;=238,"Very High",L3985&lt;=278,"Severe")</f>
        <v>Negligible</v>
      </c>
      <c r="Q3985" s="3">
        <f t="shared" si="62"/>
        <v>0</v>
      </c>
    </row>
    <row r="3986" spans="1:17" x14ac:dyDescent="0.25">
      <c r="A3986">
        <v>3985</v>
      </c>
      <c r="B3986" t="s">
        <v>2947</v>
      </c>
      <c r="C3986" t="s">
        <v>839</v>
      </c>
      <c r="D3986" t="s">
        <v>5754</v>
      </c>
      <c r="E3986" t="s">
        <v>119</v>
      </c>
      <c r="F3986" t="s">
        <v>2722</v>
      </c>
      <c r="G3986" t="s">
        <v>1861</v>
      </c>
      <c r="H3986" t="s">
        <v>119</v>
      </c>
      <c r="I3986" t="s">
        <v>18</v>
      </c>
      <c r="J3986">
        <v>61.392913620000002</v>
      </c>
      <c r="K3986">
        <v>3.9756032549999998</v>
      </c>
      <c r="L3986">
        <v>134.59442480000001</v>
      </c>
      <c r="M3986" t="s">
        <v>18</v>
      </c>
      <c r="N3986" t="str" cm="1">
        <f t="array" ref="N3986">_xlfn.IFS(J3986&lt;=29,"Twenties",J3986&lt;=39,"Thirties",J3986&lt;=49,"Fourties",J3986&lt;=59,"Fifties",J3986&gt;59,"Elders")</f>
        <v>Elders</v>
      </c>
      <c r="O3986" t="str" cm="1">
        <f t="array" ref="O3986">_xlfn.IFS(K3987&lt;=5,"Very Short",K3987&lt;=10,"Short",K3987&lt;=15,"Mid-Class",K3987&lt;=20,"Long",K3987&lt;=25," Very Long",K3987&gt;25,"Lifer")</f>
        <v>Very Short</v>
      </c>
      <c r="P3986" t="str" cm="1">
        <f t="array" ref="P3986">_xlfn.IFS(L3986&lt;=39,"Negligible",L3986&lt;=79,"Minimal",L3986&lt;=119,"Moderate",L3986&lt;=158,"High Moderate",L3986&lt;=198," High",L3986&lt;=238,"Very High",L3986&lt;=278,"Severe")</f>
        <v>High Moderate</v>
      </c>
      <c r="Q3986" s="3">
        <f t="shared" si="62"/>
        <v>5.6081010333333339</v>
      </c>
    </row>
    <row r="3987" spans="1:17" x14ac:dyDescent="0.25">
      <c r="A3987">
        <v>3986</v>
      </c>
      <c r="B3987" t="s">
        <v>1090</v>
      </c>
      <c r="C3987" t="s">
        <v>1684</v>
      </c>
      <c r="D3987" t="s">
        <v>5755</v>
      </c>
      <c r="E3987" t="s">
        <v>31</v>
      </c>
      <c r="F3987" t="s">
        <v>2303</v>
      </c>
      <c r="G3987" t="s">
        <v>1824</v>
      </c>
      <c r="H3987" t="s">
        <v>31</v>
      </c>
      <c r="I3987" t="s">
        <v>18</v>
      </c>
      <c r="J3987">
        <v>35.142389940000001</v>
      </c>
      <c r="K3987">
        <v>4.3999482600000004</v>
      </c>
      <c r="L3987">
        <v>0</v>
      </c>
      <c r="M3987" t="s">
        <v>18</v>
      </c>
      <c r="N3987" t="str" cm="1">
        <f t="array" ref="N3987">_xlfn.IFS(J3987&lt;=29,"Twenties",J3987&lt;=39,"Thirties",J3987&lt;=49,"Fourties",J3987&lt;=59,"Fifties",J3987&gt;59,"Elders")</f>
        <v>Thirties</v>
      </c>
      <c r="O3987" t="str" cm="1">
        <f t="array" ref="O3987">_xlfn.IFS(K3988&lt;=5,"Very Short",K3988&lt;=10,"Short",K3988&lt;=15,"Mid-Class",K3988&lt;=20,"Long",K3988&lt;=25," Very Long",K3988&gt;25,"Lifer")</f>
        <v>Short</v>
      </c>
      <c r="P3987" t="str" cm="1">
        <f t="array" ref="P3987">_xlfn.IFS(L3987&lt;=39,"Negligible",L3987&lt;=79,"Minimal",L3987&lt;=119,"Moderate",L3987&lt;=158,"High Moderate",L3987&lt;=198," High",L3987&lt;=238,"Very High",L3987&lt;=278,"Severe")</f>
        <v>Negligible</v>
      </c>
      <c r="Q3987" s="3">
        <f t="shared" si="62"/>
        <v>0</v>
      </c>
    </row>
    <row r="3988" spans="1:17" x14ac:dyDescent="0.25">
      <c r="A3988">
        <v>3987</v>
      </c>
      <c r="B3988" t="s">
        <v>398</v>
      </c>
      <c r="C3988" t="s">
        <v>3510</v>
      </c>
      <c r="D3988" t="s">
        <v>5754</v>
      </c>
      <c r="E3988" t="s">
        <v>119</v>
      </c>
      <c r="F3988" t="s">
        <v>16</v>
      </c>
      <c r="G3988" t="s">
        <v>17</v>
      </c>
      <c r="H3988" t="s">
        <v>119</v>
      </c>
      <c r="I3988" t="s">
        <v>18</v>
      </c>
      <c r="J3988">
        <v>35.536572360000001</v>
      </c>
      <c r="K3988">
        <v>6.0640690130000001</v>
      </c>
      <c r="L3988">
        <v>0</v>
      </c>
      <c r="M3988" t="s">
        <v>18</v>
      </c>
      <c r="N3988" t="str" cm="1">
        <f t="array" ref="N3988">_xlfn.IFS(J3988&lt;=29,"Twenties",J3988&lt;=39,"Thirties",J3988&lt;=49,"Fourties",J3988&lt;=59,"Fifties",J3988&gt;59,"Elders")</f>
        <v>Thirties</v>
      </c>
      <c r="O3988" t="str" cm="1">
        <f t="array" ref="O3988">_xlfn.IFS(K3989&lt;=5,"Very Short",K3989&lt;=10,"Short",K3989&lt;=15,"Mid-Class",K3989&lt;=20,"Long",K3989&lt;=25," Very Long",K3989&gt;25,"Lifer")</f>
        <v>Very Short</v>
      </c>
      <c r="P3988" t="str" cm="1">
        <f t="array" ref="P3988">_xlfn.IFS(L3988&lt;=39,"Negligible",L3988&lt;=79,"Minimal",L3988&lt;=119,"Moderate",L3988&lt;=158,"High Moderate",L3988&lt;=198," High",L3988&lt;=238,"Very High",L3988&lt;=278,"Severe")</f>
        <v>Negligible</v>
      </c>
      <c r="Q3988" s="3">
        <f t="shared" si="62"/>
        <v>0</v>
      </c>
    </row>
    <row r="3989" spans="1:17" x14ac:dyDescent="0.25">
      <c r="A3989">
        <v>3988</v>
      </c>
      <c r="B3989" t="s">
        <v>3677</v>
      </c>
      <c r="C3989" t="s">
        <v>3678</v>
      </c>
      <c r="D3989" t="s">
        <v>5754</v>
      </c>
      <c r="E3989" t="s">
        <v>125</v>
      </c>
      <c r="F3989" t="s">
        <v>2303</v>
      </c>
      <c r="G3989" t="s">
        <v>1824</v>
      </c>
      <c r="H3989" t="s">
        <v>125</v>
      </c>
      <c r="I3989" t="s">
        <v>18</v>
      </c>
      <c r="J3989">
        <v>39.669545239999998</v>
      </c>
      <c r="K3989">
        <v>2.9348898220000001</v>
      </c>
      <c r="L3989">
        <v>44.17383572</v>
      </c>
      <c r="M3989" t="s">
        <v>18</v>
      </c>
      <c r="N3989" t="str" cm="1">
        <f t="array" ref="N3989">_xlfn.IFS(J3989&lt;=29,"Twenties",J3989&lt;=39,"Thirties",J3989&lt;=49,"Fourties",J3989&lt;=59,"Fifties",J3989&gt;59,"Elders")</f>
        <v>Fourties</v>
      </c>
      <c r="O3989" t="str" cm="1">
        <f t="array" ref="O3989">_xlfn.IFS(K3990&lt;=5,"Very Short",K3990&lt;=10,"Short",K3990&lt;=15,"Mid-Class",K3990&lt;=20,"Long",K3990&lt;=25," Very Long",K3990&gt;25,"Lifer")</f>
        <v>Very Short</v>
      </c>
      <c r="P3989" t="str" cm="1">
        <f t="array" ref="P3989">_xlfn.IFS(L3989&lt;=39,"Negligible",L3989&lt;=79,"Minimal",L3989&lt;=119,"Moderate",L3989&lt;=158,"High Moderate",L3989&lt;=198," High",L3989&lt;=238,"Very High",L3989&lt;=278,"Severe")</f>
        <v>Minimal</v>
      </c>
      <c r="Q3989" s="3">
        <f t="shared" si="62"/>
        <v>1.8405764883333333</v>
      </c>
    </row>
    <row r="3990" spans="1:17" x14ac:dyDescent="0.25">
      <c r="A3990">
        <v>3989</v>
      </c>
      <c r="B3990" t="s">
        <v>3679</v>
      </c>
      <c r="C3990" t="s">
        <v>2736</v>
      </c>
      <c r="D3990" t="s">
        <v>5754</v>
      </c>
      <c r="E3990" t="s">
        <v>36</v>
      </c>
      <c r="F3990" t="s">
        <v>2303</v>
      </c>
      <c r="G3990" t="s">
        <v>1824</v>
      </c>
      <c r="H3990" t="s">
        <v>36</v>
      </c>
      <c r="I3990" t="s">
        <v>18</v>
      </c>
      <c r="J3990">
        <v>28.209161590000001</v>
      </c>
      <c r="K3990">
        <v>4.1499062159999998</v>
      </c>
      <c r="L3990">
        <v>0</v>
      </c>
      <c r="M3990" t="s">
        <v>18</v>
      </c>
      <c r="N3990" t="str" cm="1">
        <f t="array" ref="N3990">_xlfn.IFS(J3990&lt;=29,"Twenties",J3990&lt;=39,"Thirties",J3990&lt;=49,"Fourties",J3990&lt;=59,"Fifties",J3990&gt;59,"Elders")</f>
        <v>Twenties</v>
      </c>
      <c r="O3990" t="str" cm="1">
        <f t="array" ref="O3990">_xlfn.IFS(K3991&lt;=5,"Very Short",K3991&lt;=10,"Short",K3991&lt;=15,"Mid-Class",K3991&lt;=20,"Long",K3991&lt;=25," Very Long",K3991&gt;25,"Lifer")</f>
        <v>Very Short</v>
      </c>
      <c r="P3990" t="str" cm="1">
        <f t="array" ref="P3990">_xlfn.IFS(L3990&lt;=39,"Negligible",L3990&lt;=79,"Minimal",L3990&lt;=119,"Moderate",L3990&lt;=158,"High Moderate",L3990&lt;=198," High",L3990&lt;=238,"Very High",L3990&lt;=278,"Severe")</f>
        <v>Negligible</v>
      </c>
      <c r="Q3990" s="3">
        <f t="shared" si="62"/>
        <v>0</v>
      </c>
    </row>
    <row r="3991" spans="1:17" x14ac:dyDescent="0.25">
      <c r="A3991">
        <v>3990</v>
      </c>
      <c r="B3991" t="s">
        <v>2397</v>
      </c>
      <c r="C3991" t="s">
        <v>3120</v>
      </c>
      <c r="D3991" t="s">
        <v>5755</v>
      </c>
      <c r="E3991" t="s">
        <v>356</v>
      </c>
      <c r="F3991" t="s">
        <v>16</v>
      </c>
      <c r="G3991" t="s">
        <v>17</v>
      </c>
      <c r="H3991" t="s">
        <v>356</v>
      </c>
      <c r="I3991" t="s">
        <v>18</v>
      </c>
      <c r="J3991">
        <v>32.404206610000003</v>
      </c>
      <c r="K3991">
        <v>4.8649390239999999</v>
      </c>
      <c r="L3991">
        <v>24.873662960000001</v>
      </c>
      <c r="M3991" t="s">
        <v>18</v>
      </c>
      <c r="N3991" t="str" cm="1">
        <f t="array" ref="N3991">_xlfn.IFS(J3991&lt;=29,"Twenties",J3991&lt;=39,"Thirties",J3991&lt;=49,"Fourties",J3991&lt;=59,"Fifties",J3991&gt;59,"Elders")</f>
        <v>Thirties</v>
      </c>
      <c r="O3991" t="str" cm="1">
        <f t="array" ref="O3991">_xlfn.IFS(K3992&lt;=5,"Very Short",K3992&lt;=10,"Short",K3992&lt;=15,"Mid-Class",K3992&lt;=20,"Long",K3992&lt;=25," Very Long",K3992&gt;25,"Lifer")</f>
        <v>Short</v>
      </c>
      <c r="P3991" t="str" cm="1">
        <f t="array" ref="P3991">_xlfn.IFS(L3991&lt;=39,"Negligible",L3991&lt;=79,"Minimal",L3991&lt;=119,"Moderate",L3991&lt;=158,"High Moderate",L3991&lt;=198," High",L3991&lt;=238,"Very High",L3991&lt;=278,"Severe")</f>
        <v>Negligible</v>
      </c>
      <c r="Q3991" s="3">
        <f t="shared" si="62"/>
        <v>1.0364026233333334</v>
      </c>
    </row>
    <row r="3992" spans="1:17" x14ac:dyDescent="0.25">
      <c r="A3992">
        <v>3991</v>
      </c>
      <c r="B3992" t="s">
        <v>96</v>
      </c>
      <c r="C3992" t="s">
        <v>528</v>
      </c>
      <c r="D3992" t="s">
        <v>5754</v>
      </c>
      <c r="E3992" t="s">
        <v>31</v>
      </c>
      <c r="F3992" t="s">
        <v>2303</v>
      </c>
      <c r="G3992" t="s">
        <v>1824</v>
      </c>
      <c r="H3992" t="s">
        <v>31</v>
      </c>
      <c r="I3992" t="s">
        <v>18</v>
      </c>
      <c r="J3992">
        <v>46.562451490000001</v>
      </c>
      <c r="K3992">
        <v>5.052990297</v>
      </c>
      <c r="L3992">
        <v>117.7144981</v>
      </c>
      <c r="M3992" t="s">
        <v>18</v>
      </c>
      <c r="N3992" t="str" cm="1">
        <f t="array" ref="N3992">_xlfn.IFS(J3992&lt;=29,"Twenties",J3992&lt;=39,"Thirties",J3992&lt;=49,"Fourties",J3992&lt;=59,"Fifties",J3992&gt;59,"Elders")</f>
        <v>Fourties</v>
      </c>
      <c r="O3992" t="str" cm="1">
        <f t="array" ref="O3992">_xlfn.IFS(K3993&lt;=5,"Very Short",K3993&lt;=10,"Short",K3993&lt;=15,"Mid-Class",K3993&lt;=20,"Long",K3993&lt;=25," Very Long",K3993&gt;25,"Lifer")</f>
        <v>Short</v>
      </c>
      <c r="P3992" t="str" cm="1">
        <f t="array" ref="P3992">_xlfn.IFS(L3992&lt;=39,"Negligible",L3992&lt;=79,"Minimal",L3992&lt;=119,"Moderate",L3992&lt;=158,"High Moderate",L3992&lt;=198," High",L3992&lt;=238,"Very High",L3992&lt;=278,"Severe")</f>
        <v>Moderate</v>
      </c>
      <c r="Q3992" s="3">
        <f t="shared" si="62"/>
        <v>4.904770754166667</v>
      </c>
    </row>
    <row r="3993" spans="1:17" x14ac:dyDescent="0.25">
      <c r="A3993">
        <v>3992</v>
      </c>
      <c r="B3993" t="s">
        <v>265</v>
      </c>
      <c r="C3993" t="s">
        <v>3680</v>
      </c>
      <c r="D3993" t="s">
        <v>5755</v>
      </c>
      <c r="E3993" t="s">
        <v>184</v>
      </c>
      <c r="F3993" t="s">
        <v>1058</v>
      </c>
      <c r="G3993" t="s">
        <v>1059</v>
      </c>
      <c r="H3993" t="s">
        <v>184</v>
      </c>
      <c r="I3993" t="s">
        <v>18</v>
      </c>
      <c r="J3993">
        <v>47.214781109999997</v>
      </c>
      <c r="K3993">
        <v>5.355810269</v>
      </c>
      <c r="L3993">
        <v>82.030277830000003</v>
      </c>
      <c r="M3993" t="s">
        <v>18</v>
      </c>
      <c r="N3993" t="str" cm="1">
        <f t="array" ref="N3993">_xlfn.IFS(J3993&lt;=29,"Twenties",J3993&lt;=39,"Thirties",J3993&lt;=49,"Fourties",J3993&lt;=59,"Fifties",J3993&gt;59,"Elders")</f>
        <v>Fourties</v>
      </c>
      <c r="O3993" t="str" cm="1">
        <f t="array" ref="O3993">_xlfn.IFS(K3994&lt;=5,"Very Short",K3994&lt;=10,"Short",K3994&lt;=15,"Mid-Class",K3994&lt;=20,"Long",K3994&lt;=25," Very Long",K3994&gt;25,"Lifer")</f>
        <v>Very Short</v>
      </c>
      <c r="P3993" t="str" cm="1">
        <f t="array" ref="P3993">_xlfn.IFS(L3993&lt;=39,"Negligible",L3993&lt;=79,"Minimal",L3993&lt;=119,"Moderate",L3993&lt;=158,"High Moderate",L3993&lt;=198," High",L3993&lt;=238,"Very High",L3993&lt;=278,"Severe")</f>
        <v>Moderate</v>
      </c>
      <c r="Q3993" s="3">
        <f t="shared" si="62"/>
        <v>3.4179282429166666</v>
      </c>
    </row>
    <row r="3994" spans="1:17" x14ac:dyDescent="0.25">
      <c r="A3994">
        <v>3993</v>
      </c>
      <c r="B3994" t="s">
        <v>1254</v>
      </c>
      <c r="C3994" t="s">
        <v>399</v>
      </c>
      <c r="D3994" t="s">
        <v>5755</v>
      </c>
      <c r="E3994" t="s">
        <v>190</v>
      </c>
      <c r="F3994" t="s">
        <v>16</v>
      </c>
      <c r="G3994" t="s">
        <v>17</v>
      </c>
      <c r="H3994" t="s">
        <v>190</v>
      </c>
      <c r="I3994" t="s">
        <v>18</v>
      </c>
      <c r="J3994">
        <v>37.714830919999997</v>
      </c>
      <c r="K3994">
        <v>2.9045710589999998</v>
      </c>
      <c r="L3994">
        <v>27.053584270000002</v>
      </c>
      <c r="M3994" t="s">
        <v>18</v>
      </c>
      <c r="N3994" t="str" cm="1">
        <f t="array" ref="N3994">_xlfn.IFS(J3994&lt;=29,"Twenties",J3994&lt;=39,"Thirties",J3994&lt;=49,"Fourties",J3994&lt;=59,"Fifties",J3994&gt;59,"Elders")</f>
        <v>Thirties</v>
      </c>
      <c r="O3994" t="str" cm="1">
        <f t="array" ref="O3994">_xlfn.IFS(K3995&lt;=5,"Very Short",K3995&lt;=10,"Short",K3995&lt;=15,"Mid-Class",K3995&lt;=20,"Long",K3995&lt;=25," Very Long",K3995&gt;25,"Lifer")</f>
        <v>Very Short</v>
      </c>
      <c r="P3994" t="str" cm="1">
        <f t="array" ref="P3994">_xlfn.IFS(L3994&lt;=39,"Negligible",L3994&lt;=79,"Minimal",L3994&lt;=119,"Moderate",L3994&lt;=158,"High Moderate",L3994&lt;=198," High",L3994&lt;=238,"Very High",L3994&lt;=278,"Severe")</f>
        <v>Negligible</v>
      </c>
      <c r="Q3994" s="3">
        <f t="shared" si="62"/>
        <v>1.1272326779166668</v>
      </c>
    </row>
    <row r="3995" spans="1:17" x14ac:dyDescent="0.25">
      <c r="A3995">
        <v>3994</v>
      </c>
      <c r="B3995" t="s">
        <v>1037</v>
      </c>
      <c r="C3995" t="s">
        <v>1000</v>
      </c>
      <c r="D3995" t="s">
        <v>5754</v>
      </c>
      <c r="E3995" t="s">
        <v>1470</v>
      </c>
      <c r="F3995" t="s">
        <v>511</v>
      </c>
      <c r="G3995" t="s">
        <v>17</v>
      </c>
      <c r="H3995" t="s">
        <v>1470</v>
      </c>
      <c r="I3995" t="s">
        <v>18</v>
      </c>
      <c r="J3995">
        <v>54.07816321</v>
      </c>
      <c r="K3995">
        <v>4.6399159320000001</v>
      </c>
      <c r="L3995">
        <v>190.4319845</v>
      </c>
      <c r="M3995" t="s">
        <v>18</v>
      </c>
      <c r="N3995" t="str" cm="1">
        <f t="array" ref="N3995">_xlfn.IFS(J3995&lt;=29,"Twenties",J3995&lt;=39,"Thirties",J3995&lt;=49,"Fourties",J3995&lt;=59,"Fifties",J3995&gt;59,"Elders")</f>
        <v>Fifties</v>
      </c>
      <c r="O3995" t="str" cm="1">
        <f t="array" ref="O3995">_xlfn.IFS(K3996&lt;=5,"Very Short",K3996&lt;=10,"Short",K3996&lt;=15,"Mid-Class",K3996&lt;=20,"Long",K3996&lt;=25," Very Long",K3996&gt;25,"Lifer")</f>
        <v>Very Short</v>
      </c>
      <c r="P3995" t="str" cm="1">
        <f t="array" ref="P3995">_xlfn.IFS(L3995&lt;=39,"Negligible",L3995&lt;=79,"Minimal",L3995&lt;=119,"Moderate",L3995&lt;=158,"High Moderate",L3995&lt;=198," High",L3995&lt;=238,"Very High",L3995&lt;=278,"Severe")</f>
        <v xml:space="preserve"> High</v>
      </c>
      <c r="Q3995" s="3">
        <f t="shared" si="62"/>
        <v>7.9346660208333333</v>
      </c>
    </row>
    <row r="3996" spans="1:17" x14ac:dyDescent="0.25">
      <c r="A3996">
        <v>3995</v>
      </c>
      <c r="B3996" t="s">
        <v>618</v>
      </c>
      <c r="C3996" t="s">
        <v>166</v>
      </c>
      <c r="D3996" t="s">
        <v>5754</v>
      </c>
      <c r="E3996" t="s">
        <v>2388</v>
      </c>
      <c r="F3996" t="s">
        <v>16</v>
      </c>
      <c r="G3996" t="s">
        <v>17</v>
      </c>
      <c r="H3996" t="s">
        <v>136</v>
      </c>
      <c r="I3996" t="s">
        <v>18</v>
      </c>
      <c r="J3996">
        <v>41.850736920000003</v>
      </c>
      <c r="K3996">
        <v>4.9085364419999999</v>
      </c>
      <c r="L3996">
        <v>44.074988560000001</v>
      </c>
      <c r="M3996" t="s">
        <v>18</v>
      </c>
      <c r="N3996" t="str" cm="1">
        <f t="array" ref="N3996">_xlfn.IFS(J3996&lt;=29,"Twenties",J3996&lt;=39,"Thirties",J3996&lt;=49,"Fourties",J3996&lt;=59,"Fifties",J3996&gt;59,"Elders")</f>
        <v>Fourties</v>
      </c>
      <c r="O3996" t="str" cm="1">
        <f t="array" ref="O3996">_xlfn.IFS(K3997&lt;=5,"Very Short",K3997&lt;=10,"Short",K3997&lt;=15,"Mid-Class",K3997&lt;=20,"Long",K3997&lt;=25," Very Long",K3997&gt;25,"Lifer")</f>
        <v>Very Short</v>
      </c>
      <c r="P3996" t="str" cm="1">
        <f t="array" ref="P3996">_xlfn.IFS(L3996&lt;=39,"Negligible",L3996&lt;=79,"Minimal",L3996&lt;=119,"Moderate",L3996&lt;=158,"High Moderate",L3996&lt;=198," High",L3996&lt;=238,"Very High",L3996&lt;=278,"Severe")</f>
        <v>Minimal</v>
      </c>
      <c r="Q3996" s="3">
        <f t="shared" si="62"/>
        <v>1.8364578566666667</v>
      </c>
    </row>
    <row r="3997" spans="1:17" x14ac:dyDescent="0.25">
      <c r="A3997">
        <v>3996</v>
      </c>
      <c r="B3997" t="s">
        <v>3681</v>
      </c>
      <c r="C3997" t="s">
        <v>777</v>
      </c>
      <c r="D3997" t="s">
        <v>5755</v>
      </c>
      <c r="E3997" t="s">
        <v>28</v>
      </c>
      <c r="F3997" t="s">
        <v>2722</v>
      </c>
      <c r="G3997" t="s">
        <v>1861</v>
      </c>
      <c r="H3997" t="s">
        <v>28</v>
      </c>
      <c r="I3997" t="s">
        <v>18</v>
      </c>
      <c r="J3997">
        <v>51.020706009999998</v>
      </c>
      <c r="K3997">
        <v>2.390620593</v>
      </c>
      <c r="L3997">
        <v>115.60929729999999</v>
      </c>
      <c r="M3997" t="s">
        <v>18</v>
      </c>
      <c r="N3997" t="str" cm="1">
        <f t="array" ref="N3997">_xlfn.IFS(J3997&lt;=29,"Twenties",J3997&lt;=39,"Thirties",J3997&lt;=49,"Fourties",J3997&lt;=59,"Fifties",J3997&gt;59,"Elders")</f>
        <v>Fifties</v>
      </c>
      <c r="O3997" t="str" cm="1">
        <f t="array" ref="O3997">_xlfn.IFS(K3998&lt;=5,"Very Short",K3998&lt;=10,"Short",K3998&lt;=15,"Mid-Class",K3998&lt;=20,"Long",K3998&lt;=25," Very Long",K3998&gt;25,"Lifer")</f>
        <v>Short</v>
      </c>
      <c r="P3997" t="str" cm="1">
        <f t="array" ref="P3997">_xlfn.IFS(L3997&lt;=39,"Negligible",L3997&lt;=79,"Minimal",L3997&lt;=119,"Moderate",L3997&lt;=158,"High Moderate",L3997&lt;=198," High",L3997&lt;=238,"Very High",L3997&lt;=278,"Severe")</f>
        <v>Moderate</v>
      </c>
      <c r="Q3997" s="3">
        <f t="shared" si="62"/>
        <v>4.8170540541666664</v>
      </c>
    </row>
    <row r="3998" spans="1:17" x14ac:dyDescent="0.25">
      <c r="A3998">
        <v>3997</v>
      </c>
      <c r="B3998" t="s">
        <v>514</v>
      </c>
      <c r="C3998" t="s">
        <v>1686</v>
      </c>
      <c r="D3998" t="s">
        <v>5755</v>
      </c>
      <c r="E3998" t="s">
        <v>15</v>
      </c>
      <c r="F3998" t="s">
        <v>2722</v>
      </c>
      <c r="G3998" t="s">
        <v>1861</v>
      </c>
      <c r="H3998" t="s">
        <v>15</v>
      </c>
      <c r="I3998" t="s">
        <v>18</v>
      </c>
      <c r="J3998">
        <v>36.552763130000002</v>
      </c>
      <c r="K3998">
        <v>6.1724683689999997</v>
      </c>
      <c r="L3998">
        <v>36.843963029999998</v>
      </c>
      <c r="M3998" t="s">
        <v>18</v>
      </c>
      <c r="N3998" t="str" cm="1">
        <f t="array" ref="N3998">_xlfn.IFS(J3998&lt;=29,"Twenties",J3998&lt;=39,"Thirties",J3998&lt;=49,"Fourties",J3998&lt;=59,"Fifties",J3998&gt;59,"Elders")</f>
        <v>Thirties</v>
      </c>
      <c r="O3998" t="str" cm="1">
        <f t="array" ref="O3998">_xlfn.IFS(K3999&lt;=5,"Very Short",K3999&lt;=10,"Short",K3999&lt;=15,"Mid-Class",K3999&lt;=20,"Long",K3999&lt;=25," Very Long",K3999&gt;25,"Lifer")</f>
        <v>Very Short</v>
      </c>
      <c r="P3998" t="str" cm="1">
        <f t="array" ref="P3998">_xlfn.IFS(L3998&lt;=39,"Negligible",L3998&lt;=79,"Minimal",L3998&lt;=119,"Moderate",L3998&lt;=158,"High Moderate",L3998&lt;=198," High",L3998&lt;=238,"Very High",L3998&lt;=278,"Severe")</f>
        <v>Negligible</v>
      </c>
      <c r="Q3998" s="3">
        <f t="shared" si="62"/>
        <v>1.5351651262499999</v>
      </c>
    </row>
    <row r="3999" spans="1:17" x14ac:dyDescent="0.25">
      <c r="A3999">
        <v>3998</v>
      </c>
      <c r="B3999" t="s">
        <v>3682</v>
      </c>
      <c r="C3999" t="s">
        <v>162</v>
      </c>
      <c r="D3999" t="s">
        <v>5754</v>
      </c>
      <c r="E3999" t="s">
        <v>260</v>
      </c>
      <c r="F3999" t="s">
        <v>2303</v>
      </c>
      <c r="G3999" t="s">
        <v>1824</v>
      </c>
      <c r="H3999" t="s">
        <v>260</v>
      </c>
      <c r="I3999" t="s">
        <v>18</v>
      </c>
      <c r="J3999">
        <v>46.722833870000002</v>
      </c>
      <c r="K3999">
        <v>3.7743520699999999</v>
      </c>
      <c r="L3999">
        <v>87.60291891</v>
      </c>
      <c r="M3999" t="s">
        <v>18</v>
      </c>
      <c r="N3999" t="str" cm="1">
        <f t="array" ref="N3999">_xlfn.IFS(J3999&lt;=29,"Twenties",J3999&lt;=39,"Thirties",J3999&lt;=49,"Fourties",J3999&lt;=59,"Fifties",J3999&gt;59,"Elders")</f>
        <v>Fourties</v>
      </c>
      <c r="O3999" t="str" cm="1">
        <f t="array" ref="O3999">_xlfn.IFS(K4000&lt;=5,"Very Short",K4000&lt;=10,"Short",K4000&lt;=15,"Mid-Class",K4000&lt;=20,"Long",K4000&lt;=25," Very Long",K4000&gt;25,"Lifer")</f>
        <v>Very Short</v>
      </c>
      <c r="P3999" t="str" cm="1">
        <f t="array" ref="P3999">_xlfn.IFS(L3999&lt;=39,"Negligible",L3999&lt;=79,"Minimal",L3999&lt;=119,"Moderate",L3999&lt;=158,"High Moderate",L3999&lt;=198," High",L3999&lt;=238,"Very High",L3999&lt;=278,"Severe")</f>
        <v>Moderate</v>
      </c>
      <c r="Q3999" s="3">
        <f t="shared" si="62"/>
        <v>3.6501216212499998</v>
      </c>
    </row>
    <row r="4000" spans="1:17" x14ac:dyDescent="0.25">
      <c r="A4000">
        <v>3999</v>
      </c>
      <c r="B4000" t="s">
        <v>182</v>
      </c>
      <c r="C4000" t="s">
        <v>1660</v>
      </c>
      <c r="D4000" t="s">
        <v>5754</v>
      </c>
      <c r="E4000" t="s">
        <v>36</v>
      </c>
      <c r="F4000" t="s">
        <v>1058</v>
      </c>
      <c r="G4000" t="s">
        <v>1059</v>
      </c>
      <c r="H4000" t="s">
        <v>36</v>
      </c>
      <c r="I4000" t="s">
        <v>18</v>
      </c>
      <c r="J4000">
        <v>32.260308649999999</v>
      </c>
      <c r="K4000">
        <v>4.9124271320000004</v>
      </c>
      <c r="L4000">
        <v>48.215850449999998</v>
      </c>
      <c r="M4000" t="s">
        <v>18</v>
      </c>
      <c r="N4000" t="str" cm="1">
        <f t="array" ref="N4000">_xlfn.IFS(J4000&lt;=29,"Twenties",J4000&lt;=39,"Thirties",J4000&lt;=49,"Fourties",J4000&lt;=59,"Fifties",J4000&gt;59,"Elders")</f>
        <v>Thirties</v>
      </c>
      <c r="O4000" t="str" cm="1">
        <f t="array" ref="O4000">_xlfn.IFS(K4001&lt;=5,"Very Short",K4001&lt;=10,"Short",K4001&lt;=15,"Mid-Class",K4001&lt;=20,"Long",K4001&lt;=25," Very Long",K4001&gt;25,"Lifer")</f>
        <v>Very Short</v>
      </c>
      <c r="P4000" t="str" cm="1">
        <f t="array" ref="P4000">_xlfn.IFS(L4000&lt;=39,"Negligible",L4000&lt;=79,"Minimal",L4000&lt;=119,"Moderate",L4000&lt;=158,"High Moderate",L4000&lt;=198," High",L4000&lt;=238,"Very High",L4000&lt;=278,"Severe")</f>
        <v>Minimal</v>
      </c>
      <c r="Q4000" s="3">
        <f t="shared" si="62"/>
        <v>2.0089937687499999</v>
      </c>
    </row>
    <row r="4001" spans="1:17" x14ac:dyDescent="0.25">
      <c r="A4001">
        <v>4000</v>
      </c>
      <c r="B4001" t="s">
        <v>658</v>
      </c>
      <c r="C4001" t="s">
        <v>1310</v>
      </c>
      <c r="D4001" t="s">
        <v>5755</v>
      </c>
      <c r="E4001" t="s">
        <v>125</v>
      </c>
      <c r="F4001" t="s">
        <v>2303</v>
      </c>
      <c r="G4001" t="s">
        <v>1824</v>
      </c>
      <c r="H4001" t="s">
        <v>125</v>
      </c>
      <c r="I4001" t="s">
        <v>18</v>
      </c>
      <c r="J4001">
        <v>46.157568120000001</v>
      </c>
      <c r="K4001">
        <v>4.1542984929999998</v>
      </c>
      <c r="L4001">
        <v>102.2177054</v>
      </c>
      <c r="M4001" t="s">
        <v>18</v>
      </c>
      <c r="N4001" t="str" cm="1">
        <f t="array" ref="N4001">_xlfn.IFS(J4001&lt;=29,"Twenties",J4001&lt;=39,"Thirties",J4001&lt;=49,"Fourties",J4001&lt;=59,"Fifties",J4001&gt;59,"Elders")</f>
        <v>Fourties</v>
      </c>
      <c r="O4001" t="str" cm="1">
        <f t="array" ref="O4001">_xlfn.IFS(K4002&lt;=5,"Very Short",K4002&lt;=10,"Short",K4002&lt;=15,"Mid-Class",K4002&lt;=20,"Long",K4002&lt;=25," Very Long",K4002&gt;25,"Lifer")</f>
        <v>Very Short</v>
      </c>
      <c r="P4001" t="str" cm="1">
        <f t="array" ref="P4001">_xlfn.IFS(L4001&lt;=39,"Negligible",L4001&lt;=79,"Minimal",L4001&lt;=119,"Moderate",L4001&lt;=158,"High Moderate",L4001&lt;=198," High",L4001&lt;=238,"Very High",L4001&lt;=278,"Severe")</f>
        <v>Moderate</v>
      </c>
      <c r="Q4001" s="3">
        <f t="shared" si="62"/>
        <v>4.2590710583333333</v>
      </c>
    </row>
    <row r="4002" spans="1:17" x14ac:dyDescent="0.25">
      <c r="A4002">
        <v>4001</v>
      </c>
      <c r="B4002" t="s">
        <v>1164</v>
      </c>
      <c r="C4002" t="s">
        <v>711</v>
      </c>
      <c r="D4002" t="s">
        <v>5754</v>
      </c>
      <c r="E4002" t="s">
        <v>93</v>
      </c>
      <c r="F4002" t="s">
        <v>2303</v>
      </c>
      <c r="G4002" t="s">
        <v>1824</v>
      </c>
      <c r="H4002" t="s">
        <v>85</v>
      </c>
      <c r="I4002" t="s">
        <v>18</v>
      </c>
      <c r="J4002">
        <v>51.89377339</v>
      </c>
      <c r="K4002">
        <v>4.6488778970000002</v>
      </c>
      <c r="L4002">
        <v>108.3098044</v>
      </c>
      <c r="M4002" t="s">
        <v>18</v>
      </c>
      <c r="N4002" t="str" cm="1">
        <f t="array" ref="N4002">_xlfn.IFS(J4002&lt;=29,"Twenties",J4002&lt;=39,"Thirties",J4002&lt;=49,"Fourties",J4002&lt;=59,"Fifties",J4002&gt;59,"Elders")</f>
        <v>Fifties</v>
      </c>
      <c r="O4002" t="str" cm="1">
        <f t="array" ref="O4002">_xlfn.IFS(K4003&lt;=5,"Very Short",K4003&lt;=10,"Short",K4003&lt;=15,"Mid-Class",K4003&lt;=20,"Long",K4003&lt;=25," Very Long",K4003&gt;25,"Lifer")</f>
        <v>Very Short</v>
      </c>
      <c r="P4002" t="str" cm="1">
        <f t="array" ref="P4002">_xlfn.IFS(L4002&lt;=39,"Negligible",L4002&lt;=79,"Minimal",L4002&lt;=119,"Moderate",L4002&lt;=158,"High Moderate",L4002&lt;=198," High",L4002&lt;=238,"Very High",L4002&lt;=278,"Severe")</f>
        <v>Moderate</v>
      </c>
      <c r="Q4002" s="3">
        <f t="shared" si="62"/>
        <v>4.5129085166666671</v>
      </c>
    </row>
    <row r="4003" spans="1:17" x14ac:dyDescent="0.25">
      <c r="A4003">
        <v>4002</v>
      </c>
      <c r="B4003" t="s">
        <v>60</v>
      </c>
      <c r="C4003" t="s">
        <v>199</v>
      </c>
      <c r="D4003" t="s">
        <v>5755</v>
      </c>
      <c r="E4003" t="s">
        <v>483</v>
      </c>
      <c r="F4003" t="s">
        <v>2303</v>
      </c>
      <c r="G4003" t="s">
        <v>1824</v>
      </c>
      <c r="H4003" t="s">
        <v>22</v>
      </c>
      <c r="I4003" t="s">
        <v>18</v>
      </c>
      <c r="J4003">
        <v>32.627985150000001</v>
      </c>
      <c r="K4003">
        <v>4.1224092199999998</v>
      </c>
      <c r="L4003">
        <v>0</v>
      </c>
      <c r="M4003" t="s">
        <v>18</v>
      </c>
      <c r="N4003" t="str" cm="1">
        <f t="array" ref="N4003">_xlfn.IFS(J4003&lt;=29,"Twenties",J4003&lt;=39,"Thirties",J4003&lt;=49,"Fourties",J4003&lt;=59,"Fifties",J4003&gt;59,"Elders")</f>
        <v>Thirties</v>
      </c>
      <c r="O4003" t="str" cm="1">
        <f t="array" ref="O4003">_xlfn.IFS(K4004&lt;=5,"Very Short",K4004&lt;=10,"Short",K4004&lt;=15,"Mid-Class",K4004&lt;=20,"Long",K4004&lt;=25," Very Long",K4004&gt;25,"Lifer")</f>
        <v>Very Short</v>
      </c>
      <c r="P4003" t="str" cm="1">
        <f t="array" ref="P4003">_xlfn.IFS(L4003&lt;=39,"Negligible",L4003&lt;=79,"Minimal",L4003&lt;=119,"Moderate",L4003&lt;=158,"High Moderate",L4003&lt;=198," High",L4003&lt;=238,"Very High",L4003&lt;=278,"Severe")</f>
        <v>Negligible</v>
      </c>
      <c r="Q4003" s="3">
        <f t="shared" si="62"/>
        <v>0</v>
      </c>
    </row>
    <row r="4004" spans="1:17" x14ac:dyDescent="0.25">
      <c r="A4004">
        <v>4003</v>
      </c>
      <c r="B4004" t="s">
        <v>862</v>
      </c>
      <c r="C4004" t="s">
        <v>1091</v>
      </c>
      <c r="D4004" t="s">
        <v>5755</v>
      </c>
      <c r="E4004" t="s">
        <v>36</v>
      </c>
      <c r="F4004" t="s">
        <v>16</v>
      </c>
      <c r="G4004" t="s">
        <v>17</v>
      </c>
      <c r="H4004" t="s">
        <v>36</v>
      </c>
      <c r="I4004" t="s">
        <v>18</v>
      </c>
      <c r="J4004">
        <v>36.932063820000003</v>
      </c>
      <c r="K4004">
        <v>4.6938039829999996</v>
      </c>
      <c r="L4004">
        <v>46.373611930000003</v>
      </c>
      <c r="M4004" t="s">
        <v>18</v>
      </c>
      <c r="N4004" t="str" cm="1">
        <f t="array" ref="N4004">_xlfn.IFS(J4004&lt;=29,"Twenties",J4004&lt;=39,"Thirties",J4004&lt;=49,"Fourties",J4004&lt;=59,"Fifties",J4004&gt;59,"Elders")</f>
        <v>Thirties</v>
      </c>
      <c r="O4004" t="str" cm="1">
        <f t="array" ref="O4004">_xlfn.IFS(K4005&lt;=5,"Very Short",K4005&lt;=10,"Short",K4005&lt;=15,"Mid-Class",K4005&lt;=20,"Long",K4005&lt;=25," Very Long",K4005&gt;25,"Lifer")</f>
        <v>Very Short</v>
      </c>
      <c r="P4004" t="str" cm="1">
        <f t="array" ref="P4004">_xlfn.IFS(L4004&lt;=39,"Negligible",L4004&lt;=79,"Minimal",L4004&lt;=119,"Moderate",L4004&lt;=158,"High Moderate",L4004&lt;=198," High",L4004&lt;=238,"Very High",L4004&lt;=278,"Severe")</f>
        <v>Minimal</v>
      </c>
      <c r="Q4004" s="3">
        <f t="shared" si="62"/>
        <v>1.9322338304166669</v>
      </c>
    </row>
    <row r="4005" spans="1:17" x14ac:dyDescent="0.25">
      <c r="A4005">
        <v>4004</v>
      </c>
      <c r="B4005" t="s">
        <v>265</v>
      </c>
      <c r="C4005" t="s">
        <v>1920</v>
      </c>
      <c r="D4005" t="s">
        <v>5754</v>
      </c>
      <c r="E4005" t="s">
        <v>28</v>
      </c>
      <c r="F4005" t="s">
        <v>2722</v>
      </c>
      <c r="G4005" t="s">
        <v>1861</v>
      </c>
      <c r="H4005" t="s">
        <v>28</v>
      </c>
      <c r="I4005" t="s">
        <v>18</v>
      </c>
      <c r="J4005">
        <v>30.555135379999999</v>
      </c>
      <c r="K4005">
        <v>2.6238955320000001</v>
      </c>
      <c r="L4005">
        <v>17.450569099999999</v>
      </c>
      <c r="M4005" t="s">
        <v>18</v>
      </c>
      <c r="N4005" t="str" cm="1">
        <f t="array" ref="N4005">_xlfn.IFS(J4005&lt;=29,"Twenties",J4005&lt;=39,"Thirties",J4005&lt;=49,"Fourties",J4005&lt;=59,"Fifties",J4005&gt;59,"Elders")</f>
        <v>Thirties</v>
      </c>
      <c r="O4005" t="str" cm="1">
        <f t="array" ref="O4005">_xlfn.IFS(K4006&lt;=5,"Very Short",K4006&lt;=10,"Short",K4006&lt;=15,"Mid-Class",K4006&lt;=20,"Long",K4006&lt;=25," Very Long",K4006&gt;25,"Lifer")</f>
        <v>Short</v>
      </c>
      <c r="P4005" t="str" cm="1">
        <f t="array" ref="P4005">_xlfn.IFS(L4005&lt;=39,"Negligible",L4005&lt;=79,"Minimal",L4005&lt;=119,"Moderate",L4005&lt;=158,"High Moderate",L4005&lt;=198," High",L4005&lt;=238,"Very High",L4005&lt;=278,"Severe")</f>
        <v>Negligible</v>
      </c>
      <c r="Q4005" s="3">
        <f t="shared" si="62"/>
        <v>0.7271070458333333</v>
      </c>
    </row>
    <row r="4006" spans="1:17" x14ac:dyDescent="0.25">
      <c r="A4006">
        <v>4005</v>
      </c>
      <c r="B4006" t="s">
        <v>1158</v>
      </c>
      <c r="C4006" t="s">
        <v>3683</v>
      </c>
      <c r="D4006" t="s">
        <v>5754</v>
      </c>
      <c r="E4006" t="s">
        <v>28</v>
      </c>
      <c r="F4006" t="s">
        <v>2722</v>
      </c>
      <c r="G4006" t="s">
        <v>1861</v>
      </c>
      <c r="H4006" t="s">
        <v>28</v>
      </c>
      <c r="I4006" t="s">
        <v>18</v>
      </c>
      <c r="J4006">
        <v>40.540400179999999</v>
      </c>
      <c r="K4006">
        <v>6.1230784180000004</v>
      </c>
      <c r="L4006">
        <v>79.799682169999997</v>
      </c>
      <c r="M4006" t="s">
        <v>18</v>
      </c>
      <c r="N4006" t="str" cm="1">
        <f t="array" ref="N4006">_xlfn.IFS(J4006&lt;=29,"Twenties",J4006&lt;=39,"Thirties",J4006&lt;=49,"Fourties",J4006&lt;=59,"Fifties",J4006&gt;59,"Elders")</f>
        <v>Fourties</v>
      </c>
      <c r="O4006" t="str" cm="1">
        <f t="array" ref="O4006">_xlfn.IFS(K4007&lt;=5,"Very Short",K4007&lt;=10,"Short",K4007&lt;=15,"Mid-Class",K4007&lt;=20,"Long",K4007&lt;=25," Very Long",K4007&gt;25,"Lifer")</f>
        <v>Very Short</v>
      </c>
      <c r="P4006" t="str" cm="1">
        <f t="array" ref="P4006">_xlfn.IFS(L4006&lt;=39,"Negligible",L4006&lt;=79,"Minimal",L4006&lt;=119,"Moderate",L4006&lt;=158,"High Moderate",L4006&lt;=198," High",L4006&lt;=238,"Very High",L4006&lt;=278,"Severe")</f>
        <v>Moderate</v>
      </c>
      <c r="Q4006" s="3">
        <f t="shared" si="62"/>
        <v>3.3249867570833334</v>
      </c>
    </row>
    <row r="4007" spans="1:17" x14ac:dyDescent="0.25">
      <c r="A4007">
        <v>4006</v>
      </c>
      <c r="B4007" t="s">
        <v>761</v>
      </c>
      <c r="C4007" t="s">
        <v>394</v>
      </c>
      <c r="D4007" t="s">
        <v>5754</v>
      </c>
      <c r="E4007" t="s">
        <v>15</v>
      </c>
      <c r="F4007" t="s">
        <v>2722</v>
      </c>
      <c r="G4007" t="s">
        <v>1861</v>
      </c>
      <c r="H4007" t="s">
        <v>15</v>
      </c>
      <c r="I4007" t="s">
        <v>18</v>
      </c>
      <c r="J4007">
        <v>41.997324900000002</v>
      </c>
      <c r="K4007">
        <v>4.1633905139999996</v>
      </c>
      <c r="L4007">
        <v>43.555734030000004</v>
      </c>
      <c r="M4007" t="s">
        <v>18</v>
      </c>
      <c r="N4007" t="str" cm="1">
        <f t="array" ref="N4007">_xlfn.IFS(J4007&lt;=29,"Twenties",J4007&lt;=39,"Thirties",J4007&lt;=49,"Fourties",J4007&lt;=59,"Fifties",J4007&gt;59,"Elders")</f>
        <v>Fourties</v>
      </c>
      <c r="O4007" t="str" cm="1">
        <f t="array" ref="O4007">_xlfn.IFS(K4008&lt;=5,"Very Short",K4008&lt;=10,"Short",K4008&lt;=15,"Mid-Class",K4008&lt;=20,"Long",K4008&lt;=25," Very Long",K4008&gt;25,"Lifer")</f>
        <v>Very Short</v>
      </c>
      <c r="P4007" t="str" cm="1">
        <f t="array" ref="P4007">_xlfn.IFS(L4007&lt;=39,"Negligible",L4007&lt;=79,"Minimal",L4007&lt;=119,"Moderate",L4007&lt;=158,"High Moderate",L4007&lt;=198," High",L4007&lt;=238,"Very High",L4007&lt;=278,"Severe")</f>
        <v>Minimal</v>
      </c>
      <c r="Q4007" s="3">
        <f t="shared" si="62"/>
        <v>1.8148222512500001</v>
      </c>
    </row>
    <row r="4008" spans="1:17" x14ac:dyDescent="0.25">
      <c r="A4008">
        <v>4007</v>
      </c>
      <c r="B4008" t="s">
        <v>3684</v>
      </c>
      <c r="C4008" t="s">
        <v>1706</v>
      </c>
      <c r="D4008" t="s">
        <v>5755</v>
      </c>
      <c r="E4008" t="s">
        <v>584</v>
      </c>
      <c r="F4008" t="s">
        <v>2303</v>
      </c>
      <c r="G4008" t="s">
        <v>1824</v>
      </c>
      <c r="H4008" t="s">
        <v>88</v>
      </c>
      <c r="I4008" t="s">
        <v>18</v>
      </c>
      <c r="J4008">
        <v>39.526556429999999</v>
      </c>
      <c r="K4008">
        <v>3.0270388690000001</v>
      </c>
      <c r="L4008">
        <v>42.221109140000003</v>
      </c>
      <c r="M4008" t="s">
        <v>18</v>
      </c>
      <c r="N4008" t="str" cm="1">
        <f t="array" ref="N4008">_xlfn.IFS(J4008&lt;=29,"Twenties",J4008&lt;=39,"Thirties",J4008&lt;=49,"Fourties",J4008&lt;=59,"Fifties",J4008&gt;59,"Elders")</f>
        <v>Fourties</v>
      </c>
      <c r="O4008" t="str" cm="1">
        <f t="array" ref="O4008">_xlfn.IFS(K4009&lt;=5,"Very Short",K4009&lt;=10,"Short",K4009&lt;=15,"Mid-Class",K4009&lt;=20,"Long",K4009&lt;=25," Very Long",K4009&gt;25,"Lifer")</f>
        <v>Short</v>
      </c>
      <c r="P4008" t="str" cm="1">
        <f t="array" ref="P4008">_xlfn.IFS(L4008&lt;=39,"Negligible",L4008&lt;=79,"Minimal",L4008&lt;=119,"Moderate",L4008&lt;=158,"High Moderate",L4008&lt;=198," High",L4008&lt;=238,"Very High",L4008&lt;=278,"Severe")</f>
        <v>Minimal</v>
      </c>
      <c r="Q4008" s="3">
        <f t="shared" si="62"/>
        <v>1.7592128808333334</v>
      </c>
    </row>
    <row r="4009" spans="1:17" x14ac:dyDescent="0.25">
      <c r="A4009">
        <v>4008</v>
      </c>
      <c r="B4009" t="s">
        <v>3685</v>
      </c>
      <c r="C4009" t="s">
        <v>208</v>
      </c>
      <c r="D4009" t="s">
        <v>5755</v>
      </c>
      <c r="E4009" t="s">
        <v>518</v>
      </c>
      <c r="F4009" t="s">
        <v>16</v>
      </c>
      <c r="G4009" t="s">
        <v>17</v>
      </c>
      <c r="H4009" t="s">
        <v>52</v>
      </c>
      <c r="I4009" t="s">
        <v>18</v>
      </c>
      <c r="J4009">
        <v>41.566995159999998</v>
      </c>
      <c r="K4009">
        <v>6.527415006</v>
      </c>
      <c r="L4009">
        <v>98.665915560000002</v>
      </c>
      <c r="M4009" t="s">
        <v>18</v>
      </c>
      <c r="N4009" t="str" cm="1">
        <f t="array" ref="N4009">_xlfn.IFS(J4009&lt;=29,"Twenties",J4009&lt;=39,"Thirties",J4009&lt;=49,"Fourties",J4009&lt;=59,"Fifties",J4009&gt;59,"Elders")</f>
        <v>Fourties</v>
      </c>
      <c r="O4009" t="str" cm="1">
        <f t="array" ref="O4009">_xlfn.IFS(K4010&lt;=5,"Very Short",K4010&lt;=10,"Short",K4010&lt;=15,"Mid-Class",K4010&lt;=20,"Long",K4010&lt;=25," Very Long",K4010&gt;25,"Lifer")</f>
        <v>Very Short</v>
      </c>
      <c r="P4009" t="str" cm="1">
        <f t="array" ref="P4009">_xlfn.IFS(L4009&lt;=39,"Negligible",L4009&lt;=79,"Minimal",L4009&lt;=119,"Moderate",L4009&lt;=158,"High Moderate",L4009&lt;=198," High",L4009&lt;=238,"Very High",L4009&lt;=278,"Severe")</f>
        <v>Moderate</v>
      </c>
      <c r="Q4009" s="3">
        <f t="shared" si="62"/>
        <v>4.1110798150000001</v>
      </c>
    </row>
    <row r="4010" spans="1:17" x14ac:dyDescent="0.25">
      <c r="A4010">
        <v>4009</v>
      </c>
      <c r="B4010" t="s">
        <v>3686</v>
      </c>
      <c r="C4010" t="s">
        <v>465</v>
      </c>
      <c r="D4010" t="s">
        <v>5755</v>
      </c>
      <c r="E4010" t="s">
        <v>673</v>
      </c>
      <c r="F4010" t="s">
        <v>2303</v>
      </c>
      <c r="G4010" t="s">
        <v>1824</v>
      </c>
      <c r="H4010" t="s">
        <v>22</v>
      </c>
      <c r="I4010" t="s">
        <v>18</v>
      </c>
      <c r="J4010">
        <v>47.361632530000001</v>
      </c>
      <c r="K4010">
        <v>4.3204510660000004</v>
      </c>
      <c r="L4010">
        <v>42.754464990000002</v>
      </c>
      <c r="M4010" t="s">
        <v>18</v>
      </c>
      <c r="N4010" t="str" cm="1">
        <f t="array" ref="N4010">_xlfn.IFS(J4010&lt;=29,"Twenties",J4010&lt;=39,"Thirties",J4010&lt;=49,"Fourties",J4010&lt;=59,"Fifties",J4010&gt;59,"Elders")</f>
        <v>Fourties</v>
      </c>
      <c r="O4010" t="str" cm="1">
        <f t="array" ref="O4010">_xlfn.IFS(K4011&lt;=5,"Very Short",K4011&lt;=10,"Short",K4011&lt;=15,"Mid-Class",K4011&lt;=20,"Long",K4011&lt;=25," Very Long",K4011&gt;25,"Lifer")</f>
        <v>Very Short</v>
      </c>
      <c r="P4010" t="str" cm="1">
        <f t="array" ref="P4010">_xlfn.IFS(L4010&lt;=39,"Negligible",L4010&lt;=79,"Minimal",L4010&lt;=119,"Moderate",L4010&lt;=158,"High Moderate",L4010&lt;=198," High",L4010&lt;=238,"Very High",L4010&lt;=278,"Severe")</f>
        <v>Minimal</v>
      </c>
      <c r="Q4010" s="3">
        <f t="shared" si="62"/>
        <v>1.7814360412500001</v>
      </c>
    </row>
    <row r="4011" spans="1:17" x14ac:dyDescent="0.25">
      <c r="A4011">
        <v>4010</v>
      </c>
      <c r="B4011" t="s">
        <v>3114</v>
      </c>
      <c r="C4011" t="s">
        <v>1260</v>
      </c>
      <c r="D4011" t="s">
        <v>5755</v>
      </c>
      <c r="E4011" t="s">
        <v>405</v>
      </c>
      <c r="F4011" t="s">
        <v>2303</v>
      </c>
      <c r="G4011" t="s">
        <v>1824</v>
      </c>
      <c r="H4011" t="s">
        <v>405</v>
      </c>
      <c r="I4011" t="s">
        <v>18</v>
      </c>
      <c r="J4011">
        <v>47.926533630000002</v>
      </c>
      <c r="K4011">
        <v>1.466113284</v>
      </c>
      <c r="L4011">
        <v>51.400728370000003</v>
      </c>
      <c r="M4011" t="s">
        <v>18</v>
      </c>
      <c r="N4011" t="str" cm="1">
        <f t="array" ref="N4011">_xlfn.IFS(J4011&lt;=29,"Twenties",J4011&lt;=39,"Thirties",J4011&lt;=49,"Fourties",J4011&lt;=59,"Fifties",J4011&gt;59,"Elders")</f>
        <v>Fourties</v>
      </c>
      <c r="O4011" t="str" cm="1">
        <f t="array" ref="O4011">_xlfn.IFS(K4012&lt;=5,"Very Short",K4012&lt;=10,"Short",K4012&lt;=15,"Mid-Class",K4012&lt;=20,"Long",K4012&lt;=25," Very Long",K4012&gt;25,"Lifer")</f>
        <v>Short</v>
      </c>
      <c r="P4011" t="str" cm="1">
        <f t="array" ref="P4011">_xlfn.IFS(L4011&lt;=39,"Negligible",L4011&lt;=79,"Minimal",L4011&lt;=119,"Moderate",L4011&lt;=158,"High Moderate",L4011&lt;=198," High",L4011&lt;=238,"Very High",L4011&lt;=278,"Severe")</f>
        <v>Minimal</v>
      </c>
      <c r="Q4011" s="3">
        <f t="shared" si="62"/>
        <v>2.1416970154166668</v>
      </c>
    </row>
    <row r="4012" spans="1:17" x14ac:dyDescent="0.25">
      <c r="A4012">
        <v>4011</v>
      </c>
      <c r="B4012" t="s">
        <v>2522</v>
      </c>
      <c r="C4012" t="s">
        <v>77</v>
      </c>
      <c r="D4012" t="s">
        <v>5754</v>
      </c>
      <c r="E4012" t="s">
        <v>2002</v>
      </c>
      <c r="F4012" t="s">
        <v>2303</v>
      </c>
      <c r="G4012" t="s">
        <v>1824</v>
      </c>
      <c r="H4012" t="s">
        <v>85</v>
      </c>
      <c r="I4012" t="s">
        <v>18</v>
      </c>
      <c r="J4012">
        <v>66.296654090000004</v>
      </c>
      <c r="K4012">
        <v>5.2501316410000003</v>
      </c>
      <c r="L4012">
        <v>197.32279510000001</v>
      </c>
      <c r="M4012" t="s">
        <v>18</v>
      </c>
      <c r="N4012" t="str" cm="1">
        <f t="array" ref="N4012">_xlfn.IFS(J4012&lt;=29,"Twenties",J4012&lt;=39,"Thirties",J4012&lt;=49,"Fourties",J4012&lt;=59,"Fifties",J4012&gt;59,"Elders")</f>
        <v>Elders</v>
      </c>
      <c r="O4012" t="str" cm="1">
        <f t="array" ref="O4012">_xlfn.IFS(K4013&lt;=5,"Very Short",K4013&lt;=10,"Short",K4013&lt;=15,"Mid-Class",K4013&lt;=20,"Long",K4013&lt;=25," Very Long",K4013&gt;25,"Lifer")</f>
        <v>Short</v>
      </c>
      <c r="P4012" t="str" cm="1">
        <f t="array" ref="P4012">_xlfn.IFS(L4012&lt;=39,"Negligible",L4012&lt;=79,"Minimal",L4012&lt;=119,"Moderate",L4012&lt;=158,"High Moderate",L4012&lt;=198," High",L4012&lt;=238,"Very High",L4012&lt;=278,"Severe")</f>
        <v xml:space="preserve"> High</v>
      </c>
      <c r="Q4012" s="3">
        <f t="shared" si="62"/>
        <v>8.221783129166667</v>
      </c>
    </row>
    <row r="4013" spans="1:17" x14ac:dyDescent="0.25">
      <c r="A4013">
        <v>4012</v>
      </c>
      <c r="B4013" t="s">
        <v>1218</v>
      </c>
      <c r="C4013" t="s">
        <v>1113</v>
      </c>
      <c r="D4013" t="s">
        <v>5755</v>
      </c>
      <c r="E4013" t="s">
        <v>31</v>
      </c>
      <c r="F4013" t="s">
        <v>2303</v>
      </c>
      <c r="G4013" t="s">
        <v>1824</v>
      </c>
      <c r="H4013" t="s">
        <v>31</v>
      </c>
      <c r="I4013" t="s">
        <v>18</v>
      </c>
      <c r="J4013">
        <v>48.018900850000001</v>
      </c>
      <c r="K4013">
        <v>7.0172679929999999</v>
      </c>
      <c r="L4013">
        <v>61.746066390000003</v>
      </c>
      <c r="M4013" t="s">
        <v>18</v>
      </c>
      <c r="N4013" t="str" cm="1">
        <f t="array" ref="N4013">_xlfn.IFS(J4013&lt;=29,"Twenties",J4013&lt;=39,"Thirties",J4013&lt;=49,"Fourties",J4013&lt;=59,"Fifties",J4013&gt;59,"Elders")</f>
        <v>Fourties</v>
      </c>
      <c r="O4013" t="str" cm="1">
        <f t="array" ref="O4013">_xlfn.IFS(K4014&lt;=5,"Very Short",K4014&lt;=10,"Short",K4014&lt;=15,"Mid-Class",K4014&lt;=20,"Long",K4014&lt;=25," Very Long",K4014&gt;25,"Lifer")</f>
        <v>Very Short</v>
      </c>
      <c r="P4013" t="str" cm="1">
        <f t="array" ref="P4013">_xlfn.IFS(L4013&lt;=39,"Negligible",L4013&lt;=79,"Minimal",L4013&lt;=119,"Moderate",L4013&lt;=158,"High Moderate",L4013&lt;=198," High",L4013&lt;=238,"Very High",L4013&lt;=278,"Severe")</f>
        <v>Minimal</v>
      </c>
      <c r="Q4013" s="3">
        <f t="shared" si="62"/>
        <v>2.5727527662500003</v>
      </c>
    </row>
    <row r="4014" spans="1:17" x14ac:dyDescent="0.25">
      <c r="A4014">
        <v>4013</v>
      </c>
      <c r="B4014" t="s">
        <v>398</v>
      </c>
      <c r="C4014" t="s">
        <v>3687</v>
      </c>
      <c r="D4014" t="s">
        <v>5755</v>
      </c>
      <c r="E4014" t="s">
        <v>36</v>
      </c>
      <c r="F4014" t="s">
        <v>16</v>
      </c>
      <c r="G4014" t="s">
        <v>17</v>
      </c>
      <c r="H4014" t="s">
        <v>36</v>
      </c>
      <c r="I4014" t="s">
        <v>18</v>
      </c>
      <c r="J4014">
        <v>36.239165560000004</v>
      </c>
      <c r="K4014">
        <v>3.3279866400000002</v>
      </c>
      <c r="L4014">
        <v>32.417552229999998</v>
      </c>
      <c r="M4014" t="s">
        <v>18</v>
      </c>
      <c r="N4014" t="str" cm="1">
        <f t="array" ref="N4014">_xlfn.IFS(J4014&lt;=29,"Twenties",J4014&lt;=39,"Thirties",J4014&lt;=49,"Fourties",J4014&lt;=59,"Fifties",J4014&gt;59,"Elders")</f>
        <v>Thirties</v>
      </c>
      <c r="O4014" t="str" cm="1">
        <f t="array" ref="O4014">_xlfn.IFS(K4015&lt;=5,"Very Short",K4015&lt;=10,"Short",K4015&lt;=15,"Mid-Class",K4015&lt;=20,"Long",K4015&lt;=25," Very Long",K4015&gt;25,"Lifer")</f>
        <v>Very Short</v>
      </c>
      <c r="P4014" t="str" cm="1">
        <f t="array" ref="P4014">_xlfn.IFS(L4014&lt;=39,"Negligible",L4014&lt;=79,"Minimal",L4014&lt;=119,"Moderate",L4014&lt;=158,"High Moderate",L4014&lt;=198," High",L4014&lt;=238,"Very High",L4014&lt;=278,"Severe")</f>
        <v>Negligible</v>
      </c>
      <c r="Q4014" s="3">
        <f t="shared" si="62"/>
        <v>1.3507313429166665</v>
      </c>
    </row>
    <row r="4015" spans="1:17" x14ac:dyDescent="0.25">
      <c r="A4015">
        <v>4014</v>
      </c>
      <c r="B4015" t="s">
        <v>3688</v>
      </c>
      <c r="C4015" t="s">
        <v>810</v>
      </c>
      <c r="D4015" t="s">
        <v>5754</v>
      </c>
      <c r="E4015" t="s">
        <v>82</v>
      </c>
      <c r="F4015" t="s">
        <v>2303</v>
      </c>
      <c r="G4015" t="s">
        <v>1824</v>
      </c>
      <c r="H4015" t="s">
        <v>82</v>
      </c>
      <c r="I4015" t="s">
        <v>18</v>
      </c>
      <c r="J4015">
        <v>28.854070879999998</v>
      </c>
      <c r="K4015">
        <v>3.4323320320000001</v>
      </c>
      <c r="L4015">
        <v>0</v>
      </c>
      <c r="M4015" t="s">
        <v>18</v>
      </c>
      <c r="N4015" t="str" cm="1">
        <f t="array" ref="N4015">_xlfn.IFS(J4015&lt;=29,"Twenties",J4015&lt;=39,"Thirties",J4015&lt;=49,"Fourties",J4015&lt;=59,"Fifties",J4015&gt;59,"Elders")</f>
        <v>Twenties</v>
      </c>
      <c r="O4015" t="str" cm="1">
        <f t="array" ref="O4015">_xlfn.IFS(K4016&lt;=5,"Very Short",K4016&lt;=10,"Short",K4016&lt;=15,"Mid-Class",K4016&lt;=20,"Long",K4016&lt;=25," Very Long",K4016&gt;25,"Lifer")</f>
        <v>Short</v>
      </c>
      <c r="P4015" t="str" cm="1">
        <f t="array" ref="P4015">_xlfn.IFS(L4015&lt;=39,"Negligible",L4015&lt;=79,"Minimal",L4015&lt;=119,"Moderate",L4015&lt;=158,"High Moderate",L4015&lt;=198," High",L4015&lt;=238,"Very High",L4015&lt;=278,"Severe")</f>
        <v>Negligible</v>
      </c>
      <c r="Q4015" s="3">
        <f t="shared" si="62"/>
        <v>0</v>
      </c>
    </row>
    <row r="4016" spans="1:17" x14ac:dyDescent="0.25">
      <c r="A4016">
        <v>4015</v>
      </c>
      <c r="B4016" t="s">
        <v>3689</v>
      </c>
      <c r="C4016" t="s">
        <v>91</v>
      </c>
      <c r="D4016" t="s">
        <v>5755</v>
      </c>
      <c r="E4016" t="s">
        <v>22</v>
      </c>
      <c r="F4016" t="s">
        <v>2303</v>
      </c>
      <c r="G4016" t="s">
        <v>1824</v>
      </c>
      <c r="H4016" t="s">
        <v>22</v>
      </c>
      <c r="I4016" t="s">
        <v>18</v>
      </c>
      <c r="J4016">
        <v>43.757232090000002</v>
      </c>
      <c r="K4016">
        <v>5.6613202349999998</v>
      </c>
      <c r="L4016">
        <v>19.239770159999999</v>
      </c>
      <c r="M4016" t="s">
        <v>18</v>
      </c>
      <c r="N4016" t="str" cm="1">
        <f t="array" ref="N4016">_xlfn.IFS(J4016&lt;=29,"Twenties",J4016&lt;=39,"Thirties",J4016&lt;=49,"Fourties",J4016&lt;=59,"Fifties",J4016&gt;59,"Elders")</f>
        <v>Fourties</v>
      </c>
      <c r="O4016" t="str" cm="1">
        <f t="array" ref="O4016">_xlfn.IFS(K4017&lt;=5,"Very Short",K4017&lt;=10,"Short",K4017&lt;=15,"Mid-Class",K4017&lt;=20,"Long",K4017&lt;=25," Very Long",K4017&gt;25,"Lifer")</f>
        <v>Short</v>
      </c>
      <c r="P4016" t="str" cm="1">
        <f t="array" ref="P4016">_xlfn.IFS(L4016&lt;=39,"Negligible",L4016&lt;=79,"Minimal",L4016&lt;=119,"Moderate",L4016&lt;=158,"High Moderate",L4016&lt;=198," High",L4016&lt;=238,"Very High",L4016&lt;=278,"Severe")</f>
        <v>Negligible</v>
      </c>
      <c r="Q4016" s="3">
        <f t="shared" si="62"/>
        <v>0.80165708999999996</v>
      </c>
    </row>
    <row r="4017" spans="1:17" x14ac:dyDescent="0.25">
      <c r="A4017">
        <v>4016</v>
      </c>
      <c r="B4017" t="s">
        <v>3690</v>
      </c>
      <c r="C4017" t="s">
        <v>761</v>
      </c>
      <c r="D4017" t="s">
        <v>5755</v>
      </c>
      <c r="E4017" t="s">
        <v>167</v>
      </c>
      <c r="F4017" t="s">
        <v>2303</v>
      </c>
      <c r="G4017" t="s">
        <v>1824</v>
      </c>
      <c r="H4017" t="s">
        <v>167</v>
      </c>
      <c r="I4017" t="s">
        <v>18</v>
      </c>
      <c r="J4017">
        <v>34.341386309999997</v>
      </c>
      <c r="K4017">
        <v>5.9004163399999996</v>
      </c>
      <c r="L4017">
        <v>9.6345259829999996</v>
      </c>
      <c r="M4017" t="s">
        <v>18</v>
      </c>
      <c r="N4017" t="str" cm="1">
        <f t="array" ref="N4017">_xlfn.IFS(J4017&lt;=29,"Twenties",J4017&lt;=39,"Thirties",J4017&lt;=49,"Fourties",J4017&lt;=59,"Fifties",J4017&gt;59,"Elders")</f>
        <v>Thirties</v>
      </c>
      <c r="O4017" t="str" cm="1">
        <f t="array" ref="O4017">_xlfn.IFS(K4018&lt;=5,"Very Short",K4018&lt;=10,"Short",K4018&lt;=15,"Mid-Class",K4018&lt;=20,"Long",K4018&lt;=25," Very Long",K4018&gt;25,"Lifer")</f>
        <v>Short</v>
      </c>
      <c r="P4017" t="str" cm="1">
        <f t="array" ref="P4017">_xlfn.IFS(L4017&lt;=39,"Negligible",L4017&lt;=79,"Minimal",L4017&lt;=119,"Moderate",L4017&lt;=158,"High Moderate",L4017&lt;=198," High",L4017&lt;=238,"Very High",L4017&lt;=278,"Severe")</f>
        <v>Negligible</v>
      </c>
      <c r="Q4017" s="3">
        <f t="shared" si="62"/>
        <v>0.40143858262499998</v>
      </c>
    </row>
    <row r="4018" spans="1:17" x14ac:dyDescent="0.25">
      <c r="A4018">
        <v>4017</v>
      </c>
      <c r="B4018" t="s">
        <v>3484</v>
      </c>
      <c r="C4018" t="s">
        <v>50</v>
      </c>
      <c r="D4018" t="s">
        <v>5755</v>
      </c>
      <c r="E4018" t="s">
        <v>36</v>
      </c>
      <c r="F4018" t="s">
        <v>16</v>
      </c>
      <c r="G4018" t="s">
        <v>17</v>
      </c>
      <c r="H4018" t="s">
        <v>36</v>
      </c>
      <c r="I4018" t="s">
        <v>18</v>
      </c>
      <c r="J4018">
        <v>45.920397790000003</v>
      </c>
      <c r="K4018">
        <v>5.852016753</v>
      </c>
      <c r="L4018">
        <v>96.497088180000006</v>
      </c>
      <c r="M4018" t="s">
        <v>18</v>
      </c>
      <c r="N4018" t="str" cm="1">
        <f t="array" ref="N4018">_xlfn.IFS(J4018&lt;=29,"Twenties",J4018&lt;=39,"Thirties",J4018&lt;=49,"Fourties",J4018&lt;=59,"Fifties",J4018&gt;59,"Elders")</f>
        <v>Fourties</v>
      </c>
      <c r="O4018" t="str" cm="1">
        <f t="array" ref="O4018">_xlfn.IFS(K4019&lt;=5,"Very Short",K4019&lt;=10,"Short",K4019&lt;=15,"Mid-Class",K4019&lt;=20,"Long",K4019&lt;=25," Very Long",K4019&gt;25,"Lifer")</f>
        <v>Short</v>
      </c>
      <c r="P4018" t="str" cm="1">
        <f t="array" ref="P4018">_xlfn.IFS(L4018&lt;=39,"Negligible",L4018&lt;=79,"Minimal",L4018&lt;=119,"Moderate",L4018&lt;=158,"High Moderate",L4018&lt;=198," High",L4018&lt;=238,"Very High",L4018&lt;=278,"Severe")</f>
        <v>Moderate</v>
      </c>
      <c r="Q4018" s="3">
        <f t="shared" si="62"/>
        <v>4.0207120075000002</v>
      </c>
    </row>
    <row r="4019" spans="1:17" x14ac:dyDescent="0.25">
      <c r="A4019">
        <v>4018</v>
      </c>
      <c r="B4019" t="s">
        <v>3691</v>
      </c>
      <c r="C4019" t="s">
        <v>129</v>
      </c>
      <c r="D4019" t="s">
        <v>5754</v>
      </c>
      <c r="E4019" t="s">
        <v>174</v>
      </c>
      <c r="F4019" t="s">
        <v>2303</v>
      </c>
      <c r="G4019" t="s">
        <v>1824</v>
      </c>
      <c r="H4019" t="s">
        <v>132</v>
      </c>
      <c r="I4019" t="s">
        <v>18</v>
      </c>
      <c r="J4019">
        <v>39.48935994</v>
      </c>
      <c r="K4019">
        <v>6.0601949829999997</v>
      </c>
      <c r="L4019">
        <v>0</v>
      </c>
      <c r="M4019" t="s">
        <v>18</v>
      </c>
      <c r="N4019" t="str" cm="1">
        <f t="array" ref="N4019">_xlfn.IFS(J4019&lt;=29,"Twenties",J4019&lt;=39,"Thirties",J4019&lt;=49,"Fourties",J4019&lt;=59,"Fifties",J4019&gt;59,"Elders")</f>
        <v>Fourties</v>
      </c>
      <c r="O4019" t="str" cm="1">
        <f t="array" ref="O4019">_xlfn.IFS(K4020&lt;=5,"Very Short",K4020&lt;=10,"Short",K4020&lt;=15,"Mid-Class",K4020&lt;=20,"Long",K4020&lt;=25," Very Long",K4020&gt;25,"Lifer")</f>
        <v>Short</v>
      </c>
      <c r="P4019" t="str" cm="1">
        <f t="array" ref="P4019">_xlfn.IFS(L4019&lt;=39,"Negligible",L4019&lt;=79,"Minimal",L4019&lt;=119,"Moderate",L4019&lt;=158,"High Moderate",L4019&lt;=198," High",L4019&lt;=238,"Very High",L4019&lt;=278,"Severe")</f>
        <v>Negligible</v>
      </c>
      <c r="Q4019" s="3">
        <f t="shared" si="62"/>
        <v>0</v>
      </c>
    </row>
    <row r="4020" spans="1:17" x14ac:dyDescent="0.25">
      <c r="A4020">
        <v>4019</v>
      </c>
      <c r="B4020" t="s">
        <v>3692</v>
      </c>
      <c r="C4020" t="s">
        <v>800</v>
      </c>
      <c r="D4020" t="s">
        <v>5754</v>
      </c>
      <c r="E4020" t="s">
        <v>98</v>
      </c>
      <c r="F4020" t="s">
        <v>16</v>
      </c>
      <c r="G4020" t="s">
        <v>17</v>
      </c>
      <c r="H4020" t="s">
        <v>99</v>
      </c>
      <c r="I4020" t="s">
        <v>18</v>
      </c>
      <c r="J4020">
        <v>53.906884560000002</v>
      </c>
      <c r="K4020">
        <v>5.208166544</v>
      </c>
      <c r="L4020">
        <v>139.5031606</v>
      </c>
      <c r="M4020" t="s">
        <v>18</v>
      </c>
      <c r="N4020" t="str" cm="1">
        <f t="array" ref="N4020">_xlfn.IFS(J4020&lt;=29,"Twenties",J4020&lt;=39,"Thirties",J4020&lt;=49,"Fourties",J4020&lt;=59,"Fifties",J4020&gt;59,"Elders")</f>
        <v>Fifties</v>
      </c>
      <c r="O4020" t="str" cm="1">
        <f t="array" ref="O4020">_xlfn.IFS(K4021&lt;=5,"Very Short",K4021&lt;=10,"Short",K4021&lt;=15,"Mid-Class",K4021&lt;=20,"Long",K4021&lt;=25," Very Long",K4021&gt;25,"Lifer")</f>
        <v>Very Short</v>
      </c>
      <c r="P4020" t="str" cm="1">
        <f t="array" ref="P4020">_xlfn.IFS(L4020&lt;=39,"Negligible",L4020&lt;=79,"Minimal",L4020&lt;=119,"Moderate",L4020&lt;=158,"High Moderate",L4020&lt;=198," High",L4020&lt;=238,"Very High",L4020&lt;=278,"Severe")</f>
        <v>High Moderate</v>
      </c>
      <c r="Q4020" s="3">
        <f t="shared" si="62"/>
        <v>5.8126316916666667</v>
      </c>
    </row>
    <row r="4021" spans="1:17" x14ac:dyDescent="0.25">
      <c r="A4021">
        <v>4020</v>
      </c>
      <c r="B4021" t="s">
        <v>3693</v>
      </c>
      <c r="C4021" t="s">
        <v>3694</v>
      </c>
      <c r="D4021" t="s">
        <v>5755</v>
      </c>
      <c r="E4021" t="s">
        <v>28</v>
      </c>
      <c r="F4021" t="s">
        <v>2722</v>
      </c>
      <c r="G4021" t="s">
        <v>1861</v>
      </c>
      <c r="H4021" t="s">
        <v>28</v>
      </c>
      <c r="I4021" t="s">
        <v>18</v>
      </c>
      <c r="J4021">
        <v>39.386533849999999</v>
      </c>
      <c r="K4021">
        <v>4.2292674159999999</v>
      </c>
      <c r="L4021">
        <v>53.857782919999998</v>
      </c>
      <c r="M4021" t="s">
        <v>18</v>
      </c>
      <c r="N4021" t="str" cm="1">
        <f t="array" ref="N4021">_xlfn.IFS(J4021&lt;=29,"Twenties",J4021&lt;=39,"Thirties",J4021&lt;=49,"Fourties",J4021&lt;=59,"Fifties",J4021&gt;59,"Elders")</f>
        <v>Fourties</v>
      </c>
      <c r="O4021" t="str" cm="1">
        <f t="array" ref="O4021">_xlfn.IFS(K4022&lt;=5,"Very Short",K4022&lt;=10,"Short",K4022&lt;=15,"Mid-Class",K4022&lt;=20,"Long",K4022&lt;=25," Very Long",K4022&gt;25,"Lifer")</f>
        <v>Short</v>
      </c>
      <c r="P4021" t="str" cm="1">
        <f t="array" ref="P4021">_xlfn.IFS(L4021&lt;=39,"Negligible",L4021&lt;=79,"Minimal",L4021&lt;=119,"Moderate",L4021&lt;=158,"High Moderate",L4021&lt;=198," High",L4021&lt;=238,"Very High",L4021&lt;=278,"Severe")</f>
        <v>Minimal</v>
      </c>
      <c r="Q4021" s="3">
        <f t="shared" si="62"/>
        <v>2.2440742883333331</v>
      </c>
    </row>
    <row r="4022" spans="1:17" x14ac:dyDescent="0.25">
      <c r="A4022">
        <v>4021</v>
      </c>
      <c r="B4022" t="s">
        <v>3695</v>
      </c>
      <c r="C4022" t="s">
        <v>1503</v>
      </c>
      <c r="D4022" t="s">
        <v>5755</v>
      </c>
      <c r="E4022" t="s">
        <v>155</v>
      </c>
      <c r="F4022" t="s">
        <v>2303</v>
      </c>
      <c r="G4022" t="s">
        <v>1824</v>
      </c>
      <c r="H4022" t="s">
        <v>155</v>
      </c>
      <c r="I4022" t="s">
        <v>18</v>
      </c>
      <c r="J4022">
        <v>33.810603720000003</v>
      </c>
      <c r="K4022">
        <v>5.1471687580000003</v>
      </c>
      <c r="L4022">
        <v>10.31621522</v>
      </c>
      <c r="M4022" t="s">
        <v>18</v>
      </c>
      <c r="N4022" t="str" cm="1">
        <f t="array" ref="N4022">_xlfn.IFS(J4022&lt;=29,"Twenties",J4022&lt;=39,"Thirties",J4022&lt;=49,"Fourties",J4022&lt;=59,"Fifties",J4022&gt;59,"Elders")</f>
        <v>Thirties</v>
      </c>
      <c r="O4022" t="str" cm="1">
        <f t="array" ref="O4022">_xlfn.IFS(K4023&lt;=5,"Very Short",K4023&lt;=10,"Short",K4023&lt;=15,"Mid-Class",K4023&lt;=20,"Long",K4023&lt;=25," Very Long",K4023&gt;25,"Lifer")</f>
        <v>Very Short</v>
      </c>
      <c r="P4022" t="str" cm="1">
        <f t="array" ref="P4022">_xlfn.IFS(L4022&lt;=39,"Negligible",L4022&lt;=79,"Minimal",L4022&lt;=119,"Moderate",L4022&lt;=158,"High Moderate",L4022&lt;=198," High",L4022&lt;=238,"Very High",L4022&lt;=278,"Severe")</f>
        <v>Negligible</v>
      </c>
      <c r="Q4022" s="3">
        <f t="shared" si="62"/>
        <v>0.42984230083333336</v>
      </c>
    </row>
    <row r="4023" spans="1:17" x14ac:dyDescent="0.25">
      <c r="A4023">
        <v>4022</v>
      </c>
      <c r="B4023" t="s">
        <v>398</v>
      </c>
      <c r="C4023" t="s">
        <v>152</v>
      </c>
      <c r="D4023" t="s">
        <v>5755</v>
      </c>
      <c r="E4023" t="s">
        <v>31</v>
      </c>
      <c r="F4023" t="s">
        <v>2303</v>
      </c>
      <c r="G4023" t="s">
        <v>1824</v>
      </c>
      <c r="H4023" t="s">
        <v>31</v>
      </c>
      <c r="I4023" t="s">
        <v>18</v>
      </c>
      <c r="J4023">
        <v>47.069486859999998</v>
      </c>
      <c r="K4023">
        <v>2.7258273239999999</v>
      </c>
      <c r="L4023">
        <v>20.523717049999998</v>
      </c>
      <c r="M4023" t="s">
        <v>18</v>
      </c>
      <c r="N4023" t="str" cm="1">
        <f t="array" ref="N4023">_xlfn.IFS(J4023&lt;=29,"Twenties",J4023&lt;=39,"Thirties",J4023&lt;=49,"Fourties",J4023&lt;=59,"Fifties",J4023&gt;59,"Elders")</f>
        <v>Fourties</v>
      </c>
      <c r="O4023" t="str" cm="1">
        <f t="array" ref="O4023">_xlfn.IFS(K4024&lt;=5,"Very Short",K4024&lt;=10,"Short",K4024&lt;=15,"Mid-Class",K4024&lt;=20,"Long",K4024&lt;=25," Very Long",K4024&gt;25,"Lifer")</f>
        <v>Very Short</v>
      </c>
      <c r="P4023" t="str" cm="1">
        <f t="array" ref="P4023">_xlfn.IFS(L4023&lt;=39,"Negligible",L4023&lt;=79,"Minimal",L4023&lt;=119,"Moderate",L4023&lt;=158,"High Moderate",L4023&lt;=198," High",L4023&lt;=238,"Very High",L4023&lt;=278,"Severe")</f>
        <v>Negligible</v>
      </c>
      <c r="Q4023" s="3">
        <f t="shared" si="62"/>
        <v>0.85515487708333326</v>
      </c>
    </row>
    <row r="4024" spans="1:17" x14ac:dyDescent="0.25">
      <c r="A4024">
        <v>4023</v>
      </c>
      <c r="B4024" t="s">
        <v>3696</v>
      </c>
      <c r="C4024" t="s">
        <v>2812</v>
      </c>
      <c r="D4024" t="s">
        <v>5755</v>
      </c>
      <c r="E4024" t="s">
        <v>31</v>
      </c>
      <c r="F4024" t="s">
        <v>2303</v>
      </c>
      <c r="G4024" t="s">
        <v>1824</v>
      </c>
      <c r="H4024" t="s">
        <v>31</v>
      </c>
      <c r="I4024" t="s">
        <v>18</v>
      </c>
      <c r="J4024">
        <v>38.901319489999999</v>
      </c>
      <c r="K4024">
        <v>4.507184198</v>
      </c>
      <c r="L4024">
        <v>70.971611609999997</v>
      </c>
      <c r="M4024" t="s">
        <v>18</v>
      </c>
      <c r="N4024" t="str" cm="1">
        <f t="array" ref="N4024">_xlfn.IFS(J4024&lt;=29,"Twenties",J4024&lt;=39,"Thirties",J4024&lt;=49,"Fourties",J4024&lt;=59,"Fifties",J4024&gt;59,"Elders")</f>
        <v>Thirties</v>
      </c>
      <c r="O4024" t="str" cm="1">
        <f t="array" ref="O4024">_xlfn.IFS(K4025&lt;=5,"Very Short",K4025&lt;=10,"Short",K4025&lt;=15,"Mid-Class",K4025&lt;=20,"Long",K4025&lt;=25," Very Long",K4025&gt;25,"Lifer")</f>
        <v>Very Short</v>
      </c>
      <c r="P4024" t="str" cm="1">
        <f t="array" ref="P4024">_xlfn.IFS(L4024&lt;=39,"Negligible",L4024&lt;=79,"Minimal",L4024&lt;=119,"Moderate",L4024&lt;=158,"High Moderate",L4024&lt;=198," High",L4024&lt;=238,"Very High",L4024&lt;=278,"Severe")</f>
        <v>Minimal</v>
      </c>
      <c r="Q4024" s="3">
        <f t="shared" si="62"/>
        <v>2.95715048375</v>
      </c>
    </row>
    <row r="4025" spans="1:17" x14ac:dyDescent="0.25">
      <c r="A4025">
        <v>4024</v>
      </c>
      <c r="B4025" t="s">
        <v>2619</v>
      </c>
      <c r="C4025" t="s">
        <v>628</v>
      </c>
      <c r="D4025" t="s">
        <v>5755</v>
      </c>
      <c r="E4025" t="s">
        <v>25</v>
      </c>
      <c r="F4025" t="s">
        <v>2303</v>
      </c>
      <c r="G4025" t="s">
        <v>1824</v>
      </c>
      <c r="H4025" t="s">
        <v>25</v>
      </c>
      <c r="I4025" t="s">
        <v>18</v>
      </c>
      <c r="J4025">
        <v>35.69969949</v>
      </c>
      <c r="K4025">
        <v>4.4731360960000002</v>
      </c>
      <c r="L4025">
        <v>0</v>
      </c>
      <c r="M4025" t="s">
        <v>18</v>
      </c>
      <c r="N4025" t="str" cm="1">
        <f t="array" ref="N4025">_xlfn.IFS(J4025&lt;=29,"Twenties",J4025&lt;=39,"Thirties",J4025&lt;=49,"Fourties",J4025&lt;=59,"Fifties",J4025&gt;59,"Elders")</f>
        <v>Thirties</v>
      </c>
      <c r="O4025" t="str" cm="1">
        <f t="array" ref="O4025">_xlfn.IFS(K4026&lt;=5,"Very Short",K4026&lt;=10,"Short",K4026&lt;=15,"Mid-Class",K4026&lt;=20,"Long",K4026&lt;=25," Very Long",K4026&gt;25,"Lifer")</f>
        <v>Very Short</v>
      </c>
      <c r="P4025" t="str" cm="1">
        <f t="array" ref="P4025">_xlfn.IFS(L4025&lt;=39,"Negligible",L4025&lt;=79,"Minimal",L4025&lt;=119,"Moderate",L4025&lt;=158,"High Moderate",L4025&lt;=198," High",L4025&lt;=238,"Very High",L4025&lt;=278,"Severe")</f>
        <v>Negligible</v>
      </c>
      <c r="Q4025" s="3">
        <f t="shared" si="62"/>
        <v>0</v>
      </c>
    </row>
    <row r="4026" spans="1:17" x14ac:dyDescent="0.25">
      <c r="A4026">
        <v>4025</v>
      </c>
      <c r="B4026" t="s">
        <v>3697</v>
      </c>
      <c r="C4026" t="s">
        <v>3698</v>
      </c>
      <c r="D4026" t="s">
        <v>5754</v>
      </c>
      <c r="E4026" t="s">
        <v>36</v>
      </c>
      <c r="F4026" t="s">
        <v>1058</v>
      </c>
      <c r="G4026" t="s">
        <v>1059</v>
      </c>
      <c r="H4026" t="s">
        <v>36</v>
      </c>
      <c r="I4026" t="s">
        <v>18</v>
      </c>
      <c r="J4026">
        <v>44.923885910000003</v>
      </c>
      <c r="K4026">
        <v>2.115230462</v>
      </c>
      <c r="L4026">
        <v>85.295384369999994</v>
      </c>
      <c r="M4026" t="s">
        <v>18</v>
      </c>
      <c r="N4026" t="str" cm="1">
        <f t="array" ref="N4026">_xlfn.IFS(J4026&lt;=29,"Twenties",J4026&lt;=39,"Thirties",J4026&lt;=49,"Fourties",J4026&lt;=59,"Fifties",J4026&gt;59,"Elders")</f>
        <v>Fourties</v>
      </c>
      <c r="O4026" t="str" cm="1">
        <f t="array" ref="O4026">_xlfn.IFS(K4027&lt;=5,"Very Short",K4027&lt;=10,"Short",K4027&lt;=15,"Mid-Class",K4027&lt;=20,"Long",K4027&lt;=25," Very Long",K4027&gt;25,"Lifer")</f>
        <v>Very Short</v>
      </c>
      <c r="P4026" t="str" cm="1">
        <f t="array" ref="P4026">_xlfn.IFS(L4026&lt;=39,"Negligible",L4026&lt;=79,"Minimal",L4026&lt;=119,"Moderate",L4026&lt;=158,"High Moderate",L4026&lt;=198," High",L4026&lt;=238,"Very High",L4026&lt;=278,"Severe")</f>
        <v>Moderate</v>
      </c>
      <c r="Q4026" s="3">
        <f t="shared" si="62"/>
        <v>3.5539743487499997</v>
      </c>
    </row>
    <row r="4027" spans="1:17" x14ac:dyDescent="0.25">
      <c r="A4027">
        <v>4026</v>
      </c>
      <c r="B4027" t="s">
        <v>191</v>
      </c>
      <c r="C4027" t="s">
        <v>3699</v>
      </c>
      <c r="D4027" t="s">
        <v>5754</v>
      </c>
      <c r="E4027" t="s">
        <v>36</v>
      </c>
      <c r="F4027" t="s">
        <v>16</v>
      </c>
      <c r="G4027" t="s">
        <v>17</v>
      </c>
      <c r="H4027" t="s">
        <v>36</v>
      </c>
      <c r="I4027" t="s">
        <v>18</v>
      </c>
      <c r="J4027">
        <v>42.154243190000003</v>
      </c>
      <c r="K4027">
        <v>4.009931967</v>
      </c>
      <c r="L4027">
        <v>29.047463879999999</v>
      </c>
      <c r="M4027" t="s">
        <v>18</v>
      </c>
      <c r="N4027" t="str" cm="1">
        <f t="array" ref="N4027">_xlfn.IFS(J4027&lt;=29,"Twenties",J4027&lt;=39,"Thirties",J4027&lt;=49,"Fourties",J4027&lt;=59,"Fifties",J4027&gt;59,"Elders")</f>
        <v>Fourties</v>
      </c>
      <c r="O4027" t="str" cm="1">
        <f t="array" ref="O4027">_xlfn.IFS(K4028&lt;=5,"Very Short",K4028&lt;=10,"Short",K4028&lt;=15,"Mid-Class",K4028&lt;=20,"Long",K4028&lt;=25," Very Long",K4028&gt;25,"Lifer")</f>
        <v>Very Short</v>
      </c>
      <c r="P4027" t="str" cm="1">
        <f t="array" ref="P4027">_xlfn.IFS(L4027&lt;=39,"Negligible",L4027&lt;=79,"Minimal",L4027&lt;=119,"Moderate",L4027&lt;=158,"High Moderate",L4027&lt;=198," High",L4027&lt;=238,"Very High",L4027&lt;=278,"Severe")</f>
        <v>Negligible</v>
      </c>
      <c r="Q4027" s="3">
        <f t="shared" si="62"/>
        <v>1.2103109949999999</v>
      </c>
    </row>
    <row r="4028" spans="1:17" x14ac:dyDescent="0.25">
      <c r="A4028">
        <v>4027</v>
      </c>
      <c r="B4028" t="s">
        <v>3700</v>
      </c>
      <c r="C4028" t="s">
        <v>1310</v>
      </c>
      <c r="D4028" t="s">
        <v>5755</v>
      </c>
      <c r="E4028" t="s">
        <v>233</v>
      </c>
      <c r="F4028" t="s">
        <v>2303</v>
      </c>
      <c r="G4028" t="s">
        <v>1824</v>
      </c>
      <c r="H4028" t="s">
        <v>233</v>
      </c>
      <c r="I4028" t="s">
        <v>18</v>
      </c>
      <c r="J4028">
        <v>29.33392169</v>
      </c>
      <c r="K4028">
        <v>3.4205308909999999</v>
      </c>
      <c r="L4028">
        <v>0</v>
      </c>
      <c r="M4028" t="s">
        <v>18</v>
      </c>
      <c r="N4028" t="str" cm="1">
        <f t="array" ref="N4028">_xlfn.IFS(J4028&lt;=29,"Twenties",J4028&lt;=39,"Thirties",J4028&lt;=49,"Fourties",J4028&lt;=59,"Fifties",J4028&gt;59,"Elders")</f>
        <v>Thirties</v>
      </c>
      <c r="O4028" t="str" cm="1">
        <f t="array" ref="O4028">_xlfn.IFS(K4029&lt;=5,"Very Short",K4029&lt;=10,"Short",K4029&lt;=15,"Mid-Class",K4029&lt;=20,"Long",K4029&lt;=25," Very Long",K4029&gt;25,"Lifer")</f>
        <v>Short</v>
      </c>
      <c r="P4028" t="str" cm="1">
        <f t="array" ref="P4028">_xlfn.IFS(L4028&lt;=39,"Negligible",L4028&lt;=79,"Minimal",L4028&lt;=119,"Moderate",L4028&lt;=158,"High Moderate",L4028&lt;=198," High",L4028&lt;=238,"Very High",L4028&lt;=278,"Severe")</f>
        <v>Negligible</v>
      </c>
      <c r="Q4028" s="3">
        <f t="shared" si="62"/>
        <v>0</v>
      </c>
    </row>
    <row r="4029" spans="1:17" x14ac:dyDescent="0.25">
      <c r="A4029">
        <v>4028</v>
      </c>
      <c r="B4029" t="s">
        <v>3701</v>
      </c>
      <c r="C4029" t="s">
        <v>478</v>
      </c>
      <c r="D4029" t="s">
        <v>5754</v>
      </c>
      <c r="E4029" t="s">
        <v>125</v>
      </c>
      <c r="F4029" t="s">
        <v>2303</v>
      </c>
      <c r="G4029" t="s">
        <v>1824</v>
      </c>
      <c r="H4029" t="s">
        <v>125</v>
      </c>
      <c r="I4029" t="s">
        <v>18</v>
      </c>
      <c r="J4029">
        <v>19.608167909999999</v>
      </c>
      <c r="K4029">
        <v>6.1531314200000002</v>
      </c>
      <c r="L4029">
        <v>0</v>
      </c>
      <c r="M4029" t="s">
        <v>18</v>
      </c>
      <c r="N4029" t="str" cm="1">
        <f t="array" ref="N4029">_xlfn.IFS(J4029&lt;=29,"Twenties",J4029&lt;=39,"Thirties",J4029&lt;=49,"Fourties",J4029&lt;=59,"Fifties",J4029&gt;59,"Elders")</f>
        <v>Twenties</v>
      </c>
      <c r="O4029" t="str" cm="1">
        <f t="array" ref="O4029">_xlfn.IFS(K4030&lt;=5,"Very Short",K4030&lt;=10,"Short",K4030&lt;=15,"Mid-Class",K4030&lt;=20,"Long",K4030&lt;=25," Very Long",K4030&gt;25,"Lifer")</f>
        <v>Very Short</v>
      </c>
      <c r="P4029" t="str" cm="1">
        <f t="array" ref="P4029">_xlfn.IFS(L4029&lt;=39,"Negligible",L4029&lt;=79,"Minimal",L4029&lt;=119,"Moderate",L4029&lt;=158,"High Moderate",L4029&lt;=198," High",L4029&lt;=238,"Very High",L4029&lt;=278,"Severe")</f>
        <v>Negligible</v>
      </c>
      <c r="Q4029" s="3">
        <f t="shared" si="62"/>
        <v>0</v>
      </c>
    </row>
    <row r="4030" spans="1:17" x14ac:dyDescent="0.25">
      <c r="A4030">
        <v>4029</v>
      </c>
      <c r="B4030" t="s">
        <v>265</v>
      </c>
      <c r="C4030" t="s">
        <v>2572</v>
      </c>
      <c r="D4030" t="s">
        <v>5755</v>
      </c>
      <c r="E4030" t="s">
        <v>36</v>
      </c>
      <c r="F4030" t="s">
        <v>16</v>
      </c>
      <c r="G4030" t="s">
        <v>17</v>
      </c>
      <c r="H4030" t="s">
        <v>36</v>
      </c>
      <c r="I4030" t="s">
        <v>18</v>
      </c>
      <c r="J4030">
        <v>50.412192609999998</v>
      </c>
      <c r="K4030">
        <v>3.7245838779999998</v>
      </c>
      <c r="L4030">
        <v>61.13675748</v>
      </c>
      <c r="M4030" t="s">
        <v>18</v>
      </c>
      <c r="N4030" t="str" cm="1">
        <f t="array" ref="N4030">_xlfn.IFS(J4030&lt;=29,"Twenties",J4030&lt;=39,"Thirties",J4030&lt;=49,"Fourties",J4030&lt;=59,"Fifties",J4030&gt;59,"Elders")</f>
        <v>Fifties</v>
      </c>
      <c r="O4030" t="str" cm="1">
        <f t="array" ref="O4030">_xlfn.IFS(K4031&lt;=5,"Very Short",K4031&lt;=10,"Short",K4031&lt;=15,"Mid-Class",K4031&lt;=20,"Long",K4031&lt;=25," Very Long",K4031&gt;25,"Lifer")</f>
        <v>Very Short</v>
      </c>
      <c r="P4030" t="str" cm="1">
        <f t="array" ref="P4030">_xlfn.IFS(L4030&lt;=39,"Negligible",L4030&lt;=79,"Minimal",L4030&lt;=119,"Moderate",L4030&lt;=158,"High Moderate",L4030&lt;=198," High",L4030&lt;=238,"Very High",L4030&lt;=278,"Severe")</f>
        <v>Minimal</v>
      </c>
      <c r="Q4030" s="3">
        <f t="shared" si="62"/>
        <v>2.5473648949999999</v>
      </c>
    </row>
    <row r="4031" spans="1:17" x14ac:dyDescent="0.25">
      <c r="A4031">
        <v>4030</v>
      </c>
      <c r="B4031" t="s">
        <v>3702</v>
      </c>
      <c r="C4031" t="s">
        <v>1144</v>
      </c>
      <c r="D4031" t="s">
        <v>5754</v>
      </c>
      <c r="E4031" t="s">
        <v>125</v>
      </c>
      <c r="F4031" t="s">
        <v>2303</v>
      </c>
      <c r="G4031" t="s">
        <v>1824</v>
      </c>
      <c r="H4031" t="s">
        <v>125</v>
      </c>
      <c r="I4031" t="s">
        <v>18</v>
      </c>
      <c r="J4031">
        <v>46.070750930000003</v>
      </c>
      <c r="K4031">
        <v>1.836683764</v>
      </c>
      <c r="L4031">
        <v>97.124690560000005</v>
      </c>
      <c r="M4031" t="s">
        <v>18</v>
      </c>
      <c r="N4031" t="str" cm="1">
        <f t="array" ref="N4031">_xlfn.IFS(J4031&lt;=29,"Twenties",J4031&lt;=39,"Thirties",J4031&lt;=49,"Fourties",J4031&lt;=59,"Fifties",J4031&gt;59,"Elders")</f>
        <v>Fourties</v>
      </c>
      <c r="O4031" t="str" cm="1">
        <f t="array" ref="O4031">_xlfn.IFS(K4032&lt;=5,"Very Short",K4032&lt;=10,"Short",K4032&lt;=15,"Mid-Class",K4032&lt;=20,"Long",K4032&lt;=25," Very Long",K4032&gt;25,"Lifer")</f>
        <v>Very Short</v>
      </c>
      <c r="P4031" t="str" cm="1">
        <f t="array" ref="P4031">_xlfn.IFS(L4031&lt;=39,"Negligible",L4031&lt;=79,"Minimal",L4031&lt;=119,"Moderate",L4031&lt;=158,"High Moderate",L4031&lt;=198," High",L4031&lt;=238,"Very High",L4031&lt;=278,"Severe")</f>
        <v>Moderate</v>
      </c>
      <c r="Q4031" s="3">
        <f t="shared" si="62"/>
        <v>4.0468621066666666</v>
      </c>
    </row>
    <row r="4032" spans="1:17" x14ac:dyDescent="0.25">
      <c r="A4032">
        <v>4031</v>
      </c>
      <c r="B4032" t="s">
        <v>1310</v>
      </c>
      <c r="C4032" t="s">
        <v>173</v>
      </c>
      <c r="D4032" t="s">
        <v>5755</v>
      </c>
      <c r="E4032" t="s">
        <v>36</v>
      </c>
      <c r="F4032" t="s">
        <v>1058</v>
      </c>
      <c r="G4032" t="s">
        <v>1059</v>
      </c>
      <c r="H4032" t="s">
        <v>36</v>
      </c>
      <c r="I4032" t="s">
        <v>18</v>
      </c>
      <c r="J4032">
        <v>37.989664779999998</v>
      </c>
      <c r="K4032">
        <v>3.750511838</v>
      </c>
      <c r="L4032">
        <v>0</v>
      </c>
      <c r="M4032" t="s">
        <v>18</v>
      </c>
      <c r="N4032" t="str" cm="1">
        <f t="array" ref="N4032">_xlfn.IFS(J4032&lt;=29,"Twenties",J4032&lt;=39,"Thirties",J4032&lt;=49,"Fourties",J4032&lt;=59,"Fifties",J4032&gt;59,"Elders")</f>
        <v>Thirties</v>
      </c>
      <c r="O4032" t="str" cm="1">
        <f t="array" ref="O4032">_xlfn.IFS(K4033&lt;=5,"Very Short",K4033&lt;=10,"Short",K4033&lt;=15,"Mid-Class",K4033&lt;=20,"Long",K4033&lt;=25," Very Long",K4033&gt;25,"Lifer")</f>
        <v>Very Short</v>
      </c>
      <c r="P4032" t="str" cm="1">
        <f t="array" ref="P4032">_xlfn.IFS(L4032&lt;=39,"Negligible",L4032&lt;=79,"Minimal",L4032&lt;=119,"Moderate",L4032&lt;=158,"High Moderate",L4032&lt;=198," High",L4032&lt;=238,"Very High",L4032&lt;=278,"Severe")</f>
        <v>Negligible</v>
      </c>
      <c r="Q4032" s="3">
        <f t="shared" si="62"/>
        <v>0</v>
      </c>
    </row>
    <row r="4033" spans="1:17" x14ac:dyDescent="0.25">
      <c r="A4033">
        <v>4032</v>
      </c>
      <c r="B4033" t="s">
        <v>1434</v>
      </c>
      <c r="C4033" t="s">
        <v>338</v>
      </c>
      <c r="D4033" t="s">
        <v>5755</v>
      </c>
      <c r="E4033" t="s">
        <v>25</v>
      </c>
      <c r="F4033" t="s">
        <v>2303</v>
      </c>
      <c r="G4033" t="s">
        <v>1824</v>
      </c>
      <c r="H4033" t="s">
        <v>25</v>
      </c>
      <c r="I4033" t="s">
        <v>18</v>
      </c>
      <c r="J4033">
        <v>38.852705419999999</v>
      </c>
      <c r="K4033">
        <v>3.4390929410000002</v>
      </c>
      <c r="L4033">
        <v>23.8076775</v>
      </c>
      <c r="M4033" t="s">
        <v>18</v>
      </c>
      <c r="N4033" t="str" cm="1">
        <f t="array" ref="N4033">_xlfn.IFS(J4033&lt;=29,"Twenties",J4033&lt;=39,"Thirties",J4033&lt;=49,"Fourties",J4033&lt;=59,"Fifties",J4033&gt;59,"Elders")</f>
        <v>Thirties</v>
      </c>
      <c r="O4033" t="str" cm="1">
        <f t="array" ref="O4033">_xlfn.IFS(K4034&lt;=5,"Very Short",K4034&lt;=10,"Short",K4034&lt;=15,"Mid-Class",K4034&lt;=20,"Long",K4034&lt;=25," Very Long",K4034&gt;25,"Lifer")</f>
        <v>Very Short</v>
      </c>
      <c r="P4033" t="str" cm="1">
        <f t="array" ref="P4033">_xlfn.IFS(L4033&lt;=39,"Negligible",L4033&lt;=79,"Minimal",L4033&lt;=119,"Moderate",L4033&lt;=158,"High Moderate",L4033&lt;=198," High",L4033&lt;=238,"Very High",L4033&lt;=278,"Severe")</f>
        <v>Negligible</v>
      </c>
      <c r="Q4033" s="3">
        <f t="shared" si="62"/>
        <v>0.99198656250000006</v>
      </c>
    </row>
    <row r="4034" spans="1:17" x14ac:dyDescent="0.25">
      <c r="A4034">
        <v>4033</v>
      </c>
      <c r="B4034" t="s">
        <v>3703</v>
      </c>
      <c r="C4034" t="s">
        <v>140</v>
      </c>
      <c r="D4034" t="s">
        <v>5755</v>
      </c>
      <c r="E4034" t="s">
        <v>28</v>
      </c>
      <c r="F4034" t="s">
        <v>2722</v>
      </c>
      <c r="G4034" t="s">
        <v>1861</v>
      </c>
      <c r="H4034" t="s">
        <v>28</v>
      </c>
      <c r="I4034" t="s">
        <v>18</v>
      </c>
      <c r="J4034">
        <v>66.328286599999998</v>
      </c>
      <c r="K4034">
        <v>2.5812807819999999</v>
      </c>
      <c r="L4034">
        <v>146.92915060000001</v>
      </c>
      <c r="M4034" t="s">
        <v>18</v>
      </c>
      <c r="N4034" t="str" cm="1">
        <f t="array" ref="N4034">_xlfn.IFS(J4034&lt;=29,"Twenties",J4034&lt;=39,"Thirties",J4034&lt;=49,"Fourties",J4034&lt;=59,"Fifties",J4034&gt;59,"Elders")</f>
        <v>Elders</v>
      </c>
      <c r="O4034" t="str" cm="1">
        <f t="array" ref="O4034">_xlfn.IFS(K4035&lt;=5,"Very Short",K4035&lt;=10,"Short",K4035&lt;=15,"Mid-Class",K4035&lt;=20,"Long",K4035&lt;=25," Very Long",K4035&gt;25,"Lifer")</f>
        <v>Short</v>
      </c>
      <c r="P4034" t="str" cm="1">
        <f t="array" ref="P4034">_xlfn.IFS(L4034&lt;=39,"Negligible",L4034&lt;=79,"Minimal",L4034&lt;=119,"Moderate",L4034&lt;=158,"High Moderate",L4034&lt;=198," High",L4034&lt;=238,"Very High",L4034&lt;=278,"Severe")</f>
        <v>High Moderate</v>
      </c>
      <c r="Q4034" s="3">
        <f t="shared" ref="Q4034:Q4097" si="63">L4034/24</f>
        <v>6.1220479416666675</v>
      </c>
    </row>
    <row r="4035" spans="1:17" x14ac:dyDescent="0.25">
      <c r="A4035">
        <v>4034</v>
      </c>
      <c r="B4035" t="s">
        <v>2119</v>
      </c>
      <c r="C4035" t="s">
        <v>3704</v>
      </c>
      <c r="D4035" t="s">
        <v>5755</v>
      </c>
      <c r="E4035" t="s">
        <v>36</v>
      </c>
      <c r="F4035" t="s">
        <v>16</v>
      </c>
      <c r="G4035" t="s">
        <v>17</v>
      </c>
      <c r="H4035" t="s">
        <v>36</v>
      </c>
      <c r="I4035" t="s">
        <v>18</v>
      </c>
      <c r="J4035">
        <v>48.673068190000002</v>
      </c>
      <c r="K4035">
        <v>6.0373000020000003</v>
      </c>
      <c r="L4035">
        <v>71.748412220000006</v>
      </c>
      <c r="M4035" t="s">
        <v>18</v>
      </c>
      <c r="N4035" t="str" cm="1">
        <f t="array" ref="N4035">_xlfn.IFS(J4035&lt;=29,"Twenties",J4035&lt;=39,"Thirties",J4035&lt;=49,"Fourties",J4035&lt;=59,"Fifties",J4035&gt;59,"Elders")</f>
        <v>Fourties</v>
      </c>
      <c r="O4035" t="str" cm="1">
        <f t="array" ref="O4035">_xlfn.IFS(K4036&lt;=5,"Very Short",K4036&lt;=10,"Short",K4036&lt;=15,"Mid-Class",K4036&lt;=20,"Long",K4036&lt;=25," Very Long",K4036&gt;25,"Lifer")</f>
        <v>Very Short</v>
      </c>
      <c r="P4035" t="str" cm="1">
        <f t="array" ref="P4035">_xlfn.IFS(L4035&lt;=39,"Negligible",L4035&lt;=79,"Minimal",L4035&lt;=119,"Moderate",L4035&lt;=158,"High Moderate",L4035&lt;=198," High",L4035&lt;=238,"Very High",L4035&lt;=278,"Severe")</f>
        <v>Minimal</v>
      </c>
      <c r="Q4035" s="3">
        <f t="shared" si="63"/>
        <v>2.9895171758333334</v>
      </c>
    </row>
    <row r="4036" spans="1:17" x14ac:dyDescent="0.25">
      <c r="A4036">
        <v>4035</v>
      </c>
      <c r="B4036" t="s">
        <v>3705</v>
      </c>
      <c r="C4036" t="s">
        <v>458</v>
      </c>
      <c r="D4036" t="s">
        <v>5755</v>
      </c>
      <c r="E4036" t="s">
        <v>52</v>
      </c>
      <c r="F4036" t="s">
        <v>16</v>
      </c>
      <c r="G4036" t="s">
        <v>17</v>
      </c>
      <c r="H4036" t="s">
        <v>52</v>
      </c>
      <c r="I4036" t="s">
        <v>18</v>
      </c>
      <c r="J4036">
        <v>32.346409530000003</v>
      </c>
      <c r="K4036">
        <v>2.5013773399999999</v>
      </c>
      <c r="L4036">
        <v>1.3714634240000001</v>
      </c>
      <c r="M4036" t="s">
        <v>18</v>
      </c>
      <c r="N4036" t="str" cm="1">
        <f t="array" ref="N4036">_xlfn.IFS(J4036&lt;=29,"Twenties",J4036&lt;=39,"Thirties",J4036&lt;=49,"Fourties",J4036&lt;=59,"Fifties",J4036&gt;59,"Elders")</f>
        <v>Thirties</v>
      </c>
      <c r="O4036" t="str" cm="1">
        <f t="array" ref="O4036">_xlfn.IFS(K4037&lt;=5,"Very Short",K4037&lt;=10,"Short",K4037&lt;=15,"Mid-Class",K4037&lt;=20,"Long",K4037&lt;=25," Very Long",K4037&gt;25,"Lifer")</f>
        <v>Very Short</v>
      </c>
      <c r="P4036" t="str" cm="1">
        <f t="array" ref="P4036">_xlfn.IFS(L4036&lt;=39,"Negligible",L4036&lt;=79,"Minimal",L4036&lt;=119,"Moderate",L4036&lt;=158,"High Moderate",L4036&lt;=198," High",L4036&lt;=238,"Very High",L4036&lt;=278,"Severe")</f>
        <v>Negligible</v>
      </c>
      <c r="Q4036" s="3">
        <f t="shared" si="63"/>
        <v>5.7144309333333337E-2</v>
      </c>
    </row>
    <row r="4037" spans="1:17" x14ac:dyDescent="0.25">
      <c r="A4037">
        <v>4036</v>
      </c>
      <c r="B4037" t="s">
        <v>1556</v>
      </c>
      <c r="C4037" t="s">
        <v>208</v>
      </c>
      <c r="D4037" t="s">
        <v>5755</v>
      </c>
      <c r="E4037" t="s">
        <v>28</v>
      </c>
      <c r="F4037" t="s">
        <v>2722</v>
      </c>
      <c r="G4037" t="s">
        <v>1861</v>
      </c>
      <c r="H4037" t="s">
        <v>28</v>
      </c>
      <c r="I4037" t="s">
        <v>18</v>
      </c>
      <c r="J4037">
        <v>39.941331210000001</v>
      </c>
      <c r="K4037">
        <v>2.6260572870000001</v>
      </c>
      <c r="L4037">
        <v>30.854173100000001</v>
      </c>
      <c r="M4037" t="s">
        <v>18</v>
      </c>
      <c r="N4037" t="str" cm="1">
        <f t="array" ref="N4037">_xlfn.IFS(J4037&lt;=29,"Twenties",J4037&lt;=39,"Thirties",J4037&lt;=49,"Fourties",J4037&lt;=59,"Fifties",J4037&gt;59,"Elders")</f>
        <v>Fourties</v>
      </c>
      <c r="O4037" t="str" cm="1">
        <f t="array" ref="O4037">_xlfn.IFS(K4038&lt;=5,"Very Short",K4038&lt;=10,"Short",K4038&lt;=15,"Mid-Class",K4038&lt;=20,"Long",K4038&lt;=25," Very Long",K4038&gt;25,"Lifer")</f>
        <v>Short</v>
      </c>
      <c r="P4037" t="str" cm="1">
        <f t="array" ref="P4037">_xlfn.IFS(L4037&lt;=39,"Negligible",L4037&lt;=79,"Minimal",L4037&lt;=119,"Moderate",L4037&lt;=158,"High Moderate",L4037&lt;=198," High",L4037&lt;=238,"Very High",L4037&lt;=278,"Severe")</f>
        <v>Negligible</v>
      </c>
      <c r="Q4037" s="3">
        <f t="shared" si="63"/>
        <v>1.2855905458333334</v>
      </c>
    </row>
    <row r="4038" spans="1:17" x14ac:dyDescent="0.25">
      <c r="A4038">
        <v>4037</v>
      </c>
      <c r="B4038" t="s">
        <v>1476</v>
      </c>
      <c r="C4038" t="s">
        <v>471</v>
      </c>
      <c r="D4038" t="s">
        <v>5755</v>
      </c>
      <c r="E4038" t="s">
        <v>36</v>
      </c>
      <c r="F4038" t="s">
        <v>16</v>
      </c>
      <c r="G4038" t="s">
        <v>17</v>
      </c>
      <c r="H4038" t="s">
        <v>36</v>
      </c>
      <c r="I4038" t="s">
        <v>18</v>
      </c>
      <c r="J4038">
        <v>40.735344939999997</v>
      </c>
      <c r="K4038">
        <v>6.7708601289999999</v>
      </c>
      <c r="L4038">
        <v>74.337989590000007</v>
      </c>
      <c r="M4038" t="s">
        <v>18</v>
      </c>
      <c r="N4038" t="str" cm="1">
        <f t="array" ref="N4038">_xlfn.IFS(J4038&lt;=29,"Twenties",J4038&lt;=39,"Thirties",J4038&lt;=49,"Fourties",J4038&lt;=59,"Fifties",J4038&gt;59,"Elders")</f>
        <v>Fourties</v>
      </c>
      <c r="O4038" t="str" cm="1">
        <f t="array" ref="O4038">_xlfn.IFS(K4039&lt;=5,"Very Short",K4039&lt;=10,"Short",K4039&lt;=15,"Mid-Class",K4039&lt;=20,"Long",K4039&lt;=25," Very Long",K4039&gt;25,"Lifer")</f>
        <v>Very Short</v>
      </c>
      <c r="P4038" t="str" cm="1">
        <f t="array" ref="P4038">_xlfn.IFS(L4038&lt;=39,"Negligible",L4038&lt;=79,"Minimal",L4038&lt;=119,"Moderate",L4038&lt;=158,"High Moderate",L4038&lt;=198," High",L4038&lt;=238,"Very High",L4038&lt;=278,"Severe")</f>
        <v>Minimal</v>
      </c>
      <c r="Q4038" s="3">
        <f t="shared" si="63"/>
        <v>3.0974162329166668</v>
      </c>
    </row>
    <row r="4039" spans="1:17" x14ac:dyDescent="0.25">
      <c r="A4039">
        <v>4038</v>
      </c>
      <c r="B4039" t="s">
        <v>3706</v>
      </c>
      <c r="C4039" t="s">
        <v>2176</v>
      </c>
      <c r="D4039" t="s">
        <v>5755</v>
      </c>
      <c r="E4039" t="s">
        <v>1136</v>
      </c>
      <c r="F4039" t="s">
        <v>2722</v>
      </c>
      <c r="G4039" t="s">
        <v>1861</v>
      </c>
      <c r="H4039" t="s">
        <v>28</v>
      </c>
      <c r="I4039" t="s">
        <v>18</v>
      </c>
      <c r="J4039">
        <v>29.40238561</v>
      </c>
      <c r="K4039">
        <v>4.2710956549999999</v>
      </c>
      <c r="L4039">
        <v>0</v>
      </c>
      <c r="M4039" t="s">
        <v>18</v>
      </c>
      <c r="N4039" t="str" cm="1">
        <f t="array" ref="N4039">_xlfn.IFS(J4039&lt;=29,"Twenties",J4039&lt;=39,"Thirties",J4039&lt;=49,"Fourties",J4039&lt;=59,"Fifties",J4039&gt;59,"Elders")</f>
        <v>Thirties</v>
      </c>
      <c r="O4039" t="str" cm="1">
        <f t="array" ref="O4039">_xlfn.IFS(K4040&lt;=5,"Very Short",K4040&lt;=10,"Short",K4040&lt;=15,"Mid-Class",K4040&lt;=20,"Long",K4040&lt;=25," Very Long",K4040&gt;25,"Lifer")</f>
        <v>Very Short</v>
      </c>
      <c r="P4039" t="str" cm="1">
        <f t="array" ref="P4039">_xlfn.IFS(L4039&lt;=39,"Negligible",L4039&lt;=79,"Minimal",L4039&lt;=119,"Moderate",L4039&lt;=158,"High Moderate",L4039&lt;=198," High",L4039&lt;=238,"Very High",L4039&lt;=278,"Severe")</f>
        <v>Negligible</v>
      </c>
      <c r="Q4039" s="3">
        <f t="shared" si="63"/>
        <v>0</v>
      </c>
    </row>
    <row r="4040" spans="1:17" x14ac:dyDescent="0.25">
      <c r="A4040">
        <v>4039</v>
      </c>
      <c r="B4040" t="s">
        <v>2124</v>
      </c>
      <c r="C4040" t="s">
        <v>500</v>
      </c>
      <c r="D4040" t="s">
        <v>5754</v>
      </c>
      <c r="E4040" t="s">
        <v>36</v>
      </c>
      <c r="F4040" t="s">
        <v>1058</v>
      </c>
      <c r="G4040" t="s">
        <v>1059</v>
      </c>
      <c r="H4040" t="s">
        <v>36</v>
      </c>
      <c r="I4040" t="s">
        <v>18</v>
      </c>
      <c r="J4040">
        <v>30.656990260000001</v>
      </c>
      <c r="K4040">
        <v>4.334046742</v>
      </c>
      <c r="L4040">
        <v>11.724572309999999</v>
      </c>
      <c r="M4040" t="s">
        <v>18</v>
      </c>
      <c r="N4040" t="str" cm="1">
        <f t="array" ref="N4040">_xlfn.IFS(J4040&lt;=29,"Twenties",J4040&lt;=39,"Thirties",J4040&lt;=49,"Fourties",J4040&lt;=59,"Fifties",J4040&gt;59,"Elders")</f>
        <v>Thirties</v>
      </c>
      <c r="O4040" t="str" cm="1">
        <f t="array" ref="O4040">_xlfn.IFS(K4041&lt;=5,"Very Short",K4041&lt;=10,"Short",K4041&lt;=15,"Mid-Class",K4041&lt;=20,"Long",K4041&lt;=25," Very Long",K4041&gt;25,"Lifer")</f>
        <v>Short</v>
      </c>
      <c r="P4040" t="str" cm="1">
        <f t="array" ref="P4040">_xlfn.IFS(L4040&lt;=39,"Negligible",L4040&lt;=79,"Minimal",L4040&lt;=119,"Moderate",L4040&lt;=158,"High Moderate",L4040&lt;=198," High",L4040&lt;=238,"Very High",L4040&lt;=278,"Severe")</f>
        <v>Negligible</v>
      </c>
      <c r="Q4040" s="3">
        <f t="shared" si="63"/>
        <v>0.48852384624999995</v>
      </c>
    </row>
    <row r="4041" spans="1:17" x14ac:dyDescent="0.25">
      <c r="A4041">
        <v>4040</v>
      </c>
      <c r="B4041" t="s">
        <v>2058</v>
      </c>
      <c r="C4041" t="s">
        <v>1649</v>
      </c>
      <c r="D4041" t="s">
        <v>5754</v>
      </c>
      <c r="E4041" t="s">
        <v>36</v>
      </c>
      <c r="F4041" t="s">
        <v>16</v>
      </c>
      <c r="G4041" t="s">
        <v>17</v>
      </c>
      <c r="H4041" t="s">
        <v>36</v>
      </c>
      <c r="I4041" t="s">
        <v>18</v>
      </c>
      <c r="J4041">
        <v>70.136802430000003</v>
      </c>
      <c r="K4041">
        <v>5.8023555130000002</v>
      </c>
      <c r="L4041">
        <v>241.72644930000001</v>
      </c>
      <c r="M4041" t="s">
        <v>18</v>
      </c>
      <c r="N4041" t="str" cm="1">
        <f t="array" ref="N4041">_xlfn.IFS(J4041&lt;=29,"Twenties",J4041&lt;=39,"Thirties",J4041&lt;=49,"Fourties",J4041&lt;=59,"Fifties",J4041&gt;59,"Elders")</f>
        <v>Elders</v>
      </c>
      <c r="O4041" t="str" cm="1">
        <f t="array" ref="O4041">_xlfn.IFS(K4042&lt;=5,"Very Short",K4042&lt;=10,"Short",K4042&lt;=15,"Mid-Class",K4042&lt;=20,"Long",K4042&lt;=25," Very Long",K4042&gt;25,"Lifer")</f>
        <v>Very Short</v>
      </c>
      <c r="P4041" t="str" cm="1">
        <f t="array" ref="P4041">_xlfn.IFS(L4041&lt;=39,"Negligible",L4041&lt;=79,"Minimal",L4041&lt;=119,"Moderate",L4041&lt;=158,"High Moderate",L4041&lt;=198," High",L4041&lt;=238,"Very High",L4041&lt;=278,"Severe")</f>
        <v>Severe</v>
      </c>
      <c r="Q4041" s="3">
        <f t="shared" si="63"/>
        <v>10.0719353875</v>
      </c>
    </row>
    <row r="4042" spans="1:17" x14ac:dyDescent="0.25">
      <c r="A4042">
        <v>4041</v>
      </c>
      <c r="B4042" t="s">
        <v>3707</v>
      </c>
      <c r="C4042" t="s">
        <v>79</v>
      </c>
      <c r="D4042" t="s">
        <v>5755</v>
      </c>
      <c r="E4042" t="s">
        <v>111</v>
      </c>
      <c r="F4042" t="s">
        <v>2303</v>
      </c>
      <c r="G4042" t="s">
        <v>1824</v>
      </c>
      <c r="H4042" t="s">
        <v>22</v>
      </c>
      <c r="I4042" t="s">
        <v>18</v>
      </c>
      <c r="J4042">
        <v>41.805088939999997</v>
      </c>
      <c r="K4042">
        <v>3.7449375570000001</v>
      </c>
      <c r="L4042">
        <v>20.025559749999999</v>
      </c>
      <c r="M4042" t="s">
        <v>18</v>
      </c>
      <c r="N4042" t="str" cm="1">
        <f t="array" ref="N4042">_xlfn.IFS(J4042&lt;=29,"Twenties",J4042&lt;=39,"Thirties",J4042&lt;=49,"Fourties",J4042&lt;=59,"Fifties",J4042&gt;59,"Elders")</f>
        <v>Fourties</v>
      </c>
      <c r="O4042" t="str" cm="1">
        <f t="array" ref="O4042">_xlfn.IFS(K4043&lt;=5,"Very Short",K4043&lt;=10,"Short",K4043&lt;=15,"Mid-Class",K4043&lt;=20,"Long",K4043&lt;=25," Very Long",K4043&gt;25,"Lifer")</f>
        <v>Very Short</v>
      </c>
      <c r="P4042" t="str" cm="1">
        <f t="array" ref="P4042">_xlfn.IFS(L4042&lt;=39,"Negligible",L4042&lt;=79,"Minimal",L4042&lt;=119,"Moderate",L4042&lt;=158,"High Moderate",L4042&lt;=198," High",L4042&lt;=238,"Very High",L4042&lt;=278,"Severe")</f>
        <v>Negligible</v>
      </c>
      <c r="Q4042" s="3">
        <f t="shared" si="63"/>
        <v>0.8343983229166666</v>
      </c>
    </row>
    <row r="4043" spans="1:17" x14ac:dyDescent="0.25">
      <c r="A4043">
        <v>4042</v>
      </c>
      <c r="B4043" t="s">
        <v>3686</v>
      </c>
      <c r="C4043" t="s">
        <v>785</v>
      </c>
      <c r="D4043" t="s">
        <v>5755</v>
      </c>
      <c r="E4043" t="s">
        <v>233</v>
      </c>
      <c r="F4043" t="s">
        <v>1058</v>
      </c>
      <c r="G4043" t="s">
        <v>1059</v>
      </c>
      <c r="H4043" t="s">
        <v>233</v>
      </c>
      <c r="I4043" t="s">
        <v>18</v>
      </c>
      <c r="J4043">
        <v>41.007278409999998</v>
      </c>
      <c r="K4043">
        <v>4.1805183079999999</v>
      </c>
      <c r="L4043">
        <v>43.267433740000001</v>
      </c>
      <c r="M4043" t="s">
        <v>18</v>
      </c>
      <c r="N4043" t="str" cm="1">
        <f t="array" ref="N4043">_xlfn.IFS(J4043&lt;=29,"Twenties",J4043&lt;=39,"Thirties",J4043&lt;=49,"Fourties",J4043&lt;=59,"Fifties",J4043&gt;59,"Elders")</f>
        <v>Fourties</v>
      </c>
      <c r="O4043" t="str" cm="1">
        <f t="array" ref="O4043">_xlfn.IFS(K4044&lt;=5,"Very Short",K4044&lt;=10,"Short",K4044&lt;=15,"Mid-Class",K4044&lt;=20,"Long",K4044&lt;=25," Very Long",K4044&gt;25,"Lifer")</f>
        <v>Very Short</v>
      </c>
      <c r="P4043" t="str" cm="1">
        <f t="array" ref="P4043">_xlfn.IFS(L4043&lt;=39,"Negligible",L4043&lt;=79,"Minimal",L4043&lt;=119,"Moderate",L4043&lt;=158,"High Moderate",L4043&lt;=198," High",L4043&lt;=238,"Very High",L4043&lt;=278,"Severe")</f>
        <v>Minimal</v>
      </c>
      <c r="Q4043" s="3">
        <f t="shared" si="63"/>
        <v>1.8028097391666666</v>
      </c>
    </row>
    <row r="4044" spans="1:17" x14ac:dyDescent="0.25">
      <c r="A4044">
        <v>4043</v>
      </c>
      <c r="B4044" t="s">
        <v>953</v>
      </c>
      <c r="C4044" t="s">
        <v>3708</v>
      </c>
      <c r="D4044" t="s">
        <v>5755</v>
      </c>
      <c r="E4044" t="s">
        <v>85</v>
      </c>
      <c r="F4044" t="s">
        <v>2303</v>
      </c>
      <c r="G4044" t="s">
        <v>1824</v>
      </c>
      <c r="H4044" t="s">
        <v>85</v>
      </c>
      <c r="I4044" t="s">
        <v>18</v>
      </c>
      <c r="J4044">
        <v>25.58133334</v>
      </c>
      <c r="K4044">
        <v>4.1771229730000003</v>
      </c>
      <c r="L4044">
        <v>0</v>
      </c>
      <c r="M4044" t="s">
        <v>18</v>
      </c>
      <c r="N4044" t="str" cm="1">
        <f t="array" ref="N4044">_xlfn.IFS(J4044&lt;=29,"Twenties",J4044&lt;=39,"Thirties",J4044&lt;=49,"Fourties",J4044&lt;=59,"Fifties",J4044&gt;59,"Elders")</f>
        <v>Twenties</v>
      </c>
      <c r="O4044" t="str" cm="1">
        <f t="array" ref="O4044">_xlfn.IFS(K4045&lt;=5,"Very Short",K4045&lt;=10,"Short",K4045&lt;=15,"Mid-Class",K4045&lt;=20,"Long",K4045&lt;=25," Very Long",K4045&gt;25,"Lifer")</f>
        <v>Very Short</v>
      </c>
      <c r="P4044" t="str" cm="1">
        <f t="array" ref="P4044">_xlfn.IFS(L4044&lt;=39,"Negligible",L4044&lt;=79,"Minimal",L4044&lt;=119,"Moderate",L4044&lt;=158,"High Moderate",L4044&lt;=198," High",L4044&lt;=238,"Very High",L4044&lt;=278,"Severe")</f>
        <v>Negligible</v>
      </c>
      <c r="Q4044" s="3">
        <f t="shared" si="63"/>
        <v>0</v>
      </c>
    </row>
    <row r="4045" spans="1:17" x14ac:dyDescent="0.25">
      <c r="A4045">
        <v>4044</v>
      </c>
      <c r="B4045" t="s">
        <v>3709</v>
      </c>
      <c r="C4045" t="s">
        <v>142</v>
      </c>
      <c r="D4045" t="s">
        <v>5755</v>
      </c>
      <c r="E4045" t="s">
        <v>85</v>
      </c>
      <c r="F4045" t="s">
        <v>2303</v>
      </c>
      <c r="G4045" t="s">
        <v>1824</v>
      </c>
      <c r="H4045" t="s">
        <v>85</v>
      </c>
      <c r="I4045" t="s">
        <v>18</v>
      </c>
      <c r="J4045">
        <v>51.059473490000002</v>
      </c>
      <c r="K4045">
        <v>4.6213779309999996</v>
      </c>
      <c r="L4045">
        <v>57.636956820000002</v>
      </c>
      <c r="M4045" t="s">
        <v>18</v>
      </c>
      <c r="N4045" t="str" cm="1">
        <f t="array" ref="N4045">_xlfn.IFS(J4045&lt;=29,"Twenties",J4045&lt;=39,"Thirties",J4045&lt;=49,"Fourties",J4045&lt;=59,"Fifties",J4045&gt;59,"Elders")</f>
        <v>Fifties</v>
      </c>
      <c r="O4045" t="str" cm="1">
        <f t="array" ref="O4045">_xlfn.IFS(K4046&lt;=5,"Very Short",K4046&lt;=10,"Short",K4046&lt;=15,"Mid-Class",K4046&lt;=20,"Long",K4046&lt;=25," Very Long",K4046&gt;25,"Lifer")</f>
        <v>Very Short</v>
      </c>
      <c r="P4045" t="str" cm="1">
        <f t="array" ref="P4045">_xlfn.IFS(L4045&lt;=39,"Negligible",L4045&lt;=79,"Minimal",L4045&lt;=119,"Moderate",L4045&lt;=158,"High Moderate",L4045&lt;=198," High",L4045&lt;=238,"Very High",L4045&lt;=278,"Severe")</f>
        <v>Minimal</v>
      </c>
      <c r="Q4045" s="3">
        <f t="shared" si="63"/>
        <v>2.4015398674999999</v>
      </c>
    </row>
    <row r="4046" spans="1:17" x14ac:dyDescent="0.25">
      <c r="A4046">
        <v>4045</v>
      </c>
      <c r="B4046" t="s">
        <v>3710</v>
      </c>
      <c r="C4046" t="s">
        <v>50</v>
      </c>
      <c r="D4046" t="s">
        <v>5755</v>
      </c>
      <c r="E4046" t="s">
        <v>36</v>
      </c>
      <c r="F4046" t="s">
        <v>16</v>
      </c>
      <c r="G4046" t="s">
        <v>17</v>
      </c>
      <c r="H4046" t="s">
        <v>36</v>
      </c>
      <c r="I4046" t="s">
        <v>18</v>
      </c>
      <c r="J4046">
        <v>50.581604509999998</v>
      </c>
      <c r="K4046">
        <v>4.0032490169999999</v>
      </c>
      <c r="L4046">
        <v>72.893035609999998</v>
      </c>
      <c r="M4046" t="s">
        <v>18</v>
      </c>
      <c r="N4046" t="str" cm="1">
        <f t="array" ref="N4046">_xlfn.IFS(J4046&lt;=29,"Twenties",J4046&lt;=39,"Thirties",J4046&lt;=49,"Fourties",J4046&lt;=59,"Fifties",J4046&gt;59,"Elders")</f>
        <v>Fifties</v>
      </c>
      <c r="O4046" t="str" cm="1">
        <f t="array" ref="O4046">_xlfn.IFS(K4047&lt;=5,"Very Short",K4047&lt;=10,"Short",K4047&lt;=15,"Mid-Class",K4047&lt;=20,"Long",K4047&lt;=25," Very Long",K4047&gt;25,"Lifer")</f>
        <v>Very Short</v>
      </c>
      <c r="P4046" t="str" cm="1">
        <f t="array" ref="P4046">_xlfn.IFS(L4046&lt;=39,"Negligible",L4046&lt;=79,"Minimal",L4046&lt;=119,"Moderate",L4046&lt;=158,"High Moderate",L4046&lt;=198," High",L4046&lt;=238,"Very High",L4046&lt;=278,"Severe")</f>
        <v>Minimal</v>
      </c>
      <c r="Q4046" s="3">
        <f t="shared" si="63"/>
        <v>3.0372098170833333</v>
      </c>
    </row>
    <row r="4047" spans="1:17" x14ac:dyDescent="0.25">
      <c r="A4047">
        <v>4046</v>
      </c>
      <c r="B4047" t="s">
        <v>3711</v>
      </c>
      <c r="C4047" t="s">
        <v>1000</v>
      </c>
      <c r="D4047" t="s">
        <v>5754</v>
      </c>
      <c r="E4047" t="s">
        <v>661</v>
      </c>
      <c r="F4047" t="s">
        <v>16</v>
      </c>
      <c r="G4047" t="s">
        <v>17</v>
      </c>
      <c r="H4047" t="s">
        <v>662</v>
      </c>
      <c r="I4047" t="s">
        <v>18</v>
      </c>
      <c r="J4047">
        <v>27.439329520000001</v>
      </c>
      <c r="K4047">
        <v>2.4567809330000001</v>
      </c>
      <c r="L4047">
        <v>0</v>
      </c>
      <c r="M4047" t="s">
        <v>18</v>
      </c>
      <c r="N4047" t="str" cm="1">
        <f t="array" ref="N4047">_xlfn.IFS(J4047&lt;=29,"Twenties",J4047&lt;=39,"Thirties",J4047&lt;=49,"Fourties",J4047&lt;=59,"Fifties",J4047&gt;59,"Elders")</f>
        <v>Twenties</v>
      </c>
      <c r="O4047" t="str" cm="1">
        <f t="array" ref="O4047">_xlfn.IFS(K4048&lt;=5,"Very Short",K4048&lt;=10,"Short",K4048&lt;=15,"Mid-Class",K4048&lt;=20,"Long",K4048&lt;=25," Very Long",K4048&gt;25,"Lifer")</f>
        <v>Short</v>
      </c>
      <c r="P4047" t="str" cm="1">
        <f t="array" ref="P4047">_xlfn.IFS(L4047&lt;=39,"Negligible",L4047&lt;=79,"Minimal",L4047&lt;=119,"Moderate",L4047&lt;=158,"High Moderate",L4047&lt;=198," High",L4047&lt;=238,"Very High",L4047&lt;=278,"Severe")</f>
        <v>Negligible</v>
      </c>
      <c r="Q4047" s="3">
        <f t="shared" si="63"/>
        <v>0</v>
      </c>
    </row>
    <row r="4048" spans="1:17" x14ac:dyDescent="0.25">
      <c r="A4048">
        <v>4047</v>
      </c>
      <c r="B4048" t="s">
        <v>3712</v>
      </c>
      <c r="C4048" t="s">
        <v>1310</v>
      </c>
      <c r="D4048" t="s">
        <v>5755</v>
      </c>
      <c r="E4048" t="s">
        <v>405</v>
      </c>
      <c r="F4048" t="s">
        <v>2303</v>
      </c>
      <c r="G4048" t="s">
        <v>1824</v>
      </c>
      <c r="H4048" t="s">
        <v>405</v>
      </c>
      <c r="I4048" t="s">
        <v>18</v>
      </c>
      <c r="J4048">
        <v>48.474778270000002</v>
      </c>
      <c r="K4048">
        <v>5.3500025119999997</v>
      </c>
      <c r="L4048">
        <v>79.16685038</v>
      </c>
      <c r="M4048" t="s">
        <v>18</v>
      </c>
      <c r="N4048" t="str" cm="1">
        <f t="array" ref="N4048">_xlfn.IFS(J4048&lt;=29,"Twenties",J4048&lt;=39,"Thirties",J4048&lt;=49,"Fourties",J4048&lt;=59,"Fifties",J4048&gt;59,"Elders")</f>
        <v>Fourties</v>
      </c>
      <c r="O4048" t="str" cm="1">
        <f t="array" ref="O4048">_xlfn.IFS(K4049&lt;=5,"Very Short",K4049&lt;=10,"Short",K4049&lt;=15,"Mid-Class",K4049&lt;=20,"Long",K4049&lt;=25," Very Long",K4049&gt;25,"Lifer")</f>
        <v>Short</v>
      </c>
      <c r="P4048" t="str" cm="1">
        <f t="array" ref="P4048">_xlfn.IFS(L4048&lt;=39,"Negligible",L4048&lt;=79,"Minimal",L4048&lt;=119,"Moderate",L4048&lt;=158,"High Moderate",L4048&lt;=198," High",L4048&lt;=238,"Very High",L4048&lt;=278,"Severe")</f>
        <v>Moderate</v>
      </c>
      <c r="Q4048" s="3">
        <f t="shared" si="63"/>
        <v>3.2986187658333335</v>
      </c>
    </row>
    <row r="4049" spans="1:17" x14ac:dyDescent="0.25">
      <c r="A4049">
        <v>4048</v>
      </c>
      <c r="B4049" t="s">
        <v>1481</v>
      </c>
      <c r="C4049" t="s">
        <v>828</v>
      </c>
      <c r="D4049" t="s">
        <v>5755</v>
      </c>
      <c r="E4049" t="s">
        <v>503</v>
      </c>
      <c r="F4049" t="s">
        <v>2303</v>
      </c>
      <c r="G4049" t="s">
        <v>1824</v>
      </c>
      <c r="H4049" t="s">
        <v>22</v>
      </c>
      <c r="I4049" t="s">
        <v>18</v>
      </c>
      <c r="J4049">
        <v>35.69717172</v>
      </c>
      <c r="K4049">
        <v>7.7465145829999997</v>
      </c>
      <c r="L4049">
        <v>48.453942079999997</v>
      </c>
      <c r="M4049" t="s">
        <v>18</v>
      </c>
      <c r="N4049" t="str" cm="1">
        <f t="array" ref="N4049">_xlfn.IFS(J4049&lt;=29,"Twenties",J4049&lt;=39,"Thirties",J4049&lt;=49,"Fourties",J4049&lt;=59,"Fifties",J4049&gt;59,"Elders")</f>
        <v>Thirties</v>
      </c>
      <c r="O4049" t="str" cm="1">
        <f t="array" ref="O4049">_xlfn.IFS(K4050&lt;=5,"Very Short",K4050&lt;=10,"Short",K4050&lt;=15,"Mid-Class",K4050&lt;=20,"Long",K4050&lt;=25," Very Long",K4050&gt;25,"Lifer")</f>
        <v>Very Short</v>
      </c>
      <c r="P4049" t="str" cm="1">
        <f t="array" ref="P4049">_xlfn.IFS(L4049&lt;=39,"Negligible",L4049&lt;=79,"Minimal",L4049&lt;=119,"Moderate",L4049&lt;=158,"High Moderate",L4049&lt;=198," High",L4049&lt;=238,"Very High",L4049&lt;=278,"Severe")</f>
        <v>Minimal</v>
      </c>
      <c r="Q4049" s="3">
        <f t="shared" si="63"/>
        <v>2.0189142533333331</v>
      </c>
    </row>
    <row r="4050" spans="1:17" x14ac:dyDescent="0.25">
      <c r="A4050">
        <v>4049</v>
      </c>
      <c r="B4050" t="s">
        <v>1651</v>
      </c>
      <c r="C4050" t="s">
        <v>500</v>
      </c>
      <c r="D4050" t="s">
        <v>5754</v>
      </c>
      <c r="E4050" t="s">
        <v>36</v>
      </c>
      <c r="F4050" t="s">
        <v>1058</v>
      </c>
      <c r="G4050" t="s">
        <v>1059</v>
      </c>
      <c r="H4050" t="s">
        <v>36</v>
      </c>
      <c r="I4050" t="s">
        <v>18</v>
      </c>
      <c r="J4050">
        <v>42.988217310000003</v>
      </c>
      <c r="K4050">
        <v>4.1391349230000003</v>
      </c>
      <c r="L4050">
        <v>16.78092247</v>
      </c>
      <c r="M4050" t="s">
        <v>18</v>
      </c>
      <c r="N4050" t="str" cm="1">
        <f t="array" ref="N4050">_xlfn.IFS(J4050&lt;=29,"Twenties",J4050&lt;=39,"Thirties",J4050&lt;=49,"Fourties",J4050&lt;=59,"Fifties",J4050&gt;59,"Elders")</f>
        <v>Fourties</v>
      </c>
      <c r="O4050" t="str" cm="1">
        <f t="array" ref="O4050">_xlfn.IFS(K4051&lt;=5,"Very Short",K4051&lt;=10,"Short",K4051&lt;=15,"Mid-Class",K4051&lt;=20,"Long",K4051&lt;=25," Very Long",K4051&gt;25,"Lifer")</f>
        <v>Very Short</v>
      </c>
      <c r="P4050" t="str" cm="1">
        <f t="array" ref="P4050">_xlfn.IFS(L4050&lt;=39,"Negligible",L4050&lt;=79,"Minimal",L4050&lt;=119,"Moderate",L4050&lt;=158,"High Moderate",L4050&lt;=198," High",L4050&lt;=238,"Very High",L4050&lt;=278,"Severe")</f>
        <v>Negligible</v>
      </c>
      <c r="Q4050" s="3">
        <f t="shared" si="63"/>
        <v>0.69920510291666671</v>
      </c>
    </row>
    <row r="4051" spans="1:17" x14ac:dyDescent="0.25">
      <c r="A4051">
        <v>4050</v>
      </c>
      <c r="B4051" t="s">
        <v>2419</v>
      </c>
      <c r="C4051" t="s">
        <v>312</v>
      </c>
      <c r="D4051" t="s">
        <v>5755</v>
      </c>
      <c r="E4051" t="s">
        <v>356</v>
      </c>
      <c r="F4051" t="s">
        <v>16</v>
      </c>
      <c r="G4051" t="s">
        <v>17</v>
      </c>
      <c r="H4051" t="s">
        <v>356</v>
      </c>
      <c r="I4051" t="s">
        <v>18</v>
      </c>
      <c r="J4051">
        <v>63.409387709999997</v>
      </c>
      <c r="K4051">
        <v>4.397612369</v>
      </c>
      <c r="L4051">
        <v>166.59057730000001</v>
      </c>
      <c r="M4051" t="s">
        <v>18</v>
      </c>
      <c r="N4051" t="str" cm="1">
        <f t="array" ref="N4051">_xlfn.IFS(J4051&lt;=29,"Twenties",J4051&lt;=39,"Thirties",J4051&lt;=49,"Fourties",J4051&lt;=59,"Fifties",J4051&gt;59,"Elders")</f>
        <v>Elders</v>
      </c>
      <c r="O4051" t="str" cm="1">
        <f t="array" ref="O4051">_xlfn.IFS(K4052&lt;=5,"Very Short",K4052&lt;=10,"Short",K4052&lt;=15,"Mid-Class",K4052&lt;=20,"Long",K4052&lt;=25," Very Long",K4052&gt;25,"Lifer")</f>
        <v>Very Short</v>
      </c>
      <c r="P4051" t="str" cm="1">
        <f t="array" ref="P4051">_xlfn.IFS(L4051&lt;=39,"Negligible",L4051&lt;=79,"Minimal",L4051&lt;=119,"Moderate",L4051&lt;=158,"High Moderate",L4051&lt;=198," High",L4051&lt;=238,"Very High",L4051&lt;=278,"Severe")</f>
        <v xml:space="preserve"> High</v>
      </c>
      <c r="Q4051" s="3">
        <f t="shared" si="63"/>
        <v>6.9412740541666667</v>
      </c>
    </row>
    <row r="4052" spans="1:17" x14ac:dyDescent="0.25">
      <c r="A4052">
        <v>4051</v>
      </c>
      <c r="B4052" t="s">
        <v>1056</v>
      </c>
      <c r="C4052" t="s">
        <v>2276</v>
      </c>
      <c r="D4052" t="s">
        <v>5755</v>
      </c>
      <c r="E4052" t="s">
        <v>15</v>
      </c>
      <c r="F4052" t="s">
        <v>2722</v>
      </c>
      <c r="G4052" t="s">
        <v>1861</v>
      </c>
      <c r="H4052" t="s">
        <v>15</v>
      </c>
      <c r="I4052" t="s">
        <v>18</v>
      </c>
      <c r="J4052">
        <v>36.391341300000001</v>
      </c>
      <c r="K4052">
        <v>3.5627566690000001</v>
      </c>
      <c r="L4052">
        <v>21.871789939999999</v>
      </c>
      <c r="M4052" t="s">
        <v>18</v>
      </c>
      <c r="N4052" t="str" cm="1">
        <f t="array" ref="N4052">_xlfn.IFS(J4052&lt;=29,"Twenties",J4052&lt;=39,"Thirties",J4052&lt;=49,"Fourties",J4052&lt;=59,"Fifties",J4052&gt;59,"Elders")</f>
        <v>Thirties</v>
      </c>
      <c r="O4052" t="str" cm="1">
        <f t="array" ref="O4052">_xlfn.IFS(K4053&lt;=5,"Very Short",K4053&lt;=10,"Short",K4053&lt;=15,"Mid-Class",K4053&lt;=20,"Long",K4053&lt;=25," Very Long",K4053&gt;25,"Lifer")</f>
        <v>Very Short</v>
      </c>
      <c r="P4052" t="str" cm="1">
        <f t="array" ref="P4052">_xlfn.IFS(L4052&lt;=39,"Negligible",L4052&lt;=79,"Minimal",L4052&lt;=119,"Moderate",L4052&lt;=158,"High Moderate",L4052&lt;=198," High",L4052&lt;=238,"Very High",L4052&lt;=278,"Severe")</f>
        <v>Negligible</v>
      </c>
      <c r="Q4052" s="3">
        <f t="shared" si="63"/>
        <v>0.91132458083333334</v>
      </c>
    </row>
    <row r="4053" spans="1:17" x14ac:dyDescent="0.25">
      <c r="A4053">
        <v>4052</v>
      </c>
      <c r="B4053" t="s">
        <v>3713</v>
      </c>
      <c r="C4053" t="s">
        <v>366</v>
      </c>
      <c r="D4053" t="s">
        <v>5755</v>
      </c>
      <c r="E4053" t="s">
        <v>982</v>
      </c>
      <c r="F4053" t="s">
        <v>2303</v>
      </c>
      <c r="G4053" t="s">
        <v>1824</v>
      </c>
      <c r="H4053" t="s">
        <v>85</v>
      </c>
      <c r="I4053" t="s">
        <v>18</v>
      </c>
      <c r="J4053">
        <v>48.783637949999999</v>
      </c>
      <c r="K4053">
        <v>2.91289161</v>
      </c>
      <c r="L4053">
        <v>93.894491360000004</v>
      </c>
      <c r="M4053" t="s">
        <v>18</v>
      </c>
      <c r="N4053" t="str" cm="1">
        <f t="array" ref="N4053">_xlfn.IFS(J4053&lt;=29,"Twenties",J4053&lt;=39,"Thirties",J4053&lt;=49,"Fourties",J4053&lt;=59,"Fifties",J4053&gt;59,"Elders")</f>
        <v>Fourties</v>
      </c>
      <c r="O4053" t="str" cm="1">
        <f t="array" ref="O4053">_xlfn.IFS(K4054&lt;=5,"Very Short",K4054&lt;=10,"Short",K4054&lt;=15,"Mid-Class",K4054&lt;=20,"Long",K4054&lt;=25," Very Long",K4054&gt;25,"Lifer")</f>
        <v>Very Short</v>
      </c>
      <c r="P4053" t="str" cm="1">
        <f t="array" ref="P4053">_xlfn.IFS(L4053&lt;=39,"Negligible",L4053&lt;=79,"Minimal",L4053&lt;=119,"Moderate",L4053&lt;=158,"High Moderate",L4053&lt;=198," High",L4053&lt;=238,"Very High",L4053&lt;=278,"Severe")</f>
        <v>Moderate</v>
      </c>
      <c r="Q4053" s="3">
        <f t="shared" si="63"/>
        <v>3.9122704733333333</v>
      </c>
    </row>
    <row r="4054" spans="1:17" x14ac:dyDescent="0.25">
      <c r="A4054">
        <v>4053</v>
      </c>
      <c r="B4054" t="s">
        <v>1021</v>
      </c>
      <c r="C4054" t="s">
        <v>633</v>
      </c>
      <c r="D4054" t="s">
        <v>5755</v>
      </c>
      <c r="E4054" t="s">
        <v>518</v>
      </c>
      <c r="F4054" t="s">
        <v>2303</v>
      </c>
      <c r="G4054" t="s">
        <v>1824</v>
      </c>
      <c r="H4054" t="s">
        <v>52</v>
      </c>
      <c r="I4054" t="s">
        <v>18</v>
      </c>
      <c r="J4054">
        <v>27.789187330000001</v>
      </c>
      <c r="K4054">
        <v>4.8867514549999997</v>
      </c>
      <c r="L4054">
        <v>0</v>
      </c>
      <c r="M4054" t="s">
        <v>18</v>
      </c>
      <c r="N4054" t="str" cm="1">
        <f t="array" ref="N4054">_xlfn.IFS(J4054&lt;=29,"Twenties",J4054&lt;=39,"Thirties",J4054&lt;=49,"Fourties",J4054&lt;=59,"Fifties",J4054&gt;59,"Elders")</f>
        <v>Twenties</v>
      </c>
      <c r="O4054" t="str" cm="1">
        <f t="array" ref="O4054">_xlfn.IFS(K4055&lt;=5,"Very Short",K4055&lt;=10,"Short",K4055&lt;=15,"Mid-Class",K4055&lt;=20,"Long",K4055&lt;=25," Very Long",K4055&gt;25,"Lifer")</f>
        <v>Short</v>
      </c>
      <c r="P4054" t="str" cm="1">
        <f t="array" ref="P4054">_xlfn.IFS(L4054&lt;=39,"Negligible",L4054&lt;=79,"Minimal",L4054&lt;=119,"Moderate",L4054&lt;=158,"High Moderate",L4054&lt;=198," High",L4054&lt;=238,"Very High",L4054&lt;=278,"Severe")</f>
        <v>Negligible</v>
      </c>
      <c r="Q4054" s="3">
        <f t="shared" si="63"/>
        <v>0</v>
      </c>
    </row>
    <row r="4055" spans="1:17" x14ac:dyDescent="0.25">
      <c r="A4055">
        <v>4054</v>
      </c>
      <c r="B4055" t="s">
        <v>3581</v>
      </c>
      <c r="C4055" t="s">
        <v>1973</v>
      </c>
      <c r="D4055" t="s">
        <v>5754</v>
      </c>
      <c r="E4055" t="s">
        <v>1063</v>
      </c>
      <c r="F4055" t="s">
        <v>2722</v>
      </c>
      <c r="G4055" t="s">
        <v>1861</v>
      </c>
      <c r="H4055" t="s">
        <v>28</v>
      </c>
      <c r="I4055" t="s">
        <v>18</v>
      </c>
      <c r="J4055">
        <v>31.527971310000002</v>
      </c>
      <c r="K4055">
        <v>6.7814173670000004</v>
      </c>
      <c r="L4055">
        <v>46.492782320000003</v>
      </c>
      <c r="M4055" t="s">
        <v>18</v>
      </c>
      <c r="N4055" t="str" cm="1">
        <f t="array" ref="N4055">_xlfn.IFS(J4055&lt;=29,"Twenties",J4055&lt;=39,"Thirties",J4055&lt;=49,"Fourties",J4055&lt;=59,"Fifties",J4055&gt;59,"Elders")</f>
        <v>Thirties</v>
      </c>
      <c r="O4055" t="str" cm="1">
        <f t="array" ref="O4055">_xlfn.IFS(K4056&lt;=5,"Very Short",K4056&lt;=10,"Short",K4056&lt;=15,"Mid-Class",K4056&lt;=20,"Long",K4056&lt;=25," Very Long",K4056&gt;25,"Lifer")</f>
        <v>Short</v>
      </c>
      <c r="P4055" t="str" cm="1">
        <f t="array" ref="P4055">_xlfn.IFS(L4055&lt;=39,"Negligible",L4055&lt;=79,"Minimal",L4055&lt;=119,"Moderate",L4055&lt;=158,"High Moderate",L4055&lt;=198," High",L4055&lt;=238,"Very High",L4055&lt;=278,"Severe")</f>
        <v>Minimal</v>
      </c>
      <c r="Q4055" s="3">
        <f t="shared" si="63"/>
        <v>1.9371992633333335</v>
      </c>
    </row>
    <row r="4056" spans="1:17" x14ac:dyDescent="0.25">
      <c r="A4056">
        <v>4055</v>
      </c>
      <c r="B4056" t="s">
        <v>1403</v>
      </c>
      <c r="C4056" t="s">
        <v>147</v>
      </c>
      <c r="D4056" t="s">
        <v>5755</v>
      </c>
      <c r="E4056" t="s">
        <v>15</v>
      </c>
      <c r="F4056" t="s">
        <v>2722</v>
      </c>
      <c r="G4056" t="s">
        <v>1861</v>
      </c>
      <c r="H4056" t="s">
        <v>15</v>
      </c>
      <c r="I4056" t="s">
        <v>18</v>
      </c>
      <c r="J4056">
        <v>51.876405040000002</v>
      </c>
      <c r="K4056">
        <v>6.4115150129999998</v>
      </c>
      <c r="L4056">
        <v>84.836714659999998</v>
      </c>
      <c r="M4056" t="s">
        <v>18</v>
      </c>
      <c r="N4056" t="str" cm="1">
        <f t="array" ref="N4056">_xlfn.IFS(J4056&lt;=29,"Twenties",J4056&lt;=39,"Thirties",J4056&lt;=49,"Fourties",J4056&lt;=59,"Fifties",J4056&gt;59,"Elders")</f>
        <v>Fifties</v>
      </c>
      <c r="O4056" t="str" cm="1">
        <f t="array" ref="O4056">_xlfn.IFS(K4057&lt;=5,"Very Short",K4057&lt;=10,"Short",K4057&lt;=15,"Mid-Class",K4057&lt;=20,"Long",K4057&lt;=25," Very Long",K4057&gt;25,"Lifer")</f>
        <v>Short</v>
      </c>
      <c r="P4056" t="str" cm="1">
        <f t="array" ref="P4056">_xlfn.IFS(L4056&lt;=39,"Negligible",L4056&lt;=79,"Minimal",L4056&lt;=119,"Moderate",L4056&lt;=158,"High Moderate",L4056&lt;=198," High",L4056&lt;=238,"Very High",L4056&lt;=278,"Severe")</f>
        <v>Moderate</v>
      </c>
      <c r="Q4056" s="3">
        <f t="shared" si="63"/>
        <v>3.5348631108333333</v>
      </c>
    </row>
    <row r="4057" spans="1:17" x14ac:dyDescent="0.25">
      <c r="A4057">
        <v>4056</v>
      </c>
      <c r="B4057" t="s">
        <v>1557</v>
      </c>
      <c r="C4057" t="s">
        <v>48</v>
      </c>
      <c r="D4057" t="s">
        <v>5755</v>
      </c>
      <c r="E4057" t="s">
        <v>518</v>
      </c>
      <c r="F4057" t="s">
        <v>2303</v>
      </c>
      <c r="G4057" t="s">
        <v>1824</v>
      </c>
      <c r="H4057" t="s">
        <v>52</v>
      </c>
      <c r="I4057" t="s">
        <v>18</v>
      </c>
      <c r="J4057">
        <v>27.383064619999999</v>
      </c>
      <c r="K4057">
        <v>5.33963521</v>
      </c>
      <c r="L4057">
        <v>0</v>
      </c>
      <c r="M4057" t="s">
        <v>18</v>
      </c>
      <c r="N4057" t="str" cm="1">
        <f t="array" ref="N4057">_xlfn.IFS(J4057&lt;=29,"Twenties",J4057&lt;=39,"Thirties",J4057&lt;=49,"Fourties",J4057&lt;=59,"Fifties",J4057&gt;59,"Elders")</f>
        <v>Twenties</v>
      </c>
      <c r="O4057" t="str" cm="1">
        <f t="array" ref="O4057">_xlfn.IFS(K4058&lt;=5,"Very Short",K4058&lt;=10,"Short",K4058&lt;=15,"Mid-Class",K4058&lt;=20,"Long",K4058&lt;=25," Very Long",K4058&gt;25,"Lifer")</f>
        <v>Short</v>
      </c>
      <c r="P4057" t="str" cm="1">
        <f t="array" ref="P4057">_xlfn.IFS(L4057&lt;=39,"Negligible",L4057&lt;=79,"Minimal",L4057&lt;=119,"Moderate",L4057&lt;=158,"High Moderate",L4057&lt;=198," High",L4057&lt;=238,"Very High",L4057&lt;=278,"Severe")</f>
        <v>Negligible</v>
      </c>
      <c r="Q4057" s="3">
        <f t="shared" si="63"/>
        <v>0</v>
      </c>
    </row>
    <row r="4058" spans="1:17" x14ac:dyDescent="0.25">
      <c r="A4058">
        <v>4057</v>
      </c>
      <c r="B4058" t="s">
        <v>3714</v>
      </c>
      <c r="C4058" t="s">
        <v>369</v>
      </c>
      <c r="D4058" t="s">
        <v>5754</v>
      </c>
      <c r="E4058" t="s">
        <v>98</v>
      </c>
      <c r="F4058" t="s">
        <v>1058</v>
      </c>
      <c r="G4058" t="s">
        <v>1059</v>
      </c>
      <c r="H4058" t="s">
        <v>99</v>
      </c>
      <c r="I4058" t="s">
        <v>18</v>
      </c>
      <c r="J4058">
        <v>38.0630053</v>
      </c>
      <c r="K4058">
        <v>5.4278448800000003</v>
      </c>
      <c r="L4058">
        <v>9.4060740000000003</v>
      </c>
      <c r="M4058" t="s">
        <v>18</v>
      </c>
      <c r="N4058" t="str" cm="1">
        <f t="array" ref="N4058">_xlfn.IFS(J4058&lt;=29,"Twenties",J4058&lt;=39,"Thirties",J4058&lt;=49,"Fourties",J4058&lt;=59,"Fifties",J4058&gt;59,"Elders")</f>
        <v>Thirties</v>
      </c>
      <c r="O4058" t="str" cm="1">
        <f t="array" ref="O4058">_xlfn.IFS(K4059&lt;=5,"Very Short",K4059&lt;=10,"Short",K4059&lt;=15,"Mid-Class",K4059&lt;=20,"Long",K4059&lt;=25," Very Long",K4059&gt;25,"Lifer")</f>
        <v>Very Short</v>
      </c>
      <c r="P4058" t="str" cm="1">
        <f t="array" ref="P4058">_xlfn.IFS(L4058&lt;=39,"Negligible",L4058&lt;=79,"Minimal",L4058&lt;=119,"Moderate",L4058&lt;=158,"High Moderate",L4058&lt;=198," High",L4058&lt;=238,"Very High",L4058&lt;=278,"Severe")</f>
        <v>Negligible</v>
      </c>
      <c r="Q4058" s="3">
        <f t="shared" si="63"/>
        <v>0.39191975000000001</v>
      </c>
    </row>
    <row r="4059" spans="1:17" x14ac:dyDescent="0.25">
      <c r="A4059">
        <v>4058</v>
      </c>
      <c r="B4059" t="s">
        <v>268</v>
      </c>
      <c r="C4059" t="s">
        <v>861</v>
      </c>
      <c r="D4059" t="s">
        <v>5755</v>
      </c>
      <c r="E4059" t="s">
        <v>150</v>
      </c>
      <c r="F4059" t="s">
        <v>2303</v>
      </c>
      <c r="G4059" t="s">
        <v>1824</v>
      </c>
      <c r="H4059" t="s">
        <v>28</v>
      </c>
      <c r="I4059" t="s">
        <v>18</v>
      </c>
      <c r="J4059">
        <v>55.686372759999998</v>
      </c>
      <c r="K4059">
        <v>2.8171047250000001</v>
      </c>
      <c r="L4059">
        <v>105.92539669999999</v>
      </c>
      <c r="M4059" t="s">
        <v>18</v>
      </c>
      <c r="N4059" t="str" cm="1">
        <f t="array" ref="N4059">_xlfn.IFS(J4059&lt;=29,"Twenties",J4059&lt;=39,"Thirties",J4059&lt;=49,"Fourties",J4059&lt;=59,"Fifties",J4059&gt;59,"Elders")</f>
        <v>Fifties</v>
      </c>
      <c r="O4059" t="str" cm="1">
        <f t="array" ref="O4059">_xlfn.IFS(K4060&lt;=5,"Very Short",K4060&lt;=10,"Short",K4060&lt;=15,"Mid-Class",K4060&lt;=20,"Long",K4060&lt;=25," Very Long",K4060&gt;25,"Lifer")</f>
        <v>Very Short</v>
      </c>
      <c r="P4059" t="str" cm="1">
        <f t="array" ref="P4059">_xlfn.IFS(L4059&lt;=39,"Negligible",L4059&lt;=79,"Minimal",L4059&lt;=119,"Moderate",L4059&lt;=158,"High Moderate",L4059&lt;=198," High",L4059&lt;=238,"Very High",L4059&lt;=278,"Severe")</f>
        <v>Moderate</v>
      </c>
      <c r="Q4059" s="3">
        <f t="shared" si="63"/>
        <v>4.4135581958333328</v>
      </c>
    </row>
    <row r="4060" spans="1:17" x14ac:dyDescent="0.25">
      <c r="A4060">
        <v>4059</v>
      </c>
      <c r="B4060" t="s">
        <v>964</v>
      </c>
      <c r="C4060" t="s">
        <v>1002</v>
      </c>
      <c r="D4060" t="s">
        <v>5754</v>
      </c>
      <c r="E4060" t="s">
        <v>22</v>
      </c>
      <c r="F4060" t="s">
        <v>2303</v>
      </c>
      <c r="G4060" t="s">
        <v>1824</v>
      </c>
      <c r="H4060" t="s">
        <v>22</v>
      </c>
      <c r="I4060" t="s">
        <v>18</v>
      </c>
      <c r="J4060">
        <v>42.782072020000001</v>
      </c>
      <c r="K4060">
        <v>0.45684335999999998</v>
      </c>
      <c r="L4060">
        <v>96.052404319999994</v>
      </c>
      <c r="M4060" t="s">
        <v>18</v>
      </c>
      <c r="N4060" t="str" cm="1">
        <f t="array" ref="N4060">_xlfn.IFS(J4060&lt;=29,"Twenties",J4060&lt;=39,"Thirties",J4060&lt;=49,"Fourties",J4060&lt;=59,"Fifties",J4060&gt;59,"Elders")</f>
        <v>Fourties</v>
      </c>
      <c r="O4060" t="str" cm="1">
        <f t="array" ref="O4060">_xlfn.IFS(K4061&lt;=5,"Very Short",K4061&lt;=10,"Short",K4061&lt;=15,"Mid-Class",K4061&lt;=20,"Long",K4061&lt;=25," Very Long",K4061&gt;25,"Lifer")</f>
        <v>Short</v>
      </c>
      <c r="P4060" t="str" cm="1">
        <f t="array" ref="P4060">_xlfn.IFS(L4060&lt;=39,"Negligible",L4060&lt;=79,"Minimal",L4060&lt;=119,"Moderate",L4060&lt;=158,"High Moderate",L4060&lt;=198," High",L4060&lt;=238,"Very High",L4060&lt;=278,"Severe")</f>
        <v>Moderate</v>
      </c>
      <c r="Q4060" s="3">
        <f t="shared" si="63"/>
        <v>4.0021835133333328</v>
      </c>
    </row>
    <row r="4061" spans="1:17" x14ac:dyDescent="0.25">
      <c r="A4061">
        <v>4060</v>
      </c>
      <c r="B4061" t="s">
        <v>398</v>
      </c>
      <c r="C4061" t="s">
        <v>75</v>
      </c>
      <c r="D4061" t="s">
        <v>5754</v>
      </c>
      <c r="E4061" t="s">
        <v>1154</v>
      </c>
      <c r="F4061" t="s">
        <v>2303</v>
      </c>
      <c r="G4061" t="s">
        <v>1824</v>
      </c>
      <c r="H4061" t="s">
        <v>167</v>
      </c>
      <c r="I4061" t="s">
        <v>18</v>
      </c>
      <c r="J4061">
        <v>38.405433719999998</v>
      </c>
      <c r="K4061">
        <v>6.8173670880000001</v>
      </c>
      <c r="L4061">
        <v>71.978981200000007</v>
      </c>
      <c r="M4061" t="s">
        <v>18</v>
      </c>
      <c r="N4061" t="str" cm="1">
        <f t="array" ref="N4061">_xlfn.IFS(J4061&lt;=29,"Twenties",J4061&lt;=39,"Thirties",J4061&lt;=49,"Fourties",J4061&lt;=59,"Fifties",J4061&gt;59,"Elders")</f>
        <v>Thirties</v>
      </c>
      <c r="O4061" t="str" cm="1">
        <f t="array" ref="O4061">_xlfn.IFS(K4062&lt;=5,"Very Short",K4062&lt;=10,"Short",K4062&lt;=15,"Mid-Class",K4062&lt;=20,"Long",K4062&lt;=25," Very Long",K4062&gt;25,"Lifer")</f>
        <v>Very Short</v>
      </c>
      <c r="P4061" t="str" cm="1">
        <f t="array" ref="P4061">_xlfn.IFS(L4061&lt;=39,"Negligible",L4061&lt;=79,"Minimal",L4061&lt;=119,"Moderate",L4061&lt;=158,"High Moderate",L4061&lt;=198," High",L4061&lt;=238,"Very High",L4061&lt;=278,"Severe")</f>
        <v>Minimal</v>
      </c>
      <c r="Q4061" s="3">
        <f t="shared" si="63"/>
        <v>2.999124216666667</v>
      </c>
    </row>
    <row r="4062" spans="1:17" x14ac:dyDescent="0.25">
      <c r="A4062">
        <v>4061</v>
      </c>
      <c r="B4062" t="s">
        <v>2089</v>
      </c>
      <c r="C4062" t="s">
        <v>1103</v>
      </c>
      <c r="D4062" t="s">
        <v>5755</v>
      </c>
      <c r="E4062" t="s">
        <v>22</v>
      </c>
      <c r="F4062" t="s">
        <v>2303</v>
      </c>
      <c r="G4062" t="s">
        <v>1824</v>
      </c>
      <c r="H4062" t="s">
        <v>22</v>
      </c>
      <c r="I4062" t="s">
        <v>18</v>
      </c>
      <c r="J4062">
        <v>45.446717329999998</v>
      </c>
      <c r="K4062">
        <v>2.3764578900000002</v>
      </c>
      <c r="L4062">
        <v>75.826701639999996</v>
      </c>
      <c r="M4062" t="s">
        <v>18</v>
      </c>
      <c r="N4062" t="str" cm="1">
        <f t="array" ref="N4062">_xlfn.IFS(J4062&lt;=29,"Twenties",J4062&lt;=39,"Thirties",J4062&lt;=49,"Fourties",J4062&lt;=59,"Fifties",J4062&gt;59,"Elders")</f>
        <v>Fourties</v>
      </c>
      <c r="O4062" t="str" cm="1">
        <f t="array" ref="O4062">_xlfn.IFS(K4063&lt;=5,"Very Short",K4063&lt;=10,"Short",K4063&lt;=15,"Mid-Class",K4063&lt;=20,"Long",K4063&lt;=25," Very Long",K4063&gt;25,"Lifer")</f>
        <v>Short</v>
      </c>
      <c r="P4062" t="str" cm="1">
        <f t="array" ref="P4062">_xlfn.IFS(L4062&lt;=39,"Negligible",L4062&lt;=79,"Minimal",L4062&lt;=119,"Moderate",L4062&lt;=158,"High Moderate",L4062&lt;=198," High",L4062&lt;=238,"Very High",L4062&lt;=278,"Severe")</f>
        <v>Minimal</v>
      </c>
      <c r="Q4062" s="3">
        <f t="shared" si="63"/>
        <v>3.1594459016666665</v>
      </c>
    </row>
    <row r="4063" spans="1:17" x14ac:dyDescent="0.25">
      <c r="A4063">
        <v>4062</v>
      </c>
      <c r="B4063" t="s">
        <v>3715</v>
      </c>
      <c r="C4063" t="s">
        <v>173</v>
      </c>
      <c r="D4063" t="s">
        <v>5755</v>
      </c>
      <c r="E4063" t="s">
        <v>36</v>
      </c>
      <c r="F4063" t="s">
        <v>1058</v>
      </c>
      <c r="G4063" t="s">
        <v>1059</v>
      </c>
      <c r="H4063" t="s">
        <v>36</v>
      </c>
      <c r="I4063" t="s">
        <v>18</v>
      </c>
      <c r="J4063">
        <v>31.572672690000001</v>
      </c>
      <c r="K4063">
        <v>6.4280436129999998</v>
      </c>
      <c r="L4063">
        <v>14.10702727</v>
      </c>
      <c r="M4063" t="s">
        <v>18</v>
      </c>
      <c r="N4063" t="str" cm="1">
        <f t="array" ref="N4063">_xlfn.IFS(J4063&lt;=29,"Twenties",J4063&lt;=39,"Thirties",J4063&lt;=49,"Fourties",J4063&lt;=59,"Fifties",J4063&gt;59,"Elders")</f>
        <v>Thirties</v>
      </c>
      <c r="O4063" t="str" cm="1">
        <f t="array" ref="O4063">_xlfn.IFS(K4064&lt;=5,"Very Short",K4064&lt;=10,"Short",K4064&lt;=15,"Mid-Class",K4064&lt;=20,"Long",K4064&lt;=25," Very Long",K4064&gt;25,"Lifer")</f>
        <v>Short</v>
      </c>
      <c r="P4063" t="str" cm="1">
        <f t="array" ref="P4063">_xlfn.IFS(L4063&lt;=39,"Negligible",L4063&lt;=79,"Minimal",L4063&lt;=119,"Moderate",L4063&lt;=158,"High Moderate",L4063&lt;=198," High",L4063&lt;=238,"Very High",L4063&lt;=278,"Severe")</f>
        <v>Negligible</v>
      </c>
      <c r="Q4063" s="3">
        <f t="shared" si="63"/>
        <v>0.58779280291666669</v>
      </c>
    </row>
    <row r="4064" spans="1:17" x14ac:dyDescent="0.25">
      <c r="A4064">
        <v>4063</v>
      </c>
      <c r="B4064" t="s">
        <v>2160</v>
      </c>
      <c r="C4064" t="s">
        <v>412</v>
      </c>
      <c r="D4064" t="s">
        <v>5754</v>
      </c>
      <c r="E4064" t="s">
        <v>31</v>
      </c>
      <c r="F4064" t="s">
        <v>2303</v>
      </c>
      <c r="G4064" t="s">
        <v>1824</v>
      </c>
      <c r="H4064" t="s">
        <v>31</v>
      </c>
      <c r="I4064" t="s">
        <v>18</v>
      </c>
      <c r="J4064">
        <v>40.543386259999998</v>
      </c>
      <c r="K4064">
        <v>6.3141056129999997</v>
      </c>
      <c r="L4064">
        <v>32.712293940000002</v>
      </c>
      <c r="M4064" t="s">
        <v>18</v>
      </c>
      <c r="N4064" t="str" cm="1">
        <f t="array" ref="N4064">_xlfn.IFS(J4064&lt;=29,"Twenties",J4064&lt;=39,"Thirties",J4064&lt;=49,"Fourties",J4064&lt;=59,"Fifties",J4064&gt;59,"Elders")</f>
        <v>Fourties</v>
      </c>
      <c r="O4064" t="str" cm="1">
        <f t="array" ref="O4064">_xlfn.IFS(K4065&lt;=5,"Very Short",K4065&lt;=10,"Short",K4065&lt;=15,"Mid-Class",K4065&lt;=20,"Long",K4065&lt;=25," Very Long",K4065&gt;25,"Lifer")</f>
        <v>Very Short</v>
      </c>
      <c r="P4064" t="str" cm="1">
        <f t="array" ref="P4064">_xlfn.IFS(L4064&lt;=39,"Negligible",L4064&lt;=79,"Minimal",L4064&lt;=119,"Moderate",L4064&lt;=158,"High Moderate",L4064&lt;=198," High",L4064&lt;=238,"Very High",L4064&lt;=278,"Severe")</f>
        <v>Negligible</v>
      </c>
      <c r="Q4064" s="3">
        <f t="shared" si="63"/>
        <v>1.3630122475000002</v>
      </c>
    </row>
    <row r="4065" spans="1:17" x14ac:dyDescent="0.25">
      <c r="A4065">
        <v>4064</v>
      </c>
      <c r="B4065" t="s">
        <v>1310</v>
      </c>
      <c r="C4065" t="s">
        <v>946</v>
      </c>
      <c r="D4065" t="s">
        <v>5755</v>
      </c>
      <c r="E4065" t="s">
        <v>899</v>
      </c>
      <c r="F4065" t="s">
        <v>2303</v>
      </c>
      <c r="G4065" t="s">
        <v>1824</v>
      </c>
      <c r="H4065" t="s">
        <v>85</v>
      </c>
      <c r="I4065" t="s">
        <v>18</v>
      </c>
      <c r="J4065">
        <v>37.27131997</v>
      </c>
      <c r="K4065">
        <v>4.0851615350000001</v>
      </c>
      <c r="L4065">
        <v>49.649780149999998</v>
      </c>
      <c r="M4065" t="s">
        <v>18</v>
      </c>
      <c r="N4065" t="str" cm="1">
        <f t="array" ref="N4065">_xlfn.IFS(J4065&lt;=29,"Twenties",J4065&lt;=39,"Thirties",J4065&lt;=49,"Fourties",J4065&lt;=59,"Fifties",J4065&gt;59,"Elders")</f>
        <v>Thirties</v>
      </c>
      <c r="O4065" t="str" cm="1">
        <f t="array" ref="O4065">_xlfn.IFS(K4066&lt;=5,"Very Short",K4066&lt;=10,"Short",K4066&lt;=15,"Mid-Class",K4066&lt;=20,"Long",K4066&lt;=25," Very Long",K4066&gt;25,"Lifer")</f>
        <v>Very Short</v>
      </c>
      <c r="P4065" t="str" cm="1">
        <f t="array" ref="P4065">_xlfn.IFS(L4065&lt;=39,"Negligible",L4065&lt;=79,"Minimal",L4065&lt;=119,"Moderate",L4065&lt;=158,"High Moderate",L4065&lt;=198," High",L4065&lt;=238,"Very High",L4065&lt;=278,"Severe")</f>
        <v>Minimal</v>
      </c>
      <c r="Q4065" s="3">
        <f t="shared" si="63"/>
        <v>2.0687408395833331</v>
      </c>
    </row>
    <row r="4066" spans="1:17" x14ac:dyDescent="0.25">
      <c r="A4066">
        <v>4065</v>
      </c>
      <c r="B4066" t="s">
        <v>3716</v>
      </c>
      <c r="C4066" t="s">
        <v>145</v>
      </c>
      <c r="D4066" t="s">
        <v>5754</v>
      </c>
      <c r="E4066" t="s">
        <v>174</v>
      </c>
      <c r="F4066" t="s">
        <v>2303</v>
      </c>
      <c r="G4066" t="s">
        <v>1824</v>
      </c>
      <c r="H4066" t="s">
        <v>132</v>
      </c>
      <c r="I4066" t="s">
        <v>18</v>
      </c>
      <c r="J4066">
        <v>46.735815469999999</v>
      </c>
      <c r="K4066">
        <v>2.7109707969999999</v>
      </c>
      <c r="L4066">
        <v>11.95722891</v>
      </c>
      <c r="M4066" t="s">
        <v>18</v>
      </c>
      <c r="N4066" t="str" cm="1">
        <f t="array" ref="N4066">_xlfn.IFS(J4066&lt;=29,"Twenties",J4066&lt;=39,"Thirties",J4066&lt;=49,"Fourties",J4066&lt;=59,"Fifties",J4066&gt;59,"Elders")</f>
        <v>Fourties</v>
      </c>
      <c r="O4066" t="str" cm="1">
        <f t="array" ref="O4066">_xlfn.IFS(K4067&lt;=5,"Very Short",K4067&lt;=10,"Short",K4067&lt;=15,"Mid-Class",K4067&lt;=20,"Long",K4067&lt;=25," Very Long",K4067&gt;25,"Lifer")</f>
        <v>Very Short</v>
      </c>
      <c r="P4066" t="str" cm="1">
        <f t="array" ref="P4066">_xlfn.IFS(L4066&lt;=39,"Negligible",L4066&lt;=79,"Minimal",L4066&lt;=119,"Moderate",L4066&lt;=158,"High Moderate",L4066&lt;=198," High",L4066&lt;=238,"Very High",L4066&lt;=278,"Severe")</f>
        <v>Negligible</v>
      </c>
      <c r="Q4066" s="3">
        <f t="shared" si="63"/>
        <v>0.49821787125</v>
      </c>
    </row>
    <row r="4067" spans="1:17" x14ac:dyDescent="0.25">
      <c r="A4067">
        <v>4066</v>
      </c>
      <c r="B4067" t="s">
        <v>3717</v>
      </c>
      <c r="C4067" t="s">
        <v>366</v>
      </c>
      <c r="D4067" t="s">
        <v>5755</v>
      </c>
      <c r="E4067" t="s">
        <v>31</v>
      </c>
      <c r="F4067" t="s">
        <v>2303</v>
      </c>
      <c r="G4067" t="s">
        <v>1824</v>
      </c>
      <c r="H4067" t="s">
        <v>31</v>
      </c>
      <c r="I4067" t="s">
        <v>18</v>
      </c>
      <c r="J4067">
        <v>30.553426600000002</v>
      </c>
      <c r="K4067">
        <v>2.161517731</v>
      </c>
      <c r="L4067">
        <v>42.834535010000003</v>
      </c>
      <c r="M4067" t="s">
        <v>18</v>
      </c>
      <c r="N4067" t="str" cm="1">
        <f t="array" ref="N4067">_xlfn.IFS(J4067&lt;=29,"Twenties",J4067&lt;=39,"Thirties",J4067&lt;=49,"Fourties",J4067&lt;=59,"Fifties",J4067&gt;59,"Elders")</f>
        <v>Thirties</v>
      </c>
      <c r="O4067" t="str" cm="1">
        <f t="array" ref="O4067">_xlfn.IFS(K4068&lt;=5,"Very Short",K4068&lt;=10,"Short",K4068&lt;=15,"Mid-Class",K4068&lt;=20,"Long",K4068&lt;=25," Very Long",K4068&gt;25,"Lifer")</f>
        <v>Very Short</v>
      </c>
      <c r="P4067" t="str" cm="1">
        <f t="array" ref="P4067">_xlfn.IFS(L4067&lt;=39,"Negligible",L4067&lt;=79,"Minimal",L4067&lt;=119,"Moderate",L4067&lt;=158,"High Moderate",L4067&lt;=198," High",L4067&lt;=238,"Very High",L4067&lt;=278,"Severe")</f>
        <v>Minimal</v>
      </c>
      <c r="Q4067" s="3">
        <f t="shared" si="63"/>
        <v>1.7847722920833335</v>
      </c>
    </row>
    <row r="4068" spans="1:17" x14ac:dyDescent="0.25">
      <c r="A4068">
        <v>4067</v>
      </c>
      <c r="B4068" t="s">
        <v>3099</v>
      </c>
      <c r="C4068" t="s">
        <v>142</v>
      </c>
      <c r="D4068" t="s">
        <v>5755</v>
      </c>
      <c r="E4068" t="s">
        <v>15</v>
      </c>
      <c r="F4068" t="s">
        <v>2303</v>
      </c>
      <c r="G4068" t="s">
        <v>1824</v>
      </c>
      <c r="H4068" t="s">
        <v>15</v>
      </c>
      <c r="I4068" t="s">
        <v>18</v>
      </c>
      <c r="J4068">
        <v>44.461044389999998</v>
      </c>
      <c r="K4068">
        <v>4.253449786</v>
      </c>
      <c r="L4068">
        <v>46.314880410000001</v>
      </c>
      <c r="M4068" t="s">
        <v>18</v>
      </c>
      <c r="N4068" t="str" cm="1">
        <f t="array" ref="N4068">_xlfn.IFS(J4068&lt;=29,"Twenties",J4068&lt;=39,"Thirties",J4068&lt;=49,"Fourties",J4068&lt;=59,"Fifties",J4068&gt;59,"Elders")</f>
        <v>Fourties</v>
      </c>
      <c r="O4068" t="str" cm="1">
        <f t="array" ref="O4068">_xlfn.IFS(K4069&lt;=5,"Very Short",K4069&lt;=10,"Short",K4069&lt;=15,"Mid-Class",K4069&lt;=20,"Long",K4069&lt;=25," Very Long",K4069&gt;25,"Lifer")</f>
        <v>Short</v>
      </c>
      <c r="P4068" t="str" cm="1">
        <f t="array" ref="P4068">_xlfn.IFS(L4068&lt;=39,"Negligible",L4068&lt;=79,"Minimal",L4068&lt;=119,"Moderate",L4068&lt;=158,"High Moderate",L4068&lt;=198," High",L4068&lt;=238,"Very High",L4068&lt;=278,"Severe")</f>
        <v>Minimal</v>
      </c>
      <c r="Q4068" s="3">
        <f t="shared" si="63"/>
        <v>1.92978668375</v>
      </c>
    </row>
    <row r="4069" spans="1:17" x14ac:dyDescent="0.25">
      <c r="A4069">
        <v>4068</v>
      </c>
      <c r="B4069" t="s">
        <v>3718</v>
      </c>
      <c r="C4069" t="s">
        <v>181</v>
      </c>
      <c r="D4069" t="s">
        <v>5755</v>
      </c>
      <c r="E4069" t="s">
        <v>356</v>
      </c>
      <c r="F4069" t="s">
        <v>16</v>
      </c>
      <c r="G4069" t="s">
        <v>17</v>
      </c>
      <c r="H4069" t="s">
        <v>356</v>
      </c>
      <c r="I4069" t="s">
        <v>18</v>
      </c>
      <c r="J4069">
        <v>59.629419759999998</v>
      </c>
      <c r="K4069">
        <v>5.1681803720000001</v>
      </c>
      <c r="L4069">
        <v>118.53769130000001</v>
      </c>
      <c r="M4069" t="s">
        <v>18</v>
      </c>
      <c r="N4069" t="str" cm="1">
        <f t="array" ref="N4069">_xlfn.IFS(J4069&lt;=29,"Twenties",J4069&lt;=39,"Thirties",J4069&lt;=49,"Fourties",J4069&lt;=59,"Fifties",J4069&gt;59,"Elders")</f>
        <v>Elders</v>
      </c>
      <c r="O4069" t="str" cm="1">
        <f t="array" ref="O4069">_xlfn.IFS(K4070&lt;=5,"Very Short",K4070&lt;=10,"Short",K4070&lt;=15,"Mid-Class",K4070&lt;=20,"Long",K4070&lt;=25," Very Long",K4070&gt;25,"Lifer")</f>
        <v>Very Short</v>
      </c>
      <c r="P4069" t="str" cm="1">
        <f t="array" ref="P4069">_xlfn.IFS(L4069&lt;=39,"Negligible",L4069&lt;=79,"Minimal",L4069&lt;=119,"Moderate",L4069&lt;=158,"High Moderate",L4069&lt;=198," High",L4069&lt;=238,"Very High",L4069&lt;=278,"Severe")</f>
        <v>Moderate</v>
      </c>
      <c r="Q4069" s="3">
        <f t="shared" si="63"/>
        <v>4.9390704708333333</v>
      </c>
    </row>
    <row r="4070" spans="1:17" x14ac:dyDescent="0.25">
      <c r="A4070">
        <v>4069</v>
      </c>
      <c r="B4070" t="s">
        <v>2269</v>
      </c>
      <c r="C4070" t="s">
        <v>857</v>
      </c>
      <c r="D4070" t="s">
        <v>5754</v>
      </c>
      <c r="E4070" t="s">
        <v>31</v>
      </c>
      <c r="F4070" t="s">
        <v>2303</v>
      </c>
      <c r="G4070" t="s">
        <v>1824</v>
      </c>
      <c r="H4070" t="s">
        <v>31</v>
      </c>
      <c r="I4070" t="s">
        <v>18</v>
      </c>
      <c r="J4070">
        <v>50.185655050000001</v>
      </c>
      <c r="K4070">
        <v>2.953022405</v>
      </c>
      <c r="L4070">
        <v>94.415774909999996</v>
      </c>
      <c r="M4070" t="s">
        <v>18</v>
      </c>
      <c r="N4070" t="str" cm="1">
        <f t="array" ref="N4070">_xlfn.IFS(J4070&lt;=29,"Twenties",J4070&lt;=39,"Thirties",J4070&lt;=49,"Fourties",J4070&lt;=59,"Fifties",J4070&gt;59,"Elders")</f>
        <v>Fifties</v>
      </c>
      <c r="O4070" t="str" cm="1">
        <f t="array" ref="O4070">_xlfn.IFS(K4071&lt;=5,"Very Short",K4071&lt;=10,"Short",K4071&lt;=15,"Mid-Class",K4071&lt;=20,"Long",K4071&lt;=25," Very Long",K4071&gt;25,"Lifer")</f>
        <v>Short</v>
      </c>
      <c r="P4070" t="str" cm="1">
        <f t="array" ref="P4070">_xlfn.IFS(L4070&lt;=39,"Negligible",L4070&lt;=79,"Minimal",L4070&lt;=119,"Moderate",L4070&lt;=158,"High Moderate",L4070&lt;=198," High",L4070&lt;=238,"Very High",L4070&lt;=278,"Severe")</f>
        <v>Moderate</v>
      </c>
      <c r="Q4070" s="3">
        <f t="shared" si="63"/>
        <v>3.93399062125</v>
      </c>
    </row>
    <row r="4071" spans="1:17" x14ac:dyDescent="0.25">
      <c r="A4071">
        <v>4070</v>
      </c>
      <c r="B4071" t="s">
        <v>265</v>
      </c>
      <c r="C4071" t="s">
        <v>123</v>
      </c>
      <c r="D4071" t="s">
        <v>5754</v>
      </c>
      <c r="E4071" t="s">
        <v>1308</v>
      </c>
      <c r="F4071" t="s">
        <v>2303</v>
      </c>
      <c r="G4071" t="s">
        <v>1824</v>
      </c>
      <c r="H4071" t="s">
        <v>85</v>
      </c>
      <c r="I4071" t="s">
        <v>18</v>
      </c>
      <c r="J4071">
        <v>43.819407669999997</v>
      </c>
      <c r="K4071">
        <v>5.7496248479999998</v>
      </c>
      <c r="L4071">
        <v>56.737418400000003</v>
      </c>
      <c r="M4071" t="s">
        <v>18</v>
      </c>
      <c r="N4071" t="str" cm="1">
        <f t="array" ref="N4071">_xlfn.IFS(J4071&lt;=29,"Twenties",J4071&lt;=39,"Thirties",J4071&lt;=49,"Fourties",J4071&lt;=59,"Fifties",J4071&gt;59,"Elders")</f>
        <v>Fourties</v>
      </c>
      <c r="O4071" t="str" cm="1">
        <f t="array" ref="O4071">_xlfn.IFS(K4072&lt;=5,"Very Short",K4072&lt;=10,"Short",K4072&lt;=15,"Mid-Class",K4072&lt;=20,"Long",K4072&lt;=25," Very Long",K4072&gt;25,"Lifer")</f>
        <v>Very Short</v>
      </c>
      <c r="P4071" t="str" cm="1">
        <f t="array" ref="P4071">_xlfn.IFS(L4071&lt;=39,"Negligible",L4071&lt;=79,"Minimal",L4071&lt;=119,"Moderate",L4071&lt;=158,"High Moderate",L4071&lt;=198," High",L4071&lt;=238,"Very High",L4071&lt;=278,"Severe")</f>
        <v>Minimal</v>
      </c>
      <c r="Q4071" s="3">
        <f t="shared" si="63"/>
        <v>2.3640591</v>
      </c>
    </row>
    <row r="4072" spans="1:17" x14ac:dyDescent="0.25">
      <c r="A4072">
        <v>4071</v>
      </c>
      <c r="B4072" t="s">
        <v>2679</v>
      </c>
      <c r="C4072" t="s">
        <v>219</v>
      </c>
      <c r="D4072" t="s">
        <v>5754</v>
      </c>
      <c r="E4072" t="s">
        <v>136</v>
      </c>
      <c r="F4072" t="s">
        <v>16</v>
      </c>
      <c r="G4072" t="s">
        <v>17</v>
      </c>
      <c r="H4072" t="s">
        <v>136</v>
      </c>
      <c r="I4072" t="s">
        <v>18</v>
      </c>
      <c r="J4072">
        <v>45.53254037</v>
      </c>
      <c r="K4072">
        <v>4.2628319130000003</v>
      </c>
      <c r="L4072">
        <v>97.852881519999997</v>
      </c>
      <c r="M4072" t="s">
        <v>18</v>
      </c>
      <c r="N4072" t="str" cm="1">
        <f t="array" ref="N4072">_xlfn.IFS(J4072&lt;=29,"Twenties",J4072&lt;=39,"Thirties",J4072&lt;=49,"Fourties",J4072&lt;=59,"Fifties",J4072&gt;59,"Elders")</f>
        <v>Fourties</v>
      </c>
      <c r="O4072" t="str" cm="1">
        <f t="array" ref="O4072">_xlfn.IFS(K4073&lt;=5,"Very Short",K4073&lt;=10,"Short",K4073&lt;=15,"Mid-Class",K4073&lt;=20,"Long",K4073&lt;=25," Very Long",K4073&gt;25,"Lifer")</f>
        <v>Very Short</v>
      </c>
      <c r="P4072" t="str" cm="1">
        <f t="array" ref="P4072">_xlfn.IFS(L4072&lt;=39,"Negligible",L4072&lt;=79,"Minimal",L4072&lt;=119,"Moderate",L4072&lt;=158,"High Moderate",L4072&lt;=198," High",L4072&lt;=238,"Very High",L4072&lt;=278,"Severe")</f>
        <v>Moderate</v>
      </c>
      <c r="Q4072" s="3">
        <f t="shared" si="63"/>
        <v>4.0772033966666665</v>
      </c>
    </row>
    <row r="4073" spans="1:17" x14ac:dyDescent="0.25">
      <c r="A4073">
        <v>4072</v>
      </c>
      <c r="B4073" t="s">
        <v>555</v>
      </c>
      <c r="C4073" t="s">
        <v>2695</v>
      </c>
      <c r="D4073" t="s">
        <v>5755</v>
      </c>
      <c r="E4073" t="s">
        <v>36</v>
      </c>
      <c r="F4073" t="s">
        <v>1058</v>
      </c>
      <c r="G4073" t="s">
        <v>1059</v>
      </c>
      <c r="H4073" t="s">
        <v>36</v>
      </c>
      <c r="I4073" t="s">
        <v>18</v>
      </c>
      <c r="J4073">
        <v>49.565121859999998</v>
      </c>
      <c r="K4073">
        <v>3.8382659879999999</v>
      </c>
      <c r="L4073">
        <v>99.245553049999998</v>
      </c>
      <c r="M4073" t="s">
        <v>18</v>
      </c>
      <c r="N4073" t="str" cm="1">
        <f t="array" ref="N4073">_xlfn.IFS(J4073&lt;=29,"Twenties",J4073&lt;=39,"Thirties",J4073&lt;=49,"Fourties",J4073&lt;=59,"Fifties",J4073&gt;59,"Elders")</f>
        <v>Fifties</v>
      </c>
      <c r="O4073" t="str" cm="1">
        <f t="array" ref="O4073">_xlfn.IFS(K4074&lt;=5,"Very Short",K4074&lt;=10,"Short",K4074&lt;=15,"Mid-Class",K4074&lt;=20,"Long",K4074&lt;=25," Very Long",K4074&gt;25,"Lifer")</f>
        <v>Short</v>
      </c>
      <c r="P4073" t="str" cm="1">
        <f t="array" ref="P4073">_xlfn.IFS(L4073&lt;=39,"Negligible",L4073&lt;=79,"Minimal",L4073&lt;=119,"Moderate",L4073&lt;=158,"High Moderate",L4073&lt;=198," High",L4073&lt;=238,"Very High",L4073&lt;=278,"Severe")</f>
        <v>Moderate</v>
      </c>
      <c r="Q4073" s="3">
        <f t="shared" si="63"/>
        <v>4.1352313770833335</v>
      </c>
    </row>
    <row r="4074" spans="1:17" x14ac:dyDescent="0.25">
      <c r="A4074">
        <v>4073</v>
      </c>
      <c r="B4074" t="s">
        <v>3719</v>
      </c>
      <c r="C4074" t="s">
        <v>1230</v>
      </c>
      <c r="D4074" t="s">
        <v>5755</v>
      </c>
      <c r="E4074" t="s">
        <v>153</v>
      </c>
      <c r="F4074" t="s">
        <v>2303</v>
      </c>
      <c r="G4074" t="s">
        <v>1824</v>
      </c>
      <c r="H4074" t="s">
        <v>22</v>
      </c>
      <c r="I4074" t="s">
        <v>18</v>
      </c>
      <c r="J4074">
        <v>43.236797959999997</v>
      </c>
      <c r="K4074">
        <v>6.2745479079999997</v>
      </c>
      <c r="L4074">
        <v>88.893309259999995</v>
      </c>
      <c r="M4074" t="s">
        <v>18</v>
      </c>
      <c r="N4074" t="str" cm="1">
        <f t="array" ref="N4074">_xlfn.IFS(J4074&lt;=29,"Twenties",J4074&lt;=39,"Thirties",J4074&lt;=49,"Fourties",J4074&lt;=59,"Fifties",J4074&gt;59,"Elders")</f>
        <v>Fourties</v>
      </c>
      <c r="O4074" t="str" cm="1">
        <f t="array" ref="O4074">_xlfn.IFS(K4075&lt;=5,"Very Short",K4075&lt;=10,"Short",K4075&lt;=15,"Mid-Class",K4075&lt;=20,"Long",K4075&lt;=25," Very Long",K4075&gt;25,"Lifer")</f>
        <v>Short</v>
      </c>
      <c r="P4074" t="str" cm="1">
        <f t="array" ref="P4074">_xlfn.IFS(L4074&lt;=39,"Negligible",L4074&lt;=79,"Minimal",L4074&lt;=119,"Moderate",L4074&lt;=158,"High Moderate",L4074&lt;=198," High",L4074&lt;=238,"Very High",L4074&lt;=278,"Severe")</f>
        <v>Moderate</v>
      </c>
      <c r="Q4074" s="3">
        <f t="shared" si="63"/>
        <v>3.7038878858333333</v>
      </c>
    </row>
    <row r="4075" spans="1:17" x14ac:dyDescent="0.25">
      <c r="A4075">
        <v>4074</v>
      </c>
      <c r="B4075" t="s">
        <v>3720</v>
      </c>
      <c r="C4075" t="s">
        <v>3721</v>
      </c>
      <c r="D4075" t="s">
        <v>5754</v>
      </c>
      <c r="E4075" t="s">
        <v>52</v>
      </c>
      <c r="F4075" t="s">
        <v>2303</v>
      </c>
      <c r="G4075" t="s">
        <v>1824</v>
      </c>
      <c r="H4075" t="s">
        <v>52</v>
      </c>
      <c r="I4075" t="s">
        <v>18</v>
      </c>
      <c r="J4075">
        <v>37.698422520000001</v>
      </c>
      <c r="K4075">
        <v>5.5019174929999997</v>
      </c>
      <c r="L4075">
        <v>54.288297200000002</v>
      </c>
      <c r="M4075" t="s">
        <v>18</v>
      </c>
      <c r="N4075" t="str" cm="1">
        <f t="array" ref="N4075">_xlfn.IFS(J4075&lt;=29,"Twenties",J4075&lt;=39,"Thirties",J4075&lt;=49,"Fourties",J4075&lt;=59,"Fifties",J4075&gt;59,"Elders")</f>
        <v>Thirties</v>
      </c>
      <c r="O4075" t="str" cm="1">
        <f t="array" ref="O4075">_xlfn.IFS(K4076&lt;=5,"Very Short",K4076&lt;=10,"Short",K4076&lt;=15,"Mid-Class",K4076&lt;=20,"Long",K4076&lt;=25," Very Long",K4076&gt;25,"Lifer")</f>
        <v>Very Short</v>
      </c>
      <c r="P4075" t="str" cm="1">
        <f t="array" ref="P4075">_xlfn.IFS(L4075&lt;=39,"Negligible",L4075&lt;=79,"Minimal",L4075&lt;=119,"Moderate",L4075&lt;=158,"High Moderate",L4075&lt;=198," High",L4075&lt;=238,"Very High",L4075&lt;=278,"Severe")</f>
        <v>Minimal</v>
      </c>
      <c r="Q4075" s="3">
        <f t="shared" si="63"/>
        <v>2.2620123833333334</v>
      </c>
    </row>
    <row r="4076" spans="1:17" x14ac:dyDescent="0.25">
      <c r="A4076">
        <v>4075</v>
      </c>
      <c r="B4076" t="s">
        <v>165</v>
      </c>
      <c r="C4076" t="s">
        <v>123</v>
      </c>
      <c r="D4076" t="s">
        <v>5754</v>
      </c>
      <c r="E4076" t="s">
        <v>483</v>
      </c>
      <c r="F4076" t="s">
        <v>2303</v>
      </c>
      <c r="G4076" t="s">
        <v>1824</v>
      </c>
      <c r="H4076" t="s">
        <v>22</v>
      </c>
      <c r="I4076" t="s">
        <v>18</v>
      </c>
      <c r="J4076">
        <v>35.603880959999998</v>
      </c>
      <c r="K4076">
        <v>3.6399410959999998</v>
      </c>
      <c r="L4076">
        <v>27.6154023</v>
      </c>
      <c r="M4076" t="s">
        <v>18</v>
      </c>
      <c r="N4076" t="str" cm="1">
        <f t="array" ref="N4076">_xlfn.IFS(J4076&lt;=29,"Twenties",J4076&lt;=39,"Thirties",J4076&lt;=49,"Fourties",J4076&lt;=59,"Fifties",J4076&gt;59,"Elders")</f>
        <v>Thirties</v>
      </c>
      <c r="O4076" t="str" cm="1">
        <f t="array" ref="O4076">_xlfn.IFS(K4077&lt;=5,"Very Short",K4077&lt;=10,"Short",K4077&lt;=15,"Mid-Class",K4077&lt;=20,"Long",K4077&lt;=25," Very Long",K4077&gt;25,"Lifer")</f>
        <v>Very Short</v>
      </c>
      <c r="P4076" t="str" cm="1">
        <f t="array" ref="P4076">_xlfn.IFS(L4076&lt;=39,"Negligible",L4076&lt;=79,"Minimal",L4076&lt;=119,"Moderate",L4076&lt;=158,"High Moderate",L4076&lt;=198," High",L4076&lt;=238,"Very High",L4076&lt;=278,"Severe")</f>
        <v>Negligible</v>
      </c>
      <c r="Q4076" s="3">
        <f t="shared" si="63"/>
        <v>1.1506417625000001</v>
      </c>
    </row>
    <row r="4077" spans="1:17" x14ac:dyDescent="0.25">
      <c r="A4077">
        <v>4076</v>
      </c>
      <c r="B4077" t="s">
        <v>780</v>
      </c>
      <c r="C4077" t="s">
        <v>1132</v>
      </c>
      <c r="D4077" t="s">
        <v>5754</v>
      </c>
      <c r="E4077" t="s">
        <v>36</v>
      </c>
      <c r="F4077" t="s">
        <v>16</v>
      </c>
      <c r="G4077" t="s">
        <v>17</v>
      </c>
      <c r="H4077" t="s">
        <v>36</v>
      </c>
      <c r="I4077" t="s">
        <v>18</v>
      </c>
      <c r="J4077">
        <v>43.198037999999997</v>
      </c>
      <c r="K4077">
        <v>3.0828853280000001</v>
      </c>
      <c r="L4077">
        <v>86.888385810000003</v>
      </c>
      <c r="M4077" t="s">
        <v>18</v>
      </c>
      <c r="N4077" t="str" cm="1">
        <f t="array" ref="N4077">_xlfn.IFS(J4077&lt;=29,"Twenties",J4077&lt;=39,"Thirties",J4077&lt;=49,"Fourties",J4077&lt;=59,"Fifties",J4077&gt;59,"Elders")</f>
        <v>Fourties</v>
      </c>
      <c r="O4077" t="str" cm="1">
        <f t="array" ref="O4077">_xlfn.IFS(K4078&lt;=5,"Very Short",K4078&lt;=10,"Short",K4078&lt;=15,"Mid-Class",K4078&lt;=20,"Long",K4078&lt;=25," Very Long",K4078&gt;25,"Lifer")</f>
        <v>Very Short</v>
      </c>
      <c r="P4077" t="str" cm="1">
        <f t="array" ref="P4077">_xlfn.IFS(L4077&lt;=39,"Negligible",L4077&lt;=79,"Minimal",L4077&lt;=119,"Moderate",L4077&lt;=158,"High Moderate",L4077&lt;=198," High",L4077&lt;=238,"Very High",L4077&lt;=278,"Severe")</f>
        <v>Moderate</v>
      </c>
      <c r="Q4077" s="3">
        <f t="shared" si="63"/>
        <v>3.6203494087500001</v>
      </c>
    </row>
    <row r="4078" spans="1:17" x14ac:dyDescent="0.25">
      <c r="A4078">
        <v>4077</v>
      </c>
      <c r="B4078" t="s">
        <v>3722</v>
      </c>
      <c r="C4078" t="s">
        <v>459</v>
      </c>
      <c r="D4078" t="s">
        <v>5755</v>
      </c>
      <c r="E4078" t="s">
        <v>15</v>
      </c>
      <c r="F4078" t="s">
        <v>2722</v>
      </c>
      <c r="G4078" t="s">
        <v>1861</v>
      </c>
      <c r="H4078" t="s">
        <v>15</v>
      </c>
      <c r="I4078" t="s">
        <v>18</v>
      </c>
      <c r="J4078">
        <v>43.633872250000003</v>
      </c>
      <c r="K4078">
        <v>3.1212996450000001</v>
      </c>
      <c r="L4078">
        <v>85.207346250000001</v>
      </c>
      <c r="M4078" t="s">
        <v>18</v>
      </c>
      <c r="N4078" t="str" cm="1">
        <f t="array" ref="N4078">_xlfn.IFS(J4078&lt;=29,"Twenties",J4078&lt;=39,"Thirties",J4078&lt;=49,"Fourties",J4078&lt;=59,"Fifties",J4078&gt;59,"Elders")</f>
        <v>Fourties</v>
      </c>
      <c r="O4078" t="str" cm="1">
        <f t="array" ref="O4078">_xlfn.IFS(K4079&lt;=5,"Very Short",K4079&lt;=10,"Short",K4079&lt;=15,"Mid-Class",K4079&lt;=20,"Long",K4079&lt;=25," Very Long",K4079&gt;25,"Lifer")</f>
        <v>Short</v>
      </c>
      <c r="P4078" t="str" cm="1">
        <f t="array" ref="P4078">_xlfn.IFS(L4078&lt;=39,"Negligible",L4078&lt;=79,"Minimal",L4078&lt;=119,"Moderate",L4078&lt;=158,"High Moderate",L4078&lt;=198," High",L4078&lt;=238,"Very High",L4078&lt;=278,"Severe")</f>
        <v>Moderate</v>
      </c>
      <c r="Q4078" s="3">
        <f t="shared" si="63"/>
        <v>3.5503060937500002</v>
      </c>
    </row>
    <row r="4079" spans="1:17" x14ac:dyDescent="0.25">
      <c r="A4079">
        <v>4078</v>
      </c>
      <c r="B4079" t="s">
        <v>3723</v>
      </c>
      <c r="C4079" t="s">
        <v>1463</v>
      </c>
      <c r="D4079" t="s">
        <v>5755</v>
      </c>
      <c r="E4079" t="s">
        <v>2123</v>
      </c>
      <c r="F4079" t="s">
        <v>16</v>
      </c>
      <c r="G4079" t="s">
        <v>17</v>
      </c>
      <c r="H4079" t="s">
        <v>190</v>
      </c>
      <c r="I4079" t="s">
        <v>18</v>
      </c>
      <c r="J4079">
        <v>33.30617969</v>
      </c>
      <c r="K4079">
        <v>7.8417769279999998</v>
      </c>
      <c r="L4079">
        <v>0</v>
      </c>
      <c r="M4079" t="s">
        <v>18</v>
      </c>
      <c r="N4079" t="str" cm="1">
        <f t="array" ref="N4079">_xlfn.IFS(J4079&lt;=29,"Twenties",J4079&lt;=39,"Thirties",J4079&lt;=49,"Fourties",J4079&lt;=59,"Fifties",J4079&gt;59,"Elders")</f>
        <v>Thirties</v>
      </c>
      <c r="O4079" t="str" cm="1">
        <f t="array" ref="O4079">_xlfn.IFS(K4080&lt;=5,"Very Short",K4080&lt;=10,"Short",K4080&lt;=15,"Mid-Class",K4080&lt;=20,"Long",K4080&lt;=25," Very Long",K4080&gt;25,"Lifer")</f>
        <v>Very Short</v>
      </c>
      <c r="P4079" t="str" cm="1">
        <f t="array" ref="P4079">_xlfn.IFS(L4079&lt;=39,"Negligible",L4079&lt;=79,"Minimal",L4079&lt;=119,"Moderate",L4079&lt;=158,"High Moderate",L4079&lt;=198," High",L4079&lt;=238,"Very High",L4079&lt;=278,"Severe")</f>
        <v>Negligible</v>
      </c>
      <c r="Q4079" s="3">
        <f t="shared" si="63"/>
        <v>0</v>
      </c>
    </row>
    <row r="4080" spans="1:17" x14ac:dyDescent="0.25">
      <c r="A4080">
        <v>4079</v>
      </c>
      <c r="B4080" t="s">
        <v>654</v>
      </c>
      <c r="C4080" t="s">
        <v>27</v>
      </c>
      <c r="D4080" t="s">
        <v>5754</v>
      </c>
      <c r="E4080" t="s">
        <v>36</v>
      </c>
      <c r="F4080" t="s">
        <v>16</v>
      </c>
      <c r="G4080" t="s">
        <v>17</v>
      </c>
      <c r="H4080" t="s">
        <v>36</v>
      </c>
      <c r="I4080" t="s">
        <v>18</v>
      </c>
      <c r="J4080">
        <v>47.58064744</v>
      </c>
      <c r="K4080">
        <v>3.5200364099999999</v>
      </c>
      <c r="L4080">
        <v>115.8911299</v>
      </c>
      <c r="M4080" t="s">
        <v>18</v>
      </c>
      <c r="N4080" t="str" cm="1">
        <f t="array" ref="N4080">_xlfn.IFS(J4080&lt;=29,"Twenties",J4080&lt;=39,"Thirties",J4080&lt;=49,"Fourties",J4080&lt;=59,"Fifties",J4080&gt;59,"Elders")</f>
        <v>Fourties</v>
      </c>
      <c r="O4080" t="str" cm="1">
        <f t="array" ref="O4080">_xlfn.IFS(K4081&lt;=5,"Very Short",K4081&lt;=10,"Short",K4081&lt;=15,"Mid-Class",K4081&lt;=20,"Long",K4081&lt;=25," Very Long",K4081&gt;25,"Lifer")</f>
        <v>Short</v>
      </c>
      <c r="P4080" t="str" cm="1">
        <f t="array" ref="P4080">_xlfn.IFS(L4080&lt;=39,"Negligible",L4080&lt;=79,"Minimal",L4080&lt;=119,"Moderate",L4080&lt;=158,"High Moderate",L4080&lt;=198," High",L4080&lt;=238,"Very High",L4080&lt;=278,"Severe")</f>
        <v>Moderate</v>
      </c>
      <c r="Q4080" s="3">
        <f t="shared" si="63"/>
        <v>4.8287970791666668</v>
      </c>
    </row>
    <row r="4081" spans="1:17" x14ac:dyDescent="0.25">
      <c r="A4081">
        <v>4080</v>
      </c>
      <c r="B4081" t="s">
        <v>165</v>
      </c>
      <c r="C4081" t="s">
        <v>791</v>
      </c>
      <c r="D4081" t="s">
        <v>5755</v>
      </c>
      <c r="E4081" t="s">
        <v>184</v>
      </c>
      <c r="F4081" t="s">
        <v>1058</v>
      </c>
      <c r="G4081" t="s">
        <v>1059</v>
      </c>
      <c r="H4081" t="s">
        <v>184</v>
      </c>
      <c r="I4081" t="s">
        <v>18</v>
      </c>
      <c r="J4081">
        <v>37.214637580000002</v>
      </c>
      <c r="K4081">
        <v>6.918709464</v>
      </c>
      <c r="L4081">
        <v>39.061854629999999</v>
      </c>
      <c r="M4081" t="s">
        <v>18</v>
      </c>
      <c r="N4081" t="str" cm="1">
        <f t="array" ref="N4081">_xlfn.IFS(J4081&lt;=29,"Twenties",J4081&lt;=39,"Thirties",J4081&lt;=49,"Fourties",J4081&lt;=59,"Fifties",J4081&gt;59,"Elders")</f>
        <v>Thirties</v>
      </c>
      <c r="O4081" t="str" cm="1">
        <f t="array" ref="O4081">_xlfn.IFS(K4082&lt;=5,"Very Short",K4082&lt;=10,"Short",K4082&lt;=15,"Mid-Class",K4082&lt;=20,"Long",K4082&lt;=25," Very Long",K4082&gt;25,"Lifer")</f>
        <v>Very Short</v>
      </c>
      <c r="P4081" t="str" cm="1">
        <f t="array" ref="P4081">_xlfn.IFS(L4081&lt;=39,"Negligible",L4081&lt;=79,"Minimal",L4081&lt;=119,"Moderate",L4081&lt;=158,"High Moderate",L4081&lt;=198," High",L4081&lt;=238,"Very High",L4081&lt;=278,"Severe")</f>
        <v>Minimal</v>
      </c>
      <c r="Q4081" s="3">
        <f t="shared" si="63"/>
        <v>1.62757727625</v>
      </c>
    </row>
    <row r="4082" spans="1:17" x14ac:dyDescent="0.25">
      <c r="A4082">
        <v>4081</v>
      </c>
      <c r="B4082" t="s">
        <v>2740</v>
      </c>
      <c r="C4082" t="s">
        <v>48</v>
      </c>
      <c r="D4082" t="s">
        <v>5755</v>
      </c>
      <c r="E4082" t="s">
        <v>1304</v>
      </c>
      <c r="F4082" t="s">
        <v>609</v>
      </c>
      <c r="G4082" t="s">
        <v>610</v>
      </c>
      <c r="H4082" t="s">
        <v>15</v>
      </c>
      <c r="I4082" t="s">
        <v>18</v>
      </c>
      <c r="J4082">
        <v>47.13927829</v>
      </c>
      <c r="K4082">
        <v>3.867495313</v>
      </c>
      <c r="L4082">
        <v>111.0854155</v>
      </c>
      <c r="M4082" t="s">
        <v>18</v>
      </c>
      <c r="N4082" t="str" cm="1">
        <f t="array" ref="N4082">_xlfn.IFS(J4082&lt;=29,"Twenties",J4082&lt;=39,"Thirties",J4082&lt;=49,"Fourties",J4082&lt;=59,"Fifties",J4082&gt;59,"Elders")</f>
        <v>Fourties</v>
      </c>
      <c r="O4082" t="str" cm="1">
        <f t="array" ref="O4082">_xlfn.IFS(K4083&lt;=5,"Very Short",K4083&lt;=10,"Short",K4083&lt;=15,"Mid-Class",K4083&lt;=20,"Long",K4083&lt;=25," Very Long",K4083&gt;25,"Lifer")</f>
        <v>Very Short</v>
      </c>
      <c r="P4082" t="str" cm="1">
        <f t="array" ref="P4082">_xlfn.IFS(L4082&lt;=39,"Negligible",L4082&lt;=79,"Minimal",L4082&lt;=119,"Moderate",L4082&lt;=158,"High Moderate",L4082&lt;=198," High",L4082&lt;=238,"Very High",L4082&lt;=278,"Severe")</f>
        <v>Moderate</v>
      </c>
      <c r="Q4082" s="3">
        <f t="shared" si="63"/>
        <v>4.6285589791666668</v>
      </c>
    </row>
    <row r="4083" spans="1:17" x14ac:dyDescent="0.25">
      <c r="A4083">
        <v>4082</v>
      </c>
      <c r="B4083" t="s">
        <v>207</v>
      </c>
      <c r="C4083" t="s">
        <v>3724</v>
      </c>
      <c r="D4083" t="s">
        <v>5754</v>
      </c>
      <c r="E4083" t="s">
        <v>82</v>
      </c>
      <c r="F4083" t="s">
        <v>2303</v>
      </c>
      <c r="G4083" t="s">
        <v>1824</v>
      </c>
      <c r="H4083" t="s">
        <v>82</v>
      </c>
      <c r="I4083" t="s">
        <v>18</v>
      </c>
      <c r="J4083">
        <v>21.686636010000001</v>
      </c>
      <c r="K4083">
        <v>3.244382678</v>
      </c>
      <c r="L4083">
        <v>0</v>
      </c>
      <c r="M4083" t="s">
        <v>18</v>
      </c>
      <c r="N4083" t="str" cm="1">
        <f t="array" ref="N4083">_xlfn.IFS(J4083&lt;=29,"Twenties",J4083&lt;=39,"Thirties",J4083&lt;=49,"Fourties",J4083&lt;=59,"Fifties",J4083&gt;59,"Elders")</f>
        <v>Twenties</v>
      </c>
      <c r="O4083" t="str" cm="1">
        <f t="array" ref="O4083">_xlfn.IFS(K4084&lt;=5,"Very Short",K4084&lt;=10,"Short",K4084&lt;=15,"Mid-Class",K4084&lt;=20,"Long",K4084&lt;=25," Very Long",K4084&gt;25,"Lifer")</f>
        <v>Short</v>
      </c>
      <c r="P4083" t="str" cm="1">
        <f t="array" ref="P4083">_xlfn.IFS(L4083&lt;=39,"Negligible",L4083&lt;=79,"Minimal",L4083&lt;=119,"Moderate",L4083&lt;=158,"High Moderate",L4083&lt;=198," High",L4083&lt;=238,"Very High",L4083&lt;=278,"Severe")</f>
        <v>Negligible</v>
      </c>
      <c r="Q4083" s="3">
        <f t="shared" si="63"/>
        <v>0</v>
      </c>
    </row>
    <row r="4084" spans="1:17" x14ac:dyDescent="0.25">
      <c r="A4084">
        <v>4083</v>
      </c>
      <c r="B4084" t="s">
        <v>3725</v>
      </c>
      <c r="C4084" t="s">
        <v>1762</v>
      </c>
      <c r="D4084" t="s">
        <v>5755</v>
      </c>
      <c r="E4084" t="s">
        <v>36</v>
      </c>
      <c r="F4084" t="s">
        <v>16</v>
      </c>
      <c r="G4084" t="s">
        <v>17</v>
      </c>
      <c r="H4084" t="s">
        <v>36</v>
      </c>
      <c r="I4084" t="s">
        <v>18</v>
      </c>
      <c r="J4084">
        <v>44.393353519999998</v>
      </c>
      <c r="K4084">
        <v>6.5053140120000004</v>
      </c>
      <c r="L4084">
        <v>25.598859650000001</v>
      </c>
      <c r="M4084" t="s">
        <v>18</v>
      </c>
      <c r="N4084" t="str" cm="1">
        <f t="array" ref="N4084">_xlfn.IFS(J4084&lt;=29,"Twenties",J4084&lt;=39,"Thirties",J4084&lt;=49,"Fourties",J4084&lt;=59,"Fifties",J4084&gt;59,"Elders")</f>
        <v>Fourties</v>
      </c>
      <c r="O4084" t="str" cm="1">
        <f t="array" ref="O4084">_xlfn.IFS(K4085&lt;=5,"Very Short",K4085&lt;=10,"Short",K4085&lt;=15,"Mid-Class",K4085&lt;=20,"Long",K4085&lt;=25," Very Long",K4085&gt;25,"Lifer")</f>
        <v>Very Short</v>
      </c>
      <c r="P4084" t="str" cm="1">
        <f t="array" ref="P4084">_xlfn.IFS(L4084&lt;=39,"Negligible",L4084&lt;=79,"Minimal",L4084&lt;=119,"Moderate",L4084&lt;=158,"High Moderate",L4084&lt;=198," High",L4084&lt;=238,"Very High",L4084&lt;=278,"Severe")</f>
        <v>Negligible</v>
      </c>
      <c r="Q4084" s="3">
        <f t="shared" si="63"/>
        <v>1.0666191520833335</v>
      </c>
    </row>
    <row r="4085" spans="1:17" x14ac:dyDescent="0.25">
      <c r="A4085">
        <v>4084</v>
      </c>
      <c r="B4085" t="s">
        <v>3726</v>
      </c>
      <c r="C4085" t="s">
        <v>1162</v>
      </c>
      <c r="D4085" t="s">
        <v>5755</v>
      </c>
      <c r="E4085" t="s">
        <v>88</v>
      </c>
      <c r="F4085" t="s">
        <v>2303</v>
      </c>
      <c r="G4085" t="s">
        <v>1824</v>
      </c>
      <c r="H4085" t="s">
        <v>88</v>
      </c>
      <c r="I4085" t="s">
        <v>18</v>
      </c>
      <c r="J4085">
        <v>39.515199799999998</v>
      </c>
      <c r="K4085">
        <v>4.2645668859999999</v>
      </c>
      <c r="L4085">
        <v>46.65643232</v>
      </c>
      <c r="M4085" t="s">
        <v>18</v>
      </c>
      <c r="N4085" t="str" cm="1">
        <f t="array" ref="N4085">_xlfn.IFS(J4085&lt;=29,"Twenties",J4085&lt;=39,"Thirties",J4085&lt;=49,"Fourties",J4085&lt;=59,"Fifties",J4085&gt;59,"Elders")</f>
        <v>Fourties</v>
      </c>
      <c r="O4085" t="str" cm="1">
        <f t="array" ref="O4085">_xlfn.IFS(K4086&lt;=5,"Very Short",K4086&lt;=10,"Short",K4086&lt;=15,"Mid-Class",K4086&lt;=20,"Long",K4086&lt;=25," Very Long",K4086&gt;25,"Lifer")</f>
        <v>Very Short</v>
      </c>
      <c r="P4085" t="str" cm="1">
        <f t="array" ref="P4085">_xlfn.IFS(L4085&lt;=39,"Negligible",L4085&lt;=79,"Minimal",L4085&lt;=119,"Moderate",L4085&lt;=158,"High Moderate",L4085&lt;=198," High",L4085&lt;=238,"Very High",L4085&lt;=278,"Severe")</f>
        <v>Minimal</v>
      </c>
      <c r="Q4085" s="3">
        <f t="shared" si="63"/>
        <v>1.9440180133333334</v>
      </c>
    </row>
    <row r="4086" spans="1:17" x14ac:dyDescent="0.25">
      <c r="A4086">
        <v>4085</v>
      </c>
      <c r="B4086" t="s">
        <v>51</v>
      </c>
      <c r="C4086" t="s">
        <v>306</v>
      </c>
      <c r="D4086" t="s">
        <v>5754</v>
      </c>
      <c r="E4086" t="s">
        <v>36</v>
      </c>
      <c r="F4086" t="s">
        <v>1058</v>
      </c>
      <c r="G4086" t="s">
        <v>1059</v>
      </c>
      <c r="H4086" t="s">
        <v>36</v>
      </c>
      <c r="I4086" t="s">
        <v>18</v>
      </c>
      <c r="J4086">
        <v>52.859229509999999</v>
      </c>
      <c r="K4086">
        <v>1.1863185730000001</v>
      </c>
      <c r="L4086">
        <v>123.43167510000001</v>
      </c>
      <c r="M4086" t="s">
        <v>18</v>
      </c>
      <c r="N4086" t="str" cm="1">
        <f t="array" ref="N4086">_xlfn.IFS(J4086&lt;=29,"Twenties",J4086&lt;=39,"Thirties",J4086&lt;=49,"Fourties",J4086&lt;=59,"Fifties",J4086&gt;59,"Elders")</f>
        <v>Fifties</v>
      </c>
      <c r="O4086" t="str" cm="1">
        <f t="array" ref="O4086">_xlfn.IFS(K4087&lt;=5,"Very Short",K4087&lt;=10,"Short",K4087&lt;=15,"Mid-Class",K4087&lt;=20,"Long",K4087&lt;=25," Very Long",K4087&gt;25,"Lifer")</f>
        <v>Short</v>
      </c>
      <c r="P4086" t="str" cm="1">
        <f t="array" ref="P4086">_xlfn.IFS(L4086&lt;=39,"Negligible",L4086&lt;=79,"Minimal",L4086&lt;=119,"Moderate",L4086&lt;=158,"High Moderate",L4086&lt;=198," High",L4086&lt;=238,"Very High",L4086&lt;=278,"Severe")</f>
        <v>High Moderate</v>
      </c>
      <c r="Q4086" s="3">
        <f t="shared" si="63"/>
        <v>5.1429864625000006</v>
      </c>
    </row>
    <row r="4087" spans="1:17" x14ac:dyDescent="0.25">
      <c r="A4087">
        <v>4086</v>
      </c>
      <c r="B4087" t="s">
        <v>3727</v>
      </c>
      <c r="C4087" t="s">
        <v>861</v>
      </c>
      <c r="D4087" t="s">
        <v>5755</v>
      </c>
      <c r="E4087" t="s">
        <v>307</v>
      </c>
      <c r="F4087" t="s">
        <v>2303</v>
      </c>
      <c r="G4087" t="s">
        <v>1824</v>
      </c>
      <c r="H4087" t="s">
        <v>88</v>
      </c>
      <c r="I4087" t="s">
        <v>18</v>
      </c>
      <c r="J4087">
        <v>44.328531509999998</v>
      </c>
      <c r="K4087">
        <v>5.5522250150000003</v>
      </c>
      <c r="L4087">
        <v>51.772557159999998</v>
      </c>
      <c r="M4087" t="s">
        <v>18</v>
      </c>
      <c r="N4087" t="str" cm="1">
        <f t="array" ref="N4087">_xlfn.IFS(J4087&lt;=29,"Twenties",J4087&lt;=39,"Thirties",J4087&lt;=49,"Fourties",J4087&lt;=59,"Fifties",J4087&gt;59,"Elders")</f>
        <v>Fourties</v>
      </c>
      <c r="O4087" t="str" cm="1">
        <f t="array" ref="O4087">_xlfn.IFS(K4088&lt;=5,"Very Short",K4088&lt;=10,"Short",K4088&lt;=15,"Mid-Class",K4088&lt;=20,"Long",K4088&lt;=25," Very Long",K4088&gt;25,"Lifer")</f>
        <v>Short</v>
      </c>
      <c r="P4087" t="str" cm="1">
        <f t="array" ref="P4087">_xlfn.IFS(L4087&lt;=39,"Negligible",L4087&lt;=79,"Minimal",L4087&lt;=119,"Moderate",L4087&lt;=158,"High Moderate",L4087&lt;=198," High",L4087&lt;=238,"Very High",L4087&lt;=278,"Severe")</f>
        <v>Minimal</v>
      </c>
      <c r="Q4087" s="3">
        <f t="shared" si="63"/>
        <v>2.1571898816666666</v>
      </c>
    </row>
    <row r="4088" spans="1:17" x14ac:dyDescent="0.25">
      <c r="A4088">
        <v>4087</v>
      </c>
      <c r="B4088" t="s">
        <v>2489</v>
      </c>
      <c r="C4088" t="s">
        <v>430</v>
      </c>
      <c r="D4088" t="s">
        <v>5755</v>
      </c>
      <c r="E4088" t="s">
        <v>22</v>
      </c>
      <c r="F4088" t="s">
        <v>2303</v>
      </c>
      <c r="G4088" t="s">
        <v>1824</v>
      </c>
      <c r="H4088" t="s">
        <v>22</v>
      </c>
      <c r="I4088" t="s">
        <v>18</v>
      </c>
      <c r="J4088">
        <v>49.319600629999996</v>
      </c>
      <c r="K4088">
        <v>6.5493568949999998</v>
      </c>
      <c r="L4088">
        <v>41.56683039</v>
      </c>
      <c r="M4088" t="s">
        <v>18</v>
      </c>
      <c r="N4088" t="str" cm="1">
        <f t="array" ref="N4088">_xlfn.IFS(J4088&lt;=29,"Twenties",J4088&lt;=39,"Thirties",J4088&lt;=49,"Fourties",J4088&lt;=59,"Fifties",J4088&gt;59,"Elders")</f>
        <v>Fifties</v>
      </c>
      <c r="O4088" t="str" cm="1">
        <f t="array" ref="O4088">_xlfn.IFS(K4089&lt;=5,"Very Short",K4089&lt;=10,"Short",K4089&lt;=15,"Mid-Class",K4089&lt;=20,"Long",K4089&lt;=25," Very Long",K4089&gt;25,"Lifer")</f>
        <v>Short</v>
      </c>
      <c r="P4088" t="str" cm="1">
        <f t="array" ref="P4088">_xlfn.IFS(L4088&lt;=39,"Negligible",L4088&lt;=79,"Minimal",L4088&lt;=119,"Moderate",L4088&lt;=158,"High Moderate",L4088&lt;=198," High",L4088&lt;=238,"Very High",L4088&lt;=278,"Severe")</f>
        <v>Minimal</v>
      </c>
      <c r="Q4088" s="3">
        <f t="shared" si="63"/>
        <v>1.7319512662500001</v>
      </c>
    </row>
    <row r="4089" spans="1:17" x14ac:dyDescent="0.25">
      <c r="A4089">
        <v>4088</v>
      </c>
      <c r="B4089" t="s">
        <v>1597</v>
      </c>
      <c r="C4089" t="s">
        <v>3728</v>
      </c>
      <c r="D4089" t="s">
        <v>5754</v>
      </c>
      <c r="E4089" t="s">
        <v>36</v>
      </c>
      <c r="F4089" t="s">
        <v>16</v>
      </c>
      <c r="G4089" t="s">
        <v>17</v>
      </c>
      <c r="H4089" t="s">
        <v>36</v>
      </c>
      <c r="I4089" t="s">
        <v>18</v>
      </c>
      <c r="J4089">
        <v>34.786955470000002</v>
      </c>
      <c r="K4089">
        <v>5.994043435</v>
      </c>
      <c r="L4089">
        <v>16.526337659999999</v>
      </c>
      <c r="M4089" t="s">
        <v>18</v>
      </c>
      <c r="N4089" t="str" cm="1">
        <f t="array" ref="N4089">_xlfn.IFS(J4089&lt;=29,"Twenties",J4089&lt;=39,"Thirties",J4089&lt;=49,"Fourties",J4089&lt;=59,"Fifties",J4089&gt;59,"Elders")</f>
        <v>Thirties</v>
      </c>
      <c r="O4089" t="str" cm="1">
        <f t="array" ref="O4089">_xlfn.IFS(K4090&lt;=5,"Very Short",K4090&lt;=10,"Short",K4090&lt;=15,"Mid-Class",K4090&lt;=20,"Long",K4090&lt;=25," Very Long",K4090&gt;25,"Lifer")</f>
        <v>Very Short</v>
      </c>
      <c r="P4089" t="str" cm="1">
        <f t="array" ref="P4089">_xlfn.IFS(L4089&lt;=39,"Negligible",L4089&lt;=79,"Minimal",L4089&lt;=119,"Moderate",L4089&lt;=158,"High Moderate",L4089&lt;=198," High",L4089&lt;=238,"Very High",L4089&lt;=278,"Severe")</f>
        <v>Negligible</v>
      </c>
      <c r="Q4089" s="3">
        <f t="shared" si="63"/>
        <v>0.68859740250000001</v>
      </c>
    </row>
    <row r="4090" spans="1:17" x14ac:dyDescent="0.25">
      <c r="A4090">
        <v>4089</v>
      </c>
      <c r="B4090" t="s">
        <v>3729</v>
      </c>
      <c r="C4090" t="s">
        <v>181</v>
      </c>
      <c r="D4090" t="s">
        <v>5755</v>
      </c>
      <c r="E4090" t="s">
        <v>31</v>
      </c>
      <c r="F4090" t="s">
        <v>2303</v>
      </c>
      <c r="G4090" t="s">
        <v>1824</v>
      </c>
      <c r="H4090" t="s">
        <v>31</v>
      </c>
      <c r="I4090" t="s">
        <v>18</v>
      </c>
      <c r="J4090">
        <v>46.499498729999999</v>
      </c>
      <c r="K4090">
        <v>3.526069068</v>
      </c>
      <c r="L4090">
        <v>61.659146200000002</v>
      </c>
      <c r="M4090" t="s">
        <v>18</v>
      </c>
      <c r="N4090" t="str" cm="1">
        <f t="array" ref="N4090">_xlfn.IFS(J4090&lt;=29,"Twenties",J4090&lt;=39,"Thirties",J4090&lt;=49,"Fourties",J4090&lt;=59,"Fifties",J4090&gt;59,"Elders")</f>
        <v>Fourties</v>
      </c>
      <c r="O4090" t="str" cm="1">
        <f t="array" ref="O4090">_xlfn.IFS(K4091&lt;=5,"Very Short",K4091&lt;=10,"Short",K4091&lt;=15,"Mid-Class",K4091&lt;=20,"Long",K4091&lt;=25," Very Long",K4091&gt;25,"Lifer")</f>
        <v>Very Short</v>
      </c>
      <c r="P4090" t="str" cm="1">
        <f t="array" ref="P4090">_xlfn.IFS(L4090&lt;=39,"Negligible",L4090&lt;=79,"Minimal",L4090&lt;=119,"Moderate",L4090&lt;=158,"High Moderate",L4090&lt;=198," High",L4090&lt;=238,"Very High",L4090&lt;=278,"Severe")</f>
        <v>Minimal</v>
      </c>
      <c r="Q4090" s="3">
        <f t="shared" si="63"/>
        <v>2.5691310916666668</v>
      </c>
    </row>
    <row r="4091" spans="1:17" x14ac:dyDescent="0.25">
      <c r="A4091">
        <v>4090</v>
      </c>
      <c r="B4091" t="s">
        <v>124</v>
      </c>
      <c r="C4091" t="s">
        <v>1551</v>
      </c>
      <c r="D4091" t="s">
        <v>5754</v>
      </c>
      <c r="E4091" t="s">
        <v>28</v>
      </c>
      <c r="F4091" t="s">
        <v>2722</v>
      </c>
      <c r="G4091" t="s">
        <v>1861</v>
      </c>
      <c r="H4091" t="s">
        <v>28</v>
      </c>
      <c r="I4091" t="s">
        <v>18</v>
      </c>
      <c r="J4091">
        <v>53.394969060000001</v>
      </c>
      <c r="K4091">
        <v>4.5244903619999999</v>
      </c>
      <c r="L4091">
        <v>142.66791499999999</v>
      </c>
      <c r="M4091" t="s">
        <v>18</v>
      </c>
      <c r="N4091" t="str" cm="1">
        <f t="array" ref="N4091">_xlfn.IFS(J4091&lt;=29,"Twenties",J4091&lt;=39,"Thirties",J4091&lt;=49,"Fourties",J4091&lt;=59,"Fifties",J4091&gt;59,"Elders")</f>
        <v>Fifties</v>
      </c>
      <c r="O4091" t="str" cm="1">
        <f t="array" ref="O4091">_xlfn.IFS(K4092&lt;=5,"Very Short",K4092&lt;=10,"Short",K4092&lt;=15,"Mid-Class",K4092&lt;=20,"Long",K4092&lt;=25," Very Long",K4092&gt;25,"Lifer")</f>
        <v>Very Short</v>
      </c>
      <c r="P4091" t="str" cm="1">
        <f t="array" ref="P4091">_xlfn.IFS(L4091&lt;=39,"Negligible",L4091&lt;=79,"Minimal",L4091&lt;=119,"Moderate",L4091&lt;=158,"High Moderate",L4091&lt;=198," High",L4091&lt;=238,"Very High",L4091&lt;=278,"Severe")</f>
        <v>High Moderate</v>
      </c>
      <c r="Q4091" s="3">
        <f t="shared" si="63"/>
        <v>5.9444964583333331</v>
      </c>
    </row>
    <row r="4092" spans="1:17" x14ac:dyDescent="0.25">
      <c r="A4092">
        <v>4091</v>
      </c>
      <c r="B4092" t="s">
        <v>3730</v>
      </c>
      <c r="C4092" t="s">
        <v>1206</v>
      </c>
      <c r="D4092" t="s">
        <v>5754</v>
      </c>
      <c r="E4092" t="s">
        <v>353</v>
      </c>
      <c r="F4092" t="s">
        <v>2303</v>
      </c>
      <c r="G4092" t="s">
        <v>1824</v>
      </c>
      <c r="H4092" t="s">
        <v>105</v>
      </c>
      <c r="I4092" t="s">
        <v>18</v>
      </c>
      <c r="J4092">
        <v>46.350474239999997</v>
      </c>
      <c r="K4092">
        <v>1.620047902</v>
      </c>
      <c r="L4092">
        <v>86.665466719999998</v>
      </c>
      <c r="M4092" t="s">
        <v>18</v>
      </c>
      <c r="N4092" t="str" cm="1">
        <f t="array" ref="N4092">_xlfn.IFS(J4092&lt;=29,"Twenties",J4092&lt;=39,"Thirties",J4092&lt;=49,"Fourties",J4092&lt;=59,"Fifties",J4092&gt;59,"Elders")</f>
        <v>Fourties</v>
      </c>
      <c r="O4092" t="str" cm="1">
        <f t="array" ref="O4092">_xlfn.IFS(K4093&lt;=5,"Very Short",K4093&lt;=10,"Short",K4093&lt;=15,"Mid-Class",K4093&lt;=20,"Long",K4093&lt;=25," Very Long",K4093&gt;25,"Lifer")</f>
        <v>Short</v>
      </c>
      <c r="P4092" t="str" cm="1">
        <f t="array" ref="P4092">_xlfn.IFS(L4092&lt;=39,"Negligible",L4092&lt;=79,"Minimal",L4092&lt;=119,"Moderate",L4092&lt;=158,"High Moderate",L4092&lt;=198," High",L4092&lt;=238,"Very High",L4092&lt;=278,"Severe")</f>
        <v>Moderate</v>
      </c>
      <c r="Q4092" s="3">
        <f t="shared" si="63"/>
        <v>3.6110611133333332</v>
      </c>
    </row>
    <row r="4093" spans="1:17" x14ac:dyDescent="0.25">
      <c r="A4093">
        <v>4092</v>
      </c>
      <c r="B4093" t="s">
        <v>265</v>
      </c>
      <c r="C4093" t="s">
        <v>142</v>
      </c>
      <c r="D4093" t="s">
        <v>5755</v>
      </c>
      <c r="E4093" t="s">
        <v>43</v>
      </c>
      <c r="F4093" t="s">
        <v>2303</v>
      </c>
      <c r="G4093" t="s">
        <v>1824</v>
      </c>
      <c r="H4093" t="s">
        <v>44</v>
      </c>
      <c r="I4093" t="s">
        <v>18</v>
      </c>
      <c r="J4093">
        <v>46.472989900000002</v>
      </c>
      <c r="K4093">
        <v>5.3445628709999999</v>
      </c>
      <c r="L4093">
        <v>74.82329652</v>
      </c>
      <c r="M4093" t="s">
        <v>18</v>
      </c>
      <c r="N4093" t="str" cm="1">
        <f t="array" ref="N4093">_xlfn.IFS(J4093&lt;=29,"Twenties",J4093&lt;=39,"Thirties",J4093&lt;=49,"Fourties",J4093&lt;=59,"Fifties",J4093&gt;59,"Elders")</f>
        <v>Fourties</v>
      </c>
      <c r="O4093" t="str" cm="1">
        <f t="array" ref="O4093">_xlfn.IFS(K4094&lt;=5,"Very Short",K4094&lt;=10,"Short",K4094&lt;=15,"Mid-Class",K4094&lt;=20,"Long",K4094&lt;=25," Very Long",K4094&gt;25,"Lifer")</f>
        <v>Very Short</v>
      </c>
      <c r="P4093" t="str" cm="1">
        <f t="array" ref="P4093">_xlfn.IFS(L4093&lt;=39,"Negligible",L4093&lt;=79,"Minimal",L4093&lt;=119,"Moderate",L4093&lt;=158,"High Moderate",L4093&lt;=198," High",L4093&lt;=238,"Very High",L4093&lt;=278,"Severe")</f>
        <v>Minimal</v>
      </c>
      <c r="Q4093" s="3">
        <f t="shared" si="63"/>
        <v>3.1176373549999998</v>
      </c>
    </row>
    <row r="4094" spans="1:17" x14ac:dyDescent="0.25">
      <c r="A4094">
        <v>4093</v>
      </c>
      <c r="B4094" t="s">
        <v>3731</v>
      </c>
      <c r="C4094" t="s">
        <v>3732</v>
      </c>
      <c r="D4094" t="s">
        <v>5754</v>
      </c>
      <c r="E4094" t="s">
        <v>36</v>
      </c>
      <c r="F4094" t="s">
        <v>1058</v>
      </c>
      <c r="G4094" t="s">
        <v>1059</v>
      </c>
      <c r="H4094" t="s">
        <v>36</v>
      </c>
      <c r="I4094" t="s">
        <v>18</v>
      </c>
      <c r="J4094">
        <v>38.941885919999997</v>
      </c>
      <c r="K4094">
        <v>4.5755526880000001</v>
      </c>
      <c r="L4094">
        <v>71.018570940000004</v>
      </c>
      <c r="M4094" t="s">
        <v>18</v>
      </c>
      <c r="N4094" t="str" cm="1">
        <f t="array" ref="N4094">_xlfn.IFS(J4094&lt;=29,"Twenties",J4094&lt;=39,"Thirties",J4094&lt;=49,"Fourties",J4094&lt;=59,"Fifties",J4094&gt;59,"Elders")</f>
        <v>Thirties</v>
      </c>
      <c r="O4094" t="str" cm="1">
        <f t="array" ref="O4094">_xlfn.IFS(K4095&lt;=5,"Very Short",K4095&lt;=10,"Short",K4095&lt;=15,"Mid-Class",K4095&lt;=20,"Long",K4095&lt;=25," Very Long",K4095&gt;25,"Lifer")</f>
        <v>Very Short</v>
      </c>
      <c r="P4094" t="str" cm="1">
        <f t="array" ref="P4094">_xlfn.IFS(L4094&lt;=39,"Negligible",L4094&lt;=79,"Minimal",L4094&lt;=119,"Moderate",L4094&lt;=158,"High Moderate",L4094&lt;=198," High",L4094&lt;=238,"Very High",L4094&lt;=278,"Severe")</f>
        <v>Minimal</v>
      </c>
      <c r="Q4094" s="3">
        <f t="shared" si="63"/>
        <v>2.9591071225000003</v>
      </c>
    </row>
    <row r="4095" spans="1:17" x14ac:dyDescent="0.25">
      <c r="A4095">
        <v>4094</v>
      </c>
      <c r="B4095" t="s">
        <v>3733</v>
      </c>
      <c r="C4095" t="s">
        <v>270</v>
      </c>
      <c r="D4095" t="s">
        <v>5755</v>
      </c>
      <c r="E4095" t="s">
        <v>125</v>
      </c>
      <c r="F4095" t="s">
        <v>2303</v>
      </c>
      <c r="G4095" t="s">
        <v>1824</v>
      </c>
      <c r="H4095" t="s">
        <v>125</v>
      </c>
      <c r="I4095" t="s">
        <v>18</v>
      </c>
      <c r="J4095">
        <v>58.10540786</v>
      </c>
      <c r="K4095">
        <v>3.95330753</v>
      </c>
      <c r="L4095">
        <v>121.2282139</v>
      </c>
      <c r="M4095" t="s">
        <v>18</v>
      </c>
      <c r="N4095" t="str" cm="1">
        <f t="array" ref="N4095">_xlfn.IFS(J4095&lt;=29,"Twenties",J4095&lt;=39,"Thirties",J4095&lt;=49,"Fourties",J4095&lt;=59,"Fifties",J4095&gt;59,"Elders")</f>
        <v>Fifties</v>
      </c>
      <c r="O4095" t="str" cm="1">
        <f t="array" ref="O4095">_xlfn.IFS(K4096&lt;=5,"Very Short",K4096&lt;=10,"Short",K4096&lt;=15,"Mid-Class",K4096&lt;=20,"Long",K4096&lt;=25," Very Long",K4096&gt;25,"Lifer")</f>
        <v>Short</v>
      </c>
      <c r="P4095" t="str" cm="1">
        <f t="array" ref="P4095">_xlfn.IFS(L4095&lt;=39,"Negligible",L4095&lt;=79,"Minimal",L4095&lt;=119,"Moderate",L4095&lt;=158,"High Moderate",L4095&lt;=198," High",L4095&lt;=238,"Very High",L4095&lt;=278,"Severe")</f>
        <v>High Moderate</v>
      </c>
      <c r="Q4095" s="3">
        <f t="shared" si="63"/>
        <v>5.0511755791666664</v>
      </c>
    </row>
    <row r="4096" spans="1:17" x14ac:dyDescent="0.25">
      <c r="A4096">
        <v>4095</v>
      </c>
      <c r="B4096" t="s">
        <v>2962</v>
      </c>
      <c r="C4096" t="s">
        <v>181</v>
      </c>
      <c r="D4096" t="s">
        <v>5755</v>
      </c>
      <c r="E4096" t="s">
        <v>25</v>
      </c>
      <c r="F4096" t="s">
        <v>2303</v>
      </c>
      <c r="G4096" t="s">
        <v>1824</v>
      </c>
      <c r="H4096" t="s">
        <v>25</v>
      </c>
      <c r="I4096" t="s">
        <v>18</v>
      </c>
      <c r="J4096">
        <v>31.03508532</v>
      </c>
      <c r="K4096">
        <v>5.2965536230000003</v>
      </c>
      <c r="L4096">
        <v>42.657261009999999</v>
      </c>
      <c r="M4096" t="s">
        <v>18</v>
      </c>
      <c r="N4096" t="str" cm="1">
        <f t="array" ref="N4096">_xlfn.IFS(J4096&lt;=29,"Twenties",J4096&lt;=39,"Thirties",J4096&lt;=49,"Fourties",J4096&lt;=59,"Fifties",J4096&gt;59,"Elders")</f>
        <v>Thirties</v>
      </c>
      <c r="O4096" t="str" cm="1">
        <f t="array" ref="O4096">_xlfn.IFS(K4097&lt;=5,"Very Short",K4097&lt;=10,"Short",K4097&lt;=15,"Mid-Class",K4097&lt;=20,"Long",K4097&lt;=25," Very Long",K4097&gt;25,"Lifer")</f>
        <v>Very Short</v>
      </c>
      <c r="P4096" t="str" cm="1">
        <f t="array" ref="P4096">_xlfn.IFS(L4096&lt;=39,"Negligible",L4096&lt;=79,"Minimal",L4096&lt;=119,"Moderate",L4096&lt;=158,"High Moderate",L4096&lt;=198," High",L4096&lt;=238,"Very High",L4096&lt;=278,"Severe")</f>
        <v>Minimal</v>
      </c>
      <c r="Q4096" s="3">
        <f t="shared" si="63"/>
        <v>1.7773858754166667</v>
      </c>
    </row>
    <row r="4097" spans="1:17" x14ac:dyDescent="0.25">
      <c r="A4097">
        <v>4096</v>
      </c>
      <c r="B4097" t="s">
        <v>3734</v>
      </c>
      <c r="C4097" t="s">
        <v>3735</v>
      </c>
      <c r="D4097" t="s">
        <v>5755</v>
      </c>
      <c r="E4097" t="s">
        <v>260</v>
      </c>
      <c r="F4097" t="s">
        <v>2303</v>
      </c>
      <c r="G4097" t="s">
        <v>1824</v>
      </c>
      <c r="H4097" t="s">
        <v>260</v>
      </c>
      <c r="I4097" t="s">
        <v>18</v>
      </c>
      <c r="J4097">
        <v>42.866851490000002</v>
      </c>
      <c r="K4097">
        <v>3.231720964</v>
      </c>
      <c r="L4097">
        <v>71.806006379999999</v>
      </c>
      <c r="M4097" t="s">
        <v>18</v>
      </c>
      <c r="N4097" t="str" cm="1">
        <f t="array" ref="N4097">_xlfn.IFS(J4097&lt;=29,"Twenties",J4097&lt;=39,"Thirties",J4097&lt;=49,"Fourties",J4097&lt;=59,"Fifties",J4097&gt;59,"Elders")</f>
        <v>Fourties</v>
      </c>
      <c r="O4097" t="str" cm="1">
        <f t="array" ref="O4097">_xlfn.IFS(K4098&lt;=5,"Very Short",K4098&lt;=10,"Short",K4098&lt;=15,"Mid-Class",K4098&lt;=20,"Long",K4098&lt;=25," Very Long",K4098&gt;25,"Lifer")</f>
        <v>Short</v>
      </c>
      <c r="P4097" t="str" cm="1">
        <f t="array" ref="P4097">_xlfn.IFS(L4097&lt;=39,"Negligible",L4097&lt;=79,"Minimal",L4097&lt;=119,"Moderate",L4097&lt;=158,"High Moderate",L4097&lt;=198," High",L4097&lt;=238,"Very High",L4097&lt;=278,"Severe")</f>
        <v>Minimal</v>
      </c>
      <c r="Q4097" s="3">
        <f t="shared" si="63"/>
        <v>2.9919169325000001</v>
      </c>
    </row>
    <row r="4098" spans="1:17" x14ac:dyDescent="0.25">
      <c r="A4098">
        <v>4097</v>
      </c>
      <c r="B4098" t="s">
        <v>1685</v>
      </c>
      <c r="C4098" t="s">
        <v>366</v>
      </c>
      <c r="D4098" t="s">
        <v>5755</v>
      </c>
      <c r="E4098" t="s">
        <v>36</v>
      </c>
      <c r="F4098" t="s">
        <v>16</v>
      </c>
      <c r="G4098" t="s">
        <v>17</v>
      </c>
      <c r="H4098" t="s">
        <v>36</v>
      </c>
      <c r="I4098" t="s">
        <v>18</v>
      </c>
      <c r="J4098">
        <v>37.735532149999997</v>
      </c>
      <c r="K4098">
        <v>7.2609967040000001</v>
      </c>
      <c r="L4098">
        <v>0</v>
      </c>
      <c r="M4098" t="s">
        <v>18</v>
      </c>
      <c r="N4098" t="str" cm="1">
        <f t="array" ref="N4098">_xlfn.IFS(J4098&lt;=29,"Twenties",J4098&lt;=39,"Thirties",J4098&lt;=49,"Fourties",J4098&lt;=59,"Fifties",J4098&gt;59,"Elders")</f>
        <v>Thirties</v>
      </c>
      <c r="O4098" t="str" cm="1">
        <f t="array" ref="O4098">_xlfn.IFS(K4099&lt;=5,"Very Short",K4099&lt;=10,"Short",K4099&lt;=15,"Mid-Class",K4099&lt;=20,"Long",K4099&lt;=25," Very Long",K4099&gt;25,"Lifer")</f>
        <v>Very Short</v>
      </c>
      <c r="P4098" t="str" cm="1">
        <f t="array" ref="P4098">_xlfn.IFS(L4098&lt;=39,"Negligible",L4098&lt;=79,"Minimal",L4098&lt;=119,"Moderate",L4098&lt;=158,"High Moderate",L4098&lt;=198," High",L4098&lt;=238,"Very High",L4098&lt;=278,"Severe")</f>
        <v>Negligible</v>
      </c>
      <c r="Q4098" s="3">
        <f t="shared" ref="Q4098:Q4161" si="64">L4098/24</f>
        <v>0</v>
      </c>
    </row>
    <row r="4099" spans="1:17" x14ac:dyDescent="0.25">
      <c r="A4099">
        <v>4098</v>
      </c>
      <c r="B4099" t="s">
        <v>3114</v>
      </c>
      <c r="C4099" t="s">
        <v>48</v>
      </c>
      <c r="D4099" t="s">
        <v>5755</v>
      </c>
      <c r="E4099" t="s">
        <v>36</v>
      </c>
      <c r="F4099" t="s">
        <v>1058</v>
      </c>
      <c r="G4099" t="s">
        <v>1059</v>
      </c>
      <c r="H4099" t="s">
        <v>36</v>
      </c>
      <c r="I4099" t="s">
        <v>18</v>
      </c>
      <c r="J4099">
        <v>44.6384744</v>
      </c>
      <c r="K4099">
        <v>4.1095929230000001</v>
      </c>
      <c r="L4099">
        <v>68.215809140000005</v>
      </c>
      <c r="M4099" t="s">
        <v>18</v>
      </c>
      <c r="N4099" t="str" cm="1">
        <f t="array" ref="N4099">_xlfn.IFS(J4099&lt;=29,"Twenties",J4099&lt;=39,"Thirties",J4099&lt;=49,"Fourties",J4099&lt;=59,"Fifties",J4099&gt;59,"Elders")</f>
        <v>Fourties</v>
      </c>
      <c r="O4099" t="str" cm="1">
        <f t="array" ref="O4099">_xlfn.IFS(K4100&lt;=5,"Very Short",K4100&lt;=10,"Short",K4100&lt;=15,"Mid-Class",K4100&lt;=20,"Long",K4100&lt;=25," Very Long",K4100&gt;25,"Lifer")</f>
        <v>Short</v>
      </c>
      <c r="P4099" t="str" cm="1">
        <f t="array" ref="P4099">_xlfn.IFS(L4099&lt;=39,"Negligible",L4099&lt;=79,"Minimal",L4099&lt;=119,"Moderate",L4099&lt;=158,"High Moderate",L4099&lt;=198," High",L4099&lt;=238,"Very High",L4099&lt;=278,"Severe")</f>
        <v>Minimal</v>
      </c>
      <c r="Q4099" s="3">
        <f t="shared" si="64"/>
        <v>2.8423253808333335</v>
      </c>
    </row>
    <row r="4100" spans="1:17" x14ac:dyDescent="0.25">
      <c r="A4100">
        <v>4099</v>
      </c>
      <c r="B4100" t="s">
        <v>41</v>
      </c>
      <c r="C4100" t="s">
        <v>277</v>
      </c>
      <c r="D4100" t="s">
        <v>5754</v>
      </c>
      <c r="E4100" t="s">
        <v>93</v>
      </c>
      <c r="F4100" t="s">
        <v>2303</v>
      </c>
      <c r="G4100" t="s">
        <v>1824</v>
      </c>
      <c r="H4100" t="s">
        <v>85</v>
      </c>
      <c r="I4100" t="s">
        <v>18</v>
      </c>
      <c r="J4100">
        <v>36.486892949999998</v>
      </c>
      <c r="K4100">
        <v>6.0888044060000004</v>
      </c>
      <c r="L4100">
        <v>13.5017794</v>
      </c>
      <c r="M4100" t="s">
        <v>18</v>
      </c>
      <c r="N4100" t="str" cm="1">
        <f t="array" ref="N4100">_xlfn.IFS(J4100&lt;=29,"Twenties",J4100&lt;=39,"Thirties",J4100&lt;=49,"Fourties",J4100&lt;=59,"Fifties",J4100&gt;59,"Elders")</f>
        <v>Thirties</v>
      </c>
      <c r="O4100" t="str" cm="1">
        <f t="array" ref="O4100">_xlfn.IFS(K4101&lt;=5,"Very Short",K4101&lt;=10,"Short",K4101&lt;=15,"Mid-Class",K4101&lt;=20,"Long",K4101&lt;=25," Very Long",K4101&gt;25,"Lifer")</f>
        <v>Very Short</v>
      </c>
      <c r="P4100" t="str" cm="1">
        <f t="array" ref="P4100">_xlfn.IFS(L4100&lt;=39,"Negligible",L4100&lt;=79,"Minimal",L4100&lt;=119,"Moderate",L4100&lt;=158,"High Moderate",L4100&lt;=198," High",L4100&lt;=238,"Very High",L4100&lt;=278,"Severe")</f>
        <v>Negligible</v>
      </c>
      <c r="Q4100" s="3">
        <f t="shared" si="64"/>
        <v>0.56257414166666664</v>
      </c>
    </row>
    <row r="4101" spans="1:17" x14ac:dyDescent="0.25">
      <c r="A4101">
        <v>4100</v>
      </c>
      <c r="B4101" t="s">
        <v>3736</v>
      </c>
      <c r="C4101" t="s">
        <v>1008</v>
      </c>
      <c r="D4101" t="s">
        <v>5754</v>
      </c>
      <c r="E4101" t="s">
        <v>88</v>
      </c>
      <c r="F4101" t="s">
        <v>2303</v>
      </c>
      <c r="G4101" t="s">
        <v>1824</v>
      </c>
      <c r="H4101" t="s">
        <v>88</v>
      </c>
      <c r="I4101" t="s">
        <v>18</v>
      </c>
      <c r="J4101">
        <v>36.167936169999997</v>
      </c>
      <c r="K4101">
        <v>3.4244848499999998</v>
      </c>
      <c r="L4101">
        <v>50.639665960000002</v>
      </c>
      <c r="M4101" t="s">
        <v>18</v>
      </c>
      <c r="N4101" t="str" cm="1">
        <f t="array" ref="N4101">_xlfn.IFS(J4101&lt;=29,"Twenties",J4101&lt;=39,"Thirties",J4101&lt;=49,"Fourties",J4101&lt;=59,"Fifties",J4101&gt;59,"Elders")</f>
        <v>Thirties</v>
      </c>
      <c r="O4101" t="str" cm="1">
        <f t="array" ref="O4101">_xlfn.IFS(K4102&lt;=5,"Very Short",K4102&lt;=10,"Short",K4102&lt;=15,"Mid-Class",K4102&lt;=20,"Long",K4102&lt;=25," Very Long",K4102&gt;25,"Lifer")</f>
        <v>Very Short</v>
      </c>
      <c r="P4101" t="str" cm="1">
        <f t="array" ref="P4101">_xlfn.IFS(L4101&lt;=39,"Negligible",L4101&lt;=79,"Minimal",L4101&lt;=119,"Moderate",L4101&lt;=158,"High Moderate",L4101&lt;=198," High",L4101&lt;=238,"Very High",L4101&lt;=278,"Severe")</f>
        <v>Minimal</v>
      </c>
      <c r="Q4101" s="3">
        <f t="shared" si="64"/>
        <v>2.1099860816666669</v>
      </c>
    </row>
    <row r="4102" spans="1:17" x14ac:dyDescent="0.25">
      <c r="A4102">
        <v>4101</v>
      </c>
      <c r="B4102" t="s">
        <v>3737</v>
      </c>
      <c r="C4102" t="s">
        <v>840</v>
      </c>
      <c r="D4102" t="s">
        <v>5754</v>
      </c>
      <c r="E4102" t="s">
        <v>167</v>
      </c>
      <c r="F4102" t="s">
        <v>2303</v>
      </c>
      <c r="G4102" t="s">
        <v>1824</v>
      </c>
      <c r="H4102" t="s">
        <v>167</v>
      </c>
      <c r="I4102" t="s">
        <v>18</v>
      </c>
      <c r="J4102">
        <v>47.668040040000001</v>
      </c>
      <c r="K4102">
        <v>3.9994818730000001</v>
      </c>
      <c r="L4102">
        <v>79.713783530000001</v>
      </c>
      <c r="M4102" t="s">
        <v>18</v>
      </c>
      <c r="N4102" t="str" cm="1">
        <f t="array" ref="N4102">_xlfn.IFS(J4102&lt;=29,"Twenties",J4102&lt;=39,"Thirties",J4102&lt;=49,"Fourties",J4102&lt;=59,"Fifties",J4102&gt;59,"Elders")</f>
        <v>Fourties</v>
      </c>
      <c r="O4102" t="str" cm="1">
        <f t="array" ref="O4102">_xlfn.IFS(K4103&lt;=5,"Very Short",K4103&lt;=10,"Short",K4103&lt;=15,"Mid-Class",K4103&lt;=20,"Long",K4103&lt;=25," Very Long",K4103&gt;25,"Lifer")</f>
        <v>Very Short</v>
      </c>
      <c r="P4102" t="str" cm="1">
        <f t="array" ref="P4102">_xlfn.IFS(L4102&lt;=39,"Negligible",L4102&lt;=79,"Minimal",L4102&lt;=119,"Moderate",L4102&lt;=158,"High Moderate",L4102&lt;=198," High",L4102&lt;=238,"Very High",L4102&lt;=278,"Severe")</f>
        <v>Moderate</v>
      </c>
      <c r="Q4102" s="3">
        <f t="shared" si="64"/>
        <v>3.3214076470833334</v>
      </c>
    </row>
    <row r="4103" spans="1:17" x14ac:dyDescent="0.25">
      <c r="A4103">
        <v>4102</v>
      </c>
      <c r="B4103" t="s">
        <v>723</v>
      </c>
      <c r="C4103" t="s">
        <v>1452</v>
      </c>
      <c r="D4103" t="s">
        <v>5755</v>
      </c>
      <c r="E4103" t="s">
        <v>119</v>
      </c>
      <c r="F4103" t="s">
        <v>1058</v>
      </c>
      <c r="G4103" t="s">
        <v>1059</v>
      </c>
      <c r="H4103" t="s">
        <v>119</v>
      </c>
      <c r="I4103" t="s">
        <v>18</v>
      </c>
      <c r="J4103">
        <v>56.647371589999999</v>
      </c>
      <c r="K4103">
        <v>4.7386803930000001</v>
      </c>
      <c r="L4103">
        <v>78.945737519999994</v>
      </c>
      <c r="M4103" t="s">
        <v>18</v>
      </c>
      <c r="N4103" t="str" cm="1">
        <f t="array" ref="N4103">_xlfn.IFS(J4103&lt;=29,"Twenties",J4103&lt;=39,"Thirties",J4103&lt;=49,"Fourties",J4103&lt;=59,"Fifties",J4103&gt;59,"Elders")</f>
        <v>Fifties</v>
      </c>
      <c r="O4103" t="str" cm="1">
        <f t="array" ref="O4103">_xlfn.IFS(K4104&lt;=5,"Very Short",K4104&lt;=10,"Short",K4104&lt;=15,"Mid-Class",K4104&lt;=20,"Long",K4104&lt;=25," Very Long",K4104&gt;25,"Lifer")</f>
        <v>Very Short</v>
      </c>
      <c r="P4103" t="str" cm="1">
        <f t="array" ref="P4103">_xlfn.IFS(L4103&lt;=39,"Negligible",L4103&lt;=79,"Minimal",L4103&lt;=119,"Moderate",L4103&lt;=158,"High Moderate",L4103&lt;=198," High",L4103&lt;=238,"Very High",L4103&lt;=278,"Severe")</f>
        <v>Minimal</v>
      </c>
      <c r="Q4103" s="3">
        <f t="shared" si="64"/>
        <v>3.2894057299999999</v>
      </c>
    </row>
    <row r="4104" spans="1:17" x14ac:dyDescent="0.25">
      <c r="A4104">
        <v>4103</v>
      </c>
      <c r="B4104" t="s">
        <v>3738</v>
      </c>
      <c r="C4104" t="s">
        <v>622</v>
      </c>
      <c r="D4104" t="s">
        <v>5754</v>
      </c>
      <c r="E4104" t="s">
        <v>85</v>
      </c>
      <c r="F4104" t="s">
        <v>2303</v>
      </c>
      <c r="G4104" t="s">
        <v>1824</v>
      </c>
      <c r="H4104" t="s">
        <v>85</v>
      </c>
      <c r="I4104" t="s">
        <v>18</v>
      </c>
      <c r="J4104">
        <v>25.691291060000001</v>
      </c>
      <c r="K4104">
        <v>4.490219304</v>
      </c>
      <c r="L4104">
        <v>0</v>
      </c>
      <c r="M4104" t="s">
        <v>18</v>
      </c>
      <c r="N4104" t="str" cm="1">
        <f t="array" ref="N4104">_xlfn.IFS(J4104&lt;=29,"Twenties",J4104&lt;=39,"Thirties",J4104&lt;=49,"Fourties",J4104&lt;=59,"Fifties",J4104&gt;59,"Elders")</f>
        <v>Twenties</v>
      </c>
      <c r="O4104" t="str" cm="1">
        <f t="array" ref="O4104">_xlfn.IFS(K4105&lt;=5,"Very Short",K4105&lt;=10,"Short",K4105&lt;=15,"Mid-Class",K4105&lt;=20,"Long",K4105&lt;=25," Very Long",K4105&gt;25,"Lifer")</f>
        <v>Very Short</v>
      </c>
      <c r="P4104" t="str" cm="1">
        <f t="array" ref="P4104">_xlfn.IFS(L4104&lt;=39,"Negligible",L4104&lt;=79,"Minimal",L4104&lt;=119,"Moderate",L4104&lt;=158,"High Moderate",L4104&lt;=198," High",L4104&lt;=238,"Very High",L4104&lt;=278,"Severe")</f>
        <v>Negligible</v>
      </c>
      <c r="Q4104" s="3">
        <f t="shared" si="64"/>
        <v>0</v>
      </c>
    </row>
    <row r="4105" spans="1:17" x14ac:dyDescent="0.25">
      <c r="A4105">
        <v>4104</v>
      </c>
      <c r="B4105" t="s">
        <v>310</v>
      </c>
      <c r="C4105" t="s">
        <v>316</v>
      </c>
      <c r="D4105" t="s">
        <v>5754</v>
      </c>
      <c r="E4105" t="s">
        <v>36</v>
      </c>
      <c r="F4105" t="s">
        <v>16</v>
      </c>
      <c r="G4105" t="s">
        <v>17</v>
      </c>
      <c r="H4105" t="s">
        <v>36</v>
      </c>
      <c r="I4105" t="s">
        <v>18</v>
      </c>
      <c r="J4105">
        <v>43.46304963</v>
      </c>
      <c r="K4105">
        <v>2.9305676040000002</v>
      </c>
      <c r="L4105">
        <v>108.36186739999999</v>
      </c>
      <c r="M4105" t="s">
        <v>18</v>
      </c>
      <c r="N4105" t="str" cm="1">
        <f t="array" ref="N4105">_xlfn.IFS(J4105&lt;=29,"Twenties",J4105&lt;=39,"Thirties",J4105&lt;=49,"Fourties",J4105&lt;=59,"Fifties",J4105&gt;59,"Elders")</f>
        <v>Fourties</v>
      </c>
      <c r="O4105" t="str" cm="1">
        <f t="array" ref="O4105">_xlfn.IFS(K4106&lt;=5,"Very Short",K4106&lt;=10,"Short",K4106&lt;=15,"Mid-Class",K4106&lt;=20,"Long",K4106&lt;=25," Very Long",K4106&gt;25,"Lifer")</f>
        <v>Short</v>
      </c>
      <c r="P4105" t="str" cm="1">
        <f t="array" ref="P4105">_xlfn.IFS(L4105&lt;=39,"Negligible",L4105&lt;=79,"Minimal",L4105&lt;=119,"Moderate",L4105&lt;=158,"High Moderate",L4105&lt;=198," High",L4105&lt;=238,"Very High",L4105&lt;=278,"Severe")</f>
        <v>Moderate</v>
      </c>
      <c r="Q4105" s="3">
        <f t="shared" si="64"/>
        <v>4.5150778083333334</v>
      </c>
    </row>
    <row r="4106" spans="1:17" x14ac:dyDescent="0.25">
      <c r="A4106">
        <v>4105</v>
      </c>
      <c r="B4106" t="s">
        <v>1453</v>
      </c>
      <c r="C4106" t="s">
        <v>277</v>
      </c>
      <c r="D4106" t="s">
        <v>5754</v>
      </c>
      <c r="E4106" t="s">
        <v>125</v>
      </c>
      <c r="F4106" t="s">
        <v>2303</v>
      </c>
      <c r="G4106" t="s">
        <v>1824</v>
      </c>
      <c r="H4106" t="s">
        <v>125</v>
      </c>
      <c r="I4106" t="s">
        <v>18</v>
      </c>
      <c r="J4106">
        <v>35.482551110000003</v>
      </c>
      <c r="K4106">
        <v>5.4450406490000001</v>
      </c>
      <c r="L4106">
        <v>25.77475866</v>
      </c>
      <c r="M4106" t="s">
        <v>18</v>
      </c>
      <c r="N4106" t="str" cm="1">
        <f t="array" ref="N4106">_xlfn.IFS(J4106&lt;=29,"Twenties",J4106&lt;=39,"Thirties",J4106&lt;=49,"Fourties",J4106&lt;=59,"Fifties",J4106&gt;59,"Elders")</f>
        <v>Thirties</v>
      </c>
      <c r="O4106" t="str" cm="1">
        <f t="array" ref="O4106">_xlfn.IFS(K4107&lt;=5,"Very Short",K4107&lt;=10,"Short",K4107&lt;=15,"Mid-Class",K4107&lt;=20,"Long",K4107&lt;=25," Very Long",K4107&gt;25,"Lifer")</f>
        <v>Short</v>
      </c>
      <c r="P4106" t="str" cm="1">
        <f t="array" ref="P4106">_xlfn.IFS(L4106&lt;=39,"Negligible",L4106&lt;=79,"Minimal",L4106&lt;=119,"Moderate",L4106&lt;=158,"High Moderate",L4106&lt;=198," High",L4106&lt;=238,"Very High",L4106&lt;=278,"Severe")</f>
        <v>Negligible</v>
      </c>
      <c r="Q4106" s="3">
        <f t="shared" si="64"/>
        <v>1.0739482775</v>
      </c>
    </row>
    <row r="4107" spans="1:17" x14ac:dyDescent="0.25">
      <c r="A4107">
        <v>4106</v>
      </c>
      <c r="B4107" t="s">
        <v>2138</v>
      </c>
      <c r="C4107" t="s">
        <v>3739</v>
      </c>
      <c r="D4107" t="s">
        <v>5754</v>
      </c>
      <c r="E4107" t="s">
        <v>31</v>
      </c>
      <c r="F4107" t="s">
        <v>2303</v>
      </c>
      <c r="G4107" t="s">
        <v>1824</v>
      </c>
      <c r="H4107" t="s">
        <v>31</v>
      </c>
      <c r="I4107" t="s">
        <v>18</v>
      </c>
      <c r="J4107">
        <v>49.014816340000003</v>
      </c>
      <c r="K4107">
        <v>5.2908533789999996</v>
      </c>
      <c r="L4107">
        <v>105.22639049999999</v>
      </c>
      <c r="M4107" t="s">
        <v>18</v>
      </c>
      <c r="N4107" t="str" cm="1">
        <f t="array" ref="N4107">_xlfn.IFS(J4107&lt;=29,"Twenties",J4107&lt;=39,"Thirties",J4107&lt;=49,"Fourties",J4107&lt;=59,"Fifties",J4107&gt;59,"Elders")</f>
        <v>Fifties</v>
      </c>
      <c r="O4107" t="str" cm="1">
        <f t="array" ref="O4107">_xlfn.IFS(K4108&lt;=5,"Very Short",K4108&lt;=10,"Short",K4108&lt;=15,"Mid-Class",K4108&lt;=20,"Long",K4108&lt;=25," Very Long",K4108&gt;25,"Lifer")</f>
        <v>Very Short</v>
      </c>
      <c r="P4107" t="str" cm="1">
        <f t="array" ref="P4107">_xlfn.IFS(L4107&lt;=39,"Negligible",L4107&lt;=79,"Minimal",L4107&lt;=119,"Moderate",L4107&lt;=158,"High Moderate",L4107&lt;=198," High",L4107&lt;=238,"Very High",L4107&lt;=278,"Severe")</f>
        <v>Moderate</v>
      </c>
      <c r="Q4107" s="3">
        <f t="shared" si="64"/>
        <v>4.3844329374999997</v>
      </c>
    </row>
    <row r="4108" spans="1:17" x14ac:dyDescent="0.25">
      <c r="A4108">
        <v>4107</v>
      </c>
      <c r="B4108" t="s">
        <v>3740</v>
      </c>
      <c r="C4108" t="s">
        <v>262</v>
      </c>
      <c r="D4108" t="s">
        <v>5754</v>
      </c>
      <c r="E4108" t="s">
        <v>119</v>
      </c>
      <c r="F4108" t="s">
        <v>16</v>
      </c>
      <c r="G4108" t="s">
        <v>17</v>
      </c>
      <c r="H4108" t="s">
        <v>119</v>
      </c>
      <c r="I4108" t="s">
        <v>18</v>
      </c>
      <c r="J4108">
        <v>31.970206019999999</v>
      </c>
      <c r="K4108">
        <v>4.3760064979999997</v>
      </c>
      <c r="L4108">
        <v>22.167971340000001</v>
      </c>
      <c r="M4108" t="s">
        <v>18</v>
      </c>
      <c r="N4108" t="str" cm="1">
        <f t="array" ref="N4108">_xlfn.IFS(J4108&lt;=29,"Twenties",J4108&lt;=39,"Thirties",J4108&lt;=49,"Fourties",J4108&lt;=59,"Fifties",J4108&gt;59,"Elders")</f>
        <v>Thirties</v>
      </c>
      <c r="O4108" t="str" cm="1">
        <f t="array" ref="O4108">_xlfn.IFS(K4109&lt;=5,"Very Short",K4109&lt;=10,"Short",K4109&lt;=15,"Mid-Class",K4109&lt;=20,"Long",K4109&lt;=25," Very Long",K4109&gt;25,"Lifer")</f>
        <v>Very Short</v>
      </c>
      <c r="P4108" t="str" cm="1">
        <f t="array" ref="P4108">_xlfn.IFS(L4108&lt;=39,"Negligible",L4108&lt;=79,"Minimal",L4108&lt;=119,"Moderate",L4108&lt;=158,"High Moderate",L4108&lt;=198," High",L4108&lt;=238,"Very High",L4108&lt;=278,"Severe")</f>
        <v>Negligible</v>
      </c>
      <c r="Q4108" s="3">
        <f t="shared" si="64"/>
        <v>0.92366547250000008</v>
      </c>
    </row>
    <row r="4109" spans="1:17" x14ac:dyDescent="0.25">
      <c r="A4109">
        <v>4108</v>
      </c>
      <c r="B4109" t="s">
        <v>2200</v>
      </c>
      <c r="C4109" t="s">
        <v>1103</v>
      </c>
      <c r="D4109" t="s">
        <v>5755</v>
      </c>
      <c r="E4109" t="s">
        <v>452</v>
      </c>
      <c r="F4109" t="s">
        <v>2303</v>
      </c>
      <c r="G4109" t="s">
        <v>1824</v>
      </c>
      <c r="H4109" t="s">
        <v>52</v>
      </c>
      <c r="I4109" t="s">
        <v>18</v>
      </c>
      <c r="J4109">
        <v>31.97953351</v>
      </c>
      <c r="K4109">
        <v>3.376802595</v>
      </c>
      <c r="L4109">
        <v>10.37357752</v>
      </c>
      <c r="M4109" t="s">
        <v>18</v>
      </c>
      <c r="N4109" t="str" cm="1">
        <f t="array" ref="N4109">_xlfn.IFS(J4109&lt;=29,"Twenties",J4109&lt;=39,"Thirties",J4109&lt;=49,"Fourties",J4109&lt;=59,"Fifties",J4109&gt;59,"Elders")</f>
        <v>Thirties</v>
      </c>
      <c r="O4109" t="str" cm="1">
        <f t="array" ref="O4109">_xlfn.IFS(K4110&lt;=5,"Very Short",K4110&lt;=10,"Short",K4110&lt;=15,"Mid-Class",K4110&lt;=20,"Long",K4110&lt;=25," Very Long",K4110&gt;25,"Lifer")</f>
        <v>Very Short</v>
      </c>
      <c r="P4109" t="str" cm="1">
        <f t="array" ref="P4109">_xlfn.IFS(L4109&lt;=39,"Negligible",L4109&lt;=79,"Minimal",L4109&lt;=119,"Moderate",L4109&lt;=158,"High Moderate",L4109&lt;=198," High",L4109&lt;=238,"Very High",L4109&lt;=278,"Severe")</f>
        <v>Negligible</v>
      </c>
      <c r="Q4109" s="3">
        <f t="shared" si="64"/>
        <v>0.43223239666666663</v>
      </c>
    </row>
    <row r="4110" spans="1:17" x14ac:dyDescent="0.25">
      <c r="A4110">
        <v>4109</v>
      </c>
      <c r="B4110" t="s">
        <v>3741</v>
      </c>
      <c r="C4110" t="s">
        <v>1414</v>
      </c>
      <c r="D4110" t="s">
        <v>5754</v>
      </c>
      <c r="E4110" t="s">
        <v>253</v>
      </c>
      <c r="F4110" t="s">
        <v>2303</v>
      </c>
      <c r="G4110" t="s">
        <v>1824</v>
      </c>
      <c r="H4110" t="s">
        <v>105</v>
      </c>
      <c r="I4110" t="s">
        <v>18</v>
      </c>
      <c r="J4110">
        <v>45.972960370000003</v>
      </c>
      <c r="K4110">
        <v>3.9332947630000001</v>
      </c>
      <c r="L4110">
        <v>96.318426799999997</v>
      </c>
      <c r="M4110" t="s">
        <v>18</v>
      </c>
      <c r="N4110" t="str" cm="1">
        <f t="array" ref="N4110">_xlfn.IFS(J4110&lt;=29,"Twenties",J4110&lt;=39,"Thirties",J4110&lt;=49,"Fourties",J4110&lt;=59,"Fifties",J4110&gt;59,"Elders")</f>
        <v>Fourties</v>
      </c>
      <c r="O4110" t="str" cm="1">
        <f t="array" ref="O4110">_xlfn.IFS(K4111&lt;=5,"Very Short",K4111&lt;=10,"Short",K4111&lt;=15,"Mid-Class",K4111&lt;=20,"Long",K4111&lt;=25," Very Long",K4111&gt;25,"Lifer")</f>
        <v>Short</v>
      </c>
      <c r="P4110" t="str" cm="1">
        <f t="array" ref="P4110">_xlfn.IFS(L4110&lt;=39,"Negligible",L4110&lt;=79,"Minimal",L4110&lt;=119,"Moderate",L4110&lt;=158,"High Moderate",L4110&lt;=198," High",L4110&lt;=238,"Very High",L4110&lt;=278,"Severe")</f>
        <v>Moderate</v>
      </c>
      <c r="Q4110" s="3">
        <f t="shared" si="64"/>
        <v>4.0132677833333332</v>
      </c>
    </row>
    <row r="4111" spans="1:17" x14ac:dyDescent="0.25">
      <c r="A4111">
        <v>4110</v>
      </c>
      <c r="B4111" t="s">
        <v>3742</v>
      </c>
      <c r="C4111" t="s">
        <v>861</v>
      </c>
      <c r="D4111" t="s">
        <v>5755</v>
      </c>
      <c r="E4111" t="s">
        <v>125</v>
      </c>
      <c r="F4111" t="s">
        <v>2303</v>
      </c>
      <c r="G4111" t="s">
        <v>1824</v>
      </c>
      <c r="H4111" t="s">
        <v>125</v>
      </c>
      <c r="I4111" t="s">
        <v>18</v>
      </c>
      <c r="J4111">
        <v>43.822598970000001</v>
      </c>
      <c r="K4111">
        <v>5.7201167210000001</v>
      </c>
      <c r="L4111">
        <v>93.292132240000001</v>
      </c>
      <c r="M4111" t="s">
        <v>18</v>
      </c>
      <c r="N4111" t="str" cm="1">
        <f t="array" ref="N4111">_xlfn.IFS(J4111&lt;=29,"Twenties",J4111&lt;=39,"Thirties",J4111&lt;=49,"Fourties",J4111&lt;=59,"Fifties",J4111&gt;59,"Elders")</f>
        <v>Fourties</v>
      </c>
      <c r="O4111" t="str" cm="1">
        <f t="array" ref="O4111">_xlfn.IFS(K4112&lt;=5,"Very Short",K4112&lt;=10,"Short",K4112&lt;=15,"Mid-Class",K4112&lt;=20,"Long",K4112&lt;=25," Very Long",K4112&gt;25,"Lifer")</f>
        <v>Very Short</v>
      </c>
      <c r="P4111" t="str" cm="1">
        <f t="array" ref="P4111">_xlfn.IFS(L4111&lt;=39,"Negligible",L4111&lt;=79,"Minimal",L4111&lt;=119,"Moderate",L4111&lt;=158,"High Moderate",L4111&lt;=198," High",L4111&lt;=238,"Very High",L4111&lt;=278,"Severe")</f>
        <v>Moderate</v>
      </c>
      <c r="Q4111" s="3">
        <f t="shared" si="64"/>
        <v>3.8871721766666667</v>
      </c>
    </row>
    <row r="4112" spans="1:17" x14ac:dyDescent="0.25">
      <c r="A4112">
        <v>4111</v>
      </c>
      <c r="B4112" t="s">
        <v>2483</v>
      </c>
      <c r="C4112" t="s">
        <v>87</v>
      </c>
      <c r="D4112" t="s">
        <v>5755</v>
      </c>
      <c r="E4112" t="s">
        <v>1176</v>
      </c>
      <c r="F4112" t="s">
        <v>2303</v>
      </c>
      <c r="G4112" t="s">
        <v>1824</v>
      </c>
      <c r="H4112" t="s">
        <v>136</v>
      </c>
      <c r="I4112" t="s">
        <v>18</v>
      </c>
      <c r="J4112">
        <v>41.141038139999999</v>
      </c>
      <c r="K4112">
        <v>3.8624036990000001</v>
      </c>
      <c r="L4112">
        <v>62.924723059999998</v>
      </c>
      <c r="M4112" t="s">
        <v>18</v>
      </c>
      <c r="N4112" t="str" cm="1">
        <f t="array" ref="N4112">_xlfn.IFS(J4112&lt;=29,"Twenties",J4112&lt;=39,"Thirties",J4112&lt;=49,"Fourties",J4112&lt;=59,"Fifties",J4112&gt;59,"Elders")</f>
        <v>Fourties</v>
      </c>
      <c r="O4112" t="str" cm="1">
        <f t="array" ref="O4112">_xlfn.IFS(K4113&lt;=5,"Very Short",K4113&lt;=10,"Short",K4113&lt;=15,"Mid-Class",K4113&lt;=20,"Long",K4113&lt;=25," Very Long",K4113&gt;25,"Lifer")</f>
        <v>Very Short</v>
      </c>
      <c r="P4112" t="str" cm="1">
        <f t="array" ref="P4112">_xlfn.IFS(L4112&lt;=39,"Negligible",L4112&lt;=79,"Minimal",L4112&lt;=119,"Moderate",L4112&lt;=158,"High Moderate",L4112&lt;=198," High",L4112&lt;=238,"Very High",L4112&lt;=278,"Severe")</f>
        <v>Minimal</v>
      </c>
      <c r="Q4112" s="3">
        <f t="shared" si="64"/>
        <v>2.6218634608333331</v>
      </c>
    </row>
    <row r="4113" spans="1:17" x14ac:dyDescent="0.25">
      <c r="A4113">
        <v>4112</v>
      </c>
      <c r="B4113" t="s">
        <v>1499</v>
      </c>
      <c r="C4113" t="s">
        <v>1521</v>
      </c>
      <c r="D4113" t="s">
        <v>5755</v>
      </c>
      <c r="E4113" t="s">
        <v>132</v>
      </c>
      <c r="F4113" t="s">
        <v>2303</v>
      </c>
      <c r="G4113" t="s">
        <v>1824</v>
      </c>
      <c r="H4113" t="s">
        <v>132</v>
      </c>
      <c r="I4113" t="s">
        <v>18</v>
      </c>
      <c r="J4113">
        <v>46.582143709999997</v>
      </c>
      <c r="K4113">
        <v>3.0074581899999999</v>
      </c>
      <c r="L4113">
        <v>29.382974650000001</v>
      </c>
      <c r="M4113" t="s">
        <v>18</v>
      </c>
      <c r="N4113" t="str" cm="1">
        <f t="array" ref="N4113">_xlfn.IFS(J4113&lt;=29,"Twenties",J4113&lt;=39,"Thirties",J4113&lt;=49,"Fourties",J4113&lt;=59,"Fifties",J4113&gt;59,"Elders")</f>
        <v>Fourties</v>
      </c>
      <c r="O4113" t="str" cm="1">
        <f t="array" ref="O4113">_xlfn.IFS(K4114&lt;=5,"Very Short",K4114&lt;=10,"Short",K4114&lt;=15,"Mid-Class",K4114&lt;=20,"Long",K4114&lt;=25," Very Long",K4114&gt;25,"Lifer")</f>
        <v>Very Short</v>
      </c>
      <c r="P4113" t="str" cm="1">
        <f t="array" ref="P4113">_xlfn.IFS(L4113&lt;=39,"Negligible",L4113&lt;=79,"Minimal",L4113&lt;=119,"Moderate",L4113&lt;=158,"High Moderate",L4113&lt;=198," High",L4113&lt;=238,"Very High",L4113&lt;=278,"Severe")</f>
        <v>Negligible</v>
      </c>
      <c r="Q4113" s="3">
        <f t="shared" si="64"/>
        <v>1.2242906104166666</v>
      </c>
    </row>
    <row r="4114" spans="1:17" x14ac:dyDescent="0.25">
      <c r="A4114">
        <v>4113</v>
      </c>
      <c r="B4114" t="s">
        <v>3743</v>
      </c>
      <c r="C4114" t="s">
        <v>173</v>
      </c>
      <c r="D4114" t="s">
        <v>5755</v>
      </c>
      <c r="E4114" t="s">
        <v>36</v>
      </c>
      <c r="F4114" t="s">
        <v>16</v>
      </c>
      <c r="G4114" t="s">
        <v>17</v>
      </c>
      <c r="H4114" t="s">
        <v>36</v>
      </c>
      <c r="I4114" t="s">
        <v>18</v>
      </c>
      <c r="J4114">
        <v>39.88967083</v>
      </c>
      <c r="K4114">
        <v>2.8703505460000001</v>
      </c>
      <c r="L4114">
        <v>50.140069560000001</v>
      </c>
      <c r="M4114" t="s">
        <v>18</v>
      </c>
      <c r="N4114" t="str" cm="1">
        <f t="array" ref="N4114">_xlfn.IFS(J4114&lt;=29,"Twenties",J4114&lt;=39,"Thirties",J4114&lt;=49,"Fourties",J4114&lt;=59,"Fifties",J4114&gt;59,"Elders")</f>
        <v>Fourties</v>
      </c>
      <c r="O4114" t="str" cm="1">
        <f t="array" ref="O4114">_xlfn.IFS(K4115&lt;=5,"Very Short",K4115&lt;=10,"Short",K4115&lt;=15,"Mid-Class",K4115&lt;=20,"Long",K4115&lt;=25," Very Long",K4115&gt;25,"Lifer")</f>
        <v>Very Short</v>
      </c>
      <c r="P4114" t="str" cm="1">
        <f t="array" ref="P4114">_xlfn.IFS(L4114&lt;=39,"Negligible",L4114&lt;=79,"Minimal",L4114&lt;=119,"Moderate",L4114&lt;=158,"High Moderate",L4114&lt;=198," High",L4114&lt;=238,"Very High",L4114&lt;=278,"Severe")</f>
        <v>Minimal</v>
      </c>
      <c r="Q4114" s="3">
        <f t="shared" si="64"/>
        <v>2.0891695650000002</v>
      </c>
    </row>
    <row r="4115" spans="1:17" x14ac:dyDescent="0.25">
      <c r="A4115">
        <v>4114</v>
      </c>
      <c r="B4115" t="s">
        <v>45</v>
      </c>
      <c r="C4115" t="s">
        <v>3744</v>
      </c>
      <c r="D4115" t="s">
        <v>5754</v>
      </c>
      <c r="E4115" t="s">
        <v>36</v>
      </c>
      <c r="F4115" t="s">
        <v>16</v>
      </c>
      <c r="G4115" t="s">
        <v>17</v>
      </c>
      <c r="H4115" t="s">
        <v>36</v>
      </c>
      <c r="I4115" t="s">
        <v>18</v>
      </c>
      <c r="J4115">
        <v>6.6349171389999997</v>
      </c>
      <c r="K4115">
        <v>3.2903800560000001</v>
      </c>
      <c r="L4115">
        <v>0</v>
      </c>
      <c r="M4115" t="s">
        <v>18</v>
      </c>
      <c r="N4115" t="str" cm="1">
        <f t="array" ref="N4115">_xlfn.IFS(J4115&lt;=29,"Twenties",J4115&lt;=39,"Thirties",J4115&lt;=49,"Fourties",J4115&lt;=59,"Fifties",J4115&gt;59,"Elders")</f>
        <v>Twenties</v>
      </c>
      <c r="O4115" t="str" cm="1">
        <f t="array" ref="O4115">_xlfn.IFS(K4116&lt;=5,"Very Short",K4116&lt;=10,"Short",K4116&lt;=15,"Mid-Class",K4116&lt;=20,"Long",K4116&lt;=25," Very Long",K4116&gt;25,"Lifer")</f>
        <v>Short</v>
      </c>
      <c r="P4115" t="str" cm="1">
        <f t="array" ref="P4115">_xlfn.IFS(L4115&lt;=39,"Negligible",L4115&lt;=79,"Minimal",L4115&lt;=119,"Moderate",L4115&lt;=158,"High Moderate",L4115&lt;=198," High",L4115&lt;=238,"Very High",L4115&lt;=278,"Severe")</f>
        <v>Negligible</v>
      </c>
      <c r="Q4115" s="3">
        <f t="shared" si="64"/>
        <v>0</v>
      </c>
    </row>
    <row r="4116" spans="1:17" x14ac:dyDescent="0.25">
      <c r="A4116">
        <v>4115</v>
      </c>
      <c r="B4116" t="s">
        <v>3745</v>
      </c>
      <c r="C4116" t="s">
        <v>50</v>
      </c>
      <c r="D4116" t="s">
        <v>5755</v>
      </c>
      <c r="E4116" t="s">
        <v>786</v>
      </c>
      <c r="F4116" t="s">
        <v>2303</v>
      </c>
      <c r="G4116" t="s">
        <v>1824</v>
      </c>
      <c r="H4116" t="s">
        <v>786</v>
      </c>
      <c r="I4116" t="s">
        <v>18</v>
      </c>
      <c r="J4116">
        <v>44.292351269999997</v>
      </c>
      <c r="K4116">
        <v>5.6912041090000001</v>
      </c>
      <c r="L4116">
        <v>136.80391180000001</v>
      </c>
      <c r="M4116" t="s">
        <v>18</v>
      </c>
      <c r="N4116" t="str" cm="1">
        <f t="array" ref="N4116">_xlfn.IFS(J4116&lt;=29,"Twenties",J4116&lt;=39,"Thirties",J4116&lt;=49,"Fourties",J4116&lt;=59,"Fifties",J4116&gt;59,"Elders")</f>
        <v>Fourties</v>
      </c>
      <c r="O4116" t="str" cm="1">
        <f t="array" ref="O4116">_xlfn.IFS(K4117&lt;=5,"Very Short",K4117&lt;=10,"Short",K4117&lt;=15,"Mid-Class",K4117&lt;=20,"Long",K4117&lt;=25," Very Long",K4117&gt;25,"Lifer")</f>
        <v>Very Short</v>
      </c>
      <c r="P4116" t="str" cm="1">
        <f t="array" ref="P4116">_xlfn.IFS(L4116&lt;=39,"Negligible",L4116&lt;=79,"Minimal",L4116&lt;=119,"Moderate",L4116&lt;=158,"High Moderate",L4116&lt;=198," High",L4116&lt;=238,"Very High",L4116&lt;=278,"Severe")</f>
        <v>High Moderate</v>
      </c>
      <c r="Q4116" s="3">
        <f t="shared" si="64"/>
        <v>5.7001629916666667</v>
      </c>
    </row>
    <row r="4117" spans="1:17" x14ac:dyDescent="0.25">
      <c r="A4117">
        <v>4116</v>
      </c>
      <c r="B4117" t="s">
        <v>405</v>
      </c>
      <c r="C4117" t="s">
        <v>1403</v>
      </c>
      <c r="D4117" t="s">
        <v>5755</v>
      </c>
      <c r="E4117" t="s">
        <v>25</v>
      </c>
      <c r="F4117" t="s">
        <v>2303</v>
      </c>
      <c r="G4117" t="s">
        <v>1824</v>
      </c>
      <c r="H4117" t="s">
        <v>25</v>
      </c>
      <c r="I4117" t="s">
        <v>18</v>
      </c>
      <c r="J4117">
        <v>63.890986079999998</v>
      </c>
      <c r="K4117">
        <v>4.3737098980000004</v>
      </c>
      <c r="L4117">
        <v>135.4087773</v>
      </c>
      <c r="M4117" t="s">
        <v>18</v>
      </c>
      <c r="N4117" t="str" cm="1">
        <f t="array" ref="N4117">_xlfn.IFS(J4117&lt;=29,"Twenties",J4117&lt;=39,"Thirties",J4117&lt;=49,"Fourties",J4117&lt;=59,"Fifties",J4117&gt;59,"Elders")</f>
        <v>Elders</v>
      </c>
      <c r="O4117" t="str" cm="1">
        <f t="array" ref="O4117">_xlfn.IFS(K4118&lt;=5,"Very Short",K4118&lt;=10,"Short",K4118&lt;=15,"Mid-Class",K4118&lt;=20,"Long",K4118&lt;=25," Very Long",K4118&gt;25,"Lifer")</f>
        <v>Very Short</v>
      </c>
      <c r="P4117" t="str" cm="1">
        <f t="array" ref="P4117">_xlfn.IFS(L4117&lt;=39,"Negligible",L4117&lt;=79,"Minimal",L4117&lt;=119,"Moderate",L4117&lt;=158,"High Moderate",L4117&lt;=198," High",L4117&lt;=238,"Very High",L4117&lt;=278,"Severe")</f>
        <v>High Moderate</v>
      </c>
      <c r="Q4117" s="3">
        <f t="shared" si="64"/>
        <v>5.6420323874999996</v>
      </c>
    </row>
    <row r="4118" spans="1:17" x14ac:dyDescent="0.25">
      <c r="A4118">
        <v>4117</v>
      </c>
      <c r="B4118" t="s">
        <v>3421</v>
      </c>
      <c r="C4118" t="s">
        <v>445</v>
      </c>
      <c r="D4118" t="s">
        <v>5754</v>
      </c>
      <c r="E4118" t="s">
        <v>55</v>
      </c>
      <c r="F4118" t="s">
        <v>2303</v>
      </c>
      <c r="G4118" t="s">
        <v>1824</v>
      </c>
      <c r="H4118" t="s">
        <v>55</v>
      </c>
      <c r="I4118" t="s">
        <v>18</v>
      </c>
      <c r="J4118">
        <v>31.74466078</v>
      </c>
      <c r="K4118">
        <v>4.9270276710000003</v>
      </c>
      <c r="L4118">
        <v>0</v>
      </c>
      <c r="M4118" t="s">
        <v>18</v>
      </c>
      <c r="N4118" t="str" cm="1">
        <f t="array" ref="N4118">_xlfn.IFS(J4118&lt;=29,"Twenties",J4118&lt;=39,"Thirties",J4118&lt;=49,"Fourties",J4118&lt;=59,"Fifties",J4118&gt;59,"Elders")</f>
        <v>Thirties</v>
      </c>
      <c r="O4118" t="str" cm="1">
        <f t="array" ref="O4118">_xlfn.IFS(K4119&lt;=5,"Very Short",K4119&lt;=10,"Short",K4119&lt;=15,"Mid-Class",K4119&lt;=20,"Long",K4119&lt;=25," Very Long",K4119&gt;25,"Lifer")</f>
        <v>Short</v>
      </c>
      <c r="P4118" t="str" cm="1">
        <f t="array" ref="P4118">_xlfn.IFS(L4118&lt;=39,"Negligible",L4118&lt;=79,"Minimal",L4118&lt;=119,"Moderate",L4118&lt;=158,"High Moderate",L4118&lt;=198," High",L4118&lt;=238,"Very High",L4118&lt;=278,"Severe")</f>
        <v>Negligible</v>
      </c>
      <c r="Q4118" s="3">
        <f t="shared" si="64"/>
        <v>0</v>
      </c>
    </row>
    <row r="4119" spans="1:17" x14ac:dyDescent="0.25">
      <c r="A4119">
        <v>4118</v>
      </c>
      <c r="B4119" t="s">
        <v>679</v>
      </c>
      <c r="C4119" t="s">
        <v>142</v>
      </c>
      <c r="D4119" t="s">
        <v>5755</v>
      </c>
      <c r="E4119" t="s">
        <v>36</v>
      </c>
      <c r="F4119" t="s">
        <v>1058</v>
      </c>
      <c r="G4119" t="s">
        <v>1059</v>
      </c>
      <c r="H4119" t="s">
        <v>36</v>
      </c>
      <c r="I4119" t="s">
        <v>18</v>
      </c>
      <c r="J4119">
        <v>35.56456214</v>
      </c>
      <c r="K4119">
        <v>6.552736007</v>
      </c>
      <c r="L4119">
        <v>61.145732150000001</v>
      </c>
      <c r="M4119" t="s">
        <v>18</v>
      </c>
      <c r="N4119" t="str" cm="1">
        <f t="array" ref="N4119">_xlfn.IFS(J4119&lt;=29,"Twenties",J4119&lt;=39,"Thirties",J4119&lt;=49,"Fourties",J4119&lt;=59,"Fifties",J4119&gt;59,"Elders")</f>
        <v>Thirties</v>
      </c>
      <c r="O4119" t="str" cm="1">
        <f t="array" ref="O4119">_xlfn.IFS(K4120&lt;=5,"Very Short",K4120&lt;=10,"Short",K4120&lt;=15,"Mid-Class",K4120&lt;=20,"Long",K4120&lt;=25," Very Long",K4120&gt;25,"Lifer")</f>
        <v>Short</v>
      </c>
      <c r="P4119" t="str" cm="1">
        <f t="array" ref="P4119">_xlfn.IFS(L4119&lt;=39,"Negligible",L4119&lt;=79,"Minimal",L4119&lt;=119,"Moderate",L4119&lt;=158,"High Moderate",L4119&lt;=198," High",L4119&lt;=238,"Very High",L4119&lt;=278,"Severe")</f>
        <v>Minimal</v>
      </c>
      <c r="Q4119" s="3">
        <f t="shared" si="64"/>
        <v>2.5477388395833334</v>
      </c>
    </row>
    <row r="4120" spans="1:17" x14ac:dyDescent="0.25">
      <c r="A4120">
        <v>4119</v>
      </c>
      <c r="B4120" t="s">
        <v>1490</v>
      </c>
      <c r="C4120" t="s">
        <v>788</v>
      </c>
      <c r="D4120" t="s">
        <v>5754</v>
      </c>
      <c r="E4120" t="s">
        <v>125</v>
      </c>
      <c r="F4120" t="s">
        <v>2303</v>
      </c>
      <c r="G4120" t="s">
        <v>1824</v>
      </c>
      <c r="H4120" t="s">
        <v>125</v>
      </c>
      <c r="I4120" t="s">
        <v>18</v>
      </c>
      <c r="J4120">
        <v>44.794837119999997</v>
      </c>
      <c r="K4120">
        <v>6.741511751</v>
      </c>
      <c r="L4120">
        <v>69.63375834</v>
      </c>
      <c r="M4120" t="s">
        <v>18</v>
      </c>
      <c r="N4120" t="str" cm="1">
        <f t="array" ref="N4120">_xlfn.IFS(J4120&lt;=29,"Twenties",J4120&lt;=39,"Thirties",J4120&lt;=49,"Fourties",J4120&lt;=59,"Fifties",J4120&gt;59,"Elders")</f>
        <v>Fourties</v>
      </c>
      <c r="O4120" t="str" cm="1">
        <f t="array" ref="O4120">_xlfn.IFS(K4121&lt;=5,"Very Short",K4121&lt;=10,"Short",K4121&lt;=15,"Mid-Class",K4121&lt;=20,"Long",K4121&lt;=25," Very Long",K4121&gt;25,"Lifer")</f>
        <v>Very Short</v>
      </c>
      <c r="P4120" t="str" cm="1">
        <f t="array" ref="P4120">_xlfn.IFS(L4120&lt;=39,"Negligible",L4120&lt;=79,"Minimal",L4120&lt;=119,"Moderate",L4120&lt;=158,"High Moderate",L4120&lt;=198," High",L4120&lt;=238,"Very High",L4120&lt;=278,"Severe")</f>
        <v>Minimal</v>
      </c>
      <c r="Q4120" s="3">
        <f t="shared" si="64"/>
        <v>2.9014065974999999</v>
      </c>
    </row>
    <row r="4121" spans="1:17" x14ac:dyDescent="0.25">
      <c r="A4121">
        <v>4120</v>
      </c>
      <c r="B4121" t="s">
        <v>59</v>
      </c>
      <c r="C4121" t="s">
        <v>91</v>
      </c>
      <c r="D4121" t="s">
        <v>5755</v>
      </c>
      <c r="E4121" t="s">
        <v>405</v>
      </c>
      <c r="F4121" t="s">
        <v>2303</v>
      </c>
      <c r="G4121" t="s">
        <v>1824</v>
      </c>
      <c r="H4121" t="s">
        <v>405</v>
      </c>
      <c r="I4121" t="s">
        <v>18</v>
      </c>
      <c r="J4121">
        <v>36.488467669999999</v>
      </c>
      <c r="K4121">
        <v>2.0997411619999999</v>
      </c>
      <c r="L4121">
        <v>53.399170890000001</v>
      </c>
      <c r="M4121" t="s">
        <v>18</v>
      </c>
      <c r="N4121" t="str" cm="1">
        <f t="array" ref="N4121">_xlfn.IFS(J4121&lt;=29,"Twenties",J4121&lt;=39,"Thirties",J4121&lt;=49,"Fourties",J4121&lt;=59,"Fifties",J4121&gt;59,"Elders")</f>
        <v>Thirties</v>
      </c>
      <c r="O4121" t="str" cm="1">
        <f t="array" ref="O4121">_xlfn.IFS(K4122&lt;=5,"Very Short",K4122&lt;=10,"Short",K4122&lt;=15,"Mid-Class",K4122&lt;=20,"Long",K4122&lt;=25," Very Long",K4122&gt;25,"Lifer")</f>
        <v>Short</v>
      </c>
      <c r="P4121" t="str" cm="1">
        <f t="array" ref="P4121">_xlfn.IFS(L4121&lt;=39,"Negligible",L4121&lt;=79,"Minimal",L4121&lt;=119,"Moderate",L4121&lt;=158,"High Moderate",L4121&lt;=198," High",L4121&lt;=238,"Very High",L4121&lt;=278,"Severe")</f>
        <v>Minimal</v>
      </c>
      <c r="Q4121" s="3">
        <f t="shared" si="64"/>
        <v>2.2249654537499999</v>
      </c>
    </row>
    <row r="4122" spans="1:17" x14ac:dyDescent="0.25">
      <c r="A4122">
        <v>4121</v>
      </c>
      <c r="B4122" t="s">
        <v>3746</v>
      </c>
      <c r="C4122" t="s">
        <v>338</v>
      </c>
      <c r="D4122" t="s">
        <v>5755</v>
      </c>
      <c r="E4122" t="s">
        <v>88</v>
      </c>
      <c r="F4122" t="s">
        <v>2303</v>
      </c>
      <c r="G4122" t="s">
        <v>1824</v>
      </c>
      <c r="H4122" t="s">
        <v>88</v>
      </c>
      <c r="I4122" t="s">
        <v>18</v>
      </c>
      <c r="J4122">
        <v>43.718128540000002</v>
      </c>
      <c r="K4122">
        <v>5.9259577910000001</v>
      </c>
      <c r="L4122">
        <v>27.453478539999999</v>
      </c>
      <c r="M4122" t="s">
        <v>18</v>
      </c>
      <c r="N4122" t="str" cm="1">
        <f t="array" ref="N4122">_xlfn.IFS(J4122&lt;=29,"Twenties",J4122&lt;=39,"Thirties",J4122&lt;=49,"Fourties",J4122&lt;=59,"Fifties",J4122&gt;59,"Elders")</f>
        <v>Fourties</v>
      </c>
      <c r="O4122" t="str" cm="1">
        <f t="array" ref="O4122">_xlfn.IFS(K4123&lt;=5,"Very Short",K4123&lt;=10,"Short",K4123&lt;=15,"Mid-Class",K4123&lt;=20,"Long",K4123&lt;=25," Very Long",K4123&gt;25,"Lifer")</f>
        <v>Short</v>
      </c>
      <c r="P4122" t="str" cm="1">
        <f t="array" ref="P4122">_xlfn.IFS(L4122&lt;=39,"Negligible",L4122&lt;=79,"Minimal",L4122&lt;=119,"Moderate",L4122&lt;=158,"High Moderate",L4122&lt;=198," High",L4122&lt;=238,"Very High",L4122&lt;=278,"Severe")</f>
        <v>Negligible</v>
      </c>
      <c r="Q4122" s="3">
        <f t="shared" si="64"/>
        <v>1.1438949391666666</v>
      </c>
    </row>
    <row r="4123" spans="1:17" x14ac:dyDescent="0.25">
      <c r="A4123">
        <v>4122</v>
      </c>
      <c r="B4123" t="s">
        <v>3747</v>
      </c>
      <c r="C4123" t="s">
        <v>48</v>
      </c>
      <c r="D4123" t="s">
        <v>5755</v>
      </c>
      <c r="E4123" t="s">
        <v>36</v>
      </c>
      <c r="F4123" t="s">
        <v>16</v>
      </c>
      <c r="G4123" t="s">
        <v>17</v>
      </c>
      <c r="H4123" t="s">
        <v>36</v>
      </c>
      <c r="I4123" t="s">
        <v>18</v>
      </c>
      <c r="J4123">
        <v>34.856680339999997</v>
      </c>
      <c r="K4123">
        <v>7.044860388</v>
      </c>
      <c r="L4123">
        <v>0</v>
      </c>
      <c r="M4123" t="s">
        <v>18</v>
      </c>
      <c r="N4123" t="str" cm="1">
        <f t="array" ref="N4123">_xlfn.IFS(J4123&lt;=29,"Twenties",J4123&lt;=39,"Thirties",J4123&lt;=49,"Fourties",J4123&lt;=59,"Fifties",J4123&gt;59,"Elders")</f>
        <v>Thirties</v>
      </c>
      <c r="O4123" t="str" cm="1">
        <f t="array" ref="O4123">_xlfn.IFS(K4124&lt;=5,"Very Short",K4124&lt;=10,"Short",K4124&lt;=15,"Mid-Class",K4124&lt;=20,"Long",K4124&lt;=25," Very Long",K4124&gt;25,"Lifer")</f>
        <v>Short</v>
      </c>
      <c r="P4123" t="str" cm="1">
        <f t="array" ref="P4123">_xlfn.IFS(L4123&lt;=39,"Negligible",L4123&lt;=79,"Minimal",L4123&lt;=119,"Moderate",L4123&lt;=158,"High Moderate",L4123&lt;=198," High",L4123&lt;=238,"Very High",L4123&lt;=278,"Severe")</f>
        <v>Negligible</v>
      </c>
      <c r="Q4123" s="3">
        <f t="shared" si="64"/>
        <v>0</v>
      </c>
    </row>
    <row r="4124" spans="1:17" x14ac:dyDescent="0.25">
      <c r="A4124">
        <v>4123</v>
      </c>
      <c r="B4124" t="s">
        <v>3287</v>
      </c>
      <c r="C4124" t="s">
        <v>3748</v>
      </c>
      <c r="D4124" t="s">
        <v>5755</v>
      </c>
      <c r="E4124" t="s">
        <v>1487</v>
      </c>
      <c r="F4124" t="s">
        <v>2303</v>
      </c>
      <c r="G4124" t="s">
        <v>1824</v>
      </c>
      <c r="H4124" t="s">
        <v>167</v>
      </c>
      <c r="I4124" t="s">
        <v>18</v>
      </c>
      <c r="J4124">
        <v>42.198739519999997</v>
      </c>
      <c r="K4124">
        <v>5.168617115</v>
      </c>
      <c r="L4124">
        <v>38.681558240000001</v>
      </c>
      <c r="M4124" t="s">
        <v>18</v>
      </c>
      <c r="N4124" t="str" cm="1">
        <f t="array" ref="N4124">_xlfn.IFS(J4124&lt;=29,"Twenties",J4124&lt;=39,"Thirties",J4124&lt;=49,"Fourties",J4124&lt;=59,"Fifties",J4124&gt;59,"Elders")</f>
        <v>Fourties</v>
      </c>
      <c r="O4124" t="str" cm="1">
        <f t="array" ref="O4124">_xlfn.IFS(K4125&lt;=5,"Very Short",K4125&lt;=10,"Short",K4125&lt;=15,"Mid-Class",K4125&lt;=20,"Long",K4125&lt;=25," Very Long",K4125&gt;25,"Lifer")</f>
        <v>Very Short</v>
      </c>
      <c r="P4124" t="str" cm="1">
        <f t="array" ref="P4124">_xlfn.IFS(L4124&lt;=39,"Negligible",L4124&lt;=79,"Minimal",L4124&lt;=119,"Moderate",L4124&lt;=158,"High Moderate",L4124&lt;=198," High",L4124&lt;=238,"Very High",L4124&lt;=278,"Severe")</f>
        <v>Negligible</v>
      </c>
      <c r="Q4124" s="3">
        <f t="shared" si="64"/>
        <v>1.6117315933333334</v>
      </c>
    </row>
    <row r="4125" spans="1:17" x14ac:dyDescent="0.25">
      <c r="A4125">
        <v>4124</v>
      </c>
      <c r="B4125" t="s">
        <v>265</v>
      </c>
      <c r="C4125" t="s">
        <v>1022</v>
      </c>
      <c r="D4125" t="s">
        <v>5755</v>
      </c>
      <c r="E4125" t="s">
        <v>22</v>
      </c>
      <c r="F4125" t="s">
        <v>2303</v>
      </c>
      <c r="G4125" t="s">
        <v>1824</v>
      </c>
      <c r="H4125" t="s">
        <v>22</v>
      </c>
      <c r="I4125" t="s">
        <v>18</v>
      </c>
      <c r="J4125">
        <v>36.871302579999998</v>
      </c>
      <c r="K4125">
        <v>3.8033426700000001</v>
      </c>
      <c r="L4125">
        <v>29.89689357</v>
      </c>
      <c r="M4125" t="s">
        <v>18</v>
      </c>
      <c r="N4125" t="str" cm="1">
        <f t="array" ref="N4125">_xlfn.IFS(J4125&lt;=29,"Twenties",J4125&lt;=39,"Thirties",J4125&lt;=49,"Fourties",J4125&lt;=59,"Fifties",J4125&gt;59,"Elders")</f>
        <v>Thirties</v>
      </c>
      <c r="O4125" t="str" cm="1">
        <f t="array" ref="O4125">_xlfn.IFS(K4126&lt;=5,"Very Short",K4126&lt;=10,"Short",K4126&lt;=15,"Mid-Class",K4126&lt;=20,"Long",K4126&lt;=25," Very Long",K4126&gt;25,"Lifer")</f>
        <v>Short</v>
      </c>
      <c r="P4125" t="str" cm="1">
        <f t="array" ref="P4125">_xlfn.IFS(L4125&lt;=39,"Negligible",L4125&lt;=79,"Minimal",L4125&lt;=119,"Moderate",L4125&lt;=158,"High Moderate",L4125&lt;=198," High",L4125&lt;=238,"Very High",L4125&lt;=278,"Severe")</f>
        <v>Negligible</v>
      </c>
      <c r="Q4125" s="3">
        <f t="shared" si="64"/>
        <v>1.24570389875</v>
      </c>
    </row>
    <row r="4126" spans="1:17" x14ac:dyDescent="0.25">
      <c r="A4126">
        <v>4125</v>
      </c>
      <c r="B4126" t="s">
        <v>3749</v>
      </c>
      <c r="C4126" t="s">
        <v>1813</v>
      </c>
      <c r="D4126" t="s">
        <v>5754</v>
      </c>
      <c r="E4126" t="s">
        <v>28</v>
      </c>
      <c r="F4126" t="s">
        <v>2303</v>
      </c>
      <c r="G4126" t="s">
        <v>1824</v>
      </c>
      <c r="H4126" t="s">
        <v>28</v>
      </c>
      <c r="I4126" t="s">
        <v>18</v>
      </c>
      <c r="J4126">
        <v>36.762762940000002</v>
      </c>
      <c r="K4126">
        <v>5.6112672100000003</v>
      </c>
      <c r="L4126">
        <v>27.567807120000001</v>
      </c>
      <c r="M4126" t="s">
        <v>18</v>
      </c>
      <c r="N4126" t="str" cm="1">
        <f t="array" ref="N4126">_xlfn.IFS(J4126&lt;=29,"Twenties",J4126&lt;=39,"Thirties",J4126&lt;=49,"Fourties",J4126&lt;=59,"Fifties",J4126&gt;59,"Elders")</f>
        <v>Thirties</v>
      </c>
      <c r="O4126" t="str" cm="1">
        <f t="array" ref="O4126">_xlfn.IFS(K4127&lt;=5,"Very Short",K4127&lt;=10,"Short",K4127&lt;=15,"Mid-Class",K4127&lt;=20,"Long",K4127&lt;=25," Very Long",K4127&gt;25,"Lifer")</f>
        <v>Very Short</v>
      </c>
      <c r="P4126" t="str" cm="1">
        <f t="array" ref="P4126">_xlfn.IFS(L4126&lt;=39,"Negligible",L4126&lt;=79,"Minimal",L4126&lt;=119,"Moderate",L4126&lt;=158,"High Moderate",L4126&lt;=198," High",L4126&lt;=238,"Very High",L4126&lt;=278,"Severe")</f>
        <v>Negligible</v>
      </c>
      <c r="Q4126" s="3">
        <f t="shared" si="64"/>
        <v>1.1486586300000001</v>
      </c>
    </row>
    <row r="4127" spans="1:17" x14ac:dyDescent="0.25">
      <c r="A4127">
        <v>4126</v>
      </c>
      <c r="B4127" t="s">
        <v>1537</v>
      </c>
      <c r="C4127" t="s">
        <v>908</v>
      </c>
      <c r="D4127" t="s">
        <v>5754</v>
      </c>
      <c r="E4127" t="s">
        <v>105</v>
      </c>
      <c r="F4127" t="s">
        <v>2303</v>
      </c>
      <c r="G4127" t="s">
        <v>1824</v>
      </c>
      <c r="H4127" t="s">
        <v>105</v>
      </c>
      <c r="I4127" t="s">
        <v>18</v>
      </c>
      <c r="J4127">
        <v>46.945655029999998</v>
      </c>
      <c r="K4127">
        <v>4.4318824350000003</v>
      </c>
      <c r="L4127">
        <v>95.679080909999996</v>
      </c>
      <c r="M4127" t="s">
        <v>18</v>
      </c>
      <c r="N4127" t="str" cm="1">
        <f t="array" ref="N4127">_xlfn.IFS(J4127&lt;=29,"Twenties",J4127&lt;=39,"Thirties",J4127&lt;=49,"Fourties",J4127&lt;=59,"Fifties",J4127&gt;59,"Elders")</f>
        <v>Fourties</v>
      </c>
      <c r="O4127" t="str" cm="1">
        <f t="array" ref="O4127">_xlfn.IFS(K4128&lt;=5,"Very Short",K4128&lt;=10,"Short",K4128&lt;=15,"Mid-Class",K4128&lt;=20,"Long",K4128&lt;=25," Very Long",K4128&gt;25,"Lifer")</f>
        <v>Short</v>
      </c>
      <c r="P4127" t="str" cm="1">
        <f t="array" ref="P4127">_xlfn.IFS(L4127&lt;=39,"Negligible",L4127&lt;=79,"Minimal",L4127&lt;=119,"Moderate",L4127&lt;=158,"High Moderate",L4127&lt;=198," High",L4127&lt;=238,"Very High",L4127&lt;=278,"Severe")</f>
        <v>Moderate</v>
      </c>
      <c r="Q4127" s="3">
        <f t="shared" si="64"/>
        <v>3.9866283712499997</v>
      </c>
    </row>
    <row r="4128" spans="1:17" x14ac:dyDescent="0.25">
      <c r="A4128">
        <v>4127</v>
      </c>
      <c r="B4128" t="s">
        <v>60</v>
      </c>
      <c r="C4128" t="s">
        <v>462</v>
      </c>
      <c r="D4128" t="s">
        <v>5755</v>
      </c>
      <c r="E4128" t="s">
        <v>28</v>
      </c>
      <c r="F4128" t="s">
        <v>2722</v>
      </c>
      <c r="G4128" t="s">
        <v>1861</v>
      </c>
      <c r="H4128" t="s">
        <v>28</v>
      </c>
      <c r="I4128" t="s">
        <v>18</v>
      </c>
      <c r="J4128">
        <v>36.733260819999998</v>
      </c>
      <c r="K4128">
        <v>5.9527341299999996</v>
      </c>
      <c r="L4128">
        <v>76.880910200000002</v>
      </c>
      <c r="M4128" t="s">
        <v>18</v>
      </c>
      <c r="N4128" t="str" cm="1">
        <f t="array" ref="N4128">_xlfn.IFS(J4128&lt;=29,"Twenties",J4128&lt;=39,"Thirties",J4128&lt;=49,"Fourties",J4128&lt;=59,"Fifties",J4128&gt;59,"Elders")</f>
        <v>Thirties</v>
      </c>
      <c r="O4128" t="str" cm="1">
        <f t="array" ref="O4128">_xlfn.IFS(K4129&lt;=5,"Very Short",K4129&lt;=10,"Short",K4129&lt;=15,"Mid-Class",K4129&lt;=20,"Long",K4129&lt;=25," Very Long",K4129&gt;25,"Lifer")</f>
        <v>Very Short</v>
      </c>
      <c r="P4128" t="str" cm="1">
        <f t="array" ref="P4128">_xlfn.IFS(L4128&lt;=39,"Negligible",L4128&lt;=79,"Minimal",L4128&lt;=119,"Moderate",L4128&lt;=158,"High Moderate",L4128&lt;=198," High",L4128&lt;=238,"Very High",L4128&lt;=278,"Severe")</f>
        <v>Minimal</v>
      </c>
      <c r="Q4128" s="3">
        <f t="shared" si="64"/>
        <v>3.2033712583333336</v>
      </c>
    </row>
    <row r="4129" spans="1:17" x14ac:dyDescent="0.25">
      <c r="A4129">
        <v>4128</v>
      </c>
      <c r="B4129" t="s">
        <v>3750</v>
      </c>
      <c r="C4129" t="s">
        <v>366</v>
      </c>
      <c r="D4129" t="s">
        <v>5755</v>
      </c>
      <c r="E4129" t="s">
        <v>36</v>
      </c>
      <c r="F4129" t="s">
        <v>1058</v>
      </c>
      <c r="G4129" t="s">
        <v>1059</v>
      </c>
      <c r="H4129" t="s">
        <v>36</v>
      </c>
      <c r="I4129" t="s">
        <v>18</v>
      </c>
      <c r="J4129">
        <v>34.083933569999999</v>
      </c>
      <c r="K4129">
        <v>3.4669522979999998</v>
      </c>
      <c r="L4129">
        <v>26.902162919999999</v>
      </c>
      <c r="M4129" t="s">
        <v>18</v>
      </c>
      <c r="N4129" t="str" cm="1">
        <f t="array" ref="N4129">_xlfn.IFS(J4129&lt;=29,"Twenties",J4129&lt;=39,"Thirties",J4129&lt;=49,"Fourties",J4129&lt;=59,"Fifties",J4129&gt;59,"Elders")</f>
        <v>Thirties</v>
      </c>
      <c r="O4129" t="str" cm="1">
        <f t="array" ref="O4129">_xlfn.IFS(K4130&lt;=5,"Very Short",K4130&lt;=10,"Short",K4130&lt;=15,"Mid-Class",K4130&lt;=20,"Long",K4130&lt;=25," Very Long",K4130&gt;25,"Lifer")</f>
        <v>Very Short</v>
      </c>
      <c r="P4129" t="str" cm="1">
        <f t="array" ref="P4129">_xlfn.IFS(L4129&lt;=39,"Negligible",L4129&lt;=79,"Minimal",L4129&lt;=119,"Moderate",L4129&lt;=158,"High Moderate",L4129&lt;=198," High",L4129&lt;=238,"Very High",L4129&lt;=278,"Severe")</f>
        <v>Negligible</v>
      </c>
      <c r="Q4129" s="3">
        <f t="shared" si="64"/>
        <v>1.120923455</v>
      </c>
    </row>
    <row r="4130" spans="1:17" x14ac:dyDescent="0.25">
      <c r="A4130">
        <v>4129</v>
      </c>
      <c r="B4130" t="s">
        <v>1890</v>
      </c>
      <c r="C4130" t="s">
        <v>1375</v>
      </c>
      <c r="D4130" t="s">
        <v>5754</v>
      </c>
      <c r="E4130" t="s">
        <v>174</v>
      </c>
      <c r="F4130" t="s">
        <v>2303</v>
      </c>
      <c r="G4130" t="s">
        <v>1824</v>
      </c>
      <c r="H4130" t="s">
        <v>132</v>
      </c>
      <c r="I4130" t="s">
        <v>18</v>
      </c>
      <c r="J4130">
        <v>55.60595154</v>
      </c>
      <c r="K4130">
        <v>4.2571355479999999</v>
      </c>
      <c r="L4130">
        <v>112.8815041</v>
      </c>
      <c r="M4130" t="s">
        <v>18</v>
      </c>
      <c r="N4130" t="str" cm="1">
        <f t="array" ref="N4130">_xlfn.IFS(J4130&lt;=29,"Twenties",J4130&lt;=39,"Thirties",J4130&lt;=49,"Fourties",J4130&lt;=59,"Fifties",J4130&gt;59,"Elders")</f>
        <v>Fifties</v>
      </c>
      <c r="O4130" t="str" cm="1">
        <f t="array" ref="O4130">_xlfn.IFS(K4131&lt;=5,"Very Short",K4131&lt;=10,"Short",K4131&lt;=15,"Mid-Class",K4131&lt;=20,"Long",K4131&lt;=25," Very Long",K4131&gt;25,"Lifer")</f>
        <v>Short</v>
      </c>
      <c r="P4130" t="str" cm="1">
        <f t="array" ref="P4130">_xlfn.IFS(L4130&lt;=39,"Negligible",L4130&lt;=79,"Minimal",L4130&lt;=119,"Moderate",L4130&lt;=158,"High Moderate",L4130&lt;=198," High",L4130&lt;=238,"Very High",L4130&lt;=278,"Severe")</f>
        <v>Moderate</v>
      </c>
      <c r="Q4130" s="3">
        <f t="shared" si="64"/>
        <v>4.7033960041666667</v>
      </c>
    </row>
    <row r="4131" spans="1:17" x14ac:dyDescent="0.25">
      <c r="A4131">
        <v>4130</v>
      </c>
      <c r="B4131" t="s">
        <v>3751</v>
      </c>
      <c r="C4131" t="s">
        <v>615</v>
      </c>
      <c r="D4131" t="s">
        <v>5754</v>
      </c>
      <c r="E4131" t="s">
        <v>125</v>
      </c>
      <c r="F4131" t="s">
        <v>2303</v>
      </c>
      <c r="G4131" t="s">
        <v>1824</v>
      </c>
      <c r="H4131" t="s">
        <v>125</v>
      </c>
      <c r="I4131" t="s">
        <v>18</v>
      </c>
      <c r="J4131">
        <v>28.79788418</v>
      </c>
      <c r="K4131">
        <v>6.8724041979999999</v>
      </c>
      <c r="L4131">
        <v>12.08141691</v>
      </c>
      <c r="M4131" t="s">
        <v>18</v>
      </c>
      <c r="N4131" t="str" cm="1">
        <f t="array" ref="N4131">_xlfn.IFS(J4131&lt;=29,"Twenties",J4131&lt;=39,"Thirties",J4131&lt;=49,"Fourties",J4131&lt;=59,"Fifties",J4131&gt;59,"Elders")</f>
        <v>Twenties</v>
      </c>
      <c r="O4131" t="str" cm="1">
        <f t="array" ref="O4131">_xlfn.IFS(K4132&lt;=5,"Very Short",K4132&lt;=10,"Short",K4132&lt;=15,"Mid-Class",K4132&lt;=20,"Long",K4132&lt;=25," Very Long",K4132&gt;25,"Lifer")</f>
        <v>Short</v>
      </c>
      <c r="P4131" t="str" cm="1">
        <f t="array" ref="P4131">_xlfn.IFS(L4131&lt;=39,"Negligible",L4131&lt;=79,"Minimal",L4131&lt;=119,"Moderate",L4131&lt;=158,"High Moderate",L4131&lt;=198," High",L4131&lt;=238,"Very High",L4131&lt;=278,"Severe")</f>
        <v>Negligible</v>
      </c>
      <c r="Q4131" s="3">
        <f t="shared" si="64"/>
        <v>0.50339237125000003</v>
      </c>
    </row>
    <row r="4132" spans="1:17" x14ac:dyDescent="0.25">
      <c r="A4132">
        <v>4131</v>
      </c>
      <c r="B4132" t="s">
        <v>1511</v>
      </c>
      <c r="C4132" t="s">
        <v>201</v>
      </c>
      <c r="D4132" t="s">
        <v>5754</v>
      </c>
      <c r="E4132" t="s">
        <v>28</v>
      </c>
      <c r="F4132" t="s">
        <v>2303</v>
      </c>
      <c r="G4132" t="s">
        <v>1824</v>
      </c>
      <c r="H4132" t="s">
        <v>28</v>
      </c>
      <c r="I4132" t="s">
        <v>18</v>
      </c>
      <c r="J4132">
        <v>31.539296669999999</v>
      </c>
      <c r="K4132">
        <v>6.6322792030000004</v>
      </c>
      <c r="L4132">
        <v>19.981971340000001</v>
      </c>
      <c r="M4132" t="s">
        <v>18</v>
      </c>
      <c r="N4132" t="str" cm="1">
        <f t="array" ref="N4132">_xlfn.IFS(J4132&lt;=29,"Twenties",J4132&lt;=39,"Thirties",J4132&lt;=49,"Fourties",J4132&lt;=59,"Fifties",J4132&gt;59,"Elders")</f>
        <v>Thirties</v>
      </c>
      <c r="O4132" t="str" cm="1">
        <f t="array" ref="O4132">_xlfn.IFS(K4133&lt;=5,"Very Short",K4133&lt;=10,"Short",K4133&lt;=15,"Mid-Class",K4133&lt;=20,"Long",K4133&lt;=25," Very Long",K4133&gt;25,"Lifer")</f>
        <v>Very Short</v>
      </c>
      <c r="P4132" t="str" cm="1">
        <f t="array" ref="P4132">_xlfn.IFS(L4132&lt;=39,"Negligible",L4132&lt;=79,"Minimal",L4132&lt;=119,"Moderate",L4132&lt;=158,"High Moderate",L4132&lt;=198," High",L4132&lt;=238,"Very High",L4132&lt;=278,"Severe")</f>
        <v>Negligible</v>
      </c>
      <c r="Q4132" s="3">
        <f t="shared" si="64"/>
        <v>0.83258213916666668</v>
      </c>
    </row>
    <row r="4133" spans="1:17" x14ac:dyDescent="0.25">
      <c r="A4133">
        <v>4132</v>
      </c>
      <c r="B4133" t="s">
        <v>278</v>
      </c>
      <c r="C4133" t="s">
        <v>1013</v>
      </c>
      <c r="D4133" t="s">
        <v>5754</v>
      </c>
      <c r="E4133" t="s">
        <v>31</v>
      </c>
      <c r="F4133" t="s">
        <v>2303</v>
      </c>
      <c r="G4133" t="s">
        <v>1824</v>
      </c>
      <c r="H4133" t="s">
        <v>31</v>
      </c>
      <c r="I4133" t="s">
        <v>18</v>
      </c>
      <c r="J4133">
        <v>23.878542280000001</v>
      </c>
      <c r="K4133">
        <v>4.6898100180000002</v>
      </c>
      <c r="L4133">
        <v>0</v>
      </c>
      <c r="M4133" t="s">
        <v>18</v>
      </c>
      <c r="N4133" t="str" cm="1">
        <f t="array" ref="N4133">_xlfn.IFS(J4133&lt;=29,"Twenties",J4133&lt;=39,"Thirties",J4133&lt;=49,"Fourties",J4133&lt;=59,"Fifties",J4133&gt;59,"Elders")</f>
        <v>Twenties</v>
      </c>
      <c r="O4133" t="str" cm="1">
        <f t="array" ref="O4133">_xlfn.IFS(K4134&lt;=5,"Very Short",K4134&lt;=10,"Short",K4134&lt;=15,"Mid-Class",K4134&lt;=20,"Long",K4134&lt;=25," Very Long",K4134&gt;25,"Lifer")</f>
        <v>Short</v>
      </c>
      <c r="P4133" t="str" cm="1">
        <f t="array" ref="P4133">_xlfn.IFS(L4133&lt;=39,"Negligible",L4133&lt;=79,"Minimal",L4133&lt;=119,"Moderate",L4133&lt;=158,"High Moderate",L4133&lt;=198," High",L4133&lt;=238,"Very High",L4133&lt;=278,"Severe")</f>
        <v>Negligible</v>
      </c>
      <c r="Q4133" s="3">
        <f t="shared" si="64"/>
        <v>0</v>
      </c>
    </row>
    <row r="4134" spans="1:17" x14ac:dyDescent="0.25">
      <c r="A4134">
        <v>4133</v>
      </c>
      <c r="B4134" t="s">
        <v>442</v>
      </c>
      <c r="C4134" t="s">
        <v>1227</v>
      </c>
      <c r="D4134" t="s">
        <v>5755</v>
      </c>
      <c r="E4134" t="s">
        <v>52</v>
      </c>
      <c r="F4134" t="s">
        <v>2303</v>
      </c>
      <c r="G4134" t="s">
        <v>1824</v>
      </c>
      <c r="H4134" t="s">
        <v>52</v>
      </c>
      <c r="I4134" t="s">
        <v>18</v>
      </c>
      <c r="J4134">
        <v>44.784367949999996</v>
      </c>
      <c r="K4134">
        <v>7.0103467149999998</v>
      </c>
      <c r="L4134">
        <v>72.015870930000006</v>
      </c>
      <c r="M4134" t="s">
        <v>18</v>
      </c>
      <c r="N4134" t="str" cm="1">
        <f t="array" ref="N4134">_xlfn.IFS(J4134&lt;=29,"Twenties",J4134&lt;=39,"Thirties",J4134&lt;=49,"Fourties",J4134&lt;=59,"Fifties",J4134&gt;59,"Elders")</f>
        <v>Fourties</v>
      </c>
      <c r="O4134" t="str" cm="1">
        <f t="array" ref="O4134">_xlfn.IFS(K4135&lt;=5,"Very Short",K4135&lt;=10,"Short",K4135&lt;=15,"Mid-Class",K4135&lt;=20,"Long",K4135&lt;=25," Very Long",K4135&gt;25,"Lifer")</f>
        <v>Very Short</v>
      </c>
      <c r="P4134" t="str" cm="1">
        <f t="array" ref="P4134">_xlfn.IFS(L4134&lt;=39,"Negligible",L4134&lt;=79,"Minimal",L4134&lt;=119,"Moderate",L4134&lt;=158,"High Moderate",L4134&lt;=198," High",L4134&lt;=238,"Very High",L4134&lt;=278,"Severe")</f>
        <v>Minimal</v>
      </c>
      <c r="Q4134" s="3">
        <f t="shared" si="64"/>
        <v>3.0006612887500004</v>
      </c>
    </row>
    <row r="4135" spans="1:17" x14ac:dyDescent="0.25">
      <c r="A4135">
        <v>4134</v>
      </c>
      <c r="B4135" t="s">
        <v>933</v>
      </c>
      <c r="C4135" t="s">
        <v>2013</v>
      </c>
      <c r="D4135" t="s">
        <v>5754</v>
      </c>
      <c r="E4135" t="s">
        <v>786</v>
      </c>
      <c r="F4135" t="s">
        <v>1058</v>
      </c>
      <c r="G4135" t="s">
        <v>1059</v>
      </c>
      <c r="H4135" t="s">
        <v>786</v>
      </c>
      <c r="I4135" t="s">
        <v>18</v>
      </c>
      <c r="J4135">
        <v>39.951566440000001</v>
      </c>
      <c r="K4135">
        <v>4.6559440429999999</v>
      </c>
      <c r="L4135">
        <v>31.07855464</v>
      </c>
      <c r="M4135" t="s">
        <v>18</v>
      </c>
      <c r="N4135" t="str" cm="1">
        <f t="array" ref="N4135">_xlfn.IFS(J4135&lt;=29,"Twenties",J4135&lt;=39,"Thirties",J4135&lt;=49,"Fourties",J4135&lt;=59,"Fifties",J4135&gt;59,"Elders")</f>
        <v>Fourties</v>
      </c>
      <c r="O4135" t="str" cm="1">
        <f t="array" ref="O4135">_xlfn.IFS(K4136&lt;=5,"Very Short",K4136&lt;=10,"Short",K4136&lt;=15,"Mid-Class",K4136&lt;=20,"Long",K4136&lt;=25," Very Long",K4136&gt;25,"Lifer")</f>
        <v>Very Short</v>
      </c>
      <c r="P4135" t="str" cm="1">
        <f t="array" ref="P4135">_xlfn.IFS(L4135&lt;=39,"Negligible",L4135&lt;=79,"Minimal",L4135&lt;=119,"Moderate",L4135&lt;=158,"High Moderate",L4135&lt;=198," High",L4135&lt;=238,"Very High",L4135&lt;=278,"Severe")</f>
        <v>Negligible</v>
      </c>
      <c r="Q4135" s="3">
        <f t="shared" si="64"/>
        <v>1.2949397766666666</v>
      </c>
    </row>
    <row r="4136" spans="1:17" x14ac:dyDescent="0.25">
      <c r="A4136">
        <v>4135</v>
      </c>
      <c r="B4136" t="s">
        <v>3752</v>
      </c>
      <c r="C4136" t="s">
        <v>3753</v>
      </c>
      <c r="D4136" t="s">
        <v>5755</v>
      </c>
      <c r="E4136" t="s">
        <v>28</v>
      </c>
      <c r="F4136" t="s">
        <v>2303</v>
      </c>
      <c r="G4136" t="s">
        <v>1824</v>
      </c>
      <c r="H4136" t="s">
        <v>28</v>
      </c>
      <c r="I4136" t="s">
        <v>18</v>
      </c>
      <c r="J4136">
        <v>31.981483789999999</v>
      </c>
      <c r="K4136">
        <v>4.6900257610000002</v>
      </c>
      <c r="L4136">
        <v>0</v>
      </c>
      <c r="M4136" t="s">
        <v>18</v>
      </c>
      <c r="N4136" t="str" cm="1">
        <f t="array" ref="N4136">_xlfn.IFS(J4136&lt;=29,"Twenties",J4136&lt;=39,"Thirties",J4136&lt;=49,"Fourties",J4136&lt;=59,"Fifties",J4136&gt;59,"Elders")</f>
        <v>Thirties</v>
      </c>
      <c r="O4136" t="str" cm="1">
        <f t="array" ref="O4136">_xlfn.IFS(K4137&lt;=5,"Very Short",K4137&lt;=10,"Short",K4137&lt;=15,"Mid-Class",K4137&lt;=20,"Long",K4137&lt;=25," Very Long",K4137&gt;25,"Lifer")</f>
        <v>Short</v>
      </c>
      <c r="P4136" t="str" cm="1">
        <f t="array" ref="P4136">_xlfn.IFS(L4136&lt;=39,"Negligible",L4136&lt;=79,"Minimal",L4136&lt;=119,"Moderate",L4136&lt;=158,"High Moderate",L4136&lt;=198," High",L4136&lt;=238,"Very High",L4136&lt;=278,"Severe")</f>
        <v>Negligible</v>
      </c>
      <c r="Q4136" s="3">
        <f t="shared" si="64"/>
        <v>0</v>
      </c>
    </row>
    <row r="4137" spans="1:17" x14ac:dyDescent="0.25">
      <c r="A4137">
        <v>4136</v>
      </c>
      <c r="B4137" t="s">
        <v>3754</v>
      </c>
      <c r="C4137" t="s">
        <v>645</v>
      </c>
      <c r="D4137" t="s">
        <v>5754</v>
      </c>
      <c r="E4137" t="s">
        <v>31</v>
      </c>
      <c r="F4137" t="s">
        <v>2303</v>
      </c>
      <c r="G4137" t="s">
        <v>1824</v>
      </c>
      <c r="H4137" t="s">
        <v>31</v>
      </c>
      <c r="I4137" t="s">
        <v>18</v>
      </c>
      <c r="J4137">
        <v>67.32980938</v>
      </c>
      <c r="K4137">
        <v>6.1283496050000004</v>
      </c>
      <c r="L4137">
        <v>226.19515490000001</v>
      </c>
      <c r="M4137" t="s">
        <v>18</v>
      </c>
      <c r="N4137" t="str" cm="1">
        <f t="array" ref="N4137">_xlfn.IFS(J4137&lt;=29,"Twenties",J4137&lt;=39,"Thirties",J4137&lt;=49,"Fourties",J4137&lt;=59,"Fifties",J4137&gt;59,"Elders")</f>
        <v>Elders</v>
      </c>
      <c r="O4137" t="str" cm="1">
        <f t="array" ref="O4137">_xlfn.IFS(K4138&lt;=5,"Very Short",K4138&lt;=10,"Short",K4138&lt;=15,"Mid-Class",K4138&lt;=20,"Long",K4138&lt;=25," Very Long",K4138&gt;25,"Lifer")</f>
        <v>Very Short</v>
      </c>
      <c r="P4137" t="str" cm="1">
        <f t="array" ref="P4137">_xlfn.IFS(L4137&lt;=39,"Negligible",L4137&lt;=79,"Minimal",L4137&lt;=119,"Moderate",L4137&lt;=158,"High Moderate",L4137&lt;=198," High",L4137&lt;=238,"Very High",L4137&lt;=278,"Severe")</f>
        <v>Very High</v>
      </c>
      <c r="Q4137" s="3">
        <f t="shared" si="64"/>
        <v>9.4247981208333336</v>
      </c>
    </row>
    <row r="4138" spans="1:17" x14ac:dyDescent="0.25">
      <c r="A4138">
        <v>4137</v>
      </c>
      <c r="B4138" t="s">
        <v>3755</v>
      </c>
      <c r="C4138" t="s">
        <v>1649</v>
      </c>
      <c r="D4138" t="s">
        <v>5754</v>
      </c>
      <c r="E4138" t="s">
        <v>36</v>
      </c>
      <c r="F4138" t="s">
        <v>16</v>
      </c>
      <c r="G4138" t="s">
        <v>17</v>
      </c>
      <c r="H4138" t="s">
        <v>36</v>
      </c>
      <c r="I4138" t="s">
        <v>18</v>
      </c>
      <c r="J4138">
        <v>36.179824850000003</v>
      </c>
      <c r="K4138">
        <v>3.6571003480000002</v>
      </c>
      <c r="L4138">
        <v>48.00602112</v>
      </c>
      <c r="M4138" t="s">
        <v>18</v>
      </c>
      <c r="N4138" t="str" cm="1">
        <f t="array" ref="N4138">_xlfn.IFS(J4138&lt;=29,"Twenties",J4138&lt;=39,"Thirties",J4138&lt;=49,"Fourties",J4138&lt;=59,"Fifties",J4138&gt;59,"Elders")</f>
        <v>Thirties</v>
      </c>
      <c r="O4138" t="str" cm="1">
        <f t="array" ref="O4138">_xlfn.IFS(K4139&lt;=5,"Very Short",K4139&lt;=10,"Short",K4139&lt;=15,"Mid-Class",K4139&lt;=20,"Long",K4139&lt;=25," Very Long",K4139&gt;25,"Lifer")</f>
        <v>Short</v>
      </c>
      <c r="P4138" t="str" cm="1">
        <f t="array" ref="P4138">_xlfn.IFS(L4138&lt;=39,"Negligible",L4138&lt;=79,"Minimal",L4138&lt;=119,"Moderate",L4138&lt;=158,"High Moderate",L4138&lt;=198," High",L4138&lt;=238,"Very High",L4138&lt;=278,"Severe")</f>
        <v>Minimal</v>
      </c>
      <c r="Q4138" s="3">
        <f t="shared" si="64"/>
        <v>2.0002508799999998</v>
      </c>
    </row>
    <row r="4139" spans="1:17" x14ac:dyDescent="0.25">
      <c r="A4139">
        <v>4138</v>
      </c>
      <c r="B4139" t="s">
        <v>3756</v>
      </c>
      <c r="C4139" t="s">
        <v>781</v>
      </c>
      <c r="D4139" t="s">
        <v>5754</v>
      </c>
      <c r="E4139" t="s">
        <v>125</v>
      </c>
      <c r="F4139" t="s">
        <v>2303</v>
      </c>
      <c r="G4139" t="s">
        <v>1824</v>
      </c>
      <c r="H4139" t="s">
        <v>125</v>
      </c>
      <c r="I4139" t="s">
        <v>18</v>
      </c>
      <c r="J4139">
        <v>29.21396442</v>
      </c>
      <c r="K4139">
        <v>5.4419284499999998</v>
      </c>
      <c r="L4139">
        <v>31.78561084</v>
      </c>
      <c r="M4139" t="s">
        <v>18</v>
      </c>
      <c r="N4139" t="str" cm="1">
        <f t="array" ref="N4139">_xlfn.IFS(J4139&lt;=29,"Twenties",J4139&lt;=39,"Thirties",J4139&lt;=49,"Fourties",J4139&lt;=59,"Fifties",J4139&gt;59,"Elders")</f>
        <v>Thirties</v>
      </c>
      <c r="O4139" t="str" cm="1">
        <f t="array" ref="O4139">_xlfn.IFS(K4140&lt;=5,"Very Short",K4140&lt;=10,"Short",K4140&lt;=15,"Mid-Class",K4140&lt;=20,"Long",K4140&lt;=25," Very Long",K4140&gt;25,"Lifer")</f>
        <v>Very Short</v>
      </c>
      <c r="P4139" t="str" cm="1">
        <f t="array" ref="P4139">_xlfn.IFS(L4139&lt;=39,"Negligible",L4139&lt;=79,"Minimal",L4139&lt;=119,"Moderate",L4139&lt;=158,"High Moderate",L4139&lt;=198," High",L4139&lt;=238,"Very High",L4139&lt;=278,"Severe")</f>
        <v>Negligible</v>
      </c>
      <c r="Q4139" s="3">
        <f t="shared" si="64"/>
        <v>1.3244004516666668</v>
      </c>
    </row>
    <row r="4140" spans="1:17" x14ac:dyDescent="0.25">
      <c r="A4140">
        <v>4139</v>
      </c>
      <c r="B4140" t="s">
        <v>3757</v>
      </c>
      <c r="C4140" t="s">
        <v>352</v>
      </c>
      <c r="D4140" t="s">
        <v>5754</v>
      </c>
      <c r="E4140" t="s">
        <v>125</v>
      </c>
      <c r="F4140" t="s">
        <v>2303</v>
      </c>
      <c r="G4140" t="s">
        <v>1824</v>
      </c>
      <c r="H4140" t="s">
        <v>125</v>
      </c>
      <c r="I4140" t="s">
        <v>18</v>
      </c>
      <c r="J4140">
        <v>32.463489750000001</v>
      </c>
      <c r="K4140">
        <v>4.6580964160000002</v>
      </c>
      <c r="L4140">
        <v>32.367574580000003</v>
      </c>
      <c r="M4140" t="s">
        <v>18</v>
      </c>
      <c r="N4140" t="str" cm="1">
        <f t="array" ref="N4140">_xlfn.IFS(J4140&lt;=29,"Twenties",J4140&lt;=39,"Thirties",J4140&lt;=49,"Fourties",J4140&lt;=59,"Fifties",J4140&gt;59,"Elders")</f>
        <v>Thirties</v>
      </c>
      <c r="O4140" t="str" cm="1">
        <f t="array" ref="O4140">_xlfn.IFS(K4141&lt;=5,"Very Short",K4141&lt;=10,"Short",K4141&lt;=15,"Mid-Class",K4141&lt;=20,"Long",K4141&lt;=25," Very Long",K4141&gt;25,"Lifer")</f>
        <v>Very Short</v>
      </c>
      <c r="P4140" t="str" cm="1">
        <f t="array" ref="P4140">_xlfn.IFS(L4140&lt;=39,"Negligible",L4140&lt;=79,"Minimal",L4140&lt;=119,"Moderate",L4140&lt;=158,"High Moderate",L4140&lt;=198," High",L4140&lt;=238,"Very High",L4140&lt;=278,"Severe")</f>
        <v>Negligible</v>
      </c>
      <c r="Q4140" s="3">
        <f t="shared" si="64"/>
        <v>1.3486489408333335</v>
      </c>
    </row>
    <row r="4141" spans="1:17" x14ac:dyDescent="0.25">
      <c r="A4141">
        <v>4140</v>
      </c>
      <c r="B4141" t="s">
        <v>949</v>
      </c>
      <c r="C4141" t="s">
        <v>50</v>
      </c>
      <c r="D4141" t="s">
        <v>5755</v>
      </c>
      <c r="E4141" t="s">
        <v>2323</v>
      </c>
      <c r="F4141" t="s">
        <v>2303</v>
      </c>
      <c r="G4141" t="s">
        <v>1824</v>
      </c>
      <c r="H4141" t="s">
        <v>22</v>
      </c>
      <c r="I4141" t="s">
        <v>18</v>
      </c>
      <c r="J4141">
        <v>34.348534970000003</v>
      </c>
      <c r="K4141">
        <v>3.652801631</v>
      </c>
      <c r="L4141">
        <v>45.538205419999997</v>
      </c>
      <c r="M4141" t="s">
        <v>18</v>
      </c>
      <c r="N4141" t="str" cm="1">
        <f t="array" ref="N4141">_xlfn.IFS(J4141&lt;=29,"Twenties",J4141&lt;=39,"Thirties",J4141&lt;=49,"Fourties",J4141&lt;=59,"Fifties",J4141&gt;59,"Elders")</f>
        <v>Thirties</v>
      </c>
      <c r="O4141" t="str" cm="1">
        <f t="array" ref="O4141">_xlfn.IFS(K4142&lt;=5,"Very Short",K4142&lt;=10,"Short",K4142&lt;=15,"Mid-Class",K4142&lt;=20,"Long",K4142&lt;=25," Very Long",K4142&gt;25,"Lifer")</f>
        <v>Very Short</v>
      </c>
      <c r="P4141" t="str" cm="1">
        <f t="array" ref="P4141">_xlfn.IFS(L4141&lt;=39,"Negligible",L4141&lt;=79,"Minimal",L4141&lt;=119,"Moderate",L4141&lt;=158,"High Moderate",L4141&lt;=198," High",L4141&lt;=238,"Very High",L4141&lt;=278,"Severe")</f>
        <v>Minimal</v>
      </c>
      <c r="Q4141" s="3">
        <f t="shared" si="64"/>
        <v>1.8974252258333333</v>
      </c>
    </row>
    <row r="4142" spans="1:17" x14ac:dyDescent="0.25">
      <c r="A4142">
        <v>4141</v>
      </c>
      <c r="B4142" t="s">
        <v>3758</v>
      </c>
      <c r="C4142" t="s">
        <v>622</v>
      </c>
      <c r="D4142" t="s">
        <v>5754</v>
      </c>
      <c r="E4142" t="s">
        <v>36</v>
      </c>
      <c r="F4142" t="s">
        <v>1058</v>
      </c>
      <c r="G4142" t="s">
        <v>1059</v>
      </c>
      <c r="H4142" t="s">
        <v>36</v>
      </c>
      <c r="I4142" t="s">
        <v>18</v>
      </c>
      <c r="J4142">
        <v>52.128765350000002</v>
      </c>
      <c r="K4142">
        <v>3.606496527</v>
      </c>
      <c r="L4142">
        <v>121.5814896</v>
      </c>
      <c r="M4142" t="s">
        <v>18</v>
      </c>
      <c r="N4142" t="str" cm="1">
        <f t="array" ref="N4142">_xlfn.IFS(J4142&lt;=29,"Twenties",J4142&lt;=39,"Thirties",J4142&lt;=49,"Fourties",J4142&lt;=59,"Fifties",J4142&gt;59,"Elders")</f>
        <v>Fifties</v>
      </c>
      <c r="O4142" t="str" cm="1">
        <f t="array" ref="O4142">_xlfn.IFS(K4143&lt;=5,"Very Short",K4143&lt;=10,"Short",K4143&lt;=15,"Mid-Class",K4143&lt;=20,"Long",K4143&lt;=25," Very Long",K4143&gt;25,"Lifer")</f>
        <v>Very Short</v>
      </c>
      <c r="P4142" t="str" cm="1">
        <f t="array" ref="P4142">_xlfn.IFS(L4142&lt;=39,"Negligible",L4142&lt;=79,"Minimal",L4142&lt;=119,"Moderate",L4142&lt;=158,"High Moderate",L4142&lt;=198," High",L4142&lt;=238,"Very High",L4142&lt;=278,"Severe")</f>
        <v>High Moderate</v>
      </c>
      <c r="Q4142" s="3">
        <f t="shared" si="64"/>
        <v>5.0658953999999996</v>
      </c>
    </row>
    <row r="4143" spans="1:17" x14ac:dyDescent="0.25">
      <c r="A4143">
        <v>4142</v>
      </c>
      <c r="B4143" t="s">
        <v>3759</v>
      </c>
      <c r="C4143" t="s">
        <v>1530</v>
      </c>
      <c r="D4143" t="s">
        <v>5754</v>
      </c>
      <c r="E4143" t="s">
        <v>503</v>
      </c>
      <c r="F4143" t="s">
        <v>2303</v>
      </c>
      <c r="G4143" t="s">
        <v>1824</v>
      </c>
      <c r="H4143" t="s">
        <v>22</v>
      </c>
      <c r="I4143" t="s">
        <v>18</v>
      </c>
      <c r="J4143">
        <v>34.29895621</v>
      </c>
      <c r="K4143">
        <v>2.658470495</v>
      </c>
      <c r="L4143">
        <v>52.804073699999996</v>
      </c>
      <c r="M4143" t="s">
        <v>18</v>
      </c>
      <c r="N4143" t="str" cm="1">
        <f t="array" ref="N4143">_xlfn.IFS(J4143&lt;=29,"Twenties",J4143&lt;=39,"Thirties",J4143&lt;=49,"Fourties",J4143&lt;=59,"Fifties",J4143&gt;59,"Elders")</f>
        <v>Thirties</v>
      </c>
      <c r="O4143" t="str" cm="1">
        <f t="array" ref="O4143">_xlfn.IFS(K4144&lt;=5,"Very Short",K4144&lt;=10,"Short",K4144&lt;=15,"Mid-Class",K4144&lt;=20,"Long",K4144&lt;=25," Very Long",K4144&gt;25,"Lifer")</f>
        <v>Very Short</v>
      </c>
      <c r="P4143" t="str" cm="1">
        <f t="array" ref="P4143">_xlfn.IFS(L4143&lt;=39,"Negligible",L4143&lt;=79,"Minimal",L4143&lt;=119,"Moderate",L4143&lt;=158,"High Moderate",L4143&lt;=198," High",L4143&lt;=238,"Very High",L4143&lt;=278,"Severe")</f>
        <v>Minimal</v>
      </c>
      <c r="Q4143" s="3">
        <f t="shared" si="64"/>
        <v>2.2001697375</v>
      </c>
    </row>
    <row r="4144" spans="1:17" x14ac:dyDescent="0.25">
      <c r="A4144">
        <v>4143</v>
      </c>
      <c r="B4144" t="s">
        <v>3760</v>
      </c>
      <c r="C4144" t="s">
        <v>1002</v>
      </c>
      <c r="D4144" t="s">
        <v>5754</v>
      </c>
      <c r="E4144" t="s">
        <v>826</v>
      </c>
      <c r="F4144" t="s">
        <v>2303</v>
      </c>
      <c r="G4144" t="s">
        <v>1824</v>
      </c>
      <c r="H4144" t="s">
        <v>22</v>
      </c>
      <c r="I4144" t="s">
        <v>18</v>
      </c>
      <c r="J4144">
        <v>32.023369440000003</v>
      </c>
      <c r="K4144">
        <v>4.0405080419999999</v>
      </c>
      <c r="L4144">
        <v>45.854050729999997</v>
      </c>
      <c r="M4144" t="s">
        <v>18</v>
      </c>
      <c r="N4144" t="str" cm="1">
        <f t="array" ref="N4144">_xlfn.IFS(J4144&lt;=29,"Twenties",J4144&lt;=39,"Thirties",J4144&lt;=49,"Fourties",J4144&lt;=59,"Fifties",J4144&gt;59,"Elders")</f>
        <v>Thirties</v>
      </c>
      <c r="O4144" t="str" cm="1">
        <f t="array" ref="O4144">_xlfn.IFS(K4145&lt;=5,"Very Short",K4145&lt;=10,"Short",K4145&lt;=15,"Mid-Class",K4145&lt;=20,"Long",K4145&lt;=25," Very Long",K4145&gt;25,"Lifer")</f>
        <v>Very Short</v>
      </c>
      <c r="P4144" t="str" cm="1">
        <f t="array" ref="P4144">_xlfn.IFS(L4144&lt;=39,"Negligible",L4144&lt;=79,"Minimal",L4144&lt;=119,"Moderate",L4144&lt;=158,"High Moderate",L4144&lt;=198," High",L4144&lt;=238,"Very High",L4144&lt;=278,"Severe")</f>
        <v>Minimal</v>
      </c>
      <c r="Q4144" s="3">
        <f t="shared" si="64"/>
        <v>1.9105854470833332</v>
      </c>
    </row>
    <row r="4145" spans="1:17" x14ac:dyDescent="0.25">
      <c r="A4145">
        <v>4144</v>
      </c>
      <c r="B4145" t="s">
        <v>32</v>
      </c>
      <c r="C4145" t="s">
        <v>2059</v>
      </c>
      <c r="D4145" t="s">
        <v>5754</v>
      </c>
      <c r="E4145" t="s">
        <v>36</v>
      </c>
      <c r="F4145" t="s">
        <v>16</v>
      </c>
      <c r="G4145" t="s">
        <v>17</v>
      </c>
      <c r="H4145" t="s">
        <v>36</v>
      </c>
      <c r="I4145" t="s">
        <v>18</v>
      </c>
      <c r="J4145">
        <v>44.695395650000002</v>
      </c>
      <c r="K4145">
        <v>2.6031137929999999</v>
      </c>
      <c r="L4145">
        <v>43.853195120000002</v>
      </c>
      <c r="M4145" t="s">
        <v>18</v>
      </c>
      <c r="N4145" t="str" cm="1">
        <f t="array" ref="N4145">_xlfn.IFS(J4145&lt;=29,"Twenties",J4145&lt;=39,"Thirties",J4145&lt;=49,"Fourties",J4145&lt;=59,"Fifties",J4145&gt;59,"Elders")</f>
        <v>Fourties</v>
      </c>
      <c r="O4145" t="str" cm="1">
        <f t="array" ref="O4145">_xlfn.IFS(K4146&lt;=5,"Very Short",K4146&lt;=10,"Short",K4146&lt;=15,"Mid-Class",K4146&lt;=20,"Long",K4146&lt;=25," Very Long",K4146&gt;25,"Lifer")</f>
        <v>Short</v>
      </c>
      <c r="P4145" t="str" cm="1">
        <f t="array" ref="P4145">_xlfn.IFS(L4145&lt;=39,"Negligible",L4145&lt;=79,"Minimal",L4145&lt;=119,"Moderate",L4145&lt;=158,"High Moderate",L4145&lt;=198," High",L4145&lt;=238,"Very High",L4145&lt;=278,"Severe")</f>
        <v>Minimal</v>
      </c>
      <c r="Q4145" s="3">
        <f t="shared" si="64"/>
        <v>1.8272164633333334</v>
      </c>
    </row>
    <row r="4146" spans="1:17" x14ac:dyDescent="0.25">
      <c r="A4146">
        <v>4145</v>
      </c>
      <c r="B4146" t="s">
        <v>382</v>
      </c>
      <c r="C4146" t="s">
        <v>588</v>
      </c>
      <c r="D4146" t="s">
        <v>5755</v>
      </c>
      <c r="E4146" t="s">
        <v>36</v>
      </c>
      <c r="F4146" t="s">
        <v>16</v>
      </c>
      <c r="G4146" t="s">
        <v>17</v>
      </c>
      <c r="H4146" t="s">
        <v>36</v>
      </c>
      <c r="I4146" t="s">
        <v>18</v>
      </c>
      <c r="J4146">
        <v>43.392480460000002</v>
      </c>
      <c r="K4146">
        <v>6.3582991079999998</v>
      </c>
      <c r="L4146">
        <v>52.013750350000002</v>
      </c>
      <c r="M4146" t="s">
        <v>18</v>
      </c>
      <c r="N4146" t="str" cm="1">
        <f t="array" ref="N4146">_xlfn.IFS(J4146&lt;=29,"Twenties",J4146&lt;=39,"Thirties",J4146&lt;=49,"Fourties",J4146&lt;=59,"Fifties",J4146&gt;59,"Elders")</f>
        <v>Fourties</v>
      </c>
      <c r="O4146" t="str" cm="1">
        <f t="array" ref="O4146">_xlfn.IFS(K4147&lt;=5,"Very Short",K4147&lt;=10,"Short",K4147&lt;=15,"Mid-Class",K4147&lt;=20,"Long",K4147&lt;=25," Very Long",K4147&gt;25,"Lifer")</f>
        <v>Short</v>
      </c>
      <c r="P4146" t="str" cm="1">
        <f t="array" ref="P4146">_xlfn.IFS(L4146&lt;=39,"Negligible",L4146&lt;=79,"Minimal",L4146&lt;=119,"Moderate",L4146&lt;=158,"High Moderate",L4146&lt;=198," High",L4146&lt;=238,"Very High",L4146&lt;=278,"Severe")</f>
        <v>Minimal</v>
      </c>
      <c r="Q4146" s="3">
        <f t="shared" si="64"/>
        <v>2.1672395979166668</v>
      </c>
    </row>
    <row r="4147" spans="1:17" x14ac:dyDescent="0.25">
      <c r="A4147">
        <v>4146</v>
      </c>
      <c r="B4147" t="s">
        <v>3761</v>
      </c>
      <c r="C4147" t="s">
        <v>48</v>
      </c>
      <c r="D4147" t="s">
        <v>5755</v>
      </c>
      <c r="E4147" t="s">
        <v>167</v>
      </c>
      <c r="F4147" t="s">
        <v>2303</v>
      </c>
      <c r="G4147" t="s">
        <v>1824</v>
      </c>
      <c r="H4147" t="s">
        <v>167</v>
      </c>
      <c r="I4147" t="s">
        <v>18</v>
      </c>
      <c r="J4147">
        <v>34.604659210000001</v>
      </c>
      <c r="K4147">
        <v>5.4758207460000001</v>
      </c>
      <c r="L4147">
        <v>0</v>
      </c>
      <c r="M4147" t="s">
        <v>18</v>
      </c>
      <c r="N4147" t="str" cm="1">
        <f t="array" ref="N4147">_xlfn.IFS(J4147&lt;=29,"Twenties",J4147&lt;=39,"Thirties",J4147&lt;=49,"Fourties",J4147&lt;=59,"Fifties",J4147&gt;59,"Elders")</f>
        <v>Thirties</v>
      </c>
      <c r="O4147" t="str" cm="1">
        <f t="array" ref="O4147">_xlfn.IFS(K4148&lt;=5,"Very Short",K4148&lt;=10,"Short",K4148&lt;=15,"Mid-Class",K4148&lt;=20,"Long",K4148&lt;=25," Very Long",K4148&gt;25,"Lifer")</f>
        <v>Very Short</v>
      </c>
      <c r="P4147" t="str" cm="1">
        <f t="array" ref="P4147">_xlfn.IFS(L4147&lt;=39,"Negligible",L4147&lt;=79,"Minimal",L4147&lt;=119,"Moderate",L4147&lt;=158,"High Moderate",L4147&lt;=198," High",L4147&lt;=238,"Very High",L4147&lt;=278,"Severe")</f>
        <v>Negligible</v>
      </c>
      <c r="Q4147" s="3">
        <f t="shared" si="64"/>
        <v>0</v>
      </c>
    </row>
    <row r="4148" spans="1:17" x14ac:dyDescent="0.25">
      <c r="A4148">
        <v>4147</v>
      </c>
      <c r="B4148" t="s">
        <v>3339</v>
      </c>
      <c r="C4148" t="s">
        <v>2757</v>
      </c>
      <c r="D4148" t="s">
        <v>5754</v>
      </c>
      <c r="E4148" t="s">
        <v>2476</v>
      </c>
      <c r="F4148" t="s">
        <v>16</v>
      </c>
      <c r="G4148" t="s">
        <v>17</v>
      </c>
      <c r="H4148" t="s">
        <v>190</v>
      </c>
      <c r="I4148" t="s">
        <v>18</v>
      </c>
      <c r="J4148">
        <v>41.207744980000001</v>
      </c>
      <c r="K4148">
        <v>0.94030964399999994</v>
      </c>
      <c r="L4148">
        <v>37.469726199999997</v>
      </c>
      <c r="M4148" t="s">
        <v>18</v>
      </c>
      <c r="N4148" t="str" cm="1">
        <f t="array" ref="N4148">_xlfn.IFS(J4148&lt;=29,"Twenties",J4148&lt;=39,"Thirties",J4148&lt;=49,"Fourties",J4148&lt;=59,"Fifties",J4148&gt;59,"Elders")</f>
        <v>Fourties</v>
      </c>
      <c r="O4148" t="str" cm="1">
        <f t="array" ref="O4148">_xlfn.IFS(K4149&lt;=5,"Very Short",K4149&lt;=10,"Short",K4149&lt;=15,"Mid-Class",K4149&lt;=20,"Long",K4149&lt;=25," Very Long",K4149&gt;25,"Lifer")</f>
        <v>Very Short</v>
      </c>
      <c r="P4148" t="str" cm="1">
        <f t="array" ref="P4148">_xlfn.IFS(L4148&lt;=39,"Negligible",L4148&lt;=79,"Minimal",L4148&lt;=119,"Moderate",L4148&lt;=158,"High Moderate",L4148&lt;=198," High",L4148&lt;=238,"Very High",L4148&lt;=278,"Severe")</f>
        <v>Negligible</v>
      </c>
      <c r="Q4148" s="3">
        <f t="shared" si="64"/>
        <v>1.5612385916666665</v>
      </c>
    </row>
    <row r="4149" spans="1:17" x14ac:dyDescent="0.25">
      <c r="A4149">
        <v>4148</v>
      </c>
      <c r="B4149" t="s">
        <v>2155</v>
      </c>
      <c r="C4149" t="s">
        <v>3762</v>
      </c>
      <c r="D4149" t="s">
        <v>5754</v>
      </c>
      <c r="E4149" t="s">
        <v>1217</v>
      </c>
      <c r="F4149" t="s">
        <v>16</v>
      </c>
      <c r="G4149" t="s">
        <v>17</v>
      </c>
      <c r="H4149" t="s">
        <v>136</v>
      </c>
      <c r="I4149" t="s">
        <v>18</v>
      </c>
      <c r="J4149">
        <v>33.034025030000002</v>
      </c>
      <c r="K4149">
        <v>1.4529238520000001</v>
      </c>
      <c r="L4149">
        <v>45.081854290000003</v>
      </c>
      <c r="M4149" t="s">
        <v>18</v>
      </c>
      <c r="N4149" t="str" cm="1">
        <f t="array" ref="N4149">_xlfn.IFS(J4149&lt;=29,"Twenties",J4149&lt;=39,"Thirties",J4149&lt;=49,"Fourties",J4149&lt;=59,"Fifties",J4149&gt;59,"Elders")</f>
        <v>Thirties</v>
      </c>
      <c r="O4149" t="str" cm="1">
        <f t="array" ref="O4149">_xlfn.IFS(K4150&lt;=5,"Very Short",K4150&lt;=10,"Short",K4150&lt;=15,"Mid-Class",K4150&lt;=20,"Long",K4150&lt;=25," Very Long",K4150&gt;25,"Lifer")</f>
        <v>Very Short</v>
      </c>
      <c r="P4149" t="str" cm="1">
        <f t="array" ref="P4149">_xlfn.IFS(L4149&lt;=39,"Negligible",L4149&lt;=79,"Minimal",L4149&lt;=119,"Moderate",L4149&lt;=158,"High Moderate",L4149&lt;=198," High",L4149&lt;=238,"Very High",L4149&lt;=278,"Severe")</f>
        <v>Minimal</v>
      </c>
      <c r="Q4149" s="3">
        <f t="shared" si="64"/>
        <v>1.8784105954166668</v>
      </c>
    </row>
    <row r="4150" spans="1:17" x14ac:dyDescent="0.25">
      <c r="A4150">
        <v>4149</v>
      </c>
      <c r="B4150" t="s">
        <v>1194</v>
      </c>
      <c r="C4150" t="s">
        <v>1862</v>
      </c>
      <c r="D4150" t="s">
        <v>5755</v>
      </c>
      <c r="E4150" t="s">
        <v>15</v>
      </c>
      <c r="F4150" t="s">
        <v>2303</v>
      </c>
      <c r="G4150" t="s">
        <v>1824</v>
      </c>
      <c r="H4150" t="s">
        <v>15</v>
      </c>
      <c r="I4150" t="s">
        <v>18</v>
      </c>
      <c r="J4150">
        <v>41.292111630000001</v>
      </c>
      <c r="K4150">
        <v>4.4134432070000003</v>
      </c>
      <c r="L4150">
        <v>14.637433140000001</v>
      </c>
      <c r="M4150" t="s">
        <v>18</v>
      </c>
      <c r="N4150" t="str" cm="1">
        <f t="array" ref="N4150">_xlfn.IFS(J4150&lt;=29,"Twenties",J4150&lt;=39,"Thirties",J4150&lt;=49,"Fourties",J4150&lt;=59,"Fifties",J4150&gt;59,"Elders")</f>
        <v>Fourties</v>
      </c>
      <c r="O4150" t="str" cm="1">
        <f t="array" ref="O4150">_xlfn.IFS(K4151&lt;=5,"Very Short",K4151&lt;=10,"Short",K4151&lt;=15,"Mid-Class",K4151&lt;=20,"Long",K4151&lt;=25," Very Long",K4151&gt;25,"Lifer")</f>
        <v>Very Short</v>
      </c>
      <c r="P4150" t="str" cm="1">
        <f t="array" ref="P4150">_xlfn.IFS(L4150&lt;=39,"Negligible",L4150&lt;=79,"Minimal",L4150&lt;=119,"Moderate",L4150&lt;=158,"High Moderate",L4150&lt;=198," High",L4150&lt;=238,"Very High",L4150&lt;=278,"Severe")</f>
        <v>Negligible</v>
      </c>
      <c r="Q4150" s="3">
        <f t="shared" si="64"/>
        <v>0.60989304750000006</v>
      </c>
    </row>
    <row r="4151" spans="1:17" x14ac:dyDescent="0.25">
      <c r="A4151">
        <v>4150</v>
      </c>
      <c r="B4151" t="s">
        <v>1481</v>
      </c>
      <c r="C4151" t="s">
        <v>181</v>
      </c>
      <c r="D4151" t="s">
        <v>5755</v>
      </c>
      <c r="E4151" t="s">
        <v>28</v>
      </c>
      <c r="F4151" t="s">
        <v>2303</v>
      </c>
      <c r="G4151" t="s">
        <v>1824</v>
      </c>
      <c r="H4151" t="s">
        <v>28</v>
      </c>
      <c r="I4151" t="s">
        <v>18</v>
      </c>
      <c r="J4151">
        <v>37.99161771</v>
      </c>
      <c r="K4151">
        <v>4.4650255400000001</v>
      </c>
      <c r="L4151">
        <v>39.042596420000002</v>
      </c>
      <c r="M4151" t="s">
        <v>18</v>
      </c>
      <c r="N4151" t="str" cm="1">
        <f t="array" ref="N4151">_xlfn.IFS(J4151&lt;=29,"Twenties",J4151&lt;=39,"Thirties",J4151&lt;=49,"Fourties",J4151&lt;=59,"Fifties",J4151&gt;59,"Elders")</f>
        <v>Thirties</v>
      </c>
      <c r="O4151" t="str" cm="1">
        <f t="array" ref="O4151">_xlfn.IFS(K4152&lt;=5,"Very Short",K4152&lt;=10,"Short",K4152&lt;=15,"Mid-Class",K4152&lt;=20,"Long",K4152&lt;=25," Very Long",K4152&gt;25,"Lifer")</f>
        <v>Very Short</v>
      </c>
      <c r="P4151" t="str" cm="1">
        <f t="array" ref="P4151">_xlfn.IFS(L4151&lt;=39,"Negligible",L4151&lt;=79,"Minimal",L4151&lt;=119,"Moderate",L4151&lt;=158,"High Moderate",L4151&lt;=198," High",L4151&lt;=238,"Very High",L4151&lt;=278,"Severe")</f>
        <v>Minimal</v>
      </c>
      <c r="Q4151" s="3">
        <f t="shared" si="64"/>
        <v>1.6267748508333335</v>
      </c>
    </row>
    <row r="4152" spans="1:17" x14ac:dyDescent="0.25">
      <c r="A4152">
        <v>4151</v>
      </c>
      <c r="B4152" t="s">
        <v>723</v>
      </c>
      <c r="C4152" t="s">
        <v>3763</v>
      </c>
      <c r="D4152" t="s">
        <v>5754</v>
      </c>
      <c r="E4152" t="s">
        <v>1498</v>
      </c>
      <c r="F4152" t="s">
        <v>2303</v>
      </c>
      <c r="G4152" t="s">
        <v>1824</v>
      </c>
      <c r="H4152" t="s">
        <v>275</v>
      </c>
      <c r="I4152" t="s">
        <v>18</v>
      </c>
      <c r="J4152">
        <v>45.10452875</v>
      </c>
      <c r="K4152">
        <v>3.247305431</v>
      </c>
      <c r="L4152">
        <v>65.145302619999995</v>
      </c>
      <c r="M4152" t="s">
        <v>18</v>
      </c>
      <c r="N4152" t="str" cm="1">
        <f t="array" ref="N4152">_xlfn.IFS(J4152&lt;=29,"Twenties",J4152&lt;=39,"Thirties",J4152&lt;=49,"Fourties",J4152&lt;=59,"Fifties",J4152&gt;59,"Elders")</f>
        <v>Fourties</v>
      </c>
      <c r="O4152" t="str" cm="1">
        <f t="array" ref="O4152">_xlfn.IFS(K4153&lt;=5,"Very Short",K4153&lt;=10,"Short",K4153&lt;=15,"Mid-Class",K4153&lt;=20,"Long",K4153&lt;=25," Very Long",K4153&gt;25,"Lifer")</f>
        <v>Short</v>
      </c>
      <c r="P4152" t="str" cm="1">
        <f t="array" ref="P4152">_xlfn.IFS(L4152&lt;=39,"Negligible",L4152&lt;=79,"Minimal",L4152&lt;=119,"Moderate",L4152&lt;=158,"High Moderate",L4152&lt;=198," High",L4152&lt;=238,"Very High",L4152&lt;=278,"Severe")</f>
        <v>Minimal</v>
      </c>
      <c r="Q4152" s="3">
        <f t="shared" si="64"/>
        <v>2.7143876091666663</v>
      </c>
    </row>
    <row r="4153" spans="1:17" x14ac:dyDescent="0.25">
      <c r="A4153">
        <v>4152</v>
      </c>
      <c r="B4153" t="s">
        <v>3764</v>
      </c>
      <c r="C4153" t="s">
        <v>1390</v>
      </c>
      <c r="D4153" t="s">
        <v>5755</v>
      </c>
      <c r="E4153" t="s">
        <v>184</v>
      </c>
      <c r="F4153" t="s">
        <v>1870</v>
      </c>
      <c r="G4153" t="s">
        <v>610</v>
      </c>
      <c r="H4153" t="s">
        <v>184</v>
      </c>
      <c r="I4153" t="s">
        <v>18</v>
      </c>
      <c r="J4153">
        <v>33.263517460000003</v>
      </c>
      <c r="K4153">
        <v>6.2113668410000002</v>
      </c>
      <c r="L4153">
        <v>21.542854370000001</v>
      </c>
      <c r="M4153" t="s">
        <v>18</v>
      </c>
      <c r="N4153" t="str" cm="1">
        <f t="array" ref="N4153">_xlfn.IFS(J4153&lt;=29,"Twenties",J4153&lt;=39,"Thirties",J4153&lt;=49,"Fourties",J4153&lt;=59,"Fifties",J4153&gt;59,"Elders")</f>
        <v>Thirties</v>
      </c>
      <c r="O4153" t="str" cm="1">
        <f t="array" ref="O4153">_xlfn.IFS(K4154&lt;=5,"Very Short",K4154&lt;=10,"Short",K4154&lt;=15,"Mid-Class",K4154&lt;=20,"Long",K4154&lt;=25," Very Long",K4154&gt;25,"Lifer")</f>
        <v>Very Short</v>
      </c>
      <c r="P4153" t="str" cm="1">
        <f t="array" ref="P4153">_xlfn.IFS(L4153&lt;=39,"Negligible",L4153&lt;=79,"Minimal",L4153&lt;=119,"Moderate",L4153&lt;=158,"High Moderate",L4153&lt;=198," High",L4153&lt;=238,"Very High",L4153&lt;=278,"Severe")</f>
        <v>Negligible</v>
      </c>
      <c r="Q4153" s="3">
        <f t="shared" si="64"/>
        <v>0.89761893208333332</v>
      </c>
    </row>
    <row r="4154" spans="1:17" x14ac:dyDescent="0.25">
      <c r="A4154">
        <v>4153</v>
      </c>
      <c r="B4154" t="s">
        <v>96</v>
      </c>
      <c r="C4154" t="s">
        <v>1131</v>
      </c>
      <c r="D4154" t="s">
        <v>5754</v>
      </c>
      <c r="E4154" t="s">
        <v>28</v>
      </c>
      <c r="F4154" t="s">
        <v>2722</v>
      </c>
      <c r="G4154" t="s">
        <v>1861</v>
      </c>
      <c r="H4154" t="s">
        <v>28</v>
      </c>
      <c r="I4154" t="s">
        <v>18</v>
      </c>
      <c r="J4154">
        <v>25.103688399999999</v>
      </c>
      <c r="K4154">
        <v>3.6790098800000002</v>
      </c>
      <c r="L4154">
        <v>0</v>
      </c>
      <c r="M4154" t="s">
        <v>18</v>
      </c>
      <c r="N4154" t="str" cm="1">
        <f t="array" ref="N4154">_xlfn.IFS(J4154&lt;=29,"Twenties",J4154&lt;=39,"Thirties",J4154&lt;=49,"Fourties",J4154&lt;=59,"Fifties",J4154&gt;59,"Elders")</f>
        <v>Twenties</v>
      </c>
      <c r="O4154" t="str" cm="1">
        <f t="array" ref="O4154">_xlfn.IFS(K4155&lt;=5,"Very Short",K4155&lt;=10,"Short",K4155&lt;=15,"Mid-Class",K4155&lt;=20,"Long",K4155&lt;=25," Very Long",K4155&gt;25,"Lifer")</f>
        <v>Very Short</v>
      </c>
      <c r="P4154" t="str" cm="1">
        <f t="array" ref="P4154">_xlfn.IFS(L4154&lt;=39,"Negligible",L4154&lt;=79,"Minimal",L4154&lt;=119,"Moderate",L4154&lt;=158,"High Moderate",L4154&lt;=198," High",L4154&lt;=238,"Very High",L4154&lt;=278,"Severe")</f>
        <v>Negligible</v>
      </c>
      <c r="Q4154" s="3">
        <f t="shared" si="64"/>
        <v>0</v>
      </c>
    </row>
    <row r="4155" spans="1:17" x14ac:dyDescent="0.25">
      <c r="A4155">
        <v>4154</v>
      </c>
      <c r="B4155" t="s">
        <v>3765</v>
      </c>
      <c r="C4155" t="s">
        <v>2082</v>
      </c>
      <c r="D4155" t="s">
        <v>5754</v>
      </c>
      <c r="E4155" t="s">
        <v>826</v>
      </c>
      <c r="F4155" t="s">
        <v>2303</v>
      </c>
      <c r="G4155" t="s">
        <v>1824</v>
      </c>
      <c r="H4155" t="s">
        <v>22</v>
      </c>
      <c r="I4155" t="s">
        <v>18</v>
      </c>
      <c r="J4155">
        <v>42.175229710000004</v>
      </c>
      <c r="K4155">
        <v>4.3267172389999997</v>
      </c>
      <c r="L4155">
        <v>64.509123939999995</v>
      </c>
      <c r="M4155" t="s">
        <v>18</v>
      </c>
      <c r="N4155" t="str" cm="1">
        <f t="array" ref="N4155">_xlfn.IFS(J4155&lt;=29,"Twenties",J4155&lt;=39,"Thirties",J4155&lt;=49,"Fourties",J4155&lt;=59,"Fifties",J4155&gt;59,"Elders")</f>
        <v>Fourties</v>
      </c>
      <c r="O4155" t="str" cm="1">
        <f t="array" ref="O4155">_xlfn.IFS(K4156&lt;=5,"Very Short",K4156&lt;=10,"Short",K4156&lt;=15,"Mid-Class",K4156&lt;=20,"Long",K4156&lt;=25," Very Long",K4156&gt;25,"Lifer")</f>
        <v>Short</v>
      </c>
      <c r="P4155" t="str" cm="1">
        <f t="array" ref="P4155">_xlfn.IFS(L4155&lt;=39,"Negligible",L4155&lt;=79,"Minimal",L4155&lt;=119,"Moderate",L4155&lt;=158,"High Moderate",L4155&lt;=198," High",L4155&lt;=238,"Very High",L4155&lt;=278,"Severe")</f>
        <v>Minimal</v>
      </c>
      <c r="Q4155" s="3">
        <f t="shared" si="64"/>
        <v>2.6878801641666663</v>
      </c>
    </row>
    <row r="4156" spans="1:17" x14ac:dyDescent="0.25">
      <c r="A4156">
        <v>4155</v>
      </c>
      <c r="B4156" t="s">
        <v>3766</v>
      </c>
      <c r="C4156" t="s">
        <v>1093</v>
      </c>
      <c r="D4156" t="s">
        <v>5754</v>
      </c>
      <c r="E4156" t="s">
        <v>31</v>
      </c>
      <c r="F4156" t="s">
        <v>2303</v>
      </c>
      <c r="G4156" t="s">
        <v>1824</v>
      </c>
      <c r="H4156" t="s">
        <v>31</v>
      </c>
      <c r="I4156" t="s">
        <v>18</v>
      </c>
      <c r="J4156">
        <v>38.270235030000002</v>
      </c>
      <c r="K4156">
        <v>5.395867494</v>
      </c>
      <c r="L4156">
        <v>32.960754690000002</v>
      </c>
      <c r="M4156" t="s">
        <v>18</v>
      </c>
      <c r="N4156" t="str" cm="1">
        <f t="array" ref="N4156">_xlfn.IFS(J4156&lt;=29,"Twenties",J4156&lt;=39,"Thirties",J4156&lt;=49,"Fourties",J4156&lt;=59,"Fifties",J4156&gt;59,"Elders")</f>
        <v>Thirties</v>
      </c>
      <c r="O4156" t="str" cm="1">
        <f t="array" ref="O4156">_xlfn.IFS(K4157&lt;=5,"Very Short",K4157&lt;=10,"Short",K4157&lt;=15,"Mid-Class",K4157&lt;=20,"Long",K4157&lt;=25," Very Long",K4157&gt;25,"Lifer")</f>
        <v>Short</v>
      </c>
      <c r="P4156" t="str" cm="1">
        <f t="array" ref="P4156">_xlfn.IFS(L4156&lt;=39,"Negligible",L4156&lt;=79,"Minimal",L4156&lt;=119,"Moderate",L4156&lt;=158,"High Moderate",L4156&lt;=198," High",L4156&lt;=238,"Very High",L4156&lt;=278,"Severe")</f>
        <v>Negligible</v>
      </c>
      <c r="Q4156" s="3">
        <f t="shared" si="64"/>
        <v>1.3733647787500001</v>
      </c>
    </row>
    <row r="4157" spans="1:17" x14ac:dyDescent="0.25">
      <c r="A4157">
        <v>4156</v>
      </c>
      <c r="B4157" t="s">
        <v>3634</v>
      </c>
      <c r="C4157" t="s">
        <v>2727</v>
      </c>
      <c r="D4157" t="s">
        <v>5755</v>
      </c>
      <c r="E4157" t="s">
        <v>3275</v>
      </c>
      <c r="F4157" t="s">
        <v>2303</v>
      </c>
      <c r="G4157" t="s">
        <v>1824</v>
      </c>
      <c r="H4157" t="s">
        <v>52</v>
      </c>
      <c r="I4157" t="s">
        <v>18</v>
      </c>
      <c r="J4157">
        <v>42.832138260000001</v>
      </c>
      <c r="K4157">
        <v>6.5500432000000002</v>
      </c>
      <c r="L4157">
        <v>86.751725250000007</v>
      </c>
      <c r="M4157" t="s">
        <v>18</v>
      </c>
      <c r="N4157" t="str" cm="1">
        <f t="array" ref="N4157">_xlfn.IFS(J4157&lt;=29,"Twenties",J4157&lt;=39,"Thirties",J4157&lt;=49,"Fourties",J4157&lt;=59,"Fifties",J4157&gt;59,"Elders")</f>
        <v>Fourties</v>
      </c>
      <c r="O4157" t="str" cm="1">
        <f t="array" ref="O4157">_xlfn.IFS(K4158&lt;=5,"Very Short",K4158&lt;=10,"Short",K4158&lt;=15,"Mid-Class",K4158&lt;=20,"Long",K4158&lt;=25," Very Long",K4158&gt;25,"Lifer")</f>
        <v>Very Short</v>
      </c>
      <c r="P4157" t="str" cm="1">
        <f t="array" ref="P4157">_xlfn.IFS(L4157&lt;=39,"Negligible",L4157&lt;=79,"Minimal",L4157&lt;=119,"Moderate",L4157&lt;=158,"High Moderate",L4157&lt;=198," High",L4157&lt;=238,"Very High",L4157&lt;=278,"Severe")</f>
        <v>Moderate</v>
      </c>
      <c r="Q4157" s="3">
        <f t="shared" si="64"/>
        <v>3.6146552187500003</v>
      </c>
    </row>
    <row r="4158" spans="1:17" x14ac:dyDescent="0.25">
      <c r="A4158">
        <v>4157</v>
      </c>
      <c r="B4158" t="s">
        <v>3767</v>
      </c>
      <c r="C4158" t="s">
        <v>3768</v>
      </c>
      <c r="D4158" t="s">
        <v>5755</v>
      </c>
      <c r="E4158" t="s">
        <v>125</v>
      </c>
      <c r="F4158" t="s">
        <v>2303</v>
      </c>
      <c r="G4158" t="s">
        <v>1824</v>
      </c>
      <c r="H4158" t="s">
        <v>125</v>
      </c>
      <c r="I4158" t="s">
        <v>18</v>
      </c>
      <c r="J4158">
        <v>50.544009410000001</v>
      </c>
      <c r="K4158">
        <v>4.3867557469999996</v>
      </c>
      <c r="L4158">
        <v>92.084526569999994</v>
      </c>
      <c r="M4158" t="s">
        <v>18</v>
      </c>
      <c r="N4158" t="str" cm="1">
        <f t="array" ref="N4158">_xlfn.IFS(J4158&lt;=29,"Twenties",J4158&lt;=39,"Thirties",J4158&lt;=49,"Fourties",J4158&lt;=59,"Fifties",J4158&gt;59,"Elders")</f>
        <v>Fifties</v>
      </c>
      <c r="O4158" t="str" cm="1">
        <f t="array" ref="O4158">_xlfn.IFS(K4159&lt;=5,"Very Short",K4159&lt;=10,"Short",K4159&lt;=15,"Mid-Class",K4159&lt;=20,"Long",K4159&lt;=25," Very Long",K4159&gt;25,"Lifer")</f>
        <v>Short</v>
      </c>
      <c r="P4158" t="str" cm="1">
        <f t="array" ref="P4158">_xlfn.IFS(L4158&lt;=39,"Negligible",L4158&lt;=79,"Minimal",L4158&lt;=119,"Moderate",L4158&lt;=158,"High Moderate",L4158&lt;=198," High",L4158&lt;=238,"Very High",L4158&lt;=278,"Severe")</f>
        <v>Moderate</v>
      </c>
      <c r="Q4158" s="3">
        <f t="shared" si="64"/>
        <v>3.8368552737499999</v>
      </c>
    </row>
    <row r="4159" spans="1:17" x14ac:dyDescent="0.25">
      <c r="A4159">
        <v>4158</v>
      </c>
      <c r="B4159" t="s">
        <v>2896</v>
      </c>
      <c r="C4159" t="s">
        <v>208</v>
      </c>
      <c r="D4159" t="s">
        <v>5755</v>
      </c>
      <c r="E4159" t="s">
        <v>1063</v>
      </c>
      <c r="F4159" t="s">
        <v>2303</v>
      </c>
      <c r="G4159" t="s">
        <v>1824</v>
      </c>
      <c r="H4159" t="s">
        <v>28</v>
      </c>
      <c r="I4159" t="s">
        <v>18</v>
      </c>
      <c r="J4159">
        <v>49.258444820000001</v>
      </c>
      <c r="K4159">
        <v>5.2371395380000001</v>
      </c>
      <c r="L4159">
        <v>87.713635080000003</v>
      </c>
      <c r="M4159" t="s">
        <v>18</v>
      </c>
      <c r="N4159" t="str" cm="1">
        <f t="array" ref="N4159">_xlfn.IFS(J4159&lt;=29,"Twenties",J4159&lt;=39,"Thirties",J4159&lt;=49,"Fourties",J4159&lt;=59,"Fifties",J4159&gt;59,"Elders")</f>
        <v>Fifties</v>
      </c>
      <c r="O4159" t="str" cm="1">
        <f t="array" ref="O4159">_xlfn.IFS(K4160&lt;=5,"Very Short",K4160&lt;=10,"Short",K4160&lt;=15,"Mid-Class",K4160&lt;=20,"Long",K4160&lt;=25," Very Long",K4160&gt;25,"Lifer")</f>
        <v>Short</v>
      </c>
      <c r="P4159" t="str" cm="1">
        <f t="array" ref="P4159">_xlfn.IFS(L4159&lt;=39,"Negligible",L4159&lt;=79,"Minimal",L4159&lt;=119,"Moderate",L4159&lt;=158,"High Moderate",L4159&lt;=198," High",L4159&lt;=238,"Very High",L4159&lt;=278,"Severe")</f>
        <v>Moderate</v>
      </c>
      <c r="Q4159" s="3">
        <f t="shared" si="64"/>
        <v>3.654734795</v>
      </c>
    </row>
    <row r="4160" spans="1:17" x14ac:dyDescent="0.25">
      <c r="A4160">
        <v>4159</v>
      </c>
      <c r="B4160" t="s">
        <v>45</v>
      </c>
      <c r="C4160" t="s">
        <v>523</v>
      </c>
      <c r="D4160" t="s">
        <v>5754</v>
      </c>
      <c r="E4160" t="s">
        <v>125</v>
      </c>
      <c r="F4160" t="s">
        <v>2303</v>
      </c>
      <c r="G4160" t="s">
        <v>1824</v>
      </c>
      <c r="H4160" t="s">
        <v>125</v>
      </c>
      <c r="I4160" t="s">
        <v>18</v>
      </c>
      <c r="J4160">
        <v>53.739559079999999</v>
      </c>
      <c r="K4160">
        <v>5.559095159</v>
      </c>
      <c r="L4160">
        <v>154.19250410000001</v>
      </c>
      <c r="M4160" t="s">
        <v>18</v>
      </c>
      <c r="N4160" t="str" cm="1">
        <f t="array" ref="N4160">_xlfn.IFS(J4160&lt;=29,"Twenties",J4160&lt;=39,"Thirties",J4160&lt;=49,"Fourties",J4160&lt;=59,"Fifties",J4160&gt;59,"Elders")</f>
        <v>Fifties</v>
      </c>
      <c r="O4160" t="str" cm="1">
        <f t="array" ref="O4160">_xlfn.IFS(K4161&lt;=5,"Very Short",K4161&lt;=10,"Short",K4161&lt;=15,"Mid-Class",K4161&lt;=20,"Long",K4161&lt;=25," Very Long",K4161&gt;25,"Lifer")</f>
        <v>Very Short</v>
      </c>
      <c r="P4160" t="str" cm="1">
        <f t="array" ref="P4160">_xlfn.IFS(L4160&lt;=39,"Negligible",L4160&lt;=79,"Minimal",L4160&lt;=119,"Moderate",L4160&lt;=158,"High Moderate",L4160&lt;=198," High",L4160&lt;=238,"Very High",L4160&lt;=278,"Severe")</f>
        <v>High Moderate</v>
      </c>
      <c r="Q4160" s="3">
        <f t="shared" si="64"/>
        <v>6.4246876708333334</v>
      </c>
    </row>
    <row r="4161" spans="1:17" x14ac:dyDescent="0.25">
      <c r="A4161">
        <v>4160</v>
      </c>
      <c r="B4161" t="s">
        <v>1622</v>
      </c>
      <c r="C4161" t="s">
        <v>3332</v>
      </c>
      <c r="D4161" t="s">
        <v>5754</v>
      </c>
      <c r="E4161" t="s">
        <v>1027</v>
      </c>
      <c r="F4161" t="s">
        <v>2303</v>
      </c>
      <c r="G4161" t="s">
        <v>1824</v>
      </c>
      <c r="H4161" t="s">
        <v>22</v>
      </c>
      <c r="I4161" t="s">
        <v>18</v>
      </c>
      <c r="J4161">
        <v>37.28613429</v>
      </c>
      <c r="K4161">
        <v>4.0527439059999999</v>
      </c>
      <c r="L4161">
        <v>54.681911200000002</v>
      </c>
      <c r="M4161" t="s">
        <v>18</v>
      </c>
      <c r="N4161" t="str" cm="1">
        <f t="array" ref="N4161">_xlfn.IFS(J4161&lt;=29,"Twenties",J4161&lt;=39,"Thirties",J4161&lt;=49,"Fourties",J4161&lt;=59,"Fifties",J4161&gt;59,"Elders")</f>
        <v>Thirties</v>
      </c>
      <c r="O4161" t="str" cm="1">
        <f t="array" ref="O4161">_xlfn.IFS(K4162&lt;=5,"Very Short",K4162&lt;=10,"Short",K4162&lt;=15,"Mid-Class",K4162&lt;=20,"Long",K4162&lt;=25," Very Long",K4162&gt;25,"Lifer")</f>
        <v>Very Short</v>
      </c>
      <c r="P4161" t="str" cm="1">
        <f t="array" ref="P4161">_xlfn.IFS(L4161&lt;=39,"Negligible",L4161&lt;=79,"Minimal",L4161&lt;=119,"Moderate",L4161&lt;=158,"High Moderate",L4161&lt;=198," High",L4161&lt;=238,"Very High",L4161&lt;=278,"Severe")</f>
        <v>Minimal</v>
      </c>
      <c r="Q4161" s="3">
        <f t="shared" si="64"/>
        <v>2.2784129666666666</v>
      </c>
    </row>
    <row r="4162" spans="1:17" x14ac:dyDescent="0.25">
      <c r="A4162">
        <v>4161</v>
      </c>
      <c r="B4162" t="s">
        <v>3769</v>
      </c>
      <c r="C4162" t="s">
        <v>112</v>
      </c>
      <c r="D4162" t="s">
        <v>5755</v>
      </c>
      <c r="E4162" t="s">
        <v>15</v>
      </c>
      <c r="F4162" t="s">
        <v>609</v>
      </c>
      <c r="G4162" t="s">
        <v>610</v>
      </c>
      <c r="H4162" t="s">
        <v>15</v>
      </c>
      <c r="I4162" t="s">
        <v>18</v>
      </c>
      <c r="J4162">
        <v>44.500676519999999</v>
      </c>
      <c r="K4162">
        <v>3.1330531370000001</v>
      </c>
      <c r="L4162">
        <v>39.271559539999998</v>
      </c>
      <c r="M4162" t="s">
        <v>18</v>
      </c>
      <c r="N4162" t="str" cm="1">
        <f t="array" ref="N4162">_xlfn.IFS(J4162&lt;=29,"Twenties",J4162&lt;=39,"Thirties",J4162&lt;=49,"Fourties",J4162&lt;=59,"Fifties",J4162&gt;59,"Elders")</f>
        <v>Fourties</v>
      </c>
      <c r="O4162" t="str" cm="1">
        <f t="array" ref="O4162">_xlfn.IFS(K4163&lt;=5,"Very Short",K4163&lt;=10,"Short",K4163&lt;=15,"Mid-Class",K4163&lt;=20,"Long",K4163&lt;=25," Very Long",K4163&gt;25,"Lifer")</f>
        <v>Short</v>
      </c>
      <c r="P4162" t="str" cm="1">
        <f t="array" ref="P4162">_xlfn.IFS(L4162&lt;=39,"Negligible",L4162&lt;=79,"Minimal",L4162&lt;=119,"Moderate",L4162&lt;=158,"High Moderate",L4162&lt;=198," High",L4162&lt;=238,"Very High",L4162&lt;=278,"Severe")</f>
        <v>Minimal</v>
      </c>
      <c r="Q4162" s="3">
        <f t="shared" ref="Q4162:Q4225" si="65">L4162/24</f>
        <v>1.6363149808333333</v>
      </c>
    </row>
    <row r="4163" spans="1:17" x14ac:dyDescent="0.25">
      <c r="A4163">
        <v>4162</v>
      </c>
      <c r="B4163" t="s">
        <v>3770</v>
      </c>
      <c r="C4163" t="s">
        <v>152</v>
      </c>
      <c r="D4163" t="s">
        <v>5755</v>
      </c>
      <c r="E4163" t="s">
        <v>2123</v>
      </c>
      <c r="F4163" t="s">
        <v>2303</v>
      </c>
      <c r="G4163" t="s">
        <v>1824</v>
      </c>
      <c r="H4163" t="s">
        <v>190</v>
      </c>
      <c r="I4163" t="s">
        <v>18</v>
      </c>
      <c r="J4163">
        <v>35.876572299999999</v>
      </c>
      <c r="K4163">
        <v>5.1048771830000002</v>
      </c>
      <c r="L4163">
        <v>0</v>
      </c>
      <c r="M4163" t="s">
        <v>18</v>
      </c>
      <c r="N4163" t="str" cm="1">
        <f t="array" ref="N4163">_xlfn.IFS(J4163&lt;=29,"Twenties",J4163&lt;=39,"Thirties",J4163&lt;=49,"Fourties",J4163&lt;=59,"Fifties",J4163&gt;59,"Elders")</f>
        <v>Thirties</v>
      </c>
      <c r="O4163" t="str" cm="1">
        <f t="array" ref="O4163">_xlfn.IFS(K4164&lt;=5,"Very Short",K4164&lt;=10,"Short",K4164&lt;=15,"Mid-Class",K4164&lt;=20,"Long",K4164&lt;=25," Very Long",K4164&gt;25,"Lifer")</f>
        <v>Short</v>
      </c>
      <c r="P4163" t="str" cm="1">
        <f t="array" ref="P4163">_xlfn.IFS(L4163&lt;=39,"Negligible",L4163&lt;=79,"Minimal",L4163&lt;=119,"Moderate",L4163&lt;=158,"High Moderate",L4163&lt;=198," High",L4163&lt;=238,"Very High",L4163&lt;=278,"Severe")</f>
        <v>Negligible</v>
      </c>
      <c r="Q4163" s="3">
        <f t="shared" si="65"/>
        <v>0</v>
      </c>
    </row>
    <row r="4164" spans="1:17" x14ac:dyDescent="0.25">
      <c r="A4164">
        <v>4163</v>
      </c>
      <c r="B4164" t="s">
        <v>3771</v>
      </c>
      <c r="C4164" t="s">
        <v>147</v>
      </c>
      <c r="D4164" t="s">
        <v>5755</v>
      </c>
      <c r="E4164" t="s">
        <v>125</v>
      </c>
      <c r="F4164" t="s">
        <v>2303</v>
      </c>
      <c r="G4164" t="s">
        <v>1824</v>
      </c>
      <c r="H4164" t="s">
        <v>125</v>
      </c>
      <c r="I4164" t="s">
        <v>18</v>
      </c>
      <c r="J4164">
        <v>26.591066569999999</v>
      </c>
      <c r="K4164">
        <v>5.3420650140000001</v>
      </c>
      <c r="L4164">
        <v>0</v>
      </c>
      <c r="M4164" t="s">
        <v>18</v>
      </c>
      <c r="N4164" t="str" cm="1">
        <f t="array" ref="N4164">_xlfn.IFS(J4164&lt;=29,"Twenties",J4164&lt;=39,"Thirties",J4164&lt;=49,"Fourties",J4164&lt;=59,"Fifties",J4164&gt;59,"Elders")</f>
        <v>Twenties</v>
      </c>
      <c r="O4164" t="str" cm="1">
        <f t="array" ref="O4164">_xlfn.IFS(K4165&lt;=5,"Very Short",K4165&lt;=10,"Short",K4165&lt;=15,"Mid-Class",K4165&lt;=20,"Long",K4165&lt;=25," Very Long",K4165&gt;25,"Lifer")</f>
        <v>Very Short</v>
      </c>
      <c r="P4164" t="str" cm="1">
        <f t="array" ref="P4164">_xlfn.IFS(L4164&lt;=39,"Negligible",L4164&lt;=79,"Minimal",L4164&lt;=119,"Moderate",L4164&lt;=158,"High Moderate",L4164&lt;=198," High",L4164&lt;=238,"Very High",L4164&lt;=278,"Severe")</f>
        <v>Negligible</v>
      </c>
      <c r="Q4164" s="3">
        <f t="shared" si="65"/>
        <v>0</v>
      </c>
    </row>
    <row r="4165" spans="1:17" x14ac:dyDescent="0.25">
      <c r="A4165">
        <v>4164</v>
      </c>
      <c r="B4165" t="s">
        <v>1275</v>
      </c>
      <c r="C4165" t="s">
        <v>1022</v>
      </c>
      <c r="D4165" t="s">
        <v>5755</v>
      </c>
      <c r="E4165" t="s">
        <v>826</v>
      </c>
      <c r="F4165" t="s">
        <v>2303</v>
      </c>
      <c r="G4165" t="s">
        <v>1824</v>
      </c>
      <c r="H4165" t="s">
        <v>22</v>
      </c>
      <c r="I4165" t="s">
        <v>18</v>
      </c>
      <c r="J4165">
        <v>40.855717259999999</v>
      </c>
      <c r="K4165">
        <v>4.4136943669999997</v>
      </c>
      <c r="L4165">
        <v>3.739130608</v>
      </c>
      <c r="M4165" t="s">
        <v>18</v>
      </c>
      <c r="N4165" t="str" cm="1">
        <f t="array" ref="N4165">_xlfn.IFS(J4165&lt;=29,"Twenties",J4165&lt;=39,"Thirties",J4165&lt;=49,"Fourties",J4165&lt;=59,"Fifties",J4165&gt;59,"Elders")</f>
        <v>Fourties</v>
      </c>
      <c r="O4165" t="str" cm="1">
        <f t="array" ref="O4165">_xlfn.IFS(K4166&lt;=5,"Very Short",K4166&lt;=10,"Short",K4166&lt;=15,"Mid-Class",K4166&lt;=20,"Long",K4166&lt;=25," Very Long",K4166&gt;25,"Lifer")</f>
        <v>Very Short</v>
      </c>
      <c r="P4165" t="str" cm="1">
        <f t="array" ref="P4165">_xlfn.IFS(L4165&lt;=39,"Negligible",L4165&lt;=79,"Minimal",L4165&lt;=119,"Moderate",L4165&lt;=158,"High Moderate",L4165&lt;=198," High",L4165&lt;=238,"Very High",L4165&lt;=278,"Severe")</f>
        <v>Negligible</v>
      </c>
      <c r="Q4165" s="3">
        <f t="shared" si="65"/>
        <v>0.15579710866666666</v>
      </c>
    </row>
    <row r="4166" spans="1:17" x14ac:dyDescent="0.25">
      <c r="A4166">
        <v>4165</v>
      </c>
      <c r="B4166" t="s">
        <v>3772</v>
      </c>
      <c r="C4166" t="s">
        <v>343</v>
      </c>
      <c r="D4166" t="s">
        <v>5755</v>
      </c>
      <c r="E4166" t="s">
        <v>826</v>
      </c>
      <c r="F4166" t="s">
        <v>16</v>
      </c>
      <c r="G4166" t="s">
        <v>17</v>
      </c>
      <c r="H4166" t="s">
        <v>22</v>
      </c>
      <c r="I4166" t="s">
        <v>18</v>
      </c>
      <c r="J4166">
        <v>47.821700679999999</v>
      </c>
      <c r="K4166">
        <v>4.128069977</v>
      </c>
      <c r="L4166">
        <v>97.702239320000004</v>
      </c>
      <c r="M4166" t="s">
        <v>18</v>
      </c>
      <c r="N4166" t="str" cm="1">
        <f t="array" ref="N4166">_xlfn.IFS(J4166&lt;=29,"Twenties",J4166&lt;=39,"Thirties",J4166&lt;=49,"Fourties",J4166&lt;=59,"Fifties",J4166&gt;59,"Elders")</f>
        <v>Fourties</v>
      </c>
      <c r="O4166" t="str" cm="1">
        <f t="array" ref="O4166">_xlfn.IFS(K4167&lt;=5,"Very Short",K4167&lt;=10,"Short",K4167&lt;=15,"Mid-Class",K4167&lt;=20,"Long",K4167&lt;=25," Very Long",K4167&gt;25,"Lifer")</f>
        <v>Short</v>
      </c>
      <c r="P4166" t="str" cm="1">
        <f t="array" ref="P4166">_xlfn.IFS(L4166&lt;=39,"Negligible",L4166&lt;=79,"Minimal",L4166&lt;=119,"Moderate",L4166&lt;=158,"High Moderate",L4166&lt;=198," High",L4166&lt;=238,"Very High",L4166&lt;=278,"Severe")</f>
        <v>Moderate</v>
      </c>
      <c r="Q4166" s="3">
        <f t="shared" si="65"/>
        <v>4.0709266383333338</v>
      </c>
    </row>
    <row r="4167" spans="1:17" x14ac:dyDescent="0.25">
      <c r="A4167">
        <v>4166</v>
      </c>
      <c r="B4167" t="s">
        <v>3005</v>
      </c>
      <c r="C4167" t="s">
        <v>338</v>
      </c>
      <c r="D4167" t="s">
        <v>5755</v>
      </c>
      <c r="E4167" t="s">
        <v>85</v>
      </c>
      <c r="F4167" t="s">
        <v>2303</v>
      </c>
      <c r="G4167" t="s">
        <v>1824</v>
      </c>
      <c r="H4167" t="s">
        <v>85</v>
      </c>
      <c r="I4167" t="s">
        <v>18</v>
      </c>
      <c r="J4167">
        <v>52.66023843</v>
      </c>
      <c r="K4167">
        <v>6.1415753259999999</v>
      </c>
      <c r="L4167">
        <v>94.958141370000007</v>
      </c>
      <c r="M4167" t="s">
        <v>18</v>
      </c>
      <c r="N4167" t="str" cm="1">
        <f t="array" ref="N4167">_xlfn.IFS(J4167&lt;=29,"Twenties",J4167&lt;=39,"Thirties",J4167&lt;=49,"Fourties",J4167&lt;=59,"Fifties",J4167&gt;59,"Elders")</f>
        <v>Fifties</v>
      </c>
      <c r="O4167" t="str" cm="1">
        <f t="array" ref="O4167">_xlfn.IFS(K4168&lt;=5,"Very Short",K4168&lt;=10,"Short",K4168&lt;=15,"Mid-Class",K4168&lt;=20,"Long",K4168&lt;=25," Very Long",K4168&gt;25,"Lifer")</f>
        <v>Short</v>
      </c>
      <c r="P4167" t="str" cm="1">
        <f t="array" ref="P4167">_xlfn.IFS(L4167&lt;=39,"Negligible",L4167&lt;=79,"Minimal",L4167&lt;=119,"Moderate",L4167&lt;=158,"High Moderate",L4167&lt;=198," High",L4167&lt;=238,"Very High",L4167&lt;=278,"Severe")</f>
        <v>Moderate</v>
      </c>
      <c r="Q4167" s="3">
        <f t="shared" si="65"/>
        <v>3.9565892237500004</v>
      </c>
    </row>
    <row r="4168" spans="1:17" x14ac:dyDescent="0.25">
      <c r="A4168">
        <v>4167</v>
      </c>
      <c r="B4168" t="s">
        <v>477</v>
      </c>
      <c r="C4168" t="s">
        <v>91</v>
      </c>
      <c r="D4168" t="s">
        <v>5755</v>
      </c>
      <c r="E4168" t="s">
        <v>36</v>
      </c>
      <c r="F4168" t="s">
        <v>16</v>
      </c>
      <c r="G4168" t="s">
        <v>17</v>
      </c>
      <c r="H4168" t="s">
        <v>36</v>
      </c>
      <c r="I4168" t="s">
        <v>18</v>
      </c>
      <c r="J4168">
        <v>35.377176650000003</v>
      </c>
      <c r="K4168">
        <v>5.2480456149999997</v>
      </c>
      <c r="L4168">
        <v>0.83571231000000001</v>
      </c>
      <c r="M4168" t="s">
        <v>18</v>
      </c>
      <c r="N4168" t="str" cm="1">
        <f t="array" ref="N4168">_xlfn.IFS(J4168&lt;=29,"Twenties",J4168&lt;=39,"Thirties",J4168&lt;=49,"Fourties",J4168&lt;=59,"Fifties",J4168&gt;59,"Elders")</f>
        <v>Thirties</v>
      </c>
      <c r="O4168" t="str" cm="1">
        <f t="array" ref="O4168">_xlfn.IFS(K4169&lt;=5,"Very Short",K4169&lt;=10,"Short",K4169&lt;=15,"Mid-Class",K4169&lt;=20,"Long",K4169&lt;=25," Very Long",K4169&gt;25,"Lifer")</f>
        <v>Very Short</v>
      </c>
      <c r="P4168" t="str" cm="1">
        <f t="array" ref="P4168">_xlfn.IFS(L4168&lt;=39,"Negligible",L4168&lt;=79,"Minimal",L4168&lt;=119,"Moderate",L4168&lt;=158,"High Moderate",L4168&lt;=198," High",L4168&lt;=238,"Very High",L4168&lt;=278,"Severe")</f>
        <v>Negligible</v>
      </c>
      <c r="Q4168" s="3">
        <f t="shared" si="65"/>
        <v>3.4821346250000003E-2</v>
      </c>
    </row>
    <row r="4169" spans="1:17" x14ac:dyDescent="0.25">
      <c r="A4169">
        <v>4168</v>
      </c>
      <c r="B4169" t="s">
        <v>3773</v>
      </c>
      <c r="C4169" t="s">
        <v>50</v>
      </c>
      <c r="D4169" t="s">
        <v>5755</v>
      </c>
      <c r="E4169" t="s">
        <v>28</v>
      </c>
      <c r="F4169" t="s">
        <v>2722</v>
      </c>
      <c r="G4169" t="s">
        <v>1861</v>
      </c>
      <c r="H4169" t="s">
        <v>28</v>
      </c>
      <c r="I4169" t="s">
        <v>18</v>
      </c>
      <c r="J4169">
        <v>57.223285400000002</v>
      </c>
      <c r="K4169">
        <v>1.7032449730000001</v>
      </c>
      <c r="L4169">
        <v>166.8480576</v>
      </c>
      <c r="M4169" t="s">
        <v>18</v>
      </c>
      <c r="N4169" t="str" cm="1">
        <f t="array" ref="N4169">_xlfn.IFS(J4169&lt;=29,"Twenties",J4169&lt;=39,"Thirties",J4169&lt;=49,"Fourties",J4169&lt;=59,"Fifties",J4169&gt;59,"Elders")</f>
        <v>Fifties</v>
      </c>
      <c r="O4169" t="str" cm="1">
        <f t="array" ref="O4169">_xlfn.IFS(K4170&lt;=5,"Very Short",K4170&lt;=10,"Short",K4170&lt;=15,"Mid-Class",K4170&lt;=20,"Long",K4170&lt;=25," Very Long",K4170&gt;25,"Lifer")</f>
        <v>Very Short</v>
      </c>
      <c r="P4169" t="str" cm="1">
        <f t="array" ref="P4169">_xlfn.IFS(L4169&lt;=39,"Negligible",L4169&lt;=79,"Minimal",L4169&lt;=119,"Moderate",L4169&lt;=158,"High Moderate",L4169&lt;=198," High",L4169&lt;=238,"Very High",L4169&lt;=278,"Severe")</f>
        <v xml:space="preserve"> High</v>
      </c>
      <c r="Q4169" s="3">
        <f t="shared" si="65"/>
        <v>6.9520024000000005</v>
      </c>
    </row>
    <row r="4170" spans="1:17" x14ac:dyDescent="0.25">
      <c r="A4170">
        <v>4169</v>
      </c>
      <c r="B4170" t="s">
        <v>876</v>
      </c>
      <c r="C4170" t="s">
        <v>633</v>
      </c>
      <c r="D4170" t="s">
        <v>5755</v>
      </c>
      <c r="E4170" t="s">
        <v>437</v>
      </c>
      <c r="F4170" t="s">
        <v>16</v>
      </c>
      <c r="G4170" t="s">
        <v>17</v>
      </c>
      <c r="H4170" t="s">
        <v>437</v>
      </c>
      <c r="I4170" t="s">
        <v>18</v>
      </c>
      <c r="J4170">
        <v>30.945793380000001</v>
      </c>
      <c r="K4170">
        <v>3.240991352</v>
      </c>
      <c r="L4170">
        <v>0</v>
      </c>
      <c r="M4170" t="s">
        <v>18</v>
      </c>
      <c r="N4170" t="str" cm="1">
        <f t="array" ref="N4170">_xlfn.IFS(J4170&lt;=29,"Twenties",J4170&lt;=39,"Thirties",J4170&lt;=49,"Fourties",J4170&lt;=59,"Fifties",J4170&gt;59,"Elders")</f>
        <v>Thirties</v>
      </c>
      <c r="O4170" t="str" cm="1">
        <f t="array" ref="O4170">_xlfn.IFS(K4171&lt;=5,"Very Short",K4171&lt;=10,"Short",K4171&lt;=15,"Mid-Class",K4171&lt;=20,"Long",K4171&lt;=25," Very Long",K4171&gt;25,"Lifer")</f>
        <v>Short</v>
      </c>
      <c r="P4170" t="str" cm="1">
        <f t="array" ref="P4170">_xlfn.IFS(L4170&lt;=39,"Negligible",L4170&lt;=79,"Minimal",L4170&lt;=119,"Moderate",L4170&lt;=158,"High Moderate",L4170&lt;=198," High",L4170&lt;=238,"Very High",L4170&lt;=278,"Severe")</f>
        <v>Negligible</v>
      </c>
      <c r="Q4170" s="3">
        <f t="shared" si="65"/>
        <v>0</v>
      </c>
    </row>
    <row r="4171" spans="1:17" x14ac:dyDescent="0.25">
      <c r="A4171">
        <v>4170</v>
      </c>
      <c r="B4171" t="s">
        <v>1184</v>
      </c>
      <c r="C4171" t="s">
        <v>711</v>
      </c>
      <c r="D4171" t="s">
        <v>5754</v>
      </c>
      <c r="E4171" t="s">
        <v>28</v>
      </c>
      <c r="F4171" t="s">
        <v>609</v>
      </c>
      <c r="G4171" t="s">
        <v>610</v>
      </c>
      <c r="H4171" t="s">
        <v>28</v>
      </c>
      <c r="I4171" t="s">
        <v>18</v>
      </c>
      <c r="J4171">
        <v>15.713446360000001</v>
      </c>
      <c r="K4171">
        <v>6.6406143650000002</v>
      </c>
      <c r="L4171">
        <v>0</v>
      </c>
      <c r="M4171" t="s">
        <v>18</v>
      </c>
      <c r="N4171" t="str" cm="1">
        <f t="array" ref="N4171">_xlfn.IFS(J4171&lt;=29,"Twenties",J4171&lt;=39,"Thirties",J4171&lt;=49,"Fourties",J4171&lt;=59,"Fifties",J4171&gt;59,"Elders")</f>
        <v>Twenties</v>
      </c>
      <c r="O4171" t="str" cm="1">
        <f t="array" ref="O4171">_xlfn.IFS(K4172&lt;=5,"Very Short",K4172&lt;=10,"Short",K4172&lt;=15,"Mid-Class",K4172&lt;=20,"Long",K4172&lt;=25," Very Long",K4172&gt;25,"Lifer")</f>
        <v>Short</v>
      </c>
      <c r="P4171" t="str" cm="1">
        <f t="array" ref="P4171">_xlfn.IFS(L4171&lt;=39,"Negligible",L4171&lt;=79,"Minimal",L4171&lt;=119,"Moderate",L4171&lt;=158,"High Moderate",L4171&lt;=198," High",L4171&lt;=238,"Very High",L4171&lt;=278,"Severe")</f>
        <v>Negligible</v>
      </c>
      <c r="Q4171" s="3">
        <f t="shared" si="65"/>
        <v>0</v>
      </c>
    </row>
    <row r="4172" spans="1:17" x14ac:dyDescent="0.25">
      <c r="A4172">
        <v>4171</v>
      </c>
      <c r="B4172" t="s">
        <v>3774</v>
      </c>
      <c r="C4172" t="s">
        <v>1196</v>
      </c>
      <c r="D4172" t="s">
        <v>5755</v>
      </c>
      <c r="E4172" t="s">
        <v>31</v>
      </c>
      <c r="F4172" t="s">
        <v>2303</v>
      </c>
      <c r="G4172" t="s">
        <v>1824</v>
      </c>
      <c r="H4172" t="s">
        <v>31</v>
      </c>
      <c r="I4172" t="s">
        <v>18</v>
      </c>
      <c r="J4172">
        <v>17.434296509999999</v>
      </c>
      <c r="K4172">
        <v>6.5002609759999999</v>
      </c>
      <c r="L4172">
        <v>0</v>
      </c>
      <c r="M4172" t="s">
        <v>18</v>
      </c>
      <c r="N4172" t="str" cm="1">
        <f t="array" ref="N4172">_xlfn.IFS(J4172&lt;=29,"Twenties",J4172&lt;=39,"Thirties",J4172&lt;=49,"Fourties",J4172&lt;=59,"Fifties",J4172&gt;59,"Elders")</f>
        <v>Twenties</v>
      </c>
      <c r="O4172" t="str" cm="1">
        <f t="array" ref="O4172">_xlfn.IFS(K4173&lt;=5,"Very Short",K4173&lt;=10,"Short",K4173&lt;=15,"Mid-Class",K4173&lt;=20,"Long",K4173&lt;=25," Very Long",K4173&gt;25,"Lifer")</f>
        <v>Short</v>
      </c>
      <c r="P4172" t="str" cm="1">
        <f t="array" ref="P4172">_xlfn.IFS(L4172&lt;=39,"Negligible",L4172&lt;=79,"Minimal",L4172&lt;=119,"Moderate",L4172&lt;=158,"High Moderate",L4172&lt;=198," High",L4172&lt;=238,"Very High",L4172&lt;=278,"Severe")</f>
        <v>Negligible</v>
      </c>
      <c r="Q4172" s="3">
        <f t="shared" si="65"/>
        <v>0</v>
      </c>
    </row>
    <row r="4173" spans="1:17" x14ac:dyDescent="0.25">
      <c r="A4173">
        <v>4172</v>
      </c>
      <c r="B4173" t="s">
        <v>3775</v>
      </c>
      <c r="C4173" t="s">
        <v>3206</v>
      </c>
      <c r="D4173" t="s">
        <v>5754</v>
      </c>
      <c r="E4173" t="s">
        <v>167</v>
      </c>
      <c r="F4173" t="s">
        <v>2303</v>
      </c>
      <c r="G4173" t="s">
        <v>1824</v>
      </c>
      <c r="H4173" t="s">
        <v>167</v>
      </c>
      <c r="I4173" t="s">
        <v>18</v>
      </c>
      <c r="J4173">
        <v>33.944272390000002</v>
      </c>
      <c r="K4173">
        <v>5.8137427590000001</v>
      </c>
      <c r="L4173">
        <v>24.59836482</v>
      </c>
      <c r="M4173" t="s">
        <v>18</v>
      </c>
      <c r="N4173" t="str" cm="1">
        <f t="array" ref="N4173">_xlfn.IFS(J4173&lt;=29,"Twenties",J4173&lt;=39,"Thirties",J4173&lt;=49,"Fourties",J4173&lt;=59,"Fifties",J4173&gt;59,"Elders")</f>
        <v>Thirties</v>
      </c>
      <c r="O4173" t="str" cm="1">
        <f t="array" ref="O4173">_xlfn.IFS(K4174&lt;=5,"Very Short",K4174&lt;=10,"Short",K4174&lt;=15,"Mid-Class",K4174&lt;=20,"Long",K4174&lt;=25," Very Long",K4174&gt;25,"Lifer")</f>
        <v>Short</v>
      </c>
      <c r="P4173" t="str" cm="1">
        <f t="array" ref="P4173">_xlfn.IFS(L4173&lt;=39,"Negligible",L4173&lt;=79,"Minimal",L4173&lt;=119,"Moderate",L4173&lt;=158,"High Moderate",L4173&lt;=198," High",L4173&lt;=238,"Very High",L4173&lt;=278,"Severe")</f>
        <v>Negligible</v>
      </c>
      <c r="Q4173" s="3">
        <f t="shared" si="65"/>
        <v>1.0249318675000001</v>
      </c>
    </row>
    <row r="4174" spans="1:17" x14ac:dyDescent="0.25">
      <c r="A4174">
        <v>4173</v>
      </c>
      <c r="B4174" t="s">
        <v>3616</v>
      </c>
      <c r="C4174" t="s">
        <v>454</v>
      </c>
      <c r="D4174" t="s">
        <v>5755</v>
      </c>
      <c r="E4174" t="s">
        <v>503</v>
      </c>
      <c r="F4174" t="s">
        <v>16</v>
      </c>
      <c r="G4174" t="s">
        <v>17</v>
      </c>
      <c r="H4174" t="s">
        <v>22</v>
      </c>
      <c r="I4174" t="s">
        <v>18</v>
      </c>
      <c r="J4174">
        <v>41.544452990000003</v>
      </c>
      <c r="K4174">
        <v>5.1694069599999999</v>
      </c>
      <c r="L4174">
        <v>87.93995142</v>
      </c>
      <c r="M4174" t="s">
        <v>18</v>
      </c>
      <c r="N4174" t="str" cm="1">
        <f t="array" ref="N4174">_xlfn.IFS(J4174&lt;=29,"Twenties",J4174&lt;=39,"Thirties",J4174&lt;=49,"Fourties",J4174&lt;=59,"Fifties",J4174&gt;59,"Elders")</f>
        <v>Fourties</v>
      </c>
      <c r="O4174" t="str" cm="1">
        <f t="array" ref="O4174">_xlfn.IFS(K4175&lt;=5,"Very Short",K4175&lt;=10,"Short",K4175&lt;=15,"Mid-Class",K4175&lt;=20,"Long",K4175&lt;=25," Very Long",K4175&gt;25,"Lifer")</f>
        <v>Very Short</v>
      </c>
      <c r="P4174" t="str" cm="1">
        <f t="array" ref="P4174">_xlfn.IFS(L4174&lt;=39,"Negligible",L4174&lt;=79,"Minimal",L4174&lt;=119,"Moderate",L4174&lt;=158,"High Moderate",L4174&lt;=198," High",L4174&lt;=238,"Very High",L4174&lt;=278,"Severe")</f>
        <v>Moderate</v>
      </c>
      <c r="Q4174" s="3">
        <f t="shared" si="65"/>
        <v>3.6641646424999998</v>
      </c>
    </row>
    <row r="4175" spans="1:17" x14ac:dyDescent="0.25">
      <c r="A4175">
        <v>4174</v>
      </c>
      <c r="B4175" t="s">
        <v>3776</v>
      </c>
      <c r="C4175" t="s">
        <v>703</v>
      </c>
      <c r="D4175" t="s">
        <v>5754</v>
      </c>
      <c r="E4175" t="s">
        <v>31</v>
      </c>
      <c r="F4175" t="s">
        <v>2303</v>
      </c>
      <c r="G4175" t="s">
        <v>1824</v>
      </c>
      <c r="H4175" t="s">
        <v>31</v>
      </c>
      <c r="I4175" t="s">
        <v>18</v>
      </c>
      <c r="J4175">
        <v>27.318739350000001</v>
      </c>
      <c r="K4175">
        <v>3.5919114150000002</v>
      </c>
      <c r="L4175">
        <v>14.697420899999999</v>
      </c>
      <c r="M4175" t="s">
        <v>18</v>
      </c>
      <c r="N4175" t="str" cm="1">
        <f t="array" ref="N4175">_xlfn.IFS(J4175&lt;=29,"Twenties",J4175&lt;=39,"Thirties",J4175&lt;=49,"Fourties",J4175&lt;=59,"Fifties",J4175&gt;59,"Elders")</f>
        <v>Twenties</v>
      </c>
      <c r="O4175" t="str" cm="1">
        <f t="array" ref="O4175">_xlfn.IFS(K4176&lt;=5,"Very Short",K4176&lt;=10,"Short",K4176&lt;=15,"Mid-Class",K4176&lt;=20,"Long",K4176&lt;=25," Very Long",K4176&gt;25,"Lifer")</f>
        <v>Short</v>
      </c>
      <c r="P4175" t="str" cm="1">
        <f t="array" ref="P4175">_xlfn.IFS(L4175&lt;=39,"Negligible",L4175&lt;=79,"Minimal",L4175&lt;=119,"Moderate",L4175&lt;=158,"High Moderate",L4175&lt;=198," High",L4175&lt;=238,"Very High",L4175&lt;=278,"Severe")</f>
        <v>Negligible</v>
      </c>
      <c r="Q4175" s="3">
        <f t="shared" si="65"/>
        <v>0.6123925375</v>
      </c>
    </row>
    <row r="4176" spans="1:17" x14ac:dyDescent="0.25">
      <c r="A4176">
        <v>4175</v>
      </c>
      <c r="B4176" t="s">
        <v>3777</v>
      </c>
      <c r="C4176" t="s">
        <v>588</v>
      </c>
      <c r="D4176" t="s">
        <v>5755</v>
      </c>
      <c r="E4176" t="s">
        <v>31</v>
      </c>
      <c r="F4176" t="s">
        <v>2303</v>
      </c>
      <c r="G4176" t="s">
        <v>1824</v>
      </c>
      <c r="H4176" t="s">
        <v>31</v>
      </c>
      <c r="I4176" t="s">
        <v>18</v>
      </c>
      <c r="J4176">
        <v>37.723563259999999</v>
      </c>
      <c r="K4176">
        <v>7.12563324</v>
      </c>
      <c r="L4176">
        <v>42.488316099999999</v>
      </c>
      <c r="M4176" t="s">
        <v>18</v>
      </c>
      <c r="N4176" t="str" cm="1">
        <f t="array" ref="N4176">_xlfn.IFS(J4176&lt;=29,"Twenties",J4176&lt;=39,"Thirties",J4176&lt;=49,"Fourties",J4176&lt;=59,"Fifties",J4176&gt;59,"Elders")</f>
        <v>Thirties</v>
      </c>
      <c r="O4176" t="str" cm="1">
        <f t="array" ref="O4176">_xlfn.IFS(K4177&lt;=5,"Very Short",K4177&lt;=10,"Short",K4177&lt;=15,"Mid-Class",K4177&lt;=20,"Long",K4177&lt;=25," Very Long",K4177&gt;25,"Lifer")</f>
        <v>Very Short</v>
      </c>
      <c r="P4176" t="str" cm="1">
        <f t="array" ref="P4176">_xlfn.IFS(L4176&lt;=39,"Negligible",L4176&lt;=79,"Minimal",L4176&lt;=119,"Moderate",L4176&lt;=158,"High Moderate",L4176&lt;=198," High",L4176&lt;=238,"Very High",L4176&lt;=278,"Severe")</f>
        <v>Minimal</v>
      </c>
      <c r="Q4176" s="3">
        <f t="shared" si="65"/>
        <v>1.7703465041666666</v>
      </c>
    </row>
    <row r="4177" spans="1:17" x14ac:dyDescent="0.25">
      <c r="A4177">
        <v>4176</v>
      </c>
      <c r="B4177" t="s">
        <v>634</v>
      </c>
      <c r="C4177" t="s">
        <v>881</v>
      </c>
      <c r="D4177" t="s">
        <v>5755</v>
      </c>
      <c r="E4177" t="s">
        <v>1670</v>
      </c>
      <c r="F4177" t="s">
        <v>818</v>
      </c>
      <c r="G4177" t="s">
        <v>819</v>
      </c>
      <c r="H4177" t="s">
        <v>1470</v>
      </c>
      <c r="I4177" t="s">
        <v>18</v>
      </c>
      <c r="J4177">
        <v>46.965850549999999</v>
      </c>
      <c r="K4177">
        <v>4.3149793259999996</v>
      </c>
      <c r="L4177">
        <v>68.652390449999999</v>
      </c>
      <c r="M4177" t="s">
        <v>18</v>
      </c>
      <c r="N4177" t="str" cm="1">
        <f t="array" ref="N4177">_xlfn.IFS(J4177&lt;=29,"Twenties",J4177&lt;=39,"Thirties",J4177&lt;=49,"Fourties",J4177&lt;=59,"Fifties",J4177&gt;59,"Elders")</f>
        <v>Fourties</v>
      </c>
      <c r="O4177" t="str" cm="1">
        <f t="array" ref="O4177">_xlfn.IFS(K4178&lt;=5,"Very Short",K4178&lt;=10,"Short",K4178&lt;=15,"Mid-Class",K4178&lt;=20,"Long",K4178&lt;=25," Very Long",K4178&gt;25,"Lifer")</f>
        <v>Short</v>
      </c>
      <c r="P4177" t="str" cm="1">
        <f t="array" ref="P4177">_xlfn.IFS(L4177&lt;=39,"Negligible",L4177&lt;=79,"Minimal",L4177&lt;=119,"Moderate",L4177&lt;=158,"High Moderate",L4177&lt;=198," High",L4177&lt;=238,"Very High",L4177&lt;=278,"Severe")</f>
        <v>Minimal</v>
      </c>
      <c r="Q4177" s="3">
        <f t="shared" si="65"/>
        <v>2.8605162687500001</v>
      </c>
    </row>
    <row r="4178" spans="1:17" x14ac:dyDescent="0.25">
      <c r="A4178">
        <v>4177</v>
      </c>
      <c r="B4178" t="s">
        <v>1918</v>
      </c>
      <c r="C4178" t="s">
        <v>333</v>
      </c>
      <c r="D4178" t="s">
        <v>5754</v>
      </c>
      <c r="E4178" t="s">
        <v>167</v>
      </c>
      <c r="F4178" t="s">
        <v>2303</v>
      </c>
      <c r="G4178" t="s">
        <v>1824</v>
      </c>
      <c r="H4178" t="s">
        <v>167</v>
      </c>
      <c r="I4178" t="s">
        <v>18</v>
      </c>
      <c r="J4178">
        <v>68.874226100000001</v>
      </c>
      <c r="K4178">
        <v>5.4429357679999999</v>
      </c>
      <c r="L4178">
        <v>220.7950749</v>
      </c>
      <c r="M4178" t="s">
        <v>18</v>
      </c>
      <c r="N4178" t="str" cm="1">
        <f t="array" ref="N4178">_xlfn.IFS(J4178&lt;=29,"Twenties",J4178&lt;=39,"Thirties",J4178&lt;=49,"Fourties",J4178&lt;=59,"Fifties",J4178&gt;59,"Elders")</f>
        <v>Elders</v>
      </c>
      <c r="O4178" t="str" cm="1">
        <f t="array" ref="O4178">_xlfn.IFS(K4179&lt;=5,"Very Short",K4179&lt;=10,"Short",K4179&lt;=15,"Mid-Class",K4179&lt;=20,"Long",K4179&lt;=25," Very Long",K4179&gt;25,"Lifer")</f>
        <v>Short</v>
      </c>
      <c r="P4178" t="str" cm="1">
        <f t="array" ref="P4178">_xlfn.IFS(L4178&lt;=39,"Negligible",L4178&lt;=79,"Minimal",L4178&lt;=119,"Moderate",L4178&lt;=158,"High Moderate",L4178&lt;=198," High",L4178&lt;=238,"Very High",L4178&lt;=278,"Severe")</f>
        <v>Very High</v>
      </c>
      <c r="Q4178" s="3">
        <f t="shared" si="65"/>
        <v>9.1997947875000001</v>
      </c>
    </row>
    <row r="4179" spans="1:17" x14ac:dyDescent="0.25">
      <c r="A4179">
        <v>4178</v>
      </c>
      <c r="B4179" t="s">
        <v>829</v>
      </c>
      <c r="C4179" t="s">
        <v>270</v>
      </c>
      <c r="D4179" t="s">
        <v>5755</v>
      </c>
      <c r="E4179" t="s">
        <v>25</v>
      </c>
      <c r="F4179" t="s">
        <v>2303</v>
      </c>
      <c r="G4179" t="s">
        <v>1824</v>
      </c>
      <c r="H4179" t="s">
        <v>25</v>
      </c>
      <c r="I4179" t="s">
        <v>18</v>
      </c>
      <c r="J4179">
        <v>33.215460710000002</v>
      </c>
      <c r="K4179">
        <v>5.0083753599999996</v>
      </c>
      <c r="L4179">
        <v>0</v>
      </c>
      <c r="M4179" t="s">
        <v>18</v>
      </c>
      <c r="N4179" t="str" cm="1">
        <f t="array" ref="N4179">_xlfn.IFS(J4179&lt;=29,"Twenties",J4179&lt;=39,"Thirties",J4179&lt;=49,"Fourties",J4179&lt;=59,"Fifties",J4179&gt;59,"Elders")</f>
        <v>Thirties</v>
      </c>
      <c r="O4179" t="str" cm="1">
        <f t="array" ref="O4179">_xlfn.IFS(K4180&lt;=5,"Very Short",K4180&lt;=10,"Short",K4180&lt;=15,"Mid-Class",K4180&lt;=20,"Long",K4180&lt;=25," Very Long",K4180&gt;25,"Lifer")</f>
        <v>Very Short</v>
      </c>
      <c r="P4179" t="str" cm="1">
        <f t="array" ref="P4179">_xlfn.IFS(L4179&lt;=39,"Negligible",L4179&lt;=79,"Minimal",L4179&lt;=119,"Moderate",L4179&lt;=158,"High Moderate",L4179&lt;=198," High",L4179&lt;=238,"Very High",L4179&lt;=278,"Severe")</f>
        <v>Negligible</v>
      </c>
      <c r="Q4179" s="3">
        <f t="shared" si="65"/>
        <v>0</v>
      </c>
    </row>
    <row r="4180" spans="1:17" x14ac:dyDescent="0.25">
      <c r="A4180">
        <v>4179</v>
      </c>
      <c r="B4180" t="s">
        <v>2095</v>
      </c>
      <c r="C4180" t="s">
        <v>3778</v>
      </c>
      <c r="D4180" t="s">
        <v>5755</v>
      </c>
      <c r="E4180" t="s">
        <v>405</v>
      </c>
      <c r="F4180" t="s">
        <v>2303</v>
      </c>
      <c r="G4180" t="s">
        <v>1824</v>
      </c>
      <c r="H4180" t="s">
        <v>405</v>
      </c>
      <c r="I4180" t="s">
        <v>18</v>
      </c>
      <c r="J4180">
        <v>36.05877246</v>
      </c>
      <c r="K4180">
        <v>2.0064684260000001</v>
      </c>
      <c r="L4180">
        <v>58.138499379999999</v>
      </c>
      <c r="M4180" t="s">
        <v>18</v>
      </c>
      <c r="N4180" t="str" cm="1">
        <f t="array" ref="N4180">_xlfn.IFS(J4180&lt;=29,"Twenties",J4180&lt;=39,"Thirties",J4180&lt;=49,"Fourties",J4180&lt;=59,"Fifties",J4180&gt;59,"Elders")</f>
        <v>Thirties</v>
      </c>
      <c r="O4180" t="str" cm="1">
        <f t="array" ref="O4180">_xlfn.IFS(K4181&lt;=5,"Very Short",K4181&lt;=10,"Short",K4181&lt;=15,"Mid-Class",K4181&lt;=20,"Long",K4181&lt;=25," Very Long",K4181&gt;25,"Lifer")</f>
        <v>Very Short</v>
      </c>
      <c r="P4180" t="str" cm="1">
        <f t="array" ref="P4180">_xlfn.IFS(L4180&lt;=39,"Negligible",L4180&lt;=79,"Minimal",L4180&lt;=119,"Moderate",L4180&lt;=158,"High Moderate",L4180&lt;=198," High",L4180&lt;=238,"Very High",L4180&lt;=278,"Severe")</f>
        <v>Minimal</v>
      </c>
      <c r="Q4180" s="3">
        <f t="shared" si="65"/>
        <v>2.4224374741666668</v>
      </c>
    </row>
    <row r="4181" spans="1:17" x14ac:dyDescent="0.25">
      <c r="A4181">
        <v>4180</v>
      </c>
      <c r="B4181" t="s">
        <v>2160</v>
      </c>
      <c r="C4181" t="s">
        <v>64</v>
      </c>
      <c r="D4181" t="s">
        <v>5754</v>
      </c>
      <c r="E4181" t="s">
        <v>82</v>
      </c>
      <c r="F4181" t="s">
        <v>2303</v>
      </c>
      <c r="G4181" t="s">
        <v>1824</v>
      </c>
      <c r="H4181" t="s">
        <v>82</v>
      </c>
      <c r="I4181" t="s">
        <v>18</v>
      </c>
      <c r="J4181">
        <v>40.261345370000001</v>
      </c>
      <c r="K4181">
        <v>4.3101661739999999</v>
      </c>
      <c r="L4181">
        <v>42.557692039999999</v>
      </c>
      <c r="M4181" t="s">
        <v>18</v>
      </c>
      <c r="N4181" t="str" cm="1">
        <f t="array" ref="N4181">_xlfn.IFS(J4181&lt;=29,"Twenties",J4181&lt;=39,"Thirties",J4181&lt;=49,"Fourties",J4181&lt;=59,"Fifties",J4181&gt;59,"Elders")</f>
        <v>Fourties</v>
      </c>
      <c r="O4181" t="str" cm="1">
        <f t="array" ref="O4181">_xlfn.IFS(K4182&lt;=5,"Very Short",K4182&lt;=10,"Short",K4182&lt;=15,"Mid-Class",K4182&lt;=20,"Long",K4182&lt;=25," Very Long",K4182&gt;25,"Lifer")</f>
        <v>Short</v>
      </c>
      <c r="P4181" t="str" cm="1">
        <f t="array" ref="P4181">_xlfn.IFS(L4181&lt;=39,"Negligible",L4181&lt;=79,"Minimal",L4181&lt;=119,"Moderate",L4181&lt;=158,"High Moderate",L4181&lt;=198," High",L4181&lt;=238,"Very High",L4181&lt;=278,"Severe")</f>
        <v>Minimal</v>
      </c>
      <c r="Q4181" s="3">
        <f t="shared" si="65"/>
        <v>1.7732371683333332</v>
      </c>
    </row>
    <row r="4182" spans="1:17" x14ac:dyDescent="0.25">
      <c r="A4182">
        <v>4181</v>
      </c>
      <c r="B4182" t="s">
        <v>364</v>
      </c>
      <c r="C4182" t="s">
        <v>3779</v>
      </c>
      <c r="D4182" t="s">
        <v>5754</v>
      </c>
      <c r="E4182" t="s">
        <v>93</v>
      </c>
      <c r="F4182" t="s">
        <v>2303</v>
      </c>
      <c r="G4182" t="s">
        <v>1824</v>
      </c>
      <c r="H4182" t="s">
        <v>85</v>
      </c>
      <c r="I4182" t="s">
        <v>18</v>
      </c>
      <c r="J4182">
        <v>42.46904825</v>
      </c>
      <c r="K4182">
        <v>6.18166642</v>
      </c>
      <c r="L4182">
        <v>45.633451649999998</v>
      </c>
      <c r="M4182" t="s">
        <v>18</v>
      </c>
      <c r="N4182" t="str" cm="1">
        <f t="array" ref="N4182">_xlfn.IFS(J4182&lt;=29,"Twenties",J4182&lt;=39,"Thirties",J4182&lt;=49,"Fourties",J4182&lt;=59,"Fifties",J4182&gt;59,"Elders")</f>
        <v>Fourties</v>
      </c>
      <c r="O4182" t="str" cm="1">
        <f t="array" ref="O4182">_xlfn.IFS(K4183&lt;=5,"Very Short",K4183&lt;=10,"Short",K4183&lt;=15,"Mid-Class",K4183&lt;=20,"Long",K4183&lt;=25," Very Long",K4183&gt;25,"Lifer")</f>
        <v>Very Short</v>
      </c>
      <c r="P4182" t="str" cm="1">
        <f t="array" ref="P4182">_xlfn.IFS(L4182&lt;=39,"Negligible",L4182&lt;=79,"Minimal",L4182&lt;=119,"Moderate",L4182&lt;=158,"High Moderate",L4182&lt;=198," High",L4182&lt;=238,"Very High",L4182&lt;=278,"Severe")</f>
        <v>Minimal</v>
      </c>
      <c r="Q4182" s="3">
        <f t="shared" si="65"/>
        <v>1.9013938187499999</v>
      </c>
    </row>
    <row r="4183" spans="1:17" x14ac:dyDescent="0.25">
      <c r="A4183">
        <v>4182</v>
      </c>
      <c r="B4183" t="s">
        <v>2859</v>
      </c>
      <c r="C4183" t="s">
        <v>1116</v>
      </c>
      <c r="D4183" t="s">
        <v>5755</v>
      </c>
      <c r="E4183" t="s">
        <v>31</v>
      </c>
      <c r="F4183" t="s">
        <v>2303</v>
      </c>
      <c r="G4183" t="s">
        <v>1824</v>
      </c>
      <c r="H4183" t="s">
        <v>31</v>
      </c>
      <c r="I4183" t="s">
        <v>18</v>
      </c>
      <c r="J4183">
        <v>42.491894610000003</v>
      </c>
      <c r="K4183">
        <v>2.7859498450000002</v>
      </c>
      <c r="L4183">
        <v>63.837752279999997</v>
      </c>
      <c r="M4183" t="s">
        <v>18</v>
      </c>
      <c r="N4183" t="str" cm="1">
        <f t="array" ref="N4183">_xlfn.IFS(J4183&lt;=29,"Twenties",J4183&lt;=39,"Thirties",J4183&lt;=49,"Fourties",J4183&lt;=59,"Fifties",J4183&gt;59,"Elders")</f>
        <v>Fourties</v>
      </c>
      <c r="O4183" t="str" cm="1">
        <f t="array" ref="O4183">_xlfn.IFS(K4184&lt;=5,"Very Short",K4184&lt;=10,"Short",K4184&lt;=15,"Mid-Class",K4184&lt;=20,"Long",K4184&lt;=25," Very Long",K4184&gt;25,"Lifer")</f>
        <v>Very Short</v>
      </c>
      <c r="P4183" t="str" cm="1">
        <f t="array" ref="P4183">_xlfn.IFS(L4183&lt;=39,"Negligible",L4183&lt;=79,"Minimal",L4183&lt;=119,"Moderate",L4183&lt;=158,"High Moderate",L4183&lt;=198," High",L4183&lt;=238,"Very High",L4183&lt;=278,"Severe")</f>
        <v>Minimal</v>
      </c>
      <c r="Q4183" s="3">
        <f t="shared" si="65"/>
        <v>2.659906345</v>
      </c>
    </row>
    <row r="4184" spans="1:17" x14ac:dyDescent="0.25">
      <c r="A4184">
        <v>4183</v>
      </c>
      <c r="B4184" t="s">
        <v>3780</v>
      </c>
      <c r="C4184" t="s">
        <v>87</v>
      </c>
      <c r="D4184" t="s">
        <v>5755</v>
      </c>
      <c r="E4184" t="s">
        <v>28</v>
      </c>
      <c r="F4184" t="s">
        <v>609</v>
      </c>
      <c r="G4184" t="s">
        <v>610</v>
      </c>
      <c r="H4184" t="s">
        <v>28</v>
      </c>
      <c r="I4184" t="s">
        <v>18</v>
      </c>
      <c r="J4184">
        <v>40.045833860000002</v>
      </c>
      <c r="K4184">
        <v>2.1962028810000001</v>
      </c>
      <c r="L4184">
        <v>42.342310159999997</v>
      </c>
      <c r="M4184" t="s">
        <v>18</v>
      </c>
      <c r="N4184" t="str" cm="1">
        <f t="array" ref="N4184">_xlfn.IFS(J4184&lt;=29,"Twenties",J4184&lt;=39,"Thirties",J4184&lt;=49,"Fourties",J4184&lt;=59,"Fifties",J4184&gt;59,"Elders")</f>
        <v>Fourties</v>
      </c>
      <c r="O4184" t="str" cm="1">
        <f t="array" ref="O4184">_xlfn.IFS(K4185&lt;=5,"Very Short",K4185&lt;=10,"Short",K4185&lt;=15,"Mid-Class",K4185&lt;=20,"Long",K4185&lt;=25," Very Long",K4185&gt;25,"Lifer")</f>
        <v>Very Short</v>
      </c>
      <c r="P4184" t="str" cm="1">
        <f t="array" ref="P4184">_xlfn.IFS(L4184&lt;=39,"Negligible",L4184&lt;=79,"Minimal",L4184&lt;=119,"Moderate",L4184&lt;=158,"High Moderate",L4184&lt;=198," High",L4184&lt;=238,"Very High",L4184&lt;=278,"Severe")</f>
        <v>Minimal</v>
      </c>
      <c r="Q4184" s="3">
        <f t="shared" si="65"/>
        <v>1.7642629233333331</v>
      </c>
    </row>
    <row r="4185" spans="1:17" x14ac:dyDescent="0.25">
      <c r="A4185">
        <v>4184</v>
      </c>
      <c r="B4185" t="s">
        <v>1722</v>
      </c>
      <c r="C4185" t="s">
        <v>3781</v>
      </c>
      <c r="D4185" t="s">
        <v>5754</v>
      </c>
      <c r="E4185" t="s">
        <v>167</v>
      </c>
      <c r="F4185" t="s">
        <v>2303</v>
      </c>
      <c r="G4185" t="s">
        <v>1824</v>
      </c>
      <c r="H4185" t="s">
        <v>167</v>
      </c>
      <c r="I4185" t="s">
        <v>18</v>
      </c>
      <c r="J4185">
        <v>43.511038310000004</v>
      </c>
      <c r="K4185">
        <v>4.3270524889999997</v>
      </c>
      <c r="L4185">
        <v>46.385198809999999</v>
      </c>
      <c r="M4185" t="s">
        <v>18</v>
      </c>
      <c r="N4185" t="str" cm="1">
        <f t="array" ref="N4185">_xlfn.IFS(J4185&lt;=29,"Twenties",J4185&lt;=39,"Thirties",J4185&lt;=49,"Fourties",J4185&lt;=59,"Fifties",J4185&gt;59,"Elders")</f>
        <v>Fourties</v>
      </c>
      <c r="O4185" t="str" cm="1">
        <f t="array" ref="O4185">_xlfn.IFS(K4186&lt;=5,"Very Short",K4186&lt;=10,"Short",K4186&lt;=15,"Mid-Class",K4186&lt;=20,"Long",K4186&lt;=25," Very Long",K4186&gt;25,"Lifer")</f>
        <v>Very Short</v>
      </c>
      <c r="P4185" t="str" cm="1">
        <f t="array" ref="P4185">_xlfn.IFS(L4185&lt;=39,"Negligible",L4185&lt;=79,"Minimal",L4185&lt;=119,"Moderate",L4185&lt;=158,"High Moderate",L4185&lt;=198," High",L4185&lt;=238,"Very High",L4185&lt;=278,"Severe")</f>
        <v>Minimal</v>
      </c>
      <c r="Q4185" s="3">
        <f t="shared" si="65"/>
        <v>1.9327166170833332</v>
      </c>
    </row>
    <row r="4186" spans="1:17" x14ac:dyDescent="0.25">
      <c r="A4186">
        <v>4185</v>
      </c>
      <c r="B4186" t="s">
        <v>3782</v>
      </c>
      <c r="C4186" t="s">
        <v>1091</v>
      </c>
      <c r="D4186" t="s">
        <v>5755</v>
      </c>
      <c r="E4186" t="s">
        <v>405</v>
      </c>
      <c r="F4186" t="s">
        <v>2303</v>
      </c>
      <c r="G4186" t="s">
        <v>1824</v>
      </c>
      <c r="H4186" t="s">
        <v>405</v>
      </c>
      <c r="I4186" t="s">
        <v>18</v>
      </c>
      <c r="J4186">
        <v>60.652704120000003</v>
      </c>
      <c r="K4186">
        <v>4.1712017770000003</v>
      </c>
      <c r="L4186">
        <v>98.080338609999998</v>
      </c>
      <c r="M4186" t="s">
        <v>18</v>
      </c>
      <c r="N4186" t="str" cm="1">
        <f t="array" ref="N4186">_xlfn.IFS(J4186&lt;=29,"Twenties",J4186&lt;=39,"Thirties",J4186&lt;=49,"Fourties",J4186&lt;=59,"Fifties",J4186&gt;59,"Elders")</f>
        <v>Elders</v>
      </c>
      <c r="O4186" t="str" cm="1">
        <f t="array" ref="O4186">_xlfn.IFS(K4187&lt;=5,"Very Short",K4187&lt;=10,"Short",K4187&lt;=15,"Mid-Class",K4187&lt;=20,"Long",K4187&lt;=25," Very Long",K4187&gt;25,"Lifer")</f>
        <v>Short</v>
      </c>
      <c r="P4186" t="str" cm="1">
        <f t="array" ref="P4186">_xlfn.IFS(L4186&lt;=39,"Negligible",L4186&lt;=79,"Minimal",L4186&lt;=119,"Moderate",L4186&lt;=158,"High Moderate",L4186&lt;=198," High",L4186&lt;=238,"Very High",L4186&lt;=278,"Severe")</f>
        <v>Moderate</v>
      </c>
      <c r="Q4186" s="3">
        <f t="shared" si="65"/>
        <v>4.0866807754166663</v>
      </c>
    </row>
    <row r="4187" spans="1:17" x14ac:dyDescent="0.25">
      <c r="A4187">
        <v>4186</v>
      </c>
      <c r="B4187" t="s">
        <v>1930</v>
      </c>
      <c r="C4187" t="s">
        <v>366</v>
      </c>
      <c r="D4187" t="s">
        <v>5755</v>
      </c>
      <c r="E4187" t="s">
        <v>356</v>
      </c>
      <c r="F4187" t="s">
        <v>16</v>
      </c>
      <c r="G4187" t="s">
        <v>17</v>
      </c>
      <c r="H4187" t="s">
        <v>356</v>
      </c>
      <c r="I4187" t="s">
        <v>18</v>
      </c>
      <c r="J4187">
        <v>34.568348909999997</v>
      </c>
      <c r="K4187">
        <v>5.0359177480000001</v>
      </c>
      <c r="L4187">
        <v>7.4213899320000003</v>
      </c>
      <c r="M4187" t="s">
        <v>18</v>
      </c>
      <c r="N4187" t="str" cm="1">
        <f t="array" ref="N4187">_xlfn.IFS(J4187&lt;=29,"Twenties",J4187&lt;=39,"Thirties",J4187&lt;=49,"Fourties",J4187&lt;=59,"Fifties",J4187&gt;59,"Elders")</f>
        <v>Thirties</v>
      </c>
      <c r="O4187" t="str" cm="1">
        <f t="array" ref="O4187">_xlfn.IFS(K4188&lt;=5,"Very Short",K4188&lt;=10,"Short",K4188&lt;=15,"Mid-Class",K4188&lt;=20,"Long",K4188&lt;=25," Very Long",K4188&gt;25,"Lifer")</f>
        <v>Very Short</v>
      </c>
      <c r="P4187" t="str" cm="1">
        <f t="array" ref="P4187">_xlfn.IFS(L4187&lt;=39,"Negligible",L4187&lt;=79,"Minimal",L4187&lt;=119,"Moderate",L4187&lt;=158,"High Moderate",L4187&lt;=198," High",L4187&lt;=238,"Very High",L4187&lt;=278,"Severe")</f>
        <v>Negligible</v>
      </c>
      <c r="Q4187" s="3">
        <f t="shared" si="65"/>
        <v>0.30922458050000001</v>
      </c>
    </row>
    <row r="4188" spans="1:17" x14ac:dyDescent="0.25">
      <c r="A4188">
        <v>4187</v>
      </c>
      <c r="B4188" t="s">
        <v>851</v>
      </c>
      <c r="C4188" t="s">
        <v>194</v>
      </c>
      <c r="D4188" t="s">
        <v>5754</v>
      </c>
      <c r="E4188" t="s">
        <v>28</v>
      </c>
      <c r="F4188" t="s">
        <v>609</v>
      </c>
      <c r="G4188" t="s">
        <v>610</v>
      </c>
      <c r="H4188" t="s">
        <v>28</v>
      </c>
      <c r="I4188" t="s">
        <v>18</v>
      </c>
      <c r="J4188">
        <v>46.349551220000002</v>
      </c>
      <c r="K4188">
        <v>4.6796637739999998</v>
      </c>
      <c r="L4188">
        <v>94.54579133</v>
      </c>
      <c r="M4188" t="s">
        <v>18</v>
      </c>
      <c r="N4188" t="str" cm="1">
        <f t="array" ref="N4188">_xlfn.IFS(J4188&lt;=29,"Twenties",J4188&lt;=39,"Thirties",J4188&lt;=49,"Fourties",J4188&lt;=59,"Fifties",J4188&gt;59,"Elders")</f>
        <v>Fourties</v>
      </c>
      <c r="O4188" t="str" cm="1">
        <f t="array" ref="O4188">_xlfn.IFS(K4189&lt;=5,"Very Short",K4189&lt;=10,"Short",K4189&lt;=15,"Mid-Class",K4189&lt;=20,"Long",K4189&lt;=25," Very Long",K4189&gt;25,"Lifer")</f>
        <v>Very Short</v>
      </c>
      <c r="P4188" t="str" cm="1">
        <f t="array" ref="P4188">_xlfn.IFS(L4188&lt;=39,"Negligible",L4188&lt;=79,"Minimal",L4188&lt;=119,"Moderate",L4188&lt;=158,"High Moderate",L4188&lt;=198," High",L4188&lt;=238,"Very High",L4188&lt;=278,"Severe")</f>
        <v>Moderate</v>
      </c>
      <c r="Q4188" s="3">
        <f t="shared" si="65"/>
        <v>3.9394079720833335</v>
      </c>
    </row>
    <row r="4189" spans="1:17" x14ac:dyDescent="0.25">
      <c r="A4189">
        <v>4188</v>
      </c>
      <c r="B4189" t="s">
        <v>3621</v>
      </c>
      <c r="C4189" t="s">
        <v>840</v>
      </c>
      <c r="D4189" t="s">
        <v>5754</v>
      </c>
      <c r="E4189" t="s">
        <v>31</v>
      </c>
      <c r="F4189" t="s">
        <v>2303</v>
      </c>
      <c r="G4189" t="s">
        <v>1824</v>
      </c>
      <c r="H4189" t="s">
        <v>31</v>
      </c>
      <c r="I4189" t="s">
        <v>18</v>
      </c>
      <c r="J4189">
        <v>44.055061309999999</v>
      </c>
      <c r="K4189">
        <v>2.5107223620000001</v>
      </c>
      <c r="L4189">
        <v>133.35897879999999</v>
      </c>
      <c r="M4189" t="s">
        <v>18</v>
      </c>
      <c r="N4189" t="str" cm="1">
        <f t="array" ref="N4189">_xlfn.IFS(J4189&lt;=29,"Twenties",J4189&lt;=39,"Thirties",J4189&lt;=49,"Fourties",J4189&lt;=59,"Fifties",J4189&gt;59,"Elders")</f>
        <v>Fourties</v>
      </c>
      <c r="O4189" t="str" cm="1">
        <f t="array" ref="O4189">_xlfn.IFS(K4190&lt;=5,"Very Short",K4190&lt;=10,"Short",K4190&lt;=15,"Mid-Class",K4190&lt;=20,"Long",K4190&lt;=25," Very Long",K4190&gt;25,"Lifer")</f>
        <v>Short</v>
      </c>
      <c r="P4189" t="str" cm="1">
        <f t="array" ref="P4189">_xlfn.IFS(L4189&lt;=39,"Negligible",L4189&lt;=79,"Minimal",L4189&lt;=119,"Moderate",L4189&lt;=158,"High Moderate",L4189&lt;=198," High",L4189&lt;=238,"Very High",L4189&lt;=278,"Severe")</f>
        <v>High Moderate</v>
      </c>
      <c r="Q4189" s="3">
        <f t="shared" si="65"/>
        <v>5.5566241166666659</v>
      </c>
    </row>
    <row r="4190" spans="1:17" x14ac:dyDescent="0.25">
      <c r="A4190">
        <v>4189</v>
      </c>
      <c r="B4190" t="s">
        <v>3783</v>
      </c>
      <c r="C4190" t="s">
        <v>102</v>
      </c>
      <c r="D4190" t="s">
        <v>5754</v>
      </c>
      <c r="E4190" t="s">
        <v>36</v>
      </c>
      <c r="F4190" t="s">
        <v>16</v>
      </c>
      <c r="G4190" t="s">
        <v>17</v>
      </c>
      <c r="H4190" t="s">
        <v>36</v>
      </c>
      <c r="I4190" t="s">
        <v>18</v>
      </c>
      <c r="J4190">
        <v>47.208236479999997</v>
      </c>
      <c r="K4190">
        <v>6.6695680929999996</v>
      </c>
      <c r="L4190">
        <v>70.920011619999997</v>
      </c>
      <c r="M4190" t="s">
        <v>18</v>
      </c>
      <c r="N4190" t="str" cm="1">
        <f t="array" ref="N4190">_xlfn.IFS(J4190&lt;=29,"Twenties",J4190&lt;=39,"Thirties",J4190&lt;=49,"Fourties",J4190&lt;=59,"Fifties",J4190&gt;59,"Elders")</f>
        <v>Fourties</v>
      </c>
      <c r="O4190" t="str" cm="1">
        <f t="array" ref="O4190">_xlfn.IFS(K4191&lt;=5,"Very Short",K4191&lt;=10,"Short",K4191&lt;=15,"Mid-Class",K4191&lt;=20,"Long",K4191&lt;=25," Very Long",K4191&gt;25,"Lifer")</f>
        <v>Short</v>
      </c>
      <c r="P4190" t="str" cm="1">
        <f t="array" ref="P4190">_xlfn.IFS(L4190&lt;=39,"Negligible",L4190&lt;=79,"Minimal",L4190&lt;=119,"Moderate",L4190&lt;=158,"High Moderate",L4190&lt;=198," High",L4190&lt;=238,"Very High",L4190&lt;=278,"Severe")</f>
        <v>Minimal</v>
      </c>
      <c r="Q4190" s="3">
        <f t="shared" si="65"/>
        <v>2.9550004841666664</v>
      </c>
    </row>
    <row r="4191" spans="1:17" x14ac:dyDescent="0.25">
      <c r="A4191">
        <v>4190</v>
      </c>
      <c r="B4191" t="s">
        <v>3784</v>
      </c>
      <c r="C4191" t="s">
        <v>523</v>
      </c>
      <c r="D4191" t="s">
        <v>5754</v>
      </c>
      <c r="E4191" t="s">
        <v>28</v>
      </c>
      <c r="F4191" t="s">
        <v>609</v>
      </c>
      <c r="G4191" t="s">
        <v>610</v>
      </c>
      <c r="H4191" t="s">
        <v>28</v>
      </c>
      <c r="I4191" t="s">
        <v>18</v>
      </c>
      <c r="J4191">
        <v>31.329964839999999</v>
      </c>
      <c r="K4191">
        <v>5.2453732259999999</v>
      </c>
      <c r="L4191">
        <v>25.599744139999999</v>
      </c>
      <c r="M4191" t="s">
        <v>18</v>
      </c>
      <c r="N4191" t="str" cm="1">
        <f t="array" ref="N4191">_xlfn.IFS(J4191&lt;=29,"Twenties",J4191&lt;=39,"Thirties",J4191&lt;=49,"Fourties",J4191&lt;=59,"Fifties",J4191&gt;59,"Elders")</f>
        <v>Thirties</v>
      </c>
      <c r="O4191" t="str" cm="1">
        <f t="array" ref="O4191">_xlfn.IFS(K4192&lt;=5,"Very Short",K4192&lt;=10,"Short",K4192&lt;=15,"Mid-Class",K4192&lt;=20,"Long",K4192&lt;=25," Very Long",K4192&gt;25,"Lifer")</f>
        <v>Very Short</v>
      </c>
      <c r="P4191" t="str" cm="1">
        <f t="array" ref="P4191">_xlfn.IFS(L4191&lt;=39,"Negligible",L4191&lt;=79,"Minimal",L4191&lt;=119,"Moderate",L4191&lt;=158,"High Moderate",L4191&lt;=198," High",L4191&lt;=238,"Very High",L4191&lt;=278,"Severe")</f>
        <v>Negligible</v>
      </c>
      <c r="Q4191" s="3">
        <f t="shared" si="65"/>
        <v>1.0666560058333332</v>
      </c>
    </row>
    <row r="4192" spans="1:17" x14ac:dyDescent="0.25">
      <c r="A4192">
        <v>4191</v>
      </c>
      <c r="B4192" t="s">
        <v>3785</v>
      </c>
      <c r="C4192" t="s">
        <v>3786</v>
      </c>
      <c r="D4192" t="s">
        <v>5754</v>
      </c>
      <c r="E4192" t="s">
        <v>25</v>
      </c>
      <c r="F4192" t="s">
        <v>2303</v>
      </c>
      <c r="G4192" t="s">
        <v>1824</v>
      </c>
      <c r="H4192" t="s">
        <v>25</v>
      </c>
      <c r="I4192" t="s">
        <v>18</v>
      </c>
      <c r="J4192">
        <v>48.250771589999999</v>
      </c>
      <c r="K4192">
        <v>4.2577065340000004</v>
      </c>
      <c r="L4192">
        <v>178.550006</v>
      </c>
      <c r="M4192" t="s">
        <v>18</v>
      </c>
      <c r="N4192" t="str" cm="1">
        <f t="array" ref="N4192">_xlfn.IFS(J4192&lt;=29,"Twenties",J4192&lt;=39,"Thirties",J4192&lt;=49,"Fourties",J4192&lt;=59,"Fifties",J4192&gt;59,"Elders")</f>
        <v>Fourties</v>
      </c>
      <c r="O4192" t="str" cm="1">
        <f t="array" ref="O4192">_xlfn.IFS(K4193&lt;=5,"Very Short",K4193&lt;=10,"Short",K4193&lt;=15,"Mid-Class",K4193&lt;=20,"Long",K4193&lt;=25," Very Long",K4193&gt;25,"Lifer")</f>
        <v>Short</v>
      </c>
      <c r="P4192" t="str" cm="1">
        <f t="array" ref="P4192">_xlfn.IFS(L4192&lt;=39,"Negligible",L4192&lt;=79,"Minimal",L4192&lt;=119,"Moderate",L4192&lt;=158,"High Moderate",L4192&lt;=198," High",L4192&lt;=238,"Very High",L4192&lt;=278,"Severe")</f>
        <v xml:space="preserve"> High</v>
      </c>
      <c r="Q4192" s="3">
        <f t="shared" si="65"/>
        <v>7.4395835833333335</v>
      </c>
    </row>
    <row r="4193" spans="1:17" x14ac:dyDescent="0.25">
      <c r="A4193">
        <v>4192</v>
      </c>
      <c r="B4193" t="s">
        <v>3787</v>
      </c>
      <c r="C4193" t="s">
        <v>142</v>
      </c>
      <c r="D4193" t="s">
        <v>5755</v>
      </c>
      <c r="E4193" t="s">
        <v>816</v>
      </c>
      <c r="F4193" t="s">
        <v>2303</v>
      </c>
      <c r="G4193" t="s">
        <v>1824</v>
      </c>
      <c r="H4193" t="s">
        <v>52</v>
      </c>
      <c r="I4193" t="s">
        <v>18</v>
      </c>
      <c r="J4193">
        <v>39.429392970000002</v>
      </c>
      <c r="K4193">
        <v>5.4705499069999997</v>
      </c>
      <c r="L4193">
        <v>45.725112420000002</v>
      </c>
      <c r="M4193" t="s">
        <v>18</v>
      </c>
      <c r="N4193" t="str" cm="1">
        <f t="array" ref="N4193">_xlfn.IFS(J4193&lt;=29,"Twenties",J4193&lt;=39,"Thirties",J4193&lt;=49,"Fourties",J4193&lt;=59,"Fifties",J4193&gt;59,"Elders")</f>
        <v>Fourties</v>
      </c>
      <c r="O4193" t="str" cm="1">
        <f t="array" ref="O4193">_xlfn.IFS(K4194&lt;=5,"Very Short",K4194&lt;=10,"Short",K4194&lt;=15,"Mid-Class",K4194&lt;=20,"Long",K4194&lt;=25," Very Long",K4194&gt;25,"Lifer")</f>
        <v>Very Short</v>
      </c>
      <c r="P4193" t="str" cm="1">
        <f t="array" ref="P4193">_xlfn.IFS(L4193&lt;=39,"Negligible",L4193&lt;=79,"Minimal",L4193&lt;=119,"Moderate",L4193&lt;=158,"High Moderate",L4193&lt;=198," High",L4193&lt;=238,"Very High",L4193&lt;=278,"Severe")</f>
        <v>Minimal</v>
      </c>
      <c r="Q4193" s="3">
        <f t="shared" si="65"/>
        <v>1.9052130175000002</v>
      </c>
    </row>
    <row r="4194" spans="1:17" x14ac:dyDescent="0.25">
      <c r="A4194">
        <v>4193</v>
      </c>
      <c r="B4194" t="s">
        <v>3788</v>
      </c>
      <c r="C4194" t="s">
        <v>399</v>
      </c>
      <c r="D4194" t="s">
        <v>5755</v>
      </c>
      <c r="E4194" t="s">
        <v>422</v>
      </c>
      <c r="F4194" t="s">
        <v>1058</v>
      </c>
      <c r="G4194" t="s">
        <v>1059</v>
      </c>
      <c r="H4194" t="s">
        <v>119</v>
      </c>
      <c r="I4194" t="s">
        <v>18</v>
      </c>
      <c r="J4194">
        <v>51.703338219999999</v>
      </c>
      <c r="K4194">
        <v>4.1555908300000004</v>
      </c>
      <c r="L4194">
        <v>159.15335379999999</v>
      </c>
      <c r="M4194" t="s">
        <v>18</v>
      </c>
      <c r="N4194" t="str" cm="1">
        <f t="array" ref="N4194">_xlfn.IFS(J4194&lt;=29,"Twenties",J4194&lt;=39,"Thirties",J4194&lt;=49,"Fourties",J4194&lt;=59,"Fifties",J4194&gt;59,"Elders")</f>
        <v>Fifties</v>
      </c>
      <c r="O4194" t="str" cm="1">
        <f t="array" ref="O4194">_xlfn.IFS(K4195&lt;=5,"Very Short",K4195&lt;=10,"Short",K4195&lt;=15,"Mid-Class",K4195&lt;=20,"Long",K4195&lt;=25," Very Long",K4195&gt;25,"Lifer")</f>
        <v>Very Short</v>
      </c>
      <c r="P4194" t="str" cm="1">
        <f t="array" ref="P4194">_xlfn.IFS(L4194&lt;=39,"Negligible",L4194&lt;=79,"Minimal",L4194&lt;=119,"Moderate",L4194&lt;=158,"High Moderate",L4194&lt;=198," High",L4194&lt;=238,"Very High",L4194&lt;=278,"Severe")</f>
        <v xml:space="preserve"> High</v>
      </c>
      <c r="Q4194" s="3">
        <f t="shared" si="65"/>
        <v>6.6313897416666663</v>
      </c>
    </row>
    <row r="4195" spans="1:17" x14ac:dyDescent="0.25">
      <c r="A4195">
        <v>4194</v>
      </c>
      <c r="B4195" t="s">
        <v>3789</v>
      </c>
      <c r="C4195" t="s">
        <v>2806</v>
      </c>
      <c r="D4195" t="s">
        <v>5755</v>
      </c>
      <c r="E4195" t="s">
        <v>22</v>
      </c>
      <c r="F4195" t="s">
        <v>16</v>
      </c>
      <c r="G4195" t="s">
        <v>17</v>
      </c>
      <c r="H4195" t="s">
        <v>22</v>
      </c>
      <c r="I4195" t="s">
        <v>18</v>
      </c>
      <c r="J4195">
        <v>36.718021010000001</v>
      </c>
      <c r="K4195">
        <v>1.857649975</v>
      </c>
      <c r="L4195">
        <v>95.891247109999995</v>
      </c>
      <c r="M4195" t="s">
        <v>18</v>
      </c>
      <c r="N4195" t="str" cm="1">
        <f t="array" ref="N4195">_xlfn.IFS(J4195&lt;=29,"Twenties",J4195&lt;=39,"Thirties",J4195&lt;=49,"Fourties",J4195&lt;=59,"Fifties",J4195&gt;59,"Elders")</f>
        <v>Thirties</v>
      </c>
      <c r="O4195" t="str" cm="1">
        <f t="array" ref="O4195">_xlfn.IFS(K4196&lt;=5,"Very Short",K4196&lt;=10,"Short",K4196&lt;=15,"Mid-Class",K4196&lt;=20,"Long",K4196&lt;=25," Very Long",K4196&gt;25,"Lifer")</f>
        <v>Short</v>
      </c>
      <c r="P4195" t="str" cm="1">
        <f t="array" ref="P4195">_xlfn.IFS(L4195&lt;=39,"Negligible",L4195&lt;=79,"Minimal",L4195&lt;=119,"Moderate",L4195&lt;=158,"High Moderate",L4195&lt;=198," High",L4195&lt;=238,"Very High",L4195&lt;=278,"Severe")</f>
        <v>Moderate</v>
      </c>
      <c r="Q4195" s="3">
        <f t="shared" si="65"/>
        <v>3.9954686295833333</v>
      </c>
    </row>
    <row r="4196" spans="1:17" x14ac:dyDescent="0.25">
      <c r="A4196">
        <v>4195</v>
      </c>
      <c r="B4196" t="s">
        <v>3790</v>
      </c>
      <c r="C4196" t="s">
        <v>677</v>
      </c>
      <c r="D4196" t="s">
        <v>5754</v>
      </c>
      <c r="E4196" t="s">
        <v>31</v>
      </c>
      <c r="F4196" t="s">
        <v>2303</v>
      </c>
      <c r="G4196" t="s">
        <v>1824</v>
      </c>
      <c r="H4196" t="s">
        <v>31</v>
      </c>
      <c r="I4196" t="s">
        <v>18</v>
      </c>
      <c r="J4196">
        <v>45.142845639999997</v>
      </c>
      <c r="K4196">
        <v>5.64974577</v>
      </c>
      <c r="L4196">
        <v>86.020586809999998</v>
      </c>
      <c r="M4196" t="s">
        <v>18</v>
      </c>
      <c r="N4196" t="str" cm="1">
        <f t="array" ref="N4196">_xlfn.IFS(J4196&lt;=29,"Twenties",J4196&lt;=39,"Thirties",J4196&lt;=49,"Fourties",J4196&lt;=59,"Fifties",J4196&gt;59,"Elders")</f>
        <v>Fourties</v>
      </c>
      <c r="O4196" t="str" cm="1">
        <f t="array" ref="O4196">_xlfn.IFS(K4197&lt;=5,"Very Short",K4197&lt;=10,"Short",K4197&lt;=15,"Mid-Class",K4197&lt;=20,"Long",K4197&lt;=25," Very Long",K4197&gt;25,"Lifer")</f>
        <v>Short</v>
      </c>
      <c r="P4196" t="str" cm="1">
        <f t="array" ref="P4196">_xlfn.IFS(L4196&lt;=39,"Negligible",L4196&lt;=79,"Minimal",L4196&lt;=119,"Moderate",L4196&lt;=158,"High Moderate",L4196&lt;=198," High",L4196&lt;=238,"Very High",L4196&lt;=278,"Severe")</f>
        <v>Moderate</v>
      </c>
      <c r="Q4196" s="3">
        <f t="shared" si="65"/>
        <v>3.5841911170833334</v>
      </c>
    </row>
    <row r="4197" spans="1:17" x14ac:dyDescent="0.25">
      <c r="A4197">
        <v>4196</v>
      </c>
      <c r="B4197" t="s">
        <v>3791</v>
      </c>
      <c r="C4197" t="s">
        <v>2311</v>
      </c>
      <c r="D4197" t="s">
        <v>5755</v>
      </c>
      <c r="E4197" t="s">
        <v>826</v>
      </c>
      <c r="F4197" t="s">
        <v>16</v>
      </c>
      <c r="G4197" t="s">
        <v>17</v>
      </c>
      <c r="H4197" t="s">
        <v>22</v>
      </c>
      <c r="I4197" t="s">
        <v>18</v>
      </c>
      <c r="J4197">
        <v>44.62470939</v>
      </c>
      <c r="K4197">
        <v>5.5873840609999998</v>
      </c>
      <c r="L4197">
        <v>99.432974029999997</v>
      </c>
      <c r="M4197" t="s">
        <v>18</v>
      </c>
      <c r="N4197" t="str" cm="1">
        <f t="array" ref="N4197">_xlfn.IFS(J4197&lt;=29,"Twenties",J4197&lt;=39,"Thirties",J4197&lt;=49,"Fourties",J4197&lt;=59,"Fifties",J4197&gt;59,"Elders")</f>
        <v>Fourties</v>
      </c>
      <c r="O4197" t="str" cm="1">
        <f t="array" ref="O4197">_xlfn.IFS(K4198&lt;=5,"Very Short",K4198&lt;=10,"Short",K4198&lt;=15,"Mid-Class",K4198&lt;=20,"Long",K4198&lt;=25," Very Long",K4198&gt;25,"Lifer")</f>
        <v>Very Short</v>
      </c>
      <c r="P4197" t="str" cm="1">
        <f t="array" ref="P4197">_xlfn.IFS(L4197&lt;=39,"Negligible",L4197&lt;=79,"Minimal",L4197&lt;=119,"Moderate",L4197&lt;=158,"High Moderate",L4197&lt;=198," High",L4197&lt;=238,"Very High",L4197&lt;=278,"Severe")</f>
        <v>Moderate</v>
      </c>
      <c r="Q4197" s="3">
        <f t="shared" si="65"/>
        <v>4.1430405845833329</v>
      </c>
    </row>
    <row r="4198" spans="1:17" x14ac:dyDescent="0.25">
      <c r="A4198">
        <v>4197</v>
      </c>
      <c r="B4198" t="s">
        <v>727</v>
      </c>
      <c r="C4198" t="s">
        <v>1567</v>
      </c>
      <c r="D4198" t="s">
        <v>5754</v>
      </c>
      <c r="E4198" t="s">
        <v>36</v>
      </c>
      <c r="F4198" t="s">
        <v>16</v>
      </c>
      <c r="G4198" t="s">
        <v>17</v>
      </c>
      <c r="H4198" t="s">
        <v>36</v>
      </c>
      <c r="I4198" t="s">
        <v>18</v>
      </c>
      <c r="J4198">
        <v>47.01935623</v>
      </c>
      <c r="K4198">
        <v>2.9745142960000002</v>
      </c>
      <c r="L4198">
        <v>83.554373089999999</v>
      </c>
      <c r="M4198" t="s">
        <v>18</v>
      </c>
      <c r="N4198" t="str" cm="1">
        <f t="array" ref="N4198">_xlfn.IFS(J4198&lt;=29,"Twenties",J4198&lt;=39,"Thirties",J4198&lt;=49,"Fourties",J4198&lt;=59,"Fifties",J4198&gt;59,"Elders")</f>
        <v>Fourties</v>
      </c>
      <c r="O4198" t="str" cm="1">
        <f t="array" ref="O4198">_xlfn.IFS(K4199&lt;=5,"Very Short",K4199&lt;=10,"Short",K4199&lt;=15,"Mid-Class",K4199&lt;=20,"Long",K4199&lt;=25," Very Long",K4199&gt;25,"Lifer")</f>
        <v>Very Short</v>
      </c>
      <c r="P4198" t="str" cm="1">
        <f t="array" ref="P4198">_xlfn.IFS(L4198&lt;=39,"Negligible",L4198&lt;=79,"Minimal",L4198&lt;=119,"Moderate",L4198&lt;=158,"High Moderate",L4198&lt;=198," High",L4198&lt;=238,"Very High",L4198&lt;=278,"Severe")</f>
        <v>Moderate</v>
      </c>
      <c r="Q4198" s="3">
        <f t="shared" si="65"/>
        <v>3.4814322120833334</v>
      </c>
    </row>
    <row r="4199" spans="1:17" x14ac:dyDescent="0.25">
      <c r="A4199">
        <v>4198</v>
      </c>
      <c r="B4199" t="s">
        <v>3792</v>
      </c>
      <c r="C4199" t="s">
        <v>993</v>
      </c>
      <c r="D4199" t="s">
        <v>5755</v>
      </c>
      <c r="E4199" t="s">
        <v>105</v>
      </c>
      <c r="F4199" t="s">
        <v>2303</v>
      </c>
      <c r="G4199" t="s">
        <v>1824</v>
      </c>
      <c r="H4199" t="s">
        <v>105</v>
      </c>
      <c r="I4199" t="s">
        <v>18</v>
      </c>
      <c r="J4199">
        <v>39.697146760000003</v>
      </c>
      <c r="K4199">
        <v>4.69850279</v>
      </c>
      <c r="L4199">
        <v>42.943605249999997</v>
      </c>
      <c r="M4199" t="s">
        <v>18</v>
      </c>
      <c r="N4199" t="str" cm="1">
        <f t="array" ref="N4199">_xlfn.IFS(J4199&lt;=29,"Twenties",J4199&lt;=39,"Thirties",J4199&lt;=49,"Fourties",J4199&lt;=59,"Fifties",J4199&gt;59,"Elders")</f>
        <v>Fourties</v>
      </c>
      <c r="O4199" t="str" cm="1">
        <f t="array" ref="O4199">_xlfn.IFS(K4200&lt;=5,"Very Short",K4200&lt;=10,"Short",K4200&lt;=15,"Mid-Class",K4200&lt;=20,"Long",K4200&lt;=25," Very Long",K4200&gt;25,"Lifer")</f>
        <v>Very Short</v>
      </c>
      <c r="P4199" t="str" cm="1">
        <f t="array" ref="P4199">_xlfn.IFS(L4199&lt;=39,"Negligible",L4199&lt;=79,"Minimal",L4199&lt;=119,"Moderate",L4199&lt;=158,"High Moderate",L4199&lt;=198," High",L4199&lt;=238,"Very High",L4199&lt;=278,"Severe")</f>
        <v>Minimal</v>
      </c>
      <c r="Q4199" s="3">
        <f t="shared" si="65"/>
        <v>1.7893168854166666</v>
      </c>
    </row>
    <row r="4200" spans="1:17" x14ac:dyDescent="0.25">
      <c r="A4200">
        <v>4199</v>
      </c>
      <c r="B4200" t="s">
        <v>652</v>
      </c>
      <c r="C4200" t="s">
        <v>1398</v>
      </c>
      <c r="D4200" t="s">
        <v>5755</v>
      </c>
      <c r="E4200" t="s">
        <v>313</v>
      </c>
      <c r="F4200" t="s">
        <v>2303</v>
      </c>
      <c r="G4200" t="s">
        <v>1824</v>
      </c>
      <c r="H4200" t="s">
        <v>260</v>
      </c>
      <c r="I4200" t="s">
        <v>18</v>
      </c>
      <c r="J4200">
        <v>32.239093279999999</v>
      </c>
      <c r="K4200">
        <v>2.9854980680000001</v>
      </c>
      <c r="L4200">
        <v>19.141858299999999</v>
      </c>
      <c r="M4200" t="s">
        <v>18</v>
      </c>
      <c r="N4200" t="str" cm="1">
        <f t="array" ref="N4200">_xlfn.IFS(J4200&lt;=29,"Twenties",J4200&lt;=39,"Thirties",J4200&lt;=49,"Fourties",J4200&lt;=59,"Fifties",J4200&gt;59,"Elders")</f>
        <v>Thirties</v>
      </c>
      <c r="O4200" t="str" cm="1">
        <f t="array" ref="O4200">_xlfn.IFS(K4201&lt;=5,"Very Short",K4201&lt;=10,"Short",K4201&lt;=15,"Mid-Class",K4201&lt;=20,"Long",K4201&lt;=25," Very Long",K4201&gt;25,"Lifer")</f>
        <v>Short</v>
      </c>
      <c r="P4200" t="str" cm="1">
        <f t="array" ref="P4200">_xlfn.IFS(L4200&lt;=39,"Negligible",L4200&lt;=79,"Minimal",L4200&lt;=119,"Moderate",L4200&lt;=158,"High Moderate",L4200&lt;=198," High",L4200&lt;=238,"Very High",L4200&lt;=278,"Severe")</f>
        <v>Negligible</v>
      </c>
      <c r="Q4200" s="3">
        <f t="shared" si="65"/>
        <v>0.79757742916666663</v>
      </c>
    </row>
    <row r="4201" spans="1:17" x14ac:dyDescent="0.25">
      <c r="A4201">
        <v>4200</v>
      </c>
      <c r="B4201" t="s">
        <v>1207</v>
      </c>
      <c r="C4201" t="s">
        <v>3793</v>
      </c>
      <c r="D4201" t="s">
        <v>5754</v>
      </c>
      <c r="E4201" t="s">
        <v>125</v>
      </c>
      <c r="F4201" t="s">
        <v>2303</v>
      </c>
      <c r="G4201" t="s">
        <v>1824</v>
      </c>
      <c r="H4201" t="s">
        <v>125</v>
      </c>
      <c r="I4201" t="s">
        <v>18</v>
      </c>
      <c r="J4201">
        <v>48.783733980000001</v>
      </c>
      <c r="K4201">
        <v>5.2896239109999996</v>
      </c>
      <c r="L4201">
        <v>147.6924224</v>
      </c>
      <c r="M4201" t="s">
        <v>18</v>
      </c>
      <c r="N4201" t="str" cm="1">
        <f t="array" ref="N4201">_xlfn.IFS(J4201&lt;=29,"Twenties",J4201&lt;=39,"Thirties",J4201&lt;=49,"Fourties",J4201&lt;=59,"Fifties",J4201&gt;59,"Elders")</f>
        <v>Fourties</v>
      </c>
      <c r="O4201" t="str" cm="1">
        <f t="array" ref="O4201">_xlfn.IFS(K4202&lt;=5,"Very Short",K4202&lt;=10,"Short",K4202&lt;=15,"Mid-Class",K4202&lt;=20,"Long",K4202&lt;=25," Very Long",K4202&gt;25,"Lifer")</f>
        <v>Short</v>
      </c>
      <c r="P4201" t="str" cm="1">
        <f t="array" ref="P4201">_xlfn.IFS(L4201&lt;=39,"Negligible",L4201&lt;=79,"Minimal",L4201&lt;=119,"Moderate",L4201&lt;=158,"High Moderate",L4201&lt;=198," High",L4201&lt;=238,"Very High",L4201&lt;=278,"Severe")</f>
        <v>High Moderate</v>
      </c>
      <c r="Q4201" s="3">
        <f t="shared" si="65"/>
        <v>6.1538509333333336</v>
      </c>
    </row>
    <row r="4202" spans="1:17" x14ac:dyDescent="0.25">
      <c r="A4202">
        <v>4201</v>
      </c>
      <c r="B4202" t="s">
        <v>3765</v>
      </c>
      <c r="C4202" t="s">
        <v>3794</v>
      </c>
      <c r="D4202" t="s">
        <v>5754</v>
      </c>
      <c r="E4202" t="s">
        <v>2090</v>
      </c>
      <c r="F4202" t="s">
        <v>2303</v>
      </c>
      <c r="G4202" t="s">
        <v>1824</v>
      </c>
      <c r="H4202" t="s">
        <v>85</v>
      </c>
      <c r="I4202" t="s">
        <v>18</v>
      </c>
      <c r="J4202">
        <v>36.752265989999998</v>
      </c>
      <c r="K4202">
        <v>5.4573336729999999</v>
      </c>
      <c r="L4202">
        <v>24.20728781</v>
      </c>
      <c r="M4202" t="s">
        <v>18</v>
      </c>
      <c r="N4202" t="str" cm="1">
        <f t="array" ref="N4202">_xlfn.IFS(J4202&lt;=29,"Twenties",J4202&lt;=39,"Thirties",J4202&lt;=49,"Fourties",J4202&lt;=59,"Fifties",J4202&gt;59,"Elders")</f>
        <v>Thirties</v>
      </c>
      <c r="O4202" t="str" cm="1">
        <f t="array" ref="O4202">_xlfn.IFS(K4203&lt;=5,"Very Short",K4203&lt;=10,"Short",K4203&lt;=15,"Mid-Class",K4203&lt;=20,"Long",K4203&lt;=25," Very Long",K4203&gt;25,"Lifer")</f>
        <v>Short</v>
      </c>
      <c r="P4202" t="str" cm="1">
        <f t="array" ref="P4202">_xlfn.IFS(L4202&lt;=39,"Negligible",L4202&lt;=79,"Minimal",L4202&lt;=119,"Moderate",L4202&lt;=158,"High Moderate",L4202&lt;=198," High",L4202&lt;=238,"Very High",L4202&lt;=278,"Severe")</f>
        <v>Negligible</v>
      </c>
      <c r="Q4202" s="3">
        <f t="shared" si="65"/>
        <v>1.0086369920833334</v>
      </c>
    </row>
    <row r="4203" spans="1:17" x14ac:dyDescent="0.25">
      <c r="A4203">
        <v>4202</v>
      </c>
      <c r="B4203" t="s">
        <v>3795</v>
      </c>
      <c r="C4203" t="s">
        <v>3796</v>
      </c>
      <c r="D4203" t="s">
        <v>5755</v>
      </c>
      <c r="E4203" t="s">
        <v>456</v>
      </c>
      <c r="F4203" t="s">
        <v>16</v>
      </c>
      <c r="G4203" t="s">
        <v>17</v>
      </c>
      <c r="H4203" t="s">
        <v>136</v>
      </c>
      <c r="I4203" t="s">
        <v>18</v>
      </c>
      <c r="J4203">
        <v>51.084408680000003</v>
      </c>
      <c r="K4203">
        <v>5.4948354659999996</v>
      </c>
      <c r="L4203">
        <v>72.333105180000004</v>
      </c>
      <c r="M4203" t="s">
        <v>18</v>
      </c>
      <c r="N4203" t="str" cm="1">
        <f t="array" ref="N4203">_xlfn.IFS(J4203&lt;=29,"Twenties",J4203&lt;=39,"Thirties",J4203&lt;=49,"Fourties",J4203&lt;=59,"Fifties",J4203&gt;59,"Elders")</f>
        <v>Fifties</v>
      </c>
      <c r="O4203" t="str" cm="1">
        <f t="array" ref="O4203">_xlfn.IFS(K4204&lt;=5,"Very Short",K4204&lt;=10,"Short",K4204&lt;=15,"Mid-Class",K4204&lt;=20,"Long",K4204&lt;=25," Very Long",K4204&gt;25,"Lifer")</f>
        <v>Short</v>
      </c>
      <c r="P4203" t="str" cm="1">
        <f t="array" ref="P4203">_xlfn.IFS(L4203&lt;=39,"Negligible",L4203&lt;=79,"Minimal",L4203&lt;=119,"Moderate",L4203&lt;=158,"High Moderate",L4203&lt;=198," High",L4203&lt;=238,"Very High",L4203&lt;=278,"Severe")</f>
        <v>Minimal</v>
      </c>
      <c r="Q4203" s="3">
        <f t="shared" si="65"/>
        <v>3.0138793825000003</v>
      </c>
    </row>
    <row r="4204" spans="1:17" x14ac:dyDescent="0.25">
      <c r="A4204">
        <v>4203</v>
      </c>
      <c r="B4204" t="s">
        <v>3797</v>
      </c>
      <c r="C4204" t="s">
        <v>565</v>
      </c>
      <c r="D4204" t="s">
        <v>5755</v>
      </c>
      <c r="E4204" t="s">
        <v>662</v>
      </c>
      <c r="F4204" t="s">
        <v>2303</v>
      </c>
      <c r="G4204" t="s">
        <v>1824</v>
      </c>
      <c r="H4204" t="s">
        <v>662</v>
      </c>
      <c r="I4204" t="s">
        <v>18</v>
      </c>
      <c r="J4204">
        <v>53.7557811</v>
      </c>
      <c r="K4204">
        <v>6.4655453380000001</v>
      </c>
      <c r="L4204">
        <v>49.954925869999997</v>
      </c>
      <c r="M4204" t="s">
        <v>18</v>
      </c>
      <c r="N4204" t="str" cm="1">
        <f t="array" ref="N4204">_xlfn.IFS(J4204&lt;=29,"Twenties",J4204&lt;=39,"Thirties",J4204&lt;=49,"Fourties",J4204&lt;=59,"Fifties",J4204&gt;59,"Elders")</f>
        <v>Fifties</v>
      </c>
      <c r="O4204" t="str" cm="1">
        <f t="array" ref="O4204">_xlfn.IFS(K4205&lt;=5,"Very Short",K4205&lt;=10,"Short",K4205&lt;=15,"Mid-Class",K4205&lt;=20,"Long",K4205&lt;=25," Very Long",K4205&gt;25,"Lifer")</f>
        <v>Very Short</v>
      </c>
      <c r="P4204" t="str" cm="1">
        <f t="array" ref="P4204">_xlfn.IFS(L4204&lt;=39,"Negligible",L4204&lt;=79,"Minimal",L4204&lt;=119,"Moderate",L4204&lt;=158,"High Moderate",L4204&lt;=198," High",L4204&lt;=238,"Very High",L4204&lt;=278,"Severe")</f>
        <v>Minimal</v>
      </c>
      <c r="Q4204" s="3">
        <f t="shared" si="65"/>
        <v>2.0814552445833332</v>
      </c>
    </row>
    <row r="4205" spans="1:17" x14ac:dyDescent="0.25">
      <c r="A4205">
        <v>4204</v>
      </c>
      <c r="B4205" t="s">
        <v>975</v>
      </c>
      <c r="C4205" t="s">
        <v>2714</v>
      </c>
      <c r="D4205" t="s">
        <v>5755</v>
      </c>
      <c r="E4205" t="s">
        <v>36</v>
      </c>
      <c r="F4205" t="s">
        <v>16</v>
      </c>
      <c r="G4205" t="s">
        <v>17</v>
      </c>
      <c r="H4205" t="s">
        <v>36</v>
      </c>
      <c r="I4205" t="s">
        <v>18</v>
      </c>
      <c r="J4205">
        <v>55.61122684</v>
      </c>
      <c r="K4205">
        <v>4.9768506690000001</v>
      </c>
      <c r="L4205">
        <v>79.795421500000003</v>
      </c>
      <c r="M4205" t="s">
        <v>18</v>
      </c>
      <c r="N4205" t="str" cm="1">
        <f t="array" ref="N4205">_xlfn.IFS(J4205&lt;=29,"Twenties",J4205&lt;=39,"Thirties",J4205&lt;=49,"Fourties",J4205&lt;=59,"Fifties",J4205&gt;59,"Elders")</f>
        <v>Fifties</v>
      </c>
      <c r="O4205" t="str" cm="1">
        <f t="array" ref="O4205">_xlfn.IFS(K4206&lt;=5,"Very Short",K4206&lt;=10,"Short",K4206&lt;=15,"Mid-Class",K4206&lt;=20,"Long",K4206&lt;=25," Very Long",K4206&gt;25,"Lifer")</f>
        <v>Very Short</v>
      </c>
      <c r="P4205" t="str" cm="1">
        <f t="array" ref="P4205">_xlfn.IFS(L4205&lt;=39,"Negligible",L4205&lt;=79,"Minimal",L4205&lt;=119,"Moderate",L4205&lt;=158,"High Moderate",L4205&lt;=198," High",L4205&lt;=238,"Very High",L4205&lt;=278,"Severe")</f>
        <v>Moderate</v>
      </c>
      <c r="Q4205" s="3">
        <f t="shared" si="65"/>
        <v>3.3248092291666667</v>
      </c>
    </row>
    <row r="4206" spans="1:17" x14ac:dyDescent="0.25">
      <c r="A4206">
        <v>4205</v>
      </c>
      <c r="B4206" t="s">
        <v>1726</v>
      </c>
      <c r="C4206" t="s">
        <v>77</v>
      </c>
      <c r="D4206" t="s">
        <v>5754</v>
      </c>
      <c r="E4206" t="s">
        <v>36</v>
      </c>
      <c r="F4206" t="s">
        <v>16</v>
      </c>
      <c r="G4206" t="s">
        <v>17</v>
      </c>
      <c r="H4206" t="s">
        <v>36</v>
      </c>
      <c r="I4206" t="s">
        <v>18</v>
      </c>
      <c r="J4206">
        <v>42.607644280000002</v>
      </c>
      <c r="K4206">
        <v>4.7151114339999998</v>
      </c>
      <c r="L4206">
        <v>8.3990575500000002</v>
      </c>
      <c r="M4206" t="s">
        <v>18</v>
      </c>
      <c r="N4206" t="str" cm="1">
        <f t="array" ref="N4206">_xlfn.IFS(J4206&lt;=29,"Twenties",J4206&lt;=39,"Thirties",J4206&lt;=49,"Fourties",J4206&lt;=59,"Fifties",J4206&gt;59,"Elders")</f>
        <v>Fourties</v>
      </c>
      <c r="O4206" t="str" cm="1">
        <f t="array" ref="O4206">_xlfn.IFS(K4207&lt;=5,"Very Short",K4207&lt;=10,"Short",K4207&lt;=15,"Mid-Class",K4207&lt;=20,"Long",K4207&lt;=25," Very Long",K4207&gt;25,"Lifer")</f>
        <v>Very Short</v>
      </c>
      <c r="P4206" t="str" cm="1">
        <f t="array" ref="P4206">_xlfn.IFS(L4206&lt;=39,"Negligible",L4206&lt;=79,"Minimal",L4206&lt;=119,"Moderate",L4206&lt;=158,"High Moderate",L4206&lt;=198," High",L4206&lt;=238,"Very High",L4206&lt;=278,"Severe")</f>
        <v>Negligible</v>
      </c>
      <c r="Q4206" s="3">
        <f t="shared" si="65"/>
        <v>0.34996073124999999</v>
      </c>
    </row>
    <row r="4207" spans="1:17" x14ac:dyDescent="0.25">
      <c r="A4207">
        <v>4206</v>
      </c>
      <c r="B4207" t="s">
        <v>3798</v>
      </c>
      <c r="C4207" t="s">
        <v>3799</v>
      </c>
      <c r="D4207" t="s">
        <v>5754</v>
      </c>
      <c r="E4207" t="s">
        <v>36</v>
      </c>
      <c r="F4207" t="s">
        <v>16</v>
      </c>
      <c r="G4207" t="s">
        <v>17</v>
      </c>
      <c r="H4207" t="s">
        <v>36</v>
      </c>
      <c r="I4207" t="s">
        <v>18</v>
      </c>
      <c r="J4207">
        <v>32.581323959999999</v>
      </c>
      <c r="K4207">
        <v>4.1738432139999997</v>
      </c>
      <c r="L4207">
        <v>42.297326689999998</v>
      </c>
      <c r="M4207" t="s">
        <v>18</v>
      </c>
      <c r="N4207" t="str" cm="1">
        <f t="array" ref="N4207">_xlfn.IFS(J4207&lt;=29,"Twenties",J4207&lt;=39,"Thirties",J4207&lt;=49,"Fourties",J4207&lt;=59,"Fifties",J4207&gt;59,"Elders")</f>
        <v>Thirties</v>
      </c>
      <c r="O4207" t="str" cm="1">
        <f t="array" ref="O4207">_xlfn.IFS(K4208&lt;=5,"Very Short",K4208&lt;=10,"Short",K4208&lt;=15,"Mid-Class",K4208&lt;=20,"Long",K4208&lt;=25," Very Long",K4208&gt;25,"Lifer")</f>
        <v>Short</v>
      </c>
      <c r="P4207" t="str" cm="1">
        <f t="array" ref="P4207">_xlfn.IFS(L4207&lt;=39,"Negligible",L4207&lt;=79,"Minimal",L4207&lt;=119,"Moderate",L4207&lt;=158,"High Moderate",L4207&lt;=198," High",L4207&lt;=238,"Very High",L4207&lt;=278,"Severe")</f>
        <v>Minimal</v>
      </c>
      <c r="Q4207" s="3">
        <f t="shared" si="65"/>
        <v>1.7623886120833332</v>
      </c>
    </row>
    <row r="4208" spans="1:17" x14ac:dyDescent="0.25">
      <c r="A4208">
        <v>4207</v>
      </c>
      <c r="B4208" t="s">
        <v>3800</v>
      </c>
      <c r="C4208" t="s">
        <v>75</v>
      </c>
      <c r="D4208" t="s">
        <v>5754</v>
      </c>
      <c r="E4208" t="s">
        <v>125</v>
      </c>
      <c r="F4208" t="s">
        <v>2303</v>
      </c>
      <c r="G4208" t="s">
        <v>1824</v>
      </c>
      <c r="H4208" t="s">
        <v>125</v>
      </c>
      <c r="I4208" t="s">
        <v>18</v>
      </c>
      <c r="J4208">
        <v>66.491430429999994</v>
      </c>
      <c r="K4208">
        <v>5.5187860740000003</v>
      </c>
      <c r="L4208">
        <v>215.03418049999999</v>
      </c>
      <c r="M4208" t="s">
        <v>18</v>
      </c>
      <c r="N4208" t="str" cm="1">
        <f t="array" ref="N4208">_xlfn.IFS(J4208&lt;=29,"Twenties",J4208&lt;=39,"Thirties",J4208&lt;=49,"Fourties",J4208&lt;=59,"Fifties",J4208&gt;59,"Elders")</f>
        <v>Elders</v>
      </c>
      <c r="O4208" t="str" cm="1">
        <f t="array" ref="O4208">_xlfn.IFS(K4209&lt;=5,"Very Short",K4209&lt;=10,"Short",K4209&lt;=15,"Mid-Class",K4209&lt;=20,"Long",K4209&lt;=25," Very Long",K4209&gt;25,"Lifer")</f>
        <v>Very Short</v>
      </c>
      <c r="P4208" t="str" cm="1">
        <f t="array" ref="P4208">_xlfn.IFS(L4208&lt;=39,"Negligible",L4208&lt;=79,"Minimal",L4208&lt;=119,"Moderate",L4208&lt;=158,"High Moderate",L4208&lt;=198," High",L4208&lt;=238,"Very High",L4208&lt;=278,"Severe")</f>
        <v>Very High</v>
      </c>
      <c r="Q4208" s="3">
        <f t="shared" si="65"/>
        <v>8.9597575208333335</v>
      </c>
    </row>
    <row r="4209" spans="1:17" x14ac:dyDescent="0.25">
      <c r="A4209">
        <v>4208</v>
      </c>
      <c r="B4209" t="s">
        <v>3801</v>
      </c>
      <c r="C4209" t="s">
        <v>3802</v>
      </c>
      <c r="D4209" t="s">
        <v>5754</v>
      </c>
      <c r="E4209" t="s">
        <v>773</v>
      </c>
      <c r="F4209" t="s">
        <v>2303</v>
      </c>
      <c r="G4209" t="s">
        <v>1824</v>
      </c>
      <c r="H4209" t="s">
        <v>260</v>
      </c>
      <c r="I4209" t="s">
        <v>18</v>
      </c>
      <c r="J4209">
        <v>46.05783641</v>
      </c>
      <c r="K4209">
        <v>3.5473960199999999</v>
      </c>
      <c r="L4209">
        <v>74.983351310000003</v>
      </c>
      <c r="M4209" t="s">
        <v>18</v>
      </c>
      <c r="N4209" t="str" cm="1">
        <f t="array" ref="N4209">_xlfn.IFS(J4209&lt;=29,"Twenties",J4209&lt;=39,"Thirties",J4209&lt;=49,"Fourties",J4209&lt;=59,"Fifties",J4209&gt;59,"Elders")</f>
        <v>Fourties</v>
      </c>
      <c r="O4209" t="str" cm="1">
        <f t="array" ref="O4209">_xlfn.IFS(K4210&lt;=5,"Very Short",K4210&lt;=10,"Short",K4210&lt;=15,"Mid-Class",K4210&lt;=20,"Long",K4210&lt;=25," Very Long",K4210&gt;25,"Lifer")</f>
        <v>Very Short</v>
      </c>
      <c r="P4209" t="str" cm="1">
        <f t="array" ref="P4209">_xlfn.IFS(L4209&lt;=39,"Negligible",L4209&lt;=79,"Minimal",L4209&lt;=119,"Moderate",L4209&lt;=158,"High Moderate",L4209&lt;=198," High",L4209&lt;=238,"Very High",L4209&lt;=278,"Severe")</f>
        <v>Minimal</v>
      </c>
      <c r="Q4209" s="3">
        <f t="shared" si="65"/>
        <v>3.1243063045833335</v>
      </c>
    </row>
    <row r="4210" spans="1:17" x14ac:dyDescent="0.25">
      <c r="A4210">
        <v>4209</v>
      </c>
      <c r="B4210" t="s">
        <v>3803</v>
      </c>
      <c r="C4210" t="s">
        <v>424</v>
      </c>
      <c r="D4210" t="s">
        <v>5755</v>
      </c>
      <c r="E4210" t="s">
        <v>802</v>
      </c>
      <c r="F4210" t="s">
        <v>2303</v>
      </c>
      <c r="G4210" t="s">
        <v>1824</v>
      </c>
      <c r="H4210" t="s">
        <v>88</v>
      </c>
      <c r="I4210" t="s">
        <v>18</v>
      </c>
      <c r="J4210">
        <v>58.711656210000001</v>
      </c>
      <c r="K4210">
        <v>4.4248070589999999</v>
      </c>
      <c r="L4210">
        <v>147.26808460000001</v>
      </c>
      <c r="M4210" t="s">
        <v>18</v>
      </c>
      <c r="N4210" t="str" cm="1">
        <f t="array" ref="N4210">_xlfn.IFS(J4210&lt;=29,"Twenties",J4210&lt;=39,"Thirties",J4210&lt;=49,"Fourties",J4210&lt;=59,"Fifties",J4210&gt;59,"Elders")</f>
        <v>Fifties</v>
      </c>
      <c r="O4210" t="str" cm="1">
        <f t="array" ref="O4210">_xlfn.IFS(K4211&lt;=5,"Very Short",K4211&lt;=10,"Short",K4211&lt;=15,"Mid-Class",K4211&lt;=20,"Long",K4211&lt;=25," Very Long",K4211&gt;25,"Lifer")</f>
        <v>Short</v>
      </c>
      <c r="P4210" t="str" cm="1">
        <f t="array" ref="P4210">_xlfn.IFS(L4210&lt;=39,"Negligible",L4210&lt;=79,"Minimal",L4210&lt;=119,"Moderate",L4210&lt;=158,"High Moderate",L4210&lt;=198," High",L4210&lt;=238,"Very High",L4210&lt;=278,"Severe")</f>
        <v>High Moderate</v>
      </c>
      <c r="Q4210" s="3">
        <f t="shared" si="65"/>
        <v>6.1361701916666673</v>
      </c>
    </row>
    <row r="4211" spans="1:17" x14ac:dyDescent="0.25">
      <c r="A4211">
        <v>4210</v>
      </c>
      <c r="B4211" t="s">
        <v>60</v>
      </c>
      <c r="C4211" t="s">
        <v>350</v>
      </c>
      <c r="D4211" t="s">
        <v>5755</v>
      </c>
      <c r="E4211" t="s">
        <v>99</v>
      </c>
      <c r="F4211" t="s">
        <v>1058</v>
      </c>
      <c r="G4211" t="s">
        <v>1059</v>
      </c>
      <c r="H4211" t="s">
        <v>99</v>
      </c>
      <c r="I4211" t="s">
        <v>18</v>
      </c>
      <c r="J4211">
        <v>35.172003680000003</v>
      </c>
      <c r="K4211">
        <v>7.2852667880000004</v>
      </c>
      <c r="L4211">
        <v>29.468263220000001</v>
      </c>
      <c r="M4211" t="s">
        <v>18</v>
      </c>
      <c r="N4211" t="str" cm="1">
        <f t="array" ref="N4211">_xlfn.IFS(J4211&lt;=29,"Twenties",J4211&lt;=39,"Thirties",J4211&lt;=49,"Fourties",J4211&lt;=59,"Fifties",J4211&gt;59,"Elders")</f>
        <v>Thirties</v>
      </c>
      <c r="O4211" t="str" cm="1">
        <f t="array" ref="O4211">_xlfn.IFS(K4212&lt;=5,"Very Short",K4212&lt;=10,"Short",K4212&lt;=15,"Mid-Class",K4212&lt;=20,"Long",K4212&lt;=25," Very Long",K4212&gt;25,"Lifer")</f>
        <v>Short</v>
      </c>
      <c r="P4211" t="str" cm="1">
        <f t="array" ref="P4211">_xlfn.IFS(L4211&lt;=39,"Negligible",L4211&lt;=79,"Minimal",L4211&lt;=119,"Moderate",L4211&lt;=158,"High Moderate",L4211&lt;=198," High",L4211&lt;=238,"Very High",L4211&lt;=278,"Severe")</f>
        <v>Negligible</v>
      </c>
      <c r="Q4211" s="3">
        <f t="shared" si="65"/>
        <v>1.2278443008333333</v>
      </c>
    </row>
    <row r="4212" spans="1:17" x14ac:dyDescent="0.25">
      <c r="A4212">
        <v>4211</v>
      </c>
      <c r="B4212" t="s">
        <v>870</v>
      </c>
      <c r="C4212" t="s">
        <v>3804</v>
      </c>
      <c r="D4212" t="s">
        <v>5755</v>
      </c>
      <c r="E4212" t="s">
        <v>55</v>
      </c>
      <c r="F4212" t="s">
        <v>2303</v>
      </c>
      <c r="G4212" t="s">
        <v>1824</v>
      </c>
      <c r="H4212" t="s">
        <v>55</v>
      </c>
      <c r="I4212" t="s">
        <v>18</v>
      </c>
      <c r="J4212">
        <v>17.424650509999999</v>
      </c>
      <c r="K4212">
        <v>5.2282087620000004</v>
      </c>
      <c r="L4212">
        <v>0</v>
      </c>
      <c r="M4212" t="s">
        <v>18</v>
      </c>
      <c r="N4212" t="str" cm="1">
        <f t="array" ref="N4212">_xlfn.IFS(J4212&lt;=29,"Twenties",J4212&lt;=39,"Thirties",J4212&lt;=49,"Fourties",J4212&lt;=59,"Fifties",J4212&gt;59,"Elders")</f>
        <v>Twenties</v>
      </c>
      <c r="O4212" t="str" cm="1">
        <f t="array" ref="O4212">_xlfn.IFS(K4213&lt;=5,"Very Short",K4213&lt;=10,"Short",K4213&lt;=15,"Mid-Class",K4213&lt;=20,"Long",K4213&lt;=25," Very Long",K4213&gt;25,"Lifer")</f>
        <v>Very Short</v>
      </c>
      <c r="P4212" t="str" cm="1">
        <f t="array" ref="P4212">_xlfn.IFS(L4212&lt;=39,"Negligible",L4212&lt;=79,"Minimal",L4212&lt;=119,"Moderate",L4212&lt;=158,"High Moderate",L4212&lt;=198," High",L4212&lt;=238,"Very High",L4212&lt;=278,"Severe")</f>
        <v>Negligible</v>
      </c>
      <c r="Q4212" s="3">
        <f t="shared" si="65"/>
        <v>0</v>
      </c>
    </row>
    <row r="4213" spans="1:17" x14ac:dyDescent="0.25">
      <c r="A4213">
        <v>4212</v>
      </c>
      <c r="B4213" t="s">
        <v>3805</v>
      </c>
      <c r="C4213" t="s">
        <v>2825</v>
      </c>
      <c r="D4213" t="s">
        <v>5755</v>
      </c>
      <c r="E4213" t="s">
        <v>99</v>
      </c>
      <c r="F4213" t="s">
        <v>1058</v>
      </c>
      <c r="G4213" t="s">
        <v>1059</v>
      </c>
      <c r="H4213" t="s">
        <v>99</v>
      </c>
      <c r="I4213" t="s">
        <v>18</v>
      </c>
      <c r="J4213">
        <v>47.150496869999998</v>
      </c>
      <c r="K4213">
        <v>4.5117568859999997</v>
      </c>
      <c r="L4213">
        <v>113.4235158</v>
      </c>
      <c r="M4213" t="s">
        <v>18</v>
      </c>
      <c r="N4213" t="str" cm="1">
        <f t="array" ref="N4213">_xlfn.IFS(J4213&lt;=29,"Twenties",J4213&lt;=39,"Thirties",J4213&lt;=49,"Fourties",J4213&lt;=59,"Fifties",J4213&gt;59,"Elders")</f>
        <v>Fourties</v>
      </c>
      <c r="O4213" t="str" cm="1">
        <f t="array" ref="O4213">_xlfn.IFS(K4214&lt;=5,"Very Short",K4214&lt;=10,"Short",K4214&lt;=15,"Mid-Class",K4214&lt;=20,"Long",K4214&lt;=25," Very Long",K4214&gt;25,"Lifer")</f>
        <v>Very Short</v>
      </c>
      <c r="P4213" t="str" cm="1">
        <f t="array" ref="P4213">_xlfn.IFS(L4213&lt;=39,"Negligible",L4213&lt;=79,"Minimal",L4213&lt;=119,"Moderate",L4213&lt;=158,"High Moderate",L4213&lt;=198," High",L4213&lt;=238,"Very High",L4213&lt;=278,"Severe")</f>
        <v>Moderate</v>
      </c>
      <c r="Q4213" s="3">
        <f t="shared" si="65"/>
        <v>4.7259798250000005</v>
      </c>
    </row>
    <row r="4214" spans="1:17" x14ac:dyDescent="0.25">
      <c r="A4214">
        <v>4213</v>
      </c>
      <c r="B4214" t="s">
        <v>3765</v>
      </c>
      <c r="C4214" t="s">
        <v>1912</v>
      </c>
      <c r="D4214" t="s">
        <v>5754</v>
      </c>
      <c r="E4214" t="s">
        <v>125</v>
      </c>
      <c r="F4214" t="s">
        <v>16</v>
      </c>
      <c r="G4214" t="s">
        <v>17</v>
      </c>
      <c r="H4214" t="s">
        <v>125</v>
      </c>
      <c r="I4214" t="s">
        <v>18</v>
      </c>
      <c r="J4214">
        <v>42.332864229999998</v>
      </c>
      <c r="K4214">
        <v>3.047438155</v>
      </c>
      <c r="L4214">
        <v>76.708206079999997</v>
      </c>
      <c r="M4214" t="s">
        <v>18</v>
      </c>
      <c r="N4214" t="str" cm="1">
        <f t="array" ref="N4214">_xlfn.IFS(J4214&lt;=29,"Twenties",J4214&lt;=39,"Thirties",J4214&lt;=49,"Fourties",J4214&lt;=59,"Fifties",J4214&gt;59,"Elders")</f>
        <v>Fourties</v>
      </c>
      <c r="O4214" t="str" cm="1">
        <f t="array" ref="O4214">_xlfn.IFS(K4215&lt;=5,"Very Short",K4215&lt;=10,"Short",K4215&lt;=15,"Mid-Class",K4215&lt;=20,"Long",K4215&lt;=25," Very Long",K4215&gt;25,"Lifer")</f>
        <v>Very Short</v>
      </c>
      <c r="P4214" t="str" cm="1">
        <f t="array" ref="P4214">_xlfn.IFS(L4214&lt;=39,"Negligible",L4214&lt;=79,"Minimal",L4214&lt;=119,"Moderate",L4214&lt;=158,"High Moderate",L4214&lt;=198," High",L4214&lt;=238,"Very High",L4214&lt;=278,"Severe")</f>
        <v>Minimal</v>
      </c>
      <c r="Q4214" s="3">
        <f t="shared" si="65"/>
        <v>3.1961752533333332</v>
      </c>
    </row>
    <row r="4215" spans="1:17" x14ac:dyDescent="0.25">
      <c r="A4215">
        <v>4214</v>
      </c>
      <c r="B4215" t="s">
        <v>3806</v>
      </c>
      <c r="C4215" t="s">
        <v>1310</v>
      </c>
      <c r="D4215" t="s">
        <v>5755</v>
      </c>
      <c r="E4215" t="s">
        <v>36</v>
      </c>
      <c r="F4215" t="s">
        <v>16</v>
      </c>
      <c r="G4215" t="s">
        <v>17</v>
      </c>
      <c r="H4215" t="s">
        <v>36</v>
      </c>
      <c r="I4215" t="s">
        <v>18</v>
      </c>
      <c r="J4215">
        <v>51.402796350000003</v>
      </c>
      <c r="K4215">
        <v>2.6703921099999999</v>
      </c>
      <c r="L4215">
        <v>102.3371721</v>
      </c>
      <c r="M4215" t="s">
        <v>18</v>
      </c>
      <c r="N4215" t="str" cm="1">
        <f t="array" ref="N4215">_xlfn.IFS(J4215&lt;=29,"Twenties",J4215&lt;=39,"Thirties",J4215&lt;=49,"Fourties",J4215&lt;=59,"Fifties",J4215&gt;59,"Elders")</f>
        <v>Fifties</v>
      </c>
      <c r="O4215" t="str" cm="1">
        <f t="array" ref="O4215">_xlfn.IFS(K4216&lt;=5,"Very Short",K4216&lt;=10,"Short",K4216&lt;=15,"Mid-Class",K4216&lt;=20,"Long",K4216&lt;=25," Very Long",K4216&gt;25,"Lifer")</f>
        <v>Very Short</v>
      </c>
      <c r="P4215" t="str" cm="1">
        <f t="array" ref="P4215">_xlfn.IFS(L4215&lt;=39,"Negligible",L4215&lt;=79,"Minimal",L4215&lt;=119,"Moderate",L4215&lt;=158,"High Moderate",L4215&lt;=198," High",L4215&lt;=238,"Very High",L4215&lt;=278,"Severe")</f>
        <v>Moderate</v>
      </c>
      <c r="Q4215" s="3">
        <f t="shared" si="65"/>
        <v>4.2640488374999999</v>
      </c>
    </row>
    <row r="4216" spans="1:17" x14ac:dyDescent="0.25">
      <c r="A4216">
        <v>4215</v>
      </c>
      <c r="B4216" t="s">
        <v>3807</v>
      </c>
      <c r="C4216" t="s">
        <v>312</v>
      </c>
      <c r="D4216" t="s">
        <v>5755</v>
      </c>
      <c r="E4216" t="s">
        <v>82</v>
      </c>
      <c r="F4216" t="s">
        <v>2303</v>
      </c>
      <c r="G4216" t="s">
        <v>1824</v>
      </c>
      <c r="H4216" t="s">
        <v>82</v>
      </c>
      <c r="I4216" t="s">
        <v>18</v>
      </c>
      <c r="J4216">
        <v>38.525994799999999</v>
      </c>
      <c r="K4216">
        <v>2.9845552519999998</v>
      </c>
      <c r="L4216">
        <v>32.562821169999999</v>
      </c>
      <c r="M4216" t="s">
        <v>18</v>
      </c>
      <c r="N4216" t="str" cm="1">
        <f t="array" ref="N4216">_xlfn.IFS(J4216&lt;=29,"Twenties",J4216&lt;=39,"Thirties",J4216&lt;=49,"Fourties",J4216&lt;=59,"Fifties",J4216&gt;59,"Elders")</f>
        <v>Thirties</v>
      </c>
      <c r="O4216" t="str" cm="1">
        <f t="array" ref="O4216">_xlfn.IFS(K4217&lt;=5,"Very Short",K4217&lt;=10,"Short",K4217&lt;=15,"Mid-Class",K4217&lt;=20,"Long",K4217&lt;=25," Very Long",K4217&gt;25,"Lifer")</f>
        <v>Short</v>
      </c>
      <c r="P4216" t="str" cm="1">
        <f t="array" ref="P4216">_xlfn.IFS(L4216&lt;=39,"Negligible",L4216&lt;=79,"Minimal",L4216&lt;=119,"Moderate",L4216&lt;=158,"High Moderate",L4216&lt;=198," High",L4216&lt;=238,"Very High",L4216&lt;=278,"Severe")</f>
        <v>Negligible</v>
      </c>
      <c r="Q4216" s="3">
        <f t="shared" si="65"/>
        <v>1.3567842154166667</v>
      </c>
    </row>
    <row r="4217" spans="1:17" x14ac:dyDescent="0.25">
      <c r="A4217">
        <v>4216</v>
      </c>
      <c r="B4217" t="s">
        <v>32</v>
      </c>
      <c r="C4217" t="s">
        <v>3808</v>
      </c>
      <c r="D4217" t="s">
        <v>5754</v>
      </c>
      <c r="E4217" t="s">
        <v>36</v>
      </c>
      <c r="F4217" t="s">
        <v>16</v>
      </c>
      <c r="G4217" t="s">
        <v>17</v>
      </c>
      <c r="H4217" t="s">
        <v>36</v>
      </c>
      <c r="I4217" t="s">
        <v>18</v>
      </c>
      <c r="J4217">
        <v>58.645179480000003</v>
      </c>
      <c r="K4217">
        <v>5.9562642319999997</v>
      </c>
      <c r="L4217">
        <v>160.33403029999999</v>
      </c>
      <c r="M4217" t="s">
        <v>18</v>
      </c>
      <c r="N4217" t="str" cm="1">
        <f t="array" ref="N4217">_xlfn.IFS(J4217&lt;=29,"Twenties",J4217&lt;=39,"Thirties",J4217&lt;=49,"Fourties",J4217&lt;=59,"Fifties",J4217&gt;59,"Elders")</f>
        <v>Fifties</v>
      </c>
      <c r="O4217" t="str" cm="1">
        <f t="array" ref="O4217">_xlfn.IFS(K4218&lt;=5,"Very Short",K4218&lt;=10,"Short",K4218&lt;=15,"Mid-Class",K4218&lt;=20,"Long",K4218&lt;=25," Very Long",K4218&gt;25,"Lifer")</f>
        <v>Very Short</v>
      </c>
      <c r="P4217" t="str" cm="1">
        <f t="array" ref="P4217">_xlfn.IFS(L4217&lt;=39,"Negligible",L4217&lt;=79,"Minimal",L4217&lt;=119,"Moderate",L4217&lt;=158,"High Moderate",L4217&lt;=198," High",L4217&lt;=238,"Very High",L4217&lt;=278,"Severe")</f>
        <v xml:space="preserve"> High</v>
      </c>
      <c r="Q4217" s="3">
        <f t="shared" si="65"/>
        <v>6.6805845958333334</v>
      </c>
    </row>
    <row r="4218" spans="1:17" x14ac:dyDescent="0.25">
      <c r="A4218">
        <v>4217</v>
      </c>
      <c r="B4218" t="s">
        <v>1633</v>
      </c>
      <c r="C4218" t="s">
        <v>48</v>
      </c>
      <c r="D4218" t="s">
        <v>5755</v>
      </c>
      <c r="E4218" t="s">
        <v>85</v>
      </c>
      <c r="F4218" t="s">
        <v>2303</v>
      </c>
      <c r="G4218" t="s">
        <v>1824</v>
      </c>
      <c r="H4218" t="s">
        <v>85</v>
      </c>
      <c r="I4218" t="s">
        <v>18</v>
      </c>
      <c r="J4218">
        <v>41.234120879999999</v>
      </c>
      <c r="K4218">
        <v>3.1924932840000002</v>
      </c>
      <c r="L4218">
        <v>49.412074990000001</v>
      </c>
      <c r="M4218" t="s">
        <v>18</v>
      </c>
      <c r="N4218" t="str" cm="1">
        <f t="array" ref="N4218">_xlfn.IFS(J4218&lt;=29,"Twenties",J4218&lt;=39,"Thirties",J4218&lt;=49,"Fourties",J4218&lt;=59,"Fifties",J4218&gt;59,"Elders")</f>
        <v>Fourties</v>
      </c>
      <c r="O4218" t="str" cm="1">
        <f t="array" ref="O4218">_xlfn.IFS(K4219&lt;=5,"Very Short",K4219&lt;=10,"Short",K4219&lt;=15,"Mid-Class",K4219&lt;=20,"Long",K4219&lt;=25," Very Long",K4219&gt;25,"Lifer")</f>
        <v>Very Short</v>
      </c>
      <c r="P4218" t="str" cm="1">
        <f t="array" ref="P4218">_xlfn.IFS(L4218&lt;=39,"Negligible",L4218&lt;=79,"Minimal",L4218&lt;=119,"Moderate",L4218&lt;=158,"High Moderate",L4218&lt;=198," High",L4218&lt;=238,"Very High",L4218&lt;=278,"Severe")</f>
        <v>Minimal</v>
      </c>
      <c r="Q4218" s="3">
        <f t="shared" si="65"/>
        <v>2.0588364579166667</v>
      </c>
    </row>
    <row r="4219" spans="1:17" x14ac:dyDescent="0.25">
      <c r="A4219">
        <v>4218</v>
      </c>
      <c r="B4219" t="s">
        <v>142</v>
      </c>
      <c r="C4219" t="s">
        <v>133</v>
      </c>
      <c r="D4219" t="s">
        <v>5754</v>
      </c>
      <c r="E4219" t="s">
        <v>503</v>
      </c>
      <c r="F4219" t="s">
        <v>16</v>
      </c>
      <c r="G4219" t="s">
        <v>17</v>
      </c>
      <c r="H4219" t="s">
        <v>22</v>
      </c>
      <c r="I4219" t="s">
        <v>18</v>
      </c>
      <c r="J4219">
        <v>46.299377450000001</v>
      </c>
      <c r="K4219">
        <v>4.2464296260000003</v>
      </c>
      <c r="L4219">
        <v>85.205312919999997</v>
      </c>
      <c r="M4219" t="s">
        <v>18</v>
      </c>
      <c r="N4219" t="str" cm="1">
        <f t="array" ref="N4219">_xlfn.IFS(J4219&lt;=29,"Twenties",J4219&lt;=39,"Thirties",J4219&lt;=49,"Fourties",J4219&lt;=59,"Fifties",J4219&gt;59,"Elders")</f>
        <v>Fourties</v>
      </c>
      <c r="O4219" t="str" cm="1">
        <f t="array" ref="O4219">_xlfn.IFS(K4220&lt;=5,"Very Short",K4220&lt;=10,"Short",K4220&lt;=15,"Mid-Class",K4220&lt;=20,"Long",K4220&lt;=25," Very Long",K4220&gt;25,"Lifer")</f>
        <v>Short</v>
      </c>
      <c r="P4219" t="str" cm="1">
        <f t="array" ref="P4219">_xlfn.IFS(L4219&lt;=39,"Negligible",L4219&lt;=79,"Minimal",L4219&lt;=119,"Moderate",L4219&lt;=158,"High Moderate",L4219&lt;=198," High",L4219&lt;=238,"Very High",L4219&lt;=278,"Severe")</f>
        <v>Moderate</v>
      </c>
      <c r="Q4219" s="3">
        <f t="shared" si="65"/>
        <v>3.5502213716666664</v>
      </c>
    </row>
    <row r="4220" spans="1:17" x14ac:dyDescent="0.25">
      <c r="A4220">
        <v>4219</v>
      </c>
      <c r="B4220" t="s">
        <v>3809</v>
      </c>
      <c r="C4220" t="s">
        <v>3810</v>
      </c>
      <c r="D4220" t="s">
        <v>5755</v>
      </c>
      <c r="E4220" t="s">
        <v>3275</v>
      </c>
      <c r="F4220" t="s">
        <v>2303</v>
      </c>
      <c r="G4220" t="s">
        <v>1824</v>
      </c>
      <c r="H4220" t="s">
        <v>52</v>
      </c>
      <c r="I4220" t="s">
        <v>18</v>
      </c>
      <c r="J4220">
        <v>55.000720549999997</v>
      </c>
      <c r="K4220">
        <v>6.6086573030000002</v>
      </c>
      <c r="L4220">
        <v>81.505104919999994</v>
      </c>
      <c r="M4220" t="s">
        <v>18</v>
      </c>
      <c r="N4220" t="str" cm="1">
        <f t="array" ref="N4220">_xlfn.IFS(J4220&lt;=29,"Twenties",J4220&lt;=39,"Thirties",J4220&lt;=49,"Fourties",J4220&lt;=59,"Fifties",J4220&gt;59,"Elders")</f>
        <v>Fifties</v>
      </c>
      <c r="O4220" t="str" cm="1">
        <f t="array" ref="O4220">_xlfn.IFS(K4221&lt;=5,"Very Short",K4221&lt;=10,"Short",K4221&lt;=15,"Mid-Class",K4221&lt;=20,"Long",K4221&lt;=25," Very Long",K4221&gt;25,"Lifer")</f>
        <v>Short</v>
      </c>
      <c r="P4220" t="str" cm="1">
        <f t="array" ref="P4220">_xlfn.IFS(L4220&lt;=39,"Negligible",L4220&lt;=79,"Minimal",L4220&lt;=119,"Moderate",L4220&lt;=158,"High Moderate",L4220&lt;=198," High",L4220&lt;=238,"Very High",L4220&lt;=278,"Severe")</f>
        <v>Moderate</v>
      </c>
      <c r="Q4220" s="3">
        <f t="shared" si="65"/>
        <v>3.3960460383333331</v>
      </c>
    </row>
    <row r="4221" spans="1:17" x14ac:dyDescent="0.25">
      <c r="A4221">
        <v>4220</v>
      </c>
      <c r="B4221" t="s">
        <v>76</v>
      </c>
      <c r="C4221" t="s">
        <v>2732</v>
      </c>
      <c r="D4221" t="s">
        <v>5754</v>
      </c>
      <c r="E4221" t="s">
        <v>36</v>
      </c>
      <c r="F4221" t="s">
        <v>16</v>
      </c>
      <c r="G4221" t="s">
        <v>17</v>
      </c>
      <c r="H4221" t="s">
        <v>36</v>
      </c>
      <c r="I4221" t="s">
        <v>18</v>
      </c>
      <c r="J4221">
        <v>52.127732930000001</v>
      </c>
      <c r="K4221">
        <v>6.2220498859999998</v>
      </c>
      <c r="L4221">
        <v>116.5698027</v>
      </c>
      <c r="M4221" t="s">
        <v>18</v>
      </c>
      <c r="N4221" t="str" cm="1">
        <f t="array" ref="N4221">_xlfn.IFS(J4221&lt;=29,"Twenties",J4221&lt;=39,"Thirties",J4221&lt;=49,"Fourties",J4221&lt;=59,"Fifties",J4221&gt;59,"Elders")</f>
        <v>Fifties</v>
      </c>
      <c r="O4221" t="str" cm="1">
        <f t="array" ref="O4221">_xlfn.IFS(K4222&lt;=5,"Very Short",K4222&lt;=10,"Short",K4222&lt;=15,"Mid-Class",K4222&lt;=20,"Long",K4222&lt;=25," Very Long",K4222&gt;25,"Lifer")</f>
        <v>Very Short</v>
      </c>
      <c r="P4221" t="str" cm="1">
        <f t="array" ref="P4221">_xlfn.IFS(L4221&lt;=39,"Negligible",L4221&lt;=79,"Minimal",L4221&lt;=119,"Moderate",L4221&lt;=158,"High Moderate",L4221&lt;=198," High",L4221&lt;=238,"Very High",L4221&lt;=278,"Severe")</f>
        <v>Moderate</v>
      </c>
      <c r="Q4221" s="3">
        <f t="shared" si="65"/>
        <v>4.8570751124999996</v>
      </c>
    </row>
    <row r="4222" spans="1:17" x14ac:dyDescent="0.25">
      <c r="A4222">
        <v>4221</v>
      </c>
      <c r="B4222" t="s">
        <v>1184</v>
      </c>
      <c r="C4222" t="s">
        <v>262</v>
      </c>
      <c r="D4222" t="s">
        <v>5754</v>
      </c>
      <c r="E4222" t="s">
        <v>15</v>
      </c>
      <c r="F4222" t="s">
        <v>2303</v>
      </c>
      <c r="G4222" t="s">
        <v>1824</v>
      </c>
      <c r="H4222" t="s">
        <v>15</v>
      </c>
      <c r="I4222" t="s">
        <v>18</v>
      </c>
      <c r="J4222">
        <v>33.097061429999997</v>
      </c>
      <c r="K4222">
        <v>2.2966036860000001</v>
      </c>
      <c r="L4222">
        <v>59.359120789999999</v>
      </c>
      <c r="M4222" t="s">
        <v>18</v>
      </c>
      <c r="N4222" t="str" cm="1">
        <f t="array" ref="N4222">_xlfn.IFS(J4222&lt;=29,"Twenties",J4222&lt;=39,"Thirties",J4222&lt;=49,"Fourties",J4222&lt;=59,"Fifties",J4222&gt;59,"Elders")</f>
        <v>Thirties</v>
      </c>
      <c r="O4222" t="str" cm="1">
        <f t="array" ref="O4222">_xlfn.IFS(K4223&lt;=5,"Very Short",K4223&lt;=10,"Short",K4223&lt;=15,"Mid-Class",K4223&lt;=20,"Long",K4223&lt;=25," Very Long",K4223&gt;25,"Lifer")</f>
        <v>Very Short</v>
      </c>
      <c r="P4222" t="str" cm="1">
        <f t="array" ref="P4222">_xlfn.IFS(L4222&lt;=39,"Negligible",L4222&lt;=79,"Minimal",L4222&lt;=119,"Moderate",L4222&lt;=158,"High Moderate",L4222&lt;=198," High",L4222&lt;=238,"Very High",L4222&lt;=278,"Severe")</f>
        <v>Minimal</v>
      </c>
      <c r="Q4222" s="3">
        <f t="shared" si="65"/>
        <v>2.4732966995833334</v>
      </c>
    </row>
    <row r="4223" spans="1:17" x14ac:dyDescent="0.25">
      <c r="A4223">
        <v>4222</v>
      </c>
      <c r="B4223" t="s">
        <v>3811</v>
      </c>
      <c r="C4223" t="s">
        <v>145</v>
      </c>
      <c r="D4223" t="s">
        <v>5754</v>
      </c>
      <c r="E4223" t="s">
        <v>36</v>
      </c>
      <c r="F4223" t="s">
        <v>16</v>
      </c>
      <c r="G4223" t="s">
        <v>17</v>
      </c>
      <c r="H4223" t="s">
        <v>36</v>
      </c>
      <c r="I4223" t="s">
        <v>18</v>
      </c>
      <c r="J4223">
        <v>36.266044010000002</v>
      </c>
      <c r="K4223">
        <v>3.7084734340000001</v>
      </c>
      <c r="L4223">
        <v>0</v>
      </c>
      <c r="M4223" t="s">
        <v>18</v>
      </c>
      <c r="N4223" t="str" cm="1">
        <f t="array" ref="N4223">_xlfn.IFS(J4223&lt;=29,"Twenties",J4223&lt;=39,"Thirties",J4223&lt;=49,"Fourties",J4223&lt;=59,"Fifties",J4223&gt;59,"Elders")</f>
        <v>Thirties</v>
      </c>
      <c r="O4223" t="str" cm="1">
        <f t="array" ref="O4223">_xlfn.IFS(K4224&lt;=5,"Very Short",K4224&lt;=10,"Short",K4224&lt;=15,"Mid-Class",K4224&lt;=20,"Long",K4224&lt;=25," Very Long",K4224&gt;25,"Lifer")</f>
        <v>Very Short</v>
      </c>
      <c r="P4223" t="str" cm="1">
        <f t="array" ref="P4223">_xlfn.IFS(L4223&lt;=39,"Negligible",L4223&lt;=79,"Minimal",L4223&lt;=119,"Moderate",L4223&lt;=158,"High Moderate",L4223&lt;=198," High",L4223&lt;=238,"Very High",L4223&lt;=278,"Severe")</f>
        <v>Negligible</v>
      </c>
      <c r="Q4223" s="3">
        <f t="shared" si="65"/>
        <v>0</v>
      </c>
    </row>
    <row r="4224" spans="1:17" x14ac:dyDescent="0.25">
      <c r="A4224">
        <v>4223</v>
      </c>
      <c r="B4224" t="s">
        <v>1161</v>
      </c>
      <c r="C4224" t="s">
        <v>3812</v>
      </c>
      <c r="D4224" t="s">
        <v>5754</v>
      </c>
      <c r="E4224" t="s">
        <v>36</v>
      </c>
      <c r="F4224" t="s">
        <v>1058</v>
      </c>
      <c r="G4224" t="s">
        <v>1059</v>
      </c>
      <c r="H4224" t="s">
        <v>36</v>
      </c>
      <c r="I4224" t="s">
        <v>18</v>
      </c>
      <c r="J4224">
        <v>53.613332659999998</v>
      </c>
      <c r="K4224">
        <v>3.2638945150000001</v>
      </c>
      <c r="L4224">
        <v>134.78534479999999</v>
      </c>
      <c r="M4224" t="s">
        <v>18</v>
      </c>
      <c r="N4224" t="str" cm="1">
        <f t="array" ref="N4224">_xlfn.IFS(J4224&lt;=29,"Twenties",J4224&lt;=39,"Thirties",J4224&lt;=49,"Fourties",J4224&lt;=59,"Fifties",J4224&gt;59,"Elders")</f>
        <v>Fifties</v>
      </c>
      <c r="O4224" t="str" cm="1">
        <f t="array" ref="O4224">_xlfn.IFS(K4225&lt;=5,"Very Short",K4225&lt;=10,"Short",K4225&lt;=15,"Mid-Class",K4225&lt;=20,"Long",K4225&lt;=25," Very Long",K4225&gt;25,"Lifer")</f>
        <v>Short</v>
      </c>
      <c r="P4224" t="str" cm="1">
        <f t="array" ref="P4224">_xlfn.IFS(L4224&lt;=39,"Negligible",L4224&lt;=79,"Minimal",L4224&lt;=119,"Moderate",L4224&lt;=158,"High Moderate",L4224&lt;=198," High",L4224&lt;=238,"Very High",L4224&lt;=278,"Severe")</f>
        <v>High Moderate</v>
      </c>
      <c r="Q4224" s="3">
        <f t="shared" si="65"/>
        <v>5.6160560333333329</v>
      </c>
    </row>
    <row r="4225" spans="1:17" x14ac:dyDescent="0.25">
      <c r="A4225">
        <v>4224</v>
      </c>
      <c r="B4225" t="s">
        <v>3813</v>
      </c>
      <c r="C4225" t="s">
        <v>343</v>
      </c>
      <c r="D4225" t="s">
        <v>5755</v>
      </c>
      <c r="E4225" t="s">
        <v>55</v>
      </c>
      <c r="F4225" t="s">
        <v>2303</v>
      </c>
      <c r="G4225" t="s">
        <v>1824</v>
      </c>
      <c r="H4225" t="s">
        <v>55</v>
      </c>
      <c r="I4225" t="s">
        <v>18</v>
      </c>
      <c r="J4225">
        <v>38.181314710000002</v>
      </c>
      <c r="K4225">
        <v>5.2368249279999999</v>
      </c>
      <c r="L4225">
        <v>66.395045049999993</v>
      </c>
      <c r="M4225" t="s">
        <v>18</v>
      </c>
      <c r="N4225" t="str" cm="1">
        <f t="array" ref="N4225">_xlfn.IFS(J4225&lt;=29,"Twenties",J4225&lt;=39,"Thirties",J4225&lt;=49,"Fourties",J4225&lt;=59,"Fifties",J4225&gt;59,"Elders")</f>
        <v>Thirties</v>
      </c>
      <c r="O4225" t="str" cm="1">
        <f t="array" ref="O4225">_xlfn.IFS(K4226&lt;=5,"Very Short",K4226&lt;=10,"Short",K4226&lt;=15,"Mid-Class",K4226&lt;=20,"Long",K4226&lt;=25," Very Long",K4226&gt;25,"Lifer")</f>
        <v>Very Short</v>
      </c>
      <c r="P4225" t="str" cm="1">
        <f t="array" ref="P4225">_xlfn.IFS(L4225&lt;=39,"Negligible",L4225&lt;=79,"Minimal",L4225&lt;=119,"Moderate",L4225&lt;=158,"High Moderate",L4225&lt;=198," High",L4225&lt;=238,"Very High",L4225&lt;=278,"Severe")</f>
        <v>Minimal</v>
      </c>
      <c r="Q4225" s="3">
        <f t="shared" si="65"/>
        <v>2.7664602104166662</v>
      </c>
    </row>
    <row r="4226" spans="1:17" x14ac:dyDescent="0.25">
      <c r="A4226">
        <v>4225</v>
      </c>
      <c r="B4226" t="s">
        <v>507</v>
      </c>
      <c r="C4226" t="s">
        <v>1551</v>
      </c>
      <c r="D4226" t="s">
        <v>5754</v>
      </c>
      <c r="E4226" t="s">
        <v>2463</v>
      </c>
      <c r="F4226" t="s">
        <v>2303</v>
      </c>
      <c r="G4226" t="s">
        <v>1824</v>
      </c>
      <c r="H4226" t="s">
        <v>85</v>
      </c>
      <c r="I4226" t="s">
        <v>18</v>
      </c>
      <c r="J4226">
        <v>48.43727878</v>
      </c>
      <c r="K4226">
        <v>2.3931948240000001</v>
      </c>
      <c r="L4226">
        <v>63.236584020000002</v>
      </c>
      <c r="M4226" t="s">
        <v>18</v>
      </c>
      <c r="N4226" t="str" cm="1">
        <f t="array" ref="N4226">_xlfn.IFS(J4226&lt;=29,"Twenties",J4226&lt;=39,"Thirties",J4226&lt;=49,"Fourties",J4226&lt;=59,"Fifties",J4226&gt;59,"Elders")</f>
        <v>Fourties</v>
      </c>
      <c r="O4226" t="str" cm="1">
        <f t="array" ref="O4226">_xlfn.IFS(K4227&lt;=5,"Very Short",K4227&lt;=10,"Short",K4227&lt;=15,"Mid-Class",K4227&lt;=20,"Long",K4227&lt;=25," Very Long",K4227&gt;25,"Lifer")</f>
        <v>Short</v>
      </c>
      <c r="P4226" t="str" cm="1">
        <f t="array" ref="P4226">_xlfn.IFS(L4226&lt;=39,"Negligible",L4226&lt;=79,"Minimal",L4226&lt;=119,"Moderate",L4226&lt;=158,"High Moderate",L4226&lt;=198," High",L4226&lt;=238,"Very High",L4226&lt;=278,"Severe")</f>
        <v>Minimal</v>
      </c>
      <c r="Q4226" s="3">
        <f t="shared" ref="Q4226:Q4289" si="66">L4226/24</f>
        <v>2.6348576674999999</v>
      </c>
    </row>
    <row r="4227" spans="1:17" x14ac:dyDescent="0.25">
      <c r="A4227">
        <v>4226</v>
      </c>
      <c r="B4227" t="s">
        <v>1158</v>
      </c>
      <c r="C4227" t="s">
        <v>2446</v>
      </c>
      <c r="D4227" t="s">
        <v>5755</v>
      </c>
      <c r="E4227" t="s">
        <v>36</v>
      </c>
      <c r="F4227" t="s">
        <v>16</v>
      </c>
      <c r="G4227" t="s">
        <v>17</v>
      </c>
      <c r="H4227" t="s">
        <v>36</v>
      </c>
      <c r="I4227" t="s">
        <v>18</v>
      </c>
      <c r="J4227">
        <v>48.47846028</v>
      </c>
      <c r="K4227">
        <v>5.2959200710000003</v>
      </c>
      <c r="L4227">
        <v>105.19568</v>
      </c>
      <c r="M4227" t="s">
        <v>18</v>
      </c>
      <c r="N4227" t="str" cm="1">
        <f t="array" ref="N4227">_xlfn.IFS(J4227&lt;=29,"Twenties",J4227&lt;=39,"Thirties",J4227&lt;=49,"Fourties",J4227&lt;=59,"Fifties",J4227&gt;59,"Elders")</f>
        <v>Fourties</v>
      </c>
      <c r="O4227" t="str" cm="1">
        <f t="array" ref="O4227">_xlfn.IFS(K4228&lt;=5,"Very Short",K4228&lt;=10,"Short",K4228&lt;=15,"Mid-Class",K4228&lt;=20,"Long",K4228&lt;=25," Very Long",K4228&gt;25,"Lifer")</f>
        <v>Very Short</v>
      </c>
      <c r="P4227" t="str" cm="1">
        <f t="array" ref="P4227">_xlfn.IFS(L4227&lt;=39,"Negligible",L4227&lt;=79,"Minimal",L4227&lt;=119,"Moderate",L4227&lt;=158,"High Moderate",L4227&lt;=198," High",L4227&lt;=238,"Very High",L4227&lt;=278,"Severe")</f>
        <v>Moderate</v>
      </c>
      <c r="Q4227" s="3">
        <f t="shared" si="66"/>
        <v>4.3831533333333335</v>
      </c>
    </row>
    <row r="4228" spans="1:17" x14ac:dyDescent="0.25">
      <c r="A4228">
        <v>4227</v>
      </c>
      <c r="B4228" t="s">
        <v>2816</v>
      </c>
      <c r="C4228" t="s">
        <v>2143</v>
      </c>
      <c r="D4228" t="s">
        <v>5754</v>
      </c>
      <c r="E4228" t="s">
        <v>36</v>
      </c>
      <c r="F4228" t="s">
        <v>16</v>
      </c>
      <c r="G4228" t="s">
        <v>17</v>
      </c>
      <c r="H4228" t="s">
        <v>36</v>
      </c>
      <c r="I4228" t="s">
        <v>18</v>
      </c>
      <c r="J4228">
        <v>33.152254200000002</v>
      </c>
      <c r="K4228">
        <v>2.3070137229999998</v>
      </c>
      <c r="L4228">
        <v>51.479179530000003</v>
      </c>
      <c r="M4228" t="s">
        <v>18</v>
      </c>
      <c r="N4228" t="str" cm="1">
        <f t="array" ref="N4228">_xlfn.IFS(J4228&lt;=29,"Twenties",J4228&lt;=39,"Thirties",J4228&lt;=49,"Fourties",J4228&lt;=59,"Fifties",J4228&gt;59,"Elders")</f>
        <v>Thirties</v>
      </c>
      <c r="O4228" t="str" cm="1">
        <f t="array" ref="O4228">_xlfn.IFS(K4229&lt;=5,"Very Short",K4229&lt;=10,"Short",K4229&lt;=15,"Mid-Class",K4229&lt;=20,"Long",K4229&lt;=25," Very Long",K4229&gt;25,"Lifer")</f>
        <v>Very Short</v>
      </c>
      <c r="P4228" t="str" cm="1">
        <f t="array" ref="P4228">_xlfn.IFS(L4228&lt;=39,"Negligible",L4228&lt;=79,"Minimal",L4228&lt;=119,"Moderate",L4228&lt;=158,"High Moderate",L4228&lt;=198," High",L4228&lt;=238,"Very High",L4228&lt;=278,"Severe")</f>
        <v>Minimal</v>
      </c>
      <c r="Q4228" s="3">
        <f t="shared" si="66"/>
        <v>2.1449658137500003</v>
      </c>
    </row>
    <row r="4229" spans="1:17" x14ac:dyDescent="0.25">
      <c r="A4229">
        <v>4228</v>
      </c>
      <c r="B4229" t="s">
        <v>680</v>
      </c>
      <c r="C4229" t="s">
        <v>54</v>
      </c>
      <c r="D4229" t="s">
        <v>5755</v>
      </c>
      <c r="E4229" t="s">
        <v>1791</v>
      </c>
      <c r="F4229" t="s">
        <v>16</v>
      </c>
      <c r="G4229" t="s">
        <v>17</v>
      </c>
      <c r="H4229" t="s">
        <v>136</v>
      </c>
      <c r="I4229" t="s">
        <v>18</v>
      </c>
      <c r="J4229">
        <v>41.953511120000002</v>
      </c>
      <c r="K4229">
        <v>3.7905971909999998</v>
      </c>
      <c r="L4229">
        <v>83.550607670000005</v>
      </c>
      <c r="M4229" t="s">
        <v>18</v>
      </c>
      <c r="N4229" t="str" cm="1">
        <f t="array" ref="N4229">_xlfn.IFS(J4229&lt;=29,"Twenties",J4229&lt;=39,"Thirties",J4229&lt;=49,"Fourties",J4229&lt;=59,"Fifties",J4229&gt;59,"Elders")</f>
        <v>Fourties</v>
      </c>
      <c r="O4229" t="str" cm="1">
        <f t="array" ref="O4229">_xlfn.IFS(K4230&lt;=5,"Very Short",K4230&lt;=10,"Short",K4230&lt;=15,"Mid-Class",K4230&lt;=20,"Long",K4230&lt;=25," Very Long",K4230&gt;25,"Lifer")</f>
        <v>Short</v>
      </c>
      <c r="P4229" t="str" cm="1">
        <f t="array" ref="P4229">_xlfn.IFS(L4229&lt;=39,"Negligible",L4229&lt;=79,"Minimal",L4229&lt;=119,"Moderate",L4229&lt;=158,"High Moderate",L4229&lt;=198," High",L4229&lt;=238,"Very High",L4229&lt;=278,"Severe")</f>
        <v>Moderate</v>
      </c>
      <c r="Q4229" s="3">
        <f t="shared" si="66"/>
        <v>3.4812753195833337</v>
      </c>
    </row>
    <row r="4230" spans="1:17" x14ac:dyDescent="0.25">
      <c r="A4230">
        <v>4229</v>
      </c>
      <c r="B4230" t="s">
        <v>3814</v>
      </c>
      <c r="C4230" t="s">
        <v>173</v>
      </c>
      <c r="D4230" t="s">
        <v>5755</v>
      </c>
      <c r="E4230" t="s">
        <v>36</v>
      </c>
      <c r="F4230" t="s">
        <v>16</v>
      </c>
      <c r="G4230" t="s">
        <v>17</v>
      </c>
      <c r="H4230" t="s">
        <v>36</v>
      </c>
      <c r="I4230" t="s">
        <v>18</v>
      </c>
      <c r="J4230">
        <v>39.829486430000003</v>
      </c>
      <c r="K4230">
        <v>8.3351661939999993</v>
      </c>
      <c r="L4230">
        <v>43.654894650000003</v>
      </c>
      <c r="M4230" t="s">
        <v>18</v>
      </c>
      <c r="N4230" t="str" cm="1">
        <f t="array" ref="N4230">_xlfn.IFS(J4230&lt;=29,"Twenties",J4230&lt;=39,"Thirties",J4230&lt;=49,"Fourties",J4230&lt;=59,"Fifties",J4230&gt;59,"Elders")</f>
        <v>Fourties</v>
      </c>
      <c r="O4230" t="str" cm="1">
        <f t="array" ref="O4230">_xlfn.IFS(K4231&lt;=5,"Very Short",K4231&lt;=10,"Short",K4231&lt;=15,"Mid-Class",K4231&lt;=20,"Long",K4231&lt;=25," Very Long",K4231&gt;25,"Lifer")</f>
        <v>Short</v>
      </c>
      <c r="P4230" t="str" cm="1">
        <f t="array" ref="P4230">_xlfn.IFS(L4230&lt;=39,"Negligible",L4230&lt;=79,"Minimal",L4230&lt;=119,"Moderate",L4230&lt;=158,"High Moderate",L4230&lt;=198," High",L4230&lt;=238,"Very High",L4230&lt;=278,"Severe")</f>
        <v>Minimal</v>
      </c>
      <c r="Q4230" s="3">
        <f t="shared" si="66"/>
        <v>1.8189539437500002</v>
      </c>
    </row>
    <row r="4231" spans="1:17" x14ac:dyDescent="0.25">
      <c r="A4231">
        <v>4230</v>
      </c>
      <c r="B4231" t="s">
        <v>3815</v>
      </c>
      <c r="C4231" t="s">
        <v>459</v>
      </c>
      <c r="D4231" t="s">
        <v>5755</v>
      </c>
      <c r="E4231" t="s">
        <v>260</v>
      </c>
      <c r="F4231" t="s">
        <v>2303</v>
      </c>
      <c r="G4231" t="s">
        <v>1824</v>
      </c>
      <c r="H4231" t="s">
        <v>260</v>
      </c>
      <c r="I4231" t="s">
        <v>18</v>
      </c>
      <c r="J4231">
        <v>45.490580260000002</v>
      </c>
      <c r="K4231">
        <v>5.7735701400000004</v>
      </c>
      <c r="L4231">
        <v>89.129815710000003</v>
      </c>
      <c r="M4231" t="s">
        <v>18</v>
      </c>
      <c r="N4231" t="str" cm="1">
        <f t="array" ref="N4231">_xlfn.IFS(J4231&lt;=29,"Twenties",J4231&lt;=39,"Thirties",J4231&lt;=49,"Fourties",J4231&lt;=59,"Fifties",J4231&gt;59,"Elders")</f>
        <v>Fourties</v>
      </c>
      <c r="O4231" t="str" cm="1">
        <f t="array" ref="O4231">_xlfn.IFS(K4232&lt;=5,"Very Short",K4232&lt;=10,"Short",K4232&lt;=15,"Mid-Class",K4232&lt;=20,"Long",K4232&lt;=25," Very Long",K4232&gt;25,"Lifer")</f>
        <v>Very Short</v>
      </c>
      <c r="P4231" t="str" cm="1">
        <f t="array" ref="P4231">_xlfn.IFS(L4231&lt;=39,"Negligible",L4231&lt;=79,"Minimal",L4231&lt;=119,"Moderate",L4231&lt;=158,"High Moderate",L4231&lt;=198," High",L4231&lt;=238,"Very High",L4231&lt;=278,"Severe")</f>
        <v>Moderate</v>
      </c>
      <c r="Q4231" s="3">
        <f t="shared" si="66"/>
        <v>3.7137423212500003</v>
      </c>
    </row>
    <row r="4232" spans="1:17" x14ac:dyDescent="0.25">
      <c r="A4232">
        <v>4231</v>
      </c>
      <c r="B4232" t="s">
        <v>1708</v>
      </c>
      <c r="C4232" t="s">
        <v>1706</v>
      </c>
      <c r="D4232" t="s">
        <v>5755</v>
      </c>
      <c r="E4232" t="s">
        <v>405</v>
      </c>
      <c r="F4232" t="s">
        <v>16</v>
      </c>
      <c r="G4232" t="s">
        <v>17</v>
      </c>
      <c r="H4232" t="s">
        <v>405</v>
      </c>
      <c r="I4232" t="s">
        <v>18</v>
      </c>
      <c r="J4232">
        <v>30.940676329999999</v>
      </c>
      <c r="K4232">
        <v>2.3517276919999999</v>
      </c>
      <c r="L4232">
        <v>0.93571755199999995</v>
      </c>
      <c r="M4232" t="s">
        <v>18</v>
      </c>
      <c r="N4232" t="str" cm="1">
        <f t="array" ref="N4232">_xlfn.IFS(J4232&lt;=29,"Twenties",J4232&lt;=39,"Thirties",J4232&lt;=49,"Fourties",J4232&lt;=59,"Fifties",J4232&gt;59,"Elders")</f>
        <v>Thirties</v>
      </c>
      <c r="O4232" t="str" cm="1">
        <f t="array" ref="O4232">_xlfn.IFS(K4233&lt;=5,"Very Short",K4233&lt;=10,"Short",K4233&lt;=15,"Mid-Class",K4233&lt;=20,"Long",K4233&lt;=25," Very Long",K4233&gt;25,"Lifer")</f>
        <v>Short</v>
      </c>
      <c r="P4232" t="str" cm="1">
        <f t="array" ref="P4232">_xlfn.IFS(L4232&lt;=39,"Negligible",L4232&lt;=79,"Minimal",L4232&lt;=119,"Moderate",L4232&lt;=158,"High Moderate",L4232&lt;=198," High",L4232&lt;=238,"Very High",L4232&lt;=278,"Severe")</f>
        <v>Negligible</v>
      </c>
      <c r="Q4232" s="3">
        <f t="shared" si="66"/>
        <v>3.8988231333333331E-2</v>
      </c>
    </row>
    <row r="4233" spans="1:17" x14ac:dyDescent="0.25">
      <c r="A4233">
        <v>4232</v>
      </c>
      <c r="B4233" t="s">
        <v>3816</v>
      </c>
      <c r="C4233" t="s">
        <v>679</v>
      </c>
      <c r="D4233" t="s">
        <v>5754</v>
      </c>
      <c r="E4233" t="s">
        <v>36</v>
      </c>
      <c r="F4233" t="s">
        <v>1058</v>
      </c>
      <c r="G4233" t="s">
        <v>1059</v>
      </c>
      <c r="H4233" t="s">
        <v>36</v>
      </c>
      <c r="I4233" t="s">
        <v>18</v>
      </c>
      <c r="J4233">
        <v>34.64576022</v>
      </c>
      <c r="K4233">
        <v>8.8716098510000005</v>
      </c>
      <c r="L4233">
        <v>7.8887791580000002</v>
      </c>
      <c r="M4233" t="s">
        <v>18</v>
      </c>
      <c r="N4233" t="str" cm="1">
        <f t="array" ref="N4233">_xlfn.IFS(J4233&lt;=29,"Twenties",J4233&lt;=39,"Thirties",J4233&lt;=49,"Fourties",J4233&lt;=59,"Fifties",J4233&gt;59,"Elders")</f>
        <v>Thirties</v>
      </c>
      <c r="O4233" t="str" cm="1">
        <f t="array" ref="O4233">_xlfn.IFS(K4234&lt;=5,"Very Short",K4234&lt;=10,"Short",K4234&lt;=15,"Mid-Class",K4234&lt;=20,"Long",K4234&lt;=25," Very Long",K4234&gt;25,"Lifer")</f>
        <v>Very Short</v>
      </c>
      <c r="P4233" t="str" cm="1">
        <f t="array" ref="P4233">_xlfn.IFS(L4233&lt;=39,"Negligible",L4233&lt;=79,"Minimal",L4233&lt;=119,"Moderate",L4233&lt;=158,"High Moderate",L4233&lt;=198," High",L4233&lt;=238,"Very High",L4233&lt;=278,"Severe")</f>
        <v>Negligible</v>
      </c>
      <c r="Q4233" s="3">
        <f t="shared" si="66"/>
        <v>0.32869913158333336</v>
      </c>
    </row>
    <row r="4234" spans="1:17" x14ac:dyDescent="0.25">
      <c r="A4234">
        <v>4233</v>
      </c>
      <c r="B4234" t="s">
        <v>1074</v>
      </c>
      <c r="C4234" t="s">
        <v>1762</v>
      </c>
      <c r="D4234" t="s">
        <v>5755</v>
      </c>
      <c r="E4234" t="s">
        <v>28</v>
      </c>
      <c r="F4234" t="s">
        <v>609</v>
      </c>
      <c r="G4234" t="s">
        <v>610</v>
      </c>
      <c r="H4234" t="s">
        <v>28</v>
      </c>
      <c r="I4234" t="s">
        <v>18</v>
      </c>
      <c r="J4234">
        <v>27.758422679999999</v>
      </c>
      <c r="K4234">
        <v>2.8392140719999999</v>
      </c>
      <c r="L4234">
        <v>0</v>
      </c>
      <c r="M4234" t="s">
        <v>18</v>
      </c>
      <c r="N4234" t="str" cm="1">
        <f t="array" ref="N4234">_xlfn.IFS(J4234&lt;=29,"Twenties",J4234&lt;=39,"Thirties",J4234&lt;=49,"Fourties",J4234&lt;=59,"Fifties",J4234&gt;59,"Elders")</f>
        <v>Twenties</v>
      </c>
      <c r="O4234" t="str" cm="1">
        <f t="array" ref="O4234">_xlfn.IFS(K4235&lt;=5,"Very Short",K4235&lt;=10,"Short",K4235&lt;=15,"Mid-Class",K4235&lt;=20,"Long",K4235&lt;=25," Very Long",K4235&gt;25,"Lifer")</f>
        <v>Short</v>
      </c>
      <c r="P4234" t="str" cm="1">
        <f t="array" ref="P4234">_xlfn.IFS(L4234&lt;=39,"Negligible",L4234&lt;=79,"Minimal",L4234&lt;=119,"Moderate",L4234&lt;=158,"High Moderate",L4234&lt;=198," High",L4234&lt;=238,"Very High",L4234&lt;=278,"Severe")</f>
        <v>Negligible</v>
      </c>
      <c r="Q4234" s="3">
        <f t="shared" si="66"/>
        <v>0</v>
      </c>
    </row>
    <row r="4235" spans="1:17" x14ac:dyDescent="0.25">
      <c r="A4235">
        <v>4234</v>
      </c>
      <c r="B4235" t="s">
        <v>1021</v>
      </c>
      <c r="C4235" t="s">
        <v>219</v>
      </c>
      <c r="D4235" t="s">
        <v>5754</v>
      </c>
      <c r="E4235" t="s">
        <v>36</v>
      </c>
      <c r="F4235" t="s">
        <v>1058</v>
      </c>
      <c r="G4235" t="s">
        <v>1059</v>
      </c>
      <c r="H4235" t="s">
        <v>36</v>
      </c>
      <c r="I4235" t="s">
        <v>18</v>
      </c>
      <c r="J4235">
        <v>48.412673460000001</v>
      </c>
      <c r="K4235">
        <v>7.9969775099999998</v>
      </c>
      <c r="L4235">
        <v>140.58058500000001</v>
      </c>
      <c r="M4235" t="s">
        <v>18</v>
      </c>
      <c r="N4235" t="str" cm="1">
        <f t="array" ref="N4235">_xlfn.IFS(J4235&lt;=29,"Twenties",J4235&lt;=39,"Thirties",J4235&lt;=49,"Fourties",J4235&lt;=59,"Fifties",J4235&gt;59,"Elders")</f>
        <v>Fourties</v>
      </c>
      <c r="O4235" t="str" cm="1">
        <f t="array" ref="O4235">_xlfn.IFS(K4236&lt;=5,"Very Short",K4236&lt;=10,"Short",K4236&lt;=15,"Mid-Class",K4236&lt;=20,"Long",K4236&lt;=25," Very Long",K4236&gt;25,"Lifer")</f>
        <v>Very Short</v>
      </c>
      <c r="P4235" t="str" cm="1">
        <f t="array" ref="P4235">_xlfn.IFS(L4235&lt;=39,"Negligible",L4235&lt;=79,"Minimal",L4235&lt;=119,"Moderate",L4235&lt;=158,"High Moderate",L4235&lt;=198," High",L4235&lt;=238,"Very High",L4235&lt;=278,"Severe")</f>
        <v>High Moderate</v>
      </c>
      <c r="Q4235" s="3">
        <f t="shared" si="66"/>
        <v>5.8575243750000006</v>
      </c>
    </row>
    <row r="4236" spans="1:17" x14ac:dyDescent="0.25">
      <c r="A4236">
        <v>4235</v>
      </c>
      <c r="B4236" t="s">
        <v>3817</v>
      </c>
      <c r="C4236" t="s">
        <v>3818</v>
      </c>
      <c r="D4236" t="s">
        <v>5754</v>
      </c>
      <c r="E4236" t="s">
        <v>125</v>
      </c>
      <c r="F4236" t="s">
        <v>2303</v>
      </c>
      <c r="G4236" t="s">
        <v>1824</v>
      </c>
      <c r="H4236" t="s">
        <v>125</v>
      </c>
      <c r="I4236" t="s">
        <v>18</v>
      </c>
      <c r="J4236">
        <v>41.055093620000001</v>
      </c>
      <c r="K4236">
        <v>2.1088999309999998</v>
      </c>
      <c r="L4236">
        <v>9.5225898880000006</v>
      </c>
      <c r="M4236" t="s">
        <v>18</v>
      </c>
      <c r="N4236" t="str" cm="1">
        <f t="array" ref="N4236">_xlfn.IFS(J4236&lt;=29,"Twenties",J4236&lt;=39,"Thirties",J4236&lt;=49,"Fourties",J4236&lt;=59,"Fifties",J4236&gt;59,"Elders")</f>
        <v>Fourties</v>
      </c>
      <c r="O4236" t="str" cm="1">
        <f t="array" ref="O4236">_xlfn.IFS(K4237&lt;=5,"Very Short",K4237&lt;=10,"Short",K4237&lt;=15,"Mid-Class",K4237&lt;=20,"Long",K4237&lt;=25," Very Long",K4237&gt;25,"Lifer")</f>
        <v>Short</v>
      </c>
      <c r="P4236" t="str" cm="1">
        <f t="array" ref="P4236">_xlfn.IFS(L4236&lt;=39,"Negligible",L4236&lt;=79,"Minimal",L4236&lt;=119,"Moderate",L4236&lt;=158,"High Moderate",L4236&lt;=198," High",L4236&lt;=238,"Very High",L4236&lt;=278,"Severe")</f>
        <v>Negligible</v>
      </c>
      <c r="Q4236" s="3">
        <f t="shared" si="66"/>
        <v>0.39677457866666671</v>
      </c>
    </row>
    <row r="4237" spans="1:17" x14ac:dyDescent="0.25">
      <c r="A4237">
        <v>4236</v>
      </c>
      <c r="B4237" t="s">
        <v>3819</v>
      </c>
      <c r="C4237" t="s">
        <v>781</v>
      </c>
      <c r="D4237" t="s">
        <v>5754</v>
      </c>
      <c r="E4237" t="s">
        <v>28</v>
      </c>
      <c r="F4237" t="s">
        <v>609</v>
      </c>
      <c r="G4237" t="s">
        <v>610</v>
      </c>
      <c r="H4237" t="s">
        <v>28</v>
      </c>
      <c r="I4237" t="s">
        <v>18</v>
      </c>
      <c r="J4237">
        <v>53.908160359999997</v>
      </c>
      <c r="K4237">
        <v>5.671169549</v>
      </c>
      <c r="L4237">
        <v>105.8103977</v>
      </c>
      <c r="M4237" t="s">
        <v>18</v>
      </c>
      <c r="N4237" t="str" cm="1">
        <f t="array" ref="N4237">_xlfn.IFS(J4237&lt;=29,"Twenties",J4237&lt;=39,"Thirties",J4237&lt;=49,"Fourties",J4237&lt;=59,"Fifties",J4237&gt;59,"Elders")</f>
        <v>Fifties</v>
      </c>
      <c r="O4237" t="str" cm="1">
        <f t="array" ref="O4237">_xlfn.IFS(K4238&lt;=5,"Very Short",K4238&lt;=10,"Short",K4238&lt;=15,"Mid-Class",K4238&lt;=20,"Long",K4238&lt;=25," Very Long",K4238&gt;25,"Lifer")</f>
        <v>Short</v>
      </c>
      <c r="P4237" t="str" cm="1">
        <f t="array" ref="P4237">_xlfn.IFS(L4237&lt;=39,"Negligible",L4237&lt;=79,"Minimal",L4237&lt;=119,"Moderate",L4237&lt;=158,"High Moderate",L4237&lt;=198," High",L4237&lt;=238,"Very High",L4237&lt;=278,"Severe")</f>
        <v>Moderate</v>
      </c>
      <c r="Q4237" s="3">
        <f t="shared" si="66"/>
        <v>4.4087665708333335</v>
      </c>
    </row>
    <row r="4238" spans="1:17" x14ac:dyDescent="0.25">
      <c r="A4238">
        <v>4237</v>
      </c>
      <c r="B4238" t="s">
        <v>1770</v>
      </c>
      <c r="C4238" t="s">
        <v>3820</v>
      </c>
      <c r="D4238" t="s">
        <v>5754</v>
      </c>
      <c r="E4238" t="s">
        <v>2808</v>
      </c>
      <c r="F4238" t="s">
        <v>1058</v>
      </c>
      <c r="G4238" t="s">
        <v>1059</v>
      </c>
      <c r="H4238" t="s">
        <v>786</v>
      </c>
      <c r="I4238" t="s">
        <v>18</v>
      </c>
      <c r="J4238">
        <v>39.636908859999998</v>
      </c>
      <c r="K4238">
        <v>5.2818852019999998</v>
      </c>
      <c r="L4238">
        <v>77.101204229999993</v>
      </c>
      <c r="M4238" t="s">
        <v>18</v>
      </c>
      <c r="N4238" t="str" cm="1">
        <f t="array" ref="N4238">_xlfn.IFS(J4238&lt;=29,"Twenties",J4238&lt;=39,"Thirties",J4238&lt;=49,"Fourties",J4238&lt;=59,"Fifties",J4238&gt;59,"Elders")</f>
        <v>Fourties</v>
      </c>
      <c r="O4238" t="str" cm="1">
        <f t="array" ref="O4238">_xlfn.IFS(K4239&lt;=5,"Very Short",K4239&lt;=10,"Short",K4239&lt;=15,"Mid-Class",K4239&lt;=20,"Long",K4239&lt;=25," Very Long",K4239&gt;25,"Lifer")</f>
        <v>Short</v>
      </c>
      <c r="P4238" t="str" cm="1">
        <f t="array" ref="P4238">_xlfn.IFS(L4238&lt;=39,"Negligible",L4238&lt;=79,"Minimal",L4238&lt;=119,"Moderate",L4238&lt;=158,"High Moderate",L4238&lt;=198," High",L4238&lt;=238,"Very High",L4238&lt;=278,"Severe")</f>
        <v>Minimal</v>
      </c>
      <c r="Q4238" s="3">
        <f t="shared" si="66"/>
        <v>3.2125501762499997</v>
      </c>
    </row>
    <row r="4239" spans="1:17" x14ac:dyDescent="0.25">
      <c r="A4239">
        <v>4238</v>
      </c>
      <c r="B4239" t="s">
        <v>3821</v>
      </c>
      <c r="C4239" t="s">
        <v>48</v>
      </c>
      <c r="D4239" t="s">
        <v>5755</v>
      </c>
      <c r="E4239" t="s">
        <v>36</v>
      </c>
      <c r="F4239" t="s">
        <v>1058</v>
      </c>
      <c r="G4239" t="s">
        <v>1059</v>
      </c>
      <c r="H4239" t="s">
        <v>36</v>
      </c>
      <c r="I4239" t="s">
        <v>18</v>
      </c>
      <c r="J4239">
        <v>47.009867530000001</v>
      </c>
      <c r="K4239">
        <v>5.7432711440000004</v>
      </c>
      <c r="L4239">
        <v>97.755605970000005</v>
      </c>
      <c r="M4239" t="s">
        <v>18</v>
      </c>
      <c r="N4239" t="str" cm="1">
        <f t="array" ref="N4239">_xlfn.IFS(J4239&lt;=29,"Twenties",J4239&lt;=39,"Thirties",J4239&lt;=49,"Fourties",J4239&lt;=59,"Fifties",J4239&gt;59,"Elders")</f>
        <v>Fourties</v>
      </c>
      <c r="O4239" t="str" cm="1">
        <f t="array" ref="O4239">_xlfn.IFS(K4240&lt;=5,"Very Short",K4240&lt;=10,"Short",K4240&lt;=15,"Mid-Class",K4240&lt;=20,"Long",K4240&lt;=25," Very Long",K4240&gt;25,"Lifer")</f>
        <v>Very Short</v>
      </c>
      <c r="P4239" t="str" cm="1">
        <f t="array" ref="P4239">_xlfn.IFS(L4239&lt;=39,"Negligible",L4239&lt;=79,"Minimal",L4239&lt;=119,"Moderate",L4239&lt;=158,"High Moderate",L4239&lt;=198," High",L4239&lt;=238,"Very High",L4239&lt;=278,"Severe")</f>
        <v>Moderate</v>
      </c>
      <c r="Q4239" s="3">
        <f t="shared" si="66"/>
        <v>4.0731502487500002</v>
      </c>
    </row>
    <row r="4240" spans="1:17" x14ac:dyDescent="0.25">
      <c r="A4240">
        <v>4239</v>
      </c>
      <c r="B4240" t="s">
        <v>3461</v>
      </c>
      <c r="C4240" t="s">
        <v>399</v>
      </c>
      <c r="D4240" t="s">
        <v>5755</v>
      </c>
      <c r="E4240" t="s">
        <v>36</v>
      </c>
      <c r="F4240" t="s">
        <v>16</v>
      </c>
      <c r="G4240" t="s">
        <v>17</v>
      </c>
      <c r="H4240" t="s">
        <v>36</v>
      </c>
      <c r="I4240" t="s">
        <v>18</v>
      </c>
      <c r="J4240">
        <v>39.18208147</v>
      </c>
      <c r="K4240">
        <v>1.832521319</v>
      </c>
      <c r="L4240">
        <v>34.941073209999999</v>
      </c>
      <c r="M4240" t="s">
        <v>18</v>
      </c>
      <c r="N4240" t="str" cm="1">
        <f t="array" ref="N4240">_xlfn.IFS(J4240&lt;=29,"Twenties",J4240&lt;=39,"Thirties",J4240&lt;=49,"Fourties",J4240&lt;=59,"Fifties",J4240&gt;59,"Elders")</f>
        <v>Fourties</v>
      </c>
      <c r="O4240" t="str" cm="1">
        <f t="array" ref="O4240">_xlfn.IFS(K4241&lt;=5,"Very Short",K4241&lt;=10,"Short",K4241&lt;=15,"Mid-Class",K4241&lt;=20,"Long",K4241&lt;=25," Very Long",K4241&gt;25,"Lifer")</f>
        <v>Very Short</v>
      </c>
      <c r="P4240" t="str" cm="1">
        <f t="array" ref="P4240">_xlfn.IFS(L4240&lt;=39,"Negligible",L4240&lt;=79,"Minimal",L4240&lt;=119,"Moderate",L4240&lt;=158,"High Moderate",L4240&lt;=198," High",L4240&lt;=238,"Very High",L4240&lt;=278,"Severe")</f>
        <v>Negligible</v>
      </c>
      <c r="Q4240" s="3">
        <f t="shared" si="66"/>
        <v>1.4558780504166666</v>
      </c>
    </row>
    <row r="4241" spans="1:17" x14ac:dyDescent="0.25">
      <c r="A4241">
        <v>4240</v>
      </c>
      <c r="B4241" t="s">
        <v>2145</v>
      </c>
      <c r="C4241" t="s">
        <v>91</v>
      </c>
      <c r="D4241" t="s">
        <v>5755</v>
      </c>
      <c r="E4241" t="s">
        <v>36</v>
      </c>
      <c r="F4241" t="s">
        <v>16</v>
      </c>
      <c r="G4241" t="s">
        <v>17</v>
      </c>
      <c r="H4241" t="s">
        <v>36</v>
      </c>
      <c r="I4241" t="s">
        <v>18</v>
      </c>
      <c r="J4241">
        <v>35.521038750000002</v>
      </c>
      <c r="K4241">
        <v>4.7198910459999999</v>
      </c>
      <c r="L4241">
        <v>51.228596750000001</v>
      </c>
      <c r="M4241" t="s">
        <v>18</v>
      </c>
      <c r="N4241" t="str" cm="1">
        <f t="array" ref="N4241">_xlfn.IFS(J4241&lt;=29,"Twenties",J4241&lt;=39,"Thirties",J4241&lt;=49,"Fourties",J4241&lt;=59,"Fifties",J4241&gt;59,"Elders")</f>
        <v>Thirties</v>
      </c>
      <c r="O4241" t="str" cm="1">
        <f t="array" ref="O4241">_xlfn.IFS(K4242&lt;=5,"Very Short",K4242&lt;=10,"Short",K4242&lt;=15,"Mid-Class",K4242&lt;=20,"Long",K4242&lt;=25," Very Long",K4242&gt;25,"Lifer")</f>
        <v>Short</v>
      </c>
      <c r="P4241" t="str" cm="1">
        <f t="array" ref="P4241">_xlfn.IFS(L4241&lt;=39,"Negligible",L4241&lt;=79,"Minimal",L4241&lt;=119,"Moderate",L4241&lt;=158,"High Moderate",L4241&lt;=198," High",L4241&lt;=238,"Very High",L4241&lt;=278,"Severe")</f>
        <v>Minimal</v>
      </c>
      <c r="Q4241" s="3">
        <f t="shared" si="66"/>
        <v>2.1345248645833332</v>
      </c>
    </row>
    <row r="4242" spans="1:17" x14ac:dyDescent="0.25">
      <c r="A4242">
        <v>4241</v>
      </c>
      <c r="B4242" t="s">
        <v>54</v>
      </c>
      <c r="C4242" t="s">
        <v>2170</v>
      </c>
      <c r="D4242" t="s">
        <v>5754</v>
      </c>
      <c r="E4242" t="s">
        <v>36</v>
      </c>
      <c r="F4242" t="s">
        <v>16</v>
      </c>
      <c r="G4242" t="s">
        <v>17</v>
      </c>
      <c r="H4242" t="s">
        <v>36</v>
      </c>
      <c r="I4242" t="s">
        <v>18</v>
      </c>
      <c r="J4242">
        <v>32.607740300000003</v>
      </c>
      <c r="K4242">
        <v>6.0029243489999997</v>
      </c>
      <c r="L4242">
        <v>0</v>
      </c>
      <c r="M4242" t="s">
        <v>18</v>
      </c>
      <c r="N4242" t="str" cm="1">
        <f t="array" ref="N4242">_xlfn.IFS(J4242&lt;=29,"Twenties",J4242&lt;=39,"Thirties",J4242&lt;=49,"Fourties",J4242&lt;=59,"Fifties",J4242&gt;59,"Elders")</f>
        <v>Thirties</v>
      </c>
      <c r="O4242" t="str" cm="1">
        <f t="array" ref="O4242">_xlfn.IFS(K4243&lt;=5,"Very Short",K4243&lt;=10,"Short",K4243&lt;=15,"Mid-Class",K4243&lt;=20,"Long",K4243&lt;=25," Very Long",K4243&gt;25,"Lifer")</f>
        <v>Very Short</v>
      </c>
      <c r="P4242" t="str" cm="1">
        <f t="array" ref="P4242">_xlfn.IFS(L4242&lt;=39,"Negligible",L4242&lt;=79,"Minimal",L4242&lt;=119,"Moderate",L4242&lt;=158,"High Moderate",L4242&lt;=198," High",L4242&lt;=238,"Very High",L4242&lt;=278,"Severe")</f>
        <v>Negligible</v>
      </c>
      <c r="Q4242" s="3">
        <f t="shared" si="66"/>
        <v>0</v>
      </c>
    </row>
    <row r="4243" spans="1:17" x14ac:dyDescent="0.25">
      <c r="A4243">
        <v>4242</v>
      </c>
      <c r="B4243" t="s">
        <v>87</v>
      </c>
      <c r="C4243" t="s">
        <v>2483</v>
      </c>
      <c r="D4243" t="s">
        <v>5755</v>
      </c>
      <c r="E4243" t="s">
        <v>1217</v>
      </c>
      <c r="F4243" t="s">
        <v>16</v>
      </c>
      <c r="G4243" t="s">
        <v>17</v>
      </c>
      <c r="H4243" t="s">
        <v>136</v>
      </c>
      <c r="I4243" t="s">
        <v>18</v>
      </c>
      <c r="J4243">
        <v>43.47856994</v>
      </c>
      <c r="K4243">
        <v>3.7971116189999998</v>
      </c>
      <c r="L4243">
        <v>35.052557919999998</v>
      </c>
      <c r="M4243" t="s">
        <v>18</v>
      </c>
      <c r="N4243" t="str" cm="1">
        <f t="array" ref="N4243">_xlfn.IFS(J4243&lt;=29,"Twenties",J4243&lt;=39,"Thirties",J4243&lt;=49,"Fourties",J4243&lt;=59,"Fifties",J4243&gt;59,"Elders")</f>
        <v>Fourties</v>
      </c>
      <c r="O4243" t="str" cm="1">
        <f t="array" ref="O4243">_xlfn.IFS(K4244&lt;=5,"Very Short",K4244&lt;=10,"Short",K4244&lt;=15,"Mid-Class",K4244&lt;=20,"Long",K4244&lt;=25," Very Long",K4244&gt;25,"Lifer")</f>
        <v>Very Short</v>
      </c>
      <c r="P4243" t="str" cm="1">
        <f t="array" ref="P4243">_xlfn.IFS(L4243&lt;=39,"Negligible",L4243&lt;=79,"Minimal",L4243&lt;=119,"Moderate",L4243&lt;=158,"High Moderate",L4243&lt;=198," High",L4243&lt;=238,"Very High",L4243&lt;=278,"Severe")</f>
        <v>Negligible</v>
      </c>
      <c r="Q4243" s="3">
        <f t="shared" si="66"/>
        <v>1.4605232466666667</v>
      </c>
    </row>
    <row r="4244" spans="1:17" x14ac:dyDescent="0.25">
      <c r="A4244">
        <v>4243</v>
      </c>
      <c r="B4244" t="s">
        <v>191</v>
      </c>
      <c r="C4244" t="s">
        <v>990</v>
      </c>
      <c r="D4244" t="s">
        <v>5755</v>
      </c>
      <c r="E4244" t="s">
        <v>36</v>
      </c>
      <c r="F4244" t="s">
        <v>16</v>
      </c>
      <c r="G4244" t="s">
        <v>17</v>
      </c>
      <c r="H4244" t="s">
        <v>36</v>
      </c>
      <c r="I4244" t="s">
        <v>18</v>
      </c>
      <c r="J4244">
        <v>36.25568406</v>
      </c>
      <c r="K4244">
        <v>4.2365272520000001</v>
      </c>
      <c r="L4244">
        <v>45.58862517</v>
      </c>
      <c r="M4244" t="s">
        <v>18</v>
      </c>
      <c r="N4244" t="str" cm="1">
        <f t="array" ref="N4244">_xlfn.IFS(J4244&lt;=29,"Twenties",J4244&lt;=39,"Thirties",J4244&lt;=49,"Fourties",J4244&lt;=59,"Fifties",J4244&gt;59,"Elders")</f>
        <v>Thirties</v>
      </c>
      <c r="O4244" t="str" cm="1">
        <f t="array" ref="O4244">_xlfn.IFS(K4245&lt;=5,"Very Short",K4245&lt;=10,"Short",K4245&lt;=15,"Mid-Class",K4245&lt;=20,"Long",K4245&lt;=25," Very Long",K4245&gt;25,"Lifer")</f>
        <v>Very Short</v>
      </c>
      <c r="P4244" t="str" cm="1">
        <f t="array" ref="P4244">_xlfn.IFS(L4244&lt;=39,"Negligible",L4244&lt;=79,"Minimal",L4244&lt;=119,"Moderate",L4244&lt;=158,"High Moderate",L4244&lt;=198," High",L4244&lt;=238,"Very High",L4244&lt;=278,"Severe")</f>
        <v>Minimal</v>
      </c>
      <c r="Q4244" s="3">
        <f t="shared" si="66"/>
        <v>1.8995260487500001</v>
      </c>
    </row>
    <row r="4245" spans="1:17" x14ac:dyDescent="0.25">
      <c r="A4245">
        <v>4244</v>
      </c>
      <c r="B4245" t="s">
        <v>3822</v>
      </c>
      <c r="C4245" t="s">
        <v>3265</v>
      </c>
      <c r="D4245" t="s">
        <v>5754</v>
      </c>
      <c r="E4245" t="s">
        <v>36</v>
      </c>
      <c r="F4245" t="s">
        <v>16</v>
      </c>
      <c r="G4245" t="s">
        <v>17</v>
      </c>
      <c r="H4245" t="s">
        <v>36</v>
      </c>
      <c r="I4245" t="s">
        <v>18</v>
      </c>
      <c r="J4245">
        <v>43.882381799999997</v>
      </c>
      <c r="K4245">
        <v>0.38515925499999998</v>
      </c>
      <c r="L4245">
        <v>93.698595870000005</v>
      </c>
      <c r="M4245" t="s">
        <v>18</v>
      </c>
      <c r="N4245" t="str" cm="1">
        <f t="array" ref="N4245">_xlfn.IFS(J4245&lt;=29,"Twenties",J4245&lt;=39,"Thirties",J4245&lt;=49,"Fourties",J4245&lt;=59,"Fifties",J4245&gt;59,"Elders")</f>
        <v>Fourties</v>
      </c>
      <c r="O4245" t="str" cm="1">
        <f t="array" ref="O4245">_xlfn.IFS(K4246&lt;=5,"Very Short",K4246&lt;=10,"Short",K4246&lt;=15,"Mid-Class",K4246&lt;=20,"Long",K4246&lt;=25," Very Long",K4246&gt;25,"Lifer")</f>
        <v>Very Short</v>
      </c>
      <c r="P4245" t="str" cm="1">
        <f t="array" ref="P4245">_xlfn.IFS(L4245&lt;=39,"Negligible",L4245&lt;=79,"Minimal",L4245&lt;=119,"Moderate",L4245&lt;=158,"High Moderate",L4245&lt;=198," High",L4245&lt;=238,"Very High",L4245&lt;=278,"Severe")</f>
        <v>Moderate</v>
      </c>
      <c r="Q4245" s="3">
        <f t="shared" si="66"/>
        <v>3.9041081612500004</v>
      </c>
    </row>
    <row r="4246" spans="1:17" x14ac:dyDescent="0.25">
      <c r="A4246">
        <v>4245</v>
      </c>
      <c r="B4246" t="s">
        <v>3823</v>
      </c>
      <c r="C4246" t="s">
        <v>363</v>
      </c>
      <c r="D4246" t="s">
        <v>5754</v>
      </c>
      <c r="E4246" t="s">
        <v>167</v>
      </c>
      <c r="F4246" t="s">
        <v>2303</v>
      </c>
      <c r="G4246" t="s">
        <v>1824</v>
      </c>
      <c r="H4246" t="s">
        <v>167</v>
      </c>
      <c r="I4246" t="s">
        <v>18</v>
      </c>
      <c r="J4246">
        <v>47.734681330000001</v>
      </c>
      <c r="K4246">
        <v>4.2621786840000002</v>
      </c>
      <c r="L4246">
        <v>63.417924829999997</v>
      </c>
      <c r="M4246" t="s">
        <v>18</v>
      </c>
      <c r="N4246" t="str" cm="1">
        <f t="array" ref="N4246">_xlfn.IFS(J4246&lt;=29,"Twenties",J4246&lt;=39,"Thirties",J4246&lt;=49,"Fourties",J4246&lt;=59,"Fifties",J4246&gt;59,"Elders")</f>
        <v>Fourties</v>
      </c>
      <c r="O4246" t="str" cm="1">
        <f t="array" ref="O4246">_xlfn.IFS(K4247&lt;=5,"Very Short",K4247&lt;=10,"Short",K4247&lt;=15,"Mid-Class",K4247&lt;=20,"Long",K4247&lt;=25," Very Long",K4247&gt;25,"Lifer")</f>
        <v>Short</v>
      </c>
      <c r="P4246" t="str" cm="1">
        <f t="array" ref="P4246">_xlfn.IFS(L4246&lt;=39,"Negligible",L4246&lt;=79,"Minimal",L4246&lt;=119,"Moderate",L4246&lt;=158,"High Moderate",L4246&lt;=198," High",L4246&lt;=238,"Very High",L4246&lt;=278,"Severe")</f>
        <v>Minimal</v>
      </c>
      <c r="Q4246" s="3">
        <f t="shared" si="66"/>
        <v>2.6424135345833331</v>
      </c>
    </row>
    <row r="4247" spans="1:17" x14ac:dyDescent="0.25">
      <c r="A4247">
        <v>4246</v>
      </c>
      <c r="B4247" t="s">
        <v>32</v>
      </c>
      <c r="C4247" t="s">
        <v>3824</v>
      </c>
      <c r="D4247" t="s">
        <v>5754</v>
      </c>
      <c r="E4247" t="s">
        <v>36</v>
      </c>
      <c r="F4247" t="s">
        <v>16</v>
      </c>
      <c r="G4247" t="s">
        <v>17</v>
      </c>
      <c r="H4247" t="s">
        <v>36</v>
      </c>
      <c r="I4247" t="s">
        <v>18</v>
      </c>
      <c r="J4247">
        <v>28.168122010000001</v>
      </c>
      <c r="K4247">
        <v>6.1678089629999997</v>
      </c>
      <c r="L4247">
        <v>0</v>
      </c>
      <c r="M4247" t="s">
        <v>18</v>
      </c>
      <c r="N4247" t="str" cm="1">
        <f t="array" ref="N4247">_xlfn.IFS(J4247&lt;=29,"Twenties",J4247&lt;=39,"Thirties",J4247&lt;=49,"Fourties",J4247&lt;=59,"Fifties",J4247&gt;59,"Elders")</f>
        <v>Twenties</v>
      </c>
      <c r="O4247" t="str" cm="1">
        <f t="array" ref="O4247">_xlfn.IFS(K4248&lt;=5,"Very Short",K4248&lt;=10,"Short",K4248&lt;=15,"Mid-Class",K4248&lt;=20,"Long",K4248&lt;=25," Very Long",K4248&gt;25,"Lifer")</f>
        <v>Very Short</v>
      </c>
      <c r="P4247" t="str" cm="1">
        <f t="array" ref="P4247">_xlfn.IFS(L4247&lt;=39,"Negligible",L4247&lt;=79,"Minimal",L4247&lt;=119,"Moderate",L4247&lt;=158,"High Moderate",L4247&lt;=198," High",L4247&lt;=238,"Very High",L4247&lt;=278,"Severe")</f>
        <v>Negligible</v>
      </c>
      <c r="Q4247" s="3">
        <f t="shared" si="66"/>
        <v>0</v>
      </c>
    </row>
    <row r="4248" spans="1:17" x14ac:dyDescent="0.25">
      <c r="A4248">
        <v>4247</v>
      </c>
      <c r="B4248" t="s">
        <v>1037</v>
      </c>
      <c r="C4248" t="s">
        <v>452</v>
      </c>
      <c r="D4248" t="s">
        <v>5755</v>
      </c>
      <c r="E4248" t="s">
        <v>1265</v>
      </c>
      <c r="F4248" t="s">
        <v>609</v>
      </c>
      <c r="G4248" t="s">
        <v>610</v>
      </c>
      <c r="H4248" t="s">
        <v>28</v>
      </c>
      <c r="I4248" t="s">
        <v>18</v>
      </c>
      <c r="J4248">
        <v>40.126579739999997</v>
      </c>
      <c r="K4248">
        <v>2.1174407300000002</v>
      </c>
      <c r="L4248">
        <v>71.405511050000001</v>
      </c>
      <c r="M4248" t="s">
        <v>18</v>
      </c>
      <c r="N4248" t="str" cm="1">
        <f t="array" ref="N4248">_xlfn.IFS(J4248&lt;=29,"Twenties",J4248&lt;=39,"Thirties",J4248&lt;=49,"Fourties",J4248&lt;=59,"Fifties",J4248&gt;59,"Elders")</f>
        <v>Fourties</v>
      </c>
      <c r="O4248" t="str" cm="1">
        <f t="array" ref="O4248">_xlfn.IFS(K4249&lt;=5,"Very Short",K4249&lt;=10,"Short",K4249&lt;=15,"Mid-Class",K4249&lt;=20,"Long",K4249&lt;=25," Very Long",K4249&gt;25,"Lifer")</f>
        <v>Short</v>
      </c>
      <c r="P4248" t="str" cm="1">
        <f t="array" ref="P4248">_xlfn.IFS(L4248&lt;=39,"Negligible",L4248&lt;=79,"Minimal",L4248&lt;=119,"Moderate",L4248&lt;=158,"High Moderate",L4248&lt;=198," High",L4248&lt;=238,"Very High",L4248&lt;=278,"Severe")</f>
        <v>Minimal</v>
      </c>
      <c r="Q4248" s="3">
        <f t="shared" si="66"/>
        <v>2.9752296270833334</v>
      </c>
    </row>
    <row r="4249" spans="1:17" x14ac:dyDescent="0.25">
      <c r="A4249">
        <v>4248</v>
      </c>
      <c r="B4249" t="s">
        <v>3825</v>
      </c>
      <c r="C4249" t="s">
        <v>50</v>
      </c>
      <c r="D4249" t="s">
        <v>5755</v>
      </c>
      <c r="E4249" t="s">
        <v>36</v>
      </c>
      <c r="F4249" t="s">
        <v>1058</v>
      </c>
      <c r="G4249" t="s">
        <v>1059</v>
      </c>
      <c r="H4249" t="s">
        <v>36</v>
      </c>
      <c r="I4249" t="s">
        <v>18</v>
      </c>
      <c r="J4249">
        <v>32.372541570000003</v>
      </c>
      <c r="K4249">
        <v>5.684026823</v>
      </c>
      <c r="L4249">
        <v>12.96858134</v>
      </c>
      <c r="M4249" t="s">
        <v>18</v>
      </c>
      <c r="N4249" t="str" cm="1">
        <f t="array" ref="N4249">_xlfn.IFS(J4249&lt;=29,"Twenties",J4249&lt;=39,"Thirties",J4249&lt;=49,"Fourties",J4249&lt;=59,"Fifties",J4249&gt;59,"Elders")</f>
        <v>Thirties</v>
      </c>
      <c r="O4249" t="str" cm="1">
        <f t="array" ref="O4249">_xlfn.IFS(K4250&lt;=5,"Very Short",K4250&lt;=10,"Short",K4250&lt;=15,"Mid-Class",K4250&lt;=20,"Long",K4250&lt;=25," Very Long",K4250&gt;25,"Lifer")</f>
        <v>Very Short</v>
      </c>
      <c r="P4249" t="str" cm="1">
        <f t="array" ref="P4249">_xlfn.IFS(L4249&lt;=39,"Negligible",L4249&lt;=79,"Minimal",L4249&lt;=119,"Moderate",L4249&lt;=158,"High Moderate",L4249&lt;=198," High",L4249&lt;=238,"Very High",L4249&lt;=278,"Severe")</f>
        <v>Negligible</v>
      </c>
      <c r="Q4249" s="3">
        <f t="shared" si="66"/>
        <v>0.54035755583333334</v>
      </c>
    </row>
    <row r="4250" spans="1:17" x14ac:dyDescent="0.25">
      <c r="A4250">
        <v>4249</v>
      </c>
      <c r="B4250" t="s">
        <v>3826</v>
      </c>
      <c r="C4250" t="s">
        <v>3827</v>
      </c>
      <c r="D4250" t="s">
        <v>5755</v>
      </c>
      <c r="E4250" t="s">
        <v>1498</v>
      </c>
      <c r="F4250" t="s">
        <v>2303</v>
      </c>
      <c r="G4250" t="s">
        <v>1824</v>
      </c>
      <c r="H4250" t="s">
        <v>275</v>
      </c>
      <c r="I4250" t="s">
        <v>18</v>
      </c>
      <c r="J4250">
        <v>35.2627618</v>
      </c>
      <c r="K4250">
        <v>3.8330143570000001</v>
      </c>
      <c r="L4250">
        <v>40.598379090000002</v>
      </c>
      <c r="M4250" t="s">
        <v>18</v>
      </c>
      <c r="N4250" t="str" cm="1">
        <f t="array" ref="N4250">_xlfn.IFS(J4250&lt;=29,"Twenties",J4250&lt;=39,"Thirties",J4250&lt;=49,"Fourties",J4250&lt;=59,"Fifties",J4250&gt;59,"Elders")</f>
        <v>Thirties</v>
      </c>
      <c r="O4250" t="str" cm="1">
        <f t="array" ref="O4250">_xlfn.IFS(K4251&lt;=5,"Very Short",K4251&lt;=10,"Short",K4251&lt;=15,"Mid-Class",K4251&lt;=20,"Long",K4251&lt;=25," Very Long",K4251&gt;25,"Lifer")</f>
        <v>Short</v>
      </c>
      <c r="P4250" t="str" cm="1">
        <f t="array" ref="P4250">_xlfn.IFS(L4250&lt;=39,"Negligible",L4250&lt;=79,"Minimal",L4250&lt;=119,"Moderate",L4250&lt;=158,"High Moderate",L4250&lt;=198," High",L4250&lt;=238,"Very High",L4250&lt;=278,"Severe")</f>
        <v>Minimal</v>
      </c>
      <c r="Q4250" s="3">
        <f t="shared" si="66"/>
        <v>1.6915991287500001</v>
      </c>
    </row>
    <row r="4251" spans="1:17" x14ac:dyDescent="0.25">
      <c r="A4251">
        <v>4250</v>
      </c>
      <c r="B4251" t="s">
        <v>3828</v>
      </c>
      <c r="C4251" t="s">
        <v>548</v>
      </c>
      <c r="D4251" t="s">
        <v>5754</v>
      </c>
      <c r="E4251" t="s">
        <v>31</v>
      </c>
      <c r="F4251" t="s">
        <v>2303</v>
      </c>
      <c r="G4251" t="s">
        <v>1824</v>
      </c>
      <c r="H4251" t="s">
        <v>31</v>
      </c>
      <c r="I4251" t="s">
        <v>18</v>
      </c>
      <c r="J4251">
        <v>40.09501487</v>
      </c>
      <c r="K4251">
        <v>5.5855156949999998</v>
      </c>
      <c r="L4251">
        <v>46.814793250000001</v>
      </c>
      <c r="M4251" t="s">
        <v>18</v>
      </c>
      <c r="N4251" t="str" cm="1">
        <f t="array" ref="N4251">_xlfn.IFS(J4251&lt;=29,"Twenties",J4251&lt;=39,"Thirties",J4251&lt;=49,"Fourties",J4251&lt;=59,"Fifties",J4251&gt;59,"Elders")</f>
        <v>Fourties</v>
      </c>
      <c r="O4251" t="str" cm="1">
        <f t="array" ref="O4251">_xlfn.IFS(K4252&lt;=5,"Very Short",K4252&lt;=10,"Short",K4252&lt;=15,"Mid-Class",K4252&lt;=20,"Long",K4252&lt;=25," Very Long",K4252&gt;25,"Lifer")</f>
        <v>Very Short</v>
      </c>
      <c r="P4251" t="str" cm="1">
        <f t="array" ref="P4251">_xlfn.IFS(L4251&lt;=39,"Negligible",L4251&lt;=79,"Minimal",L4251&lt;=119,"Moderate",L4251&lt;=158,"High Moderate",L4251&lt;=198," High",L4251&lt;=238,"Very High",L4251&lt;=278,"Severe")</f>
        <v>Minimal</v>
      </c>
      <c r="Q4251" s="3">
        <f t="shared" si="66"/>
        <v>1.9506163854166667</v>
      </c>
    </row>
    <row r="4252" spans="1:17" x14ac:dyDescent="0.25">
      <c r="A4252">
        <v>4251</v>
      </c>
      <c r="B4252" t="s">
        <v>492</v>
      </c>
      <c r="C4252" t="s">
        <v>579</v>
      </c>
      <c r="D4252" t="s">
        <v>5755</v>
      </c>
      <c r="E4252" t="s">
        <v>36</v>
      </c>
      <c r="F4252" t="s">
        <v>16</v>
      </c>
      <c r="G4252" t="s">
        <v>17</v>
      </c>
      <c r="H4252" t="s">
        <v>36</v>
      </c>
      <c r="I4252" t="s">
        <v>18</v>
      </c>
      <c r="J4252">
        <v>27.572557339999999</v>
      </c>
      <c r="K4252">
        <v>4.827752673</v>
      </c>
      <c r="L4252">
        <v>0</v>
      </c>
      <c r="M4252" t="s">
        <v>18</v>
      </c>
      <c r="N4252" t="str" cm="1">
        <f t="array" ref="N4252">_xlfn.IFS(J4252&lt;=29,"Twenties",J4252&lt;=39,"Thirties",J4252&lt;=49,"Fourties",J4252&lt;=59,"Fifties",J4252&gt;59,"Elders")</f>
        <v>Twenties</v>
      </c>
      <c r="O4252" t="str" cm="1">
        <f t="array" ref="O4252">_xlfn.IFS(K4253&lt;=5,"Very Short",K4253&lt;=10,"Short",K4253&lt;=15,"Mid-Class",K4253&lt;=20,"Long",K4253&lt;=25," Very Long",K4253&gt;25,"Lifer")</f>
        <v>Short</v>
      </c>
      <c r="P4252" t="str" cm="1">
        <f t="array" ref="P4252">_xlfn.IFS(L4252&lt;=39,"Negligible",L4252&lt;=79,"Minimal",L4252&lt;=119,"Moderate",L4252&lt;=158,"High Moderate",L4252&lt;=198," High",L4252&lt;=238,"Very High",L4252&lt;=278,"Severe")</f>
        <v>Negligible</v>
      </c>
      <c r="Q4252" s="3">
        <f t="shared" si="66"/>
        <v>0</v>
      </c>
    </row>
    <row r="4253" spans="1:17" x14ac:dyDescent="0.25">
      <c r="A4253">
        <v>4252</v>
      </c>
      <c r="B4253" t="s">
        <v>1236</v>
      </c>
      <c r="C4253" t="s">
        <v>3829</v>
      </c>
      <c r="D4253" t="s">
        <v>5754</v>
      </c>
      <c r="E4253" t="s">
        <v>437</v>
      </c>
      <c r="F4253" t="s">
        <v>818</v>
      </c>
      <c r="G4253" t="s">
        <v>819</v>
      </c>
      <c r="H4253" t="s">
        <v>437</v>
      </c>
      <c r="I4253" t="s">
        <v>18</v>
      </c>
      <c r="J4253">
        <v>24.709196219999999</v>
      </c>
      <c r="K4253">
        <v>6.2226626490000001</v>
      </c>
      <c r="L4253">
        <v>11.92476154</v>
      </c>
      <c r="M4253" t="s">
        <v>18</v>
      </c>
      <c r="N4253" t="str" cm="1">
        <f t="array" ref="N4253">_xlfn.IFS(J4253&lt;=29,"Twenties",J4253&lt;=39,"Thirties",J4253&lt;=49,"Fourties",J4253&lt;=59,"Fifties",J4253&gt;59,"Elders")</f>
        <v>Twenties</v>
      </c>
      <c r="O4253" t="str" cm="1">
        <f t="array" ref="O4253">_xlfn.IFS(K4254&lt;=5,"Very Short",K4254&lt;=10,"Short",K4254&lt;=15,"Mid-Class",K4254&lt;=20,"Long",K4254&lt;=25," Very Long",K4254&gt;25,"Lifer")</f>
        <v>Very Short</v>
      </c>
      <c r="P4253" t="str" cm="1">
        <f t="array" ref="P4253">_xlfn.IFS(L4253&lt;=39,"Negligible",L4253&lt;=79,"Minimal",L4253&lt;=119,"Moderate",L4253&lt;=158,"High Moderate",L4253&lt;=198," High",L4253&lt;=238,"Very High",L4253&lt;=278,"Severe")</f>
        <v>Negligible</v>
      </c>
      <c r="Q4253" s="3">
        <f t="shared" si="66"/>
        <v>0.4968650641666667</v>
      </c>
    </row>
    <row r="4254" spans="1:17" x14ac:dyDescent="0.25">
      <c r="A4254">
        <v>4253</v>
      </c>
      <c r="B4254" t="s">
        <v>3830</v>
      </c>
      <c r="C4254" t="s">
        <v>3831</v>
      </c>
      <c r="D4254" t="s">
        <v>5754</v>
      </c>
      <c r="E4254" t="s">
        <v>36</v>
      </c>
      <c r="F4254" t="s">
        <v>16</v>
      </c>
      <c r="G4254" t="s">
        <v>17</v>
      </c>
      <c r="H4254" t="s">
        <v>36</v>
      </c>
      <c r="I4254" t="s">
        <v>18</v>
      </c>
      <c r="J4254">
        <v>22.352845080000002</v>
      </c>
      <c r="K4254">
        <v>2.9427512240000002</v>
      </c>
      <c r="L4254">
        <v>0</v>
      </c>
      <c r="M4254" t="s">
        <v>18</v>
      </c>
      <c r="N4254" t="str" cm="1">
        <f t="array" ref="N4254">_xlfn.IFS(J4254&lt;=29,"Twenties",J4254&lt;=39,"Thirties",J4254&lt;=49,"Fourties",J4254&lt;=59,"Fifties",J4254&gt;59,"Elders")</f>
        <v>Twenties</v>
      </c>
      <c r="O4254" t="str" cm="1">
        <f t="array" ref="O4254">_xlfn.IFS(K4255&lt;=5,"Very Short",K4255&lt;=10,"Short",K4255&lt;=15,"Mid-Class",K4255&lt;=20,"Long",K4255&lt;=25," Very Long",K4255&gt;25,"Lifer")</f>
        <v>Very Short</v>
      </c>
      <c r="P4254" t="str" cm="1">
        <f t="array" ref="P4254">_xlfn.IFS(L4254&lt;=39,"Negligible",L4254&lt;=79,"Minimal",L4254&lt;=119,"Moderate",L4254&lt;=158,"High Moderate",L4254&lt;=198," High",L4254&lt;=238,"Very High",L4254&lt;=278,"Severe")</f>
        <v>Negligible</v>
      </c>
      <c r="Q4254" s="3">
        <f t="shared" si="66"/>
        <v>0</v>
      </c>
    </row>
    <row r="4255" spans="1:17" x14ac:dyDescent="0.25">
      <c r="A4255">
        <v>4254</v>
      </c>
      <c r="B4255" t="s">
        <v>3004</v>
      </c>
      <c r="C4255" t="s">
        <v>350</v>
      </c>
      <c r="D4255" t="s">
        <v>5755</v>
      </c>
      <c r="E4255" t="s">
        <v>98</v>
      </c>
      <c r="F4255" t="s">
        <v>1058</v>
      </c>
      <c r="G4255" t="s">
        <v>1059</v>
      </c>
      <c r="H4255" t="s">
        <v>99</v>
      </c>
      <c r="I4255" t="s">
        <v>18</v>
      </c>
      <c r="J4255">
        <v>38.315688649999998</v>
      </c>
      <c r="K4255">
        <v>4.7591596340000004</v>
      </c>
      <c r="L4255">
        <v>32.626496750000001</v>
      </c>
      <c r="M4255" t="s">
        <v>18</v>
      </c>
      <c r="N4255" t="str" cm="1">
        <f t="array" ref="N4255">_xlfn.IFS(J4255&lt;=29,"Twenties",J4255&lt;=39,"Thirties",J4255&lt;=49,"Fourties",J4255&lt;=59,"Fifties",J4255&gt;59,"Elders")</f>
        <v>Thirties</v>
      </c>
      <c r="O4255" t="str" cm="1">
        <f t="array" ref="O4255">_xlfn.IFS(K4256&lt;=5,"Very Short",K4256&lt;=10,"Short",K4256&lt;=15,"Mid-Class",K4256&lt;=20,"Long",K4256&lt;=25," Very Long",K4256&gt;25,"Lifer")</f>
        <v>Short</v>
      </c>
      <c r="P4255" t="str" cm="1">
        <f t="array" ref="P4255">_xlfn.IFS(L4255&lt;=39,"Negligible",L4255&lt;=79,"Minimal",L4255&lt;=119,"Moderate",L4255&lt;=158,"High Moderate",L4255&lt;=198," High",L4255&lt;=238,"Very High",L4255&lt;=278,"Severe")</f>
        <v>Negligible</v>
      </c>
      <c r="Q4255" s="3">
        <f t="shared" si="66"/>
        <v>1.3594373645833333</v>
      </c>
    </row>
    <row r="4256" spans="1:17" x14ac:dyDescent="0.25">
      <c r="A4256">
        <v>4255</v>
      </c>
      <c r="B4256" t="s">
        <v>1862</v>
      </c>
      <c r="C4256" t="s">
        <v>628</v>
      </c>
      <c r="D4256" t="s">
        <v>5755</v>
      </c>
      <c r="E4256" t="s">
        <v>982</v>
      </c>
      <c r="F4256" t="s">
        <v>2303</v>
      </c>
      <c r="G4256" t="s">
        <v>1824</v>
      </c>
      <c r="H4256" t="s">
        <v>85</v>
      </c>
      <c r="I4256" t="s">
        <v>18</v>
      </c>
      <c r="J4256">
        <v>40.766569230000002</v>
      </c>
      <c r="K4256">
        <v>5.4179349029999999</v>
      </c>
      <c r="L4256">
        <v>55.594363540000003</v>
      </c>
      <c r="M4256" t="s">
        <v>18</v>
      </c>
      <c r="N4256" t="str" cm="1">
        <f t="array" ref="N4256">_xlfn.IFS(J4256&lt;=29,"Twenties",J4256&lt;=39,"Thirties",J4256&lt;=49,"Fourties",J4256&lt;=59,"Fifties",J4256&gt;59,"Elders")</f>
        <v>Fourties</v>
      </c>
      <c r="O4256" t="str" cm="1">
        <f t="array" ref="O4256">_xlfn.IFS(K4257&lt;=5,"Very Short",K4257&lt;=10,"Short",K4257&lt;=15,"Mid-Class",K4257&lt;=20,"Long",K4257&lt;=25," Very Long",K4257&gt;25,"Lifer")</f>
        <v>Short</v>
      </c>
      <c r="P4256" t="str" cm="1">
        <f t="array" ref="P4256">_xlfn.IFS(L4256&lt;=39,"Negligible",L4256&lt;=79,"Minimal",L4256&lt;=119,"Moderate",L4256&lt;=158,"High Moderate",L4256&lt;=198," High",L4256&lt;=238,"Very High",L4256&lt;=278,"Severe")</f>
        <v>Minimal</v>
      </c>
      <c r="Q4256" s="3">
        <f t="shared" si="66"/>
        <v>2.3164318141666667</v>
      </c>
    </row>
    <row r="4257" spans="1:17" x14ac:dyDescent="0.25">
      <c r="A4257">
        <v>4256</v>
      </c>
      <c r="B4257" t="s">
        <v>1021</v>
      </c>
      <c r="C4257" t="s">
        <v>54</v>
      </c>
      <c r="D4257" t="s">
        <v>5755</v>
      </c>
      <c r="E4257" t="s">
        <v>36</v>
      </c>
      <c r="F4257" t="s">
        <v>16</v>
      </c>
      <c r="G4257" t="s">
        <v>17</v>
      </c>
      <c r="H4257" t="s">
        <v>36</v>
      </c>
      <c r="I4257" t="s">
        <v>18</v>
      </c>
      <c r="J4257">
        <v>43.296294779999997</v>
      </c>
      <c r="K4257">
        <v>6.5716241179999999</v>
      </c>
      <c r="L4257">
        <v>68.316553159999998</v>
      </c>
      <c r="M4257" t="s">
        <v>18</v>
      </c>
      <c r="N4257" t="str" cm="1">
        <f t="array" ref="N4257">_xlfn.IFS(J4257&lt;=29,"Twenties",J4257&lt;=39,"Thirties",J4257&lt;=49,"Fourties",J4257&lt;=59,"Fifties",J4257&gt;59,"Elders")</f>
        <v>Fourties</v>
      </c>
      <c r="O4257" t="str" cm="1">
        <f t="array" ref="O4257">_xlfn.IFS(K4258&lt;=5,"Very Short",K4258&lt;=10,"Short",K4258&lt;=15,"Mid-Class",K4258&lt;=20,"Long",K4258&lt;=25," Very Long",K4258&gt;25,"Lifer")</f>
        <v>Very Short</v>
      </c>
      <c r="P4257" t="str" cm="1">
        <f t="array" ref="P4257">_xlfn.IFS(L4257&lt;=39,"Negligible",L4257&lt;=79,"Minimal",L4257&lt;=119,"Moderate",L4257&lt;=158,"High Moderate",L4257&lt;=198," High",L4257&lt;=238,"Very High",L4257&lt;=278,"Severe")</f>
        <v>Minimal</v>
      </c>
      <c r="Q4257" s="3">
        <f t="shared" si="66"/>
        <v>2.8465230483333333</v>
      </c>
    </row>
    <row r="4258" spans="1:17" x14ac:dyDescent="0.25">
      <c r="A4258">
        <v>4257</v>
      </c>
      <c r="B4258" t="s">
        <v>3832</v>
      </c>
      <c r="C4258" t="s">
        <v>630</v>
      </c>
      <c r="D4258" t="s">
        <v>5754</v>
      </c>
      <c r="E4258" t="s">
        <v>190</v>
      </c>
      <c r="F4258" t="s">
        <v>16</v>
      </c>
      <c r="G4258" t="s">
        <v>17</v>
      </c>
      <c r="H4258" t="s">
        <v>190</v>
      </c>
      <c r="I4258" t="s">
        <v>18</v>
      </c>
      <c r="J4258">
        <v>35.575873059999999</v>
      </c>
      <c r="K4258">
        <v>2.1116798920000002</v>
      </c>
      <c r="L4258">
        <v>46.350980159999999</v>
      </c>
      <c r="M4258" t="s">
        <v>18</v>
      </c>
      <c r="N4258" t="str" cm="1">
        <f t="array" ref="N4258">_xlfn.IFS(J4258&lt;=29,"Twenties",J4258&lt;=39,"Thirties",J4258&lt;=49,"Fourties",J4258&lt;=59,"Fifties",J4258&gt;59,"Elders")</f>
        <v>Thirties</v>
      </c>
      <c r="O4258" t="str" cm="1">
        <f t="array" ref="O4258">_xlfn.IFS(K4259&lt;=5,"Very Short",K4259&lt;=10,"Short",K4259&lt;=15,"Mid-Class",K4259&lt;=20,"Long",K4259&lt;=25," Very Long",K4259&gt;25,"Lifer")</f>
        <v>Short</v>
      </c>
      <c r="P4258" t="str" cm="1">
        <f t="array" ref="P4258">_xlfn.IFS(L4258&lt;=39,"Negligible",L4258&lt;=79,"Minimal",L4258&lt;=119,"Moderate",L4258&lt;=158,"High Moderate",L4258&lt;=198," High",L4258&lt;=238,"Very High",L4258&lt;=278,"Severe")</f>
        <v>Minimal</v>
      </c>
      <c r="Q4258" s="3">
        <f t="shared" si="66"/>
        <v>1.93129084</v>
      </c>
    </row>
    <row r="4259" spans="1:17" x14ac:dyDescent="0.25">
      <c r="A4259">
        <v>4258</v>
      </c>
      <c r="B4259" t="s">
        <v>3833</v>
      </c>
      <c r="C4259" t="s">
        <v>800</v>
      </c>
      <c r="D4259" t="s">
        <v>5754</v>
      </c>
      <c r="E4259" t="s">
        <v>1443</v>
      </c>
      <c r="F4259" t="s">
        <v>2303</v>
      </c>
      <c r="G4259" t="s">
        <v>1824</v>
      </c>
      <c r="H4259" t="s">
        <v>44</v>
      </c>
      <c r="I4259" t="s">
        <v>18</v>
      </c>
      <c r="J4259">
        <v>46.370503059999997</v>
      </c>
      <c r="K4259">
        <v>6.9707030550000004</v>
      </c>
      <c r="L4259">
        <v>76.778905289999997</v>
      </c>
      <c r="M4259" t="s">
        <v>18</v>
      </c>
      <c r="N4259" t="str" cm="1">
        <f t="array" ref="N4259">_xlfn.IFS(J4259&lt;=29,"Twenties",J4259&lt;=39,"Thirties",J4259&lt;=49,"Fourties",J4259&lt;=59,"Fifties",J4259&gt;59,"Elders")</f>
        <v>Fourties</v>
      </c>
      <c r="O4259" t="str" cm="1">
        <f t="array" ref="O4259">_xlfn.IFS(K4260&lt;=5,"Very Short",K4260&lt;=10,"Short",K4260&lt;=15,"Mid-Class",K4260&lt;=20,"Long",K4260&lt;=25," Very Long",K4260&gt;25,"Lifer")</f>
        <v>Very Short</v>
      </c>
      <c r="P4259" t="str" cm="1">
        <f t="array" ref="P4259">_xlfn.IFS(L4259&lt;=39,"Negligible",L4259&lt;=79,"Minimal",L4259&lt;=119,"Moderate",L4259&lt;=158,"High Moderate",L4259&lt;=198," High",L4259&lt;=238,"Very High",L4259&lt;=278,"Severe")</f>
        <v>Minimal</v>
      </c>
      <c r="Q4259" s="3">
        <f t="shared" si="66"/>
        <v>3.1991210537499999</v>
      </c>
    </row>
    <row r="4260" spans="1:17" x14ac:dyDescent="0.25">
      <c r="A4260">
        <v>4259</v>
      </c>
      <c r="B4260" t="s">
        <v>3834</v>
      </c>
      <c r="C4260" t="s">
        <v>3835</v>
      </c>
      <c r="D4260" t="s">
        <v>5755</v>
      </c>
      <c r="E4260" t="s">
        <v>437</v>
      </c>
      <c r="F4260" t="s">
        <v>818</v>
      </c>
      <c r="G4260" t="s">
        <v>819</v>
      </c>
      <c r="H4260" t="s">
        <v>437</v>
      </c>
      <c r="I4260" t="s">
        <v>18</v>
      </c>
      <c r="J4260">
        <v>49.726809580000001</v>
      </c>
      <c r="K4260">
        <v>4.1936284690000001</v>
      </c>
      <c r="L4260">
        <v>135.3253291</v>
      </c>
      <c r="M4260" t="s">
        <v>18</v>
      </c>
      <c r="N4260" t="str" cm="1">
        <f t="array" ref="N4260">_xlfn.IFS(J4260&lt;=29,"Twenties",J4260&lt;=39,"Thirties",J4260&lt;=49,"Fourties",J4260&lt;=59,"Fifties",J4260&gt;59,"Elders")</f>
        <v>Fifties</v>
      </c>
      <c r="O4260" t="str" cm="1">
        <f t="array" ref="O4260">_xlfn.IFS(K4261&lt;=5,"Very Short",K4261&lt;=10,"Short",K4261&lt;=15,"Mid-Class",K4261&lt;=20,"Long",K4261&lt;=25," Very Long",K4261&gt;25,"Lifer")</f>
        <v>Very Short</v>
      </c>
      <c r="P4260" t="str" cm="1">
        <f t="array" ref="P4260">_xlfn.IFS(L4260&lt;=39,"Negligible",L4260&lt;=79,"Minimal",L4260&lt;=119,"Moderate",L4260&lt;=158,"High Moderate",L4260&lt;=198," High",L4260&lt;=238,"Very High",L4260&lt;=278,"Severe")</f>
        <v>High Moderate</v>
      </c>
      <c r="Q4260" s="3">
        <f t="shared" si="66"/>
        <v>5.6385553791666672</v>
      </c>
    </row>
    <row r="4261" spans="1:17" x14ac:dyDescent="0.25">
      <c r="A4261">
        <v>4260</v>
      </c>
      <c r="B4261" t="s">
        <v>3063</v>
      </c>
      <c r="C4261" t="s">
        <v>1113</v>
      </c>
      <c r="D4261" t="s">
        <v>5755</v>
      </c>
      <c r="E4261" t="s">
        <v>671</v>
      </c>
      <c r="F4261" t="s">
        <v>2303</v>
      </c>
      <c r="G4261" t="s">
        <v>1824</v>
      </c>
      <c r="H4261" t="s">
        <v>105</v>
      </c>
      <c r="I4261" t="s">
        <v>18</v>
      </c>
      <c r="J4261">
        <v>38.529286419999998</v>
      </c>
      <c r="K4261">
        <v>3.7480623849999999</v>
      </c>
      <c r="L4261">
        <v>23.843224209999999</v>
      </c>
      <c r="M4261" t="s">
        <v>18</v>
      </c>
      <c r="N4261" t="str" cm="1">
        <f t="array" ref="N4261">_xlfn.IFS(J4261&lt;=29,"Twenties",J4261&lt;=39,"Thirties",J4261&lt;=49,"Fourties",J4261&lt;=59,"Fifties",J4261&gt;59,"Elders")</f>
        <v>Thirties</v>
      </c>
      <c r="O4261" t="str" cm="1">
        <f t="array" ref="O4261">_xlfn.IFS(K4262&lt;=5,"Very Short",K4262&lt;=10,"Short",K4262&lt;=15,"Mid-Class",K4262&lt;=20,"Long",K4262&lt;=25," Very Long",K4262&gt;25,"Lifer")</f>
        <v>Short</v>
      </c>
      <c r="P4261" t="str" cm="1">
        <f t="array" ref="P4261">_xlfn.IFS(L4261&lt;=39,"Negligible",L4261&lt;=79,"Minimal",L4261&lt;=119,"Moderate",L4261&lt;=158,"High Moderate",L4261&lt;=198," High",L4261&lt;=238,"Very High",L4261&lt;=278,"Severe")</f>
        <v>Negligible</v>
      </c>
      <c r="Q4261" s="3">
        <f t="shared" si="66"/>
        <v>0.99346767541666658</v>
      </c>
    </row>
    <row r="4262" spans="1:17" x14ac:dyDescent="0.25">
      <c r="A4262">
        <v>4261</v>
      </c>
      <c r="B4262" t="s">
        <v>3836</v>
      </c>
      <c r="C4262" t="s">
        <v>467</v>
      </c>
      <c r="D4262" t="s">
        <v>5754</v>
      </c>
      <c r="E4262" t="s">
        <v>1487</v>
      </c>
      <c r="F4262" t="s">
        <v>2303</v>
      </c>
      <c r="G4262" t="s">
        <v>1824</v>
      </c>
      <c r="H4262" t="s">
        <v>167</v>
      </c>
      <c r="I4262" t="s">
        <v>18</v>
      </c>
      <c r="J4262">
        <v>49.209942679999997</v>
      </c>
      <c r="K4262">
        <v>6.4185630820000004</v>
      </c>
      <c r="L4262">
        <v>82.570062239999999</v>
      </c>
      <c r="M4262" t="s">
        <v>18</v>
      </c>
      <c r="N4262" t="str" cm="1">
        <f t="array" ref="N4262">_xlfn.IFS(J4262&lt;=29,"Twenties",J4262&lt;=39,"Thirties",J4262&lt;=49,"Fourties",J4262&lt;=59,"Fifties",J4262&gt;59,"Elders")</f>
        <v>Fifties</v>
      </c>
      <c r="O4262" t="str" cm="1">
        <f t="array" ref="O4262">_xlfn.IFS(K4263&lt;=5,"Very Short",K4263&lt;=10,"Short",K4263&lt;=15,"Mid-Class",K4263&lt;=20,"Long",K4263&lt;=25," Very Long",K4263&gt;25,"Lifer")</f>
        <v>Very Short</v>
      </c>
      <c r="P4262" t="str" cm="1">
        <f t="array" ref="P4262">_xlfn.IFS(L4262&lt;=39,"Negligible",L4262&lt;=79,"Minimal",L4262&lt;=119,"Moderate",L4262&lt;=158,"High Moderate",L4262&lt;=198," High",L4262&lt;=238,"Very High",L4262&lt;=278,"Severe")</f>
        <v>Moderate</v>
      </c>
      <c r="Q4262" s="3">
        <f t="shared" si="66"/>
        <v>3.4404192600000001</v>
      </c>
    </row>
    <row r="4263" spans="1:17" x14ac:dyDescent="0.25">
      <c r="A4263">
        <v>4262</v>
      </c>
      <c r="B4263" t="s">
        <v>3837</v>
      </c>
      <c r="C4263" t="s">
        <v>338</v>
      </c>
      <c r="D4263" t="s">
        <v>5755</v>
      </c>
      <c r="E4263" t="s">
        <v>28</v>
      </c>
      <c r="F4263" t="s">
        <v>2303</v>
      </c>
      <c r="G4263" t="s">
        <v>1824</v>
      </c>
      <c r="H4263" t="s">
        <v>28</v>
      </c>
      <c r="I4263" t="s">
        <v>18</v>
      </c>
      <c r="J4263">
        <v>65.358424290000002</v>
      </c>
      <c r="K4263">
        <v>4.0866629530000003</v>
      </c>
      <c r="L4263">
        <v>153.38350460000001</v>
      </c>
      <c r="M4263" t="s">
        <v>18</v>
      </c>
      <c r="N4263" t="str" cm="1">
        <f t="array" ref="N4263">_xlfn.IFS(J4263&lt;=29,"Twenties",J4263&lt;=39,"Thirties",J4263&lt;=49,"Fourties",J4263&lt;=59,"Fifties",J4263&gt;59,"Elders")</f>
        <v>Elders</v>
      </c>
      <c r="O4263" t="str" cm="1">
        <f t="array" ref="O4263">_xlfn.IFS(K4264&lt;=5,"Very Short",K4264&lt;=10,"Short",K4264&lt;=15,"Mid-Class",K4264&lt;=20,"Long",K4264&lt;=25," Very Long",K4264&gt;25,"Lifer")</f>
        <v>Short</v>
      </c>
      <c r="P4263" t="str" cm="1">
        <f t="array" ref="P4263">_xlfn.IFS(L4263&lt;=39,"Negligible",L4263&lt;=79,"Minimal",L4263&lt;=119,"Moderate",L4263&lt;=158,"High Moderate",L4263&lt;=198," High",L4263&lt;=238,"Very High",L4263&lt;=278,"Severe")</f>
        <v>High Moderate</v>
      </c>
      <c r="Q4263" s="3">
        <f t="shared" si="66"/>
        <v>6.3909793583333334</v>
      </c>
    </row>
    <row r="4264" spans="1:17" x14ac:dyDescent="0.25">
      <c r="A4264">
        <v>4263</v>
      </c>
      <c r="B4264" t="s">
        <v>3838</v>
      </c>
      <c r="C4264" t="s">
        <v>1032</v>
      </c>
      <c r="D4264" t="s">
        <v>5754</v>
      </c>
      <c r="E4264" t="s">
        <v>119</v>
      </c>
      <c r="F4264" t="s">
        <v>16</v>
      </c>
      <c r="G4264" t="s">
        <v>17</v>
      </c>
      <c r="H4264" t="s">
        <v>119</v>
      </c>
      <c r="I4264" t="s">
        <v>18</v>
      </c>
      <c r="J4264">
        <v>54.141220660000002</v>
      </c>
      <c r="K4264">
        <v>7.2968215809999997</v>
      </c>
      <c r="L4264">
        <v>158.544344</v>
      </c>
      <c r="M4264" t="s">
        <v>18</v>
      </c>
      <c r="N4264" t="str" cm="1">
        <f t="array" ref="N4264">_xlfn.IFS(J4264&lt;=29,"Twenties",J4264&lt;=39,"Thirties",J4264&lt;=49,"Fourties",J4264&lt;=59,"Fifties",J4264&gt;59,"Elders")</f>
        <v>Fifties</v>
      </c>
      <c r="O4264" t="str" cm="1">
        <f t="array" ref="O4264">_xlfn.IFS(K4265&lt;=5,"Very Short",K4265&lt;=10,"Short",K4265&lt;=15,"Mid-Class",K4265&lt;=20,"Long",K4265&lt;=25," Very Long",K4265&gt;25,"Lifer")</f>
        <v>Very Short</v>
      </c>
      <c r="P4264" t="str" cm="1">
        <f t="array" ref="P4264">_xlfn.IFS(L4264&lt;=39,"Negligible",L4264&lt;=79,"Minimal",L4264&lt;=119,"Moderate",L4264&lt;=158,"High Moderate",L4264&lt;=198," High",L4264&lt;=238,"Very High",L4264&lt;=278,"Severe")</f>
        <v xml:space="preserve"> High</v>
      </c>
      <c r="Q4264" s="3">
        <f t="shared" si="66"/>
        <v>6.6060143333333334</v>
      </c>
    </row>
    <row r="4265" spans="1:17" x14ac:dyDescent="0.25">
      <c r="A4265">
        <v>4264</v>
      </c>
      <c r="B4265" t="s">
        <v>56</v>
      </c>
      <c r="C4265" t="s">
        <v>3839</v>
      </c>
      <c r="D4265" t="s">
        <v>5755</v>
      </c>
      <c r="E4265" t="s">
        <v>36</v>
      </c>
      <c r="F4265" t="s">
        <v>16</v>
      </c>
      <c r="G4265" t="s">
        <v>17</v>
      </c>
      <c r="H4265" t="s">
        <v>36</v>
      </c>
      <c r="I4265" t="s">
        <v>18</v>
      </c>
      <c r="J4265">
        <v>46.587011889999999</v>
      </c>
      <c r="K4265">
        <v>4.5343144659999997</v>
      </c>
      <c r="L4265">
        <v>16.637904679999998</v>
      </c>
      <c r="M4265" t="s">
        <v>18</v>
      </c>
      <c r="N4265" t="str" cm="1">
        <f t="array" ref="N4265">_xlfn.IFS(J4265&lt;=29,"Twenties",J4265&lt;=39,"Thirties",J4265&lt;=49,"Fourties",J4265&lt;=59,"Fifties",J4265&gt;59,"Elders")</f>
        <v>Fourties</v>
      </c>
      <c r="O4265" t="str" cm="1">
        <f t="array" ref="O4265">_xlfn.IFS(K4266&lt;=5,"Very Short",K4266&lt;=10,"Short",K4266&lt;=15,"Mid-Class",K4266&lt;=20,"Long",K4266&lt;=25," Very Long",K4266&gt;25,"Lifer")</f>
        <v>Very Short</v>
      </c>
      <c r="P4265" t="str" cm="1">
        <f t="array" ref="P4265">_xlfn.IFS(L4265&lt;=39,"Negligible",L4265&lt;=79,"Minimal",L4265&lt;=119,"Moderate",L4265&lt;=158,"High Moderate",L4265&lt;=198," High",L4265&lt;=238,"Very High",L4265&lt;=278,"Severe")</f>
        <v>Negligible</v>
      </c>
      <c r="Q4265" s="3">
        <f t="shared" si="66"/>
        <v>0.69324602833333326</v>
      </c>
    </row>
    <row r="4266" spans="1:17" x14ac:dyDescent="0.25">
      <c r="A4266">
        <v>4265</v>
      </c>
      <c r="B4266" t="s">
        <v>3840</v>
      </c>
      <c r="C4266" t="s">
        <v>465</v>
      </c>
      <c r="D4266" t="s">
        <v>5755</v>
      </c>
      <c r="E4266" t="s">
        <v>405</v>
      </c>
      <c r="F4266" t="s">
        <v>2303</v>
      </c>
      <c r="G4266" t="s">
        <v>1824</v>
      </c>
      <c r="H4266" t="s">
        <v>405</v>
      </c>
      <c r="I4266" t="s">
        <v>18</v>
      </c>
      <c r="J4266">
        <v>46.586157909999997</v>
      </c>
      <c r="K4266">
        <v>3.9386089110000002</v>
      </c>
      <c r="L4266">
        <v>52.403539870000003</v>
      </c>
      <c r="M4266" t="s">
        <v>18</v>
      </c>
      <c r="N4266" t="str" cm="1">
        <f t="array" ref="N4266">_xlfn.IFS(J4266&lt;=29,"Twenties",J4266&lt;=39,"Thirties",J4266&lt;=49,"Fourties",J4266&lt;=59,"Fifties",J4266&gt;59,"Elders")</f>
        <v>Fourties</v>
      </c>
      <c r="O4266" t="str" cm="1">
        <f t="array" ref="O4266">_xlfn.IFS(K4267&lt;=5,"Very Short",K4267&lt;=10,"Short",K4267&lt;=15,"Mid-Class",K4267&lt;=20,"Long",K4267&lt;=25," Very Long",K4267&gt;25,"Lifer")</f>
        <v>Short</v>
      </c>
      <c r="P4266" t="str" cm="1">
        <f t="array" ref="P4266">_xlfn.IFS(L4266&lt;=39,"Negligible",L4266&lt;=79,"Minimal",L4266&lt;=119,"Moderate",L4266&lt;=158,"High Moderate",L4266&lt;=198," High",L4266&lt;=238,"Very High",L4266&lt;=278,"Severe")</f>
        <v>Minimal</v>
      </c>
      <c r="Q4266" s="3">
        <f t="shared" si="66"/>
        <v>2.1834808279166666</v>
      </c>
    </row>
    <row r="4267" spans="1:17" x14ac:dyDescent="0.25">
      <c r="A4267">
        <v>4266</v>
      </c>
      <c r="B4267" t="s">
        <v>2052</v>
      </c>
      <c r="C4267" t="s">
        <v>199</v>
      </c>
      <c r="D4267" t="s">
        <v>5755</v>
      </c>
      <c r="E4267" t="s">
        <v>36</v>
      </c>
      <c r="F4267" t="s">
        <v>16</v>
      </c>
      <c r="G4267" t="s">
        <v>17</v>
      </c>
      <c r="H4267" t="s">
        <v>36</v>
      </c>
      <c r="I4267" t="s">
        <v>18</v>
      </c>
      <c r="J4267">
        <v>38.516866100000001</v>
      </c>
      <c r="K4267">
        <v>6.933317089</v>
      </c>
      <c r="L4267">
        <v>64.099806900000004</v>
      </c>
      <c r="M4267" t="s">
        <v>18</v>
      </c>
      <c r="N4267" t="str" cm="1">
        <f t="array" ref="N4267">_xlfn.IFS(J4267&lt;=29,"Twenties",J4267&lt;=39,"Thirties",J4267&lt;=49,"Fourties",J4267&lt;=59,"Fifties",J4267&gt;59,"Elders")</f>
        <v>Thirties</v>
      </c>
      <c r="O4267" t="str" cm="1">
        <f t="array" ref="O4267">_xlfn.IFS(K4268&lt;=5,"Very Short",K4268&lt;=10,"Short",K4268&lt;=15,"Mid-Class",K4268&lt;=20,"Long",K4268&lt;=25," Very Long",K4268&gt;25,"Lifer")</f>
        <v>Very Short</v>
      </c>
      <c r="P4267" t="str" cm="1">
        <f t="array" ref="P4267">_xlfn.IFS(L4267&lt;=39,"Negligible",L4267&lt;=79,"Minimal",L4267&lt;=119,"Moderate",L4267&lt;=158,"High Moderate",L4267&lt;=198," High",L4267&lt;=238,"Very High",L4267&lt;=278,"Severe")</f>
        <v>Minimal</v>
      </c>
      <c r="Q4267" s="3">
        <f t="shared" si="66"/>
        <v>2.6708252875</v>
      </c>
    </row>
    <row r="4268" spans="1:17" x14ac:dyDescent="0.25">
      <c r="A4268">
        <v>4267</v>
      </c>
      <c r="B4268" t="s">
        <v>3407</v>
      </c>
      <c r="C4268" t="s">
        <v>1414</v>
      </c>
      <c r="D4268" t="s">
        <v>5754</v>
      </c>
      <c r="E4268" t="s">
        <v>36</v>
      </c>
      <c r="F4268" t="s">
        <v>16</v>
      </c>
      <c r="G4268" t="s">
        <v>17</v>
      </c>
      <c r="H4268" t="s">
        <v>36</v>
      </c>
      <c r="I4268" t="s">
        <v>18</v>
      </c>
      <c r="J4268">
        <v>30.771242640000001</v>
      </c>
      <c r="K4268">
        <v>2.129099944</v>
      </c>
      <c r="L4268">
        <v>0</v>
      </c>
      <c r="M4268" t="s">
        <v>18</v>
      </c>
      <c r="N4268" t="str" cm="1">
        <f t="array" ref="N4268">_xlfn.IFS(J4268&lt;=29,"Twenties",J4268&lt;=39,"Thirties",J4268&lt;=49,"Fourties",J4268&lt;=59,"Fifties",J4268&gt;59,"Elders")</f>
        <v>Thirties</v>
      </c>
      <c r="O4268" t="str" cm="1">
        <f t="array" ref="O4268">_xlfn.IFS(K4269&lt;=5,"Very Short",K4269&lt;=10,"Short",K4269&lt;=15,"Mid-Class",K4269&lt;=20,"Long",K4269&lt;=25," Very Long",K4269&gt;25,"Lifer")</f>
        <v>Very Short</v>
      </c>
      <c r="P4268" t="str" cm="1">
        <f t="array" ref="P4268">_xlfn.IFS(L4268&lt;=39,"Negligible",L4268&lt;=79,"Minimal",L4268&lt;=119,"Moderate",L4268&lt;=158,"High Moderate",L4268&lt;=198," High",L4268&lt;=238,"Very High",L4268&lt;=278,"Severe")</f>
        <v>Negligible</v>
      </c>
      <c r="Q4268" s="3">
        <f t="shared" si="66"/>
        <v>0</v>
      </c>
    </row>
    <row r="4269" spans="1:17" x14ac:dyDescent="0.25">
      <c r="A4269">
        <v>4268</v>
      </c>
      <c r="B4269" t="s">
        <v>2397</v>
      </c>
      <c r="C4269" t="s">
        <v>3841</v>
      </c>
      <c r="D4269" t="s">
        <v>5754</v>
      </c>
      <c r="E4269" t="s">
        <v>125</v>
      </c>
      <c r="F4269" t="s">
        <v>16</v>
      </c>
      <c r="G4269" t="s">
        <v>17</v>
      </c>
      <c r="H4269" t="s">
        <v>125</v>
      </c>
      <c r="I4269" t="s">
        <v>18</v>
      </c>
      <c r="J4269">
        <v>40.32493857</v>
      </c>
      <c r="K4269">
        <v>3.2542495680000001</v>
      </c>
      <c r="L4269">
        <v>77.192067219999998</v>
      </c>
      <c r="M4269" t="s">
        <v>18</v>
      </c>
      <c r="N4269" t="str" cm="1">
        <f t="array" ref="N4269">_xlfn.IFS(J4269&lt;=29,"Twenties",J4269&lt;=39,"Thirties",J4269&lt;=49,"Fourties",J4269&lt;=59,"Fifties",J4269&gt;59,"Elders")</f>
        <v>Fourties</v>
      </c>
      <c r="O4269" t="str" cm="1">
        <f t="array" ref="O4269">_xlfn.IFS(K4270&lt;=5,"Very Short",K4270&lt;=10,"Short",K4270&lt;=15,"Mid-Class",K4270&lt;=20,"Long",K4270&lt;=25," Very Long",K4270&gt;25,"Lifer")</f>
        <v>Very Short</v>
      </c>
      <c r="P4269" t="str" cm="1">
        <f t="array" ref="P4269">_xlfn.IFS(L4269&lt;=39,"Negligible",L4269&lt;=79,"Minimal",L4269&lt;=119,"Moderate",L4269&lt;=158,"High Moderate",L4269&lt;=198," High",L4269&lt;=238,"Very High",L4269&lt;=278,"Severe")</f>
        <v>Minimal</v>
      </c>
      <c r="Q4269" s="3">
        <f t="shared" si="66"/>
        <v>3.2163361341666667</v>
      </c>
    </row>
    <row r="4270" spans="1:17" x14ac:dyDescent="0.25">
      <c r="A4270">
        <v>4269</v>
      </c>
      <c r="B4270" t="s">
        <v>32</v>
      </c>
      <c r="C4270" t="s">
        <v>1151</v>
      </c>
      <c r="D4270" t="s">
        <v>5755</v>
      </c>
      <c r="E4270" t="s">
        <v>52</v>
      </c>
      <c r="F4270" t="s">
        <v>2303</v>
      </c>
      <c r="G4270" t="s">
        <v>1824</v>
      </c>
      <c r="H4270" t="s">
        <v>52</v>
      </c>
      <c r="I4270" t="s">
        <v>18</v>
      </c>
      <c r="J4270">
        <v>56.19872041</v>
      </c>
      <c r="K4270">
        <v>1.233182086</v>
      </c>
      <c r="L4270">
        <v>126.6982594</v>
      </c>
      <c r="M4270" t="s">
        <v>18</v>
      </c>
      <c r="N4270" t="str" cm="1">
        <f t="array" ref="N4270">_xlfn.IFS(J4270&lt;=29,"Twenties",J4270&lt;=39,"Thirties",J4270&lt;=49,"Fourties",J4270&lt;=59,"Fifties",J4270&gt;59,"Elders")</f>
        <v>Fifties</v>
      </c>
      <c r="O4270" t="str" cm="1">
        <f t="array" ref="O4270">_xlfn.IFS(K4271&lt;=5,"Very Short",K4271&lt;=10,"Short",K4271&lt;=15,"Mid-Class",K4271&lt;=20,"Long",K4271&lt;=25," Very Long",K4271&gt;25,"Lifer")</f>
        <v>Very Short</v>
      </c>
      <c r="P4270" t="str" cm="1">
        <f t="array" ref="P4270">_xlfn.IFS(L4270&lt;=39,"Negligible",L4270&lt;=79,"Minimal",L4270&lt;=119,"Moderate",L4270&lt;=158,"High Moderate",L4270&lt;=198," High",L4270&lt;=238,"Very High",L4270&lt;=278,"Severe")</f>
        <v>High Moderate</v>
      </c>
      <c r="Q4270" s="3">
        <f t="shared" si="66"/>
        <v>5.2790941416666666</v>
      </c>
    </row>
    <row r="4271" spans="1:17" x14ac:dyDescent="0.25">
      <c r="A4271">
        <v>4270</v>
      </c>
      <c r="B4271" t="s">
        <v>3842</v>
      </c>
      <c r="C4271" t="s">
        <v>737</v>
      </c>
      <c r="D4271" t="s">
        <v>5755</v>
      </c>
      <c r="E4271" t="s">
        <v>36</v>
      </c>
      <c r="F4271" t="s">
        <v>16</v>
      </c>
      <c r="G4271" t="s">
        <v>17</v>
      </c>
      <c r="H4271" t="s">
        <v>36</v>
      </c>
      <c r="I4271" t="s">
        <v>18</v>
      </c>
      <c r="J4271">
        <v>25.674074090000001</v>
      </c>
      <c r="K4271">
        <v>4.110893763</v>
      </c>
      <c r="L4271">
        <v>0</v>
      </c>
      <c r="M4271" t="s">
        <v>18</v>
      </c>
      <c r="N4271" t="str" cm="1">
        <f t="array" ref="N4271">_xlfn.IFS(J4271&lt;=29,"Twenties",J4271&lt;=39,"Thirties",J4271&lt;=49,"Fourties",J4271&lt;=59,"Fifties",J4271&gt;59,"Elders")</f>
        <v>Twenties</v>
      </c>
      <c r="O4271" t="str" cm="1">
        <f t="array" ref="O4271">_xlfn.IFS(K4272&lt;=5,"Very Short",K4272&lt;=10,"Short",K4272&lt;=15,"Mid-Class",K4272&lt;=20,"Long",K4272&lt;=25," Very Long",K4272&gt;25,"Lifer")</f>
        <v>Short</v>
      </c>
      <c r="P4271" t="str" cm="1">
        <f t="array" ref="P4271">_xlfn.IFS(L4271&lt;=39,"Negligible",L4271&lt;=79,"Minimal",L4271&lt;=119,"Moderate",L4271&lt;=158,"High Moderate",L4271&lt;=198," High",L4271&lt;=238,"Very High",L4271&lt;=278,"Severe")</f>
        <v>Negligible</v>
      </c>
      <c r="Q4271" s="3">
        <f t="shared" si="66"/>
        <v>0</v>
      </c>
    </row>
    <row r="4272" spans="1:17" x14ac:dyDescent="0.25">
      <c r="A4272">
        <v>4271</v>
      </c>
      <c r="B4272" t="s">
        <v>910</v>
      </c>
      <c r="C4272" t="s">
        <v>2819</v>
      </c>
      <c r="D4272" t="s">
        <v>5754</v>
      </c>
      <c r="E4272" t="s">
        <v>367</v>
      </c>
      <c r="F4272" t="s">
        <v>609</v>
      </c>
      <c r="G4272" t="s">
        <v>610</v>
      </c>
      <c r="H4272" t="s">
        <v>367</v>
      </c>
      <c r="I4272" t="s">
        <v>18</v>
      </c>
      <c r="J4272">
        <v>28.74875175</v>
      </c>
      <c r="K4272">
        <v>7.4909180920000003</v>
      </c>
      <c r="L4272">
        <v>8.9949380330000004</v>
      </c>
      <c r="M4272" t="s">
        <v>18</v>
      </c>
      <c r="N4272" t="str" cm="1">
        <f t="array" ref="N4272">_xlfn.IFS(J4272&lt;=29,"Twenties",J4272&lt;=39,"Thirties",J4272&lt;=49,"Fourties",J4272&lt;=59,"Fifties",J4272&gt;59,"Elders")</f>
        <v>Twenties</v>
      </c>
      <c r="O4272" t="str" cm="1">
        <f t="array" ref="O4272">_xlfn.IFS(K4273&lt;=5,"Very Short",K4273&lt;=10,"Short",K4273&lt;=15,"Mid-Class",K4273&lt;=20,"Long",K4273&lt;=25," Very Long",K4273&gt;25,"Lifer")</f>
        <v>Short</v>
      </c>
      <c r="P4272" t="str" cm="1">
        <f t="array" ref="P4272">_xlfn.IFS(L4272&lt;=39,"Negligible",L4272&lt;=79,"Minimal",L4272&lt;=119,"Moderate",L4272&lt;=158,"High Moderate",L4272&lt;=198," High",L4272&lt;=238,"Very High",L4272&lt;=278,"Severe")</f>
        <v>Negligible</v>
      </c>
      <c r="Q4272" s="3">
        <f t="shared" si="66"/>
        <v>0.37478908470833333</v>
      </c>
    </row>
    <row r="4273" spans="1:17" x14ac:dyDescent="0.25">
      <c r="A4273">
        <v>4272</v>
      </c>
      <c r="B4273" t="s">
        <v>2922</v>
      </c>
      <c r="C4273" t="s">
        <v>1002</v>
      </c>
      <c r="D4273" t="s">
        <v>5754</v>
      </c>
      <c r="E4273" t="s">
        <v>155</v>
      </c>
      <c r="F4273" t="s">
        <v>2303</v>
      </c>
      <c r="G4273" t="s">
        <v>1824</v>
      </c>
      <c r="H4273" t="s">
        <v>155</v>
      </c>
      <c r="I4273" t="s">
        <v>18</v>
      </c>
      <c r="J4273">
        <v>49.416483390000003</v>
      </c>
      <c r="K4273">
        <v>6.9471589429999998</v>
      </c>
      <c r="L4273">
        <v>104.9656267</v>
      </c>
      <c r="M4273" t="s">
        <v>18</v>
      </c>
      <c r="N4273" t="str" cm="1">
        <f t="array" ref="N4273">_xlfn.IFS(J4273&lt;=29,"Twenties",J4273&lt;=39,"Thirties",J4273&lt;=49,"Fourties",J4273&lt;=59,"Fifties",J4273&gt;59,"Elders")</f>
        <v>Fifties</v>
      </c>
      <c r="O4273" t="str" cm="1">
        <f t="array" ref="O4273">_xlfn.IFS(K4274&lt;=5,"Very Short",K4274&lt;=10,"Short",K4274&lt;=15,"Mid-Class",K4274&lt;=20,"Long",K4274&lt;=25," Very Long",K4274&gt;25,"Lifer")</f>
        <v>Very Short</v>
      </c>
      <c r="P4273" t="str" cm="1">
        <f t="array" ref="P4273">_xlfn.IFS(L4273&lt;=39,"Negligible",L4273&lt;=79,"Minimal",L4273&lt;=119,"Moderate",L4273&lt;=158,"High Moderate",L4273&lt;=198," High",L4273&lt;=238,"Very High",L4273&lt;=278,"Severe")</f>
        <v>Moderate</v>
      </c>
      <c r="Q4273" s="3">
        <f t="shared" si="66"/>
        <v>4.3735677791666667</v>
      </c>
    </row>
    <row r="4274" spans="1:17" x14ac:dyDescent="0.25">
      <c r="A4274">
        <v>4273</v>
      </c>
      <c r="B4274" t="s">
        <v>1708</v>
      </c>
      <c r="C4274" t="s">
        <v>110</v>
      </c>
      <c r="D4274" t="s">
        <v>5754</v>
      </c>
      <c r="E4274" t="s">
        <v>22</v>
      </c>
      <c r="F4274" t="s">
        <v>16</v>
      </c>
      <c r="G4274" t="s">
        <v>17</v>
      </c>
      <c r="H4274" t="s">
        <v>22</v>
      </c>
      <c r="I4274" t="s">
        <v>18</v>
      </c>
      <c r="J4274">
        <v>34.660544289999997</v>
      </c>
      <c r="K4274">
        <v>3.066642791</v>
      </c>
      <c r="L4274">
        <v>2.4328621369999999</v>
      </c>
      <c r="M4274" t="s">
        <v>18</v>
      </c>
      <c r="N4274" t="str" cm="1">
        <f t="array" ref="N4274">_xlfn.IFS(J4274&lt;=29,"Twenties",J4274&lt;=39,"Thirties",J4274&lt;=49,"Fourties",J4274&lt;=59,"Fifties",J4274&gt;59,"Elders")</f>
        <v>Thirties</v>
      </c>
      <c r="O4274" t="str" cm="1">
        <f t="array" ref="O4274">_xlfn.IFS(K4275&lt;=5,"Very Short",K4275&lt;=10,"Short",K4275&lt;=15,"Mid-Class",K4275&lt;=20,"Long",K4275&lt;=25," Very Long",K4275&gt;25,"Lifer")</f>
        <v>Very Short</v>
      </c>
      <c r="P4274" t="str" cm="1">
        <f t="array" ref="P4274">_xlfn.IFS(L4274&lt;=39,"Negligible",L4274&lt;=79,"Minimal",L4274&lt;=119,"Moderate",L4274&lt;=158,"High Moderate",L4274&lt;=198," High",L4274&lt;=238,"Very High",L4274&lt;=278,"Severe")</f>
        <v>Negligible</v>
      </c>
      <c r="Q4274" s="3">
        <f t="shared" si="66"/>
        <v>0.10136925570833333</v>
      </c>
    </row>
    <row r="4275" spans="1:17" x14ac:dyDescent="0.25">
      <c r="A4275">
        <v>4274</v>
      </c>
      <c r="B4275" t="s">
        <v>3843</v>
      </c>
      <c r="C4275" t="s">
        <v>186</v>
      </c>
      <c r="D4275" t="s">
        <v>5754</v>
      </c>
      <c r="E4275" t="s">
        <v>36</v>
      </c>
      <c r="F4275" t="s">
        <v>16</v>
      </c>
      <c r="G4275" t="s">
        <v>17</v>
      </c>
      <c r="H4275" t="s">
        <v>36</v>
      </c>
      <c r="I4275" t="s">
        <v>18</v>
      </c>
      <c r="J4275">
        <v>32.382751339999999</v>
      </c>
      <c r="K4275">
        <v>4.7842321170000002</v>
      </c>
      <c r="L4275">
        <v>2.2518446559999998</v>
      </c>
      <c r="M4275" t="s">
        <v>18</v>
      </c>
      <c r="N4275" t="str" cm="1">
        <f t="array" ref="N4275">_xlfn.IFS(J4275&lt;=29,"Twenties",J4275&lt;=39,"Thirties",J4275&lt;=49,"Fourties",J4275&lt;=59,"Fifties",J4275&gt;59,"Elders")</f>
        <v>Thirties</v>
      </c>
      <c r="O4275" t="str" cm="1">
        <f t="array" ref="O4275">_xlfn.IFS(K4276&lt;=5,"Very Short",K4276&lt;=10,"Short",K4276&lt;=15,"Mid-Class",K4276&lt;=20,"Long",K4276&lt;=25," Very Long",K4276&gt;25,"Lifer")</f>
        <v>Short</v>
      </c>
      <c r="P4275" t="str" cm="1">
        <f t="array" ref="P4275">_xlfn.IFS(L4275&lt;=39,"Negligible",L4275&lt;=79,"Minimal",L4275&lt;=119,"Moderate",L4275&lt;=158,"High Moderate",L4275&lt;=198," High",L4275&lt;=238,"Very High",L4275&lt;=278,"Severe")</f>
        <v>Negligible</v>
      </c>
      <c r="Q4275" s="3">
        <f t="shared" si="66"/>
        <v>9.3826860666666664E-2</v>
      </c>
    </row>
    <row r="4276" spans="1:17" x14ac:dyDescent="0.25">
      <c r="A4276">
        <v>4275</v>
      </c>
      <c r="B4276" t="s">
        <v>1629</v>
      </c>
      <c r="C4276" t="s">
        <v>402</v>
      </c>
      <c r="D4276" t="s">
        <v>5754</v>
      </c>
      <c r="E4276" t="s">
        <v>31</v>
      </c>
      <c r="F4276" t="s">
        <v>2303</v>
      </c>
      <c r="G4276" t="s">
        <v>1824</v>
      </c>
      <c r="H4276" t="s">
        <v>31</v>
      </c>
      <c r="I4276" t="s">
        <v>18</v>
      </c>
      <c r="J4276">
        <v>40.905009800000002</v>
      </c>
      <c r="K4276">
        <v>6.4420722680000004</v>
      </c>
      <c r="L4276">
        <v>75.269435290000004</v>
      </c>
      <c r="M4276" t="s">
        <v>18</v>
      </c>
      <c r="N4276" t="str" cm="1">
        <f t="array" ref="N4276">_xlfn.IFS(J4276&lt;=29,"Twenties",J4276&lt;=39,"Thirties",J4276&lt;=49,"Fourties",J4276&lt;=59,"Fifties",J4276&gt;59,"Elders")</f>
        <v>Fourties</v>
      </c>
      <c r="O4276" t="str" cm="1">
        <f t="array" ref="O4276">_xlfn.IFS(K4277&lt;=5,"Very Short",K4277&lt;=10,"Short",K4277&lt;=15,"Mid-Class",K4277&lt;=20,"Long",K4277&lt;=25," Very Long",K4277&gt;25,"Lifer")</f>
        <v>Very Short</v>
      </c>
      <c r="P4276" t="str" cm="1">
        <f t="array" ref="P4276">_xlfn.IFS(L4276&lt;=39,"Negligible",L4276&lt;=79,"Minimal",L4276&lt;=119,"Moderate",L4276&lt;=158,"High Moderate",L4276&lt;=198," High",L4276&lt;=238,"Very High",L4276&lt;=278,"Severe")</f>
        <v>Minimal</v>
      </c>
      <c r="Q4276" s="3">
        <f t="shared" si="66"/>
        <v>3.1362264704166667</v>
      </c>
    </row>
    <row r="4277" spans="1:17" x14ac:dyDescent="0.25">
      <c r="A4277">
        <v>4276</v>
      </c>
      <c r="B4277" t="s">
        <v>3844</v>
      </c>
      <c r="C4277" t="s">
        <v>2509</v>
      </c>
      <c r="D4277" t="s">
        <v>5754</v>
      </c>
      <c r="E4277" t="s">
        <v>31</v>
      </c>
      <c r="F4277" t="s">
        <v>2303</v>
      </c>
      <c r="G4277" t="s">
        <v>1824</v>
      </c>
      <c r="H4277" t="s">
        <v>31</v>
      </c>
      <c r="I4277" t="s">
        <v>18</v>
      </c>
      <c r="J4277">
        <v>32.1515925</v>
      </c>
      <c r="K4277">
        <v>4.9043944279999998</v>
      </c>
      <c r="L4277">
        <v>0</v>
      </c>
      <c r="M4277" t="s">
        <v>18</v>
      </c>
      <c r="N4277" t="str" cm="1">
        <f t="array" ref="N4277">_xlfn.IFS(J4277&lt;=29,"Twenties",J4277&lt;=39,"Thirties",J4277&lt;=49,"Fourties",J4277&lt;=59,"Fifties",J4277&gt;59,"Elders")</f>
        <v>Thirties</v>
      </c>
      <c r="O4277" t="str" cm="1">
        <f t="array" ref="O4277">_xlfn.IFS(K4278&lt;=5,"Very Short",K4278&lt;=10,"Short",K4278&lt;=15,"Mid-Class",K4278&lt;=20,"Long",K4278&lt;=25," Very Long",K4278&gt;25,"Lifer")</f>
        <v>Short</v>
      </c>
      <c r="P4277" t="str" cm="1">
        <f t="array" ref="P4277">_xlfn.IFS(L4277&lt;=39,"Negligible",L4277&lt;=79,"Minimal",L4277&lt;=119,"Moderate",L4277&lt;=158,"High Moderate",L4277&lt;=198," High",L4277&lt;=238,"Very High",L4277&lt;=278,"Severe")</f>
        <v>Negligible</v>
      </c>
      <c r="Q4277" s="3">
        <f t="shared" si="66"/>
        <v>0</v>
      </c>
    </row>
    <row r="4278" spans="1:17" x14ac:dyDescent="0.25">
      <c r="A4278">
        <v>4277</v>
      </c>
      <c r="B4278" t="s">
        <v>3845</v>
      </c>
      <c r="C4278" t="s">
        <v>1352</v>
      </c>
      <c r="D4278" t="s">
        <v>5754</v>
      </c>
      <c r="E4278" t="s">
        <v>28</v>
      </c>
      <c r="F4278" t="s">
        <v>2303</v>
      </c>
      <c r="G4278" t="s">
        <v>1824</v>
      </c>
      <c r="H4278" t="s">
        <v>28</v>
      </c>
      <c r="I4278" t="s">
        <v>18</v>
      </c>
      <c r="J4278">
        <v>38.167761149999997</v>
      </c>
      <c r="K4278">
        <v>5.4321869039999999</v>
      </c>
      <c r="L4278">
        <v>51.811850630000002</v>
      </c>
      <c r="M4278" t="s">
        <v>18</v>
      </c>
      <c r="N4278" t="str" cm="1">
        <f t="array" ref="N4278">_xlfn.IFS(J4278&lt;=29,"Twenties",J4278&lt;=39,"Thirties",J4278&lt;=49,"Fourties",J4278&lt;=59,"Fifties",J4278&gt;59,"Elders")</f>
        <v>Thirties</v>
      </c>
      <c r="O4278" t="str" cm="1">
        <f t="array" ref="O4278">_xlfn.IFS(K4279&lt;=5,"Very Short",K4279&lt;=10,"Short",K4279&lt;=15,"Mid-Class",K4279&lt;=20,"Long",K4279&lt;=25," Very Long",K4279&gt;25,"Lifer")</f>
        <v>Very Short</v>
      </c>
      <c r="P4278" t="str" cm="1">
        <f t="array" ref="P4278">_xlfn.IFS(L4278&lt;=39,"Negligible",L4278&lt;=79,"Minimal",L4278&lt;=119,"Moderate",L4278&lt;=158,"High Moderate",L4278&lt;=198," High",L4278&lt;=238,"Very High",L4278&lt;=278,"Severe")</f>
        <v>Minimal</v>
      </c>
      <c r="Q4278" s="3">
        <f t="shared" si="66"/>
        <v>2.1588271095833336</v>
      </c>
    </row>
    <row r="4279" spans="1:17" x14ac:dyDescent="0.25">
      <c r="A4279">
        <v>4278</v>
      </c>
      <c r="B4279" t="s">
        <v>268</v>
      </c>
      <c r="C4279" t="s">
        <v>152</v>
      </c>
      <c r="D4279" t="s">
        <v>5755</v>
      </c>
      <c r="E4279" t="s">
        <v>184</v>
      </c>
      <c r="F4279" t="s">
        <v>1058</v>
      </c>
      <c r="G4279" t="s">
        <v>1059</v>
      </c>
      <c r="H4279" t="s">
        <v>184</v>
      </c>
      <c r="I4279" t="s">
        <v>18</v>
      </c>
      <c r="J4279">
        <v>31.997881459999999</v>
      </c>
      <c r="K4279">
        <v>4.2405521500000001</v>
      </c>
      <c r="L4279">
        <v>0</v>
      </c>
      <c r="M4279" t="s">
        <v>18</v>
      </c>
      <c r="N4279" t="str" cm="1">
        <f t="array" ref="N4279">_xlfn.IFS(J4279&lt;=29,"Twenties",J4279&lt;=39,"Thirties",J4279&lt;=49,"Fourties",J4279&lt;=59,"Fifties",J4279&gt;59,"Elders")</f>
        <v>Thirties</v>
      </c>
      <c r="O4279" t="str" cm="1">
        <f t="array" ref="O4279">_xlfn.IFS(K4280&lt;=5,"Very Short",K4280&lt;=10,"Short",K4280&lt;=15,"Mid-Class",K4280&lt;=20,"Long",K4280&lt;=25," Very Long",K4280&gt;25,"Lifer")</f>
        <v>Short</v>
      </c>
      <c r="P4279" t="str" cm="1">
        <f t="array" ref="P4279">_xlfn.IFS(L4279&lt;=39,"Negligible",L4279&lt;=79,"Minimal",L4279&lt;=119,"Moderate",L4279&lt;=158,"High Moderate",L4279&lt;=198," High",L4279&lt;=238,"Very High",L4279&lt;=278,"Severe")</f>
        <v>Negligible</v>
      </c>
      <c r="Q4279" s="3">
        <f t="shared" si="66"/>
        <v>0</v>
      </c>
    </row>
    <row r="4280" spans="1:17" x14ac:dyDescent="0.25">
      <c r="A4280">
        <v>4279</v>
      </c>
      <c r="B4280" t="s">
        <v>96</v>
      </c>
      <c r="C4280" t="s">
        <v>1233</v>
      </c>
      <c r="D4280" t="s">
        <v>5755</v>
      </c>
      <c r="E4280" t="s">
        <v>405</v>
      </c>
      <c r="F4280" t="s">
        <v>16</v>
      </c>
      <c r="G4280" t="s">
        <v>17</v>
      </c>
      <c r="H4280" t="s">
        <v>405</v>
      </c>
      <c r="I4280" t="s">
        <v>18</v>
      </c>
      <c r="J4280">
        <v>37.05141304</v>
      </c>
      <c r="K4280">
        <v>5.3582165389999998</v>
      </c>
      <c r="L4280">
        <v>19.254282499999999</v>
      </c>
      <c r="M4280" t="s">
        <v>18</v>
      </c>
      <c r="N4280" t="str" cm="1">
        <f t="array" ref="N4280">_xlfn.IFS(J4280&lt;=29,"Twenties",J4280&lt;=39,"Thirties",J4280&lt;=49,"Fourties",J4280&lt;=59,"Fifties",J4280&gt;59,"Elders")</f>
        <v>Thirties</v>
      </c>
      <c r="O4280" t="str" cm="1">
        <f t="array" ref="O4280">_xlfn.IFS(K4281&lt;=5,"Very Short",K4281&lt;=10,"Short",K4281&lt;=15,"Mid-Class",K4281&lt;=20,"Long",K4281&lt;=25," Very Long",K4281&gt;25,"Lifer")</f>
        <v>Short</v>
      </c>
      <c r="P4280" t="str" cm="1">
        <f t="array" ref="P4280">_xlfn.IFS(L4280&lt;=39,"Negligible",L4280&lt;=79,"Minimal",L4280&lt;=119,"Moderate",L4280&lt;=158,"High Moderate",L4280&lt;=198," High",L4280&lt;=238,"Very High",L4280&lt;=278,"Severe")</f>
        <v>Negligible</v>
      </c>
      <c r="Q4280" s="3">
        <f t="shared" si="66"/>
        <v>0.80226177083333328</v>
      </c>
    </row>
    <row r="4281" spans="1:17" x14ac:dyDescent="0.25">
      <c r="A4281">
        <v>4280</v>
      </c>
      <c r="B4281" t="s">
        <v>3846</v>
      </c>
      <c r="C4281" t="s">
        <v>3847</v>
      </c>
      <c r="D4281" t="s">
        <v>5754</v>
      </c>
      <c r="E4281" t="s">
        <v>1068</v>
      </c>
      <c r="F4281" t="s">
        <v>2303</v>
      </c>
      <c r="G4281" t="s">
        <v>1824</v>
      </c>
      <c r="H4281" t="s">
        <v>167</v>
      </c>
      <c r="I4281" t="s">
        <v>18</v>
      </c>
      <c r="J4281">
        <v>37.552451470000001</v>
      </c>
      <c r="K4281">
        <v>6.269356771</v>
      </c>
      <c r="L4281">
        <v>34.0210565</v>
      </c>
      <c r="M4281" t="s">
        <v>18</v>
      </c>
      <c r="N4281" t="str" cm="1">
        <f t="array" ref="N4281">_xlfn.IFS(J4281&lt;=29,"Twenties",J4281&lt;=39,"Thirties",J4281&lt;=49,"Fourties",J4281&lt;=59,"Fifties",J4281&gt;59,"Elders")</f>
        <v>Thirties</v>
      </c>
      <c r="O4281" t="str" cm="1">
        <f t="array" ref="O4281">_xlfn.IFS(K4282&lt;=5,"Very Short",K4282&lt;=10,"Short",K4282&lt;=15,"Mid-Class",K4282&lt;=20,"Long",K4282&lt;=25," Very Long",K4282&gt;25,"Lifer")</f>
        <v>Short</v>
      </c>
      <c r="P4281" t="str" cm="1">
        <f t="array" ref="P4281">_xlfn.IFS(L4281&lt;=39,"Negligible",L4281&lt;=79,"Minimal",L4281&lt;=119,"Moderate",L4281&lt;=158,"High Moderate",L4281&lt;=198," High",L4281&lt;=238,"Very High",L4281&lt;=278,"Severe")</f>
        <v>Negligible</v>
      </c>
      <c r="Q4281" s="3">
        <f t="shared" si="66"/>
        <v>1.4175440208333334</v>
      </c>
    </row>
    <row r="4282" spans="1:17" x14ac:dyDescent="0.25">
      <c r="A4282">
        <v>4281</v>
      </c>
      <c r="B4282" t="s">
        <v>3848</v>
      </c>
      <c r="C4282" t="s">
        <v>760</v>
      </c>
      <c r="D4282" t="s">
        <v>5755</v>
      </c>
      <c r="E4282" t="s">
        <v>99</v>
      </c>
      <c r="F4282" t="s">
        <v>1058</v>
      </c>
      <c r="G4282" t="s">
        <v>1059</v>
      </c>
      <c r="H4282" t="s">
        <v>99</v>
      </c>
      <c r="I4282" t="s">
        <v>18</v>
      </c>
      <c r="J4282">
        <v>42.014366099999997</v>
      </c>
      <c r="K4282">
        <v>5.3778672649999999</v>
      </c>
      <c r="L4282">
        <v>73.091566729999997</v>
      </c>
      <c r="M4282" t="s">
        <v>18</v>
      </c>
      <c r="N4282" t="str" cm="1">
        <f t="array" ref="N4282">_xlfn.IFS(J4282&lt;=29,"Twenties",J4282&lt;=39,"Thirties",J4282&lt;=49,"Fourties",J4282&lt;=59,"Fifties",J4282&gt;59,"Elders")</f>
        <v>Fourties</v>
      </c>
      <c r="O4282" t="str" cm="1">
        <f t="array" ref="O4282">_xlfn.IFS(K4283&lt;=5,"Very Short",K4283&lt;=10,"Short",K4283&lt;=15,"Mid-Class",K4283&lt;=20,"Long",K4283&lt;=25," Very Long",K4283&gt;25,"Lifer")</f>
        <v>Short</v>
      </c>
      <c r="P4282" t="str" cm="1">
        <f t="array" ref="P4282">_xlfn.IFS(L4282&lt;=39,"Negligible",L4282&lt;=79,"Minimal",L4282&lt;=119,"Moderate",L4282&lt;=158,"High Moderate",L4282&lt;=198," High",L4282&lt;=238,"Very High",L4282&lt;=278,"Severe")</f>
        <v>Minimal</v>
      </c>
      <c r="Q4282" s="3">
        <f t="shared" si="66"/>
        <v>3.0454819470833332</v>
      </c>
    </row>
    <row r="4283" spans="1:17" x14ac:dyDescent="0.25">
      <c r="A4283">
        <v>4282</v>
      </c>
      <c r="B4283" t="s">
        <v>265</v>
      </c>
      <c r="C4283" t="s">
        <v>1310</v>
      </c>
      <c r="D4283" t="s">
        <v>5755</v>
      </c>
      <c r="E4283" t="s">
        <v>1835</v>
      </c>
      <c r="F4283" t="s">
        <v>2303</v>
      </c>
      <c r="G4283" t="s">
        <v>1824</v>
      </c>
      <c r="H4283" t="s">
        <v>85</v>
      </c>
      <c r="I4283" t="s">
        <v>18</v>
      </c>
      <c r="J4283">
        <v>53.33244397</v>
      </c>
      <c r="K4283">
        <v>5.2179619669999999</v>
      </c>
      <c r="L4283">
        <v>112.84348900000001</v>
      </c>
      <c r="M4283" t="s">
        <v>18</v>
      </c>
      <c r="N4283" t="str" cm="1">
        <f t="array" ref="N4283">_xlfn.IFS(J4283&lt;=29,"Twenties",J4283&lt;=39,"Thirties",J4283&lt;=49,"Fourties",J4283&lt;=59,"Fifties",J4283&gt;59,"Elders")</f>
        <v>Fifties</v>
      </c>
      <c r="O4283" t="str" cm="1">
        <f t="array" ref="O4283">_xlfn.IFS(K4284&lt;=5,"Very Short",K4284&lt;=10,"Short",K4284&lt;=15,"Mid-Class",K4284&lt;=20,"Long",K4284&lt;=25," Very Long",K4284&gt;25,"Lifer")</f>
        <v>Short</v>
      </c>
      <c r="P4283" t="str" cm="1">
        <f t="array" ref="P4283">_xlfn.IFS(L4283&lt;=39,"Negligible",L4283&lt;=79,"Minimal",L4283&lt;=119,"Moderate",L4283&lt;=158,"High Moderate",L4283&lt;=198," High",L4283&lt;=238,"Very High",L4283&lt;=278,"Severe")</f>
        <v>Moderate</v>
      </c>
      <c r="Q4283" s="3">
        <f t="shared" si="66"/>
        <v>4.7018120416666669</v>
      </c>
    </row>
    <row r="4284" spans="1:17" x14ac:dyDescent="0.25">
      <c r="A4284">
        <v>4283</v>
      </c>
      <c r="B4284" t="s">
        <v>822</v>
      </c>
      <c r="C4284" t="s">
        <v>277</v>
      </c>
      <c r="D4284" t="s">
        <v>5754</v>
      </c>
      <c r="E4284" t="s">
        <v>174</v>
      </c>
      <c r="F4284" t="s">
        <v>2303</v>
      </c>
      <c r="G4284" t="s">
        <v>1824</v>
      </c>
      <c r="H4284" t="s">
        <v>132</v>
      </c>
      <c r="I4284" t="s">
        <v>18</v>
      </c>
      <c r="J4284">
        <v>39.530299620000001</v>
      </c>
      <c r="K4284">
        <v>7.0397646319999998</v>
      </c>
      <c r="L4284">
        <v>64.491270040000003</v>
      </c>
      <c r="M4284" t="s">
        <v>18</v>
      </c>
      <c r="N4284" t="str" cm="1">
        <f t="array" ref="N4284">_xlfn.IFS(J4284&lt;=29,"Twenties",J4284&lt;=39,"Thirties",J4284&lt;=49,"Fourties",J4284&lt;=59,"Fifties",J4284&gt;59,"Elders")</f>
        <v>Fourties</v>
      </c>
      <c r="O4284" t="str" cm="1">
        <f t="array" ref="O4284">_xlfn.IFS(K4285&lt;=5,"Very Short",K4285&lt;=10,"Short",K4285&lt;=15,"Mid-Class",K4285&lt;=20,"Long",K4285&lt;=25," Very Long",K4285&gt;25,"Lifer")</f>
        <v>Short</v>
      </c>
      <c r="P4284" t="str" cm="1">
        <f t="array" ref="P4284">_xlfn.IFS(L4284&lt;=39,"Negligible",L4284&lt;=79,"Minimal",L4284&lt;=119,"Moderate",L4284&lt;=158,"High Moderate",L4284&lt;=198," High",L4284&lt;=238,"Very High",L4284&lt;=278,"Severe")</f>
        <v>Minimal</v>
      </c>
      <c r="Q4284" s="3">
        <f t="shared" si="66"/>
        <v>2.6871362516666668</v>
      </c>
    </row>
    <row r="4285" spans="1:17" x14ac:dyDescent="0.25">
      <c r="A4285">
        <v>4284</v>
      </c>
      <c r="B4285" t="s">
        <v>3849</v>
      </c>
      <c r="C4285" t="s">
        <v>645</v>
      </c>
      <c r="D4285" t="s">
        <v>5754</v>
      </c>
      <c r="E4285" t="s">
        <v>36</v>
      </c>
      <c r="F4285" t="s">
        <v>16</v>
      </c>
      <c r="G4285" t="s">
        <v>17</v>
      </c>
      <c r="H4285" t="s">
        <v>36</v>
      </c>
      <c r="I4285" t="s">
        <v>18</v>
      </c>
      <c r="J4285">
        <v>48.176734000000003</v>
      </c>
      <c r="K4285">
        <v>6.2665451089999999</v>
      </c>
      <c r="L4285">
        <v>94.084748270000006</v>
      </c>
      <c r="M4285" t="s">
        <v>18</v>
      </c>
      <c r="N4285" t="str" cm="1">
        <f t="array" ref="N4285">_xlfn.IFS(J4285&lt;=29,"Twenties",J4285&lt;=39,"Thirties",J4285&lt;=49,"Fourties",J4285&lt;=59,"Fifties",J4285&gt;59,"Elders")</f>
        <v>Fourties</v>
      </c>
      <c r="O4285" t="str" cm="1">
        <f t="array" ref="O4285">_xlfn.IFS(K4286&lt;=5,"Very Short",K4286&lt;=10,"Short",K4286&lt;=15,"Mid-Class",K4286&lt;=20,"Long",K4286&lt;=25," Very Long",K4286&gt;25,"Lifer")</f>
        <v>Short</v>
      </c>
      <c r="P4285" t="str" cm="1">
        <f t="array" ref="P4285">_xlfn.IFS(L4285&lt;=39,"Negligible",L4285&lt;=79,"Minimal",L4285&lt;=119,"Moderate",L4285&lt;=158,"High Moderate",L4285&lt;=198," High",L4285&lt;=238,"Very High",L4285&lt;=278,"Severe")</f>
        <v>Moderate</v>
      </c>
      <c r="Q4285" s="3">
        <f t="shared" si="66"/>
        <v>3.9201978445833334</v>
      </c>
    </row>
    <row r="4286" spans="1:17" x14ac:dyDescent="0.25">
      <c r="A4286">
        <v>4285</v>
      </c>
      <c r="B4286" t="s">
        <v>1878</v>
      </c>
      <c r="C4286" t="s">
        <v>1660</v>
      </c>
      <c r="D4286" t="s">
        <v>5754</v>
      </c>
      <c r="E4286" t="s">
        <v>36</v>
      </c>
      <c r="F4286" t="s">
        <v>16</v>
      </c>
      <c r="G4286" t="s">
        <v>17</v>
      </c>
      <c r="H4286" t="s">
        <v>36</v>
      </c>
      <c r="I4286" t="s">
        <v>18</v>
      </c>
      <c r="J4286">
        <v>42.561508629999999</v>
      </c>
      <c r="K4286">
        <v>5.2235913089999997</v>
      </c>
      <c r="L4286">
        <v>32.646633059999999</v>
      </c>
      <c r="M4286" t="s">
        <v>18</v>
      </c>
      <c r="N4286" t="str" cm="1">
        <f t="array" ref="N4286">_xlfn.IFS(J4286&lt;=29,"Twenties",J4286&lt;=39,"Thirties",J4286&lt;=49,"Fourties",J4286&lt;=59,"Fifties",J4286&gt;59,"Elders")</f>
        <v>Fourties</v>
      </c>
      <c r="O4286" t="str" cm="1">
        <f t="array" ref="O4286">_xlfn.IFS(K4287&lt;=5,"Very Short",K4287&lt;=10,"Short",K4287&lt;=15,"Mid-Class",K4287&lt;=20,"Long",K4287&lt;=25," Very Long",K4287&gt;25,"Lifer")</f>
        <v>Very Short</v>
      </c>
      <c r="P4286" t="str" cm="1">
        <f t="array" ref="P4286">_xlfn.IFS(L4286&lt;=39,"Negligible",L4286&lt;=79,"Minimal",L4286&lt;=119,"Moderate",L4286&lt;=158,"High Moderate",L4286&lt;=198," High",L4286&lt;=238,"Very High",L4286&lt;=278,"Severe")</f>
        <v>Negligible</v>
      </c>
      <c r="Q4286" s="3">
        <f t="shared" si="66"/>
        <v>1.3602763775</v>
      </c>
    </row>
    <row r="4287" spans="1:17" x14ac:dyDescent="0.25">
      <c r="A4287">
        <v>4286</v>
      </c>
      <c r="B4287" t="s">
        <v>2923</v>
      </c>
      <c r="C4287" t="s">
        <v>3850</v>
      </c>
      <c r="D4287" t="s">
        <v>5754</v>
      </c>
      <c r="E4287" t="s">
        <v>447</v>
      </c>
      <c r="F4287" t="s">
        <v>16</v>
      </c>
      <c r="G4287" t="s">
        <v>17</v>
      </c>
      <c r="H4287" t="s">
        <v>36</v>
      </c>
      <c r="I4287" t="s">
        <v>18</v>
      </c>
      <c r="J4287">
        <v>36.039979989999999</v>
      </c>
      <c r="K4287">
        <v>4.5976509310000004</v>
      </c>
      <c r="L4287">
        <v>33.657252100000001</v>
      </c>
      <c r="M4287" t="s">
        <v>18</v>
      </c>
      <c r="N4287" t="str" cm="1">
        <f t="array" ref="N4287">_xlfn.IFS(J4287&lt;=29,"Twenties",J4287&lt;=39,"Thirties",J4287&lt;=49,"Fourties",J4287&lt;=59,"Fifties",J4287&gt;59,"Elders")</f>
        <v>Thirties</v>
      </c>
      <c r="O4287" t="str" cm="1">
        <f t="array" ref="O4287">_xlfn.IFS(K4288&lt;=5,"Very Short",K4288&lt;=10,"Short",K4288&lt;=15,"Mid-Class",K4288&lt;=20,"Long",K4288&lt;=25," Very Long",K4288&gt;25,"Lifer")</f>
        <v>Very Short</v>
      </c>
      <c r="P4287" t="str" cm="1">
        <f t="array" ref="P4287">_xlfn.IFS(L4287&lt;=39,"Negligible",L4287&lt;=79,"Minimal",L4287&lt;=119,"Moderate",L4287&lt;=158,"High Moderate",L4287&lt;=198," High",L4287&lt;=238,"Very High",L4287&lt;=278,"Severe")</f>
        <v>Negligible</v>
      </c>
      <c r="Q4287" s="3">
        <f t="shared" si="66"/>
        <v>1.4023855041666666</v>
      </c>
    </row>
    <row r="4288" spans="1:17" x14ac:dyDescent="0.25">
      <c r="A4288">
        <v>4287</v>
      </c>
      <c r="B4288" t="s">
        <v>2034</v>
      </c>
      <c r="C4288" t="s">
        <v>883</v>
      </c>
      <c r="D4288" t="s">
        <v>5754</v>
      </c>
      <c r="E4288" t="s">
        <v>98</v>
      </c>
      <c r="F4288" t="s">
        <v>16</v>
      </c>
      <c r="G4288" t="s">
        <v>17</v>
      </c>
      <c r="H4288" t="s">
        <v>99</v>
      </c>
      <c r="I4288" t="s">
        <v>18</v>
      </c>
      <c r="J4288">
        <v>34.070607430000003</v>
      </c>
      <c r="K4288">
        <v>3.1979205369999999</v>
      </c>
      <c r="L4288">
        <v>36.865778409999997</v>
      </c>
      <c r="M4288" t="s">
        <v>18</v>
      </c>
      <c r="N4288" t="str" cm="1">
        <f t="array" ref="N4288">_xlfn.IFS(J4288&lt;=29,"Twenties",J4288&lt;=39,"Thirties",J4288&lt;=49,"Fourties",J4288&lt;=59,"Fifties",J4288&gt;59,"Elders")</f>
        <v>Thirties</v>
      </c>
      <c r="O4288" t="str" cm="1">
        <f t="array" ref="O4288">_xlfn.IFS(K4289&lt;=5,"Very Short",K4289&lt;=10,"Short",K4289&lt;=15,"Mid-Class",K4289&lt;=20,"Long",K4289&lt;=25," Very Long",K4289&gt;25,"Lifer")</f>
        <v>Very Short</v>
      </c>
      <c r="P4288" t="str" cm="1">
        <f t="array" ref="P4288">_xlfn.IFS(L4288&lt;=39,"Negligible",L4288&lt;=79,"Minimal",L4288&lt;=119,"Moderate",L4288&lt;=158,"High Moderate",L4288&lt;=198," High",L4288&lt;=238,"Very High",L4288&lt;=278,"Severe")</f>
        <v>Negligible</v>
      </c>
      <c r="Q4288" s="3">
        <f t="shared" si="66"/>
        <v>1.5360741004166665</v>
      </c>
    </row>
    <row r="4289" spans="1:17" x14ac:dyDescent="0.25">
      <c r="A4289">
        <v>4288</v>
      </c>
      <c r="B4289" t="s">
        <v>1231</v>
      </c>
      <c r="C4289" t="s">
        <v>71</v>
      </c>
      <c r="D4289" t="s">
        <v>5755</v>
      </c>
      <c r="E4289" t="s">
        <v>826</v>
      </c>
      <c r="F4289" t="s">
        <v>16</v>
      </c>
      <c r="G4289" t="s">
        <v>17</v>
      </c>
      <c r="H4289" t="s">
        <v>22</v>
      </c>
      <c r="I4289" t="s">
        <v>18</v>
      </c>
      <c r="J4289">
        <v>51.234805809999997</v>
      </c>
      <c r="K4289">
        <v>4.5035694609999997</v>
      </c>
      <c r="L4289">
        <v>89.865888060000003</v>
      </c>
      <c r="M4289" t="s">
        <v>18</v>
      </c>
      <c r="N4289" t="str" cm="1">
        <f t="array" ref="N4289">_xlfn.IFS(J4289&lt;=29,"Twenties",J4289&lt;=39,"Thirties",J4289&lt;=49,"Fourties",J4289&lt;=59,"Fifties",J4289&gt;59,"Elders")</f>
        <v>Fifties</v>
      </c>
      <c r="O4289" t="str" cm="1">
        <f t="array" ref="O4289">_xlfn.IFS(K4290&lt;=5,"Very Short",K4290&lt;=10,"Short",K4290&lt;=15,"Mid-Class",K4290&lt;=20,"Long",K4290&lt;=25," Very Long",K4290&gt;25,"Lifer")</f>
        <v>Very Short</v>
      </c>
      <c r="P4289" t="str" cm="1">
        <f t="array" ref="P4289">_xlfn.IFS(L4289&lt;=39,"Negligible",L4289&lt;=79,"Minimal",L4289&lt;=119,"Moderate",L4289&lt;=158,"High Moderate",L4289&lt;=198," High",L4289&lt;=238,"Very High",L4289&lt;=278,"Severe")</f>
        <v>Moderate</v>
      </c>
      <c r="Q4289" s="3">
        <f t="shared" si="66"/>
        <v>3.7444120025000003</v>
      </c>
    </row>
    <row r="4290" spans="1:17" x14ac:dyDescent="0.25">
      <c r="A4290">
        <v>4289</v>
      </c>
      <c r="B4290" t="s">
        <v>2779</v>
      </c>
      <c r="C4290" t="s">
        <v>3851</v>
      </c>
      <c r="D4290" t="s">
        <v>5755</v>
      </c>
      <c r="E4290" t="s">
        <v>22</v>
      </c>
      <c r="F4290" t="s">
        <v>16</v>
      </c>
      <c r="G4290" t="s">
        <v>17</v>
      </c>
      <c r="H4290" t="s">
        <v>22</v>
      </c>
      <c r="I4290" t="s">
        <v>18</v>
      </c>
      <c r="J4290">
        <v>44.764276170000002</v>
      </c>
      <c r="K4290">
        <v>1.692927724</v>
      </c>
      <c r="L4290">
        <v>71.082542050000001</v>
      </c>
      <c r="M4290" t="s">
        <v>18</v>
      </c>
      <c r="N4290" t="str" cm="1">
        <f t="array" ref="N4290">_xlfn.IFS(J4290&lt;=29,"Twenties",J4290&lt;=39,"Thirties",J4290&lt;=49,"Fourties",J4290&lt;=59,"Fifties",J4290&gt;59,"Elders")</f>
        <v>Fourties</v>
      </c>
      <c r="O4290" t="str" cm="1">
        <f t="array" ref="O4290">_xlfn.IFS(K4291&lt;=5,"Very Short",K4291&lt;=10,"Short",K4291&lt;=15,"Mid-Class",K4291&lt;=20,"Long",K4291&lt;=25," Very Long",K4291&gt;25,"Lifer")</f>
        <v>Very Short</v>
      </c>
      <c r="P4290" t="str" cm="1">
        <f t="array" ref="P4290">_xlfn.IFS(L4290&lt;=39,"Negligible",L4290&lt;=79,"Minimal",L4290&lt;=119,"Moderate",L4290&lt;=158,"High Moderate",L4290&lt;=198," High",L4290&lt;=238,"Very High",L4290&lt;=278,"Severe")</f>
        <v>Minimal</v>
      </c>
      <c r="Q4290" s="3">
        <f t="shared" ref="Q4290:Q4353" si="67">L4290/24</f>
        <v>2.9617725854166665</v>
      </c>
    </row>
    <row r="4291" spans="1:17" x14ac:dyDescent="0.25">
      <c r="A4291">
        <v>4290</v>
      </c>
      <c r="B4291" t="s">
        <v>3852</v>
      </c>
      <c r="C4291" t="s">
        <v>1602</v>
      </c>
      <c r="D4291" t="s">
        <v>5754</v>
      </c>
      <c r="E4291" t="s">
        <v>22</v>
      </c>
      <c r="F4291" t="s">
        <v>2303</v>
      </c>
      <c r="G4291" t="s">
        <v>1824</v>
      </c>
      <c r="H4291" t="s">
        <v>22</v>
      </c>
      <c r="I4291" t="s">
        <v>18</v>
      </c>
      <c r="J4291">
        <v>27.36838088</v>
      </c>
      <c r="K4291">
        <v>2.2155098739999999</v>
      </c>
      <c r="L4291">
        <v>0</v>
      </c>
      <c r="M4291" t="s">
        <v>18</v>
      </c>
      <c r="N4291" t="str" cm="1">
        <f t="array" ref="N4291">_xlfn.IFS(J4291&lt;=29,"Twenties",J4291&lt;=39,"Thirties",J4291&lt;=49,"Fourties",J4291&lt;=59,"Fifties",J4291&gt;59,"Elders")</f>
        <v>Twenties</v>
      </c>
      <c r="O4291" t="str" cm="1">
        <f t="array" ref="O4291">_xlfn.IFS(K4292&lt;=5,"Very Short",K4292&lt;=10,"Short",K4292&lt;=15,"Mid-Class",K4292&lt;=20,"Long",K4292&lt;=25," Very Long",K4292&gt;25,"Lifer")</f>
        <v>Very Short</v>
      </c>
      <c r="P4291" t="str" cm="1">
        <f t="array" ref="P4291">_xlfn.IFS(L4291&lt;=39,"Negligible",L4291&lt;=79,"Minimal",L4291&lt;=119,"Moderate",L4291&lt;=158,"High Moderate",L4291&lt;=198," High",L4291&lt;=238,"Very High",L4291&lt;=278,"Severe")</f>
        <v>Negligible</v>
      </c>
      <c r="Q4291" s="3">
        <f t="shared" si="67"/>
        <v>0</v>
      </c>
    </row>
    <row r="4292" spans="1:17" x14ac:dyDescent="0.25">
      <c r="A4292">
        <v>4291</v>
      </c>
      <c r="B4292" t="s">
        <v>2355</v>
      </c>
      <c r="C4292" t="s">
        <v>54</v>
      </c>
      <c r="D4292" t="s">
        <v>5755</v>
      </c>
      <c r="E4292" t="s">
        <v>551</v>
      </c>
      <c r="F4292" t="s">
        <v>2303</v>
      </c>
      <c r="G4292" t="s">
        <v>1824</v>
      </c>
      <c r="H4292" t="s">
        <v>28</v>
      </c>
      <c r="I4292" t="s">
        <v>18</v>
      </c>
      <c r="J4292">
        <v>42.793219620000002</v>
      </c>
      <c r="K4292">
        <v>2.2875452479999998</v>
      </c>
      <c r="L4292">
        <v>42.278468930000003</v>
      </c>
      <c r="M4292" t="s">
        <v>18</v>
      </c>
      <c r="N4292" t="str" cm="1">
        <f t="array" ref="N4292">_xlfn.IFS(J4292&lt;=29,"Twenties",J4292&lt;=39,"Thirties",J4292&lt;=49,"Fourties",J4292&lt;=59,"Fifties",J4292&gt;59,"Elders")</f>
        <v>Fourties</v>
      </c>
      <c r="O4292" t="str" cm="1">
        <f t="array" ref="O4292">_xlfn.IFS(K4293&lt;=5,"Very Short",K4293&lt;=10,"Short",K4293&lt;=15,"Mid-Class",K4293&lt;=20,"Long",K4293&lt;=25," Very Long",K4293&gt;25,"Lifer")</f>
        <v>Short</v>
      </c>
      <c r="P4292" t="str" cm="1">
        <f t="array" ref="P4292">_xlfn.IFS(L4292&lt;=39,"Negligible",L4292&lt;=79,"Minimal",L4292&lt;=119,"Moderate",L4292&lt;=158,"High Moderate",L4292&lt;=198," High",L4292&lt;=238,"Very High",L4292&lt;=278,"Severe")</f>
        <v>Minimal</v>
      </c>
      <c r="Q4292" s="3">
        <f t="shared" si="67"/>
        <v>1.7616028720833334</v>
      </c>
    </row>
    <row r="4293" spans="1:17" x14ac:dyDescent="0.25">
      <c r="A4293">
        <v>4292</v>
      </c>
      <c r="B4293" t="s">
        <v>2489</v>
      </c>
      <c r="C4293" t="s">
        <v>1022</v>
      </c>
      <c r="D4293" t="s">
        <v>5755</v>
      </c>
      <c r="E4293" t="s">
        <v>36</v>
      </c>
      <c r="F4293" t="s">
        <v>16</v>
      </c>
      <c r="G4293" t="s">
        <v>17</v>
      </c>
      <c r="H4293" t="s">
        <v>36</v>
      </c>
      <c r="I4293" t="s">
        <v>18</v>
      </c>
      <c r="J4293">
        <v>28.71326084</v>
      </c>
      <c r="K4293">
        <v>6.3156367790000001</v>
      </c>
      <c r="L4293">
        <v>0</v>
      </c>
      <c r="M4293" t="s">
        <v>18</v>
      </c>
      <c r="N4293" t="str" cm="1">
        <f t="array" ref="N4293">_xlfn.IFS(J4293&lt;=29,"Twenties",J4293&lt;=39,"Thirties",J4293&lt;=49,"Fourties",J4293&lt;=59,"Fifties",J4293&gt;59,"Elders")</f>
        <v>Twenties</v>
      </c>
      <c r="O4293" t="str" cm="1">
        <f t="array" ref="O4293">_xlfn.IFS(K4294&lt;=5,"Very Short",K4294&lt;=10,"Short",K4294&lt;=15,"Mid-Class",K4294&lt;=20,"Long",K4294&lt;=25," Very Long",K4294&gt;25,"Lifer")</f>
        <v>Very Short</v>
      </c>
      <c r="P4293" t="str" cm="1">
        <f t="array" ref="P4293">_xlfn.IFS(L4293&lt;=39,"Negligible",L4293&lt;=79,"Minimal",L4293&lt;=119,"Moderate",L4293&lt;=158,"High Moderate",L4293&lt;=198," High",L4293&lt;=238,"Very High",L4293&lt;=278,"Severe")</f>
        <v>Negligible</v>
      </c>
      <c r="Q4293" s="3">
        <f t="shared" si="67"/>
        <v>0</v>
      </c>
    </row>
    <row r="4294" spans="1:17" x14ac:dyDescent="0.25">
      <c r="A4294">
        <v>4293</v>
      </c>
      <c r="B4294" t="s">
        <v>2217</v>
      </c>
      <c r="C4294" t="s">
        <v>79</v>
      </c>
      <c r="D4294" t="s">
        <v>5755</v>
      </c>
      <c r="E4294" t="s">
        <v>1624</v>
      </c>
      <c r="F4294" t="s">
        <v>2303</v>
      </c>
      <c r="G4294" t="s">
        <v>1824</v>
      </c>
      <c r="H4294" t="s">
        <v>85</v>
      </c>
      <c r="I4294" t="s">
        <v>18</v>
      </c>
      <c r="J4294">
        <v>40.041581020000002</v>
      </c>
      <c r="K4294">
        <v>3.3837159579999998</v>
      </c>
      <c r="L4294">
        <v>11.770724939999999</v>
      </c>
      <c r="M4294" t="s">
        <v>18</v>
      </c>
      <c r="N4294" t="str" cm="1">
        <f t="array" ref="N4294">_xlfn.IFS(J4294&lt;=29,"Twenties",J4294&lt;=39,"Thirties",J4294&lt;=49,"Fourties",J4294&lt;=59,"Fifties",J4294&gt;59,"Elders")</f>
        <v>Fourties</v>
      </c>
      <c r="O4294" t="str" cm="1">
        <f t="array" ref="O4294">_xlfn.IFS(K4295&lt;=5,"Very Short",K4295&lt;=10,"Short",K4295&lt;=15,"Mid-Class",K4295&lt;=20,"Long",K4295&lt;=25," Very Long",K4295&gt;25,"Lifer")</f>
        <v>Short</v>
      </c>
      <c r="P4294" t="str" cm="1">
        <f t="array" ref="P4294">_xlfn.IFS(L4294&lt;=39,"Negligible",L4294&lt;=79,"Minimal",L4294&lt;=119,"Moderate",L4294&lt;=158,"High Moderate",L4294&lt;=198," High",L4294&lt;=238,"Very High",L4294&lt;=278,"Severe")</f>
        <v>Negligible</v>
      </c>
      <c r="Q4294" s="3">
        <f t="shared" si="67"/>
        <v>0.49044687249999996</v>
      </c>
    </row>
    <row r="4295" spans="1:17" x14ac:dyDescent="0.25">
      <c r="A4295">
        <v>4294</v>
      </c>
      <c r="B4295" t="s">
        <v>265</v>
      </c>
      <c r="C4295" t="s">
        <v>1571</v>
      </c>
      <c r="D4295" t="s">
        <v>5754</v>
      </c>
      <c r="E4295" t="s">
        <v>36</v>
      </c>
      <c r="F4295" t="s">
        <v>1058</v>
      </c>
      <c r="G4295" t="s">
        <v>1059</v>
      </c>
      <c r="H4295" t="s">
        <v>36</v>
      </c>
      <c r="I4295" t="s">
        <v>18</v>
      </c>
      <c r="J4295">
        <v>41.417847899999998</v>
      </c>
      <c r="K4295">
        <v>5.3043620880000004</v>
      </c>
      <c r="L4295">
        <v>74.268784719999999</v>
      </c>
      <c r="M4295" t="s">
        <v>18</v>
      </c>
      <c r="N4295" t="str" cm="1">
        <f t="array" ref="N4295">_xlfn.IFS(J4295&lt;=29,"Twenties",J4295&lt;=39,"Thirties",J4295&lt;=49,"Fourties",J4295&lt;=59,"Fifties",J4295&gt;59,"Elders")</f>
        <v>Fourties</v>
      </c>
      <c r="O4295" t="str" cm="1">
        <f t="array" ref="O4295">_xlfn.IFS(K4296&lt;=5,"Very Short",K4296&lt;=10,"Short",K4296&lt;=15,"Mid-Class",K4296&lt;=20,"Long",K4296&lt;=25," Very Long",K4296&gt;25,"Lifer")</f>
        <v>Short</v>
      </c>
      <c r="P4295" t="str" cm="1">
        <f t="array" ref="P4295">_xlfn.IFS(L4295&lt;=39,"Negligible",L4295&lt;=79,"Minimal",L4295&lt;=119,"Moderate",L4295&lt;=158,"High Moderate",L4295&lt;=198," High",L4295&lt;=238,"Very High",L4295&lt;=278,"Severe")</f>
        <v>Minimal</v>
      </c>
      <c r="Q4295" s="3">
        <f t="shared" si="67"/>
        <v>3.0945326966666666</v>
      </c>
    </row>
    <row r="4296" spans="1:17" x14ac:dyDescent="0.25">
      <c r="A4296">
        <v>4295</v>
      </c>
      <c r="B4296" t="s">
        <v>13</v>
      </c>
      <c r="C4296" t="s">
        <v>1275</v>
      </c>
      <c r="D4296" t="s">
        <v>5754</v>
      </c>
      <c r="E4296" t="s">
        <v>474</v>
      </c>
      <c r="F4296" t="s">
        <v>609</v>
      </c>
      <c r="G4296" t="s">
        <v>610</v>
      </c>
      <c r="H4296" t="s">
        <v>28</v>
      </c>
      <c r="I4296" t="s">
        <v>18</v>
      </c>
      <c r="J4296">
        <v>47.661361669999998</v>
      </c>
      <c r="K4296">
        <v>6.6347934009999996</v>
      </c>
      <c r="L4296">
        <v>93.958932059999995</v>
      </c>
      <c r="M4296" t="s">
        <v>18</v>
      </c>
      <c r="N4296" t="str" cm="1">
        <f t="array" ref="N4296">_xlfn.IFS(J4296&lt;=29,"Twenties",J4296&lt;=39,"Thirties",J4296&lt;=49,"Fourties",J4296&lt;=59,"Fifties",J4296&gt;59,"Elders")</f>
        <v>Fourties</v>
      </c>
      <c r="O4296" t="str" cm="1">
        <f t="array" ref="O4296">_xlfn.IFS(K4297&lt;=5,"Very Short",K4297&lt;=10,"Short",K4297&lt;=15,"Mid-Class",K4297&lt;=20,"Long",K4297&lt;=25," Very Long",K4297&gt;25,"Lifer")</f>
        <v>Short</v>
      </c>
      <c r="P4296" t="str" cm="1">
        <f t="array" ref="P4296">_xlfn.IFS(L4296&lt;=39,"Negligible",L4296&lt;=79,"Minimal",L4296&lt;=119,"Moderate",L4296&lt;=158,"High Moderate",L4296&lt;=198," High",L4296&lt;=238,"Very High",L4296&lt;=278,"Severe")</f>
        <v>Moderate</v>
      </c>
      <c r="Q4296" s="3">
        <f t="shared" si="67"/>
        <v>3.9149555024999998</v>
      </c>
    </row>
    <row r="4297" spans="1:17" x14ac:dyDescent="0.25">
      <c r="A4297">
        <v>4296</v>
      </c>
      <c r="B4297" t="s">
        <v>199</v>
      </c>
      <c r="C4297" t="s">
        <v>1087</v>
      </c>
      <c r="D4297" t="s">
        <v>5754</v>
      </c>
      <c r="E4297" t="s">
        <v>429</v>
      </c>
      <c r="F4297" t="s">
        <v>2303</v>
      </c>
      <c r="G4297" t="s">
        <v>1824</v>
      </c>
      <c r="H4297" t="s">
        <v>136</v>
      </c>
      <c r="I4297" t="s">
        <v>18</v>
      </c>
      <c r="J4297">
        <v>40.917587660000002</v>
      </c>
      <c r="K4297">
        <v>5.0141068710000001</v>
      </c>
      <c r="L4297">
        <v>101.8939249</v>
      </c>
      <c r="M4297" t="s">
        <v>18</v>
      </c>
      <c r="N4297" t="str" cm="1">
        <f t="array" ref="N4297">_xlfn.IFS(J4297&lt;=29,"Twenties",J4297&lt;=39,"Thirties",J4297&lt;=49,"Fourties",J4297&lt;=59,"Fifties",J4297&gt;59,"Elders")</f>
        <v>Fourties</v>
      </c>
      <c r="O4297" t="str" cm="1">
        <f t="array" ref="O4297">_xlfn.IFS(K4298&lt;=5,"Very Short",K4298&lt;=10,"Short",K4298&lt;=15,"Mid-Class",K4298&lt;=20,"Long",K4298&lt;=25," Very Long",K4298&gt;25,"Lifer")</f>
        <v>Very Short</v>
      </c>
      <c r="P4297" t="str" cm="1">
        <f t="array" ref="P4297">_xlfn.IFS(L4297&lt;=39,"Negligible",L4297&lt;=79,"Minimal",L4297&lt;=119,"Moderate",L4297&lt;=158,"High Moderate",L4297&lt;=198," High",L4297&lt;=238,"Very High",L4297&lt;=278,"Severe")</f>
        <v>Moderate</v>
      </c>
      <c r="Q4297" s="3">
        <f t="shared" si="67"/>
        <v>4.245580204166667</v>
      </c>
    </row>
    <row r="4298" spans="1:17" x14ac:dyDescent="0.25">
      <c r="A4298">
        <v>4297</v>
      </c>
      <c r="B4298" t="s">
        <v>776</v>
      </c>
      <c r="C4298" t="s">
        <v>465</v>
      </c>
      <c r="D4298" t="s">
        <v>5755</v>
      </c>
      <c r="E4298" t="s">
        <v>356</v>
      </c>
      <c r="F4298" t="s">
        <v>16</v>
      </c>
      <c r="G4298" t="s">
        <v>17</v>
      </c>
      <c r="H4298" t="s">
        <v>356</v>
      </c>
      <c r="I4298" t="s">
        <v>18</v>
      </c>
      <c r="J4298">
        <v>44.45906033</v>
      </c>
      <c r="K4298">
        <v>4.3229033030000004</v>
      </c>
      <c r="L4298">
        <v>43.538322409999999</v>
      </c>
      <c r="M4298" t="s">
        <v>18</v>
      </c>
      <c r="N4298" t="str" cm="1">
        <f t="array" ref="N4298">_xlfn.IFS(J4298&lt;=29,"Twenties",J4298&lt;=39,"Thirties",J4298&lt;=49,"Fourties",J4298&lt;=59,"Fifties",J4298&gt;59,"Elders")</f>
        <v>Fourties</v>
      </c>
      <c r="O4298" t="str" cm="1">
        <f t="array" ref="O4298">_xlfn.IFS(K4299&lt;=5,"Very Short",K4299&lt;=10,"Short",K4299&lt;=15,"Mid-Class",K4299&lt;=20,"Long",K4299&lt;=25," Very Long",K4299&gt;25,"Lifer")</f>
        <v>Very Short</v>
      </c>
      <c r="P4298" t="str" cm="1">
        <f t="array" ref="P4298">_xlfn.IFS(L4298&lt;=39,"Negligible",L4298&lt;=79,"Minimal",L4298&lt;=119,"Moderate",L4298&lt;=158,"High Moderate",L4298&lt;=198," High",L4298&lt;=238,"Very High",L4298&lt;=278,"Severe")</f>
        <v>Minimal</v>
      </c>
      <c r="Q4298" s="3">
        <f t="shared" si="67"/>
        <v>1.8140967670833332</v>
      </c>
    </row>
    <row r="4299" spans="1:17" x14ac:dyDescent="0.25">
      <c r="A4299">
        <v>4298</v>
      </c>
      <c r="B4299" t="s">
        <v>3382</v>
      </c>
      <c r="C4299" t="s">
        <v>3853</v>
      </c>
      <c r="D4299" t="s">
        <v>5755</v>
      </c>
      <c r="E4299" t="s">
        <v>125</v>
      </c>
      <c r="F4299" t="s">
        <v>2303</v>
      </c>
      <c r="G4299" t="s">
        <v>1824</v>
      </c>
      <c r="H4299" t="s">
        <v>125</v>
      </c>
      <c r="I4299" t="s">
        <v>18</v>
      </c>
      <c r="J4299">
        <v>50.823905869999997</v>
      </c>
      <c r="K4299">
        <v>4.7392939639999998</v>
      </c>
      <c r="L4299">
        <v>120.8548268</v>
      </c>
      <c r="M4299" t="s">
        <v>18</v>
      </c>
      <c r="N4299" t="str" cm="1">
        <f t="array" ref="N4299">_xlfn.IFS(J4299&lt;=29,"Twenties",J4299&lt;=39,"Thirties",J4299&lt;=49,"Fourties",J4299&lt;=59,"Fifties",J4299&gt;59,"Elders")</f>
        <v>Fifties</v>
      </c>
      <c r="O4299" t="str" cm="1">
        <f t="array" ref="O4299">_xlfn.IFS(K4300&lt;=5,"Very Short",K4300&lt;=10,"Short",K4300&lt;=15,"Mid-Class",K4300&lt;=20,"Long",K4300&lt;=25," Very Long",K4300&gt;25,"Lifer")</f>
        <v>Very Short</v>
      </c>
      <c r="P4299" t="str" cm="1">
        <f t="array" ref="P4299">_xlfn.IFS(L4299&lt;=39,"Negligible",L4299&lt;=79,"Minimal",L4299&lt;=119,"Moderate",L4299&lt;=158,"High Moderate",L4299&lt;=198," High",L4299&lt;=238,"Very High",L4299&lt;=278,"Severe")</f>
        <v>High Moderate</v>
      </c>
      <c r="Q4299" s="3">
        <f t="shared" si="67"/>
        <v>5.0356177833333335</v>
      </c>
    </row>
    <row r="4300" spans="1:17" x14ac:dyDescent="0.25">
      <c r="A4300">
        <v>4299</v>
      </c>
      <c r="B4300" t="s">
        <v>1287</v>
      </c>
      <c r="C4300" t="s">
        <v>2111</v>
      </c>
      <c r="D4300" t="s">
        <v>5754</v>
      </c>
      <c r="E4300" t="s">
        <v>712</v>
      </c>
      <c r="F4300" t="s">
        <v>2303</v>
      </c>
      <c r="G4300" t="s">
        <v>1824</v>
      </c>
      <c r="H4300" t="s">
        <v>167</v>
      </c>
      <c r="I4300" t="s">
        <v>18</v>
      </c>
      <c r="J4300">
        <v>54.914415490000003</v>
      </c>
      <c r="K4300">
        <v>4.2015286070000002</v>
      </c>
      <c r="L4300">
        <v>130.49657540000001</v>
      </c>
      <c r="M4300" t="s">
        <v>18</v>
      </c>
      <c r="N4300" t="str" cm="1">
        <f t="array" ref="N4300">_xlfn.IFS(J4300&lt;=29,"Twenties",J4300&lt;=39,"Thirties",J4300&lt;=49,"Fourties",J4300&lt;=59,"Fifties",J4300&gt;59,"Elders")</f>
        <v>Fifties</v>
      </c>
      <c r="O4300" t="str" cm="1">
        <f t="array" ref="O4300">_xlfn.IFS(K4301&lt;=5,"Very Short",K4301&lt;=10,"Short",K4301&lt;=15,"Mid-Class",K4301&lt;=20,"Long",K4301&lt;=25," Very Long",K4301&gt;25,"Lifer")</f>
        <v>Very Short</v>
      </c>
      <c r="P4300" t="str" cm="1">
        <f t="array" ref="P4300">_xlfn.IFS(L4300&lt;=39,"Negligible",L4300&lt;=79,"Minimal",L4300&lt;=119,"Moderate",L4300&lt;=158,"High Moderate",L4300&lt;=198," High",L4300&lt;=238,"Very High",L4300&lt;=278,"Severe")</f>
        <v>High Moderate</v>
      </c>
      <c r="Q4300" s="3">
        <f t="shared" si="67"/>
        <v>5.4373573083333335</v>
      </c>
    </row>
    <row r="4301" spans="1:17" x14ac:dyDescent="0.25">
      <c r="A4301">
        <v>4300</v>
      </c>
      <c r="B4301" t="s">
        <v>3854</v>
      </c>
      <c r="C4301" t="s">
        <v>1032</v>
      </c>
      <c r="D4301" t="s">
        <v>5754</v>
      </c>
      <c r="E4301" t="s">
        <v>190</v>
      </c>
      <c r="F4301" t="s">
        <v>16</v>
      </c>
      <c r="G4301" t="s">
        <v>17</v>
      </c>
      <c r="H4301" t="s">
        <v>190</v>
      </c>
      <c r="I4301" t="s">
        <v>18</v>
      </c>
      <c r="J4301">
        <v>51.915123559999998</v>
      </c>
      <c r="K4301">
        <v>4.5293628760000004</v>
      </c>
      <c r="L4301">
        <v>125.21135990000001</v>
      </c>
      <c r="M4301" t="s">
        <v>18</v>
      </c>
      <c r="N4301" t="str" cm="1">
        <f t="array" ref="N4301">_xlfn.IFS(J4301&lt;=29,"Twenties",J4301&lt;=39,"Thirties",J4301&lt;=49,"Fourties",J4301&lt;=59,"Fifties",J4301&gt;59,"Elders")</f>
        <v>Fifties</v>
      </c>
      <c r="O4301" t="str" cm="1">
        <f t="array" ref="O4301">_xlfn.IFS(K4302&lt;=5,"Very Short",K4302&lt;=10,"Short",K4302&lt;=15,"Mid-Class",K4302&lt;=20,"Long",K4302&lt;=25," Very Long",K4302&gt;25,"Lifer")</f>
        <v>Short</v>
      </c>
      <c r="P4301" t="str" cm="1">
        <f t="array" ref="P4301">_xlfn.IFS(L4301&lt;=39,"Negligible",L4301&lt;=79,"Minimal",L4301&lt;=119,"Moderate",L4301&lt;=158,"High Moderate",L4301&lt;=198," High",L4301&lt;=238,"Very High",L4301&lt;=278,"Severe")</f>
        <v>High Moderate</v>
      </c>
      <c r="Q4301" s="3">
        <f t="shared" si="67"/>
        <v>5.2171399958333335</v>
      </c>
    </row>
    <row r="4302" spans="1:17" x14ac:dyDescent="0.25">
      <c r="A4302">
        <v>4301</v>
      </c>
      <c r="B4302" t="s">
        <v>3855</v>
      </c>
      <c r="C4302" t="s">
        <v>875</v>
      </c>
      <c r="D4302" t="s">
        <v>5755</v>
      </c>
      <c r="E4302" t="s">
        <v>119</v>
      </c>
      <c r="F4302" t="s">
        <v>1058</v>
      </c>
      <c r="G4302" t="s">
        <v>1059</v>
      </c>
      <c r="H4302" t="s">
        <v>119</v>
      </c>
      <c r="I4302" t="s">
        <v>18</v>
      </c>
      <c r="J4302">
        <v>55.458088080000003</v>
      </c>
      <c r="K4302">
        <v>5.2331103399999996</v>
      </c>
      <c r="L4302">
        <v>121.9053712</v>
      </c>
      <c r="M4302" t="s">
        <v>18</v>
      </c>
      <c r="N4302" t="str" cm="1">
        <f t="array" ref="N4302">_xlfn.IFS(J4302&lt;=29,"Twenties",J4302&lt;=39,"Thirties",J4302&lt;=49,"Fourties",J4302&lt;=59,"Fifties",J4302&gt;59,"Elders")</f>
        <v>Fifties</v>
      </c>
      <c r="O4302" t="str" cm="1">
        <f t="array" ref="O4302">_xlfn.IFS(K4303&lt;=5,"Very Short",K4303&lt;=10,"Short",K4303&lt;=15,"Mid-Class",K4303&lt;=20,"Long",K4303&lt;=25," Very Long",K4303&gt;25,"Lifer")</f>
        <v>Very Short</v>
      </c>
      <c r="P4302" t="str" cm="1">
        <f t="array" ref="P4302">_xlfn.IFS(L4302&lt;=39,"Negligible",L4302&lt;=79,"Minimal",L4302&lt;=119,"Moderate",L4302&lt;=158,"High Moderate",L4302&lt;=198," High",L4302&lt;=238,"Very High",L4302&lt;=278,"Severe")</f>
        <v>High Moderate</v>
      </c>
      <c r="Q4302" s="3">
        <f t="shared" si="67"/>
        <v>5.0793904666666672</v>
      </c>
    </row>
    <row r="4303" spans="1:17" x14ac:dyDescent="0.25">
      <c r="A4303">
        <v>4302</v>
      </c>
      <c r="B4303" t="s">
        <v>442</v>
      </c>
      <c r="C4303" t="s">
        <v>810</v>
      </c>
      <c r="D4303" t="s">
        <v>5754</v>
      </c>
      <c r="E4303" t="s">
        <v>21</v>
      </c>
      <c r="F4303" t="s">
        <v>16</v>
      </c>
      <c r="G4303" t="s">
        <v>17</v>
      </c>
      <c r="H4303" t="s">
        <v>22</v>
      </c>
      <c r="I4303" t="s">
        <v>18</v>
      </c>
      <c r="J4303">
        <v>44.083305969999998</v>
      </c>
      <c r="K4303">
        <v>1.6518459480000001</v>
      </c>
      <c r="L4303">
        <v>70.966506019999997</v>
      </c>
      <c r="M4303" t="s">
        <v>18</v>
      </c>
      <c r="N4303" t="str" cm="1">
        <f t="array" ref="N4303">_xlfn.IFS(J4303&lt;=29,"Twenties",J4303&lt;=39,"Thirties",J4303&lt;=49,"Fourties",J4303&lt;=59,"Fifties",J4303&gt;59,"Elders")</f>
        <v>Fourties</v>
      </c>
      <c r="O4303" t="str" cm="1">
        <f t="array" ref="O4303">_xlfn.IFS(K4304&lt;=5,"Very Short",K4304&lt;=10,"Short",K4304&lt;=15,"Mid-Class",K4304&lt;=20,"Long",K4304&lt;=25," Very Long",K4304&gt;25,"Lifer")</f>
        <v>Short</v>
      </c>
      <c r="P4303" t="str" cm="1">
        <f t="array" ref="P4303">_xlfn.IFS(L4303&lt;=39,"Negligible",L4303&lt;=79,"Minimal",L4303&lt;=119,"Moderate",L4303&lt;=158,"High Moderate",L4303&lt;=198," High",L4303&lt;=238,"Very High",L4303&lt;=278,"Severe")</f>
        <v>Minimal</v>
      </c>
      <c r="Q4303" s="3">
        <f t="shared" si="67"/>
        <v>2.9569377508333332</v>
      </c>
    </row>
    <row r="4304" spans="1:17" x14ac:dyDescent="0.25">
      <c r="A4304">
        <v>4303</v>
      </c>
      <c r="B4304" t="s">
        <v>3856</v>
      </c>
      <c r="C4304" t="s">
        <v>459</v>
      </c>
      <c r="D4304" t="s">
        <v>5755</v>
      </c>
      <c r="E4304" t="s">
        <v>25</v>
      </c>
      <c r="F4304" t="s">
        <v>2303</v>
      </c>
      <c r="G4304" t="s">
        <v>1824</v>
      </c>
      <c r="H4304" t="s">
        <v>25</v>
      </c>
      <c r="I4304" t="s">
        <v>18</v>
      </c>
      <c r="J4304">
        <v>43.92949428</v>
      </c>
      <c r="K4304">
        <v>5.0052201390000004</v>
      </c>
      <c r="L4304">
        <v>39.392991289999998</v>
      </c>
      <c r="M4304" t="s">
        <v>18</v>
      </c>
      <c r="N4304" t="str" cm="1">
        <f t="array" ref="N4304">_xlfn.IFS(J4304&lt;=29,"Twenties",J4304&lt;=39,"Thirties",J4304&lt;=49,"Fourties",J4304&lt;=59,"Fifties",J4304&gt;59,"Elders")</f>
        <v>Fourties</v>
      </c>
      <c r="O4304" t="str" cm="1">
        <f t="array" ref="O4304">_xlfn.IFS(K4305&lt;=5,"Very Short",K4305&lt;=10,"Short",K4305&lt;=15,"Mid-Class",K4305&lt;=20,"Long",K4305&lt;=25," Very Long",K4305&gt;25,"Lifer")</f>
        <v>Very Short</v>
      </c>
      <c r="P4304" t="str" cm="1">
        <f t="array" ref="P4304">_xlfn.IFS(L4304&lt;=39,"Negligible",L4304&lt;=79,"Minimal",L4304&lt;=119,"Moderate",L4304&lt;=158,"High Moderate",L4304&lt;=198," High",L4304&lt;=238,"Very High",L4304&lt;=278,"Severe")</f>
        <v>Minimal</v>
      </c>
      <c r="Q4304" s="3">
        <f t="shared" si="67"/>
        <v>1.6413746370833333</v>
      </c>
    </row>
    <row r="4305" spans="1:17" x14ac:dyDescent="0.25">
      <c r="A4305">
        <v>4304</v>
      </c>
      <c r="B4305" t="s">
        <v>2133</v>
      </c>
      <c r="C4305" t="s">
        <v>3857</v>
      </c>
      <c r="D4305" t="s">
        <v>5754</v>
      </c>
      <c r="E4305" t="s">
        <v>31</v>
      </c>
      <c r="F4305" t="s">
        <v>2303</v>
      </c>
      <c r="G4305" t="s">
        <v>1824</v>
      </c>
      <c r="H4305" t="s">
        <v>31</v>
      </c>
      <c r="I4305" t="s">
        <v>18</v>
      </c>
      <c r="J4305">
        <v>40.151837579999999</v>
      </c>
      <c r="K4305">
        <v>4.0432793909999996</v>
      </c>
      <c r="L4305">
        <v>82.772722509999994</v>
      </c>
      <c r="M4305" t="s">
        <v>18</v>
      </c>
      <c r="N4305" t="str" cm="1">
        <f t="array" ref="N4305">_xlfn.IFS(J4305&lt;=29,"Twenties",J4305&lt;=39,"Thirties",J4305&lt;=49,"Fourties",J4305&lt;=59,"Fifties",J4305&gt;59,"Elders")</f>
        <v>Fourties</v>
      </c>
      <c r="O4305" t="str" cm="1">
        <f t="array" ref="O4305">_xlfn.IFS(K4306&lt;=5,"Very Short",K4306&lt;=10,"Short",K4306&lt;=15,"Mid-Class",K4306&lt;=20,"Long",K4306&lt;=25," Very Long",K4306&gt;25,"Lifer")</f>
        <v>Very Short</v>
      </c>
      <c r="P4305" t="str" cm="1">
        <f t="array" ref="P4305">_xlfn.IFS(L4305&lt;=39,"Negligible",L4305&lt;=79,"Minimal",L4305&lt;=119,"Moderate",L4305&lt;=158,"High Moderate",L4305&lt;=198," High",L4305&lt;=238,"Very High",L4305&lt;=278,"Severe")</f>
        <v>Moderate</v>
      </c>
      <c r="Q4305" s="3">
        <f t="shared" si="67"/>
        <v>3.4488634379166663</v>
      </c>
    </row>
    <row r="4306" spans="1:17" x14ac:dyDescent="0.25">
      <c r="A4306">
        <v>4305</v>
      </c>
      <c r="B4306" t="s">
        <v>3858</v>
      </c>
      <c r="C4306" t="s">
        <v>142</v>
      </c>
      <c r="D4306" t="s">
        <v>5755</v>
      </c>
      <c r="E4306" t="s">
        <v>82</v>
      </c>
      <c r="F4306" t="s">
        <v>2303</v>
      </c>
      <c r="G4306" t="s">
        <v>1824</v>
      </c>
      <c r="H4306" t="s">
        <v>82</v>
      </c>
      <c r="I4306" t="s">
        <v>18</v>
      </c>
      <c r="J4306">
        <v>50.974829399999997</v>
      </c>
      <c r="K4306">
        <v>4.1804051490000003</v>
      </c>
      <c r="L4306">
        <v>90.935064929999996</v>
      </c>
      <c r="M4306" t="s">
        <v>18</v>
      </c>
      <c r="N4306" t="str" cm="1">
        <f t="array" ref="N4306">_xlfn.IFS(J4306&lt;=29,"Twenties",J4306&lt;=39,"Thirties",J4306&lt;=49,"Fourties",J4306&lt;=59,"Fifties",J4306&gt;59,"Elders")</f>
        <v>Fifties</v>
      </c>
      <c r="O4306" t="str" cm="1">
        <f t="array" ref="O4306">_xlfn.IFS(K4307&lt;=5,"Very Short",K4307&lt;=10,"Short",K4307&lt;=15,"Mid-Class",K4307&lt;=20,"Long",K4307&lt;=25," Very Long",K4307&gt;25,"Lifer")</f>
        <v>Short</v>
      </c>
      <c r="P4306" t="str" cm="1">
        <f t="array" ref="P4306">_xlfn.IFS(L4306&lt;=39,"Negligible",L4306&lt;=79,"Minimal",L4306&lt;=119,"Moderate",L4306&lt;=158,"High Moderate",L4306&lt;=198," High",L4306&lt;=238,"Very High",L4306&lt;=278,"Severe")</f>
        <v>Moderate</v>
      </c>
      <c r="Q4306" s="3">
        <f t="shared" si="67"/>
        <v>3.7889610387499997</v>
      </c>
    </row>
    <row r="4307" spans="1:17" x14ac:dyDescent="0.25">
      <c r="A4307">
        <v>4306</v>
      </c>
      <c r="B4307" t="s">
        <v>1989</v>
      </c>
      <c r="C4307" t="s">
        <v>810</v>
      </c>
      <c r="D4307" t="s">
        <v>5754</v>
      </c>
      <c r="E4307" t="s">
        <v>99</v>
      </c>
      <c r="F4307" t="s">
        <v>16</v>
      </c>
      <c r="G4307" t="s">
        <v>17</v>
      </c>
      <c r="H4307" t="s">
        <v>99</v>
      </c>
      <c r="I4307" t="s">
        <v>18</v>
      </c>
      <c r="J4307">
        <v>48.472938390000003</v>
      </c>
      <c r="K4307">
        <v>6.4108373820000004</v>
      </c>
      <c r="L4307">
        <v>73.108205330000004</v>
      </c>
      <c r="M4307" t="s">
        <v>18</v>
      </c>
      <c r="N4307" t="str" cm="1">
        <f t="array" ref="N4307">_xlfn.IFS(J4307&lt;=29,"Twenties",J4307&lt;=39,"Thirties",J4307&lt;=49,"Fourties",J4307&lt;=59,"Fifties",J4307&gt;59,"Elders")</f>
        <v>Fourties</v>
      </c>
      <c r="O4307" t="str" cm="1">
        <f t="array" ref="O4307">_xlfn.IFS(K4308&lt;=5,"Very Short",K4308&lt;=10,"Short",K4308&lt;=15,"Mid-Class",K4308&lt;=20,"Long",K4308&lt;=25," Very Long",K4308&gt;25,"Lifer")</f>
        <v>Very Short</v>
      </c>
      <c r="P4307" t="str" cm="1">
        <f t="array" ref="P4307">_xlfn.IFS(L4307&lt;=39,"Negligible",L4307&lt;=79,"Minimal",L4307&lt;=119,"Moderate",L4307&lt;=158,"High Moderate",L4307&lt;=198," High",L4307&lt;=238,"Very High",L4307&lt;=278,"Severe")</f>
        <v>Minimal</v>
      </c>
      <c r="Q4307" s="3">
        <f t="shared" si="67"/>
        <v>3.0461752220833334</v>
      </c>
    </row>
    <row r="4308" spans="1:17" x14ac:dyDescent="0.25">
      <c r="A4308">
        <v>4307</v>
      </c>
      <c r="B4308" t="s">
        <v>3859</v>
      </c>
      <c r="C4308" t="s">
        <v>60</v>
      </c>
      <c r="D4308" t="s">
        <v>5755</v>
      </c>
      <c r="E4308" t="s">
        <v>82</v>
      </c>
      <c r="F4308" t="s">
        <v>2303</v>
      </c>
      <c r="G4308" t="s">
        <v>1824</v>
      </c>
      <c r="H4308" t="s">
        <v>82</v>
      </c>
      <c r="I4308" t="s">
        <v>18</v>
      </c>
      <c r="J4308">
        <v>46.759774370000002</v>
      </c>
      <c r="K4308">
        <v>4.9905487620000004</v>
      </c>
      <c r="L4308">
        <v>71.167772830000004</v>
      </c>
      <c r="M4308" t="s">
        <v>18</v>
      </c>
      <c r="N4308" t="str" cm="1">
        <f t="array" ref="N4308">_xlfn.IFS(J4308&lt;=29,"Twenties",J4308&lt;=39,"Thirties",J4308&lt;=49,"Fourties",J4308&lt;=59,"Fifties",J4308&gt;59,"Elders")</f>
        <v>Fourties</v>
      </c>
      <c r="O4308" t="str" cm="1">
        <f t="array" ref="O4308">_xlfn.IFS(K4309&lt;=5,"Very Short",K4309&lt;=10,"Short",K4309&lt;=15,"Mid-Class",K4309&lt;=20,"Long",K4309&lt;=25," Very Long",K4309&gt;25,"Lifer")</f>
        <v>Very Short</v>
      </c>
      <c r="P4308" t="str" cm="1">
        <f t="array" ref="P4308">_xlfn.IFS(L4308&lt;=39,"Negligible",L4308&lt;=79,"Minimal",L4308&lt;=119,"Moderate",L4308&lt;=158,"High Moderate",L4308&lt;=198," High",L4308&lt;=238,"Very High",L4308&lt;=278,"Severe")</f>
        <v>Minimal</v>
      </c>
      <c r="Q4308" s="3">
        <f t="shared" si="67"/>
        <v>2.9653238679166667</v>
      </c>
    </row>
    <row r="4309" spans="1:17" x14ac:dyDescent="0.25">
      <c r="A4309">
        <v>4308</v>
      </c>
      <c r="B4309" t="s">
        <v>2293</v>
      </c>
      <c r="C4309" t="s">
        <v>3860</v>
      </c>
      <c r="D4309" t="s">
        <v>5754</v>
      </c>
      <c r="E4309" t="s">
        <v>36</v>
      </c>
      <c r="F4309" t="s">
        <v>16</v>
      </c>
      <c r="G4309" t="s">
        <v>17</v>
      </c>
      <c r="H4309" t="s">
        <v>36</v>
      </c>
      <c r="I4309" t="s">
        <v>18</v>
      </c>
      <c r="J4309">
        <v>57.70947005</v>
      </c>
      <c r="K4309">
        <v>4.2008164419999998</v>
      </c>
      <c r="L4309">
        <v>110.1475035</v>
      </c>
      <c r="M4309" t="s">
        <v>18</v>
      </c>
      <c r="N4309" t="str" cm="1">
        <f t="array" ref="N4309">_xlfn.IFS(J4309&lt;=29,"Twenties",J4309&lt;=39,"Thirties",J4309&lt;=49,"Fourties",J4309&lt;=59,"Fifties",J4309&gt;59,"Elders")</f>
        <v>Fifties</v>
      </c>
      <c r="O4309" t="str" cm="1">
        <f t="array" ref="O4309">_xlfn.IFS(K4310&lt;=5,"Very Short",K4310&lt;=10,"Short",K4310&lt;=15,"Mid-Class",K4310&lt;=20,"Long",K4310&lt;=25," Very Long",K4310&gt;25,"Lifer")</f>
        <v>Very Short</v>
      </c>
      <c r="P4309" t="str" cm="1">
        <f t="array" ref="P4309">_xlfn.IFS(L4309&lt;=39,"Negligible",L4309&lt;=79,"Minimal",L4309&lt;=119,"Moderate",L4309&lt;=158,"High Moderate",L4309&lt;=198," High",L4309&lt;=238,"Very High",L4309&lt;=278,"Severe")</f>
        <v>Moderate</v>
      </c>
      <c r="Q4309" s="3">
        <f t="shared" si="67"/>
        <v>4.5894793125</v>
      </c>
    </row>
    <row r="4310" spans="1:17" x14ac:dyDescent="0.25">
      <c r="A4310">
        <v>4309</v>
      </c>
      <c r="B4310" t="s">
        <v>1065</v>
      </c>
      <c r="C4310" t="s">
        <v>1530</v>
      </c>
      <c r="D4310" t="s">
        <v>5754</v>
      </c>
      <c r="E4310" t="s">
        <v>52</v>
      </c>
      <c r="F4310" t="s">
        <v>2303</v>
      </c>
      <c r="G4310" t="s">
        <v>1824</v>
      </c>
      <c r="H4310" t="s">
        <v>52</v>
      </c>
      <c r="I4310" t="s">
        <v>18</v>
      </c>
      <c r="J4310">
        <v>32.873529179999998</v>
      </c>
      <c r="K4310">
        <v>1.7569297800000001</v>
      </c>
      <c r="L4310">
        <v>7.9850742380000002</v>
      </c>
      <c r="M4310" t="s">
        <v>18</v>
      </c>
      <c r="N4310" t="str" cm="1">
        <f t="array" ref="N4310">_xlfn.IFS(J4310&lt;=29,"Twenties",J4310&lt;=39,"Thirties",J4310&lt;=49,"Fourties",J4310&lt;=59,"Fifties",J4310&gt;59,"Elders")</f>
        <v>Thirties</v>
      </c>
      <c r="O4310" t="str" cm="1">
        <f t="array" ref="O4310">_xlfn.IFS(K4311&lt;=5,"Very Short",K4311&lt;=10,"Short",K4311&lt;=15,"Mid-Class",K4311&lt;=20,"Long",K4311&lt;=25," Very Long",K4311&gt;25,"Lifer")</f>
        <v>Very Short</v>
      </c>
      <c r="P4310" t="str" cm="1">
        <f t="array" ref="P4310">_xlfn.IFS(L4310&lt;=39,"Negligible",L4310&lt;=79,"Minimal",L4310&lt;=119,"Moderate",L4310&lt;=158,"High Moderate",L4310&lt;=198," High",L4310&lt;=238,"Very High",L4310&lt;=278,"Severe")</f>
        <v>Negligible</v>
      </c>
      <c r="Q4310" s="3">
        <f t="shared" si="67"/>
        <v>0.33271142658333336</v>
      </c>
    </row>
    <row r="4311" spans="1:17" x14ac:dyDescent="0.25">
      <c r="A4311">
        <v>4310</v>
      </c>
      <c r="B4311" t="s">
        <v>228</v>
      </c>
      <c r="C4311" t="s">
        <v>42</v>
      </c>
      <c r="D4311" t="s">
        <v>5755</v>
      </c>
      <c r="E4311" t="s">
        <v>1470</v>
      </c>
      <c r="F4311" t="s">
        <v>2303</v>
      </c>
      <c r="G4311" t="s">
        <v>1824</v>
      </c>
      <c r="H4311" t="s">
        <v>1470</v>
      </c>
      <c r="I4311" t="s">
        <v>18</v>
      </c>
      <c r="J4311">
        <v>41.993520019999998</v>
      </c>
      <c r="K4311">
        <v>4.0636251689999998</v>
      </c>
      <c r="L4311">
        <v>26.32326415</v>
      </c>
      <c r="M4311" t="s">
        <v>18</v>
      </c>
      <c r="N4311" t="str" cm="1">
        <f t="array" ref="N4311">_xlfn.IFS(J4311&lt;=29,"Twenties",J4311&lt;=39,"Thirties",J4311&lt;=49,"Fourties",J4311&lt;=59,"Fifties",J4311&gt;59,"Elders")</f>
        <v>Fourties</v>
      </c>
      <c r="O4311" t="str" cm="1">
        <f t="array" ref="O4311">_xlfn.IFS(K4312&lt;=5,"Very Short",K4312&lt;=10,"Short",K4312&lt;=15,"Mid-Class",K4312&lt;=20,"Long",K4312&lt;=25," Very Long",K4312&gt;25,"Lifer")</f>
        <v>Very Short</v>
      </c>
      <c r="P4311" t="str" cm="1">
        <f t="array" ref="P4311">_xlfn.IFS(L4311&lt;=39,"Negligible",L4311&lt;=79,"Minimal",L4311&lt;=119,"Moderate",L4311&lt;=158,"High Moderate",L4311&lt;=198," High",L4311&lt;=238,"Very High",L4311&lt;=278,"Severe")</f>
        <v>Negligible</v>
      </c>
      <c r="Q4311" s="3">
        <f t="shared" si="67"/>
        <v>1.0968026729166667</v>
      </c>
    </row>
    <row r="4312" spans="1:17" x14ac:dyDescent="0.25">
      <c r="A4312">
        <v>4311</v>
      </c>
      <c r="B4312" t="s">
        <v>1252</v>
      </c>
      <c r="C4312" t="s">
        <v>626</v>
      </c>
      <c r="D4312" t="s">
        <v>5754</v>
      </c>
      <c r="E4312" t="s">
        <v>36</v>
      </c>
      <c r="F4312" t="s">
        <v>16</v>
      </c>
      <c r="G4312" t="s">
        <v>17</v>
      </c>
      <c r="H4312" t="s">
        <v>36</v>
      </c>
      <c r="I4312" t="s">
        <v>18</v>
      </c>
      <c r="J4312">
        <v>36.403397869999999</v>
      </c>
      <c r="K4312">
        <v>3.3596120190000001</v>
      </c>
      <c r="L4312">
        <v>39.591375960000001</v>
      </c>
      <c r="M4312" t="s">
        <v>18</v>
      </c>
      <c r="N4312" t="str" cm="1">
        <f t="array" ref="N4312">_xlfn.IFS(J4312&lt;=29,"Twenties",J4312&lt;=39,"Thirties",J4312&lt;=49,"Fourties",J4312&lt;=59,"Fifties",J4312&gt;59,"Elders")</f>
        <v>Thirties</v>
      </c>
      <c r="O4312" t="str" cm="1">
        <f t="array" ref="O4312">_xlfn.IFS(K4313&lt;=5,"Very Short",K4313&lt;=10,"Short",K4313&lt;=15,"Mid-Class",K4313&lt;=20,"Long",K4313&lt;=25," Very Long",K4313&gt;25,"Lifer")</f>
        <v>Short</v>
      </c>
      <c r="P4312" t="str" cm="1">
        <f t="array" ref="P4312">_xlfn.IFS(L4312&lt;=39,"Negligible",L4312&lt;=79,"Minimal",L4312&lt;=119,"Moderate",L4312&lt;=158,"High Moderate",L4312&lt;=198," High",L4312&lt;=238,"Very High",L4312&lt;=278,"Severe")</f>
        <v>Minimal</v>
      </c>
      <c r="Q4312" s="3">
        <f t="shared" si="67"/>
        <v>1.649640665</v>
      </c>
    </row>
    <row r="4313" spans="1:17" x14ac:dyDescent="0.25">
      <c r="A4313">
        <v>4312</v>
      </c>
      <c r="B4313" t="s">
        <v>3861</v>
      </c>
      <c r="C4313" t="s">
        <v>336</v>
      </c>
      <c r="D4313" t="s">
        <v>5755</v>
      </c>
      <c r="E4313" t="s">
        <v>28</v>
      </c>
      <c r="F4313" t="s">
        <v>609</v>
      </c>
      <c r="G4313" t="s">
        <v>610</v>
      </c>
      <c r="H4313" t="s">
        <v>28</v>
      </c>
      <c r="I4313" t="s">
        <v>18</v>
      </c>
      <c r="J4313">
        <v>33.827338920000003</v>
      </c>
      <c r="K4313">
        <v>5.7398499379999999</v>
      </c>
      <c r="L4313">
        <v>6.8017995889999998</v>
      </c>
      <c r="M4313" t="s">
        <v>18</v>
      </c>
      <c r="N4313" t="str" cm="1">
        <f t="array" ref="N4313">_xlfn.IFS(J4313&lt;=29,"Twenties",J4313&lt;=39,"Thirties",J4313&lt;=49,"Fourties",J4313&lt;=59,"Fifties",J4313&gt;59,"Elders")</f>
        <v>Thirties</v>
      </c>
      <c r="O4313" t="str" cm="1">
        <f t="array" ref="O4313">_xlfn.IFS(K4314&lt;=5,"Very Short",K4314&lt;=10,"Short",K4314&lt;=15,"Mid-Class",K4314&lt;=20,"Long",K4314&lt;=25," Very Long",K4314&gt;25,"Lifer")</f>
        <v>Short</v>
      </c>
      <c r="P4313" t="str" cm="1">
        <f t="array" ref="P4313">_xlfn.IFS(L4313&lt;=39,"Negligible",L4313&lt;=79,"Minimal",L4313&lt;=119,"Moderate",L4313&lt;=158,"High Moderate",L4313&lt;=198," High",L4313&lt;=238,"Very High",L4313&lt;=278,"Severe")</f>
        <v>Negligible</v>
      </c>
      <c r="Q4313" s="3">
        <f t="shared" si="67"/>
        <v>0.28340831620833334</v>
      </c>
    </row>
    <row r="4314" spans="1:17" x14ac:dyDescent="0.25">
      <c r="A4314">
        <v>4313</v>
      </c>
      <c r="B4314" t="s">
        <v>902</v>
      </c>
      <c r="C4314" t="s">
        <v>963</v>
      </c>
      <c r="D4314" t="s">
        <v>5754</v>
      </c>
      <c r="E4314" t="s">
        <v>31</v>
      </c>
      <c r="F4314" t="s">
        <v>2303</v>
      </c>
      <c r="G4314" t="s">
        <v>1824</v>
      </c>
      <c r="H4314" t="s">
        <v>31</v>
      </c>
      <c r="I4314" t="s">
        <v>18</v>
      </c>
      <c r="J4314">
        <v>27.971932769999999</v>
      </c>
      <c r="K4314">
        <v>6.4290317899999998</v>
      </c>
      <c r="L4314">
        <v>0</v>
      </c>
      <c r="M4314" t="s">
        <v>18</v>
      </c>
      <c r="N4314" t="str" cm="1">
        <f t="array" ref="N4314">_xlfn.IFS(J4314&lt;=29,"Twenties",J4314&lt;=39,"Thirties",J4314&lt;=49,"Fourties",J4314&lt;=59,"Fifties",J4314&gt;59,"Elders")</f>
        <v>Twenties</v>
      </c>
      <c r="O4314" t="str" cm="1">
        <f t="array" ref="O4314">_xlfn.IFS(K4315&lt;=5,"Very Short",K4315&lt;=10,"Short",K4315&lt;=15,"Mid-Class",K4315&lt;=20,"Long",K4315&lt;=25," Very Long",K4315&gt;25,"Lifer")</f>
        <v>Short</v>
      </c>
      <c r="P4314" t="str" cm="1">
        <f t="array" ref="P4314">_xlfn.IFS(L4314&lt;=39,"Negligible",L4314&lt;=79,"Minimal",L4314&lt;=119,"Moderate",L4314&lt;=158,"High Moderate",L4314&lt;=198," High",L4314&lt;=238,"Very High",L4314&lt;=278,"Severe")</f>
        <v>Negligible</v>
      </c>
      <c r="Q4314" s="3">
        <f t="shared" si="67"/>
        <v>0</v>
      </c>
    </row>
    <row r="4315" spans="1:17" x14ac:dyDescent="0.25">
      <c r="A4315">
        <v>4314</v>
      </c>
      <c r="B4315" t="s">
        <v>332</v>
      </c>
      <c r="C4315" t="s">
        <v>77</v>
      </c>
      <c r="D4315" t="s">
        <v>5754</v>
      </c>
      <c r="E4315" t="s">
        <v>43</v>
      </c>
      <c r="F4315" t="s">
        <v>2303</v>
      </c>
      <c r="G4315" t="s">
        <v>1824</v>
      </c>
      <c r="H4315" t="s">
        <v>44</v>
      </c>
      <c r="I4315" t="s">
        <v>18</v>
      </c>
      <c r="J4315">
        <v>49.149087160000001</v>
      </c>
      <c r="K4315">
        <v>6.962862876</v>
      </c>
      <c r="L4315">
        <v>112.8661601</v>
      </c>
      <c r="M4315" t="s">
        <v>18</v>
      </c>
      <c r="N4315" t="str" cm="1">
        <f t="array" ref="N4315">_xlfn.IFS(J4315&lt;=29,"Twenties",J4315&lt;=39,"Thirties",J4315&lt;=49,"Fourties",J4315&lt;=59,"Fifties",J4315&gt;59,"Elders")</f>
        <v>Fifties</v>
      </c>
      <c r="O4315" t="str" cm="1">
        <f t="array" ref="O4315">_xlfn.IFS(K4316&lt;=5,"Very Short",K4316&lt;=10,"Short",K4316&lt;=15,"Mid-Class",K4316&lt;=20,"Long",K4316&lt;=25," Very Long",K4316&gt;25,"Lifer")</f>
        <v>Short</v>
      </c>
      <c r="P4315" t="str" cm="1">
        <f t="array" ref="P4315">_xlfn.IFS(L4315&lt;=39,"Negligible",L4315&lt;=79,"Minimal",L4315&lt;=119,"Moderate",L4315&lt;=158,"High Moderate",L4315&lt;=198," High",L4315&lt;=238,"Very High",L4315&lt;=278,"Severe")</f>
        <v>Moderate</v>
      </c>
      <c r="Q4315" s="3">
        <f t="shared" si="67"/>
        <v>4.7027566708333337</v>
      </c>
    </row>
    <row r="4316" spans="1:17" x14ac:dyDescent="0.25">
      <c r="A4316">
        <v>4315</v>
      </c>
      <c r="B4316" t="s">
        <v>2192</v>
      </c>
      <c r="C4316" t="s">
        <v>62</v>
      </c>
      <c r="D4316" t="s">
        <v>5755</v>
      </c>
      <c r="E4316" t="s">
        <v>93</v>
      </c>
      <c r="F4316" t="s">
        <v>2303</v>
      </c>
      <c r="G4316" t="s">
        <v>1824</v>
      </c>
      <c r="H4316" t="s">
        <v>85</v>
      </c>
      <c r="I4316" t="s">
        <v>18</v>
      </c>
      <c r="J4316">
        <v>41.730983119999998</v>
      </c>
      <c r="K4316">
        <v>6.4770709950000001</v>
      </c>
      <c r="L4316">
        <v>45.658120650000001</v>
      </c>
      <c r="M4316" t="s">
        <v>18</v>
      </c>
      <c r="N4316" t="str" cm="1">
        <f t="array" ref="N4316">_xlfn.IFS(J4316&lt;=29,"Twenties",J4316&lt;=39,"Thirties",J4316&lt;=49,"Fourties",J4316&lt;=59,"Fifties",J4316&gt;59,"Elders")</f>
        <v>Fourties</v>
      </c>
      <c r="O4316" t="str" cm="1">
        <f t="array" ref="O4316">_xlfn.IFS(K4317&lt;=5,"Very Short",K4317&lt;=10,"Short",K4317&lt;=15,"Mid-Class",K4317&lt;=20,"Long",K4317&lt;=25," Very Long",K4317&gt;25,"Lifer")</f>
        <v>Very Short</v>
      </c>
      <c r="P4316" t="str" cm="1">
        <f t="array" ref="P4316">_xlfn.IFS(L4316&lt;=39,"Negligible",L4316&lt;=79,"Minimal",L4316&lt;=119,"Moderate",L4316&lt;=158,"High Moderate",L4316&lt;=198," High",L4316&lt;=238,"Very High",L4316&lt;=278,"Severe")</f>
        <v>Minimal</v>
      </c>
      <c r="Q4316" s="3">
        <f t="shared" si="67"/>
        <v>1.90242169375</v>
      </c>
    </row>
    <row r="4317" spans="1:17" x14ac:dyDescent="0.25">
      <c r="A4317">
        <v>4316</v>
      </c>
      <c r="B4317" t="s">
        <v>3862</v>
      </c>
      <c r="C4317" t="s">
        <v>2780</v>
      </c>
      <c r="D4317" t="s">
        <v>5754</v>
      </c>
      <c r="E4317" t="s">
        <v>36</v>
      </c>
      <c r="F4317" t="s">
        <v>16</v>
      </c>
      <c r="G4317" t="s">
        <v>17</v>
      </c>
      <c r="H4317" t="s">
        <v>36</v>
      </c>
      <c r="I4317" t="s">
        <v>18</v>
      </c>
      <c r="J4317">
        <v>43.683768630000003</v>
      </c>
      <c r="K4317">
        <v>3.3526574579999999</v>
      </c>
      <c r="L4317">
        <v>119.12381739999999</v>
      </c>
      <c r="M4317" t="s">
        <v>18</v>
      </c>
      <c r="N4317" t="str" cm="1">
        <f t="array" ref="N4317">_xlfn.IFS(J4317&lt;=29,"Twenties",J4317&lt;=39,"Thirties",J4317&lt;=49,"Fourties",J4317&lt;=59,"Fifties",J4317&gt;59,"Elders")</f>
        <v>Fourties</v>
      </c>
      <c r="O4317" t="str" cm="1">
        <f t="array" ref="O4317">_xlfn.IFS(K4318&lt;=5,"Very Short",K4318&lt;=10,"Short",K4318&lt;=15,"Mid-Class",K4318&lt;=20,"Long",K4318&lt;=25," Very Long",K4318&gt;25,"Lifer")</f>
        <v>Very Short</v>
      </c>
      <c r="P4317" t="str" cm="1">
        <f t="array" ref="P4317">_xlfn.IFS(L4317&lt;=39,"Negligible",L4317&lt;=79,"Minimal",L4317&lt;=119,"Moderate",L4317&lt;=158,"High Moderate",L4317&lt;=198," High",L4317&lt;=238,"Very High",L4317&lt;=278,"Severe")</f>
        <v>High Moderate</v>
      </c>
      <c r="Q4317" s="3">
        <f t="shared" si="67"/>
        <v>4.9634923916666667</v>
      </c>
    </row>
    <row r="4318" spans="1:17" x14ac:dyDescent="0.25">
      <c r="A4318">
        <v>4317</v>
      </c>
      <c r="B4318" t="s">
        <v>3345</v>
      </c>
      <c r="C4318" t="s">
        <v>2028</v>
      </c>
      <c r="D4318" t="s">
        <v>5754</v>
      </c>
      <c r="E4318" t="s">
        <v>36</v>
      </c>
      <c r="F4318" t="s">
        <v>1058</v>
      </c>
      <c r="G4318" t="s">
        <v>1059</v>
      </c>
      <c r="H4318" t="s">
        <v>36</v>
      </c>
      <c r="I4318" t="s">
        <v>18</v>
      </c>
      <c r="J4318">
        <v>45.717151020000003</v>
      </c>
      <c r="K4318">
        <v>2.5351571540000002</v>
      </c>
      <c r="L4318">
        <v>84.014787100000007</v>
      </c>
      <c r="M4318" t="s">
        <v>18</v>
      </c>
      <c r="N4318" t="str" cm="1">
        <f t="array" ref="N4318">_xlfn.IFS(J4318&lt;=29,"Twenties",J4318&lt;=39,"Thirties",J4318&lt;=49,"Fourties",J4318&lt;=59,"Fifties",J4318&gt;59,"Elders")</f>
        <v>Fourties</v>
      </c>
      <c r="O4318" t="str" cm="1">
        <f t="array" ref="O4318">_xlfn.IFS(K4319&lt;=5,"Very Short",K4319&lt;=10,"Short",K4319&lt;=15,"Mid-Class",K4319&lt;=20,"Long",K4319&lt;=25," Very Long",K4319&gt;25,"Lifer")</f>
        <v>Very Short</v>
      </c>
      <c r="P4318" t="str" cm="1">
        <f t="array" ref="P4318">_xlfn.IFS(L4318&lt;=39,"Negligible",L4318&lt;=79,"Minimal",L4318&lt;=119,"Moderate",L4318&lt;=158,"High Moderate",L4318&lt;=198," High",L4318&lt;=238,"Very High",L4318&lt;=278,"Severe")</f>
        <v>Moderate</v>
      </c>
      <c r="Q4318" s="3">
        <f t="shared" si="67"/>
        <v>3.5006161291666671</v>
      </c>
    </row>
    <row r="4319" spans="1:17" x14ac:dyDescent="0.25">
      <c r="A4319">
        <v>4318</v>
      </c>
      <c r="B4319" t="s">
        <v>420</v>
      </c>
      <c r="C4319" t="s">
        <v>50</v>
      </c>
      <c r="D4319" t="s">
        <v>5755</v>
      </c>
      <c r="E4319" t="s">
        <v>1487</v>
      </c>
      <c r="F4319" t="s">
        <v>2303</v>
      </c>
      <c r="G4319" t="s">
        <v>1824</v>
      </c>
      <c r="H4319" t="s">
        <v>167</v>
      </c>
      <c r="I4319" t="s">
        <v>18</v>
      </c>
      <c r="J4319">
        <v>53.290612799999998</v>
      </c>
      <c r="K4319">
        <v>2.4032362200000001</v>
      </c>
      <c r="L4319">
        <v>98.959709140000001</v>
      </c>
      <c r="M4319" t="s">
        <v>18</v>
      </c>
      <c r="N4319" t="str" cm="1">
        <f t="array" ref="N4319">_xlfn.IFS(J4319&lt;=29,"Twenties",J4319&lt;=39,"Thirties",J4319&lt;=49,"Fourties",J4319&lt;=59,"Fifties",J4319&gt;59,"Elders")</f>
        <v>Fifties</v>
      </c>
      <c r="O4319" t="str" cm="1">
        <f t="array" ref="O4319">_xlfn.IFS(K4320&lt;=5,"Very Short",K4320&lt;=10,"Short",K4320&lt;=15,"Mid-Class",K4320&lt;=20,"Long",K4320&lt;=25," Very Long",K4320&gt;25,"Lifer")</f>
        <v>Short</v>
      </c>
      <c r="P4319" t="str" cm="1">
        <f t="array" ref="P4319">_xlfn.IFS(L4319&lt;=39,"Negligible",L4319&lt;=79,"Minimal",L4319&lt;=119,"Moderate",L4319&lt;=158,"High Moderate",L4319&lt;=198," High",L4319&lt;=238,"Very High",L4319&lt;=278,"Severe")</f>
        <v>Moderate</v>
      </c>
      <c r="Q4319" s="3">
        <f t="shared" si="67"/>
        <v>4.1233212141666664</v>
      </c>
    </row>
    <row r="4320" spans="1:17" x14ac:dyDescent="0.25">
      <c r="A4320">
        <v>4319</v>
      </c>
      <c r="B4320" t="s">
        <v>1362</v>
      </c>
      <c r="C4320" t="s">
        <v>613</v>
      </c>
      <c r="D4320" t="s">
        <v>5754</v>
      </c>
      <c r="E4320" t="s">
        <v>184</v>
      </c>
      <c r="F4320" t="s">
        <v>1058</v>
      </c>
      <c r="G4320" t="s">
        <v>1059</v>
      </c>
      <c r="H4320" t="s">
        <v>184</v>
      </c>
      <c r="I4320" t="s">
        <v>18</v>
      </c>
      <c r="J4320">
        <v>36.805080760000003</v>
      </c>
      <c r="K4320">
        <v>6.6881177579999997</v>
      </c>
      <c r="L4320">
        <v>43.020709840000002</v>
      </c>
      <c r="M4320" t="s">
        <v>18</v>
      </c>
      <c r="N4320" t="str" cm="1">
        <f t="array" ref="N4320">_xlfn.IFS(J4320&lt;=29,"Twenties",J4320&lt;=39,"Thirties",J4320&lt;=49,"Fourties",J4320&lt;=59,"Fifties",J4320&gt;59,"Elders")</f>
        <v>Thirties</v>
      </c>
      <c r="O4320" t="str" cm="1">
        <f t="array" ref="O4320">_xlfn.IFS(K4321&lt;=5,"Very Short",K4321&lt;=10,"Short",K4321&lt;=15,"Mid-Class",K4321&lt;=20,"Long",K4321&lt;=25," Very Long",K4321&gt;25,"Lifer")</f>
        <v>Short</v>
      </c>
      <c r="P4320" t="str" cm="1">
        <f t="array" ref="P4320">_xlfn.IFS(L4320&lt;=39,"Negligible",L4320&lt;=79,"Minimal",L4320&lt;=119,"Moderate",L4320&lt;=158,"High Moderate",L4320&lt;=198," High",L4320&lt;=238,"Very High",L4320&lt;=278,"Severe")</f>
        <v>Minimal</v>
      </c>
      <c r="Q4320" s="3">
        <f t="shared" si="67"/>
        <v>1.7925295766666667</v>
      </c>
    </row>
    <row r="4321" spans="1:17" x14ac:dyDescent="0.25">
      <c r="A4321">
        <v>4320</v>
      </c>
      <c r="B4321" t="s">
        <v>535</v>
      </c>
      <c r="C4321" t="s">
        <v>883</v>
      </c>
      <c r="D4321" t="s">
        <v>5754</v>
      </c>
      <c r="E4321" t="s">
        <v>356</v>
      </c>
      <c r="F4321" t="s">
        <v>2303</v>
      </c>
      <c r="G4321" t="s">
        <v>1824</v>
      </c>
      <c r="H4321" t="s">
        <v>356</v>
      </c>
      <c r="I4321" t="s">
        <v>18</v>
      </c>
      <c r="J4321">
        <v>48.711670980000001</v>
      </c>
      <c r="K4321">
        <v>8.0137782550000001</v>
      </c>
      <c r="L4321">
        <v>112.5775225</v>
      </c>
      <c r="M4321" t="s">
        <v>18</v>
      </c>
      <c r="N4321" t="str" cm="1">
        <f t="array" ref="N4321">_xlfn.IFS(J4321&lt;=29,"Twenties",J4321&lt;=39,"Thirties",J4321&lt;=49,"Fourties",J4321&lt;=59,"Fifties",J4321&gt;59,"Elders")</f>
        <v>Fourties</v>
      </c>
      <c r="O4321" t="str" cm="1">
        <f t="array" ref="O4321">_xlfn.IFS(K4322&lt;=5,"Very Short",K4322&lt;=10,"Short",K4322&lt;=15,"Mid-Class",K4322&lt;=20,"Long",K4322&lt;=25," Very Long",K4322&gt;25,"Lifer")</f>
        <v>Short</v>
      </c>
      <c r="P4321" t="str" cm="1">
        <f t="array" ref="P4321">_xlfn.IFS(L4321&lt;=39,"Negligible",L4321&lt;=79,"Minimal",L4321&lt;=119,"Moderate",L4321&lt;=158,"High Moderate",L4321&lt;=198," High",L4321&lt;=238,"Very High",L4321&lt;=278,"Severe")</f>
        <v>Moderate</v>
      </c>
      <c r="Q4321" s="3">
        <f t="shared" si="67"/>
        <v>4.6907301041666667</v>
      </c>
    </row>
    <row r="4322" spans="1:17" x14ac:dyDescent="0.25">
      <c r="A4322">
        <v>4321</v>
      </c>
      <c r="B4322" t="s">
        <v>3449</v>
      </c>
      <c r="C4322" t="s">
        <v>2173</v>
      </c>
      <c r="D4322" t="s">
        <v>5754</v>
      </c>
      <c r="E4322" t="s">
        <v>52</v>
      </c>
      <c r="F4322" t="s">
        <v>2303</v>
      </c>
      <c r="G4322" t="s">
        <v>1824</v>
      </c>
      <c r="H4322" t="s">
        <v>52</v>
      </c>
      <c r="I4322" t="s">
        <v>18</v>
      </c>
      <c r="J4322">
        <v>30.657438540000001</v>
      </c>
      <c r="K4322">
        <v>5.8556356889999996</v>
      </c>
      <c r="L4322">
        <v>8.3637028180000001</v>
      </c>
      <c r="M4322" t="s">
        <v>18</v>
      </c>
      <c r="N4322" t="str" cm="1">
        <f t="array" ref="N4322">_xlfn.IFS(J4322&lt;=29,"Twenties",J4322&lt;=39,"Thirties",J4322&lt;=49,"Fourties",J4322&lt;=59,"Fifties",J4322&gt;59,"Elders")</f>
        <v>Thirties</v>
      </c>
      <c r="O4322" t="str" cm="1">
        <f t="array" ref="O4322">_xlfn.IFS(K4323&lt;=5,"Very Short",K4323&lt;=10,"Short",K4323&lt;=15,"Mid-Class",K4323&lt;=20,"Long",K4323&lt;=25," Very Long",K4323&gt;25,"Lifer")</f>
        <v>Very Short</v>
      </c>
      <c r="P4322" t="str" cm="1">
        <f t="array" ref="P4322">_xlfn.IFS(L4322&lt;=39,"Negligible",L4322&lt;=79,"Minimal",L4322&lt;=119,"Moderate",L4322&lt;=158,"High Moderate",L4322&lt;=198," High",L4322&lt;=238,"Very High",L4322&lt;=278,"Severe")</f>
        <v>Negligible</v>
      </c>
      <c r="Q4322" s="3">
        <f t="shared" si="67"/>
        <v>0.34848761741666667</v>
      </c>
    </row>
    <row r="4323" spans="1:17" x14ac:dyDescent="0.25">
      <c r="A4323">
        <v>4322</v>
      </c>
      <c r="B4323" t="s">
        <v>3595</v>
      </c>
      <c r="C4323" t="s">
        <v>881</v>
      </c>
      <c r="D4323" t="s">
        <v>5755</v>
      </c>
      <c r="E4323" t="s">
        <v>2925</v>
      </c>
      <c r="F4323" t="s">
        <v>2303</v>
      </c>
      <c r="G4323" t="s">
        <v>1824</v>
      </c>
      <c r="H4323" t="s">
        <v>52</v>
      </c>
      <c r="I4323" t="s">
        <v>18</v>
      </c>
      <c r="J4323">
        <v>40.484877410000003</v>
      </c>
      <c r="K4323">
        <v>4.9848393</v>
      </c>
      <c r="L4323">
        <v>51.710327650000004</v>
      </c>
      <c r="M4323" t="s">
        <v>18</v>
      </c>
      <c r="N4323" t="str" cm="1">
        <f t="array" ref="N4323">_xlfn.IFS(J4323&lt;=29,"Twenties",J4323&lt;=39,"Thirties",J4323&lt;=49,"Fourties",J4323&lt;=59,"Fifties",J4323&gt;59,"Elders")</f>
        <v>Fourties</v>
      </c>
      <c r="O4323" t="str" cm="1">
        <f t="array" ref="O4323">_xlfn.IFS(K4324&lt;=5,"Very Short",K4324&lt;=10,"Short",K4324&lt;=15,"Mid-Class",K4324&lt;=20,"Long",K4324&lt;=25," Very Long",K4324&gt;25,"Lifer")</f>
        <v>Very Short</v>
      </c>
      <c r="P4323" t="str" cm="1">
        <f t="array" ref="P4323">_xlfn.IFS(L4323&lt;=39,"Negligible",L4323&lt;=79,"Minimal",L4323&lt;=119,"Moderate",L4323&lt;=158,"High Moderate",L4323&lt;=198," High",L4323&lt;=238,"Very High",L4323&lt;=278,"Severe")</f>
        <v>Minimal</v>
      </c>
      <c r="Q4323" s="3">
        <f t="shared" si="67"/>
        <v>2.1545969854166667</v>
      </c>
    </row>
    <row r="4324" spans="1:17" x14ac:dyDescent="0.25">
      <c r="A4324">
        <v>4323</v>
      </c>
      <c r="B4324" t="s">
        <v>3863</v>
      </c>
      <c r="C4324" t="s">
        <v>3864</v>
      </c>
      <c r="D4324" t="s">
        <v>5755</v>
      </c>
      <c r="E4324" t="s">
        <v>28</v>
      </c>
      <c r="F4324" t="s">
        <v>2303</v>
      </c>
      <c r="G4324" t="s">
        <v>1824</v>
      </c>
      <c r="H4324" t="s">
        <v>28</v>
      </c>
      <c r="I4324" t="s">
        <v>18</v>
      </c>
      <c r="J4324">
        <v>51.055677729999999</v>
      </c>
      <c r="K4324">
        <v>4.745628527</v>
      </c>
      <c r="L4324">
        <v>96.306829949999994</v>
      </c>
      <c r="M4324" t="s">
        <v>18</v>
      </c>
      <c r="N4324" t="str" cm="1">
        <f t="array" ref="N4324">_xlfn.IFS(J4324&lt;=29,"Twenties",J4324&lt;=39,"Thirties",J4324&lt;=49,"Fourties",J4324&lt;=59,"Fifties",J4324&gt;59,"Elders")</f>
        <v>Fifties</v>
      </c>
      <c r="O4324" t="str" cm="1">
        <f t="array" ref="O4324">_xlfn.IFS(K4325&lt;=5,"Very Short",K4325&lt;=10,"Short",K4325&lt;=15,"Mid-Class",K4325&lt;=20,"Long",K4325&lt;=25," Very Long",K4325&gt;25,"Lifer")</f>
        <v>Very Short</v>
      </c>
      <c r="P4324" t="str" cm="1">
        <f t="array" ref="P4324">_xlfn.IFS(L4324&lt;=39,"Negligible",L4324&lt;=79,"Minimal",L4324&lt;=119,"Moderate",L4324&lt;=158,"High Moderate",L4324&lt;=198," High",L4324&lt;=238,"Very High",L4324&lt;=278,"Severe")</f>
        <v>Moderate</v>
      </c>
      <c r="Q4324" s="3">
        <f t="shared" si="67"/>
        <v>4.01278458125</v>
      </c>
    </row>
    <row r="4325" spans="1:17" x14ac:dyDescent="0.25">
      <c r="A4325">
        <v>4324</v>
      </c>
      <c r="B4325" t="s">
        <v>233</v>
      </c>
      <c r="C4325" t="s">
        <v>79</v>
      </c>
      <c r="D4325" t="s">
        <v>5755</v>
      </c>
      <c r="E4325" t="s">
        <v>2283</v>
      </c>
      <c r="F4325" t="s">
        <v>2303</v>
      </c>
      <c r="G4325" t="s">
        <v>1824</v>
      </c>
      <c r="H4325" t="s">
        <v>167</v>
      </c>
      <c r="I4325" t="s">
        <v>18</v>
      </c>
      <c r="J4325">
        <v>34.088573429999997</v>
      </c>
      <c r="K4325">
        <v>2.0606225399999998</v>
      </c>
      <c r="L4325">
        <v>17.28360009</v>
      </c>
      <c r="M4325" t="s">
        <v>18</v>
      </c>
      <c r="N4325" t="str" cm="1">
        <f t="array" ref="N4325">_xlfn.IFS(J4325&lt;=29,"Twenties",J4325&lt;=39,"Thirties",J4325&lt;=49,"Fourties",J4325&lt;=59,"Fifties",J4325&gt;59,"Elders")</f>
        <v>Thirties</v>
      </c>
      <c r="O4325" t="str" cm="1">
        <f t="array" ref="O4325">_xlfn.IFS(K4326&lt;=5,"Very Short",K4326&lt;=10,"Short",K4326&lt;=15,"Mid-Class",K4326&lt;=20,"Long",K4326&lt;=25," Very Long",K4326&gt;25,"Lifer")</f>
        <v>Very Short</v>
      </c>
      <c r="P4325" t="str" cm="1">
        <f t="array" ref="P4325">_xlfn.IFS(L4325&lt;=39,"Negligible",L4325&lt;=79,"Minimal",L4325&lt;=119,"Moderate",L4325&lt;=158,"High Moderate",L4325&lt;=198," High",L4325&lt;=238,"Very High",L4325&lt;=278,"Severe")</f>
        <v>Negligible</v>
      </c>
      <c r="Q4325" s="3">
        <f t="shared" si="67"/>
        <v>0.72015000375000005</v>
      </c>
    </row>
    <row r="4326" spans="1:17" x14ac:dyDescent="0.25">
      <c r="A4326">
        <v>4325</v>
      </c>
      <c r="B4326" t="s">
        <v>964</v>
      </c>
      <c r="C4326" t="s">
        <v>843</v>
      </c>
      <c r="D4326" t="s">
        <v>5754</v>
      </c>
      <c r="E4326" t="s">
        <v>99</v>
      </c>
      <c r="F4326" t="s">
        <v>16</v>
      </c>
      <c r="G4326" t="s">
        <v>17</v>
      </c>
      <c r="H4326" t="s">
        <v>99</v>
      </c>
      <c r="I4326" t="s">
        <v>18</v>
      </c>
      <c r="J4326">
        <v>55.413825950000003</v>
      </c>
      <c r="K4326">
        <v>3.1746007390000002</v>
      </c>
      <c r="L4326">
        <v>153.05651789999999</v>
      </c>
      <c r="M4326" t="s">
        <v>18</v>
      </c>
      <c r="N4326" t="str" cm="1">
        <f t="array" ref="N4326">_xlfn.IFS(J4326&lt;=29,"Twenties",J4326&lt;=39,"Thirties",J4326&lt;=49,"Fourties",J4326&lt;=59,"Fifties",J4326&gt;59,"Elders")</f>
        <v>Fifties</v>
      </c>
      <c r="O4326" t="str" cm="1">
        <f t="array" ref="O4326">_xlfn.IFS(K4327&lt;=5,"Very Short",K4327&lt;=10,"Short",K4327&lt;=15,"Mid-Class",K4327&lt;=20,"Long",K4327&lt;=25," Very Long",K4327&gt;25,"Lifer")</f>
        <v>Very Short</v>
      </c>
      <c r="P4326" t="str" cm="1">
        <f t="array" ref="P4326">_xlfn.IFS(L4326&lt;=39,"Negligible",L4326&lt;=79,"Minimal",L4326&lt;=119,"Moderate",L4326&lt;=158,"High Moderate",L4326&lt;=198," High",L4326&lt;=238,"Very High",L4326&lt;=278,"Severe")</f>
        <v>High Moderate</v>
      </c>
      <c r="Q4326" s="3">
        <f t="shared" si="67"/>
        <v>6.3773549124999995</v>
      </c>
    </row>
    <row r="4327" spans="1:17" x14ac:dyDescent="0.25">
      <c r="A4327">
        <v>4326</v>
      </c>
      <c r="B4327" t="s">
        <v>3865</v>
      </c>
      <c r="C4327" t="s">
        <v>432</v>
      </c>
      <c r="D4327" t="s">
        <v>5754</v>
      </c>
      <c r="E4327" t="s">
        <v>52</v>
      </c>
      <c r="F4327" t="s">
        <v>2303</v>
      </c>
      <c r="G4327" t="s">
        <v>1824</v>
      </c>
      <c r="H4327" t="s">
        <v>52</v>
      </c>
      <c r="I4327" t="s">
        <v>18</v>
      </c>
      <c r="J4327">
        <v>36.551060079999999</v>
      </c>
      <c r="K4327">
        <v>3.9012637579999998</v>
      </c>
      <c r="L4327">
        <v>0</v>
      </c>
      <c r="M4327" t="s">
        <v>18</v>
      </c>
      <c r="N4327" t="str" cm="1">
        <f t="array" ref="N4327">_xlfn.IFS(J4327&lt;=29,"Twenties",J4327&lt;=39,"Thirties",J4327&lt;=49,"Fourties",J4327&lt;=59,"Fifties",J4327&gt;59,"Elders")</f>
        <v>Thirties</v>
      </c>
      <c r="O4327" t="str" cm="1">
        <f t="array" ref="O4327">_xlfn.IFS(K4328&lt;=5,"Very Short",K4328&lt;=10,"Short",K4328&lt;=15,"Mid-Class",K4328&lt;=20,"Long",K4328&lt;=25," Very Long",K4328&gt;25,"Lifer")</f>
        <v>Very Short</v>
      </c>
      <c r="P4327" t="str" cm="1">
        <f t="array" ref="P4327">_xlfn.IFS(L4327&lt;=39,"Negligible",L4327&lt;=79,"Minimal",L4327&lt;=119,"Moderate",L4327&lt;=158,"High Moderate",L4327&lt;=198," High",L4327&lt;=238,"Very High",L4327&lt;=278,"Severe")</f>
        <v>Negligible</v>
      </c>
      <c r="Q4327" s="3">
        <f t="shared" si="67"/>
        <v>0</v>
      </c>
    </row>
    <row r="4328" spans="1:17" x14ac:dyDescent="0.25">
      <c r="A4328">
        <v>4327</v>
      </c>
      <c r="B4328" t="s">
        <v>3866</v>
      </c>
      <c r="C4328" t="s">
        <v>1966</v>
      </c>
      <c r="D4328" t="s">
        <v>5754</v>
      </c>
      <c r="E4328" t="s">
        <v>136</v>
      </c>
      <c r="F4328" t="s">
        <v>16</v>
      </c>
      <c r="G4328" t="s">
        <v>17</v>
      </c>
      <c r="H4328" t="s">
        <v>136</v>
      </c>
      <c r="I4328" t="s">
        <v>18</v>
      </c>
      <c r="J4328">
        <v>32.241187480000001</v>
      </c>
      <c r="K4328">
        <v>4.2240534590000003</v>
      </c>
      <c r="L4328">
        <v>10.86170677</v>
      </c>
      <c r="M4328" t="s">
        <v>18</v>
      </c>
      <c r="N4328" t="str" cm="1">
        <f t="array" ref="N4328">_xlfn.IFS(J4328&lt;=29,"Twenties",J4328&lt;=39,"Thirties",J4328&lt;=49,"Fourties",J4328&lt;=59,"Fifties",J4328&gt;59,"Elders")</f>
        <v>Thirties</v>
      </c>
      <c r="O4328" t="str" cm="1">
        <f t="array" ref="O4328">_xlfn.IFS(K4329&lt;=5,"Very Short",K4329&lt;=10,"Short",K4329&lt;=15,"Mid-Class",K4329&lt;=20,"Long",K4329&lt;=25," Very Long",K4329&gt;25,"Lifer")</f>
        <v>Short</v>
      </c>
      <c r="P4328" t="str" cm="1">
        <f t="array" ref="P4328">_xlfn.IFS(L4328&lt;=39,"Negligible",L4328&lt;=79,"Minimal",L4328&lt;=119,"Moderate",L4328&lt;=158,"High Moderate",L4328&lt;=198," High",L4328&lt;=238,"Very High",L4328&lt;=278,"Severe")</f>
        <v>Negligible</v>
      </c>
      <c r="Q4328" s="3">
        <f t="shared" si="67"/>
        <v>0.45257111541666667</v>
      </c>
    </row>
    <row r="4329" spans="1:17" x14ac:dyDescent="0.25">
      <c r="A4329">
        <v>4328</v>
      </c>
      <c r="B4329" t="s">
        <v>3867</v>
      </c>
      <c r="C4329" t="s">
        <v>166</v>
      </c>
      <c r="D4329" t="s">
        <v>5754</v>
      </c>
      <c r="E4329" t="s">
        <v>36</v>
      </c>
      <c r="F4329" t="s">
        <v>16</v>
      </c>
      <c r="G4329" t="s">
        <v>17</v>
      </c>
      <c r="H4329" t="s">
        <v>36</v>
      </c>
      <c r="I4329" t="s">
        <v>18</v>
      </c>
      <c r="J4329">
        <v>29.272497600000001</v>
      </c>
      <c r="K4329">
        <v>6.5955823789999997</v>
      </c>
      <c r="L4329">
        <v>0</v>
      </c>
      <c r="M4329" t="s">
        <v>18</v>
      </c>
      <c r="N4329" t="str" cm="1">
        <f t="array" ref="N4329">_xlfn.IFS(J4329&lt;=29,"Twenties",J4329&lt;=39,"Thirties",J4329&lt;=49,"Fourties",J4329&lt;=59,"Fifties",J4329&gt;59,"Elders")</f>
        <v>Thirties</v>
      </c>
      <c r="O4329" t="str" cm="1">
        <f t="array" ref="O4329">_xlfn.IFS(K4330&lt;=5,"Very Short",K4330&lt;=10,"Short",K4330&lt;=15,"Mid-Class",K4330&lt;=20,"Long",K4330&lt;=25," Very Long",K4330&gt;25,"Lifer")</f>
        <v>Very Short</v>
      </c>
      <c r="P4329" t="str" cm="1">
        <f t="array" ref="P4329">_xlfn.IFS(L4329&lt;=39,"Negligible",L4329&lt;=79,"Minimal",L4329&lt;=119,"Moderate",L4329&lt;=158,"High Moderate",L4329&lt;=198," High",L4329&lt;=238,"Very High",L4329&lt;=278,"Severe")</f>
        <v>Negligible</v>
      </c>
      <c r="Q4329" s="3">
        <f t="shared" si="67"/>
        <v>0</v>
      </c>
    </row>
    <row r="4330" spans="1:17" x14ac:dyDescent="0.25">
      <c r="A4330">
        <v>4329</v>
      </c>
      <c r="B4330" t="s">
        <v>3868</v>
      </c>
      <c r="C4330" t="s">
        <v>3869</v>
      </c>
      <c r="D4330" t="s">
        <v>5754</v>
      </c>
      <c r="E4330" t="s">
        <v>1918</v>
      </c>
      <c r="F4330" t="s">
        <v>2303</v>
      </c>
      <c r="G4330" t="s">
        <v>1824</v>
      </c>
      <c r="H4330" t="s">
        <v>85</v>
      </c>
      <c r="I4330" t="s">
        <v>18</v>
      </c>
      <c r="J4330">
        <v>41.119531870000003</v>
      </c>
      <c r="K4330">
        <v>3.4215116600000002</v>
      </c>
      <c r="L4330">
        <v>79.790839719999994</v>
      </c>
      <c r="M4330" t="s">
        <v>18</v>
      </c>
      <c r="N4330" t="str" cm="1">
        <f t="array" ref="N4330">_xlfn.IFS(J4330&lt;=29,"Twenties",J4330&lt;=39,"Thirties",J4330&lt;=49,"Fourties",J4330&lt;=59,"Fifties",J4330&gt;59,"Elders")</f>
        <v>Fourties</v>
      </c>
      <c r="O4330" t="str" cm="1">
        <f t="array" ref="O4330">_xlfn.IFS(K4331&lt;=5,"Very Short",K4331&lt;=10,"Short",K4331&lt;=15,"Mid-Class",K4331&lt;=20,"Long",K4331&lt;=25," Very Long",K4331&gt;25,"Lifer")</f>
        <v>Very Short</v>
      </c>
      <c r="P4330" t="str" cm="1">
        <f t="array" ref="P4330">_xlfn.IFS(L4330&lt;=39,"Negligible",L4330&lt;=79,"Minimal",L4330&lt;=119,"Moderate",L4330&lt;=158,"High Moderate",L4330&lt;=198," High",L4330&lt;=238,"Very High",L4330&lt;=278,"Severe")</f>
        <v>Moderate</v>
      </c>
      <c r="Q4330" s="3">
        <f t="shared" si="67"/>
        <v>3.3246183216666663</v>
      </c>
    </row>
    <row r="4331" spans="1:17" x14ac:dyDescent="0.25">
      <c r="A4331">
        <v>4330</v>
      </c>
      <c r="B4331" t="s">
        <v>3870</v>
      </c>
      <c r="C4331" t="s">
        <v>213</v>
      </c>
      <c r="D4331" t="s">
        <v>5755</v>
      </c>
      <c r="E4331" t="s">
        <v>169</v>
      </c>
      <c r="F4331" t="s">
        <v>16</v>
      </c>
      <c r="G4331" t="s">
        <v>17</v>
      </c>
      <c r="H4331" t="s">
        <v>136</v>
      </c>
      <c r="I4331" t="s">
        <v>18</v>
      </c>
      <c r="J4331">
        <v>47.771553740000002</v>
      </c>
      <c r="K4331">
        <v>4.7594226319999997</v>
      </c>
      <c r="L4331">
        <v>70.369018550000007</v>
      </c>
      <c r="M4331" t="s">
        <v>18</v>
      </c>
      <c r="N4331" t="str" cm="1">
        <f t="array" ref="N4331">_xlfn.IFS(J4331&lt;=29,"Twenties",J4331&lt;=39,"Thirties",J4331&lt;=49,"Fourties",J4331&lt;=59,"Fifties",J4331&gt;59,"Elders")</f>
        <v>Fourties</v>
      </c>
      <c r="O4331" t="str" cm="1">
        <f t="array" ref="O4331">_xlfn.IFS(K4332&lt;=5,"Very Short",K4332&lt;=10,"Short",K4332&lt;=15,"Mid-Class",K4332&lt;=20,"Long",K4332&lt;=25," Very Long",K4332&gt;25,"Lifer")</f>
        <v>Very Short</v>
      </c>
      <c r="P4331" t="str" cm="1">
        <f t="array" ref="P4331">_xlfn.IFS(L4331&lt;=39,"Negligible",L4331&lt;=79,"Minimal",L4331&lt;=119,"Moderate",L4331&lt;=158,"High Moderate",L4331&lt;=198," High",L4331&lt;=238,"Very High",L4331&lt;=278,"Severe")</f>
        <v>Minimal</v>
      </c>
      <c r="Q4331" s="3">
        <f t="shared" si="67"/>
        <v>2.9320424395833338</v>
      </c>
    </row>
    <row r="4332" spans="1:17" x14ac:dyDescent="0.25">
      <c r="A4332">
        <v>4331</v>
      </c>
      <c r="B4332" t="s">
        <v>3871</v>
      </c>
      <c r="C4332" t="s">
        <v>1849</v>
      </c>
      <c r="D4332" t="s">
        <v>5754</v>
      </c>
      <c r="E4332" t="s">
        <v>884</v>
      </c>
      <c r="F4332" t="s">
        <v>2303</v>
      </c>
      <c r="G4332" t="s">
        <v>1824</v>
      </c>
      <c r="H4332" t="s">
        <v>275</v>
      </c>
      <c r="I4332" t="s">
        <v>18</v>
      </c>
      <c r="J4332">
        <v>31.05103424</v>
      </c>
      <c r="K4332">
        <v>3.950946477</v>
      </c>
      <c r="L4332">
        <v>0</v>
      </c>
      <c r="M4332" t="s">
        <v>18</v>
      </c>
      <c r="N4332" t="str" cm="1">
        <f t="array" ref="N4332">_xlfn.IFS(J4332&lt;=29,"Twenties",J4332&lt;=39,"Thirties",J4332&lt;=49,"Fourties",J4332&lt;=59,"Fifties",J4332&gt;59,"Elders")</f>
        <v>Thirties</v>
      </c>
      <c r="O4332" t="str" cm="1">
        <f t="array" ref="O4332">_xlfn.IFS(K4333&lt;=5,"Very Short",K4333&lt;=10,"Short",K4333&lt;=15,"Mid-Class",K4333&lt;=20,"Long",K4333&lt;=25," Very Long",K4333&gt;25,"Lifer")</f>
        <v>Very Short</v>
      </c>
      <c r="P4332" t="str" cm="1">
        <f t="array" ref="P4332">_xlfn.IFS(L4332&lt;=39,"Negligible",L4332&lt;=79,"Minimal",L4332&lt;=119,"Moderate",L4332&lt;=158,"High Moderate",L4332&lt;=198," High",L4332&lt;=238,"Very High",L4332&lt;=278,"Severe")</f>
        <v>Negligible</v>
      </c>
      <c r="Q4332" s="3">
        <f t="shared" si="67"/>
        <v>0</v>
      </c>
    </row>
    <row r="4333" spans="1:17" x14ac:dyDescent="0.25">
      <c r="A4333">
        <v>4332</v>
      </c>
      <c r="B4333" t="s">
        <v>32</v>
      </c>
      <c r="C4333" t="s">
        <v>2483</v>
      </c>
      <c r="D4333" t="s">
        <v>5755</v>
      </c>
      <c r="E4333" t="s">
        <v>31</v>
      </c>
      <c r="F4333" t="s">
        <v>2303</v>
      </c>
      <c r="G4333" t="s">
        <v>1824</v>
      </c>
      <c r="H4333" t="s">
        <v>31</v>
      </c>
      <c r="I4333" t="s">
        <v>18</v>
      </c>
      <c r="J4333">
        <v>33.477539499999999</v>
      </c>
      <c r="K4333">
        <v>4.9474861590000003</v>
      </c>
      <c r="L4333">
        <v>0</v>
      </c>
      <c r="M4333" t="s">
        <v>18</v>
      </c>
      <c r="N4333" t="str" cm="1">
        <f t="array" ref="N4333">_xlfn.IFS(J4333&lt;=29,"Twenties",J4333&lt;=39,"Thirties",J4333&lt;=49,"Fourties",J4333&lt;=59,"Fifties",J4333&gt;59,"Elders")</f>
        <v>Thirties</v>
      </c>
      <c r="O4333" t="str" cm="1">
        <f t="array" ref="O4333">_xlfn.IFS(K4334&lt;=5,"Very Short",K4334&lt;=10,"Short",K4334&lt;=15,"Mid-Class",K4334&lt;=20,"Long",K4334&lt;=25," Very Long",K4334&gt;25,"Lifer")</f>
        <v>Short</v>
      </c>
      <c r="P4333" t="str" cm="1">
        <f t="array" ref="P4333">_xlfn.IFS(L4333&lt;=39,"Negligible",L4333&lt;=79,"Minimal",L4333&lt;=119,"Moderate",L4333&lt;=158,"High Moderate",L4333&lt;=198," High",L4333&lt;=238,"Very High",L4333&lt;=278,"Severe")</f>
        <v>Negligible</v>
      </c>
      <c r="Q4333" s="3">
        <f t="shared" si="67"/>
        <v>0</v>
      </c>
    </row>
    <row r="4334" spans="1:17" x14ac:dyDescent="0.25">
      <c r="A4334">
        <v>4333</v>
      </c>
      <c r="B4334" t="s">
        <v>1502</v>
      </c>
      <c r="C4334" t="s">
        <v>1920</v>
      </c>
      <c r="D4334" t="s">
        <v>5754</v>
      </c>
      <c r="E4334" t="s">
        <v>356</v>
      </c>
      <c r="F4334" t="s">
        <v>818</v>
      </c>
      <c r="G4334" t="s">
        <v>819</v>
      </c>
      <c r="H4334" t="s">
        <v>356</v>
      </c>
      <c r="I4334" t="s">
        <v>18</v>
      </c>
      <c r="J4334">
        <v>34.528845359999998</v>
      </c>
      <c r="K4334">
        <v>6.1829064880000004</v>
      </c>
      <c r="L4334">
        <v>14.320053160000001</v>
      </c>
      <c r="M4334" t="s">
        <v>18</v>
      </c>
      <c r="N4334" t="str" cm="1">
        <f t="array" ref="N4334">_xlfn.IFS(J4334&lt;=29,"Twenties",J4334&lt;=39,"Thirties",J4334&lt;=49,"Fourties",J4334&lt;=59,"Fifties",J4334&gt;59,"Elders")</f>
        <v>Thirties</v>
      </c>
      <c r="O4334" t="str" cm="1">
        <f t="array" ref="O4334">_xlfn.IFS(K4335&lt;=5,"Very Short",K4335&lt;=10,"Short",K4335&lt;=15,"Mid-Class",K4335&lt;=20,"Long",K4335&lt;=25," Very Long",K4335&gt;25,"Lifer")</f>
        <v>Very Short</v>
      </c>
      <c r="P4334" t="str" cm="1">
        <f t="array" ref="P4334">_xlfn.IFS(L4334&lt;=39,"Negligible",L4334&lt;=79,"Minimal",L4334&lt;=119,"Moderate",L4334&lt;=158,"High Moderate",L4334&lt;=198," High",L4334&lt;=238,"Very High",L4334&lt;=278,"Severe")</f>
        <v>Negligible</v>
      </c>
      <c r="Q4334" s="3">
        <f t="shared" si="67"/>
        <v>0.59666888166666665</v>
      </c>
    </row>
    <row r="4335" spans="1:17" x14ac:dyDescent="0.25">
      <c r="A4335">
        <v>4334</v>
      </c>
      <c r="B4335" t="s">
        <v>684</v>
      </c>
      <c r="C4335" t="s">
        <v>1610</v>
      </c>
      <c r="D4335" t="s">
        <v>5755</v>
      </c>
      <c r="E4335" t="s">
        <v>562</v>
      </c>
      <c r="F4335" t="s">
        <v>2303</v>
      </c>
      <c r="G4335" t="s">
        <v>1824</v>
      </c>
      <c r="H4335" t="s">
        <v>52</v>
      </c>
      <c r="I4335" t="s">
        <v>18</v>
      </c>
      <c r="J4335">
        <v>49.7747867</v>
      </c>
      <c r="K4335">
        <v>1.7243871550000001</v>
      </c>
      <c r="L4335">
        <v>92.992319820000006</v>
      </c>
      <c r="M4335" t="s">
        <v>18</v>
      </c>
      <c r="N4335" t="str" cm="1">
        <f t="array" ref="N4335">_xlfn.IFS(J4335&lt;=29,"Twenties",J4335&lt;=39,"Thirties",J4335&lt;=49,"Fourties",J4335&lt;=59,"Fifties",J4335&gt;59,"Elders")</f>
        <v>Fifties</v>
      </c>
      <c r="O4335" t="str" cm="1">
        <f t="array" ref="O4335">_xlfn.IFS(K4336&lt;=5,"Very Short",K4336&lt;=10,"Short",K4336&lt;=15,"Mid-Class",K4336&lt;=20,"Long",K4336&lt;=25," Very Long",K4336&gt;25,"Lifer")</f>
        <v>Very Short</v>
      </c>
      <c r="P4335" t="str" cm="1">
        <f t="array" ref="P4335">_xlfn.IFS(L4335&lt;=39,"Negligible",L4335&lt;=79,"Minimal",L4335&lt;=119,"Moderate",L4335&lt;=158,"High Moderate",L4335&lt;=198," High",L4335&lt;=238,"Very High",L4335&lt;=278,"Severe")</f>
        <v>Moderate</v>
      </c>
      <c r="Q4335" s="3">
        <f t="shared" si="67"/>
        <v>3.8746799925000004</v>
      </c>
    </row>
    <row r="4336" spans="1:17" x14ac:dyDescent="0.25">
      <c r="A4336">
        <v>4335</v>
      </c>
      <c r="B4336" t="s">
        <v>3593</v>
      </c>
      <c r="C4336" t="s">
        <v>3510</v>
      </c>
      <c r="D4336" t="s">
        <v>5754</v>
      </c>
      <c r="E4336" t="s">
        <v>25</v>
      </c>
      <c r="F4336" t="s">
        <v>2303</v>
      </c>
      <c r="G4336" t="s">
        <v>1824</v>
      </c>
      <c r="H4336" t="s">
        <v>25</v>
      </c>
      <c r="I4336" t="s">
        <v>18</v>
      </c>
      <c r="J4336">
        <v>29.548538369999999</v>
      </c>
      <c r="K4336">
        <v>4.7470813300000003</v>
      </c>
      <c r="L4336">
        <v>8.4677541519999995</v>
      </c>
      <c r="M4336" t="s">
        <v>18</v>
      </c>
      <c r="N4336" t="str" cm="1">
        <f t="array" ref="N4336">_xlfn.IFS(J4336&lt;=29,"Twenties",J4336&lt;=39,"Thirties",J4336&lt;=49,"Fourties",J4336&lt;=59,"Fifties",J4336&gt;59,"Elders")</f>
        <v>Thirties</v>
      </c>
      <c r="O4336" t="str" cm="1">
        <f t="array" ref="O4336">_xlfn.IFS(K4337&lt;=5,"Very Short",K4337&lt;=10,"Short",K4337&lt;=15,"Mid-Class",K4337&lt;=20,"Long",K4337&lt;=25," Very Long",K4337&gt;25,"Lifer")</f>
        <v>Very Short</v>
      </c>
      <c r="P4336" t="str" cm="1">
        <f t="array" ref="P4336">_xlfn.IFS(L4336&lt;=39,"Negligible",L4336&lt;=79,"Minimal",L4336&lt;=119,"Moderate",L4336&lt;=158,"High Moderate",L4336&lt;=198," High",L4336&lt;=238,"Very High",L4336&lt;=278,"Severe")</f>
        <v>Negligible</v>
      </c>
      <c r="Q4336" s="3">
        <f t="shared" si="67"/>
        <v>0.35282308966666664</v>
      </c>
    </row>
    <row r="4337" spans="1:17" x14ac:dyDescent="0.25">
      <c r="A4337">
        <v>4336</v>
      </c>
      <c r="B4337" t="s">
        <v>3872</v>
      </c>
      <c r="C4337" t="s">
        <v>1035</v>
      </c>
      <c r="D4337" t="s">
        <v>5755</v>
      </c>
      <c r="E4337" t="s">
        <v>31</v>
      </c>
      <c r="F4337" t="s">
        <v>2303</v>
      </c>
      <c r="G4337" t="s">
        <v>1824</v>
      </c>
      <c r="H4337" t="s">
        <v>31</v>
      </c>
      <c r="I4337" t="s">
        <v>18</v>
      </c>
      <c r="J4337">
        <v>27.07835596</v>
      </c>
      <c r="K4337">
        <v>3.9637031700000001</v>
      </c>
      <c r="L4337">
        <v>0</v>
      </c>
      <c r="M4337" t="s">
        <v>18</v>
      </c>
      <c r="N4337" t="str" cm="1">
        <f t="array" ref="N4337">_xlfn.IFS(J4337&lt;=29,"Twenties",J4337&lt;=39,"Thirties",J4337&lt;=49,"Fourties",J4337&lt;=59,"Fifties",J4337&gt;59,"Elders")</f>
        <v>Twenties</v>
      </c>
      <c r="O4337" t="str" cm="1">
        <f t="array" ref="O4337">_xlfn.IFS(K4338&lt;=5,"Very Short",K4338&lt;=10,"Short",K4338&lt;=15,"Mid-Class",K4338&lt;=20,"Long",K4338&lt;=25," Very Long",K4338&gt;25,"Lifer")</f>
        <v>Short</v>
      </c>
      <c r="P4337" t="str" cm="1">
        <f t="array" ref="P4337">_xlfn.IFS(L4337&lt;=39,"Negligible",L4337&lt;=79,"Minimal",L4337&lt;=119,"Moderate",L4337&lt;=158,"High Moderate",L4337&lt;=198," High",L4337&lt;=238,"Very High",L4337&lt;=278,"Severe")</f>
        <v>Negligible</v>
      </c>
      <c r="Q4337" s="3">
        <f t="shared" si="67"/>
        <v>0</v>
      </c>
    </row>
    <row r="4338" spans="1:17" x14ac:dyDescent="0.25">
      <c r="A4338">
        <v>4337</v>
      </c>
      <c r="B4338" t="s">
        <v>2607</v>
      </c>
      <c r="C4338" t="s">
        <v>3873</v>
      </c>
      <c r="D4338" t="s">
        <v>5755</v>
      </c>
      <c r="E4338" t="s">
        <v>2894</v>
      </c>
      <c r="F4338" t="s">
        <v>2303</v>
      </c>
      <c r="G4338" t="s">
        <v>1824</v>
      </c>
      <c r="H4338" t="s">
        <v>136</v>
      </c>
      <c r="I4338" t="s">
        <v>18</v>
      </c>
      <c r="J4338">
        <v>47.248520790000001</v>
      </c>
      <c r="K4338">
        <v>5.1697102189999997</v>
      </c>
      <c r="L4338">
        <v>81.940924300000006</v>
      </c>
      <c r="M4338" t="s">
        <v>18</v>
      </c>
      <c r="N4338" t="str" cm="1">
        <f t="array" ref="N4338">_xlfn.IFS(J4338&lt;=29,"Twenties",J4338&lt;=39,"Thirties",J4338&lt;=49,"Fourties",J4338&lt;=59,"Fifties",J4338&gt;59,"Elders")</f>
        <v>Fourties</v>
      </c>
      <c r="O4338" t="str" cm="1">
        <f t="array" ref="O4338">_xlfn.IFS(K4339&lt;=5,"Very Short",K4339&lt;=10,"Short",K4339&lt;=15,"Mid-Class",K4339&lt;=20,"Long",K4339&lt;=25," Very Long",K4339&gt;25,"Lifer")</f>
        <v>Very Short</v>
      </c>
      <c r="P4338" t="str" cm="1">
        <f t="array" ref="P4338">_xlfn.IFS(L4338&lt;=39,"Negligible",L4338&lt;=79,"Minimal",L4338&lt;=119,"Moderate",L4338&lt;=158,"High Moderate",L4338&lt;=198," High",L4338&lt;=238,"Very High",L4338&lt;=278,"Severe")</f>
        <v>Moderate</v>
      </c>
      <c r="Q4338" s="3">
        <f t="shared" si="67"/>
        <v>3.4142051791666668</v>
      </c>
    </row>
    <row r="4339" spans="1:17" x14ac:dyDescent="0.25">
      <c r="A4339">
        <v>4338</v>
      </c>
      <c r="B4339" t="s">
        <v>365</v>
      </c>
      <c r="C4339" t="s">
        <v>1796</v>
      </c>
      <c r="D4339" t="s">
        <v>5755</v>
      </c>
      <c r="E4339" t="s">
        <v>1128</v>
      </c>
      <c r="F4339" t="s">
        <v>2303</v>
      </c>
      <c r="G4339" t="s">
        <v>1824</v>
      </c>
      <c r="H4339" t="s">
        <v>167</v>
      </c>
      <c r="I4339" t="s">
        <v>18</v>
      </c>
      <c r="J4339">
        <v>45.025400490000003</v>
      </c>
      <c r="K4339">
        <v>2.672853913</v>
      </c>
      <c r="L4339">
        <v>53.786514590000003</v>
      </c>
      <c r="M4339" t="s">
        <v>18</v>
      </c>
      <c r="N4339" t="str" cm="1">
        <f t="array" ref="N4339">_xlfn.IFS(J4339&lt;=29,"Twenties",J4339&lt;=39,"Thirties",J4339&lt;=49,"Fourties",J4339&lt;=59,"Fifties",J4339&gt;59,"Elders")</f>
        <v>Fourties</v>
      </c>
      <c r="O4339" t="str" cm="1">
        <f t="array" ref="O4339">_xlfn.IFS(K4340&lt;=5,"Very Short",K4340&lt;=10,"Short",K4340&lt;=15,"Mid-Class",K4340&lt;=20,"Long",K4340&lt;=25," Very Long",K4340&gt;25,"Lifer")</f>
        <v>Very Short</v>
      </c>
      <c r="P4339" t="str" cm="1">
        <f t="array" ref="P4339">_xlfn.IFS(L4339&lt;=39,"Negligible",L4339&lt;=79,"Minimal",L4339&lt;=119,"Moderate",L4339&lt;=158,"High Moderate",L4339&lt;=198," High",L4339&lt;=238,"Very High",L4339&lt;=278,"Severe")</f>
        <v>Minimal</v>
      </c>
      <c r="Q4339" s="3">
        <f t="shared" si="67"/>
        <v>2.2411047745833335</v>
      </c>
    </row>
    <row r="4340" spans="1:17" x14ac:dyDescent="0.25">
      <c r="A4340">
        <v>4339</v>
      </c>
      <c r="B4340" t="s">
        <v>2607</v>
      </c>
      <c r="C4340" t="s">
        <v>181</v>
      </c>
      <c r="D4340" t="s">
        <v>5755</v>
      </c>
      <c r="E4340" t="s">
        <v>1992</v>
      </c>
      <c r="F4340" t="s">
        <v>16</v>
      </c>
      <c r="G4340" t="s">
        <v>17</v>
      </c>
      <c r="H4340" t="s">
        <v>52</v>
      </c>
      <c r="I4340" t="s">
        <v>18</v>
      </c>
      <c r="J4340">
        <v>46.800866810000002</v>
      </c>
      <c r="K4340">
        <v>2.1494211920000001</v>
      </c>
      <c r="L4340">
        <v>108.2844824</v>
      </c>
      <c r="M4340" t="s">
        <v>18</v>
      </c>
      <c r="N4340" t="str" cm="1">
        <f t="array" ref="N4340">_xlfn.IFS(J4340&lt;=29,"Twenties",J4340&lt;=39,"Thirties",J4340&lt;=49,"Fourties",J4340&lt;=59,"Fifties",J4340&gt;59,"Elders")</f>
        <v>Fourties</v>
      </c>
      <c r="O4340" t="str" cm="1">
        <f t="array" ref="O4340">_xlfn.IFS(K4341&lt;=5,"Very Short",K4341&lt;=10,"Short",K4341&lt;=15,"Mid-Class",K4341&lt;=20,"Long",K4341&lt;=25," Very Long",K4341&gt;25,"Lifer")</f>
        <v>Very Short</v>
      </c>
      <c r="P4340" t="str" cm="1">
        <f t="array" ref="P4340">_xlfn.IFS(L4340&lt;=39,"Negligible",L4340&lt;=79,"Minimal",L4340&lt;=119,"Moderate",L4340&lt;=158,"High Moderate",L4340&lt;=198," High",L4340&lt;=238,"Very High",L4340&lt;=278,"Severe")</f>
        <v>Moderate</v>
      </c>
      <c r="Q4340" s="3">
        <f t="shared" si="67"/>
        <v>4.5118534333333331</v>
      </c>
    </row>
    <row r="4341" spans="1:17" x14ac:dyDescent="0.25">
      <c r="A4341">
        <v>4340</v>
      </c>
      <c r="B4341" t="s">
        <v>3874</v>
      </c>
      <c r="C4341" t="s">
        <v>2084</v>
      </c>
      <c r="D4341" t="s">
        <v>5754</v>
      </c>
      <c r="E4341" t="s">
        <v>15</v>
      </c>
      <c r="F4341" t="s">
        <v>2303</v>
      </c>
      <c r="G4341" t="s">
        <v>1824</v>
      </c>
      <c r="H4341" t="s">
        <v>15</v>
      </c>
      <c r="I4341" t="s">
        <v>18</v>
      </c>
      <c r="J4341">
        <v>45.105375459999998</v>
      </c>
      <c r="K4341">
        <v>4.1874325609999996</v>
      </c>
      <c r="L4341">
        <v>87.853905420000004</v>
      </c>
      <c r="M4341" t="s">
        <v>18</v>
      </c>
      <c r="N4341" t="str" cm="1">
        <f t="array" ref="N4341">_xlfn.IFS(J4341&lt;=29,"Twenties",J4341&lt;=39,"Thirties",J4341&lt;=49,"Fourties",J4341&lt;=59,"Fifties",J4341&gt;59,"Elders")</f>
        <v>Fourties</v>
      </c>
      <c r="O4341" t="str" cm="1">
        <f t="array" ref="O4341">_xlfn.IFS(K4342&lt;=5,"Very Short",K4342&lt;=10,"Short",K4342&lt;=15,"Mid-Class",K4342&lt;=20,"Long",K4342&lt;=25," Very Long",K4342&gt;25,"Lifer")</f>
        <v>Very Short</v>
      </c>
      <c r="P4341" t="str" cm="1">
        <f t="array" ref="P4341">_xlfn.IFS(L4341&lt;=39,"Negligible",L4341&lt;=79,"Minimal",L4341&lt;=119,"Moderate",L4341&lt;=158,"High Moderate",L4341&lt;=198," High",L4341&lt;=238,"Very High",L4341&lt;=278,"Severe")</f>
        <v>Moderate</v>
      </c>
      <c r="Q4341" s="3">
        <f t="shared" si="67"/>
        <v>3.6605793925000003</v>
      </c>
    </row>
    <row r="4342" spans="1:17" x14ac:dyDescent="0.25">
      <c r="A4342">
        <v>4341</v>
      </c>
      <c r="B4342" t="s">
        <v>3875</v>
      </c>
      <c r="C4342" t="s">
        <v>3482</v>
      </c>
      <c r="D4342" t="s">
        <v>5754</v>
      </c>
      <c r="E4342" t="s">
        <v>85</v>
      </c>
      <c r="F4342" t="s">
        <v>2303</v>
      </c>
      <c r="G4342" t="s">
        <v>1824</v>
      </c>
      <c r="H4342" t="s">
        <v>85</v>
      </c>
      <c r="I4342" t="s">
        <v>18</v>
      </c>
      <c r="J4342">
        <v>45.74614965</v>
      </c>
      <c r="K4342">
        <v>3.1476005859999998</v>
      </c>
      <c r="L4342">
        <v>121.2147708</v>
      </c>
      <c r="M4342" t="s">
        <v>18</v>
      </c>
      <c r="N4342" t="str" cm="1">
        <f t="array" ref="N4342">_xlfn.IFS(J4342&lt;=29,"Twenties",J4342&lt;=39,"Thirties",J4342&lt;=49,"Fourties",J4342&lt;=59,"Fifties",J4342&gt;59,"Elders")</f>
        <v>Fourties</v>
      </c>
      <c r="O4342" t="str" cm="1">
        <f t="array" ref="O4342">_xlfn.IFS(K4343&lt;=5,"Very Short",K4343&lt;=10,"Short",K4343&lt;=15,"Mid-Class",K4343&lt;=20,"Long",K4343&lt;=25," Very Long",K4343&gt;25,"Lifer")</f>
        <v>Very Short</v>
      </c>
      <c r="P4342" t="str" cm="1">
        <f t="array" ref="P4342">_xlfn.IFS(L4342&lt;=39,"Negligible",L4342&lt;=79,"Minimal",L4342&lt;=119,"Moderate",L4342&lt;=158,"High Moderate",L4342&lt;=198," High",L4342&lt;=238,"Very High",L4342&lt;=278,"Severe")</f>
        <v>High Moderate</v>
      </c>
      <c r="Q4342" s="3">
        <f t="shared" si="67"/>
        <v>5.0506154499999996</v>
      </c>
    </row>
    <row r="4343" spans="1:17" x14ac:dyDescent="0.25">
      <c r="A4343">
        <v>4342</v>
      </c>
      <c r="B4343" t="s">
        <v>3876</v>
      </c>
      <c r="C4343" t="s">
        <v>177</v>
      </c>
      <c r="D4343" t="s">
        <v>5754</v>
      </c>
      <c r="E4343" t="s">
        <v>28</v>
      </c>
      <c r="F4343" t="s">
        <v>609</v>
      </c>
      <c r="G4343" t="s">
        <v>610</v>
      </c>
      <c r="H4343" t="s">
        <v>28</v>
      </c>
      <c r="I4343" t="s">
        <v>18</v>
      </c>
      <c r="J4343">
        <v>37.945364439999999</v>
      </c>
      <c r="K4343">
        <v>4.9911766970000002</v>
      </c>
      <c r="L4343">
        <v>19.513152040000001</v>
      </c>
      <c r="M4343" t="s">
        <v>18</v>
      </c>
      <c r="N4343" t="str" cm="1">
        <f t="array" ref="N4343">_xlfn.IFS(J4343&lt;=29,"Twenties",J4343&lt;=39,"Thirties",J4343&lt;=49,"Fourties",J4343&lt;=59,"Fifties",J4343&gt;59,"Elders")</f>
        <v>Thirties</v>
      </c>
      <c r="O4343" t="str" cm="1">
        <f t="array" ref="O4343">_xlfn.IFS(K4344&lt;=5,"Very Short",K4344&lt;=10,"Short",K4344&lt;=15,"Mid-Class",K4344&lt;=20,"Long",K4344&lt;=25," Very Long",K4344&gt;25,"Lifer")</f>
        <v>Very Short</v>
      </c>
      <c r="P4343" t="str" cm="1">
        <f t="array" ref="P4343">_xlfn.IFS(L4343&lt;=39,"Negligible",L4343&lt;=79,"Minimal",L4343&lt;=119,"Moderate",L4343&lt;=158,"High Moderate",L4343&lt;=198," High",L4343&lt;=238,"Very High",L4343&lt;=278,"Severe")</f>
        <v>Negligible</v>
      </c>
      <c r="Q4343" s="3">
        <f t="shared" si="67"/>
        <v>0.81304800166666669</v>
      </c>
    </row>
    <row r="4344" spans="1:17" x14ac:dyDescent="0.25">
      <c r="A4344">
        <v>4343</v>
      </c>
      <c r="B4344" t="s">
        <v>964</v>
      </c>
      <c r="C4344" t="s">
        <v>1151</v>
      </c>
      <c r="D4344" t="s">
        <v>5755</v>
      </c>
      <c r="E4344" t="s">
        <v>752</v>
      </c>
      <c r="F4344" t="s">
        <v>16</v>
      </c>
      <c r="G4344" t="s">
        <v>17</v>
      </c>
      <c r="H4344" t="s">
        <v>22</v>
      </c>
      <c r="I4344" t="s">
        <v>18</v>
      </c>
      <c r="J4344">
        <v>34.686735800000001</v>
      </c>
      <c r="K4344">
        <v>4.8463033199999996</v>
      </c>
      <c r="L4344">
        <v>37.340467349999997</v>
      </c>
      <c r="M4344" t="s">
        <v>18</v>
      </c>
      <c r="N4344" t="str" cm="1">
        <f t="array" ref="N4344">_xlfn.IFS(J4344&lt;=29,"Twenties",J4344&lt;=39,"Thirties",J4344&lt;=49,"Fourties",J4344&lt;=59,"Fifties",J4344&gt;59,"Elders")</f>
        <v>Thirties</v>
      </c>
      <c r="O4344" t="str" cm="1">
        <f t="array" ref="O4344">_xlfn.IFS(K4345&lt;=5,"Very Short",K4345&lt;=10,"Short",K4345&lt;=15,"Mid-Class",K4345&lt;=20,"Long",K4345&lt;=25," Very Long",K4345&gt;25,"Lifer")</f>
        <v>Short</v>
      </c>
      <c r="P4344" t="str" cm="1">
        <f t="array" ref="P4344">_xlfn.IFS(L4344&lt;=39,"Negligible",L4344&lt;=79,"Minimal",L4344&lt;=119,"Moderate",L4344&lt;=158,"High Moderate",L4344&lt;=198," High",L4344&lt;=238,"Very High",L4344&lt;=278,"Severe")</f>
        <v>Negligible</v>
      </c>
      <c r="Q4344" s="3">
        <f t="shared" si="67"/>
        <v>1.5558528062499999</v>
      </c>
    </row>
    <row r="4345" spans="1:17" x14ac:dyDescent="0.25">
      <c r="A4345">
        <v>4344</v>
      </c>
      <c r="B4345" t="s">
        <v>3315</v>
      </c>
      <c r="C4345" t="s">
        <v>394</v>
      </c>
      <c r="D4345" t="s">
        <v>5754</v>
      </c>
      <c r="E4345" t="s">
        <v>367</v>
      </c>
      <c r="F4345" t="s">
        <v>609</v>
      </c>
      <c r="G4345" t="s">
        <v>610</v>
      </c>
      <c r="H4345" t="s">
        <v>367</v>
      </c>
      <c r="I4345" t="s">
        <v>18</v>
      </c>
      <c r="J4345">
        <v>43.909726319999997</v>
      </c>
      <c r="K4345">
        <v>5.5373786779999996</v>
      </c>
      <c r="L4345">
        <v>76.276428690000003</v>
      </c>
      <c r="M4345" t="s">
        <v>18</v>
      </c>
      <c r="N4345" t="str" cm="1">
        <f t="array" ref="N4345">_xlfn.IFS(J4345&lt;=29,"Twenties",J4345&lt;=39,"Thirties",J4345&lt;=49,"Fourties",J4345&lt;=59,"Fifties",J4345&gt;59,"Elders")</f>
        <v>Fourties</v>
      </c>
      <c r="O4345" t="str" cm="1">
        <f t="array" ref="O4345">_xlfn.IFS(K4346&lt;=5,"Very Short",K4346&lt;=10,"Short",K4346&lt;=15,"Mid-Class",K4346&lt;=20,"Long",K4346&lt;=25," Very Long",K4346&gt;25,"Lifer")</f>
        <v>Very Short</v>
      </c>
      <c r="P4345" t="str" cm="1">
        <f t="array" ref="P4345">_xlfn.IFS(L4345&lt;=39,"Negligible",L4345&lt;=79,"Minimal",L4345&lt;=119,"Moderate",L4345&lt;=158,"High Moderate",L4345&lt;=198," High",L4345&lt;=238,"Very High",L4345&lt;=278,"Severe")</f>
        <v>Minimal</v>
      </c>
      <c r="Q4345" s="3">
        <f t="shared" si="67"/>
        <v>3.1781845287500001</v>
      </c>
    </row>
    <row r="4346" spans="1:17" x14ac:dyDescent="0.25">
      <c r="A4346">
        <v>4345</v>
      </c>
      <c r="B4346" t="s">
        <v>3877</v>
      </c>
      <c r="C4346" t="s">
        <v>2372</v>
      </c>
      <c r="D4346" t="s">
        <v>5755</v>
      </c>
      <c r="E4346" t="s">
        <v>28</v>
      </c>
      <c r="F4346" t="s">
        <v>2303</v>
      </c>
      <c r="G4346" t="s">
        <v>1824</v>
      </c>
      <c r="H4346" t="s">
        <v>28</v>
      </c>
      <c r="I4346" t="s">
        <v>18</v>
      </c>
      <c r="J4346">
        <v>25.662076299999999</v>
      </c>
      <c r="K4346">
        <v>4.2642720839999999</v>
      </c>
      <c r="L4346">
        <v>0</v>
      </c>
      <c r="M4346" t="s">
        <v>18</v>
      </c>
      <c r="N4346" t="str" cm="1">
        <f t="array" ref="N4346">_xlfn.IFS(J4346&lt;=29,"Twenties",J4346&lt;=39,"Thirties",J4346&lt;=49,"Fourties",J4346&lt;=59,"Fifties",J4346&gt;59,"Elders")</f>
        <v>Twenties</v>
      </c>
      <c r="O4346" t="str" cm="1">
        <f t="array" ref="O4346">_xlfn.IFS(K4347&lt;=5,"Very Short",K4347&lt;=10,"Short",K4347&lt;=15,"Mid-Class",K4347&lt;=20,"Long",K4347&lt;=25," Very Long",K4347&gt;25,"Lifer")</f>
        <v>Short</v>
      </c>
      <c r="P4346" t="str" cm="1">
        <f t="array" ref="P4346">_xlfn.IFS(L4346&lt;=39,"Negligible",L4346&lt;=79,"Minimal",L4346&lt;=119,"Moderate",L4346&lt;=158,"High Moderate",L4346&lt;=198," High",L4346&lt;=238,"Very High",L4346&lt;=278,"Severe")</f>
        <v>Negligible</v>
      </c>
      <c r="Q4346" s="3">
        <f t="shared" si="67"/>
        <v>0</v>
      </c>
    </row>
    <row r="4347" spans="1:17" x14ac:dyDescent="0.25">
      <c r="A4347">
        <v>4346</v>
      </c>
      <c r="B4347" t="s">
        <v>112</v>
      </c>
      <c r="C4347" t="s">
        <v>165</v>
      </c>
      <c r="D4347" t="s">
        <v>5755</v>
      </c>
      <c r="E4347" t="s">
        <v>1432</v>
      </c>
      <c r="F4347" t="s">
        <v>609</v>
      </c>
      <c r="G4347" t="s">
        <v>610</v>
      </c>
      <c r="H4347" t="s">
        <v>1433</v>
      </c>
      <c r="I4347" t="s">
        <v>18</v>
      </c>
      <c r="J4347">
        <v>45.362634919999998</v>
      </c>
      <c r="K4347">
        <v>5.2869674880000002</v>
      </c>
      <c r="L4347">
        <v>33.291265860000003</v>
      </c>
      <c r="M4347" t="s">
        <v>18</v>
      </c>
      <c r="N4347" t="str" cm="1">
        <f t="array" ref="N4347">_xlfn.IFS(J4347&lt;=29,"Twenties",J4347&lt;=39,"Thirties",J4347&lt;=49,"Fourties",J4347&lt;=59,"Fifties",J4347&gt;59,"Elders")</f>
        <v>Fourties</v>
      </c>
      <c r="O4347" t="str" cm="1">
        <f t="array" ref="O4347">_xlfn.IFS(K4348&lt;=5,"Very Short",K4348&lt;=10,"Short",K4348&lt;=15,"Mid-Class",K4348&lt;=20,"Long",K4348&lt;=25," Very Long",K4348&gt;25,"Lifer")</f>
        <v>Very Short</v>
      </c>
      <c r="P4347" t="str" cm="1">
        <f t="array" ref="P4347">_xlfn.IFS(L4347&lt;=39,"Negligible",L4347&lt;=79,"Minimal",L4347&lt;=119,"Moderate",L4347&lt;=158,"High Moderate",L4347&lt;=198," High",L4347&lt;=238,"Very High",L4347&lt;=278,"Severe")</f>
        <v>Negligible</v>
      </c>
      <c r="Q4347" s="3">
        <f t="shared" si="67"/>
        <v>1.3871360775000001</v>
      </c>
    </row>
    <row r="4348" spans="1:17" x14ac:dyDescent="0.25">
      <c r="A4348">
        <v>4347</v>
      </c>
      <c r="B4348" t="s">
        <v>228</v>
      </c>
      <c r="C4348" t="s">
        <v>1240</v>
      </c>
      <c r="D4348" t="s">
        <v>5755</v>
      </c>
      <c r="E4348" t="s">
        <v>119</v>
      </c>
      <c r="F4348" t="s">
        <v>16</v>
      </c>
      <c r="G4348" t="s">
        <v>17</v>
      </c>
      <c r="H4348" t="s">
        <v>119</v>
      </c>
      <c r="I4348" t="s">
        <v>18</v>
      </c>
      <c r="J4348">
        <v>38.865538749999999</v>
      </c>
      <c r="K4348">
        <v>4.9910282490000002</v>
      </c>
      <c r="L4348">
        <v>47.541266919999998</v>
      </c>
      <c r="M4348" t="s">
        <v>18</v>
      </c>
      <c r="N4348" t="str" cm="1">
        <f t="array" ref="N4348">_xlfn.IFS(J4348&lt;=29,"Twenties",J4348&lt;=39,"Thirties",J4348&lt;=49,"Fourties",J4348&lt;=59,"Fifties",J4348&gt;59,"Elders")</f>
        <v>Thirties</v>
      </c>
      <c r="O4348" t="str" cm="1">
        <f t="array" ref="O4348">_xlfn.IFS(K4349&lt;=5,"Very Short",K4349&lt;=10,"Short",K4349&lt;=15,"Mid-Class",K4349&lt;=20,"Long",K4349&lt;=25," Very Long",K4349&gt;25,"Lifer")</f>
        <v>Very Short</v>
      </c>
      <c r="P4348" t="str" cm="1">
        <f t="array" ref="P4348">_xlfn.IFS(L4348&lt;=39,"Negligible",L4348&lt;=79,"Minimal",L4348&lt;=119,"Moderate",L4348&lt;=158,"High Moderate",L4348&lt;=198," High",L4348&lt;=238,"Very High",L4348&lt;=278,"Severe")</f>
        <v>Minimal</v>
      </c>
      <c r="Q4348" s="3">
        <f t="shared" si="67"/>
        <v>1.9808861216666667</v>
      </c>
    </row>
    <row r="4349" spans="1:17" x14ac:dyDescent="0.25">
      <c r="A4349">
        <v>4348</v>
      </c>
      <c r="B4349" t="s">
        <v>507</v>
      </c>
      <c r="C4349" t="s">
        <v>863</v>
      </c>
      <c r="D4349" t="s">
        <v>5755</v>
      </c>
      <c r="E4349" t="s">
        <v>1217</v>
      </c>
      <c r="F4349" t="s">
        <v>16</v>
      </c>
      <c r="G4349" t="s">
        <v>17</v>
      </c>
      <c r="H4349" t="s">
        <v>136</v>
      </c>
      <c r="I4349" t="s">
        <v>18</v>
      </c>
      <c r="J4349">
        <v>53.775438129999998</v>
      </c>
      <c r="K4349">
        <v>4.500419441</v>
      </c>
      <c r="L4349">
        <v>106.3851536</v>
      </c>
      <c r="M4349" t="s">
        <v>18</v>
      </c>
      <c r="N4349" t="str" cm="1">
        <f t="array" ref="N4349">_xlfn.IFS(J4349&lt;=29,"Twenties",J4349&lt;=39,"Thirties",J4349&lt;=49,"Fourties",J4349&lt;=59,"Fifties",J4349&gt;59,"Elders")</f>
        <v>Fifties</v>
      </c>
      <c r="O4349" t="str" cm="1">
        <f t="array" ref="O4349">_xlfn.IFS(K4350&lt;=5,"Very Short",K4350&lt;=10,"Short",K4350&lt;=15,"Mid-Class",K4350&lt;=20,"Long",K4350&lt;=25," Very Long",K4350&gt;25,"Lifer")</f>
        <v>Very Short</v>
      </c>
      <c r="P4349" t="str" cm="1">
        <f t="array" ref="P4349">_xlfn.IFS(L4349&lt;=39,"Negligible",L4349&lt;=79,"Minimal",L4349&lt;=119,"Moderate",L4349&lt;=158,"High Moderate",L4349&lt;=198," High",L4349&lt;=238,"Very High",L4349&lt;=278,"Severe")</f>
        <v>Moderate</v>
      </c>
      <c r="Q4349" s="3">
        <f t="shared" si="67"/>
        <v>4.4327147333333334</v>
      </c>
    </row>
    <row r="4350" spans="1:17" x14ac:dyDescent="0.25">
      <c r="A4350">
        <v>4349</v>
      </c>
      <c r="B4350" t="s">
        <v>1010</v>
      </c>
      <c r="C4350" t="s">
        <v>966</v>
      </c>
      <c r="D4350" t="s">
        <v>5755</v>
      </c>
      <c r="E4350" t="s">
        <v>44</v>
      </c>
      <c r="F4350" t="s">
        <v>2303</v>
      </c>
      <c r="G4350" t="s">
        <v>1824</v>
      </c>
      <c r="H4350" t="s">
        <v>44</v>
      </c>
      <c r="I4350" t="s">
        <v>18</v>
      </c>
      <c r="J4350">
        <v>45.480163640000001</v>
      </c>
      <c r="K4350">
        <v>2.9188766149999998</v>
      </c>
      <c r="L4350">
        <v>59.507105350000003</v>
      </c>
      <c r="M4350" t="s">
        <v>18</v>
      </c>
      <c r="N4350" t="str" cm="1">
        <f t="array" ref="N4350">_xlfn.IFS(J4350&lt;=29,"Twenties",J4350&lt;=39,"Thirties",J4350&lt;=49,"Fourties",J4350&lt;=59,"Fifties",J4350&gt;59,"Elders")</f>
        <v>Fourties</v>
      </c>
      <c r="O4350" t="str" cm="1">
        <f t="array" ref="O4350">_xlfn.IFS(K4351&lt;=5,"Very Short",K4351&lt;=10,"Short",K4351&lt;=15,"Mid-Class",K4351&lt;=20,"Long",K4351&lt;=25," Very Long",K4351&gt;25,"Lifer")</f>
        <v>Short</v>
      </c>
      <c r="P4350" t="str" cm="1">
        <f t="array" ref="P4350">_xlfn.IFS(L4350&lt;=39,"Negligible",L4350&lt;=79,"Minimal",L4350&lt;=119,"Moderate",L4350&lt;=158,"High Moderate",L4350&lt;=198," High",L4350&lt;=238,"Very High",L4350&lt;=278,"Severe")</f>
        <v>Minimal</v>
      </c>
      <c r="Q4350" s="3">
        <f t="shared" si="67"/>
        <v>2.4794627229166668</v>
      </c>
    </row>
    <row r="4351" spans="1:17" x14ac:dyDescent="0.25">
      <c r="A4351">
        <v>4350</v>
      </c>
      <c r="B4351" t="s">
        <v>433</v>
      </c>
      <c r="C4351" t="s">
        <v>3878</v>
      </c>
      <c r="D4351" t="s">
        <v>5754</v>
      </c>
      <c r="E4351" t="s">
        <v>36</v>
      </c>
      <c r="F4351" t="s">
        <v>16</v>
      </c>
      <c r="G4351" t="s">
        <v>17</v>
      </c>
      <c r="H4351" t="s">
        <v>36</v>
      </c>
      <c r="I4351" t="s">
        <v>18</v>
      </c>
      <c r="J4351">
        <v>45.795712119999997</v>
      </c>
      <c r="K4351">
        <v>5.3099853289999999</v>
      </c>
      <c r="L4351">
        <v>84.65915846</v>
      </c>
      <c r="M4351" t="s">
        <v>18</v>
      </c>
      <c r="N4351" t="str" cm="1">
        <f t="array" ref="N4351">_xlfn.IFS(J4351&lt;=29,"Twenties",J4351&lt;=39,"Thirties",J4351&lt;=49,"Fourties",J4351&lt;=59,"Fifties",J4351&gt;59,"Elders")</f>
        <v>Fourties</v>
      </c>
      <c r="O4351" t="str" cm="1">
        <f t="array" ref="O4351">_xlfn.IFS(K4352&lt;=5,"Very Short",K4352&lt;=10,"Short",K4352&lt;=15,"Mid-Class",K4352&lt;=20,"Long",K4352&lt;=25," Very Long",K4352&gt;25,"Lifer")</f>
        <v>Short</v>
      </c>
      <c r="P4351" t="str" cm="1">
        <f t="array" ref="P4351">_xlfn.IFS(L4351&lt;=39,"Negligible",L4351&lt;=79,"Minimal",L4351&lt;=119,"Moderate",L4351&lt;=158,"High Moderate",L4351&lt;=198," High",L4351&lt;=238,"Very High",L4351&lt;=278,"Severe")</f>
        <v>Moderate</v>
      </c>
      <c r="Q4351" s="3">
        <f t="shared" si="67"/>
        <v>3.5274649358333332</v>
      </c>
    </row>
    <row r="4352" spans="1:17" x14ac:dyDescent="0.25">
      <c r="A4352">
        <v>4351</v>
      </c>
      <c r="B4352" t="s">
        <v>3879</v>
      </c>
      <c r="C4352" t="s">
        <v>372</v>
      </c>
      <c r="D4352" t="s">
        <v>5754</v>
      </c>
      <c r="E4352" t="s">
        <v>1804</v>
      </c>
      <c r="F4352" t="s">
        <v>1058</v>
      </c>
      <c r="G4352" t="s">
        <v>1059</v>
      </c>
      <c r="H4352" t="s">
        <v>233</v>
      </c>
      <c r="I4352" t="s">
        <v>18</v>
      </c>
      <c r="J4352">
        <v>46.432687039999998</v>
      </c>
      <c r="K4352">
        <v>5.378358961</v>
      </c>
      <c r="L4352">
        <v>115.6703522</v>
      </c>
      <c r="M4352" t="s">
        <v>18</v>
      </c>
      <c r="N4352" t="str" cm="1">
        <f t="array" ref="N4352">_xlfn.IFS(J4352&lt;=29,"Twenties",J4352&lt;=39,"Thirties",J4352&lt;=49,"Fourties",J4352&lt;=59,"Fifties",J4352&gt;59,"Elders")</f>
        <v>Fourties</v>
      </c>
      <c r="O4352" t="str" cm="1">
        <f t="array" ref="O4352">_xlfn.IFS(K4353&lt;=5,"Very Short",K4353&lt;=10,"Short",K4353&lt;=15,"Mid-Class",K4353&lt;=20,"Long",K4353&lt;=25," Very Long",K4353&gt;25,"Lifer")</f>
        <v>Very Short</v>
      </c>
      <c r="P4352" t="str" cm="1">
        <f t="array" ref="P4352">_xlfn.IFS(L4352&lt;=39,"Negligible",L4352&lt;=79,"Minimal",L4352&lt;=119,"Moderate",L4352&lt;=158,"High Moderate",L4352&lt;=198," High",L4352&lt;=238,"Very High",L4352&lt;=278,"Severe")</f>
        <v>Moderate</v>
      </c>
      <c r="Q4352" s="3">
        <f t="shared" si="67"/>
        <v>4.8195980083333332</v>
      </c>
    </row>
    <row r="4353" spans="1:17" x14ac:dyDescent="0.25">
      <c r="A4353">
        <v>4352</v>
      </c>
      <c r="B4353" t="s">
        <v>3880</v>
      </c>
      <c r="C4353" t="s">
        <v>54</v>
      </c>
      <c r="D4353" t="s">
        <v>5755</v>
      </c>
      <c r="E4353" t="s">
        <v>52</v>
      </c>
      <c r="F4353" t="s">
        <v>2303</v>
      </c>
      <c r="G4353" t="s">
        <v>1824</v>
      </c>
      <c r="H4353" t="s">
        <v>52</v>
      </c>
      <c r="I4353" t="s">
        <v>18</v>
      </c>
      <c r="J4353">
        <v>64.241077700000005</v>
      </c>
      <c r="K4353">
        <v>4.3098945320000004</v>
      </c>
      <c r="L4353">
        <v>186.9477267</v>
      </c>
      <c r="M4353" t="s">
        <v>18</v>
      </c>
      <c r="N4353" t="str" cm="1">
        <f t="array" ref="N4353">_xlfn.IFS(J4353&lt;=29,"Twenties",J4353&lt;=39,"Thirties",J4353&lt;=49,"Fourties",J4353&lt;=59,"Fifties",J4353&gt;59,"Elders")</f>
        <v>Elders</v>
      </c>
      <c r="O4353" t="str" cm="1">
        <f t="array" ref="O4353">_xlfn.IFS(K4354&lt;=5,"Very Short",K4354&lt;=10,"Short",K4354&lt;=15,"Mid-Class",K4354&lt;=20,"Long",K4354&lt;=25," Very Long",K4354&gt;25,"Lifer")</f>
        <v>Very Short</v>
      </c>
      <c r="P4353" t="str" cm="1">
        <f t="array" ref="P4353">_xlfn.IFS(L4353&lt;=39,"Negligible",L4353&lt;=79,"Minimal",L4353&lt;=119,"Moderate",L4353&lt;=158,"High Moderate",L4353&lt;=198," High",L4353&lt;=238,"Very High",L4353&lt;=278,"Severe")</f>
        <v xml:space="preserve"> High</v>
      </c>
      <c r="Q4353" s="3">
        <f t="shared" si="67"/>
        <v>7.7894886125000005</v>
      </c>
    </row>
    <row r="4354" spans="1:17" x14ac:dyDescent="0.25">
      <c r="A4354">
        <v>4353</v>
      </c>
      <c r="B4354" t="s">
        <v>676</v>
      </c>
      <c r="C4354" t="s">
        <v>3881</v>
      </c>
      <c r="D4354" t="s">
        <v>5754</v>
      </c>
      <c r="E4354" t="s">
        <v>93</v>
      </c>
      <c r="F4354" t="s">
        <v>2303</v>
      </c>
      <c r="G4354" t="s">
        <v>1824</v>
      </c>
      <c r="H4354" t="s">
        <v>85</v>
      </c>
      <c r="I4354" t="s">
        <v>18</v>
      </c>
      <c r="J4354">
        <v>33.913189840000001</v>
      </c>
      <c r="K4354">
        <v>4.8445735619999999</v>
      </c>
      <c r="L4354">
        <v>20.68471229</v>
      </c>
      <c r="M4354" t="s">
        <v>18</v>
      </c>
      <c r="N4354" t="str" cm="1">
        <f t="array" ref="N4354">_xlfn.IFS(J4354&lt;=29,"Twenties",J4354&lt;=39,"Thirties",J4354&lt;=49,"Fourties",J4354&lt;=59,"Fifties",J4354&gt;59,"Elders")</f>
        <v>Thirties</v>
      </c>
      <c r="O4354" t="str" cm="1">
        <f t="array" ref="O4354">_xlfn.IFS(K4355&lt;=5,"Very Short",K4355&lt;=10,"Short",K4355&lt;=15,"Mid-Class",K4355&lt;=20,"Long",K4355&lt;=25," Very Long",K4355&gt;25,"Lifer")</f>
        <v>Short</v>
      </c>
      <c r="P4354" t="str" cm="1">
        <f t="array" ref="P4354">_xlfn.IFS(L4354&lt;=39,"Negligible",L4354&lt;=79,"Minimal",L4354&lt;=119,"Moderate",L4354&lt;=158,"High Moderate",L4354&lt;=198," High",L4354&lt;=238,"Very High",L4354&lt;=278,"Severe")</f>
        <v>Negligible</v>
      </c>
      <c r="Q4354" s="3">
        <f t="shared" ref="Q4354:Q4417" si="68">L4354/24</f>
        <v>0.86186301208333338</v>
      </c>
    </row>
    <row r="4355" spans="1:17" x14ac:dyDescent="0.25">
      <c r="A4355">
        <v>4354</v>
      </c>
      <c r="B4355" t="s">
        <v>32</v>
      </c>
      <c r="C4355" t="s">
        <v>2446</v>
      </c>
      <c r="D4355" t="s">
        <v>5755</v>
      </c>
      <c r="E4355" t="s">
        <v>52</v>
      </c>
      <c r="F4355" t="s">
        <v>16</v>
      </c>
      <c r="G4355" t="s">
        <v>17</v>
      </c>
      <c r="H4355" t="s">
        <v>52</v>
      </c>
      <c r="I4355" t="s">
        <v>18</v>
      </c>
      <c r="J4355">
        <v>38.099337869999999</v>
      </c>
      <c r="K4355">
        <v>7.9181801810000003</v>
      </c>
      <c r="L4355">
        <v>61.363055029999998</v>
      </c>
      <c r="M4355" t="s">
        <v>18</v>
      </c>
      <c r="N4355" t="str" cm="1">
        <f t="array" ref="N4355">_xlfn.IFS(J4355&lt;=29,"Twenties",J4355&lt;=39,"Thirties",J4355&lt;=49,"Fourties",J4355&lt;=59,"Fifties",J4355&gt;59,"Elders")</f>
        <v>Thirties</v>
      </c>
      <c r="O4355" t="str" cm="1">
        <f t="array" ref="O4355">_xlfn.IFS(K4356&lt;=5,"Very Short",K4356&lt;=10,"Short",K4356&lt;=15,"Mid-Class",K4356&lt;=20,"Long",K4356&lt;=25," Very Long",K4356&gt;25,"Lifer")</f>
        <v>Very Short</v>
      </c>
      <c r="P4355" t="str" cm="1">
        <f t="array" ref="P4355">_xlfn.IFS(L4355&lt;=39,"Negligible",L4355&lt;=79,"Minimal",L4355&lt;=119,"Moderate",L4355&lt;=158,"High Moderate",L4355&lt;=198," High",L4355&lt;=238,"Very High",L4355&lt;=278,"Severe")</f>
        <v>Minimal</v>
      </c>
      <c r="Q4355" s="3">
        <f t="shared" si="68"/>
        <v>2.5567939595833331</v>
      </c>
    </row>
    <row r="4356" spans="1:17" x14ac:dyDescent="0.25">
      <c r="A4356">
        <v>4355</v>
      </c>
      <c r="B4356" t="s">
        <v>265</v>
      </c>
      <c r="C4356" t="s">
        <v>519</v>
      </c>
      <c r="D4356" t="s">
        <v>5754</v>
      </c>
      <c r="E4356" t="s">
        <v>125</v>
      </c>
      <c r="F4356" t="s">
        <v>16</v>
      </c>
      <c r="G4356" t="s">
        <v>17</v>
      </c>
      <c r="H4356" t="s">
        <v>125</v>
      </c>
      <c r="I4356" t="s">
        <v>18</v>
      </c>
      <c r="J4356">
        <v>55.34810109</v>
      </c>
      <c r="K4356">
        <v>2.318576234</v>
      </c>
      <c r="L4356">
        <v>134.2977459</v>
      </c>
      <c r="M4356" t="s">
        <v>18</v>
      </c>
      <c r="N4356" t="str" cm="1">
        <f t="array" ref="N4356">_xlfn.IFS(J4356&lt;=29,"Twenties",J4356&lt;=39,"Thirties",J4356&lt;=49,"Fourties",J4356&lt;=59,"Fifties",J4356&gt;59,"Elders")</f>
        <v>Fifties</v>
      </c>
      <c r="O4356" t="str" cm="1">
        <f t="array" ref="O4356">_xlfn.IFS(K4357&lt;=5,"Very Short",K4357&lt;=10,"Short",K4357&lt;=15,"Mid-Class",K4357&lt;=20,"Long",K4357&lt;=25," Very Long",K4357&gt;25,"Lifer")</f>
        <v>Short</v>
      </c>
      <c r="P4356" t="str" cm="1">
        <f t="array" ref="P4356">_xlfn.IFS(L4356&lt;=39,"Negligible",L4356&lt;=79,"Minimal",L4356&lt;=119,"Moderate",L4356&lt;=158,"High Moderate",L4356&lt;=198," High",L4356&lt;=238,"Very High",L4356&lt;=278,"Severe")</f>
        <v>High Moderate</v>
      </c>
      <c r="Q4356" s="3">
        <f t="shared" si="68"/>
        <v>5.5957394124999995</v>
      </c>
    </row>
    <row r="4357" spans="1:17" x14ac:dyDescent="0.25">
      <c r="A4357">
        <v>4356</v>
      </c>
      <c r="B4357" t="s">
        <v>3882</v>
      </c>
      <c r="C4357" t="s">
        <v>369</v>
      </c>
      <c r="D4357" t="s">
        <v>5755</v>
      </c>
      <c r="E4357" t="s">
        <v>28</v>
      </c>
      <c r="F4357" t="s">
        <v>2303</v>
      </c>
      <c r="G4357" t="s">
        <v>1824</v>
      </c>
      <c r="H4357" t="s">
        <v>28</v>
      </c>
      <c r="I4357" t="s">
        <v>18</v>
      </c>
      <c r="J4357">
        <v>50.735659460000001</v>
      </c>
      <c r="K4357">
        <v>6.9491564009999998</v>
      </c>
      <c r="L4357">
        <v>100.4611574</v>
      </c>
      <c r="M4357" t="s">
        <v>18</v>
      </c>
      <c r="N4357" t="str" cm="1">
        <f t="array" ref="N4357">_xlfn.IFS(J4357&lt;=29,"Twenties",J4357&lt;=39,"Thirties",J4357&lt;=49,"Fourties",J4357&lt;=59,"Fifties",J4357&gt;59,"Elders")</f>
        <v>Fifties</v>
      </c>
      <c r="O4357" t="str" cm="1">
        <f t="array" ref="O4357">_xlfn.IFS(K4358&lt;=5,"Very Short",K4358&lt;=10,"Short",K4358&lt;=15,"Mid-Class",K4358&lt;=20,"Long",K4358&lt;=25," Very Long",K4358&gt;25,"Lifer")</f>
        <v>Very Short</v>
      </c>
      <c r="P4357" t="str" cm="1">
        <f t="array" ref="P4357">_xlfn.IFS(L4357&lt;=39,"Negligible",L4357&lt;=79,"Minimal",L4357&lt;=119,"Moderate",L4357&lt;=158,"High Moderate",L4357&lt;=198," High",L4357&lt;=238,"Very High",L4357&lt;=278,"Severe")</f>
        <v>Moderate</v>
      </c>
      <c r="Q4357" s="3">
        <f t="shared" si="68"/>
        <v>4.1858815583333335</v>
      </c>
    </row>
    <row r="4358" spans="1:17" x14ac:dyDescent="0.25">
      <c r="A4358">
        <v>4357</v>
      </c>
      <c r="B4358" t="s">
        <v>32</v>
      </c>
      <c r="C4358" t="s">
        <v>881</v>
      </c>
      <c r="D4358" t="s">
        <v>5755</v>
      </c>
      <c r="E4358" t="s">
        <v>36</v>
      </c>
      <c r="F4358" t="s">
        <v>1058</v>
      </c>
      <c r="G4358" t="s">
        <v>1059</v>
      </c>
      <c r="H4358" t="s">
        <v>36</v>
      </c>
      <c r="I4358" t="s">
        <v>18</v>
      </c>
      <c r="J4358">
        <v>43.53701719</v>
      </c>
      <c r="K4358">
        <v>2.5207219809999999</v>
      </c>
      <c r="L4358">
        <v>32.170276749999999</v>
      </c>
      <c r="M4358" t="s">
        <v>18</v>
      </c>
      <c r="N4358" t="str" cm="1">
        <f t="array" ref="N4358">_xlfn.IFS(J4358&lt;=29,"Twenties",J4358&lt;=39,"Thirties",J4358&lt;=49,"Fourties",J4358&lt;=59,"Fifties",J4358&gt;59,"Elders")</f>
        <v>Fourties</v>
      </c>
      <c r="O4358" t="str" cm="1">
        <f t="array" ref="O4358">_xlfn.IFS(K4359&lt;=5,"Very Short",K4359&lt;=10,"Short",K4359&lt;=15,"Mid-Class",K4359&lt;=20,"Long",K4359&lt;=25," Very Long",K4359&gt;25,"Lifer")</f>
        <v>Very Short</v>
      </c>
      <c r="P4358" t="str" cm="1">
        <f t="array" ref="P4358">_xlfn.IFS(L4358&lt;=39,"Negligible",L4358&lt;=79,"Minimal",L4358&lt;=119,"Moderate",L4358&lt;=158,"High Moderate",L4358&lt;=198," High",L4358&lt;=238,"Very High",L4358&lt;=278,"Severe")</f>
        <v>Negligible</v>
      </c>
      <c r="Q4358" s="3">
        <f t="shared" si="68"/>
        <v>1.3404281979166666</v>
      </c>
    </row>
    <row r="4359" spans="1:17" x14ac:dyDescent="0.25">
      <c r="A4359">
        <v>4358</v>
      </c>
      <c r="B4359" t="s">
        <v>2234</v>
      </c>
      <c r="C4359" t="s">
        <v>2025</v>
      </c>
      <c r="D4359" t="s">
        <v>5754</v>
      </c>
      <c r="E4359" t="s">
        <v>36</v>
      </c>
      <c r="F4359" t="s">
        <v>16</v>
      </c>
      <c r="G4359" t="s">
        <v>17</v>
      </c>
      <c r="H4359" t="s">
        <v>36</v>
      </c>
      <c r="I4359" t="s">
        <v>18</v>
      </c>
      <c r="J4359">
        <v>60.918230219999998</v>
      </c>
      <c r="K4359">
        <v>4.3087473010000004</v>
      </c>
      <c r="L4359">
        <v>167.11879490000001</v>
      </c>
      <c r="M4359" t="s">
        <v>18</v>
      </c>
      <c r="N4359" t="str" cm="1">
        <f t="array" ref="N4359">_xlfn.IFS(J4359&lt;=29,"Twenties",J4359&lt;=39,"Thirties",J4359&lt;=49,"Fourties",J4359&lt;=59,"Fifties",J4359&gt;59,"Elders")</f>
        <v>Elders</v>
      </c>
      <c r="O4359" t="str" cm="1">
        <f t="array" ref="O4359">_xlfn.IFS(K4360&lt;=5,"Very Short",K4360&lt;=10,"Short",K4360&lt;=15,"Mid-Class",K4360&lt;=20,"Long",K4360&lt;=25," Very Long",K4360&gt;25,"Lifer")</f>
        <v>Very Short</v>
      </c>
      <c r="P4359" t="str" cm="1">
        <f t="array" ref="P4359">_xlfn.IFS(L4359&lt;=39,"Negligible",L4359&lt;=79,"Minimal",L4359&lt;=119,"Moderate",L4359&lt;=158,"High Moderate",L4359&lt;=198," High",L4359&lt;=238,"Very High",L4359&lt;=278,"Severe")</f>
        <v xml:space="preserve"> High</v>
      </c>
      <c r="Q4359" s="3">
        <f t="shared" si="68"/>
        <v>6.9632831208333341</v>
      </c>
    </row>
    <row r="4360" spans="1:17" x14ac:dyDescent="0.25">
      <c r="A4360">
        <v>4359</v>
      </c>
      <c r="B4360" t="s">
        <v>3883</v>
      </c>
      <c r="C4360" t="s">
        <v>877</v>
      </c>
      <c r="D4360" t="s">
        <v>5754</v>
      </c>
      <c r="E4360" t="s">
        <v>1217</v>
      </c>
      <c r="F4360" t="s">
        <v>2303</v>
      </c>
      <c r="G4360" t="s">
        <v>1824</v>
      </c>
      <c r="H4360" t="s">
        <v>136</v>
      </c>
      <c r="I4360" t="s">
        <v>18</v>
      </c>
      <c r="J4360">
        <v>35.280431020000002</v>
      </c>
      <c r="K4360">
        <v>3.4397752289999999</v>
      </c>
      <c r="L4360">
        <v>1.887807249</v>
      </c>
      <c r="M4360" t="s">
        <v>18</v>
      </c>
      <c r="N4360" t="str" cm="1">
        <f t="array" ref="N4360">_xlfn.IFS(J4360&lt;=29,"Twenties",J4360&lt;=39,"Thirties",J4360&lt;=49,"Fourties",J4360&lt;=59,"Fifties",J4360&gt;59,"Elders")</f>
        <v>Thirties</v>
      </c>
      <c r="O4360" t="str" cm="1">
        <f t="array" ref="O4360">_xlfn.IFS(K4361&lt;=5,"Very Short",K4361&lt;=10,"Short",K4361&lt;=15,"Mid-Class",K4361&lt;=20,"Long",K4361&lt;=25," Very Long",K4361&gt;25,"Lifer")</f>
        <v>Very Short</v>
      </c>
      <c r="P4360" t="str" cm="1">
        <f t="array" ref="P4360">_xlfn.IFS(L4360&lt;=39,"Negligible",L4360&lt;=79,"Minimal",L4360&lt;=119,"Moderate",L4360&lt;=158,"High Moderate",L4360&lt;=198," High",L4360&lt;=238,"Very High",L4360&lt;=278,"Severe")</f>
        <v>Negligible</v>
      </c>
      <c r="Q4360" s="3">
        <f t="shared" si="68"/>
        <v>7.8658635374999994E-2</v>
      </c>
    </row>
    <row r="4361" spans="1:17" x14ac:dyDescent="0.25">
      <c r="A4361">
        <v>4360</v>
      </c>
      <c r="B4361" t="s">
        <v>1244</v>
      </c>
      <c r="C4361" t="s">
        <v>628</v>
      </c>
      <c r="D4361" t="s">
        <v>5755</v>
      </c>
      <c r="E4361" t="s">
        <v>562</v>
      </c>
      <c r="F4361" t="s">
        <v>2303</v>
      </c>
      <c r="G4361" t="s">
        <v>1824</v>
      </c>
      <c r="H4361" t="s">
        <v>52</v>
      </c>
      <c r="I4361" t="s">
        <v>18</v>
      </c>
      <c r="J4361">
        <v>36.380364610000001</v>
      </c>
      <c r="K4361">
        <v>4.5744205999999998</v>
      </c>
      <c r="L4361">
        <v>49.158126240000001</v>
      </c>
      <c r="M4361" t="s">
        <v>18</v>
      </c>
      <c r="N4361" t="str" cm="1">
        <f t="array" ref="N4361">_xlfn.IFS(J4361&lt;=29,"Twenties",J4361&lt;=39,"Thirties",J4361&lt;=49,"Fourties",J4361&lt;=59,"Fifties",J4361&gt;59,"Elders")</f>
        <v>Thirties</v>
      </c>
      <c r="O4361" t="str" cm="1">
        <f t="array" ref="O4361">_xlfn.IFS(K4362&lt;=5,"Very Short",K4362&lt;=10,"Short",K4362&lt;=15,"Mid-Class",K4362&lt;=20,"Long",K4362&lt;=25," Very Long",K4362&gt;25,"Lifer")</f>
        <v>Short</v>
      </c>
      <c r="P4361" t="str" cm="1">
        <f t="array" ref="P4361">_xlfn.IFS(L4361&lt;=39,"Negligible",L4361&lt;=79,"Minimal",L4361&lt;=119,"Moderate",L4361&lt;=158,"High Moderate",L4361&lt;=198," High",L4361&lt;=238,"Very High",L4361&lt;=278,"Severe")</f>
        <v>Minimal</v>
      </c>
      <c r="Q4361" s="3">
        <f t="shared" si="68"/>
        <v>2.0482552599999999</v>
      </c>
    </row>
    <row r="4362" spans="1:17" x14ac:dyDescent="0.25">
      <c r="A4362">
        <v>4361</v>
      </c>
      <c r="B4362" t="s">
        <v>3884</v>
      </c>
      <c r="C4362" t="s">
        <v>388</v>
      </c>
      <c r="D4362" t="s">
        <v>5754</v>
      </c>
      <c r="E4362" t="s">
        <v>28</v>
      </c>
      <c r="F4362" t="s">
        <v>609</v>
      </c>
      <c r="G4362" t="s">
        <v>610</v>
      </c>
      <c r="H4362" t="s">
        <v>28</v>
      </c>
      <c r="I4362" t="s">
        <v>18</v>
      </c>
      <c r="J4362">
        <v>33.721904680000002</v>
      </c>
      <c r="K4362">
        <v>7.3235264930000001</v>
      </c>
      <c r="L4362">
        <v>6.9601716119999999</v>
      </c>
      <c r="M4362" t="s">
        <v>18</v>
      </c>
      <c r="N4362" t="str" cm="1">
        <f t="array" ref="N4362">_xlfn.IFS(J4362&lt;=29,"Twenties",J4362&lt;=39,"Thirties",J4362&lt;=49,"Fourties",J4362&lt;=59,"Fifties",J4362&gt;59,"Elders")</f>
        <v>Thirties</v>
      </c>
      <c r="O4362" t="str" cm="1">
        <f t="array" ref="O4362">_xlfn.IFS(K4363&lt;=5,"Very Short",K4363&lt;=10,"Short",K4363&lt;=15,"Mid-Class",K4363&lt;=20,"Long",K4363&lt;=25," Very Long",K4363&gt;25,"Lifer")</f>
        <v>Very Short</v>
      </c>
      <c r="P4362" t="str" cm="1">
        <f t="array" ref="P4362">_xlfn.IFS(L4362&lt;=39,"Negligible",L4362&lt;=79,"Minimal",L4362&lt;=119,"Moderate",L4362&lt;=158,"High Moderate",L4362&lt;=198," High",L4362&lt;=238,"Very High",L4362&lt;=278,"Severe")</f>
        <v>Negligible</v>
      </c>
      <c r="Q4362" s="3">
        <f t="shared" si="68"/>
        <v>0.29000715049999998</v>
      </c>
    </row>
    <row r="4363" spans="1:17" x14ac:dyDescent="0.25">
      <c r="A4363">
        <v>4362</v>
      </c>
      <c r="B4363" t="s">
        <v>1833</v>
      </c>
      <c r="C4363" t="s">
        <v>2242</v>
      </c>
      <c r="D4363" t="s">
        <v>5754</v>
      </c>
      <c r="E4363" t="s">
        <v>36</v>
      </c>
      <c r="F4363" t="s">
        <v>818</v>
      </c>
      <c r="G4363" t="s">
        <v>819</v>
      </c>
      <c r="H4363" t="s">
        <v>36</v>
      </c>
      <c r="I4363" t="s">
        <v>18</v>
      </c>
      <c r="J4363">
        <v>19.06000701</v>
      </c>
      <c r="K4363">
        <v>4.6322454400000002</v>
      </c>
      <c r="L4363">
        <v>0</v>
      </c>
      <c r="M4363" t="s">
        <v>18</v>
      </c>
      <c r="N4363" t="str" cm="1">
        <f t="array" ref="N4363">_xlfn.IFS(J4363&lt;=29,"Twenties",J4363&lt;=39,"Thirties",J4363&lt;=49,"Fourties",J4363&lt;=59,"Fifties",J4363&gt;59,"Elders")</f>
        <v>Twenties</v>
      </c>
      <c r="O4363" t="str" cm="1">
        <f t="array" ref="O4363">_xlfn.IFS(K4364&lt;=5,"Very Short",K4364&lt;=10,"Short",K4364&lt;=15,"Mid-Class",K4364&lt;=20,"Long",K4364&lt;=25," Very Long",K4364&gt;25,"Lifer")</f>
        <v>Very Short</v>
      </c>
      <c r="P4363" t="str" cm="1">
        <f t="array" ref="P4363">_xlfn.IFS(L4363&lt;=39,"Negligible",L4363&lt;=79,"Minimal",L4363&lt;=119,"Moderate",L4363&lt;=158,"High Moderate",L4363&lt;=198," High",L4363&lt;=238,"Very High",L4363&lt;=278,"Severe")</f>
        <v>Negligible</v>
      </c>
      <c r="Q4363" s="3">
        <f t="shared" si="68"/>
        <v>0</v>
      </c>
    </row>
    <row r="4364" spans="1:17" x14ac:dyDescent="0.25">
      <c r="A4364">
        <v>4363</v>
      </c>
      <c r="B4364" t="s">
        <v>3885</v>
      </c>
      <c r="C4364" t="s">
        <v>2181</v>
      </c>
      <c r="D4364" t="s">
        <v>5754</v>
      </c>
      <c r="E4364" t="s">
        <v>28</v>
      </c>
      <c r="F4364" t="s">
        <v>609</v>
      </c>
      <c r="G4364" t="s">
        <v>610</v>
      </c>
      <c r="H4364" t="s">
        <v>28</v>
      </c>
      <c r="I4364" t="s">
        <v>18</v>
      </c>
      <c r="J4364">
        <v>23.854169590000001</v>
      </c>
      <c r="K4364">
        <v>4.4874212010000001</v>
      </c>
      <c r="L4364">
        <v>0</v>
      </c>
      <c r="M4364" t="s">
        <v>18</v>
      </c>
      <c r="N4364" t="str" cm="1">
        <f t="array" ref="N4364">_xlfn.IFS(J4364&lt;=29,"Twenties",J4364&lt;=39,"Thirties",J4364&lt;=49,"Fourties",J4364&lt;=59,"Fifties",J4364&gt;59,"Elders")</f>
        <v>Twenties</v>
      </c>
      <c r="O4364" t="str" cm="1">
        <f t="array" ref="O4364">_xlfn.IFS(K4365&lt;=5,"Very Short",K4365&lt;=10,"Short",K4365&lt;=15,"Mid-Class",K4365&lt;=20,"Long",K4365&lt;=25," Very Long",K4365&gt;25,"Lifer")</f>
        <v>Very Short</v>
      </c>
      <c r="P4364" t="str" cm="1">
        <f t="array" ref="P4364">_xlfn.IFS(L4364&lt;=39,"Negligible",L4364&lt;=79,"Minimal",L4364&lt;=119,"Moderate",L4364&lt;=158,"High Moderate",L4364&lt;=198," High",L4364&lt;=238,"Very High",L4364&lt;=278,"Severe")</f>
        <v>Negligible</v>
      </c>
      <c r="Q4364" s="3">
        <f t="shared" si="68"/>
        <v>0</v>
      </c>
    </row>
    <row r="4365" spans="1:17" x14ac:dyDescent="0.25">
      <c r="A4365">
        <v>4364</v>
      </c>
      <c r="B4365" t="s">
        <v>3886</v>
      </c>
      <c r="C4365" t="s">
        <v>48</v>
      </c>
      <c r="D4365" t="s">
        <v>5755</v>
      </c>
      <c r="E4365" t="s">
        <v>211</v>
      </c>
      <c r="F4365" t="s">
        <v>2303</v>
      </c>
      <c r="G4365" t="s">
        <v>1824</v>
      </c>
      <c r="H4365" t="s">
        <v>52</v>
      </c>
      <c r="I4365" t="s">
        <v>18</v>
      </c>
      <c r="J4365">
        <v>45.832070029999997</v>
      </c>
      <c r="K4365">
        <v>4.5948474920000004</v>
      </c>
      <c r="L4365">
        <v>64.017951479999994</v>
      </c>
      <c r="M4365" t="s">
        <v>18</v>
      </c>
      <c r="N4365" t="str" cm="1">
        <f t="array" ref="N4365">_xlfn.IFS(J4365&lt;=29,"Twenties",J4365&lt;=39,"Thirties",J4365&lt;=49,"Fourties",J4365&lt;=59,"Fifties",J4365&gt;59,"Elders")</f>
        <v>Fourties</v>
      </c>
      <c r="O4365" t="str" cm="1">
        <f t="array" ref="O4365">_xlfn.IFS(K4366&lt;=5,"Very Short",K4366&lt;=10,"Short",K4366&lt;=15,"Mid-Class",K4366&lt;=20,"Long",K4366&lt;=25," Very Long",K4366&gt;25,"Lifer")</f>
        <v>Short</v>
      </c>
      <c r="P4365" t="str" cm="1">
        <f t="array" ref="P4365">_xlfn.IFS(L4365&lt;=39,"Negligible",L4365&lt;=79,"Minimal",L4365&lt;=119,"Moderate",L4365&lt;=158,"High Moderate",L4365&lt;=198," High",L4365&lt;=238,"Very High",L4365&lt;=278,"Severe")</f>
        <v>Minimal</v>
      </c>
      <c r="Q4365" s="3">
        <f t="shared" si="68"/>
        <v>2.6674146449999996</v>
      </c>
    </row>
    <row r="4366" spans="1:17" x14ac:dyDescent="0.25">
      <c r="A4366">
        <v>4365</v>
      </c>
      <c r="B4366" t="s">
        <v>139</v>
      </c>
      <c r="C4366" t="s">
        <v>2084</v>
      </c>
      <c r="D4366" t="s">
        <v>5754</v>
      </c>
      <c r="E4366" t="s">
        <v>22</v>
      </c>
      <c r="F4366" t="s">
        <v>16</v>
      </c>
      <c r="G4366" t="s">
        <v>17</v>
      </c>
      <c r="H4366" t="s">
        <v>22</v>
      </c>
      <c r="I4366" t="s">
        <v>18</v>
      </c>
      <c r="J4366">
        <v>45.476783560000001</v>
      </c>
      <c r="K4366">
        <v>5.0830760980000003</v>
      </c>
      <c r="L4366">
        <v>86.567705399999994</v>
      </c>
      <c r="M4366" t="s">
        <v>18</v>
      </c>
      <c r="N4366" t="str" cm="1">
        <f t="array" ref="N4366">_xlfn.IFS(J4366&lt;=29,"Twenties",J4366&lt;=39,"Thirties",J4366&lt;=49,"Fourties",J4366&lt;=59,"Fifties",J4366&gt;59,"Elders")</f>
        <v>Fourties</v>
      </c>
      <c r="O4366" t="str" cm="1">
        <f t="array" ref="O4366">_xlfn.IFS(K4367&lt;=5,"Very Short",K4367&lt;=10,"Short",K4367&lt;=15,"Mid-Class",K4367&lt;=20,"Long",K4367&lt;=25," Very Long",K4367&gt;25,"Lifer")</f>
        <v>Very Short</v>
      </c>
      <c r="P4366" t="str" cm="1">
        <f t="array" ref="P4366">_xlfn.IFS(L4366&lt;=39,"Negligible",L4366&lt;=79,"Minimal",L4366&lt;=119,"Moderate",L4366&lt;=158,"High Moderate",L4366&lt;=198," High",L4366&lt;=238,"Very High",L4366&lt;=278,"Severe")</f>
        <v>Moderate</v>
      </c>
      <c r="Q4366" s="3">
        <f t="shared" si="68"/>
        <v>3.6069877249999998</v>
      </c>
    </row>
    <row r="4367" spans="1:17" x14ac:dyDescent="0.25">
      <c r="A4367">
        <v>4366</v>
      </c>
      <c r="B4367" t="s">
        <v>3887</v>
      </c>
      <c r="C4367" t="s">
        <v>54</v>
      </c>
      <c r="D4367" t="s">
        <v>5755</v>
      </c>
      <c r="E4367" t="s">
        <v>36</v>
      </c>
      <c r="F4367" t="s">
        <v>1058</v>
      </c>
      <c r="G4367" t="s">
        <v>1059</v>
      </c>
      <c r="H4367" t="s">
        <v>36</v>
      </c>
      <c r="I4367" t="s">
        <v>18</v>
      </c>
      <c r="J4367">
        <v>52.173003549999997</v>
      </c>
      <c r="K4367">
        <v>3.7714866929999999</v>
      </c>
      <c r="L4367">
        <v>81.796728029999997</v>
      </c>
      <c r="M4367" t="s">
        <v>18</v>
      </c>
      <c r="N4367" t="str" cm="1">
        <f t="array" ref="N4367">_xlfn.IFS(J4367&lt;=29,"Twenties",J4367&lt;=39,"Thirties",J4367&lt;=49,"Fourties",J4367&lt;=59,"Fifties",J4367&gt;59,"Elders")</f>
        <v>Fifties</v>
      </c>
      <c r="O4367" t="str" cm="1">
        <f t="array" ref="O4367">_xlfn.IFS(K4368&lt;=5,"Very Short",K4368&lt;=10,"Short",K4368&lt;=15,"Mid-Class",K4368&lt;=20,"Long",K4368&lt;=25," Very Long",K4368&gt;25,"Lifer")</f>
        <v>Short</v>
      </c>
      <c r="P4367" t="str" cm="1">
        <f t="array" ref="P4367">_xlfn.IFS(L4367&lt;=39,"Negligible",L4367&lt;=79,"Minimal",L4367&lt;=119,"Moderate",L4367&lt;=158,"High Moderate",L4367&lt;=198," High",L4367&lt;=238,"Very High",L4367&lt;=278,"Severe")</f>
        <v>Moderate</v>
      </c>
      <c r="Q4367" s="3">
        <f t="shared" si="68"/>
        <v>3.40819700125</v>
      </c>
    </row>
    <row r="4368" spans="1:17" x14ac:dyDescent="0.25">
      <c r="A4368">
        <v>4367</v>
      </c>
      <c r="B4368" t="s">
        <v>3888</v>
      </c>
      <c r="C4368" t="s">
        <v>3333</v>
      </c>
      <c r="D4368" t="s">
        <v>5755</v>
      </c>
      <c r="E4368" t="s">
        <v>1308</v>
      </c>
      <c r="F4368" t="s">
        <v>2303</v>
      </c>
      <c r="G4368" t="s">
        <v>1824</v>
      </c>
      <c r="H4368" t="s">
        <v>85</v>
      </c>
      <c r="I4368" t="s">
        <v>18</v>
      </c>
      <c r="J4368">
        <v>43.486269360000001</v>
      </c>
      <c r="K4368">
        <v>6.6570296339999997</v>
      </c>
      <c r="L4368">
        <v>81.682858769999996</v>
      </c>
      <c r="M4368" t="s">
        <v>18</v>
      </c>
      <c r="N4368" t="str" cm="1">
        <f t="array" ref="N4368">_xlfn.IFS(J4368&lt;=29,"Twenties",J4368&lt;=39,"Thirties",J4368&lt;=49,"Fourties",J4368&lt;=59,"Fifties",J4368&gt;59,"Elders")</f>
        <v>Fourties</v>
      </c>
      <c r="O4368" t="str" cm="1">
        <f t="array" ref="O4368">_xlfn.IFS(K4369&lt;=5,"Very Short",K4369&lt;=10,"Short",K4369&lt;=15,"Mid-Class",K4369&lt;=20,"Long",K4369&lt;=25," Very Long",K4369&gt;25,"Lifer")</f>
        <v>Very Short</v>
      </c>
      <c r="P4368" t="str" cm="1">
        <f t="array" ref="P4368">_xlfn.IFS(L4368&lt;=39,"Negligible",L4368&lt;=79,"Minimal",L4368&lt;=119,"Moderate",L4368&lt;=158,"High Moderate",L4368&lt;=198," High",L4368&lt;=238,"Very High",L4368&lt;=278,"Severe")</f>
        <v>Moderate</v>
      </c>
      <c r="Q4368" s="3">
        <f t="shared" si="68"/>
        <v>3.40345244875</v>
      </c>
    </row>
    <row r="4369" spans="1:17" x14ac:dyDescent="0.25">
      <c r="A4369">
        <v>4368</v>
      </c>
      <c r="B4369" t="s">
        <v>3889</v>
      </c>
      <c r="C4369" t="s">
        <v>941</v>
      </c>
      <c r="D4369" t="s">
        <v>5755</v>
      </c>
      <c r="E4369" t="s">
        <v>88</v>
      </c>
      <c r="F4369" t="s">
        <v>2303</v>
      </c>
      <c r="G4369" t="s">
        <v>1824</v>
      </c>
      <c r="H4369" t="s">
        <v>88</v>
      </c>
      <c r="I4369" t="s">
        <v>18</v>
      </c>
      <c r="J4369">
        <v>54.229460750000001</v>
      </c>
      <c r="K4369">
        <v>4.764375416</v>
      </c>
      <c r="L4369">
        <v>119.7923521</v>
      </c>
      <c r="M4369" t="s">
        <v>18</v>
      </c>
      <c r="N4369" t="str" cm="1">
        <f t="array" ref="N4369">_xlfn.IFS(J4369&lt;=29,"Twenties",J4369&lt;=39,"Thirties",J4369&lt;=49,"Fourties",J4369&lt;=59,"Fifties",J4369&gt;59,"Elders")</f>
        <v>Fifties</v>
      </c>
      <c r="O4369" t="str" cm="1">
        <f t="array" ref="O4369">_xlfn.IFS(K4370&lt;=5,"Very Short",K4370&lt;=10,"Short",K4370&lt;=15,"Mid-Class",K4370&lt;=20,"Long",K4370&lt;=25," Very Long",K4370&gt;25,"Lifer")</f>
        <v>Very Short</v>
      </c>
      <c r="P4369" t="str" cm="1">
        <f t="array" ref="P4369">_xlfn.IFS(L4369&lt;=39,"Negligible",L4369&lt;=79,"Minimal",L4369&lt;=119,"Moderate",L4369&lt;=158,"High Moderate",L4369&lt;=198," High",L4369&lt;=238,"Very High",L4369&lt;=278,"Severe")</f>
        <v>High Moderate</v>
      </c>
      <c r="Q4369" s="3">
        <f t="shared" si="68"/>
        <v>4.9913480041666665</v>
      </c>
    </row>
    <row r="4370" spans="1:17" x14ac:dyDescent="0.25">
      <c r="A4370">
        <v>4369</v>
      </c>
      <c r="B4370" t="s">
        <v>411</v>
      </c>
      <c r="C4370" t="s">
        <v>1192</v>
      </c>
      <c r="D4370" t="s">
        <v>5754</v>
      </c>
      <c r="E4370" t="s">
        <v>85</v>
      </c>
      <c r="F4370" t="s">
        <v>2303</v>
      </c>
      <c r="G4370" t="s">
        <v>1824</v>
      </c>
      <c r="H4370" t="s">
        <v>85</v>
      </c>
      <c r="I4370" t="s">
        <v>18</v>
      </c>
      <c r="J4370">
        <v>38.238383200000001</v>
      </c>
      <c r="K4370">
        <v>3.935908279</v>
      </c>
      <c r="L4370">
        <v>56.946664370000001</v>
      </c>
      <c r="M4370" t="s">
        <v>18</v>
      </c>
      <c r="N4370" t="str" cm="1">
        <f t="array" ref="N4370">_xlfn.IFS(J4370&lt;=29,"Twenties",J4370&lt;=39,"Thirties",J4370&lt;=49,"Fourties",J4370&lt;=59,"Fifties",J4370&gt;59,"Elders")</f>
        <v>Thirties</v>
      </c>
      <c r="O4370" t="str" cm="1">
        <f t="array" ref="O4370">_xlfn.IFS(K4371&lt;=5,"Very Short",K4371&lt;=10,"Short",K4371&lt;=15,"Mid-Class",K4371&lt;=20,"Long",K4371&lt;=25," Very Long",K4371&gt;25,"Lifer")</f>
        <v>Very Short</v>
      </c>
      <c r="P4370" t="str" cm="1">
        <f t="array" ref="P4370">_xlfn.IFS(L4370&lt;=39,"Negligible",L4370&lt;=79,"Minimal",L4370&lt;=119,"Moderate",L4370&lt;=158,"High Moderate",L4370&lt;=198," High",L4370&lt;=238,"Very High",L4370&lt;=278,"Severe")</f>
        <v>Minimal</v>
      </c>
      <c r="Q4370" s="3">
        <f t="shared" si="68"/>
        <v>2.3727776820833335</v>
      </c>
    </row>
    <row r="4371" spans="1:17" x14ac:dyDescent="0.25">
      <c r="A4371">
        <v>4370</v>
      </c>
      <c r="B4371" t="s">
        <v>3890</v>
      </c>
      <c r="C4371" t="s">
        <v>2516</v>
      </c>
      <c r="D4371" t="s">
        <v>5754</v>
      </c>
      <c r="E4371" t="s">
        <v>2002</v>
      </c>
      <c r="F4371" t="s">
        <v>2303</v>
      </c>
      <c r="G4371" t="s">
        <v>1824</v>
      </c>
      <c r="H4371" t="s">
        <v>85</v>
      </c>
      <c r="I4371" t="s">
        <v>18</v>
      </c>
      <c r="J4371">
        <v>40.013812770000001</v>
      </c>
      <c r="K4371">
        <v>4.5928413719999996</v>
      </c>
      <c r="L4371">
        <v>39.795665100000001</v>
      </c>
      <c r="M4371" t="s">
        <v>18</v>
      </c>
      <c r="N4371" t="str" cm="1">
        <f t="array" ref="N4371">_xlfn.IFS(J4371&lt;=29,"Twenties",J4371&lt;=39,"Thirties",J4371&lt;=49,"Fourties",J4371&lt;=59,"Fifties",J4371&gt;59,"Elders")</f>
        <v>Fourties</v>
      </c>
      <c r="O4371" t="str" cm="1">
        <f t="array" ref="O4371">_xlfn.IFS(K4372&lt;=5,"Very Short",K4372&lt;=10,"Short",K4372&lt;=15,"Mid-Class",K4372&lt;=20,"Long",K4372&lt;=25," Very Long",K4372&gt;25,"Lifer")</f>
        <v>Very Short</v>
      </c>
      <c r="P4371" t="str" cm="1">
        <f t="array" ref="P4371">_xlfn.IFS(L4371&lt;=39,"Negligible",L4371&lt;=79,"Minimal",L4371&lt;=119,"Moderate",L4371&lt;=158,"High Moderate",L4371&lt;=198," High",L4371&lt;=238,"Very High",L4371&lt;=278,"Severe")</f>
        <v>Minimal</v>
      </c>
      <c r="Q4371" s="3">
        <f t="shared" si="68"/>
        <v>1.6581527125</v>
      </c>
    </row>
    <row r="4372" spans="1:17" x14ac:dyDescent="0.25">
      <c r="A4372">
        <v>4371</v>
      </c>
      <c r="B4372" t="s">
        <v>3891</v>
      </c>
      <c r="C4372" t="s">
        <v>3892</v>
      </c>
      <c r="D4372" t="s">
        <v>5755</v>
      </c>
      <c r="E4372" t="s">
        <v>184</v>
      </c>
      <c r="F4372" t="s">
        <v>2303</v>
      </c>
      <c r="G4372" t="s">
        <v>1824</v>
      </c>
      <c r="H4372" t="s">
        <v>184</v>
      </c>
      <c r="I4372" t="s">
        <v>18</v>
      </c>
      <c r="J4372">
        <v>47.705544109999998</v>
      </c>
      <c r="K4372">
        <v>4.6735974589999998</v>
      </c>
      <c r="L4372">
        <v>38.937324590000003</v>
      </c>
      <c r="M4372" t="s">
        <v>18</v>
      </c>
      <c r="N4372" t="str" cm="1">
        <f t="array" ref="N4372">_xlfn.IFS(J4372&lt;=29,"Twenties",J4372&lt;=39,"Thirties",J4372&lt;=49,"Fourties",J4372&lt;=59,"Fifties",J4372&gt;59,"Elders")</f>
        <v>Fourties</v>
      </c>
      <c r="O4372" t="str" cm="1">
        <f t="array" ref="O4372">_xlfn.IFS(K4373&lt;=5,"Very Short",K4373&lt;=10,"Short",K4373&lt;=15,"Mid-Class",K4373&lt;=20,"Long",K4373&lt;=25," Very Long",K4373&gt;25,"Lifer")</f>
        <v>Very Short</v>
      </c>
      <c r="P4372" t="str" cm="1">
        <f t="array" ref="P4372">_xlfn.IFS(L4372&lt;=39,"Negligible",L4372&lt;=79,"Minimal",L4372&lt;=119,"Moderate",L4372&lt;=158,"High Moderate",L4372&lt;=198," High",L4372&lt;=238,"Very High",L4372&lt;=278,"Severe")</f>
        <v>Negligible</v>
      </c>
      <c r="Q4372" s="3">
        <f t="shared" si="68"/>
        <v>1.6223885245833334</v>
      </c>
    </row>
    <row r="4373" spans="1:17" x14ac:dyDescent="0.25">
      <c r="A4373">
        <v>4372</v>
      </c>
      <c r="B4373" t="s">
        <v>1488</v>
      </c>
      <c r="C4373" t="s">
        <v>113</v>
      </c>
      <c r="D4373" t="s">
        <v>5755</v>
      </c>
      <c r="E4373" t="s">
        <v>28</v>
      </c>
      <c r="F4373" t="s">
        <v>609</v>
      </c>
      <c r="G4373" t="s">
        <v>610</v>
      </c>
      <c r="H4373" t="s">
        <v>28</v>
      </c>
      <c r="I4373" t="s">
        <v>18</v>
      </c>
      <c r="J4373">
        <v>39.277315250000001</v>
      </c>
      <c r="K4373">
        <v>4.6601608099999998</v>
      </c>
      <c r="L4373">
        <v>13.638702869999999</v>
      </c>
      <c r="M4373" t="s">
        <v>18</v>
      </c>
      <c r="N4373" t="str" cm="1">
        <f t="array" ref="N4373">_xlfn.IFS(J4373&lt;=29,"Twenties",J4373&lt;=39,"Thirties",J4373&lt;=49,"Fourties",J4373&lt;=59,"Fifties",J4373&gt;59,"Elders")</f>
        <v>Fourties</v>
      </c>
      <c r="O4373" t="str" cm="1">
        <f t="array" ref="O4373">_xlfn.IFS(K4374&lt;=5,"Very Short",K4374&lt;=10,"Short",K4374&lt;=15,"Mid-Class",K4374&lt;=20,"Long",K4374&lt;=25," Very Long",K4374&gt;25,"Lifer")</f>
        <v>Very Short</v>
      </c>
      <c r="P4373" t="str" cm="1">
        <f t="array" ref="P4373">_xlfn.IFS(L4373&lt;=39,"Negligible",L4373&lt;=79,"Minimal",L4373&lt;=119,"Moderate",L4373&lt;=158,"High Moderate",L4373&lt;=198," High",L4373&lt;=238,"Very High",L4373&lt;=278,"Severe")</f>
        <v>Negligible</v>
      </c>
      <c r="Q4373" s="3">
        <f t="shared" si="68"/>
        <v>0.56827928625000002</v>
      </c>
    </row>
    <row r="4374" spans="1:17" x14ac:dyDescent="0.25">
      <c r="A4374">
        <v>4373</v>
      </c>
      <c r="B4374" t="s">
        <v>335</v>
      </c>
      <c r="C4374" t="s">
        <v>3893</v>
      </c>
      <c r="D4374" t="s">
        <v>5755</v>
      </c>
      <c r="E4374" t="s">
        <v>1204</v>
      </c>
      <c r="F4374" t="s">
        <v>2303</v>
      </c>
      <c r="G4374" t="s">
        <v>1824</v>
      </c>
      <c r="H4374" t="s">
        <v>88</v>
      </c>
      <c r="I4374" t="s">
        <v>18</v>
      </c>
      <c r="J4374">
        <v>30.71942065</v>
      </c>
      <c r="K4374">
        <v>2.534150328</v>
      </c>
      <c r="L4374">
        <v>0</v>
      </c>
      <c r="M4374" t="s">
        <v>18</v>
      </c>
      <c r="N4374" t="str" cm="1">
        <f t="array" ref="N4374">_xlfn.IFS(J4374&lt;=29,"Twenties",J4374&lt;=39,"Thirties",J4374&lt;=49,"Fourties",J4374&lt;=59,"Fifties",J4374&gt;59,"Elders")</f>
        <v>Thirties</v>
      </c>
      <c r="O4374" t="str" cm="1">
        <f t="array" ref="O4374">_xlfn.IFS(K4375&lt;=5,"Very Short",K4375&lt;=10,"Short",K4375&lt;=15,"Mid-Class",K4375&lt;=20,"Long",K4375&lt;=25," Very Long",K4375&gt;25,"Lifer")</f>
        <v>Short</v>
      </c>
      <c r="P4374" t="str" cm="1">
        <f t="array" ref="P4374">_xlfn.IFS(L4374&lt;=39,"Negligible",L4374&lt;=79,"Minimal",L4374&lt;=119,"Moderate",L4374&lt;=158,"High Moderate",L4374&lt;=198," High",L4374&lt;=238,"Very High",L4374&lt;=278,"Severe")</f>
        <v>Negligible</v>
      </c>
      <c r="Q4374" s="3">
        <f t="shared" si="68"/>
        <v>0</v>
      </c>
    </row>
    <row r="4375" spans="1:17" x14ac:dyDescent="0.25">
      <c r="A4375">
        <v>4374</v>
      </c>
      <c r="B4375" t="s">
        <v>2087</v>
      </c>
      <c r="C4375" t="s">
        <v>2140</v>
      </c>
      <c r="D4375" t="s">
        <v>5755</v>
      </c>
      <c r="E4375" t="s">
        <v>111</v>
      </c>
      <c r="F4375" t="s">
        <v>2303</v>
      </c>
      <c r="G4375" t="s">
        <v>1824</v>
      </c>
      <c r="H4375" t="s">
        <v>22</v>
      </c>
      <c r="I4375" t="s">
        <v>18</v>
      </c>
      <c r="J4375">
        <v>35.635006439999998</v>
      </c>
      <c r="K4375">
        <v>5.1174369779999997</v>
      </c>
      <c r="L4375">
        <v>55.361439089999998</v>
      </c>
      <c r="M4375" t="s">
        <v>18</v>
      </c>
      <c r="N4375" t="str" cm="1">
        <f t="array" ref="N4375">_xlfn.IFS(J4375&lt;=29,"Twenties",J4375&lt;=39,"Thirties",J4375&lt;=49,"Fourties",J4375&lt;=59,"Fifties",J4375&gt;59,"Elders")</f>
        <v>Thirties</v>
      </c>
      <c r="O4375" t="str" cm="1">
        <f t="array" ref="O4375">_xlfn.IFS(K4376&lt;=5,"Very Short",K4376&lt;=10,"Short",K4376&lt;=15,"Mid-Class",K4376&lt;=20,"Long",K4376&lt;=25," Very Long",K4376&gt;25,"Lifer")</f>
        <v>Short</v>
      </c>
      <c r="P4375" t="str" cm="1">
        <f t="array" ref="P4375">_xlfn.IFS(L4375&lt;=39,"Negligible",L4375&lt;=79,"Minimal",L4375&lt;=119,"Moderate",L4375&lt;=158,"High Moderate",L4375&lt;=198," High",L4375&lt;=238,"Very High",L4375&lt;=278,"Severe")</f>
        <v>Minimal</v>
      </c>
      <c r="Q4375" s="3">
        <f t="shared" si="68"/>
        <v>2.3067266287499999</v>
      </c>
    </row>
    <row r="4376" spans="1:17" x14ac:dyDescent="0.25">
      <c r="A4376">
        <v>4375</v>
      </c>
      <c r="B4376" t="s">
        <v>1318</v>
      </c>
      <c r="C4376" t="s">
        <v>54</v>
      </c>
      <c r="D4376" t="s">
        <v>5755</v>
      </c>
      <c r="E4376" t="s">
        <v>125</v>
      </c>
      <c r="F4376" t="s">
        <v>16</v>
      </c>
      <c r="G4376" t="s">
        <v>17</v>
      </c>
      <c r="H4376" t="s">
        <v>125</v>
      </c>
      <c r="I4376" t="s">
        <v>18</v>
      </c>
      <c r="J4376">
        <v>33.815596739999997</v>
      </c>
      <c r="K4376">
        <v>6.1579936169999998</v>
      </c>
      <c r="L4376">
        <v>26.46432441</v>
      </c>
      <c r="M4376" t="s">
        <v>18</v>
      </c>
      <c r="N4376" t="str" cm="1">
        <f t="array" ref="N4376">_xlfn.IFS(J4376&lt;=29,"Twenties",J4376&lt;=39,"Thirties",J4376&lt;=49,"Fourties",J4376&lt;=59,"Fifties",J4376&gt;59,"Elders")</f>
        <v>Thirties</v>
      </c>
      <c r="O4376" t="str" cm="1">
        <f t="array" ref="O4376">_xlfn.IFS(K4377&lt;=5,"Very Short",K4377&lt;=10,"Short",K4377&lt;=15,"Mid-Class",K4377&lt;=20,"Long",K4377&lt;=25," Very Long",K4377&gt;25,"Lifer")</f>
        <v>Short</v>
      </c>
      <c r="P4376" t="str" cm="1">
        <f t="array" ref="P4376">_xlfn.IFS(L4376&lt;=39,"Negligible",L4376&lt;=79,"Minimal",L4376&lt;=119,"Moderate",L4376&lt;=158,"High Moderate",L4376&lt;=198," High",L4376&lt;=238,"Very High",L4376&lt;=278,"Severe")</f>
        <v>Negligible</v>
      </c>
      <c r="Q4376" s="3">
        <f t="shared" si="68"/>
        <v>1.10268018375</v>
      </c>
    </row>
    <row r="4377" spans="1:17" x14ac:dyDescent="0.25">
      <c r="A4377">
        <v>4376</v>
      </c>
      <c r="B4377" t="s">
        <v>3894</v>
      </c>
      <c r="C4377" t="s">
        <v>181</v>
      </c>
      <c r="D4377" t="s">
        <v>5755</v>
      </c>
      <c r="E4377" t="s">
        <v>36</v>
      </c>
      <c r="F4377" t="s">
        <v>818</v>
      </c>
      <c r="G4377" t="s">
        <v>819</v>
      </c>
      <c r="H4377" t="s">
        <v>36</v>
      </c>
      <c r="I4377" t="s">
        <v>18</v>
      </c>
      <c r="J4377">
        <v>49.430391839999999</v>
      </c>
      <c r="K4377">
        <v>5.4710599970000002</v>
      </c>
      <c r="L4377">
        <v>117.3993107</v>
      </c>
      <c r="M4377" t="s">
        <v>18</v>
      </c>
      <c r="N4377" t="str" cm="1">
        <f t="array" ref="N4377">_xlfn.IFS(J4377&lt;=29,"Twenties",J4377&lt;=39,"Thirties",J4377&lt;=49,"Fourties",J4377&lt;=59,"Fifties",J4377&gt;59,"Elders")</f>
        <v>Fifties</v>
      </c>
      <c r="O4377" t="str" cm="1">
        <f t="array" ref="O4377">_xlfn.IFS(K4378&lt;=5,"Very Short",K4378&lt;=10,"Short",K4378&lt;=15,"Mid-Class",K4378&lt;=20,"Long",K4378&lt;=25," Very Long",K4378&gt;25,"Lifer")</f>
        <v>Very Short</v>
      </c>
      <c r="P4377" t="str" cm="1">
        <f t="array" ref="P4377">_xlfn.IFS(L4377&lt;=39,"Negligible",L4377&lt;=79,"Minimal",L4377&lt;=119,"Moderate",L4377&lt;=158,"High Moderate",L4377&lt;=198," High",L4377&lt;=238,"Very High",L4377&lt;=278,"Severe")</f>
        <v>Moderate</v>
      </c>
      <c r="Q4377" s="3">
        <f t="shared" si="68"/>
        <v>4.8916379458333337</v>
      </c>
    </row>
    <row r="4378" spans="1:17" x14ac:dyDescent="0.25">
      <c r="A4378">
        <v>4377</v>
      </c>
      <c r="B4378" t="s">
        <v>426</v>
      </c>
      <c r="C4378" t="s">
        <v>394</v>
      </c>
      <c r="D4378" t="s">
        <v>5754</v>
      </c>
      <c r="E4378" t="s">
        <v>823</v>
      </c>
      <c r="F4378" t="s">
        <v>2303</v>
      </c>
      <c r="G4378" t="s">
        <v>1824</v>
      </c>
      <c r="H4378" t="s">
        <v>155</v>
      </c>
      <c r="I4378" t="s">
        <v>18</v>
      </c>
      <c r="J4378">
        <v>37.790831539999999</v>
      </c>
      <c r="K4378">
        <v>2.149573459</v>
      </c>
      <c r="L4378">
        <v>35.414174189999997</v>
      </c>
      <c r="M4378" t="s">
        <v>18</v>
      </c>
      <c r="N4378" t="str" cm="1">
        <f t="array" ref="N4378">_xlfn.IFS(J4378&lt;=29,"Twenties",J4378&lt;=39,"Thirties",J4378&lt;=49,"Fourties",J4378&lt;=59,"Fifties",J4378&gt;59,"Elders")</f>
        <v>Thirties</v>
      </c>
      <c r="O4378" t="str" cm="1">
        <f t="array" ref="O4378">_xlfn.IFS(K4379&lt;=5,"Very Short",K4379&lt;=10,"Short",K4379&lt;=15,"Mid-Class",K4379&lt;=20,"Long",K4379&lt;=25," Very Long",K4379&gt;25,"Lifer")</f>
        <v>Very Short</v>
      </c>
      <c r="P4378" t="str" cm="1">
        <f t="array" ref="P4378">_xlfn.IFS(L4378&lt;=39,"Negligible",L4378&lt;=79,"Minimal",L4378&lt;=119,"Moderate",L4378&lt;=158,"High Moderate",L4378&lt;=198," High",L4378&lt;=238,"Very High",L4378&lt;=278,"Severe")</f>
        <v>Negligible</v>
      </c>
      <c r="Q4378" s="3">
        <f t="shared" si="68"/>
        <v>1.4755905912499998</v>
      </c>
    </row>
    <row r="4379" spans="1:17" x14ac:dyDescent="0.25">
      <c r="A4379">
        <v>4378</v>
      </c>
      <c r="B4379" t="s">
        <v>477</v>
      </c>
      <c r="C4379" t="s">
        <v>1561</v>
      </c>
      <c r="D4379" t="s">
        <v>5755</v>
      </c>
      <c r="E4379" t="s">
        <v>82</v>
      </c>
      <c r="F4379" t="s">
        <v>2303</v>
      </c>
      <c r="G4379" t="s">
        <v>1824</v>
      </c>
      <c r="H4379" t="s">
        <v>82</v>
      </c>
      <c r="I4379" t="s">
        <v>18</v>
      </c>
      <c r="J4379">
        <v>37.099671659999998</v>
      </c>
      <c r="K4379">
        <v>4.9204141779999997</v>
      </c>
      <c r="L4379">
        <v>5.9861224110000002</v>
      </c>
      <c r="M4379" t="s">
        <v>18</v>
      </c>
      <c r="N4379" t="str" cm="1">
        <f t="array" ref="N4379">_xlfn.IFS(J4379&lt;=29,"Twenties",J4379&lt;=39,"Thirties",J4379&lt;=49,"Fourties",J4379&lt;=59,"Fifties",J4379&gt;59,"Elders")</f>
        <v>Thirties</v>
      </c>
      <c r="O4379" t="str" cm="1">
        <f t="array" ref="O4379">_xlfn.IFS(K4380&lt;=5,"Very Short",K4380&lt;=10,"Short",K4380&lt;=15,"Mid-Class",K4380&lt;=20,"Long",K4380&lt;=25," Very Long",K4380&gt;25,"Lifer")</f>
        <v>Very Short</v>
      </c>
      <c r="P4379" t="str" cm="1">
        <f t="array" ref="P4379">_xlfn.IFS(L4379&lt;=39,"Negligible",L4379&lt;=79,"Minimal",L4379&lt;=119,"Moderate",L4379&lt;=158,"High Moderate",L4379&lt;=198," High",L4379&lt;=238,"Very High",L4379&lt;=278,"Severe")</f>
        <v>Negligible</v>
      </c>
      <c r="Q4379" s="3">
        <f t="shared" si="68"/>
        <v>0.249421767125</v>
      </c>
    </row>
    <row r="4380" spans="1:17" x14ac:dyDescent="0.25">
      <c r="A4380">
        <v>4379</v>
      </c>
      <c r="B4380" t="s">
        <v>2245</v>
      </c>
      <c r="C4380" t="s">
        <v>273</v>
      </c>
      <c r="D4380" t="s">
        <v>5754</v>
      </c>
      <c r="E4380" t="s">
        <v>15</v>
      </c>
      <c r="F4380" t="s">
        <v>609</v>
      </c>
      <c r="G4380" t="s">
        <v>610</v>
      </c>
      <c r="H4380" t="s">
        <v>15</v>
      </c>
      <c r="I4380" t="s">
        <v>18</v>
      </c>
      <c r="J4380">
        <v>32.163516219999998</v>
      </c>
      <c r="K4380">
        <v>2.1084631850000002</v>
      </c>
      <c r="L4380">
        <v>0</v>
      </c>
      <c r="M4380" t="s">
        <v>18</v>
      </c>
      <c r="N4380" t="str" cm="1">
        <f t="array" ref="N4380">_xlfn.IFS(J4380&lt;=29,"Twenties",J4380&lt;=39,"Thirties",J4380&lt;=49,"Fourties",J4380&lt;=59,"Fifties",J4380&gt;59,"Elders")</f>
        <v>Thirties</v>
      </c>
      <c r="O4380" t="str" cm="1">
        <f t="array" ref="O4380">_xlfn.IFS(K4381&lt;=5,"Very Short",K4381&lt;=10,"Short",K4381&lt;=15,"Mid-Class",K4381&lt;=20,"Long",K4381&lt;=25," Very Long",K4381&gt;25,"Lifer")</f>
        <v>Very Short</v>
      </c>
      <c r="P4380" t="str" cm="1">
        <f t="array" ref="P4380">_xlfn.IFS(L4380&lt;=39,"Negligible",L4380&lt;=79,"Minimal",L4380&lt;=119,"Moderate",L4380&lt;=158,"High Moderate",L4380&lt;=198," High",L4380&lt;=238,"Very High",L4380&lt;=278,"Severe")</f>
        <v>Negligible</v>
      </c>
      <c r="Q4380" s="3">
        <f t="shared" si="68"/>
        <v>0</v>
      </c>
    </row>
    <row r="4381" spans="1:17" x14ac:dyDescent="0.25">
      <c r="A4381">
        <v>4380</v>
      </c>
      <c r="B4381" t="s">
        <v>3895</v>
      </c>
      <c r="C4381" t="s">
        <v>897</v>
      </c>
      <c r="D4381" t="s">
        <v>5754</v>
      </c>
      <c r="E4381" t="s">
        <v>52</v>
      </c>
      <c r="F4381" t="s">
        <v>2303</v>
      </c>
      <c r="G4381" t="s">
        <v>1824</v>
      </c>
      <c r="H4381" t="s">
        <v>52</v>
      </c>
      <c r="I4381" t="s">
        <v>18</v>
      </c>
      <c r="J4381">
        <v>47.749078240000003</v>
      </c>
      <c r="K4381">
        <v>3.7483689120000001</v>
      </c>
      <c r="L4381">
        <v>95.557291019999994</v>
      </c>
      <c r="M4381" t="s">
        <v>18</v>
      </c>
      <c r="N4381" t="str" cm="1">
        <f t="array" ref="N4381">_xlfn.IFS(J4381&lt;=29,"Twenties",J4381&lt;=39,"Thirties",J4381&lt;=49,"Fourties",J4381&lt;=59,"Fifties",J4381&gt;59,"Elders")</f>
        <v>Fourties</v>
      </c>
      <c r="O4381" t="str" cm="1">
        <f t="array" ref="O4381">_xlfn.IFS(K4382&lt;=5,"Very Short",K4382&lt;=10,"Short",K4382&lt;=15,"Mid-Class",K4382&lt;=20,"Long",K4382&lt;=25," Very Long",K4382&gt;25,"Lifer")</f>
        <v>Very Short</v>
      </c>
      <c r="P4381" t="str" cm="1">
        <f t="array" ref="P4381">_xlfn.IFS(L4381&lt;=39,"Negligible",L4381&lt;=79,"Minimal",L4381&lt;=119,"Moderate",L4381&lt;=158,"High Moderate",L4381&lt;=198," High",L4381&lt;=238,"Very High",L4381&lt;=278,"Severe")</f>
        <v>Moderate</v>
      </c>
      <c r="Q4381" s="3">
        <f t="shared" si="68"/>
        <v>3.9815537924999997</v>
      </c>
    </row>
    <row r="4382" spans="1:17" x14ac:dyDescent="0.25">
      <c r="A4382">
        <v>4381</v>
      </c>
      <c r="B4382" t="s">
        <v>3896</v>
      </c>
      <c r="C4382" t="s">
        <v>50</v>
      </c>
      <c r="D4382" t="s">
        <v>5755</v>
      </c>
      <c r="E4382" t="s">
        <v>187</v>
      </c>
      <c r="F4382" t="s">
        <v>1058</v>
      </c>
      <c r="G4382" t="s">
        <v>1059</v>
      </c>
      <c r="H4382" t="s">
        <v>44</v>
      </c>
      <c r="I4382" t="s">
        <v>18</v>
      </c>
      <c r="J4382">
        <v>45.98152975</v>
      </c>
      <c r="K4382">
        <v>4.2244468309999998</v>
      </c>
      <c r="L4382">
        <v>35.11201939</v>
      </c>
      <c r="M4382" t="s">
        <v>18</v>
      </c>
      <c r="N4382" t="str" cm="1">
        <f t="array" ref="N4382">_xlfn.IFS(J4382&lt;=29,"Twenties",J4382&lt;=39,"Thirties",J4382&lt;=49,"Fourties",J4382&lt;=59,"Fifties",J4382&gt;59,"Elders")</f>
        <v>Fourties</v>
      </c>
      <c r="O4382" t="str" cm="1">
        <f t="array" ref="O4382">_xlfn.IFS(K4383&lt;=5,"Very Short",K4383&lt;=10,"Short",K4383&lt;=15,"Mid-Class",K4383&lt;=20,"Long",K4383&lt;=25," Very Long",K4383&gt;25,"Lifer")</f>
        <v>Very Short</v>
      </c>
      <c r="P4382" t="str" cm="1">
        <f t="array" ref="P4382">_xlfn.IFS(L4382&lt;=39,"Negligible",L4382&lt;=79,"Minimal",L4382&lt;=119,"Moderate",L4382&lt;=158,"High Moderate",L4382&lt;=198," High",L4382&lt;=238,"Very High",L4382&lt;=278,"Severe")</f>
        <v>Negligible</v>
      </c>
      <c r="Q4382" s="3">
        <f t="shared" si="68"/>
        <v>1.4630008079166668</v>
      </c>
    </row>
    <row r="4383" spans="1:17" x14ac:dyDescent="0.25">
      <c r="A4383">
        <v>4382</v>
      </c>
      <c r="B4383" t="s">
        <v>154</v>
      </c>
      <c r="C4383" t="s">
        <v>310</v>
      </c>
      <c r="D4383" t="s">
        <v>5754</v>
      </c>
      <c r="E4383" t="s">
        <v>275</v>
      </c>
      <c r="F4383" t="s">
        <v>2303</v>
      </c>
      <c r="G4383" t="s">
        <v>1824</v>
      </c>
      <c r="H4383" t="s">
        <v>275</v>
      </c>
      <c r="I4383" t="s">
        <v>18</v>
      </c>
      <c r="J4383">
        <v>50.239722669999999</v>
      </c>
      <c r="K4383">
        <v>2.8745506019999998</v>
      </c>
      <c r="L4383">
        <v>114.4674042</v>
      </c>
      <c r="M4383" t="s">
        <v>18</v>
      </c>
      <c r="N4383" t="str" cm="1">
        <f t="array" ref="N4383">_xlfn.IFS(J4383&lt;=29,"Twenties",J4383&lt;=39,"Thirties",J4383&lt;=49,"Fourties",J4383&lt;=59,"Fifties",J4383&gt;59,"Elders")</f>
        <v>Fifties</v>
      </c>
      <c r="O4383" t="str" cm="1">
        <f t="array" ref="O4383">_xlfn.IFS(K4384&lt;=5,"Very Short",K4384&lt;=10,"Short",K4384&lt;=15,"Mid-Class",K4384&lt;=20,"Long",K4384&lt;=25," Very Long",K4384&gt;25,"Lifer")</f>
        <v>Short</v>
      </c>
      <c r="P4383" t="str" cm="1">
        <f t="array" ref="P4383">_xlfn.IFS(L4383&lt;=39,"Negligible",L4383&lt;=79,"Minimal",L4383&lt;=119,"Moderate",L4383&lt;=158,"High Moderate",L4383&lt;=198," High",L4383&lt;=238,"Very High",L4383&lt;=278,"Severe")</f>
        <v>Moderate</v>
      </c>
      <c r="Q4383" s="3">
        <f t="shared" si="68"/>
        <v>4.7694751750000002</v>
      </c>
    </row>
    <row r="4384" spans="1:17" x14ac:dyDescent="0.25">
      <c r="A4384">
        <v>4383</v>
      </c>
      <c r="B4384" t="s">
        <v>3897</v>
      </c>
      <c r="C4384" t="s">
        <v>1230</v>
      </c>
      <c r="D4384" t="s">
        <v>5755</v>
      </c>
      <c r="E4384" t="s">
        <v>174</v>
      </c>
      <c r="F4384" t="s">
        <v>2303</v>
      </c>
      <c r="G4384" t="s">
        <v>1824</v>
      </c>
      <c r="H4384" t="s">
        <v>132</v>
      </c>
      <c r="I4384" t="s">
        <v>18</v>
      </c>
      <c r="J4384">
        <v>50.378803300000001</v>
      </c>
      <c r="K4384">
        <v>6.9520903560000002</v>
      </c>
      <c r="L4384">
        <v>91.126871820000005</v>
      </c>
      <c r="M4384" t="s">
        <v>18</v>
      </c>
      <c r="N4384" t="str" cm="1">
        <f t="array" ref="N4384">_xlfn.IFS(J4384&lt;=29,"Twenties",J4384&lt;=39,"Thirties",J4384&lt;=49,"Fourties",J4384&lt;=59,"Fifties",J4384&gt;59,"Elders")</f>
        <v>Fifties</v>
      </c>
      <c r="O4384" t="str" cm="1">
        <f t="array" ref="O4384">_xlfn.IFS(K4385&lt;=5,"Very Short",K4385&lt;=10,"Short",K4385&lt;=15,"Mid-Class",K4385&lt;=20,"Long",K4385&lt;=25," Very Long",K4385&gt;25,"Lifer")</f>
        <v>Very Short</v>
      </c>
      <c r="P4384" t="str" cm="1">
        <f t="array" ref="P4384">_xlfn.IFS(L4384&lt;=39,"Negligible",L4384&lt;=79,"Minimal",L4384&lt;=119,"Moderate",L4384&lt;=158,"High Moderate",L4384&lt;=198," High",L4384&lt;=238,"Very High",L4384&lt;=278,"Severe")</f>
        <v>Moderate</v>
      </c>
      <c r="Q4384" s="3">
        <f t="shared" si="68"/>
        <v>3.7969529925000001</v>
      </c>
    </row>
    <row r="4385" spans="1:17" x14ac:dyDescent="0.25">
      <c r="A4385">
        <v>4384</v>
      </c>
      <c r="B4385" t="s">
        <v>3276</v>
      </c>
      <c r="C4385" t="s">
        <v>338</v>
      </c>
      <c r="D4385" t="s">
        <v>5755</v>
      </c>
      <c r="E4385" t="s">
        <v>28</v>
      </c>
      <c r="F4385" t="s">
        <v>609</v>
      </c>
      <c r="G4385" t="s">
        <v>610</v>
      </c>
      <c r="H4385" t="s">
        <v>28</v>
      </c>
      <c r="I4385" t="s">
        <v>18</v>
      </c>
      <c r="J4385">
        <v>43.611428619999998</v>
      </c>
      <c r="K4385">
        <v>1.388586358</v>
      </c>
      <c r="L4385">
        <v>67.518507540000002</v>
      </c>
      <c r="M4385" t="s">
        <v>18</v>
      </c>
      <c r="N4385" t="str" cm="1">
        <f t="array" ref="N4385">_xlfn.IFS(J4385&lt;=29,"Twenties",J4385&lt;=39,"Thirties",J4385&lt;=49,"Fourties",J4385&lt;=59,"Fifties",J4385&gt;59,"Elders")</f>
        <v>Fourties</v>
      </c>
      <c r="O4385" t="str" cm="1">
        <f t="array" ref="O4385">_xlfn.IFS(K4386&lt;=5,"Very Short",K4386&lt;=10,"Short",K4386&lt;=15,"Mid-Class",K4386&lt;=20,"Long",K4386&lt;=25," Very Long",K4386&gt;25,"Lifer")</f>
        <v>Very Short</v>
      </c>
      <c r="P4385" t="str" cm="1">
        <f t="array" ref="P4385">_xlfn.IFS(L4385&lt;=39,"Negligible",L4385&lt;=79,"Minimal",L4385&lt;=119,"Moderate",L4385&lt;=158,"High Moderate",L4385&lt;=198," High",L4385&lt;=238,"Very High",L4385&lt;=278,"Severe")</f>
        <v>Minimal</v>
      </c>
      <c r="Q4385" s="3">
        <f t="shared" si="68"/>
        <v>2.8132711475000001</v>
      </c>
    </row>
    <row r="4386" spans="1:17" x14ac:dyDescent="0.25">
      <c r="A4386">
        <v>4385</v>
      </c>
      <c r="B4386" t="s">
        <v>2668</v>
      </c>
      <c r="C4386" t="s">
        <v>811</v>
      </c>
      <c r="D4386" t="s">
        <v>5754</v>
      </c>
      <c r="E4386" t="s">
        <v>36</v>
      </c>
      <c r="F4386" t="s">
        <v>818</v>
      </c>
      <c r="G4386" t="s">
        <v>819</v>
      </c>
      <c r="H4386" t="s">
        <v>36</v>
      </c>
      <c r="I4386" t="s">
        <v>18</v>
      </c>
      <c r="J4386">
        <v>51.10028423</v>
      </c>
      <c r="K4386">
        <v>4.338429348</v>
      </c>
      <c r="L4386">
        <v>170.8171945</v>
      </c>
      <c r="M4386" t="s">
        <v>18</v>
      </c>
      <c r="N4386" t="str" cm="1">
        <f t="array" ref="N4386">_xlfn.IFS(J4386&lt;=29,"Twenties",J4386&lt;=39,"Thirties",J4386&lt;=49,"Fourties",J4386&lt;=59,"Fifties",J4386&gt;59,"Elders")</f>
        <v>Fifties</v>
      </c>
      <c r="O4386" t="str" cm="1">
        <f t="array" ref="O4386">_xlfn.IFS(K4387&lt;=5,"Very Short",K4387&lt;=10,"Short",K4387&lt;=15,"Mid-Class",K4387&lt;=20,"Long",K4387&lt;=25," Very Long",K4387&gt;25,"Lifer")</f>
        <v>Very Short</v>
      </c>
      <c r="P4386" t="str" cm="1">
        <f t="array" ref="P4386">_xlfn.IFS(L4386&lt;=39,"Negligible",L4386&lt;=79,"Minimal",L4386&lt;=119,"Moderate",L4386&lt;=158,"High Moderate",L4386&lt;=198," High",L4386&lt;=238,"Very High",L4386&lt;=278,"Severe")</f>
        <v xml:space="preserve"> High</v>
      </c>
      <c r="Q4386" s="3">
        <f t="shared" si="68"/>
        <v>7.1173831041666666</v>
      </c>
    </row>
    <row r="4387" spans="1:17" x14ac:dyDescent="0.25">
      <c r="A4387">
        <v>4386</v>
      </c>
      <c r="B4387" t="s">
        <v>3898</v>
      </c>
      <c r="C4387" t="s">
        <v>1851</v>
      </c>
      <c r="D4387" t="s">
        <v>5754</v>
      </c>
      <c r="E4387" t="s">
        <v>664</v>
      </c>
      <c r="F4387" t="s">
        <v>16</v>
      </c>
      <c r="G4387" t="s">
        <v>17</v>
      </c>
      <c r="H4387" t="s">
        <v>155</v>
      </c>
      <c r="I4387" t="s">
        <v>18</v>
      </c>
      <c r="J4387">
        <v>31.53205268</v>
      </c>
      <c r="K4387">
        <v>2.3698580840000001</v>
      </c>
      <c r="L4387">
        <v>0</v>
      </c>
      <c r="M4387" t="s">
        <v>18</v>
      </c>
      <c r="N4387" t="str" cm="1">
        <f t="array" ref="N4387">_xlfn.IFS(J4387&lt;=29,"Twenties",J4387&lt;=39,"Thirties",J4387&lt;=49,"Fourties",J4387&lt;=59,"Fifties",J4387&gt;59,"Elders")</f>
        <v>Thirties</v>
      </c>
      <c r="O4387" t="str" cm="1">
        <f t="array" ref="O4387">_xlfn.IFS(K4388&lt;=5,"Very Short",K4388&lt;=10,"Short",K4388&lt;=15,"Mid-Class",K4388&lt;=20,"Long",K4388&lt;=25," Very Long",K4388&gt;25,"Lifer")</f>
        <v>Very Short</v>
      </c>
      <c r="P4387" t="str" cm="1">
        <f t="array" ref="P4387">_xlfn.IFS(L4387&lt;=39,"Negligible",L4387&lt;=79,"Minimal",L4387&lt;=119,"Moderate",L4387&lt;=158,"High Moderate",L4387&lt;=198," High",L4387&lt;=238,"Very High",L4387&lt;=278,"Severe")</f>
        <v>Negligible</v>
      </c>
      <c r="Q4387" s="3">
        <f t="shared" si="68"/>
        <v>0</v>
      </c>
    </row>
    <row r="4388" spans="1:17" x14ac:dyDescent="0.25">
      <c r="A4388">
        <v>4387</v>
      </c>
      <c r="B4388" t="s">
        <v>3899</v>
      </c>
      <c r="C4388" t="s">
        <v>3900</v>
      </c>
      <c r="D4388" t="s">
        <v>5754</v>
      </c>
      <c r="E4388" t="s">
        <v>36</v>
      </c>
      <c r="F4388" t="s">
        <v>818</v>
      </c>
      <c r="G4388" t="s">
        <v>819</v>
      </c>
      <c r="H4388" t="s">
        <v>36</v>
      </c>
      <c r="I4388" t="s">
        <v>18</v>
      </c>
      <c r="J4388">
        <v>44.258648809999997</v>
      </c>
      <c r="K4388">
        <v>2.1516085629999999</v>
      </c>
      <c r="L4388">
        <v>64.116318079999999</v>
      </c>
      <c r="M4388" t="s">
        <v>18</v>
      </c>
      <c r="N4388" t="str" cm="1">
        <f t="array" ref="N4388">_xlfn.IFS(J4388&lt;=29,"Twenties",J4388&lt;=39,"Thirties",J4388&lt;=49,"Fourties",J4388&lt;=59,"Fifties",J4388&gt;59,"Elders")</f>
        <v>Fourties</v>
      </c>
      <c r="O4388" t="str" cm="1">
        <f t="array" ref="O4388">_xlfn.IFS(K4389&lt;=5,"Very Short",K4389&lt;=10,"Short",K4389&lt;=15,"Mid-Class",K4389&lt;=20,"Long",K4389&lt;=25," Very Long",K4389&gt;25,"Lifer")</f>
        <v>Very Short</v>
      </c>
      <c r="P4388" t="str" cm="1">
        <f t="array" ref="P4388">_xlfn.IFS(L4388&lt;=39,"Negligible",L4388&lt;=79,"Minimal",L4388&lt;=119,"Moderate",L4388&lt;=158,"High Moderate",L4388&lt;=198," High",L4388&lt;=238,"Very High",L4388&lt;=278,"Severe")</f>
        <v>Minimal</v>
      </c>
      <c r="Q4388" s="3">
        <f t="shared" si="68"/>
        <v>2.6715132533333334</v>
      </c>
    </row>
    <row r="4389" spans="1:17" x14ac:dyDescent="0.25">
      <c r="A4389">
        <v>4388</v>
      </c>
      <c r="B4389" t="s">
        <v>3901</v>
      </c>
      <c r="C4389" t="s">
        <v>91</v>
      </c>
      <c r="D4389" t="s">
        <v>5755</v>
      </c>
      <c r="E4389" t="s">
        <v>356</v>
      </c>
      <c r="F4389" t="s">
        <v>2303</v>
      </c>
      <c r="G4389" t="s">
        <v>1824</v>
      </c>
      <c r="H4389" t="s">
        <v>356</v>
      </c>
      <c r="I4389" t="s">
        <v>18</v>
      </c>
      <c r="J4389">
        <v>56.758096889999997</v>
      </c>
      <c r="K4389">
        <v>4.6726885149999999</v>
      </c>
      <c r="L4389">
        <v>142.26669240000001</v>
      </c>
      <c r="M4389" t="s">
        <v>18</v>
      </c>
      <c r="N4389" t="str" cm="1">
        <f t="array" ref="N4389">_xlfn.IFS(J4389&lt;=29,"Twenties",J4389&lt;=39,"Thirties",J4389&lt;=49,"Fourties",J4389&lt;=59,"Fifties",J4389&gt;59,"Elders")</f>
        <v>Fifties</v>
      </c>
      <c r="O4389" t="str" cm="1">
        <f t="array" ref="O4389">_xlfn.IFS(K4390&lt;=5,"Very Short",K4390&lt;=10,"Short",K4390&lt;=15,"Mid-Class",K4390&lt;=20,"Long",K4390&lt;=25," Very Long",K4390&gt;25,"Lifer")</f>
        <v>Very Short</v>
      </c>
      <c r="P4389" t="str" cm="1">
        <f t="array" ref="P4389">_xlfn.IFS(L4389&lt;=39,"Negligible",L4389&lt;=79,"Minimal",L4389&lt;=119,"Moderate",L4389&lt;=158,"High Moderate",L4389&lt;=198," High",L4389&lt;=238,"Very High",L4389&lt;=278,"Severe")</f>
        <v>High Moderate</v>
      </c>
      <c r="Q4389" s="3">
        <f t="shared" si="68"/>
        <v>5.9277788500000002</v>
      </c>
    </row>
    <row r="4390" spans="1:17" x14ac:dyDescent="0.25">
      <c r="A4390">
        <v>4389</v>
      </c>
      <c r="B4390" t="s">
        <v>2355</v>
      </c>
      <c r="C4390" t="s">
        <v>247</v>
      </c>
      <c r="D4390" t="s">
        <v>5754</v>
      </c>
      <c r="E4390" t="s">
        <v>2323</v>
      </c>
      <c r="F4390" t="s">
        <v>2303</v>
      </c>
      <c r="G4390" t="s">
        <v>1824</v>
      </c>
      <c r="H4390" t="s">
        <v>22</v>
      </c>
      <c r="I4390" t="s">
        <v>18</v>
      </c>
      <c r="J4390">
        <v>52.417293700000002</v>
      </c>
      <c r="K4390">
        <v>4.9090438450000002</v>
      </c>
      <c r="L4390">
        <v>155.75551569999999</v>
      </c>
      <c r="M4390" t="s">
        <v>18</v>
      </c>
      <c r="N4390" t="str" cm="1">
        <f t="array" ref="N4390">_xlfn.IFS(J4390&lt;=29,"Twenties",J4390&lt;=39,"Thirties",J4390&lt;=49,"Fourties",J4390&lt;=59,"Fifties",J4390&gt;59,"Elders")</f>
        <v>Fifties</v>
      </c>
      <c r="O4390" t="str" cm="1">
        <f t="array" ref="O4390">_xlfn.IFS(K4391&lt;=5,"Very Short",K4391&lt;=10,"Short",K4391&lt;=15,"Mid-Class",K4391&lt;=20,"Long",K4391&lt;=25," Very Long",K4391&gt;25,"Lifer")</f>
        <v>Short</v>
      </c>
      <c r="P4390" t="str" cm="1">
        <f t="array" ref="P4390">_xlfn.IFS(L4390&lt;=39,"Negligible",L4390&lt;=79,"Minimal",L4390&lt;=119,"Moderate",L4390&lt;=158,"High Moderate",L4390&lt;=198," High",L4390&lt;=238,"Very High",L4390&lt;=278,"Severe")</f>
        <v>High Moderate</v>
      </c>
      <c r="Q4390" s="3">
        <f t="shared" si="68"/>
        <v>6.4898131541666659</v>
      </c>
    </row>
    <row r="4391" spans="1:17" x14ac:dyDescent="0.25">
      <c r="A4391">
        <v>4390</v>
      </c>
      <c r="B4391" t="s">
        <v>441</v>
      </c>
      <c r="C4391" t="s">
        <v>50</v>
      </c>
      <c r="D4391" t="s">
        <v>5755</v>
      </c>
      <c r="E4391" t="s">
        <v>36</v>
      </c>
      <c r="F4391" t="s">
        <v>1058</v>
      </c>
      <c r="G4391" t="s">
        <v>1059</v>
      </c>
      <c r="H4391" t="s">
        <v>36</v>
      </c>
      <c r="I4391" t="s">
        <v>18</v>
      </c>
      <c r="J4391">
        <v>59.872544650000002</v>
      </c>
      <c r="K4391">
        <v>6.9969516809999996</v>
      </c>
      <c r="L4391">
        <v>103.5688767</v>
      </c>
      <c r="M4391" t="s">
        <v>18</v>
      </c>
      <c r="N4391" t="str" cm="1">
        <f t="array" ref="N4391">_xlfn.IFS(J4391&lt;=29,"Twenties",J4391&lt;=39,"Thirties",J4391&lt;=49,"Fourties",J4391&lt;=59,"Fifties",J4391&gt;59,"Elders")</f>
        <v>Elders</v>
      </c>
      <c r="O4391" t="str" cm="1">
        <f t="array" ref="O4391">_xlfn.IFS(K4392&lt;=5,"Very Short",K4392&lt;=10,"Short",K4392&lt;=15,"Mid-Class",K4392&lt;=20,"Long",K4392&lt;=25," Very Long",K4392&gt;25,"Lifer")</f>
        <v>Short</v>
      </c>
      <c r="P4391" t="str" cm="1">
        <f t="array" ref="P4391">_xlfn.IFS(L4391&lt;=39,"Negligible",L4391&lt;=79,"Minimal",L4391&lt;=119,"Moderate",L4391&lt;=158,"High Moderate",L4391&lt;=198," High",L4391&lt;=238,"Very High",L4391&lt;=278,"Severe")</f>
        <v>Moderate</v>
      </c>
      <c r="Q4391" s="3">
        <f t="shared" si="68"/>
        <v>4.3153698624999999</v>
      </c>
    </row>
    <row r="4392" spans="1:17" x14ac:dyDescent="0.25">
      <c r="A4392">
        <v>4391</v>
      </c>
      <c r="B4392" t="s">
        <v>3902</v>
      </c>
      <c r="C4392" t="s">
        <v>1167</v>
      </c>
      <c r="D4392" t="s">
        <v>5755</v>
      </c>
      <c r="E4392" t="s">
        <v>662</v>
      </c>
      <c r="F4392" t="s">
        <v>818</v>
      </c>
      <c r="G4392" t="s">
        <v>819</v>
      </c>
      <c r="H4392" t="s">
        <v>662</v>
      </c>
      <c r="I4392" t="s">
        <v>18</v>
      </c>
      <c r="J4392">
        <v>42.44088327</v>
      </c>
      <c r="K4392">
        <v>5.5224566240000001</v>
      </c>
      <c r="L4392">
        <v>22.550520519999999</v>
      </c>
      <c r="M4392" t="s">
        <v>18</v>
      </c>
      <c r="N4392" t="str" cm="1">
        <f t="array" ref="N4392">_xlfn.IFS(J4392&lt;=29,"Twenties",J4392&lt;=39,"Thirties",J4392&lt;=49,"Fourties",J4392&lt;=59,"Fifties",J4392&gt;59,"Elders")</f>
        <v>Fourties</v>
      </c>
      <c r="O4392" t="str" cm="1">
        <f t="array" ref="O4392">_xlfn.IFS(K4393&lt;=5,"Very Short",K4393&lt;=10,"Short",K4393&lt;=15,"Mid-Class",K4393&lt;=20,"Long",K4393&lt;=25," Very Long",K4393&gt;25,"Lifer")</f>
        <v>Short</v>
      </c>
      <c r="P4392" t="str" cm="1">
        <f t="array" ref="P4392">_xlfn.IFS(L4392&lt;=39,"Negligible",L4392&lt;=79,"Minimal",L4392&lt;=119,"Moderate",L4392&lt;=158,"High Moderate",L4392&lt;=198," High",L4392&lt;=238,"Very High",L4392&lt;=278,"Severe")</f>
        <v>Negligible</v>
      </c>
      <c r="Q4392" s="3">
        <f t="shared" si="68"/>
        <v>0.9396050216666666</v>
      </c>
    </row>
    <row r="4393" spans="1:17" x14ac:dyDescent="0.25">
      <c r="A4393">
        <v>4392</v>
      </c>
      <c r="B4393" t="s">
        <v>3903</v>
      </c>
      <c r="C4393" t="s">
        <v>142</v>
      </c>
      <c r="D4393" t="s">
        <v>5755</v>
      </c>
      <c r="E4393" t="s">
        <v>28</v>
      </c>
      <c r="F4393" t="s">
        <v>609</v>
      </c>
      <c r="G4393" t="s">
        <v>610</v>
      </c>
      <c r="H4393" t="s">
        <v>28</v>
      </c>
      <c r="I4393" t="s">
        <v>18</v>
      </c>
      <c r="J4393">
        <v>47.511882</v>
      </c>
      <c r="K4393">
        <v>5.2247285220000004</v>
      </c>
      <c r="L4393">
        <v>17.48472774</v>
      </c>
      <c r="M4393" t="s">
        <v>18</v>
      </c>
      <c r="N4393" t="str" cm="1">
        <f t="array" ref="N4393">_xlfn.IFS(J4393&lt;=29,"Twenties",J4393&lt;=39,"Thirties",J4393&lt;=49,"Fourties",J4393&lt;=59,"Fifties",J4393&gt;59,"Elders")</f>
        <v>Fourties</v>
      </c>
      <c r="O4393" t="str" cm="1">
        <f t="array" ref="O4393">_xlfn.IFS(K4394&lt;=5,"Very Short",K4394&lt;=10,"Short",K4394&lt;=15,"Mid-Class",K4394&lt;=20,"Long",K4394&lt;=25," Very Long",K4394&gt;25,"Lifer")</f>
        <v>Short</v>
      </c>
      <c r="P4393" t="str" cm="1">
        <f t="array" ref="P4393">_xlfn.IFS(L4393&lt;=39,"Negligible",L4393&lt;=79,"Minimal",L4393&lt;=119,"Moderate",L4393&lt;=158,"High Moderate",L4393&lt;=198," High",L4393&lt;=238,"Very High",L4393&lt;=278,"Severe")</f>
        <v>Negligible</v>
      </c>
      <c r="Q4393" s="3">
        <f t="shared" si="68"/>
        <v>0.72853032250000005</v>
      </c>
    </row>
    <row r="4394" spans="1:17" x14ac:dyDescent="0.25">
      <c r="A4394">
        <v>4393</v>
      </c>
      <c r="B4394" t="s">
        <v>942</v>
      </c>
      <c r="C4394" t="s">
        <v>1103</v>
      </c>
      <c r="D4394" t="s">
        <v>5755</v>
      </c>
      <c r="E4394" t="s">
        <v>36</v>
      </c>
      <c r="F4394" t="s">
        <v>818</v>
      </c>
      <c r="G4394" t="s">
        <v>819</v>
      </c>
      <c r="H4394" t="s">
        <v>36</v>
      </c>
      <c r="I4394" t="s">
        <v>18</v>
      </c>
      <c r="J4394">
        <v>48.289766479999997</v>
      </c>
      <c r="K4394">
        <v>5.1842563300000002</v>
      </c>
      <c r="L4394">
        <v>89.294757660000002</v>
      </c>
      <c r="M4394" t="s">
        <v>18</v>
      </c>
      <c r="N4394" t="str" cm="1">
        <f t="array" ref="N4394">_xlfn.IFS(J4394&lt;=29,"Twenties",J4394&lt;=39,"Thirties",J4394&lt;=49,"Fourties",J4394&lt;=59,"Fifties",J4394&gt;59,"Elders")</f>
        <v>Fourties</v>
      </c>
      <c r="O4394" t="str" cm="1">
        <f t="array" ref="O4394">_xlfn.IFS(K4395&lt;=5,"Very Short",K4395&lt;=10,"Short",K4395&lt;=15,"Mid-Class",K4395&lt;=20,"Long",K4395&lt;=25," Very Long",K4395&gt;25,"Lifer")</f>
        <v>Very Short</v>
      </c>
      <c r="P4394" t="str" cm="1">
        <f t="array" ref="P4394">_xlfn.IFS(L4394&lt;=39,"Negligible",L4394&lt;=79,"Minimal",L4394&lt;=119,"Moderate",L4394&lt;=158,"High Moderate",L4394&lt;=198," High",L4394&lt;=238,"Very High",L4394&lt;=278,"Severe")</f>
        <v>Moderate</v>
      </c>
      <c r="Q4394" s="3">
        <f t="shared" si="68"/>
        <v>3.7206149024999999</v>
      </c>
    </row>
    <row r="4395" spans="1:17" x14ac:dyDescent="0.25">
      <c r="A4395">
        <v>4394</v>
      </c>
      <c r="B4395" t="s">
        <v>2282</v>
      </c>
      <c r="C4395" t="s">
        <v>1510</v>
      </c>
      <c r="D4395" t="s">
        <v>5755</v>
      </c>
      <c r="E4395" t="s">
        <v>367</v>
      </c>
      <c r="F4395" t="s">
        <v>1058</v>
      </c>
      <c r="G4395" t="s">
        <v>1059</v>
      </c>
      <c r="H4395" t="s">
        <v>367</v>
      </c>
      <c r="I4395" t="s">
        <v>18</v>
      </c>
      <c r="J4395">
        <v>38.857377620000001</v>
      </c>
      <c r="K4395">
        <v>3.0909594359999999</v>
      </c>
      <c r="L4395">
        <v>54.710561210000002</v>
      </c>
      <c r="M4395" t="s">
        <v>18</v>
      </c>
      <c r="N4395" t="str" cm="1">
        <f t="array" ref="N4395">_xlfn.IFS(J4395&lt;=29,"Twenties",J4395&lt;=39,"Thirties",J4395&lt;=49,"Fourties",J4395&lt;=59,"Fifties",J4395&gt;59,"Elders")</f>
        <v>Thirties</v>
      </c>
      <c r="O4395" t="str" cm="1">
        <f t="array" ref="O4395">_xlfn.IFS(K4396&lt;=5,"Very Short",K4396&lt;=10,"Short",K4396&lt;=15,"Mid-Class",K4396&lt;=20,"Long",K4396&lt;=25," Very Long",K4396&gt;25,"Lifer")</f>
        <v>Short</v>
      </c>
      <c r="P4395" t="str" cm="1">
        <f t="array" ref="P4395">_xlfn.IFS(L4395&lt;=39,"Negligible",L4395&lt;=79,"Minimal",L4395&lt;=119,"Moderate",L4395&lt;=158,"High Moderate",L4395&lt;=198," High",L4395&lt;=238,"Very High",L4395&lt;=278,"Severe")</f>
        <v>Minimal</v>
      </c>
      <c r="Q4395" s="3">
        <f t="shared" si="68"/>
        <v>2.2796067170833334</v>
      </c>
    </row>
    <row r="4396" spans="1:17" x14ac:dyDescent="0.25">
      <c r="A4396">
        <v>4395</v>
      </c>
      <c r="B4396" t="s">
        <v>32</v>
      </c>
      <c r="C4396" t="s">
        <v>3904</v>
      </c>
      <c r="D4396" t="s">
        <v>5754</v>
      </c>
      <c r="E4396" t="s">
        <v>1432</v>
      </c>
      <c r="F4396" t="s">
        <v>16</v>
      </c>
      <c r="G4396" t="s">
        <v>17</v>
      </c>
      <c r="H4396" t="s">
        <v>1433</v>
      </c>
      <c r="I4396" t="s">
        <v>18</v>
      </c>
      <c r="J4396">
        <v>35.312910379999998</v>
      </c>
      <c r="K4396">
        <v>5.8666354299999997</v>
      </c>
      <c r="L4396">
        <v>0</v>
      </c>
      <c r="M4396" t="s">
        <v>18</v>
      </c>
      <c r="N4396" t="str" cm="1">
        <f t="array" ref="N4396">_xlfn.IFS(J4396&lt;=29,"Twenties",J4396&lt;=39,"Thirties",J4396&lt;=49,"Fourties",J4396&lt;=59,"Fifties",J4396&gt;59,"Elders")</f>
        <v>Thirties</v>
      </c>
      <c r="O4396" t="str" cm="1">
        <f t="array" ref="O4396">_xlfn.IFS(K4397&lt;=5,"Very Short",K4397&lt;=10,"Short",K4397&lt;=15,"Mid-Class",K4397&lt;=20,"Long",K4397&lt;=25," Very Long",K4397&gt;25,"Lifer")</f>
        <v>Short</v>
      </c>
      <c r="P4396" t="str" cm="1">
        <f t="array" ref="P4396">_xlfn.IFS(L4396&lt;=39,"Negligible",L4396&lt;=79,"Minimal",L4396&lt;=119,"Moderate",L4396&lt;=158,"High Moderate",L4396&lt;=198," High",L4396&lt;=238,"Very High",L4396&lt;=278,"Severe")</f>
        <v>Negligible</v>
      </c>
      <c r="Q4396" s="3">
        <f t="shared" si="68"/>
        <v>0</v>
      </c>
    </row>
    <row r="4397" spans="1:17" x14ac:dyDescent="0.25">
      <c r="A4397">
        <v>4396</v>
      </c>
      <c r="B4397" t="s">
        <v>2734</v>
      </c>
      <c r="C4397" t="s">
        <v>54</v>
      </c>
      <c r="D4397" t="s">
        <v>5755</v>
      </c>
      <c r="E4397" t="s">
        <v>405</v>
      </c>
      <c r="F4397" t="s">
        <v>16</v>
      </c>
      <c r="G4397" t="s">
        <v>17</v>
      </c>
      <c r="H4397" t="s">
        <v>405</v>
      </c>
      <c r="I4397" t="s">
        <v>18</v>
      </c>
      <c r="J4397">
        <v>42.576115569999999</v>
      </c>
      <c r="K4397">
        <v>5.6622782389999999</v>
      </c>
      <c r="L4397">
        <v>11.944142769999999</v>
      </c>
      <c r="M4397" t="s">
        <v>18</v>
      </c>
      <c r="N4397" t="str" cm="1">
        <f t="array" ref="N4397">_xlfn.IFS(J4397&lt;=29,"Twenties",J4397&lt;=39,"Thirties",J4397&lt;=49,"Fourties",J4397&lt;=59,"Fifties",J4397&gt;59,"Elders")</f>
        <v>Fourties</v>
      </c>
      <c r="O4397" t="str" cm="1">
        <f t="array" ref="O4397">_xlfn.IFS(K4398&lt;=5,"Very Short",K4398&lt;=10,"Short",K4398&lt;=15,"Mid-Class",K4398&lt;=20,"Long",K4398&lt;=25," Very Long",K4398&gt;25,"Lifer")</f>
        <v>Very Short</v>
      </c>
      <c r="P4397" t="str" cm="1">
        <f t="array" ref="P4397">_xlfn.IFS(L4397&lt;=39,"Negligible",L4397&lt;=79,"Minimal",L4397&lt;=119,"Moderate",L4397&lt;=158,"High Moderate",L4397&lt;=198," High",L4397&lt;=238,"Very High",L4397&lt;=278,"Severe")</f>
        <v>Negligible</v>
      </c>
      <c r="Q4397" s="3">
        <f t="shared" si="68"/>
        <v>0.49767261541666663</v>
      </c>
    </row>
    <row r="4398" spans="1:17" x14ac:dyDescent="0.25">
      <c r="A4398">
        <v>4397</v>
      </c>
      <c r="B4398" t="s">
        <v>3905</v>
      </c>
      <c r="C4398" t="s">
        <v>424</v>
      </c>
      <c r="D4398" t="s">
        <v>5755</v>
      </c>
      <c r="E4398" t="s">
        <v>36</v>
      </c>
      <c r="F4398" t="s">
        <v>818</v>
      </c>
      <c r="G4398" t="s">
        <v>819</v>
      </c>
      <c r="H4398" t="s">
        <v>36</v>
      </c>
      <c r="I4398" t="s">
        <v>18</v>
      </c>
      <c r="J4398">
        <v>32.194501010000003</v>
      </c>
      <c r="K4398">
        <v>4.586078369</v>
      </c>
      <c r="L4398">
        <v>0</v>
      </c>
      <c r="M4398" t="s">
        <v>18</v>
      </c>
      <c r="N4398" t="str" cm="1">
        <f t="array" ref="N4398">_xlfn.IFS(J4398&lt;=29,"Twenties",J4398&lt;=39,"Thirties",J4398&lt;=49,"Fourties",J4398&lt;=59,"Fifties",J4398&gt;59,"Elders")</f>
        <v>Thirties</v>
      </c>
      <c r="O4398" t="str" cm="1">
        <f t="array" ref="O4398">_xlfn.IFS(K4399&lt;=5,"Very Short",K4399&lt;=10,"Short",K4399&lt;=15,"Mid-Class",K4399&lt;=20,"Long",K4399&lt;=25," Very Long",K4399&gt;25,"Lifer")</f>
        <v>Very Short</v>
      </c>
      <c r="P4398" t="str" cm="1">
        <f t="array" ref="P4398">_xlfn.IFS(L4398&lt;=39,"Negligible",L4398&lt;=79,"Minimal",L4398&lt;=119,"Moderate",L4398&lt;=158,"High Moderate",L4398&lt;=198," High",L4398&lt;=238,"Very High",L4398&lt;=278,"Severe")</f>
        <v>Negligible</v>
      </c>
      <c r="Q4398" s="3">
        <f t="shared" si="68"/>
        <v>0</v>
      </c>
    </row>
    <row r="4399" spans="1:17" x14ac:dyDescent="0.25">
      <c r="A4399">
        <v>4398</v>
      </c>
      <c r="B4399" t="s">
        <v>1036</v>
      </c>
      <c r="C4399" t="s">
        <v>64</v>
      </c>
      <c r="D4399" t="s">
        <v>5754</v>
      </c>
      <c r="E4399" t="s">
        <v>15</v>
      </c>
      <c r="F4399" t="s">
        <v>609</v>
      </c>
      <c r="G4399" t="s">
        <v>610</v>
      </c>
      <c r="H4399" t="s">
        <v>15</v>
      </c>
      <c r="I4399" t="s">
        <v>18</v>
      </c>
      <c r="J4399">
        <v>52.669240940000002</v>
      </c>
      <c r="K4399">
        <v>2.9268420270000002</v>
      </c>
      <c r="L4399">
        <v>137.8986568</v>
      </c>
      <c r="M4399" t="s">
        <v>18</v>
      </c>
      <c r="N4399" t="str" cm="1">
        <f t="array" ref="N4399">_xlfn.IFS(J4399&lt;=29,"Twenties",J4399&lt;=39,"Thirties",J4399&lt;=49,"Fourties",J4399&lt;=59,"Fifties",J4399&gt;59,"Elders")</f>
        <v>Fifties</v>
      </c>
      <c r="O4399" t="str" cm="1">
        <f t="array" ref="O4399">_xlfn.IFS(K4400&lt;=5,"Very Short",K4400&lt;=10,"Short",K4400&lt;=15,"Mid-Class",K4400&lt;=20,"Long",K4400&lt;=25," Very Long",K4400&gt;25,"Lifer")</f>
        <v>Very Short</v>
      </c>
      <c r="P4399" t="str" cm="1">
        <f t="array" ref="P4399">_xlfn.IFS(L4399&lt;=39,"Negligible",L4399&lt;=79,"Minimal",L4399&lt;=119,"Moderate",L4399&lt;=158,"High Moderate",L4399&lt;=198," High",L4399&lt;=238,"Very High",L4399&lt;=278,"Severe")</f>
        <v>High Moderate</v>
      </c>
      <c r="Q4399" s="3">
        <f t="shared" si="68"/>
        <v>5.7457773666666663</v>
      </c>
    </row>
    <row r="4400" spans="1:17" x14ac:dyDescent="0.25">
      <c r="A4400">
        <v>4399</v>
      </c>
      <c r="B4400" t="s">
        <v>45</v>
      </c>
      <c r="C4400" t="s">
        <v>239</v>
      </c>
      <c r="D4400" t="s">
        <v>5754</v>
      </c>
      <c r="E4400" t="s">
        <v>256</v>
      </c>
      <c r="F4400" t="s">
        <v>2303</v>
      </c>
      <c r="G4400" t="s">
        <v>1824</v>
      </c>
      <c r="H4400" t="s">
        <v>105</v>
      </c>
      <c r="I4400" t="s">
        <v>18</v>
      </c>
      <c r="J4400">
        <v>49.604147820000001</v>
      </c>
      <c r="K4400">
        <v>3.100637082</v>
      </c>
      <c r="L4400">
        <v>201.7135361</v>
      </c>
      <c r="M4400" t="s">
        <v>18</v>
      </c>
      <c r="N4400" t="str" cm="1">
        <f t="array" ref="N4400">_xlfn.IFS(J4400&lt;=29,"Twenties",J4400&lt;=39,"Thirties",J4400&lt;=49,"Fourties",J4400&lt;=59,"Fifties",J4400&gt;59,"Elders")</f>
        <v>Fifties</v>
      </c>
      <c r="O4400" t="str" cm="1">
        <f t="array" ref="O4400">_xlfn.IFS(K4401&lt;=5,"Very Short",K4401&lt;=10,"Short",K4401&lt;=15,"Mid-Class",K4401&lt;=20,"Long",K4401&lt;=25," Very Long",K4401&gt;25,"Lifer")</f>
        <v>Very Short</v>
      </c>
      <c r="P4400" t="str" cm="1">
        <f t="array" ref="P4400">_xlfn.IFS(L4400&lt;=39,"Negligible",L4400&lt;=79,"Minimal",L4400&lt;=119,"Moderate",L4400&lt;=158,"High Moderate",L4400&lt;=198," High",L4400&lt;=238,"Very High",L4400&lt;=278,"Severe")</f>
        <v>Very High</v>
      </c>
      <c r="Q4400" s="3">
        <f t="shared" si="68"/>
        <v>8.4047306708333327</v>
      </c>
    </row>
    <row r="4401" spans="1:17" x14ac:dyDescent="0.25">
      <c r="A4401">
        <v>4400</v>
      </c>
      <c r="B4401" t="s">
        <v>1524</v>
      </c>
      <c r="C4401" t="s">
        <v>1040</v>
      </c>
      <c r="D4401" t="s">
        <v>5754</v>
      </c>
      <c r="E4401" t="s">
        <v>31</v>
      </c>
      <c r="F4401" t="s">
        <v>2303</v>
      </c>
      <c r="G4401" t="s">
        <v>1824</v>
      </c>
      <c r="H4401" t="s">
        <v>31</v>
      </c>
      <c r="I4401" t="s">
        <v>18</v>
      </c>
      <c r="J4401">
        <v>61.000253409999999</v>
      </c>
      <c r="K4401">
        <v>2.9739830010000001</v>
      </c>
      <c r="L4401">
        <v>177.3977246</v>
      </c>
      <c r="M4401" t="s">
        <v>18</v>
      </c>
      <c r="N4401" t="str" cm="1">
        <f t="array" ref="N4401">_xlfn.IFS(J4401&lt;=29,"Twenties",J4401&lt;=39,"Thirties",J4401&lt;=49,"Fourties",J4401&lt;=59,"Fifties",J4401&gt;59,"Elders")</f>
        <v>Elders</v>
      </c>
      <c r="O4401" t="str" cm="1">
        <f t="array" ref="O4401">_xlfn.IFS(K4402&lt;=5,"Very Short",K4402&lt;=10,"Short",K4402&lt;=15,"Mid-Class",K4402&lt;=20,"Long",K4402&lt;=25," Very Long",K4402&gt;25,"Lifer")</f>
        <v>Very Short</v>
      </c>
      <c r="P4401" t="str" cm="1">
        <f t="array" ref="P4401">_xlfn.IFS(L4401&lt;=39,"Negligible",L4401&lt;=79,"Minimal",L4401&lt;=119,"Moderate",L4401&lt;=158,"High Moderate",L4401&lt;=198," High",L4401&lt;=238,"Very High",L4401&lt;=278,"Severe")</f>
        <v xml:space="preserve"> High</v>
      </c>
      <c r="Q4401" s="3">
        <f t="shared" si="68"/>
        <v>7.3915718583333332</v>
      </c>
    </row>
    <row r="4402" spans="1:17" x14ac:dyDescent="0.25">
      <c r="A4402">
        <v>4401</v>
      </c>
      <c r="B4402" t="s">
        <v>787</v>
      </c>
      <c r="C4402" t="s">
        <v>399</v>
      </c>
      <c r="D4402" t="s">
        <v>5755</v>
      </c>
      <c r="E4402" t="s">
        <v>98</v>
      </c>
      <c r="F4402" t="s">
        <v>1058</v>
      </c>
      <c r="G4402" t="s">
        <v>1059</v>
      </c>
      <c r="H4402" t="s">
        <v>99</v>
      </c>
      <c r="I4402" t="s">
        <v>18</v>
      </c>
      <c r="J4402">
        <v>39.332316300000002</v>
      </c>
      <c r="K4402">
        <v>4.4575243929999999</v>
      </c>
      <c r="L4402">
        <v>12.969000039999999</v>
      </c>
      <c r="M4402" t="s">
        <v>18</v>
      </c>
      <c r="N4402" t="str" cm="1">
        <f t="array" ref="N4402">_xlfn.IFS(J4402&lt;=29,"Twenties",J4402&lt;=39,"Thirties",J4402&lt;=49,"Fourties",J4402&lt;=59,"Fifties",J4402&gt;59,"Elders")</f>
        <v>Fourties</v>
      </c>
      <c r="O4402" t="str" cm="1">
        <f t="array" ref="O4402">_xlfn.IFS(K4403&lt;=5,"Very Short",K4403&lt;=10,"Short",K4403&lt;=15,"Mid-Class",K4403&lt;=20,"Long",K4403&lt;=25," Very Long",K4403&gt;25,"Lifer")</f>
        <v>Very Short</v>
      </c>
      <c r="P4402" t="str" cm="1">
        <f t="array" ref="P4402">_xlfn.IFS(L4402&lt;=39,"Negligible",L4402&lt;=79,"Minimal",L4402&lt;=119,"Moderate",L4402&lt;=158,"High Moderate",L4402&lt;=198," High",L4402&lt;=238,"Very High",L4402&lt;=278,"Severe")</f>
        <v>Negligible</v>
      </c>
      <c r="Q4402" s="3">
        <f t="shared" si="68"/>
        <v>0.54037500166666663</v>
      </c>
    </row>
    <row r="4403" spans="1:17" x14ac:dyDescent="0.25">
      <c r="A4403">
        <v>4402</v>
      </c>
      <c r="B4403" t="s">
        <v>2119</v>
      </c>
      <c r="C4403" t="s">
        <v>810</v>
      </c>
      <c r="D4403" t="s">
        <v>5754</v>
      </c>
      <c r="E4403" t="s">
        <v>167</v>
      </c>
      <c r="F4403" t="s">
        <v>2303</v>
      </c>
      <c r="G4403" t="s">
        <v>1824</v>
      </c>
      <c r="H4403" t="s">
        <v>167</v>
      </c>
      <c r="I4403" t="s">
        <v>18</v>
      </c>
      <c r="J4403">
        <v>45.178248099999998</v>
      </c>
      <c r="K4403">
        <v>3.34357916</v>
      </c>
      <c r="L4403">
        <v>99.079394989999997</v>
      </c>
      <c r="M4403" t="s">
        <v>18</v>
      </c>
      <c r="N4403" t="str" cm="1">
        <f t="array" ref="N4403">_xlfn.IFS(J4403&lt;=29,"Twenties",J4403&lt;=39,"Thirties",J4403&lt;=49,"Fourties",J4403&lt;=59,"Fifties",J4403&gt;59,"Elders")</f>
        <v>Fourties</v>
      </c>
      <c r="O4403" t="str" cm="1">
        <f t="array" ref="O4403">_xlfn.IFS(K4404&lt;=5,"Very Short",K4404&lt;=10,"Short",K4404&lt;=15,"Mid-Class",K4404&lt;=20,"Long",K4404&lt;=25," Very Long",K4404&gt;25,"Lifer")</f>
        <v>Very Short</v>
      </c>
      <c r="P4403" t="str" cm="1">
        <f t="array" ref="P4403">_xlfn.IFS(L4403&lt;=39,"Negligible",L4403&lt;=79,"Minimal",L4403&lt;=119,"Moderate",L4403&lt;=158,"High Moderate",L4403&lt;=198," High",L4403&lt;=238,"Very High",L4403&lt;=278,"Severe")</f>
        <v>Moderate</v>
      </c>
      <c r="Q4403" s="3">
        <f t="shared" si="68"/>
        <v>4.1283081245833335</v>
      </c>
    </row>
    <row r="4404" spans="1:17" x14ac:dyDescent="0.25">
      <c r="A4404">
        <v>4403</v>
      </c>
      <c r="B4404" t="s">
        <v>594</v>
      </c>
      <c r="C4404" t="s">
        <v>408</v>
      </c>
      <c r="D4404" t="s">
        <v>5755</v>
      </c>
      <c r="E4404" t="s">
        <v>36</v>
      </c>
      <c r="F4404" t="s">
        <v>818</v>
      </c>
      <c r="G4404" t="s">
        <v>819</v>
      </c>
      <c r="H4404" t="s">
        <v>36</v>
      </c>
      <c r="I4404" t="s">
        <v>18</v>
      </c>
      <c r="J4404">
        <v>52.446217279999999</v>
      </c>
      <c r="K4404">
        <v>4.5206290190000002</v>
      </c>
      <c r="L4404">
        <v>77.448446259999997</v>
      </c>
      <c r="M4404" t="s">
        <v>18</v>
      </c>
      <c r="N4404" t="str" cm="1">
        <f t="array" ref="N4404">_xlfn.IFS(J4404&lt;=29,"Twenties",J4404&lt;=39,"Thirties",J4404&lt;=49,"Fourties",J4404&lt;=59,"Fifties",J4404&gt;59,"Elders")</f>
        <v>Fifties</v>
      </c>
      <c r="O4404" t="str" cm="1">
        <f t="array" ref="O4404">_xlfn.IFS(K4405&lt;=5,"Very Short",K4405&lt;=10,"Short",K4405&lt;=15,"Mid-Class",K4405&lt;=20,"Long",K4405&lt;=25," Very Long",K4405&gt;25,"Lifer")</f>
        <v>Very Short</v>
      </c>
      <c r="P4404" t="str" cm="1">
        <f t="array" ref="P4404">_xlfn.IFS(L4404&lt;=39,"Negligible",L4404&lt;=79,"Minimal",L4404&lt;=119,"Moderate",L4404&lt;=158,"High Moderate",L4404&lt;=198," High",L4404&lt;=238,"Very High",L4404&lt;=278,"Severe")</f>
        <v>Minimal</v>
      </c>
      <c r="Q4404" s="3">
        <f t="shared" si="68"/>
        <v>3.2270185941666667</v>
      </c>
    </row>
    <row r="4405" spans="1:17" x14ac:dyDescent="0.25">
      <c r="A4405">
        <v>4404</v>
      </c>
      <c r="B4405" t="s">
        <v>319</v>
      </c>
      <c r="C4405" t="s">
        <v>441</v>
      </c>
      <c r="D4405" t="s">
        <v>5755</v>
      </c>
      <c r="E4405" t="s">
        <v>15</v>
      </c>
      <c r="F4405" t="s">
        <v>609</v>
      </c>
      <c r="G4405" t="s">
        <v>610</v>
      </c>
      <c r="H4405" t="s">
        <v>15</v>
      </c>
      <c r="I4405" t="s">
        <v>18</v>
      </c>
      <c r="J4405">
        <v>33.236538009999997</v>
      </c>
      <c r="K4405">
        <v>2.7853433509999999</v>
      </c>
      <c r="L4405">
        <v>11.16182538</v>
      </c>
      <c r="M4405" t="s">
        <v>18</v>
      </c>
      <c r="N4405" t="str" cm="1">
        <f t="array" ref="N4405">_xlfn.IFS(J4405&lt;=29,"Twenties",J4405&lt;=39,"Thirties",J4405&lt;=49,"Fourties",J4405&lt;=59,"Fifties",J4405&gt;59,"Elders")</f>
        <v>Thirties</v>
      </c>
      <c r="O4405" t="str" cm="1">
        <f t="array" ref="O4405">_xlfn.IFS(K4406&lt;=5,"Very Short",K4406&lt;=10,"Short",K4406&lt;=15,"Mid-Class",K4406&lt;=20,"Long",K4406&lt;=25," Very Long",K4406&gt;25,"Lifer")</f>
        <v>Short</v>
      </c>
      <c r="P4405" t="str" cm="1">
        <f t="array" ref="P4405">_xlfn.IFS(L4405&lt;=39,"Negligible",L4405&lt;=79,"Minimal",L4405&lt;=119,"Moderate",L4405&lt;=158,"High Moderate",L4405&lt;=198," High",L4405&lt;=238,"Very High",L4405&lt;=278,"Severe")</f>
        <v>Negligible</v>
      </c>
      <c r="Q4405" s="3">
        <f t="shared" si="68"/>
        <v>0.46507605749999997</v>
      </c>
    </row>
    <row r="4406" spans="1:17" x14ac:dyDescent="0.25">
      <c r="A4406">
        <v>4405</v>
      </c>
      <c r="B4406" t="s">
        <v>3906</v>
      </c>
      <c r="C4406" t="s">
        <v>3907</v>
      </c>
      <c r="D4406" t="s">
        <v>5754</v>
      </c>
      <c r="E4406" t="s">
        <v>36</v>
      </c>
      <c r="F4406" t="s">
        <v>818</v>
      </c>
      <c r="G4406" t="s">
        <v>819</v>
      </c>
      <c r="H4406" t="s">
        <v>36</v>
      </c>
      <c r="I4406" t="s">
        <v>18</v>
      </c>
      <c r="J4406">
        <v>34.490478070000002</v>
      </c>
      <c r="K4406">
        <v>5.729852384</v>
      </c>
      <c r="L4406">
        <v>0</v>
      </c>
      <c r="M4406" t="s">
        <v>18</v>
      </c>
      <c r="N4406" t="str" cm="1">
        <f t="array" ref="N4406">_xlfn.IFS(J4406&lt;=29,"Twenties",J4406&lt;=39,"Thirties",J4406&lt;=49,"Fourties",J4406&lt;=59,"Fifties",J4406&gt;59,"Elders")</f>
        <v>Thirties</v>
      </c>
      <c r="O4406" t="str" cm="1">
        <f t="array" ref="O4406">_xlfn.IFS(K4407&lt;=5,"Very Short",K4407&lt;=10,"Short",K4407&lt;=15,"Mid-Class",K4407&lt;=20,"Long",K4407&lt;=25," Very Long",K4407&gt;25,"Lifer")</f>
        <v>Very Short</v>
      </c>
      <c r="P4406" t="str" cm="1">
        <f t="array" ref="P4406">_xlfn.IFS(L4406&lt;=39,"Negligible",L4406&lt;=79,"Minimal",L4406&lt;=119,"Moderate",L4406&lt;=158,"High Moderate",L4406&lt;=198," High",L4406&lt;=238,"Very High",L4406&lt;=278,"Severe")</f>
        <v>Negligible</v>
      </c>
      <c r="Q4406" s="3">
        <f t="shared" si="68"/>
        <v>0</v>
      </c>
    </row>
    <row r="4407" spans="1:17" x14ac:dyDescent="0.25">
      <c r="A4407">
        <v>4406</v>
      </c>
      <c r="B4407" t="s">
        <v>3908</v>
      </c>
      <c r="C4407" t="s">
        <v>3909</v>
      </c>
      <c r="D4407" t="s">
        <v>5754</v>
      </c>
      <c r="E4407" t="s">
        <v>44</v>
      </c>
      <c r="F4407" t="s">
        <v>1058</v>
      </c>
      <c r="G4407" t="s">
        <v>1059</v>
      </c>
      <c r="H4407" t="s">
        <v>44</v>
      </c>
      <c r="I4407" t="s">
        <v>18</v>
      </c>
      <c r="J4407">
        <v>53.815794189999998</v>
      </c>
      <c r="K4407">
        <v>3.2639486720000002</v>
      </c>
      <c r="L4407">
        <v>136.0652221</v>
      </c>
      <c r="M4407" t="s">
        <v>18</v>
      </c>
      <c r="N4407" t="str" cm="1">
        <f t="array" ref="N4407">_xlfn.IFS(J4407&lt;=29,"Twenties",J4407&lt;=39,"Thirties",J4407&lt;=49,"Fourties",J4407&lt;=59,"Fifties",J4407&gt;59,"Elders")</f>
        <v>Fifties</v>
      </c>
      <c r="O4407" t="str" cm="1">
        <f t="array" ref="O4407">_xlfn.IFS(K4408&lt;=5,"Very Short",K4408&lt;=10,"Short",K4408&lt;=15,"Mid-Class",K4408&lt;=20,"Long",K4408&lt;=25," Very Long",K4408&gt;25,"Lifer")</f>
        <v>Very Short</v>
      </c>
      <c r="P4407" t="str" cm="1">
        <f t="array" ref="P4407">_xlfn.IFS(L4407&lt;=39,"Negligible",L4407&lt;=79,"Minimal",L4407&lt;=119,"Moderate",L4407&lt;=158,"High Moderate",L4407&lt;=198," High",L4407&lt;=238,"Very High",L4407&lt;=278,"Severe")</f>
        <v>High Moderate</v>
      </c>
      <c r="Q4407" s="3">
        <f t="shared" si="68"/>
        <v>5.6693842541666664</v>
      </c>
    </row>
    <row r="4408" spans="1:17" x14ac:dyDescent="0.25">
      <c r="A4408">
        <v>4407</v>
      </c>
      <c r="B4408" t="s">
        <v>1411</v>
      </c>
      <c r="C4408" t="s">
        <v>3853</v>
      </c>
      <c r="D4408" t="s">
        <v>5755</v>
      </c>
      <c r="E4408" t="s">
        <v>22</v>
      </c>
      <c r="F4408" t="s">
        <v>16</v>
      </c>
      <c r="G4408" t="s">
        <v>17</v>
      </c>
      <c r="H4408" t="s">
        <v>22</v>
      </c>
      <c r="I4408" t="s">
        <v>18</v>
      </c>
      <c r="J4408">
        <v>47.763290939999997</v>
      </c>
      <c r="K4408">
        <v>2.2785952169999999</v>
      </c>
      <c r="L4408">
        <v>79.347556019999999</v>
      </c>
      <c r="M4408" t="s">
        <v>18</v>
      </c>
      <c r="N4408" t="str" cm="1">
        <f t="array" ref="N4408">_xlfn.IFS(J4408&lt;=29,"Twenties",J4408&lt;=39,"Thirties",J4408&lt;=49,"Fourties",J4408&lt;=59,"Fifties",J4408&gt;59,"Elders")</f>
        <v>Fourties</v>
      </c>
      <c r="O4408" t="str" cm="1">
        <f t="array" ref="O4408">_xlfn.IFS(K4409&lt;=5,"Very Short",K4409&lt;=10,"Short",K4409&lt;=15,"Mid-Class",K4409&lt;=20,"Long",K4409&lt;=25," Very Long",K4409&gt;25,"Lifer")</f>
        <v>Very Short</v>
      </c>
      <c r="P4408" t="str" cm="1">
        <f t="array" ref="P4408">_xlfn.IFS(L4408&lt;=39,"Negligible",L4408&lt;=79,"Minimal",L4408&lt;=119,"Moderate",L4408&lt;=158,"High Moderate",L4408&lt;=198," High",L4408&lt;=238,"Very High",L4408&lt;=278,"Severe")</f>
        <v>Moderate</v>
      </c>
      <c r="Q4408" s="3">
        <f t="shared" si="68"/>
        <v>3.3061481675</v>
      </c>
    </row>
    <row r="4409" spans="1:17" x14ac:dyDescent="0.25">
      <c r="A4409">
        <v>4408</v>
      </c>
      <c r="B4409" t="s">
        <v>2678</v>
      </c>
      <c r="C4409" t="s">
        <v>3054</v>
      </c>
      <c r="D4409" t="s">
        <v>5755</v>
      </c>
      <c r="E4409" t="s">
        <v>2043</v>
      </c>
      <c r="F4409" t="s">
        <v>2303</v>
      </c>
      <c r="G4409" t="s">
        <v>1824</v>
      </c>
      <c r="H4409" t="s">
        <v>167</v>
      </c>
      <c r="I4409" t="s">
        <v>18</v>
      </c>
      <c r="J4409">
        <v>35.629088660000001</v>
      </c>
      <c r="K4409">
        <v>1</v>
      </c>
      <c r="L4409">
        <v>23.185427539999999</v>
      </c>
      <c r="M4409" t="s">
        <v>18</v>
      </c>
      <c r="N4409" t="str" cm="1">
        <f t="array" ref="N4409">_xlfn.IFS(J4409&lt;=29,"Twenties",J4409&lt;=39,"Thirties",J4409&lt;=49,"Fourties",J4409&lt;=59,"Fifties",J4409&gt;59,"Elders")</f>
        <v>Thirties</v>
      </c>
      <c r="O4409" t="str" cm="1">
        <f t="array" ref="O4409">_xlfn.IFS(K4410&lt;=5,"Very Short",K4410&lt;=10,"Short",K4410&lt;=15,"Mid-Class",K4410&lt;=20,"Long",K4410&lt;=25," Very Long",K4410&gt;25,"Lifer")</f>
        <v>Short</v>
      </c>
      <c r="P4409" t="str" cm="1">
        <f t="array" ref="P4409">_xlfn.IFS(L4409&lt;=39,"Negligible",L4409&lt;=79,"Minimal",L4409&lt;=119,"Moderate",L4409&lt;=158,"High Moderate",L4409&lt;=198," High",L4409&lt;=238,"Very High",L4409&lt;=278,"Severe")</f>
        <v>Negligible</v>
      </c>
      <c r="Q4409" s="3">
        <f t="shared" si="68"/>
        <v>0.96605948083333326</v>
      </c>
    </row>
    <row r="4410" spans="1:17" x14ac:dyDescent="0.25">
      <c r="A4410">
        <v>4409</v>
      </c>
      <c r="B4410" t="s">
        <v>1750</v>
      </c>
      <c r="C4410" t="s">
        <v>811</v>
      </c>
      <c r="D4410" t="s">
        <v>5754</v>
      </c>
      <c r="E4410" t="s">
        <v>1027</v>
      </c>
      <c r="F4410" t="s">
        <v>2303</v>
      </c>
      <c r="G4410" t="s">
        <v>1824</v>
      </c>
      <c r="H4410" t="s">
        <v>22</v>
      </c>
      <c r="I4410" t="s">
        <v>18</v>
      </c>
      <c r="J4410">
        <v>33.722827049999999</v>
      </c>
      <c r="K4410">
        <v>5.463561855</v>
      </c>
      <c r="L4410">
        <v>15.593884259999999</v>
      </c>
      <c r="M4410" t="s">
        <v>18</v>
      </c>
      <c r="N4410" t="str" cm="1">
        <f t="array" ref="N4410">_xlfn.IFS(J4410&lt;=29,"Twenties",J4410&lt;=39,"Thirties",J4410&lt;=49,"Fourties",J4410&lt;=59,"Fifties",J4410&gt;59,"Elders")</f>
        <v>Thirties</v>
      </c>
      <c r="O4410" t="str" cm="1">
        <f t="array" ref="O4410">_xlfn.IFS(K4411&lt;=5,"Very Short",K4411&lt;=10,"Short",K4411&lt;=15,"Mid-Class",K4411&lt;=20,"Long",K4411&lt;=25," Very Long",K4411&gt;25,"Lifer")</f>
        <v>Very Short</v>
      </c>
      <c r="P4410" t="str" cm="1">
        <f t="array" ref="P4410">_xlfn.IFS(L4410&lt;=39,"Negligible",L4410&lt;=79,"Minimal",L4410&lt;=119,"Moderate",L4410&lt;=158,"High Moderate",L4410&lt;=198," High",L4410&lt;=238,"Very High",L4410&lt;=278,"Severe")</f>
        <v>Negligible</v>
      </c>
      <c r="Q4410" s="3">
        <f t="shared" si="68"/>
        <v>0.64974517749999994</v>
      </c>
    </row>
    <row r="4411" spans="1:17" x14ac:dyDescent="0.25">
      <c r="A4411">
        <v>4410</v>
      </c>
      <c r="B4411" t="s">
        <v>1184</v>
      </c>
      <c r="C4411" t="s">
        <v>3910</v>
      </c>
      <c r="D4411" t="s">
        <v>5754</v>
      </c>
      <c r="E4411" t="s">
        <v>36</v>
      </c>
      <c r="F4411" t="s">
        <v>818</v>
      </c>
      <c r="G4411" t="s">
        <v>819</v>
      </c>
      <c r="H4411" t="s">
        <v>36</v>
      </c>
      <c r="I4411" t="s">
        <v>18</v>
      </c>
      <c r="J4411">
        <v>34.442013350000003</v>
      </c>
      <c r="K4411">
        <v>4.2649522820000003</v>
      </c>
      <c r="L4411">
        <v>47.025857680000001</v>
      </c>
      <c r="M4411" t="s">
        <v>18</v>
      </c>
      <c r="N4411" t="str" cm="1">
        <f t="array" ref="N4411">_xlfn.IFS(J4411&lt;=29,"Twenties",J4411&lt;=39,"Thirties",J4411&lt;=49,"Fourties",J4411&lt;=59,"Fifties",J4411&gt;59,"Elders")</f>
        <v>Thirties</v>
      </c>
      <c r="O4411" t="str" cm="1">
        <f t="array" ref="O4411">_xlfn.IFS(K4412&lt;=5,"Very Short",K4412&lt;=10,"Short",K4412&lt;=15,"Mid-Class",K4412&lt;=20,"Long",K4412&lt;=25," Very Long",K4412&gt;25,"Lifer")</f>
        <v>Short</v>
      </c>
      <c r="P4411" t="str" cm="1">
        <f t="array" ref="P4411">_xlfn.IFS(L4411&lt;=39,"Negligible",L4411&lt;=79,"Minimal",L4411&lt;=119,"Moderate",L4411&lt;=158,"High Moderate",L4411&lt;=198," High",L4411&lt;=238,"Very High",L4411&lt;=278,"Severe")</f>
        <v>Minimal</v>
      </c>
      <c r="Q4411" s="3">
        <f t="shared" si="68"/>
        <v>1.9594107366666667</v>
      </c>
    </row>
    <row r="4412" spans="1:17" x14ac:dyDescent="0.25">
      <c r="A4412">
        <v>4411</v>
      </c>
      <c r="B4412" t="s">
        <v>3911</v>
      </c>
      <c r="C4412" t="s">
        <v>883</v>
      </c>
      <c r="D4412" t="s">
        <v>5754</v>
      </c>
      <c r="E4412" t="s">
        <v>653</v>
      </c>
      <c r="F4412" t="s">
        <v>609</v>
      </c>
      <c r="G4412" t="s">
        <v>610</v>
      </c>
      <c r="H4412" t="s">
        <v>28</v>
      </c>
      <c r="I4412" t="s">
        <v>18</v>
      </c>
      <c r="J4412">
        <v>37.105088979999998</v>
      </c>
      <c r="K4412">
        <v>5.8858390270000003</v>
      </c>
      <c r="L4412">
        <v>0</v>
      </c>
      <c r="M4412" t="s">
        <v>18</v>
      </c>
      <c r="N4412" t="str" cm="1">
        <f t="array" ref="N4412">_xlfn.IFS(J4412&lt;=29,"Twenties",J4412&lt;=39,"Thirties",J4412&lt;=49,"Fourties",J4412&lt;=59,"Fifties",J4412&gt;59,"Elders")</f>
        <v>Thirties</v>
      </c>
      <c r="O4412" t="str" cm="1">
        <f t="array" ref="O4412">_xlfn.IFS(K4413&lt;=5,"Very Short",K4413&lt;=10,"Short",K4413&lt;=15,"Mid-Class",K4413&lt;=20,"Long",K4413&lt;=25," Very Long",K4413&gt;25,"Lifer")</f>
        <v>Very Short</v>
      </c>
      <c r="P4412" t="str" cm="1">
        <f t="array" ref="P4412">_xlfn.IFS(L4412&lt;=39,"Negligible",L4412&lt;=79,"Minimal",L4412&lt;=119,"Moderate",L4412&lt;=158,"High Moderate",L4412&lt;=198," High",L4412&lt;=238,"Very High",L4412&lt;=278,"Severe")</f>
        <v>Negligible</v>
      </c>
      <c r="Q4412" s="3">
        <f t="shared" si="68"/>
        <v>0</v>
      </c>
    </row>
    <row r="4413" spans="1:17" x14ac:dyDescent="0.25">
      <c r="A4413">
        <v>4412</v>
      </c>
      <c r="B4413" t="s">
        <v>3912</v>
      </c>
      <c r="C4413" t="s">
        <v>399</v>
      </c>
      <c r="D4413" t="s">
        <v>5755</v>
      </c>
      <c r="E4413" t="s">
        <v>36</v>
      </c>
      <c r="F4413" t="s">
        <v>1058</v>
      </c>
      <c r="G4413" t="s">
        <v>1059</v>
      </c>
      <c r="H4413" t="s">
        <v>36</v>
      </c>
      <c r="I4413" t="s">
        <v>18</v>
      </c>
      <c r="J4413">
        <v>47.700473770000002</v>
      </c>
      <c r="K4413">
        <v>4.7723344619999999</v>
      </c>
      <c r="L4413">
        <v>46.215943080000002</v>
      </c>
      <c r="M4413" t="s">
        <v>18</v>
      </c>
      <c r="N4413" t="str" cm="1">
        <f t="array" ref="N4413">_xlfn.IFS(J4413&lt;=29,"Twenties",J4413&lt;=39,"Thirties",J4413&lt;=49,"Fourties",J4413&lt;=59,"Fifties",J4413&gt;59,"Elders")</f>
        <v>Fourties</v>
      </c>
      <c r="O4413" t="str" cm="1">
        <f t="array" ref="O4413">_xlfn.IFS(K4414&lt;=5,"Very Short",K4414&lt;=10,"Short",K4414&lt;=15,"Mid-Class",K4414&lt;=20,"Long",K4414&lt;=25," Very Long",K4414&gt;25,"Lifer")</f>
        <v>Short</v>
      </c>
      <c r="P4413" t="str" cm="1">
        <f t="array" ref="P4413">_xlfn.IFS(L4413&lt;=39,"Negligible",L4413&lt;=79,"Minimal",L4413&lt;=119,"Moderate",L4413&lt;=158,"High Moderate",L4413&lt;=198," High",L4413&lt;=238,"Very High",L4413&lt;=278,"Severe")</f>
        <v>Minimal</v>
      </c>
      <c r="Q4413" s="3">
        <f t="shared" si="68"/>
        <v>1.925664295</v>
      </c>
    </row>
    <row r="4414" spans="1:17" x14ac:dyDescent="0.25">
      <c r="A4414">
        <v>4413</v>
      </c>
      <c r="B4414" t="s">
        <v>1207</v>
      </c>
      <c r="C4414" t="s">
        <v>2035</v>
      </c>
      <c r="D4414" t="s">
        <v>5754</v>
      </c>
      <c r="E4414" t="s">
        <v>93</v>
      </c>
      <c r="F4414" t="s">
        <v>2303</v>
      </c>
      <c r="G4414" t="s">
        <v>1824</v>
      </c>
      <c r="H4414" t="s">
        <v>85</v>
      </c>
      <c r="I4414" t="s">
        <v>18</v>
      </c>
      <c r="J4414">
        <v>36.711075960000002</v>
      </c>
      <c r="K4414">
        <v>6.8786509359999997</v>
      </c>
      <c r="L4414">
        <v>16.9893815</v>
      </c>
      <c r="M4414" t="s">
        <v>18</v>
      </c>
      <c r="N4414" t="str" cm="1">
        <f t="array" ref="N4414">_xlfn.IFS(J4414&lt;=29,"Twenties",J4414&lt;=39,"Thirties",J4414&lt;=49,"Fourties",J4414&lt;=59,"Fifties",J4414&gt;59,"Elders")</f>
        <v>Thirties</v>
      </c>
      <c r="O4414" t="str" cm="1">
        <f t="array" ref="O4414">_xlfn.IFS(K4415&lt;=5,"Very Short",K4415&lt;=10,"Short",K4415&lt;=15,"Mid-Class",K4415&lt;=20,"Long",K4415&lt;=25," Very Long",K4415&gt;25,"Lifer")</f>
        <v>Short</v>
      </c>
      <c r="P4414" t="str" cm="1">
        <f t="array" ref="P4414">_xlfn.IFS(L4414&lt;=39,"Negligible",L4414&lt;=79,"Minimal",L4414&lt;=119,"Moderate",L4414&lt;=158,"High Moderate",L4414&lt;=198," High",L4414&lt;=238,"Very High",L4414&lt;=278,"Severe")</f>
        <v>Negligible</v>
      </c>
      <c r="Q4414" s="3">
        <f t="shared" si="68"/>
        <v>0.70789089583333331</v>
      </c>
    </row>
    <row r="4415" spans="1:17" x14ac:dyDescent="0.25">
      <c r="A4415">
        <v>4414</v>
      </c>
      <c r="B4415" t="s">
        <v>739</v>
      </c>
      <c r="C4415" t="s">
        <v>3913</v>
      </c>
      <c r="D4415" t="s">
        <v>5754</v>
      </c>
      <c r="E4415" t="s">
        <v>31</v>
      </c>
      <c r="F4415" t="s">
        <v>2303</v>
      </c>
      <c r="G4415" t="s">
        <v>1824</v>
      </c>
      <c r="H4415" t="s">
        <v>31</v>
      </c>
      <c r="I4415" t="s">
        <v>18</v>
      </c>
      <c r="J4415">
        <v>39.322253850000003</v>
      </c>
      <c r="K4415">
        <v>5.3279482829999996</v>
      </c>
      <c r="L4415">
        <v>46.374988680000001</v>
      </c>
      <c r="M4415" t="s">
        <v>18</v>
      </c>
      <c r="N4415" t="str" cm="1">
        <f t="array" ref="N4415">_xlfn.IFS(J4415&lt;=29,"Twenties",J4415&lt;=39,"Thirties",J4415&lt;=49,"Fourties",J4415&lt;=59,"Fifties",J4415&gt;59,"Elders")</f>
        <v>Fourties</v>
      </c>
      <c r="O4415" t="str" cm="1">
        <f t="array" ref="O4415">_xlfn.IFS(K4416&lt;=5,"Very Short",K4416&lt;=10,"Short",K4416&lt;=15,"Mid-Class",K4416&lt;=20,"Long",K4416&lt;=25," Very Long",K4416&gt;25,"Lifer")</f>
        <v>Very Short</v>
      </c>
      <c r="P4415" t="str" cm="1">
        <f t="array" ref="P4415">_xlfn.IFS(L4415&lt;=39,"Negligible",L4415&lt;=79,"Minimal",L4415&lt;=119,"Moderate",L4415&lt;=158,"High Moderate",L4415&lt;=198," High",L4415&lt;=238,"Very High",L4415&lt;=278,"Severe")</f>
        <v>Minimal</v>
      </c>
      <c r="Q4415" s="3">
        <f t="shared" si="68"/>
        <v>1.9322911950000001</v>
      </c>
    </row>
    <row r="4416" spans="1:17" x14ac:dyDescent="0.25">
      <c r="A4416">
        <v>4415</v>
      </c>
      <c r="B4416" t="s">
        <v>251</v>
      </c>
      <c r="C4416" t="s">
        <v>412</v>
      </c>
      <c r="D4416" t="s">
        <v>5754</v>
      </c>
      <c r="E4416" t="s">
        <v>15</v>
      </c>
      <c r="F4416" t="s">
        <v>609</v>
      </c>
      <c r="G4416" t="s">
        <v>610</v>
      </c>
      <c r="H4416" t="s">
        <v>15</v>
      </c>
      <c r="I4416" t="s">
        <v>18</v>
      </c>
      <c r="J4416">
        <v>40.265224230000001</v>
      </c>
      <c r="K4416">
        <v>4.7876263760000004</v>
      </c>
      <c r="L4416">
        <v>85.604661949999993</v>
      </c>
      <c r="M4416" t="s">
        <v>18</v>
      </c>
      <c r="N4416" t="str" cm="1">
        <f t="array" ref="N4416">_xlfn.IFS(J4416&lt;=29,"Twenties",J4416&lt;=39,"Thirties",J4416&lt;=49,"Fourties",J4416&lt;=59,"Fifties",J4416&gt;59,"Elders")</f>
        <v>Fourties</v>
      </c>
      <c r="O4416" t="str" cm="1">
        <f t="array" ref="O4416">_xlfn.IFS(K4417&lt;=5,"Very Short",K4417&lt;=10,"Short",K4417&lt;=15,"Mid-Class",K4417&lt;=20,"Long",K4417&lt;=25," Very Long",K4417&gt;25,"Lifer")</f>
        <v>Short</v>
      </c>
      <c r="P4416" t="str" cm="1">
        <f t="array" ref="P4416">_xlfn.IFS(L4416&lt;=39,"Negligible",L4416&lt;=79,"Minimal",L4416&lt;=119,"Moderate",L4416&lt;=158,"High Moderate",L4416&lt;=198," High",L4416&lt;=238,"Very High",L4416&lt;=278,"Severe")</f>
        <v>Moderate</v>
      </c>
      <c r="Q4416" s="3">
        <f t="shared" si="68"/>
        <v>3.5668609145833332</v>
      </c>
    </row>
    <row r="4417" spans="1:17" x14ac:dyDescent="0.25">
      <c r="A4417">
        <v>4416</v>
      </c>
      <c r="B4417" t="s">
        <v>3914</v>
      </c>
      <c r="C4417" t="s">
        <v>855</v>
      </c>
      <c r="D4417" t="s">
        <v>5755</v>
      </c>
      <c r="E4417" t="s">
        <v>28</v>
      </c>
      <c r="F4417" t="s">
        <v>609</v>
      </c>
      <c r="G4417" t="s">
        <v>610</v>
      </c>
      <c r="H4417" t="s">
        <v>28</v>
      </c>
      <c r="I4417" t="s">
        <v>18</v>
      </c>
      <c r="J4417">
        <v>58.145672759999997</v>
      </c>
      <c r="K4417">
        <v>5.4951118169999997</v>
      </c>
      <c r="L4417">
        <v>123.947056</v>
      </c>
      <c r="M4417" t="s">
        <v>18</v>
      </c>
      <c r="N4417" t="str" cm="1">
        <f t="array" ref="N4417">_xlfn.IFS(J4417&lt;=29,"Twenties",J4417&lt;=39,"Thirties",J4417&lt;=49,"Fourties",J4417&lt;=59,"Fifties",J4417&gt;59,"Elders")</f>
        <v>Fifties</v>
      </c>
      <c r="O4417" t="str" cm="1">
        <f t="array" ref="O4417">_xlfn.IFS(K4418&lt;=5,"Very Short",K4418&lt;=10,"Short",K4418&lt;=15,"Mid-Class",K4418&lt;=20,"Long",K4418&lt;=25," Very Long",K4418&gt;25,"Lifer")</f>
        <v>Very Short</v>
      </c>
      <c r="P4417" t="str" cm="1">
        <f t="array" ref="P4417">_xlfn.IFS(L4417&lt;=39,"Negligible",L4417&lt;=79,"Minimal",L4417&lt;=119,"Moderate",L4417&lt;=158,"High Moderate",L4417&lt;=198," High",L4417&lt;=238,"Very High",L4417&lt;=278,"Severe")</f>
        <v>High Moderate</v>
      </c>
      <c r="Q4417" s="3">
        <f t="shared" si="68"/>
        <v>5.1644606666666668</v>
      </c>
    </row>
    <row r="4418" spans="1:17" x14ac:dyDescent="0.25">
      <c r="A4418">
        <v>4417</v>
      </c>
      <c r="B4418" t="s">
        <v>3915</v>
      </c>
      <c r="C4418" t="s">
        <v>1436</v>
      </c>
      <c r="D4418" t="s">
        <v>5755</v>
      </c>
      <c r="E4418" t="s">
        <v>31</v>
      </c>
      <c r="F4418" t="s">
        <v>16</v>
      </c>
      <c r="G4418" t="s">
        <v>17</v>
      </c>
      <c r="H4418" t="s">
        <v>31</v>
      </c>
      <c r="I4418" t="s">
        <v>18</v>
      </c>
      <c r="J4418">
        <v>37.669846679999999</v>
      </c>
      <c r="K4418">
        <v>3.2942311869999998</v>
      </c>
      <c r="L4418">
        <v>27.383904860000001</v>
      </c>
      <c r="M4418" t="s">
        <v>18</v>
      </c>
      <c r="N4418" t="str" cm="1">
        <f t="array" ref="N4418">_xlfn.IFS(J4418&lt;=29,"Twenties",J4418&lt;=39,"Thirties",J4418&lt;=49,"Fourties",J4418&lt;=59,"Fifties",J4418&gt;59,"Elders")</f>
        <v>Thirties</v>
      </c>
      <c r="O4418" t="str" cm="1">
        <f t="array" ref="O4418">_xlfn.IFS(K4419&lt;=5,"Very Short",K4419&lt;=10,"Short",K4419&lt;=15,"Mid-Class",K4419&lt;=20,"Long",K4419&lt;=25," Very Long",K4419&gt;25,"Lifer")</f>
        <v>Short</v>
      </c>
      <c r="P4418" t="str" cm="1">
        <f t="array" ref="P4418">_xlfn.IFS(L4418&lt;=39,"Negligible",L4418&lt;=79,"Minimal",L4418&lt;=119,"Moderate",L4418&lt;=158,"High Moderate",L4418&lt;=198," High",L4418&lt;=238,"Very High",L4418&lt;=278,"Severe")</f>
        <v>Negligible</v>
      </c>
      <c r="Q4418" s="3">
        <f t="shared" ref="Q4418:Q4481" si="69">L4418/24</f>
        <v>1.1409960358333333</v>
      </c>
    </row>
    <row r="4419" spans="1:17" x14ac:dyDescent="0.25">
      <c r="A4419">
        <v>4418</v>
      </c>
      <c r="B4419" t="s">
        <v>199</v>
      </c>
      <c r="C4419" t="s">
        <v>2950</v>
      </c>
      <c r="D4419" t="s">
        <v>5754</v>
      </c>
      <c r="E4419" t="s">
        <v>36</v>
      </c>
      <c r="F4419" t="s">
        <v>818</v>
      </c>
      <c r="G4419" t="s">
        <v>819</v>
      </c>
      <c r="H4419" t="s">
        <v>36</v>
      </c>
      <c r="I4419" t="s">
        <v>18</v>
      </c>
      <c r="J4419">
        <v>40.937499010000003</v>
      </c>
      <c r="K4419">
        <v>6.018388861</v>
      </c>
      <c r="L4419">
        <v>88.094860870000005</v>
      </c>
      <c r="M4419" t="s">
        <v>18</v>
      </c>
      <c r="N4419" t="str" cm="1">
        <f t="array" ref="N4419">_xlfn.IFS(J4419&lt;=29,"Twenties",J4419&lt;=39,"Thirties",J4419&lt;=49,"Fourties",J4419&lt;=59,"Fifties",J4419&gt;59,"Elders")</f>
        <v>Fourties</v>
      </c>
      <c r="O4419" t="str" cm="1">
        <f t="array" ref="O4419">_xlfn.IFS(K4420&lt;=5,"Very Short",K4420&lt;=10,"Short",K4420&lt;=15,"Mid-Class",K4420&lt;=20,"Long",K4420&lt;=25," Very Long",K4420&gt;25,"Lifer")</f>
        <v>Very Short</v>
      </c>
      <c r="P4419" t="str" cm="1">
        <f t="array" ref="P4419">_xlfn.IFS(L4419&lt;=39,"Negligible",L4419&lt;=79,"Minimal",L4419&lt;=119,"Moderate",L4419&lt;=158,"High Moderate",L4419&lt;=198," High",L4419&lt;=238,"Very High",L4419&lt;=278,"Severe")</f>
        <v>Moderate</v>
      </c>
      <c r="Q4419" s="3">
        <f t="shared" si="69"/>
        <v>3.6706192029166669</v>
      </c>
    </row>
    <row r="4420" spans="1:17" x14ac:dyDescent="0.25">
      <c r="A4420">
        <v>4419</v>
      </c>
      <c r="B4420" t="s">
        <v>365</v>
      </c>
      <c r="C4420" t="s">
        <v>324</v>
      </c>
      <c r="D4420" t="s">
        <v>5755</v>
      </c>
      <c r="E4420" t="s">
        <v>31</v>
      </c>
      <c r="F4420" t="s">
        <v>2303</v>
      </c>
      <c r="G4420" t="s">
        <v>1824</v>
      </c>
      <c r="H4420" t="s">
        <v>31</v>
      </c>
      <c r="I4420" t="s">
        <v>18</v>
      </c>
      <c r="J4420">
        <v>39.126204610000002</v>
      </c>
      <c r="K4420">
        <v>4.9641882260000001</v>
      </c>
      <c r="L4420">
        <v>18.27959834</v>
      </c>
      <c r="M4420" t="s">
        <v>18</v>
      </c>
      <c r="N4420" t="str" cm="1">
        <f t="array" ref="N4420">_xlfn.IFS(J4420&lt;=29,"Twenties",J4420&lt;=39,"Thirties",J4420&lt;=49,"Fourties",J4420&lt;=59,"Fifties",J4420&gt;59,"Elders")</f>
        <v>Fourties</v>
      </c>
      <c r="O4420" t="str" cm="1">
        <f t="array" ref="O4420">_xlfn.IFS(K4421&lt;=5,"Very Short",K4421&lt;=10,"Short",K4421&lt;=15,"Mid-Class",K4421&lt;=20,"Long",K4421&lt;=25," Very Long",K4421&gt;25,"Lifer")</f>
        <v>Very Short</v>
      </c>
      <c r="P4420" t="str" cm="1">
        <f t="array" ref="P4420">_xlfn.IFS(L4420&lt;=39,"Negligible",L4420&lt;=79,"Minimal",L4420&lt;=119,"Moderate",L4420&lt;=158,"High Moderate",L4420&lt;=198," High",L4420&lt;=238,"Very High",L4420&lt;=278,"Severe")</f>
        <v>Negligible</v>
      </c>
      <c r="Q4420" s="3">
        <f t="shared" si="69"/>
        <v>0.76164993083333332</v>
      </c>
    </row>
    <row r="4421" spans="1:17" x14ac:dyDescent="0.25">
      <c r="A4421">
        <v>4420</v>
      </c>
      <c r="B4421" t="s">
        <v>1493</v>
      </c>
      <c r="C4421" t="s">
        <v>399</v>
      </c>
      <c r="D4421" t="s">
        <v>5755</v>
      </c>
      <c r="E4421" t="s">
        <v>36</v>
      </c>
      <c r="F4421" t="s">
        <v>818</v>
      </c>
      <c r="G4421" t="s">
        <v>819</v>
      </c>
      <c r="H4421" t="s">
        <v>36</v>
      </c>
      <c r="I4421" t="s">
        <v>18</v>
      </c>
      <c r="J4421">
        <v>21.730070120000001</v>
      </c>
      <c r="K4421">
        <v>4.4514025249999998</v>
      </c>
      <c r="L4421">
        <v>0</v>
      </c>
      <c r="M4421" t="s">
        <v>18</v>
      </c>
      <c r="N4421" t="str" cm="1">
        <f t="array" ref="N4421">_xlfn.IFS(J4421&lt;=29,"Twenties",J4421&lt;=39,"Thirties",J4421&lt;=49,"Fourties",J4421&lt;=59,"Fifties",J4421&gt;59,"Elders")</f>
        <v>Twenties</v>
      </c>
      <c r="O4421" t="str" cm="1">
        <f t="array" ref="O4421">_xlfn.IFS(K4422&lt;=5,"Very Short",K4422&lt;=10,"Short",K4422&lt;=15,"Mid-Class",K4422&lt;=20,"Long",K4422&lt;=25," Very Long",K4422&gt;25,"Lifer")</f>
        <v>Very Short</v>
      </c>
      <c r="P4421" t="str" cm="1">
        <f t="array" ref="P4421">_xlfn.IFS(L4421&lt;=39,"Negligible",L4421&lt;=79,"Minimal",L4421&lt;=119,"Moderate",L4421&lt;=158,"High Moderate",L4421&lt;=198," High",L4421&lt;=238,"Very High",L4421&lt;=278,"Severe")</f>
        <v>Negligible</v>
      </c>
      <c r="Q4421" s="3">
        <f t="shared" si="69"/>
        <v>0</v>
      </c>
    </row>
    <row r="4422" spans="1:17" x14ac:dyDescent="0.25">
      <c r="A4422">
        <v>4421</v>
      </c>
      <c r="B4422" t="s">
        <v>251</v>
      </c>
      <c r="C4422" t="s">
        <v>243</v>
      </c>
      <c r="D4422" t="s">
        <v>5754</v>
      </c>
      <c r="E4422" t="s">
        <v>25</v>
      </c>
      <c r="F4422" t="s">
        <v>2303</v>
      </c>
      <c r="G4422" t="s">
        <v>1824</v>
      </c>
      <c r="H4422" t="s">
        <v>25</v>
      </c>
      <c r="I4422" t="s">
        <v>18</v>
      </c>
      <c r="J4422">
        <v>44.231332850000001</v>
      </c>
      <c r="K4422">
        <v>3.5513906799999999</v>
      </c>
      <c r="L4422">
        <v>80.672925179999993</v>
      </c>
      <c r="M4422" t="s">
        <v>18</v>
      </c>
      <c r="N4422" t="str" cm="1">
        <f t="array" ref="N4422">_xlfn.IFS(J4422&lt;=29,"Twenties",J4422&lt;=39,"Thirties",J4422&lt;=49,"Fourties",J4422&lt;=59,"Fifties",J4422&gt;59,"Elders")</f>
        <v>Fourties</v>
      </c>
      <c r="O4422" t="str" cm="1">
        <f t="array" ref="O4422">_xlfn.IFS(K4423&lt;=5,"Very Short",K4423&lt;=10,"Short",K4423&lt;=15,"Mid-Class",K4423&lt;=20,"Long",K4423&lt;=25," Very Long",K4423&gt;25,"Lifer")</f>
        <v>Short</v>
      </c>
      <c r="P4422" t="str" cm="1">
        <f t="array" ref="P4422">_xlfn.IFS(L4422&lt;=39,"Negligible",L4422&lt;=79,"Minimal",L4422&lt;=119,"Moderate",L4422&lt;=158,"High Moderate",L4422&lt;=198," High",L4422&lt;=238,"Very High",L4422&lt;=278,"Severe")</f>
        <v>Moderate</v>
      </c>
      <c r="Q4422" s="3">
        <f t="shared" si="69"/>
        <v>3.3613718824999999</v>
      </c>
    </row>
    <row r="4423" spans="1:17" x14ac:dyDescent="0.25">
      <c r="A4423">
        <v>4422</v>
      </c>
      <c r="B4423" t="s">
        <v>2363</v>
      </c>
      <c r="C4423" t="s">
        <v>1530</v>
      </c>
      <c r="D4423" t="s">
        <v>5754</v>
      </c>
      <c r="E4423" t="s">
        <v>105</v>
      </c>
      <c r="F4423" t="s">
        <v>2303</v>
      </c>
      <c r="G4423" t="s">
        <v>1824</v>
      </c>
      <c r="H4423" t="s">
        <v>105</v>
      </c>
      <c r="I4423" t="s">
        <v>18</v>
      </c>
      <c r="J4423">
        <v>34.57824351</v>
      </c>
      <c r="K4423">
        <v>6.4040009229999999</v>
      </c>
      <c r="L4423">
        <v>32.674731530000003</v>
      </c>
      <c r="M4423" t="s">
        <v>18</v>
      </c>
      <c r="N4423" t="str" cm="1">
        <f t="array" ref="N4423">_xlfn.IFS(J4423&lt;=29,"Twenties",J4423&lt;=39,"Thirties",J4423&lt;=49,"Fourties",J4423&lt;=59,"Fifties",J4423&gt;59,"Elders")</f>
        <v>Thirties</v>
      </c>
      <c r="O4423" t="str" cm="1">
        <f t="array" ref="O4423">_xlfn.IFS(K4424&lt;=5,"Very Short",K4424&lt;=10,"Short",K4424&lt;=15,"Mid-Class",K4424&lt;=20,"Long",K4424&lt;=25," Very Long",K4424&gt;25,"Lifer")</f>
        <v>Very Short</v>
      </c>
      <c r="P4423" t="str" cm="1">
        <f t="array" ref="P4423">_xlfn.IFS(L4423&lt;=39,"Negligible",L4423&lt;=79,"Minimal",L4423&lt;=119,"Moderate",L4423&lt;=158,"High Moderate",L4423&lt;=198," High",L4423&lt;=238,"Very High",L4423&lt;=278,"Severe")</f>
        <v>Negligible</v>
      </c>
      <c r="Q4423" s="3">
        <f t="shared" si="69"/>
        <v>1.3614471470833334</v>
      </c>
    </row>
    <row r="4424" spans="1:17" x14ac:dyDescent="0.25">
      <c r="A4424">
        <v>4423</v>
      </c>
      <c r="B4424" t="s">
        <v>1747</v>
      </c>
      <c r="C4424" t="s">
        <v>181</v>
      </c>
      <c r="D4424" t="s">
        <v>5755</v>
      </c>
      <c r="E4424" t="s">
        <v>55</v>
      </c>
      <c r="F4424" t="s">
        <v>2303</v>
      </c>
      <c r="G4424" t="s">
        <v>1824</v>
      </c>
      <c r="H4424" t="s">
        <v>55</v>
      </c>
      <c r="I4424" t="s">
        <v>18</v>
      </c>
      <c r="J4424">
        <v>41.519107990000002</v>
      </c>
      <c r="K4424">
        <v>4.5667558379999997</v>
      </c>
      <c r="L4424">
        <v>79.886159050000003</v>
      </c>
      <c r="M4424" t="s">
        <v>18</v>
      </c>
      <c r="N4424" t="str" cm="1">
        <f t="array" ref="N4424">_xlfn.IFS(J4424&lt;=29,"Twenties",J4424&lt;=39,"Thirties",J4424&lt;=49,"Fourties",J4424&lt;=59,"Fifties",J4424&gt;59,"Elders")</f>
        <v>Fourties</v>
      </c>
      <c r="O4424" t="str" cm="1">
        <f t="array" ref="O4424">_xlfn.IFS(K4425&lt;=5,"Very Short",K4425&lt;=10,"Short",K4425&lt;=15,"Mid-Class",K4425&lt;=20,"Long",K4425&lt;=25," Very Long",K4425&gt;25,"Lifer")</f>
        <v>Short</v>
      </c>
      <c r="P4424" t="str" cm="1">
        <f t="array" ref="P4424">_xlfn.IFS(L4424&lt;=39,"Negligible",L4424&lt;=79,"Minimal",L4424&lt;=119,"Moderate",L4424&lt;=158,"High Moderate",L4424&lt;=198," High",L4424&lt;=238,"Very High",L4424&lt;=278,"Severe")</f>
        <v>Moderate</v>
      </c>
      <c r="Q4424" s="3">
        <f t="shared" si="69"/>
        <v>3.3285899604166667</v>
      </c>
    </row>
    <row r="4425" spans="1:17" x14ac:dyDescent="0.25">
      <c r="A4425">
        <v>4424</v>
      </c>
      <c r="B4425" t="s">
        <v>228</v>
      </c>
      <c r="C4425" t="s">
        <v>366</v>
      </c>
      <c r="D4425" t="s">
        <v>5755</v>
      </c>
      <c r="E4425" t="s">
        <v>36</v>
      </c>
      <c r="F4425" t="s">
        <v>818</v>
      </c>
      <c r="G4425" t="s">
        <v>819</v>
      </c>
      <c r="H4425" t="s">
        <v>36</v>
      </c>
      <c r="I4425" t="s">
        <v>18</v>
      </c>
      <c r="J4425">
        <v>47.5553217</v>
      </c>
      <c r="K4425">
        <v>7.7072112150000001</v>
      </c>
      <c r="L4425">
        <v>113.9958857</v>
      </c>
      <c r="M4425" t="s">
        <v>18</v>
      </c>
      <c r="N4425" t="str" cm="1">
        <f t="array" ref="N4425">_xlfn.IFS(J4425&lt;=29,"Twenties",J4425&lt;=39,"Thirties",J4425&lt;=49,"Fourties",J4425&lt;=59,"Fifties",J4425&gt;59,"Elders")</f>
        <v>Fourties</v>
      </c>
      <c r="O4425" t="str" cm="1">
        <f t="array" ref="O4425">_xlfn.IFS(K4426&lt;=5,"Very Short",K4426&lt;=10,"Short",K4426&lt;=15,"Mid-Class",K4426&lt;=20,"Long",K4426&lt;=25," Very Long",K4426&gt;25,"Lifer")</f>
        <v>Very Short</v>
      </c>
      <c r="P4425" t="str" cm="1">
        <f t="array" ref="P4425">_xlfn.IFS(L4425&lt;=39,"Negligible",L4425&lt;=79,"Minimal",L4425&lt;=119,"Moderate",L4425&lt;=158,"High Moderate",L4425&lt;=198," High",L4425&lt;=238,"Very High",L4425&lt;=278,"Severe")</f>
        <v>Moderate</v>
      </c>
      <c r="Q4425" s="3">
        <f t="shared" si="69"/>
        <v>4.7498285708333334</v>
      </c>
    </row>
    <row r="4426" spans="1:17" x14ac:dyDescent="0.25">
      <c r="A4426">
        <v>4425</v>
      </c>
      <c r="B4426" t="s">
        <v>2606</v>
      </c>
      <c r="C4426" t="s">
        <v>1384</v>
      </c>
      <c r="D4426" t="s">
        <v>5754</v>
      </c>
      <c r="E4426" t="s">
        <v>125</v>
      </c>
      <c r="F4426" t="s">
        <v>16</v>
      </c>
      <c r="G4426" t="s">
        <v>17</v>
      </c>
      <c r="H4426" t="s">
        <v>125</v>
      </c>
      <c r="I4426" t="s">
        <v>18</v>
      </c>
      <c r="J4426">
        <v>37.91093274</v>
      </c>
      <c r="K4426">
        <v>4.5791649120000004</v>
      </c>
      <c r="L4426">
        <v>80.456706980000007</v>
      </c>
      <c r="M4426" t="s">
        <v>18</v>
      </c>
      <c r="N4426" t="str" cm="1">
        <f t="array" ref="N4426">_xlfn.IFS(J4426&lt;=29,"Twenties",J4426&lt;=39,"Thirties",J4426&lt;=49,"Fourties",J4426&lt;=59,"Fifties",J4426&gt;59,"Elders")</f>
        <v>Thirties</v>
      </c>
      <c r="O4426" t="str" cm="1">
        <f t="array" ref="O4426">_xlfn.IFS(K4427&lt;=5,"Very Short",K4427&lt;=10,"Short",K4427&lt;=15,"Mid-Class",K4427&lt;=20,"Long",K4427&lt;=25," Very Long",K4427&gt;25,"Lifer")</f>
        <v>Short</v>
      </c>
      <c r="P4426" t="str" cm="1">
        <f t="array" ref="P4426">_xlfn.IFS(L4426&lt;=39,"Negligible",L4426&lt;=79,"Minimal",L4426&lt;=119,"Moderate",L4426&lt;=158,"High Moderate",L4426&lt;=198," High",L4426&lt;=238,"Very High",L4426&lt;=278,"Severe")</f>
        <v>Moderate</v>
      </c>
      <c r="Q4426" s="3">
        <f t="shared" si="69"/>
        <v>3.3523627908333338</v>
      </c>
    </row>
    <row r="4427" spans="1:17" x14ac:dyDescent="0.25">
      <c r="A4427">
        <v>4426</v>
      </c>
      <c r="B4427" t="s">
        <v>2228</v>
      </c>
      <c r="C4427" t="s">
        <v>597</v>
      </c>
      <c r="D4427" t="s">
        <v>5754</v>
      </c>
      <c r="E4427" t="s">
        <v>450</v>
      </c>
      <c r="F4427" t="s">
        <v>16</v>
      </c>
      <c r="G4427" t="s">
        <v>17</v>
      </c>
      <c r="H4427" t="s">
        <v>405</v>
      </c>
      <c r="I4427" t="s">
        <v>18</v>
      </c>
      <c r="J4427">
        <v>48.067922979999999</v>
      </c>
      <c r="K4427">
        <v>6.0155883250000004</v>
      </c>
      <c r="L4427">
        <v>131.00786389999999</v>
      </c>
      <c r="M4427" t="s">
        <v>18</v>
      </c>
      <c r="N4427" t="str" cm="1">
        <f t="array" ref="N4427">_xlfn.IFS(J4427&lt;=29,"Twenties",J4427&lt;=39,"Thirties",J4427&lt;=49,"Fourties",J4427&lt;=59,"Fifties",J4427&gt;59,"Elders")</f>
        <v>Fourties</v>
      </c>
      <c r="O4427" t="str" cm="1">
        <f t="array" ref="O4427">_xlfn.IFS(K4428&lt;=5,"Very Short",K4428&lt;=10,"Short",K4428&lt;=15,"Mid-Class",K4428&lt;=20,"Long",K4428&lt;=25," Very Long",K4428&gt;25,"Lifer")</f>
        <v>Very Short</v>
      </c>
      <c r="P4427" t="str" cm="1">
        <f t="array" ref="P4427">_xlfn.IFS(L4427&lt;=39,"Negligible",L4427&lt;=79,"Minimal",L4427&lt;=119,"Moderate",L4427&lt;=158,"High Moderate",L4427&lt;=198," High",L4427&lt;=238,"Very High",L4427&lt;=278,"Severe")</f>
        <v>High Moderate</v>
      </c>
      <c r="Q4427" s="3">
        <f t="shared" si="69"/>
        <v>5.4586609958333332</v>
      </c>
    </row>
    <row r="4428" spans="1:17" x14ac:dyDescent="0.25">
      <c r="A4428">
        <v>4427</v>
      </c>
      <c r="B4428" t="s">
        <v>1444</v>
      </c>
      <c r="C4428" t="s">
        <v>64</v>
      </c>
      <c r="D4428" t="s">
        <v>5754</v>
      </c>
      <c r="E4428" t="s">
        <v>119</v>
      </c>
      <c r="F4428" t="s">
        <v>1058</v>
      </c>
      <c r="G4428" t="s">
        <v>1059</v>
      </c>
      <c r="H4428" t="s">
        <v>119</v>
      </c>
      <c r="I4428" t="s">
        <v>18</v>
      </c>
      <c r="J4428">
        <v>33.728045770000001</v>
      </c>
      <c r="K4428">
        <v>1.521590292</v>
      </c>
      <c r="L4428">
        <v>36.2993466</v>
      </c>
      <c r="M4428" t="s">
        <v>18</v>
      </c>
      <c r="N4428" t="str" cm="1">
        <f t="array" ref="N4428">_xlfn.IFS(J4428&lt;=29,"Twenties",J4428&lt;=39,"Thirties",J4428&lt;=49,"Fourties",J4428&lt;=59,"Fifties",J4428&gt;59,"Elders")</f>
        <v>Thirties</v>
      </c>
      <c r="O4428" t="str" cm="1">
        <f t="array" ref="O4428">_xlfn.IFS(K4429&lt;=5,"Very Short",K4429&lt;=10,"Short",K4429&lt;=15,"Mid-Class",K4429&lt;=20,"Long",K4429&lt;=25," Very Long",K4429&gt;25,"Lifer")</f>
        <v>Very Short</v>
      </c>
      <c r="P4428" t="str" cm="1">
        <f t="array" ref="P4428">_xlfn.IFS(L4428&lt;=39,"Negligible",L4428&lt;=79,"Minimal",L4428&lt;=119,"Moderate",L4428&lt;=158,"High Moderate",L4428&lt;=198," High",L4428&lt;=238,"Very High",L4428&lt;=278,"Severe")</f>
        <v>Negligible</v>
      </c>
      <c r="Q4428" s="3">
        <f t="shared" si="69"/>
        <v>1.512472775</v>
      </c>
    </row>
    <row r="4429" spans="1:17" x14ac:dyDescent="0.25">
      <c r="A4429">
        <v>4428</v>
      </c>
      <c r="B4429" t="s">
        <v>1275</v>
      </c>
      <c r="C4429" t="s">
        <v>145</v>
      </c>
      <c r="D4429" t="s">
        <v>5754</v>
      </c>
      <c r="E4429" t="s">
        <v>36</v>
      </c>
      <c r="F4429" t="s">
        <v>818</v>
      </c>
      <c r="G4429" t="s">
        <v>819</v>
      </c>
      <c r="H4429" t="s">
        <v>36</v>
      </c>
      <c r="I4429" t="s">
        <v>18</v>
      </c>
      <c r="J4429">
        <v>39.302094959999998</v>
      </c>
      <c r="K4429">
        <v>4.6247519749999997</v>
      </c>
      <c r="L4429">
        <v>45.160340439999999</v>
      </c>
      <c r="M4429" t="s">
        <v>18</v>
      </c>
      <c r="N4429" t="str" cm="1">
        <f t="array" ref="N4429">_xlfn.IFS(J4429&lt;=29,"Twenties",J4429&lt;=39,"Thirties",J4429&lt;=49,"Fourties",J4429&lt;=59,"Fifties",J4429&gt;59,"Elders")</f>
        <v>Fourties</v>
      </c>
      <c r="O4429" t="str" cm="1">
        <f t="array" ref="O4429">_xlfn.IFS(K4430&lt;=5,"Very Short",K4430&lt;=10,"Short",K4430&lt;=15,"Mid-Class",K4430&lt;=20,"Long",K4430&lt;=25," Very Long",K4430&gt;25,"Lifer")</f>
        <v>Very Short</v>
      </c>
      <c r="P4429" t="str" cm="1">
        <f t="array" ref="P4429">_xlfn.IFS(L4429&lt;=39,"Negligible",L4429&lt;=79,"Minimal",L4429&lt;=119,"Moderate",L4429&lt;=158,"High Moderate",L4429&lt;=198," High",L4429&lt;=238,"Very High",L4429&lt;=278,"Severe")</f>
        <v>Minimal</v>
      </c>
      <c r="Q4429" s="3">
        <f t="shared" si="69"/>
        <v>1.8816808516666665</v>
      </c>
    </row>
    <row r="4430" spans="1:17" x14ac:dyDescent="0.25">
      <c r="A4430">
        <v>4429</v>
      </c>
      <c r="B4430" t="s">
        <v>3916</v>
      </c>
      <c r="C4430" t="s">
        <v>324</v>
      </c>
      <c r="D4430" t="s">
        <v>5755</v>
      </c>
      <c r="E4430" t="s">
        <v>36</v>
      </c>
      <c r="F4430" t="s">
        <v>818</v>
      </c>
      <c r="G4430" t="s">
        <v>819</v>
      </c>
      <c r="H4430" t="s">
        <v>36</v>
      </c>
      <c r="I4430" t="s">
        <v>18</v>
      </c>
      <c r="J4430">
        <v>45.195693370000001</v>
      </c>
      <c r="K4430">
        <v>4.1249957269999999</v>
      </c>
      <c r="L4430">
        <v>72.582535280000002</v>
      </c>
      <c r="M4430" t="s">
        <v>18</v>
      </c>
      <c r="N4430" t="str" cm="1">
        <f t="array" ref="N4430">_xlfn.IFS(J4430&lt;=29,"Twenties",J4430&lt;=39,"Thirties",J4430&lt;=49,"Fourties",J4430&lt;=59,"Fifties",J4430&gt;59,"Elders")</f>
        <v>Fourties</v>
      </c>
      <c r="O4430" t="str" cm="1">
        <f t="array" ref="O4430">_xlfn.IFS(K4431&lt;=5,"Very Short",K4431&lt;=10,"Short",K4431&lt;=15,"Mid-Class",K4431&lt;=20,"Long",K4431&lt;=25," Very Long",K4431&gt;25,"Lifer")</f>
        <v>Short</v>
      </c>
      <c r="P4430" t="str" cm="1">
        <f t="array" ref="P4430">_xlfn.IFS(L4430&lt;=39,"Negligible",L4430&lt;=79,"Minimal",L4430&lt;=119,"Moderate",L4430&lt;=158,"High Moderate",L4430&lt;=198," High",L4430&lt;=238,"Very High",L4430&lt;=278,"Severe")</f>
        <v>Minimal</v>
      </c>
      <c r="Q4430" s="3">
        <f t="shared" si="69"/>
        <v>3.0242723033333334</v>
      </c>
    </row>
    <row r="4431" spans="1:17" x14ac:dyDescent="0.25">
      <c r="A4431">
        <v>4430</v>
      </c>
      <c r="B4431" t="s">
        <v>182</v>
      </c>
      <c r="C4431" t="s">
        <v>123</v>
      </c>
      <c r="D4431" t="s">
        <v>5754</v>
      </c>
      <c r="E4431" t="s">
        <v>52</v>
      </c>
      <c r="F4431" t="s">
        <v>16</v>
      </c>
      <c r="G4431" t="s">
        <v>17</v>
      </c>
      <c r="H4431" t="s">
        <v>52</v>
      </c>
      <c r="I4431" t="s">
        <v>18</v>
      </c>
      <c r="J4431">
        <v>43.261337249999997</v>
      </c>
      <c r="K4431">
        <v>6.7097876249999997</v>
      </c>
      <c r="L4431">
        <v>98.809230709999994</v>
      </c>
      <c r="M4431" t="s">
        <v>18</v>
      </c>
      <c r="N4431" t="str" cm="1">
        <f t="array" ref="N4431">_xlfn.IFS(J4431&lt;=29,"Twenties",J4431&lt;=39,"Thirties",J4431&lt;=49,"Fourties",J4431&lt;=59,"Fifties",J4431&gt;59,"Elders")</f>
        <v>Fourties</v>
      </c>
      <c r="O4431" t="str" cm="1">
        <f t="array" ref="O4431">_xlfn.IFS(K4432&lt;=5,"Very Short",K4432&lt;=10,"Short",K4432&lt;=15,"Mid-Class",K4432&lt;=20,"Long",K4432&lt;=25," Very Long",K4432&gt;25,"Lifer")</f>
        <v>Short</v>
      </c>
      <c r="P4431" t="str" cm="1">
        <f t="array" ref="P4431">_xlfn.IFS(L4431&lt;=39,"Negligible",L4431&lt;=79,"Minimal",L4431&lt;=119,"Moderate",L4431&lt;=158,"High Moderate",L4431&lt;=198," High",L4431&lt;=238,"Very High",L4431&lt;=278,"Severe")</f>
        <v>Moderate</v>
      </c>
      <c r="Q4431" s="3">
        <f t="shared" si="69"/>
        <v>4.1170512795833334</v>
      </c>
    </row>
    <row r="4432" spans="1:17" x14ac:dyDescent="0.25">
      <c r="A4432">
        <v>4431</v>
      </c>
      <c r="B4432" t="s">
        <v>592</v>
      </c>
      <c r="C4432" t="s">
        <v>197</v>
      </c>
      <c r="D4432" t="s">
        <v>5754</v>
      </c>
      <c r="E4432" t="s">
        <v>2634</v>
      </c>
      <c r="F4432" t="s">
        <v>2303</v>
      </c>
      <c r="G4432" t="s">
        <v>1824</v>
      </c>
      <c r="H4432" t="s">
        <v>260</v>
      </c>
      <c r="I4432" t="s">
        <v>18</v>
      </c>
      <c r="J4432">
        <v>52.595099130000001</v>
      </c>
      <c r="K4432">
        <v>6.3489854780000003</v>
      </c>
      <c r="L4432">
        <v>123.1539235</v>
      </c>
      <c r="M4432" t="s">
        <v>18</v>
      </c>
      <c r="N4432" t="str" cm="1">
        <f t="array" ref="N4432">_xlfn.IFS(J4432&lt;=29,"Twenties",J4432&lt;=39,"Thirties",J4432&lt;=49,"Fourties",J4432&lt;=59,"Fifties",J4432&gt;59,"Elders")</f>
        <v>Fifties</v>
      </c>
      <c r="O4432" t="str" cm="1">
        <f t="array" ref="O4432">_xlfn.IFS(K4433&lt;=5,"Very Short",K4433&lt;=10,"Short",K4433&lt;=15,"Mid-Class",K4433&lt;=20,"Long",K4433&lt;=25," Very Long",K4433&gt;25,"Lifer")</f>
        <v>Very Short</v>
      </c>
      <c r="P4432" t="str" cm="1">
        <f t="array" ref="P4432">_xlfn.IFS(L4432&lt;=39,"Negligible",L4432&lt;=79,"Minimal",L4432&lt;=119,"Moderate",L4432&lt;=158,"High Moderate",L4432&lt;=198," High",L4432&lt;=238,"Very High",L4432&lt;=278,"Severe")</f>
        <v>High Moderate</v>
      </c>
      <c r="Q4432" s="3">
        <f t="shared" si="69"/>
        <v>5.1314134791666666</v>
      </c>
    </row>
    <row r="4433" spans="1:17" x14ac:dyDescent="0.25">
      <c r="A4433">
        <v>4432</v>
      </c>
      <c r="B4433" t="s">
        <v>1051</v>
      </c>
      <c r="C4433" t="s">
        <v>443</v>
      </c>
      <c r="D4433" t="s">
        <v>5755</v>
      </c>
      <c r="E4433" t="s">
        <v>43</v>
      </c>
      <c r="F4433" t="s">
        <v>1058</v>
      </c>
      <c r="G4433" t="s">
        <v>1059</v>
      </c>
      <c r="H4433" t="s">
        <v>44</v>
      </c>
      <c r="I4433" t="s">
        <v>18</v>
      </c>
      <c r="J4433">
        <v>39.283427179999997</v>
      </c>
      <c r="K4433">
        <v>4.5000039430000003</v>
      </c>
      <c r="L4433">
        <v>27.196768479999999</v>
      </c>
      <c r="M4433" t="s">
        <v>18</v>
      </c>
      <c r="N4433" t="str" cm="1">
        <f t="array" ref="N4433">_xlfn.IFS(J4433&lt;=29,"Twenties",J4433&lt;=39,"Thirties",J4433&lt;=49,"Fourties",J4433&lt;=59,"Fifties",J4433&gt;59,"Elders")</f>
        <v>Fourties</v>
      </c>
      <c r="O4433" t="str" cm="1">
        <f t="array" ref="O4433">_xlfn.IFS(K4434&lt;=5,"Very Short",K4434&lt;=10,"Short",K4434&lt;=15,"Mid-Class",K4434&lt;=20,"Long",K4434&lt;=25," Very Long",K4434&gt;25,"Lifer")</f>
        <v>Short</v>
      </c>
      <c r="P4433" t="str" cm="1">
        <f t="array" ref="P4433">_xlfn.IFS(L4433&lt;=39,"Negligible",L4433&lt;=79,"Minimal",L4433&lt;=119,"Moderate",L4433&lt;=158,"High Moderate",L4433&lt;=198," High",L4433&lt;=238,"Very High",L4433&lt;=278,"Severe")</f>
        <v>Negligible</v>
      </c>
      <c r="Q4433" s="3">
        <f t="shared" si="69"/>
        <v>1.1331986866666666</v>
      </c>
    </row>
    <row r="4434" spans="1:17" x14ac:dyDescent="0.25">
      <c r="A4434">
        <v>4433</v>
      </c>
      <c r="B4434" t="s">
        <v>3917</v>
      </c>
      <c r="C4434" t="s">
        <v>766</v>
      </c>
      <c r="D4434" t="s">
        <v>5754</v>
      </c>
      <c r="E4434" t="s">
        <v>36</v>
      </c>
      <c r="F4434" t="s">
        <v>818</v>
      </c>
      <c r="G4434" t="s">
        <v>819</v>
      </c>
      <c r="H4434" t="s">
        <v>36</v>
      </c>
      <c r="I4434" t="s">
        <v>18</v>
      </c>
      <c r="J4434">
        <v>29.157776810000001</v>
      </c>
      <c r="K4434">
        <v>5.4678718589999997</v>
      </c>
      <c r="L4434">
        <v>6.6411247959999997</v>
      </c>
      <c r="M4434" t="s">
        <v>18</v>
      </c>
      <c r="N4434" t="str" cm="1">
        <f t="array" ref="N4434">_xlfn.IFS(J4434&lt;=29,"Twenties",J4434&lt;=39,"Thirties",J4434&lt;=49,"Fourties",J4434&lt;=59,"Fifties",J4434&gt;59,"Elders")</f>
        <v>Thirties</v>
      </c>
      <c r="O4434" t="str" cm="1">
        <f t="array" ref="O4434">_xlfn.IFS(K4435&lt;=5,"Very Short",K4435&lt;=10,"Short",K4435&lt;=15,"Mid-Class",K4435&lt;=20,"Long",K4435&lt;=25," Very Long",K4435&gt;25,"Lifer")</f>
        <v>Very Short</v>
      </c>
      <c r="P4434" t="str" cm="1">
        <f t="array" ref="P4434">_xlfn.IFS(L4434&lt;=39,"Negligible",L4434&lt;=79,"Minimal",L4434&lt;=119,"Moderate",L4434&lt;=158,"High Moderate",L4434&lt;=198," High",L4434&lt;=238,"Very High",L4434&lt;=278,"Severe")</f>
        <v>Negligible</v>
      </c>
      <c r="Q4434" s="3">
        <f t="shared" si="69"/>
        <v>0.27671353316666664</v>
      </c>
    </row>
    <row r="4435" spans="1:17" x14ac:dyDescent="0.25">
      <c r="A4435">
        <v>4434</v>
      </c>
      <c r="B4435" t="s">
        <v>1055</v>
      </c>
      <c r="C4435" t="s">
        <v>1523</v>
      </c>
      <c r="D4435" t="s">
        <v>5755</v>
      </c>
      <c r="E4435" t="s">
        <v>36</v>
      </c>
      <c r="F4435" t="s">
        <v>1058</v>
      </c>
      <c r="G4435" t="s">
        <v>1059</v>
      </c>
      <c r="H4435" t="s">
        <v>36</v>
      </c>
      <c r="I4435" t="s">
        <v>18</v>
      </c>
      <c r="J4435">
        <v>38.249613189999998</v>
      </c>
      <c r="K4435">
        <v>4.3336520040000002</v>
      </c>
      <c r="L4435">
        <v>23.02583593</v>
      </c>
      <c r="M4435" t="s">
        <v>18</v>
      </c>
      <c r="N4435" t="str" cm="1">
        <f t="array" ref="N4435">_xlfn.IFS(J4435&lt;=29,"Twenties",J4435&lt;=39,"Thirties",J4435&lt;=49,"Fourties",J4435&lt;=59,"Fifties",J4435&gt;59,"Elders")</f>
        <v>Thirties</v>
      </c>
      <c r="O4435" t="str" cm="1">
        <f t="array" ref="O4435">_xlfn.IFS(K4436&lt;=5,"Very Short",K4436&lt;=10,"Short",K4436&lt;=15,"Mid-Class",K4436&lt;=20,"Long",K4436&lt;=25," Very Long",K4436&gt;25,"Lifer")</f>
        <v>Short</v>
      </c>
      <c r="P4435" t="str" cm="1">
        <f t="array" ref="P4435">_xlfn.IFS(L4435&lt;=39,"Negligible",L4435&lt;=79,"Minimal",L4435&lt;=119,"Moderate",L4435&lt;=158,"High Moderate",L4435&lt;=198," High",L4435&lt;=238,"Very High",L4435&lt;=278,"Severe")</f>
        <v>Negligible</v>
      </c>
      <c r="Q4435" s="3">
        <f t="shared" si="69"/>
        <v>0.95940983041666661</v>
      </c>
    </row>
    <row r="4436" spans="1:17" x14ac:dyDescent="0.25">
      <c r="A4436">
        <v>4435</v>
      </c>
      <c r="B4436" t="s">
        <v>2413</v>
      </c>
      <c r="C4436" t="s">
        <v>3918</v>
      </c>
      <c r="D4436" t="s">
        <v>5755</v>
      </c>
      <c r="E4436" t="s">
        <v>28</v>
      </c>
      <c r="F4436" t="s">
        <v>609</v>
      </c>
      <c r="G4436" t="s">
        <v>610</v>
      </c>
      <c r="H4436" t="s">
        <v>28</v>
      </c>
      <c r="I4436" t="s">
        <v>18</v>
      </c>
      <c r="J4436">
        <v>50.688355940000001</v>
      </c>
      <c r="K4436">
        <v>5.952178161</v>
      </c>
      <c r="L4436">
        <v>104.7393758</v>
      </c>
      <c r="M4436" t="s">
        <v>18</v>
      </c>
      <c r="N4436" t="str" cm="1">
        <f t="array" ref="N4436">_xlfn.IFS(J4436&lt;=29,"Twenties",J4436&lt;=39,"Thirties",J4436&lt;=49,"Fourties",J4436&lt;=59,"Fifties",J4436&gt;59,"Elders")</f>
        <v>Fifties</v>
      </c>
      <c r="O4436" t="str" cm="1">
        <f t="array" ref="O4436">_xlfn.IFS(K4437&lt;=5,"Very Short",K4437&lt;=10,"Short",K4437&lt;=15,"Mid-Class",K4437&lt;=20,"Long",K4437&lt;=25," Very Long",K4437&gt;25,"Lifer")</f>
        <v>Short</v>
      </c>
      <c r="P4436" t="str" cm="1">
        <f t="array" ref="P4436">_xlfn.IFS(L4436&lt;=39,"Negligible",L4436&lt;=79,"Minimal",L4436&lt;=119,"Moderate",L4436&lt;=158,"High Moderate",L4436&lt;=198," High",L4436&lt;=238,"Very High",L4436&lt;=278,"Severe")</f>
        <v>Moderate</v>
      </c>
      <c r="Q4436" s="3">
        <f t="shared" si="69"/>
        <v>4.3641406583333335</v>
      </c>
    </row>
    <row r="4437" spans="1:17" x14ac:dyDescent="0.25">
      <c r="A4437">
        <v>4436</v>
      </c>
      <c r="B4437" t="s">
        <v>1088</v>
      </c>
      <c r="C4437" t="s">
        <v>1081</v>
      </c>
      <c r="D4437" t="s">
        <v>5754</v>
      </c>
      <c r="E4437" t="s">
        <v>405</v>
      </c>
      <c r="F4437" t="s">
        <v>16</v>
      </c>
      <c r="G4437" t="s">
        <v>17</v>
      </c>
      <c r="H4437" t="s">
        <v>405</v>
      </c>
      <c r="I4437" t="s">
        <v>18</v>
      </c>
      <c r="J4437">
        <v>40.346922130000003</v>
      </c>
      <c r="K4437">
        <v>6.009686479</v>
      </c>
      <c r="L4437">
        <v>16.743220099999998</v>
      </c>
      <c r="M4437" t="s">
        <v>18</v>
      </c>
      <c r="N4437" t="str" cm="1">
        <f t="array" ref="N4437">_xlfn.IFS(J4437&lt;=29,"Twenties",J4437&lt;=39,"Thirties",J4437&lt;=49,"Fourties",J4437&lt;=59,"Fifties",J4437&gt;59,"Elders")</f>
        <v>Fourties</v>
      </c>
      <c r="O4437" t="str" cm="1">
        <f t="array" ref="O4437">_xlfn.IFS(K4438&lt;=5,"Very Short",K4438&lt;=10,"Short",K4438&lt;=15,"Mid-Class",K4438&lt;=20,"Long",K4438&lt;=25," Very Long",K4438&gt;25,"Lifer")</f>
        <v>Very Short</v>
      </c>
      <c r="P4437" t="str" cm="1">
        <f t="array" ref="P4437">_xlfn.IFS(L4437&lt;=39,"Negligible",L4437&lt;=79,"Minimal",L4437&lt;=119,"Moderate",L4437&lt;=158,"High Moderate",L4437&lt;=198," High",L4437&lt;=238,"Very High",L4437&lt;=278,"Severe")</f>
        <v>Negligible</v>
      </c>
      <c r="Q4437" s="3">
        <f t="shared" si="69"/>
        <v>0.69763417083333323</v>
      </c>
    </row>
    <row r="4438" spans="1:17" x14ac:dyDescent="0.25">
      <c r="A4438">
        <v>4437</v>
      </c>
      <c r="B4438" t="s">
        <v>420</v>
      </c>
      <c r="C4438" t="s">
        <v>84</v>
      </c>
      <c r="D4438" t="s">
        <v>5755</v>
      </c>
      <c r="E4438" t="s">
        <v>55</v>
      </c>
      <c r="F4438" t="s">
        <v>2303</v>
      </c>
      <c r="G4438" t="s">
        <v>1824</v>
      </c>
      <c r="H4438" t="s">
        <v>55</v>
      </c>
      <c r="I4438" t="s">
        <v>18</v>
      </c>
      <c r="J4438">
        <v>32.904662950000002</v>
      </c>
      <c r="K4438">
        <v>3.7034367650000002</v>
      </c>
      <c r="L4438">
        <v>0</v>
      </c>
      <c r="M4438" t="s">
        <v>18</v>
      </c>
      <c r="N4438" t="str" cm="1">
        <f t="array" ref="N4438">_xlfn.IFS(J4438&lt;=29,"Twenties",J4438&lt;=39,"Thirties",J4438&lt;=49,"Fourties",J4438&lt;=59,"Fifties",J4438&gt;59,"Elders")</f>
        <v>Thirties</v>
      </c>
      <c r="O4438" t="str" cm="1">
        <f t="array" ref="O4438">_xlfn.IFS(K4439&lt;=5,"Very Short",K4439&lt;=10,"Short",K4439&lt;=15,"Mid-Class",K4439&lt;=20,"Long",K4439&lt;=25," Very Long",K4439&gt;25,"Lifer")</f>
        <v>Very Short</v>
      </c>
      <c r="P4438" t="str" cm="1">
        <f t="array" ref="P4438">_xlfn.IFS(L4438&lt;=39,"Negligible",L4438&lt;=79,"Minimal",L4438&lt;=119,"Moderate",L4438&lt;=158,"High Moderate",L4438&lt;=198," High",L4438&lt;=238,"Very High",L4438&lt;=278,"Severe")</f>
        <v>Negligible</v>
      </c>
      <c r="Q4438" s="3">
        <f t="shared" si="69"/>
        <v>0</v>
      </c>
    </row>
    <row r="4439" spans="1:17" x14ac:dyDescent="0.25">
      <c r="A4439">
        <v>4438</v>
      </c>
      <c r="B4439" t="s">
        <v>42</v>
      </c>
      <c r="C4439" t="s">
        <v>152</v>
      </c>
      <c r="D4439" t="s">
        <v>5755</v>
      </c>
      <c r="E4439" t="s">
        <v>1729</v>
      </c>
      <c r="F4439" t="s">
        <v>818</v>
      </c>
      <c r="G4439" t="s">
        <v>819</v>
      </c>
      <c r="H4439" t="s">
        <v>36</v>
      </c>
      <c r="I4439" t="s">
        <v>18</v>
      </c>
      <c r="J4439">
        <v>46.674788249999999</v>
      </c>
      <c r="K4439">
        <v>3.7099301859999998</v>
      </c>
      <c r="L4439">
        <v>90.768130479999996</v>
      </c>
      <c r="M4439" t="s">
        <v>18</v>
      </c>
      <c r="N4439" t="str" cm="1">
        <f t="array" ref="N4439">_xlfn.IFS(J4439&lt;=29,"Twenties",J4439&lt;=39,"Thirties",J4439&lt;=49,"Fourties",J4439&lt;=59,"Fifties",J4439&gt;59,"Elders")</f>
        <v>Fourties</v>
      </c>
      <c r="O4439" t="str" cm="1">
        <f t="array" ref="O4439">_xlfn.IFS(K4440&lt;=5,"Very Short",K4440&lt;=10,"Short",K4440&lt;=15,"Mid-Class",K4440&lt;=20,"Long",K4440&lt;=25," Very Long",K4440&gt;25,"Lifer")</f>
        <v>Very Short</v>
      </c>
      <c r="P4439" t="str" cm="1">
        <f t="array" ref="P4439">_xlfn.IFS(L4439&lt;=39,"Negligible",L4439&lt;=79,"Minimal",L4439&lt;=119,"Moderate",L4439&lt;=158,"High Moderate",L4439&lt;=198," High",L4439&lt;=238,"Very High",L4439&lt;=278,"Severe")</f>
        <v>Moderate</v>
      </c>
      <c r="Q4439" s="3">
        <f t="shared" si="69"/>
        <v>3.7820054366666667</v>
      </c>
    </row>
    <row r="4440" spans="1:17" x14ac:dyDescent="0.25">
      <c r="A4440">
        <v>4439</v>
      </c>
      <c r="B4440" t="s">
        <v>3919</v>
      </c>
      <c r="C4440" t="s">
        <v>3256</v>
      </c>
      <c r="D4440" t="s">
        <v>5754</v>
      </c>
      <c r="E4440" t="s">
        <v>802</v>
      </c>
      <c r="F4440" t="s">
        <v>2303</v>
      </c>
      <c r="G4440" t="s">
        <v>1824</v>
      </c>
      <c r="H4440" t="s">
        <v>88</v>
      </c>
      <c r="I4440" t="s">
        <v>18</v>
      </c>
      <c r="J4440">
        <v>37.978765009999996</v>
      </c>
      <c r="K4440">
        <v>3.510040923</v>
      </c>
      <c r="L4440">
        <v>39.204023800000002</v>
      </c>
      <c r="M4440" t="s">
        <v>18</v>
      </c>
      <c r="N4440" t="str" cm="1">
        <f t="array" ref="N4440">_xlfn.IFS(J4440&lt;=29,"Twenties",J4440&lt;=39,"Thirties",J4440&lt;=49,"Fourties",J4440&lt;=59,"Fifties",J4440&gt;59,"Elders")</f>
        <v>Thirties</v>
      </c>
      <c r="O4440" t="str" cm="1">
        <f t="array" ref="O4440">_xlfn.IFS(K4441&lt;=5,"Very Short",K4441&lt;=10,"Short",K4441&lt;=15,"Mid-Class",K4441&lt;=20,"Long",K4441&lt;=25," Very Long",K4441&gt;25,"Lifer")</f>
        <v>Short</v>
      </c>
      <c r="P4440" t="str" cm="1">
        <f t="array" ref="P4440">_xlfn.IFS(L4440&lt;=39,"Negligible",L4440&lt;=79,"Minimal",L4440&lt;=119,"Moderate",L4440&lt;=158,"High Moderate",L4440&lt;=198," High",L4440&lt;=238,"Very High",L4440&lt;=278,"Severe")</f>
        <v>Minimal</v>
      </c>
      <c r="Q4440" s="3">
        <f t="shared" si="69"/>
        <v>1.6335009916666667</v>
      </c>
    </row>
    <row r="4441" spans="1:17" x14ac:dyDescent="0.25">
      <c r="A4441">
        <v>4440</v>
      </c>
      <c r="B4441" t="s">
        <v>3920</v>
      </c>
      <c r="C4441" t="s">
        <v>432</v>
      </c>
      <c r="D4441" t="s">
        <v>5754</v>
      </c>
      <c r="E4441" t="s">
        <v>52</v>
      </c>
      <c r="F4441" t="s">
        <v>16</v>
      </c>
      <c r="G4441" t="s">
        <v>17</v>
      </c>
      <c r="H4441" t="s">
        <v>52</v>
      </c>
      <c r="I4441" t="s">
        <v>18</v>
      </c>
      <c r="J4441">
        <v>42.863553189999998</v>
      </c>
      <c r="K4441">
        <v>5.3517493509999996</v>
      </c>
      <c r="L4441">
        <v>40.978485900000003</v>
      </c>
      <c r="M4441" t="s">
        <v>18</v>
      </c>
      <c r="N4441" t="str" cm="1">
        <f t="array" ref="N4441">_xlfn.IFS(J4441&lt;=29,"Twenties",J4441&lt;=39,"Thirties",J4441&lt;=49,"Fourties",J4441&lt;=59,"Fifties",J4441&gt;59,"Elders")</f>
        <v>Fourties</v>
      </c>
      <c r="O4441" t="str" cm="1">
        <f t="array" ref="O4441">_xlfn.IFS(K4442&lt;=5,"Very Short",K4442&lt;=10,"Short",K4442&lt;=15,"Mid-Class",K4442&lt;=20,"Long",K4442&lt;=25," Very Long",K4442&gt;25,"Lifer")</f>
        <v>Short</v>
      </c>
      <c r="P4441" t="str" cm="1">
        <f t="array" ref="P4441">_xlfn.IFS(L4441&lt;=39,"Negligible",L4441&lt;=79,"Minimal",L4441&lt;=119,"Moderate",L4441&lt;=158,"High Moderate",L4441&lt;=198," High",L4441&lt;=238,"Very High",L4441&lt;=278,"Severe")</f>
        <v>Minimal</v>
      </c>
      <c r="Q4441" s="3">
        <f t="shared" si="69"/>
        <v>1.7074369125000002</v>
      </c>
    </row>
    <row r="4442" spans="1:17" x14ac:dyDescent="0.25">
      <c r="A4442">
        <v>4441</v>
      </c>
      <c r="B4442" t="s">
        <v>45</v>
      </c>
      <c r="C4442" t="s">
        <v>239</v>
      </c>
      <c r="D4442" t="s">
        <v>5754</v>
      </c>
      <c r="E4442" t="s">
        <v>823</v>
      </c>
      <c r="F4442" t="s">
        <v>16</v>
      </c>
      <c r="G4442" t="s">
        <v>17</v>
      </c>
      <c r="H4442" t="s">
        <v>155</v>
      </c>
      <c r="I4442" t="s">
        <v>18</v>
      </c>
      <c r="J4442">
        <v>32.899558620000001</v>
      </c>
      <c r="K4442">
        <v>6.0248819119999997</v>
      </c>
      <c r="L4442">
        <v>85.330049459999998</v>
      </c>
      <c r="M4442" t="s">
        <v>18</v>
      </c>
      <c r="N4442" t="str" cm="1">
        <f t="array" ref="N4442">_xlfn.IFS(J4442&lt;=29,"Twenties",J4442&lt;=39,"Thirties",J4442&lt;=49,"Fourties",J4442&lt;=59,"Fifties",J4442&gt;59,"Elders")</f>
        <v>Thirties</v>
      </c>
      <c r="O4442" t="str" cm="1">
        <f t="array" ref="O4442">_xlfn.IFS(K4443&lt;=5,"Very Short",K4443&lt;=10,"Short",K4443&lt;=15,"Mid-Class",K4443&lt;=20,"Long",K4443&lt;=25," Very Long",K4443&gt;25,"Lifer")</f>
        <v>Very Short</v>
      </c>
      <c r="P4442" t="str" cm="1">
        <f t="array" ref="P4442">_xlfn.IFS(L4442&lt;=39,"Negligible",L4442&lt;=79,"Minimal",L4442&lt;=119,"Moderate",L4442&lt;=158,"High Moderate",L4442&lt;=198," High",L4442&lt;=238,"Very High",L4442&lt;=278,"Severe")</f>
        <v>Moderate</v>
      </c>
      <c r="Q4442" s="3">
        <f t="shared" si="69"/>
        <v>3.5554187274999998</v>
      </c>
    </row>
    <row r="4443" spans="1:17" x14ac:dyDescent="0.25">
      <c r="A4443">
        <v>4442</v>
      </c>
      <c r="B4443" t="s">
        <v>3921</v>
      </c>
      <c r="C4443" t="s">
        <v>386</v>
      </c>
      <c r="D4443" t="s">
        <v>5755</v>
      </c>
      <c r="E4443" t="s">
        <v>36</v>
      </c>
      <c r="F4443" t="s">
        <v>1058</v>
      </c>
      <c r="G4443" t="s">
        <v>1059</v>
      </c>
      <c r="H4443" t="s">
        <v>36</v>
      </c>
      <c r="I4443" t="s">
        <v>18</v>
      </c>
      <c r="J4443">
        <v>43.703202099999999</v>
      </c>
      <c r="K4443">
        <v>3.828957607</v>
      </c>
      <c r="L4443">
        <v>44.479308930000002</v>
      </c>
      <c r="M4443" t="s">
        <v>18</v>
      </c>
      <c r="N4443" t="str" cm="1">
        <f t="array" ref="N4443">_xlfn.IFS(J4443&lt;=29,"Twenties",J4443&lt;=39,"Thirties",J4443&lt;=49,"Fourties",J4443&lt;=59,"Fifties",J4443&gt;59,"Elders")</f>
        <v>Fourties</v>
      </c>
      <c r="O4443" t="str" cm="1">
        <f t="array" ref="O4443">_xlfn.IFS(K4444&lt;=5,"Very Short",K4444&lt;=10,"Short",K4444&lt;=15,"Mid-Class",K4444&lt;=20,"Long",K4444&lt;=25," Very Long",K4444&gt;25,"Lifer")</f>
        <v>Short</v>
      </c>
      <c r="P4443" t="str" cm="1">
        <f t="array" ref="P4443">_xlfn.IFS(L4443&lt;=39,"Negligible",L4443&lt;=79,"Minimal",L4443&lt;=119,"Moderate",L4443&lt;=158,"High Moderate",L4443&lt;=198," High",L4443&lt;=238,"Very High",L4443&lt;=278,"Severe")</f>
        <v>Minimal</v>
      </c>
      <c r="Q4443" s="3">
        <f t="shared" si="69"/>
        <v>1.85330453875</v>
      </c>
    </row>
    <row r="4444" spans="1:17" x14ac:dyDescent="0.25">
      <c r="A4444">
        <v>4443</v>
      </c>
      <c r="B4444" t="s">
        <v>1423</v>
      </c>
      <c r="C4444" t="s">
        <v>843</v>
      </c>
      <c r="D4444" t="s">
        <v>5754</v>
      </c>
      <c r="E4444" t="s">
        <v>31</v>
      </c>
      <c r="F4444" t="s">
        <v>16</v>
      </c>
      <c r="G4444" t="s">
        <v>17</v>
      </c>
      <c r="H4444" t="s">
        <v>31</v>
      </c>
      <c r="I4444" t="s">
        <v>18</v>
      </c>
      <c r="J4444">
        <v>32.097576369999999</v>
      </c>
      <c r="K4444">
        <v>5.5730523099999996</v>
      </c>
      <c r="L4444">
        <v>4.0951731499999999</v>
      </c>
      <c r="M4444" t="s">
        <v>18</v>
      </c>
      <c r="N4444" t="str" cm="1">
        <f t="array" ref="N4444">_xlfn.IFS(J4444&lt;=29,"Twenties",J4444&lt;=39,"Thirties",J4444&lt;=49,"Fourties",J4444&lt;=59,"Fifties",J4444&gt;59,"Elders")</f>
        <v>Thirties</v>
      </c>
      <c r="O4444" t="str" cm="1">
        <f t="array" ref="O4444">_xlfn.IFS(K4445&lt;=5,"Very Short",K4445&lt;=10,"Short",K4445&lt;=15,"Mid-Class",K4445&lt;=20,"Long",K4445&lt;=25," Very Long",K4445&gt;25,"Lifer")</f>
        <v>Short</v>
      </c>
      <c r="P4444" t="str" cm="1">
        <f t="array" ref="P4444">_xlfn.IFS(L4444&lt;=39,"Negligible",L4444&lt;=79,"Minimal",L4444&lt;=119,"Moderate",L4444&lt;=158,"High Moderate",L4444&lt;=198," High",L4444&lt;=238,"Very High",L4444&lt;=278,"Severe")</f>
        <v>Negligible</v>
      </c>
      <c r="Q4444" s="3">
        <f t="shared" si="69"/>
        <v>0.17063221458333333</v>
      </c>
    </row>
    <row r="4445" spans="1:17" x14ac:dyDescent="0.25">
      <c r="A4445">
        <v>4444</v>
      </c>
      <c r="B4445" t="s">
        <v>2557</v>
      </c>
      <c r="C4445" t="s">
        <v>445</v>
      </c>
      <c r="D4445" t="s">
        <v>5754</v>
      </c>
      <c r="E4445" t="s">
        <v>28</v>
      </c>
      <c r="F4445" t="s">
        <v>609</v>
      </c>
      <c r="G4445" t="s">
        <v>610</v>
      </c>
      <c r="H4445" t="s">
        <v>28</v>
      </c>
      <c r="I4445" t="s">
        <v>18</v>
      </c>
      <c r="J4445">
        <v>54.508196120000001</v>
      </c>
      <c r="K4445">
        <v>5.9542403139999998</v>
      </c>
      <c r="L4445">
        <v>166.58089100000001</v>
      </c>
      <c r="M4445" t="s">
        <v>18</v>
      </c>
      <c r="N4445" t="str" cm="1">
        <f t="array" ref="N4445">_xlfn.IFS(J4445&lt;=29,"Twenties",J4445&lt;=39,"Thirties",J4445&lt;=49,"Fourties",J4445&lt;=59,"Fifties",J4445&gt;59,"Elders")</f>
        <v>Fifties</v>
      </c>
      <c r="O4445" t="str" cm="1">
        <f t="array" ref="O4445">_xlfn.IFS(K4446&lt;=5,"Very Short",K4446&lt;=10,"Short",K4446&lt;=15,"Mid-Class",K4446&lt;=20,"Long",K4446&lt;=25," Very Long",K4446&gt;25,"Lifer")</f>
        <v>Short</v>
      </c>
      <c r="P4445" t="str" cm="1">
        <f t="array" ref="P4445">_xlfn.IFS(L4445&lt;=39,"Negligible",L4445&lt;=79,"Minimal",L4445&lt;=119,"Moderate",L4445&lt;=158,"High Moderate",L4445&lt;=198," High",L4445&lt;=238,"Very High",L4445&lt;=278,"Severe")</f>
        <v xml:space="preserve"> High</v>
      </c>
      <c r="Q4445" s="3">
        <f t="shared" si="69"/>
        <v>6.9408704583333334</v>
      </c>
    </row>
    <row r="4446" spans="1:17" x14ac:dyDescent="0.25">
      <c r="A4446">
        <v>4445</v>
      </c>
      <c r="B4446" t="s">
        <v>398</v>
      </c>
      <c r="C4446" t="s">
        <v>1103</v>
      </c>
      <c r="D4446" t="s">
        <v>5755</v>
      </c>
      <c r="E4446" t="s">
        <v>31</v>
      </c>
      <c r="F4446" t="s">
        <v>2303</v>
      </c>
      <c r="G4446" t="s">
        <v>1824</v>
      </c>
      <c r="H4446" t="s">
        <v>31</v>
      </c>
      <c r="I4446" t="s">
        <v>18</v>
      </c>
      <c r="J4446">
        <v>37.278364400000001</v>
      </c>
      <c r="K4446">
        <v>5.1536877179999996</v>
      </c>
      <c r="L4446">
        <v>29.36997848</v>
      </c>
      <c r="M4446" t="s">
        <v>18</v>
      </c>
      <c r="N4446" t="str" cm="1">
        <f t="array" ref="N4446">_xlfn.IFS(J4446&lt;=29,"Twenties",J4446&lt;=39,"Thirties",J4446&lt;=49,"Fourties",J4446&lt;=59,"Fifties",J4446&gt;59,"Elders")</f>
        <v>Thirties</v>
      </c>
      <c r="O4446" t="str" cm="1">
        <f t="array" ref="O4446">_xlfn.IFS(K4447&lt;=5,"Very Short",K4447&lt;=10,"Short",K4447&lt;=15,"Mid-Class",K4447&lt;=20,"Long",K4447&lt;=25," Very Long",K4447&gt;25,"Lifer")</f>
        <v>Short</v>
      </c>
      <c r="P4446" t="str" cm="1">
        <f t="array" ref="P4446">_xlfn.IFS(L4446&lt;=39,"Negligible",L4446&lt;=79,"Minimal",L4446&lt;=119,"Moderate",L4446&lt;=158,"High Moderate",L4446&lt;=198," High",L4446&lt;=238,"Very High",L4446&lt;=278,"Severe")</f>
        <v>Negligible</v>
      </c>
      <c r="Q4446" s="3">
        <f t="shared" si="69"/>
        <v>1.2237491033333334</v>
      </c>
    </row>
    <row r="4447" spans="1:17" x14ac:dyDescent="0.25">
      <c r="A4447">
        <v>4446</v>
      </c>
      <c r="B4447" t="s">
        <v>442</v>
      </c>
      <c r="C4447" t="s">
        <v>91</v>
      </c>
      <c r="D4447" t="s">
        <v>5755</v>
      </c>
      <c r="E4447" t="s">
        <v>55</v>
      </c>
      <c r="F4447" t="s">
        <v>2303</v>
      </c>
      <c r="G4447" t="s">
        <v>1824</v>
      </c>
      <c r="H4447" t="s">
        <v>55</v>
      </c>
      <c r="I4447" t="s">
        <v>18</v>
      </c>
      <c r="J4447">
        <v>53.269690310000001</v>
      </c>
      <c r="K4447">
        <v>7.4851749859999996</v>
      </c>
      <c r="L4447">
        <v>104.0289712</v>
      </c>
      <c r="M4447" t="s">
        <v>18</v>
      </c>
      <c r="N4447" t="str" cm="1">
        <f t="array" ref="N4447">_xlfn.IFS(J4447&lt;=29,"Twenties",J4447&lt;=39,"Thirties",J4447&lt;=49,"Fourties",J4447&lt;=59,"Fifties",J4447&gt;59,"Elders")</f>
        <v>Fifties</v>
      </c>
      <c r="O4447" t="str" cm="1">
        <f t="array" ref="O4447">_xlfn.IFS(K4448&lt;=5,"Very Short",K4448&lt;=10,"Short",K4448&lt;=15,"Mid-Class",K4448&lt;=20,"Long",K4448&lt;=25," Very Long",K4448&gt;25,"Lifer")</f>
        <v>Short</v>
      </c>
      <c r="P4447" t="str" cm="1">
        <f t="array" ref="P4447">_xlfn.IFS(L4447&lt;=39,"Negligible",L4447&lt;=79,"Minimal",L4447&lt;=119,"Moderate",L4447&lt;=158,"High Moderate",L4447&lt;=198," High",L4447&lt;=238,"Very High",L4447&lt;=278,"Severe")</f>
        <v>Moderate</v>
      </c>
      <c r="Q4447" s="3">
        <f t="shared" si="69"/>
        <v>4.3345404666666667</v>
      </c>
    </row>
    <row r="4448" spans="1:17" x14ac:dyDescent="0.25">
      <c r="A4448">
        <v>4447</v>
      </c>
      <c r="B4448" t="s">
        <v>2152</v>
      </c>
      <c r="C4448" t="s">
        <v>87</v>
      </c>
      <c r="D4448" t="s">
        <v>5755</v>
      </c>
      <c r="E4448" t="s">
        <v>111</v>
      </c>
      <c r="F4448" t="s">
        <v>16</v>
      </c>
      <c r="G4448" t="s">
        <v>17</v>
      </c>
      <c r="H4448" t="s">
        <v>22</v>
      </c>
      <c r="I4448" t="s">
        <v>18</v>
      </c>
      <c r="J4448">
        <v>49.666696729999998</v>
      </c>
      <c r="K4448">
        <v>5.0745151499999999</v>
      </c>
      <c r="L4448">
        <v>99.370296890000006</v>
      </c>
      <c r="M4448" t="s">
        <v>18</v>
      </c>
      <c r="N4448" t="str" cm="1">
        <f t="array" ref="N4448">_xlfn.IFS(J4448&lt;=29,"Twenties",J4448&lt;=39,"Thirties",J4448&lt;=49,"Fourties",J4448&lt;=59,"Fifties",J4448&gt;59,"Elders")</f>
        <v>Fifties</v>
      </c>
      <c r="O4448" t="str" cm="1">
        <f t="array" ref="O4448">_xlfn.IFS(K4449&lt;=5,"Very Short",K4449&lt;=10,"Short",K4449&lt;=15,"Mid-Class",K4449&lt;=20,"Long",K4449&lt;=25," Very Long",K4449&gt;25,"Lifer")</f>
        <v>Very Short</v>
      </c>
      <c r="P4448" t="str" cm="1">
        <f t="array" ref="P4448">_xlfn.IFS(L4448&lt;=39,"Negligible",L4448&lt;=79,"Minimal",L4448&lt;=119,"Moderate",L4448&lt;=158,"High Moderate",L4448&lt;=198," High",L4448&lt;=238,"Very High",L4448&lt;=278,"Severe")</f>
        <v>Moderate</v>
      </c>
      <c r="Q4448" s="3">
        <f t="shared" si="69"/>
        <v>4.1404290370833339</v>
      </c>
    </row>
    <row r="4449" spans="1:17" x14ac:dyDescent="0.25">
      <c r="A4449">
        <v>4448</v>
      </c>
      <c r="B4449" t="s">
        <v>3922</v>
      </c>
      <c r="C4449" t="s">
        <v>343</v>
      </c>
      <c r="D4449" t="s">
        <v>5755</v>
      </c>
      <c r="E4449" t="s">
        <v>1104</v>
      </c>
      <c r="F4449" t="s">
        <v>16</v>
      </c>
      <c r="G4449" t="s">
        <v>17</v>
      </c>
      <c r="H4449" t="s">
        <v>52</v>
      </c>
      <c r="I4449" t="s">
        <v>18</v>
      </c>
      <c r="J4449">
        <v>25.950630010000001</v>
      </c>
      <c r="K4449">
        <v>4.6786923509999996</v>
      </c>
      <c r="L4449">
        <v>0</v>
      </c>
      <c r="M4449" t="s">
        <v>18</v>
      </c>
      <c r="N4449" t="str" cm="1">
        <f t="array" ref="N4449">_xlfn.IFS(J4449&lt;=29,"Twenties",J4449&lt;=39,"Thirties",J4449&lt;=49,"Fourties",J4449&lt;=59,"Fifties",J4449&gt;59,"Elders")</f>
        <v>Twenties</v>
      </c>
      <c r="O4449" t="str" cm="1">
        <f t="array" ref="O4449">_xlfn.IFS(K4450&lt;=5,"Very Short",K4450&lt;=10,"Short",K4450&lt;=15,"Mid-Class",K4450&lt;=20,"Long",K4450&lt;=25," Very Long",K4450&gt;25,"Lifer")</f>
        <v>Short</v>
      </c>
      <c r="P4449" t="str" cm="1">
        <f t="array" ref="P4449">_xlfn.IFS(L4449&lt;=39,"Negligible",L4449&lt;=79,"Minimal",L4449&lt;=119,"Moderate",L4449&lt;=158,"High Moderate",L4449&lt;=198," High",L4449&lt;=238,"Very High",L4449&lt;=278,"Severe")</f>
        <v>Negligible</v>
      </c>
      <c r="Q4449" s="3">
        <f t="shared" si="69"/>
        <v>0</v>
      </c>
    </row>
    <row r="4450" spans="1:17" x14ac:dyDescent="0.25">
      <c r="A4450">
        <v>4449</v>
      </c>
      <c r="B4450" t="s">
        <v>721</v>
      </c>
      <c r="C4450" t="s">
        <v>2509</v>
      </c>
      <c r="D4450" t="s">
        <v>5754</v>
      </c>
      <c r="E4450" t="s">
        <v>155</v>
      </c>
      <c r="F4450" t="s">
        <v>2303</v>
      </c>
      <c r="G4450" t="s">
        <v>1824</v>
      </c>
      <c r="H4450" t="s">
        <v>155</v>
      </c>
      <c r="I4450" t="s">
        <v>18</v>
      </c>
      <c r="J4450">
        <v>29.829816099999999</v>
      </c>
      <c r="K4450">
        <v>5.3069963070000004</v>
      </c>
      <c r="L4450">
        <v>7.8912572780000003</v>
      </c>
      <c r="M4450" t="s">
        <v>18</v>
      </c>
      <c r="N4450" t="str" cm="1">
        <f t="array" ref="N4450">_xlfn.IFS(J4450&lt;=29,"Twenties",J4450&lt;=39,"Thirties",J4450&lt;=49,"Fourties",J4450&lt;=59,"Fifties",J4450&gt;59,"Elders")</f>
        <v>Thirties</v>
      </c>
      <c r="O4450" t="str" cm="1">
        <f t="array" ref="O4450">_xlfn.IFS(K4451&lt;=5,"Very Short",K4451&lt;=10,"Short",K4451&lt;=15,"Mid-Class",K4451&lt;=20,"Long",K4451&lt;=25," Very Long",K4451&gt;25,"Lifer")</f>
        <v>Short</v>
      </c>
      <c r="P4450" t="str" cm="1">
        <f t="array" ref="P4450">_xlfn.IFS(L4450&lt;=39,"Negligible",L4450&lt;=79,"Minimal",L4450&lt;=119,"Moderate",L4450&lt;=158,"High Moderate",L4450&lt;=198," High",L4450&lt;=238,"Very High",L4450&lt;=278,"Severe")</f>
        <v>Negligible</v>
      </c>
      <c r="Q4450" s="3">
        <f t="shared" si="69"/>
        <v>0.32880238658333333</v>
      </c>
    </row>
    <row r="4451" spans="1:17" x14ac:dyDescent="0.25">
      <c r="A4451">
        <v>4450</v>
      </c>
      <c r="B4451" t="s">
        <v>1793</v>
      </c>
      <c r="C4451" t="s">
        <v>3923</v>
      </c>
      <c r="D4451" t="s">
        <v>5755</v>
      </c>
      <c r="E4451" t="s">
        <v>31</v>
      </c>
      <c r="F4451" t="s">
        <v>2303</v>
      </c>
      <c r="G4451" t="s">
        <v>1824</v>
      </c>
      <c r="H4451" t="s">
        <v>31</v>
      </c>
      <c r="I4451" t="s">
        <v>18</v>
      </c>
      <c r="J4451">
        <v>54.22235354</v>
      </c>
      <c r="K4451">
        <v>6.567844386</v>
      </c>
      <c r="L4451">
        <v>73.307205929999995</v>
      </c>
      <c r="M4451" t="s">
        <v>18</v>
      </c>
      <c r="N4451" t="str" cm="1">
        <f t="array" ref="N4451">_xlfn.IFS(J4451&lt;=29,"Twenties",J4451&lt;=39,"Thirties",J4451&lt;=49,"Fourties",J4451&lt;=59,"Fifties",J4451&gt;59,"Elders")</f>
        <v>Fifties</v>
      </c>
      <c r="O4451" t="str" cm="1">
        <f t="array" ref="O4451">_xlfn.IFS(K4452&lt;=5,"Very Short",K4452&lt;=10,"Short",K4452&lt;=15,"Mid-Class",K4452&lt;=20,"Long",K4452&lt;=25," Very Long",K4452&gt;25,"Lifer")</f>
        <v>Short</v>
      </c>
      <c r="P4451" t="str" cm="1">
        <f t="array" ref="P4451">_xlfn.IFS(L4451&lt;=39,"Negligible",L4451&lt;=79,"Minimal",L4451&lt;=119,"Moderate",L4451&lt;=158,"High Moderate",L4451&lt;=198," High",L4451&lt;=238,"Very High",L4451&lt;=278,"Severe")</f>
        <v>Minimal</v>
      </c>
      <c r="Q4451" s="3">
        <f t="shared" si="69"/>
        <v>3.0544669137499998</v>
      </c>
    </row>
    <row r="4452" spans="1:17" x14ac:dyDescent="0.25">
      <c r="A4452">
        <v>4451</v>
      </c>
      <c r="B4452" t="s">
        <v>529</v>
      </c>
      <c r="C4452" t="s">
        <v>2195</v>
      </c>
      <c r="D4452" t="s">
        <v>5754</v>
      </c>
      <c r="E4452" t="s">
        <v>44</v>
      </c>
      <c r="F4452" t="s">
        <v>1058</v>
      </c>
      <c r="G4452" t="s">
        <v>1059</v>
      </c>
      <c r="H4452" t="s">
        <v>44</v>
      </c>
      <c r="I4452" t="s">
        <v>18</v>
      </c>
      <c r="J4452">
        <v>44.04393803</v>
      </c>
      <c r="K4452">
        <v>5.010775733</v>
      </c>
      <c r="L4452">
        <v>45.308786179999998</v>
      </c>
      <c r="M4452" t="s">
        <v>18</v>
      </c>
      <c r="N4452" t="str" cm="1">
        <f t="array" ref="N4452">_xlfn.IFS(J4452&lt;=29,"Twenties",J4452&lt;=39,"Thirties",J4452&lt;=49,"Fourties",J4452&lt;=59,"Fifties",J4452&gt;59,"Elders")</f>
        <v>Fourties</v>
      </c>
      <c r="O4452" t="str" cm="1">
        <f t="array" ref="O4452">_xlfn.IFS(K4453&lt;=5,"Very Short",K4453&lt;=10,"Short",K4453&lt;=15,"Mid-Class",K4453&lt;=20,"Long",K4453&lt;=25," Very Long",K4453&gt;25,"Lifer")</f>
        <v>Short</v>
      </c>
      <c r="P4452" t="str" cm="1">
        <f t="array" ref="P4452">_xlfn.IFS(L4452&lt;=39,"Negligible",L4452&lt;=79,"Minimal",L4452&lt;=119,"Moderate",L4452&lt;=158,"High Moderate",L4452&lt;=198," High",L4452&lt;=238,"Very High",L4452&lt;=278,"Severe")</f>
        <v>Minimal</v>
      </c>
      <c r="Q4452" s="3">
        <f t="shared" si="69"/>
        <v>1.8878660908333333</v>
      </c>
    </row>
    <row r="4453" spans="1:17" x14ac:dyDescent="0.25">
      <c r="A4453">
        <v>4452</v>
      </c>
      <c r="B4453" t="s">
        <v>641</v>
      </c>
      <c r="C4453" t="s">
        <v>441</v>
      </c>
      <c r="D4453" t="s">
        <v>5755</v>
      </c>
      <c r="E4453" t="s">
        <v>28</v>
      </c>
      <c r="F4453" t="s">
        <v>609</v>
      </c>
      <c r="G4453" t="s">
        <v>610</v>
      </c>
      <c r="H4453" t="s">
        <v>28</v>
      </c>
      <c r="I4453" t="s">
        <v>18</v>
      </c>
      <c r="J4453">
        <v>51.235344650000002</v>
      </c>
      <c r="K4453">
        <v>7.6205970919999997</v>
      </c>
      <c r="L4453">
        <v>89.191391580000001</v>
      </c>
      <c r="M4453" t="s">
        <v>18</v>
      </c>
      <c r="N4453" t="str" cm="1">
        <f t="array" ref="N4453">_xlfn.IFS(J4453&lt;=29,"Twenties",J4453&lt;=39,"Thirties",J4453&lt;=49,"Fourties",J4453&lt;=59,"Fifties",J4453&gt;59,"Elders")</f>
        <v>Fifties</v>
      </c>
      <c r="O4453" t="str" cm="1">
        <f t="array" ref="O4453">_xlfn.IFS(K4454&lt;=5,"Very Short",K4454&lt;=10,"Short",K4454&lt;=15,"Mid-Class",K4454&lt;=20,"Long",K4454&lt;=25," Very Long",K4454&gt;25,"Lifer")</f>
        <v>Very Short</v>
      </c>
      <c r="P4453" t="str" cm="1">
        <f t="array" ref="P4453">_xlfn.IFS(L4453&lt;=39,"Negligible",L4453&lt;=79,"Minimal",L4453&lt;=119,"Moderate",L4453&lt;=158,"High Moderate",L4453&lt;=198," High",L4453&lt;=238,"Very High",L4453&lt;=278,"Severe")</f>
        <v>Moderate</v>
      </c>
      <c r="Q4453" s="3">
        <f t="shared" si="69"/>
        <v>3.7163079825000001</v>
      </c>
    </row>
    <row r="4454" spans="1:17" x14ac:dyDescent="0.25">
      <c r="A4454">
        <v>4453</v>
      </c>
      <c r="B4454" t="s">
        <v>723</v>
      </c>
      <c r="C4454" t="s">
        <v>1330</v>
      </c>
      <c r="D4454" t="s">
        <v>5754</v>
      </c>
      <c r="E4454" t="s">
        <v>240</v>
      </c>
      <c r="F4454" t="s">
        <v>2303</v>
      </c>
      <c r="G4454" t="s">
        <v>1824</v>
      </c>
      <c r="H4454" t="s">
        <v>105</v>
      </c>
      <c r="I4454" t="s">
        <v>18</v>
      </c>
      <c r="J4454">
        <v>45.676197899999998</v>
      </c>
      <c r="K4454">
        <v>3.9414685340000002</v>
      </c>
      <c r="L4454">
        <v>60.206705450000001</v>
      </c>
      <c r="M4454" t="s">
        <v>18</v>
      </c>
      <c r="N4454" t="str" cm="1">
        <f t="array" ref="N4454">_xlfn.IFS(J4454&lt;=29,"Twenties",J4454&lt;=39,"Thirties",J4454&lt;=49,"Fourties",J4454&lt;=59,"Fifties",J4454&gt;59,"Elders")</f>
        <v>Fourties</v>
      </c>
      <c r="O4454" t="str" cm="1">
        <f t="array" ref="O4454">_xlfn.IFS(K4455&lt;=5,"Very Short",K4455&lt;=10,"Short",K4455&lt;=15,"Mid-Class",K4455&lt;=20,"Long",K4455&lt;=25," Very Long",K4455&gt;25,"Lifer")</f>
        <v>Very Short</v>
      </c>
      <c r="P4454" t="str" cm="1">
        <f t="array" ref="P4454">_xlfn.IFS(L4454&lt;=39,"Negligible",L4454&lt;=79,"Minimal",L4454&lt;=119,"Moderate",L4454&lt;=158,"High Moderate",L4454&lt;=198," High",L4454&lt;=238,"Very High",L4454&lt;=278,"Severe")</f>
        <v>Minimal</v>
      </c>
      <c r="Q4454" s="3">
        <f t="shared" si="69"/>
        <v>2.5086127270833334</v>
      </c>
    </row>
    <row r="4455" spans="1:17" x14ac:dyDescent="0.25">
      <c r="A4455">
        <v>4454</v>
      </c>
      <c r="B4455" t="s">
        <v>2678</v>
      </c>
      <c r="C4455" t="s">
        <v>749</v>
      </c>
      <c r="D4455" t="s">
        <v>5755</v>
      </c>
      <c r="E4455" t="s">
        <v>36</v>
      </c>
      <c r="F4455" t="s">
        <v>818</v>
      </c>
      <c r="G4455" t="s">
        <v>819</v>
      </c>
      <c r="H4455" t="s">
        <v>36</v>
      </c>
      <c r="I4455" t="s">
        <v>18</v>
      </c>
      <c r="J4455">
        <v>45.237283939999998</v>
      </c>
      <c r="K4455">
        <v>4.8595129830000001</v>
      </c>
      <c r="L4455">
        <v>65.141353719999998</v>
      </c>
      <c r="M4455" t="s">
        <v>18</v>
      </c>
      <c r="N4455" t="str" cm="1">
        <f t="array" ref="N4455">_xlfn.IFS(J4455&lt;=29,"Twenties",J4455&lt;=39,"Thirties",J4455&lt;=49,"Fourties",J4455&lt;=59,"Fifties",J4455&gt;59,"Elders")</f>
        <v>Fourties</v>
      </c>
      <c r="O4455" t="str" cm="1">
        <f t="array" ref="O4455">_xlfn.IFS(K4456&lt;=5,"Very Short",K4456&lt;=10,"Short",K4456&lt;=15,"Mid-Class",K4456&lt;=20,"Long",K4456&lt;=25," Very Long",K4456&gt;25,"Lifer")</f>
        <v>Short</v>
      </c>
      <c r="P4455" t="str" cm="1">
        <f t="array" ref="P4455">_xlfn.IFS(L4455&lt;=39,"Negligible",L4455&lt;=79,"Minimal",L4455&lt;=119,"Moderate",L4455&lt;=158,"High Moderate",L4455&lt;=198," High",L4455&lt;=238,"Very High",L4455&lt;=278,"Severe")</f>
        <v>Minimal</v>
      </c>
      <c r="Q4455" s="3">
        <f t="shared" si="69"/>
        <v>2.7142230716666664</v>
      </c>
    </row>
    <row r="4456" spans="1:17" x14ac:dyDescent="0.25">
      <c r="A4456">
        <v>4455</v>
      </c>
      <c r="B4456" t="s">
        <v>198</v>
      </c>
      <c r="C4456" t="s">
        <v>925</v>
      </c>
      <c r="D4456" t="s">
        <v>5754</v>
      </c>
      <c r="E4456" t="s">
        <v>1487</v>
      </c>
      <c r="F4456" t="s">
        <v>2303</v>
      </c>
      <c r="G4456" t="s">
        <v>1824</v>
      </c>
      <c r="H4456" t="s">
        <v>167</v>
      </c>
      <c r="I4456" t="s">
        <v>18</v>
      </c>
      <c r="J4456">
        <v>46.691735530000003</v>
      </c>
      <c r="K4456">
        <v>5.1131509819999996</v>
      </c>
      <c r="L4456">
        <v>99.281922969999997</v>
      </c>
      <c r="M4456" t="s">
        <v>18</v>
      </c>
      <c r="N4456" t="str" cm="1">
        <f t="array" ref="N4456">_xlfn.IFS(J4456&lt;=29,"Twenties",J4456&lt;=39,"Thirties",J4456&lt;=49,"Fourties",J4456&lt;=59,"Fifties",J4456&gt;59,"Elders")</f>
        <v>Fourties</v>
      </c>
      <c r="O4456" t="str" cm="1">
        <f t="array" ref="O4456">_xlfn.IFS(K4457&lt;=5,"Very Short",K4457&lt;=10,"Short",K4457&lt;=15,"Mid-Class",K4457&lt;=20,"Long",K4457&lt;=25," Very Long",K4457&gt;25,"Lifer")</f>
        <v>Very Short</v>
      </c>
      <c r="P4456" t="str" cm="1">
        <f t="array" ref="P4456">_xlfn.IFS(L4456&lt;=39,"Negligible",L4456&lt;=79,"Minimal",L4456&lt;=119,"Moderate",L4456&lt;=158,"High Moderate",L4456&lt;=198," High",L4456&lt;=238,"Very High",L4456&lt;=278,"Severe")</f>
        <v>Moderate</v>
      </c>
      <c r="Q4456" s="3">
        <f t="shared" si="69"/>
        <v>4.1367467904166668</v>
      </c>
    </row>
    <row r="4457" spans="1:17" x14ac:dyDescent="0.25">
      <c r="A4457">
        <v>4456</v>
      </c>
      <c r="B4457" t="s">
        <v>3659</v>
      </c>
      <c r="C4457" t="s">
        <v>1072</v>
      </c>
      <c r="D4457" t="s">
        <v>5754</v>
      </c>
      <c r="E4457" t="s">
        <v>21</v>
      </c>
      <c r="F4457" t="s">
        <v>16</v>
      </c>
      <c r="G4457" t="s">
        <v>17</v>
      </c>
      <c r="H4457" t="s">
        <v>22</v>
      </c>
      <c r="I4457" t="s">
        <v>18</v>
      </c>
      <c r="J4457">
        <v>45.460332180000002</v>
      </c>
      <c r="K4457">
        <v>4.2331843579999999</v>
      </c>
      <c r="L4457">
        <v>41.956665129999998</v>
      </c>
      <c r="M4457" t="s">
        <v>18</v>
      </c>
      <c r="N4457" t="str" cm="1">
        <f t="array" ref="N4457">_xlfn.IFS(J4457&lt;=29,"Twenties",J4457&lt;=39,"Thirties",J4457&lt;=49,"Fourties",J4457&lt;=59,"Fifties",J4457&gt;59,"Elders")</f>
        <v>Fourties</v>
      </c>
      <c r="O4457" t="str" cm="1">
        <f t="array" ref="O4457">_xlfn.IFS(K4458&lt;=5,"Very Short",K4458&lt;=10,"Short",K4458&lt;=15,"Mid-Class",K4458&lt;=20,"Long",K4458&lt;=25," Very Long",K4458&gt;25,"Lifer")</f>
        <v>Very Short</v>
      </c>
      <c r="P4457" t="str" cm="1">
        <f t="array" ref="P4457">_xlfn.IFS(L4457&lt;=39,"Negligible",L4457&lt;=79,"Minimal",L4457&lt;=119,"Moderate",L4457&lt;=158,"High Moderate",L4457&lt;=198," High",L4457&lt;=238,"Very High",L4457&lt;=278,"Severe")</f>
        <v>Minimal</v>
      </c>
      <c r="Q4457" s="3">
        <f t="shared" si="69"/>
        <v>1.7481943804166666</v>
      </c>
    </row>
    <row r="4458" spans="1:17" x14ac:dyDescent="0.25">
      <c r="A4458">
        <v>4457</v>
      </c>
      <c r="B4458" t="s">
        <v>3924</v>
      </c>
      <c r="C4458" t="s">
        <v>1113</v>
      </c>
      <c r="D4458" t="s">
        <v>5755</v>
      </c>
      <c r="E4458" t="s">
        <v>36</v>
      </c>
      <c r="F4458" t="s">
        <v>818</v>
      </c>
      <c r="G4458" t="s">
        <v>819</v>
      </c>
      <c r="H4458" t="s">
        <v>36</v>
      </c>
      <c r="I4458" t="s">
        <v>18</v>
      </c>
      <c r="J4458">
        <v>19.65227307</v>
      </c>
      <c r="K4458">
        <v>4.7596600860000002</v>
      </c>
      <c r="L4458">
        <v>0</v>
      </c>
      <c r="M4458" t="s">
        <v>18</v>
      </c>
      <c r="N4458" t="str" cm="1">
        <f t="array" ref="N4458">_xlfn.IFS(J4458&lt;=29,"Twenties",J4458&lt;=39,"Thirties",J4458&lt;=49,"Fourties",J4458&lt;=59,"Fifties",J4458&gt;59,"Elders")</f>
        <v>Twenties</v>
      </c>
      <c r="O4458" t="str" cm="1">
        <f t="array" ref="O4458">_xlfn.IFS(K4459&lt;=5,"Very Short",K4459&lt;=10,"Short",K4459&lt;=15,"Mid-Class",K4459&lt;=20,"Long",K4459&lt;=25," Very Long",K4459&gt;25,"Lifer")</f>
        <v>Very Short</v>
      </c>
      <c r="P4458" t="str" cm="1">
        <f t="array" ref="P4458">_xlfn.IFS(L4458&lt;=39,"Negligible",L4458&lt;=79,"Minimal",L4458&lt;=119,"Moderate",L4458&lt;=158,"High Moderate",L4458&lt;=198," High",L4458&lt;=238,"Very High",L4458&lt;=278,"Severe")</f>
        <v>Negligible</v>
      </c>
      <c r="Q4458" s="3">
        <f t="shared" si="69"/>
        <v>0</v>
      </c>
    </row>
    <row r="4459" spans="1:17" x14ac:dyDescent="0.25">
      <c r="A4459">
        <v>4458</v>
      </c>
      <c r="B4459" t="s">
        <v>13</v>
      </c>
      <c r="C4459" t="s">
        <v>548</v>
      </c>
      <c r="D4459" t="s">
        <v>5754</v>
      </c>
      <c r="E4459" t="s">
        <v>36</v>
      </c>
      <c r="F4459" t="s">
        <v>1058</v>
      </c>
      <c r="G4459" t="s">
        <v>1059</v>
      </c>
      <c r="H4459" t="s">
        <v>36</v>
      </c>
      <c r="I4459" t="s">
        <v>18</v>
      </c>
      <c r="J4459">
        <v>42.975002279999998</v>
      </c>
      <c r="K4459">
        <v>3.487006987</v>
      </c>
      <c r="L4459">
        <v>119.529161</v>
      </c>
      <c r="M4459" t="s">
        <v>18</v>
      </c>
      <c r="N4459" t="str" cm="1">
        <f t="array" ref="N4459">_xlfn.IFS(J4459&lt;=29,"Twenties",J4459&lt;=39,"Thirties",J4459&lt;=49,"Fourties",J4459&lt;=59,"Fifties",J4459&gt;59,"Elders")</f>
        <v>Fourties</v>
      </c>
      <c r="O4459" t="str" cm="1">
        <f t="array" ref="O4459">_xlfn.IFS(K4460&lt;=5,"Very Short",K4460&lt;=10,"Short",K4460&lt;=15,"Mid-Class",K4460&lt;=20,"Long",K4460&lt;=25," Very Long",K4460&gt;25,"Lifer")</f>
        <v>Short</v>
      </c>
      <c r="P4459" t="str" cm="1">
        <f t="array" ref="P4459">_xlfn.IFS(L4459&lt;=39,"Negligible",L4459&lt;=79,"Minimal",L4459&lt;=119,"Moderate",L4459&lt;=158,"High Moderate",L4459&lt;=198," High",L4459&lt;=238,"Very High",L4459&lt;=278,"Severe")</f>
        <v>High Moderate</v>
      </c>
      <c r="Q4459" s="3">
        <f t="shared" si="69"/>
        <v>4.9803817083333337</v>
      </c>
    </row>
    <row r="4460" spans="1:17" x14ac:dyDescent="0.25">
      <c r="A4460">
        <v>4459</v>
      </c>
      <c r="B4460" t="s">
        <v>3925</v>
      </c>
      <c r="C4460" t="s">
        <v>3926</v>
      </c>
      <c r="D4460" t="s">
        <v>5755</v>
      </c>
      <c r="E4460" t="s">
        <v>31</v>
      </c>
      <c r="F4460" t="s">
        <v>16</v>
      </c>
      <c r="G4460" t="s">
        <v>17</v>
      </c>
      <c r="H4460" t="s">
        <v>31</v>
      </c>
      <c r="I4460" t="s">
        <v>18</v>
      </c>
      <c r="J4460">
        <v>48.212866349999999</v>
      </c>
      <c r="K4460">
        <v>5.3391180159999996</v>
      </c>
      <c r="L4460">
        <v>78.913463089999993</v>
      </c>
      <c r="M4460" t="s">
        <v>18</v>
      </c>
      <c r="N4460" t="str" cm="1">
        <f t="array" ref="N4460">_xlfn.IFS(J4460&lt;=29,"Twenties",J4460&lt;=39,"Thirties",J4460&lt;=49,"Fourties",J4460&lt;=59,"Fifties",J4460&gt;59,"Elders")</f>
        <v>Fourties</v>
      </c>
      <c r="O4460" t="str" cm="1">
        <f t="array" ref="O4460">_xlfn.IFS(K4461&lt;=5,"Very Short",K4461&lt;=10,"Short",K4461&lt;=15,"Mid-Class",K4461&lt;=20,"Long",K4461&lt;=25," Very Long",K4461&gt;25,"Lifer")</f>
        <v>Very Short</v>
      </c>
      <c r="P4460" t="str" cm="1">
        <f t="array" ref="P4460">_xlfn.IFS(L4460&lt;=39,"Negligible",L4460&lt;=79,"Minimal",L4460&lt;=119,"Moderate",L4460&lt;=158,"High Moderate",L4460&lt;=198," High",L4460&lt;=238,"Very High",L4460&lt;=278,"Severe")</f>
        <v>Minimal</v>
      </c>
      <c r="Q4460" s="3">
        <f t="shared" si="69"/>
        <v>3.2880609620833332</v>
      </c>
    </row>
    <row r="4461" spans="1:17" x14ac:dyDescent="0.25">
      <c r="A4461">
        <v>4460</v>
      </c>
      <c r="B4461" t="s">
        <v>3927</v>
      </c>
      <c r="C4461" t="s">
        <v>145</v>
      </c>
      <c r="D4461" t="s">
        <v>5754</v>
      </c>
      <c r="E4461" t="s">
        <v>383</v>
      </c>
      <c r="F4461" t="s">
        <v>2303</v>
      </c>
      <c r="G4461" t="s">
        <v>1824</v>
      </c>
      <c r="H4461" t="s">
        <v>85</v>
      </c>
      <c r="I4461" t="s">
        <v>18</v>
      </c>
      <c r="J4461">
        <v>45.55730166</v>
      </c>
      <c r="K4461">
        <v>4.4049998820000003</v>
      </c>
      <c r="L4461">
        <v>76.235333769999997</v>
      </c>
      <c r="M4461" t="s">
        <v>18</v>
      </c>
      <c r="N4461" t="str" cm="1">
        <f t="array" ref="N4461">_xlfn.IFS(J4461&lt;=29,"Twenties",J4461&lt;=39,"Thirties",J4461&lt;=49,"Fourties",J4461&lt;=59,"Fifties",J4461&gt;59,"Elders")</f>
        <v>Fourties</v>
      </c>
      <c r="O4461" t="str" cm="1">
        <f t="array" ref="O4461">_xlfn.IFS(K4462&lt;=5,"Very Short",K4462&lt;=10,"Short",K4462&lt;=15,"Mid-Class",K4462&lt;=20,"Long",K4462&lt;=25," Very Long",K4462&gt;25,"Lifer")</f>
        <v>Short</v>
      </c>
      <c r="P4461" t="str" cm="1">
        <f t="array" ref="P4461">_xlfn.IFS(L4461&lt;=39,"Negligible",L4461&lt;=79,"Minimal",L4461&lt;=119,"Moderate",L4461&lt;=158,"High Moderate",L4461&lt;=198," High",L4461&lt;=238,"Very High",L4461&lt;=278,"Severe")</f>
        <v>Minimal</v>
      </c>
      <c r="Q4461" s="3">
        <f t="shared" si="69"/>
        <v>3.1764722404166665</v>
      </c>
    </row>
    <row r="4462" spans="1:17" x14ac:dyDescent="0.25">
      <c r="A4462">
        <v>4461</v>
      </c>
      <c r="B4462" t="s">
        <v>3928</v>
      </c>
      <c r="C4462" t="s">
        <v>3929</v>
      </c>
      <c r="D4462" t="s">
        <v>5755</v>
      </c>
      <c r="E4462" t="s">
        <v>36</v>
      </c>
      <c r="F4462" t="s">
        <v>1058</v>
      </c>
      <c r="G4462" t="s">
        <v>1059</v>
      </c>
      <c r="H4462" t="s">
        <v>36</v>
      </c>
      <c r="I4462" t="s">
        <v>18</v>
      </c>
      <c r="J4462">
        <v>56.994341890000001</v>
      </c>
      <c r="K4462">
        <v>5.1689105030000002</v>
      </c>
      <c r="L4462">
        <v>102.20387719999999</v>
      </c>
      <c r="M4462" t="s">
        <v>18</v>
      </c>
      <c r="N4462" t="str" cm="1">
        <f t="array" ref="N4462">_xlfn.IFS(J4462&lt;=29,"Twenties",J4462&lt;=39,"Thirties",J4462&lt;=49,"Fourties",J4462&lt;=59,"Fifties",J4462&gt;59,"Elders")</f>
        <v>Fifties</v>
      </c>
      <c r="O4462" t="str" cm="1">
        <f t="array" ref="O4462">_xlfn.IFS(K4463&lt;=5,"Very Short",K4463&lt;=10,"Short",K4463&lt;=15,"Mid-Class",K4463&lt;=20,"Long",K4463&lt;=25," Very Long",K4463&gt;25,"Lifer")</f>
        <v>Very Short</v>
      </c>
      <c r="P4462" t="str" cm="1">
        <f t="array" ref="P4462">_xlfn.IFS(L4462&lt;=39,"Negligible",L4462&lt;=79,"Minimal",L4462&lt;=119,"Moderate",L4462&lt;=158,"High Moderate",L4462&lt;=198," High",L4462&lt;=238,"Very High",L4462&lt;=278,"Severe")</f>
        <v>Moderate</v>
      </c>
      <c r="Q4462" s="3">
        <f t="shared" si="69"/>
        <v>4.2584948833333334</v>
      </c>
    </row>
    <row r="4463" spans="1:17" x14ac:dyDescent="0.25">
      <c r="A4463">
        <v>4462</v>
      </c>
      <c r="B4463" t="s">
        <v>2649</v>
      </c>
      <c r="C4463" t="s">
        <v>1500</v>
      </c>
      <c r="D4463" t="s">
        <v>5755</v>
      </c>
      <c r="E4463" t="s">
        <v>2313</v>
      </c>
      <c r="F4463" t="s">
        <v>16</v>
      </c>
      <c r="G4463" t="s">
        <v>17</v>
      </c>
      <c r="H4463" t="s">
        <v>136</v>
      </c>
      <c r="I4463" t="s">
        <v>18</v>
      </c>
      <c r="J4463">
        <v>44.517632669999998</v>
      </c>
      <c r="K4463">
        <v>3.069993105</v>
      </c>
      <c r="L4463">
        <v>54.025573479999998</v>
      </c>
      <c r="M4463" t="s">
        <v>18</v>
      </c>
      <c r="N4463" t="str" cm="1">
        <f t="array" ref="N4463">_xlfn.IFS(J4463&lt;=29,"Twenties",J4463&lt;=39,"Thirties",J4463&lt;=49,"Fourties",J4463&lt;=59,"Fifties",J4463&gt;59,"Elders")</f>
        <v>Fourties</v>
      </c>
      <c r="O4463" t="str" cm="1">
        <f t="array" ref="O4463">_xlfn.IFS(K4464&lt;=5,"Very Short",K4464&lt;=10,"Short",K4464&lt;=15,"Mid-Class",K4464&lt;=20,"Long",K4464&lt;=25," Very Long",K4464&gt;25,"Lifer")</f>
        <v>Very Short</v>
      </c>
      <c r="P4463" t="str" cm="1">
        <f t="array" ref="P4463">_xlfn.IFS(L4463&lt;=39,"Negligible",L4463&lt;=79,"Minimal",L4463&lt;=119,"Moderate",L4463&lt;=158,"High Moderate",L4463&lt;=198," High",L4463&lt;=238,"Very High",L4463&lt;=278,"Severe")</f>
        <v>Minimal</v>
      </c>
      <c r="Q4463" s="3">
        <f t="shared" si="69"/>
        <v>2.2510655616666666</v>
      </c>
    </row>
    <row r="4464" spans="1:17" x14ac:dyDescent="0.25">
      <c r="A4464">
        <v>4463</v>
      </c>
      <c r="B4464" t="s">
        <v>2461</v>
      </c>
      <c r="C4464" t="s">
        <v>54</v>
      </c>
      <c r="D4464" t="s">
        <v>5755</v>
      </c>
      <c r="E4464" t="s">
        <v>22</v>
      </c>
      <c r="F4464" t="s">
        <v>16</v>
      </c>
      <c r="G4464" t="s">
        <v>17</v>
      </c>
      <c r="H4464" t="s">
        <v>22</v>
      </c>
      <c r="I4464" t="s">
        <v>18</v>
      </c>
      <c r="J4464">
        <v>54.283847829999999</v>
      </c>
      <c r="K4464">
        <v>3.6572061950000001</v>
      </c>
      <c r="L4464">
        <v>94.118008009999997</v>
      </c>
      <c r="M4464" t="s">
        <v>18</v>
      </c>
      <c r="N4464" t="str" cm="1">
        <f t="array" ref="N4464">_xlfn.IFS(J4464&lt;=29,"Twenties",J4464&lt;=39,"Thirties",J4464&lt;=49,"Fourties",J4464&lt;=59,"Fifties",J4464&gt;59,"Elders")</f>
        <v>Fifties</v>
      </c>
      <c r="O4464" t="str" cm="1">
        <f t="array" ref="O4464">_xlfn.IFS(K4465&lt;=5,"Very Short",K4465&lt;=10,"Short",K4465&lt;=15,"Mid-Class",K4465&lt;=20,"Long",K4465&lt;=25," Very Long",K4465&gt;25,"Lifer")</f>
        <v>Very Short</v>
      </c>
      <c r="P4464" t="str" cm="1">
        <f t="array" ref="P4464">_xlfn.IFS(L4464&lt;=39,"Negligible",L4464&lt;=79,"Minimal",L4464&lt;=119,"Moderate",L4464&lt;=158,"High Moderate",L4464&lt;=198," High",L4464&lt;=238,"Very High",L4464&lt;=278,"Severe")</f>
        <v>Moderate</v>
      </c>
      <c r="Q4464" s="3">
        <f t="shared" si="69"/>
        <v>3.9215836670833331</v>
      </c>
    </row>
    <row r="4465" spans="1:17" x14ac:dyDescent="0.25">
      <c r="A4465">
        <v>4464</v>
      </c>
      <c r="B4465" t="s">
        <v>3930</v>
      </c>
      <c r="C4465" t="s">
        <v>3699</v>
      </c>
      <c r="D4465" t="s">
        <v>5754</v>
      </c>
      <c r="E4465" t="s">
        <v>36</v>
      </c>
      <c r="F4465" t="s">
        <v>818</v>
      </c>
      <c r="G4465" t="s">
        <v>819</v>
      </c>
      <c r="H4465" t="s">
        <v>36</v>
      </c>
      <c r="I4465" t="s">
        <v>18</v>
      </c>
      <c r="J4465">
        <v>50.124756150000003</v>
      </c>
      <c r="K4465">
        <v>2.598905631</v>
      </c>
      <c r="L4465">
        <v>102.6802445</v>
      </c>
      <c r="M4465" t="s">
        <v>18</v>
      </c>
      <c r="N4465" t="str" cm="1">
        <f t="array" ref="N4465">_xlfn.IFS(J4465&lt;=29,"Twenties",J4465&lt;=39,"Thirties",J4465&lt;=49,"Fourties",J4465&lt;=59,"Fifties",J4465&gt;59,"Elders")</f>
        <v>Fifties</v>
      </c>
      <c r="O4465" t="str" cm="1">
        <f t="array" ref="O4465">_xlfn.IFS(K4466&lt;=5,"Very Short",K4466&lt;=10,"Short",K4466&lt;=15,"Mid-Class",K4466&lt;=20,"Long",K4466&lt;=25," Very Long",K4466&gt;25,"Lifer")</f>
        <v>Short</v>
      </c>
      <c r="P4465" t="str" cm="1">
        <f t="array" ref="P4465">_xlfn.IFS(L4465&lt;=39,"Negligible",L4465&lt;=79,"Minimal",L4465&lt;=119,"Moderate",L4465&lt;=158,"High Moderate",L4465&lt;=198," High",L4465&lt;=238,"Very High",L4465&lt;=278,"Severe")</f>
        <v>Moderate</v>
      </c>
      <c r="Q4465" s="3">
        <f t="shared" si="69"/>
        <v>4.2783435208333334</v>
      </c>
    </row>
    <row r="4466" spans="1:17" x14ac:dyDescent="0.25">
      <c r="A4466">
        <v>4465</v>
      </c>
      <c r="B4466" t="s">
        <v>1358</v>
      </c>
      <c r="C4466" t="s">
        <v>557</v>
      </c>
      <c r="D4466" t="s">
        <v>5755</v>
      </c>
      <c r="E4466" t="s">
        <v>52</v>
      </c>
      <c r="F4466" t="s">
        <v>16</v>
      </c>
      <c r="G4466" t="s">
        <v>17</v>
      </c>
      <c r="H4466" t="s">
        <v>52</v>
      </c>
      <c r="I4466" t="s">
        <v>18</v>
      </c>
      <c r="J4466">
        <v>43.137994839999998</v>
      </c>
      <c r="K4466">
        <v>5.9189064800000004</v>
      </c>
      <c r="L4466">
        <v>29.278495419999999</v>
      </c>
      <c r="M4466" t="s">
        <v>18</v>
      </c>
      <c r="N4466" t="str" cm="1">
        <f t="array" ref="N4466">_xlfn.IFS(J4466&lt;=29,"Twenties",J4466&lt;=39,"Thirties",J4466&lt;=49,"Fourties",J4466&lt;=59,"Fifties",J4466&gt;59,"Elders")</f>
        <v>Fourties</v>
      </c>
      <c r="O4466" t="str" cm="1">
        <f t="array" ref="O4466">_xlfn.IFS(K4467&lt;=5,"Very Short",K4467&lt;=10,"Short",K4467&lt;=15,"Mid-Class",K4467&lt;=20,"Long",K4467&lt;=25," Very Long",K4467&gt;25,"Lifer")</f>
        <v>Short</v>
      </c>
      <c r="P4466" t="str" cm="1">
        <f t="array" ref="P4466">_xlfn.IFS(L4466&lt;=39,"Negligible",L4466&lt;=79,"Minimal",L4466&lt;=119,"Moderate",L4466&lt;=158,"High Moderate",L4466&lt;=198," High",L4466&lt;=238,"Very High",L4466&lt;=278,"Severe")</f>
        <v>Negligible</v>
      </c>
      <c r="Q4466" s="3">
        <f t="shared" si="69"/>
        <v>1.2199373091666665</v>
      </c>
    </row>
    <row r="4467" spans="1:17" x14ac:dyDescent="0.25">
      <c r="A4467">
        <v>4466</v>
      </c>
      <c r="B4467" t="s">
        <v>265</v>
      </c>
      <c r="C4467" t="s">
        <v>2420</v>
      </c>
      <c r="D4467" t="s">
        <v>5754</v>
      </c>
      <c r="E4467" t="s">
        <v>28</v>
      </c>
      <c r="F4467" t="s">
        <v>2303</v>
      </c>
      <c r="G4467" t="s">
        <v>1824</v>
      </c>
      <c r="H4467" t="s">
        <v>28</v>
      </c>
      <c r="I4467" t="s">
        <v>18</v>
      </c>
      <c r="J4467">
        <v>29.622072490000001</v>
      </c>
      <c r="K4467">
        <v>5.1929800579999998</v>
      </c>
      <c r="L4467">
        <v>38.957717629999998</v>
      </c>
      <c r="M4467" t="s">
        <v>18</v>
      </c>
      <c r="N4467" t="str" cm="1">
        <f t="array" ref="N4467">_xlfn.IFS(J4467&lt;=29,"Twenties",J4467&lt;=39,"Thirties",J4467&lt;=49,"Fourties",J4467&lt;=59,"Fifties",J4467&gt;59,"Elders")</f>
        <v>Thirties</v>
      </c>
      <c r="O4467" t="str" cm="1">
        <f t="array" ref="O4467">_xlfn.IFS(K4468&lt;=5,"Very Short",K4468&lt;=10,"Short",K4468&lt;=15,"Mid-Class",K4468&lt;=20,"Long",K4468&lt;=25," Very Long",K4468&gt;25,"Lifer")</f>
        <v>Very Short</v>
      </c>
      <c r="P4467" t="str" cm="1">
        <f t="array" ref="P4467">_xlfn.IFS(L4467&lt;=39,"Negligible",L4467&lt;=79,"Minimal",L4467&lt;=119,"Moderate",L4467&lt;=158,"High Moderate",L4467&lt;=198," High",L4467&lt;=238,"Very High",L4467&lt;=278,"Severe")</f>
        <v>Negligible</v>
      </c>
      <c r="Q4467" s="3">
        <f t="shared" si="69"/>
        <v>1.6232382345833332</v>
      </c>
    </row>
    <row r="4468" spans="1:17" x14ac:dyDescent="0.25">
      <c r="A4468">
        <v>4467</v>
      </c>
      <c r="B4468" t="s">
        <v>691</v>
      </c>
      <c r="C4468" t="s">
        <v>1392</v>
      </c>
      <c r="D4468" t="s">
        <v>5754</v>
      </c>
      <c r="E4468" t="s">
        <v>52</v>
      </c>
      <c r="F4468" t="s">
        <v>2303</v>
      </c>
      <c r="G4468" t="s">
        <v>1824</v>
      </c>
      <c r="H4468" t="s">
        <v>52</v>
      </c>
      <c r="I4468" t="s">
        <v>18</v>
      </c>
      <c r="J4468">
        <v>47.354012820000001</v>
      </c>
      <c r="K4468">
        <v>1.8797943939999999</v>
      </c>
      <c r="L4468">
        <v>87.560450840000001</v>
      </c>
      <c r="M4468" t="s">
        <v>18</v>
      </c>
      <c r="N4468" t="str" cm="1">
        <f t="array" ref="N4468">_xlfn.IFS(J4468&lt;=29,"Twenties",J4468&lt;=39,"Thirties",J4468&lt;=49,"Fourties",J4468&lt;=59,"Fifties",J4468&gt;59,"Elders")</f>
        <v>Fourties</v>
      </c>
      <c r="O4468" t="str" cm="1">
        <f t="array" ref="O4468">_xlfn.IFS(K4469&lt;=5,"Very Short",K4469&lt;=10,"Short",K4469&lt;=15,"Mid-Class",K4469&lt;=20,"Long",K4469&lt;=25," Very Long",K4469&gt;25,"Lifer")</f>
        <v>Short</v>
      </c>
      <c r="P4468" t="str" cm="1">
        <f t="array" ref="P4468">_xlfn.IFS(L4468&lt;=39,"Negligible",L4468&lt;=79,"Minimal",L4468&lt;=119,"Moderate",L4468&lt;=158,"High Moderate",L4468&lt;=198," High",L4468&lt;=238,"Very High",L4468&lt;=278,"Severe")</f>
        <v>Moderate</v>
      </c>
      <c r="Q4468" s="3">
        <f t="shared" si="69"/>
        <v>3.6483521183333334</v>
      </c>
    </row>
    <row r="4469" spans="1:17" x14ac:dyDescent="0.25">
      <c r="A4469">
        <v>4468</v>
      </c>
      <c r="B4469" t="s">
        <v>3931</v>
      </c>
      <c r="C4469" t="s">
        <v>828</v>
      </c>
      <c r="D4469" t="s">
        <v>5755</v>
      </c>
      <c r="E4469" t="s">
        <v>1027</v>
      </c>
      <c r="F4469" t="s">
        <v>16</v>
      </c>
      <c r="G4469" t="s">
        <v>17</v>
      </c>
      <c r="H4469" t="s">
        <v>22</v>
      </c>
      <c r="I4469" t="s">
        <v>18</v>
      </c>
      <c r="J4469">
        <v>51.876402740000003</v>
      </c>
      <c r="K4469">
        <v>5.1120516839999999</v>
      </c>
      <c r="L4469">
        <v>96.643436500000007</v>
      </c>
      <c r="M4469" t="s">
        <v>18</v>
      </c>
      <c r="N4469" t="str" cm="1">
        <f t="array" ref="N4469">_xlfn.IFS(J4469&lt;=29,"Twenties",J4469&lt;=39,"Thirties",J4469&lt;=49,"Fourties",J4469&lt;=59,"Fifties",J4469&gt;59,"Elders")</f>
        <v>Fifties</v>
      </c>
      <c r="O4469" t="str" cm="1">
        <f t="array" ref="O4469">_xlfn.IFS(K4470&lt;=5,"Very Short",K4470&lt;=10,"Short",K4470&lt;=15,"Mid-Class",K4470&lt;=20,"Long",K4470&lt;=25," Very Long",K4470&gt;25,"Lifer")</f>
        <v>Very Short</v>
      </c>
      <c r="P4469" t="str" cm="1">
        <f t="array" ref="P4469">_xlfn.IFS(L4469&lt;=39,"Negligible",L4469&lt;=79,"Minimal",L4469&lt;=119,"Moderate",L4469&lt;=158,"High Moderate",L4469&lt;=198," High",L4469&lt;=238,"Very High",L4469&lt;=278,"Severe")</f>
        <v>Moderate</v>
      </c>
      <c r="Q4469" s="3">
        <f t="shared" si="69"/>
        <v>4.0268098541666673</v>
      </c>
    </row>
    <row r="4470" spans="1:17" x14ac:dyDescent="0.25">
      <c r="A4470">
        <v>4469</v>
      </c>
      <c r="B4470" t="s">
        <v>3932</v>
      </c>
      <c r="C4470" t="s">
        <v>1857</v>
      </c>
      <c r="D4470" t="s">
        <v>5755</v>
      </c>
      <c r="E4470" t="s">
        <v>36</v>
      </c>
      <c r="F4470" t="s">
        <v>818</v>
      </c>
      <c r="G4470" t="s">
        <v>819</v>
      </c>
      <c r="H4470" t="s">
        <v>36</v>
      </c>
      <c r="I4470" t="s">
        <v>18</v>
      </c>
      <c r="J4470">
        <v>39.399909780000002</v>
      </c>
      <c r="K4470">
        <v>4.5050959879999999</v>
      </c>
      <c r="L4470">
        <v>73.053841140000003</v>
      </c>
      <c r="M4470" t="s">
        <v>18</v>
      </c>
      <c r="N4470" t="str" cm="1">
        <f t="array" ref="N4470">_xlfn.IFS(J4470&lt;=29,"Twenties",J4470&lt;=39,"Thirties",J4470&lt;=49,"Fourties",J4470&lt;=59,"Fifties",J4470&gt;59,"Elders")</f>
        <v>Fourties</v>
      </c>
      <c r="O4470" t="str" cm="1">
        <f t="array" ref="O4470">_xlfn.IFS(K4471&lt;=5,"Very Short",K4471&lt;=10,"Short",K4471&lt;=15,"Mid-Class",K4471&lt;=20,"Long",K4471&lt;=25," Very Long",K4471&gt;25,"Lifer")</f>
        <v>Short</v>
      </c>
      <c r="P4470" t="str" cm="1">
        <f t="array" ref="P4470">_xlfn.IFS(L4470&lt;=39,"Negligible",L4470&lt;=79,"Minimal",L4470&lt;=119,"Moderate",L4470&lt;=158,"High Moderate",L4470&lt;=198," High",L4470&lt;=238,"Very High",L4470&lt;=278,"Severe")</f>
        <v>Minimal</v>
      </c>
      <c r="Q4470" s="3">
        <f t="shared" si="69"/>
        <v>3.0439100475000003</v>
      </c>
    </row>
    <row r="4471" spans="1:17" x14ac:dyDescent="0.25">
      <c r="A4471">
        <v>4470</v>
      </c>
      <c r="B4471" t="s">
        <v>3933</v>
      </c>
      <c r="C4471" t="s">
        <v>3563</v>
      </c>
      <c r="D4471" t="s">
        <v>5754</v>
      </c>
      <c r="E4471" t="s">
        <v>43</v>
      </c>
      <c r="F4471" t="s">
        <v>2303</v>
      </c>
      <c r="G4471" t="s">
        <v>1824</v>
      </c>
      <c r="H4471" t="s">
        <v>44</v>
      </c>
      <c r="I4471" t="s">
        <v>18</v>
      </c>
      <c r="J4471">
        <v>44.824560529999999</v>
      </c>
      <c r="K4471">
        <v>7.3462492319999999</v>
      </c>
      <c r="L4471">
        <v>48.233846460000002</v>
      </c>
      <c r="M4471" t="s">
        <v>18</v>
      </c>
      <c r="N4471" t="str" cm="1">
        <f t="array" ref="N4471">_xlfn.IFS(J4471&lt;=29,"Twenties",J4471&lt;=39,"Thirties",J4471&lt;=49,"Fourties",J4471&lt;=59,"Fifties",J4471&gt;59,"Elders")</f>
        <v>Fourties</v>
      </c>
      <c r="O4471" t="str" cm="1">
        <f t="array" ref="O4471">_xlfn.IFS(K4472&lt;=5,"Very Short",K4472&lt;=10,"Short",K4472&lt;=15,"Mid-Class",K4472&lt;=20,"Long",K4472&lt;=25," Very Long",K4472&gt;25,"Lifer")</f>
        <v>Short</v>
      </c>
      <c r="P4471" t="str" cm="1">
        <f t="array" ref="P4471">_xlfn.IFS(L4471&lt;=39,"Negligible",L4471&lt;=79,"Minimal",L4471&lt;=119,"Moderate",L4471&lt;=158,"High Moderate",L4471&lt;=198," High",L4471&lt;=238,"Very High",L4471&lt;=278,"Severe")</f>
        <v>Minimal</v>
      </c>
      <c r="Q4471" s="3">
        <f t="shared" si="69"/>
        <v>2.0097436024999999</v>
      </c>
    </row>
    <row r="4472" spans="1:17" x14ac:dyDescent="0.25">
      <c r="A4472">
        <v>4471</v>
      </c>
      <c r="B4472" t="s">
        <v>286</v>
      </c>
      <c r="C4472" t="s">
        <v>424</v>
      </c>
      <c r="D4472" t="s">
        <v>5755</v>
      </c>
      <c r="E4472" t="s">
        <v>551</v>
      </c>
      <c r="F4472" t="s">
        <v>609</v>
      </c>
      <c r="G4472" t="s">
        <v>610</v>
      </c>
      <c r="H4472" t="s">
        <v>28</v>
      </c>
      <c r="I4472" t="s">
        <v>18</v>
      </c>
      <c r="J4472">
        <v>39.913809960000002</v>
      </c>
      <c r="K4472">
        <v>5.4081437360000004</v>
      </c>
      <c r="L4472">
        <v>87.162063430000003</v>
      </c>
      <c r="M4472" t="s">
        <v>18</v>
      </c>
      <c r="N4472" t="str" cm="1">
        <f t="array" ref="N4472">_xlfn.IFS(J4472&lt;=29,"Twenties",J4472&lt;=39,"Thirties",J4472&lt;=49,"Fourties",J4472&lt;=59,"Fifties",J4472&gt;59,"Elders")</f>
        <v>Fourties</v>
      </c>
      <c r="O4472" t="str" cm="1">
        <f t="array" ref="O4472">_xlfn.IFS(K4473&lt;=5,"Very Short",K4473&lt;=10,"Short",K4473&lt;=15,"Mid-Class",K4473&lt;=20,"Long",K4473&lt;=25," Very Long",K4473&gt;25,"Lifer")</f>
        <v>Short</v>
      </c>
      <c r="P4472" t="str" cm="1">
        <f t="array" ref="P4472">_xlfn.IFS(L4472&lt;=39,"Negligible",L4472&lt;=79,"Minimal",L4472&lt;=119,"Moderate",L4472&lt;=158,"High Moderate",L4472&lt;=198," High",L4472&lt;=238,"Very High",L4472&lt;=278,"Severe")</f>
        <v>Moderate</v>
      </c>
      <c r="Q4472" s="3">
        <f t="shared" si="69"/>
        <v>3.6317526429166667</v>
      </c>
    </row>
    <row r="4473" spans="1:17" x14ac:dyDescent="0.25">
      <c r="A4473">
        <v>4472</v>
      </c>
      <c r="B4473" t="s">
        <v>3934</v>
      </c>
      <c r="C4473" t="s">
        <v>1462</v>
      </c>
      <c r="D4473" t="s">
        <v>5754</v>
      </c>
      <c r="E4473" t="s">
        <v>1539</v>
      </c>
      <c r="F4473" t="s">
        <v>1058</v>
      </c>
      <c r="G4473" t="s">
        <v>1059</v>
      </c>
      <c r="H4473" t="s">
        <v>233</v>
      </c>
      <c r="I4473" t="s">
        <v>18</v>
      </c>
      <c r="J4473">
        <v>38.796695219999997</v>
      </c>
      <c r="K4473">
        <v>5.2599227439999998</v>
      </c>
      <c r="L4473">
        <v>53.00364819</v>
      </c>
      <c r="M4473" t="s">
        <v>18</v>
      </c>
      <c r="N4473" t="str" cm="1">
        <f t="array" ref="N4473">_xlfn.IFS(J4473&lt;=29,"Twenties",J4473&lt;=39,"Thirties",J4473&lt;=49,"Fourties",J4473&lt;=59,"Fifties",J4473&gt;59,"Elders")</f>
        <v>Thirties</v>
      </c>
      <c r="O4473" t="str" cm="1">
        <f t="array" ref="O4473">_xlfn.IFS(K4474&lt;=5,"Very Short",K4474&lt;=10,"Short",K4474&lt;=15,"Mid-Class",K4474&lt;=20,"Long",K4474&lt;=25," Very Long",K4474&gt;25,"Lifer")</f>
        <v>Very Short</v>
      </c>
      <c r="P4473" t="str" cm="1">
        <f t="array" ref="P4473">_xlfn.IFS(L4473&lt;=39,"Negligible",L4473&lt;=79,"Minimal",L4473&lt;=119,"Moderate",L4473&lt;=158,"High Moderate",L4473&lt;=198," High",L4473&lt;=238,"Very High",L4473&lt;=278,"Severe")</f>
        <v>Minimal</v>
      </c>
      <c r="Q4473" s="3">
        <f t="shared" si="69"/>
        <v>2.2084853412499998</v>
      </c>
    </row>
    <row r="4474" spans="1:17" x14ac:dyDescent="0.25">
      <c r="A4474">
        <v>4473</v>
      </c>
      <c r="B4474" t="s">
        <v>2133</v>
      </c>
      <c r="C4474" t="s">
        <v>465</v>
      </c>
      <c r="D4474" t="s">
        <v>5755</v>
      </c>
      <c r="E4474" t="s">
        <v>190</v>
      </c>
      <c r="F4474" t="s">
        <v>2303</v>
      </c>
      <c r="G4474" t="s">
        <v>1824</v>
      </c>
      <c r="H4474" t="s">
        <v>190</v>
      </c>
      <c r="I4474" t="s">
        <v>18</v>
      </c>
      <c r="J4474">
        <v>55.076757559999997</v>
      </c>
      <c r="K4474">
        <v>4.078407135</v>
      </c>
      <c r="L4474">
        <v>80.832355669999998</v>
      </c>
      <c r="M4474" t="s">
        <v>18</v>
      </c>
      <c r="N4474" t="str" cm="1">
        <f t="array" ref="N4474">_xlfn.IFS(J4474&lt;=29,"Twenties",J4474&lt;=39,"Thirties",J4474&lt;=49,"Fourties",J4474&lt;=59,"Fifties",J4474&gt;59,"Elders")</f>
        <v>Fifties</v>
      </c>
      <c r="O4474" t="str" cm="1">
        <f t="array" ref="O4474">_xlfn.IFS(K4475&lt;=5,"Very Short",K4475&lt;=10,"Short",K4475&lt;=15,"Mid-Class",K4475&lt;=20,"Long",K4475&lt;=25," Very Long",K4475&gt;25,"Lifer")</f>
        <v>Short</v>
      </c>
      <c r="P4474" t="str" cm="1">
        <f t="array" ref="P4474">_xlfn.IFS(L4474&lt;=39,"Negligible",L4474&lt;=79,"Minimal",L4474&lt;=119,"Moderate",L4474&lt;=158,"High Moderate",L4474&lt;=198," High",L4474&lt;=238,"Very High",L4474&lt;=278,"Severe")</f>
        <v>Moderate</v>
      </c>
      <c r="Q4474" s="3">
        <f t="shared" si="69"/>
        <v>3.3680148195833333</v>
      </c>
    </row>
    <row r="4475" spans="1:17" x14ac:dyDescent="0.25">
      <c r="A4475">
        <v>4474</v>
      </c>
      <c r="B4475" t="s">
        <v>3163</v>
      </c>
      <c r="C4475" t="s">
        <v>48</v>
      </c>
      <c r="D4475" t="s">
        <v>5755</v>
      </c>
      <c r="E4475" t="s">
        <v>826</v>
      </c>
      <c r="F4475" t="s">
        <v>2303</v>
      </c>
      <c r="G4475" t="s">
        <v>1824</v>
      </c>
      <c r="H4475" t="s">
        <v>22</v>
      </c>
      <c r="I4475" t="s">
        <v>18</v>
      </c>
      <c r="J4475">
        <v>25.12719487</v>
      </c>
      <c r="K4475">
        <v>6.9542944569999996</v>
      </c>
      <c r="L4475">
        <v>8.1950372100000006</v>
      </c>
      <c r="M4475" t="s">
        <v>18</v>
      </c>
      <c r="N4475" t="str" cm="1">
        <f t="array" ref="N4475">_xlfn.IFS(J4475&lt;=29,"Twenties",J4475&lt;=39,"Thirties",J4475&lt;=49,"Fourties",J4475&lt;=59,"Fifties",J4475&gt;59,"Elders")</f>
        <v>Twenties</v>
      </c>
      <c r="O4475" t="str" cm="1">
        <f t="array" ref="O4475">_xlfn.IFS(K4476&lt;=5,"Very Short",K4476&lt;=10,"Short",K4476&lt;=15,"Mid-Class",K4476&lt;=20,"Long",K4476&lt;=25," Very Long",K4476&gt;25,"Lifer")</f>
        <v>Very Short</v>
      </c>
      <c r="P4475" t="str" cm="1">
        <f t="array" ref="P4475">_xlfn.IFS(L4475&lt;=39,"Negligible",L4475&lt;=79,"Minimal",L4475&lt;=119,"Moderate",L4475&lt;=158,"High Moderate",L4475&lt;=198," High",L4475&lt;=238,"Very High",L4475&lt;=278,"Severe")</f>
        <v>Negligible</v>
      </c>
      <c r="Q4475" s="3">
        <f t="shared" si="69"/>
        <v>0.34145988375000003</v>
      </c>
    </row>
    <row r="4476" spans="1:17" x14ac:dyDescent="0.25">
      <c r="A4476">
        <v>4475</v>
      </c>
      <c r="B4476" t="s">
        <v>3935</v>
      </c>
      <c r="C4476" t="s">
        <v>467</v>
      </c>
      <c r="D4476" t="s">
        <v>5754</v>
      </c>
      <c r="E4476" t="s">
        <v>28</v>
      </c>
      <c r="F4476" t="s">
        <v>609</v>
      </c>
      <c r="G4476" t="s">
        <v>610</v>
      </c>
      <c r="H4476" t="s">
        <v>28</v>
      </c>
      <c r="I4476" t="s">
        <v>18</v>
      </c>
      <c r="J4476">
        <v>45.298140959999998</v>
      </c>
      <c r="K4476">
        <v>4.4550448500000002</v>
      </c>
      <c r="L4476">
        <v>120.55769669999999</v>
      </c>
      <c r="M4476" t="s">
        <v>18</v>
      </c>
      <c r="N4476" t="str" cm="1">
        <f t="array" ref="N4476">_xlfn.IFS(J4476&lt;=29,"Twenties",J4476&lt;=39,"Thirties",J4476&lt;=49,"Fourties",J4476&lt;=59,"Fifties",J4476&gt;59,"Elders")</f>
        <v>Fourties</v>
      </c>
      <c r="O4476" t="str" cm="1">
        <f t="array" ref="O4476">_xlfn.IFS(K4477&lt;=5,"Very Short",K4477&lt;=10,"Short",K4477&lt;=15,"Mid-Class",K4477&lt;=20,"Long",K4477&lt;=25," Very Long",K4477&gt;25,"Lifer")</f>
        <v>Very Short</v>
      </c>
      <c r="P4476" t="str" cm="1">
        <f t="array" ref="P4476">_xlfn.IFS(L4476&lt;=39,"Negligible",L4476&lt;=79,"Minimal",L4476&lt;=119,"Moderate",L4476&lt;=158,"High Moderate",L4476&lt;=198," High",L4476&lt;=238,"Very High",L4476&lt;=278,"Severe")</f>
        <v>High Moderate</v>
      </c>
      <c r="Q4476" s="3">
        <f t="shared" si="69"/>
        <v>5.0232373624999997</v>
      </c>
    </row>
    <row r="4477" spans="1:17" x14ac:dyDescent="0.25">
      <c r="A4477">
        <v>4476</v>
      </c>
      <c r="B4477" t="s">
        <v>49</v>
      </c>
      <c r="C4477" t="s">
        <v>2434</v>
      </c>
      <c r="D4477" t="s">
        <v>5754</v>
      </c>
      <c r="E4477" t="s">
        <v>36</v>
      </c>
      <c r="F4477" t="s">
        <v>818</v>
      </c>
      <c r="G4477" t="s">
        <v>819</v>
      </c>
      <c r="H4477" t="s">
        <v>36</v>
      </c>
      <c r="I4477" t="s">
        <v>18</v>
      </c>
      <c r="J4477">
        <v>40.348571870000001</v>
      </c>
      <c r="K4477">
        <v>4.0513782579999997</v>
      </c>
      <c r="L4477">
        <v>47.227138570000001</v>
      </c>
      <c r="M4477" t="s">
        <v>18</v>
      </c>
      <c r="N4477" t="str" cm="1">
        <f t="array" ref="N4477">_xlfn.IFS(J4477&lt;=29,"Twenties",J4477&lt;=39,"Thirties",J4477&lt;=49,"Fourties",J4477&lt;=59,"Fifties",J4477&gt;59,"Elders")</f>
        <v>Fourties</v>
      </c>
      <c r="O4477" t="str" cm="1">
        <f t="array" ref="O4477">_xlfn.IFS(K4478&lt;=5,"Very Short",K4478&lt;=10,"Short",K4478&lt;=15,"Mid-Class",K4478&lt;=20,"Long",K4478&lt;=25," Very Long",K4478&gt;25,"Lifer")</f>
        <v>Very Short</v>
      </c>
      <c r="P4477" t="str" cm="1">
        <f t="array" ref="P4477">_xlfn.IFS(L4477&lt;=39,"Negligible",L4477&lt;=79,"Minimal",L4477&lt;=119,"Moderate",L4477&lt;=158,"High Moderate",L4477&lt;=198," High",L4477&lt;=238,"Very High",L4477&lt;=278,"Severe")</f>
        <v>Minimal</v>
      </c>
      <c r="Q4477" s="3">
        <f t="shared" si="69"/>
        <v>1.9677974404166667</v>
      </c>
    </row>
    <row r="4478" spans="1:17" x14ac:dyDescent="0.25">
      <c r="A4478">
        <v>4477</v>
      </c>
      <c r="B4478" t="s">
        <v>2233</v>
      </c>
      <c r="C4478" t="s">
        <v>123</v>
      </c>
      <c r="D4478" t="s">
        <v>5754</v>
      </c>
      <c r="E4478" t="s">
        <v>153</v>
      </c>
      <c r="F4478" t="s">
        <v>16</v>
      </c>
      <c r="G4478" t="s">
        <v>17</v>
      </c>
      <c r="H4478" t="s">
        <v>22</v>
      </c>
      <c r="I4478" t="s">
        <v>18</v>
      </c>
      <c r="J4478">
        <v>52.790487280000001</v>
      </c>
      <c r="K4478">
        <v>4.9940657640000001</v>
      </c>
      <c r="L4478">
        <v>91.336753619999996</v>
      </c>
      <c r="M4478" t="s">
        <v>18</v>
      </c>
      <c r="N4478" t="str" cm="1">
        <f t="array" ref="N4478">_xlfn.IFS(J4478&lt;=29,"Twenties",J4478&lt;=39,"Thirties",J4478&lt;=49,"Fourties",J4478&lt;=59,"Fifties",J4478&gt;59,"Elders")</f>
        <v>Fifties</v>
      </c>
      <c r="O4478" t="str" cm="1">
        <f t="array" ref="O4478">_xlfn.IFS(K4479&lt;=5,"Very Short",K4479&lt;=10,"Short",K4479&lt;=15,"Mid-Class",K4479&lt;=20,"Long",K4479&lt;=25," Very Long",K4479&gt;25,"Lifer")</f>
        <v>Very Short</v>
      </c>
      <c r="P4478" t="str" cm="1">
        <f t="array" ref="P4478">_xlfn.IFS(L4478&lt;=39,"Negligible",L4478&lt;=79,"Minimal",L4478&lt;=119,"Moderate",L4478&lt;=158,"High Moderate",L4478&lt;=198," High",L4478&lt;=238,"Very High",L4478&lt;=278,"Severe")</f>
        <v>Moderate</v>
      </c>
      <c r="Q4478" s="3">
        <f t="shared" si="69"/>
        <v>3.8056980674999998</v>
      </c>
    </row>
    <row r="4479" spans="1:17" x14ac:dyDescent="0.25">
      <c r="A4479">
        <v>4478</v>
      </c>
      <c r="B4479" t="s">
        <v>1207</v>
      </c>
      <c r="C4479" t="s">
        <v>1103</v>
      </c>
      <c r="D4479" t="s">
        <v>5755</v>
      </c>
      <c r="E4479" t="s">
        <v>25</v>
      </c>
      <c r="F4479" t="s">
        <v>2303</v>
      </c>
      <c r="G4479" t="s">
        <v>1824</v>
      </c>
      <c r="H4479" t="s">
        <v>25</v>
      </c>
      <c r="I4479" t="s">
        <v>18</v>
      </c>
      <c r="J4479">
        <v>51.471067089999998</v>
      </c>
      <c r="K4479">
        <v>4.361834054</v>
      </c>
      <c r="L4479">
        <v>104.268275</v>
      </c>
      <c r="M4479" t="s">
        <v>18</v>
      </c>
      <c r="N4479" t="str" cm="1">
        <f t="array" ref="N4479">_xlfn.IFS(J4479&lt;=29,"Twenties",J4479&lt;=39,"Thirties",J4479&lt;=49,"Fourties",J4479&lt;=59,"Fifties",J4479&gt;59,"Elders")</f>
        <v>Fifties</v>
      </c>
      <c r="O4479" t="str" cm="1">
        <f t="array" ref="O4479">_xlfn.IFS(K4480&lt;=5,"Very Short",K4480&lt;=10,"Short",K4480&lt;=15,"Mid-Class",K4480&lt;=20,"Long",K4480&lt;=25," Very Long",K4480&gt;25,"Lifer")</f>
        <v>Very Short</v>
      </c>
      <c r="P4479" t="str" cm="1">
        <f t="array" ref="P4479">_xlfn.IFS(L4479&lt;=39,"Negligible",L4479&lt;=79,"Minimal",L4479&lt;=119,"Moderate",L4479&lt;=158,"High Moderate",L4479&lt;=198," High",L4479&lt;=238,"Very High",L4479&lt;=278,"Severe")</f>
        <v>Moderate</v>
      </c>
      <c r="Q4479" s="3">
        <f t="shared" si="69"/>
        <v>4.3445114583333337</v>
      </c>
    </row>
    <row r="4480" spans="1:17" x14ac:dyDescent="0.25">
      <c r="A4480">
        <v>4479</v>
      </c>
      <c r="B4480" t="s">
        <v>1207</v>
      </c>
      <c r="C4480" t="s">
        <v>277</v>
      </c>
      <c r="D4480" t="s">
        <v>5754</v>
      </c>
      <c r="E4480" t="s">
        <v>52</v>
      </c>
      <c r="F4480" t="s">
        <v>16</v>
      </c>
      <c r="G4480" t="s">
        <v>17</v>
      </c>
      <c r="H4480" t="s">
        <v>52</v>
      </c>
      <c r="I4480" t="s">
        <v>18</v>
      </c>
      <c r="J4480">
        <v>47.138788929999997</v>
      </c>
      <c r="K4480">
        <v>3.5041642519999998</v>
      </c>
      <c r="L4480">
        <v>85.366568959999995</v>
      </c>
      <c r="M4480" t="s">
        <v>18</v>
      </c>
      <c r="N4480" t="str" cm="1">
        <f t="array" ref="N4480">_xlfn.IFS(J4480&lt;=29,"Twenties",J4480&lt;=39,"Thirties",J4480&lt;=49,"Fourties",J4480&lt;=59,"Fifties",J4480&gt;59,"Elders")</f>
        <v>Fourties</v>
      </c>
      <c r="O4480" t="str" cm="1">
        <f t="array" ref="O4480">_xlfn.IFS(K4481&lt;=5,"Very Short",K4481&lt;=10,"Short",K4481&lt;=15,"Mid-Class",K4481&lt;=20,"Long",K4481&lt;=25," Very Long",K4481&gt;25,"Lifer")</f>
        <v>Very Short</v>
      </c>
      <c r="P4480" t="str" cm="1">
        <f t="array" ref="P4480">_xlfn.IFS(L4480&lt;=39,"Negligible",L4480&lt;=79,"Minimal",L4480&lt;=119,"Moderate",L4480&lt;=158,"High Moderate",L4480&lt;=198," High",L4480&lt;=238,"Very High",L4480&lt;=278,"Severe")</f>
        <v>Moderate</v>
      </c>
      <c r="Q4480" s="3">
        <f t="shared" si="69"/>
        <v>3.5569403733333331</v>
      </c>
    </row>
    <row r="4481" spans="1:17" x14ac:dyDescent="0.25">
      <c r="A4481">
        <v>4480</v>
      </c>
      <c r="B4481" t="s">
        <v>765</v>
      </c>
      <c r="C4481" t="s">
        <v>268</v>
      </c>
      <c r="D4481" t="s">
        <v>5755</v>
      </c>
      <c r="E4481" t="s">
        <v>826</v>
      </c>
      <c r="F4481" t="s">
        <v>2303</v>
      </c>
      <c r="G4481" t="s">
        <v>1824</v>
      </c>
      <c r="H4481" t="s">
        <v>22</v>
      </c>
      <c r="I4481" t="s">
        <v>18</v>
      </c>
      <c r="J4481">
        <v>62.216936420000003</v>
      </c>
      <c r="K4481">
        <v>4.7289530219999998</v>
      </c>
      <c r="L4481">
        <v>165.85756950000001</v>
      </c>
      <c r="M4481" t="s">
        <v>18</v>
      </c>
      <c r="N4481" t="str" cm="1">
        <f t="array" ref="N4481">_xlfn.IFS(J4481&lt;=29,"Twenties",J4481&lt;=39,"Thirties",J4481&lt;=49,"Fourties",J4481&lt;=59,"Fifties",J4481&gt;59,"Elders")</f>
        <v>Elders</v>
      </c>
      <c r="O4481" t="str" cm="1">
        <f t="array" ref="O4481">_xlfn.IFS(K4482&lt;=5,"Very Short",K4482&lt;=10,"Short",K4482&lt;=15,"Mid-Class",K4482&lt;=20,"Long",K4482&lt;=25," Very Long",K4482&gt;25,"Lifer")</f>
        <v>Very Short</v>
      </c>
      <c r="P4481" t="str" cm="1">
        <f t="array" ref="P4481">_xlfn.IFS(L4481&lt;=39,"Negligible",L4481&lt;=79,"Minimal",L4481&lt;=119,"Moderate",L4481&lt;=158,"High Moderate",L4481&lt;=198," High",L4481&lt;=238,"Very High",L4481&lt;=278,"Severe")</f>
        <v xml:space="preserve"> High</v>
      </c>
      <c r="Q4481" s="3">
        <f t="shared" si="69"/>
        <v>6.9107320625000002</v>
      </c>
    </row>
    <row r="4482" spans="1:17" x14ac:dyDescent="0.25">
      <c r="A4482">
        <v>4481</v>
      </c>
      <c r="B4482" t="s">
        <v>130</v>
      </c>
      <c r="C4482" t="s">
        <v>1223</v>
      </c>
      <c r="D4482" t="s">
        <v>5754</v>
      </c>
      <c r="E4482" t="s">
        <v>36</v>
      </c>
      <c r="F4482" t="s">
        <v>1058</v>
      </c>
      <c r="G4482" t="s">
        <v>1059</v>
      </c>
      <c r="H4482" t="s">
        <v>36</v>
      </c>
      <c r="I4482" t="s">
        <v>18</v>
      </c>
      <c r="J4482">
        <v>31.183809849999999</v>
      </c>
      <c r="K4482">
        <v>4.8007107529999997</v>
      </c>
      <c r="L4482">
        <v>0</v>
      </c>
      <c r="M4482" t="s">
        <v>18</v>
      </c>
      <c r="N4482" t="str" cm="1">
        <f t="array" ref="N4482">_xlfn.IFS(J4482&lt;=29,"Twenties",J4482&lt;=39,"Thirties",J4482&lt;=49,"Fourties",J4482&lt;=59,"Fifties",J4482&gt;59,"Elders")</f>
        <v>Thirties</v>
      </c>
      <c r="O4482" t="str" cm="1">
        <f t="array" ref="O4482">_xlfn.IFS(K4483&lt;=5,"Very Short",K4483&lt;=10,"Short",K4483&lt;=15,"Mid-Class",K4483&lt;=20,"Long",K4483&lt;=25," Very Long",K4483&gt;25,"Lifer")</f>
        <v>Short</v>
      </c>
      <c r="P4482" t="str" cm="1">
        <f t="array" ref="P4482">_xlfn.IFS(L4482&lt;=39,"Negligible",L4482&lt;=79,"Minimal",L4482&lt;=119,"Moderate",L4482&lt;=158,"High Moderate",L4482&lt;=198," High",L4482&lt;=238,"Very High",L4482&lt;=278,"Severe")</f>
        <v>Negligible</v>
      </c>
      <c r="Q4482" s="3">
        <f t="shared" ref="Q4482:Q4545" si="70">L4482/24</f>
        <v>0</v>
      </c>
    </row>
    <row r="4483" spans="1:17" x14ac:dyDescent="0.25">
      <c r="A4483">
        <v>4482</v>
      </c>
      <c r="B4483" t="s">
        <v>365</v>
      </c>
      <c r="C4483" t="s">
        <v>1480</v>
      </c>
      <c r="D4483" t="s">
        <v>5755</v>
      </c>
      <c r="E4483" t="s">
        <v>405</v>
      </c>
      <c r="F4483" t="s">
        <v>2303</v>
      </c>
      <c r="G4483" t="s">
        <v>1824</v>
      </c>
      <c r="H4483" t="s">
        <v>405</v>
      </c>
      <c r="I4483" t="s">
        <v>18</v>
      </c>
      <c r="J4483">
        <v>46.861519039999997</v>
      </c>
      <c r="K4483">
        <v>8.9248169280000003</v>
      </c>
      <c r="L4483">
        <v>49.572559349999999</v>
      </c>
      <c r="M4483" t="s">
        <v>18</v>
      </c>
      <c r="N4483" t="str" cm="1">
        <f t="array" ref="N4483">_xlfn.IFS(J4483&lt;=29,"Twenties",J4483&lt;=39,"Thirties",J4483&lt;=49,"Fourties",J4483&lt;=59,"Fifties",J4483&gt;59,"Elders")</f>
        <v>Fourties</v>
      </c>
      <c r="O4483" t="str" cm="1">
        <f t="array" ref="O4483">_xlfn.IFS(K4484&lt;=5,"Very Short",K4484&lt;=10,"Short",K4484&lt;=15,"Mid-Class",K4484&lt;=20,"Long",K4484&lt;=25," Very Long",K4484&gt;25,"Lifer")</f>
        <v>Very Short</v>
      </c>
      <c r="P4483" t="str" cm="1">
        <f t="array" ref="P4483">_xlfn.IFS(L4483&lt;=39,"Negligible",L4483&lt;=79,"Minimal",L4483&lt;=119,"Moderate",L4483&lt;=158,"High Moderate",L4483&lt;=198," High",L4483&lt;=238,"Very High",L4483&lt;=278,"Severe")</f>
        <v>Minimal</v>
      </c>
      <c r="Q4483" s="3">
        <f t="shared" si="70"/>
        <v>2.0655233062499998</v>
      </c>
    </row>
    <row r="4484" spans="1:17" x14ac:dyDescent="0.25">
      <c r="A4484">
        <v>4483</v>
      </c>
      <c r="B4484" t="s">
        <v>2507</v>
      </c>
      <c r="C4484" t="s">
        <v>897</v>
      </c>
      <c r="D4484" t="s">
        <v>5754</v>
      </c>
      <c r="E4484" t="s">
        <v>167</v>
      </c>
      <c r="F4484" t="s">
        <v>2303</v>
      </c>
      <c r="G4484" t="s">
        <v>1824</v>
      </c>
      <c r="H4484" t="s">
        <v>167</v>
      </c>
      <c r="I4484" t="s">
        <v>18</v>
      </c>
      <c r="J4484">
        <v>70.082399559999999</v>
      </c>
      <c r="K4484">
        <v>4.0207653250000002</v>
      </c>
      <c r="L4484">
        <v>239.27982460000001</v>
      </c>
      <c r="M4484" t="s">
        <v>18</v>
      </c>
      <c r="N4484" t="str" cm="1">
        <f t="array" ref="N4484">_xlfn.IFS(J4484&lt;=29,"Twenties",J4484&lt;=39,"Thirties",J4484&lt;=49,"Fourties",J4484&lt;=59,"Fifties",J4484&gt;59,"Elders")</f>
        <v>Elders</v>
      </c>
      <c r="O4484" t="str" cm="1">
        <f t="array" ref="O4484">_xlfn.IFS(K4485&lt;=5,"Very Short",K4485&lt;=10,"Short",K4485&lt;=15,"Mid-Class",K4485&lt;=20,"Long",K4485&lt;=25," Very Long",K4485&gt;25,"Lifer")</f>
        <v>Very Short</v>
      </c>
      <c r="P4484" t="str" cm="1">
        <f t="array" ref="P4484">_xlfn.IFS(L4484&lt;=39,"Negligible",L4484&lt;=79,"Minimal",L4484&lt;=119,"Moderate",L4484&lt;=158,"High Moderate",L4484&lt;=198," High",L4484&lt;=238,"Very High",L4484&lt;=278,"Severe")</f>
        <v>Severe</v>
      </c>
      <c r="Q4484" s="3">
        <f t="shared" si="70"/>
        <v>9.9699926916666666</v>
      </c>
    </row>
    <row r="4485" spans="1:17" x14ac:dyDescent="0.25">
      <c r="A4485">
        <v>4484</v>
      </c>
      <c r="B4485" t="s">
        <v>3306</v>
      </c>
      <c r="C4485" t="s">
        <v>42</v>
      </c>
      <c r="D4485" t="s">
        <v>5755</v>
      </c>
      <c r="E4485" t="s">
        <v>15</v>
      </c>
      <c r="F4485" t="s">
        <v>609</v>
      </c>
      <c r="G4485" t="s">
        <v>610</v>
      </c>
      <c r="H4485" t="s">
        <v>15</v>
      </c>
      <c r="I4485" t="s">
        <v>18</v>
      </c>
      <c r="J4485">
        <v>51.770466300000002</v>
      </c>
      <c r="K4485">
        <v>3.5360243260000002</v>
      </c>
      <c r="L4485">
        <v>108.6320078</v>
      </c>
      <c r="M4485" t="s">
        <v>18</v>
      </c>
      <c r="N4485" t="str" cm="1">
        <f t="array" ref="N4485">_xlfn.IFS(J4485&lt;=29,"Twenties",J4485&lt;=39,"Thirties",J4485&lt;=49,"Fourties",J4485&lt;=59,"Fifties",J4485&gt;59,"Elders")</f>
        <v>Fifties</v>
      </c>
      <c r="O4485" t="str" cm="1">
        <f t="array" ref="O4485">_xlfn.IFS(K4486&lt;=5,"Very Short",K4486&lt;=10,"Short",K4486&lt;=15,"Mid-Class",K4486&lt;=20,"Long",K4486&lt;=25," Very Long",K4486&gt;25,"Lifer")</f>
        <v>Very Short</v>
      </c>
      <c r="P4485" t="str" cm="1">
        <f t="array" ref="P4485">_xlfn.IFS(L4485&lt;=39,"Negligible",L4485&lt;=79,"Minimal",L4485&lt;=119,"Moderate",L4485&lt;=158,"High Moderate",L4485&lt;=198," High",L4485&lt;=238,"Very High",L4485&lt;=278,"Severe")</f>
        <v>Moderate</v>
      </c>
      <c r="Q4485" s="3">
        <f t="shared" si="70"/>
        <v>4.5263336583333329</v>
      </c>
    </row>
    <row r="4486" spans="1:17" x14ac:dyDescent="0.25">
      <c r="A4486">
        <v>4485</v>
      </c>
      <c r="B4486" t="s">
        <v>265</v>
      </c>
      <c r="C4486" t="s">
        <v>197</v>
      </c>
      <c r="D4486" t="s">
        <v>5754</v>
      </c>
      <c r="E4486" t="s">
        <v>36</v>
      </c>
      <c r="F4486" t="s">
        <v>818</v>
      </c>
      <c r="G4486" t="s">
        <v>819</v>
      </c>
      <c r="H4486" t="s">
        <v>36</v>
      </c>
      <c r="I4486" t="s">
        <v>18</v>
      </c>
      <c r="J4486">
        <v>53.533166860000001</v>
      </c>
      <c r="K4486">
        <v>2.3843769290000001</v>
      </c>
      <c r="L4486">
        <v>110.0078558</v>
      </c>
      <c r="M4486" t="s">
        <v>18</v>
      </c>
      <c r="N4486" t="str" cm="1">
        <f t="array" ref="N4486">_xlfn.IFS(J4486&lt;=29,"Twenties",J4486&lt;=39,"Thirties",J4486&lt;=49,"Fourties",J4486&lt;=59,"Fifties",J4486&gt;59,"Elders")</f>
        <v>Fifties</v>
      </c>
      <c r="O4486" t="str" cm="1">
        <f t="array" ref="O4486">_xlfn.IFS(K4487&lt;=5,"Very Short",K4487&lt;=10,"Short",K4487&lt;=15,"Mid-Class",K4487&lt;=20,"Long",K4487&lt;=25," Very Long",K4487&gt;25,"Lifer")</f>
        <v>Very Short</v>
      </c>
      <c r="P4486" t="str" cm="1">
        <f t="array" ref="P4486">_xlfn.IFS(L4486&lt;=39,"Negligible",L4486&lt;=79,"Minimal",L4486&lt;=119,"Moderate",L4486&lt;=158,"High Moderate",L4486&lt;=198," High",L4486&lt;=238,"Very High",L4486&lt;=278,"Severe")</f>
        <v>Moderate</v>
      </c>
      <c r="Q4486" s="3">
        <f t="shared" si="70"/>
        <v>4.5836606583333337</v>
      </c>
    </row>
    <row r="4487" spans="1:17" x14ac:dyDescent="0.25">
      <c r="A4487">
        <v>4486</v>
      </c>
      <c r="B4487" t="s">
        <v>2294</v>
      </c>
      <c r="C4487" t="s">
        <v>885</v>
      </c>
      <c r="D4487" t="s">
        <v>5755</v>
      </c>
      <c r="E4487" t="s">
        <v>15</v>
      </c>
      <c r="F4487" t="s">
        <v>2303</v>
      </c>
      <c r="G4487" t="s">
        <v>1824</v>
      </c>
      <c r="H4487" t="s">
        <v>15</v>
      </c>
      <c r="I4487" t="s">
        <v>18</v>
      </c>
      <c r="J4487">
        <v>39.224844930000003</v>
      </c>
      <c r="K4487">
        <v>2.9821615420000001</v>
      </c>
      <c r="L4487">
        <v>35.720351280000003</v>
      </c>
      <c r="M4487" t="s">
        <v>18</v>
      </c>
      <c r="N4487" t="str" cm="1">
        <f t="array" ref="N4487">_xlfn.IFS(J4487&lt;=29,"Twenties",J4487&lt;=39,"Thirties",J4487&lt;=49,"Fourties",J4487&lt;=59,"Fifties",J4487&gt;59,"Elders")</f>
        <v>Fourties</v>
      </c>
      <c r="O4487" t="str" cm="1">
        <f t="array" ref="O4487">_xlfn.IFS(K4488&lt;=5,"Very Short",K4488&lt;=10,"Short",K4488&lt;=15,"Mid-Class",K4488&lt;=20,"Long",K4488&lt;=25," Very Long",K4488&gt;25,"Lifer")</f>
        <v>Very Short</v>
      </c>
      <c r="P4487" t="str" cm="1">
        <f t="array" ref="P4487">_xlfn.IFS(L4487&lt;=39,"Negligible",L4487&lt;=79,"Minimal",L4487&lt;=119,"Moderate",L4487&lt;=158,"High Moderate",L4487&lt;=198," High",L4487&lt;=238,"Very High",L4487&lt;=278,"Severe")</f>
        <v>Negligible</v>
      </c>
      <c r="Q4487" s="3">
        <f t="shared" si="70"/>
        <v>1.4883479700000002</v>
      </c>
    </row>
    <row r="4488" spans="1:17" x14ac:dyDescent="0.25">
      <c r="A4488">
        <v>4487</v>
      </c>
      <c r="B4488" t="s">
        <v>3936</v>
      </c>
      <c r="C4488" t="s">
        <v>3937</v>
      </c>
      <c r="D4488" t="s">
        <v>5755</v>
      </c>
      <c r="E4488" t="s">
        <v>119</v>
      </c>
      <c r="F4488" t="s">
        <v>1058</v>
      </c>
      <c r="G4488" t="s">
        <v>1059</v>
      </c>
      <c r="H4488" t="s">
        <v>119</v>
      </c>
      <c r="I4488" t="s">
        <v>18</v>
      </c>
      <c r="J4488">
        <v>51.290566159999997</v>
      </c>
      <c r="K4488">
        <v>4.8056154959999997</v>
      </c>
      <c r="L4488">
        <v>86.626202849999999</v>
      </c>
      <c r="M4488" t="s">
        <v>18</v>
      </c>
      <c r="N4488" t="str" cm="1">
        <f t="array" ref="N4488">_xlfn.IFS(J4488&lt;=29,"Twenties",J4488&lt;=39,"Thirties",J4488&lt;=49,"Fourties",J4488&lt;=59,"Fifties",J4488&gt;59,"Elders")</f>
        <v>Fifties</v>
      </c>
      <c r="O4488" t="str" cm="1">
        <f t="array" ref="O4488">_xlfn.IFS(K4489&lt;=5,"Very Short",K4489&lt;=10,"Short",K4489&lt;=15,"Mid-Class",K4489&lt;=20,"Long",K4489&lt;=25," Very Long",K4489&gt;25,"Lifer")</f>
        <v>Very Short</v>
      </c>
      <c r="P4488" t="str" cm="1">
        <f t="array" ref="P4488">_xlfn.IFS(L4488&lt;=39,"Negligible",L4488&lt;=79,"Minimal",L4488&lt;=119,"Moderate",L4488&lt;=158,"High Moderate",L4488&lt;=198," High",L4488&lt;=238,"Very High",L4488&lt;=278,"Severe")</f>
        <v>Moderate</v>
      </c>
      <c r="Q4488" s="3">
        <f t="shared" si="70"/>
        <v>3.6094251187499999</v>
      </c>
    </row>
    <row r="4489" spans="1:17" x14ac:dyDescent="0.25">
      <c r="A4489">
        <v>4488</v>
      </c>
      <c r="B4489" t="s">
        <v>3938</v>
      </c>
      <c r="C4489" t="s">
        <v>985</v>
      </c>
      <c r="D4489" t="s">
        <v>5755</v>
      </c>
      <c r="E4489" t="s">
        <v>1128</v>
      </c>
      <c r="F4489" t="s">
        <v>2303</v>
      </c>
      <c r="G4489" t="s">
        <v>1824</v>
      </c>
      <c r="H4489" t="s">
        <v>167</v>
      </c>
      <c r="I4489" t="s">
        <v>18</v>
      </c>
      <c r="J4489">
        <v>34.19339909</v>
      </c>
      <c r="K4489">
        <v>3.9270698099999999</v>
      </c>
      <c r="L4489">
        <v>7.1046789239999999</v>
      </c>
      <c r="M4489" t="s">
        <v>18</v>
      </c>
      <c r="N4489" t="str" cm="1">
        <f t="array" ref="N4489">_xlfn.IFS(J4489&lt;=29,"Twenties",J4489&lt;=39,"Thirties",J4489&lt;=49,"Fourties",J4489&lt;=59,"Fifties",J4489&gt;59,"Elders")</f>
        <v>Thirties</v>
      </c>
      <c r="O4489" t="str" cm="1">
        <f t="array" ref="O4489">_xlfn.IFS(K4490&lt;=5,"Very Short",K4490&lt;=10,"Short",K4490&lt;=15,"Mid-Class",K4490&lt;=20,"Long",K4490&lt;=25," Very Long",K4490&gt;25,"Lifer")</f>
        <v>Very Short</v>
      </c>
      <c r="P4489" t="str" cm="1">
        <f t="array" ref="P4489">_xlfn.IFS(L4489&lt;=39,"Negligible",L4489&lt;=79,"Minimal",L4489&lt;=119,"Moderate",L4489&lt;=158,"High Moderate",L4489&lt;=198," High",L4489&lt;=238,"Very High",L4489&lt;=278,"Severe")</f>
        <v>Negligible</v>
      </c>
      <c r="Q4489" s="3">
        <f t="shared" si="70"/>
        <v>0.29602828850000001</v>
      </c>
    </row>
    <row r="4490" spans="1:17" x14ac:dyDescent="0.25">
      <c r="A4490">
        <v>4489</v>
      </c>
      <c r="B4490" t="s">
        <v>398</v>
      </c>
      <c r="C4490" t="s">
        <v>243</v>
      </c>
      <c r="D4490" t="s">
        <v>5754</v>
      </c>
      <c r="E4490" t="s">
        <v>36</v>
      </c>
      <c r="F4490" t="s">
        <v>818</v>
      </c>
      <c r="G4490" t="s">
        <v>819</v>
      </c>
      <c r="H4490" t="s">
        <v>36</v>
      </c>
      <c r="I4490" t="s">
        <v>18</v>
      </c>
      <c r="J4490">
        <v>65.343607219999996</v>
      </c>
      <c r="K4490">
        <v>3.503496701</v>
      </c>
      <c r="L4490">
        <v>224.53569289999999</v>
      </c>
      <c r="M4490" t="s">
        <v>18</v>
      </c>
      <c r="N4490" t="str" cm="1">
        <f t="array" ref="N4490">_xlfn.IFS(J4490&lt;=29,"Twenties",J4490&lt;=39,"Thirties",J4490&lt;=49,"Fourties",J4490&lt;=59,"Fifties",J4490&gt;59,"Elders")</f>
        <v>Elders</v>
      </c>
      <c r="O4490" t="str" cm="1">
        <f t="array" ref="O4490">_xlfn.IFS(K4491&lt;=5,"Very Short",K4491&lt;=10,"Short",K4491&lt;=15,"Mid-Class",K4491&lt;=20,"Long",K4491&lt;=25," Very Long",K4491&gt;25,"Lifer")</f>
        <v>Short</v>
      </c>
      <c r="P4490" t="str" cm="1">
        <f t="array" ref="P4490">_xlfn.IFS(L4490&lt;=39,"Negligible",L4490&lt;=79,"Minimal",L4490&lt;=119,"Moderate",L4490&lt;=158,"High Moderate",L4490&lt;=198," High",L4490&lt;=238,"Very High",L4490&lt;=278,"Severe")</f>
        <v>Very High</v>
      </c>
      <c r="Q4490" s="3">
        <f t="shared" si="70"/>
        <v>9.3556538708333328</v>
      </c>
    </row>
    <row r="4491" spans="1:17" x14ac:dyDescent="0.25">
      <c r="A4491">
        <v>4490</v>
      </c>
      <c r="B4491" t="s">
        <v>3825</v>
      </c>
      <c r="C4491" t="s">
        <v>465</v>
      </c>
      <c r="D4491" t="s">
        <v>5755</v>
      </c>
      <c r="E4491" t="s">
        <v>25</v>
      </c>
      <c r="F4491" t="s">
        <v>2303</v>
      </c>
      <c r="G4491" t="s">
        <v>1824</v>
      </c>
      <c r="H4491" t="s">
        <v>25</v>
      </c>
      <c r="I4491" t="s">
        <v>18</v>
      </c>
      <c r="J4491">
        <v>64.553652200000002</v>
      </c>
      <c r="K4491">
        <v>5.14691177</v>
      </c>
      <c r="L4491">
        <v>135.93735229999999</v>
      </c>
      <c r="M4491" t="s">
        <v>18</v>
      </c>
      <c r="N4491" t="str" cm="1">
        <f t="array" ref="N4491">_xlfn.IFS(J4491&lt;=29,"Twenties",J4491&lt;=39,"Thirties",J4491&lt;=49,"Fourties",J4491&lt;=59,"Fifties",J4491&gt;59,"Elders")</f>
        <v>Elders</v>
      </c>
      <c r="O4491" t="str" cm="1">
        <f t="array" ref="O4491">_xlfn.IFS(K4492&lt;=5,"Very Short",K4492&lt;=10,"Short",K4492&lt;=15,"Mid-Class",K4492&lt;=20,"Long",K4492&lt;=25," Very Long",K4492&gt;25,"Lifer")</f>
        <v>Short</v>
      </c>
      <c r="P4491" t="str" cm="1">
        <f t="array" ref="P4491">_xlfn.IFS(L4491&lt;=39,"Negligible",L4491&lt;=79,"Minimal",L4491&lt;=119,"Moderate",L4491&lt;=158,"High Moderate",L4491&lt;=198," High",L4491&lt;=238,"Very High",L4491&lt;=278,"Severe")</f>
        <v>High Moderate</v>
      </c>
      <c r="Q4491" s="3">
        <f t="shared" si="70"/>
        <v>5.6640563458333331</v>
      </c>
    </row>
    <row r="4492" spans="1:17" x14ac:dyDescent="0.25">
      <c r="A4492">
        <v>4491</v>
      </c>
      <c r="B4492" t="s">
        <v>3939</v>
      </c>
      <c r="C4492" t="s">
        <v>1144</v>
      </c>
      <c r="D4492" t="s">
        <v>5754</v>
      </c>
      <c r="E4492" t="s">
        <v>3161</v>
      </c>
      <c r="F4492" t="s">
        <v>2303</v>
      </c>
      <c r="G4492" t="s">
        <v>1824</v>
      </c>
      <c r="H4492" t="s">
        <v>28</v>
      </c>
      <c r="I4492" t="s">
        <v>18</v>
      </c>
      <c r="J4492">
        <v>46.01708584</v>
      </c>
      <c r="K4492">
        <v>5.4568194349999999</v>
      </c>
      <c r="L4492">
        <v>79.398135010000004</v>
      </c>
      <c r="M4492" t="s">
        <v>18</v>
      </c>
      <c r="N4492" t="str" cm="1">
        <f t="array" ref="N4492">_xlfn.IFS(J4492&lt;=29,"Twenties",J4492&lt;=39,"Thirties",J4492&lt;=49,"Fourties",J4492&lt;=59,"Fifties",J4492&gt;59,"Elders")</f>
        <v>Fourties</v>
      </c>
      <c r="O4492" t="str" cm="1">
        <f t="array" ref="O4492">_xlfn.IFS(K4493&lt;=5,"Very Short",K4493&lt;=10,"Short",K4493&lt;=15,"Mid-Class",K4493&lt;=20,"Long",K4493&lt;=25," Very Long",K4493&gt;25,"Lifer")</f>
        <v>Short</v>
      </c>
      <c r="P4492" t="str" cm="1">
        <f t="array" ref="P4492">_xlfn.IFS(L4492&lt;=39,"Negligible",L4492&lt;=79,"Minimal",L4492&lt;=119,"Moderate",L4492&lt;=158,"High Moderate",L4492&lt;=198," High",L4492&lt;=238,"Very High",L4492&lt;=278,"Severe")</f>
        <v>Moderate</v>
      </c>
      <c r="Q4492" s="3">
        <f t="shared" si="70"/>
        <v>3.3082556254166668</v>
      </c>
    </row>
    <row r="4493" spans="1:17" x14ac:dyDescent="0.25">
      <c r="A4493">
        <v>4492</v>
      </c>
      <c r="B4493" t="s">
        <v>53</v>
      </c>
      <c r="C4493" t="s">
        <v>1103</v>
      </c>
      <c r="D4493" t="s">
        <v>5755</v>
      </c>
      <c r="E4493" t="s">
        <v>167</v>
      </c>
      <c r="F4493" t="s">
        <v>2303</v>
      </c>
      <c r="G4493" t="s">
        <v>1824</v>
      </c>
      <c r="H4493" t="s">
        <v>167</v>
      </c>
      <c r="I4493" t="s">
        <v>18</v>
      </c>
      <c r="J4493">
        <v>35.286402420000002</v>
      </c>
      <c r="K4493">
        <v>6.1013227800000003</v>
      </c>
      <c r="L4493">
        <v>14.10243365</v>
      </c>
      <c r="M4493" t="s">
        <v>18</v>
      </c>
      <c r="N4493" t="str" cm="1">
        <f t="array" ref="N4493">_xlfn.IFS(J4493&lt;=29,"Twenties",J4493&lt;=39,"Thirties",J4493&lt;=49,"Fourties",J4493&lt;=59,"Fifties",J4493&gt;59,"Elders")</f>
        <v>Thirties</v>
      </c>
      <c r="O4493" t="str" cm="1">
        <f t="array" ref="O4493">_xlfn.IFS(K4494&lt;=5,"Very Short",K4494&lt;=10,"Short",K4494&lt;=15,"Mid-Class",K4494&lt;=20,"Long",K4494&lt;=25," Very Long",K4494&gt;25,"Lifer")</f>
        <v>Short</v>
      </c>
      <c r="P4493" t="str" cm="1">
        <f t="array" ref="P4493">_xlfn.IFS(L4493&lt;=39,"Negligible",L4493&lt;=79,"Minimal",L4493&lt;=119,"Moderate",L4493&lt;=158,"High Moderate",L4493&lt;=198," High",L4493&lt;=238,"Very High",L4493&lt;=278,"Severe")</f>
        <v>Negligible</v>
      </c>
      <c r="Q4493" s="3">
        <f t="shared" si="70"/>
        <v>0.58760140208333334</v>
      </c>
    </row>
    <row r="4494" spans="1:17" x14ac:dyDescent="0.25">
      <c r="A4494">
        <v>4493</v>
      </c>
      <c r="B4494" t="s">
        <v>373</v>
      </c>
      <c r="C4494" t="s">
        <v>649</v>
      </c>
      <c r="D4494" t="s">
        <v>5755</v>
      </c>
      <c r="E4494" t="s">
        <v>174</v>
      </c>
      <c r="F4494" t="s">
        <v>2303</v>
      </c>
      <c r="G4494" t="s">
        <v>1824</v>
      </c>
      <c r="H4494" t="s">
        <v>132</v>
      </c>
      <c r="I4494" t="s">
        <v>18</v>
      </c>
      <c r="J4494">
        <v>49.252704899999998</v>
      </c>
      <c r="K4494">
        <v>6.3461749410000001</v>
      </c>
      <c r="L4494">
        <v>56.892248039999998</v>
      </c>
      <c r="M4494" t="s">
        <v>18</v>
      </c>
      <c r="N4494" t="str" cm="1">
        <f t="array" ref="N4494">_xlfn.IFS(J4494&lt;=29,"Twenties",J4494&lt;=39,"Thirties",J4494&lt;=49,"Fourties",J4494&lt;=59,"Fifties",J4494&gt;59,"Elders")</f>
        <v>Fifties</v>
      </c>
      <c r="O4494" t="str" cm="1">
        <f t="array" ref="O4494">_xlfn.IFS(K4495&lt;=5,"Very Short",K4495&lt;=10,"Short",K4495&lt;=15,"Mid-Class",K4495&lt;=20,"Long",K4495&lt;=25," Very Long",K4495&gt;25,"Lifer")</f>
        <v>Short</v>
      </c>
      <c r="P4494" t="str" cm="1">
        <f t="array" ref="P4494">_xlfn.IFS(L4494&lt;=39,"Negligible",L4494&lt;=79,"Minimal",L4494&lt;=119,"Moderate",L4494&lt;=158,"High Moderate",L4494&lt;=198," High",L4494&lt;=238,"Very High",L4494&lt;=278,"Severe")</f>
        <v>Minimal</v>
      </c>
      <c r="Q4494" s="3">
        <f t="shared" si="70"/>
        <v>2.3705103350000001</v>
      </c>
    </row>
    <row r="4495" spans="1:17" x14ac:dyDescent="0.25">
      <c r="A4495">
        <v>4494</v>
      </c>
      <c r="B4495" t="s">
        <v>501</v>
      </c>
      <c r="C4495" t="s">
        <v>3940</v>
      </c>
      <c r="D4495" t="s">
        <v>5755</v>
      </c>
      <c r="E4495" t="s">
        <v>28</v>
      </c>
      <c r="F4495" t="s">
        <v>609</v>
      </c>
      <c r="G4495" t="s">
        <v>610</v>
      </c>
      <c r="H4495" t="s">
        <v>28</v>
      </c>
      <c r="I4495" t="s">
        <v>18</v>
      </c>
      <c r="J4495">
        <v>31.87551625</v>
      </c>
      <c r="K4495">
        <v>5.6617345800000001</v>
      </c>
      <c r="L4495">
        <v>0</v>
      </c>
      <c r="M4495" t="s">
        <v>18</v>
      </c>
      <c r="N4495" t="str" cm="1">
        <f t="array" ref="N4495">_xlfn.IFS(J4495&lt;=29,"Twenties",J4495&lt;=39,"Thirties",J4495&lt;=49,"Fourties",J4495&lt;=59,"Fifties",J4495&gt;59,"Elders")</f>
        <v>Thirties</v>
      </c>
      <c r="O4495" t="str" cm="1">
        <f t="array" ref="O4495">_xlfn.IFS(K4496&lt;=5,"Very Short",K4496&lt;=10,"Short",K4496&lt;=15,"Mid-Class",K4496&lt;=20,"Long",K4496&lt;=25," Very Long",K4496&gt;25,"Lifer")</f>
        <v>Short</v>
      </c>
      <c r="P4495" t="str" cm="1">
        <f t="array" ref="P4495">_xlfn.IFS(L4495&lt;=39,"Negligible",L4495&lt;=79,"Minimal",L4495&lt;=119,"Moderate",L4495&lt;=158,"High Moderate",L4495&lt;=198," High",L4495&lt;=238,"Very High",L4495&lt;=278,"Severe")</f>
        <v>Negligible</v>
      </c>
      <c r="Q4495" s="3">
        <f t="shared" si="70"/>
        <v>0</v>
      </c>
    </row>
    <row r="4496" spans="1:17" x14ac:dyDescent="0.25">
      <c r="A4496">
        <v>4495</v>
      </c>
      <c r="B4496" t="s">
        <v>3941</v>
      </c>
      <c r="C4496" t="s">
        <v>147</v>
      </c>
      <c r="D4496" t="s">
        <v>5755</v>
      </c>
      <c r="E4496" t="s">
        <v>36</v>
      </c>
      <c r="F4496" t="s">
        <v>1058</v>
      </c>
      <c r="G4496" t="s">
        <v>1059</v>
      </c>
      <c r="H4496" t="s">
        <v>36</v>
      </c>
      <c r="I4496" t="s">
        <v>18</v>
      </c>
      <c r="J4496">
        <v>28.621803910000001</v>
      </c>
      <c r="K4496">
        <v>5.9093087320000004</v>
      </c>
      <c r="L4496">
        <v>0</v>
      </c>
      <c r="M4496" t="s">
        <v>18</v>
      </c>
      <c r="N4496" t="str" cm="1">
        <f t="array" ref="N4496">_xlfn.IFS(J4496&lt;=29,"Twenties",J4496&lt;=39,"Thirties",J4496&lt;=49,"Fourties",J4496&lt;=59,"Fifties",J4496&gt;59,"Elders")</f>
        <v>Twenties</v>
      </c>
      <c r="O4496" t="str" cm="1">
        <f t="array" ref="O4496">_xlfn.IFS(K4497&lt;=5,"Very Short",K4497&lt;=10,"Short",K4497&lt;=15,"Mid-Class",K4497&lt;=20,"Long",K4497&lt;=25," Very Long",K4497&gt;25,"Lifer")</f>
        <v>Very Short</v>
      </c>
      <c r="P4496" t="str" cm="1">
        <f t="array" ref="P4496">_xlfn.IFS(L4496&lt;=39,"Negligible",L4496&lt;=79,"Minimal",L4496&lt;=119,"Moderate",L4496&lt;=158,"High Moderate",L4496&lt;=198," High",L4496&lt;=238,"Very High",L4496&lt;=278,"Severe")</f>
        <v>Negligible</v>
      </c>
      <c r="Q4496" s="3">
        <f t="shared" si="70"/>
        <v>0</v>
      </c>
    </row>
    <row r="4497" spans="1:17" x14ac:dyDescent="0.25">
      <c r="A4497">
        <v>4496</v>
      </c>
      <c r="B4497" t="s">
        <v>3942</v>
      </c>
      <c r="C4497" t="s">
        <v>399</v>
      </c>
      <c r="D4497" t="s">
        <v>5755</v>
      </c>
      <c r="E4497" t="s">
        <v>15</v>
      </c>
      <c r="F4497" t="s">
        <v>2303</v>
      </c>
      <c r="G4497" t="s">
        <v>1824</v>
      </c>
      <c r="H4497" t="s">
        <v>15</v>
      </c>
      <c r="I4497" t="s">
        <v>18</v>
      </c>
      <c r="J4497">
        <v>31.242245270000002</v>
      </c>
      <c r="K4497">
        <v>4.5606586900000003</v>
      </c>
      <c r="L4497">
        <v>16.92229906</v>
      </c>
      <c r="M4497" t="s">
        <v>18</v>
      </c>
      <c r="N4497" t="str" cm="1">
        <f t="array" ref="N4497">_xlfn.IFS(J4497&lt;=29,"Twenties",J4497&lt;=39,"Thirties",J4497&lt;=49,"Fourties",J4497&lt;=59,"Fifties",J4497&gt;59,"Elders")</f>
        <v>Thirties</v>
      </c>
      <c r="O4497" t="str" cm="1">
        <f t="array" ref="O4497">_xlfn.IFS(K4498&lt;=5,"Very Short",K4498&lt;=10,"Short",K4498&lt;=15,"Mid-Class",K4498&lt;=20,"Long",K4498&lt;=25," Very Long",K4498&gt;25,"Lifer")</f>
        <v>Very Short</v>
      </c>
      <c r="P4497" t="str" cm="1">
        <f t="array" ref="P4497">_xlfn.IFS(L4497&lt;=39,"Negligible",L4497&lt;=79,"Minimal",L4497&lt;=119,"Moderate",L4497&lt;=158,"High Moderate",L4497&lt;=198," High",L4497&lt;=238,"Very High",L4497&lt;=278,"Severe")</f>
        <v>Negligible</v>
      </c>
      <c r="Q4497" s="3">
        <f t="shared" si="70"/>
        <v>0.70509579416666668</v>
      </c>
    </row>
    <row r="4498" spans="1:17" x14ac:dyDescent="0.25">
      <c r="A4498">
        <v>4497</v>
      </c>
      <c r="B4498" t="s">
        <v>3943</v>
      </c>
      <c r="C4498" t="s">
        <v>883</v>
      </c>
      <c r="D4498" t="s">
        <v>5754</v>
      </c>
      <c r="E4498" t="s">
        <v>36</v>
      </c>
      <c r="F4498" t="s">
        <v>1058</v>
      </c>
      <c r="G4498" t="s">
        <v>1059</v>
      </c>
      <c r="H4498" t="s">
        <v>36</v>
      </c>
      <c r="I4498" t="s">
        <v>18</v>
      </c>
      <c r="J4498">
        <v>48.522315949999999</v>
      </c>
      <c r="K4498">
        <v>3.0253664069999999</v>
      </c>
      <c r="L4498">
        <v>42.998067859999999</v>
      </c>
      <c r="M4498" t="s">
        <v>18</v>
      </c>
      <c r="N4498" t="str" cm="1">
        <f t="array" ref="N4498">_xlfn.IFS(J4498&lt;=29,"Twenties",J4498&lt;=39,"Thirties",J4498&lt;=49,"Fourties",J4498&lt;=59,"Fifties",J4498&gt;59,"Elders")</f>
        <v>Fourties</v>
      </c>
      <c r="O4498" t="str" cm="1">
        <f t="array" ref="O4498">_xlfn.IFS(K4499&lt;=5,"Very Short",K4499&lt;=10,"Short",K4499&lt;=15,"Mid-Class",K4499&lt;=20,"Long",K4499&lt;=25," Very Long",K4499&gt;25,"Lifer")</f>
        <v>Very Short</v>
      </c>
      <c r="P4498" t="str" cm="1">
        <f t="array" ref="P4498">_xlfn.IFS(L4498&lt;=39,"Negligible",L4498&lt;=79,"Minimal",L4498&lt;=119,"Moderate",L4498&lt;=158,"High Moderate",L4498&lt;=198," High",L4498&lt;=238,"Very High",L4498&lt;=278,"Severe")</f>
        <v>Minimal</v>
      </c>
      <c r="Q4498" s="3">
        <f t="shared" si="70"/>
        <v>1.7915861608333332</v>
      </c>
    </row>
    <row r="4499" spans="1:17" x14ac:dyDescent="0.25">
      <c r="A4499">
        <v>4498</v>
      </c>
      <c r="B4499" t="s">
        <v>1521</v>
      </c>
      <c r="C4499" t="s">
        <v>1661</v>
      </c>
      <c r="D4499" t="s">
        <v>5754</v>
      </c>
      <c r="E4499" t="s">
        <v>2006</v>
      </c>
      <c r="F4499" t="s">
        <v>2303</v>
      </c>
      <c r="G4499" t="s">
        <v>1824</v>
      </c>
      <c r="H4499" t="s">
        <v>105</v>
      </c>
      <c r="I4499" t="s">
        <v>18</v>
      </c>
      <c r="J4499">
        <v>49.347436520000002</v>
      </c>
      <c r="K4499">
        <v>4.9166606499999999</v>
      </c>
      <c r="L4499">
        <v>116.3604565</v>
      </c>
      <c r="M4499" t="s">
        <v>18</v>
      </c>
      <c r="N4499" t="str" cm="1">
        <f t="array" ref="N4499">_xlfn.IFS(J4499&lt;=29,"Twenties",J4499&lt;=39,"Thirties",J4499&lt;=49,"Fourties",J4499&lt;=59,"Fifties",J4499&gt;59,"Elders")</f>
        <v>Fifties</v>
      </c>
      <c r="O4499" t="str" cm="1">
        <f t="array" ref="O4499">_xlfn.IFS(K4500&lt;=5,"Very Short",K4500&lt;=10,"Short",K4500&lt;=15,"Mid-Class",K4500&lt;=20,"Long",K4500&lt;=25," Very Long",K4500&gt;25,"Lifer")</f>
        <v>Short</v>
      </c>
      <c r="P4499" t="str" cm="1">
        <f t="array" ref="P4499">_xlfn.IFS(L4499&lt;=39,"Negligible",L4499&lt;=79,"Minimal",L4499&lt;=119,"Moderate",L4499&lt;=158,"High Moderate",L4499&lt;=198," High",L4499&lt;=238,"Very High",L4499&lt;=278,"Severe")</f>
        <v>Moderate</v>
      </c>
      <c r="Q4499" s="3">
        <f t="shared" si="70"/>
        <v>4.8483523541666669</v>
      </c>
    </row>
    <row r="4500" spans="1:17" x14ac:dyDescent="0.25">
      <c r="A4500">
        <v>4499</v>
      </c>
      <c r="B4500" t="s">
        <v>3944</v>
      </c>
      <c r="C4500" t="s">
        <v>1530</v>
      </c>
      <c r="D4500" t="s">
        <v>5754</v>
      </c>
      <c r="E4500" t="s">
        <v>125</v>
      </c>
      <c r="F4500" t="s">
        <v>16</v>
      </c>
      <c r="G4500" t="s">
        <v>17</v>
      </c>
      <c r="H4500" t="s">
        <v>125</v>
      </c>
      <c r="I4500" t="s">
        <v>18</v>
      </c>
      <c r="J4500">
        <v>34.540867169999999</v>
      </c>
      <c r="K4500">
        <v>7.4758041100000003</v>
      </c>
      <c r="L4500">
        <v>54.576148019999998</v>
      </c>
      <c r="M4500" t="s">
        <v>18</v>
      </c>
      <c r="N4500" t="str" cm="1">
        <f t="array" ref="N4500">_xlfn.IFS(J4500&lt;=29,"Twenties",J4500&lt;=39,"Thirties",J4500&lt;=49,"Fourties",J4500&lt;=59,"Fifties",J4500&gt;59,"Elders")</f>
        <v>Thirties</v>
      </c>
      <c r="O4500" t="str" cm="1">
        <f t="array" ref="O4500">_xlfn.IFS(K4501&lt;=5,"Very Short",K4501&lt;=10,"Short",K4501&lt;=15,"Mid-Class",K4501&lt;=20,"Long",K4501&lt;=25," Very Long",K4501&gt;25,"Lifer")</f>
        <v>Short</v>
      </c>
      <c r="P4500" t="str" cm="1">
        <f t="array" ref="P4500">_xlfn.IFS(L4500&lt;=39,"Negligible",L4500&lt;=79,"Minimal",L4500&lt;=119,"Moderate",L4500&lt;=158,"High Moderate",L4500&lt;=198," High",L4500&lt;=238,"Very High",L4500&lt;=278,"Severe")</f>
        <v>Minimal</v>
      </c>
      <c r="Q4500" s="3">
        <f t="shared" si="70"/>
        <v>2.2740061675000001</v>
      </c>
    </row>
    <row r="4501" spans="1:17" x14ac:dyDescent="0.25">
      <c r="A4501">
        <v>4500</v>
      </c>
      <c r="B4501" t="s">
        <v>1037</v>
      </c>
      <c r="C4501" t="s">
        <v>2242</v>
      </c>
      <c r="D4501" t="s">
        <v>5754</v>
      </c>
      <c r="E4501" t="s">
        <v>36</v>
      </c>
      <c r="F4501" t="s">
        <v>1058</v>
      </c>
      <c r="G4501" t="s">
        <v>1059</v>
      </c>
      <c r="H4501" t="s">
        <v>36</v>
      </c>
      <c r="I4501" t="s">
        <v>18</v>
      </c>
      <c r="J4501">
        <v>49.337310240000001</v>
      </c>
      <c r="K4501">
        <v>7.3764874440000003</v>
      </c>
      <c r="L4501">
        <v>122.1965115</v>
      </c>
      <c r="M4501" t="s">
        <v>18</v>
      </c>
      <c r="N4501" t="str" cm="1">
        <f t="array" ref="N4501">_xlfn.IFS(J4501&lt;=29,"Twenties",J4501&lt;=39,"Thirties",J4501&lt;=49,"Fourties",J4501&lt;=59,"Fifties",J4501&gt;59,"Elders")</f>
        <v>Fifties</v>
      </c>
      <c r="O4501" t="str" cm="1">
        <f t="array" ref="O4501">_xlfn.IFS(K4502&lt;=5,"Very Short",K4502&lt;=10,"Short",K4502&lt;=15,"Mid-Class",K4502&lt;=20,"Long",K4502&lt;=25," Very Long",K4502&gt;25,"Lifer")</f>
        <v>Very Short</v>
      </c>
      <c r="P4501" t="str" cm="1">
        <f t="array" ref="P4501">_xlfn.IFS(L4501&lt;=39,"Negligible",L4501&lt;=79,"Minimal",L4501&lt;=119,"Moderate",L4501&lt;=158,"High Moderate",L4501&lt;=198," High",L4501&lt;=238,"Very High",L4501&lt;=278,"Severe")</f>
        <v>High Moderate</v>
      </c>
      <c r="Q4501" s="3">
        <f t="shared" si="70"/>
        <v>5.0915213125000003</v>
      </c>
    </row>
    <row r="4502" spans="1:17" x14ac:dyDescent="0.25">
      <c r="A4502">
        <v>4501</v>
      </c>
      <c r="B4502" t="s">
        <v>806</v>
      </c>
      <c r="C4502" t="s">
        <v>685</v>
      </c>
      <c r="D4502" t="s">
        <v>5755</v>
      </c>
      <c r="E4502" t="s">
        <v>28</v>
      </c>
      <c r="F4502" t="s">
        <v>2303</v>
      </c>
      <c r="G4502" t="s">
        <v>1824</v>
      </c>
      <c r="H4502" t="s">
        <v>28</v>
      </c>
      <c r="I4502" t="s">
        <v>18</v>
      </c>
      <c r="J4502">
        <v>41.527843240000003</v>
      </c>
      <c r="K4502">
        <v>3.7744586880000002</v>
      </c>
      <c r="L4502">
        <v>44.462257139999998</v>
      </c>
      <c r="M4502" t="s">
        <v>18</v>
      </c>
      <c r="N4502" t="str" cm="1">
        <f t="array" ref="N4502">_xlfn.IFS(J4502&lt;=29,"Twenties",J4502&lt;=39,"Thirties",J4502&lt;=49,"Fourties",J4502&lt;=59,"Fifties",J4502&gt;59,"Elders")</f>
        <v>Fourties</v>
      </c>
      <c r="O4502" t="str" cm="1">
        <f t="array" ref="O4502">_xlfn.IFS(K4503&lt;=5,"Very Short",K4503&lt;=10,"Short",K4503&lt;=15,"Mid-Class",K4503&lt;=20,"Long",K4503&lt;=25," Very Long",K4503&gt;25,"Lifer")</f>
        <v>Very Short</v>
      </c>
      <c r="P4502" t="str" cm="1">
        <f t="array" ref="P4502">_xlfn.IFS(L4502&lt;=39,"Negligible",L4502&lt;=79,"Minimal",L4502&lt;=119,"Moderate",L4502&lt;=158,"High Moderate",L4502&lt;=198," High",L4502&lt;=238,"Very High",L4502&lt;=278,"Severe")</f>
        <v>Minimal</v>
      </c>
      <c r="Q4502" s="3">
        <f t="shared" si="70"/>
        <v>1.8525940475</v>
      </c>
    </row>
    <row r="4503" spans="1:17" x14ac:dyDescent="0.25">
      <c r="A4503">
        <v>4502</v>
      </c>
      <c r="B4503" t="s">
        <v>3945</v>
      </c>
      <c r="C4503" t="s">
        <v>1103</v>
      </c>
      <c r="D4503" t="s">
        <v>5755</v>
      </c>
      <c r="E4503" t="s">
        <v>85</v>
      </c>
      <c r="F4503" t="s">
        <v>2303</v>
      </c>
      <c r="G4503" t="s">
        <v>1824</v>
      </c>
      <c r="H4503" t="s">
        <v>85</v>
      </c>
      <c r="I4503" t="s">
        <v>18</v>
      </c>
      <c r="J4503">
        <v>49.893587109999999</v>
      </c>
      <c r="K4503">
        <v>3.8467286089999999</v>
      </c>
      <c r="L4503">
        <v>101.2146338</v>
      </c>
      <c r="M4503" t="s">
        <v>18</v>
      </c>
      <c r="N4503" t="str" cm="1">
        <f t="array" ref="N4503">_xlfn.IFS(J4503&lt;=29,"Twenties",J4503&lt;=39,"Thirties",J4503&lt;=49,"Fourties",J4503&lt;=59,"Fifties",J4503&gt;59,"Elders")</f>
        <v>Fifties</v>
      </c>
      <c r="O4503" t="str" cm="1">
        <f t="array" ref="O4503">_xlfn.IFS(K4504&lt;=5,"Very Short",K4504&lt;=10,"Short",K4504&lt;=15,"Mid-Class",K4504&lt;=20,"Long",K4504&lt;=25," Very Long",K4504&gt;25,"Lifer")</f>
        <v>Very Short</v>
      </c>
      <c r="P4503" t="str" cm="1">
        <f t="array" ref="P4503">_xlfn.IFS(L4503&lt;=39,"Negligible",L4503&lt;=79,"Minimal",L4503&lt;=119,"Moderate",L4503&lt;=158,"High Moderate",L4503&lt;=198," High",L4503&lt;=238,"Very High",L4503&lt;=278,"Severe")</f>
        <v>Moderate</v>
      </c>
      <c r="Q4503" s="3">
        <f t="shared" si="70"/>
        <v>4.2172764083333334</v>
      </c>
    </row>
    <row r="4504" spans="1:17" x14ac:dyDescent="0.25">
      <c r="A4504">
        <v>4503</v>
      </c>
      <c r="B4504" t="s">
        <v>45</v>
      </c>
      <c r="C4504" t="s">
        <v>1646</v>
      </c>
      <c r="D4504" t="s">
        <v>5754</v>
      </c>
      <c r="E4504" t="s">
        <v>31</v>
      </c>
      <c r="F4504" t="s">
        <v>16</v>
      </c>
      <c r="G4504" t="s">
        <v>17</v>
      </c>
      <c r="H4504" t="s">
        <v>31</v>
      </c>
      <c r="I4504" t="s">
        <v>18</v>
      </c>
      <c r="J4504">
        <v>49.601195480000001</v>
      </c>
      <c r="K4504">
        <v>3.869577955</v>
      </c>
      <c r="L4504">
        <v>62.448661749999999</v>
      </c>
      <c r="M4504" t="s">
        <v>18</v>
      </c>
      <c r="N4504" t="str" cm="1">
        <f t="array" ref="N4504">_xlfn.IFS(J4504&lt;=29,"Twenties",J4504&lt;=39,"Thirties",J4504&lt;=49,"Fourties",J4504&lt;=59,"Fifties",J4504&gt;59,"Elders")</f>
        <v>Fifties</v>
      </c>
      <c r="O4504" t="str" cm="1">
        <f t="array" ref="O4504">_xlfn.IFS(K4505&lt;=5,"Very Short",K4505&lt;=10,"Short",K4505&lt;=15,"Mid-Class",K4505&lt;=20,"Long",K4505&lt;=25," Very Long",K4505&gt;25,"Lifer")</f>
        <v>Very Short</v>
      </c>
      <c r="P4504" t="str" cm="1">
        <f t="array" ref="P4504">_xlfn.IFS(L4504&lt;=39,"Negligible",L4504&lt;=79,"Minimal",L4504&lt;=119,"Moderate",L4504&lt;=158,"High Moderate",L4504&lt;=198," High",L4504&lt;=238,"Very High",L4504&lt;=278,"Severe")</f>
        <v>Minimal</v>
      </c>
      <c r="Q4504" s="3">
        <f t="shared" si="70"/>
        <v>2.6020275729166666</v>
      </c>
    </row>
    <row r="4505" spans="1:17" x14ac:dyDescent="0.25">
      <c r="A4505">
        <v>4504</v>
      </c>
      <c r="B4505" t="s">
        <v>1362</v>
      </c>
      <c r="C4505" t="s">
        <v>296</v>
      </c>
      <c r="D4505" t="s">
        <v>5755</v>
      </c>
      <c r="E4505" t="s">
        <v>88</v>
      </c>
      <c r="F4505" t="s">
        <v>2303</v>
      </c>
      <c r="G4505" t="s">
        <v>1824</v>
      </c>
      <c r="H4505" t="s">
        <v>88</v>
      </c>
      <c r="I4505" t="s">
        <v>18</v>
      </c>
      <c r="J4505">
        <v>38.259357100000003</v>
      </c>
      <c r="K4505">
        <v>4.8014134720000001</v>
      </c>
      <c r="L4505">
        <v>51.219721159999999</v>
      </c>
      <c r="M4505" t="s">
        <v>18</v>
      </c>
      <c r="N4505" t="str" cm="1">
        <f t="array" ref="N4505">_xlfn.IFS(J4505&lt;=29,"Twenties",J4505&lt;=39,"Thirties",J4505&lt;=49,"Fourties",J4505&lt;=59,"Fifties",J4505&gt;59,"Elders")</f>
        <v>Thirties</v>
      </c>
      <c r="O4505" t="str" cm="1">
        <f t="array" ref="O4505">_xlfn.IFS(K4506&lt;=5,"Very Short",K4506&lt;=10,"Short",K4506&lt;=15,"Mid-Class",K4506&lt;=20,"Long",K4506&lt;=25," Very Long",K4506&gt;25,"Lifer")</f>
        <v>Short</v>
      </c>
      <c r="P4505" t="str" cm="1">
        <f t="array" ref="P4505">_xlfn.IFS(L4505&lt;=39,"Negligible",L4505&lt;=79,"Minimal",L4505&lt;=119,"Moderate",L4505&lt;=158,"High Moderate",L4505&lt;=198," High",L4505&lt;=238,"Very High",L4505&lt;=278,"Severe")</f>
        <v>Minimal</v>
      </c>
      <c r="Q4505" s="3">
        <f t="shared" si="70"/>
        <v>2.1341550483333331</v>
      </c>
    </row>
    <row r="4506" spans="1:17" x14ac:dyDescent="0.25">
      <c r="A4506">
        <v>4505</v>
      </c>
      <c r="B4506" t="s">
        <v>3946</v>
      </c>
      <c r="C4506" t="s">
        <v>77</v>
      </c>
      <c r="D4506" t="s">
        <v>5754</v>
      </c>
      <c r="E4506" t="s">
        <v>36</v>
      </c>
      <c r="F4506" t="s">
        <v>1058</v>
      </c>
      <c r="G4506" t="s">
        <v>1059</v>
      </c>
      <c r="H4506" t="s">
        <v>36</v>
      </c>
      <c r="I4506" t="s">
        <v>18</v>
      </c>
      <c r="J4506">
        <v>44.075613670000003</v>
      </c>
      <c r="K4506">
        <v>7.9107013630000003</v>
      </c>
      <c r="L4506">
        <v>116.1189992</v>
      </c>
      <c r="M4506" t="s">
        <v>18</v>
      </c>
      <c r="N4506" t="str" cm="1">
        <f t="array" ref="N4506">_xlfn.IFS(J4506&lt;=29,"Twenties",J4506&lt;=39,"Thirties",J4506&lt;=49,"Fourties",J4506&lt;=59,"Fifties",J4506&gt;59,"Elders")</f>
        <v>Fourties</v>
      </c>
      <c r="O4506" t="str" cm="1">
        <f t="array" ref="O4506">_xlfn.IFS(K4507&lt;=5,"Very Short",K4507&lt;=10,"Short",K4507&lt;=15,"Mid-Class",K4507&lt;=20,"Long",K4507&lt;=25," Very Long",K4507&gt;25,"Lifer")</f>
        <v>Short</v>
      </c>
      <c r="P4506" t="str" cm="1">
        <f t="array" ref="P4506">_xlfn.IFS(L4506&lt;=39,"Negligible",L4506&lt;=79,"Minimal",L4506&lt;=119,"Moderate",L4506&lt;=158,"High Moderate",L4506&lt;=198," High",L4506&lt;=238,"Very High",L4506&lt;=278,"Severe")</f>
        <v>Moderate</v>
      </c>
      <c r="Q4506" s="3">
        <f t="shared" si="70"/>
        <v>4.8382916333333332</v>
      </c>
    </row>
    <row r="4507" spans="1:17" x14ac:dyDescent="0.25">
      <c r="A4507">
        <v>4506</v>
      </c>
      <c r="B4507" t="s">
        <v>1975</v>
      </c>
      <c r="C4507" t="s">
        <v>565</v>
      </c>
      <c r="D4507" t="s">
        <v>5755</v>
      </c>
      <c r="E4507" t="s">
        <v>367</v>
      </c>
      <c r="F4507" t="s">
        <v>1058</v>
      </c>
      <c r="G4507" t="s">
        <v>1059</v>
      </c>
      <c r="H4507" t="s">
        <v>367</v>
      </c>
      <c r="I4507" t="s">
        <v>18</v>
      </c>
      <c r="J4507">
        <v>53.71958497</v>
      </c>
      <c r="K4507">
        <v>5.3344614899999998</v>
      </c>
      <c r="L4507">
        <v>101.32995390000001</v>
      </c>
      <c r="M4507" t="s">
        <v>18</v>
      </c>
      <c r="N4507" t="str" cm="1">
        <f t="array" ref="N4507">_xlfn.IFS(J4507&lt;=29,"Twenties",J4507&lt;=39,"Thirties",J4507&lt;=49,"Fourties",J4507&lt;=59,"Fifties",J4507&gt;59,"Elders")</f>
        <v>Fifties</v>
      </c>
      <c r="O4507" t="str" cm="1">
        <f t="array" ref="O4507">_xlfn.IFS(K4508&lt;=5,"Very Short",K4508&lt;=10,"Short",K4508&lt;=15,"Mid-Class",K4508&lt;=20,"Long",K4508&lt;=25," Very Long",K4508&gt;25,"Lifer")</f>
        <v>Short</v>
      </c>
      <c r="P4507" t="str" cm="1">
        <f t="array" ref="P4507">_xlfn.IFS(L4507&lt;=39,"Negligible",L4507&lt;=79,"Minimal",L4507&lt;=119,"Moderate",L4507&lt;=158,"High Moderate",L4507&lt;=198," High",L4507&lt;=238,"Very High",L4507&lt;=278,"Severe")</f>
        <v>Moderate</v>
      </c>
      <c r="Q4507" s="3">
        <f t="shared" si="70"/>
        <v>4.2220814125000006</v>
      </c>
    </row>
    <row r="4508" spans="1:17" x14ac:dyDescent="0.25">
      <c r="A4508">
        <v>4507</v>
      </c>
      <c r="B4508" t="s">
        <v>286</v>
      </c>
      <c r="C4508" t="s">
        <v>2207</v>
      </c>
      <c r="D4508" t="s">
        <v>5754</v>
      </c>
      <c r="E4508" t="s">
        <v>36</v>
      </c>
      <c r="F4508" t="s">
        <v>818</v>
      </c>
      <c r="G4508" t="s">
        <v>819</v>
      </c>
      <c r="H4508" t="s">
        <v>36</v>
      </c>
      <c r="I4508" t="s">
        <v>18</v>
      </c>
      <c r="J4508">
        <v>28.991826970000002</v>
      </c>
      <c r="K4508">
        <v>5.9079764260000003</v>
      </c>
      <c r="L4508">
        <v>0</v>
      </c>
      <c r="M4508" t="s">
        <v>18</v>
      </c>
      <c r="N4508" t="str" cm="1">
        <f t="array" ref="N4508">_xlfn.IFS(J4508&lt;=29,"Twenties",J4508&lt;=39,"Thirties",J4508&lt;=49,"Fourties",J4508&lt;=59,"Fifties",J4508&gt;59,"Elders")</f>
        <v>Twenties</v>
      </c>
      <c r="O4508" t="str" cm="1">
        <f t="array" ref="O4508">_xlfn.IFS(K4509&lt;=5,"Very Short",K4509&lt;=10,"Short",K4509&lt;=15,"Mid-Class",K4509&lt;=20,"Long",K4509&lt;=25," Very Long",K4509&gt;25,"Lifer")</f>
        <v>Very Short</v>
      </c>
      <c r="P4508" t="str" cm="1">
        <f t="array" ref="P4508">_xlfn.IFS(L4508&lt;=39,"Negligible",L4508&lt;=79,"Minimal",L4508&lt;=119,"Moderate",L4508&lt;=158,"High Moderate",L4508&lt;=198," High",L4508&lt;=238,"Very High",L4508&lt;=278,"Severe")</f>
        <v>Negligible</v>
      </c>
      <c r="Q4508" s="3">
        <f t="shared" si="70"/>
        <v>0</v>
      </c>
    </row>
    <row r="4509" spans="1:17" x14ac:dyDescent="0.25">
      <c r="A4509">
        <v>4508</v>
      </c>
      <c r="B4509" t="s">
        <v>3537</v>
      </c>
      <c r="C4509" t="s">
        <v>147</v>
      </c>
      <c r="D4509" t="s">
        <v>5755</v>
      </c>
      <c r="E4509" t="s">
        <v>240</v>
      </c>
      <c r="F4509" t="s">
        <v>2303</v>
      </c>
      <c r="G4509" t="s">
        <v>1824</v>
      </c>
      <c r="H4509" t="s">
        <v>105</v>
      </c>
      <c r="I4509" t="s">
        <v>18</v>
      </c>
      <c r="J4509">
        <v>38.573775750000003</v>
      </c>
      <c r="K4509">
        <v>4.1796908119999996</v>
      </c>
      <c r="L4509">
        <v>0</v>
      </c>
      <c r="M4509" t="s">
        <v>18</v>
      </c>
      <c r="N4509" t="str" cm="1">
        <f t="array" ref="N4509">_xlfn.IFS(J4509&lt;=29,"Twenties",J4509&lt;=39,"Thirties",J4509&lt;=49,"Fourties",J4509&lt;=59,"Fifties",J4509&gt;59,"Elders")</f>
        <v>Thirties</v>
      </c>
      <c r="O4509" t="str" cm="1">
        <f t="array" ref="O4509">_xlfn.IFS(K4510&lt;=5,"Very Short",K4510&lt;=10,"Short",K4510&lt;=15,"Mid-Class",K4510&lt;=20,"Long",K4510&lt;=25," Very Long",K4510&gt;25,"Lifer")</f>
        <v>Very Short</v>
      </c>
      <c r="P4509" t="str" cm="1">
        <f t="array" ref="P4509">_xlfn.IFS(L4509&lt;=39,"Negligible",L4509&lt;=79,"Minimal",L4509&lt;=119,"Moderate",L4509&lt;=158,"High Moderate",L4509&lt;=198," High",L4509&lt;=238,"Very High",L4509&lt;=278,"Severe")</f>
        <v>Negligible</v>
      </c>
      <c r="Q4509" s="3">
        <f t="shared" si="70"/>
        <v>0</v>
      </c>
    </row>
    <row r="4510" spans="1:17" x14ac:dyDescent="0.25">
      <c r="A4510">
        <v>4509</v>
      </c>
      <c r="B4510" t="s">
        <v>1543</v>
      </c>
      <c r="C4510" t="s">
        <v>1192</v>
      </c>
      <c r="D4510" t="s">
        <v>5754</v>
      </c>
      <c r="E4510" t="s">
        <v>823</v>
      </c>
      <c r="F4510" t="s">
        <v>16</v>
      </c>
      <c r="G4510" t="s">
        <v>17</v>
      </c>
      <c r="H4510" t="s">
        <v>155</v>
      </c>
      <c r="I4510" t="s">
        <v>18</v>
      </c>
      <c r="J4510">
        <v>43.720977599999998</v>
      </c>
      <c r="K4510">
        <v>4.6678917320000002</v>
      </c>
      <c r="L4510">
        <v>116.455015</v>
      </c>
      <c r="M4510" t="s">
        <v>18</v>
      </c>
      <c r="N4510" t="str" cm="1">
        <f t="array" ref="N4510">_xlfn.IFS(J4510&lt;=29,"Twenties",J4510&lt;=39,"Thirties",J4510&lt;=49,"Fourties",J4510&lt;=59,"Fifties",J4510&gt;59,"Elders")</f>
        <v>Fourties</v>
      </c>
      <c r="O4510" t="str" cm="1">
        <f t="array" ref="O4510">_xlfn.IFS(K4511&lt;=5,"Very Short",K4511&lt;=10,"Short",K4511&lt;=15,"Mid-Class",K4511&lt;=20,"Long",K4511&lt;=25," Very Long",K4511&gt;25,"Lifer")</f>
        <v>Very Short</v>
      </c>
      <c r="P4510" t="str" cm="1">
        <f t="array" ref="P4510">_xlfn.IFS(L4510&lt;=39,"Negligible",L4510&lt;=79,"Minimal",L4510&lt;=119,"Moderate",L4510&lt;=158,"High Moderate",L4510&lt;=198," High",L4510&lt;=238,"Very High",L4510&lt;=278,"Severe")</f>
        <v>Moderate</v>
      </c>
      <c r="Q4510" s="3">
        <f t="shared" si="70"/>
        <v>4.8522922916666671</v>
      </c>
    </row>
    <row r="4511" spans="1:17" x14ac:dyDescent="0.25">
      <c r="A4511">
        <v>4510</v>
      </c>
      <c r="B4511" t="s">
        <v>1566</v>
      </c>
      <c r="C4511" t="s">
        <v>2068</v>
      </c>
      <c r="D4511" t="s">
        <v>5754</v>
      </c>
      <c r="E4511" t="s">
        <v>15</v>
      </c>
      <c r="F4511" t="s">
        <v>2303</v>
      </c>
      <c r="G4511" t="s">
        <v>1824</v>
      </c>
      <c r="H4511" t="s">
        <v>15</v>
      </c>
      <c r="I4511" t="s">
        <v>18</v>
      </c>
      <c r="J4511">
        <v>31.096025959999999</v>
      </c>
      <c r="K4511">
        <v>4.9940674740000004</v>
      </c>
      <c r="L4511">
        <v>10.828233839999999</v>
      </c>
      <c r="M4511" t="s">
        <v>18</v>
      </c>
      <c r="N4511" t="str" cm="1">
        <f t="array" ref="N4511">_xlfn.IFS(J4511&lt;=29,"Twenties",J4511&lt;=39,"Thirties",J4511&lt;=49,"Fourties",J4511&lt;=59,"Fifties",J4511&gt;59,"Elders")</f>
        <v>Thirties</v>
      </c>
      <c r="O4511" t="str" cm="1">
        <f t="array" ref="O4511">_xlfn.IFS(K4512&lt;=5,"Very Short",K4512&lt;=10,"Short",K4512&lt;=15,"Mid-Class",K4512&lt;=20,"Long",K4512&lt;=25," Very Long",K4512&gt;25,"Lifer")</f>
        <v>Very Short</v>
      </c>
      <c r="P4511" t="str" cm="1">
        <f t="array" ref="P4511">_xlfn.IFS(L4511&lt;=39,"Negligible",L4511&lt;=79,"Minimal",L4511&lt;=119,"Moderate",L4511&lt;=158,"High Moderate",L4511&lt;=198," High",L4511&lt;=238,"Very High",L4511&lt;=278,"Severe")</f>
        <v>Negligible</v>
      </c>
      <c r="Q4511" s="3">
        <f t="shared" si="70"/>
        <v>0.45117640999999997</v>
      </c>
    </row>
    <row r="4512" spans="1:17" x14ac:dyDescent="0.25">
      <c r="A4512">
        <v>4511</v>
      </c>
      <c r="B4512" t="s">
        <v>440</v>
      </c>
      <c r="C4512" t="s">
        <v>2073</v>
      </c>
      <c r="D4512" t="s">
        <v>5754</v>
      </c>
      <c r="E4512" t="s">
        <v>518</v>
      </c>
      <c r="F4512" t="s">
        <v>2303</v>
      </c>
      <c r="G4512" t="s">
        <v>1824</v>
      </c>
      <c r="H4512" t="s">
        <v>52</v>
      </c>
      <c r="I4512" t="s">
        <v>18</v>
      </c>
      <c r="J4512">
        <v>42.012243050000002</v>
      </c>
      <c r="K4512">
        <v>2.9439796519999999</v>
      </c>
      <c r="L4512">
        <v>81.746283660000003</v>
      </c>
      <c r="M4512" t="s">
        <v>18</v>
      </c>
      <c r="N4512" t="str" cm="1">
        <f t="array" ref="N4512">_xlfn.IFS(J4512&lt;=29,"Twenties",J4512&lt;=39,"Thirties",J4512&lt;=49,"Fourties",J4512&lt;=59,"Fifties",J4512&gt;59,"Elders")</f>
        <v>Fourties</v>
      </c>
      <c r="O4512" t="str" cm="1">
        <f t="array" ref="O4512">_xlfn.IFS(K4513&lt;=5,"Very Short",K4513&lt;=10,"Short",K4513&lt;=15,"Mid-Class",K4513&lt;=20,"Long",K4513&lt;=25," Very Long",K4513&gt;25,"Lifer")</f>
        <v>Very Short</v>
      </c>
      <c r="P4512" t="str" cm="1">
        <f t="array" ref="P4512">_xlfn.IFS(L4512&lt;=39,"Negligible",L4512&lt;=79,"Minimal",L4512&lt;=119,"Moderate",L4512&lt;=158,"High Moderate",L4512&lt;=198," High",L4512&lt;=238,"Very High",L4512&lt;=278,"Severe")</f>
        <v>Moderate</v>
      </c>
      <c r="Q4512" s="3">
        <f t="shared" si="70"/>
        <v>3.4060951525000003</v>
      </c>
    </row>
    <row r="4513" spans="1:17" x14ac:dyDescent="0.25">
      <c r="A4513">
        <v>4512</v>
      </c>
      <c r="B4513" t="s">
        <v>151</v>
      </c>
      <c r="C4513" t="s">
        <v>3947</v>
      </c>
      <c r="D4513" t="s">
        <v>5755</v>
      </c>
      <c r="E4513" t="s">
        <v>2127</v>
      </c>
      <c r="F4513" t="s">
        <v>2303</v>
      </c>
      <c r="G4513" t="s">
        <v>1824</v>
      </c>
      <c r="H4513" t="s">
        <v>155</v>
      </c>
      <c r="I4513" t="s">
        <v>18</v>
      </c>
      <c r="J4513">
        <v>37.090544039999997</v>
      </c>
      <c r="K4513">
        <v>2.6779877590000001</v>
      </c>
      <c r="L4513">
        <v>0</v>
      </c>
      <c r="M4513" t="s">
        <v>18</v>
      </c>
      <c r="N4513" t="str" cm="1">
        <f t="array" ref="N4513">_xlfn.IFS(J4513&lt;=29,"Twenties",J4513&lt;=39,"Thirties",J4513&lt;=49,"Fourties",J4513&lt;=59,"Fifties",J4513&gt;59,"Elders")</f>
        <v>Thirties</v>
      </c>
      <c r="O4513" t="str" cm="1">
        <f t="array" ref="O4513">_xlfn.IFS(K4514&lt;=5,"Very Short",K4514&lt;=10,"Short",K4514&lt;=15,"Mid-Class",K4514&lt;=20,"Long",K4514&lt;=25," Very Long",K4514&gt;25,"Lifer")</f>
        <v>Very Short</v>
      </c>
      <c r="P4513" t="str" cm="1">
        <f t="array" ref="P4513">_xlfn.IFS(L4513&lt;=39,"Negligible",L4513&lt;=79,"Minimal",L4513&lt;=119,"Moderate",L4513&lt;=158,"High Moderate",L4513&lt;=198," High",L4513&lt;=238,"Very High",L4513&lt;=278,"Severe")</f>
        <v>Negligible</v>
      </c>
      <c r="Q4513" s="3">
        <f t="shared" si="70"/>
        <v>0</v>
      </c>
    </row>
    <row r="4514" spans="1:17" x14ac:dyDescent="0.25">
      <c r="A4514">
        <v>4513</v>
      </c>
      <c r="B4514" t="s">
        <v>772</v>
      </c>
      <c r="C4514" t="s">
        <v>449</v>
      </c>
      <c r="D4514" t="s">
        <v>5755</v>
      </c>
      <c r="E4514" t="s">
        <v>3539</v>
      </c>
      <c r="F4514" t="s">
        <v>2303</v>
      </c>
      <c r="G4514" t="s">
        <v>1824</v>
      </c>
      <c r="H4514" t="s">
        <v>105</v>
      </c>
      <c r="I4514" t="s">
        <v>18</v>
      </c>
      <c r="J4514">
        <v>42.71571556</v>
      </c>
      <c r="K4514">
        <v>4.5313153929999999</v>
      </c>
      <c r="L4514">
        <v>49.289300590000003</v>
      </c>
      <c r="M4514" t="s">
        <v>18</v>
      </c>
      <c r="N4514" t="str" cm="1">
        <f t="array" ref="N4514">_xlfn.IFS(J4514&lt;=29,"Twenties",J4514&lt;=39,"Thirties",J4514&lt;=49,"Fourties",J4514&lt;=59,"Fifties",J4514&gt;59,"Elders")</f>
        <v>Fourties</v>
      </c>
      <c r="O4514" t="str" cm="1">
        <f t="array" ref="O4514">_xlfn.IFS(K4515&lt;=5,"Very Short",K4515&lt;=10,"Short",K4515&lt;=15,"Mid-Class",K4515&lt;=20,"Long",K4515&lt;=25," Very Long",K4515&gt;25,"Lifer")</f>
        <v>Short</v>
      </c>
      <c r="P4514" t="str" cm="1">
        <f t="array" ref="P4514">_xlfn.IFS(L4514&lt;=39,"Negligible",L4514&lt;=79,"Minimal",L4514&lt;=119,"Moderate",L4514&lt;=158,"High Moderate",L4514&lt;=198," High",L4514&lt;=238,"Very High",L4514&lt;=278,"Severe")</f>
        <v>Minimal</v>
      </c>
      <c r="Q4514" s="3">
        <f t="shared" si="70"/>
        <v>2.0537208579166668</v>
      </c>
    </row>
    <row r="4515" spans="1:17" x14ac:dyDescent="0.25">
      <c r="A4515">
        <v>4514</v>
      </c>
      <c r="B4515" t="s">
        <v>3948</v>
      </c>
      <c r="C4515" t="s">
        <v>152</v>
      </c>
      <c r="D4515" t="s">
        <v>5755</v>
      </c>
      <c r="E4515" t="s">
        <v>36</v>
      </c>
      <c r="F4515" t="s">
        <v>1058</v>
      </c>
      <c r="G4515" t="s">
        <v>1059</v>
      </c>
      <c r="H4515" t="s">
        <v>36</v>
      </c>
      <c r="I4515" t="s">
        <v>18</v>
      </c>
      <c r="J4515">
        <v>41.69086411</v>
      </c>
      <c r="K4515">
        <v>5.3873985370000002</v>
      </c>
      <c r="L4515">
        <v>61.210241590000003</v>
      </c>
      <c r="M4515" t="s">
        <v>18</v>
      </c>
      <c r="N4515" t="str" cm="1">
        <f t="array" ref="N4515">_xlfn.IFS(J4515&lt;=29,"Twenties",J4515&lt;=39,"Thirties",J4515&lt;=49,"Fourties",J4515&lt;=59,"Fifties",J4515&gt;59,"Elders")</f>
        <v>Fourties</v>
      </c>
      <c r="O4515" t="str" cm="1">
        <f t="array" ref="O4515">_xlfn.IFS(K4516&lt;=5,"Very Short",K4516&lt;=10,"Short",K4516&lt;=15,"Mid-Class",K4516&lt;=20,"Long",K4516&lt;=25," Very Long",K4516&gt;25,"Lifer")</f>
        <v>Very Short</v>
      </c>
      <c r="P4515" t="str" cm="1">
        <f t="array" ref="P4515">_xlfn.IFS(L4515&lt;=39,"Negligible",L4515&lt;=79,"Minimal",L4515&lt;=119,"Moderate",L4515&lt;=158,"High Moderate",L4515&lt;=198," High",L4515&lt;=238,"Very High",L4515&lt;=278,"Severe")</f>
        <v>Minimal</v>
      </c>
      <c r="Q4515" s="3">
        <f t="shared" si="70"/>
        <v>2.5504267329166668</v>
      </c>
    </row>
    <row r="4516" spans="1:17" x14ac:dyDescent="0.25">
      <c r="A4516">
        <v>4515</v>
      </c>
      <c r="B4516" t="s">
        <v>2077</v>
      </c>
      <c r="C4516" t="s">
        <v>324</v>
      </c>
      <c r="D4516" t="s">
        <v>5755</v>
      </c>
      <c r="E4516" t="s">
        <v>2626</v>
      </c>
      <c r="F4516" t="s">
        <v>16</v>
      </c>
      <c r="G4516" t="s">
        <v>17</v>
      </c>
      <c r="H4516" t="s">
        <v>22</v>
      </c>
      <c r="I4516" t="s">
        <v>18</v>
      </c>
      <c r="J4516">
        <v>45.25671526</v>
      </c>
      <c r="K4516">
        <v>2.771993621</v>
      </c>
      <c r="L4516">
        <v>23.100543030000001</v>
      </c>
      <c r="M4516" t="s">
        <v>18</v>
      </c>
      <c r="N4516" t="str" cm="1">
        <f t="array" ref="N4516">_xlfn.IFS(J4516&lt;=29,"Twenties",J4516&lt;=39,"Thirties",J4516&lt;=49,"Fourties",J4516&lt;=59,"Fifties",J4516&gt;59,"Elders")</f>
        <v>Fourties</v>
      </c>
      <c r="O4516" t="str" cm="1">
        <f t="array" ref="O4516">_xlfn.IFS(K4517&lt;=5,"Very Short",K4517&lt;=10,"Short",K4517&lt;=15,"Mid-Class",K4517&lt;=20,"Long",K4517&lt;=25," Very Long",K4517&gt;25,"Lifer")</f>
        <v>Short</v>
      </c>
      <c r="P4516" t="str" cm="1">
        <f t="array" ref="P4516">_xlfn.IFS(L4516&lt;=39,"Negligible",L4516&lt;=79,"Minimal",L4516&lt;=119,"Moderate",L4516&lt;=158,"High Moderate",L4516&lt;=198," High",L4516&lt;=238,"Very High",L4516&lt;=278,"Severe")</f>
        <v>Negligible</v>
      </c>
      <c r="Q4516" s="3">
        <f t="shared" si="70"/>
        <v>0.96252262625000007</v>
      </c>
    </row>
    <row r="4517" spans="1:17" x14ac:dyDescent="0.25">
      <c r="A4517">
        <v>4516</v>
      </c>
      <c r="B4517" t="s">
        <v>265</v>
      </c>
      <c r="C4517" t="s">
        <v>277</v>
      </c>
      <c r="D4517" t="s">
        <v>5754</v>
      </c>
      <c r="E4517" t="s">
        <v>36</v>
      </c>
      <c r="F4517" t="s">
        <v>818</v>
      </c>
      <c r="G4517" t="s">
        <v>819</v>
      </c>
      <c r="H4517" t="s">
        <v>36</v>
      </c>
      <c r="I4517" t="s">
        <v>18</v>
      </c>
      <c r="J4517">
        <v>39.529501689999996</v>
      </c>
      <c r="K4517">
        <v>7.0329070409999996</v>
      </c>
      <c r="L4517">
        <v>78.796009190000007</v>
      </c>
      <c r="M4517" t="s">
        <v>18</v>
      </c>
      <c r="N4517" t="str" cm="1">
        <f t="array" ref="N4517">_xlfn.IFS(J4517&lt;=29,"Twenties",J4517&lt;=39,"Thirties",J4517&lt;=49,"Fourties",J4517&lt;=59,"Fifties",J4517&gt;59,"Elders")</f>
        <v>Fourties</v>
      </c>
      <c r="O4517" t="str" cm="1">
        <f t="array" ref="O4517">_xlfn.IFS(K4518&lt;=5,"Very Short",K4518&lt;=10,"Short",K4518&lt;=15,"Mid-Class",K4518&lt;=20,"Long",K4518&lt;=25," Very Long",K4518&gt;25,"Lifer")</f>
        <v>Short</v>
      </c>
      <c r="P4517" t="str" cm="1">
        <f t="array" ref="P4517">_xlfn.IFS(L4517&lt;=39,"Negligible",L4517&lt;=79,"Minimal",L4517&lt;=119,"Moderate",L4517&lt;=158,"High Moderate",L4517&lt;=198," High",L4517&lt;=238,"Very High",L4517&lt;=278,"Severe")</f>
        <v>Minimal</v>
      </c>
      <c r="Q4517" s="3">
        <f t="shared" si="70"/>
        <v>3.2831670495833336</v>
      </c>
    </row>
    <row r="4518" spans="1:17" x14ac:dyDescent="0.25">
      <c r="A4518">
        <v>4517</v>
      </c>
      <c r="B4518" t="s">
        <v>623</v>
      </c>
      <c r="C4518" t="s">
        <v>1185</v>
      </c>
      <c r="D4518" t="s">
        <v>5755</v>
      </c>
      <c r="E4518" t="s">
        <v>28</v>
      </c>
      <c r="F4518" t="s">
        <v>2303</v>
      </c>
      <c r="G4518" t="s">
        <v>1824</v>
      </c>
      <c r="H4518" t="s">
        <v>28</v>
      </c>
      <c r="I4518" t="s">
        <v>18</v>
      </c>
      <c r="J4518">
        <v>40.407743619999998</v>
      </c>
      <c r="K4518">
        <v>5.2402937139999999</v>
      </c>
      <c r="L4518">
        <v>45.755322130000003</v>
      </c>
      <c r="M4518" t="s">
        <v>18</v>
      </c>
      <c r="N4518" t="str" cm="1">
        <f t="array" ref="N4518">_xlfn.IFS(J4518&lt;=29,"Twenties",J4518&lt;=39,"Thirties",J4518&lt;=49,"Fourties",J4518&lt;=59,"Fifties",J4518&gt;59,"Elders")</f>
        <v>Fourties</v>
      </c>
      <c r="O4518" t="str" cm="1">
        <f t="array" ref="O4518">_xlfn.IFS(K4519&lt;=5,"Very Short",K4519&lt;=10,"Short",K4519&lt;=15,"Mid-Class",K4519&lt;=20,"Long",K4519&lt;=25," Very Long",K4519&gt;25,"Lifer")</f>
        <v>Very Short</v>
      </c>
      <c r="P4518" t="str" cm="1">
        <f t="array" ref="P4518">_xlfn.IFS(L4518&lt;=39,"Negligible",L4518&lt;=79,"Minimal",L4518&lt;=119,"Moderate",L4518&lt;=158,"High Moderate",L4518&lt;=198," High",L4518&lt;=238,"Very High",L4518&lt;=278,"Severe")</f>
        <v>Minimal</v>
      </c>
      <c r="Q4518" s="3">
        <f t="shared" si="70"/>
        <v>1.9064717554166668</v>
      </c>
    </row>
    <row r="4519" spans="1:17" x14ac:dyDescent="0.25">
      <c r="A4519">
        <v>4518</v>
      </c>
      <c r="B4519" t="s">
        <v>2136</v>
      </c>
      <c r="C4519" t="s">
        <v>142</v>
      </c>
      <c r="D4519" t="s">
        <v>5755</v>
      </c>
      <c r="E4519" t="s">
        <v>93</v>
      </c>
      <c r="F4519" t="s">
        <v>16</v>
      </c>
      <c r="G4519" t="s">
        <v>17</v>
      </c>
      <c r="H4519" t="s">
        <v>85</v>
      </c>
      <c r="I4519" t="s">
        <v>18</v>
      </c>
      <c r="J4519">
        <v>47.545158309999998</v>
      </c>
      <c r="K4519">
        <v>4.6820862160000001</v>
      </c>
      <c r="L4519">
        <v>91.365844510000002</v>
      </c>
      <c r="M4519" t="s">
        <v>18</v>
      </c>
      <c r="N4519" t="str" cm="1">
        <f t="array" ref="N4519">_xlfn.IFS(J4519&lt;=29,"Twenties",J4519&lt;=39,"Thirties",J4519&lt;=49,"Fourties",J4519&lt;=59,"Fifties",J4519&gt;59,"Elders")</f>
        <v>Fourties</v>
      </c>
      <c r="O4519" t="str" cm="1">
        <f t="array" ref="O4519">_xlfn.IFS(K4520&lt;=5,"Very Short",K4520&lt;=10,"Short",K4520&lt;=15,"Mid-Class",K4520&lt;=20,"Long",K4520&lt;=25," Very Long",K4520&gt;25,"Lifer")</f>
        <v>Very Short</v>
      </c>
      <c r="P4519" t="str" cm="1">
        <f t="array" ref="P4519">_xlfn.IFS(L4519&lt;=39,"Negligible",L4519&lt;=79,"Minimal",L4519&lt;=119,"Moderate",L4519&lt;=158,"High Moderate",L4519&lt;=198," High",L4519&lt;=238,"Very High",L4519&lt;=278,"Severe")</f>
        <v>Moderate</v>
      </c>
      <c r="Q4519" s="3">
        <f t="shared" si="70"/>
        <v>3.8069101879166669</v>
      </c>
    </row>
    <row r="4520" spans="1:17" x14ac:dyDescent="0.25">
      <c r="A4520">
        <v>4519</v>
      </c>
      <c r="B4520" t="s">
        <v>3949</v>
      </c>
      <c r="C4520" t="s">
        <v>445</v>
      </c>
      <c r="D4520" t="s">
        <v>5754</v>
      </c>
      <c r="E4520" t="s">
        <v>2396</v>
      </c>
      <c r="F4520" t="s">
        <v>16</v>
      </c>
      <c r="G4520" t="s">
        <v>17</v>
      </c>
      <c r="H4520" t="s">
        <v>85</v>
      </c>
      <c r="I4520" t="s">
        <v>18</v>
      </c>
      <c r="J4520">
        <v>48.754805619999999</v>
      </c>
      <c r="K4520">
        <v>4.706603522</v>
      </c>
      <c r="L4520">
        <v>47.970335900000002</v>
      </c>
      <c r="M4520" t="s">
        <v>18</v>
      </c>
      <c r="N4520" t="str" cm="1">
        <f t="array" ref="N4520">_xlfn.IFS(J4520&lt;=29,"Twenties",J4520&lt;=39,"Thirties",J4520&lt;=49,"Fourties",J4520&lt;=59,"Fifties",J4520&gt;59,"Elders")</f>
        <v>Fourties</v>
      </c>
      <c r="O4520" t="str" cm="1">
        <f t="array" ref="O4520">_xlfn.IFS(K4521&lt;=5,"Very Short",K4521&lt;=10,"Short",K4521&lt;=15,"Mid-Class",K4521&lt;=20,"Long",K4521&lt;=25," Very Long",K4521&gt;25,"Lifer")</f>
        <v>Short</v>
      </c>
      <c r="P4520" t="str" cm="1">
        <f t="array" ref="P4520">_xlfn.IFS(L4520&lt;=39,"Negligible",L4520&lt;=79,"Minimal",L4520&lt;=119,"Moderate",L4520&lt;=158,"High Moderate",L4520&lt;=198," High",L4520&lt;=238,"Very High",L4520&lt;=278,"Severe")</f>
        <v>Minimal</v>
      </c>
      <c r="Q4520" s="3">
        <f t="shared" si="70"/>
        <v>1.9987639958333334</v>
      </c>
    </row>
    <row r="4521" spans="1:17" x14ac:dyDescent="0.25">
      <c r="A4521">
        <v>4520</v>
      </c>
      <c r="B4521" t="s">
        <v>332</v>
      </c>
      <c r="C4521" t="s">
        <v>871</v>
      </c>
      <c r="D4521" t="s">
        <v>5754</v>
      </c>
      <c r="E4521" t="s">
        <v>52</v>
      </c>
      <c r="F4521" t="s">
        <v>16</v>
      </c>
      <c r="G4521" t="s">
        <v>17</v>
      </c>
      <c r="H4521" t="s">
        <v>52</v>
      </c>
      <c r="I4521" t="s">
        <v>18</v>
      </c>
      <c r="J4521">
        <v>43.633301969999998</v>
      </c>
      <c r="K4521">
        <v>5.1496105319999996</v>
      </c>
      <c r="L4521">
        <v>75.675402930000004</v>
      </c>
      <c r="M4521" t="s">
        <v>18</v>
      </c>
      <c r="N4521" t="str" cm="1">
        <f t="array" ref="N4521">_xlfn.IFS(J4521&lt;=29,"Twenties",J4521&lt;=39,"Thirties",J4521&lt;=49,"Fourties",J4521&lt;=59,"Fifties",J4521&gt;59,"Elders")</f>
        <v>Fourties</v>
      </c>
      <c r="O4521" t="str" cm="1">
        <f t="array" ref="O4521">_xlfn.IFS(K4522&lt;=5,"Very Short",K4522&lt;=10,"Short",K4522&lt;=15,"Mid-Class",K4522&lt;=20,"Long",K4522&lt;=25," Very Long",K4522&gt;25,"Lifer")</f>
        <v>Short</v>
      </c>
      <c r="P4521" t="str" cm="1">
        <f t="array" ref="P4521">_xlfn.IFS(L4521&lt;=39,"Negligible",L4521&lt;=79,"Minimal",L4521&lt;=119,"Moderate",L4521&lt;=158,"High Moderate",L4521&lt;=198," High",L4521&lt;=238,"Very High",L4521&lt;=278,"Severe")</f>
        <v>Minimal</v>
      </c>
      <c r="Q4521" s="3">
        <f t="shared" si="70"/>
        <v>3.1531417887500002</v>
      </c>
    </row>
    <row r="4522" spans="1:17" x14ac:dyDescent="0.25">
      <c r="A4522">
        <v>4521</v>
      </c>
      <c r="B4522" t="s">
        <v>1490</v>
      </c>
      <c r="C4522" t="s">
        <v>565</v>
      </c>
      <c r="D4522" t="s">
        <v>5754</v>
      </c>
      <c r="E4522" t="s">
        <v>36</v>
      </c>
      <c r="F4522" t="s">
        <v>818</v>
      </c>
      <c r="G4522" t="s">
        <v>819</v>
      </c>
      <c r="H4522" t="s">
        <v>36</v>
      </c>
      <c r="I4522" t="s">
        <v>18</v>
      </c>
      <c r="J4522">
        <v>45.857769079999997</v>
      </c>
      <c r="K4522">
        <v>5.0259755970000004</v>
      </c>
      <c r="L4522">
        <v>82.288950229999998</v>
      </c>
      <c r="M4522" t="s">
        <v>18</v>
      </c>
      <c r="N4522" t="str" cm="1">
        <f t="array" ref="N4522">_xlfn.IFS(J4522&lt;=29,"Twenties",J4522&lt;=39,"Thirties",J4522&lt;=49,"Fourties",J4522&lt;=59,"Fifties",J4522&gt;59,"Elders")</f>
        <v>Fourties</v>
      </c>
      <c r="O4522" t="str" cm="1">
        <f t="array" ref="O4522">_xlfn.IFS(K4523&lt;=5,"Very Short",K4523&lt;=10,"Short",K4523&lt;=15,"Mid-Class",K4523&lt;=20,"Long",K4523&lt;=25," Very Long",K4523&gt;25,"Lifer")</f>
        <v>Very Short</v>
      </c>
      <c r="P4522" t="str" cm="1">
        <f t="array" ref="P4522">_xlfn.IFS(L4522&lt;=39,"Negligible",L4522&lt;=79,"Minimal",L4522&lt;=119,"Moderate",L4522&lt;=158,"High Moderate",L4522&lt;=198," High",L4522&lt;=238,"Very High",L4522&lt;=278,"Severe")</f>
        <v>Moderate</v>
      </c>
      <c r="Q4522" s="3">
        <f t="shared" si="70"/>
        <v>3.4287062595833331</v>
      </c>
    </row>
    <row r="4523" spans="1:17" x14ac:dyDescent="0.25">
      <c r="A4523">
        <v>4522</v>
      </c>
      <c r="B4523" t="s">
        <v>1105</v>
      </c>
      <c r="C4523" t="s">
        <v>1480</v>
      </c>
      <c r="D4523" t="s">
        <v>5755</v>
      </c>
      <c r="E4523" t="s">
        <v>36</v>
      </c>
      <c r="F4523" t="s">
        <v>818</v>
      </c>
      <c r="G4523" t="s">
        <v>819</v>
      </c>
      <c r="H4523" t="s">
        <v>36</v>
      </c>
      <c r="I4523" t="s">
        <v>18</v>
      </c>
      <c r="J4523">
        <v>51.876663229999998</v>
      </c>
      <c r="K4523">
        <v>1.690127696</v>
      </c>
      <c r="L4523">
        <v>101.49196550000001</v>
      </c>
      <c r="M4523" t="s">
        <v>18</v>
      </c>
      <c r="N4523" t="str" cm="1">
        <f t="array" ref="N4523">_xlfn.IFS(J4523&lt;=29,"Twenties",J4523&lt;=39,"Thirties",J4523&lt;=49,"Fourties",J4523&lt;=59,"Fifties",J4523&gt;59,"Elders")</f>
        <v>Fifties</v>
      </c>
      <c r="O4523" t="str" cm="1">
        <f t="array" ref="O4523">_xlfn.IFS(K4524&lt;=5,"Very Short",K4524&lt;=10,"Short",K4524&lt;=15,"Mid-Class",K4524&lt;=20,"Long",K4524&lt;=25," Very Long",K4524&gt;25,"Lifer")</f>
        <v>Very Short</v>
      </c>
      <c r="P4523" t="str" cm="1">
        <f t="array" ref="P4523">_xlfn.IFS(L4523&lt;=39,"Negligible",L4523&lt;=79,"Minimal",L4523&lt;=119,"Moderate",L4523&lt;=158,"High Moderate",L4523&lt;=198," High",L4523&lt;=238,"Very High",L4523&lt;=278,"Severe")</f>
        <v>Moderate</v>
      </c>
      <c r="Q4523" s="3">
        <f t="shared" si="70"/>
        <v>4.2288318958333333</v>
      </c>
    </row>
    <row r="4524" spans="1:17" x14ac:dyDescent="0.25">
      <c r="A4524">
        <v>4523</v>
      </c>
      <c r="B4524" t="s">
        <v>332</v>
      </c>
      <c r="C4524" t="s">
        <v>633</v>
      </c>
      <c r="D4524" t="s">
        <v>5755</v>
      </c>
      <c r="E4524" t="s">
        <v>125</v>
      </c>
      <c r="F4524" t="s">
        <v>16</v>
      </c>
      <c r="G4524" t="s">
        <v>17</v>
      </c>
      <c r="H4524" t="s">
        <v>125</v>
      </c>
      <c r="I4524" t="s">
        <v>18</v>
      </c>
      <c r="J4524">
        <v>32.934994340000003</v>
      </c>
      <c r="K4524">
        <v>1.455067211</v>
      </c>
      <c r="L4524">
        <v>80.723922580000007</v>
      </c>
      <c r="M4524" t="s">
        <v>18</v>
      </c>
      <c r="N4524" t="str" cm="1">
        <f t="array" ref="N4524">_xlfn.IFS(J4524&lt;=29,"Twenties",J4524&lt;=39,"Thirties",J4524&lt;=49,"Fourties",J4524&lt;=59,"Fifties",J4524&gt;59,"Elders")</f>
        <v>Thirties</v>
      </c>
      <c r="O4524" t="str" cm="1">
        <f t="array" ref="O4524">_xlfn.IFS(K4525&lt;=5,"Very Short",K4525&lt;=10,"Short",K4525&lt;=15,"Mid-Class",K4525&lt;=20,"Long",K4525&lt;=25," Very Long",K4525&gt;25,"Lifer")</f>
        <v>Very Short</v>
      </c>
      <c r="P4524" t="str" cm="1">
        <f t="array" ref="P4524">_xlfn.IFS(L4524&lt;=39,"Negligible",L4524&lt;=79,"Minimal",L4524&lt;=119,"Moderate",L4524&lt;=158,"High Moderate",L4524&lt;=198," High",L4524&lt;=238,"Very High",L4524&lt;=278,"Severe")</f>
        <v>Moderate</v>
      </c>
      <c r="Q4524" s="3">
        <f t="shared" si="70"/>
        <v>3.3634967741666668</v>
      </c>
    </row>
    <row r="4525" spans="1:17" x14ac:dyDescent="0.25">
      <c r="A4525">
        <v>4524</v>
      </c>
      <c r="B4525" t="s">
        <v>1140</v>
      </c>
      <c r="C4525" t="s">
        <v>445</v>
      </c>
      <c r="D4525" t="s">
        <v>5754</v>
      </c>
      <c r="E4525" t="s">
        <v>15</v>
      </c>
      <c r="F4525" t="s">
        <v>609</v>
      </c>
      <c r="G4525" t="s">
        <v>610</v>
      </c>
      <c r="H4525" t="s">
        <v>15</v>
      </c>
      <c r="I4525" t="s">
        <v>18</v>
      </c>
      <c r="J4525">
        <v>38.996083149999997</v>
      </c>
      <c r="K4525">
        <v>4.5206127800000004</v>
      </c>
      <c r="L4525">
        <v>45.457839630000002</v>
      </c>
      <c r="M4525" t="s">
        <v>18</v>
      </c>
      <c r="N4525" t="str" cm="1">
        <f t="array" ref="N4525">_xlfn.IFS(J4525&lt;=29,"Twenties",J4525&lt;=39,"Thirties",J4525&lt;=49,"Fourties",J4525&lt;=59,"Fifties",J4525&gt;59,"Elders")</f>
        <v>Thirties</v>
      </c>
      <c r="O4525" t="str" cm="1">
        <f t="array" ref="O4525">_xlfn.IFS(K4526&lt;=5,"Very Short",K4526&lt;=10,"Short",K4526&lt;=15,"Mid-Class",K4526&lt;=20,"Long",K4526&lt;=25," Very Long",K4526&gt;25,"Lifer")</f>
        <v>Short</v>
      </c>
      <c r="P4525" t="str" cm="1">
        <f t="array" ref="P4525">_xlfn.IFS(L4525&lt;=39,"Negligible",L4525&lt;=79,"Minimal",L4525&lt;=119,"Moderate",L4525&lt;=158,"High Moderate",L4525&lt;=198," High",L4525&lt;=238,"Very High",L4525&lt;=278,"Severe")</f>
        <v>Minimal</v>
      </c>
      <c r="Q4525" s="3">
        <f t="shared" si="70"/>
        <v>1.89407665125</v>
      </c>
    </row>
    <row r="4526" spans="1:17" x14ac:dyDescent="0.25">
      <c r="A4526">
        <v>4525</v>
      </c>
      <c r="B4526" t="s">
        <v>3950</v>
      </c>
      <c r="C4526" t="s">
        <v>1001</v>
      </c>
      <c r="D4526" t="s">
        <v>5755</v>
      </c>
      <c r="E4526" t="s">
        <v>22</v>
      </c>
      <c r="F4526" t="s">
        <v>2303</v>
      </c>
      <c r="G4526" t="s">
        <v>1824</v>
      </c>
      <c r="H4526" t="s">
        <v>22</v>
      </c>
      <c r="I4526" t="s">
        <v>18</v>
      </c>
      <c r="J4526">
        <v>46.986020670000002</v>
      </c>
      <c r="K4526">
        <v>5.5460881439999996</v>
      </c>
      <c r="L4526">
        <v>121.91204690000001</v>
      </c>
      <c r="M4526" t="s">
        <v>18</v>
      </c>
      <c r="N4526" t="str" cm="1">
        <f t="array" ref="N4526">_xlfn.IFS(J4526&lt;=29,"Twenties",J4526&lt;=39,"Thirties",J4526&lt;=49,"Fourties",J4526&lt;=59,"Fifties",J4526&gt;59,"Elders")</f>
        <v>Fourties</v>
      </c>
      <c r="O4526" t="str" cm="1">
        <f t="array" ref="O4526">_xlfn.IFS(K4527&lt;=5,"Very Short",K4527&lt;=10,"Short",K4527&lt;=15,"Mid-Class",K4527&lt;=20,"Long",K4527&lt;=25," Very Long",K4527&gt;25,"Lifer")</f>
        <v>Short</v>
      </c>
      <c r="P4526" t="str" cm="1">
        <f t="array" ref="P4526">_xlfn.IFS(L4526&lt;=39,"Negligible",L4526&lt;=79,"Minimal",L4526&lt;=119,"Moderate",L4526&lt;=158,"High Moderate",L4526&lt;=198," High",L4526&lt;=238,"Very High",L4526&lt;=278,"Severe")</f>
        <v>High Moderate</v>
      </c>
      <c r="Q4526" s="3">
        <f t="shared" si="70"/>
        <v>5.0796686208333339</v>
      </c>
    </row>
    <row r="4527" spans="1:17" x14ac:dyDescent="0.25">
      <c r="A4527">
        <v>4526</v>
      </c>
      <c r="B4527" t="s">
        <v>3951</v>
      </c>
      <c r="C4527" t="s">
        <v>1839</v>
      </c>
      <c r="D4527" t="s">
        <v>5754</v>
      </c>
      <c r="E4527" t="s">
        <v>1224</v>
      </c>
      <c r="F4527" t="s">
        <v>16</v>
      </c>
      <c r="G4527" t="s">
        <v>17</v>
      </c>
      <c r="H4527" t="s">
        <v>22</v>
      </c>
      <c r="I4527" t="s">
        <v>18</v>
      </c>
      <c r="J4527">
        <v>51.080543820000003</v>
      </c>
      <c r="K4527">
        <v>6.161499858</v>
      </c>
      <c r="L4527">
        <v>132.21998260000001</v>
      </c>
      <c r="M4527" t="s">
        <v>18</v>
      </c>
      <c r="N4527" t="str" cm="1">
        <f t="array" ref="N4527">_xlfn.IFS(J4527&lt;=29,"Twenties",J4527&lt;=39,"Thirties",J4527&lt;=49,"Fourties",J4527&lt;=59,"Fifties",J4527&gt;59,"Elders")</f>
        <v>Fifties</v>
      </c>
      <c r="O4527" t="str" cm="1">
        <f t="array" ref="O4527">_xlfn.IFS(K4528&lt;=5,"Very Short",K4528&lt;=10,"Short",K4528&lt;=15,"Mid-Class",K4528&lt;=20,"Long",K4528&lt;=25," Very Long",K4528&gt;25,"Lifer")</f>
        <v>Short</v>
      </c>
      <c r="P4527" t="str" cm="1">
        <f t="array" ref="P4527">_xlfn.IFS(L4527&lt;=39,"Negligible",L4527&lt;=79,"Minimal",L4527&lt;=119,"Moderate",L4527&lt;=158,"High Moderate",L4527&lt;=198," High",L4527&lt;=238,"Very High",L4527&lt;=278,"Severe")</f>
        <v>High Moderate</v>
      </c>
      <c r="Q4527" s="3">
        <f t="shared" si="70"/>
        <v>5.5091659416666667</v>
      </c>
    </row>
    <row r="4528" spans="1:17" x14ac:dyDescent="0.25">
      <c r="A4528">
        <v>4527</v>
      </c>
      <c r="B4528" t="s">
        <v>2962</v>
      </c>
      <c r="C4528" t="s">
        <v>1273</v>
      </c>
      <c r="D4528" t="s">
        <v>5754</v>
      </c>
      <c r="E4528" t="s">
        <v>591</v>
      </c>
      <c r="F4528" t="s">
        <v>16</v>
      </c>
      <c r="G4528" t="s">
        <v>17</v>
      </c>
      <c r="H4528" t="s">
        <v>88</v>
      </c>
      <c r="I4528" t="s">
        <v>18</v>
      </c>
      <c r="J4528">
        <v>44.44288727</v>
      </c>
      <c r="K4528">
        <v>5.367758051</v>
      </c>
      <c r="L4528">
        <v>74.661894340000003</v>
      </c>
      <c r="M4528" t="s">
        <v>18</v>
      </c>
      <c r="N4528" t="str" cm="1">
        <f t="array" ref="N4528">_xlfn.IFS(J4528&lt;=29,"Twenties",J4528&lt;=39,"Thirties",J4528&lt;=49,"Fourties",J4528&lt;=59,"Fifties",J4528&gt;59,"Elders")</f>
        <v>Fourties</v>
      </c>
      <c r="O4528" t="str" cm="1">
        <f t="array" ref="O4528">_xlfn.IFS(K4529&lt;=5,"Very Short",K4529&lt;=10,"Short",K4529&lt;=15,"Mid-Class",K4529&lt;=20,"Long",K4529&lt;=25," Very Long",K4529&gt;25,"Lifer")</f>
        <v>Short</v>
      </c>
      <c r="P4528" t="str" cm="1">
        <f t="array" ref="P4528">_xlfn.IFS(L4528&lt;=39,"Negligible",L4528&lt;=79,"Minimal",L4528&lt;=119,"Moderate",L4528&lt;=158,"High Moderate",L4528&lt;=198," High",L4528&lt;=238,"Very High",L4528&lt;=278,"Severe")</f>
        <v>Minimal</v>
      </c>
      <c r="Q4528" s="3">
        <f t="shared" si="70"/>
        <v>3.1109122641666667</v>
      </c>
    </row>
    <row r="4529" spans="1:17" x14ac:dyDescent="0.25">
      <c r="A4529">
        <v>4528</v>
      </c>
      <c r="B4529" t="s">
        <v>3952</v>
      </c>
      <c r="C4529" t="s">
        <v>48</v>
      </c>
      <c r="D4529" t="s">
        <v>5755</v>
      </c>
      <c r="E4529" t="s">
        <v>52</v>
      </c>
      <c r="F4529" t="s">
        <v>16</v>
      </c>
      <c r="G4529" t="s">
        <v>17</v>
      </c>
      <c r="H4529" t="s">
        <v>52</v>
      </c>
      <c r="I4529" t="s">
        <v>18</v>
      </c>
      <c r="J4529">
        <v>46.915062229999997</v>
      </c>
      <c r="K4529">
        <v>6.1366163020000002</v>
      </c>
      <c r="L4529">
        <v>67.379647849999998</v>
      </c>
      <c r="M4529" t="s">
        <v>18</v>
      </c>
      <c r="N4529" t="str" cm="1">
        <f t="array" ref="N4529">_xlfn.IFS(J4529&lt;=29,"Twenties",J4529&lt;=39,"Thirties",J4529&lt;=49,"Fourties",J4529&lt;=59,"Fifties",J4529&gt;59,"Elders")</f>
        <v>Fourties</v>
      </c>
      <c r="O4529" t="str" cm="1">
        <f t="array" ref="O4529">_xlfn.IFS(K4530&lt;=5,"Very Short",K4530&lt;=10,"Short",K4530&lt;=15,"Mid-Class",K4530&lt;=20,"Long",K4530&lt;=25," Very Long",K4530&gt;25,"Lifer")</f>
        <v>Short</v>
      </c>
      <c r="P4529" t="str" cm="1">
        <f t="array" ref="P4529">_xlfn.IFS(L4529&lt;=39,"Negligible",L4529&lt;=79,"Minimal",L4529&lt;=119,"Moderate",L4529&lt;=158,"High Moderate",L4529&lt;=198," High",L4529&lt;=238,"Very High",L4529&lt;=278,"Severe")</f>
        <v>Minimal</v>
      </c>
      <c r="Q4529" s="3">
        <f t="shared" si="70"/>
        <v>2.8074853270833331</v>
      </c>
    </row>
    <row r="4530" spans="1:17" x14ac:dyDescent="0.25">
      <c r="A4530">
        <v>4529</v>
      </c>
      <c r="B4530" t="s">
        <v>3953</v>
      </c>
      <c r="C4530" t="s">
        <v>306</v>
      </c>
      <c r="D4530" t="s">
        <v>5754</v>
      </c>
      <c r="E4530" t="s">
        <v>85</v>
      </c>
      <c r="F4530" t="s">
        <v>16</v>
      </c>
      <c r="G4530" t="s">
        <v>17</v>
      </c>
      <c r="H4530" t="s">
        <v>85</v>
      </c>
      <c r="I4530" t="s">
        <v>18</v>
      </c>
      <c r="J4530">
        <v>39.329808069999999</v>
      </c>
      <c r="K4530">
        <v>6.275860046</v>
      </c>
      <c r="L4530">
        <v>41.441224300000002</v>
      </c>
      <c r="M4530" t="s">
        <v>18</v>
      </c>
      <c r="N4530" t="str" cm="1">
        <f t="array" ref="N4530">_xlfn.IFS(J4530&lt;=29,"Twenties",J4530&lt;=39,"Thirties",J4530&lt;=49,"Fourties",J4530&lt;=59,"Fifties",J4530&gt;59,"Elders")</f>
        <v>Fourties</v>
      </c>
      <c r="O4530" t="str" cm="1">
        <f t="array" ref="O4530">_xlfn.IFS(K4531&lt;=5,"Very Short",K4531&lt;=10,"Short",K4531&lt;=15,"Mid-Class",K4531&lt;=20,"Long",K4531&lt;=25," Very Long",K4531&gt;25,"Lifer")</f>
        <v>Very Short</v>
      </c>
      <c r="P4530" t="str" cm="1">
        <f t="array" ref="P4530">_xlfn.IFS(L4530&lt;=39,"Negligible",L4530&lt;=79,"Minimal",L4530&lt;=119,"Moderate",L4530&lt;=158,"High Moderate",L4530&lt;=198," High",L4530&lt;=238,"Very High",L4530&lt;=278,"Severe")</f>
        <v>Minimal</v>
      </c>
      <c r="Q4530" s="3">
        <f t="shared" si="70"/>
        <v>1.7267176791666667</v>
      </c>
    </row>
    <row r="4531" spans="1:17" x14ac:dyDescent="0.25">
      <c r="A4531">
        <v>4530</v>
      </c>
      <c r="B4531" t="s">
        <v>430</v>
      </c>
      <c r="C4531" t="s">
        <v>441</v>
      </c>
      <c r="D4531" t="s">
        <v>5755</v>
      </c>
      <c r="E4531" t="s">
        <v>25</v>
      </c>
      <c r="F4531" t="s">
        <v>2303</v>
      </c>
      <c r="G4531" t="s">
        <v>1824</v>
      </c>
      <c r="H4531" t="s">
        <v>25</v>
      </c>
      <c r="I4531" t="s">
        <v>18</v>
      </c>
      <c r="J4531">
        <v>35.031434439999998</v>
      </c>
      <c r="K4531">
        <v>4.8876510160000004</v>
      </c>
      <c r="L4531">
        <v>45.302858790000002</v>
      </c>
      <c r="M4531" t="s">
        <v>18</v>
      </c>
      <c r="N4531" t="str" cm="1">
        <f t="array" ref="N4531">_xlfn.IFS(J4531&lt;=29,"Twenties",J4531&lt;=39,"Thirties",J4531&lt;=49,"Fourties",J4531&lt;=59,"Fifties",J4531&gt;59,"Elders")</f>
        <v>Thirties</v>
      </c>
      <c r="O4531" t="str" cm="1">
        <f t="array" ref="O4531">_xlfn.IFS(K4532&lt;=5,"Very Short",K4532&lt;=10,"Short",K4532&lt;=15,"Mid-Class",K4532&lt;=20,"Long",K4532&lt;=25," Very Long",K4532&gt;25,"Lifer")</f>
        <v>Short</v>
      </c>
      <c r="P4531" t="str" cm="1">
        <f t="array" ref="P4531">_xlfn.IFS(L4531&lt;=39,"Negligible",L4531&lt;=79,"Minimal",L4531&lt;=119,"Moderate",L4531&lt;=158,"High Moderate",L4531&lt;=198," High",L4531&lt;=238,"Very High",L4531&lt;=278,"Severe")</f>
        <v>Minimal</v>
      </c>
      <c r="Q4531" s="3">
        <f t="shared" si="70"/>
        <v>1.88761911625</v>
      </c>
    </row>
    <row r="4532" spans="1:17" x14ac:dyDescent="0.25">
      <c r="A4532">
        <v>4531</v>
      </c>
      <c r="B4532" t="s">
        <v>3954</v>
      </c>
      <c r="C4532" t="s">
        <v>2140</v>
      </c>
      <c r="D4532" t="s">
        <v>5755</v>
      </c>
      <c r="E4532" t="s">
        <v>36</v>
      </c>
      <c r="F4532" t="s">
        <v>818</v>
      </c>
      <c r="G4532" t="s">
        <v>819</v>
      </c>
      <c r="H4532" t="s">
        <v>36</v>
      </c>
      <c r="I4532" t="s">
        <v>18</v>
      </c>
      <c r="J4532">
        <v>27.282339069999999</v>
      </c>
      <c r="K4532">
        <v>5.8148385469999999</v>
      </c>
      <c r="L4532">
        <v>26.83982511</v>
      </c>
      <c r="M4532" t="s">
        <v>18</v>
      </c>
      <c r="N4532" t="str" cm="1">
        <f t="array" ref="N4532">_xlfn.IFS(J4532&lt;=29,"Twenties",J4532&lt;=39,"Thirties",J4532&lt;=49,"Fourties",J4532&lt;=59,"Fifties",J4532&gt;59,"Elders")</f>
        <v>Twenties</v>
      </c>
      <c r="O4532" t="str" cm="1">
        <f t="array" ref="O4532">_xlfn.IFS(K4533&lt;=5,"Very Short",K4533&lt;=10,"Short",K4533&lt;=15,"Mid-Class",K4533&lt;=20,"Long",K4533&lt;=25," Very Long",K4533&gt;25,"Lifer")</f>
        <v>Very Short</v>
      </c>
      <c r="P4532" t="str" cm="1">
        <f t="array" ref="P4532">_xlfn.IFS(L4532&lt;=39,"Negligible",L4532&lt;=79,"Minimal",L4532&lt;=119,"Moderate",L4532&lt;=158,"High Moderate",L4532&lt;=198," High",L4532&lt;=238,"Very High",L4532&lt;=278,"Severe")</f>
        <v>Negligible</v>
      </c>
      <c r="Q4532" s="3">
        <f t="shared" si="70"/>
        <v>1.11832604625</v>
      </c>
    </row>
    <row r="4533" spans="1:17" x14ac:dyDescent="0.25">
      <c r="A4533">
        <v>4532</v>
      </c>
      <c r="B4533" t="s">
        <v>3955</v>
      </c>
      <c r="C4533" t="s">
        <v>3593</v>
      </c>
      <c r="D4533" t="s">
        <v>5755</v>
      </c>
      <c r="E4533" t="s">
        <v>538</v>
      </c>
      <c r="F4533" t="s">
        <v>2303</v>
      </c>
      <c r="G4533" t="s">
        <v>1824</v>
      </c>
      <c r="H4533" t="s">
        <v>167</v>
      </c>
      <c r="I4533" t="s">
        <v>18</v>
      </c>
      <c r="J4533">
        <v>33.982656910000003</v>
      </c>
      <c r="K4533">
        <v>3.0025536100000001</v>
      </c>
      <c r="L4533">
        <v>25.403092940000001</v>
      </c>
      <c r="M4533" t="s">
        <v>18</v>
      </c>
      <c r="N4533" t="str" cm="1">
        <f t="array" ref="N4533">_xlfn.IFS(J4533&lt;=29,"Twenties",J4533&lt;=39,"Thirties",J4533&lt;=49,"Fourties",J4533&lt;=59,"Fifties",J4533&gt;59,"Elders")</f>
        <v>Thirties</v>
      </c>
      <c r="O4533" t="str" cm="1">
        <f t="array" ref="O4533">_xlfn.IFS(K4534&lt;=5,"Very Short",K4534&lt;=10,"Short",K4534&lt;=15,"Mid-Class",K4534&lt;=20,"Long",K4534&lt;=25," Very Long",K4534&gt;25,"Lifer")</f>
        <v>Short</v>
      </c>
      <c r="P4533" t="str" cm="1">
        <f t="array" ref="P4533">_xlfn.IFS(L4533&lt;=39,"Negligible",L4533&lt;=79,"Minimal",L4533&lt;=119,"Moderate",L4533&lt;=158,"High Moderate",L4533&lt;=198," High",L4533&lt;=238,"Very High",L4533&lt;=278,"Severe")</f>
        <v>Negligible</v>
      </c>
      <c r="Q4533" s="3">
        <f t="shared" si="70"/>
        <v>1.0584622058333333</v>
      </c>
    </row>
    <row r="4534" spans="1:17" x14ac:dyDescent="0.25">
      <c r="A4534">
        <v>4533</v>
      </c>
      <c r="B4534" t="s">
        <v>2019</v>
      </c>
      <c r="C4534" t="s">
        <v>3956</v>
      </c>
      <c r="D4534" t="s">
        <v>5755</v>
      </c>
      <c r="E4534" t="s">
        <v>52</v>
      </c>
      <c r="F4534" t="s">
        <v>16</v>
      </c>
      <c r="G4534" t="s">
        <v>17</v>
      </c>
      <c r="H4534" t="s">
        <v>52</v>
      </c>
      <c r="I4534" t="s">
        <v>18</v>
      </c>
      <c r="J4534">
        <v>42.023316800000003</v>
      </c>
      <c r="K4534">
        <v>7.2213997250000004</v>
      </c>
      <c r="L4534">
        <v>64.492139559999998</v>
      </c>
      <c r="M4534" t="s">
        <v>18</v>
      </c>
      <c r="N4534" t="str" cm="1">
        <f t="array" ref="N4534">_xlfn.IFS(J4534&lt;=29,"Twenties",J4534&lt;=39,"Thirties",J4534&lt;=49,"Fourties",J4534&lt;=59,"Fifties",J4534&gt;59,"Elders")</f>
        <v>Fourties</v>
      </c>
      <c r="O4534" t="str" cm="1">
        <f t="array" ref="O4534">_xlfn.IFS(K4535&lt;=5,"Very Short",K4535&lt;=10,"Short",K4535&lt;=15,"Mid-Class",K4535&lt;=20,"Long",K4535&lt;=25," Very Long",K4535&gt;25,"Lifer")</f>
        <v>Very Short</v>
      </c>
      <c r="P4534" t="str" cm="1">
        <f t="array" ref="P4534">_xlfn.IFS(L4534&lt;=39,"Negligible",L4534&lt;=79,"Minimal",L4534&lt;=119,"Moderate",L4534&lt;=158,"High Moderate",L4534&lt;=198," High",L4534&lt;=238,"Very High",L4534&lt;=278,"Severe")</f>
        <v>Minimal</v>
      </c>
      <c r="Q4534" s="3">
        <f t="shared" si="70"/>
        <v>2.6871724816666664</v>
      </c>
    </row>
    <row r="4535" spans="1:17" x14ac:dyDescent="0.25">
      <c r="A4535">
        <v>4534</v>
      </c>
      <c r="B4535" t="s">
        <v>3957</v>
      </c>
      <c r="C4535" t="s">
        <v>123</v>
      </c>
      <c r="D4535" t="s">
        <v>5754</v>
      </c>
      <c r="E4535" t="s">
        <v>367</v>
      </c>
      <c r="F4535" t="s">
        <v>1058</v>
      </c>
      <c r="G4535" t="s">
        <v>1059</v>
      </c>
      <c r="H4535" t="s">
        <v>367</v>
      </c>
      <c r="I4535" t="s">
        <v>18</v>
      </c>
      <c r="J4535">
        <v>44.609409790000001</v>
      </c>
      <c r="K4535">
        <v>1.150268533</v>
      </c>
      <c r="L4535">
        <v>85.548220709999995</v>
      </c>
      <c r="M4535" t="s">
        <v>18</v>
      </c>
      <c r="N4535" t="str" cm="1">
        <f t="array" ref="N4535">_xlfn.IFS(J4535&lt;=29,"Twenties",J4535&lt;=39,"Thirties",J4535&lt;=49,"Fourties",J4535&lt;=59,"Fifties",J4535&gt;59,"Elders")</f>
        <v>Fourties</v>
      </c>
      <c r="O4535" t="str" cm="1">
        <f t="array" ref="O4535">_xlfn.IFS(K4536&lt;=5,"Very Short",K4536&lt;=10,"Short",K4536&lt;=15,"Mid-Class",K4536&lt;=20,"Long",K4536&lt;=25," Very Long",K4536&gt;25,"Lifer")</f>
        <v>Short</v>
      </c>
      <c r="P4535" t="str" cm="1">
        <f t="array" ref="P4535">_xlfn.IFS(L4535&lt;=39,"Negligible",L4535&lt;=79,"Minimal",L4535&lt;=119,"Moderate",L4535&lt;=158,"High Moderate",L4535&lt;=198," High",L4535&lt;=238,"Very High",L4535&lt;=278,"Severe")</f>
        <v>Moderate</v>
      </c>
      <c r="Q4535" s="3">
        <f t="shared" si="70"/>
        <v>3.56450919625</v>
      </c>
    </row>
    <row r="4536" spans="1:17" x14ac:dyDescent="0.25">
      <c r="A4536">
        <v>4535</v>
      </c>
      <c r="B4536" t="s">
        <v>409</v>
      </c>
      <c r="C4536" t="s">
        <v>987</v>
      </c>
      <c r="D4536" t="s">
        <v>5755</v>
      </c>
      <c r="E4536" t="s">
        <v>844</v>
      </c>
      <c r="F4536" t="s">
        <v>16</v>
      </c>
      <c r="G4536" t="s">
        <v>17</v>
      </c>
      <c r="H4536" t="s">
        <v>167</v>
      </c>
      <c r="I4536" t="s">
        <v>18</v>
      </c>
      <c r="J4536">
        <v>56.536749069999999</v>
      </c>
      <c r="K4536">
        <v>5.2170341699999998</v>
      </c>
      <c r="L4536">
        <v>112.0515212</v>
      </c>
      <c r="M4536" t="s">
        <v>18</v>
      </c>
      <c r="N4536" t="str" cm="1">
        <f t="array" ref="N4536">_xlfn.IFS(J4536&lt;=29,"Twenties",J4536&lt;=39,"Thirties",J4536&lt;=49,"Fourties",J4536&lt;=59,"Fifties",J4536&gt;59,"Elders")</f>
        <v>Fifties</v>
      </c>
      <c r="O4536" t="str" cm="1">
        <f t="array" ref="O4536">_xlfn.IFS(K4537&lt;=5,"Very Short",K4537&lt;=10,"Short",K4537&lt;=15,"Mid-Class",K4537&lt;=20,"Long",K4537&lt;=25," Very Long",K4537&gt;25,"Lifer")</f>
        <v>Very Short</v>
      </c>
      <c r="P4536" t="str" cm="1">
        <f t="array" ref="P4536">_xlfn.IFS(L4536&lt;=39,"Negligible",L4536&lt;=79,"Minimal",L4536&lt;=119,"Moderate",L4536&lt;=158,"High Moderate",L4536&lt;=198," High",L4536&lt;=238,"Very High",L4536&lt;=278,"Severe")</f>
        <v>Moderate</v>
      </c>
      <c r="Q4536" s="3">
        <f t="shared" si="70"/>
        <v>4.6688133833333332</v>
      </c>
    </row>
    <row r="4537" spans="1:17" x14ac:dyDescent="0.25">
      <c r="A4537">
        <v>4536</v>
      </c>
      <c r="B4537" t="s">
        <v>1391</v>
      </c>
      <c r="C4537" t="s">
        <v>372</v>
      </c>
      <c r="D4537" t="s">
        <v>5754</v>
      </c>
      <c r="E4537" t="s">
        <v>36</v>
      </c>
      <c r="F4537" t="s">
        <v>818</v>
      </c>
      <c r="G4537" t="s">
        <v>819</v>
      </c>
      <c r="H4537" t="s">
        <v>36</v>
      </c>
      <c r="I4537" t="s">
        <v>18</v>
      </c>
      <c r="J4537">
        <v>47.290100840000001</v>
      </c>
      <c r="K4537">
        <v>2.4809463300000001</v>
      </c>
      <c r="L4537">
        <v>10.28347969</v>
      </c>
      <c r="M4537" t="s">
        <v>18</v>
      </c>
      <c r="N4537" t="str" cm="1">
        <f t="array" ref="N4537">_xlfn.IFS(J4537&lt;=29,"Twenties",J4537&lt;=39,"Thirties",J4537&lt;=49,"Fourties",J4537&lt;=59,"Fifties",J4537&gt;59,"Elders")</f>
        <v>Fourties</v>
      </c>
      <c r="O4537" t="str" cm="1">
        <f t="array" ref="O4537">_xlfn.IFS(K4538&lt;=5,"Very Short",K4538&lt;=10,"Short",K4538&lt;=15,"Mid-Class",K4538&lt;=20,"Long",K4538&lt;=25," Very Long",K4538&gt;25,"Lifer")</f>
        <v>Very Short</v>
      </c>
      <c r="P4537" t="str" cm="1">
        <f t="array" ref="P4537">_xlfn.IFS(L4537&lt;=39,"Negligible",L4537&lt;=79,"Minimal",L4537&lt;=119,"Moderate",L4537&lt;=158,"High Moderate",L4537&lt;=198," High",L4537&lt;=238,"Very High",L4537&lt;=278,"Severe")</f>
        <v>Negligible</v>
      </c>
      <c r="Q4537" s="3">
        <f t="shared" si="70"/>
        <v>0.42847832041666667</v>
      </c>
    </row>
    <row r="4538" spans="1:17" x14ac:dyDescent="0.25">
      <c r="A4538">
        <v>4537</v>
      </c>
      <c r="B4538" t="s">
        <v>96</v>
      </c>
      <c r="C4538" t="s">
        <v>3958</v>
      </c>
      <c r="D4538" t="s">
        <v>5755</v>
      </c>
      <c r="E4538" t="s">
        <v>150</v>
      </c>
      <c r="F4538" t="s">
        <v>609</v>
      </c>
      <c r="G4538" t="s">
        <v>610</v>
      </c>
      <c r="H4538" t="s">
        <v>28</v>
      </c>
      <c r="I4538" t="s">
        <v>18</v>
      </c>
      <c r="J4538">
        <v>36.601656319999996</v>
      </c>
      <c r="K4538">
        <v>4.3953108529999998</v>
      </c>
      <c r="L4538">
        <v>74.192789070000003</v>
      </c>
      <c r="M4538" t="s">
        <v>18</v>
      </c>
      <c r="N4538" t="str" cm="1">
        <f t="array" ref="N4538">_xlfn.IFS(J4538&lt;=29,"Twenties",J4538&lt;=39,"Thirties",J4538&lt;=49,"Fourties",J4538&lt;=59,"Fifties",J4538&gt;59,"Elders")</f>
        <v>Thirties</v>
      </c>
      <c r="O4538" t="str" cm="1">
        <f t="array" ref="O4538">_xlfn.IFS(K4539&lt;=5,"Very Short",K4539&lt;=10,"Short",K4539&lt;=15,"Mid-Class",K4539&lt;=20,"Long",K4539&lt;=25," Very Long",K4539&gt;25,"Lifer")</f>
        <v>Very Short</v>
      </c>
      <c r="P4538" t="str" cm="1">
        <f t="array" ref="P4538">_xlfn.IFS(L4538&lt;=39,"Negligible",L4538&lt;=79,"Minimal",L4538&lt;=119,"Moderate",L4538&lt;=158,"High Moderate",L4538&lt;=198," High",L4538&lt;=238,"Very High",L4538&lt;=278,"Severe")</f>
        <v>Minimal</v>
      </c>
      <c r="Q4538" s="3">
        <f t="shared" si="70"/>
        <v>3.09136621125</v>
      </c>
    </row>
    <row r="4539" spans="1:17" x14ac:dyDescent="0.25">
      <c r="A4539">
        <v>4538</v>
      </c>
      <c r="B4539" t="s">
        <v>115</v>
      </c>
      <c r="C4539" t="s">
        <v>239</v>
      </c>
      <c r="D4539" t="s">
        <v>5754</v>
      </c>
      <c r="E4539" t="s">
        <v>773</v>
      </c>
      <c r="F4539" t="s">
        <v>2303</v>
      </c>
      <c r="G4539" t="s">
        <v>1824</v>
      </c>
      <c r="H4539" t="s">
        <v>260</v>
      </c>
      <c r="I4539" t="s">
        <v>18</v>
      </c>
      <c r="J4539">
        <v>51.372314789999997</v>
      </c>
      <c r="K4539">
        <v>4.0195559589999998</v>
      </c>
      <c r="L4539">
        <v>79.903778290000005</v>
      </c>
      <c r="M4539" t="s">
        <v>18</v>
      </c>
      <c r="N4539" t="str" cm="1">
        <f t="array" ref="N4539">_xlfn.IFS(J4539&lt;=29,"Twenties",J4539&lt;=39,"Thirties",J4539&lt;=49,"Fourties",J4539&lt;=59,"Fifties",J4539&gt;59,"Elders")</f>
        <v>Fifties</v>
      </c>
      <c r="O4539" t="str" cm="1">
        <f t="array" ref="O4539">_xlfn.IFS(K4540&lt;=5,"Very Short",K4540&lt;=10,"Short",K4540&lt;=15,"Mid-Class",K4540&lt;=20,"Long",K4540&lt;=25," Very Long",K4540&gt;25,"Lifer")</f>
        <v>Short</v>
      </c>
      <c r="P4539" t="str" cm="1">
        <f t="array" ref="P4539">_xlfn.IFS(L4539&lt;=39,"Negligible",L4539&lt;=79,"Minimal",L4539&lt;=119,"Moderate",L4539&lt;=158,"High Moderate",L4539&lt;=198," High",L4539&lt;=238,"Very High",L4539&lt;=278,"Severe")</f>
        <v>Moderate</v>
      </c>
      <c r="Q4539" s="3">
        <f t="shared" si="70"/>
        <v>3.3293240954166667</v>
      </c>
    </row>
    <row r="4540" spans="1:17" x14ac:dyDescent="0.25">
      <c r="A4540">
        <v>4539</v>
      </c>
      <c r="B4540" t="s">
        <v>3329</v>
      </c>
      <c r="C4540" t="s">
        <v>147</v>
      </c>
      <c r="D4540" t="s">
        <v>5755</v>
      </c>
      <c r="E4540" t="s">
        <v>260</v>
      </c>
      <c r="F4540" t="s">
        <v>2303</v>
      </c>
      <c r="G4540" t="s">
        <v>1824</v>
      </c>
      <c r="H4540" t="s">
        <v>260</v>
      </c>
      <c r="I4540" t="s">
        <v>18</v>
      </c>
      <c r="J4540">
        <v>19.824504470000001</v>
      </c>
      <c r="K4540">
        <v>8.0970024810000005</v>
      </c>
      <c r="L4540">
        <v>0</v>
      </c>
      <c r="M4540" t="s">
        <v>18</v>
      </c>
      <c r="N4540" t="str" cm="1">
        <f t="array" ref="N4540">_xlfn.IFS(J4540&lt;=29,"Twenties",J4540&lt;=39,"Thirties",J4540&lt;=49,"Fourties",J4540&lt;=59,"Fifties",J4540&gt;59,"Elders")</f>
        <v>Twenties</v>
      </c>
      <c r="O4540" t="str" cm="1">
        <f t="array" ref="O4540">_xlfn.IFS(K4541&lt;=5,"Very Short",K4541&lt;=10,"Short",K4541&lt;=15,"Mid-Class",K4541&lt;=20,"Long",K4541&lt;=25," Very Long",K4541&gt;25,"Lifer")</f>
        <v>Very Short</v>
      </c>
      <c r="P4540" t="str" cm="1">
        <f t="array" ref="P4540">_xlfn.IFS(L4540&lt;=39,"Negligible",L4540&lt;=79,"Minimal",L4540&lt;=119,"Moderate",L4540&lt;=158,"High Moderate",L4540&lt;=198," High",L4540&lt;=238,"Very High",L4540&lt;=278,"Severe")</f>
        <v>Negligible</v>
      </c>
      <c r="Q4540" s="3">
        <f t="shared" si="70"/>
        <v>0</v>
      </c>
    </row>
    <row r="4541" spans="1:17" x14ac:dyDescent="0.25">
      <c r="A4541">
        <v>4540</v>
      </c>
      <c r="B4541" t="s">
        <v>2300</v>
      </c>
      <c r="C4541" t="s">
        <v>451</v>
      </c>
      <c r="D4541" t="s">
        <v>5755</v>
      </c>
      <c r="E4541" t="s">
        <v>28</v>
      </c>
      <c r="F4541" t="s">
        <v>2303</v>
      </c>
      <c r="G4541" t="s">
        <v>1824</v>
      </c>
      <c r="H4541" t="s">
        <v>28</v>
      </c>
      <c r="I4541" t="s">
        <v>18</v>
      </c>
      <c r="J4541">
        <v>43.523942050000002</v>
      </c>
      <c r="K4541">
        <v>4.2900478929999997</v>
      </c>
      <c r="L4541">
        <v>22.914183000000001</v>
      </c>
      <c r="M4541" t="s">
        <v>18</v>
      </c>
      <c r="N4541" t="str" cm="1">
        <f t="array" ref="N4541">_xlfn.IFS(J4541&lt;=29,"Twenties",J4541&lt;=39,"Thirties",J4541&lt;=49,"Fourties",J4541&lt;=59,"Fifties",J4541&gt;59,"Elders")</f>
        <v>Fourties</v>
      </c>
      <c r="O4541" t="str" cm="1">
        <f t="array" ref="O4541">_xlfn.IFS(K4542&lt;=5,"Very Short",K4542&lt;=10,"Short",K4542&lt;=15,"Mid-Class",K4542&lt;=20,"Long",K4542&lt;=25," Very Long",K4542&gt;25,"Lifer")</f>
        <v>Short</v>
      </c>
      <c r="P4541" t="str" cm="1">
        <f t="array" ref="P4541">_xlfn.IFS(L4541&lt;=39,"Negligible",L4541&lt;=79,"Minimal",L4541&lt;=119,"Moderate",L4541&lt;=158,"High Moderate",L4541&lt;=198," High",L4541&lt;=238,"Very High",L4541&lt;=278,"Severe")</f>
        <v>Negligible</v>
      </c>
      <c r="Q4541" s="3">
        <f t="shared" si="70"/>
        <v>0.95475762500000005</v>
      </c>
    </row>
    <row r="4542" spans="1:17" x14ac:dyDescent="0.25">
      <c r="A4542">
        <v>4541</v>
      </c>
      <c r="B4542" t="s">
        <v>3959</v>
      </c>
      <c r="C4542" t="s">
        <v>3960</v>
      </c>
      <c r="D4542" t="s">
        <v>5755</v>
      </c>
      <c r="E4542" t="s">
        <v>620</v>
      </c>
      <c r="F4542" t="s">
        <v>16</v>
      </c>
      <c r="G4542" t="s">
        <v>17</v>
      </c>
      <c r="H4542" t="s">
        <v>88</v>
      </c>
      <c r="I4542" t="s">
        <v>18</v>
      </c>
      <c r="J4542">
        <v>46.007659369999999</v>
      </c>
      <c r="K4542">
        <v>7.100101027</v>
      </c>
      <c r="L4542">
        <v>60.294467240000003</v>
      </c>
      <c r="M4542" t="s">
        <v>18</v>
      </c>
      <c r="N4542" t="str" cm="1">
        <f t="array" ref="N4542">_xlfn.IFS(J4542&lt;=29,"Twenties",J4542&lt;=39,"Thirties",J4542&lt;=49,"Fourties",J4542&lt;=59,"Fifties",J4542&gt;59,"Elders")</f>
        <v>Fourties</v>
      </c>
      <c r="O4542" t="str" cm="1">
        <f t="array" ref="O4542">_xlfn.IFS(K4543&lt;=5,"Very Short",K4543&lt;=10,"Short",K4543&lt;=15,"Mid-Class",K4543&lt;=20,"Long",K4543&lt;=25," Very Long",K4543&gt;25,"Lifer")</f>
        <v>Short</v>
      </c>
      <c r="P4542" t="str" cm="1">
        <f t="array" ref="P4542">_xlfn.IFS(L4542&lt;=39,"Negligible",L4542&lt;=79,"Minimal",L4542&lt;=119,"Moderate",L4542&lt;=158,"High Moderate",L4542&lt;=198," High",L4542&lt;=238,"Very High",L4542&lt;=278,"Severe")</f>
        <v>Minimal</v>
      </c>
      <c r="Q4542" s="3">
        <f t="shared" si="70"/>
        <v>2.5122694683333333</v>
      </c>
    </row>
    <row r="4543" spans="1:17" x14ac:dyDescent="0.25">
      <c r="A4543">
        <v>4542</v>
      </c>
      <c r="B4543" t="s">
        <v>3961</v>
      </c>
      <c r="C4543" t="s">
        <v>3962</v>
      </c>
      <c r="D4543" t="s">
        <v>5755</v>
      </c>
      <c r="E4543" t="s">
        <v>503</v>
      </c>
      <c r="F4543" t="s">
        <v>16</v>
      </c>
      <c r="G4543" t="s">
        <v>17</v>
      </c>
      <c r="H4543" t="s">
        <v>22</v>
      </c>
      <c r="I4543" t="s">
        <v>18</v>
      </c>
      <c r="J4543">
        <v>39.134157160000001</v>
      </c>
      <c r="K4543">
        <v>6.5600064319999998</v>
      </c>
      <c r="L4543">
        <v>39.067759189999997</v>
      </c>
      <c r="M4543" t="s">
        <v>18</v>
      </c>
      <c r="N4543" t="str" cm="1">
        <f t="array" ref="N4543">_xlfn.IFS(J4543&lt;=29,"Twenties",J4543&lt;=39,"Thirties",J4543&lt;=49,"Fourties",J4543&lt;=59,"Fifties",J4543&gt;59,"Elders")</f>
        <v>Fourties</v>
      </c>
      <c r="O4543" t="str" cm="1">
        <f t="array" ref="O4543">_xlfn.IFS(K4544&lt;=5,"Very Short",K4544&lt;=10,"Short",K4544&lt;=15,"Mid-Class",K4544&lt;=20,"Long",K4544&lt;=25," Very Long",K4544&gt;25,"Lifer")</f>
        <v>Short</v>
      </c>
      <c r="P4543" t="str" cm="1">
        <f t="array" ref="P4543">_xlfn.IFS(L4543&lt;=39,"Negligible",L4543&lt;=79,"Minimal",L4543&lt;=119,"Moderate",L4543&lt;=158,"High Moderate",L4543&lt;=198," High",L4543&lt;=238,"Very High",L4543&lt;=278,"Severe")</f>
        <v>Minimal</v>
      </c>
      <c r="Q4543" s="3">
        <f t="shared" si="70"/>
        <v>1.6278232995833333</v>
      </c>
    </row>
    <row r="4544" spans="1:17" x14ac:dyDescent="0.25">
      <c r="A4544">
        <v>4543</v>
      </c>
      <c r="B4544" t="s">
        <v>3294</v>
      </c>
      <c r="C4544" t="s">
        <v>388</v>
      </c>
      <c r="D4544" t="s">
        <v>5754</v>
      </c>
      <c r="E4544" t="s">
        <v>44</v>
      </c>
      <c r="F4544" t="s">
        <v>2303</v>
      </c>
      <c r="G4544" t="s">
        <v>1824</v>
      </c>
      <c r="H4544" t="s">
        <v>44</v>
      </c>
      <c r="I4544" t="s">
        <v>18</v>
      </c>
      <c r="J4544">
        <v>38.258160369999999</v>
      </c>
      <c r="K4544">
        <v>5.2942235130000004</v>
      </c>
      <c r="L4544">
        <v>71.801596450000005</v>
      </c>
      <c r="M4544" t="s">
        <v>18</v>
      </c>
      <c r="N4544" t="str" cm="1">
        <f t="array" ref="N4544">_xlfn.IFS(J4544&lt;=29,"Twenties",J4544&lt;=39,"Thirties",J4544&lt;=49,"Fourties",J4544&lt;=59,"Fifties",J4544&gt;59,"Elders")</f>
        <v>Thirties</v>
      </c>
      <c r="O4544" t="str" cm="1">
        <f t="array" ref="O4544">_xlfn.IFS(K4545&lt;=5,"Very Short",K4545&lt;=10,"Short",K4545&lt;=15,"Mid-Class",K4545&lt;=20,"Long",K4545&lt;=25," Very Long",K4545&gt;25,"Lifer")</f>
        <v>Very Short</v>
      </c>
      <c r="P4544" t="str" cm="1">
        <f t="array" ref="P4544">_xlfn.IFS(L4544&lt;=39,"Negligible",L4544&lt;=79,"Minimal",L4544&lt;=119,"Moderate",L4544&lt;=158,"High Moderate",L4544&lt;=198," High",L4544&lt;=238,"Very High",L4544&lt;=278,"Severe")</f>
        <v>Minimal</v>
      </c>
      <c r="Q4544" s="3">
        <f t="shared" si="70"/>
        <v>2.9917331854166669</v>
      </c>
    </row>
    <row r="4545" spans="1:17" x14ac:dyDescent="0.25">
      <c r="A4545">
        <v>4544</v>
      </c>
      <c r="B4545" t="s">
        <v>417</v>
      </c>
      <c r="C4545" t="s">
        <v>243</v>
      </c>
      <c r="D4545" t="s">
        <v>5754</v>
      </c>
      <c r="E4545" t="s">
        <v>253</v>
      </c>
      <c r="F4545" t="s">
        <v>2303</v>
      </c>
      <c r="G4545" t="s">
        <v>1824</v>
      </c>
      <c r="H4545" t="s">
        <v>105</v>
      </c>
      <c r="I4545" t="s">
        <v>18</v>
      </c>
      <c r="J4545">
        <v>28.58946684</v>
      </c>
      <c r="K4545">
        <v>4.893268344</v>
      </c>
      <c r="L4545">
        <v>0.31637249200000001</v>
      </c>
      <c r="M4545" t="s">
        <v>18</v>
      </c>
      <c r="N4545" t="str" cm="1">
        <f t="array" ref="N4545">_xlfn.IFS(J4545&lt;=29,"Twenties",J4545&lt;=39,"Thirties",J4545&lt;=49,"Fourties",J4545&lt;=59,"Fifties",J4545&gt;59,"Elders")</f>
        <v>Twenties</v>
      </c>
      <c r="O4545" t="str" cm="1">
        <f t="array" ref="O4545">_xlfn.IFS(K4546&lt;=5,"Very Short",K4546&lt;=10,"Short",K4546&lt;=15,"Mid-Class",K4546&lt;=20,"Long",K4546&lt;=25," Very Long",K4546&gt;25,"Lifer")</f>
        <v>Very Short</v>
      </c>
      <c r="P4545" t="str" cm="1">
        <f t="array" ref="P4545">_xlfn.IFS(L4545&lt;=39,"Negligible",L4545&lt;=79,"Minimal",L4545&lt;=119,"Moderate",L4545&lt;=158,"High Moderate",L4545&lt;=198," High",L4545&lt;=238,"Very High",L4545&lt;=278,"Severe")</f>
        <v>Negligible</v>
      </c>
      <c r="Q4545" s="3">
        <f t="shared" si="70"/>
        <v>1.3182187166666666E-2</v>
      </c>
    </row>
    <row r="4546" spans="1:17" x14ac:dyDescent="0.25">
      <c r="A4546">
        <v>4545</v>
      </c>
      <c r="B4546" t="s">
        <v>265</v>
      </c>
      <c r="C4546" t="s">
        <v>810</v>
      </c>
      <c r="D4546" t="s">
        <v>5754</v>
      </c>
      <c r="E4546" t="s">
        <v>36</v>
      </c>
      <c r="F4546" t="s">
        <v>818</v>
      </c>
      <c r="G4546" t="s">
        <v>819</v>
      </c>
      <c r="H4546" t="s">
        <v>36</v>
      </c>
      <c r="I4546" t="s">
        <v>18</v>
      </c>
      <c r="J4546">
        <v>43.398433990000001</v>
      </c>
      <c r="K4546">
        <v>2.9640419050000002</v>
      </c>
      <c r="L4546">
        <v>91.443153140000007</v>
      </c>
      <c r="M4546" t="s">
        <v>18</v>
      </c>
      <c r="N4546" t="str" cm="1">
        <f t="array" ref="N4546">_xlfn.IFS(J4546&lt;=29,"Twenties",J4546&lt;=39,"Thirties",J4546&lt;=49,"Fourties",J4546&lt;=59,"Fifties",J4546&gt;59,"Elders")</f>
        <v>Fourties</v>
      </c>
      <c r="O4546" t="str" cm="1">
        <f t="array" ref="O4546">_xlfn.IFS(K4547&lt;=5,"Very Short",K4547&lt;=10,"Short",K4547&lt;=15,"Mid-Class",K4547&lt;=20,"Long",K4547&lt;=25," Very Long",K4547&gt;25,"Lifer")</f>
        <v>Very Short</v>
      </c>
      <c r="P4546" t="str" cm="1">
        <f t="array" ref="P4546">_xlfn.IFS(L4546&lt;=39,"Negligible",L4546&lt;=79,"Minimal",L4546&lt;=119,"Moderate",L4546&lt;=158,"High Moderate",L4546&lt;=198," High",L4546&lt;=238,"Very High",L4546&lt;=278,"Severe")</f>
        <v>Moderate</v>
      </c>
      <c r="Q4546" s="3">
        <f t="shared" ref="Q4546:Q4609" si="71">L4546/24</f>
        <v>3.8101313808333335</v>
      </c>
    </row>
    <row r="4547" spans="1:17" x14ac:dyDescent="0.25">
      <c r="A4547">
        <v>4546</v>
      </c>
      <c r="B4547" t="s">
        <v>1256</v>
      </c>
      <c r="C4547" t="s">
        <v>330</v>
      </c>
      <c r="D4547" t="s">
        <v>5755</v>
      </c>
      <c r="E4547" t="s">
        <v>503</v>
      </c>
      <c r="F4547" t="s">
        <v>2303</v>
      </c>
      <c r="G4547" t="s">
        <v>1824</v>
      </c>
      <c r="H4547" t="s">
        <v>22</v>
      </c>
      <c r="I4547" t="s">
        <v>18</v>
      </c>
      <c r="J4547">
        <v>34.047465029999998</v>
      </c>
      <c r="K4547">
        <v>4.043325963</v>
      </c>
      <c r="L4547">
        <v>0.95659746400000001</v>
      </c>
      <c r="M4547" t="s">
        <v>18</v>
      </c>
      <c r="N4547" t="str" cm="1">
        <f t="array" ref="N4547">_xlfn.IFS(J4547&lt;=29,"Twenties",J4547&lt;=39,"Thirties",J4547&lt;=49,"Fourties",J4547&lt;=59,"Fifties",J4547&gt;59,"Elders")</f>
        <v>Thirties</v>
      </c>
      <c r="O4547" t="str" cm="1">
        <f t="array" ref="O4547">_xlfn.IFS(K4548&lt;=5,"Very Short",K4548&lt;=10,"Short",K4548&lt;=15,"Mid-Class",K4548&lt;=20,"Long",K4548&lt;=25," Very Long",K4548&gt;25,"Lifer")</f>
        <v>Very Short</v>
      </c>
      <c r="P4547" t="str" cm="1">
        <f t="array" ref="P4547">_xlfn.IFS(L4547&lt;=39,"Negligible",L4547&lt;=79,"Minimal",L4547&lt;=119,"Moderate",L4547&lt;=158,"High Moderate",L4547&lt;=198," High",L4547&lt;=238,"Very High",L4547&lt;=278,"Severe")</f>
        <v>Negligible</v>
      </c>
      <c r="Q4547" s="3">
        <f t="shared" si="71"/>
        <v>3.9858227666666669E-2</v>
      </c>
    </row>
    <row r="4548" spans="1:17" x14ac:dyDescent="0.25">
      <c r="A4548">
        <v>4547</v>
      </c>
      <c r="B4548" t="s">
        <v>207</v>
      </c>
      <c r="C4548" t="s">
        <v>925</v>
      </c>
      <c r="D4548" t="s">
        <v>5754</v>
      </c>
      <c r="E4548" t="s">
        <v>450</v>
      </c>
      <c r="F4548" t="s">
        <v>16</v>
      </c>
      <c r="G4548" t="s">
        <v>17</v>
      </c>
      <c r="H4548" t="s">
        <v>405</v>
      </c>
      <c r="I4548" t="s">
        <v>18</v>
      </c>
      <c r="J4548">
        <v>27.912028129999999</v>
      </c>
      <c r="K4548">
        <v>3.439467847</v>
      </c>
      <c r="L4548">
        <v>8.6711586839999999</v>
      </c>
      <c r="M4548" t="s">
        <v>18</v>
      </c>
      <c r="N4548" t="str" cm="1">
        <f t="array" ref="N4548">_xlfn.IFS(J4548&lt;=29,"Twenties",J4548&lt;=39,"Thirties",J4548&lt;=49,"Fourties",J4548&lt;=59,"Fifties",J4548&gt;59,"Elders")</f>
        <v>Twenties</v>
      </c>
      <c r="O4548" t="str" cm="1">
        <f t="array" ref="O4548">_xlfn.IFS(K4549&lt;=5,"Very Short",K4549&lt;=10,"Short",K4549&lt;=15,"Mid-Class",K4549&lt;=20,"Long",K4549&lt;=25," Very Long",K4549&gt;25,"Lifer")</f>
        <v>Short</v>
      </c>
      <c r="P4548" t="str" cm="1">
        <f t="array" ref="P4548">_xlfn.IFS(L4548&lt;=39,"Negligible",L4548&lt;=79,"Minimal",L4548&lt;=119,"Moderate",L4548&lt;=158,"High Moderate",L4548&lt;=198," High",L4548&lt;=238,"Very High",L4548&lt;=278,"Severe")</f>
        <v>Negligible</v>
      </c>
      <c r="Q4548" s="3">
        <f t="shared" si="71"/>
        <v>0.36129827850000001</v>
      </c>
    </row>
    <row r="4549" spans="1:17" x14ac:dyDescent="0.25">
      <c r="A4549">
        <v>4548</v>
      </c>
      <c r="B4549" t="s">
        <v>3963</v>
      </c>
      <c r="C4549" t="s">
        <v>3964</v>
      </c>
      <c r="D4549" t="s">
        <v>5754</v>
      </c>
      <c r="E4549" t="s">
        <v>36</v>
      </c>
      <c r="F4549" t="s">
        <v>1058</v>
      </c>
      <c r="G4549" t="s">
        <v>1059</v>
      </c>
      <c r="H4549" t="s">
        <v>36</v>
      </c>
      <c r="I4549" t="s">
        <v>18</v>
      </c>
      <c r="J4549">
        <v>39.383104520000003</v>
      </c>
      <c r="K4549">
        <v>5.3722581109999998</v>
      </c>
      <c r="L4549">
        <v>70.475926819999998</v>
      </c>
      <c r="M4549" t="s">
        <v>18</v>
      </c>
      <c r="N4549" t="str" cm="1">
        <f t="array" ref="N4549">_xlfn.IFS(J4549&lt;=29,"Twenties",J4549&lt;=39,"Thirties",J4549&lt;=49,"Fourties",J4549&lt;=59,"Fifties",J4549&gt;59,"Elders")</f>
        <v>Fourties</v>
      </c>
      <c r="O4549" t="str" cm="1">
        <f t="array" ref="O4549">_xlfn.IFS(K4550&lt;=5,"Very Short",K4550&lt;=10,"Short",K4550&lt;=15,"Mid-Class",K4550&lt;=20,"Long",K4550&lt;=25," Very Long",K4550&gt;25,"Lifer")</f>
        <v>Short</v>
      </c>
      <c r="P4549" t="str" cm="1">
        <f t="array" ref="P4549">_xlfn.IFS(L4549&lt;=39,"Negligible",L4549&lt;=79,"Minimal",L4549&lt;=119,"Moderate",L4549&lt;=158,"High Moderate",L4549&lt;=198," High",L4549&lt;=238,"Very High",L4549&lt;=278,"Severe")</f>
        <v>Minimal</v>
      </c>
      <c r="Q4549" s="3">
        <f t="shared" si="71"/>
        <v>2.9364969508333334</v>
      </c>
    </row>
    <row r="4550" spans="1:17" x14ac:dyDescent="0.25">
      <c r="A4550">
        <v>4549</v>
      </c>
      <c r="B4550" t="s">
        <v>3965</v>
      </c>
      <c r="C4550" t="s">
        <v>1516</v>
      </c>
      <c r="D4550" t="s">
        <v>5755</v>
      </c>
      <c r="E4550" t="s">
        <v>36</v>
      </c>
      <c r="F4550" t="s">
        <v>1058</v>
      </c>
      <c r="G4550" t="s">
        <v>1059</v>
      </c>
      <c r="H4550" t="s">
        <v>36</v>
      </c>
      <c r="I4550" t="s">
        <v>18</v>
      </c>
      <c r="J4550">
        <v>45.609939750000002</v>
      </c>
      <c r="K4550">
        <v>5.3244286479999996</v>
      </c>
      <c r="L4550">
        <v>118.5818455</v>
      </c>
      <c r="M4550" t="s">
        <v>18</v>
      </c>
      <c r="N4550" t="str" cm="1">
        <f t="array" ref="N4550">_xlfn.IFS(J4550&lt;=29,"Twenties",J4550&lt;=39,"Thirties",J4550&lt;=49,"Fourties",J4550&lt;=59,"Fifties",J4550&gt;59,"Elders")</f>
        <v>Fourties</v>
      </c>
      <c r="O4550" t="str" cm="1">
        <f t="array" ref="O4550">_xlfn.IFS(K4551&lt;=5,"Very Short",K4551&lt;=10,"Short",K4551&lt;=15,"Mid-Class",K4551&lt;=20,"Long",K4551&lt;=25," Very Long",K4551&gt;25,"Lifer")</f>
        <v>Very Short</v>
      </c>
      <c r="P4550" t="str" cm="1">
        <f t="array" ref="P4550">_xlfn.IFS(L4550&lt;=39,"Negligible",L4550&lt;=79,"Minimal",L4550&lt;=119,"Moderate",L4550&lt;=158,"High Moderate",L4550&lt;=198," High",L4550&lt;=238,"Very High",L4550&lt;=278,"Severe")</f>
        <v>Moderate</v>
      </c>
      <c r="Q4550" s="3">
        <f t="shared" si="71"/>
        <v>4.9409102291666667</v>
      </c>
    </row>
    <row r="4551" spans="1:17" x14ac:dyDescent="0.25">
      <c r="A4551">
        <v>4550</v>
      </c>
      <c r="B4551" t="s">
        <v>3966</v>
      </c>
      <c r="C4551" t="s">
        <v>60</v>
      </c>
      <c r="D4551" t="s">
        <v>5754</v>
      </c>
      <c r="E4551" t="s">
        <v>93</v>
      </c>
      <c r="F4551" t="s">
        <v>2303</v>
      </c>
      <c r="G4551" t="s">
        <v>1824</v>
      </c>
      <c r="H4551" t="s">
        <v>85</v>
      </c>
      <c r="I4551" t="s">
        <v>18</v>
      </c>
      <c r="J4551">
        <v>26.950203630000001</v>
      </c>
      <c r="K4551">
        <v>4.0953899930000004</v>
      </c>
      <c r="L4551">
        <v>24.8800159</v>
      </c>
      <c r="M4551" t="s">
        <v>18</v>
      </c>
      <c r="N4551" t="str" cm="1">
        <f t="array" ref="N4551">_xlfn.IFS(J4551&lt;=29,"Twenties",J4551&lt;=39,"Thirties",J4551&lt;=49,"Fourties",J4551&lt;=59,"Fifties",J4551&gt;59,"Elders")</f>
        <v>Twenties</v>
      </c>
      <c r="O4551" t="str" cm="1">
        <f t="array" ref="O4551">_xlfn.IFS(K4552&lt;=5,"Very Short",K4552&lt;=10,"Short",K4552&lt;=15,"Mid-Class",K4552&lt;=20,"Long",K4552&lt;=25," Very Long",K4552&gt;25,"Lifer")</f>
        <v>Very Short</v>
      </c>
      <c r="P4551" t="str" cm="1">
        <f t="array" ref="P4551">_xlfn.IFS(L4551&lt;=39,"Negligible",L4551&lt;=79,"Minimal",L4551&lt;=119,"Moderate",L4551&lt;=158,"High Moderate",L4551&lt;=198," High",L4551&lt;=238,"Very High",L4551&lt;=278,"Severe")</f>
        <v>Negligible</v>
      </c>
      <c r="Q4551" s="3">
        <f t="shared" si="71"/>
        <v>1.0366673291666666</v>
      </c>
    </row>
    <row r="4552" spans="1:17" x14ac:dyDescent="0.25">
      <c r="A4552">
        <v>4551</v>
      </c>
      <c r="B4552" t="s">
        <v>3967</v>
      </c>
      <c r="C4552" t="s">
        <v>197</v>
      </c>
      <c r="D4552" t="s">
        <v>5754</v>
      </c>
      <c r="E4552" t="s">
        <v>3275</v>
      </c>
      <c r="F4552" t="s">
        <v>16</v>
      </c>
      <c r="G4552" t="s">
        <v>17</v>
      </c>
      <c r="H4552" t="s">
        <v>52</v>
      </c>
      <c r="I4552" t="s">
        <v>18</v>
      </c>
      <c r="J4552">
        <v>40.099943799999998</v>
      </c>
      <c r="K4552">
        <v>3.8916678409999999</v>
      </c>
      <c r="L4552">
        <v>58.730773829999997</v>
      </c>
      <c r="M4552" t="s">
        <v>18</v>
      </c>
      <c r="N4552" t="str" cm="1">
        <f t="array" ref="N4552">_xlfn.IFS(J4552&lt;=29,"Twenties",J4552&lt;=39,"Thirties",J4552&lt;=49,"Fourties",J4552&lt;=59,"Fifties",J4552&gt;59,"Elders")</f>
        <v>Fourties</v>
      </c>
      <c r="O4552" t="str" cm="1">
        <f t="array" ref="O4552">_xlfn.IFS(K4553&lt;=5,"Very Short",K4553&lt;=10,"Short",K4553&lt;=15,"Mid-Class",K4553&lt;=20,"Long",K4553&lt;=25," Very Long",K4553&gt;25,"Lifer")</f>
        <v>Short</v>
      </c>
      <c r="P4552" t="str" cm="1">
        <f t="array" ref="P4552">_xlfn.IFS(L4552&lt;=39,"Negligible",L4552&lt;=79,"Minimal",L4552&lt;=119,"Moderate",L4552&lt;=158,"High Moderate",L4552&lt;=198," High",L4552&lt;=238,"Very High",L4552&lt;=278,"Severe")</f>
        <v>Minimal</v>
      </c>
      <c r="Q4552" s="3">
        <f t="shared" si="71"/>
        <v>2.4471155762499999</v>
      </c>
    </row>
    <row r="4553" spans="1:17" x14ac:dyDescent="0.25">
      <c r="A4553">
        <v>4552</v>
      </c>
      <c r="B4553" t="s">
        <v>902</v>
      </c>
      <c r="C4553" t="s">
        <v>3120</v>
      </c>
      <c r="D4553" t="s">
        <v>5755</v>
      </c>
      <c r="E4553" t="s">
        <v>119</v>
      </c>
      <c r="F4553" t="s">
        <v>1058</v>
      </c>
      <c r="G4553" t="s">
        <v>1059</v>
      </c>
      <c r="H4553" t="s">
        <v>119</v>
      </c>
      <c r="I4553" t="s">
        <v>18</v>
      </c>
      <c r="J4553">
        <v>32.119028350000001</v>
      </c>
      <c r="K4553">
        <v>8.6390657999999991</v>
      </c>
      <c r="L4553">
        <v>0</v>
      </c>
      <c r="M4553" t="s">
        <v>18</v>
      </c>
      <c r="N4553" t="str" cm="1">
        <f t="array" ref="N4553">_xlfn.IFS(J4553&lt;=29,"Twenties",J4553&lt;=39,"Thirties",J4553&lt;=49,"Fourties",J4553&lt;=59,"Fifties",J4553&gt;59,"Elders")</f>
        <v>Thirties</v>
      </c>
      <c r="O4553" t="str" cm="1">
        <f t="array" ref="O4553">_xlfn.IFS(K4554&lt;=5,"Very Short",K4554&lt;=10,"Short",K4554&lt;=15,"Mid-Class",K4554&lt;=20,"Long",K4554&lt;=25," Very Long",K4554&gt;25,"Lifer")</f>
        <v>Very Short</v>
      </c>
      <c r="P4553" t="str" cm="1">
        <f t="array" ref="P4553">_xlfn.IFS(L4553&lt;=39,"Negligible",L4553&lt;=79,"Minimal",L4553&lt;=119,"Moderate",L4553&lt;=158,"High Moderate",L4553&lt;=198," High",L4553&lt;=238,"Very High",L4553&lt;=278,"Severe")</f>
        <v>Negligible</v>
      </c>
      <c r="Q4553" s="3">
        <f t="shared" si="71"/>
        <v>0</v>
      </c>
    </row>
    <row r="4554" spans="1:17" x14ac:dyDescent="0.25">
      <c r="A4554">
        <v>4553</v>
      </c>
      <c r="B4554" t="s">
        <v>386</v>
      </c>
      <c r="C4554" t="s">
        <v>976</v>
      </c>
      <c r="D4554" t="s">
        <v>5755</v>
      </c>
      <c r="E4554" t="s">
        <v>151</v>
      </c>
      <c r="F4554" t="s">
        <v>16</v>
      </c>
      <c r="G4554" t="s">
        <v>17</v>
      </c>
      <c r="H4554" t="s">
        <v>136</v>
      </c>
      <c r="I4554" t="s">
        <v>18</v>
      </c>
      <c r="J4554">
        <v>56.3409306</v>
      </c>
      <c r="K4554">
        <v>2.5125183579999999</v>
      </c>
      <c r="L4554">
        <v>122.14716199999999</v>
      </c>
      <c r="M4554" t="s">
        <v>18</v>
      </c>
      <c r="N4554" t="str" cm="1">
        <f t="array" ref="N4554">_xlfn.IFS(J4554&lt;=29,"Twenties",J4554&lt;=39,"Thirties",J4554&lt;=49,"Fourties",J4554&lt;=59,"Fifties",J4554&gt;59,"Elders")</f>
        <v>Fifties</v>
      </c>
      <c r="O4554" t="str" cm="1">
        <f t="array" ref="O4554">_xlfn.IFS(K4555&lt;=5,"Very Short",K4555&lt;=10,"Short",K4555&lt;=15,"Mid-Class",K4555&lt;=20,"Long",K4555&lt;=25," Very Long",K4555&gt;25,"Lifer")</f>
        <v>Short</v>
      </c>
      <c r="P4554" t="str" cm="1">
        <f t="array" ref="P4554">_xlfn.IFS(L4554&lt;=39,"Negligible",L4554&lt;=79,"Minimal",L4554&lt;=119,"Moderate",L4554&lt;=158,"High Moderate",L4554&lt;=198," High",L4554&lt;=238,"Very High",L4554&lt;=278,"Severe")</f>
        <v>High Moderate</v>
      </c>
      <c r="Q4554" s="3">
        <f t="shared" si="71"/>
        <v>5.0894650833333328</v>
      </c>
    </row>
    <row r="4555" spans="1:17" x14ac:dyDescent="0.25">
      <c r="A4555">
        <v>4554</v>
      </c>
      <c r="B4555" t="s">
        <v>3968</v>
      </c>
      <c r="C4555" t="s">
        <v>1568</v>
      </c>
      <c r="D4555" t="s">
        <v>5754</v>
      </c>
      <c r="E4555" t="s">
        <v>31</v>
      </c>
      <c r="F4555" t="s">
        <v>16</v>
      </c>
      <c r="G4555" t="s">
        <v>17</v>
      </c>
      <c r="H4555" t="s">
        <v>31</v>
      </c>
      <c r="I4555" t="s">
        <v>18</v>
      </c>
      <c r="J4555">
        <v>51.849698050000001</v>
      </c>
      <c r="K4555">
        <v>5.3415376940000003</v>
      </c>
      <c r="L4555">
        <v>104.7083006</v>
      </c>
      <c r="M4555" t="s">
        <v>18</v>
      </c>
      <c r="N4555" t="str" cm="1">
        <f t="array" ref="N4555">_xlfn.IFS(J4555&lt;=29,"Twenties",J4555&lt;=39,"Thirties",J4555&lt;=49,"Fourties",J4555&lt;=59,"Fifties",J4555&gt;59,"Elders")</f>
        <v>Fifties</v>
      </c>
      <c r="O4555" t="str" cm="1">
        <f t="array" ref="O4555">_xlfn.IFS(K4556&lt;=5,"Very Short",K4556&lt;=10,"Short",K4556&lt;=15,"Mid-Class",K4556&lt;=20,"Long",K4556&lt;=25," Very Long",K4556&gt;25,"Lifer")</f>
        <v>Very Short</v>
      </c>
      <c r="P4555" t="str" cm="1">
        <f t="array" ref="P4555">_xlfn.IFS(L4555&lt;=39,"Negligible",L4555&lt;=79,"Minimal",L4555&lt;=119,"Moderate",L4555&lt;=158,"High Moderate",L4555&lt;=198," High",L4555&lt;=238,"Very High",L4555&lt;=278,"Severe")</f>
        <v>Moderate</v>
      </c>
      <c r="Q4555" s="3">
        <f t="shared" si="71"/>
        <v>4.3628458583333334</v>
      </c>
    </row>
    <row r="4556" spans="1:17" x14ac:dyDescent="0.25">
      <c r="A4556">
        <v>4555</v>
      </c>
      <c r="B4556" t="s">
        <v>3969</v>
      </c>
      <c r="C4556" t="s">
        <v>3333</v>
      </c>
      <c r="D4556" t="s">
        <v>5755</v>
      </c>
      <c r="E4556" t="s">
        <v>36</v>
      </c>
      <c r="F4556" t="s">
        <v>1058</v>
      </c>
      <c r="G4556" t="s">
        <v>1059</v>
      </c>
      <c r="H4556" t="s">
        <v>36</v>
      </c>
      <c r="I4556" t="s">
        <v>18</v>
      </c>
      <c r="J4556">
        <v>38.813990160000003</v>
      </c>
      <c r="K4556">
        <v>4.3835472629999996</v>
      </c>
      <c r="L4556">
        <v>47.214447649999997</v>
      </c>
      <c r="M4556" t="s">
        <v>18</v>
      </c>
      <c r="N4556" t="str" cm="1">
        <f t="array" ref="N4556">_xlfn.IFS(J4556&lt;=29,"Twenties",J4556&lt;=39,"Thirties",J4556&lt;=49,"Fourties",J4556&lt;=59,"Fifties",J4556&gt;59,"Elders")</f>
        <v>Thirties</v>
      </c>
      <c r="O4556" t="str" cm="1">
        <f t="array" ref="O4556">_xlfn.IFS(K4557&lt;=5,"Very Short",K4557&lt;=10,"Short",K4557&lt;=15,"Mid-Class",K4557&lt;=20,"Long",K4557&lt;=25," Very Long",K4557&gt;25,"Lifer")</f>
        <v>Very Short</v>
      </c>
      <c r="P4556" t="str" cm="1">
        <f t="array" ref="P4556">_xlfn.IFS(L4556&lt;=39,"Negligible",L4556&lt;=79,"Minimal",L4556&lt;=119,"Moderate",L4556&lt;=158,"High Moderate",L4556&lt;=198," High",L4556&lt;=238,"Very High",L4556&lt;=278,"Severe")</f>
        <v>Minimal</v>
      </c>
      <c r="Q4556" s="3">
        <f t="shared" si="71"/>
        <v>1.9672686520833331</v>
      </c>
    </row>
    <row r="4557" spans="1:17" x14ac:dyDescent="0.25">
      <c r="A4557">
        <v>4556</v>
      </c>
      <c r="B4557" t="s">
        <v>3281</v>
      </c>
      <c r="C4557" t="s">
        <v>2287</v>
      </c>
      <c r="D4557" t="s">
        <v>5755</v>
      </c>
      <c r="E4557" t="s">
        <v>36</v>
      </c>
      <c r="F4557" t="s">
        <v>818</v>
      </c>
      <c r="G4557" t="s">
        <v>819</v>
      </c>
      <c r="H4557" t="s">
        <v>36</v>
      </c>
      <c r="I4557" t="s">
        <v>18</v>
      </c>
      <c r="J4557">
        <v>39.563380019999997</v>
      </c>
      <c r="K4557">
        <v>4.5221957640000001</v>
      </c>
      <c r="L4557">
        <v>24.146827179999999</v>
      </c>
      <c r="M4557" t="s">
        <v>18</v>
      </c>
      <c r="N4557" t="str" cm="1">
        <f t="array" ref="N4557">_xlfn.IFS(J4557&lt;=29,"Twenties",J4557&lt;=39,"Thirties",J4557&lt;=49,"Fourties",J4557&lt;=59,"Fifties",J4557&gt;59,"Elders")</f>
        <v>Fourties</v>
      </c>
      <c r="O4557" t="str" cm="1">
        <f t="array" ref="O4557">_xlfn.IFS(K4558&lt;=5,"Very Short",K4558&lt;=10,"Short",K4558&lt;=15,"Mid-Class",K4558&lt;=20,"Long",K4558&lt;=25," Very Long",K4558&gt;25,"Lifer")</f>
        <v>Short</v>
      </c>
      <c r="P4557" t="str" cm="1">
        <f t="array" ref="P4557">_xlfn.IFS(L4557&lt;=39,"Negligible",L4557&lt;=79,"Minimal",L4557&lt;=119,"Moderate",L4557&lt;=158,"High Moderate",L4557&lt;=198," High",L4557&lt;=238,"Very High",L4557&lt;=278,"Severe")</f>
        <v>Negligible</v>
      </c>
      <c r="Q4557" s="3">
        <f t="shared" si="71"/>
        <v>1.0061177991666665</v>
      </c>
    </row>
    <row r="4558" spans="1:17" x14ac:dyDescent="0.25">
      <c r="A4558">
        <v>4557</v>
      </c>
      <c r="B4558" t="s">
        <v>2386</v>
      </c>
      <c r="C4558" t="s">
        <v>3970</v>
      </c>
      <c r="D4558" t="s">
        <v>5754</v>
      </c>
      <c r="E4558" t="s">
        <v>405</v>
      </c>
      <c r="F4558" t="s">
        <v>2303</v>
      </c>
      <c r="G4558" t="s">
        <v>1824</v>
      </c>
      <c r="H4558" t="s">
        <v>405</v>
      </c>
      <c r="I4558" t="s">
        <v>18</v>
      </c>
      <c r="J4558">
        <v>27.23296581</v>
      </c>
      <c r="K4558">
        <v>6.8250929840000003</v>
      </c>
      <c r="L4558">
        <v>0</v>
      </c>
      <c r="M4558" t="s">
        <v>18</v>
      </c>
      <c r="N4558" t="str" cm="1">
        <f t="array" ref="N4558">_xlfn.IFS(J4558&lt;=29,"Twenties",J4558&lt;=39,"Thirties",J4558&lt;=49,"Fourties",J4558&lt;=59,"Fifties",J4558&gt;59,"Elders")</f>
        <v>Twenties</v>
      </c>
      <c r="O4558" t="str" cm="1">
        <f t="array" ref="O4558">_xlfn.IFS(K4559&lt;=5,"Very Short",K4559&lt;=10,"Short",K4559&lt;=15,"Mid-Class",K4559&lt;=20,"Long",K4559&lt;=25," Very Long",K4559&gt;25,"Lifer")</f>
        <v>Very Short</v>
      </c>
      <c r="P4558" t="str" cm="1">
        <f t="array" ref="P4558">_xlfn.IFS(L4558&lt;=39,"Negligible",L4558&lt;=79,"Minimal",L4558&lt;=119,"Moderate",L4558&lt;=158,"High Moderate",L4558&lt;=198," High",L4558&lt;=238,"Very High",L4558&lt;=278,"Severe")</f>
        <v>Negligible</v>
      </c>
      <c r="Q4558" s="3">
        <f t="shared" si="71"/>
        <v>0</v>
      </c>
    </row>
    <row r="4559" spans="1:17" x14ac:dyDescent="0.25">
      <c r="A4559">
        <v>4558</v>
      </c>
      <c r="B4559" t="s">
        <v>902</v>
      </c>
      <c r="C4559" t="s">
        <v>3971</v>
      </c>
      <c r="D4559" t="s">
        <v>5755</v>
      </c>
      <c r="E4559" t="s">
        <v>525</v>
      </c>
      <c r="F4559" t="s">
        <v>2303</v>
      </c>
      <c r="G4559" t="s">
        <v>1824</v>
      </c>
      <c r="H4559" t="s">
        <v>28</v>
      </c>
      <c r="I4559" t="s">
        <v>18</v>
      </c>
      <c r="J4559">
        <v>40.572094470000003</v>
      </c>
      <c r="K4559">
        <v>3.361212417</v>
      </c>
      <c r="L4559">
        <v>25.154303299999999</v>
      </c>
      <c r="M4559" t="s">
        <v>18</v>
      </c>
      <c r="N4559" t="str" cm="1">
        <f t="array" ref="N4559">_xlfn.IFS(J4559&lt;=29,"Twenties",J4559&lt;=39,"Thirties",J4559&lt;=49,"Fourties",J4559&lt;=59,"Fifties",J4559&gt;59,"Elders")</f>
        <v>Fourties</v>
      </c>
      <c r="O4559" t="str" cm="1">
        <f t="array" ref="O4559">_xlfn.IFS(K4560&lt;=5,"Very Short",K4560&lt;=10,"Short",K4560&lt;=15,"Mid-Class",K4560&lt;=20,"Long",K4560&lt;=25," Very Long",K4560&gt;25,"Lifer")</f>
        <v>Very Short</v>
      </c>
      <c r="P4559" t="str" cm="1">
        <f t="array" ref="P4559">_xlfn.IFS(L4559&lt;=39,"Negligible",L4559&lt;=79,"Minimal",L4559&lt;=119,"Moderate",L4559&lt;=158,"High Moderate",L4559&lt;=198," High",L4559&lt;=238,"Very High",L4559&lt;=278,"Severe")</f>
        <v>Negligible</v>
      </c>
      <c r="Q4559" s="3">
        <f t="shared" si="71"/>
        <v>1.0480959708333333</v>
      </c>
    </row>
    <row r="4560" spans="1:17" x14ac:dyDescent="0.25">
      <c r="A4560">
        <v>4559</v>
      </c>
      <c r="B4560" t="s">
        <v>265</v>
      </c>
      <c r="C4560" t="s">
        <v>996</v>
      </c>
      <c r="D4560" t="s">
        <v>5754</v>
      </c>
      <c r="E4560" t="s">
        <v>1767</v>
      </c>
      <c r="F4560" t="s">
        <v>2303</v>
      </c>
      <c r="G4560" t="s">
        <v>1824</v>
      </c>
      <c r="H4560" t="s">
        <v>22</v>
      </c>
      <c r="I4560" t="s">
        <v>18</v>
      </c>
      <c r="J4560">
        <v>40.43890691</v>
      </c>
      <c r="K4560">
        <v>4.2349616210000001</v>
      </c>
      <c r="L4560">
        <v>69.384839310000004</v>
      </c>
      <c r="M4560" t="s">
        <v>18</v>
      </c>
      <c r="N4560" t="str" cm="1">
        <f t="array" ref="N4560">_xlfn.IFS(J4560&lt;=29,"Twenties",J4560&lt;=39,"Thirties",J4560&lt;=49,"Fourties",J4560&lt;=59,"Fifties",J4560&gt;59,"Elders")</f>
        <v>Fourties</v>
      </c>
      <c r="O4560" t="str" cm="1">
        <f t="array" ref="O4560">_xlfn.IFS(K4561&lt;=5,"Very Short",K4561&lt;=10,"Short",K4561&lt;=15,"Mid-Class",K4561&lt;=20,"Long",K4561&lt;=25," Very Long",K4561&gt;25,"Lifer")</f>
        <v>Very Short</v>
      </c>
      <c r="P4560" t="str" cm="1">
        <f t="array" ref="P4560">_xlfn.IFS(L4560&lt;=39,"Negligible",L4560&lt;=79,"Minimal",L4560&lt;=119,"Moderate",L4560&lt;=158,"High Moderate",L4560&lt;=198," High",L4560&lt;=238,"Very High",L4560&lt;=278,"Severe")</f>
        <v>Minimal</v>
      </c>
      <c r="Q4560" s="3">
        <f t="shared" si="71"/>
        <v>2.8910349712500003</v>
      </c>
    </row>
    <row r="4561" spans="1:17" x14ac:dyDescent="0.25">
      <c r="A4561">
        <v>4560</v>
      </c>
      <c r="B4561" t="s">
        <v>3972</v>
      </c>
      <c r="C4561" t="s">
        <v>3973</v>
      </c>
      <c r="D4561" t="s">
        <v>5755</v>
      </c>
      <c r="E4561" t="s">
        <v>44</v>
      </c>
      <c r="F4561" t="s">
        <v>2303</v>
      </c>
      <c r="G4561" t="s">
        <v>1824</v>
      </c>
      <c r="H4561" t="s">
        <v>44</v>
      </c>
      <c r="I4561" t="s">
        <v>18</v>
      </c>
      <c r="J4561">
        <v>48.212095439999999</v>
      </c>
      <c r="K4561">
        <v>2.3800602839999998</v>
      </c>
      <c r="L4561">
        <v>32.344777350000001</v>
      </c>
      <c r="M4561" t="s">
        <v>18</v>
      </c>
      <c r="N4561" t="str" cm="1">
        <f t="array" ref="N4561">_xlfn.IFS(J4561&lt;=29,"Twenties",J4561&lt;=39,"Thirties",J4561&lt;=49,"Fourties",J4561&lt;=59,"Fifties",J4561&gt;59,"Elders")</f>
        <v>Fourties</v>
      </c>
      <c r="O4561" t="str" cm="1">
        <f t="array" ref="O4561">_xlfn.IFS(K4562&lt;=5,"Very Short",K4562&lt;=10,"Short",K4562&lt;=15,"Mid-Class",K4562&lt;=20,"Long",K4562&lt;=25," Very Long",K4562&gt;25,"Lifer")</f>
        <v>Short</v>
      </c>
      <c r="P4561" t="str" cm="1">
        <f t="array" ref="P4561">_xlfn.IFS(L4561&lt;=39,"Negligible",L4561&lt;=79,"Minimal",L4561&lt;=119,"Moderate",L4561&lt;=158,"High Moderate",L4561&lt;=198," High",L4561&lt;=238,"Very High",L4561&lt;=278,"Severe")</f>
        <v>Negligible</v>
      </c>
      <c r="Q4561" s="3">
        <f t="shared" si="71"/>
        <v>1.34769905625</v>
      </c>
    </row>
    <row r="4562" spans="1:17" x14ac:dyDescent="0.25">
      <c r="A4562">
        <v>4561</v>
      </c>
      <c r="B4562" t="s">
        <v>2771</v>
      </c>
      <c r="C4562" t="s">
        <v>147</v>
      </c>
      <c r="D4562" t="s">
        <v>5755</v>
      </c>
      <c r="E4562" t="s">
        <v>1026</v>
      </c>
      <c r="F4562" t="s">
        <v>2303</v>
      </c>
      <c r="G4562" t="s">
        <v>1824</v>
      </c>
      <c r="H4562" t="s">
        <v>105</v>
      </c>
      <c r="I4562" t="s">
        <v>18</v>
      </c>
      <c r="J4562">
        <v>49.360640609999997</v>
      </c>
      <c r="K4562">
        <v>5.9295392930000004</v>
      </c>
      <c r="L4562">
        <v>93.472471440000007</v>
      </c>
      <c r="M4562" t="s">
        <v>18</v>
      </c>
      <c r="N4562" t="str" cm="1">
        <f t="array" ref="N4562">_xlfn.IFS(J4562&lt;=29,"Twenties",J4562&lt;=39,"Thirties",J4562&lt;=49,"Fourties",J4562&lt;=59,"Fifties",J4562&gt;59,"Elders")</f>
        <v>Fifties</v>
      </c>
      <c r="O4562" t="str" cm="1">
        <f t="array" ref="O4562">_xlfn.IFS(K4563&lt;=5,"Very Short",K4563&lt;=10,"Short",K4563&lt;=15,"Mid-Class",K4563&lt;=20,"Long",K4563&lt;=25," Very Long",K4563&gt;25,"Lifer")</f>
        <v>Very Short</v>
      </c>
      <c r="P4562" t="str" cm="1">
        <f t="array" ref="P4562">_xlfn.IFS(L4562&lt;=39,"Negligible",L4562&lt;=79,"Minimal",L4562&lt;=119,"Moderate",L4562&lt;=158,"High Moderate",L4562&lt;=198," High",L4562&lt;=238,"Very High",L4562&lt;=278,"Severe")</f>
        <v>Moderate</v>
      </c>
      <c r="Q4562" s="3">
        <f t="shared" si="71"/>
        <v>3.8946863100000004</v>
      </c>
    </row>
    <row r="4563" spans="1:17" x14ac:dyDescent="0.25">
      <c r="A4563">
        <v>4562</v>
      </c>
      <c r="B4563" t="s">
        <v>365</v>
      </c>
      <c r="C4563" t="s">
        <v>1185</v>
      </c>
      <c r="D4563" t="s">
        <v>5755</v>
      </c>
      <c r="E4563" t="s">
        <v>119</v>
      </c>
      <c r="F4563" t="s">
        <v>1058</v>
      </c>
      <c r="G4563" t="s">
        <v>1059</v>
      </c>
      <c r="H4563" t="s">
        <v>119</v>
      </c>
      <c r="I4563" t="s">
        <v>18</v>
      </c>
      <c r="J4563">
        <v>51.748499469999999</v>
      </c>
      <c r="K4563">
        <v>4.4062988089999999</v>
      </c>
      <c r="L4563">
        <v>100.069908</v>
      </c>
      <c r="M4563" t="s">
        <v>18</v>
      </c>
      <c r="N4563" t="str" cm="1">
        <f t="array" ref="N4563">_xlfn.IFS(J4563&lt;=29,"Twenties",J4563&lt;=39,"Thirties",J4563&lt;=49,"Fourties",J4563&lt;=59,"Fifties",J4563&gt;59,"Elders")</f>
        <v>Fifties</v>
      </c>
      <c r="O4563" t="str" cm="1">
        <f t="array" ref="O4563">_xlfn.IFS(K4564&lt;=5,"Very Short",K4564&lt;=10,"Short",K4564&lt;=15,"Mid-Class",K4564&lt;=20,"Long",K4564&lt;=25," Very Long",K4564&gt;25,"Lifer")</f>
        <v>Short</v>
      </c>
      <c r="P4563" t="str" cm="1">
        <f t="array" ref="P4563">_xlfn.IFS(L4563&lt;=39,"Negligible",L4563&lt;=79,"Minimal",L4563&lt;=119,"Moderate",L4563&lt;=158,"High Moderate",L4563&lt;=198," High",L4563&lt;=238,"Very High",L4563&lt;=278,"Severe")</f>
        <v>Moderate</v>
      </c>
      <c r="Q4563" s="3">
        <f t="shared" si="71"/>
        <v>4.1695795000000002</v>
      </c>
    </row>
    <row r="4564" spans="1:17" x14ac:dyDescent="0.25">
      <c r="A4564">
        <v>4563</v>
      </c>
      <c r="B4564" t="s">
        <v>1193</v>
      </c>
      <c r="C4564" t="s">
        <v>243</v>
      </c>
      <c r="D4564" t="s">
        <v>5754</v>
      </c>
      <c r="E4564" t="s">
        <v>584</v>
      </c>
      <c r="F4564" t="s">
        <v>16</v>
      </c>
      <c r="G4564" t="s">
        <v>17</v>
      </c>
      <c r="H4564" t="s">
        <v>88</v>
      </c>
      <c r="I4564" t="s">
        <v>18</v>
      </c>
      <c r="J4564">
        <v>49.133642960000003</v>
      </c>
      <c r="K4564">
        <v>5.3827458439999996</v>
      </c>
      <c r="L4564">
        <v>127.9886915</v>
      </c>
      <c r="M4564" t="s">
        <v>18</v>
      </c>
      <c r="N4564" t="str" cm="1">
        <f t="array" ref="N4564">_xlfn.IFS(J4564&lt;=29,"Twenties",J4564&lt;=39,"Thirties",J4564&lt;=49,"Fourties",J4564&lt;=59,"Fifties",J4564&gt;59,"Elders")</f>
        <v>Fifties</v>
      </c>
      <c r="O4564" t="str" cm="1">
        <f t="array" ref="O4564">_xlfn.IFS(K4565&lt;=5,"Very Short",K4565&lt;=10,"Short",K4565&lt;=15,"Mid-Class",K4565&lt;=20,"Long",K4565&lt;=25," Very Long",K4565&gt;25,"Lifer")</f>
        <v>Short</v>
      </c>
      <c r="P4564" t="str" cm="1">
        <f t="array" ref="P4564">_xlfn.IFS(L4564&lt;=39,"Negligible",L4564&lt;=79,"Minimal",L4564&lt;=119,"Moderate",L4564&lt;=158,"High Moderate",L4564&lt;=198," High",L4564&lt;=238,"Very High",L4564&lt;=278,"Severe")</f>
        <v>High Moderate</v>
      </c>
      <c r="Q4564" s="3">
        <f t="shared" si="71"/>
        <v>5.3328621458333334</v>
      </c>
    </row>
    <row r="4565" spans="1:17" x14ac:dyDescent="0.25">
      <c r="A4565">
        <v>4564</v>
      </c>
      <c r="B4565" t="s">
        <v>2386</v>
      </c>
      <c r="C4565" t="s">
        <v>399</v>
      </c>
      <c r="D4565" t="s">
        <v>5755</v>
      </c>
      <c r="E4565" t="s">
        <v>36</v>
      </c>
      <c r="F4565" t="s">
        <v>818</v>
      </c>
      <c r="G4565" t="s">
        <v>819</v>
      </c>
      <c r="H4565" t="s">
        <v>36</v>
      </c>
      <c r="I4565" t="s">
        <v>18</v>
      </c>
      <c r="J4565">
        <v>28.989626550000001</v>
      </c>
      <c r="K4565">
        <v>5.0835765039999998</v>
      </c>
      <c r="L4565">
        <v>5.2271923060000001</v>
      </c>
      <c r="M4565" t="s">
        <v>18</v>
      </c>
      <c r="N4565" t="str" cm="1">
        <f t="array" ref="N4565">_xlfn.IFS(J4565&lt;=29,"Twenties",J4565&lt;=39,"Thirties",J4565&lt;=49,"Fourties",J4565&lt;=59,"Fifties",J4565&gt;59,"Elders")</f>
        <v>Twenties</v>
      </c>
      <c r="O4565" t="str" cm="1">
        <f t="array" ref="O4565">_xlfn.IFS(K4566&lt;=5,"Very Short",K4566&lt;=10,"Short",K4566&lt;=15,"Mid-Class",K4566&lt;=20,"Long",K4566&lt;=25," Very Long",K4566&gt;25,"Lifer")</f>
        <v>Short</v>
      </c>
      <c r="P4565" t="str" cm="1">
        <f t="array" ref="P4565">_xlfn.IFS(L4565&lt;=39,"Negligible",L4565&lt;=79,"Minimal",L4565&lt;=119,"Moderate",L4565&lt;=158,"High Moderate",L4565&lt;=198," High",L4565&lt;=238,"Very High",L4565&lt;=278,"Severe")</f>
        <v>Negligible</v>
      </c>
      <c r="Q4565" s="3">
        <f t="shared" si="71"/>
        <v>0.21779967941666667</v>
      </c>
    </row>
    <row r="4566" spans="1:17" x14ac:dyDescent="0.25">
      <c r="A4566">
        <v>4565</v>
      </c>
      <c r="B4566" t="s">
        <v>251</v>
      </c>
      <c r="C4566" t="s">
        <v>243</v>
      </c>
      <c r="D4566" t="s">
        <v>5754</v>
      </c>
      <c r="E4566" t="s">
        <v>82</v>
      </c>
      <c r="F4566" t="s">
        <v>2303</v>
      </c>
      <c r="G4566" t="s">
        <v>1824</v>
      </c>
      <c r="H4566" t="s">
        <v>82</v>
      </c>
      <c r="I4566" t="s">
        <v>18</v>
      </c>
      <c r="J4566">
        <v>32.250790139999999</v>
      </c>
      <c r="K4566">
        <v>5.3942933699999998</v>
      </c>
      <c r="L4566">
        <v>12.897546849999999</v>
      </c>
      <c r="M4566" t="s">
        <v>18</v>
      </c>
      <c r="N4566" t="str" cm="1">
        <f t="array" ref="N4566">_xlfn.IFS(J4566&lt;=29,"Twenties",J4566&lt;=39,"Thirties",J4566&lt;=49,"Fourties",J4566&lt;=59,"Fifties",J4566&gt;59,"Elders")</f>
        <v>Thirties</v>
      </c>
      <c r="O4566" t="str" cm="1">
        <f t="array" ref="O4566">_xlfn.IFS(K4567&lt;=5,"Very Short",K4567&lt;=10,"Short",K4567&lt;=15,"Mid-Class",K4567&lt;=20,"Long",K4567&lt;=25," Very Long",K4567&gt;25,"Lifer")</f>
        <v>Very Short</v>
      </c>
      <c r="P4566" t="str" cm="1">
        <f t="array" ref="P4566">_xlfn.IFS(L4566&lt;=39,"Negligible",L4566&lt;=79,"Minimal",L4566&lt;=119,"Moderate",L4566&lt;=158,"High Moderate",L4566&lt;=198," High",L4566&lt;=238,"Very High",L4566&lt;=278,"Severe")</f>
        <v>Negligible</v>
      </c>
      <c r="Q4566" s="3">
        <f t="shared" si="71"/>
        <v>0.53739778541666661</v>
      </c>
    </row>
    <row r="4567" spans="1:17" x14ac:dyDescent="0.25">
      <c r="A4567">
        <v>4566</v>
      </c>
      <c r="B4567" t="s">
        <v>1476</v>
      </c>
      <c r="C4567" t="s">
        <v>3974</v>
      </c>
      <c r="D4567" t="s">
        <v>5754</v>
      </c>
      <c r="E4567" t="s">
        <v>3161</v>
      </c>
      <c r="F4567" t="s">
        <v>2303</v>
      </c>
      <c r="G4567" t="s">
        <v>1824</v>
      </c>
      <c r="H4567" t="s">
        <v>28</v>
      </c>
      <c r="I4567" t="s">
        <v>18</v>
      </c>
      <c r="J4567">
        <v>47.449331309999998</v>
      </c>
      <c r="K4567">
        <v>4.5543969329999996</v>
      </c>
      <c r="L4567">
        <v>54.035521070000001</v>
      </c>
      <c r="M4567" t="s">
        <v>18</v>
      </c>
      <c r="N4567" t="str" cm="1">
        <f t="array" ref="N4567">_xlfn.IFS(J4567&lt;=29,"Twenties",J4567&lt;=39,"Thirties",J4567&lt;=49,"Fourties",J4567&lt;=59,"Fifties",J4567&gt;59,"Elders")</f>
        <v>Fourties</v>
      </c>
      <c r="O4567" t="str" cm="1">
        <f t="array" ref="O4567">_xlfn.IFS(K4568&lt;=5,"Very Short",K4568&lt;=10,"Short",K4568&lt;=15,"Mid-Class",K4568&lt;=20,"Long",K4568&lt;=25," Very Long",K4568&gt;25,"Lifer")</f>
        <v>Very Short</v>
      </c>
      <c r="P4567" t="str" cm="1">
        <f t="array" ref="P4567">_xlfn.IFS(L4567&lt;=39,"Negligible",L4567&lt;=79,"Minimal",L4567&lt;=119,"Moderate",L4567&lt;=158,"High Moderate",L4567&lt;=198," High",L4567&lt;=238,"Very High",L4567&lt;=278,"Severe")</f>
        <v>Minimal</v>
      </c>
      <c r="Q4567" s="3">
        <f t="shared" si="71"/>
        <v>2.2514800445833334</v>
      </c>
    </row>
    <row r="4568" spans="1:17" x14ac:dyDescent="0.25">
      <c r="A4568">
        <v>4567</v>
      </c>
      <c r="B4568" t="s">
        <v>1092</v>
      </c>
      <c r="C4568" t="s">
        <v>2621</v>
      </c>
      <c r="D4568" t="s">
        <v>5754</v>
      </c>
      <c r="E4568" t="s">
        <v>125</v>
      </c>
      <c r="F4568" t="s">
        <v>2303</v>
      </c>
      <c r="G4568" t="s">
        <v>1824</v>
      </c>
      <c r="H4568" t="s">
        <v>125</v>
      </c>
      <c r="I4568" t="s">
        <v>18</v>
      </c>
      <c r="J4568">
        <v>41.591474779999999</v>
      </c>
      <c r="K4568">
        <v>4.4874043139999999</v>
      </c>
      <c r="L4568">
        <v>73.012181699999999</v>
      </c>
      <c r="M4568" t="s">
        <v>18</v>
      </c>
      <c r="N4568" t="str" cm="1">
        <f t="array" ref="N4568">_xlfn.IFS(J4568&lt;=29,"Twenties",J4568&lt;=39,"Thirties",J4568&lt;=49,"Fourties",J4568&lt;=59,"Fifties",J4568&gt;59,"Elders")</f>
        <v>Fourties</v>
      </c>
      <c r="O4568" t="str" cm="1">
        <f t="array" ref="O4568">_xlfn.IFS(K4569&lt;=5,"Very Short",K4569&lt;=10,"Short",K4569&lt;=15,"Mid-Class",K4569&lt;=20,"Long",K4569&lt;=25," Very Long",K4569&gt;25,"Lifer")</f>
        <v>Very Short</v>
      </c>
      <c r="P4568" t="str" cm="1">
        <f t="array" ref="P4568">_xlfn.IFS(L4568&lt;=39,"Negligible",L4568&lt;=79,"Minimal",L4568&lt;=119,"Moderate",L4568&lt;=158,"High Moderate",L4568&lt;=198," High",L4568&lt;=238,"Very High",L4568&lt;=278,"Severe")</f>
        <v>Minimal</v>
      </c>
      <c r="Q4568" s="3">
        <f t="shared" si="71"/>
        <v>3.0421742374999998</v>
      </c>
    </row>
    <row r="4569" spans="1:17" x14ac:dyDescent="0.25">
      <c r="A4569">
        <v>4568</v>
      </c>
      <c r="B4569" t="s">
        <v>2889</v>
      </c>
      <c r="C4569" t="s">
        <v>976</v>
      </c>
      <c r="D4569" t="s">
        <v>5755</v>
      </c>
      <c r="E4569" t="s">
        <v>25</v>
      </c>
      <c r="F4569" t="s">
        <v>2303</v>
      </c>
      <c r="G4569" t="s">
        <v>1824</v>
      </c>
      <c r="H4569" t="s">
        <v>25</v>
      </c>
      <c r="I4569" t="s">
        <v>18</v>
      </c>
      <c r="J4569">
        <v>65.545231169999994</v>
      </c>
      <c r="K4569">
        <v>2.9985060259999998</v>
      </c>
      <c r="L4569">
        <v>138.4273791</v>
      </c>
      <c r="M4569" t="s">
        <v>18</v>
      </c>
      <c r="N4569" t="str" cm="1">
        <f t="array" ref="N4569">_xlfn.IFS(J4569&lt;=29,"Twenties",J4569&lt;=39,"Thirties",J4569&lt;=49,"Fourties",J4569&lt;=59,"Fifties",J4569&gt;59,"Elders")</f>
        <v>Elders</v>
      </c>
      <c r="O4569" t="str" cm="1">
        <f t="array" ref="O4569">_xlfn.IFS(K4570&lt;=5,"Very Short",K4570&lt;=10,"Short",K4570&lt;=15,"Mid-Class",K4570&lt;=20,"Long",K4570&lt;=25," Very Long",K4570&gt;25,"Lifer")</f>
        <v>Very Short</v>
      </c>
      <c r="P4569" t="str" cm="1">
        <f t="array" ref="P4569">_xlfn.IFS(L4569&lt;=39,"Negligible",L4569&lt;=79,"Minimal",L4569&lt;=119,"Moderate",L4569&lt;=158,"High Moderate",L4569&lt;=198," High",L4569&lt;=238,"Very High",L4569&lt;=278,"Severe")</f>
        <v>High Moderate</v>
      </c>
      <c r="Q4569" s="3">
        <f t="shared" si="71"/>
        <v>5.7678074624999995</v>
      </c>
    </row>
    <row r="4570" spans="1:17" x14ac:dyDescent="0.25">
      <c r="A4570">
        <v>4569</v>
      </c>
      <c r="B4570" t="s">
        <v>649</v>
      </c>
      <c r="C4570" t="s">
        <v>394</v>
      </c>
      <c r="D4570" t="s">
        <v>5754</v>
      </c>
      <c r="E4570" t="s">
        <v>503</v>
      </c>
      <c r="F4570" t="s">
        <v>16</v>
      </c>
      <c r="G4570" t="s">
        <v>17</v>
      </c>
      <c r="H4570" t="s">
        <v>22</v>
      </c>
      <c r="I4570" t="s">
        <v>18</v>
      </c>
      <c r="J4570">
        <v>28.347717020000001</v>
      </c>
      <c r="K4570">
        <v>3.8184721509999999</v>
      </c>
      <c r="L4570">
        <v>9.1191729969999997</v>
      </c>
      <c r="M4570" t="s">
        <v>18</v>
      </c>
      <c r="N4570" t="str" cm="1">
        <f t="array" ref="N4570">_xlfn.IFS(J4570&lt;=29,"Twenties",J4570&lt;=39,"Thirties",J4570&lt;=49,"Fourties",J4570&lt;=59,"Fifties",J4570&gt;59,"Elders")</f>
        <v>Twenties</v>
      </c>
      <c r="O4570" t="str" cm="1">
        <f t="array" ref="O4570">_xlfn.IFS(K4571&lt;=5,"Very Short",K4571&lt;=10,"Short",K4571&lt;=15,"Mid-Class",K4571&lt;=20,"Long",K4571&lt;=25," Very Long",K4571&gt;25,"Lifer")</f>
        <v>Very Short</v>
      </c>
      <c r="P4570" t="str" cm="1">
        <f t="array" ref="P4570">_xlfn.IFS(L4570&lt;=39,"Negligible",L4570&lt;=79,"Minimal",L4570&lt;=119,"Moderate",L4570&lt;=158,"High Moderate",L4570&lt;=198," High",L4570&lt;=238,"Very High",L4570&lt;=278,"Severe")</f>
        <v>Negligible</v>
      </c>
      <c r="Q4570" s="3">
        <f t="shared" si="71"/>
        <v>0.37996554154166667</v>
      </c>
    </row>
    <row r="4571" spans="1:17" x14ac:dyDescent="0.25">
      <c r="A4571">
        <v>4570</v>
      </c>
      <c r="B4571" t="s">
        <v>3975</v>
      </c>
      <c r="C4571" t="s">
        <v>973</v>
      </c>
      <c r="D4571" t="s">
        <v>5754</v>
      </c>
      <c r="E4571" t="s">
        <v>240</v>
      </c>
      <c r="F4571" t="s">
        <v>2303</v>
      </c>
      <c r="G4571" t="s">
        <v>1824</v>
      </c>
      <c r="H4571" t="s">
        <v>105</v>
      </c>
      <c r="I4571" t="s">
        <v>18</v>
      </c>
      <c r="J4571">
        <v>40.555751819999998</v>
      </c>
      <c r="K4571">
        <v>4.3220433539999998</v>
      </c>
      <c r="L4571">
        <v>34.843505579999999</v>
      </c>
      <c r="M4571" t="s">
        <v>18</v>
      </c>
      <c r="N4571" t="str" cm="1">
        <f t="array" ref="N4571">_xlfn.IFS(J4571&lt;=29,"Twenties",J4571&lt;=39,"Thirties",J4571&lt;=49,"Fourties",J4571&lt;=59,"Fifties",J4571&gt;59,"Elders")</f>
        <v>Fourties</v>
      </c>
      <c r="O4571" t="str" cm="1">
        <f t="array" ref="O4571">_xlfn.IFS(K4572&lt;=5,"Very Short",K4572&lt;=10,"Short",K4572&lt;=15,"Mid-Class",K4572&lt;=20,"Long",K4572&lt;=25," Very Long",K4572&gt;25,"Lifer")</f>
        <v>Very Short</v>
      </c>
      <c r="P4571" t="str" cm="1">
        <f t="array" ref="P4571">_xlfn.IFS(L4571&lt;=39,"Negligible",L4571&lt;=79,"Minimal",L4571&lt;=119,"Moderate",L4571&lt;=158,"High Moderate",L4571&lt;=198," High",L4571&lt;=238,"Very High",L4571&lt;=278,"Severe")</f>
        <v>Negligible</v>
      </c>
      <c r="Q4571" s="3">
        <f t="shared" si="71"/>
        <v>1.4518127324999999</v>
      </c>
    </row>
    <row r="4572" spans="1:17" x14ac:dyDescent="0.25">
      <c r="A4572">
        <v>4571</v>
      </c>
      <c r="B4572" t="s">
        <v>3976</v>
      </c>
      <c r="C4572" t="s">
        <v>1131</v>
      </c>
      <c r="D4572" t="s">
        <v>5754</v>
      </c>
      <c r="E4572" t="s">
        <v>22</v>
      </c>
      <c r="F4572" t="s">
        <v>16</v>
      </c>
      <c r="G4572" t="s">
        <v>17</v>
      </c>
      <c r="H4572" t="s">
        <v>22</v>
      </c>
      <c r="I4572" t="s">
        <v>18</v>
      </c>
      <c r="J4572">
        <v>27.43018116</v>
      </c>
      <c r="K4572">
        <v>3.1416275200000001</v>
      </c>
      <c r="L4572">
        <v>0</v>
      </c>
      <c r="M4572" t="s">
        <v>18</v>
      </c>
      <c r="N4572" t="str" cm="1">
        <f t="array" ref="N4572">_xlfn.IFS(J4572&lt;=29,"Twenties",J4572&lt;=39,"Thirties",J4572&lt;=49,"Fourties",J4572&lt;=59,"Fifties",J4572&gt;59,"Elders")</f>
        <v>Twenties</v>
      </c>
      <c r="O4572" t="str" cm="1">
        <f t="array" ref="O4572">_xlfn.IFS(K4573&lt;=5,"Very Short",K4573&lt;=10,"Short",K4573&lt;=15,"Mid-Class",K4573&lt;=20,"Long",K4573&lt;=25," Very Long",K4573&gt;25,"Lifer")</f>
        <v>Very Short</v>
      </c>
      <c r="P4572" t="str" cm="1">
        <f t="array" ref="P4572">_xlfn.IFS(L4572&lt;=39,"Negligible",L4572&lt;=79,"Minimal",L4572&lt;=119,"Moderate",L4572&lt;=158,"High Moderate",L4572&lt;=198," High",L4572&lt;=238,"Very High",L4572&lt;=278,"Severe")</f>
        <v>Negligible</v>
      </c>
      <c r="Q4572" s="3">
        <f t="shared" si="71"/>
        <v>0</v>
      </c>
    </row>
    <row r="4573" spans="1:17" x14ac:dyDescent="0.25">
      <c r="A4573">
        <v>4572</v>
      </c>
      <c r="B4573" t="s">
        <v>278</v>
      </c>
      <c r="C4573" t="s">
        <v>1547</v>
      </c>
      <c r="D4573" t="s">
        <v>5755</v>
      </c>
      <c r="E4573" t="s">
        <v>1487</v>
      </c>
      <c r="F4573" t="s">
        <v>16</v>
      </c>
      <c r="G4573" t="s">
        <v>17</v>
      </c>
      <c r="H4573" t="s">
        <v>167</v>
      </c>
      <c r="I4573" t="s">
        <v>18</v>
      </c>
      <c r="J4573">
        <v>46.307413529999998</v>
      </c>
      <c r="K4573">
        <v>3.5736058239999999</v>
      </c>
      <c r="L4573">
        <v>38.38328087</v>
      </c>
      <c r="M4573" t="s">
        <v>18</v>
      </c>
      <c r="N4573" t="str" cm="1">
        <f t="array" ref="N4573">_xlfn.IFS(J4573&lt;=29,"Twenties",J4573&lt;=39,"Thirties",J4573&lt;=49,"Fourties",J4573&lt;=59,"Fifties",J4573&gt;59,"Elders")</f>
        <v>Fourties</v>
      </c>
      <c r="O4573" t="str" cm="1">
        <f t="array" ref="O4573">_xlfn.IFS(K4574&lt;=5,"Very Short",K4574&lt;=10,"Short",K4574&lt;=15,"Mid-Class",K4574&lt;=20,"Long",K4574&lt;=25," Very Long",K4574&gt;25,"Lifer")</f>
        <v>Short</v>
      </c>
      <c r="P4573" t="str" cm="1">
        <f t="array" ref="P4573">_xlfn.IFS(L4573&lt;=39,"Negligible",L4573&lt;=79,"Minimal",L4573&lt;=119,"Moderate",L4573&lt;=158,"High Moderate",L4573&lt;=198," High",L4573&lt;=238,"Very High",L4573&lt;=278,"Severe")</f>
        <v>Negligible</v>
      </c>
      <c r="Q4573" s="3">
        <f t="shared" si="71"/>
        <v>1.5993033695833334</v>
      </c>
    </row>
    <row r="4574" spans="1:17" x14ac:dyDescent="0.25">
      <c r="A4574">
        <v>4573</v>
      </c>
      <c r="B4574" t="s">
        <v>1370</v>
      </c>
      <c r="C4574" t="s">
        <v>2088</v>
      </c>
      <c r="D4574" t="s">
        <v>5755</v>
      </c>
      <c r="E4574" t="s">
        <v>31</v>
      </c>
      <c r="F4574" t="s">
        <v>16</v>
      </c>
      <c r="G4574" t="s">
        <v>17</v>
      </c>
      <c r="H4574" t="s">
        <v>31</v>
      </c>
      <c r="I4574" t="s">
        <v>18</v>
      </c>
      <c r="J4574">
        <v>48.672608570000001</v>
      </c>
      <c r="K4574">
        <v>7.3866742949999997</v>
      </c>
      <c r="L4574">
        <v>98.836245660000003</v>
      </c>
      <c r="M4574" t="s">
        <v>18</v>
      </c>
      <c r="N4574" t="str" cm="1">
        <f t="array" ref="N4574">_xlfn.IFS(J4574&lt;=29,"Twenties",J4574&lt;=39,"Thirties",J4574&lt;=49,"Fourties",J4574&lt;=59,"Fifties",J4574&gt;59,"Elders")</f>
        <v>Fourties</v>
      </c>
      <c r="O4574" t="str" cm="1">
        <f t="array" ref="O4574">_xlfn.IFS(K4575&lt;=5,"Very Short",K4575&lt;=10,"Short",K4575&lt;=15,"Mid-Class",K4575&lt;=20,"Long",K4575&lt;=25," Very Long",K4575&gt;25,"Lifer")</f>
        <v>Very Short</v>
      </c>
      <c r="P4574" t="str" cm="1">
        <f t="array" ref="P4574">_xlfn.IFS(L4574&lt;=39,"Negligible",L4574&lt;=79,"Minimal",L4574&lt;=119,"Moderate",L4574&lt;=158,"High Moderate",L4574&lt;=198," High",L4574&lt;=238,"Very High",L4574&lt;=278,"Severe")</f>
        <v>Moderate</v>
      </c>
      <c r="Q4574" s="3">
        <f t="shared" si="71"/>
        <v>4.1181769025000001</v>
      </c>
    </row>
    <row r="4575" spans="1:17" x14ac:dyDescent="0.25">
      <c r="A4575">
        <v>4574</v>
      </c>
      <c r="B4575" t="s">
        <v>3383</v>
      </c>
      <c r="C4575" t="s">
        <v>649</v>
      </c>
      <c r="D4575" t="s">
        <v>5755</v>
      </c>
      <c r="E4575" t="s">
        <v>167</v>
      </c>
      <c r="F4575" t="s">
        <v>2303</v>
      </c>
      <c r="G4575" t="s">
        <v>1824</v>
      </c>
      <c r="H4575" t="s">
        <v>167</v>
      </c>
      <c r="I4575" t="s">
        <v>18</v>
      </c>
      <c r="J4575">
        <v>52.17377596</v>
      </c>
      <c r="K4575">
        <v>3.516292338</v>
      </c>
      <c r="L4575">
        <v>101.5337595</v>
      </c>
      <c r="M4575" t="s">
        <v>18</v>
      </c>
      <c r="N4575" t="str" cm="1">
        <f t="array" ref="N4575">_xlfn.IFS(J4575&lt;=29,"Twenties",J4575&lt;=39,"Thirties",J4575&lt;=49,"Fourties",J4575&lt;=59,"Fifties",J4575&gt;59,"Elders")</f>
        <v>Fifties</v>
      </c>
      <c r="O4575" t="str" cm="1">
        <f t="array" ref="O4575">_xlfn.IFS(K4576&lt;=5,"Very Short",K4576&lt;=10,"Short",K4576&lt;=15,"Mid-Class",K4576&lt;=20,"Long",K4576&lt;=25," Very Long",K4576&gt;25,"Lifer")</f>
        <v>Short</v>
      </c>
      <c r="P4575" t="str" cm="1">
        <f t="array" ref="P4575">_xlfn.IFS(L4575&lt;=39,"Negligible",L4575&lt;=79,"Minimal",L4575&lt;=119,"Moderate",L4575&lt;=158,"High Moderate",L4575&lt;=198," High",L4575&lt;=238,"Very High",L4575&lt;=278,"Severe")</f>
        <v>Moderate</v>
      </c>
      <c r="Q4575" s="3">
        <f t="shared" si="71"/>
        <v>4.2305733124999998</v>
      </c>
    </row>
    <row r="4576" spans="1:17" x14ac:dyDescent="0.25">
      <c r="A4576">
        <v>4575</v>
      </c>
      <c r="B4576" t="s">
        <v>3977</v>
      </c>
      <c r="C4576" t="s">
        <v>192</v>
      </c>
      <c r="D4576" t="s">
        <v>5754</v>
      </c>
      <c r="E4576" t="s">
        <v>36</v>
      </c>
      <c r="F4576" t="s">
        <v>818</v>
      </c>
      <c r="G4576" t="s">
        <v>819</v>
      </c>
      <c r="H4576" t="s">
        <v>36</v>
      </c>
      <c r="I4576" t="s">
        <v>18</v>
      </c>
      <c r="J4576">
        <v>43.751830169999998</v>
      </c>
      <c r="K4576">
        <v>5.3927131609999996</v>
      </c>
      <c r="L4576">
        <v>69.957695099999995</v>
      </c>
      <c r="M4576" t="s">
        <v>18</v>
      </c>
      <c r="N4576" t="str" cm="1">
        <f t="array" ref="N4576">_xlfn.IFS(J4576&lt;=29,"Twenties",J4576&lt;=39,"Thirties",J4576&lt;=49,"Fourties",J4576&lt;=59,"Fifties",J4576&gt;59,"Elders")</f>
        <v>Fourties</v>
      </c>
      <c r="O4576" t="str" cm="1">
        <f t="array" ref="O4576">_xlfn.IFS(K4577&lt;=5,"Very Short",K4577&lt;=10,"Short",K4577&lt;=15,"Mid-Class",K4577&lt;=20,"Long",K4577&lt;=25," Very Long",K4577&gt;25,"Lifer")</f>
        <v>Short</v>
      </c>
      <c r="P4576" t="str" cm="1">
        <f t="array" ref="P4576">_xlfn.IFS(L4576&lt;=39,"Negligible",L4576&lt;=79,"Minimal",L4576&lt;=119,"Moderate",L4576&lt;=158,"High Moderate",L4576&lt;=198," High",L4576&lt;=238,"Very High",L4576&lt;=278,"Severe")</f>
        <v>Minimal</v>
      </c>
      <c r="Q4576" s="3">
        <f t="shared" si="71"/>
        <v>2.9149039624999999</v>
      </c>
    </row>
    <row r="4577" spans="1:17" x14ac:dyDescent="0.25">
      <c r="A4577">
        <v>4576</v>
      </c>
      <c r="B4577" t="s">
        <v>339</v>
      </c>
      <c r="C4577" t="s">
        <v>970</v>
      </c>
      <c r="D4577" t="s">
        <v>5754</v>
      </c>
      <c r="E4577" t="s">
        <v>2396</v>
      </c>
      <c r="F4577" t="s">
        <v>16</v>
      </c>
      <c r="G4577" t="s">
        <v>17</v>
      </c>
      <c r="H4577" t="s">
        <v>85</v>
      </c>
      <c r="I4577" t="s">
        <v>18</v>
      </c>
      <c r="J4577">
        <v>43.951438099999997</v>
      </c>
      <c r="K4577">
        <v>5.3765387479999998</v>
      </c>
      <c r="L4577">
        <v>101.9928632</v>
      </c>
      <c r="M4577" t="s">
        <v>18</v>
      </c>
      <c r="N4577" t="str" cm="1">
        <f t="array" ref="N4577">_xlfn.IFS(J4577&lt;=29,"Twenties",J4577&lt;=39,"Thirties",J4577&lt;=49,"Fourties",J4577&lt;=59,"Fifties",J4577&gt;59,"Elders")</f>
        <v>Fourties</v>
      </c>
      <c r="O4577" t="str" cm="1">
        <f t="array" ref="O4577">_xlfn.IFS(K4578&lt;=5,"Very Short",K4578&lt;=10,"Short",K4578&lt;=15,"Mid-Class",K4578&lt;=20,"Long",K4578&lt;=25," Very Long",K4578&gt;25,"Lifer")</f>
        <v>Very Short</v>
      </c>
      <c r="P4577" t="str" cm="1">
        <f t="array" ref="P4577">_xlfn.IFS(L4577&lt;=39,"Negligible",L4577&lt;=79,"Minimal",L4577&lt;=119,"Moderate",L4577&lt;=158,"High Moderate",L4577&lt;=198," High",L4577&lt;=238,"Very High",L4577&lt;=278,"Severe")</f>
        <v>Moderate</v>
      </c>
      <c r="Q4577" s="3">
        <f t="shared" si="71"/>
        <v>4.2497026333333334</v>
      </c>
    </row>
    <row r="4578" spans="1:17" x14ac:dyDescent="0.25">
      <c r="A4578">
        <v>4577</v>
      </c>
      <c r="B4578" t="s">
        <v>2142</v>
      </c>
      <c r="C4578" t="s">
        <v>3978</v>
      </c>
      <c r="D4578" t="s">
        <v>5754</v>
      </c>
      <c r="E4578" t="s">
        <v>98</v>
      </c>
      <c r="F4578" t="s">
        <v>2303</v>
      </c>
      <c r="G4578" t="s">
        <v>1824</v>
      </c>
      <c r="H4578" t="s">
        <v>99</v>
      </c>
      <c r="I4578" t="s">
        <v>18</v>
      </c>
      <c r="J4578">
        <v>52.455403969999999</v>
      </c>
      <c r="K4578">
        <v>4.4228179689999996</v>
      </c>
      <c r="L4578">
        <v>90.172115959999999</v>
      </c>
      <c r="M4578" t="s">
        <v>18</v>
      </c>
      <c r="N4578" t="str" cm="1">
        <f t="array" ref="N4578">_xlfn.IFS(J4578&lt;=29,"Twenties",J4578&lt;=39,"Thirties",J4578&lt;=49,"Fourties",J4578&lt;=59,"Fifties",J4578&gt;59,"Elders")</f>
        <v>Fifties</v>
      </c>
      <c r="O4578" t="str" cm="1">
        <f t="array" ref="O4578">_xlfn.IFS(K4579&lt;=5,"Very Short",K4579&lt;=10,"Short",K4579&lt;=15,"Mid-Class",K4579&lt;=20,"Long",K4579&lt;=25," Very Long",K4579&gt;25,"Lifer")</f>
        <v>Very Short</v>
      </c>
      <c r="P4578" t="str" cm="1">
        <f t="array" ref="P4578">_xlfn.IFS(L4578&lt;=39,"Negligible",L4578&lt;=79,"Minimal",L4578&lt;=119,"Moderate",L4578&lt;=158,"High Moderate",L4578&lt;=198," High",L4578&lt;=238,"Very High",L4578&lt;=278,"Severe")</f>
        <v>Moderate</v>
      </c>
      <c r="Q4578" s="3">
        <f t="shared" si="71"/>
        <v>3.7571714983333333</v>
      </c>
    </row>
    <row r="4579" spans="1:17" x14ac:dyDescent="0.25">
      <c r="A4579">
        <v>4578</v>
      </c>
      <c r="B4579" t="s">
        <v>3335</v>
      </c>
      <c r="C4579" t="s">
        <v>24</v>
      </c>
      <c r="D4579" t="s">
        <v>5755</v>
      </c>
      <c r="E4579" t="s">
        <v>36</v>
      </c>
      <c r="F4579" t="s">
        <v>818</v>
      </c>
      <c r="G4579" t="s">
        <v>819</v>
      </c>
      <c r="H4579" t="s">
        <v>36</v>
      </c>
      <c r="I4579" t="s">
        <v>18</v>
      </c>
      <c r="J4579">
        <v>47.729878579999998</v>
      </c>
      <c r="K4579">
        <v>3.4904751940000001</v>
      </c>
      <c r="L4579">
        <v>83.543678979999996</v>
      </c>
      <c r="M4579" t="s">
        <v>18</v>
      </c>
      <c r="N4579" t="str" cm="1">
        <f t="array" ref="N4579">_xlfn.IFS(J4579&lt;=29,"Twenties",J4579&lt;=39,"Thirties",J4579&lt;=49,"Fourties",J4579&lt;=59,"Fifties",J4579&gt;59,"Elders")</f>
        <v>Fourties</v>
      </c>
      <c r="O4579" t="str" cm="1">
        <f t="array" ref="O4579">_xlfn.IFS(K4580&lt;=5,"Very Short",K4580&lt;=10,"Short",K4580&lt;=15,"Mid-Class",K4580&lt;=20,"Long",K4580&lt;=25," Very Long",K4580&gt;25,"Lifer")</f>
        <v>Very Short</v>
      </c>
      <c r="P4579" t="str" cm="1">
        <f t="array" ref="P4579">_xlfn.IFS(L4579&lt;=39,"Negligible",L4579&lt;=79,"Minimal",L4579&lt;=119,"Moderate",L4579&lt;=158,"High Moderate",L4579&lt;=198," High",L4579&lt;=238,"Very High",L4579&lt;=278,"Severe")</f>
        <v>Moderate</v>
      </c>
      <c r="Q4579" s="3">
        <f t="shared" si="71"/>
        <v>3.4809866241666665</v>
      </c>
    </row>
    <row r="4580" spans="1:17" x14ac:dyDescent="0.25">
      <c r="A4580">
        <v>4579</v>
      </c>
      <c r="B4580" t="s">
        <v>2814</v>
      </c>
      <c r="C4580" t="s">
        <v>50</v>
      </c>
      <c r="D4580" t="s">
        <v>5755</v>
      </c>
      <c r="E4580" t="s">
        <v>450</v>
      </c>
      <c r="F4580" t="s">
        <v>16</v>
      </c>
      <c r="G4580" t="s">
        <v>17</v>
      </c>
      <c r="H4580" t="s">
        <v>405</v>
      </c>
      <c r="I4580" t="s">
        <v>18</v>
      </c>
      <c r="J4580">
        <v>37.906981539999997</v>
      </c>
      <c r="K4580">
        <v>4.2988342670000002</v>
      </c>
      <c r="L4580">
        <v>35.064709030000003</v>
      </c>
      <c r="M4580" t="s">
        <v>18</v>
      </c>
      <c r="N4580" t="str" cm="1">
        <f t="array" ref="N4580">_xlfn.IFS(J4580&lt;=29,"Twenties",J4580&lt;=39,"Thirties",J4580&lt;=49,"Fourties",J4580&lt;=59,"Fifties",J4580&gt;59,"Elders")</f>
        <v>Thirties</v>
      </c>
      <c r="O4580" t="str" cm="1">
        <f t="array" ref="O4580">_xlfn.IFS(K4581&lt;=5,"Very Short",K4581&lt;=10,"Short",K4581&lt;=15,"Mid-Class",K4581&lt;=20,"Long",K4581&lt;=25," Very Long",K4581&gt;25,"Lifer")</f>
        <v>Short</v>
      </c>
      <c r="P4580" t="str" cm="1">
        <f t="array" ref="P4580">_xlfn.IFS(L4580&lt;=39,"Negligible",L4580&lt;=79,"Minimal",L4580&lt;=119,"Moderate",L4580&lt;=158,"High Moderate",L4580&lt;=198," High",L4580&lt;=238,"Very High",L4580&lt;=278,"Severe")</f>
        <v>Negligible</v>
      </c>
      <c r="Q4580" s="3">
        <f t="shared" si="71"/>
        <v>1.4610295429166669</v>
      </c>
    </row>
    <row r="4581" spans="1:17" x14ac:dyDescent="0.25">
      <c r="A4581">
        <v>4580</v>
      </c>
      <c r="B4581" t="s">
        <v>122</v>
      </c>
      <c r="C4581" t="s">
        <v>1802</v>
      </c>
      <c r="D4581" t="s">
        <v>5755</v>
      </c>
      <c r="E4581" t="s">
        <v>405</v>
      </c>
      <c r="F4581" t="s">
        <v>2303</v>
      </c>
      <c r="G4581" t="s">
        <v>1824</v>
      </c>
      <c r="H4581" t="s">
        <v>405</v>
      </c>
      <c r="I4581" t="s">
        <v>18</v>
      </c>
      <c r="J4581">
        <v>44.01963233</v>
      </c>
      <c r="K4581">
        <v>5.9974397379999997</v>
      </c>
      <c r="L4581">
        <v>38.845334129999998</v>
      </c>
      <c r="M4581" t="s">
        <v>18</v>
      </c>
      <c r="N4581" t="str" cm="1">
        <f t="array" ref="N4581">_xlfn.IFS(J4581&lt;=29,"Twenties",J4581&lt;=39,"Thirties",J4581&lt;=49,"Fourties",J4581&lt;=59,"Fifties",J4581&gt;59,"Elders")</f>
        <v>Fourties</v>
      </c>
      <c r="O4581" t="str" cm="1">
        <f t="array" ref="O4581">_xlfn.IFS(K4582&lt;=5,"Very Short",K4582&lt;=10,"Short",K4582&lt;=15,"Mid-Class",K4582&lt;=20,"Long",K4582&lt;=25," Very Long",K4582&gt;25,"Lifer")</f>
        <v>Very Short</v>
      </c>
      <c r="P4581" t="str" cm="1">
        <f t="array" ref="P4581">_xlfn.IFS(L4581&lt;=39,"Negligible",L4581&lt;=79,"Minimal",L4581&lt;=119,"Moderate",L4581&lt;=158,"High Moderate",L4581&lt;=198," High",L4581&lt;=238,"Very High",L4581&lt;=278,"Severe")</f>
        <v>Negligible</v>
      </c>
      <c r="Q4581" s="3">
        <f t="shared" si="71"/>
        <v>1.6185555887499998</v>
      </c>
    </row>
    <row r="4582" spans="1:17" x14ac:dyDescent="0.25">
      <c r="A4582">
        <v>4581</v>
      </c>
      <c r="B4582" t="s">
        <v>419</v>
      </c>
      <c r="C4582" t="s">
        <v>963</v>
      </c>
      <c r="D4582" t="s">
        <v>5754</v>
      </c>
      <c r="E4582" t="s">
        <v>36</v>
      </c>
      <c r="F4582" t="s">
        <v>818</v>
      </c>
      <c r="G4582" t="s">
        <v>819</v>
      </c>
      <c r="H4582" t="s">
        <v>36</v>
      </c>
      <c r="I4582" t="s">
        <v>18</v>
      </c>
      <c r="J4582">
        <v>30.320591700000001</v>
      </c>
      <c r="K4582">
        <v>4.491385899</v>
      </c>
      <c r="L4582">
        <v>0</v>
      </c>
      <c r="M4582" t="s">
        <v>18</v>
      </c>
      <c r="N4582" t="str" cm="1">
        <f t="array" ref="N4582">_xlfn.IFS(J4582&lt;=29,"Twenties",J4582&lt;=39,"Thirties",J4582&lt;=49,"Fourties",J4582&lt;=59,"Fifties",J4582&gt;59,"Elders")</f>
        <v>Thirties</v>
      </c>
      <c r="O4582" t="str" cm="1">
        <f t="array" ref="O4582">_xlfn.IFS(K4583&lt;=5,"Very Short",K4583&lt;=10,"Short",K4583&lt;=15,"Mid-Class",K4583&lt;=20,"Long",K4583&lt;=25," Very Long",K4583&gt;25,"Lifer")</f>
        <v>Short</v>
      </c>
      <c r="P4582" t="str" cm="1">
        <f t="array" ref="P4582">_xlfn.IFS(L4582&lt;=39,"Negligible",L4582&lt;=79,"Minimal",L4582&lt;=119,"Moderate",L4582&lt;=158,"High Moderate",L4582&lt;=198," High",L4582&lt;=238,"Very High",L4582&lt;=278,"Severe")</f>
        <v>Negligible</v>
      </c>
      <c r="Q4582" s="3">
        <f t="shared" si="71"/>
        <v>0</v>
      </c>
    </row>
    <row r="4583" spans="1:17" x14ac:dyDescent="0.25">
      <c r="A4583">
        <v>4582</v>
      </c>
      <c r="B4583" t="s">
        <v>3979</v>
      </c>
      <c r="C4583" t="s">
        <v>416</v>
      </c>
      <c r="D4583" t="s">
        <v>5754</v>
      </c>
      <c r="E4583" t="s">
        <v>36</v>
      </c>
      <c r="F4583" t="s">
        <v>818</v>
      </c>
      <c r="G4583" t="s">
        <v>819</v>
      </c>
      <c r="H4583" t="s">
        <v>36</v>
      </c>
      <c r="I4583" t="s">
        <v>18</v>
      </c>
      <c r="J4583">
        <v>36.004529470000001</v>
      </c>
      <c r="K4583">
        <v>6.1070241320000003</v>
      </c>
      <c r="L4583">
        <v>0</v>
      </c>
      <c r="M4583" t="s">
        <v>18</v>
      </c>
      <c r="N4583" t="str" cm="1">
        <f t="array" ref="N4583">_xlfn.IFS(J4583&lt;=29,"Twenties",J4583&lt;=39,"Thirties",J4583&lt;=49,"Fourties",J4583&lt;=59,"Fifties",J4583&gt;59,"Elders")</f>
        <v>Thirties</v>
      </c>
      <c r="O4583" t="str" cm="1">
        <f t="array" ref="O4583">_xlfn.IFS(K4584&lt;=5,"Very Short",K4584&lt;=10,"Short",K4584&lt;=15,"Mid-Class",K4584&lt;=20,"Long",K4584&lt;=25," Very Long",K4584&gt;25,"Lifer")</f>
        <v>Short</v>
      </c>
      <c r="P4583" t="str" cm="1">
        <f t="array" ref="P4583">_xlfn.IFS(L4583&lt;=39,"Negligible",L4583&lt;=79,"Minimal",L4583&lt;=119,"Moderate",L4583&lt;=158,"High Moderate",L4583&lt;=198," High",L4583&lt;=238,"Very High",L4583&lt;=278,"Severe")</f>
        <v>Negligible</v>
      </c>
      <c r="Q4583" s="3">
        <f t="shared" si="71"/>
        <v>0</v>
      </c>
    </row>
    <row r="4584" spans="1:17" x14ac:dyDescent="0.25">
      <c r="A4584">
        <v>4583</v>
      </c>
      <c r="B4584" t="s">
        <v>3980</v>
      </c>
      <c r="C4584" t="s">
        <v>3981</v>
      </c>
      <c r="D4584" t="s">
        <v>5755</v>
      </c>
      <c r="E4584" t="s">
        <v>28</v>
      </c>
      <c r="F4584" t="s">
        <v>609</v>
      </c>
      <c r="G4584" t="s">
        <v>610</v>
      </c>
      <c r="H4584" t="s">
        <v>28</v>
      </c>
      <c r="I4584" t="s">
        <v>18</v>
      </c>
      <c r="J4584">
        <v>39.154777150000001</v>
      </c>
      <c r="K4584">
        <v>6.9145761480000001</v>
      </c>
      <c r="L4584">
        <v>54.597537629999998</v>
      </c>
      <c r="M4584" t="s">
        <v>18</v>
      </c>
      <c r="N4584" t="str" cm="1">
        <f t="array" ref="N4584">_xlfn.IFS(J4584&lt;=29,"Twenties",J4584&lt;=39,"Thirties",J4584&lt;=49,"Fourties",J4584&lt;=59,"Fifties",J4584&gt;59,"Elders")</f>
        <v>Fourties</v>
      </c>
      <c r="O4584" t="str" cm="1">
        <f t="array" ref="O4584">_xlfn.IFS(K4585&lt;=5,"Very Short",K4585&lt;=10,"Short",K4585&lt;=15,"Mid-Class",K4585&lt;=20,"Long",K4585&lt;=25," Very Long",K4585&gt;25,"Lifer")</f>
        <v>Very Short</v>
      </c>
      <c r="P4584" t="str" cm="1">
        <f t="array" ref="P4584">_xlfn.IFS(L4584&lt;=39,"Negligible",L4584&lt;=79,"Minimal",L4584&lt;=119,"Moderate",L4584&lt;=158,"High Moderate",L4584&lt;=198," High",L4584&lt;=238,"Very High",L4584&lt;=278,"Severe")</f>
        <v>Minimal</v>
      </c>
      <c r="Q4584" s="3">
        <f t="shared" si="71"/>
        <v>2.2748974012500001</v>
      </c>
    </row>
    <row r="4585" spans="1:17" x14ac:dyDescent="0.25">
      <c r="A4585">
        <v>4584</v>
      </c>
      <c r="B4585" t="s">
        <v>1173</v>
      </c>
      <c r="C4585" t="s">
        <v>60</v>
      </c>
      <c r="D4585" t="s">
        <v>5755</v>
      </c>
      <c r="E4585" t="s">
        <v>31</v>
      </c>
      <c r="F4585" t="s">
        <v>16</v>
      </c>
      <c r="G4585" t="s">
        <v>17</v>
      </c>
      <c r="H4585" t="s">
        <v>31</v>
      </c>
      <c r="I4585" t="s">
        <v>18</v>
      </c>
      <c r="J4585">
        <v>22.406368950000001</v>
      </c>
      <c r="K4585">
        <v>2.4232064050000002</v>
      </c>
      <c r="L4585">
        <v>0</v>
      </c>
      <c r="M4585" t="s">
        <v>18</v>
      </c>
      <c r="N4585" t="str" cm="1">
        <f t="array" ref="N4585">_xlfn.IFS(J4585&lt;=29,"Twenties",J4585&lt;=39,"Thirties",J4585&lt;=49,"Fourties",J4585&lt;=59,"Fifties",J4585&gt;59,"Elders")</f>
        <v>Twenties</v>
      </c>
      <c r="O4585" t="str" cm="1">
        <f t="array" ref="O4585">_xlfn.IFS(K4586&lt;=5,"Very Short",K4586&lt;=10,"Short",K4586&lt;=15,"Mid-Class",K4586&lt;=20,"Long",K4586&lt;=25," Very Long",K4586&gt;25,"Lifer")</f>
        <v>Very Short</v>
      </c>
      <c r="P4585" t="str" cm="1">
        <f t="array" ref="P4585">_xlfn.IFS(L4585&lt;=39,"Negligible",L4585&lt;=79,"Minimal",L4585&lt;=119,"Moderate",L4585&lt;=158,"High Moderate",L4585&lt;=198," High",L4585&lt;=238,"Very High",L4585&lt;=278,"Severe")</f>
        <v>Negligible</v>
      </c>
      <c r="Q4585" s="3">
        <f t="shared" si="71"/>
        <v>0</v>
      </c>
    </row>
    <row r="4586" spans="1:17" x14ac:dyDescent="0.25">
      <c r="A4586">
        <v>4585</v>
      </c>
      <c r="B4586" t="s">
        <v>3982</v>
      </c>
      <c r="C4586" t="s">
        <v>1185</v>
      </c>
      <c r="D4586" t="s">
        <v>5755</v>
      </c>
      <c r="E4586" t="s">
        <v>36</v>
      </c>
      <c r="F4586" t="s">
        <v>818</v>
      </c>
      <c r="G4586" t="s">
        <v>819</v>
      </c>
      <c r="H4586" t="s">
        <v>36</v>
      </c>
      <c r="I4586" t="s">
        <v>18</v>
      </c>
      <c r="J4586">
        <v>30.108020289999999</v>
      </c>
      <c r="K4586">
        <v>3.6243691400000002</v>
      </c>
      <c r="L4586">
        <v>0</v>
      </c>
      <c r="M4586" t="s">
        <v>18</v>
      </c>
      <c r="N4586" t="str" cm="1">
        <f t="array" ref="N4586">_xlfn.IFS(J4586&lt;=29,"Twenties",J4586&lt;=39,"Thirties",J4586&lt;=49,"Fourties",J4586&lt;=59,"Fifties",J4586&gt;59,"Elders")</f>
        <v>Thirties</v>
      </c>
      <c r="O4586" t="str" cm="1">
        <f t="array" ref="O4586">_xlfn.IFS(K4587&lt;=5,"Very Short",K4587&lt;=10,"Short",K4587&lt;=15,"Mid-Class",K4587&lt;=20,"Long",K4587&lt;=25," Very Long",K4587&gt;25,"Lifer")</f>
        <v>Short</v>
      </c>
      <c r="P4586" t="str" cm="1">
        <f t="array" ref="P4586">_xlfn.IFS(L4586&lt;=39,"Negligible",L4586&lt;=79,"Minimal",L4586&lt;=119,"Moderate",L4586&lt;=158,"High Moderate",L4586&lt;=198," High",L4586&lt;=238,"Very High",L4586&lt;=278,"Severe")</f>
        <v>Negligible</v>
      </c>
      <c r="Q4586" s="3">
        <f t="shared" si="71"/>
        <v>0</v>
      </c>
    </row>
    <row r="4587" spans="1:17" x14ac:dyDescent="0.25">
      <c r="A4587">
        <v>4586</v>
      </c>
      <c r="B4587" t="s">
        <v>1423</v>
      </c>
      <c r="C4587" t="s">
        <v>963</v>
      </c>
      <c r="D4587" t="s">
        <v>5754</v>
      </c>
      <c r="E4587" t="s">
        <v>174</v>
      </c>
      <c r="F4587" t="s">
        <v>2303</v>
      </c>
      <c r="G4587" t="s">
        <v>1824</v>
      </c>
      <c r="H4587" t="s">
        <v>132</v>
      </c>
      <c r="I4587" t="s">
        <v>18</v>
      </c>
      <c r="J4587">
        <v>43.84223162</v>
      </c>
      <c r="K4587">
        <v>5.7104051340000002</v>
      </c>
      <c r="L4587">
        <v>76.646852890000005</v>
      </c>
      <c r="M4587" t="s">
        <v>18</v>
      </c>
      <c r="N4587" t="str" cm="1">
        <f t="array" ref="N4587">_xlfn.IFS(J4587&lt;=29,"Twenties",J4587&lt;=39,"Thirties",J4587&lt;=49,"Fourties",J4587&lt;=59,"Fifties",J4587&gt;59,"Elders")</f>
        <v>Fourties</v>
      </c>
      <c r="O4587" t="str" cm="1">
        <f t="array" ref="O4587">_xlfn.IFS(K4588&lt;=5,"Very Short",K4588&lt;=10,"Short",K4588&lt;=15,"Mid-Class",K4588&lt;=20,"Long",K4588&lt;=25," Very Long",K4588&gt;25,"Lifer")</f>
        <v>Short</v>
      </c>
      <c r="P4587" t="str" cm="1">
        <f t="array" ref="P4587">_xlfn.IFS(L4587&lt;=39,"Negligible",L4587&lt;=79,"Minimal",L4587&lt;=119,"Moderate",L4587&lt;=158,"High Moderate",L4587&lt;=198," High",L4587&lt;=238,"Very High",L4587&lt;=278,"Severe")</f>
        <v>Minimal</v>
      </c>
      <c r="Q4587" s="3">
        <f t="shared" si="71"/>
        <v>3.193618870416667</v>
      </c>
    </row>
    <row r="4588" spans="1:17" x14ac:dyDescent="0.25">
      <c r="A4588">
        <v>4587</v>
      </c>
      <c r="B4588" t="s">
        <v>3163</v>
      </c>
      <c r="C4588" t="s">
        <v>87</v>
      </c>
      <c r="D4588" t="s">
        <v>5755</v>
      </c>
      <c r="E4588" t="s">
        <v>2672</v>
      </c>
      <c r="F4588" t="s">
        <v>2303</v>
      </c>
      <c r="G4588" t="s">
        <v>1824</v>
      </c>
      <c r="H4588" t="s">
        <v>105</v>
      </c>
      <c r="I4588" t="s">
        <v>18</v>
      </c>
      <c r="J4588">
        <v>39.61758081</v>
      </c>
      <c r="K4588">
        <v>6.7213961129999999</v>
      </c>
      <c r="L4588">
        <v>46.236025820000002</v>
      </c>
      <c r="M4588" t="s">
        <v>18</v>
      </c>
      <c r="N4588" t="str" cm="1">
        <f t="array" ref="N4588">_xlfn.IFS(J4588&lt;=29,"Twenties",J4588&lt;=39,"Thirties",J4588&lt;=49,"Fourties",J4588&lt;=59,"Fifties",J4588&gt;59,"Elders")</f>
        <v>Fourties</v>
      </c>
      <c r="O4588" t="str" cm="1">
        <f t="array" ref="O4588">_xlfn.IFS(K4589&lt;=5,"Very Short",K4589&lt;=10,"Short",K4589&lt;=15,"Mid-Class",K4589&lt;=20,"Long",K4589&lt;=25," Very Long",K4589&gt;25,"Lifer")</f>
        <v>Very Short</v>
      </c>
      <c r="P4588" t="str" cm="1">
        <f t="array" ref="P4588">_xlfn.IFS(L4588&lt;=39,"Negligible",L4588&lt;=79,"Minimal",L4588&lt;=119,"Moderate",L4588&lt;=158,"High Moderate",L4588&lt;=198," High",L4588&lt;=238,"Very High",L4588&lt;=278,"Severe")</f>
        <v>Minimal</v>
      </c>
      <c r="Q4588" s="3">
        <f t="shared" si="71"/>
        <v>1.9265010758333334</v>
      </c>
    </row>
    <row r="4589" spans="1:17" x14ac:dyDescent="0.25">
      <c r="A4589">
        <v>4588</v>
      </c>
      <c r="B4589" t="s">
        <v>3245</v>
      </c>
      <c r="C4589" t="s">
        <v>3574</v>
      </c>
      <c r="D4589" t="s">
        <v>5754</v>
      </c>
      <c r="E4589" t="s">
        <v>36</v>
      </c>
      <c r="F4589" t="s">
        <v>1058</v>
      </c>
      <c r="G4589" t="s">
        <v>1059</v>
      </c>
      <c r="H4589" t="s">
        <v>36</v>
      </c>
      <c r="I4589" t="s">
        <v>18</v>
      </c>
      <c r="J4589">
        <v>15.66484651</v>
      </c>
      <c r="K4589">
        <v>3.3860129579999998</v>
      </c>
      <c r="L4589">
        <v>0</v>
      </c>
      <c r="M4589" t="s">
        <v>18</v>
      </c>
      <c r="N4589" t="str" cm="1">
        <f t="array" ref="N4589">_xlfn.IFS(J4589&lt;=29,"Twenties",J4589&lt;=39,"Thirties",J4589&lt;=49,"Fourties",J4589&lt;=59,"Fifties",J4589&gt;59,"Elders")</f>
        <v>Twenties</v>
      </c>
      <c r="O4589" t="str" cm="1">
        <f t="array" ref="O4589">_xlfn.IFS(K4590&lt;=5,"Very Short",K4590&lt;=10,"Short",K4590&lt;=15,"Mid-Class",K4590&lt;=20,"Long",K4590&lt;=25," Very Long",K4590&gt;25,"Lifer")</f>
        <v>Very Short</v>
      </c>
      <c r="P4589" t="str" cm="1">
        <f t="array" ref="P4589">_xlfn.IFS(L4589&lt;=39,"Negligible",L4589&lt;=79,"Minimal",L4589&lt;=119,"Moderate",L4589&lt;=158,"High Moderate",L4589&lt;=198," High",L4589&lt;=238,"Very High",L4589&lt;=278,"Severe")</f>
        <v>Negligible</v>
      </c>
      <c r="Q4589" s="3">
        <f t="shared" si="71"/>
        <v>0</v>
      </c>
    </row>
    <row r="4590" spans="1:17" x14ac:dyDescent="0.25">
      <c r="A4590">
        <v>4589</v>
      </c>
      <c r="B4590" t="s">
        <v>158</v>
      </c>
      <c r="C4590" t="s">
        <v>3947</v>
      </c>
      <c r="D4590" t="s">
        <v>5755</v>
      </c>
      <c r="E4590" t="s">
        <v>15</v>
      </c>
      <c r="F4590" t="s">
        <v>2303</v>
      </c>
      <c r="G4590" t="s">
        <v>1824</v>
      </c>
      <c r="H4590" t="s">
        <v>15</v>
      </c>
      <c r="I4590" t="s">
        <v>18</v>
      </c>
      <c r="J4590">
        <v>30.042227530000002</v>
      </c>
      <c r="K4590">
        <v>3.7918814890000001</v>
      </c>
      <c r="L4590">
        <v>30.48416478</v>
      </c>
      <c r="M4590" t="s">
        <v>18</v>
      </c>
      <c r="N4590" t="str" cm="1">
        <f t="array" ref="N4590">_xlfn.IFS(J4590&lt;=29,"Twenties",J4590&lt;=39,"Thirties",J4590&lt;=49,"Fourties",J4590&lt;=59,"Fifties",J4590&gt;59,"Elders")</f>
        <v>Thirties</v>
      </c>
      <c r="O4590" t="str" cm="1">
        <f t="array" ref="O4590">_xlfn.IFS(K4591&lt;=5,"Very Short",K4591&lt;=10,"Short",K4591&lt;=15,"Mid-Class",K4591&lt;=20,"Long",K4591&lt;=25," Very Long",K4591&gt;25,"Lifer")</f>
        <v>Very Short</v>
      </c>
      <c r="P4590" t="str" cm="1">
        <f t="array" ref="P4590">_xlfn.IFS(L4590&lt;=39,"Negligible",L4590&lt;=79,"Minimal",L4590&lt;=119,"Moderate",L4590&lt;=158,"High Moderate",L4590&lt;=198," High",L4590&lt;=238,"Very High",L4590&lt;=278,"Severe")</f>
        <v>Negligible</v>
      </c>
      <c r="Q4590" s="3">
        <f t="shared" si="71"/>
        <v>1.2701735325000001</v>
      </c>
    </row>
    <row r="4591" spans="1:17" x14ac:dyDescent="0.25">
      <c r="A4591">
        <v>4590</v>
      </c>
      <c r="B4591" t="s">
        <v>793</v>
      </c>
      <c r="C4591" t="s">
        <v>262</v>
      </c>
      <c r="D4591" t="s">
        <v>5754</v>
      </c>
      <c r="E4591" t="s">
        <v>28</v>
      </c>
      <c r="F4591" t="s">
        <v>609</v>
      </c>
      <c r="G4591" t="s">
        <v>610</v>
      </c>
      <c r="H4591" t="s">
        <v>28</v>
      </c>
      <c r="I4591" t="s">
        <v>18</v>
      </c>
      <c r="J4591">
        <v>65.368374290000006</v>
      </c>
      <c r="K4591">
        <v>3.0334143220000001</v>
      </c>
      <c r="L4591">
        <v>223.35039760000001</v>
      </c>
      <c r="M4591" t="s">
        <v>18</v>
      </c>
      <c r="N4591" t="str" cm="1">
        <f t="array" ref="N4591">_xlfn.IFS(J4591&lt;=29,"Twenties",J4591&lt;=39,"Thirties",J4591&lt;=49,"Fourties",J4591&lt;=59,"Fifties",J4591&gt;59,"Elders")</f>
        <v>Elders</v>
      </c>
      <c r="O4591" t="str" cm="1">
        <f t="array" ref="O4591">_xlfn.IFS(K4592&lt;=5,"Very Short",K4592&lt;=10,"Short",K4592&lt;=15,"Mid-Class",K4592&lt;=20,"Long",K4592&lt;=25," Very Long",K4592&gt;25,"Lifer")</f>
        <v>Short</v>
      </c>
      <c r="P4591" t="str" cm="1">
        <f t="array" ref="P4591">_xlfn.IFS(L4591&lt;=39,"Negligible",L4591&lt;=79,"Minimal",L4591&lt;=119,"Moderate",L4591&lt;=158,"High Moderate",L4591&lt;=198," High",L4591&lt;=238,"Very High",L4591&lt;=278,"Severe")</f>
        <v>Very High</v>
      </c>
      <c r="Q4591" s="3">
        <f t="shared" si="71"/>
        <v>9.3062665666666664</v>
      </c>
    </row>
    <row r="4592" spans="1:17" x14ac:dyDescent="0.25">
      <c r="A4592">
        <v>4591</v>
      </c>
      <c r="B4592" t="s">
        <v>3983</v>
      </c>
      <c r="C4592" t="s">
        <v>48</v>
      </c>
      <c r="D4592" t="s">
        <v>5755</v>
      </c>
      <c r="E4592" t="s">
        <v>2612</v>
      </c>
      <c r="F4592" t="s">
        <v>2303</v>
      </c>
      <c r="G4592" t="s">
        <v>1824</v>
      </c>
      <c r="H4592" t="s">
        <v>105</v>
      </c>
      <c r="I4592" t="s">
        <v>18</v>
      </c>
      <c r="J4592">
        <v>41.946522559999998</v>
      </c>
      <c r="K4592">
        <v>5.2120745209999999</v>
      </c>
      <c r="L4592">
        <v>67.449947089999995</v>
      </c>
      <c r="M4592" t="s">
        <v>18</v>
      </c>
      <c r="N4592" t="str" cm="1">
        <f t="array" ref="N4592">_xlfn.IFS(J4592&lt;=29,"Twenties",J4592&lt;=39,"Thirties",J4592&lt;=49,"Fourties",J4592&lt;=59,"Fifties",J4592&gt;59,"Elders")</f>
        <v>Fourties</v>
      </c>
      <c r="O4592" t="str" cm="1">
        <f t="array" ref="O4592">_xlfn.IFS(K4593&lt;=5,"Very Short",K4593&lt;=10,"Short",K4593&lt;=15,"Mid-Class",K4593&lt;=20,"Long",K4593&lt;=25," Very Long",K4593&gt;25,"Lifer")</f>
        <v>Short</v>
      </c>
      <c r="P4592" t="str" cm="1">
        <f t="array" ref="P4592">_xlfn.IFS(L4592&lt;=39,"Negligible",L4592&lt;=79,"Minimal",L4592&lt;=119,"Moderate",L4592&lt;=158,"High Moderate",L4592&lt;=198," High",L4592&lt;=238,"Very High",L4592&lt;=278,"Severe")</f>
        <v>Minimal</v>
      </c>
      <c r="Q4592" s="3">
        <f t="shared" si="71"/>
        <v>2.8104144620833331</v>
      </c>
    </row>
    <row r="4593" spans="1:17" x14ac:dyDescent="0.25">
      <c r="A4593">
        <v>4592</v>
      </c>
      <c r="B4593" t="s">
        <v>3984</v>
      </c>
      <c r="C4593" t="s">
        <v>388</v>
      </c>
      <c r="D4593" t="s">
        <v>5754</v>
      </c>
      <c r="E4593" t="s">
        <v>1804</v>
      </c>
      <c r="F4593" t="s">
        <v>16</v>
      </c>
      <c r="G4593" t="s">
        <v>17</v>
      </c>
      <c r="H4593" t="s">
        <v>233</v>
      </c>
      <c r="I4593" t="s">
        <v>18</v>
      </c>
      <c r="J4593">
        <v>47.833963900000001</v>
      </c>
      <c r="K4593">
        <v>5.0271669680000004</v>
      </c>
      <c r="L4593">
        <v>48.733322639999997</v>
      </c>
      <c r="M4593" t="s">
        <v>18</v>
      </c>
      <c r="N4593" t="str" cm="1">
        <f t="array" ref="N4593">_xlfn.IFS(J4593&lt;=29,"Twenties",J4593&lt;=39,"Thirties",J4593&lt;=49,"Fourties",J4593&lt;=59,"Fifties",J4593&gt;59,"Elders")</f>
        <v>Fourties</v>
      </c>
      <c r="O4593" t="str" cm="1">
        <f t="array" ref="O4593">_xlfn.IFS(K4594&lt;=5,"Very Short",K4594&lt;=10,"Short",K4594&lt;=15,"Mid-Class",K4594&lt;=20,"Long",K4594&lt;=25," Very Long",K4594&gt;25,"Lifer")</f>
        <v>Very Short</v>
      </c>
      <c r="P4593" t="str" cm="1">
        <f t="array" ref="P4593">_xlfn.IFS(L4593&lt;=39,"Negligible",L4593&lt;=79,"Minimal",L4593&lt;=119,"Moderate",L4593&lt;=158,"High Moderate",L4593&lt;=198," High",L4593&lt;=238,"Very High",L4593&lt;=278,"Severe")</f>
        <v>Minimal</v>
      </c>
      <c r="Q4593" s="3">
        <f t="shared" si="71"/>
        <v>2.0305551099999999</v>
      </c>
    </row>
    <row r="4594" spans="1:17" x14ac:dyDescent="0.25">
      <c r="A4594">
        <v>4593</v>
      </c>
      <c r="B4594" t="s">
        <v>2669</v>
      </c>
      <c r="C4594" t="s">
        <v>451</v>
      </c>
      <c r="D4594" t="s">
        <v>5755</v>
      </c>
      <c r="E4594" t="s">
        <v>899</v>
      </c>
      <c r="F4594" t="s">
        <v>16</v>
      </c>
      <c r="G4594" t="s">
        <v>17</v>
      </c>
      <c r="H4594" t="s">
        <v>85</v>
      </c>
      <c r="I4594" t="s">
        <v>18</v>
      </c>
      <c r="J4594">
        <v>35.801113809999997</v>
      </c>
      <c r="K4594">
        <v>3.685881771</v>
      </c>
      <c r="L4594">
        <v>37.961647079999999</v>
      </c>
      <c r="M4594" t="s">
        <v>18</v>
      </c>
      <c r="N4594" t="str" cm="1">
        <f t="array" ref="N4594">_xlfn.IFS(J4594&lt;=29,"Twenties",J4594&lt;=39,"Thirties",J4594&lt;=49,"Fourties",J4594&lt;=59,"Fifties",J4594&gt;59,"Elders")</f>
        <v>Thirties</v>
      </c>
      <c r="O4594" t="str" cm="1">
        <f t="array" ref="O4594">_xlfn.IFS(K4595&lt;=5,"Very Short",K4595&lt;=10,"Short",K4595&lt;=15,"Mid-Class",K4595&lt;=20,"Long",K4595&lt;=25," Very Long",K4595&gt;25,"Lifer")</f>
        <v>Very Short</v>
      </c>
      <c r="P4594" t="str" cm="1">
        <f t="array" ref="P4594">_xlfn.IFS(L4594&lt;=39,"Negligible",L4594&lt;=79,"Minimal",L4594&lt;=119,"Moderate",L4594&lt;=158,"High Moderate",L4594&lt;=198," High",L4594&lt;=238,"Very High",L4594&lt;=278,"Severe")</f>
        <v>Negligible</v>
      </c>
      <c r="Q4594" s="3">
        <f t="shared" si="71"/>
        <v>1.5817352949999999</v>
      </c>
    </row>
    <row r="4595" spans="1:17" x14ac:dyDescent="0.25">
      <c r="A4595">
        <v>4594</v>
      </c>
      <c r="B4595" t="s">
        <v>3985</v>
      </c>
      <c r="C4595" t="s">
        <v>399</v>
      </c>
      <c r="D4595" t="s">
        <v>5755</v>
      </c>
      <c r="E4595" t="s">
        <v>167</v>
      </c>
      <c r="F4595" t="s">
        <v>16</v>
      </c>
      <c r="G4595" t="s">
        <v>17</v>
      </c>
      <c r="H4595" t="s">
        <v>167</v>
      </c>
      <c r="I4595" t="s">
        <v>18</v>
      </c>
      <c r="J4595">
        <v>33.990213760000003</v>
      </c>
      <c r="K4595">
        <v>3.7879028240000001</v>
      </c>
      <c r="L4595">
        <v>12.989701609999999</v>
      </c>
      <c r="M4595" t="s">
        <v>18</v>
      </c>
      <c r="N4595" t="str" cm="1">
        <f t="array" ref="N4595">_xlfn.IFS(J4595&lt;=29,"Twenties",J4595&lt;=39,"Thirties",J4595&lt;=49,"Fourties",J4595&lt;=59,"Fifties",J4595&gt;59,"Elders")</f>
        <v>Thirties</v>
      </c>
      <c r="O4595" t="str" cm="1">
        <f t="array" ref="O4595">_xlfn.IFS(K4596&lt;=5,"Very Short",K4596&lt;=10,"Short",K4596&lt;=15,"Mid-Class",K4596&lt;=20,"Long",K4596&lt;=25," Very Long",K4596&gt;25,"Lifer")</f>
        <v>Very Short</v>
      </c>
      <c r="P4595" t="str" cm="1">
        <f t="array" ref="P4595">_xlfn.IFS(L4595&lt;=39,"Negligible",L4595&lt;=79,"Minimal",L4595&lt;=119,"Moderate",L4595&lt;=158,"High Moderate",L4595&lt;=198," High",L4595&lt;=238,"Very High",L4595&lt;=278,"Severe")</f>
        <v>Negligible</v>
      </c>
      <c r="Q4595" s="3">
        <f t="shared" si="71"/>
        <v>0.54123756708333326</v>
      </c>
    </row>
    <row r="4596" spans="1:17" x14ac:dyDescent="0.25">
      <c r="A4596">
        <v>4595</v>
      </c>
      <c r="B4596" t="s">
        <v>241</v>
      </c>
      <c r="C4596" t="s">
        <v>2174</v>
      </c>
      <c r="D4596" t="s">
        <v>5755</v>
      </c>
      <c r="E4596" t="s">
        <v>497</v>
      </c>
      <c r="F4596" t="s">
        <v>2303</v>
      </c>
      <c r="G4596" t="s">
        <v>1824</v>
      </c>
      <c r="H4596" t="s">
        <v>275</v>
      </c>
      <c r="I4596" t="s">
        <v>18</v>
      </c>
      <c r="J4596">
        <v>29.427494710000001</v>
      </c>
      <c r="K4596">
        <v>3.7751040599999999</v>
      </c>
      <c r="L4596">
        <v>0</v>
      </c>
      <c r="M4596" t="s">
        <v>18</v>
      </c>
      <c r="N4596" t="str" cm="1">
        <f t="array" ref="N4596">_xlfn.IFS(J4596&lt;=29,"Twenties",J4596&lt;=39,"Thirties",J4596&lt;=49,"Fourties",J4596&lt;=59,"Fifties",J4596&gt;59,"Elders")</f>
        <v>Thirties</v>
      </c>
      <c r="O4596" t="str" cm="1">
        <f t="array" ref="O4596">_xlfn.IFS(K4597&lt;=5,"Very Short",K4597&lt;=10,"Short",K4597&lt;=15,"Mid-Class",K4597&lt;=20,"Long",K4597&lt;=25," Very Long",K4597&gt;25,"Lifer")</f>
        <v>Very Short</v>
      </c>
      <c r="P4596" t="str" cm="1">
        <f t="array" ref="P4596">_xlfn.IFS(L4596&lt;=39,"Negligible",L4596&lt;=79,"Minimal",L4596&lt;=119,"Moderate",L4596&lt;=158,"High Moderate",L4596&lt;=198," High",L4596&lt;=238,"Very High",L4596&lt;=278,"Severe")</f>
        <v>Negligible</v>
      </c>
      <c r="Q4596" s="3">
        <f t="shared" si="71"/>
        <v>0</v>
      </c>
    </row>
    <row r="4597" spans="1:17" x14ac:dyDescent="0.25">
      <c r="A4597">
        <v>4596</v>
      </c>
      <c r="B4597" t="s">
        <v>3986</v>
      </c>
      <c r="C4597" t="s">
        <v>3987</v>
      </c>
      <c r="D4597" t="s">
        <v>5754</v>
      </c>
      <c r="E4597" t="s">
        <v>664</v>
      </c>
      <c r="F4597" t="s">
        <v>16</v>
      </c>
      <c r="G4597" t="s">
        <v>17</v>
      </c>
      <c r="H4597" t="s">
        <v>155</v>
      </c>
      <c r="I4597" t="s">
        <v>18</v>
      </c>
      <c r="J4597">
        <v>31.308635590000002</v>
      </c>
      <c r="K4597">
        <v>4.8335170290000002</v>
      </c>
      <c r="L4597">
        <v>3.8563730330000001</v>
      </c>
      <c r="M4597" t="s">
        <v>18</v>
      </c>
      <c r="N4597" t="str" cm="1">
        <f t="array" ref="N4597">_xlfn.IFS(J4597&lt;=29,"Twenties",J4597&lt;=39,"Thirties",J4597&lt;=49,"Fourties",J4597&lt;=59,"Fifties",J4597&gt;59,"Elders")</f>
        <v>Thirties</v>
      </c>
      <c r="O4597" t="str" cm="1">
        <f t="array" ref="O4597">_xlfn.IFS(K4598&lt;=5,"Very Short",K4598&lt;=10,"Short",K4598&lt;=15,"Mid-Class",K4598&lt;=20,"Long",K4598&lt;=25," Very Long",K4598&gt;25,"Lifer")</f>
        <v>Very Short</v>
      </c>
      <c r="P4597" t="str" cm="1">
        <f t="array" ref="P4597">_xlfn.IFS(L4597&lt;=39,"Negligible",L4597&lt;=79,"Minimal",L4597&lt;=119,"Moderate",L4597&lt;=158,"High Moderate",L4597&lt;=198," High",L4597&lt;=238,"Very High",L4597&lt;=278,"Severe")</f>
        <v>Negligible</v>
      </c>
      <c r="Q4597" s="3">
        <f t="shared" si="71"/>
        <v>0.16068220970833333</v>
      </c>
    </row>
    <row r="4598" spans="1:17" x14ac:dyDescent="0.25">
      <c r="A4598">
        <v>4597</v>
      </c>
      <c r="B4598" t="s">
        <v>365</v>
      </c>
      <c r="C4598" t="s">
        <v>810</v>
      </c>
      <c r="D4598" t="s">
        <v>5754</v>
      </c>
      <c r="E4598" t="s">
        <v>167</v>
      </c>
      <c r="F4598" t="s">
        <v>16</v>
      </c>
      <c r="G4598" t="s">
        <v>17</v>
      </c>
      <c r="H4598" t="s">
        <v>167</v>
      </c>
      <c r="I4598" t="s">
        <v>18</v>
      </c>
      <c r="J4598">
        <v>41.363157719999997</v>
      </c>
      <c r="K4598">
        <v>3.6032775290000001</v>
      </c>
      <c r="L4598">
        <v>111.92421160000001</v>
      </c>
      <c r="M4598" t="s">
        <v>18</v>
      </c>
      <c r="N4598" t="str" cm="1">
        <f t="array" ref="N4598">_xlfn.IFS(J4598&lt;=29,"Twenties",J4598&lt;=39,"Thirties",J4598&lt;=49,"Fourties",J4598&lt;=59,"Fifties",J4598&gt;59,"Elders")</f>
        <v>Fourties</v>
      </c>
      <c r="O4598" t="str" cm="1">
        <f t="array" ref="O4598">_xlfn.IFS(K4599&lt;=5,"Very Short",K4599&lt;=10,"Short",K4599&lt;=15,"Mid-Class",K4599&lt;=20,"Long",K4599&lt;=25," Very Long",K4599&gt;25,"Lifer")</f>
        <v>Short</v>
      </c>
      <c r="P4598" t="str" cm="1">
        <f t="array" ref="P4598">_xlfn.IFS(L4598&lt;=39,"Negligible",L4598&lt;=79,"Minimal",L4598&lt;=119,"Moderate",L4598&lt;=158,"High Moderate",L4598&lt;=198," High",L4598&lt;=238,"Very High",L4598&lt;=278,"Severe")</f>
        <v>Moderate</v>
      </c>
      <c r="Q4598" s="3">
        <f t="shared" si="71"/>
        <v>4.6635088166666669</v>
      </c>
    </row>
    <row r="4599" spans="1:17" x14ac:dyDescent="0.25">
      <c r="A4599">
        <v>4598</v>
      </c>
      <c r="B4599" t="s">
        <v>3988</v>
      </c>
      <c r="C4599" t="s">
        <v>1409</v>
      </c>
      <c r="D4599" t="s">
        <v>5754</v>
      </c>
      <c r="E4599" t="s">
        <v>52</v>
      </c>
      <c r="F4599" t="s">
        <v>16</v>
      </c>
      <c r="G4599" t="s">
        <v>17</v>
      </c>
      <c r="H4599" t="s">
        <v>52</v>
      </c>
      <c r="I4599" t="s">
        <v>18</v>
      </c>
      <c r="J4599">
        <v>28.565404350000001</v>
      </c>
      <c r="K4599">
        <v>5.2615206649999999</v>
      </c>
      <c r="L4599">
        <v>20.559659109999998</v>
      </c>
      <c r="M4599" t="s">
        <v>18</v>
      </c>
      <c r="N4599" t="str" cm="1">
        <f t="array" ref="N4599">_xlfn.IFS(J4599&lt;=29,"Twenties",J4599&lt;=39,"Thirties",J4599&lt;=49,"Fourties",J4599&lt;=59,"Fifties",J4599&gt;59,"Elders")</f>
        <v>Twenties</v>
      </c>
      <c r="O4599" t="str" cm="1">
        <f t="array" ref="O4599">_xlfn.IFS(K4600&lt;=5,"Very Short",K4600&lt;=10,"Short",K4600&lt;=15,"Mid-Class",K4600&lt;=20,"Long",K4600&lt;=25," Very Long",K4600&gt;25,"Lifer")</f>
        <v>Short</v>
      </c>
      <c r="P4599" t="str" cm="1">
        <f t="array" ref="P4599">_xlfn.IFS(L4599&lt;=39,"Negligible",L4599&lt;=79,"Minimal",L4599&lt;=119,"Moderate",L4599&lt;=158,"High Moderate",L4599&lt;=198," High",L4599&lt;=238,"Very High",L4599&lt;=278,"Severe")</f>
        <v>Negligible</v>
      </c>
      <c r="Q4599" s="3">
        <f t="shared" si="71"/>
        <v>0.85665246291666663</v>
      </c>
    </row>
    <row r="4600" spans="1:17" x14ac:dyDescent="0.25">
      <c r="A4600">
        <v>4599</v>
      </c>
      <c r="B4600" t="s">
        <v>719</v>
      </c>
      <c r="C4600" t="s">
        <v>952</v>
      </c>
      <c r="D4600" t="s">
        <v>5754</v>
      </c>
      <c r="E4600" t="s">
        <v>36</v>
      </c>
      <c r="F4600" t="s">
        <v>1058</v>
      </c>
      <c r="G4600" t="s">
        <v>1059</v>
      </c>
      <c r="H4600" t="s">
        <v>36</v>
      </c>
      <c r="I4600" t="s">
        <v>18</v>
      </c>
      <c r="J4600">
        <v>56.447707110000003</v>
      </c>
      <c r="K4600">
        <v>5.3109995310000002</v>
      </c>
      <c r="L4600">
        <v>145.6696029</v>
      </c>
      <c r="M4600" t="s">
        <v>18</v>
      </c>
      <c r="N4600" t="str" cm="1">
        <f t="array" ref="N4600">_xlfn.IFS(J4600&lt;=29,"Twenties",J4600&lt;=39,"Thirties",J4600&lt;=49,"Fourties",J4600&lt;=59,"Fifties",J4600&gt;59,"Elders")</f>
        <v>Fifties</v>
      </c>
      <c r="O4600" t="str" cm="1">
        <f t="array" ref="O4600">_xlfn.IFS(K4601&lt;=5,"Very Short",K4601&lt;=10,"Short",K4601&lt;=15,"Mid-Class",K4601&lt;=20,"Long",K4601&lt;=25," Very Long",K4601&gt;25,"Lifer")</f>
        <v>Short</v>
      </c>
      <c r="P4600" t="str" cm="1">
        <f t="array" ref="P4600">_xlfn.IFS(L4600&lt;=39,"Negligible",L4600&lt;=79,"Minimal",L4600&lt;=119,"Moderate",L4600&lt;=158,"High Moderate",L4600&lt;=198," High",L4600&lt;=238,"Very High",L4600&lt;=278,"Severe")</f>
        <v>High Moderate</v>
      </c>
      <c r="Q4600" s="3">
        <f t="shared" si="71"/>
        <v>6.0695667875000003</v>
      </c>
    </row>
    <row r="4601" spans="1:17" x14ac:dyDescent="0.25">
      <c r="A4601">
        <v>4600</v>
      </c>
      <c r="B4601" t="s">
        <v>3843</v>
      </c>
      <c r="C4601" t="s">
        <v>897</v>
      </c>
      <c r="D4601" t="s">
        <v>5754</v>
      </c>
      <c r="E4601" t="s">
        <v>36</v>
      </c>
      <c r="F4601" t="s">
        <v>818</v>
      </c>
      <c r="G4601" t="s">
        <v>819</v>
      </c>
      <c r="H4601" t="s">
        <v>36</v>
      </c>
      <c r="I4601" t="s">
        <v>18</v>
      </c>
      <c r="J4601">
        <v>39.656711379999997</v>
      </c>
      <c r="K4601">
        <v>5.998805763</v>
      </c>
      <c r="L4601">
        <v>95.958801579999999</v>
      </c>
      <c r="M4601" t="s">
        <v>18</v>
      </c>
      <c r="N4601" t="str" cm="1">
        <f t="array" ref="N4601">_xlfn.IFS(J4601&lt;=29,"Twenties",J4601&lt;=39,"Thirties",J4601&lt;=49,"Fourties",J4601&lt;=59,"Fifties",J4601&gt;59,"Elders")</f>
        <v>Fourties</v>
      </c>
      <c r="O4601" t="str" cm="1">
        <f t="array" ref="O4601">_xlfn.IFS(K4602&lt;=5,"Very Short",K4602&lt;=10,"Short",K4602&lt;=15,"Mid-Class",K4602&lt;=20,"Long",K4602&lt;=25," Very Long",K4602&gt;25,"Lifer")</f>
        <v>Very Short</v>
      </c>
      <c r="P4601" t="str" cm="1">
        <f t="array" ref="P4601">_xlfn.IFS(L4601&lt;=39,"Negligible",L4601&lt;=79,"Minimal",L4601&lt;=119,"Moderate",L4601&lt;=158,"High Moderate",L4601&lt;=198," High",L4601&lt;=238,"Very High",L4601&lt;=278,"Severe")</f>
        <v>Moderate</v>
      </c>
      <c r="Q4601" s="3">
        <f t="shared" si="71"/>
        <v>3.9982833991666666</v>
      </c>
    </row>
    <row r="4602" spans="1:17" x14ac:dyDescent="0.25">
      <c r="A4602">
        <v>4601</v>
      </c>
      <c r="B4602" t="s">
        <v>3989</v>
      </c>
      <c r="C4602" t="s">
        <v>91</v>
      </c>
      <c r="D4602" t="s">
        <v>5755</v>
      </c>
      <c r="E4602" t="s">
        <v>36</v>
      </c>
      <c r="F4602" t="s">
        <v>818</v>
      </c>
      <c r="G4602" t="s">
        <v>819</v>
      </c>
      <c r="H4602" t="s">
        <v>36</v>
      </c>
      <c r="I4602" t="s">
        <v>18</v>
      </c>
      <c r="J4602">
        <v>41.972261629999998</v>
      </c>
      <c r="K4602">
        <v>3.8176450050000001</v>
      </c>
      <c r="L4602">
        <v>56.390664180000002</v>
      </c>
      <c r="M4602" t="s">
        <v>18</v>
      </c>
      <c r="N4602" t="str" cm="1">
        <f t="array" ref="N4602">_xlfn.IFS(J4602&lt;=29,"Twenties",J4602&lt;=39,"Thirties",J4602&lt;=49,"Fourties",J4602&lt;=59,"Fifties",J4602&gt;59,"Elders")</f>
        <v>Fourties</v>
      </c>
      <c r="O4602" t="str" cm="1">
        <f t="array" ref="O4602">_xlfn.IFS(K4603&lt;=5,"Very Short",K4603&lt;=10,"Short",K4603&lt;=15,"Mid-Class",K4603&lt;=20,"Long",K4603&lt;=25," Very Long",K4603&gt;25,"Lifer")</f>
        <v>Very Short</v>
      </c>
      <c r="P4602" t="str" cm="1">
        <f t="array" ref="P4602">_xlfn.IFS(L4602&lt;=39,"Negligible",L4602&lt;=79,"Minimal",L4602&lt;=119,"Moderate",L4602&lt;=158,"High Moderate",L4602&lt;=198," High",L4602&lt;=238,"Very High",L4602&lt;=278,"Severe")</f>
        <v>Minimal</v>
      </c>
      <c r="Q4602" s="3">
        <f t="shared" si="71"/>
        <v>2.3496110075000001</v>
      </c>
    </row>
    <row r="4603" spans="1:17" x14ac:dyDescent="0.25">
      <c r="A4603">
        <v>4602</v>
      </c>
      <c r="B4603" t="s">
        <v>3990</v>
      </c>
      <c r="C4603" t="s">
        <v>3991</v>
      </c>
      <c r="D4603" t="s">
        <v>5754</v>
      </c>
      <c r="E4603" t="s">
        <v>28</v>
      </c>
      <c r="F4603" t="s">
        <v>2303</v>
      </c>
      <c r="G4603" t="s">
        <v>1824</v>
      </c>
      <c r="H4603" t="s">
        <v>28</v>
      </c>
      <c r="I4603" t="s">
        <v>18</v>
      </c>
      <c r="J4603">
        <v>46.563764569999996</v>
      </c>
      <c r="K4603">
        <v>4.6044967809999999</v>
      </c>
      <c r="L4603">
        <v>139.4226888</v>
      </c>
      <c r="M4603" t="s">
        <v>18</v>
      </c>
      <c r="N4603" t="str" cm="1">
        <f t="array" ref="N4603">_xlfn.IFS(J4603&lt;=29,"Twenties",J4603&lt;=39,"Thirties",J4603&lt;=49,"Fourties",J4603&lt;=59,"Fifties",J4603&gt;59,"Elders")</f>
        <v>Fourties</v>
      </c>
      <c r="O4603" t="str" cm="1">
        <f t="array" ref="O4603">_xlfn.IFS(K4604&lt;=5,"Very Short",K4604&lt;=10,"Short",K4604&lt;=15,"Mid-Class",K4604&lt;=20,"Long",K4604&lt;=25," Very Long",K4604&gt;25,"Lifer")</f>
        <v>Short</v>
      </c>
      <c r="P4603" t="str" cm="1">
        <f t="array" ref="P4603">_xlfn.IFS(L4603&lt;=39,"Negligible",L4603&lt;=79,"Minimal",L4603&lt;=119,"Moderate",L4603&lt;=158,"High Moderate",L4603&lt;=198," High",L4603&lt;=238,"Very High",L4603&lt;=278,"Severe")</f>
        <v>High Moderate</v>
      </c>
      <c r="Q4603" s="3">
        <f t="shared" si="71"/>
        <v>5.8092787000000001</v>
      </c>
    </row>
    <row r="4604" spans="1:17" x14ac:dyDescent="0.25">
      <c r="A4604">
        <v>4603</v>
      </c>
      <c r="B4604" t="s">
        <v>2333</v>
      </c>
      <c r="C4604" t="s">
        <v>42</v>
      </c>
      <c r="D4604" t="s">
        <v>5755</v>
      </c>
      <c r="E4604" t="s">
        <v>2894</v>
      </c>
      <c r="F4604" t="s">
        <v>818</v>
      </c>
      <c r="G4604" t="s">
        <v>819</v>
      </c>
      <c r="H4604" t="s">
        <v>136</v>
      </c>
      <c r="I4604" t="s">
        <v>18</v>
      </c>
      <c r="J4604">
        <v>36.671441029999997</v>
      </c>
      <c r="K4604">
        <v>5.5330363370000004</v>
      </c>
      <c r="L4604">
        <v>17.05126988</v>
      </c>
      <c r="M4604" t="s">
        <v>18</v>
      </c>
      <c r="N4604" t="str" cm="1">
        <f t="array" ref="N4604">_xlfn.IFS(J4604&lt;=29,"Twenties",J4604&lt;=39,"Thirties",J4604&lt;=49,"Fourties",J4604&lt;=59,"Fifties",J4604&gt;59,"Elders")</f>
        <v>Thirties</v>
      </c>
      <c r="O4604" t="str" cm="1">
        <f t="array" ref="O4604">_xlfn.IFS(K4605&lt;=5,"Very Short",K4605&lt;=10,"Short",K4605&lt;=15,"Mid-Class",K4605&lt;=20,"Long",K4605&lt;=25," Very Long",K4605&gt;25,"Lifer")</f>
        <v>Short</v>
      </c>
      <c r="P4604" t="str" cm="1">
        <f t="array" ref="P4604">_xlfn.IFS(L4604&lt;=39,"Negligible",L4604&lt;=79,"Minimal",L4604&lt;=119,"Moderate",L4604&lt;=158,"High Moderate",L4604&lt;=198," High",L4604&lt;=238,"Very High",L4604&lt;=278,"Severe")</f>
        <v>Negligible</v>
      </c>
      <c r="Q4604" s="3">
        <f t="shared" si="71"/>
        <v>0.71046957833333335</v>
      </c>
    </row>
    <row r="4605" spans="1:17" x14ac:dyDescent="0.25">
      <c r="A4605">
        <v>4604</v>
      </c>
      <c r="B4605" t="s">
        <v>3471</v>
      </c>
      <c r="C4605" t="s">
        <v>633</v>
      </c>
      <c r="D4605" t="s">
        <v>5755</v>
      </c>
      <c r="E4605" t="s">
        <v>503</v>
      </c>
      <c r="F4605" t="s">
        <v>2303</v>
      </c>
      <c r="G4605" t="s">
        <v>1824</v>
      </c>
      <c r="H4605" t="s">
        <v>22</v>
      </c>
      <c r="I4605" t="s">
        <v>18</v>
      </c>
      <c r="J4605">
        <v>63.421286639999998</v>
      </c>
      <c r="K4605">
        <v>5.8886281030000003</v>
      </c>
      <c r="L4605">
        <v>133.2744491</v>
      </c>
      <c r="M4605" t="s">
        <v>18</v>
      </c>
      <c r="N4605" t="str" cm="1">
        <f t="array" ref="N4605">_xlfn.IFS(J4605&lt;=29,"Twenties",J4605&lt;=39,"Thirties",J4605&lt;=49,"Fourties",J4605&lt;=59,"Fifties",J4605&gt;59,"Elders")</f>
        <v>Elders</v>
      </c>
      <c r="O4605" t="str" cm="1">
        <f t="array" ref="O4605">_xlfn.IFS(K4606&lt;=5,"Very Short",K4606&lt;=10,"Short",K4606&lt;=15,"Mid-Class",K4606&lt;=20,"Long",K4606&lt;=25," Very Long",K4606&gt;25,"Lifer")</f>
        <v>Very Short</v>
      </c>
      <c r="P4605" t="str" cm="1">
        <f t="array" ref="P4605">_xlfn.IFS(L4605&lt;=39,"Negligible",L4605&lt;=79,"Minimal",L4605&lt;=119,"Moderate",L4605&lt;=158,"High Moderate",L4605&lt;=198," High",L4605&lt;=238,"Very High",L4605&lt;=278,"Severe")</f>
        <v>High Moderate</v>
      </c>
      <c r="Q4605" s="3">
        <f t="shared" si="71"/>
        <v>5.5531020458333336</v>
      </c>
    </row>
    <row r="4606" spans="1:17" x14ac:dyDescent="0.25">
      <c r="A4606">
        <v>4605</v>
      </c>
      <c r="B4606" t="s">
        <v>3871</v>
      </c>
      <c r="C4606" t="s">
        <v>1087</v>
      </c>
      <c r="D4606" t="s">
        <v>5754</v>
      </c>
      <c r="E4606" t="s">
        <v>167</v>
      </c>
      <c r="F4606" t="s">
        <v>2303</v>
      </c>
      <c r="G4606" t="s">
        <v>1824</v>
      </c>
      <c r="H4606" t="s">
        <v>167</v>
      </c>
      <c r="I4606" t="s">
        <v>18</v>
      </c>
      <c r="J4606">
        <v>38.572652519999998</v>
      </c>
      <c r="K4606">
        <v>4.7465206899999997</v>
      </c>
      <c r="L4606">
        <v>42.812267009999999</v>
      </c>
      <c r="M4606" t="s">
        <v>18</v>
      </c>
      <c r="N4606" t="str" cm="1">
        <f t="array" ref="N4606">_xlfn.IFS(J4606&lt;=29,"Twenties",J4606&lt;=39,"Thirties",J4606&lt;=49,"Fourties",J4606&lt;=59,"Fifties",J4606&gt;59,"Elders")</f>
        <v>Thirties</v>
      </c>
      <c r="O4606" t="str" cm="1">
        <f t="array" ref="O4606">_xlfn.IFS(K4607&lt;=5,"Very Short",K4607&lt;=10,"Short",K4607&lt;=15,"Mid-Class",K4607&lt;=20,"Long",K4607&lt;=25," Very Long",K4607&gt;25,"Lifer")</f>
        <v>Very Short</v>
      </c>
      <c r="P4606" t="str" cm="1">
        <f t="array" ref="P4606">_xlfn.IFS(L4606&lt;=39,"Negligible",L4606&lt;=79,"Minimal",L4606&lt;=119,"Moderate",L4606&lt;=158,"High Moderate",L4606&lt;=198," High",L4606&lt;=238,"Very High",L4606&lt;=278,"Severe")</f>
        <v>Minimal</v>
      </c>
      <c r="Q4606" s="3">
        <f t="shared" si="71"/>
        <v>1.78384445875</v>
      </c>
    </row>
    <row r="4607" spans="1:17" x14ac:dyDescent="0.25">
      <c r="A4607">
        <v>4606</v>
      </c>
      <c r="B4607" t="s">
        <v>980</v>
      </c>
      <c r="C4607" t="s">
        <v>2073</v>
      </c>
      <c r="D4607" t="s">
        <v>5754</v>
      </c>
      <c r="E4607" t="s">
        <v>1893</v>
      </c>
      <c r="F4607" t="s">
        <v>16</v>
      </c>
      <c r="G4607" t="s">
        <v>17</v>
      </c>
      <c r="H4607" t="s">
        <v>52</v>
      </c>
      <c r="I4607" t="s">
        <v>18</v>
      </c>
      <c r="J4607">
        <v>40.271542009999997</v>
      </c>
      <c r="K4607">
        <v>4.3490417810000004</v>
      </c>
      <c r="L4607">
        <v>100.9519821</v>
      </c>
      <c r="M4607" t="s">
        <v>18</v>
      </c>
      <c r="N4607" t="str" cm="1">
        <f t="array" ref="N4607">_xlfn.IFS(J4607&lt;=29,"Twenties",J4607&lt;=39,"Thirties",J4607&lt;=49,"Fourties",J4607&lt;=59,"Fifties",J4607&gt;59,"Elders")</f>
        <v>Fourties</v>
      </c>
      <c r="O4607" t="str" cm="1">
        <f t="array" ref="O4607">_xlfn.IFS(K4608&lt;=5,"Very Short",K4608&lt;=10,"Short",K4608&lt;=15,"Mid-Class",K4608&lt;=20,"Long",K4608&lt;=25," Very Long",K4608&gt;25,"Lifer")</f>
        <v>Very Short</v>
      </c>
      <c r="P4607" t="str" cm="1">
        <f t="array" ref="P4607">_xlfn.IFS(L4607&lt;=39,"Negligible",L4607&lt;=79,"Minimal",L4607&lt;=119,"Moderate",L4607&lt;=158,"High Moderate",L4607&lt;=198," High",L4607&lt;=238,"Very High",L4607&lt;=278,"Severe")</f>
        <v>Moderate</v>
      </c>
      <c r="Q4607" s="3">
        <f t="shared" si="71"/>
        <v>4.2063325874999995</v>
      </c>
    </row>
    <row r="4608" spans="1:17" x14ac:dyDescent="0.25">
      <c r="A4608">
        <v>4607</v>
      </c>
      <c r="B4608" t="s">
        <v>3992</v>
      </c>
      <c r="C4608" t="s">
        <v>3993</v>
      </c>
      <c r="D4608" t="s">
        <v>5754</v>
      </c>
      <c r="E4608" t="s">
        <v>1458</v>
      </c>
      <c r="F4608" t="s">
        <v>16</v>
      </c>
      <c r="G4608" t="s">
        <v>17</v>
      </c>
      <c r="H4608" t="s">
        <v>52</v>
      </c>
      <c r="I4608" t="s">
        <v>18</v>
      </c>
      <c r="J4608">
        <v>47.809486649999997</v>
      </c>
      <c r="K4608">
        <v>4.0445374029999996</v>
      </c>
      <c r="L4608">
        <v>152.1984803</v>
      </c>
      <c r="M4608" t="s">
        <v>18</v>
      </c>
      <c r="N4608" t="str" cm="1">
        <f t="array" ref="N4608">_xlfn.IFS(J4608&lt;=29,"Twenties",J4608&lt;=39,"Thirties",J4608&lt;=49,"Fourties",J4608&lt;=59,"Fifties",J4608&gt;59,"Elders")</f>
        <v>Fourties</v>
      </c>
      <c r="O4608" t="str" cm="1">
        <f t="array" ref="O4608">_xlfn.IFS(K4609&lt;=5,"Very Short",K4609&lt;=10,"Short",K4609&lt;=15,"Mid-Class",K4609&lt;=20,"Long",K4609&lt;=25," Very Long",K4609&gt;25,"Lifer")</f>
        <v>Very Short</v>
      </c>
      <c r="P4608" t="str" cm="1">
        <f t="array" ref="P4608">_xlfn.IFS(L4608&lt;=39,"Negligible",L4608&lt;=79,"Minimal",L4608&lt;=119,"Moderate",L4608&lt;=158,"High Moderate",L4608&lt;=198," High",L4608&lt;=238,"Very High",L4608&lt;=278,"Severe")</f>
        <v>High Moderate</v>
      </c>
      <c r="Q4608" s="3">
        <f t="shared" si="71"/>
        <v>6.3416033458333336</v>
      </c>
    </row>
    <row r="4609" spans="1:17" x14ac:dyDescent="0.25">
      <c r="A4609">
        <v>4608</v>
      </c>
      <c r="B4609" t="s">
        <v>1096</v>
      </c>
      <c r="C4609" t="s">
        <v>432</v>
      </c>
      <c r="D4609" t="s">
        <v>5754</v>
      </c>
      <c r="E4609" t="s">
        <v>36</v>
      </c>
      <c r="F4609" t="s">
        <v>1058</v>
      </c>
      <c r="G4609" t="s">
        <v>1059</v>
      </c>
      <c r="H4609" t="s">
        <v>36</v>
      </c>
      <c r="I4609" t="s">
        <v>18</v>
      </c>
      <c r="J4609">
        <v>45.778986330000002</v>
      </c>
      <c r="K4609">
        <v>4.4401715380000004</v>
      </c>
      <c r="L4609">
        <v>115.2260515</v>
      </c>
      <c r="M4609" t="s">
        <v>18</v>
      </c>
      <c r="N4609" t="str" cm="1">
        <f t="array" ref="N4609">_xlfn.IFS(J4609&lt;=29,"Twenties",J4609&lt;=39,"Thirties",J4609&lt;=49,"Fourties",J4609&lt;=59,"Fifties",J4609&gt;59,"Elders")</f>
        <v>Fourties</v>
      </c>
      <c r="O4609" t="str" cm="1">
        <f t="array" ref="O4609">_xlfn.IFS(K4610&lt;=5,"Very Short",K4610&lt;=10,"Short",K4610&lt;=15,"Mid-Class",K4610&lt;=20,"Long",K4610&lt;=25," Very Long",K4610&gt;25,"Lifer")</f>
        <v>Very Short</v>
      </c>
      <c r="P4609" t="str" cm="1">
        <f t="array" ref="P4609">_xlfn.IFS(L4609&lt;=39,"Negligible",L4609&lt;=79,"Minimal",L4609&lt;=119,"Moderate",L4609&lt;=158,"High Moderate",L4609&lt;=198," High",L4609&lt;=238,"Very High",L4609&lt;=278,"Severe")</f>
        <v>Moderate</v>
      </c>
      <c r="Q4609" s="3">
        <f t="shared" si="71"/>
        <v>4.8010854791666668</v>
      </c>
    </row>
    <row r="4610" spans="1:17" x14ac:dyDescent="0.25">
      <c r="A4610">
        <v>4609</v>
      </c>
      <c r="B4610" t="s">
        <v>420</v>
      </c>
      <c r="C4610" t="s">
        <v>54</v>
      </c>
      <c r="D4610" t="s">
        <v>5755</v>
      </c>
      <c r="E4610" t="s">
        <v>44</v>
      </c>
      <c r="F4610" t="s">
        <v>2303</v>
      </c>
      <c r="G4610" t="s">
        <v>1824</v>
      </c>
      <c r="H4610" t="s">
        <v>44</v>
      </c>
      <c r="I4610" t="s">
        <v>18</v>
      </c>
      <c r="J4610">
        <v>43.493626880000001</v>
      </c>
      <c r="K4610">
        <v>4.9691859459999996</v>
      </c>
      <c r="L4610">
        <v>17.610896589999999</v>
      </c>
      <c r="M4610" t="s">
        <v>18</v>
      </c>
      <c r="N4610" t="str" cm="1">
        <f t="array" ref="N4610">_xlfn.IFS(J4610&lt;=29,"Twenties",J4610&lt;=39,"Thirties",J4610&lt;=49,"Fourties",J4610&lt;=59,"Fifties",J4610&gt;59,"Elders")</f>
        <v>Fourties</v>
      </c>
      <c r="O4610" t="str" cm="1">
        <f t="array" ref="O4610">_xlfn.IFS(K4611&lt;=5,"Very Short",K4611&lt;=10,"Short",K4611&lt;=15,"Mid-Class",K4611&lt;=20,"Long",K4611&lt;=25," Very Long",K4611&gt;25,"Lifer")</f>
        <v>Very Short</v>
      </c>
      <c r="P4610" t="str" cm="1">
        <f t="array" ref="P4610">_xlfn.IFS(L4610&lt;=39,"Negligible",L4610&lt;=79,"Minimal",L4610&lt;=119,"Moderate",L4610&lt;=158,"High Moderate",L4610&lt;=198," High",L4610&lt;=238,"Very High",L4610&lt;=278,"Severe")</f>
        <v>Negligible</v>
      </c>
      <c r="Q4610" s="3">
        <f t="shared" ref="Q4610:Q4673" si="72">L4610/24</f>
        <v>0.7337873579166666</v>
      </c>
    </row>
    <row r="4611" spans="1:17" x14ac:dyDescent="0.25">
      <c r="A4611">
        <v>4610</v>
      </c>
      <c r="B4611" t="s">
        <v>2355</v>
      </c>
      <c r="C4611" t="s">
        <v>106</v>
      </c>
      <c r="D4611" t="s">
        <v>5755</v>
      </c>
      <c r="E4611" t="s">
        <v>405</v>
      </c>
      <c r="F4611" t="s">
        <v>16</v>
      </c>
      <c r="G4611" t="s">
        <v>17</v>
      </c>
      <c r="H4611" t="s">
        <v>405</v>
      </c>
      <c r="I4611" t="s">
        <v>18</v>
      </c>
      <c r="J4611">
        <v>34.279395940000001</v>
      </c>
      <c r="K4611">
        <v>3.3241782550000001</v>
      </c>
      <c r="L4611">
        <v>0</v>
      </c>
      <c r="M4611" t="s">
        <v>18</v>
      </c>
      <c r="N4611" t="str" cm="1">
        <f t="array" ref="N4611">_xlfn.IFS(J4611&lt;=29,"Twenties",J4611&lt;=39,"Thirties",J4611&lt;=49,"Fourties",J4611&lt;=59,"Fifties",J4611&gt;59,"Elders")</f>
        <v>Thirties</v>
      </c>
      <c r="O4611" t="str" cm="1">
        <f t="array" ref="O4611">_xlfn.IFS(K4612&lt;=5,"Very Short",K4612&lt;=10,"Short",K4612&lt;=15,"Mid-Class",K4612&lt;=20,"Long",K4612&lt;=25," Very Long",K4612&gt;25,"Lifer")</f>
        <v>Very Short</v>
      </c>
      <c r="P4611" t="str" cm="1">
        <f t="array" ref="P4611">_xlfn.IFS(L4611&lt;=39,"Negligible",L4611&lt;=79,"Minimal",L4611&lt;=119,"Moderate",L4611&lt;=158,"High Moderate",L4611&lt;=198," High",L4611&lt;=238,"Very High",L4611&lt;=278,"Severe")</f>
        <v>Negligible</v>
      </c>
      <c r="Q4611" s="3">
        <f t="shared" si="72"/>
        <v>0</v>
      </c>
    </row>
    <row r="4612" spans="1:17" x14ac:dyDescent="0.25">
      <c r="A4612">
        <v>4611</v>
      </c>
      <c r="B4612" t="s">
        <v>790</v>
      </c>
      <c r="C4612" t="s">
        <v>144</v>
      </c>
      <c r="D4612" t="s">
        <v>5755</v>
      </c>
      <c r="E4612" t="s">
        <v>826</v>
      </c>
      <c r="F4612" t="s">
        <v>2303</v>
      </c>
      <c r="G4612" t="s">
        <v>1824</v>
      </c>
      <c r="H4612" t="s">
        <v>22</v>
      </c>
      <c r="I4612" t="s">
        <v>18</v>
      </c>
      <c r="J4612">
        <v>59.781969840000002</v>
      </c>
      <c r="K4612">
        <v>4.9847986080000002</v>
      </c>
      <c r="L4612">
        <v>60.552572730000001</v>
      </c>
      <c r="M4612" t="s">
        <v>18</v>
      </c>
      <c r="N4612" t="str" cm="1">
        <f t="array" ref="N4612">_xlfn.IFS(J4612&lt;=29,"Twenties",J4612&lt;=39,"Thirties",J4612&lt;=49,"Fourties",J4612&lt;=59,"Fifties",J4612&gt;59,"Elders")</f>
        <v>Elders</v>
      </c>
      <c r="O4612" t="str" cm="1">
        <f t="array" ref="O4612">_xlfn.IFS(K4613&lt;=5,"Very Short",K4613&lt;=10,"Short",K4613&lt;=15,"Mid-Class",K4613&lt;=20,"Long",K4613&lt;=25," Very Long",K4613&gt;25,"Lifer")</f>
        <v>Very Short</v>
      </c>
      <c r="P4612" t="str" cm="1">
        <f t="array" ref="P4612">_xlfn.IFS(L4612&lt;=39,"Negligible",L4612&lt;=79,"Minimal",L4612&lt;=119,"Moderate",L4612&lt;=158,"High Moderate",L4612&lt;=198," High",L4612&lt;=238,"Very High",L4612&lt;=278,"Severe")</f>
        <v>Minimal</v>
      </c>
      <c r="Q4612" s="3">
        <f t="shared" si="72"/>
        <v>2.5230238637500002</v>
      </c>
    </row>
    <row r="4613" spans="1:17" x14ac:dyDescent="0.25">
      <c r="A4613">
        <v>4612</v>
      </c>
      <c r="B4613" t="s">
        <v>1622</v>
      </c>
      <c r="C4613" t="s">
        <v>343</v>
      </c>
      <c r="D4613" t="s">
        <v>5755</v>
      </c>
      <c r="E4613" t="s">
        <v>28</v>
      </c>
      <c r="F4613" t="s">
        <v>609</v>
      </c>
      <c r="G4613" t="s">
        <v>610</v>
      </c>
      <c r="H4613" t="s">
        <v>28</v>
      </c>
      <c r="I4613" t="s">
        <v>18</v>
      </c>
      <c r="J4613">
        <v>41.753131160000002</v>
      </c>
      <c r="K4613">
        <v>2.534665419</v>
      </c>
      <c r="L4613">
        <v>15.464067999999999</v>
      </c>
      <c r="M4613" t="s">
        <v>18</v>
      </c>
      <c r="N4613" t="str" cm="1">
        <f t="array" ref="N4613">_xlfn.IFS(J4613&lt;=29,"Twenties",J4613&lt;=39,"Thirties",J4613&lt;=49,"Fourties",J4613&lt;=59,"Fifties",J4613&gt;59,"Elders")</f>
        <v>Fourties</v>
      </c>
      <c r="O4613" t="str" cm="1">
        <f t="array" ref="O4613">_xlfn.IFS(K4614&lt;=5,"Very Short",K4614&lt;=10,"Short",K4614&lt;=15,"Mid-Class",K4614&lt;=20,"Long",K4614&lt;=25," Very Long",K4614&gt;25,"Lifer")</f>
        <v>Very Short</v>
      </c>
      <c r="P4613" t="str" cm="1">
        <f t="array" ref="P4613">_xlfn.IFS(L4613&lt;=39,"Negligible",L4613&lt;=79,"Minimal",L4613&lt;=119,"Moderate",L4613&lt;=158,"High Moderate",L4613&lt;=198," High",L4613&lt;=238,"Very High",L4613&lt;=278,"Severe")</f>
        <v>Negligible</v>
      </c>
      <c r="Q4613" s="3">
        <f t="shared" si="72"/>
        <v>0.6443361666666666</v>
      </c>
    </row>
    <row r="4614" spans="1:17" x14ac:dyDescent="0.25">
      <c r="A4614">
        <v>4613</v>
      </c>
      <c r="B4614" t="s">
        <v>1615</v>
      </c>
      <c r="C4614" t="s">
        <v>2484</v>
      </c>
      <c r="D4614" t="s">
        <v>5755</v>
      </c>
      <c r="E4614" t="s">
        <v>36</v>
      </c>
      <c r="F4614" t="s">
        <v>1058</v>
      </c>
      <c r="G4614" t="s">
        <v>1059</v>
      </c>
      <c r="H4614" t="s">
        <v>36</v>
      </c>
      <c r="I4614" t="s">
        <v>18</v>
      </c>
      <c r="J4614">
        <v>52.945320389999999</v>
      </c>
      <c r="K4614">
        <v>2.6809360130000002</v>
      </c>
      <c r="L4614">
        <v>63.572052909999996</v>
      </c>
      <c r="M4614" t="s">
        <v>18</v>
      </c>
      <c r="N4614" t="str" cm="1">
        <f t="array" ref="N4614">_xlfn.IFS(J4614&lt;=29,"Twenties",J4614&lt;=39,"Thirties",J4614&lt;=49,"Fourties",J4614&lt;=59,"Fifties",J4614&gt;59,"Elders")</f>
        <v>Fifties</v>
      </c>
      <c r="O4614" t="str" cm="1">
        <f t="array" ref="O4614">_xlfn.IFS(K4615&lt;=5,"Very Short",K4615&lt;=10,"Short",K4615&lt;=15,"Mid-Class",K4615&lt;=20,"Long",K4615&lt;=25," Very Long",K4615&gt;25,"Lifer")</f>
        <v>Very Short</v>
      </c>
      <c r="P4614" t="str" cm="1">
        <f t="array" ref="P4614">_xlfn.IFS(L4614&lt;=39,"Negligible",L4614&lt;=79,"Minimal",L4614&lt;=119,"Moderate",L4614&lt;=158,"High Moderate",L4614&lt;=198," High",L4614&lt;=238,"Very High",L4614&lt;=278,"Severe")</f>
        <v>Minimal</v>
      </c>
      <c r="Q4614" s="3">
        <f t="shared" si="72"/>
        <v>2.6488355379166664</v>
      </c>
    </row>
    <row r="4615" spans="1:17" x14ac:dyDescent="0.25">
      <c r="A4615">
        <v>4614</v>
      </c>
      <c r="B4615" t="s">
        <v>3994</v>
      </c>
      <c r="C4615" t="s">
        <v>399</v>
      </c>
      <c r="D4615" t="s">
        <v>5755</v>
      </c>
      <c r="E4615" t="s">
        <v>15</v>
      </c>
      <c r="F4615" t="s">
        <v>2303</v>
      </c>
      <c r="G4615" t="s">
        <v>1824</v>
      </c>
      <c r="H4615" t="s">
        <v>15</v>
      </c>
      <c r="I4615" t="s">
        <v>18</v>
      </c>
      <c r="J4615">
        <v>45.676358059999998</v>
      </c>
      <c r="K4615">
        <v>4.5655533339999996</v>
      </c>
      <c r="L4615">
        <v>98.954648789999993</v>
      </c>
      <c r="M4615" t="s">
        <v>18</v>
      </c>
      <c r="N4615" t="str" cm="1">
        <f t="array" ref="N4615">_xlfn.IFS(J4615&lt;=29,"Twenties",J4615&lt;=39,"Thirties",J4615&lt;=49,"Fourties",J4615&lt;=59,"Fifties",J4615&gt;59,"Elders")</f>
        <v>Fourties</v>
      </c>
      <c r="O4615" t="str" cm="1">
        <f t="array" ref="O4615">_xlfn.IFS(K4616&lt;=5,"Very Short",K4616&lt;=10,"Short",K4616&lt;=15,"Mid-Class",K4616&lt;=20,"Long",K4616&lt;=25," Very Long",K4616&gt;25,"Lifer")</f>
        <v>Short</v>
      </c>
      <c r="P4615" t="str" cm="1">
        <f t="array" ref="P4615">_xlfn.IFS(L4615&lt;=39,"Negligible",L4615&lt;=79,"Minimal",L4615&lt;=119,"Moderate",L4615&lt;=158,"High Moderate",L4615&lt;=198," High",L4615&lt;=238,"Very High",L4615&lt;=278,"Severe")</f>
        <v>Moderate</v>
      </c>
      <c r="Q4615" s="3">
        <f t="shared" si="72"/>
        <v>4.1231103662499997</v>
      </c>
    </row>
    <row r="4616" spans="1:17" x14ac:dyDescent="0.25">
      <c r="A4616">
        <v>4615</v>
      </c>
      <c r="B4616" t="s">
        <v>3995</v>
      </c>
      <c r="C4616" t="s">
        <v>3996</v>
      </c>
      <c r="D4616" t="s">
        <v>5755</v>
      </c>
      <c r="E4616" t="s">
        <v>1157</v>
      </c>
      <c r="F4616" t="s">
        <v>818</v>
      </c>
      <c r="G4616" t="s">
        <v>819</v>
      </c>
      <c r="H4616" t="s">
        <v>1157</v>
      </c>
      <c r="I4616" t="s">
        <v>18</v>
      </c>
      <c r="J4616">
        <v>39.610151029999997</v>
      </c>
      <c r="K4616">
        <v>5.318394047</v>
      </c>
      <c r="L4616">
        <v>46.044958250000001</v>
      </c>
      <c r="M4616" t="s">
        <v>18</v>
      </c>
      <c r="N4616" t="str" cm="1">
        <f t="array" ref="N4616">_xlfn.IFS(J4616&lt;=29,"Twenties",J4616&lt;=39,"Thirties",J4616&lt;=49,"Fourties",J4616&lt;=59,"Fifties",J4616&gt;59,"Elders")</f>
        <v>Fourties</v>
      </c>
      <c r="O4616" t="str" cm="1">
        <f t="array" ref="O4616">_xlfn.IFS(K4617&lt;=5,"Very Short",K4617&lt;=10,"Short",K4617&lt;=15,"Mid-Class",K4617&lt;=20,"Long",K4617&lt;=25," Very Long",K4617&gt;25,"Lifer")</f>
        <v>Very Short</v>
      </c>
      <c r="P4616" t="str" cm="1">
        <f t="array" ref="P4616">_xlfn.IFS(L4616&lt;=39,"Negligible",L4616&lt;=79,"Minimal",L4616&lt;=119,"Moderate",L4616&lt;=158,"High Moderate",L4616&lt;=198," High",L4616&lt;=238,"Very High",L4616&lt;=278,"Severe")</f>
        <v>Minimal</v>
      </c>
      <c r="Q4616" s="3">
        <f t="shared" si="72"/>
        <v>1.9185399270833334</v>
      </c>
    </row>
    <row r="4617" spans="1:17" x14ac:dyDescent="0.25">
      <c r="A4617">
        <v>4616</v>
      </c>
      <c r="B4617" t="s">
        <v>3997</v>
      </c>
      <c r="C4617" t="s">
        <v>490</v>
      </c>
      <c r="D4617" t="s">
        <v>5755</v>
      </c>
      <c r="E4617" t="s">
        <v>190</v>
      </c>
      <c r="F4617" t="s">
        <v>16</v>
      </c>
      <c r="G4617" t="s">
        <v>17</v>
      </c>
      <c r="H4617" t="s">
        <v>190</v>
      </c>
      <c r="I4617" t="s">
        <v>18</v>
      </c>
      <c r="J4617">
        <v>51.763105979999999</v>
      </c>
      <c r="K4617">
        <v>2.963447071</v>
      </c>
      <c r="L4617">
        <v>104.0127122</v>
      </c>
      <c r="M4617" t="s">
        <v>18</v>
      </c>
      <c r="N4617" t="str" cm="1">
        <f t="array" ref="N4617">_xlfn.IFS(J4617&lt;=29,"Twenties",J4617&lt;=39,"Thirties",J4617&lt;=49,"Fourties",J4617&lt;=59,"Fifties",J4617&gt;59,"Elders")</f>
        <v>Fifties</v>
      </c>
      <c r="O4617" t="str" cm="1">
        <f t="array" ref="O4617">_xlfn.IFS(K4618&lt;=5,"Very Short",K4618&lt;=10,"Short",K4618&lt;=15,"Mid-Class",K4618&lt;=20,"Long",K4618&lt;=25," Very Long",K4618&gt;25,"Lifer")</f>
        <v>Very Short</v>
      </c>
      <c r="P4617" t="str" cm="1">
        <f t="array" ref="P4617">_xlfn.IFS(L4617&lt;=39,"Negligible",L4617&lt;=79,"Minimal",L4617&lt;=119,"Moderate",L4617&lt;=158,"High Moderate",L4617&lt;=198," High",L4617&lt;=238,"Very High",L4617&lt;=278,"Severe")</f>
        <v>Moderate</v>
      </c>
      <c r="Q4617" s="3">
        <f t="shared" si="72"/>
        <v>4.3338630083333332</v>
      </c>
    </row>
    <row r="4618" spans="1:17" x14ac:dyDescent="0.25">
      <c r="A4618">
        <v>4617</v>
      </c>
      <c r="B4618" t="s">
        <v>3114</v>
      </c>
      <c r="C4618" t="s">
        <v>2554</v>
      </c>
      <c r="D4618" t="s">
        <v>5754</v>
      </c>
      <c r="E4618" t="s">
        <v>184</v>
      </c>
      <c r="F4618" t="s">
        <v>2303</v>
      </c>
      <c r="G4618" t="s">
        <v>1824</v>
      </c>
      <c r="H4618" t="s">
        <v>184</v>
      </c>
      <c r="I4618" t="s">
        <v>18</v>
      </c>
      <c r="J4618">
        <v>33.091881170000001</v>
      </c>
      <c r="K4618">
        <v>4.8782862969999998</v>
      </c>
      <c r="L4618">
        <v>20.150917530000001</v>
      </c>
      <c r="M4618" t="s">
        <v>18</v>
      </c>
      <c r="N4618" t="str" cm="1">
        <f t="array" ref="N4618">_xlfn.IFS(J4618&lt;=29,"Twenties",J4618&lt;=39,"Thirties",J4618&lt;=49,"Fourties",J4618&lt;=59,"Fifties",J4618&gt;59,"Elders")</f>
        <v>Thirties</v>
      </c>
      <c r="O4618" t="str" cm="1">
        <f t="array" ref="O4618">_xlfn.IFS(K4619&lt;=5,"Very Short",K4619&lt;=10,"Short",K4619&lt;=15,"Mid-Class",K4619&lt;=20,"Long",K4619&lt;=25," Very Long",K4619&gt;25,"Lifer")</f>
        <v>Short</v>
      </c>
      <c r="P4618" t="str" cm="1">
        <f t="array" ref="P4618">_xlfn.IFS(L4618&lt;=39,"Negligible",L4618&lt;=79,"Minimal",L4618&lt;=119,"Moderate",L4618&lt;=158,"High Moderate",L4618&lt;=198," High",L4618&lt;=238,"Very High",L4618&lt;=278,"Severe")</f>
        <v>Negligible</v>
      </c>
      <c r="Q4618" s="3">
        <f t="shared" si="72"/>
        <v>0.83962156375000008</v>
      </c>
    </row>
    <row r="4619" spans="1:17" x14ac:dyDescent="0.25">
      <c r="A4619">
        <v>4618</v>
      </c>
      <c r="B4619" t="s">
        <v>722</v>
      </c>
      <c r="C4619" t="s">
        <v>2364</v>
      </c>
      <c r="D4619" t="s">
        <v>5754</v>
      </c>
      <c r="E4619" t="s">
        <v>36</v>
      </c>
      <c r="F4619" t="s">
        <v>818</v>
      </c>
      <c r="G4619" t="s">
        <v>819</v>
      </c>
      <c r="H4619" t="s">
        <v>36</v>
      </c>
      <c r="I4619" t="s">
        <v>18</v>
      </c>
      <c r="J4619">
        <v>34.60072358</v>
      </c>
      <c r="K4619">
        <v>5.1384655669999999</v>
      </c>
      <c r="L4619">
        <v>0</v>
      </c>
      <c r="M4619" t="s">
        <v>18</v>
      </c>
      <c r="N4619" t="str" cm="1">
        <f t="array" ref="N4619">_xlfn.IFS(J4619&lt;=29,"Twenties",J4619&lt;=39,"Thirties",J4619&lt;=49,"Fourties",J4619&lt;=59,"Fifties",J4619&gt;59,"Elders")</f>
        <v>Thirties</v>
      </c>
      <c r="O4619" t="str" cm="1">
        <f t="array" ref="O4619">_xlfn.IFS(K4620&lt;=5,"Very Short",K4620&lt;=10,"Short",K4620&lt;=15,"Mid-Class",K4620&lt;=20,"Long",K4620&lt;=25," Very Long",K4620&gt;25,"Lifer")</f>
        <v>Very Short</v>
      </c>
      <c r="P4619" t="str" cm="1">
        <f t="array" ref="P4619">_xlfn.IFS(L4619&lt;=39,"Negligible",L4619&lt;=79,"Minimal",L4619&lt;=119,"Moderate",L4619&lt;=158,"High Moderate",L4619&lt;=198," High",L4619&lt;=238,"Very High",L4619&lt;=278,"Severe")</f>
        <v>Negligible</v>
      </c>
      <c r="Q4619" s="3">
        <f t="shared" si="72"/>
        <v>0</v>
      </c>
    </row>
    <row r="4620" spans="1:17" x14ac:dyDescent="0.25">
      <c r="A4620">
        <v>4619</v>
      </c>
      <c r="B4620" t="s">
        <v>3998</v>
      </c>
      <c r="C4620" t="s">
        <v>622</v>
      </c>
      <c r="D4620" t="s">
        <v>5754</v>
      </c>
      <c r="E4620" t="s">
        <v>3562</v>
      </c>
      <c r="F4620" t="s">
        <v>2303</v>
      </c>
      <c r="G4620" t="s">
        <v>1824</v>
      </c>
      <c r="H4620" t="s">
        <v>275</v>
      </c>
      <c r="I4620" t="s">
        <v>18</v>
      </c>
      <c r="J4620">
        <v>40.400620969999999</v>
      </c>
      <c r="K4620">
        <v>3.7105681760000002</v>
      </c>
      <c r="L4620">
        <v>80.509997310000003</v>
      </c>
      <c r="M4620" t="s">
        <v>18</v>
      </c>
      <c r="N4620" t="str" cm="1">
        <f t="array" ref="N4620">_xlfn.IFS(J4620&lt;=29,"Twenties",J4620&lt;=39,"Thirties",J4620&lt;=49,"Fourties",J4620&lt;=59,"Fifties",J4620&gt;59,"Elders")</f>
        <v>Fourties</v>
      </c>
      <c r="O4620" t="str" cm="1">
        <f t="array" ref="O4620">_xlfn.IFS(K4621&lt;=5,"Very Short",K4621&lt;=10,"Short",K4621&lt;=15,"Mid-Class",K4621&lt;=20,"Long",K4621&lt;=25," Very Long",K4621&gt;25,"Lifer")</f>
        <v>Very Short</v>
      </c>
      <c r="P4620" t="str" cm="1">
        <f t="array" ref="P4620">_xlfn.IFS(L4620&lt;=39,"Negligible",L4620&lt;=79,"Minimal",L4620&lt;=119,"Moderate",L4620&lt;=158,"High Moderate",L4620&lt;=198," High",L4620&lt;=238,"Very High",L4620&lt;=278,"Severe")</f>
        <v>Moderate</v>
      </c>
      <c r="Q4620" s="3">
        <f t="shared" si="72"/>
        <v>3.35458322125</v>
      </c>
    </row>
    <row r="4621" spans="1:17" x14ac:dyDescent="0.25">
      <c r="A4621">
        <v>4620</v>
      </c>
      <c r="B4621" t="s">
        <v>2285</v>
      </c>
      <c r="C4621" t="s">
        <v>399</v>
      </c>
      <c r="D4621" t="s">
        <v>5755</v>
      </c>
      <c r="E4621" t="s">
        <v>1326</v>
      </c>
      <c r="F4621" t="s">
        <v>16</v>
      </c>
      <c r="G4621" t="s">
        <v>17</v>
      </c>
      <c r="H4621" t="s">
        <v>22</v>
      </c>
      <c r="I4621" t="s">
        <v>18</v>
      </c>
      <c r="J4621">
        <v>68.492141849999996</v>
      </c>
      <c r="K4621">
        <v>4.1359450180000001</v>
      </c>
      <c r="L4621">
        <v>154.50442219999999</v>
      </c>
      <c r="M4621" t="s">
        <v>18</v>
      </c>
      <c r="N4621" t="str" cm="1">
        <f t="array" ref="N4621">_xlfn.IFS(J4621&lt;=29,"Twenties",J4621&lt;=39,"Thirties",J4621&lt;=49,"Fourties",J4621&lt;=59,"Fifties",J4621&gt;59,"Elders")</f>
        <v>Elders</v>
      </c>
      <c r="O4621" t="str" cm="1">
        <f t="array" ref="O4621">_xlfn.IFS(K4622&lt;=5,"Very Short",K4622&lt;=10,"Short",K4622&lt;=15,"Mid-Class",K4622&lt;=20,"Long",K4622&lt;=25," Very Long",K4622&gt;25,"Lifer")</f>
        <v>Very Short</v>
      </c>
      <c r="P4621" t="str" cm="1">
        <f t="array" ref="P4621">_xlfn.IFS(L4621&lt;=39,"Negligible",L4621&lt;=79,"Minimal",L4621&lt;=119,"Moderate",L4621&lt;=158,"High Moderate",L4621&lt;=198," High",L4621&lt;=238,"Very High",L4621&lt;=278,"Severe")</f>
        <v>High Moderate</v>
      </c>
      <c r="Q4621" s="3">
        <f t="shared" si="72"/>
        <v>6.4376842583333334</v>
      </c>
    </row>
    <row r="4622" spans="1:17" x14ac:dyDescent="0.25">
      <c r="A4622">
        <v>4621</v>
      </c>
      <c r="B4622" t="s">
        <v>3999</v>
      </c>
      <c r="C4622" t="s">
        <v>523</v>
      </c>
      <c r="D4622" t="s">
        <v>5754</v>
      </c>
      <c r="E4622" t="s">
        <v>98</v>
      </c>
      <c r="F4622" t="s">
        <v>2303</v>
      </c>
      <c r="G4622" t="s">
        <v>1824</v>
      </c>
      <c r="H4622" t="s">
        <v>99</v>
      </c>
      <c r="I4622" t="s">
        <v>18</v>
      </c>
      <c r="J4622">
        <v>42.057450359999997</v>
      </c>
      <c r="K4622">
        <v>3.7273869679999998</v>
      </c>
      <c r="L4622">
        <v>64.689139499999996</v>
      </c>
      <c r="M4622" t="s">
        <v>18</v>
      </c>
      <c r="N4622" t="str" cm="1">
        <f t="array" ref="N4622">_xlfn.IFS(J4622&lt;=29,"Twenties",J4622&lt;=39,"Thirties",J4622&lt;=49,"Fourties",J4622&lt;=59,"Fifties",J4622&gt;59,"Elders")</f>
        <v>Fourties</v>
      </c>
      <c r="O4622" t="str" cm="1">
        <f t="array" ref="O4622">_xlfn.IFS(K4623&lt;=5,"Very Short",K4623&lt;=10,"Short",K4623&lt;=15,"Mid-Class",K4623&lt;=20,"Long",K4623&lt;=25," Very Long",K4623&gt;25,"Lifer")</f>
        <v>Very Short</v>
      </c>
      <c r="P4622" t="str" cm="1">
        <f t="array" ref="P4622">_xlfn.IFS(L4622&lt;=39,"Negligible",L4622&lt;=79,"Minimal",L4622&lt;=119,"Moderate",L4622&lt;=158,"High Moderate",L4622&lt;=198," High",L4622&lt;=238,"Very High",L4622&lt;=278,"Severe")</f>
        <v>Minimal</v>
      </c>
      <c r="Q4622" s="3">
        <f t="shared" si="72"/>
        <v>2.6953808124999998</v>
      </c>
    </row>
    <row r="4623" spans="1:17" x14ac:dyDescent="0.25">
      <c r="A4623">
        <v>4622</v>
      </c>
      <c r="B4623" t="s">
        <v>1090</v>
      </c>
      <c r="C4623" t="s">
        <v>3284</v>
      </c>
      <c r="D4623" t="s">
        <v>5755</v>
      </c>
      <c r="E4623" t="s">
        <v>1432</v>
      </c>
      <c r="F4623" t="s">
        <v>2722</v>
      </c>
      <c r="G4623" t="s">
        <v>1861</v>
      </c>
      <c r="H4623" t="s">
        <v>1433</v>
      </c>
      <c r="I4623" t="s">
        <v>18</v>
      </c>
      <c r="J4623">
        <v>33.209566150000001</v>
      </c>
      <c r="K4623">
        <v>3.979981306</v>
      </c>
      <c r="L4623">
        <v>0</v>
      </c>
      <c r="M4623" t="s">
        <v>18</v>
      </c>
      <c r="N4623" t="str" cm="1">
        <f t="array" ref="N4623">_xlfn.IFS(J4623&lt;=29,"Twenties",J4623&lt;=39,"Thirties",J4623&lt;=49,"Fourties",J4623&lt;=59,"Fifties",J4623&gt;59,"Elders")</f>
        <v>Thirties</v>
      </c>
      <c r="O4623" t="str" cm="1">
        <f t="array" ref="O4623">_xlfn.IFS(K4624&lt;=5,"Very Short",K4624&lt;=10,"Short",K4624&lt;=15,"Mid-Class",K4624&lt;=20,"Long",K4624&lt;=25," Very Long",K4624&gt;25,"Lifer")</f>
        <v>Very Short</v>
      </c>
      <c r="P4623" t="str" cm="1">
        <f t="array" ref="P4623">_xlfn.IFS(L4623&lt;=39,"Negligible",L4623&lt;=79,"Minimal",L4623&lt;=119,"Moderate",L4623&lt;=158,"High Moderate",L4623&lt;=198," High",L4623&lt;=238,"Very High",L4623&lt;=278,"Severe")</f>
        <v>Negligible</v>
      </c>
      <c r="Q4623" s="3">
        <f t="shared" si="72"/>
        <v>0</v>
      </c>
    </row>
    <row r="4624" spans="1:17" x14ac:dyDescent="0.25">
      <c r="A4624">
        <v>4623</v>
      </c>
      <c r="B4624" t="s">
        <v>2514</v>
      </c>
      <c r="C4624" t="s">
        <v>277</v>
      </c>
      <c r="D4624" t="s">
        <v>5754</v>
      </c>
      <c r="E4624" t="s">
        <v>36</v>
      </c>
      <c r="F4624" t="s">
        <v>818</v>
      </c>
      <c r="G4624" t="s">
        <v>819</v>
      </c>
      <c r="H4624" t="s">
        <v>36</v>
      </c>
      <c r="I4624" t="s">
        <v>18</v>
      </c>
      <c r="J4624">
        <v>34.915805470000002</v>
      </c>
      <c r="K4624">
        <v>4.1226525470000004</v>
      </c>
      <c r="L4624">
        <v>2.1495612149999999</v>
      </c>
      <c r="M4624" t="s">
        <v>18</v>
      </c>
      <c r="N4624" t="str" cm="1">
        <f t="array" ref="N4624">_xlfn.IFS(J4624&lt;=29,"Twenties",J4624&lt;=39,"Thirties",J4624&lt;=49,"Fourties",J4624&lt;=59,"Fifties",J4624&gt;59,"Elders")</f>
        <v>Thirties</v>
      </c>
      <c r="O4624" t="str" cm="1">
        <f t="array" ref="O4624">_xlfn.IFS(K4625&lt;=5,"Very Short",K4625&lt;=10,"Short",K4625&lt;=15,"Mid-Class",K4625&lt;=20,"Long",K4625&lt;=25," Very Long",K4625&gt;25,"Lifer")</f>
        <v>Very Short</v>
      </c>
      <c r="P4624" t="str" cm="1">
        <f t="array" ref="P4624">_xlfn.IFS(L4624&lt;=39,"Negligible",L4624&lt;=79,"Minimal",L4624&lt;=119,"Moderate",L4624&lt;=158,"High Moderate",L4624&lt;=198," High",L4624&lt;=238,"Very High",L4624&lt;=278,"Severe")</f>
        <v>Negligible</v>
      </c>
      <c r="Q4624" s="3">
        <f t="shared" si="72"/>
        <v>8.9565050624999989E-2</v>
      </c>
    </row>
    <row r="4625" spans="1:17" x14ac:dyDescent="0.25">
      <c r="A4625">
        <v>4624</v>
      </c>
      <c r="B4625" t="s">
        <v>4000</v>
      </c>
      <c r="C4625" t="s">
        <v>2287</v>
      </c>
      <c r="D4625" t="s">
        <v>5755</v>
      </c>
      <c r="E4625" t="s">
        <v>28</v>
      </c>
      <c r="F4625" t="s">
        <v>609</v>
      </c>
      <c r="G4625" t="s">
        <v>610</v>
      </c>
      <c r="H4625" t="s">
        <v>28</v>
      </c>
      <c r="I4625" t="s">
        <v>18</v>
      </c>
      <c r="J4625">
        <v>43.184782400000003</v>
      </c>
      <c r="K4625">
        <v>3.555819031</v>
      </c>
      <c r="L4625">
        <v>60.556908470000003</v>
      </c>
      <c r="M4625" t="s">
        <v>18</v>
      </c>
      <c r="N4625" t="str" cm="1">
        <f t="array" ref="N4625">_xlfn.IFS(J4625&lt;=29,"Twenties",J4625&lt;=39,"Thirties",J4625&lt;=49,"Fourties",J4625&lt;=59,"Fifties",J4625&gt;59,"Elders")</f>
        <v>Fourties</v>
      </c>
      <c r="O4625" t="str" cm="1">
        <f t="array" ref="O4625">_xlfn.IFS(K4626&lt;=5,"Very Short",K4626&lt;=10,"Short",K4626&lt;=15,"Mid-Class",K4626&lt;=20,"Long",K4626&lt;=25," Very Long",K4626&gt;25,"Lifer")</f>
        <v>Very Short</v>
      </c>
      <c r="P4625" t="str" cm="1">
        <f t="array" ref="P4625">_xlfn.IFS(L4625&lt;=39,"Negligible",L4625&lt;=79,"Minimal",L4625&lt;=119,"Moderate",L4625&lt;=158,"High Moderate",L4625&lt;=198," High",L4625&lt;=238,"Very High",L4625&lt;=278,"Severe")</f>
        <v>Minimal</v>
      </c>
      <c r="Q4625" s="3">
        <f t="shared" si="72"/>
        <v>2.5232045195833335</v>
      </c>
    </row>
    <row r="4626" spans="1:17" x14ac:dyDescent="0.25">
      <c r="A4626">
        <v>4625</v>
      </c>
      <c r="B4626" t="s">
        <v>4001</v>
      </c>
      <c r="C4626" t="s">
        <v>399</v>
      </c>
      <c r="D4626" t="s">
        <v>5755</v>
      </c>
      <c r="E4626" t="s">
        <v>58</v>
      </c>
      <c r="F4626" t="s">
        <v>16</v>
      </c>
      <c r="G4626" t="s">
        <v>17</v>
      </c>
      <c r="H4626" t="s">
        <v>22</v>
      </c>
      <c r="I4626" t="s">
        <v>18</v>
      </c>
      <c r="J4626">
        <v>42.945406769999998</v>
      </c>
      <c r="K4626">
        <v>4.8614555360000002</v>
      </c>
      <c r="L4626">
        <v>72.204765850000001</v>
      </c>
      <c r="M4626" t="s">
        <v>18</v>
      </c>
      <c r="N4626" t="str" cm="1">
        <f t="array" ref="N4626">_xlfn.IFS(J4626&lt;=29,"Twenties",J4626&lt;=39,"Thirties",J4626&lt;=49,"Fourties",J4626&lt;=59,"Fifties",J4626&gt;59,"Elders")</f>
        <v>Fourties</v>
      </c>
      <c r="O4626" t="str" cm="1">
        <f t="array" ref="O4626">_xlfn.IFS(K4627&lt;=5,"Very Short",K4627&lt;=10,"Short",K4627&lt;=15,"Mid-Class",K4627&lt;=20,"Long",K4627&lt;=25," Very Long",K4627&gt;25,"Lifer")</f>
        <v>Very Short</v>
      </c>
      <c r="P4626" t="str" cm="1">
        <f t="array" ref="P4626">_xlfn.IFS(L4626&lt;=39,"Negligible",L4626&lt;=79,"Minimal",L4626&lt;=119,"Moderate",L4626&lt;=158,"High Moderate",L4626&lt;=198," High",L4626&lt;=238,"Very High",L4626&lt;=278,"Severe")</f>
        <v>Minimal</v>
      </c>
      <c r="Q4626" s="3">
        <f t="shared" si="72"/>
        <v>3.0085319104166666</v>
      </c>
    </row>
    <row r="4627" spans="1:17" x14ac:dyDescent="0.25">
      <c r="A4627">
        <v>4626</v>
      </c>
      <c r="B4627" t="s">
        <v>4002</v>
      </c>
      <c r="C4627" t="s">
        <v>523</v>
      </c>
      <c r="D4627" t="s">
        <v>5754</v>
      </c>
      <c r="E4627" t="s">
        <v>1982</v>
      </c>
      <c r="F4627" t="s">
        <v>16</v>
      </c>
      <c r="G4627" t="s">
        <v>17</v>
      </c>
      <c r="H4627" t="s">
        <v>167</v>
      </c>
      <c r="I4627" t="s">
        <v>18</v>
      </c>
      <c r="J4627">
        <v>27.7879328</v>
      </c>
      <c r="K4627">
        <v>3.5657884449999999</v>
      </c>
      <c r="L4627">
        <v>25.056359430000001</v>
      </c>
      <c r="M4627" t="s">
        <v>18</v>
      </c>
      <c r="N4627" t="str" cm="1">
        <f t="array" ref="N4627">_xlfn.IFS(J4627&lt;=29,"Twenties",J4627&lt;=39,"Thirties",J4627&lt;=49,"Fourties",J4627&lt;=59,"Fifties",J4627&gt;59,"Elders")</f>
        <v>Twenties</v>
      </c>
      <c r="O4627" t="str" cm="1">
        <f t="array" ref="O4627">_xlfn.IFS(K4628&lt;=5,"Very Short",K4628&lt;=10,"Short",K4628&lt;=15,"Mid-Class",K4628&lt;=20,"Long",K4628&lt;=25," Very Long",K4628&gt;25,"Lifer")</f>
        <v>Very Short</v>
      </c>
      <c r="P4627" t="str" cm="1">
        <f t="array" ref="P4627">_xlfn.IFS(L4627&lt;=39,"Negligible",L4627&lt;=79,"Minimal",L4627&lt;=119,"Moderate",L4627&lt;=158,"High Moderate",L4627&lt;=198," High",L4627&lt;=238,"Very High",L4627&lt;=278,"Severe")</f>
        <v>Negligible</v>
      </c>
      <c r="Q4627" s="3">
        <f t="shared" si="72"/>
        <v>1.0440149762499999</v>
      </c>
    </row>
    <row r="4628" spans="1:17" x14ac:dyDescent="0.25">
      <c r="A4628">
        <v>4627</v>
      </c>
      <c r="B4628" t="s">
        <v>2297</v>
      </c>
      <c r="C4628" t="s">
        <v>4003</v>
      </c>
      <c r="D4628" t="s">
        <v>5755</v>
      </c>
      <c r="E4628" t="s">
        <v>167</v>
      </c>
      <c r="F4628" t="s">
        <v>16</v>
      </c>
      <c r="G4628" t="s">
        <v>17</v>
      </c>
      <c r="H4628" t="s">
        <v>167</v>
      </c>
      <c r="I4628" t="s">
        <v>18</v>
      </c>
      <c r="J4628">
        <v>44.014515330000002</v>
      </c>
      <c r="K4628">
        <v>3.9250721070000001</v>
      </c>
      <c r="L4628">
        <v>3.5029030109999999</v>
      </c>
      <c r="M4628" t="s">
        <v>18</v>
      </c>
      <c r="N4628" t="str" cm="1">
        <f t="array" ref="N4628">_xlfn.IFS(J4628&lt;=29,"Twenties",J4628&lt;=39,"Thirties",J4628&lt;=49,"Fourties",J4628&lt;=59,"Fifties",J4628&gt;59,"Elders")</f>
        <v>Fourties</v>
      </c>
      <c r="O4628" t="str" cm="1">
        <f t="array" ref="O4628">_xlfn.IFS(K4629&lt;=5,"Very Short",K4629&lt;=10,"Short",K4629&lt;=15,"Mid-Class",K4629&lt;=20,"Long",K4629&lt;=25," Very Long",K4629&gt;25,"Lifer")</f>
        <v>Very Short</v>
      </c>
      <c r="P4628" t="str" cm="1">
        <f t="array" ref="P4628">_xlfn.IFS(L4628&lt;=39,"Negligible",L4628&lt;=79,"Minimal",L4628&lt;=119,"Moderate",L4628&lt;=158,"High Moderate",L4628&lt;=198," High",L4628&lt;=238,"Very High",L4628&lt;=278,"Severe")</f>
        <v>Negligible</v>
      </c>
      <c r="Q4628" s="3">
        <f t="shared" si="72"/>
        <v>0.145954292125</v>
      </c>
    </row>
    <row r="4629" spans="1:17" x14ac:dyDescent="0.25">
      <c r="A4629">
        <v>4628</v>
      </c>
      <c r="B4629" t="s">
        <v>1179</v>
      </c>
      <c r="C4629" t="s">
        <v>50</v>
      </c>
      <c r="D4629" t="s">
        <v>5755</v>
      </c>
      <c r="E4629" t="s">
        <v>591</v>
      </c>
      <c r="F4629" t="s">
        <v>2303</v>
      </c>
      <c r="G4629" t="s">
        <v>1824</v>
      </c>
      <c r="H4629" t="s">
        <v>88</v>
      </c>
      <c r="I4629" t="s">
        <v>18</v>
      </c>
      <c r="J4629">
        <v>27.19513443</v>
      </c>
      <c r="K4629">
        <v>1.10133974</v>
      </c>
      <c r="L4629">
        <v>0</v>
      </c>
      <c r="M4629" t="s">
        <v>18</v>
      </c>
      <c r="N4629" t="str" cm="1">
        <f t="array" ref="N4629">_xlfn.IFS(J4629&lt;=29,"Twenties",J4629&lt;=39,"Thirties",J4629&lt;=49,"Fourties",J4629&lt;=59,"Fifties",J4629&gt;59,"Elders")</f>
        <v>Twenties</v>
      </c>
      <c r="O4629" t="str" cm="1">
        <f t="array" ref="O4629">_xlfn.IFS(K4630&lt;=5,"Very Short",K4630&lt;=10,"Short",K4630&lt;=15,"Mid-Class",K4630&lt;=20,"Long",K4630&lt;=25," Very Long",K4630&gt;25,"Lifer")</f>
        <v>Very Short</v>
      </c>
      <c r="P4629" t="str" cm="1">
        <f t="array" ref="P4629">_xlfn.IFS(L4629&lt;=39,"Negligible",L4629&lt;=79,"Minimal",L4629&lt;=119,"Moderate",L4629&lt;=158,"High Moderate",L4629&lt;=198," High",L4629&lt;=238,"Very High",L4629&lt;=278,"Severe")</f>
        <v>Negligible</v>
      </c>
      <c r="Q4629" s="3">
        <f t="shared" si="72"/>
        <v>0</v>
      </c>
    </row>
    <row r="4630" spans="1:17" x14ac:dyDescent="0.25">
      <c r="A4630">
        <v>4629</v>
      </c>
      <c r="B4630" t="s">
        <v>4004</v>
      </c>
      <c r="C4630" t="s">
        <v>1684</v>
      </c>
      <c r="D4630" t="s">
        <v>5755</v>
      </c>
      <c r="E4630" t="s">
        <v>99</v>
      </c>
      <c r="F4630" t="s">
        <v>16</v>
      </c>
      <c r="G4630" t="s">
        <v>17</v>
      </c>
      <c r="H4630" t="s">
        <v>99</v>
      </c>
      <c r="I4630" t="s">
        <v>18</v>
      </c>
      <c r="J4630">
        <v>46.830411679999997</v>
      </c>
      <c r="K4630">
        <v>4.0681665310000001</v>
      </c>
      <c r="L4630">
        <v>86.565211320000003</v>
      </c>
      <c r="M4630" t="s">
        <v>18</v>
      </c>
      <c r="N4630" t="str" cm="1">
        <f t="array" ref="N4630">_xlfn.IFS(J4630&lt;=29,"Twenties",J4630&lt;=39,"Thirties",J4630&lt;=49,"Fourties",J4630&lt;=59,"Fifties",J4630&gt;59,"Elders")</f>
        <v>Fourties</v>
      </c>
      <c r="O4630" t="str" cm="1">
        <f t="array" ref="O4630">_xlfn.IFS(K4631&lt;=5,"Very Short",K4631&lt;=10,"Short",K4631&lt;=15,"Mid-Class",K4631&lt;=20,"Long",K4631&lt;=25," Very Long",K4631&gt;25,"Lifer")</f>
        <v>Short</v>
      </c>
      <c r="P4630" t="str" cm="1">
        <f t="array" ref="P4630">_xlfn.IFS(L4630&lt;=39,"Negligible",L4630&lt;=79,"Minimal",L4630&lt;=119,"Moderate",L4630&lt;=158,"High Moderate",L4630&lt;=198," High",L4630&lt;=238,"Very High",L4630&lt;=278,"Severe")</f>
        <v>Moderate</v>
      </c>
      <c r="Q4630" s="3">
        <f t="shared" si="72"/>
        <v>3.6068838050000003</v>
      </c>
    </row>
    <row r="4631" spans="1:17" x14ac:dyDescent="0.25">
      <c r="A4631">
        <v>4630</v>
      </c>
      <c r="B4631" t="s">
        <v>4005</v>
      </c>
      <c r="C4631" t="s">
        <v>4006</v>
      </c>
      <c r="D4631" t="s">
        <v>5755</v>
      </c>
      <c r="E4631" t="s">
        <v>55</v>
      </c>
      <c r="F4631" t="s">
        <v>2303</v>
      </c>
      <c r="G4631" t="s">
        <v>1824</v>
      </c>
      <c r="H4631" t="s">
        <v>55</v>
      </c>
      <c r="I4631" t="s">
        <v>18</v>
      </c>
      <c r="J4631">
        <v>57.29141001</v>
      </c>
      <c r="K4631">
        <v>6.7905173989999996</v>
      </c>
      <c r="L4631">
        <v>174.1295465</v>
      </c>
      <c r="M4631" t="s">
        <v>18</v>
      </c>
      <c r="N4631" t="str" cm="1">
        <f t="array" ref="N4631">_xlfn.IFS(J4631&lt;=29,"Twenties",J4631&lt;=39,"Thirties",J4631&lt;=49,"Fourties",J4631&lt;=59,"Fifties",J4631&gt;59,"Elders")</f>
        <v>Fifties</v>
      </c>
      <c r="O4631" t="str" cm="1">
        <f t="array" ref="O4631">_xlfn.IFS(K4632&lt;=5,"Very Short",K4632&lt;=10,"Short",K4632&lt;=15,"Mid-Class",K4632&lt;=20,"Long",K4632&lt;=25," Very Long",K4632&gt;25,"Lifer")</f>
        <v>Very Short</v>
      </c>
      <c r="P4631" t="str" cm="1">
        <f t="array" ref="P4631">_xlfn.IFS(L4631&lt;=39,"Negligible",L4631&lt;=79,"Minimal",L4631&lt;=119,"Moderate",L4631&lt;=158,"High Moderate",L4631&lt;=198," High",L4631&lt;=238,"Very High",L4631&lt;=278,"Severe")</f>
        <v xml:space="preserve"> High</v>
      </c>
      <c r="Q4631" s="3">
        <f t="shared" si="72"/>
        <v>7.2553977708333335</v>
      </c>
    </row>
    <row r="4632" spans="1:17" x14ac:dyDescent="0.25">
      <c r="A4632">
        <v>4631</v>
      </c>
      <c r="B4632" t="s">
        <v>373</v>
      </c>
      <c r="C4632" t="s">
        <v>492</v>
      </c>
      <c r="D4632" t="s">
        <v>5755</v>
      </c>
      <c r="E4632" t="s">
        <v>503</v>
      </c>
      <c r="F4632" t="s">
        <v>16</v>
      </c>
      <c r="G4632" t="s">
        <v>17</v>
      </c>
      <c r="H4632" t="s">
        <v>22</v>
      </c>
      <c r="I4632" t="s">
        <v>18</v>
      </c>
      <c r="J4632">
        <v>31.911297579999999</v>
      </c>
      <c r="K4632">
        <v>4.9086654909999998</v>
      </c>
      <c r="L4632">
        <v>0</v>
      </c>
      <c r="M4632" t="s">
        <v>18</v>
      </c>
      <c r="N4632" t="str" cm="1">
        <f t="array" ref="N4632">_xlfn.IFS(J4632&lt;=29,"Twenties",J4632&lt;=39,"Thirties",J4632&lt;=49,"Fourties",J4632&lt;=59,"Fifties",J4632&gt;59,"Elders")</f>
        <v>Thirties</v>
      </c>
      <c r="O4632" t="str" cm="1">
        <f t="array" ref="O4632">_xlfn.IFS(K4633&lt;=5,"Very Short",K4633&lt;=10,"Short",K4633&lt;=15,"Mid-Class",K4633&lt;=20,"Long",K4633&lt;=25," Very Long",K4633&gt;25,"Lifer")</f>
        <v>Very Short</v>
      </c>
      <c r="P4632" t="str" cm="1">
        <f t="array" ref="P4632">_xlfn.IFS(L4632&lt;=39,"Negligible",L4632&lt;=79,"Minimal",L4632&lt;=119,"Moderate",L4632&lt;=158,"High Moderate",L4632&lt;=198," High",L4632&lt;=238,"Very High",L4632&lt;=278,"Severe")</f>
        <v>Negligible</v>
      </c>
      <c r="Q4632" s="3">
        <f t="shared" si="72"/>
        <v>0</v>
      </c>
    </row>
    <row r="4633" spans="1:17" x14ac:dyDescent="0.25">
      <c r="A4633">
        <v>4632</v>
      </c>
      <c r="B4633" t="s">
        <v>4007</v>
      </c>
      <c r="C4633" t="s">
        <v>544</v>
      </c>
      <c r="D4633" t="s">
        <v>5755</v>
      </c>
      <c r="E4633" t="s">
        <v>167</v>
      </c>
      <c r="F4633" t="s">
        <v>2303</v>
      </c>
      <c r="G4633" t="s">
        <v>1824</v>
      </c>
      <c r="H4633" t="s">
        <v>167</v>
      </c>
      <c r="I4633" t="s">
        <v>18</v>
      </c>
      <c r="J4633">
        <v>25.849422480000001</v>
      </c>
      <c r="K4633">
        <v>3.0470468180000001</v>
      </c>
      <c r="L4633">
        <v>0</v>
      </c>
      <c r="M4633" t="s">
        <v>18</v>
      </c>
      <c r="N4633" t="str" cm="1">
        <f t="array" ref="N4633">_xlfn.IFS(J4633&lt;=29,"Twenties",J4633&lt;=39,"Thirties",J4633&lt;=49,"Fourties",J4633&lt;=59,"Fifties",J4633&gt;59,"Elders")</f>
        <v>Twenties</v>
      </c>
      <c r="O4633" t="str" cm="1">
        <f t="array" ref="O4633">_xlfn.IFS(K4634&lt;=5,"Very Short",K4634&lt;=10,"Short",K4634&lt;=15,"Mid-Class",K4634&lt;=20,"Long",K4634&lt;=25," Very Long",K4634&gt;25,"Lifer")</f>
        <v>Very Short</v>
      </c>
      <c r="P4633" t="str" cm="1">
        <f t="array" ref="P4633">_xlfn.IFS(L4633&lt;=39,"Negligible",L4633&lt;=79,"Minimal",L4633&lt;=119,"Moderate",L4633&lt;=158,"High Moderate",L4633&lt;=198," High",L4633&lt;=238,"Very High",L4633&lt;=278,"Severe")</f>
        <v>Negligible</v>
      </c>
      <c r="Q4633" s="3">
        <f t="shared" si="72"/>
        <v>0</v>
      </c>
    </row>
    <row r="4634" spans="1:17" x14ac:dyDescent="0.25">
      <c r="A4634">
        <v>4633</v>
      </c>
      <c r="B4634" t="s">
        <v>1793</v>
      </c>
      <c r="C4634" t="s">
        <v>366</v>
      </c>
      <c r="D4634" t="s">
        <v>5755</v>
      </c>
      <c r="E4634" t="s">
        <v>151</v>
      </c>
      <c r="F4634" t="s">
        <v>2303</v>
      </c>
      <c r="G4634" t="s">
        <v>1824</v>
      </c>
      <c r="H4634" t="s">
        <v>136</v>
      </c>
      <c r="I4634" t="s">
        <v>18</v>
      </c>
      <c r="J4634">
        <v>31.459474530000001</v>
      </c>
      <c r="K4634">
        <v>3.9874942839999998</v>
      </c>
      <c r="L4634">
        <v>41.237464860000003</v>
      </c>
      <c r="M4634" t="s">
        <v>18</v>
      </c>
      <c r="N4634" t="str" cm="1">
        <f t="array" ref="N4634">_xlfn.IFS(J4634&lt;=29,"Twenties",J4634&lt;=39,"Thirties",J4634&lt;=49,"Fourties",J4634&lt;=59,"Fifties",J4634&gt;59,"Elders")</f>
        <v>Thirties</v>
      </c>
      <c r="O4634" t="str" cm="1">
        <f t="array" ref="O4634">_xlfn.IFS(K4635&lt;=5,"Very Short",K4635&lt;=10,"Short",K4635&lt;=15,"Mid-Class",K4635&lt;=20,"Long",K4635&lt;=25," Very Long",K4635&gt;25,"Lifer")</f>
        <v>Very Short</v>
      </c>
      <c r="P4634" t="str" cm="1">
        <f t="array" ref="P4634">_xlfn.IFS(L4634&lt;=39,"Negligible",L4634&lt;=79,"Minimal",L4634&lt;=119,"Moderate",L4634&lt;=158,"High Moderate",L4634&lt;=198," High",L4634&lt;=238,"Very High",L4634&lt;=278,"Severe")</f>
        <v>Minimal</v>
      </c>
      <c r="Q4634" s="3">
        <f t="shared" si="72"/>
        <v>1.7182277025000001</v>
      </c>
    </row>
    <row r="4635" spans="1:17" x14ac:dyDescent="0.25">
      <c r="A4635">
        <v>4634</v>
      </c>
      <c r="B4635" t="s">
        <v>2329</v>
      </c>
      <c r="C4635" t="s">
        <v>4008</v>
      </c>
      <c r="D4635" t="s">
        <v>5754</v>
      </c>
      <c r="E4635" t="s">
        <v>136</v>
      </c>
      <c r="F4635" t="s">
        <v>2303</v>
      </c>
      <c r="G4635" t="s">
        <v>1824</v>
      </c>
      <c r="H4635" t="s">
        <v>136</v>
      </c>
      <c r="I4635" t="s">
        <v>18</v>
      </c>
      <c r="J4635">
        <v>41.854135339999999</v>
      </c>
      <c r="K4635">
        <v>4.3478412339999997</v>
      </c>
      <c r="L4635">
        <v>71.780487170000001</v>
      </c>
      <c r="M4635" t="s">
        <v>18</v>
      </c>
      <c r="N4635" t="str" cm="1">
        <f t="array" ref="N4635">_xlfn.IFS(J4635&lt;=29,"Twenties",J4635&lt;=39,"Thirties",J4635&lt;=49,"Fourties",J4635&lt;=59,"Fifties",J4635&gt;59,"Elders")</f>
        <v>Fourties</v>
      </c>
      <c r="O4635" t="str" cm="1">
        <f t="array" ref="O4635">_xlfn.IFS(K4636&lt;=5,"Very Short",K4636&lt;=10,"Short",K4636&lt;=15,"Mid-Class",K4636&lt;=20,"Long",K4636&lt;=25," Very Long",K4636&gt;25,"Lifer")</f>
        <v>Very Short</v>
      </c>
      <c r="P4635" t="str" cm="1">
        <f t="array" ref="P4635">_xlfn.IFS(L4635&lt;=39,"Negligible",L4635&lt;=79,"Minimal",L4635&lt;=119,"Moderate",L4635&lt;=158,"High Moderate",L4635&lt;=198," High",L4635&lt;=238,"Very High",L4635&lt;=278,"Severe")</f>
        <v>Minimal</v>
      </c>
      <c r="Q4635" s="3">
        <f t="shared" si="72"/>
        <v>2.9908536320833332</v>
      </c>
    </row>
    <row r="4636" spans="1:17" x14ac:dyDescent="0.25">
      <c r="A4636">
        <v>4635</v>
      </c>
      <c r="B4636" t="s">
        <v>45</v>
      </c>
      <c r="C4636" t="s">
        <v>3028</v>
      </c>
      <c r="D4636" t="s">
        <v>5754</v>
      </c>
      <c r="E4636" t="s">
        <v>786</v>
      </c>
      <c r="F4636" t="s">
        <v>2303</v>
      </c>
      <c r="G4636" t="s">
        <v>1824</v>
      </c>
      <c r="H4636" t="s">
        <v>786</v>
      </c>
      <c r="I4636" t="s">
        <v>18</v>
      </c>
      <c r="J4636">
        <v>47.889058669999997</v>
      </c>
      <c r="K4636">
        <v>3.2024122629999998</v>
      </c>
      <c r="L4636">
        <v>75.006941690000005</v>
      </c>
      <c r="M4636" t="s">
        <v>18</v>
      </c>
      <c r="N4636" t="str" cm="1">
        <f t="array" ref="N4636">_xlfn.IFS(J4636&lt;=29,"Twenties",J4636&lt;=39,"Thirties",J4636&lt;=49,"Fourties",J4636&lt;=59,"Fifties",J4636&gt;59,"Elders")</f>
        <v>Fourties</v>
      </c>
      <c r="O4636" t="str" cm="1">
        <f t="array" ref="O4636">_xlfn.IFS(K4637&lt;=5,"Very Short",K4637&lt;=10,"Short",K4637&lt;=15,"Mid-Class",K4637&lt;=20,"Long",K4637&lt;=25," Very Long",K4637&gt;25,"Lifer")</f>
        <v>Short</v>
      </c>
      <c r="P4636" t="str" cm="1">
        <f t="array" ref="P4636">_xlfn.IFS(L4636&lt;=39,"Negligible",L4636&lt;=79,"Minimal",L4636&lt;=119,"Moderate",L4636&lt;=158,"High Moderate",L4636&lt;=198," High",L4636&lt;=238,"Very High",L4636&lt;=278,"Severe")</f>
        <v>Minimal</v>
      </c>
      <c r="Q4636" s="3">
        <f t="shared" si="72"/>
        <v>3.1252892370833334</v>
      </c>
    </row>
    <row r="4637" spans="1:17" x14ac:dyDescent="0.25">
      <c r="A4637">
        <v>4636</v>
      </c>
      <c r="B4637" t="s">
        <v>2717</v>
      </c>
      <c r="C4637" t="s">
        <v>2841</v>
      </c>
      <c r="D4637" t="s">
        <v>5754</v>
      </c>
      <c r="E4637" t="s">
        <v>167</v>
      </c>
      <c r="F4637" t="s">
        <v>2303</v>
      </c>
      <c r="G4637" t="s">
        <v>1824</v>
      </c>
      <c r="H4637" t="s">
        <v>167</v>
      </c>
      <c r="I4637" t="s">
        <v>18</v>
      </c>
      <c r="J4637">
        <v>42.561920000000001</v>
      </c>
      <c r="K4637">
        <v>5.9681122499999999</v>
      </c>
      <c r="L4637">
        <v>23.41337914</v>
      </c>
      <c r="M4637" t="s">
        <v>18</v>
      </c>
      <c r="N4637" t="str" cm="1">
        <f t="array" ref="N4637">_xlfn.IFS(J4637&lt;=29,"Twenties",J4637&lt;=39,"Thirties",J4637&lt;=49,"Fourties",J4637&lt;=59,"Fifties",J4637&gt;59,"Elders")</f>
        <v>Fourties</v>
      </c>
      <c r="O4637" t="str" cm="1">
        <f t="array" ref="O4637">_xlfn.IFS(K4638&lt;=5,"Very Short",K4638&lt;=10,"Short",K4638&lt;=15,"Mid-Class",K4638&lt;=20,"Long",K4638&lt;=25," Very Long",K4638&gt;25,"Lifer")</f>
        <v>Short</v>
      </c>
      <c r="P4637" t="str" cm="1">
        <f t="array" ref="P4637">_xlfn.IFS(L4637&lt;=39,"Negligible",L4637&lt;=79,"Minimal",L4637&lt;=119,"Moderate",L4637&lt;=158,"High Moderate",L4637&lt;=198," High",L4637&lt;=238,"Very High",L4637&lt;=278,"Severe")</f>
        <v>Negligible</v>
      </c>
      <c r="Q4637" s="3">
        <f t="shared" si="72"/>
        <v>0.97555746416666667</v>
      </c>
    </row>
    <row r="4638" spans="1:17" x14ac:dyDescent="0.25">
      <c r="A4638">
        <v>4637</v>
      </c>
      <c r="B4638" t="s">
        <v>1092</v>
      </c>
      <c r="C4638" t="s">
        <v>546</v>
      </c>
      <c r="D4638" t="s">
        <v>5755</v>
      </c>
      <c r="E4638" t="s">
        <v>31</v>
      </c>
      <c r="F4638" t="s">
        <v>2303</v>
      </c>
      <c r="G4638" t="s">
        <v>1824</v>
      </c>
      <c r="H4638" t="s">
        <v>31</v>
      </c>
      <c r="I4638" t="s">
        <v>18</v>
      </c>
      <c r="J4638">
        <v>38.076842739999996</v>
      </c>
      <c r="K4638">
        <v>5.0675524039999997</v>
      </c>
      <c r="L4638">
        <v>19.14067893</v>
      </c>
      <c r="M4638" t="s">
        <v>18</v>
      </c>
      <c r="N4638" t="str" cm="1">
        <f t="array" ref="N4638">_xlfn.IFS(J4638&lt;=29,"Twenties",J4638&lt;=39,"Thirties",J4638&lt;=49,"Fourties",J4638&lt;=59,"Fifties",J4638&gt;59,"Elders")</f>
        <v>Thirties</v>
      </c>
      <c r="O4638" t="str" cm="1">
        <f t="array" ref="O4638">_xlfn.IFS(K4639&lt;=5,"Very Short",K4639&lt;=10,"Short",K4639&lt;=15,"Mid-Class",K4639&lt;=20,"Long",K4639&lt;=25," Very Long",K4639&gt;25,"Lifer")</f>
        <v>Very Short</v>
      </c>
      <c r="P4638" t="str" cm="1">
        <f t="array" ref="P4638">_xlfn.IFS(L4638&lt;=39,"Negligible",L4638&lt;=79,"Minimal",L4638&lt;=119,"Moderate",L4638&lt;=158,"High Moderate",L4638&lt;=198," High",L4638&lt;=238,"Very High",L4638&lt;=278,"Severe")</f>
        <v>Negligible</v>
      </c>
      <c r="Q4638" s="3">
        <f t="shared" si="72"/>
        <v>0.79752828875000004</v>
      </c>
    </row>
    <row r="4639" spans="1:17" x14ac:dyDescent="0.25">
      <c r="A4639">
        <v>4638</v>
      </c>
      <c r="B4639" t="s">
        <v>3076</v>
      </c>
      <c r="C4639" t="s">
        <v>4009</v>
      </c>
      <c r="D4639" t="s">
        <v>5754</v>
      </c>
      <c r="E4639" t="s">
        <v>85</v>
      </c>
      <c r="F4639" t="s">
        <v>16</v>
      </c>
      <c r="G4639" t="s">
        <v>17</v>
      </c>
      <c r="H4639" t="s">
        <v>85</v>
      </c>
      <c r="I4639" t="s">
        <v>18</v>
      </c>
      <c r="J4639">
        <v>51.638501949999998</v>
      </c>
      <c r="K4639">
        <v>4.4995366829999996</v>
      </c>
      <c r="L4639">
        <v>86.147432499999994</v>
      </c>
      <c r="M4639" t="s">
        <v>18</v>
      </c>
      <c r="N4639" t="str" cm="1">
        <f t="array" ref="N4639">_xlfn.IFS(J4639&lt;=29,"Twenties",J4639&lt;=39,"Thirties",J4639&lt;=49,"Fourties",J4639&lt;=59,"Fifties",J4639&gt;59,"Elders")</f>
        <v>Fifties</v>
      </c>
      <c r="O4639" t="str" cm="1">
        <f t="array" ref="O4639">_xlfn.IFS(K4640&lt;=5,"Very Short",K4640&lt;=10,"Short",K4640&lt;=15,"Mid-Class",K4640&lt;=20,"Long",K4640&lt;=25," Very Long",K4640&gt;25,"Lifer")</f>
        <v>Very Short</v>
      </c>
      <c r="P4639" t="str" cm="1">
        <f t="array" ref="P4639">_xlfn.IFS(L4639&lt;=39,"Negligible",L4639&lt;=79,"Minimal",L4639&lt;=119,"Moderate",L4639&lt;=158,"High Moderate",L4639&lt;=198," High",L4639&lt;=238,"Very High",L4639&lt;=278,"Severe")</f>
        <v>Moderate</v>
      </c>
      <c r="Q4639" s="3">
        <f t="shared" si="72"/>
        <v>3.5894763541666665</v>
      </c>
    </row>
    <row r="4640" spans="1:17" x14ac:dyDescent="0.25">
      <c r="A4640">
        <v>4639</v>
      </c>
      <c r="B4640" t="s">
        <v>723</v>
      </c>
      <c r="C4640" t="s">
        <v>224</v>
      </c>
      <c r="D4640" t="s">
        <v>5754</v>
      </c>
      <c r="E4640" t="s">
        <v>55</v>
      </c>
      <c r="F4640" t="s">
        <v>16</v>
      </c>
      <c r="G4640" t="s">
        <v>17</v>
      </c>
      <c r="H4640" t="s">
        <v>55</v>
      </c>
      <c r="I4640" t="s">
        <v>18</v>
      </c>
      <c r="J4640">
        <v>26.174062110000001</v>
      </c>
      <c r="K4640">
        <v>4.1451367030000004</v>
      </c>
      <c r="L4640">
        <v>0</v>
      </c>
      <c r="M4640" t="s">
        <v>18</v>
      </c>
      <c r="N4640" t="str" cm="1">
        <f t="array" ref="N4640">_xlfn.IFS(J4640&lt;=29,"Twenties",J4640&lt;=39,"Thirties",J4640&lt;=49,"Fourties",J4640&lt;=59,"Fifties",J4640&gt;59,"Elders")</f>
        <v>Twenties</v>
      </c>
      <c r="O4640" t="str" cm="1">
        <f t="array" ref="O4640">_xlfn.IFS(K4641&lt;=5,"Very Short",K4641&lt;=10,"Short",K4641&lt;=15,"Mid-Class",K4641&lt;=20,"Long",K4641&lt;=25," Very Long",K4641&gt;25,"Lifer")</f>
        <v>Short</v>
      </c>
      <c r="P4640" t="str" cm="1">
        <f t="array" ref="P4640">_xlfn.IFS(L4640&lt;=39,"Negligible",L4640&lt;=79,"Minimal",L4640&lt;=119,"Moderate",L4640&lt;=158,"High Moderate",L4640&lt;=198," High",L4640&lt;=238,"Very High",L4640&lt;=278,"Severe")</f>
        <v>Negligible</v>
      </c>
      <c r="Q4640" s="3">
        <f t="shared" si="72"/>
        <v>0</v>
      </c>
    </row>
    <row r="4641" spans="1:17" x14ac:dyDescent="0.25">
      <c r="A4641">
        <v>4640</v>
      </c>
      <c r="B4641" t="s">
        <v>4010</v>
      </c>
      <c r="C4641" t="s">
        <v>2032</v>
      </c>
      <c r="D4641" t="s">
        <v>5755</v>
      </c>
      <c r="E4641" t="s">
        <v>28</v>
      </c>
      <c r="F4641" t="s">
        <v>609</v>
      </c>
      <c r="G4641" t="s">
        <v>610</v>
      </c>
      <c r="H4641" t="s">
        <v>28</v>
      </c>
      <c r="I4641" t="s">
        <v>18</v>
      </c>
      <c r="J4641">
        <v>59.957786509999998</v>
      </c>
      <c r="K4641">
        <v>7.1773783419999999</v>
      </c>
      <c r="L4641">
        <v>128.95334059999999</v>
      </c>
      <c r="M4641" t="s">
        <v>18</v>
      </c>
      <c r="N4641" t="str" cm="1">
        <f t="array" ref="N4641">_xlfn.IFS(J4641&lt;=29,"Twenties",J4641&lt;=39,"Thirties",J4641&lt;=49,"Fourties",J4641&lt;=59,"Fifties",J4641&gt;59,"Elders")</f>
        <v>Elders</v>
      </c>
      <c r="O4641" t="str" cm="1">
        <f t="array" ref="O4641">_xlfn.IFS(K4642&lt;=5,"Very Short",K4642&lt;=10,"Short",K4642&lt;=15,"Mid-Class",K4642&lt;=20,"Long",K4642&lt;=25," Very Long",K4642&gt;25,"Lifer")</f>
        <v>Very Short</v>
      </c>
      <c r="P4641" t="str" cm="1">
        <f t="array" ref="P4641">_xlfn.IFS(L4641&lt;=39,"Negligible",L4641&lt;=79,"Minimal",L4641&lt;=119,"Moderate",L4641&lt;=158,"High Moderate",L4641&lt;=198," High",L4641&lt;=238,"Very High",L4641&lt;=278,"Severe")</f>
        <v>High Moderate</v>
      </c>
      <c r="Q4641" s="3">
        <f t="shared" si="72"/>
        <v>5.3730558583333332</v>
      </c>
    </row>
    <row r="4642" spans="1:17" x14ac:dyDescent="0.25">
      <c r="A4642">
        <v>4641</v>
      </c>
      <c r="B4642" t="s">
        <v>4011</v>
      </c>
      <c r="C4642" t="s">
        <v>224</v>
      </c>
      <c r="D4642" t="s">
        <v>5754</v>
      </c>
      <c r="E4642" t="s">
        <v>15</v>
      </c>
      <c r="F4642" t="s">
        <v>2303</v>
      </c>
      <c r="G4642" t="s">
        <v>1824</v>
      </c>
      <c r="H4642" t="s">
        <v>15</v>
      </c>
      <c r="I4642" t="s">
        <v>18</v>
      </c>
      <c r="J4642">
        <v>51.922834399999999</v>
      </c>
      <c r="K4642">
        <v>4.0236977339999997</v>
      </c>
      <c r="L4642">
        <v>95.128279280000001</v>
      </c>
      <c r="M4642" t="s">
        <v>18</v>
      </c>
      <c r="N4642" t="str" cm="1">
        <f t="array" ref="N4642">_xlfn.IFS(J4642&lt;=29,"Twenties",J4642&lt;=39,"Thirties",J4642&lt;=49,"Fourties",J4642&lt;=59,"Fifties",J4642&gt;59,"Elders")</f>
        <v>Fifties</v>
      </c>
      <c r="O4642" t="str" cm="1">
        <f t="array" ref="O4642">_xlfn.IFS(K4643&lt;=5,"Very Short",K4643&lt;=10,"Short",K4643&lt;=15,"Mid-Class",K4643&lt;=20,"Long",K4643&lt;=25," Very Long",K4643&gt;25,"Lifer")</f>
        <v>Short</v>
      </c>
      <c r="P4642" t="str" cm="1">
        <f t="array" ref="P4642">_xlfn.IFS(L4642&lt;=39,"Negligible",L4642&lt;=79,"Minimal",L4642&lt;=119,"Moderate",L4642&lt;=158,"High Moderate",L4642&lt;=198," High",L4642&lt;=238,"Very High",L4642&lt;=278,"Severe")</f>
        <v>Moderate</v>
      </c>
      <c r="Q4642" s="3">
        <f t="shared" si="72"/>
        <v>3.9636783033333334</v>
      </c>
    </row>
    <row r="4643" spans="1:17" x14ac:dyDescent="0.25">
      <c r="A4643">
        <v>4642</v>
      </c>
      <c r="B4643" t="s">
        <v>4012</v>
      </c>
      <c r="C4643" t="s">
        <v>1093</v>
      </c>
      <c r="D4643" t="s">
        <v>5754</v>
      </c>
      <c r="E4643" t="s">
        <v>28</v>
      </c>
      <c r="F4643" t="s">
        <v>609</v>
      </c>
      <c r="G4643" t="s">
        <v>610</v>
      </c>
      <c r="H4643" t="s">
        <v>28</v>
      </c>
      <c r="I4643" t="s">
        <v>18</v>
      </c>
      <c r="J4643">
        <v>40.243708769999998</v>
      </c>
      <c r="K4643">
        <v>5.3333950809999999</v>
      </c>
      <c r="L4643">
        <v>77.834899570000005</v>
      </c>
      <c r="M4643" t="s">
        <v>18</v>
      </c>
      <c r="N4643" t="str" cm="1">
        <f t="array" ref="N4643">_xlfn.IFS(J4643&lt;=29,"Twenties",J4643&lt;=39,"Thirties",J4643&lt;=49,"Fourties",J4643&lt;=59,"Fifties",J4643&gt;59,"Elders")</f>
        <v>Fourties</v>
      </c>
      <c r="O4643" t="str" cm="1">
        <f t="array" ref="O4643">_xlfn.IFS(K4644&lt;=5,"Very Short",K4644&lt;=10,"Short",K4644&lt;=15,"Mid-Class",K4644&lt;=20,"Long",K4644&lt;=25," Very Long",K4644&gt;25,"Lifer")</f>
        <v>Very Short</v>
      </c>
      <c r="P4643" t="str" cm="1">
        <f t="array" ref="P4643">_xlfn.IFS(L4643&lt;=39,"Negligible",L4643&lt;=79,"Minimal",L4643&lt;=119,"Moderate",L4643&lt;=158,"High Moderate",L4643&lt;=198," High",L4643&lt;=238,"Very High",L4643&lt;=278,"Severe")</f>
        <v>Minimal</v>
      </c>
      <c r="Q4643" s="3">
        <f t="shared" si="72"/>
        <v>3.2431208154166669</v>
      </c>
    </row>
    <row r="4644" spans="1:17" x14ac:dyDescent="0.25">
      <c r="A4644">
        <v>4643</v>
      </c>
      <c r="B4644" t="s">
        <v>1021</v>
      </c>
      <c r="C4644" t="s">
        <v>206</v>
      </c>
      <c r="D4644" t="s">
        <v>5754</v>
      </c>
      <c r="E4644" t="s">
        <v>1282</v>
      </c>
      <c r="F4644" t="s">
        <v>2303</v>
      </c>
      <c r="G4644" t="s">
        <v>1824</v>
      </c>
      <c r="H4644" t="s">
        <v>155</v>
      </c>
      <c r="I4644" t="s">
        <v>18</v>
      </c>
      <c r="J4644">
        <v>42.563527540000003</v>
      </c>
      <c r="K4644">
        <v>4.2189959500000001</v>
      </c>
      <c r="L4644">
        <v>90.225027449999999</v>
      </c>
      <c r="M4644" t="s">
        <v>18</v>
      </c>
      <c r="N4644" t="str" cm="1">
        <f t="array" ref="N4644">_xlfn.IFS(J4644&lt;=29,"Twenties",J4644&lt;=39,"Thirties",J4644&lt;=49,"Fourties",J4644&lt;=59,"Fifties",J4644&gt;59,"Elders")</f>
        <v>Fourties</v>
      </c>
      <c r="O4644" t="str" cm="1">
        <f t="array" ref="O4644">_xlfn.IFS(K4645&lt;=5,"Very Short",K4645&lt;=10,"Short",K4645&lt;=15,"Mid-Class",K4645&lt;=20,"Long",K4645&lt;=25," Very Long",K4645&gt;25,"Lifer")</f>
        <v>Short</v>
      </c>
      <c r="P4644" t="str" cm="1">
        <f t="array" ref="P4644">_xlfn.IFS(L4644&lt;=39,"Negligible",L4644&lt;=79,"Minimal",L4644&lt;=119,"Moderate",L4644&lt;=158,"High Moderate",L4644&lt;=198," High",L4644&lt;=238,"Very High",L4644&lt;=278,"Severe")</f>
        <v>Moderate</v>
      </c>
      <c r="Q4644" s="3">
        <f t="shared" si="72"/>
        <v>3.75937614375</v>
      </c>
    </row>
    <row r="4645" spans="1:17" x14ac:dyDescent="0.25">
      <c r="A4645">
        <v>4644</v>
      </c>
      <c r="B4645" t="s">
        <v>2710</v>
      </c>
      <c r="C4645" t="s">
        <v>1849</v>
      </c>
      <c r="D4645" t="s">
        <v>5754</v>
      </c>
      <c r="E4645" t="s">
        <v>260</v>
      </c>
      <c r="F4645" t="s">
        <v>2303</v>
      </c>
      <c r="G4645" t="s">
        <v>1824</v>
      </c>
      <c r="H4645" t="s">
        <v>260</v>
      </c>
      <c r="I4645" t="s">
        <v>18</v>
      </c>
      <c r="J4645">
        <v>37.064943479999997</v>
      </c>
      <c r="K4645">
        <v>5.4028952739999996</v>
      </c>
      <c r="L4645">
        <v>21.504440240000001</v>
      </c>
      <c r="M4645" t="s">
        <v>18</v>
      </c>
      <c r="N4645" t="str" cm="1">
        <f t="array" ref="N4645">_xlfn.IFS(J4645&lt;=29,"Twenties",J4645&lt;=39,"Thirties",J4645&lt;=49,"Fourties",J4645&lt;=59,"Fifties",J4645&gt;59,"Elders")</f>
        <v>Thirties</v>
      </c>
      <c r="O4645" t="str" cm="1">
        <f t="array" ref="O4645">_xlfn.IFS(K4646&lt;=5,"Very Short",K4646&lt;=10,"Short",K4646&lt;=15,"Mid-Class",K4646&lt;=20,"Long",K4646&lt;=25," Very Long",K4646&gt;25,"Lifer")</f>
        <v>Very Short</v>
      </c>
      <c r="P4645" t="str" cm="1">
        <f t="array" ref="P4645">_xlfn.IFS(L4645&lt;=39,"Negligible",L4645&lt;=79,"Minimal",L4645&lt;=119,"Moderate",L4645&lt;=158,"High Moderate",L4645&lt;=198," High",L4645&lt;=238,"Very High",L4645&lt;=278,"Severe")</f>
        <v>Negligible</v>
      </c>
      <c r="Q4645" s="3">
        <f t="shared" si="72"/>
        <v>0.89601834333333341</v>
      </c>
    </row>
    <row r="4646" spans="1:17" x14ac:dyDescent="0.25">
      <c r="A4646">
        <v>4645</v>
      </c>
      <c r="B4646" t="s">
        <v>4013</v>
      </c>
      <c r="C4646" t="s">
        <v>502</v>
      </c>
      <c r="D4646" t="s">
        <v>5754</v>
      </c>
      <c r="E4646" t="s">
        <v>584</v>
      </c>
      <c r="F4646" t="s">
        <v>2303</v>
      </c>
      <c r="G4646" t="s">
        <v>1824</v>
      </c>
      <c r="H4646" t="s">
        <v>88</v>
      </c>
      <c r="I4646" t="s">
        <v>18</v>
      </c>
      <c r="J4646">
        <v>38.626071090000003</v>
      </c>
      <c r="K4646">
        <v>4.3619131949999996</v>
      </c>
      <c r="L4646">
        <v>74.137350670000004</v>
      </c>
      <c r="M4646" t="s">
        <v>18</v>
      </c>
      <c r="N4646" t="str" cm="1">
        <f t="array" ref="N4646">_xlfn.IFS(J4646&lt;=29,"Twenties",J4646&lt;=39,"Thirties",J4646&lt;=49,"Fourties",J4646&lt;=59,"Fifties",J4646&gt;59,"Elders")</f>
        <v>Thirties</v>
      </c>
      <c r="O4646" t="str" cm="1">
        <f t="array" ref="O4646">_xlfn.IFS(K4647&lt;=5,"Very Short",K4647&lt;=10,"Short",K4647&lt;=15,"Mid-Class",K4647&lt;=20,"Long",K4647&lt;=25," Very Long",K4647&gt;25,"Lifer")</f>
        <v>Short</v>
      </c>
      <c r="P4646" t="str" cm="1">
        <f t="array" ref="P4646">_xlfn.IFS(L4646&lt;=39,"Negligible",L4646&lt;=79,"Minimal",L4646&lt;=119,"Moderate",L4646&lt;=158,"High Moderate",L4646&lt;=198," High",L4646&lt;=238,"Very High",L4646&lt;=278,"Severe")</f>
        <v>Minimal</v>
      </c>
      <c r="Q4646" s="3">
        <f t="shared" si="72"/>
        <v>3.0890562779166668</v>
      </c>
    </row>
    <row r="4647" spans="1:17" x14ac:dyDescent="0.25">
      <c r="A4647">
        <v>4646</v>
      </c>
      <c r="B4647" t="s">
        <v>4014</v>
      </c>
      <c r="C4647" t="s">
        <v>1032</v>
      </c>
      <c r="D4647" t="s">
        <v>5754</v>
      </c>
      <c r="E4647" t="s">
        <v>44</v>
      </c>
      <c r="F4647" t="s">
        <v>2303</v>
      </c>
      <c r="G4647" t="s">
        <v>1824</v>
      </c>
      <c r="H4647" t="s">
        <v>44</v>
      </c>
      <c r="I4647" t="s">
        <v>18</v>
      </c>
      <c r="J4647">
        <v>40.289102399999997</v>
      </c>
      <c r="K4647">
        <v>6.0719101479999997</v>
      </c>
      <c r="L4647">
        <v>37.944203399999999</v>
      </c>
      <c r="M4647" t="s">
        <v>18</v>
      </c>
      <c r="N4647" t="str" cm="1">
        <f t="array" ref="N4647">_xlfn.IFS(J4647&lt;=29,"Twenties",J4647&lt;=39,"Thirties",J4647&lt;=49,"Fourties",J4647&lt;=59,"Fifties",J4647&gt;59,"Elders")</f>
        <v>Fourties</v>
      </c>
      <c r="O4647" t="str" cm="1">
        <f t="array" ref="O4647">_xlfn.IFS(K4648&lt;=5,"Very Short",K4648&lt;=10,"Short",K4648&lt;=15,"Mid-Class",K4648&lt;=20,"Long",K4648&lt;=25," Very Long",K4648&gt;25,"Lifer")</f>
        <v>Short</v>
      </c>
      <c r="P4647" t="str" cm="1">
        <f t="array" ref="P4647">_xlfn.IFS(L4647&lt;=39,"Negligible",L4647&lt;=79,"Minimal",L4647&lt;=119,"Moderate",L4647&lt;=158,"High Moderate",L4647&lt;=198," High",L4647&lt;=238,"Very High",L4647&lt;=278,"Severe")</f>
        <v>Negligible</v>
      </c>
      <c r="Q4647" s="3">
        <f t="shared" si="72"/>
        <v>1.581008475</v>
      </c>
    </row>
    <row r="4648" spans="1:17" x14ac:dyDescent="0.25">
      <c r="A4648">
        <v>4647</v>
      </c>
      <c r="B4648" t="s">
        <v>4015</v>
      </c>
      <c r="C4648" t="s">
        <v>445</v>
      </c>
      <c r="D4648" t="s">
        <v>5754</v>
      </c>
      <c r="E4648" t="s">
        <v>98</v>
      </c>
      <c r="F4648" t="s">
        <v>2303</v>
      </c>
      <c r="G4648" t="s">
        <v>1824</v>
      </c>
      <c r="H4648" t="s">
        <v>99</v>
      </c>
      <c r="I4648" t="s">
        <v>18</v>
      </c>
      <c r="J4648">
        <v>42.039590699999998</v>
      </c>
      <c r="K4648">
        <v>6.6451045469999999</v>
      </c>
      <c r="L4648">
        <v>115.1214619</v>
      </c>
      <c r="M4648" t="s">
        <v>18</v>
      </c>
      <c r="N4648" t="str" cm="1">
        <f t="array" ref="N4648">_xlfn.IFS(J4648&lt;=29,"Twenties",J4648&lt;=39,"Thirties",J4648&lt;=49,"Fourties",J4648&lt;=59,"Fifties",J4648&gt;59,"Elders")</f>
        <v>Fourties</v>
      </c>
      <c r="O4648" t="str" cm="1">
        <f t="array" ref="O4648">_xlfn.IFS(K4649&lt;=5,"Very Short",K4649&lt;=10,"Short",K4649&lt;=15,"Mid-Class",K4649&lt;=20,"Long",K4649&lt;=25," Very Long",K4649&gt;25,"Lifer")</f>
        <v>Very Short</v>
      </c>
      <c r="P4648" t="str" cm="1">
        <f t="array" ref="P4648">_xlfn.IFS(L4648&lt;=39,"Negligible",L4648&lt;=79,"Minimal",L4648&lt;=119,"Moderate",L4648&lt;=158,"High Moderate",L4648&lt;=198," High",L4648&lt;=238,"Very High",L4648&lt;=278,"Severe")</f>
        <v>Moderate</v>
      </c>
      <c r="Q4648" s="3">
        <f t="shared" si="72"/>
        <v>4.7967275791666664</v>
      </c>
    </row>
    <row r="4649" spans="1:17" x14ac:dyDescent="0.25">
      <c r="A4649">
        <v>4648</v>
      </c>
      <c r="B4649" t="s">
        <v>16</v>
      </c>
      <c r="C4649" t="s">
        <v>388</v>
      </c>
      <c r="D4649" t="s">
        <v>5754</v>
      </c>
      <c r="E4649" t="s">
        <v>36</v>
      </c>
      <c r="F4649" t="s">
        <v>818</v>
      </c>
      <c r="G4649" t="s">
        <v>819</v>
      </c>
      <c r="H4649" t="s">
        <v>36</v>
      </c>
      <c r="I4649" t="s">
        <v>18</v>
      </c>
      <c r="J4649">
        <v>34.083986869999997</v>
      </c>
      <c r="K4649">
        <v>4.6797182910000004</v>
      </c>
      <c r="L4649">
        <v>4.7758492820000003</v>
      </c>
      <c r="M4649" t="s">
        <v>18</v>
      </c>
      <c r="N4649" t="str" cm="1">
        <f t="array" ref="N4649">_xlfn.IFS(J4649&lt;=29,"Twenties",J4649&lt;=39,"Thirties",J4649&lt;=49,"Fourties",J4649&lt;=59,"Fifties",J4649&gt;59,"Elders")</f>
        <v>Thirties</v>
      </c>
      <c r="O4649" t="str" cm="1">
        <f t="array" ref="O4649">_xlfn.IFS(K4650&lt;=5,"Very Short",K4650&lt;=10,"Short",K4650&lt;=15,"Mid-Class",K4650&lt;=20,"Long",K4650&lt;=25," Very Long",K4650&gt;25,"Lifer")</f>
        <v>Short</v>
      </c>
      <c r="P4649" t="str" cm="1">
        <f t="array" ref="P4649">_xlfn.IFS(L4649&lt;=39,"Negligible",L4649&lt;=79,"Minimal",L4649&lt;=119,"Moderate",L4649&lt;=158,"High Moderate",L4649&lt;=198," High",L4649&lt;=238,"Very High",L4649&lt;=278,"Severe")</f>
        <v>Negligible</v>
      </c>
      <c r="Q4649" s="3">
        <f t="shared" si="72"/>
        <v>0.19899372008333335</v>
      </c>
    </row>
    <row r="4650" spans="1:17" x14ac:dyDescent="0.25">
      <c r="A4650">
        <v>4649</v>
      </c>
      <c r="B4650" t="s">
        <v>4016</v>
      </c>
      <c r="C4650" t="s">
        <v>142</v>
      </c>
      <c r="D4650" t="s">
        <v>5755</v>
      </c>
      <c r="E4650" t="s">
        <v>28</v>
      </c>
      <c r="F4650" t="s">
        <v>2303</v>
      </c>
      <c r="G4650" t="s">
        <v>1824</v>
      </c>
      <c r="H4650" t="s">
        <v>28</v>
      </c>
      <c r="I4650" t="s">
        <v>18</v>
      </c>
      <c r="J4650">
        <v>35.6039143</v>
      </c>
      <c r="K4650">
        <v>5.6976958900000003</v>
      </c>
      <c r="L4650">
        <v>0</v>
      </c>
      <c r="M4650" t="s">
        <v>18</v>
      </c>
      <c r="N4650" t="str" cm="1">
        <f t="array" ref="N4650">_xlfn.IFS(J4650&lt;=29,"Twenties",J4650&lt;=39,"Thirties",J4650&lt;=49,"Fourties",J4650&lt;=59,"Fifties",J4650&gt;59,"Elders")</f>
        <v>Thirties</v>
      </c>
      <c r="O4650" t="str" cm="1">
        <f t="array" ref="O4650">_xlfn.IFS(K4651&lt;=5,"Very Short",K4651&lt;=10,"Short",K4651&lt;=15,"Mid-Class",K4651&lt;=20,"Long",K4651&lt;=25," Very Long",K4651&gt;25,"Lifer")</f>
        <v>Short</v>
      </c>
      <c r="P4650" t="str" cm="1">
        <f t="array" ref="P4650">_xlfn.IFS(L4650&lt;=39,"Negligible",L4650&lt;=79,"Minimal",L4650&lt;=119,"Moderate",L4650&lt;=158,"High Moderate",L4650&lt;=198," High",L4650&lt;=238,"Very High",L4650&lt;=278,"Severe")</f>
        <v>Negligible</v>
      </c>
      <c r="Q4650" s="3">
        <f t="shared" si="72"/>
        <v>0</v>
      </c>
    </row>
    <row r="4651" spans="1:17" x14ac:dyDescent="0.25">
      <c r="A4651">
        <v>4650</v>
      </c>
      <c r="B4651" t="s">
        <v>4017</v>
      </c>
      <c r="C4651" t="s">
        <v>277</v>
      </c>
      <c r="D4651" t="s">
        <v>5754</v>
      </c>
      <c r="E4651" t="s">
        <v>313</v>
      </c>
      <c r="F4651" t="s">
        <v>2303</v>
      </c>
      <c r="G4651" t="s">
        <v>1824</v>
      </c>
      <c r="H4651" t="s">
        <v>260</v>
      </c>
      <c r="I4651" t="s">
        <v>18</v>
      </c>
      <c r="J4651">
        <v>66.608567039999997</v>
      </c>
      <c r="K4651">
        <v>5.0446346980000003</v>
      </c>
      <c r="L4651">
        <v>207.01174549999999</v>
      </c>
      <c r="M4651" t="s">
        <v>18</v>
      </c>
      <c r="N4651" t="str" cm="1">
        <f t="array" ref="N4651">_xlfn.IFS(J4651&lt;=29,"Twenties",J4651&lt;=39,"Thirties",J4651&lt;=49,"Fourties",J4651&lt;=59,"Fifties",J4651&gt;59,"Elders")</f>
        <v>Elders</v>
      </c>
      <c r="O4651" t="str" cm="1">
        <f t="array" ref="O4651">_xlfn.IFS(K4652&lt;=5,"Very Short",K4652&lt;=10,"Short",K4652&lt;=15,"Mid-Class",K4652&lt;=20,"Long",K4652&lt;=25," Very Long",K4652&gt;25,"Lifer")</f>
        <v>Very Short</v>
      </c>
      <c r="P4651" t="str" cm="1">
        <f t="array" ref="P4651">_xlfn.IFS(L4651&lt;=39,"Negligible",L4651&lt;=79,"Minimal",L4651&lt;=119,"Moderate",L4651&lt;=158,"High Moderate",L4651&lt;=198," High",L4651&lt;=238,"Very High",L4651&lt;=278,"Severe")</f>
        <v>Very High</v>
      </c>
      <c r="Q4651" s="3">
        <f t="shared" si="72"/>
        <v>8.6254893958333323</v>
      </c>
    </row>
    <row r="4652" spans="1:17" x14ac:dyDescent="0.25">
      <c r="A4652">
        <v>4651</v>
      </c>
      <c r="B4652" t="s">
        <v>364</v>
      </c>
      <c r="C4652" t="s">
        <v>147</v>
      </c>
      <c r="D4652" t="s">
        <v>5755</v>
      </c>
      <c r="E4652" t="s">
        <v>36</v>
      </c>
      <c r="F4652" t="s">
        <v>2722</v>
      </c>
      <c r="G4652" t="s">
        <v>1861</v>
      </c>
      <c r="H4652" t="s">
        <v>36</v>
      </c>
      <c r="I4652" t="s">
        <v>18</v>
      </c>
      <c r="J4652">
        <v>28.478183909999998</v>
      </c>
      <c r="K4652">
        <v>2.022084548</v>
      </c>
      <c r="L4652">
        <v>0</v>
      </c>
      <c r="M4652" t="s">
        <v>18</v>
      </c>
      <c r="N4652" t="str" cm="1">
        <f t="array" ref="N4652">_xlfn.IFS(J4652&lt;=29,"Twenties",J4652&lt;=39,"Thirties",J4652&lt;=49,"Fourties",J4652&lt;=59,"Fifties",J4652&gt;59,"Elders")</f>
        <v>Twenties</v>
      </c>
      <c r="O4652" t="str" cm="1">
        <f t="array" ref="O4652">_xlfn.IFS(K4653&lt;=5,"Very Short",K4653&lt;=10,"Short",K4653&lt;=15,"Mid-Class",K4653&lt;=20,"Long",K4653&lt;=25," Very Long",K4653&gt;25,"Lifer")</f>
        <v>Short</v>
      </c>
      <c r="P4652" t="str" cm="1">
        <f t="array" ref="P4652">_xlfn.IFS(L4652&lt;=39,"Negligible",L4652&lt;=79,"Minimal",L4652&lt;=119,"Moderate",L4652&lt;=158,"High Moderate",L4652&lt;=198," High",L4652&lt;=238,"Very High",L4652&lt;=278,"Severe")</f>
        <v>Negligible</v>
      </c>
      <c r="Q4652" s="3">
        <f t="shared" si="72"/>
        <v>0</v>
      </c>
    </row>
    <row r="4653" spans="1:17" x14ac:dyDescent="0.25">
      <c r="A4653">
        <v>4652</v>
      </c>
      <c r="B4653" t="s">
        <v>4018</v>
      </c>
      <c r="C4653" t="s">
        <v>3206</v>
      </c>
      <c r="D4653" t="s">
        <v>5754</v>
      </c>
      <c r="E4653" t="s">
        <v>25</v>
      </c>
      <c r="F4653" t="s">
        <v>2303</v>
      </c>
      <c r="G4653" t="s">
        <v>1824</v>
      </c>
      <c r="H4653" t="s">
        <v>25</v>
      </c>
      <c r="I4653" t="s">
        <v>18</v>
      </c>
      <c r="J4653">
        <v>34.376375609999997</v>
      </c>
      <c r="K4653">
        <v>5.3207630610000001</v>
      </c>
      <c r="L4653">
        <v>0</v>
      </c>
      <c r="M4653" t="s">
        <v>18</v>
      </c>
      <c r="N4653" t="str" cm="1">
        <f t="array" ref="N4653">_xlfn.IFS(J4653&lt;=29,"Twenties",J4653&lt;=39,"Thirties",J4653&lt;=49,"Fourties",J4653&lt;=59,"Fifties",J4653&gt;59,"Elders")</f>
        <v>Thirties</v>
      </c>
      <c r="O4653" t="str" cm="1">
        <f t="array" ref="O4653">_xlfn.IFS(K4654&lt;=5,"Very Short",K4654&lt;=10,"Short",K4654&lt;=15,"Mid-Class",K4654&lt;=20,"Long",K4654&lt;=25," Very Long",K4654&gt;25,"Lifer")</f>
        <v>Very Short</v>
      </c>
      <c r="P4653" t="str" cm="1">
        <f t="array" ref="P4653">_xlfn.IFS(L4653&lt;=39,"Negligible",L4653&lt;=79,"Minimal",L4653&lt;=119,"Moderate",L4653&lt;=158,"High Moderate",L4653&lt;=198," High",L4653&lt;=238,"Very High",L4653&lt;=278,"Severe")</f>
        <v>Negligible</v>
      </c>
      <c r="Q4653" s="3">
        <f t="shared" si="72"/>
        <v>0</v>
      </c>
    </row>
    <row r="4654" spans="1:17" x14ac:dyDescent="0.25">
      <c r="A4654">
        <v>4653</v>
      </c>
      <c r="B4654" t="s">
        <v>3633</v>
      </c>
      <c r="C4654" t="s">
        <v>883</v>
      </c>
      <c r="D4654" t="s">
        <v>5754</v>
      </c>
      <c r="E4654" t="s">
        <v>1672</v>
      </c>
      <c r="F4654" t="s">
        <v>16</v>
      </c>
      <c r="G4654" t="s">
        <v>17</v>
      </c>
      <c r="H4654" t="s">
        <v>85</v>
      </c>
      <c r="I4654" t="s">
        <v>18</v>
      </c>
      <c r="J4654">
        <v>39.237344610000001</v>
      </c>
      <c r="K4654">
        <v>4.2002601339999996</v>
      </c>
      <c r="L4654">
        <v>34.448898389999997</v>
      </c>
      <c r="M4654" t="s">
        <v>18</v>
      </c>
      <c r="N4654" t="str" cm="1">
        <f t="array" ref="N4654">_xlfn.IFS(J4654&lt;=29,"Twenties",J4654&lt;=39,"Thirties",J4654&lt;=49,"Fourties",J4654&lt;=59,"Fifties",J4654&gt;59,"Elders")</f>
        <v>Fourties</v>
      </c>
      <c r="O4654" t="str" cm="1">
        <f t="array" ref="O4654">_xlfn.IFS(K4655&lt;=5,"Very Short",K4655&lt;=10,"Short",K4655&lt;=15,"Mid-Class",K4655&lt;=20,"Long",K4655&lt;=25," Very Long",K4655&gt;25,"Lifer")</f>
        <v>Very Short</v>
      </c>
      <c r="P4654" t="str" cm="1">
        <f t="array" ref="P4654">_xlfn.IFS(L4654&lt;=39,"Negligible",L4654&lt;=79,"Minimal",L4654&lt;=119,"Moderate",L4654&lt;=158,"High Moderate",L4654&lt;=198," High",L4654&lt;=238,"Very High",L4654&lt;=278,"Severe")</f>
        <v>Negligible</v>
      </c>
      <c r="Q4654" s="3">
        <f t="shared" si="72"/>
        <v>1.4353707662499999</v>
      </c>
    </row>
    <row r="4655" spans="1:17" x14ac:dyDescent="0.25">
      <c r="A4655">
        <v>4654</v>
      </c>
      <c r="B4655" t="s">
        <v>4019</v>
      </c>
      <c r="C4655" t="s">
        <v>465</v>
      </c>
      <c r="D4655" t="s">
        <v>5755</v>
      </c>
      <c r="E4655" t="s">
        <v>36</v>
      </c>
      <c r="F4655" t="s">
        <v>2722</v>
      </c>
      <c r="G4655" t="s">
        <v>1861</v>
      </c>
      <c r="H4655" t="s">
        <v>36</v>
      </c>
      <c r="I4655" t="s">
        <v>18</v>
      </c>
      <c r="J4655">
        <v>37.799870949999999</v>
      </c>
      <c r="K4655">
        <v>3.9332462050000001</v>
      </c>
      <c r="L4655">
        <v>0</v>
      </c>
      <c r="M4655" t="s">
        <v>18</v>
      </c>
      <c r="N4655" t="str" cm="1">
        <f t="array" ref="N4655">_xlfn.IFS(J4655&lt;=29,"Twenties",J4655&lt;=39,"Thirties",J4655&lt;=49,"Fourties",J4655&lt;=59,"Fifties",J4655&gt;59,"Elders")</f>
        <v>Thirties</v>
      </c>
      <c r="O4655" t="str" cm="1">
        <f t="array" ref="O4655">_xlfn.IFS(K4656&lt;=5,"Very Short",K4656&lt;=10,"Short",K4656&lt;=15,"Mid-Class",K4656&lt;=20,"Long",K4656&lt;=25," Very Long",K4656&gt;25,"Lifer")</f>
        <v>Very Short</v>
      </c>
      <c r="P4655" t="str" cm="1">
        <f t="array" ref="P4655">_xlfn.IFS(L4655&lt;=39,"Negligible",L4655&lt;=79,"Minimal",L4655&lt;=119,"Moderate",L4655&lt;=158,"High Moderate",L4655&lt;=198," High",L4655&lt;=238,"Very High",L4655&lt;=278,"Severe")</f>
        <v>Negligible</v>
      </c>
      <c r="Q4655" s="3">
        <f t="shared" si="72"/>
        <v>0</v>
      </c>
    </row>
    <row r="4656" spans="1:17" x14ac:dyDescent="0.25">
      <c r="A4656">
        <v>4655</v>
      </c>
      <c r="B4656" t="s">
        <v>4020</v>
      </c>
      <c r="C4656" t="s">
        <v>2011</v>
      </c>
      <c r="D4656" t="s">
        <v>5755</v>
      </c>
      <c r="E4656" t="s">
        <v>36</v>
      </c>
      <c r="F4656" t="s">
        <v>2722</v>
      </c>
      <c r="G4656" t="s">
        <v>1861</v>
      </c>
      <c r="H4656" t="s">
        <v>36</v>
      </c>
      <c r="I4656" t="s">
        <v>18</v>
      </c>
      <c r="J4656">
        <v>38.035898840000002</v>
      </c>
      <c r="K4656">
        <v>3.5519244209999998</v>
      </c>
      <c r="L4656">
        <v>75.538245250000003</v>
      </c>
      <c r="M4656" t="s">
        <v>18</v>
      </c>
      <c r="N4656" t="str" cm="1">
        <f t="array" ref="N4656">_xlfn.IFS(J4656&lt;=29,"Twenties",J4656&lt;=39,"Thirties",J4656&lt;=49,"Fourties",J4656&lt;=59,"Fifties",J4656&gt;59,"Elders")</f>
        <v>Thirties</v>
      </c>
      <c r="O4656" t="str" cm="1">
        <f t="array" ref="O4656">_xlfn.IFS(K4657&lt;=5,"Very Short",K4657&lt;=10,"Short",K4657&lt;=15,"Mid-Class",K4657&lt;=20,"Long",K4657&lt;=25," Very Long",K4657&gt;25,"Lifer")</f>
        <v>Very Short</v>
      </c>
      <c r="P4656" t="str" cm="1">
        <f t="array" ref="P4656">_xlfn.IFS(L4656&lt;=39,"Negligible",L4656&lt;=79,"Minimal",L4656&lt;=119,"Moderate",L4656&lt;=158,"High Moderate",L4656&lt;=198," High",L4656&lt;=238,"Very High",L4656&lt;=278,"Severe")</f>
        <v>Minimal</v>
      </c>
      <c r="Q4656" s="3">
        <f t="shared" si="72"/>
        <v>3.1474268854166669</v>
      </c>
    </row>
    <row r="4657" spans="1:17" x14ac:dyDescent="0.25">
      <c r="A4657">
        <v>4656</v>
      </c>
      <c r="B4657" t="s">
        <v>4021</v>
      </c>
      <c r="C4657" t="s">
        <v>1116</v>
      </c>
      <c r="D4657" t="s">
        <v>5755</v>
      </c>
      <c r="E4657" t="s">
        <v>167</v>
      </c>
      <c r="F4657" t="s">
        <v>16</v>
      </c>
      <c r="G4657" t="s">
        <v>17</v>
      </c>
      <c r="H4657" t="s">
        <v>167</v>
      </c>
      <c r="I4657" t="s">
        <v>18</v>
      </c>
      <c r="J4657">
        <v>32.445418879999998</v>
      </c>
      <c r="K4657">
        <v>3.1912818650000001</v>
      </c>
      <c r="L4657">
        <v>38.250333650000002</v>
      </c>
      <c r="M4657" t="s">
        <v>18</v>
      </c>
      <c r="N4657" t="str" cm="1">
        <f t="array" ref="N4657">_xlfn.IFS(J4657&lt;=29,"Twenties",J4657&lt;=39,"Thirties",J4657&lt;=49,"Fourties",J4657&lt;=59,"Fifties",J4657&gt;59,"Elders")</f>
        <v>Thirties</v>
      </c>
      <c r="O4657" t="str" cm="1">
        <f t="array" ref="O4657">_xlfn.IFS(K4658&lt;=5,"Very Short",K4658&lt;=10,"Short",K4658&lt;=15,"Mid-Class",K4658&lt;=20,"Long",K4658&lt;=25," Very Long",K4658&gt;25,"Lifer")</f>
        <v>Very Short</v>
      </c>
      <c r="P4657" t="str" cm="1">
        <f t="array" ref="P4657">_xlfn.IFS(L4657&lt;=39,"Negligible",L4657&lt;=79,"Minimal",L4657&lt;=119,"Moderate",L4657&lt;=158,"High Moderate",L4657&lt;=198," High",L4657&lt;=238,"Very High",L4657&lt;=278,"Severe")</f>
        <v>Negligible</v>
      </c>
      <c r="Q4657" s="3">
        <f t="shared" si="72"/>
        <v>1.5937639020833334</v>
      </c>
    </row>
    <row r="4658" spans="1:17" x14ac:dyDescent="0.25">
      <c r="A4658">
        <v>4657</v>
      </c>
      <c r="B4658" t="s">
        <v>4022</v>
      </c>
      <c r="C4658" t="s">
        <v>777</v>
      </c>
      <c r="D4658" t="s">
        <v>5755</v>
      </c>
      <c r="E4658" t="s">
        <v>135</v>
      </c>
      <c r="F4658" t="s">
        <v>2303</v>
      </c>
      <c r="G4658" t="s">
        <v>1824</v>
      </c>
      <c r="H4658" t="s">
        <v>136</v>
      </c>
      <c r="I4658" t="s">
        <v>18</v>
      </c>
      <c r="J4658">
        <v>49.840917040000001</v>
      </c>
      <c r="K4658">
        <v>1.97528266</v>
      </c>
      <c r="L4658">
        <v>94.711256770000006</v>
      </c>
      <c r="M4658" t="s">
        <v>18</v>
      </c>
      <c r="N4658" t="str" cm="1">
        <f t="array" ref="N4658">_xlfn.IFS(J4658&lt;=29,"Twenties",J4658&lt;=39,"Thirties",J4658&lt;=49,"Fourties",J4658&lt;=59,"Fifties",J4658&gt;59,"Elders")</f>
        <v>Fifties</v>
      </c>
      <c r="O4658" t="str" cm="1">
        <f t="array" ref="O4658">_xlfn.IFS(K4659&lt;=5,"Very Short",K4659&lt;=10,"Short",K4659&lt;=15,"Mid-Class",K4659&lt;=20,"Long",K4659&lt;=25," Very Long",K4659&gt;25,"Lifer")</f>
        <v>Very Short</v>
      </c>
      <c r="P4658" t="str" cm="1">
        <f t="array" ref="P4658">_xlfn.IFS(L4658&lt;=39,"Negligible",L4658&lt;=79,"Minimal",L4658&lt;=119,"Moderate",L4658&lt;=158,"High Moderate",L4658&lt;=198," High",L4658&lt;=238,"Very High",L4658&lt;=278,"Severe")</f>
        <v>Moderate</v>
      </c>
      <c r="Q4658" s="3">
        <f t="shared" si="72"/>
        <v>3.9463023654166669</v>
      </c>
    </row>
    <row r="4659" spans="1:17" x14ac:dyDescent="0.25">
      <c r="A4659">
        <v>4658</v>
      </c>
      <c r="B4659" t="s">
        <v>4023</v>
      </c>
      <c r="C4659" t="s">
        <v>4024</v>
      </c>
      <c r="D4659" t="s">
        <v>5755</v>
      </c>
      <c r="E4659" t="s">
        <v>28</v>
      </c>
      <c r="F4659" t="s">
        <v>2303</v>
      </c>
      <c r="G4659" t="s">
        <v>1824</v>
      </c>
      <c r="H4659" t="s">
        <v>28</v>
      </c>
      <c r="I4659" t="s">
        <v>18</v>
      </c>
      <c r="J4659">
        <v>47.037180149999998</v>
      </c>
      <c r="K4659">
        <v>4.2625273850000003</v>
      </c>
      <c r="L4659">
        <v>80.107970210000005</v>
      </c>
      <c r="M4659" t="s">
        <v>18</v>
      </c>
      <c r="N4659" t="str" cm="1">
        <f t="array" ref="N4659">_xlfn.IFS(J4659&lt;=29,"Twenties",J4659&lt;=39,"Thirties",J4659&lt;=49,"Fourties",J4659&lt;=59,"Fifties",J4659&gt;59,"Elders")</f>
        <v>Fourties</v>
      </c>
      <c r="O4659" t="str" cm="1">
        <f t="array" ref="O4659">_xlfn.IFS(K4660&lt;=5,"Very Short",K4660&lt;=10,"Short",K4660&lt;=15,"Mid-Class",K4660&lt;=20,"Long",K4660&lt;=25," Very Long",K4660&gt;25,"Lifer")</f>
        <v>Very Short</v>
      </c>
      <c r="P4659" t="str" cm="1">
        <f t="array" ref="P4659">_xlfn.IFS(L4659&lt;=39,"Negligible",L4659&lt;=79,"Minimal",L4659&lt;=119,"Moderate",L4659&lt;=158,"High Moderate",L4659&lt;=198," High",L4659&lt;=238,"Very High",L4659&lt;=278,"Severe")</f>
        <v>Moderate</v>
      </c>
      <c r="Q4659" s="3">
        <f t="shared" si="72"/>
        <v>3.3378320920833335</v>
      </c>
    </row>
    <row r="4660" spans="1:17" x14ac:dyDescent="0.25">
      <c r="A4660">
        <v>4659</v>
      </c>
      <c r="B4660" t="s">
        <v>228</v>
      </c>
      <c r="C4660" t="s">
        <v>883</v>
      </c>
      <c r="D4660" t="s">
        <v>5754</v>
      </c>
      <c r="E4660" t="s">
        <v>121</v>
      </c>
      <c r="F4660" t="s">
        <v>609</v>
      </c>
      <c r="G4660" t="s">
        <v>610</v>
      </c>
      <c r="H4660" t="s">
        <v>121</v>
      </c>
      <c r="I4660" t="s">
        <v>18</v>
      </c>
      <c r="J4660">
        <v>45.716076800000003</v>
      </c>
      <c r="K4660">
        <v>3.432529621</v>
      </c>
      <c r="L4660">
        <v>138.27092279999999</v>
      </c>
      <c r="M4660" t="s">
        <v>18</v>
      </c>
      <c r="N4660" t="str" cm="1">
        <f t="array" ref="N4660">_xlfn.IFS(J4660&lt;=29,"Twenties",J4660&lt;=39,"Thirties",J4660&lt;=49,"Fourties",J4660&lt;=59,"Fifties",J4660&gt;59,"Elders")</f>
        <v>Fourties</v>
      </c>
      <c r="O4660" t="str" cm="1">
        <f t="array" ref="O4660">_xlfn.IFS(K4661&lt;=5,"Very Short",K4661&lt;=10,"Short",K4661&lt;=15,"Mid-Class",K4661&lt;=20,"Long",K4661&lt;=25," Very Long",K4661&gt;25,"Lifer")</f>
        <v>Very Short</v>
      </c>
      <c r="P4660" t="str" cm="1">
        <f t="array" ref="P4660">_xlfn.IFS(L4660&lt;=39,"Negligible",L4660&lt;=79,"Minimal",L4660&lt;=119,"Moderate",L4660&lt;=158,"High Moderate",L4660&lt;=198," High",L4660&lt;=238,"Very High",L4660&lt;=278,"Severe")</f>
        <v>High Moderate</v>
      </c>
      <c r="Q4660" s="3">
        <f t="shared" si="72"/>
        <v>5.7612884499999995</v>
      </c>
    </row>
    <row r="4661" spans="1:17" x14ac:dyDescent="0.25">
      <c r="A4661">
        <v>4660</v>
      </c>
      <c r="B4661" t="s">
        <v>4025</v>
      </c>
      <c r="C4661" t="s">
        <v>717</v>
      </c>
      <c r="D4661" t="s">
        <v>5755</v>
      </c>
      <c r="E4661" t="s">
        <v>22</v>
      </c>
      <c r="F4661" t="s">
        <v>16</v>
      </c>
      <c r="G4661" t="s">
        <v>17</v>
      </c>
      <c r="H4661" t="s">
        <v>22</v>
      </c>
      <c r="I4661" t="s">
        <v>18</v>
      </c>
      <c r="J4661">
        <v>51.655469619999998</v>
      </c>
      <c r="K4661">
        <v>1.3061584930000001</v>
      </c>
      <c r="L4661">
        <v>110.97340850000001</v>
      </c>
      <c r="M4661" t="s">
        <v>18</v>
      </c>
      <c r="N4661" t="str" cm="1">
        <f t="array" ref="N4661">_xlfn.IFS(J4661&lt;=29,"Twenties",J4661&lt;=39,"Thirties",J4661&lt;=49,"Fourties",J4661&lt;=59,"Fifties",J4661&gt;59,"Elders")</f>
        <v>Fifties</v>
      </c>
      <c r="O4661" t="str" cm="1">
        <f t="array" ref="O4661">_xlfn.IFS(K4662&lt;=5,"Very Short",K4662&lt;=10,"Short",K4662&lt;=15,"Mid-Class",K4662&lt;=20,"Long",K4662&lt;=25," Very Long",K4662&gt;25,"Lifer")</f>
        <v>Short</v>
      </c>
      <c r="P4661" t="str" cm="1">
        <f t="array" ref="P4661">_xlfn.IFS(L4661&lt;=39,"Negligible",L4661&lt;=79,"Minimal",L4661&lt;=119,"Moderate",L4661&lt;=158,"High Moderate",L4661&lt;=198," High",L4661&lt;=238,"Very High",L4661&lt;=278,"Severe")</f>
        <v>Moderate</v>
      </c>
      <c r="Q4661" s="3">
        <f t="shared" si="72"/>
        <v>4.6238920208333338</v>
      </c>
    </row>
    <row r="4662" spans="1:17" x14ac:dyDescent="0.25">
      <c r="A4662">
        <v>4661</v>
      </c>
      <c r="B4662" t="s">
        <v>4026</v>
      </c>
      <c r="C4662" t="s">
        <v>282</v>
      </c>
      <c r="D4662" t="s">
        <v>5754</v>
      </c>
      <c r="E4662" t="s">
        <v>31</v>
      </c>
      <c r="F4662" t="s">
        <v>16</v>
      </c>
      <c r="G4662" t="s">
        <v>17</v>
      </c>
      <c r="H4662" t="s">
        <v>31</v>
      </c>
      <c r="I4662" t="s">
        <v>18</v>
      </c>
      <c r="J4662">
        <v>35.957725840000002</v>
      </c>
      <c r="K4662">
        <v>6.349005558</v>
      </c>
      <c r="L4662">
        <v>26.082001779999999</v>
      </c>
      <c r="M4662" t="s">
        <v>18</v>
      </c>
      <c r="N4662" t="str" cm="1">
        <f t="array" ref="N4662">_xlfn.IFS(J4662&lt;=29,"Twenties",J4662&lt;=39,"Thirties",J4662&lt;=49,"Fourties",J4662&lt;=59,"Fifties",J4662&gt;59,"Elders")</f>
        <v>Thirties</v>
      </c>
      <c r="O4662" t="str" cm="1">
        <f t="array" ref="O4662">_xlfn.IFS(K4663&lt;=5,"Very Short",K4663&lt;=10,"Short",K4663&lt;=15,"Mid-Class",K4663&lt;=20,"Long",K4663&lt;=25," Very Long",K4663&gt;25,"Lifer")</f>
        <v>Short</v>
      </c>
      <c r="P4662" t="str" cm="1">
        <f t="array" ref="P4662">_xlfn.IFS(L4662&lt;=39,"Negligible",L4662&lt;=79,"Minimal",L4662&lt;=119,"Moderate",L4662&lt;=158,"High Moderate",L4662&lt;=198," High",L4662&lt;=238,"Very High",L4662&lt;=278,"Severe")</f>
        <v>Negligible</v>
      </c>
      <c r="Q4662" s="3">
        <f t="shared" si="72"/>
        <v>1.0867500741666667</v>
      </c>
    </row>
    <row r="4663" spans="1:17" x14ac:dyDescent="0.25">
      <c r="A4663">
        <v>4662</v>
      </c>
      <c r="B4663" t="s">
        <v>829</v>
      </c>
      <c r="C4663" t="s">
        <v>399</v>
      </c>
      <c r="D4663" t="s">
        <v>5755</v>
      </c>
      <c r="E4663" t="s">
        <v>28</v>
      </c>
      <c r="F4663" t="s">
        <v>2303</v>
      </c>
      <c r="G4663" t="s">
        <v>1824</v>
      </c>
      <c r="H4663" t="s">
        <v>28</v>
      </c>
      <c r="I4663" t="s">
        <v>18</v>
      </c>
      <c r="J4663">
        <v>25.846634940000001</v>
      </c>
      <c r="K4663">
        <v>5.9097981490000002</v>
      </c>
      <c r="L4663">
        <v>0</v>
      </c>
      <c r="M4663" t="s">
        <v>18</v>
      </c>
      <c r="N4663" t="str" cm="1">
        <f t="array" ref="N4663">_xlfn.IFS(J4663&lt;=29,"Twenties",J4663&lt;=39,"Thirties",J4663&lt;=49,"Fourties",J4663&lt;=59,"Fifties",J4663&gt;59,"Elders")</f>
        <v>Twenties</v>
      </c>
      <c r="O4663" t="str" cm="1">
        <f t="array" ref="O4663">_xlfn.IFS(K4664&lt;=5,"Very Short",K4664&lt;=10,"Short",K4664&lt;=15,"Mid-Class",K4664&lt;=20,"Long",K4664&lt;=25," Very Long",K4664&gt;25,"Lifer")</f>
        <v>Very Short</v>
      </c>
      <c r="P4663" t="str" cm="1">
        <f t="array" ref="P4663">_xlfn.IFS(L4663&lt;=39,"Negligible",L4663&lt;=79,"Minimal",L4663&lt;=119,"Moderate",L4663&lt;=158,"High Moderate",L4663&lt;=198," High",L4663&lt;=238,"Very High",L4663&lt;=278,"Severe")</f>
        <v>Negligible</v>
      </c>
      <c r="Q4663" s="3">
        <f t="shared" si="72"/>
        <v>0</v>
      </c>
    </row>
    <row r="4664" spans="1:17" x14ac:dyDescent="0.25">
      <c r="A4664">
        <v>4663</v>
      </c>
      <c r="B4664" t="s">
        <v>2328</v>
      </c>
      <c r="C4664" t="s">
        <v>811</v>
      </c>
      <c r="D4664" t="s">
        <v>5754</v>
      </c>
      <c r="E4664" t="s">
        <v>36</v>
      </c>
      <c r="F4664" t="s">
        <v>2722</v>
      </c>
      <c r="G4664" t="s">
        <v>1861</v>
      </c>
      <c r="H4664" t="s">
        <v>36</v>
      </c>
      <c r="I4664" t="s">
        <v>18</v>
      </c>
      <c r="J4664">
        <v>47.195669270000003</v>
      </c>
      <c r="K4664">
        <v>3.9814737309999999</v>
      </c>
      <c r="L4664">
        <v>100.4696691</v>
      </c>
      <c r="M4664" t="s">
        <v>18</v>
      </c>
      <c r="N4664" t="str" cm="1">
        <f t="array" ref="N4664">_xlfn.IFS(J4664&lt;=29,"Twenties",J4664&lt;=39,"Thirties",J4664&lt;=49,"Fourties",J4664&lt;=59,"Fifties",J4664&gt;59,"Elders")</f>
        <v>Fourties</v>
      </c>
      <c r="O4664" t="str" cm="1">
        <f t="array" ref="O4664">_xlfn.IFS(K4665&lt;=5,"Very Short",K4665&lt;=10,"Short",K4665&lt;=15,"Mid-Class",K4665&lt;=20,"Long",K4665&lt;=25," Very Long",K4665&gt;25,"Lifer")</f>
        <v>Short</v>
      </c>
      <c r="P4664" t="str" cm="1">
        <f t="array" ref="P4664">_xlfn.IFS(L4664&lt;=39,"Negligible",L4664&lt;=79,"Minimal",L4664&lt;=119,"Moderate",L4664&lt;=158,"High Moderate",L4664&lt;=198," High",L4664&lt;=238,"Very High",L4664&lt;=278,"Severe")</f>
        <v>Moderate</v>
      </c>
      <c r="Q4664" s="3">
        <f t="shared" si="72"/>
        <v>4.1862362124999999</v>
      </c>
    </row>
    <row r="4665" spans="1:17" x14ac:dyDescent="0.25">
      <c r="A4665">
        <v>4664</v>
      </c>
      <c r="B4665" t="s">
        <v>265</v>
      </c>
      <c r="C4665" t="s">
        <v>1196</v>
      </c>
      <c r="D4665" t="s">
        <v>5755</v>
      </c>
      <c r="E4665" t="s">
        <v>25</v>
      </c>
      <c r="F4665" t="s">
        <v>2303</v>
      </c>
      <c r="G4665" t="s">
        <v>1824</v>
      </c>
      <c r="H4665" t="s">
        <v>25</v>
      </c>
      <c r="I4665" t="s">
        <v>18</v>
      </c>
      <c r="J4665">
        <v>41.903245839999997</v>
      </c>
      <c r="K4665">
        <v>6.1593096569999997</v>
      </c>
      <c r="L4665">
        <v>45.102184440000002</v>
      </c>
      <c r="M4665" t="s">
        <v>18</v>
      </c>
      <c r="N4665" t="str" cm="1">
        <f t="array" ref="N4665">_xlfn.IFS(J4665&lt;=29,"Twenties",J4665&lt;=39,"Thirties",J4665&lt;=49,"Fourties",J4665&lt;=59,"Fifties",J4665&gt;59,"Elders")</f>
        <v>Fourties</v>
      </c>
      <c r="O4665" t="str" cm="1">
        <f t="array" ref="O4665">_xlfn.IFS(K4666&lt;=5,"Very Short",K4666&lt;=10,"Short",K4666&lt;=15,"Mid-Class",K4666&lt;=20,"Long",K4666&lt;=25," Very Long",K4666&gt;25,"Lifer")</f>
        <v>Very Short</v>
      </c>
      <c r="P4665" t="str" cm="1">
        <f t="array" ref="P4665">_xlfn.IFS(L4665&lt;=39,"Negligible",L4665&lt;=79,"Minimal",L4665&lt;=119,"Moderate",L4665&lt;=158,"High Moderate",L4665&lt;=198," High",L4665&lt;=238,"Very High",L4665&lt;=278,"Severe")</f>
        <v>Minimal</v>
      </c>
      <c r="Q4665" s="3">
        <f t="shared" si="72"/>
        <v>1.879257685</v>
      </c>
    </row>
    <row r="4666" spans="1:17" x14ac:dyDescent="0.25">
      <c r="A4666">
        <v>4665</v>
      </c>
      <c r="B4666" t="s">
        <v>509</v>
      </c>
      <c r="C4666" t="s">
        <v>1920</v>
      </c>
      <c r="D4666" t="s">
        <v>5754</v>
      </c>
      <c r="E4666" t="s">
        <v>150</v>
      </c>
      <c r="F4666" t="s">
        <v>2303</v>
      </c>
      <c r="G4666" t="s">
        <v>1824</v>
      </c>
      <c r="H4666" t="s">
        <v>28</v>
      </c>
      <c r="I4666" t="s">
        <v>18</v>
      </c>
      <c r="J4666">
        <v>31.08689923</v>
      </c>
      <c r="K4666">
        <v>4.7670430489999998</v>
      </c>
      <c r="L4666">
        <v>0</v>
      </c>
      <c r="M4666" t="s">
        <v>18</v>
      </c>
      <c r="N4666" t="str" cm="1">
        <f t="array" ref="N4666">_xlfn.IFS(J4666&lt;=29,"Twenties",J4666&lt;=39,"Thirties",J4666&lt;=49,"Fourties",J4666&lt;=59,"Fifties",J4666&gt;59,"Elders")</f>
        <v>Thirties</v>
      </c>
      <c r="O4666" t="str" cm="1">
        <f t="array" ref="O4666">_xlfn.IFS(K4667&lt;=5,"Very Short",K4667&lt;=10,"Short",K4667&lt;=15,"Mid-Class",K4667&lt;=20,"Long",K4667&lt;=25," Very Long",K4667&gt;25,"Lifer")</f>
        <v>Very Short</v>
      </c>
      <c r="P4666" t="str" cm="1">
        <f t="array" ref="P4666">_xlfn.IFS(L4666&lt;=39,"Negligible",L4666&lt;=79,"Minimal",L4666&lt;=119,"Moderate",L4666&lt;=158,"High Moderate",L4666&lt;=198," High",L4666&lt;=238,"Very High",L4666&lt;=278,"Severe")</f>
        <v>Negligible</v>
      </c>
      <c r="Q4666" s="3">
        <f t="shared" si="72"/>
        <v>0</v>
      </c>
    </row>
    <row r="4667" spans="1:17" x14ac:dyDescent="0.25">
      <c r="A4667">
        <v>4666</v>
      </c>
      <c r="B4667" t="s">
        <v>509</v>
      </c>
      <c r="C4667" t="s">
        <v>350</v>
      </c>
      <c r="D4667" t="s">
        <v>5755</v>
      </c>
      <c r="E4667" t="s">
        <v>28</v>
      </c>
      <c r="F4667" t="s">
        <v>609</v>
      </c>
      <c r="G4667" t="s">
        <v>610</v>
      </c>
      <c r="H4667" t="s">
        <v>28</v>
      </c>
      <c r="I4667" t="s">
        <v>18</v>
      </c>
      <c r="J4667">
        <v>56.883313270000002</v>
      </c>
      <c r="K4667">
        <v>4.3896332759999996</v>
      </c>
      <c r="L4667">
        <v>109.5073654</v>
      </c>
      <c r="M4667" t="s">
        <v>18</v>
      </c>
      <c r="N4667" t="str" cm="1">
        <f t="array" ref="N4667">_xlfn.IFS(J4667&lt;=29,"Twenties",J4667&lt;=39,"Thirties",J4667&lt;=49,"Fourties",J4667&lt;=59,"Fifties",J4667&gt;59,"Elders")</f>
        <v>Fifties</v>
      </c>
      <c r="O4667" t="str" cm="1">
        <f t="array" ref="O4667">_xlfn.IFS(K4668&lt;=5,"Very Short",K4668&lt;=10,"Short",K4668&lt;=15,"Mid-Class",K4668&lt;=20,"Long",K4668&lt;=25," Very Long",K4668&gt;25,"Lifer")</f>
        <v>Short</v>
      </c>
      <c r="P4667" t="str" cm="1">
        <f t="array" ref="P4667">_xlfn.IFS(L4667&lt;=39,"Negligible",L4667&lt;=79,"Minimal",L4667&lt;=119,"Moderate",L4667&lt;=158,"High Moderate",L4667&lt;=198," High",L4667&lt;=238,"Very High",L4667&lt;=278,"Severe")</f>
        <v>Moderate</v>
      </c>
      <c r="Q4667" s="3">
        <f t="shared" si="72"/>
        <v>4.5628068916666669</v>
      </c>
    </row>
    <row r="4668" spans="1:17" x14ac:dyDescent="0.25">
      <c r="A4668">
        <v>4667</v>
      </c>
      <c r="B4668" t="s">
        <v>1518</v>
      </c>
      <c r="C4668" t="s">
        <v>3753</v>
      </c>
      <c r="D4668" t="s">
        <v>5755</v>
      </c>
      <c r="E4668" t="s">
        <v>44</v>
      </c>
      <c r="F4668" t="s">
        <v>16</v>
      </c>
      <c r="G4668" t="s">
        <v>17</v>
      </c>
      <c r="H4668" t="s">
        <v>44</v>
      </c>
      <c r="I4668" t="s">
        <v>18</v>
      </c>
      <c r="J4668">
        <v>51.463902689999998</v>
      </c>
      <c r="K4668">
        <v>7.1458998070000002</v>
      </c>
      <c r="L4668">
        <v>64.368487939999994</v>
      </c>
      <c r="M4668" t="s">
        <v>18</v>
      </c>
      <c r="N4668" t="str" cm="1">
        <f t="array" ref="N4668">_xlfn.IFS(J4668&lt;=29,"Twenties",J4668&lt;=39,"Thirties",J4668&lt;=49,"Fourties",J4668&lt;=59,"Fifties",J4668&gt;59,"Elders")</f>
        <v>Fifties</v>
      </c>
      <c r="O4668" t="str" cm="1">
        <f t="array" ref="O4668">_xlfn.IFS(K4669&lt;=5,"Very Short",K4669&lt;=10,"Short",K4669&lt;=15,"Mid-Class",K4669&lt;=20,"Long",K4669&lt;=25," Very Long",K4669&gt;25,"Lifer")</f>
        <v>Short</v>
      </c>
      <c r="P4668" t="str" cm="1">
        <f t="array" ref="P4668">_xlfn.IFS(L4668&lt;=39,"Negligible",L4668&lt;=79,"Minimal",L4668&lt;=119,"Moderate",L4668&lt;=158,"High Moderate",L4668&lt;=198," High",L4668&lt;=238,"Very High",L4668&lt;=278,"Severe")</f>
        <v>Minimal</v>
      </c>
      <c r="Q4668" s="3">
        <f t="shared" si="72"/>
        <v>2.6820203308333332</v>
      </c>
    </row>
    <row r="4669" spans="1:17" x14ac:dyDescent="0.25">
      <c r="A4669">
        <v>4668</v>
      </c>
      <c r="B4669" t="s">
        <v>4027</v>
      </c>
      <c r="C4669" t="s">
        <v>1103</v>
      </c>
      <c r="D4669" t="s">
        <v>5755</v>
      </c>
      <c r="E4669" t="s">
        <v>356</v>
      </c>
      <c r="F4669" t="s">
        <v>818</v>
      </c>
      <c r="G4669" t="s">
        <v>819</v>
      </c>
      <c r="H4669" t="s">
        <v>356</v>
      </c>
      <c r="I4669" t="s">
        <v>18</v>
      </c>
      <c r="J4669">
        <v>39.726571329999999</v>
      </c>
      <c r="K4669">
        <v>7.0586078800000003</v>
      </c>
      <c r="L4669">
        <v>68.100127999999998</v>
      </c>
      <c r="M4669" t="s">
        <v>18</v>
      </c>
      <c r="N4669" t="str" cm="1">
        <f t="array" ref="N4669">_xlfn.IFS(J4669&lt;=29,"Twenties",J4669&lt;=39,"Thirties",J4669&lt;=49,"Fourties",J4669&lt;=59,"Fifties",J4669&gt;59,"Elders")</f>
        <v>Fourties</v>
      </c>
      <c r="O4669" t="str" cm="1">
        <f t="array" ref="O4669">_xlfn.IFS(K4670&lt;=5,"Very Short",K4670&lt;=10,"Short",K4670&lt;=15,"Mid-Class",K4670&lt;=20,"Long",K4670&lt;=25," Very Long",K4670&gt;25,"Lifer")</f>
        <v>Short</v>
      </c>
      <c r="P4669" t="str" cm="1">
        <f t="array" ref="P4669">_xlfn.IFS(L4669&lt;=39,"Negligible",L4669&lt;=79,"Minimal",L4669&lt;=119,"Moderate",L4669&lt;=158,"High Moderate",L4669&lt;=198," High",L4669&lt;=238,"Very High",L4669&lt;=278,"Severe")</f>
        <v>Minimal</v>
      </c>
      <c r="Q4669" s="3">
        <f t="shared" si="72"/>
        <v>2.8375053333333331</v>
      </c>
    </row>
    <row r="4670" spans="1:17" x14ac:dyDescent="0.25">
      <c r="A4670">
        <v>4669</v>
      </c>
      <c r="B4670" t="s">
        <v>1090</v>
      </c>
      <c r="C4670" t="s">
        <v>394</v>
      </c>
      <c r="D4670" t="s">
        <v>5754</v>
      </c>
      <c r="E4670" t="s">
        <v>31</v>
      </c>
      <c r="F4670" t="s">
        <v>2303</v>
      </c>
      <c r="G4670" t="s">
        <v>1824</v>
      </c>
      <c r="H4670" t="s">
        <v>31</v>
      </c>
      <c r="I4670" t="s">
        <v>18</v>
      </c>
      <c r="J4670">
        <v>38.177219010000002</v>
      </c>
      <c r="K4670">
        <v>6.4787441750000001</v>
      </c>
      <c r="L4670">
        <v>57.07989894</v>
      </c>
      <c r="M4670" t="s">
        <v>18</v>
      </c>
      <c r="N4670" t="str" cm="1">
        <f t="array" ref="N4670">_xlfn.IFS(J4670&lt;=29,"Twenties",J4670&lt;=39,"Thirties",J4670&lt;=49,"Fourties",J4670&lt;=59,"Fifties",J4670&gt;59,"Elders")</f>
        <v>Thirties</v>
      </c>
      <c r="O4670" t="str" cm="1">
        <f t="array" ref="O4670">_xlfn.IFS(K4671&lt;=5,"Very Short",K4671&lt;=10,"Short",K4671&lt;=15,"Mid-Class",K4671&lt;=20,"Long",K4671&lt;=25," Very Long",K4671&gt;25,"Lifer")</f>
        <v>Short</v>
      </c>
      <c r="P4670" t="str" cm="1">
        <f t="array" ref="P4670">_xlfn.IFS(L4670&lt;=39,"Negligible",L4670&lt;=79,"Minimal",L4670&lt;=119,"Moderate",L4670&lt;=158,"High Moderate",L4670&lt;=198," High",L4670&lt;=238,"Very High",L4670&lt;=278,"Severe")</f>
        <v>Minimal</v>
      </c>
      <c r="Q4670" s="3">
        <f t="shared" si="72"/>
        <v>2.3783291224999998</v>
      </c>
    </row>
    <row r="4671" spans="1:17" x14ac:dyDescent="0.25">
      <c r="A4671">
        <v>4670</v>
      </c>
      <c r="B4671" t="s">
        <v>1622</v>
      </c>
      <c r="C4671" t="s">
        <v>1429</v>
      </c>
      <c r="D4671" t="s">
        <v>5755</v>
      </c>
      <c r="E4671" t="s">
        <v>36</v>
      </c>
      <c r="F4671" t="s">
        <v>1058</v>
      </c>
      <c r="G4671" t="s">
        <v>1059</v>
      </c>
      <c r="H4671" t="s">
        <v>36</v>
      </c>
      <c r="I4671" t="s">
        <v>18</v>
      </c>
      <c r="J4671">
        <v>27.52842279</v>
      </c>
      <c r="K4671">
        <v>5.6114599680000001</v>
      </c>
      <c r="L4671">
        <v>0</v>
      </c>
      <c r="M4671" t="s">
        <v>18</v>
      </c>
      <c r="N4671" t="str" cm="1">
        <f t="array" ref="N4671">_xlfn.IFS(J4671&lt;=29,"Twenties",J4671&lt;=39,"Thirties",J4671&lt;=49,"Fourties",J4671&lt;=59,"Fifties",J4671&gt;59,"Elders")</f>
        <v>Twenties</v>
      </c>
      <c r="O4671" t="str" cm="1">
        <f t="array" ref="O4671">_xlfn.IFS(K4672&lt;=5,"Very Short",K4672&lt;=10,"Short",K4672&lt;=15,"Mid-Class",K4672&lt;=20,"Long",K4672&lt;=25," Very Long",K4672&gt;25,"Lifer")</f>
        <v>Very Short</v>
      </c>
      <c r="P4671" t="str" cm="1">
        <f t="array" ref="P4671">_xlfn.IFS(L4671&lt;=39,"Negligible",L4671&lt;=79,"Minimal",L4671&lt;=119,"Moderate",L4671&lt;=158,"High Moderate",L4671&lt;=198," High",L4671&lt;=238,"Very High",L4671&lt;=278,"Severe")</f>
        <v>Negligible</v>
      </c>
      <c r="Q4671" s="3">
        <f t="shared" si="72"/>
        <v>0</v>
      </c>
    </row>
    <row r="4672" spans="1:17" x14ac:dyDescent="0.25">
      <c r="A4672">
        <v>4671</v>
      </c>
      <c r="B4672" t="s">
        <v>507</v>
      </c>
      <c r="C4672" t="s">
        <v>102</v>
      </c>
      <c r="D4672" t="s">
        <v>5754</v>
      </c>
      <c r="E4672" t="s">
        <v>36</v>
      </c>
      <c r="F4672" t="s">
        <v>1058</v>
      </c>
      <c r="G4672" t="s">
        <v>1059</v>
      </c>
      <c r="H4672" t="s">
        <v>36</v>
      </c>
      <c r="I4672" t="s">
        <v>18</v>
      </c>
      <c r="J4672">
        <v>29.13605712</v>
      </c>
      <c r="K4672">
        <v>4.1590261699999997</v>
      </c>
      <c r="L4672">
        <v>26.874367639999999</v>
      </c>
      <c r="M4672" t="s">
        <v>18</v>
      </c>
      <c r="N4672" t="str" cm="1">
        <f t="array" ref="N4672">_xlfn.IFS(J4672&lt;=29,"Twenties",J4672&lt;=39,"Thirties",J4672&lt;=49,"Fourties",J4672&lt;=59,"Fifties",J4672&gt;59,"Elders")</f>
        <v>Thirties</v>
      </c>
      <c r="O4672" t="str" cm="1">
        <f t="array" ref="O4672">_xlfn.IFS(K4673&lt;=5,"Very Short",K4673&lt;=10,"Short",K4673&lt;=15,"Mid-Class",K4673&lt;=20,"Long",K4673&lt;=25," Very Long",K4673&gt;25,"Lifer")</f>
        <v>Very Short</v>
      </c>
      <c r="P4672" t="str" cm="1">
        <f t="array" ref="P4672">_xlfn.IFS(L4672&lt;=39,"Negligible",L4672&lt;=79,"Minimal",L4672&lt;=119,"Moderate",L4672&lt;=158,"High Moderate",L4672&lt;=198," High",L4672&lt;=238,"Very High",L4672&lt;=278,"Severe")</f>
        <v>Negligible</v>
      </c>
      <c r="Q4672" s="3">
        <f t="shared" si="72"/>
        <v>1.1197653183333334</v>
      </c>
    </row>
    <row r="4673" spans="1:17" x14ac:dyDescent="0.25">
      <c r="A4673">
        <v>4672</v>
      </c>
      <c r="B4673" t="s">
        <v>4028</v>
      </c>
      <c r="C4673" t="s">
        <v>430</v>
      </c>
      <c r="D4673" t="s">
        <v>5755</v>
      </c>
      <c r="E4673" t="s">
        <v>21</v>
      </c>
      <c r="F4673" t="s">
        <v>2303</v>
      </c>
      <c r="G4673" t="s">
        <v>1824</v>
      </c>
      <c r="H4673" t="s">
        <v>22</v>
      </c>
      <c r="I4673" t="s">
        <v>18</v>
      </c>
      <c r="J4673">
        <v>41.632771169999998</v>
      </c>
      <c r="K4673">
        <v>3.3593841809999998</v>
      </c>
      <c r="L4673">
        <v>75.42715475</v>
      </c>
      <c r="M4673" t="s">
        <v>18</v>
      </c>
      <c r="N4673" t="str" cm="1">
        <f t="array" ref="N4673">_xlfn.IFS(J4673&lt;=29,"Twenties",J4673&lt;=39,"Thirties",J4673&lt;=49,"Fourties",J4673&lt;=59,"Fifties",J4673&gt;59,"Elders")</f>
        <v>Fourties</v>
      </c>
      <c r="O4673" t="str" cm="1">
        <f t="array" ref="O4673">_xlfn.IFS(K4674&lt;=5,"Very Short",K4674&lt;=10,"Short",K4674&lt;=15,"Mid-Class",K4674&lt;=20,"Long",K4674&lt;=25," Very Long",K4674&gt;25,"Lifer")</f>
        <v>Short</v>
      </c>
      <c r="P4673" t="str" cm="1">
        <f t="array" ref="P4673">_xlfn.IFS(L4673&lt;=39,"Negligible",L4673&lt;=79,"Minimal",L4673&lt;=119,"Moderate",L4673&lt;=158,"High Moderate",L4673&lt;=198," High",L4673&lt;=238,"Very High",L4673&lt;=278,"Severe")</f>
        <v>Minimal</v>
      </c>
      <c r="Q4673" s="3">
        <f t="shared" si="72"/>
        <v>3.1427981145833335</v>
      </c>
    </row>
    <row r="4674" spans="1:17" x14ac:dyDescent="0.25">
      <c r="A4674">
        <v>4673</v>
      </c>
      <c r="B4674" t="s">
        <v>4029</v>
      </c>
      <c r="C4674" t="s">
        <v>1462</v>
      </c>
      <c r="D4674" t="s">
        <v>5754</v>
      </c>
      <c r="E4674" t="s">
        <v>31</v>
      </c>
      <c r="F4674" t="s">
        <v>16</v>
      </c>
      <c r="G4674" t="s">
        <v>17</v>
      </c>
      <c r="H4674" t="s">
        <v>31</v>
      </c>
      <c r="I4674" t="s">
        <v>18</v>
      </c>
      <c r="J4674">
        <v>39.814193490000001</v>
      </c>
      <c r="K4674">
        <v>5.1679460979999998</v>
      </c>
      <c r="L4674">
        <v>44.67713475</v>
      </c>
      <c r="M4674" t="s">
        <v>18</v>
      </c>
      <c r="N4674" t="str" cm="1">
        <f t="array" ref="N4674">_xlfn.IFS(J4674&lt;=29,"Twenties",J4674&lt;=39,"Thirties",J4674&lt;=49,"Fourties",J4674&lt;=59,"Fifties",J4674&gt;59,"Elders")</f>
        <v>Fourties</v>
      </c>
      <c r="O4674" t="str" cm="1">
        <f t="array" ref="O4674">_xlfn.IFS(K4675&lt;=5,"Very Short",K4675&lt;=10,"Short",K4675&lt;=15,"Mid-Class",K4675&lt;=20,"Long",K4675&lt;=25," Very Long",K4675&gt;25,"Lifer")</f>
        <v>Very Short</v>
      </c>
      <c r="P4674" t="str" cm="1">
        <f t="array" ref="P4674">_xlfn.IFS(L4674&lt;=39,"Negligible",L4674&lt;=79,"Minimal",L4674&lt;=119,"Moderate",L4674&lt;=158,"High Moderate",L4674&lt;=198," High",L4674&lt;=238,"Very High",L4674&lt;=278,"Severe")</f>
        <v>Minimal</v>
      </c>
      <c r="Q4674" s="3">
        <f t="shared" ref="Q4674:Q4737" si="73">L4674/24</f>
        <v>1.86154728125</v>
      </c>
    </row>
    <row r="4675" spans="1:17" x14ac:dyDescent="0.25">
      <c r="A4675">
        <v>4674</v>
      </c>
      <c r="B4675" t="s">
        <v>4030</v>
      </c>
      <c r="C4675" t="s">
        <v>4031</v>
      </c>
      <c r="D4675" t="s">
        <v>5754</v>
      </c>
      <c r="E4675" t="s">
        <v>28</v>
      </c>
      <c r="F4675" t="s">
        <v>609</v>
      </c>
      <c r="G4675" t="s">
        <v>610</v>
      </c>
      <c r="H4675" t="s">
        <v>28</v>
      </c>
      <c r="I4675" t="s">
        <v>18</v>
      </c>
      <c r="J4675">
        <v>45.289715229999999</v>
      </c>
      <c r="K4675">
        <v>2.8991030609999999</v>
      </c>
      <c r="L4675">
        <v>115.1232279</v>
      </c>
      <c r="M4675" t="s">
        <v>18</v>
      </c>
      <c r="N4675" t="str" cm="1">
        <f t="array" ref="N4675">_xlfn.IFS(J4675&lt;=29,"Twenties",J4675&lt;=39,"Thirties",J4675&lt;=49,"Fourties",J4675&lt;=59,"Fifties",J4675&gt;59,"Elders")</f>
        <v>Fourties</v>
      </c>
      <c r="O4675" t="str" cm="1">
        <f t="array" ref="O4675">_xlfn.IFS(K4676&lt;=5,"Very Short",K4676&lt;=10,"Short",K4676&lt;=15,"Mid-Class",K4676&lt;=20,"Long",K4676&lt;=25," Very Long",K4676&gt;25,"Lifer")</f>
        <v>Very Short</v>
      </c>
      <c r="P4675" t="str" cm="1">
        <f t="array" ref="P4675">_xlfn.IFS(L4675&lt;=39,"Negligible",L4675&lt;=79,"Minimal",L4675&lt;=119,"Moderate",L4675&lt;=158,"High Moderate",L4675&lt;=198," High",L4675&lt;=238,"Very High",L4675&lt;=278,"Severe")</f>
        <v>Moderate</v>
      </c>
      <c r="Q4675" s="3">
        <f t="shared" si="73"/>
        <v>4.7968011625000004</v>
      </c>
    </row>
    <row r="4676" spans="1:17" x14ac:dyDescent="0.25">
      <c r="A4676">
        <v>4675</v>
      </c>
      <c r="B4676" t="s">
        <v>4032</v>
      </c>
      <c r="C4676" t="s">
        <v>343</v>
      </c>
      <c r="D4676" t="s">
        <v>5755</v>
      </c>
      <c r="E4676" t="s">
        <v>25</v>
      </c>
      <c r="F4676" t="s">
        <v>2303</v>
      </c>
      <c r="G4676" t="s">
        <v>1824</v>
      </c>
      <c r="H4676" t="s">
        <v>25</v>
      </c>
      <c r="I4676" t="s">
        <v>18</v>
      </c>
      <c r="J4676">
        <v>48.666811070000001</v>
      </c>
      <c r="K4676">
        <v>1.748633289</v>
      </c>
      <c r="L4676">
        <v>107.3334739</v>
      </c>
      <c r="M4676" t="s">
        <v>18</v>
      </c>
      <c r="N4676" t="str" cm="1">
        <f t="array" ref="N4676">_xlfn.IFS(J4676&lt;=29,"Twenties",J4676&lt;=39,"Thirties",J4676&lt;=49,"Fourties",J4676&lt;=59,"Fifties",J4676&gt;59,"Elders")</f>
        <v>Fourties</v>
      </c>
      <c r="O4676" t="str" cm="1">
        <f t="array" ref="O4676">_xlfn.IFS(K4677&lt;=5,"Very Short",K4677&lt;=10,"Short",K4677&lt;=15,"Mid-Class",K4677&lt;=20,"Long",K4677&lt;=25," Very Long",K4677&gt;25,"Lifer")</f>
        <v>Very Short</v>
      </c>
      <c r="P4676" t="str" cm="1">
        <f t="array" ref="P4676">_xlfn.IFS(L4676&lt;=39,"Negligible",L4676&lt;=79,"Minimal",L4676&lt;=119,"Moderate",L4676&lt;=158,"High Moderate",L4676&lt;=198," High",L4676&lt;=238,"Very High",L4676&lt;=278,"Severe")</f>
        <v>Moderate</v>
      </c>
      <c r="Q4676" s="3">
        <f t="shared" si="73"/>
        <v>4.4722280791666664</v>
      </c>
    </row>
    <row r="4677" spans="1:17" x14ac:dyDescent="0.25">
      <c r="A4677">
        <v>4676</v>
      </c>
      <c r="B4677" t="s">
        <v>4033</v>
      </c>
      <c r="C4677" t="s">
        <v>60</v>
      </c>
      <c r="D4677" t="s">
        <v>5755</v>
      </c>
      <c r="E4677" t="s">
        <v>275</v>
      </c>
      <c r="F4677" t="s">
        <v>16</v>
      </c>
      <c r="G4677" t="s">
        <v>17</v>
      </c>
      <c r="H4677" t="s">
        <v>275</v>
      </c>
      <c r="I4677" t="s">
        <v>18</v>
      </c>
      <c r="J4677">
        <v>29.779734300000001</v>
      </c>
      <c r="K4677">
        <v>3.473374067</v>
      </c>
      <c r="L4677">
        <v>0</v>
      </c>
      <c r="M4677" t="s">
        <v>18</v>
      </c>
      <c r="N4677" t="str" cm="1">
        <f t="array" ref="N4677">_xlfn.IFS(J4677&lt;=29,"Twenties",J4677&lt;=39,"Thirties",J4677&lt;=49,"Fourties",J4677&lt;=59,"Fifties",J4677&gt;59,"Elders")</f>
        <v>Thirties</v>
      </c>
      <c r="O4677" t="str" cm="1">
        <f t="array" ref="O4677">_xlfn.IFS(K4678&lt;=5,"Very Short",K4678&lt;=10,"Short",K4678&lt;=15,"Mid-Class",K4678&lt;=20,"Long",K4678&lt;=25," Very Long",K4678&gt;25,"Lifer")</f>
        <v>Very Short</v>
      </c>
      <c r="P4677" t="str" cm="1">
        <f t="array" ref="P4677">_xlfn.IFS(L4677&lt;=39,"Negligible",L4677&lt;=79,"Minimal",L4677&lt;=119,"Moderate",L4677&lt;=158,"High Moderate",L4677&lt;=198," High",L4677&lt;=238,"Very High",L4677&lt;=278,"Severe")</f>
        <v>Negligible</v>
      </c>
      <c r="Q4677" s="3">
        <f t="shared" si="73"/>
        <v>0</v>
      </c>
    </row>
    <row r="4678" spans="1:17" x14ac:dyDescent="0.25">
      <c r="A4678">
        <v>4677</v>
      </c>
      <c r="B4678" t="s">
        <v>2266</v>
      </c>
      <c r="C4678" t="s">
        <v>4034</v>
      </c>
      <c r="D4678" t="s">
        <v>5754</v>
      </c>
      <c r="E4678" t="s">
        <v>31</v>
      </c>
      <c r="F4678" t="s">
        <v>16</v>
      </c>
      <c r="G4678" t="s">
        <v>17</v>
      </c>
      <c r="H4678" t="s">
        <v>31</v>
      </c>
      <c r="I4678" t="s">
        <v>18</v>
      </c>
      <c r="J4678">
        <v>40.681178250000002</v>
      </c>
      <c r="K4678">
        <v>4.1830878839999999</v>
      </c>
      <c r="L4678">
        <v>84.909348800000004</v>
      </c>
      <c r="M4678" t="s">
        <v>18</v>
      </c>
      <c r="N4678" t="str" cm="1">
        <f t="array" ref="N4678">_xlfn.IFS(J4678&lt;=29,"Twenties",J4678&lt;=39,"Thirties",J4678&lt;=49,"Fourties",J4678&lt;=59,"Fifties",J4678&gt;59,"Elders")</f>
        <v>Fourties</v>
      </c>
      <c r="O4678" t="str" cm="1">
        <f t="array" ref="O4678">_xlfn.IFS(K4679&lt;=5,"Very Short",K4679&lt;=10,"Short",K4679&lt;=15,"Mid-Class",K4679&lt;=20,"Long",K4679&lt;=25," Very Long",K4679&gt;25,"Lifer")</f>
        <v>Very Short</v>
      </c>
      <c r="P4678" t="str" cm="1">
        <f t="array" ref="P4678">_xlfn.IFS(L4678&lt;=39,"Negligible",L4678&lt;=79,"Minimal",L4678&lt;=119,"Moderate",L4678&lt;=158,"High Moderate",L4678&lt;=198," High",L4678&lt;=238,"Very High",L4678&lt;=278,"Severe")</f>
        <v>Moderate</v>
      </c>
      <c r="Q4678" s="3">
        <f t="shared" si="73"/>
        <v>3.5378895333333333</v>
      </c>
    </row>
    <row r="4679" spans="1:17" x14ac:dyDescent="0.25">
      <c r="A4679">
        <v>4678</v>
      </c>
      <c r="B4679" t="s">
        <v>4035</v>
      </c>
      <c r="C4679" t="s">
        <v>75</v>
      </c>
      <c r="D4679" t="s">
        <v>5754</v>
      </c>
      <c r="E4679" t="s">
        <v>36</v>
      </c>
      <c r="F4679" t="s">
        <v>2722</v>
      </c>
      <c r="G4679" t="s">
        <v>1861</v>
      </c>
      <c r="H4679" t="s">
        <v>36</v>
      </c>
      <c r="I4679" t="s">
        <v>18</v>
      </c>
      <c r="J4679">
        <v>50.82895001</v>
      </c>
      <c r="K4679">
        <v>4.6713812089999998</v>
      </c>
      <c r="L4679">
        <v>118.1561394</v>
      </c>
      <c r="M4679" t="s">
        <v>18</v>
      </c>
      <c r="N4679" t="str" cm="1">
        <f t="array" ref="N4679">_xlfn.IFS(J4679&lt;=29,"Twenties",J4679&lt;=39,"Thirties",J4679&lt;=49,"Fourties",J4679&lt;=59,"Fifties",J4679&gt;59,"Elders")</f>
        <v>Fifties</v>
      </c>
      <c r="O4679" t="str" cm="1">
        <f t="array" ref="O4679">_xlfn.IFS(K4680&lt;=5,"Very Short",K4680&lt;=10,"Short",K4680&lt;=15,"Mid-Class",K4680&lt;=20,"Long",K4680&lt;=25," Very Long",K4680&gt;25,"Lifer")</f>
        <v>Short</v>
      </c>
      <c r="P4679" t="str" cm="1">
        <f t="array" ref="P4679">_xlfn.IFS(L4679&lt;=39,"Negligible",L4679&lt;=79,"Minimal",L4679&lt;=119,"Moderate",L4679&lt;=158,"High Moderate",L4679&lt;=198," High",L4679&lt;=238,"Very High",L4679&lt;=278,"Severe")</f>
        <v>Moderate</v>
      </c>
      <c r="Q4679" s="3">
        <f t="shared" si="73"/>
        <v>4.9231724750000003</v>
      </c>
    </row>
    <row r="4680" spans="1:17" x14ac:dyDescent="0.25">
      <c r="A4680">
        <v>4679</v>
      </c>
      <c r="B4680" t="s">
        <v>4036</v>
      </c>
      <c r="C4680" t="s">
        <v>2790</v>
      </c>
      <c r="D4680" t="s">
        <v>5754</v>
      </c>
      <c r="E4680" t="s">
        <v>36</v>
      </c>
      <c r="F4680" t="s">
        <v>1058</v>
      </c>
      <c r="G4680" t="s">
        <v>1059</v>
      </c>
      <c r="H4680" t="s">
        <v>36</v>
      </c>
      <c r="I4680" t="s">
        <v>18</v>
      </c>
      <c r="J4680">
        <v>30.476493139999999</v>
      </c>
      <c r="K4680">
        <v>5.8126979910000003</v>
      </c>
      <c r="L4680">
        <v>0</v>
      </c>
      <c r="M4680" t="s">
        <v>18</v>
      </c>
      <c r="N4680" t="str" cm="1">
        <f t="array" ref="N4680">_xlfn.IFS(J4680&lt;=29,"Twenties",J4680&lt;=39,"Thirties",J4680&lt;=49,"Fourties",J4680&lt;=59,"Fifties",J4680&gt;59,"Elders")</f>
        <v>Thirties</v>
      </c>
      <c r="O4680" t="str" cm="1">
        <f t="array" ref="O4680">_xlfn.IFS(K4681&lt;=5,"Very Short",K4681&lt;=10,"Short",K4681&lt;=15,"Mid-Class",K4681&lt;=20,"Long",K4681&lt;=25," Very Long",K4681&gt;25,"Lifer")</f>
        <v>Very Short</v>
      </c>
      <c r="P4680" t="str" cm="1">
        <f t="array" ref="P4680">_xlfn.IFS(L4680&lt;=39,"Negligible",L4680&lt;=79,"Minimal",L4680&lt;=119,"Moderate",L4680&lt;=158,"High Moderate",L4680&lt;=198," High",L4680&lt;=238,"Very High",L4680&lt;=278,"Severe")</f>
        <v>Negligible</v>
      </c>
      <c r="Q4680" s="3">
        <f t="shared" si="73"/>
        <v>0</v>
      </c>
    </row>
    <row r="4681" spans="1:17" x14ac:dyDescent="0.25">
      <c r="A4681">
        <v>4680</v>
      </c>
      <c r="B4681" t="s">
        <v>964</v>
      </c>
      <c r="C4681" t="s">
        <v>1398</v>
      </c>
      <c r="D4681" t="s">
        <v>5755</v>
      </c>
      <c r="E4681" t="s">
        <v>437</v>
      </c>
      <c r="F4681" t="s">
        <v>2722</v>
      </c>
      <c r="G4681" t="s">
        <v>1861</v>
      </c>
      <c r="H4681" t="s">
        <v>437</v>
      </c>
      <c r="I4681" t="s">
        <v>18</v>
      </c>
      <c r="J4681">
        <v>35.131683879999997</v>
      </c>
      <c r="K4681">
        <v>4.0361033549999998</v>
      </c>
      <c r="L4681">
        <v>9.1763226299999996</v>
      </c>
      <c r="M4681" t="s">
        <v>18</v>
      </c>
      <c r="N4681" t="str" cm="1">
        <f t="array" ref="N4681">_xlfn.IFS(J4681&lt;=29,"Twenties",J4681&lt;=39,"Thirties",J4681&lt;=49,"Fourties",J4681&lt;=59,"Fifties",J4681&gt;59,"Elders")</f>
        <v>Thirties</v>
      </c>
      <c r="O4681" t="str" cm="1">
        <f t="array" ref="O4681">_xlfn.IFS(K4682&lt;=5,"Very Short",K4682&lt;=10,"Short",K4682&lt;=15,"Mid-Class",K4682&lt;=20,"Long",K4682&lt;=25," Very Long",K4682&gt;25,"Lifer")</f>
        <v>Short</v>
      </c>
      <c r="P4681" t="str" cm="1">
        <f t="array" ref="P4681">_xlfn.IFS(L4681&lt;=39,"Negligible",L4681&lt;=79,"Minimal",L4681&lt;=119,"Moderate",L4681&lt;=158,"High Moderate",L4681&lt;=198," High",L4681&lt;=238,"Very High",L4681&lt;=278,"Severe")</f>
        <v>Negligible</v>
      </c>
      <c r="Q4681" s="3">
        <f t="shared" si="73"/>
        <v>0.38234677624999996</v>
      </c>
    </row>
    <row r="4682" spans="1:17" x14ac:dyDescent="0.25">
      <c r="A4682">
        <v>4681</v>
      </c>
      <c r="B4682" t="s">
        <v>332</v>
      </c>
      <c r="C4682" t="s">
        <v>785</v>
      </c>
      <c r="D4682" t="s">
        <v>5755</v>
      </c>
      <c r="E4682" t="s">
        <v>28</v>
      </c>
      <c r="F4682" t="s">
        <v>609</v>
      </c>
      <c r="G4682" t="s">
        <v>610</v>
      </c>
      <c r="H4682" t="s">
        <v>28</v>
      </c>
      <c r="I4682" t="s">
        <v>18</v>
      </c>
      <c r="J4682">
        <v>37.79856985</v>
      </c>
      <c r="K4682">
        <v>5.6299151360000002</v>
      </c>
      <c r="L4682">
        <v>41.751159749999999</v>
      </c>
      <c r="M4682" t="s">
        <v>18</v>
      </c>
      <c r="N4682" t="str" cm="1">
        <f t="array" ref="N4682">_xlfn.IFS(J4682&lt;=29,"Twenties",J4682&lt;=39,"Thirties",J4682&lt;=49,"Fourties",J4682&lt;=59,"Fifties",J4682&gt;59,"Elders")</f>
        <v>Thirties</v>
      </c>
      <c r="O4682" t="str" cm="1">
        <f t="array" ref="O4682">_xlfn.IFS(K4683&lt;=5,"Very Short",K4683&lt;=10,"Short",K4683&lt;=15,"Mid-Class",K4683&lt;=20,"Long",K4683&lt;=25," Very Long",K4683&gt;25,"Lifer")</f>
        <v>Very Short</v>
      </c>
      <c r="P4682" t="str" cm="1">
        <f t="array" ref="P4682">_xlfn.IFS(L4682&lt;=39,"Negligible",L4682&lt;=79,"Minimal",L4682&lt;=119,"Moderate",L4682&lt;=158,"High Moderate",L4682&lt;=198," High",L4682&lt;=238,"Very High",L4682&lt;=278,"Severe")</f>
        <v>Minimal</v>
      </c>
      <c r="Q4682" s="3">
        <f t="shared" si="73"/>
        <v>1.73963165625</v>
      </c>
    </row>
    <row r="4683" spans="1:17" x14ac:dyDescent="0.25">
      <c r="A4683">
        <v>4682</v>
      </c>
      <c r="B4683" t="s">
        <v>3969</v>
      </c>
      <c r="C4683" t="s">
        <v>219</v>
      </c>
      <c r="D4683" t="s">
        <v>5754</v>
      </c>
      <c r="E4683" t="s">
        <v>36</v>
      </c>
      <c r="F4683" t="s">
        <v>2722</v>
      </c>
      <c r="G4683" t="s">
        <v>1861</v>
      </c>
      <c r="H4683" t="s">
        <v>36</v>
      </c>
      <c r="I4683" t="s">
        <v>18</v>
      </c>
      <c r="J4683">
        <v>41.048821959999998</v>
      </c>
      <c r="K4683">
        <v>2.806250833</v>
      </c>
      <c r="L4683">
        <v>63.895646300000003</v>
      </c>
      <c r="M4683" t="s">
        <v>18</v>
      </c>
      <c r="N4683" t="str" cm="1">
        <f t="array" ref="N4683">_xlfn.IFS(J4683&lt;=29,"Twenties",J4683&lt;=39,"Thirties",J4683&lt;=49,"Fourties",J4683&lt;=59,"Fifties",J4683&gt;59,"Elders")</f>
        <v>Fourties</v>
      </c>
      <c r="O4683" t="str" cm="1">
        <f t="array" ref="O4683">_xlfn.IFS(K4684&lt;=5,"Very Short",K4684&lt;=10,"Short",K4684&lt;=15,"Mid-Class",K4684&lt;=20,"Long",K4684&lt;=25," Very Long",K4684&gt;25,"Lifer")</f>
        <v>Short</v>
      </c>
      <c r="P4683" t="str" cm="1">
        <f t="array" ref="P4683">_xlfn.IFS(L4683&lt;=39,"Negligible",L4683&lt;=79,"Minimal",L4683&lt;=119,"Moderate",L4683&lt;=158,"High Moderate",L4683&lt;=198," High",L4683&lt;=238,"Very High",L4683&lt;=278,"Severe")</f>
        <v>Minimal</v>
      </c>
      <c r="Q4683" s="3">
        <f t="shared" si="73"/>
        <v>2.6623185958333333</v>
      </c>
    </row>
    <row r="4684" spans="1:17" x14ac:dyDescent="0.25">
      <c r="A4684">
        <v>4683</v>
      </c>
      <c r="B4684" t="s">
        <v>705</v>
      </c>
      <c r="C4684" t="s">
        <v>1688</v>
      </c>
      <c r="D4684" t="s">
        <v>5754</v>
      </c>
      <c r="E4684" t="s">
        <v>36</v>
      </c>
      <c r="F4684" t="s">
        <v>2722</v>
      </c>
      <c r="G4684" t="s">
        <v>1861</v>
      </c>
      <c r="H4684" t="s">
        <v>36</v>
      </c>
      <c r="I4684" t="s">
        <v>18</v>
      </c>
      <c r="J4684">
        <v>29.47494906</v>
      </c>
      <c r="K4684">
        <v>6.6210747110000003</v>
      </c>
      <c r="L4684">
        <v>0</v>
      </c>
      <c r="M4684" t="s">
        <v>18</v>
      </c>
      <c r="N4684" t="str" cm="1">
        <f t="array" ref="N4684">_xlfn.IFS(J4684&lt;=29,"Twenties",J4684&lt;=39,"Thirties",J4684&lt;=49,"Fourties",J4684&lt;=59,"Fifties",J4684&gt;59,"Elders")</f>
        <v>Thirties</v>
      </c>
      <c r="O4684" t="str" cm="1">
        <f t="array" ref="O4684">_xlfn.IFS(K4685&lt;=5,"Very Short",K4685&lt;=10,"Short",K4685&lt;=15,"Mid-Class",K4685&lt;=20,"Long",K4685&lt;=25," Very Long",K4685&gt;25,"Lifer")</f>
        <v>Very Short</v>
      </c>
      <c r="P4684" t="str" cm="1">
        <f t="array" ref="P4684">_xlfn.IFS(L4684&lt;=39,"Negligible",L4684&lt;=79,"Minimal",L4684&lt;=119,"Moderate",L4684&lt;=158,"High Moderate",L4684&lt;=198," High",L4684&lt;=238,"Very High",L4684&lt;=278,"Severe")</f>
        <v>Negligible</v>
      </c>
      <c r="Q4684" s="3">
        <f t="shared" si="73"/>
        <v>0</v>
      </c>
    </row>
    <row r="4685" spans="1:17" x14ac:dyDescent="0.25">
      <c r="A4685">
        <v>4684</v>
      </c>
      <c r="B4685" t="s">
        <v>2128</v>
      </c>
      <c r="C4685" t="s">
        <v>54</v>
      </c>
      <c r="D4685" t="s">
        <v>5755</v>
      </c>
      <c r="E4685" t="s">
        <v>167</v>
      </c>
      <c r="F4685" t="s">
        <v>16</v>
      </c>
      <c r="G4685" t="s">
        <v>17</v>
      </c>
      <c r="H4685" t="s">
        <v>167</v>
      </c>
      <c r="I4685" t="s">
        <v>18</v>
      </c>
      <c r="J4685">
        <v>48.00552974</v>
      </c>
      <c r="K4685">
        <v>4.4825895549999997</v>
      </c>
      <c r="L4685">
        <v>72.707272930000002</v>
      </c>
      <c r="M4685" t="s">
        <v>18</v>
      </c>
      <c r="N4685" t="str" cm="1">
        <f t="array" ref="N4685">_xlfn.IFS(J4685&lt;=29,"Twenties",J4685&lt;=39,"Thirties",J4685&lt;=49,"Fourties",J4685&lt;=59,"Fifties",J4685&gt;59,"Elders")</f>
        <v>Fourties</v>
      </c>
      <c r="O4685" t="str" cm="1">
        <f t="array" ref="O4685">_xlfn.IFS(K4686&lt;=5,"Very Short",K4686&lt;=10,"Short",K4686&lt;=15,"Mid-Class",K4686&lt;=20,"Long",K4686&lt;=25," Very Long",K4686&gt;25,"Lifer")</f>
        <v>Short</v>
      </c>
      <c r="P4685" t="str" cm="1">
        <f t="array" ref="P4685">_xlfn.IFS(L4685&lt;=39,"Negligible",L4685&lt;=79,"Minimal",L4685&lt;=119,"Moderate",L4685&lt;=158,"High Moderate",L4685&lt;=198," High",L4685&lt;=238,"Very High",L4685&lt;=278,"Severe")</f>
        <v>Minimal</v>
      </c>
      <c r="Q4685" s="3">
        <f t="shared" si="73"/>
        <v>3.0294697054166666</v>
      </c>
    </row>
    <row r="4686" spans="1:17" x14ac:dyDescent="0.25">
      <c r="A4686">
        <v>4685</v>
      </c>
      <c r="B4686" t="s">
        <v>4037</v>
      </c>
      <c r="C4686" t="s">
        <v>199</v>
      </c>
      <c r="D4686" t="s">
        <v>5755</v>
      </c>
      <c r="E4686" t="s">
        <v>31</v>
      </c>
      <c r="F4686" t="s">
        <v>16</v>
      </c>
      <c r="G4686" t="s">
        <v>17</v>
      </c>
      <c r="H4686" t="s">
        <v>31</v>
      </c>
      <c r="I4686" t="s">
        <v>18</v>
      </c>
      <c r="J4686">
        <v>43.52630697</v>
      </c>
      <c r="K4686">
        <v>7.0290597420000003</v>
      </c>
      <c r="L4686">
        <v>86.444630919999994</v>
      </c>
      <c r="M4686" t="s">
        <v>18</v>
      </c>
      <c r="N4686" t="str" cm="1">
        <f t="array" ref="N4686">_xlfn.IFS(J4686&lt;=29,"Twenties",J4686&lt;=39,"Thirties",J4686&lt;=49,"Fourties",J4686&lt;=59,"Fifties",J4686&gt;59,"Elders")</f>
        <v>Fourties</v>
      </c>
      <c r="O4686" t="str" cm="1">
        <f t="array" ref="O4686">_xlfn.IFS(K4687&lt;=5,"Very Short",K4687&lt;=10,"Short",K4687&lt;=15,"Mid-Class",K4687&lt;=20,"Long",K4687&lt;=25," Very Long",K4687&gt;25,"Lifer")</f>
        <v>Very Short</v>
      </c>
      <c r="P4686" t="str" cm="1">
        <f t="array" ref="P4686">_xlfn.IFS(L4686&lt;=39,"Negligible",L4686&lt;=79,"Minimal",L4686&lt;=119,"Moderate",L4686&lt;=158,"High Moderate",L4686&lt;=198," High",L4686&lt;=238,"Very High",L4686&lt;=278,"Severe")</f>
        <v>Moderate</v>
      </c>
      <c r="Q4686" s="3">
        <f t="shared" si="73"/>
        <v>3.6018596216666663</v>
      </c>
    </row>
    <row r="4687" spans="1:17" x14ac:dyDescent="0.25">
      <c r="A4687">
        <v>4686</v>
      </c>
      <c r="B4687" t="s">
        <v>504</v>
      </c>
      <c r="C4687" t="s">
        <v>273</v>
      </c>
      <c r="D4687" t="s">
        <v>5754</v>
      </c>
      <c r="E4687" t="s">
        <v>22</v>
      </c>
      <c r="F4687" t="s">
        <v>16</v>
      </c>
      <c r="G4687" t="s">
        <v>17</v>
      </c>
      <c r="H4687" t="s">
        <v>22</v>
      </c>
      <c r="I4687" t="s">
        <v>18</v>
      </c>
      <c r="J4687">
        <v>28.195429270000002</v>
      </c>
      <c r="K4687">
        <v>4.6522112990000002</v>
      </c>
      <c r="L4687">
        <v>0</v>
      </c>
      <c r="M4687" t="s">
        <v>18</v>
      </c>
      <c r="N4687" t="str" cm="1">
        <f t="array" ref="N4687">_xlfn.IFS(J4687&lt;=29,"Twenties",J4687&lt;=39,"Thirties",J4687&lt;=49,"Fourties",J4687&lt;=59,"Fifties",J4687&gt;59,"Elders")</f>
        <v>Twenties</v>
      </c>
      <c r="O4687" t="str" cm="1">
        <f t="array" ref="O4687">_xlfn.IFS(K4688&lt;=5,"Very Short",K4688&lt;=10,"Short",K4688&lt;=15,"Mid-Class",K4688&lt;=20,"Long",K4688&lt;=25," Very Long",K4688&gt;25,"Lifer")</f>
        <v>Very Short</v>
      </c>
      <c r="P4687" t="str" cm="1">
        <f t="array" ref="P4687">_xlfn.IFS(L4687&lt;=39,"Negligible",L4687&lt;=79,"Minimal",L4687&lt;=119,"Moderate",L4687&lt;=158,"High Moderate",L4687&lt;=198," High",L4687&lt;=238,"Very High",L4687&lt;=278,"Severe")</f>
        <v>Negligible</v>
      </c>
      <c r="Q4687" s="3">
        <f t="shared" si="73"/>
        <v>0</v>
      </c>
    </row>
    <row r="4688" spans="1:17" x14ac:dyDescent="0.25">
      <c r="A4688">
        <v>4687</v>
      </c>
      <c r="B4688" t="s">
        <v>4038</v>
      </c>
      <c r="C4688" t="s">
        <v>628</v>
      </c>
      <c r="D4688" t="s">
        <v>5755</v>
      </c>
      <c r="E4688" t="s">
        <v>190</v>
      </c>
      <c r="F4688" t="s">
        <v>16</v>
      </c>
      <c r="G4688" t="s">
        <v>17</v>
      </c>
      <c r="H4688" t="s">
        <v>190</v>
      </c>
      <c r="I4688" t="s">
        <v>18</v>
      </c>
      <c r="J4688">
        <v>39.065409189999997</v>
      </c>
      <c r="K4688">
        <v>3.5120416140000001</v>
      </c>
      <c r="L4688">
        <v>35.594659720000003</v>
      </c>
      <c r="M4688" t="s">
        <v>18</v>
      </c>
      <c r="N4688" t="str" cm="1">
        <f t="array" ref="N4688">_xlfn.IFS(J4688&lt;=29,"Twenties",J4688&lt;=39,"Thirties",J4688&lt;=49,"Fourties",J4688&lt;=59,"Fifties",J4688&gt;59,"Elders")</f>
        <v>Fourties</v>
      </c>
      <c r="O4688" t="str" cm="1">
        <f t="array" ref="O4688">_xlfn.IFS(K4689&lt;=5,"Very Short",K4689&lt;=10,"Short",K4689&lt;=15,"Mid-Class",K4689&lt;=20,"Long",K4689&lt;=25," Very Long",K4689&gt;25,"Lifer")</f>
        <v>Short</v>
      </c>
      <c r="P4688" t="str" cm="1">
        <f t="array" ref="P4688">_xlfn.IFS(L4688&lt;=39,"Negligible",L4688&lt;=79,"Minimal",L4688&lt;=119,"Moderate",L4688&lt;=158,"High Moderate",L4688&lt;=198," High",L4688&lt;=238,"Very High",L4688&lt;=278,"Severe")</f>
        <v>Negligible</v>
      </c>
      <c r="Q4688" s="3">
        <f t="shared" si="73"/>
        <v>1.4831108216666669</v>
      </c>
    </row>
    <row r="4689" spans="1:17" x14ac:dyDescent="0.25">
      <c r="A4689">
        <v>4688</v>
      </c>
      <c r="B4689" t="s">
        <v>3296</v>
      </c>
      <c r="C4689" t="s">
        <v>492</v>
      </c>
      <c r="D4689" t="s">
        <v>5755</v>
      </c>
      <c r="E4689" t="s">
        <v>447</v>
      </c>
      <c r="F4689" t="s">
        <v>2722</v>
      </c>
      <c r="G4689" t="s">
        <v>1861</v>
      </c>
      <c r="H4689" t="s">
        <v>36</v>
      </c>
      <c r="I4689" t="s">
        <v>18</v>
      </c>
      <c r="J4689">
        <v>23.62449749</v>
      </c>
      <c r="K4689">
        <v>5.5526548900000003</v>
      </c>
      <c r="L4689">
        <v>0</v>
      </c>
      <c r="M4689" t="s">
        <v>18</v>
      </c>
      <c r="N4689" t="str" cm="1">
        <f t="array" ref="N4689">_xlfn.IFS(J4689&lt;=29,"Twenties",J4689&lt;=39,"Thirties",J4689&lt;=49,"Fourties",J4689&lt;=59,"Fifties",J4689&gt;59,"Elders")</f>
        <v>Twenties</v>
      </c>
      <c r="O4689" t="str" cm="1">
        <f t="array" ref="O4689">_xlfn.IFS(K4690&lt;=5,"Very Short",K4690&lt;=10,"Short",K4690&lt;=15,"Mid-Class",K4690&lt;=20,"Long",K4690&lt;=25," Very Long",K4690&gt;25,"Lifer")</f>
        <v>Short</v>
      </c>
      <c r="P4689" t="str" cm="1">
        <f t="array" ref="P4689">_xlfn.IFS(L4689&lt;=39,"Negligible",L4689&lt;=79,"Minimal",L4689&lt;=119,"Moderate",L4689&lt;=158,"High Moderate",L4689&lt;=198," High",L4689&lt;=238,"Very High",L4689&lt;=278,"Severe")</f>
        <v>Negligible</v>
      </c>
      <c r="Q4689" s="3">
        <f t="shared" si="73"/>
        <v>0</v>
      </c>
    </row>
    <row r="4690" spans="1:17" x14ac:dyDescent="0.25">
      <c r="A4690">
        <v>4689</v>
      </c>
      <c r="B4690" t="s">
        <v>4039</v>
      </c>
      <c r="C4690" t="s">
        <v>2434</v>
      </c>
      <c r="D4690" t="s">
        <v>5754</v>
      </c>
      <c r="E4690" t="s">
        <v>36</v>
      </c>
      <c r="F4690" t="s">
        <v>1058</v>
      </c>
      <c r="G4690" t="s">
        <v>1059</v>
      </c>
      <c r="H4690" t="s">
        <v>36</v>
      </c>
      <c r="I4690" t="s">
        <v>18</v>
      </c>
      <c r="J4690">
        <v>39.826503709999997</v>
      </c>
      <c r="K4690">
        <v>5.7808915010000002</v>
      </c>
      <c r="L4690">
        <v>65.449384159999994</v>
      </c>
      <c r="M4690" t="s">
        <v>18</v>
      </c>
      <c r="N4690" t="str" cm="1">
        <f t="array" ref="N4690">_xlfn.IFS(J4690&lt;=29,"Twenties",J4690&lt;=39,"Thirties",J4690&lt;=49,"Fourties",J4690&lt;=59,"Fifties",J4690&gt;59,"Elders")</f>
        <v>Fourties</v>
      </c>
      <c r="O4690" t="str" cm="1">
        <f t="array" ref="O4690">_xlfn.IFS(K4691&lt;=5,"Very Short",K4691&lt;=10,"Short",K4691&lt;=15,"Mid-Class",K4691&lt;=20,"Long",K4691&lt;=25," Very Long",K4691&gt;25,"Lifer")</f>
        <v>Very Short</v>
      </c>
      <c r="P4690" t="str" cm="1">
        <f t="array" ref="P4690">_xlfn.IFS(L4690&lt;=39,"Negligible",L4690&lt;=79,"Minimal",L4690&lt;=119,"Moderate",L4690&lt;=158,"High Moderate",L4690&lt;=198," High",L4690&lt;=238,"Very High",L4690&lt;=278,"Severe")</f>
        <v>Minimal</v>
      </c>
      <c r="Q4690" s="3">
        <f t="shared" si="73"/>
        <v>2.7270576733333329</v>
      </c>
    </row>
    <row r="4691" spans="1:17" x14ac:dyDescent="0.25">
      <c r="A4691">
        <v>4690</v>
      </c>
      <c r="B4691" t="s">
        <v>4040</v>
      </c>
      <c r="C4691" t="s">
        <v>1815</v>
      </c>
      <c r="D4691" t="s">
        <v>5755</v>
      </c>
      <c r="E4691" t="s">
        <v>167</v>
      </c>
      <c r="F4691" t="s">
        <v>2303</v>
      </c>
      <c r="G4691" t="s">
        <v>1824</v>
      </c>
      <c r="H4691" t="s">
        <v>167</v>
      </c>
      <c r="I4691" t="s">
        <v>18</v>
      </c>
      <c r="J4691">
        <v>43.249975390000003</v>
      </c>
      <c r="K4691">
        <v>4.0563438249999999</v>
      </c>
      <c r="L4691">
        <v>99.50222918</v>
      </c>
      <c r="M4691" t="s">
        <v>18</v>
      </c>
      <c r="N4691" t="str" cm="1">
        <f t="array" ref="N4691">_xlfn.IFS(J4691&lt;=29,"Twenties",J4691&lt;=39,"Thirties",J4691&lt;=49,"Fourties",J4691&lt;=59,"Fifties",J4691&gt;59,"Elders")</f>
        <v>Fourties</v>
      </c>
      <c r="O4691" t="str" cm="1">
        <f t="array" ref="O4691">_xlfn.IFS(K4692&lt;=5,"Very Short",K4692&lt;=10,"Short",K4692&lt;=15,"Mid-Class",K4692&lt;=20,"Long",K4692&lt;=25," Very Long",K4692&gt;25,"Lifer")</f>
        <v>Very Short</v>
      </c>
      <c r="P4691" t="str" cm="1">
        <f t="array" ref="P4691">_xlfn.IFS(L4691&lt;=39,"Negligible",L4691&lt;=79,"Minimal",L4691&lt;=119,"Moderate",L4691&lt;=158,"High Moderate",L4691&lt;=198," High",L4691&lt;=238,"Very High",L4691&lt;=278,"Severe")</f>
        <v>Moderate</v>
      </c>
      <c r="Q4691" s="3">
        <f t="shared" si="73"/>
        <v>4.1459262158333337</v>
      </c>
    </row>
    <row r="4692" spans="1:17" x14ac:dyDescent="0.25">
      <c r="A4692">
        <v>4691</v>
      </c>
      <c r="B4692" t="s">
        <v>1402</v>
      </c>
      <c r="C4692" t="s">
        <v>1032</v>
      </c>
      <c r="D4692" t="s">
        <v>5754</v>
      </c>
      <c r="E4692" t="s">
        <v>21</v>
      </c>
      <c r="F4692" t="s">
        <v>16</v>
      </c>
      <c r="G4692" t="s">
        <v>17</v>
      </c>
      <c r="H4692" t="s">
        <v>22</v>
      </c>
      <c r="I4692" t="s">
        <v>18</v>
      </c>
      <c r="J4692">
        <v>26.010216920000001</v>
      </c>
      <c r="K4692">
        <v>4.6962883230000001</v>
      </c>
      <c r="L4692">
        <v>0</v>
      </c>
      <c r="M4692" t="s">
        <v>18</v>
      </c>
      <c r="N4692" t="str" cm="1">
        <f t="array" ref="N4692">_xlfn.IFS(J4692&lt;=29,"Twenties",J4692&lt;=39,"Thirties",J4692&lt;=49,"Fourties",J4692&lt;=59,"Fifties",J4692&gt;59,"Elders")</f>
        <v>Twenties</v>
      </c>
      <c r="O4692" t="str" cm="1">
        <f t="array" ref="O4692">_xlfn.IFS(K4693&lt;=5,"Very Short",K4693&lt;=10,"Short",K4693&lt;=15,"Mid-Class",K4693&lt;=20,"Long",K4693&lt;=25," Very Long",K4693&gt;25,"Lifer")</f>
        <v>Short</v>
      </c>
      <c r="P4692" t="str" cm="1">
        <f t="array" ref="P4692">_xlfn.IFS(L4692&lt;=39,"Negligible",L4692&lt;=79,"Minimal",L4692&lt;=119,"Moderate",L4692&lt;=158,"High Moderate",L4692&lt;=198," High",L4692&lt;=238,"Very High",L4692&lt;=278,"Severe")</f>
        <v>Negligible</v>
      </c>
      <c r="Q4692" s="3">
        <f t="shared" si="73"/>
        <v>0</v>
      </c>
    </row>
    <row r="4693" spans="1:17" x14ac:dyDescent="0.25">
      <c r="A4693">
        <v>4692</v>
      </c>
      <c r="B4693" t="s">
        <v>3311</v>
      </c>
      <c r="C4693" t="s">
        <v>3577</v>
      </c>
      <c r="D4693" t="s">
        <v>5755</v>
      </c>
      <c r="E4693" t="s">
        <v>1456</v>
      </c>
      <c r="F4693" t="s">
        <v>2303</v>
      </c>
      <c r="G4693" t="s">
        <v>1824</v>
      </c>
      <c r="H4693" t="s">
        <v>190</v>
      </c>
      <c r="I4693" t="s">
        <v>18</v>
      </c>
      <c r="J4693">
        <v>53.724811109999997</v>
      </c>
      <c r="K4693">
        <v>6.4358052160000003</v>
      </c>
      <c r="L4693">
        <v>60.641347850000002</v>
      </c>
      <c r="M4693" t="s">
        <v>18</v>
      </c>
      <c r="N4693" t="str" cm="1">
        <f t="array" ref="N4693">_xlfn.IFS(J4693&lt;=29,"Twenties",J4693&lt;=39,"Thirties",J4693&lt;=49,"Fourties",J4693&lt;=59,"Fifties",J4693&gt;59,"Elders")</f>
        <v>Fifties</v>
      </c>
      <c r="O4693" t="str" cm="1">
        <f t="array" ref="O4693">_xlfn.IFS(K4694&lt;=5,"Very Short",K4694&lt;=10,"Short",K4694&lt;=15,"Mid-Class",K4694&lt;=20,"Long",K4694&lt;=25," Very Long",K4694&gt;25,"Lifer")</f>
        <v>Very Short</v>
      </c>
      <c r="P4693" t="str" cm="1">
        <f t="array" ref="P4693">_xlfn.IFS(L4693&lt;=39,"Negligible",L4693&lt;=79,"Minimal",L4693&lt;=119,"Moderate",L4693&lt;=158,"High Moderate",L4693&lt;=198," High",L4693&lt;=238,"Very High",L4693&lt;=278,"Severe")</f>
        <v>Minimal</v>
      </c>
      <c r="Q4693" s="3">
        <f t="shared" si="73"/>
        <v>2.5267228270833333</v>
      </c>
    </row>
    <row r="4694" spans="1:17" x14ac:dyDescent="0.25">
      <c r="A4694">
        <v>4693</v>
      </c>
      <c r="B4694" t="s">
        <v>146</v>
      </c>
      <c r="C4694" t="s">
        <v>1087</v>
      </c>
      <c r="D4694" t="s">
        <v>5754</v>
      </c>
      <c r="E4694" t="s">
        <v>31</v>
      </c>
      <c r="F4694" t="s">
        <v>16</v>
      </c>
      <c r="G4694" t="s">
        <v>17</v>
      </c>
      <c r="H4694" t="s">
        <v>31</v>
      </c>
      <c r="I4694" t="s">
        <v>18</v>
      </c>
      <c r="J4694">
        <v>36.980882139999999</v>
      </c>
      <c r="K4694">
        <v>4.6003801769999999</v>
      </c>
      <c r="L4694">
        <v>31.791681239999999</v>
      </c>
      <c r="M4694" t="s">
        <v>18</v>
      </c>
      <c r="N4694" t="str" cm="1">
        <f t="array" ref="N4694">_xlfn.IFS(J4694&lt;=29,"Twenties",J4694&lt;=39,"Thirties",J4694&lt;=49,"Fourties",J4694&lt;=59,"Fifties",J4694&gt;59,"Elders")</f>
        <v>Thirties</v>
      </c>
      <c r="O4694" t="str" cm="1">
        <f t="array" ref="O4694">_xlfn.IFS(K4695&lt;=5,"Very Short",K4695&lt;=10,"Short",K4695&lt;=15,"Mid-Class",K4695&lt;=20,"Long",K4695&lt;=25," Very Long",K4695&gt;25,"Lifer")</f>
        <v>Short</v>
      </c>
      <c r="P4694" t="str" cm="1">
        <f t="array" ref="P4694">_xlfn.IFS(L4694&lt;=39,"Negligible",L4694&lt;=79,"Minimal",L4694&lt;=119,"Moderate",L4694&lt;=158,"High Moderate",L4694&lt;=198," High",L4694&lt;=238,"Very High",L4694&lt;=278,"Severe")</f>
        <v>Negligible</v>
      </c>
      <c r="Q4694" s="3">
        <f t="shared" si="73"/>
        <v>1.324653385</v>
      </c>
    </row>
    <row r="4695" spans="1:17" x14ac:dyDescent="0.25">
      <c r="A4695">
        <v>4694</v>
      </c>
      <c r="B4695" t="s">
        <v>4041</v>
      </c>
      <c r="C4695" t="s">
        <v>476</v>
      </c>
      <c r="D4695" t="s">
        <v>5754</v>
      </c>
      <c r="E4695" t="s">
        <v>36</v>
      </c>
      <c r="F4695" t="s">
        <v>1058</v>
      </c>
      <c r="G4695" t="s">
        <v>1059</v>
      </c>
      <c r="H4695" t="s">
        <v>36</v>
      </c>
      <c r="I4695" t="s">
        <v>18</v>
      </c>
      <c r="J4695">
        <v>50.927996200000003</v>
      </c>
      <c r="K4695">
        <v>5.2017524570000004</v>
      </c>
      <c r="L4695">
        <v>103.01538360000001</v>
      </c>
      <c r="M4695" t="s">
        <v>18</v>
      </c>
      <c r="N4695" t="str" cm="1">
        <f t="array" ref="N4695">_xlfn.IFS(J4695&lt;=29,"Twenties",J4695&lt;=39,"Thirties",J4695&lt;=49,"Fourties",J4695&lt;=59,"Fifties",J4695&gt;59,"Elders")</f>
        <v>Fifties</v>
      </c>
      <c r="O4695" t="str" cm="1">
        <f t="array" ref="O4695">_xlfn.IFS(K4696&lt;=5,"Very Short",K4696&lt;=10,"Short",K4696&lt;=15,"Mid-Class",K4696&lt;=20,"Long",K4696&lt;=25," Very Long",K4696&gt;25,"Lifer")</f>
        <v>Very Short</v>
      </c>
      <c r="P4695" t="str" cm="1">
        <f t="array" ref="P4695">_xlfn.IFS(L4695&lt;=39,"Negligible",L4695&lt;=79,"Minimal",L4695&lt;=119,"Moderate",L4695&lt;=158,"High Moderate",L4695&lt;=198," High",L4695&lt;=238,"Very High",L4695&lt;=278,"Severe")</f>
        <v>Moderate</v>
      </c>
      <c r="Q4695" s="3">
        <f t="shared" si="73"/>
        <v>4.2923076500000006</v>
      </c>
    </row>
    <row r="4696" spans="1:17" x14ac:dyDescent="0.25">
      <c r="A4696">
        <v>4695</v>
      </c>
      <c r="B4696" t="s">
        <v>4042</v>
      </c>
      <c r="C4696" t="s">
        <v>1103</v>
      </c>
      <c r="D4696" t="s">
        <v>5755</v>
      </c>
      <c r="E4696" t="s">
        <v>179</v>
      </c>
      <c r="F4696" t="s">
        <v>16</v>
      </c>
      <c r="G4696" t="s">
        <v>17</v>
      </c>
      <c r="H4696" t="s">
        <v>52</v>
      </c>
      <c r="I4696" t="s">
        <v>18</v>
      </c>
      <c r="J4696">
        <v>49.126021950000002</v>
      </c>
      <c r="K4696">
        <v>2.4580249379999999</v>
      </c>
      <c r="L4696">
        <v>82.308566630000001</v>
      </c>
      <c r="M4696" t="s">
        <v>18</v>
      </c>
      <c r="N4696" t="str" cm="1">
        <f t="array" ref="N4696">_xlfn.IFS(J4696&lt;=29,"Twenties",J4696&lt;=39,"Thirties",J4696&lt;=49,"Fourties",J4696&lt;=59,"Fifties",J4696&gt;59,"Elders")</f>
        <v>Fifties</v>
      </c>
      <c r="O4696" t="str" cm="1">
        <f t="array" ref="O4696">_xlfn.IFS(K4697&lt;=5,"Very Short",K4697&lt;=10,"Short",K4697&lt;=15,"Mid-Class",K4697&lt;=20,"Long",K4697&lt;=25," Very Long",K4697&gt;25,"Lifer")</f>
        <v>Very Short</v>
      </c>
      <c r="P4696" t="str" cm="1">
        <f t="array" ref="P4696">_xlfn.IFS(L4696&lt;=39,"Negligible",L4696&lt;=79,"Minimal",L4696&lt;=119,"Moderate",L4696&lt;=158,"High Moderate",L4696&lt;=198," High",L4696&lt;=238,"Very High",L4696&lt;=278,"Severe")</f>
        <v>Moderate</v>
      </c>
      <c r="Q4696" s="3">
        <f t="shared" si="73"/>
        <v>3.4295236095833332</v>
      </c>
    </row>
    <row r="4697" spans="1:17" x14ac:dyDescent="0.25">
      <c r="A4697">
        <v>4696</v>
      </c>
      <c r="B4697" t="s">
        <v>1071</v>
      </c>
      <c r="C4697" t="s">
        <v>2801</v>
      </c>
      <c r="D4697" t="s">
        <v>5755</v>
      </c>
      <c r="E4697" t="s">
        <v>36</v>
      </c>
      <c r="F4697" t="s">
        <v>2722</v>
      </c>
      <c r="G4697" t="s">
        <v>1861</v>
      </c>
      <c r="H4697" t="s">
        <v>36</v>
      </c>
      <c r="I4697" t="s">
        <v>18</v>
      </c>
      <c r="J4697">
        <v>54.608949680000002</v>
      </c>
      <c r="K4697">
        <v>2.6368427350000001</v>
      </c>
      <c r="L4697">
        <v>137.26280560000001</v>
      </c>
      <c r="M4697" t="s">
        <v>18</v>
      </c>
      <c r="N4697" t="str" cm="1">
        <f t="array" ref="N4697">_xlfn.IFS(J4697&lt;=29,"Twenties",J4697&lt;=39,"Thirties",J4697&lt;=49,"Fourties",J4697&lt;=59,"Fifties",J4697&gt;59,"Elders")</f>
        <v>Fifties</v>
      </c>
      <c r="O4697" t="str" cm="1">
        <f t="array" ref="O4697">_xlfn.IFS(K4698&lt;=5,"Very Short",K4698&lt;=10,"Short",K4698&lt;=15,"Mid-Class",K4698&lt;=20,"Long",K4698&lt;=25," Very Long",K4698&gt;25,"Lifer")</f>
        <v>Very Short</v>
      </c>
      <c r="P4697" t="str" cm="1">
        <f t="array" ref="P4697">_xlfn.IFS(L4697&lt;=39,"Negligible",L4697&lt;=79,"Minimal",L4697&lt;=119,"Moderate",L4697&lt;=158,"High Moderate",L4697&lt;=198," High",L4697&lt;=238,"Very High",L4697&lt;=278,"Severe")</f>
        <v>High Moderate</v>
      </c>
      <c r="Q4697" s="3">
        <f t="shared" si="73"/>
        <v>5.7192835666666673</v>
      </c>
    </row>
    <row r="4698" spans="1:17" x14ac:dyDescent="0.25">
      <c r="A4698">
        <v>4697</v>
      </c>
      <c r="B4698" t="s">
        <v>1423</v>
      </c>
      <c r="C4698" t="s">
        <v>626</v>
      </c>
      <c r="D4698" t="s">
        <v>5754</v>
      </c>
      <c r="E4698" t="s">
        <v>36</v>
      </c>
      <c r="F4698" t="s">
        <v>1058</v>
      </c>
      <c r="G4698" t="s">
        <v>1059</v>
      </c>
      <c r="H4698" t="s">
        <v>36</v>
      </c>
      <c r="I4698" t="s">
        <v>18</v>
      </c>
      <c r="J4698">
        <v>41.291972149999999</v>
      </c>
      <c r="K4698">
        <v>3.4100131149999999</v>
      </c>
      <c r="L4698">
        <v>80.336009489999995</v>
      </c>
      <c r="M4698" t="s">
        <v>18</v>
      </c>
      <c r="N4698" t="str" cm="1">
        <f t="array" ref="N4698">_xlfn.IFS(J4698&lt;=29,"Twenties",J4698&lt;=39,"Thirties",J4698&lt;=49,"Fourties",J4698&lt;=59,"Fifties",J4698&gt;59,"Elders")</f>
        <v>Fourties</v>
      </c>
      <c r="O4698" t="str" cm="1">
        <f t="array" ref="O4698">_xlfn.IFS(K4699&lt;=5,"Very Short",K4699&lt;=10,"Short",K4699&lt;=15,"Mid-Class",K4699&lt;=20,"Long",K4699&lt;=25," Very Long",K4699&gt;25,"Lifer")</f>
        <v>Very Short</v>
      </c>
      <c r="P4698" t="str" cm="1">
        <f t="array" ref="P4698">_xlfn.IFS(L4698&lt;=39,"Negligible",L4698&lt;=79,"Minimal",L4698&lt;=119,"Moderate",L4698&lt;=158,"High Moderate",L4698&lt;=198," High",L4698&lt;=238,"Very High",L4698&lt;=278,"Severe")</f>
        <v>Moderate</v>
      </c>
      <c r="Q4698" s="3">
        <f t="shared" si="73"/>
        <v>3.3473337287499998</v>
      </c>
    </row>
    <row r="4699" spans="1:17" x14ac:dyDescent="0.25">
      <c r="A4699">
        <v>4698</v>
      </c>
      <c r="B4699" t="s">
        <v>4043</v>
      </c>
      <c r="C4699" t="s">
        <v>399</v>
      </c>
      <c r="D4699" t="s">
        <v>5755</v>
      </c>
      <c r="E4699" t="s">
        <v>671</v>
      </c>
      <c r="F4699" t="s">
        <v>2303</v>
      </c>
      <c r="G4699" t="s">
        <v>1824</v>
      </c>
      <c r="H4699" t="s">
        <v>105</v>
      </c>
      <c r="I4699" t="s">
        <v>18</v>
      </c>
      <c r="J4699">
        <v>43.695953070000002</v>
      </c>
      <c r="K4699">
        <v>4.6263817539999996</v>
      </c>
      <c r="L4699">
        <v>45.637644160000001</v>
      </c>
      <c r="M4699" t="s">
        <v>18</v>
      </c>
      <c r="N4699" t="str" cm="1">
        <f t="array" ref="N4699">_xlfn.IFS(J4699&lt;=29,"Twenties",J4699&lt;=39,"Thirties",J4699&lt;=49,"Fourties",J4699&lt;=59,"Fifties",J4699&gt;59,"Elders")</f>
        <v>Fourties</v>
      </c>
      <c r="O4699" t="str" cm="1">
        <f t="array" ref="O4699">_xlfn.IFS(K4700&lt;=5,"Very Short",K4700&lt;=10,"Short",K4700&lt;=15,"Mid-Class",K4700&lt;=20,"Long",K4700&lt;=25," Very Long",K4700&gt;25,"Lifer")</f>
        <v>Very Short</v>
      </c>
      <c r="P4699" t="str" cm="1">
        <f t="array" ref="P4699">_xlfn.IFS(L4699&lt;=39,"Negligible",L4699&lt;=79,"Minimal",L4699&lt;=119,"Moderate",L4699&lt;=158,"High Moderate",L4699&lt;=198," High",L4699&lt;=238,"Very High",L4699&lt;=278,"Severe")</f>
        <v>Minimal</v>
      </c>
      <c r="Q4699" s="3">
        <f t="shared" si="73"/>
        <v>1.9015685066666668</v>
      </c>
    </row>
    <row r="4700" spans="1:17" x14ac:dyDescent="0.25">
      <c r="A4700">
        <v>4699</v>
      </c>
      <c r="B4700" t="s">
        <v>398</v>
      </c>
      <c r="C4700" t="s">
        <v>454</v>
      </c>
      <c r="D4700" t="s">
        <v>5755</v>
      </c>
      <c r="E4700" t="s">
        <v>36</v>
      </c>
      <c r="F4700" t="s">
        <v>2722</v>
      </c>
      <c r="G4700" t="s">
        <v>1861</v>
      </c>
      <c r="H4700" t="s">
        <v>36</v>
      </c>
      <c r="I4700" t="s">
        <v>18</v>
      </c>
      <c r="J4700">
        <v>53.978295180000003</v>
      </c>
      <c r="K4700">
        <v>3.0639852869999999</v>
      </c>
      <c r="L4700">
        <v>110.7549466</v>
      </c>
      <c r="M4700" t="s">
        <v>18</v>
      </c>
      <c r="N4700" t="str" cm="1">
        <f t="array" ref="N4700">_xlfn.IFS(J4700&lt;=29,"Twenties",J4700&lt;=39,"Thirties",J4700&lt;=49,"Fourties",J4700&lt;=59,"Fifties",J4700&gt;59,"Elders")</f>
        <v>Fifties</v>
      </c>
      <c r="O4700" t="str" cm="1">
        <f t="array" ref="O4700">_xlfn.IFS(K4701&lt;=5,"Very Short",K4701&lt;=10,"Short",K4701&lt;=15,"Mid-Class",K4701&lt;=20,"Long",K4701&lt;=25," Very Long",K4701&gt;25,"Lifer")</f>
        <v>Very Short</v>
      </c>
      <c r="P4700" t="str" cm="1">
        <f t="array" ref="P4700">_xlfn.IFS(L4700&lt;=39,"Negligible",L4700&lt;=79,"Minimal",L4700&lt;=119,"Moderate",L4700&lt;=158,"High Moderate",L4700&lt;=198," High",L4700&lt;=238,"Very High",L4700&lt;=278,"Severe")</f>
        <v>Moderate</v>
      </c>
      <c r="Q4700" s="3">
        <f t="shared" si="73"/>
        <v>4.6147894416666668</v>
      </c>
    </row>
    <row r="4701" spans="1:17" x14ac:dyDescent="0.25">
      <c r="A4701">
        <v>4700</v>
      </c>
      <c r="B4701" t="s">
        <v>386</v>
      </c>
      <c r="C4701" t="s">
        <v>147</v>
      </c>
      <c r="D4701" t="s">
        <v>5755</v>
      </c>
      <c r="E4701" t="s">
        <v>36</v>
      </c>
      <c r="F4701" t="s">
        <v>2722</v>
      </c>
      <c r="G4701" t="s">
        <v>1861</v>
      </c>
      <c r="H4701" t="s">
        <v>36</v>
      </c>
      <c r="I4701" t="s">
        <v>18</v>
      </c>
      <c r="J4701">
        <v>56.20333042</v>
      </c>
      <c r="K4701">
        <v>4.0911684060000004</v>
      </c>
      <c r="L4701">
        <v>157.75227849999999</v>
      </c>
      <c r="M4701" t="s">
        <v>18</v>
      </c>
      <c r="N4701" t="str" cm="1">
        <f t="array" ref="N4701">_xlfn.IFS(J4701&lt;=29,"Twenties",J4701&lt;=39,"Thirties",J4701&lt;=49,"Fourties",J4701&lt;=59,"Fifties",J4701&gt;59,"Elders")</f>
        <v>Fifties</v>
      </c>
      <c r="O4701" t="str" cm="1">
        <f t="array" ref="O4701">_xlfn.IFS(K4702&lt;=5,"Very Short",K4702&lt;=10,"Short",K4702&lt;=15,"Mid-Class",K4702&lt;=20,"Long",K4702&lt;=25," Very Long",K4702&gt;25,"Lifer")</f>
        <v>Very Short</v>
      </c>
      <c r="P4701" t="str" cm="1">
        <f t="array" ref="P4701">_xlfn.IFS(L4701&lt;=39,"Negligible",L4701&lt;=79,"Minimal",L4701&lt;=119,"Moderate",L4701&lt;=158,"High Moderate",L4701&lt;=198," High",L4701&lt;=238,"Very High",L4701&lt;=278,"Severe")</f>
        <v>High Moderate</v>
      </c>
      <c r="Q4701" s="3">
        <f t="shared" si="73"/>
        <v>6.5730116041666662</v>
      </c>
    </row>
    <row r="4702" spans="1:17" x14ac:dyDescent="0.25">
      <c r="A4702">
        <v>4701</v>
      </c>
      <c r="B4702" t="s">
        <v>910</v>
      </c>
      <c r="C4702" t="s">
        <v>881</v>
      </c>
      <c r="D4702" t="s">
        <v>5755</v>
      </c>
      <c r="E4702" t="s">
        <v>22</v>
      </c>
      <c r="F4702" t="s">
        <v>16</v>
      </c>
      <c r="G4702" t="s">
        <v>17</v>
      </c>
      <c r="H4702" t="s">
        <v>22</v>
      </c>
      <c r="I4702" t="s">
        <v>18</v>
      </c>
      <c r="J4702">
        <v>43.09799435</v>
      </c>
      <c r="K4702">
        <v>4.309756996</v>
      </c>
      <c r="L4702">
        <v>65.600235909999995</v>
      </c>
      <c r="M4702" t="s">
        <v>18</v>
      </c>
      <c r="N4702" t="str" cm="1">
        <f t="array" ref="N4702">_xlfn.IFS(J4702&lt;=29,"Twenties",J4702&lt;=39,"Thirties",J4702&lt;=49,"Fourties",J4702&lt;=59,"Fifties",J4702&gt;59,"Elders")</f>
        <v>Fourties</v>
      </c>
      <c r="O4702" t="str" cm="1">
        <f t="array" ref="O4702">_xlfn.IFS(K4703&lt;=5,"Very Short",K4703&lt;=10,"Short",K4703&lt;=15,"Mid-Class",K4703&lt;=20,"Long",K4703&lt;=25," Very Long",K4703&gt;25,"Lifer")</f>
        <v>Very Short</v>
      </c>
      <c r="P4702" t="str" cm="1">
        <f t="array" ref="P4702">_xlfn.IFS(L4702&lt;=39,"Negligible",L4702&lt;=79,"Minimal",L4702&lt;=119,"Moderate",L4702&lt;=158,"High Moderate",L4702&lt;=198," High",L4702&lt;=238,"Very High",L4702&lt;=278,"Severe")</f>
        <v>Minimal</v>
      </c>
      <c r="Q4702" s="3">
        <f t="shared" si="73"/>
        <v>2.7333431629166665</v>
      </c>
    </row>
    <row r="4703" spans="1:17" x14ac:dyDescent="0.25">
      <c r="A4703">
        <v>4702</v>
      </c>
      <c r="B4703" t="s">
        <v>4044</v>
      </c>
      <c r="C4703" t="s">
        <v>343</v>
      </c>
      <c r="D4703" t="s">
        <v>5755</v>
      </c>
      <c r="E4703" t="s">
        <v>31</v>
      </c>
      <c r="F4703" t="s">
        <v>2303</v>
      </c>
      <c r="G4703" t="s">
        <v>1824</v>
      </c>
      <c r="H4703" t="s">
        <v>31</v>
      </c>
      <c r="I4703" t="s">
        <v>18</v>
      </c>
      <c r="J4703">
        <v>33.341324030000003</v>
      </c>
      <c r="K4703">
        <v>4.9888392289999999</v>
      </c>
      <c r="L4703">
        <v>44.079098889999997</v>
      </c>
      <c r="M4703" t="s">
        <v>18</v>
      </c>
      <c r="N4703" t="str" cm="1">
        <f t="array" ref="N4703">_xlfn.IFS(J4703&lt;=29,"Twenties",J4703&lt;=39,"Thirties",J4703&lt;=49,"Fourties",J4703&lt;=59,"Fifties",J4703&gt;59,"Elders")</f>
        <v>Thirties</v>
      </c>
      <c r="O4703" t="str" cm="1">
        <f t="array" ref="O4703">_xlfn.IFS(K4704&lt;=5,"Very Short",K4704&lt;=10,"Short",K4704&lt;=15,"Mid-Class",K4704&lt;=20,"Long",K4704&lt;=25," Very Long",K4704&gt;25,"Lifer")</f>
        <v>Very Short</v>
      </c>
      <c r="P4703" t="str" cm="1">
        <f t="array" ref="P4703">_xlfn.IFS(L4703&lt;=39,"Negligible",L4703&lt;=79,"Minimal",L4703&lt;=119,"Moderate",L4703&lt;=158,"High Moderate",L4703&lt;=198," High",L4703&lt;=238,"Very High",L4703&lt;=278,"Severe")</f>
        <v>Minimal</v>
      </c>
      <c r="Q4703" s="3">
        <f t="shared" si="73"/>
        <v>1.8366291204166665</v>
      </c>
    </row>
    <row r="4704" spans="1:17" x14ac:dyDescent="0.25">
      <c r="A4704">
        <v>4703</v>
      </c>
      <c r="B4704" t="s">
        <v>1297</v>
      </c>
      <c r="C4704" t="s">
        <v>199</v>
      </c>
      <c r="D4704" t="s">
        <v>5755</v>
      </c>
      <c r="E4704" t="s">
        <v>2643</v>
      </c>
      <c r="F4704" t="s">
        <v>16</v>
      </c>
      <c r="G4704" t="s">
        <v>17</v>
      </c>
      <c r="H4704" t="s">
        <v>88</v>
      </c>
      <c r="I4704" t="s">
        <v>18</v>
      </c>
      <c r="J4704">
        <v>40.668618850000001</v>
      </c>
      <c r="K4704">
        <v>2.160274786</v>
      </c>
      <c r="L4704">
        <v>25.227110289999999</v>
      </c>
      <c r="M4704" t="s">
        <v>18</v>
      </c>
      <c r="N4704" t="str" cm="1">
        <f t="array" ref="N4704">_xlfn.IFS(J4704&lt;=29,"Twenties",J4704&lt;=39,"Thirties",J4704&lt;=49,"Fourties",J4704&lt;=59,"Fifties",J4704&gt;59,"Elders")</f>
        <v>Fourties</v>
      </c>
      <c r="O4704" t="str" cm="1">
        <f t="array" ref="O4704">_xlfn.IFS(K4705&lt;=5,"Very Short",K4705&lt;=10,"Short",K4705&lt;=15,"Mid-Class",K4705&lt;=20,"Long",K4705&lt;=25," Very Long",K4705&gt;25,"Lifer")</f>
        <v>Very Short</v>
      </c>
      <c r="P4704" t="str" cm="1">
        <f t="array" ref="P4704">_xlfn.IFS(L4704&lt;=39,"Negligible",L4704&lt;=79,"Minimal",L4704&lt;=119,"Moderate",L4704&lt;=158,"High Moderate",L4704&lt;=198," High",L4704&lt;=238,"Very High",L4704&lt;=278,"Severe")</f>
        <v>Negligible</v>
      </c>
      <c r="Q4704" s="3">
        <f t="shared" si="73"/>
        <v>1.0511295954166666</v>
      </c>
    </row>
    <row r="4705" spans="1:17" x14ac:dyDescent="0.25">
      <c r="A4705">
        <v>4704</v>
      </c>
      <c r="B4705" t="s">
        <v>192</v>
      </c>
      <c r="C4705" t="s">
        <v>2140</v>
      </c>
      <c r="D4705" t="s">
        <v>5755</v>
      </c>
      <c r="E4705" t="s">
        <v>44</v>
      </c>
      <c r="F4705" t="s">
        <v>16</v>
      </c>
      <c r="G4705" t="s">
        <v>17</v>
      </c>
      <c r="H4705" t="s">
        <v>44</v>
      </c>
      <c r="I4705" t="s">
        <v>18</v>
      </c>
      <c r="J4705">
        <v>57.538705960000001</v>
      </c>
      <c r="K4705">
        <v>3.093515123</v>
      </c>
      <c r="L4705">
        <v>102.55059009999999</v>
      </c>
      <c r="M4705" t="s">
        <v>18</v>
      </c>
      <c r="N4705" t="str" cm="1">
        <f t="array" ref="N4705">_xlfn.IFS(J4705&lt;=29,"Twenties",J4705&lt;=39,"Thirties",J4705&lt;=49,"Fourties",J4705&lt;=59,"Fifties",J4705&gt;59,"Elders")</f>
        <v>Fifties</v>
      </c>
      <c r="O4705" t="str" cm="1">
        <f t="array" ref="O4705">_xlfn.IFS(K4706&lt;=5,"Very Short",K4706&lt;=10,"Short",K4706&lt;=15,"Mid-Class",K4706&lt;=20,"Long",K4706&lt;=25," Very Long",K4706&gt;25,"Lifer")</f>
        <v>Short</v>
      </c>
      <c r="P4705" t="str" cm="1">
        <f t="array" ref="P4705">_xlfn.IFS(L4705&lt;=39,"Negligible",L4705&lt;=79,"Minimal",L4705&lt;=119,"Moderate",L4705&lt;=158,"High Moderate",L4705&lt;=198," High",L4705&lt;=238,"Very High",L4705&lt;=278,"Severe")</f>
        <v>Moderate</v>
      </c>
      <c r="Q4705" s="3">
        <f t="shared" si="73"/>
        <v>4.2729412541666667</v>
      </c>
    </row>
    <row r="4706" spans="1:17" x14ac:dyDescent="0.25">
      <c r="A4706">
        <v>4705</v>
      </c>
      <c r="B4706" t="s">
        <v>4045</v>
      </c>
      <c r="C4706" t="s">
        <v>20</v>
      </c>
      <c r="D4706" t="s">
        <v>5755</v>
      </c>
      <c r="E4706" t="s">
        <v>167</v>
      </c>
      <c r="F4706" t="s">
        <v>2303</v>
      </c>
      <c r="G4706" t="s">
        <v>1824</v>
      </c>
      <c r="H4706" t="s">
        <v>167</v>
      </c>
      <c r="I4706" t="s">
        <v>18</v>
      </c>
      <c r="J4706">
        <v>35.461544080000003</v>
      </c>
      <c r="K4706">
        <v>6.1697717580000004</v>
      </c>
      <c r="L4706">
        <v>33.214993569999997</v>
      </c>
      <c r="M4706" t="s">
        <v>18</v>
      </c>
      <c r="N4706" t="str" cm="1">
        <f t="array" ref="N4706">_xlfn.IFS(J4706&lt;=29,"Twenties",J4706&lt;=39,"Thirties",J4706&lt;=49,"Fourties",J4706&lt;=59,"Fifties",J4706&gt;59,"Elders")</f>
        <v>Thirties</v>
      </c>
      <c r="O4706" t="str" cm="1">
        <f t="array" ref="O4706">_xlfn.IFS(K4707&lt;=5,"Very Short",K4707&lt;=10,"Short",K4707&lt;=15,"Mid-Class",K4707&lt;=20,"Long",K4707&lt;=25," Very Long",K4707&gt;25,"Lifer")</f>
        <v>Very Short</v>
      </c>
      <c r="P4706" t="str" cm="1">
        <f t="array" ref="P4706">_xlfn.IFS(L4706&lt;=39,"Negligible",L4706&lt;=79,"Minimal",L4706&lt;=119,"Moderate",L4706&lt;=158,"High Moderate",L4706&lt;=198," High",L4706&lt;=238,"Very High",L4706&lt;=278,"Severe")</f>
        <v>Negligible</v>
      </c>
      <c r="Q4706" s="3">
        <f t="shared" si="73"/>
        <v>1.3839580654166665</v>
      </c>
    </row>
    <row r="4707" spans="1:17" x14ac:dyDescent="0.25">
      <c r="A4707">
        <v>4706</v>
      </c>
      <c r="B4707" t="s">
        <v>4046</v>
      </c>
      <c r="C4707" t="s">
        <v>324</v>
      </c>
      <c r="D4707" t="s">
        <v>5755</v>
      </c>
      <c r="E4707" t="s">
        <v>167</v>
      </c>
      <c r="F4707" t="s">
        <v>16</v>
      </c>
      <c r="G4707" t="s">
        <v>17</v>
      </c>
      <c r="H4707" t="s">
        <v>167</v>
      </c>
      <c r="I4707" t="s">
        <v>18</v>
      </c>
      <c r="J4707">
        <v>50.456604890000001</v>
      </c>
      <c r="K4707">
        <v>4.7310989819999998</v>
      </c>
      <c r="L4707">
        <v>80.823474739999995</v>
      </c>
      <c r="M4707" t="s">
        <v>18</v>
      </c>
      <c r="N4707" t="str" cm="1">
        <f t="array" ref="N4707">_xlfn.IFS(J4707&lt;=29,"Twenties",J4707&lt;=39,"Thirties",J4707&lt;=49,"Fourties",J4707&lt;=59,"Fifties",J4707&gt;59,"Elders")</f>
        <v>Fifties</v>
      </c>
      <c r="O4707" t="str" cm="1">
        <f t="array" ref="O4707">_xlfn.IFS(K4708&lt;=5,"Very Short",K4708&lt;=10,"Short",K4708&lt;=15,"Mid-Class",K4708&lt;=20,"Long",K4708&lt;=25," Very Long",K4708&gt;25,"Lifer")</f>
        <v>Short</v>
      </c>
      <c r="P4707" t="str" cm="1">
        <f t="array" ref="P4707">_xlfn.IFS(L4707&lt;=39,"Negligible",L4707&lt;=79,"Minimal",L4707&lt;=119,"Moderate",L4707&lt;=158,"High Moderate",L4707&lt;=198," High",L4707&lt;=238,"Very High",L4707&lt;=278,"Severe")</f>
        <v>Moderate</v>
      </c>
      <c r="Q4707" s="3">
        <f t="shared" si="73"/>
        <v>3.367644780833333</v>
      </c>
    </row>
    <row r="4708" spans="1:17" x14ac:dyDescent="0.25">
      <c r="A4708">
        <v>4707</v>
      </c>
      <c r="B4708" t="s">
        <v>4047</v>
      </c>
      <c r="C4708" t="s">
        <v>1661</v>
      </c>
      <c r="D4708" t="s">
        <v>5754</v>
      </c>
      <c r="E4708" t="s">
        <v>119</v>
      </c>
      <c r="F4708" t="s">
        <v>16</v>
      </c>
      <c r="G4708" t="s">
        <v>17</v>
      </c>
      <c r="H4708" t="s">
        <v>119</v>
      </c>
      <c r="I4708" t="s">
        <v>18</v>
      </c>
      <c r="J4708">
        <v>20.548194070000001</v>
      </c>
      <c r="K4708">
        <v>5.9347922070000001</v>
      </c>
      <c r="L4708">
        <v>0</v>
      </c>
      <c r="M4708" t="s">
        <v>18</v>
      </c>
      <c r="N4708" t="str" cm="1">
        <f t="array" ref="N4708">_xlfn.IFS(J4708&lt;=29,"Twenties",J4708&lt;=39,"Thirties",J4708&lt;=49,"Fourties",J4708&lt;=59,"Fifties",J4708&gt;59,"Elders")</f>
        <v>Twenties</v>
      </c>
      <c r="O4708" t="str" cm="1">
        <f t="array" ref="O4708">_xlfn.IFS(K4709&lt;=5,"Very Short",K4709&lt;=10,"Short",K4709&lt;=15,"Mid-Class",K4709&lt;=20,"Long",K4709&lt;=25," Very Long",K4709&gt;25,"Lifer")</f>
        <v>Very Short</v>
      </c>
      <c r="P4708" t="str" cm="1">
        <f t="array" ref="P4708">_xlfn.IFS(L4708&lt;=39,"Negligible",L4708&lt;=79,"Minimal",L4708&lt;=119,"Moderate",L4708&lt;=158,"High Moderate",L4708&lt;=198," High",L4708&lt;=238,"Very High",L4708&lt;=278,"Severe")</f>
        <v>Negligible</v>
      </c>
      <c r="Q4708" s="3">
        <f t="shared" si="73"/>
        <v>0</v>
      </c>
    </row>
    <row r="4709" spans="1:17" x14ac:dyDescent="0.25">
      <c r="A4709">
        <v>4708</v>
      </c>
      <c r="B4709" t="s">
        <v>4048</v>
      </c>
      <c r="C4709" t="s">
        <v>2825</v>
      </c>
      <c r="D4709" t="s">
        <v>5755</v>
      </c>
      <c r="E4709" t="s">
        <v>31</v>
      </c>
      <c r="F4709" t="s">
        <v>2303</v>
      </c>
      <c r="G4709" t="s">
        <v>1824</v>
      </c>
      <c r="H4709" t="s">
        <v>31</v>
      </c>
      <c r="I4709" t="s">
        <v>18</v>
      </c>
      <c r="J4709">
        <v>54.089711219999998</v>
      </c>
      <c r="K4709">
        <v>3.9267208309999999</v>
      </c>
      <c r="L4709">
        <v>102.4592303</v>
      </c>
      <c r="M4709" t="s">
        <v>18</v>
      </c>
      <c r="N4709" t="str" cm="1">
        <f t="array" ref="N4709">_xlfn.IFS(J4709&lt;=29,"Twenties",J4709&lt;=39,"Thirties",J4709&lt;=49,"Fourties",J4709&lt;=59,"Fifties",J4709&gt;59,"Elders")</f>
        <v>Fifties</v>
      </c>
      <c r="O4709" t="str" cm="1">
        <f t="array" ref="O4709">_xlfn.IFS(K4710&lt;=5,"Very Short",K4710&lt;=10,"Short",K4710&lt;=15,"Mid-Class",K4710&lt;=20,"Long",K4710&lt;=25," Very Long",K4710&gt;25,"Lifer")</f>
        <v>Very Short</v>
      </c>
      <c r="P4709" t="str" cm="1">
        <f t="array" ref="P4709">_xlfn.IFS(L4709&lt;=39,"Negligible",L4709&lt;=79,"Minimal",L4709&lt;=119,"Moderate",L4709&lt;=158,"High Moderate",L4709&lt;=198," High",L4709&lt;=238,"Very High",L4709&lt;=278,"Severe")</f>
        <v>Moderate</v>
      </c>
      <c r="Q4709" s="3">
        <f t="shared" si="73"/>
        <v>4.2691345958333331</v>
      </c>
    </row>
    <row r="4710" spans="1:17" x14ac:dyDescent="0.25">
      <c r="A4710">
        <v>4709</v>
      </c>
      <c r="B4710" t="s">
        <v>4049</v>
      </c>
      <c r="C4710" t="s">
        <v>48</v>
      </c>
      <c r="D4710" t="s">
        <v>5755</v>
      </c>
      <c r="E4710" t="s">
        <v>15</v>
      </c>
      <c r="F4710" t="s">
        <v>609</v>
      </c>
      <c r="G4710" t="s">
        <v>610</v>
      </c>
      <c r="H4710" t="s">
        <v>15</v>
      </c>
      <c r="I4710" t="s">
        <v>18</v>
      </c>
      <c r="J4710">
        <v>37.203419089999997</v>
      </c>
      <c r="K4710">
        <v>3.2132694079999999</v>
      </c>
      <c r="L4710">
        <v>7.7896026779999996</v>
      </c>
      <c r="M4710" t="s">
        <v>18</v>
      </c>
      <c r="N4710" t="str" cm="1">
        <f t="array" ref="N4710">_xlfn.IFS(J4710&lt;=29,"Twenties",J4710&lt;=39,"Thirties",J4710&lt;=49,"Fourties",J4710&lt;=59,"Fifties",J4710&gt;59,"Elders")</f>
        <v>Thirties</v>
      </c>
      <c r="O4710" t="str" cm="1">
        <f t="array" ref="O4710">_xlfn.IFS(K4711&lt;=5,"Very Short",K4711&lt;=10,"Short",K4711&lt;=15,"Mid-Class",K4711&lt;=20,"Long",K4711&lt;=25," Very Long",K4711&gt;25,"Lifer")</f>
        <v>Very Short</v>
      </c>
      <c r="P4710" t="str" cm="1">
        <f t="array" ref="P4710">_xlfn.IFS(L4710&lt;=39,"Negligible",L4710&lt;=79,"Minimal",L4710&lt;=119,"Moderate",L4710&lt;=158,"High Moderate",L4710&lt;=198," High",L4710&lt;=238,"Very High",L4710&lt;=278,"Severe")</f>
        <v>Negligible</v>
      </c>
      <c r="Q4710" s="3">
        <f t="shared" si="73"/>
        <v>0.32456677824999997</v>
      </c>
    </row>
    <row r="4711" spans="1:17" x14ac:dyDescent="0.25">
      <c r="A4711">
        <v>4710</v>
      </c>
      <c r="B4711" t="s">
        <v>1423</v>
      </c>
      <c r="C4711" t="s">
        <v>301</v>
      </c>
      <c r="D4711" t="s">
        <v>5754</v>
      </c>
      <c r="E4711" t="s">
        <v>1670</v>
      </c>
      <c r="F4711" t="s">
        <v>1860</v>
      </c>
      <c r="G4711" t="s">
        <v>1861</v>
      </c>
      <c r="H4711" t="s">
        <v>1470</v>
      </c>
      <c r="I4711" t="s">
        <v>18</v>
      </c>
      <c r="J4711">
        <v>33.685991229999999</v>
      </c>
      <c r="K4711">
        <v>4.1754301910000002</v>
      </c>
      <c r="L4711">
        <v>80.0511403</v>
      </c>
      <c r="M4711" t="s">
        <v>18</v>
      </c>
      <c r="N4711" t="str" cm="1">
        <f t="array" ref="N4711">_xlfn.IFS(J4711&lt;=29,"Twenties",J4711&lt;=39,"Thirties",J4711&lt;=49,"Fourties",J4711&lt;=59,"Fifties",J4711&gt;59,"Elders")</f>
        <v>Thirties</v>
      </c>
      <c r="O4711" t="str" cm="1">
        <f t="array" ref="O4711">_xlfn.IFS(K4712&lt;=5,"Very Short",K4712&lt;=10,"Short",K4712&lt;=15,"Mid-Class",K4712&lt;=20,"Long",K4712&lt;=25," Very Long",K4712&gt;25,"Lifer")</f>
        <v>Very Short</v>
      </c>
      <c r="P4711" t="str" cm="1">
        <f t="array" ref="P4711">_xlfn.IFS(L4711&lt;=39,"Negligible",L4711&lt;=79,"Minimal",L4711&lt;=119,"Moderate",L4711&lt;=158,"High Moderate",L4711&lt;=198," High",L4711&lt;=238,"Very High",L4711&lt;=278,"Severe")</f>
        <v>Moderate</v>
      </c>
      <c r="Q4711" s="3">
        <f t="shared" si="73"/>
        <v>3.3354641791666668</v>
      </c>
    </row>
    <row r="4712" spans="1:17" x14ac:dyDescent="0.25">
      <c r="A4712">
        <v>4711</v>
      </c>
      <c r="B4712" t="s">
        <v>4050</v>
      </c>
      <c r="C4712" t="s">
        <v>2897</v>
      </c>
      <c r="D4712" t="s">
        <v>5754</v>
      </c>
      <c r="E4712" t="s">
        <v>36</v>
      </c>
      <c r="F4712" t="s">
        <v>2722</v>
      </c>
      <c r="G4712" t="s">
        <v>1861</v>
      </c>
      <c r="H4712" t="s">
        <v>36</v>
      </c>
      <c r="I4712" t="s">
        <v>18</v>
      </c>
      <c r="J4712">
        <v>58.853247529999997</v>
      </c>
      <c r="K4712">
        <v>2.8885024330000002</v>
      </c>
      <c r="L4712">
        <v>101.9278352</v>
      </c>
      <c r="M4712" t="s">
        <v>18</v>
      </c>
      <c r="N4712" t="str" cm="1">
        <f t="array" ref="N4712">_xlfn.IFS(J4712&lt;=29,"Twenties",J4712&lt;=39,"Thirties",J4712&lt;=49,"Fourties",J4712&lt;=59,"Fifties",J4712&gt;59,"Elders")</f>
        <v>Fifties</v>
      </c>
      <c r="O4712" t="str" cm="1">
        <f t="array" ref="O4712">_xlfn.IFS(K4713&lt;=5,"Very Short",K4713&lt;=10,"Short",K4713&lt;=15,"Mid-Class",K4713&lt;=20,"Long",K4713&lt;=25," Very Long",K4713&gt;25,"Lifer")</f>
        <v>Very Short</v>
      </c>
      <c r="P4712" t="str" cm="1">
        <f t="array" ref="P4712">_xlfn.IFS(L4712&lt;=39,"Negligible",L4712&lt;=79,"Minimal",L4712&lt;=119,"Moderate",L4712&lt;=158,"High Moderate",L4712&lt;=198," High",L4712&lt;=238,"Very High",L4712&lt;=278,"Severe")</f>
        <v>Moderate</v>
      </c>
      <c r="Q4712" s="3">
        <f t="shared" si="73"/>
        <v>4.2469931333333335</v>
      </c>
    </row>
    <row r="4713" spans="1:17" x14ac:dyDescent="0.25">
      <c r="A4713">
        <v>4712</v>
      </c>
      <c r="B4713" t="s">
        <v>2144</v>
      </c>
      <c r="C4713" t="s">
        <v>54</v>
      </c>
      <c r="D4713" t="s">
        <v>5755</v>
      </c>
      <c r="E4713" t="s">
        <v>125</v>
      </c>
      <c r="F4713" t="s">
        <v>16</v>
      </c>
      <c r="G4713" t="s">
        <v>17</v>
      </c>
      <c r="H4713" t="s">
        <v>125</v>
      </c>
      <c r="I4713" t="s">
        <v>18</v>
      </c>
      <c r="J4713">
        <v>37.714334200000003</v>
      </c>
      <c r="K4713">
        <v>4.8916133789999998</v>
      </c>
      <c r="L4713">
        <v>13.79257844</v>
      </c>
      <c r="M4713" t="s">
        <v>18</v>
      </c>
      <c r="N4713" t="str" cm="1">
        <f t="array" ref="N4713">_xlfn.IFS(J4713&lt;=29,"Twenties",J4713&lt;=39,"Thirties",J4713&lt;=49,"Fourties",J4713&lt;=59,"Fifties",J4713&gt;59,"Elders")</f>
        <v>Thirties</v>
      </c>
      <c r="O4713" t="str" cm="1">
        <f t="array" ref="O4713">_xlfn.IFS(K4714&lt;=5,"Very Short",K4714&lt;=10,"Short",K4714&lt;=15,"Mid-Class",K4714&lt;=20,"Long",K4714&lt;=25," Very Long",K4714&gt;25,"Lifer")</f>
        <v>Short</v>
      </c>
      <c r="P4713" t="str" cm="1">
        <f t="array" ref="P4713">_xlfn.IFS(L4713&lt;=39,"Negligible",L4713&lt;=79,"Minimal",L4713&lt;=119,"Moderate",L4713&lt;=158,"High Moderate",L4713&lt;=198," High",L4713&lt;=238,"Very High",L4713&lt;=278,"Severe")</f>
        <v>Negligible</v>
      </c>
      <c r="Q4713" s="3">
        <f t="shared" si="73"/>
        <v>0.57469076833333332</v>
      </c>
    </row>
    <row r="4714" spans="1:17" x14ac:dyDescent="0.25">
      <c r="A4714">
        <v>4713</v>
      </c>
      <c r="B4714" t="s">
        <v>4051</v>
      </c>
      <c r="C4714" t="s">
        <v>471</v>
      </c>
      <c r="D4714" t="s">
        <v>5755</v>
      </c>
      <c r="E4714" t="s">
        <v>125</v>
      </c>
      <c r="F4714" t="s">
        <v>16</v>
      </c>
      <c r="G4714" t="s">
        <v>17</v>
      </c>
      <c r="H4714" t="s">
        <v>125</v>
      </c>
      <c r="I4714" t="s">
        <v>18</v>
      </c>
      <c r="J4714">
        <v>32.612936079999997</v>
      </c>
      <c r="K4714">
        <v>7.3761078339999999</v>
      </c>
      <c r="L4714">
        <v>9.7934697669999995</v>
      </c>
      <c r="M4714" t="s">
        <v>18</v>
      </c>
      <c r="N4714" t="str" cm="1">
        <f t="array" ref="N4714">_xlfn.IFS(J4714&lt;=29,"Twenties",J4714&lt;=39,"Thirties",J4714&lt;=49,"Fourties",J4714&lt;=59,"Fifties",J4714&gt;59,"Elders")</f>
        <v>Thirties</v>
      </c>
      <c r="O4714" t="str" cm="1">
        <f t="array" ref="O4714">_xlfn.IFS(K4715&lt;=5,"Very Short",K4715&lt;=10,"Short",K4715&lt;=15,"Mid-Class",K4715&lt;=20,"Long",K4715&lt;=25," Very Long",K4715&gt;25,"Lifer")</f>
        <v>Short</v>
      </c>
      <c r="P4714" t="str" cm="1">
        <f t="array" ref="P4714">_xlfn.IFS(L4714&lt;=39,"Negligible",L4714&lt;=79,"Minimal",L4714&lt;=119,"Moderate",L4714&lt;=158,"High Moderate",L4714&lt;=198," High",L4714&lt;=238,"Very High",L4714&lt;=278,"Severe")</f>
        <v>Negligible</v>
      </c>
      <c r="Q4714" s="3">
        <f t="shared" si="73"/>
        <v>0.40806124029166663</v>
      </c>
    </row>
    <row r="4715" spans="1:17" x14ac:dyDescent="0.25">
      <c r="A4715">
        <v>4714</v>
      </c>
      <c r="B4715" t="s">
        <v>4052</v>
      </c>
      <c r="C4715" t="s">
        <v>173</v>
      </c>
      <c r="D4715" t="s">
        <v>5755</v>
      </c>
      <c r="E4715" t="s">
        <v>36</v>
      </c>
      <c r="F4715" t="s">
        <v>2722</v>
      </c>
      <c r="G4715" t="s">
        <v>1861</v>
      </c>
      <c r="H4715" t="s">
        <v>36</v>
      </c>
      <c r="I4715" t="s">
        <v>18</v>
      </c>
      <c r="J4715">
        <v>34.493462030000003</v>
      </c>
      <c r="K4715">
        <v>6.2449935600000002</v>
      </c>
      <c r="L4715">
        <v>15.719113760000001</v>
      </c>
      <c r="M4715" t="s">
        <v>18</v>
      </c>
      <c r="N4715" t="str" cm="1">
        <f t="array" ref="N4715">_xlfn.IFS(J4715&lt;=29,"Twenties",J4715&lt;=39,"Thirties",J4715&lt;=49,"Fourties",J4715&lt;=59,"Fifties",J4715&gt;59,"Elders")</f>
        <v>Thirties</v>
      </c>
      <c r="O4715" t="str" cm="1">
        <f t="array" ref="O4715">_xlfn.IFS(K4716&lt;=5,"Very Short",K4716&lt;=10,"Short",K4716&lt;=15,"Mid-Class",K4716&lt;=20,"Long",K4716&lt;=25," Very Long",K4716&gt;25,"Lifer")</f>
        <v>Very Short</v>
      </c>
      <c r="P4715" t="str" cm="1">
        <f t="array" ref="P4715">_xlfn.IFS(L4715&lt;=39,"Negligible",L4715&lt;=79,"Minimal",L4715&lt;=119,"Moderate",L4715&lt;=158,"High Moderate",L4715&lt;=198," High",L4715&lt;=238,"Very High",L4715&lt;=278,"Severe")</f>
        <v>Negligible</v>
      </c>
      <c r="Q4715" s="3">
        <f t="shared" si="73"/>
        <v>0.65496307333333337</v>
      </c>
    </row>
    <row r="4716" spans="1:17" x14ac:dyDescent="0.25">
      <c r="A4716">
        <v>4715</v>
      </c>
      <c r="B4716" t="s">
        <v>45</v>
      </c>
      <c r="C4716" t="s">
        <v>941</v>
      </c>
      <c r="D4716" t="s">
        <v>5755</v>
      </c>
      <c r="E4716" t="s">
        <v>125</v>
      </c>
      <c r="F4716" t="s">
        <v>16</v>
      </c>
      <c r="G4716" t="s">
        <v>17</v>
      </c>
      <c r="H4716" t="s">
        <v>125</v>
      </c>
      <c r="I4716" t="s">
        <v>18</v>
      </c>
      <c r="J4716">
        <v>37.5109475</v>
      </c>
      <c r="K4716">
        <v>1.1974245210000001</v>
      </c>
      <c r="L4716">
        <v>23.596105319999999</v>
      </c>
      <c r="M4716" t="s">
        <v>18</v>
      </c>
      <c r="N4716" t="str" cm="1">
        <f t="array" ref="N4716">_xlfn.IFS(J4716&lt;=29,"Twenties",J4716&lt;=39,"Thirties",J4716&lt;=49,"Fourties",J4716&lt;=59,"Fifties",J4716&gt;59,"Elders")</f>
        <v>Thirties</v>
      </c>
      <c r="O4716" t="str" cm="1">
        <f t="array" ref="O4716">_xlfn.IFS(K4717&lt;=5,"Very Short",K4717&lt;=10,"Short",K4717&lt;=15,"Mid-Class",K4717&lt;=20,"Long",K4717&lt;=25," Very Long",K4717&gt;25,"Lifer")</f>
        <v>Very Short</v>
      </c>
      <c r="P4716" t="str" cm="1">
        <f t="array" ref="P4716">_xlfn.IFS(L4716&lt;=39,"Negligible",L4716&lt;=79,"Minimal",L4716&lt;=119,"Moderate",L4716&lt;=158,"High Moderate",L4716&lt;=198," High",L4716&lt;=238,"Very High",L4716&lt;=278,"Severe")</f>
        <v>Negligible</v>
      </c>
      <c r="Q4716" s="3">
        <f t="shared" si="73"/>
        <v>0.98317105500000002</v>
      </c>
    </row>
    <row r="4717" spans="1:17" x14ac:dyDescent="0.25">
      <c r="A4717">
        <v>4716</v>
      </c>
      <c r="B4717" t="s">
        <v>4053</v>
      </c>
      <c r="C4717" t="s">
        <v>4054</v>
      </c>
      <c r="D4717" t="s">
        <v>5754</v>
      </c>
      <c r="E4717" t="s">
        <v>532</v>
      </c>
      <c r="F4717" t="s">
        <v>2303</v>
      </c>
      <c r="G4717" t="s">
        <v>1824</v>
      </c>
      <c r="H4717" t="s">
        <v>105</v>
      </c>
      <c r="I4717" t="s">
        <v>18</v>
      </c>
      <c r="J4717">
        <v>65.521194120000004</v>
      </c>
      <c r="K4717">
        <v>2.494527691</v>
      </c>
      <c r="L4717">
        <v>171.94011939999999</v>
      </c>
      <c r="M4717" t="s">
        <v>18</v>
      </c>
      <c r="N4717" t="str" cm="1">
        <f t="array" ref="N4717">_xlfn.IFS(J4717&lt;=29,"Twenties",J4717&lt;=39,"Thirties",J4717&lt;=49,"Fourties",J4717&lt;=59,"Fifties",J4717&gt;59,"Elders")</f>
        <v>Elders</v>
      </c>
      <c r="O4717" t="str" cm="1">
        <f t="array" ref="O4717">_xlfn.IFS(K4718&lt;=5,"Very Short",K4718&lt;=10,"Short",K4718&lt;=15,"Mid-Class",K4718&lt;=20,"Long",K4718&lt;=25," Very Long",K4718&gt;25,"Lifer")</f>
        <v>Very Short</v>
      </c>
      <c r="P4717" t="str" cm="1">
        <f t="array" ref="P4717">_xlfn.IFS(L4717&lt;=39,"Negligible",L4717&lt;=79,"Minimal",L4717&lt;=119,"Moderate",L4717&lt;=158,"High Moderate",L4717&lt;=198," High",L4717&lt;=238,"Very High",L4717&lt;=278,"Severe")</f>
        <v xml:space="preserve"> High</v>
      </c>
      <c r="Q4717" s="3">
        <f t="shared" si="73"/>
        <v>7.1641716416666661</v>
      </c>
    </row>
    <row r="4718" spans="1:17" x14ac:dyDescent="0.25">
      <c r="A4718">
        <v>4717</v>
      </c>
      <c r="B4718" t="s">
        <v>4055</v>
      </c>
      <c r="C4718" t="s">
        <v>147</v>
      </c>
      <c r="D4718" t="s">
        <v>5755</v>
      </c>
      <c r="E4718" t="s">
        <v>52</v>
      </c>
      <c r="F4718" t="s">
        <v>16</v>
      </c>
      <c r="G4718" t="s">
        <v>17</v>
      </c>
      <c r="H4718" t="s">
        <v>52</v>
      </c>
      <c r="I4718" t="s">
        <v>18</v>
      </c>
      <c r="J4718">
        <v>47.820418009999997</v>
      </c>
      <c r="K4718">
        <v>2.409871184</v>
      </c>
      <c r="L4718">
        <v>80.402013690000004</v>
      </c>
      <c r="M4718" t="s">
        <v>18</v>
      </c>
      <c r="N4718" t="str" cm="1">
        <f t="array" ref="N4718">_xlfn.IFS(J4718&lt;=29,"Twenties",J4718&lt;=39,"Thirties",J4718&lt;=49,"Fourties",J4718&lt;=59,"Fifties",J4718&gt;59,"Elders")</f>
        <v>Fourties</v>
      </c>
      <c r="O4718" t="str" cm="1">
        <f t="array" ref="O4718">_xlfn.IFS(K4719&lt;=5,"Very Short",K4719&lt;=10,"Short",K4719&lt;=15,"Mid-Class",K4719&lt;=20,"Long",K4719&lt;=25," Very Long",K4719&gt;25,"Lifer")</f>
        <v>Short</v>
      </c>
      <c r="P4718" t="str" cm="1">
        <f t="array" ref="P4718">_xlfn.IFS(L4718&lt;=39,"Negligible",L4718&lt;=79,"Minimal",L4718&lt;=119,"Moderate",L4718&lt;=158,"High Moderate",L4718&lt;=198," High",L4718&lt;=238,"Very High",L4718&lt;=278,"Severe")</f>
        <v>Moderate</v>
      </c>
      <c r="Q4718" s="3">
        <f t="shared" si="73"/>
        <v>3.3500839037500003</v>
      </c>
    </row>
    <row r="4719" spans="1:17" x14ac:dyDescent="0.25">
      <c r="A4719">
        <v>4718</v>
      </c>
      <c r="B4719" t="s">
        <v>4056</v>
      </c>
      <c r="C4719" t="s">
        <v>1463</v>
      </c>
      <c r="D4719" t="s">
        <v>5755</v>
      </c>
      <c r="E4719" t="s">
        <v>826</v>
      </c>
      <c r="F4719" t="s">
        <v>16</v>
      </c>
      <c r="G4719" t="s">
        <v>17</v>
      </c>
      <c r="H4719" t="s">
        <v>22</v>
      </c>
      <c r="I4719" t="s">
        <v>18</v>
      </c>
      <c r="J4719">
        <v>49.927685369999999</v>
      </c>
      <c r="K4719">
        <v>5.4496557870000002</v>
      </c>
      <c r="L4719">
        <v>119.11227940000001</v>
      </c>
      <c r="M4719" t="s">
        <v>18</v>
      </c>
      <c r="N4719" t="str" cm="1">
        <f t="array" ref="N4719">_xlfn.IFS(J4719&lt;=29,"Twenties",J4719&lt;=39,"Thirties",J4719&lt;=49,"Fourties",J4719&lt;=59,"Fifties",J4719&gt;59,"Elders")</f>
        <v>Fifties</v>
      </c>
      <c r="O4719" t="str" cm="1">
        <f t="array" ref="O4719">_xlfn.IFS(K4720&lt;=5,"Very Short",K4720&lt;=10,"Short",K4720&lt;=15,"Mid-Class",K4720&lt;=20,"Long",K4720&lt;=25," Very Long",K4720&gt;25,"Lifer")</f>
        <v>Very Short</v>
      </c>
      <c r="P4719" t="str" cm="1">
        <f t="array" ref="P4719">_xlfn.IFS(L4719&lt;=39,"Negligible",L4719&lt;=79,"Minimal",L4719&lt;=119,"Moderate",L4719&lt;=158,"High Moderate",L4719&lt;=198," High",L4719&lt;=238,"Very High",L4719&lt;=278,"Severe")</f>
        <v>High Moderate</v>
      </c>
      <c r="Q4719" s="3">
        <f t="shared" si="73"/>
        <v>4.9630116416666672</v>
      </c>
    </row>
    <row r="4720" spans="1:17" x14ac:dyDescent="0.25">
      <c r="A4720">
        <v>4719</v>
      </c>
      <c r="B4720" t="s">
        <v>4057</v>
      </c>
      <c r="C4720" t="s">
        <v>247</v>
      </c>
      <c r="D4720" t="s">
        <v>5754</v>
      </c>
      <c r="E4720" t="s">
        <v>184</v>
      </c>
      <c r="F4720" t="s">
        <v>2303</v>
      </c>
      <c r="G4720" t="s">
        <v>1824</v>
      </c>
      <c r="H4720" t="s">
        <v>184</v>
      </c>
      <c r="I4720" t="s">
        <v>18</v>
      </c>
      <c r="J4720">
        <v>44.27978727</v>
      </c>
      <c r="K4720">
        <v>2.6096951000000002</v>
      </c>
      <c r="L4720">
        <v>56.502378880000002</v>
      </c>
      <c r="M4720" t="s">
        <v>18</v>
      </c>
      <c r="N4720" t="str" cm="1">
        <f t="array" ref="N4720">_xlfn.IFS(J4720&lt;=29,"Twenties",J4720&lt;=39,"Thirties",J4720&lt;=49,"Fourties",J4720&lt;=59,"Fifties",J4720&gt;59,"Elders")</f>
        <v>Fourties</v>
      </c>
      <c r="O4720" t="str" cm="1">
        <f t="array" ref="O4720">_xlfn.IFS(K4721&lt;=5,"Very Short",K4721&lt;=10,"Short",K4721&lt;=15,"Mid-Class",K4721&lt;=20,"Long",K4721&lt;=25," Very Long",K4721&gt;25,"Lifer")</f>
        <v>Very Short</v>
      </c>
      <c r="P4720" t="str" cm="1">
        <f t="array" ref="P4720">_xlfn.IFS(L4720&lt;=39,"Negligible",L4720&lt;=79,"Minimal",L4720&lt;=119,"Moderate",L4720&lt;=158,"High Moderate",L4720&lt;=198," High",L4720&lt;=238,"Very High",L4720&lt;=278,"Severe")</f>
        <v>Minimal</v>
      </c>
      <c r="Q4720" s="3">
        <f t="shared" si="73"/>
        <v>2.3542657866666667</v>
      </c>
    </row>
    <row r="4721" spans="1:17" x14ac:dyDescent="0.25">
      <c r="A4721">
        <v>4720</v>
      </c>
      <c r="B4721" t="s">
        <v>76</v>
      </c>
      <c r="C4721" t="s">
        <v>1745</v>
      </c>
      <c r="D4721" t="s">
        <v>5754</v>
      </c>
      <c r="E4721" t="s">
        <v>15</v>
      </c>
      <c r="F4721" t="s">
        <v>609</v>
      </c>
      <c r="G4721" t="s">
        <v>610</v>
      </c>
      <c r="H4721" t="s">
        <v>15</v>
      </c>
      <c r="I4721" t="s">
        <v>18</v>
      </c>
      <c r="J4721">
        <v>47.675804999999997</v>
      </c>
      <c r="K4721">
        <v>2.0705979170000002</v>
      </c>
      <c r="L4721">
        <v>107.02598740000001</v>
      </c>
      <c r="M4721" t="s">
        <v>18</v>
      </c>
      <c r="N4721" t="str" cm="1">
        <f t="array" ref="N4721">_xlfn.IFS(J4721&lt;=29,"Twenties",J4721&lt;=39,"Thirties",J4721&lt;=49,"Fourties",J4721&lt;=59,"Fifties",J4721&gt;59,"Elders")</f>
        <v>Fourties</v>
      </c>
      <c r="O4721" t="str" cm="1">
        <f t="array" ref="O4721">_xlfn.IFS(K4722&lt;=5,"Very Short",K4722&lt;=10,"Short",K4722&lt;=15,"Mid-Class",K4722&lt;=20,"Long",K4722&lt;=25," Very Long",K4722&gt;25,"Lifer")</f>
        <v>Short</v>
      </c>
      <c r="P4721" t="str" cm="1">
        <f t="array" ref="P4721">_xlfn.IFS(L4721&lt;=39,"Negligible",L4721&lt;=79,"Minimal",L4721&lt;=119,"Moderate",L4721&lt;=158,"High Moderate",L4721&lt;=198," High",L4721&lt;=238,"Very High",L4721&lt;=278,"Severe")</f>
        <v>Moderate</v>
      </c>
      <c r="Q4721" s="3">
        <f t="shared" si="73"/>
        <v>4.4594161416666669</v>
      </c>
    </row>
    <row r="4722" spans="1:17" x14ac:dyDescent="0.25">
      <c r="A4722">
        <v>4721</v>
      </c>
      <c r="B4722" t="s">
        <v>3154</v>
      </c>
      <c r="C4722" t="s">
        <v>1277</v>
      </c>
      <c r="D4722" t="s">
        <v>5755</v>
      </c>
      <c r="E4722" t="s">
        <v>405</v>
      </c>
      <c r="F4722" t="s">
        <v>2303</v>
      </c>
      <c r="G4722" t="s">
        <v>1824</v>
      </c>
      <c r="H4722" t="s">
        <v>405</v>
      </c>
      <c r="I4722" t="s">
        <v>18</v>
      </c>
      <c r="J4722">
        <v>35.299348520000002</v>
      </c>
      <c r="K4722">
        <v>5.1594614099999996</v>
      </c>
      <c r="L4722">
        <v>28.864792619999999</v>
      </c>
      <c r="M4722" t="s">
        <v>18</v>
      </c>
      <c r="N4722" t="str" cm="1">
        <f t="array" ref="N4722">_xlfn.IFS(J4722&lt;=29,"Twenties",J4722&lt;=39,"Thirties",J4722&lt;=49,"Fourties",J4722&lt;=59,"Fifties",J4722&gt;59,"Elders")</f>
        <v>Thirties</v>
      </c>
      <c r="O4722" t="str" cm="1">
        <f t="array" ref="O4722">_xlfn.IFS(K4723&lt;=5,"Very Short",K4723&lt;=10,"Short",K4723&lt;=15,"Mid-Class",K4723&lt;=20,"Long",K4723&lt;=25," Very Long",K4723&gt;25,"Lifer")</f>
        <v>Very Short</v>
      </c>
      <c r="P4722" t="str" cm="1">
        <f t="array" ref="P4722">_xlfn.IFS(L4722&lt;=39,"Negligible",L4722&lt;=79,"Minimal",L4722&lt;=119,"Moderate",L4722&lt;=158,"High Moderate",L4722&lt;=198," High",L4722&lt;=238,"Very High",L4722&lt;=278,"Severe")</f>
        <v>Negligible</v>
      </c>
      <c r="Q4722" s="3">
        <f t="shared" si="73"/>
        <v>1.2026996925</v>
      </c>
    </row>
    <row r="4723" spans="1:17" x14ac:dyDescent="0.25">
      <c r="A4723">
        <v>4722</v>
      </c>
      <c r="B4723" t="s">
        <v>4058</v>
      </c>
      <c r="C4723" t="s">
        <v>60</v>
      </c>
      <c r="D4723" t="s">
        <v>5755</v>
      </c>
      <c r="E4723" t="s">
        <v>85</v>
      </c>
      <c r="F4723" t="s">
        <v>16</v>
      </c>
      <c r="G4723" t="s">
        <v>17</v>
      </c>
      <c r="H4723" t="s">
        <v>85</v>
      </c>
      <c r="I4723" t="s">
        <v>18</v>
      </c>
      <c r="J4723">
        <v>58.807854319999997</v>
      </c>
      <c r="K4723">
        <v>1.299437846</v>
      </c>
      <c r="L4723">
        <v>100.2389398</v>
      </c>
      <c r="M4723" t="s">
        <v>18</v>
      </c>
      <c r="N4723" t="str" cm="1">
        <f t="array" ref="N4723">_xlfn.IFS(J4723&lt;=29,"Twenties",J4723&lt;=39,"Thirties",J4723&lt;=49,"Fourties",J4723&lt;=59,"Fifties",J4723&gt;59,"Elders")</f>
        <v>Fifties</v>
      </c>
      <c r="O4723" t="str" cm="1">
        <f t="array" ref="O4723">_xlfn.IFS(K4724&lt;=5,"Very Short",K4724&lt;=10,"Short",K4724&lt;=15,"Mid-Class",K4724&lt;=20,"Long",K4724&lt;=25," Very Long",K4724&gt;25,"Lifer")</f>
        <v>Short</v>
      </c>
      <c r="P4723" t="str" cm="1">
        <f t="array" ref="P4723">_xlfn.IFS(L4723&lt;=39,"Negligible",L4723&lt;=79,"Minimal",L4723&lt;=119,"Moderate",L4723&lt;=158,"High Moderate",L4723&lt;=198," High",L4723&lt;=238,"Very High",L4723&lt;=278,"Severe")</f>
        <v>Moderate</v>
      </c>
      <c r="Q4723" s="3">
        <f t="shared" si="73"/>
        <v>4.1766224916666665</v>
      </c>
    </row>
    <row r="4724" spans="1:17" x14ac:dyDescent="0.25">
      <c r="A4724">
        <v>4723</v>
      </c>
      <c r="B4724" t="s">
        <v>874</v>
      </c>
      <c r="C4724" t="s">
        <v>1000</v>
      </c>
      <c r="D4724" t="s">
        <v>5754</v>
      </c>
      <c r="E4724" t="s">
        <v>36</v>
      </c>
      <c r="F4724" t="s">
        <v>1058</v>
      </c>
      <c r="G4724" t="s">
        <v>1059</v>
      </c>
      <c r="H4724" t="s">
        <v>36</v>
      </c>
      <c r="I4724" t="s">
        <v>18</v>
      </c>
      <c r="J4724">
        <v>48.656568319999998</v>
      </c>
      <c r="K4724">
        <v>7.1124810289999996</v>
      </c>
      <c r="L4724">
        <v>93.134527129999995</v>
      </c>
      <c r="M4724" t="s">
        <v>18</v>
      </c>
      <c r="N4724" t="str" cm="1">
        <f t="array" ref="N4724">_xlfn.IFS(J4724&lt;=29,"Twenties",J4724&lt;=39,"Thirties",J4724&lt;=49,"Fourties",J4724&lt;=59,"Fifties",J4724&gt;59,"Elders")</f>
        <v>Fourties</v>
      </c>
      <c r="O4724" t="str" cm="1">
        <f t="array" ref="O4724">_xlfn.IFS(K4725&lt;=5,"Very Short",K4725&lt;=10,"Short",K4725&lt;=15,"Mid-Class",K4725&lt;=20,"Long",K4725&lt;=25," Very Long",K4725&gt;25,"Lifer")</f>
        <v>Very Short</v>
      </c>
      <c r="P4724" t="str" cm="1">
        <f t="array" ref="P4724">_xlfn.IFS(L4724&lt;=39,"Negligible",L4724&lt;=79,"Minimal",L4724&lt;=119,"Moderate",L4724&lt;=158,"High Moderate",L4724&lt;=198," High",L4724&lt;=238,"Very High",L4724&lt;=278,"Severe")</f>
        <v>Moderate</v>
      </c>
      <c r="Q4724" s="3">
        <f t="shared" si="73"/>
        <v>3.8806052970833331</v>
      </c>
    </row>
    <row r="4725" spans="1:17" x14ac:dyDescent="0.25">
      <c r="A4725">
        <v>4724</v>
      </c>
      <c r="B4725" t="s">
        <v>4059</v>
      </c>
      <c r="C4725" t="s">
        <v>394</v>
      </c>
      <c r="D4725" t="s">
        <v>5754</v>
      </c>
      <c r="E4725" t="s">
        <v>125</v>
      </c>
      <c r="F4725" t="s">
        <v>16</v>
      </c>
      <c r="G4725" t="s">
        <v>17</v>
      </c>
      <c r="H4725" t="s">
        <v>125</v>
      </c>
      <c r="I4725" t="s">
        <v>18</v>
      </c>
      <c r="J4725">
        <v>44.200380610000003</v>
      </c>
      <c r="K4725">
        <v>4.7424948860000002</v>
      </c>
      <c r="L4725">
        <v>115.912638</v>
      </c>
      <c r="M4725" t="s">
        <v>18</v>
      </c>
      <c r="N4725" t="str" cm="1">
        <f t="array" ref="N4725">_xlfn.IFS(J4725&lt;=29,"Twenties",J4725&lt;=39,"Thirties",J4725&lt;=49,"Fourties",J4725&lt;=59,"Fifties",J4725&gt;59,"Elders")</f>
        <v>Fourties</v>
      </c>
      <c r="O4725" t="str" cm="1">
        <f t="array" ref="O4725">_xlfn.IFS(K4726&lt;=5,"Very Short",K4726&lt;=10,"Short",K4726&lt;=15,"Mid-Class",K4726&lt;=20,"Long",K4726&lt;=25," Very Long",K4726&gt;25,"Lifer")</f>
        <v>Very Short</v>
      </c>
      <c r="P4725" t="str" cm="1">
        <f t="array" ref="P4725">_xlfn.IFS(L4725&lt;=39,"Negligible",L4725&lt;=79,"Minimal",L4725&lt;=119,"Moderate",L4725&lt;=158,"High Moderate",L4725&lt;=198," High",L4725&lt;=238,"Very High",L4725&lt;=278,"Severe")</f>
        <v>Moderate</v>
      </c>
      <c r="Q4725" s="3">
        <f t="shared" si="73"/>
        <v>4.82969325</v>
      </c>
    </row>
    <row r="4726" spans="1:17" x14ac:dyDescent="0.25">
      <c r="A4726">
        <v>4725</v>
      </c>
      <c r="B4726" t="s">
        <v>929</v>
      </c>
      <c r="C4726" t="s">
        <v>3552</v>
      </c>
      <c r="D4726" t="s">
        <v>5755</v>
      </c>
      <c r="E4726" t="s">
        <v>125</v>
      </c>
      <c r="F4726" t="s">
        <v>16</v>
      </c>
      <c r="G4726" t="s">
        <v>17</v>
      </c>
      <c r="H4726" t="s">
        <v>125</v>
      </c>
      <c r="I4726" t="s">
        <v>18</v>
      </c>
      <c r="J4726">
        <v>52.305912630000002</v>
      </c>
      <c r="K4726">
        <v>4.6954252780000001</v>
      </c>
      <c r="L4726">
        <v>104.27816230000001</v>
      </c>
      <c r="M4726" t="s">
        <v>18</v>
      </c>
      <c r="N4726" t="str" cm="1">
        <f t="array" ref="N4726">_xlfn.IFS(J4726&lt;=29,"Twenties",J4726&lt;=39,"Thirties",J4726&lt;=49,"Fourties",J4726&lt;=59,"Fifties",J4726&gt;59,"Elders")</f>
        <v>Fifties</v>
      </c>
      <c r="O4726" t="str" cm="1">
        <f t="array" ref="O4726">_xlfn.IFS(K4727&lt;=5,"Very Short",K4727&lt;=10,"Short",K4727&lt;=15,"Mid-Class",K4727&lt;=20,"Long",K4727&lt;=25," Very Long",K4727&gt;25,"Lifer")</f>
        <v>Very Short</v>
      </c>
      <c r="P4726" t="str" cm="1">
        <f t="array" ref="P4726">_xlfn.IFS(L4726&lt;=39,"Negligible",L4726&lt;=79,"Minimal",L4726&lt;=119,"Moderate",L4726&lt;=158,"High Moderate",L4726&lt;=198," High",L4726&lt;=238,"Very High",L4726&lt;=278,"Severe")</f>
        <v>Moderate</v>
      </c>
      <c r="Q4726" s="3">
        <f t="shared" si="73"/>
        <v>4.3449234291666672</v>
      </c>
    </row>
    <row r="4727" spans="1:17" x14ac:dyDescent="0.25">
      <c r="A4727">
        <v>4726</v>
      </c>
      <c r="B4727" t="s">
        <v>4060</v>
      </c>
      <c r="C4727" t="s">
        <v>30</v>
      </c>
      <c r="D4727" t="s">
        <v>5755</v>
      </c>
      <c r="E4727" t="s">
        <v>111</v>
      </c>
      <c r="F4727" t="s">
        <v>2303</v>
      </c>
      <c r="G4727" t="s">
        <v>1824</v>
      </c>
      <c r="H4727" t="s">
        <v>22</v>
      </c>
      <c r="I4727" t="s">
        <v>18</v>
      </c>
      <c r="J4727">
        <v>48.226628740000002</v>
      </c>
      <c r="K4727">
        <v>3.889167542</v>
      </c>
      <c r="L4727">
        <v>112.6662214</v>
      </c>
      <c r="M4727" t="s">
        <v>18</v>
      </c>
      <c r="N4727" t="str" cm="1">
        <f t="array" ref="N4727">_xlfn.IFS(J4727&lt;=29,"Twenties",J4727&lt;=39,"Thirties",J4727&lt;=49,"Fourties",J4727&lt;=59,"Fifties",J4727&gt;59,"Elders")</f>
        <v>Fourties</v>
      </c>
      <c r="O4727" t="str" cm="1">
        <f t="array" ref="O4727">_xlfn.IFS(K4728&lt;=5,"Very Short",K4728&lt;=10,"Short",K4728&lt;=15,"Mid-Class",K4728&lt;=20,"Long",K4728&lt;=25," Very Long",K4728&gt;25,"Lifer")</f>
        <v>Short</v>
      </c>
      <c r="P4727" t="str" cm="1">
        <f t="array" ref="P4727">_xlfn.IFS(L4727&lt;=39,"Negligible",L4727&lt;=79,"Minimal",L4727&lt;=119,"Moderate",L4727&lt;=158,"High Moderate",L4727&lt;=198," High",L4727&lt;=238,"Very High",L4727&lt;=278,"Severe")</f>
        <v>Moderate</v>
      </c>
      <c r="Q4727" s="3">
        <f t="shared" si="73"/>
        <v>4.6944258916666666</v>
      </c>
    </row>
    <row r="4728" spans="1:17" x14ac:dyDescent="0.25">
      <c r="A4728">
        <v>4727</v>
      </c>
      <c r="B4728" t="s">
        <v>4061</v>
      </c>
      <c r="C4728" t="s">
        <v>60</v>
      </c>
      <c r="D4728" t="s">
        <v>5755</v>
      </c>
      <c r="E4728" t="s">
        <v>36</v>
      </c>
      <c r="F4728" t="s">
        <v>1058</v>
      </c>
      <c r="G4728" t="s">
        <v>1059</v>
      </c>
      <c r="H4728" t="s">
        <v>36</v>
      </c>
      <c r="I4728" t="s">
        <v>18</v>
      </c>
      <c r="J4728">
        <v>38.224443039999997</v>
      </c>
      <c r="K4728">
        <v>5.2552113140000003</v>
      </c>
      <c r="L4728">
        <v>47.448243759999997</v>
      </c>
      <c r="M4728" t="s">
        <v>18</v>
      </c>
      <c r="N4728" t="str" cm="1">
        <f t="array" ref="N4728">_xlfn.IFS(J4728&lt;=29,"Twenties",J4728&lt;=39,"Thirties",J4728&lt;=49,"Fourties",J4728&lt;=59,"Fifties",J4728&gt;59,"Elders")</f>
        <v>Thirties</v>
      </c>
      <c r="O4728" t="str" cm="1">
        <f t="array" ref="O4728">_xlfn.IFS(K4729&lt;=5,"Very Short",K4729&lt;=10,"Short",K4729&lt;=15,"Mid-Class",K4729&lt;=20,"Long",K4729&lt;=25," Very Long",K4729&gt;25,"Lifer")</f>
        <v>Very Short</v>
      </c>
      <c r="P4728" t="str" cm="1">
        <f t="array" ref="P4728">_xlfn.IFS(L4728&lt;=39,"Negligible",L4728&lt;=79,"Minimal",L4728&lt;=119,"Moderate",L4728&lt;=158,"High Moderate",L4728&lt;=198," High",L4728&lt;=238,"Very High",L4728&lt;=278,"Severe")</f>
        <v>Minimal</v>
      </c>
      <c r="Q4728" s="3">
        <f t="shared" si="73"/>
        <v>1.9770101566666665</v>
      </c>
    </row>
    <row r="4729" spans="1:17" x14ac:dyDescent="0.25">
      <c r="A4729">
        <v>4728</v>
      </c>
      <c r="B4729" t="s">
        <v>3345</v>
      </c>
      <c r="C4729" t="s">
        <v>3258</v>
      </c>
      <c r="D4729" t="s">
        <v>5754</v>
      </c>
      <c r="E4729" t="s">
        <v>153</v>
      </c>
      <c r="F4729" t="s">
        <v>16</v>
      </c>
      <c r="G4729" t="s">
        <v>17</v>
      </c>
      <c r="H4729" t="s">
        <v>22</v>
      </c>
      <c r="I4729" t="s">
        <v>18</v>
      </c>
      <c r="J4729">
        <v>43.17938822</v>
      </c>
      <c r="K4729">
        <v>3.5085383650000002</v>
      </c>
      <c r="L4729">
        <v>96.295715889999997</v>
      </c>
      <c r="M4729" t="s">
        <v>18</v>
      </c>
      <c r="N4729" t="str" cm="1">
        <f t="array" ref="N4729">_xlfn.IFS(J4729&lt;=29,"Twenties",J4729&lt;=39,"Thirties",J4729&lt;=49,"Fourties",J4729&lt;=59,"Fifties",J4729&gt;59,"Elders")</f>
        <v>Fourties</v>
      </c>
      <c r="O4729" t="str" cm="1">
        <f t="array" ref="O4729">_xlfn.IFS(K4730&lt;=5,"Very Short",K4730&lt;=10,"Short",K4730&lt;=15,"Mid-Class",K4730&lt;=20,"Long",K4730&lt;=25," Very Long",K4730&gt;25,"Lifer")</f>
        <v>Short</v>
      </c>
      <c r="P4729" t="str" cm="1">
        <f t="array" ref="P4729">_xlfn.IFS(L4729&lt;=39,"Negligible",L4729&lt;=79,"Minimal",L4729&lt;=119,"Moderate",L4729&lt;=158,"High Moderate",L4729&lt;=198," High",L4729&lt;=238,"Very High",L4729&lt;=278,"Severe")</f>
        <v>Moderate</v>
      </c>
      <c r="Q4729" s="3">
        <f t="shared" si="73"/>
        <v>4.0123214954166668</v>
      </c>
    </row>
    <row r="4730" spans="1:17" x14ac:dyDescent="0.25">
      <c r="A4730">
        <v>4729</v>
      </c>
      <c r="B4730" t="s">
        <v>772</v>
      </c>
      <c r="C4730" t="s">
        <v>459</v>
      </c>
      <c r="D4730" t="s">
        <v>5755</v>
      </c>
      <c r="E4730" t="s">
        <v>36</v>
      </c>
      <c r="F4730" t="s">
        <v>2722</v>
      </c>
      <c r="G4730" t="s">
        <v>1861</v>
      </c>
      <c r="H4730" t="s">
        <v>36</v>
      </c>
      <c r="I4730" t="s">
        <v>18</v>
      </c>
      <c r="J4730">
        <v>59.662950279999997</v>
      </c>
      <c r="K4730">
        <v>6.6791674570000001</v>
      </c>
      <c r="L4730">
        <v>60.125289010000003</v>
      </c>
      <c r="M4730" t="s">
        <v>18</v>
      </c>
      <c r="N4730" t="str" cm="1">
        <f t="array" ref="N4730">_xlfn.IFS(J4730&lt;=29,"Twenties",J4730&lt;=39,"Thirties",J4730&lt;=49,"Fourties",J4730&lt;=59,"Fifties",J4730&gt;59,"Elders")</f>
        <v>Elders</v>
      </c>
      <c r="O4730" t="str" cm="1">
        <f t="array" ref="O4730">_xlfn.IFS(K4731&lt;=5,"Very Short",K4731&lt;=10,"Short",K4731&lt;=15,"Mid-Class",K4731&lt;=20,"Long",K4731&lt;=25," Very Long",K4731&gt;25,"Lifer")</f>
        <v>Very Short</v>
      </c>
      <c r="P4730" t="str" cm="1">
        <f t="array" ref="P4730">_xlfn.IFS(L4730&lt;=39,"Negligible",L4730&lt;=79,"Minimal",L4730&lt;=119,"Moderate",L4730&lt;=158,"High Moderate",L4730&lt;=198," High",L4730&lt;=238,"Very High",L4730&lt;=278,"Severe")</f>
        <v>Minimal</v>
      </c>
      <c r="Q4730" s="3">
        <f t="shared" si="73"/>
        <v>2.5052203754166666</v>
      </c>
    </row>
    <row r="4731" spans="1:17" x14ac:dyDescent="0.25">
      <c r="A4731">
        <v>4730</v>
      </c>
      <c r="B4731" t="s">
        <v>267</v>
      </c>
      <c r="C4731" t="s">
        <v>877</v>
      </c>
      <c r="D4731" t="s">
        <v>5754</v>
      </c>
      <c r="E4731" t="s">
        <v>22</v>
      </c>
      <c r="F4731" t="s">
        <v>16</v>
      </c>
      <c r="G4731" t="s">
        <v>17</v>
      </c>
      <c r="H4731" t="s">
        <v>22</v>
      </c>
      <c r="I4731" t="s">
        <v>18</v>
      </c>
      <c r="J4731">
        <v>54.677606570000002</v>
      </c>
      <c r="K4731">
        <v>0.91840731799999997</v>
      </c>
      <c r="L4731">
        <v>165.0072605</v>
      </c>
      <c r="M4731" t="s">
        <v>18</v>
      </c>
      <c r="N4731" t="str" cm="1">
        <f t="array" ref="N4731">_xlfn.IFS(J4731&lt;=29,"Twenties",J4731&lt;=39,"Thirties",J4731&lt;=49,"Fourties",J4731&lt;=59,"Fifties",J4731&gt;59,"Elders")</f>
        <v>Fifties</v>
      </c>
      <c r="O4731" t="str" cm="1">
        <f t="array" ref="O4731">_xlfn.IFS(K4732&lt;=5,"Very Short",K4732&lt;=10,"Short",K4732&lt;=15,"Mid-Class",K4732&lt;=20,"Long",K4732&lt;=25," Very Long",K4732&gt;25,"Lifer")</f>
        <v>Short</v>
      </c>
      <c r="P4731" t="str" cm="1">
        <f t="array" ref="P4731">_xlfn.IFS(L4731&lt;=39,"Negligible",L4731&lt;=79,"Minimal",L4731&lt;=119,"Moderate",L4731&lt;=158,"High Moderate",L4731&lt;=198," High",L4731&lt;=238,"Very High",L4731&lt;=278,"Severe")</f>
        <v xml:space="preserve"> High</v>
      </c>
      <c r="Q4731" s="3">
        <f t="shared" si="73"/>
        <v>6.8753025208333334</v>
      </c>
    </row>
    <row r="4732" spans="1:17" x14ac:dyDescent="0.25">
      <c r="A4732">
        <v>4731</v>
      </c>
      <c r="B4732" t="s">
        <v>4062</v>
      </c>
      <c r="C4732" t="s">
        <v>2761</v>
      </c>
      <c r="D4732" t="s">
        <v>5754</v>
      </c>
      <c r="E4732" t="s">
        <v>786</v>
      </c>
      <c r="F4732" t="s">
        <v>16</v>
      </c>
      <c r="G4732" t="s">
        <v>17</v>
      </c>
      <c r="H4732" t="s">
        <v>786</v>
      </c>
      <c r="I4732" t="s">
        <v>18</v>
      </c>
      <c r="J4732">
        <v>28.967739659999999</v>
      </c>
      <c r="K4732">
        <v>5.0929270349999998</v>
      </c>
      <c r="L4732">
        <v>0</v>
      </c>
      <c r="M4732" t="s">
        <v>18</v>
      </c>
      <c r="N4732" t="str" cm="1">
        <f t="array" ref="N4732">_xlfn.IFS(J4732&lt;=29,"Twenties",J4732&lt;=39,"Thirties",J4732&lt;=49,"Fourties",J4732&lt;=59,"Fifties",J4732&gt;59,"Elders")</f>
        <v>Twenties</v>
      </c>
      <c r="O4732" t="str" cm="1">
        <f t="array" ref="O4732">_xlfn.IFS(K4733&lt;=5,"Very Short",K4733&lt;=10,"Short",K4733&lt;=15,"Mid-Class",K4733&lt;=20,"Long",K4733&lt;=25," Very Long",K4733&gt;25,"Lifer")</f>
        <v>Short</v>
      </c>
      <c r="P4732" t="str" cm="1">
        <f t="array" ref="P4732">_xlfn.IFS(L4732&lt;=39,"Negligible",L4732&lt;=79,"Minimal",L4732&lt;=119,"Moderate",L4732&lt;=158,"High Moderate",L4732&lt;=198," High",L4732&lt;=238,"Very High",L4732&lt;=278,"Severe")</f>
        <v>Negligible</v>
      </c>
      <c r="Q4732" s="3">
        <f t="shared" si="73"/>
        <v>0</v>
      </c>
    </row>
    <row r="4733" spans="1:17" x14ac:dyDescent="0.25">
      <c r="A4733">
        <v>4732</v>
      </c>
      <c r="B4733" t="s">
        <v>4063</v>
      </c>
      <c r="C4733" t="s">
        <v>2757</v>
      </c>
      <c r="D4733" t="s">
        <v>5754</v>
      </c>
      <c r="E4733" t="s">
        <v>15</v>
      </c>
      <c r="F4733" t="s">
        <v>609</v>
      </c>
      <c r="G4733" t="s">
        <v>610</v>
      </c>
      <c r="H4733" t="s">
        <v>15</v>
      </c>
      <c r="I4733" t="s">
        <v>18</v>
      </c>
      <c r="J4733">
        <v>60.185465550000004</v>
      </c>
      <c r="K4733">
        <v>5.6427337839999998</v>
      </c>
      <c r="L4733">
        <v>230.57851779999999</v>
      </c>
      <c r="M4733" t="s">
        <v>18</v>
      </c>
      <c r="N4733" t="str" cm="1">
        <f t="array" ref="N4733">_xlfn.IFS(J4733&lt;=29,"Twenties",J4733&lt;=39,"Thirties",J4733&lt;=49,"Fourties",J4733&lt;=59,"Fifties",J4733&gt;59,"Elders")</f>
        <v>Elders</v>
      </c>
      <c r="O4733" t="str" cm="1">
        <f t="array" ref="O4733">_xlfn.IFS(K4734&lt;=5,"Very Short",K4734&lt;=10,"Short",K4734&lt;=15,"Mid-Class",K4734&lt;=20,"Long",K4734&lt;=25," Very Long",K4734&gt;25,"Lifer")</f>
        <v>Short</v>
      </c>
      <c r="P4733" t="str" cm="1">
        <f t="array" ref="P4733">_xlfn.IFS(L4733&lt;=39,"Negligible",L4733&lt;=79,"Minimal",L4733&lt;=119,"Moderate",L4733&lt;=158,"High Moderate",L4733&lt;=198," High",L4733&lt;=238,"Very High",L4733&lt;=278,"Severe")</f>
        <v>Very High</v>
      </c>
      <c r="Q4733" s="3">
        <f t="shared" si="73"/>
        <v>9.6074382416666655</v>
      </c>
    </row>
    <row r="4734" spans="1:17" x14ac:dyDescent="0.25">
      <c r="A4734">
        <v>4733</v>
      </c>
      <c r="B4734" t="s">
        <v>4064</v>
      </c>
      <c r="C4734" t="s">
        <v>412</v>
      </c>
      <c r="D4734" t="s">
        <v>5754</v>
      </c>
      <c r="E4734" t="s">
        <v>15</v>
      </c>
      <c r="F4734" t="s">
        <v>2303</v>
      </c>
      <c r="G4734" t="s">
        <v>1824</v>
      </c>
      <c r="H4734" t="s">
        <v>15</v>
      </c>
      <c r="I4734" t="s">
        <v>18</v>
      </c>
      <c r="J4734">
        <v>31.376396499999998</v>
      </c>
      <c r="K4734">
        <v>6.3743200020000002</v>
      </c>
      <c r="L4734">
        <v>33.981685800000001</v>
      </c>
      <c r="M4734" t="s">
        <v>18</v>
      </c>
      <c r="N4734" t="str" cm="1">
        <f t="array" ref="N4734">_xlfn.IFS(J4734&lt;=29,"Twenties",J4734&lt;=39,"Thirties",J4734&lt;=49,"Fourties",J4734&lt;=59,"Fifties",J4734&gt;59,"Elders")</f>
        <v>Thirties</v>
      </c>
      <c r="O4734" t="str" cm="1">
        <f t="array" ref="O4734">_xlfn.IFS(K4735&lt;=5,"Very Short",K4735&lt;=10,"Short",K4735&lt;=15,"Mid-Class",K4735&lt;=20,"Long",K4735&lt;=25," Very Long",K4735&gt;25,"Lifer")</f>
        <v>Very Short</v>
      </c>
      <c r="P4734" t="str" cm="1">
        <f t="array" ref="P4734">_xlfn.IFS(L4734&lt;=39,"Negligible",L4734&lt;=79,"Minimal",L4734&lt;=119,"Moderate",L4734&lt;=158,"High Moderate",L4734&lt;=198," High",L4734&lt;=238,"Very High",L4734&lt;=278,"Severe")</f>
        <v>Negligible</v>
      </c>
      <c r="Q4734" s="3">
        <f t="shared" si="73"/>
        <v>1.415903575</v>
      </c>
    </row>
    <row r="4735" spans="1:17" x14ac:dyDescent="0.25">
      <c r="A4735">
        <v>4734</v>
      </c>
      <c r="B4735" t="s">
        <v>4065</v>
      </c>
      <c r="C4735" t="s">
        <v>963</v>
      </c>
      <c r="D4735" t="s">
        <v>5754</v>
      </c>
      <c r="E4735" t="s">
        <v>577</v>
      </c>
      <c r="F4735" t="s">
        <v>16</v>
      </c>
      <c r="G4735" t="s">
        <v>17</v>
      </c>
      <c r="H4735" t="s">
        <v>52</v>
      </c>
      <c r="I4735" t="s">
        <v>18</v>
      </c>
      <c r="J4735">
        <v>44.476580460000001</v>
      </c>
      <c r="K4735">
        <v>4.7065562319999996</v>
      </c>
      <c r="L4735">
        <v>115.9566056</v>
      </c>
      <c r="M4735" t="s">
        <v>18</v>
      </c>
      <c r="N4735" t="str" cm="1">
        <f t="array" ref="N4735">_xlfn.IFS(J4735&lt;=29,"Twenties",J4735&lt;=39,"Thirties",J4735&lt;=49,"Fourties",J4735&lt;=59,"Fifties",J4735&gt;59,"Elders")</f>
        <v>Fourties</v>
      </c>
      <c r="O4735" t="str" cm="1">
        <f t="array" ref="O4735">_xlfn.IFS(K4736&lt;=5,"Very Short",K4736&lt;=10,"Short",K4736&lt;=15,"Mid-Class",K4736&lt;=20,"Long",K4736&lt;=25," Very Long",K4736&gt;25,"Lifer")</f>
        <v>Very Short</v>
      </c>
      <c r="P4735" t="str" cm="1">
        <f t="array" ref="P4735">_xlfn.IFS(L4735&lt;=39,"Negligible",L4735&lt;=79,"Minimal",L4735&lt;=119,"Moderate",L4735&lt;=158,"High Moderate",L4735&lt;=198," High",L4735&lt;=238,"Very High",L4735&lt;=278,"Severe")</f>
        <v>Moderate</v>
      </c>
      <c r="Q4735" s="3">
        <f t="shared" si="73"/>
        <v>4.8315252333333332</v>
      </c>
    </row>
    <row r="4736" spans="1:17" x14ac:dyDescent="0.25">
      <c r="A4736">
        <v>4735</v>
      </c>
      <c r="B4736" t="s">
        <v>4066</v>
      </c>
      <c r="C4736" t="s">
        <v>1626</v>
      </c>
      <c r="D4736" t="s">
        <v>5755</v>
      </c>
      <c r="E4736" t="s">
        <v>28</v>
      </c>
      <c r="F4736" t="s">
        <v>2303</v>
      </c>
      <c r="G4736" t="s">
        <v>1824</v>
      </c>
      <c r="H4736" t="s">
        <v>28</v>
      </c>
      <c r="I4736" t="s">
        <v>18</v>
      </c>
      <c r="J4736">
        <v>43.458672249999999</v>
      </c>
      <c r="K4736">
        <v>3.4663149299999998</v>
      </c>
      <c r="L4736">
        <v>37.71768453</v>
      </c>
      <c r="M4736" t="s">
        <v>18</v>
      </c>
      <c r="N4736" t="str" cm="1">
        <f t="array" ref="N4736">_xlfn.IFS(J4736&lt;=29,"Twenties",J4736&lt;=39,"Thirties",J4736&lt;=49,"Fourties",J4736&lt;=59,"Fifties",J4736&gt;59,"Elders")</f>
        <v>Fourties</v>
      </c>
      <c r="O4736" t="str" cm="1">
        <f t="array" ref="O4736">_xlfn.IFS(K4737&lt;=5,"Very Short",K4737&lt;=10,"Short",K4737&lt;=15,"Mid-Class",K4737&lt;=20,"Long",K4737&lt;=25," Very Long",K4737&gt;25,"Lifer")</f>
        <v>Very Short</v>
      </c>
      <c r="P4736" t="str" cm="1">
        <f t="array" ref="P4736">_xlfn.IFS(L4736&lt;=39,"Negligible",L4736&lt;=79,"Minimal",L4736&lt;=119,"Moderate",L4736&lt;=158,"High Moderate",L4736&lt;=198," High",L4736&lt;=238,"Very High",L4736&lt;=278,"Severe")</f>
        <v>Negligible</v>
      </c>
      <c r="Q4736" s="3">
        <f t="shared" si="73"/>
        <v>1.57157018875</v>
      </c>
    </row>
    <row r="4737" spans="1:17" x14ac:dyDescent="0.25">
      <c r="A4737">
        <v>4736</v>
      </c>
      <c r="B4737" t="s">
        <v>598</v>
      </c>
      <c r="C4737" t="s">
        <v>333</v>
      </c>
      <c r="D4737" t="s">
        <v>5754</v>
      </c>
      <c r="E4737" t="s">
        <v>405</v>
      </c>
      <c r="F4737" t="s">
        <v>16</v>
      </c>
      <c r="G4737" t="s">
        <v>17</v>
      </c>
      <c r="H4737" t="s">
        <v>405</v>
      </c>
      <c r="I4737" t="s">
        <v>18</v>
      </c>
      <c r="J4737">
        <v>45.90960656</v>
      </c>
      <c r="K4737">
        <v>2.1677662820000001</v>
      </c>
      <c r="L4737">
        <v>62.818541410000002</v>
      </c>
      <c r="M4737" t="s">
        <v>18</v>
      </c>
      <c r="N4737" t="str" cm="1">
        <f t="array" ref="N4737">_xlfn.IFS(J4737&lt;=29,"Twenties",J4737&lt;=39,"Thirties",J4737&lt;=49,"Fourties",J4737&lt;=59,"Fifties",J4737&gt;59,"Elders")</f>
        <v>Fourties</v>
      </c>
      <c r="O4737" t="str" cm="1">
        <f t="array" ref="O4737">_xlfn.IFS(K4738&lt;=5,"Very Short",K4738&lt;=10,"Short",K4738&lt;=15,"Mid-Class",K4738&lt;=20,"Long",K4738&lt;=25," Very Long",K4738&gt;25,"Lifer")</f>
        <v>Very Short</v>
      </c>
      <c r="P4737" t="str" cm="1">
        <f t="array" ref="P4737">_xlfn.IFS(L4737&lt;=39,"Negligible",L4737&lt;=79,"Minimal",L4737&lt;=119,"Moderate",L4737&lt;=158,"High Moderate",L4737&lt;=198," High",L4737&lt;=238,"Very High",L4737&lt;=278,"Severe")</f>
        <v>Minimal</v>
      </c>
      <c r="Q4737" s="3">
        <f t="shared" si="73"/>
        <v>2.6174392254166667</v>
      </c>
    </row>
    <row r="4738" spans="1:17" x14ac:dyDescent="0.25">
      <c r="A4738">
        <v>4737</v>
      </c>
      <c r="B4738" t="s">
        <v>4067</v>
      </c>
      <c r="C4738" t="s">
        <v>147</v>
      </c>
      <c r="D4738" t="s">
        <v>5755</v>
      </c>
      <c r="E4738" t="s">
        <v>36</v>
      </c>
      <c r="F4738" t="s">
        <v>2722</v>
      </c>
      <c r="G4738" t="s">
        <v>1861</v>
      </c>
      <c r="H4738" t="s">
        <v>36</v>
      </c>
      <c r="I4738" t="s">
        <v>18</v>
      </c>
      <c r="J4738">
        <v>36.679422770000002</v>
      </c>
      <c r="K4738">
        <v>4.6879683410000004</v>
      </c>
      <c r="L4738">
        <v>0</v>
      </c>
      <c r="M4738" t="s">
        <v>18</v>
      </c>
      <c r="N4738" t="str" cm="1">
        <f t="array" ref="N4738">_xlfn.IFS(J4738&lt;=29,"Twenties",J4738&lt;=39,"Thirties",J4738&lt;=49,"Fourties",J4738&lt;=59,"Fifties",J4738&gt;59,"Elders")</f>
        <v>Thirties</v>
      </c>
      <c r="O4738" t="str" cm="1">
        <f t="array" ref="O4738">_xlfn.IFS(K4739&lt;=5,"Very Short",K4739&lt;=10,"Short",K4739&lt;=15,"Mid-Class",K4739&lt;=20,"Long",K4739&lt;=25," Very Long",K4739&gt;25,"Lifer")</f>
        <v>Short</v>
      </c>
      <c r="P4738" t="str" cm="1">
        <f t="array" ref="P4738">_xlfn.IFS(L4738&lt;=39,"Negligible",L4738&lt;=79,"Minimal",L4738&lt;=119,"Moderate",L4738&lt;=158,"High Moderate",L4738&lt;=198," High",L4738&lt;=238,"Very High",L4738&lt;=278,"Severe")</f>
        <v>Negligible</v>
      </c>
      <c r="Q4738" s="3">
        <f t="shared" ref="Q4738:Q4801" si="74">L4738/24</f>
        <v>0</v>
      </c>
    </row>
    <row r="4739" spans="1:17" x14ac:dyDescent="0.25">
      <c r="A4739">
        <v>4738</v>
      </c>
      <c r="B4739" t="s">
        <v>4068</v>
      </c>
      <c r="C4739" t="s">
        <v>934</v>
      </c>
      <c r="D4739" t="s">
        <v>5755</v>
      </c>
      <c r="E4739" t="s">
        <v>125</v>
      </c>
      <c r="F4739" t="s">
        <v>2303</v>
      </c>
      <c r="G4739" t="s">
        <v>1824</v>
      </c>
      <c r="H4739" t="s">
        <v>125</v>
      </c>
      <c r="I4739" t="s">
        <v>18</v>
      </c>
      <c r="J4739">
        <v>64.936731449999996</v>
      </c>
      <c r="K4739">
        <v>5.9814111900000002</v>
      </c>
      <c r="L4739">
        <v>157.9561434</v>
      </c>
      <c r="M4739" t="s">
        <v>18</v>
      </c>
      <c r="N4739" t="str" cm="1">
        <f t="array" ref="N4739">_xlfn.IFS(J4739&lt;=29,"Twenties",J4739&lt;=39,"Thirties",J4739&lt;=49,"Fourties",J4739&lt;=59,"Fifties",J4739&gt;59,"Elders")</f>
        <v>Elders</v>
      </c>
      <c r="O4739" t="str" cm="1">
        <f t="array" ref="O4739">_xlfn.IFS(K4740&lt;=5,"Very Short",K4740&lt;=10,"Short",K4740&lt;=15,"Mid-Class",K4740&lt;=20,"Long",K4740&lt;=25," Very Long",K4740&gt;25,"Lifer")</f>
        <v>Very Short</v>
      </c>
      <c r="P4739" t="str" cm="1">
        <f t="array" ref="P4739">_xlfn.IFS(L4739&lt;=39,"Negligible",L4739&lt;=79,"Minimal",L4739&lt;=119,"Moderate",L4739&lt;=158,"High Moderate",L4739&lt;=198," High",L4739&lt;=238,"Very High",L4739&lt;=278,"Severe")</f>
        <v>High Moderate</v>
      </c>
      <c r="Q4739" s="3">
        <f t="shared" si="74"/>
        <v>6.5815059749999998</v>
      </c>
    </row>
    <row r="4740" spans="1:17" x14ac:dyDescent="0.25">
      <c r="A4740">
        <v>4739</v>
      </c>
      <c r="B4740" t="s">
        <v>3281</v>
      </c>
      <c r="C4740" t="s">
        <v>101</v>
      </c>
      <c r="D4740" t="s">
        <v>5755</v>
      </c>
      <c r="E4740" t="s">
        <v>1136</v>
      </c>
      <c r="F4740" t="s">
        <v>609</v>
      </c>
      <c r="G4740" t="s">
        <v>610</v>
      </c>
      <c r="H4740" t="s">
        <v>28</v>
      </c>
      <c r="I4740" t="s">
        <v>18</v>
      </c>
      <c r="J4740">
        <v>49.193630890000001</v>
      </c>
      <c r="K4740">
        <v>1.384971529</v>
      </c>
      <c r="L4740">
        <v>47.027731639999999</v>
      </c>
      <c r="M4740" t="s">
        <v>18</v>
      </c>
      <c r="N4740" t="str" cm="1">
        <f t="array" ref="N4740">_xlfn.IFS(J4740&lt;=29,"Twenties",J4740&lt;=39,"Thirties",J4740&lt;=49,"Fourties",J4740&lt;=59,"Fifties",J4740&gt;59,"Elders")</f>
        <v>Fifties</v>
      </c>
      <c r="O4740" t="str" cm="1">
        <f t="array" ref="O4740">_xlfn.IFS(K4741&lt;=5,"Very Short",K4741&lt;=10,"Short",K4741&lt;=15,"Mid-Class",K4741&lt;=20,"Long",K4741&lt;=25," Very Long",K4741&gt;25,"Lifer")</f>
        <v>Very Short</v>
      </c>
      <c r="P4740" t="str" cm="1">
        <f t="array" ref="P4740">_xlfn.IFS(L4740&lt;=39,"Negligible",L4740&lt;=79,"Minimal",L4740&lt;=119,"Moderate",L4740&lt;=158,"High Moderate",L4740&lt;=198," High",L4740&lt;=238,"Very High",L4740&lt;=278,"Severe")</f>
        <v>Minimal</v>
      </c>
      <c r="Q4740" s="3">
        <f t="shared" si="74"/>
        <v>1.9594888183333332</v>
      </c>
    </row>
    <row r="4741" spans="1:17" x14ac:dyDescent="0.25">
      <c r="A4741">
        <v>4740</v>
      </c>
      <c r="B4741" t="s">
        <v>3466</v>
      </c>
      <c r="C4741" t="s">
        <v>1310</v>
      </c>
      <c r="D4741" t="s">
        <v>5755</v>
      </c>
      <c r="E4741" t="s">
        <v>2432</v>
      </c>
      <c r="F4741" t="s">
        <v>2303</v>
      </c>
      <c r="G4741" t="s">
        <v>1824</v>
      </c>
      <c r="H4741" t="s">
        <v>105</v>
      </c>
      <c r="I4741" t="s">
        <v>18</v>
      </c>
      <c r="J4741">
        <v>52.651836840000001</v>
      </c>
      <c r="K4741">
        <v>3.2611039960000001</v>
      </c>
      <c r="L4741">
        <v>86.008194939999996</v>
      </c>
      <c r="M4741" t="s">
        <v>18</v>
      </c>
      <c r="N4741" t="str" cm="1">
        <f t="array" ref="N4741">_xlfn.IFS(J4741&lt;=29,"Twenties",J4741&lt;=39,"Thirties",J4741&lt;=49,"Fourties",J4741&lt;=59,"Fifties",J4741&gt;59,"Elders")</f>
        <v>Fifties</v>
      </c>
      <c r="O4741" t="str" cm="1">
        <f t="array" ref="O4741">_xlfn.IFS(K4742&lt;=5,"Very Short",K4742&lt;=10,"Short",K4742&lt;=15,"Mid-Class",K4742&lt;=20,"Long",K4742&lt;=25," Very Long",K4742&gt;25,"Lifer")</f>
        <v>Very Short</v>
      </c>
      <c r="P4741" t="str" cm="1">
        <f t="array" ref="P4741">_xlfn.IFS(L4741&lt;=39,"Negligible",L4741&lt;=79,"Minimal",L4741&lt;=119,"Moderate",L4741&lt;=158,"High Moderate",L4741&lt;=198," High",L4741&lt;=238,"Very High",L4741&lt;=278,"Severe")</f>
        <v>Moderate</v>
      </c>
      <c r="Q4741" s="3">
        <f t="shared" si="74"/>
        <v>3.5836747891666665</v>
      </c>
    </row>
    <row r="4742" spans="1:17" x14ac:dyDescent="0.25">
      <c r="A4742">
        <v>4741</v>
      </c>
      <c r="B4742" t="s">
        <v>4069</v>
      </c>
      <c r="C4742" t="s">
        <v>1110</v>
      </c>
      <c r="D4742" t="s">
        <v>5754</v>
      </c>
      <c r="E4742" t="s">
        <v>105</v>
      </c>
      <c r="F4742" t="s">
        <v>2303</v>
      </c>
      <c r="G4742" t="s">
        <v>1824</v>
      </c>
      <c r="H4742" t="s">
        <v>105</v>
      </c>
      <c r="I4742" t="s">
        <v>18</v>
      </c>
      <c r="J4742">
        <v>24.777879779999999</v>
      </c>
      <c r="K4742">
        <v>4.810891378</v>
      </c>
      <c r="L4742">
        <v>0</v>
      </c>
      <c r="M4742" t="s">
        <v>18</v>
      </c>
      <c r="N4742" t="str" cm="1">
        <f t="array" ref="N4742">_xlfn.IFS(J4742&lt;=29,"Twenties",J4742&lt;=39,"Thirties",J4742&lt;=49,"Fourties",J4742&lt;=59,"Fifties",J4742&gt;59,"Elders")</f>
        <v>Twenties</v>
      </c>
      <c r="O4742" t="str" cm="1">
        <f t="array" ref="O4742">_xlfn.IFS(K4743&lt;=5,"Very Short",K4743&lt;=10,"Short",K4743&lt;=15,"Mid-Class",K4743&lt;=20,"Long",K4743&lt;=25," Very Long",K4743&gt;25,"Lifer")</f>
        <v>Very Short</v>
      </c>
      <c r="P4742" t="str" cm="1">
        <f t="array" ref="P4742">_xlfn.IFS(L4742&lt;=39,"Negligible",L4742&lt;=79,"Minimal",L4742&lt;=119,"Moderate",L4742&lt;=158,"High Moderate",L4742&lt;=198," High",L4742&lt;=238,"Very High",L4742&lt;=278,"Severe")</f>
        <v>Negligible</v>
      </c>
      <c r="Q4742" s="3">
        <f t="shared" si="74"/>
        <v>0</v>
      </c>
    </row>
    <row r="4743" spans="1:17" x14ac:dyDescent="0.25">
      <c r="A4743">
        <v>4742</v>
      </c>
      <c r="B4743" t="s">
        <v>1897</v>
      </c>
      <c r="C4743" t="s">
        <v>485</v>
      </c>
      <c r="D4743" t="s">
        <v>5754</v>
      </c>
      <c r="E4743" t="s">
        <v>1672</v>
      </c>
      <c r="F4743" t="s">
        <v>16</v>
      </c>
      <c r="G4743" t="s">
        <v>17</v>
      </c>
      <c r="H4743" t="s">
        <v>85</v>
      </c>
      <c r="I4743" t="s">
        <v>18</v>
      </c>
      <c r="J4743">
        <v>44.458595619999997</v>
      </c>
      <c r="K4743">
        <v>3.6377734140000002</v>
      </c>
      <c r="L4743">
        <v>93.81982008</v>
      </c>
      <c r="M4743" t="s">
        <v>18</v>
      </c>
      <c r="N4743" t="str" cm="1">
        <f t="array" ref="N4743">_xlfn.IFS(J4743&lt;=29,"Twenties",J4743&lt;=39,"Thirties",J4743&lt;=49,"Fourties",J4743&lt;=59,"Fifties",J4743&gt;59,"Elders")</f>
        <v>Fourties</v>
      </c>
      <c r="O4743" t="str" cm="1">
        <f t="array" ref="O4743">_xlfn.IFS(K4744&lt;=5,"Very Short",K4744&lt;=10,"Short",K4744&lt;=15,"Mid-Class",K4744&lt;=20,"Long",K4744&lt;=25," Very Long",K4744&gt;25,"Lifer")</f>
        <v>Short</v>
      </c>
      <c r="P4743" t="str" cm="1">
        <f t="array" ref="P4743">_xlfn.IFS(L4743&lt;=39,"Negligible",L4743&lt;=79,"Minimal",L4743&lt;=119,"Moderate",L4743&lt;=158,"High Moderate",L4743&lt;=198," High",L4743&lt;=238,"Very High",L4743&lt;=278,"Severe")</f>
        <v>Moderate</v>
      </c>
      <c r="Q4743" s="3">
        <f t="shared" si="74"/>
        <v>3.9091591700000001</v>
      </c>
    </row>
    <row r="4744" spans="1:17" x14ac:dyDescent="0.25">
      <c r="A4744">
        <v>4743</v>
      </c>
      <c r="B4744" t="s">
        <v>4070</v>
      </c>
      <c r="C4744" t="s">
        <v>369</v>
      </c>
      <c r="D4744" t="s">
        <v>5755</v>
      </c>
      <c r="E4744" t="s">
        <v>36</v>
      </c>
      <c r="F4744" t="s">
        <v>1058</v>
      </c>
      <c r="G4744" t="s">
        <v>1059</v>
      </c>
      <c r="H4744" t="s">
        <v>36</v>
      </c>
      <c r="I4744" t="s">
        <v>18</v>
      </c>
      <c r="J4744">
        <v>50.096026999999999</v>
      </c>
      <c r="K4744">
        <v>5.335178967</v>
      </c>
      <c r="L4744">
        <v>112.2200126</v>
      </c>
      <c r="M4744" t="s">
        <v>18</v>
      </c>
      <c r="N4744" t="str" cm="1">
        <f t="array" ref="N4744">_xlfn.IFS(J4744&lt;=29,"Twenties",J4744&lt;=39,"Thirties",J4744&lt;=49,"Fourties",J4744&lt;=59,"Fifties",J4744&gt;59,"Elders")</f>
        <v>Fifties</v>
      </c>
      <c r="O4744" t="str" cm="1">
        <f t="array" ref="O4744">_xlfn.IFS(K4745&lt;=5,"Very Short",K4745&lt;=10,"Short",K4745&lt;=15,"Mid-Class",K4745&lt;=20,"Long",K4745&lt;=25," Very Long",K4745&gt;25,"Lifer")</f>
        <v>Very Short</v>
      </c>
      <c r="P4744" t="str" cm="1">
        <f t="array" ref="P4744">_xlfn.IFS(L4744&lt;=39,"Negligible",L4744&lt;=79,"Minimal",L4744&lt;=119,"Moderate",L4744&lt;=158,"High Moderate",L4744&lt;=198," High",L4744&lt;=238,"Very High",L4744&lt;=278,"Severe")</f>
        <v>Moderate</v>
      </c>
      <c r="Q4744" s="3">
        <f t="shared" si="74"/>
        <v>4.6758338583333332</v>
      </c>
    </row>
    <row r="4745" spans="1:17" x14ac:dyDescent="0.25">
      <c r="A4745">
        <v>4744</v>
      </c>
      <c r="B4745" t="s">
        <v>4071</v>
      </c>
      <c r="C4745" t="s">
        <v>1069</v>
      </c>
      <c r="D4745" t="s">
        <v>5755</v>
      </c>
      <c r="E4745" t="s">
        <v>31</v>
      </c>
      <c r="F4745" t="s">
        <v>16</v>
      </c>
      <c r="G4745" t="s">
        <v>17</v>
      </c>
      <c r="H4745" t="s">
        <v>31</v>
      </c>
      <c r="I4745" t="s">
        <v>18</v>
      </c>
      <c r="J4745">
        <v>45.054088989999997</v>
      </c>
      <c r="K4745">
        <v>4.5296484359999996</v>
      </c>
      <c r="L4745">
        <v>51.14840444</v>
      </c>
      <c r="M4745" t="s">
        <v>18</v>
      </c>
      <c r="N4745" t="str" cm="1">
        <f t="array" ref="N4745">_xlfn.IFS(J4745&lt;=29,"Twenties",J4745&lt;=39,"Thirties",J4745&lt;=49,"Fourties",J4745&lt;=59,"Fifties",J4745&gt;59,"Elders")</f>
        <v>Fourties</v>
      </c>
      <c r="O4745" t="str" cm="1">
        <f t="array" ref="O4745">_xlfn.IFS(K4746&lt;=5,"Very Short",K4746&lt;=10,"Short",K4746&lt;=15,"Mid-Class",K4746&lt;=20,"Long",K4746&lt;=25," Very Long",K4746&gt;25,"Lifer")</f>
        <v>Short</v>
      </c>
      <c r="P4745" t="str" cm="1">
        <f t="array" ref="P4745">_xlfn.IFS(L4745&lt;=39,"Negligible",L4745&lt;=79,"Minimal",L4745&lt;=119,"Moderate",L4745&lt;=158,"High Moderate",L4745&lt;=198," High",L4745&lt;=238,"Very High",L4745&lt;=278,"Severe")</f>
        <v>Minimal</v>
      </c>
      <c r="Q4745" s="3">
        <f t="shared" si="74"/>
        <v>2.1311835183333332</v>
      </c>
    </row>
    <row r="4746" spans="1:17" x14ac:dyDescent="0.25">
      <c r="A4746">
        <v>4745</v>
      </c>
      <c r="B4746" t="s">
        <v>4072</v>
      </c>
      <c r="C4746" t="s">
        <v>1541</v>
      </c>
      <c r="D4746" t="s">
        <v>5754</v>
      </c>
      <c r="E4746" t="s">
        <v>1428</v>
      </c>
      <c r="F4746" t="s">
        <v>16</v>
      </c>
      <c r="G4746" t="s">
        <v>17</v>
      </c>
      <c r="H4746" t="s">
        <v>52</v>
      </c>
      <c r="I4746" t="s">
        <v>18</v>
      </c>
      <c r="J4746">
        <v>42.129943779999998</v>
      </c>
      <c r="K4746">
        <v>7.6847328729999997</v>
      </c>
      <c r="L4746">
        <v>76.369289760000001</v>
      </c>
      <c r="M4746" t="s">
        <v>18</v>
      </c>
      <c r="N4746" t="str" cm="1">
        <f t="array" ref="N4746">_xlfn.IFS(J4746&lt;=29,"Twenties",J4746&lt;=39,"Thirties",J4746&lt;=49,"Fourties",J4746&lt;=59,"Fifties",J4746&gt;59,"Elders")</f>
        <v>Fourties</v>
      </c>
      <c r="O4746" t="str" cm="1">
        <f t="array" ref="O4746">_xlfn.IFS(K4747&lt;=5,"Very Short",K4747&lt;=10,"Short",K4747&lt;=15,"Mid-Class",K4747&lt;=20,"Long",K4747&lt;=25," Very Long",K4747&gt;25,"Lifer")</f>
        <v>Very Short</v>
      </c>
      <c r="P4746" t="str" cm="1">
        <f t="array" ref="P4746">_xlfn.IFS(L4746&lt;=39,"Negligible",L4746&lt;=79,"Minimal",L4746&lt;=119,"Moderate",L4746&lt;=158,"High Moderate",L4746&lt;=198," High",L4746&lt;=238,"Very High",L4746&lt;=278,"Severe")</f>
        <v>Minimal</v>
      </c>
      <c r="Q4746" s="3">
        <f t="shared" si="74"/>
        <v>3.1820537400000002</v>
      </c>
    </row>
    <row r="4747" spans="1:17" x14ac:dyDescent="0.25">
      <c r="A4747">
        <v>4746</v>
      </c>
      <c r="B4747" t="s">
        <v>3088</v>
      </c>
      <c r="C4747" t="s">
        <v>2084</v>
      </c>
      <c r="D4747" t="s">
        <v>5754</v>
      </c>
      <c r="E4747" t="s">
        <v>1498</v>
      </c>
      <c r="F4747" t="s">
        <v>16</v>
      </c>
      <c r="G4747" t="s">
        <v>17</v>
      </c>
      <c r="H4747" t="s">
        <v>275</v>
      </c>
      <c r="I4747" t="s">
        <v>18</v>
      </c>
      <c r="J4747">
        <v>31.772919940000001</v>
      </c>
      <c r="K4747">
        <v>3.9303291520000001</v>
      </c>
      <c r="L4747">
        <v>13.836825749999999</v>
      </c>
      <c r="M4747" t="s">
        <v>18</v>
      </c>
      <c r="N4747" t="str" cm="1">
        <f t="array" ref="N4747">_xlfn.IFS(J4747&lt;=29,"Twenties",J4747&lt;=39,"Thirties",J4747&lt;=49,"Fourties",J4747&lt;=59,"Fifties",J4747&gt;59,"Elders")</f>
        <v>Thirties</v>
      </c>
      <c r="O4747" t="str" cm="1">
        <f t="array" ref="O4747">_xlfn.IFS(K4748&lt;=5,"Very Short",K4748&lt;=10,"Short",K4748&lt;=15,"Mid-Class",K4748&lt;=20,"Long",K4748&lt;=25," Very Long",K4748&gt;25,"Lifer")</f>
        <v>Very Short</v>
      </c>
      <c r="P4747" t="str" cm="1">
        <f t="array" ref="P4747">_xlfn.IFS(L4747&lt;=39,"Negligible",L4747&lt;=79,"Minimal",L4747&lt;=119,"Moderate",L4747&lt;=158,"High Moderate",L4747&lt;=198," High",L4747&lt;=238,"Very High",L4747&lt;=278,"Severe")</f>
        <v>Negligible</v>
      </c>
      <c r="Q4747" s="3">
        <f t="shared" si="74"/>
        <v>0.57653440624999996</v>
      </c>
    </row>
    <row r="4748" spans="1:17" x14ac:dyDescent="0.25">
      <c r="A4748">
        <v>4747</v>
      </c>
      <c r="B4748" t="s">
        <v>4073</v>
      </c>
      <c r="C4748" t="s">
        <v>394</v>
      </c>
      <c r="D4748" t="s">
        <v>5754</v>
      </c>
      <c r="E4748" t="s">
        <v>456</v>
      </c>
      <c r="F4748" t="s">
        <v>2303</v>
      </c>
      <c r="G4748" t="s">
        <v>1824</v>
      </c>
      <c r="H4748" t="s">
        <v>136</v>
      </c>
      <c r="I4748" t="s">
        <v>18</v>
      </c>
      <c r="J4748">
        <v>25.922267219999998</v>
      </c>
      <c r="K4748">
        <v>4.0868140339999997</v>
      </c>
      <c r="L4748">
        <v>0</v>
      </c>
      <c r="M4748" t="s">
        <v>18</v>
      </c>
      <c r="N4748" t="str" cm="1">
        <f t="array" ref="N4748">_xlfn.IFS(J4748&lt;=29,"Twenties",J4748&lt;=39,"Thirties",J4748&lt;=49,"Fourties",J4748&lt;=59,"Fifties",J4748&gt;59,"Elders")</f>
        <v>Twenties</v>
      </c>
      <c r="O4748" t="str" cm="1">
        <f t="array" ref="O4748">_xlfn.IFS(K4749&lt;=5,"Very Short",K4749&lt;=10,"Short",K4749&lt;=15,"Mid-Class",K4749&lt;=20,"Long",K4749&lt;=25," Very Long",K4749&gt;25,"Lifer")</f>
        <v>Very Short</v>
      </c>
      <c r="P4748" t="str" cm="1">
        <f t="array" ref="P4748">_xlfn.IFS(L4748&lt;=39,"Negligible",L4748&lt;=79,"Minimal",L4748&lt;=119,"Moderate",L4748&lt;=158,"High Moderate",L4748&lt;=198," High",L4748&lt;=238,"Very High",L4748&lt;=278,"Severe")</f>
        <v>Negligible</v>
      </c>
      <c r="Q4748" s="3">
        <f t="shared" si="74"/>
        <v>0</v>
      </c>
    </row>
    <row r="4749" spans="1:17" x14ac:dyDescent="0.25">
      <c r="A4749">
        <v>4748</v>
      </c>
      <c r="B4749" t="s">
        <v>1572</v>
      </c>
      <c r="C4749" t="s">
        <v>190</v>
      </c>
      <c r="D4749" t="s">
        <v>5755</v>
      </c>
      <c r="E4749" t="s">
        <v>184</v>
      </c>
      <c r="F4749" t="s">
        <v>2303</v>
      </c>
      <c r="G4749" t="s">
        <v>1824</v>
      </c>
      <c r="H4749" t="s">
        <v>184</v>
      </c>
      <c r="I4749" t="s">
        <v>18</v>
      </c>
      <c r="J4749">
        <v>48.388780580000002</v>
      </c>
      <c r="K4749">
        <v>2.1927905870000002</v>
      </c>
      <c r="L4749">
        <v>87.218845229999999</v>
      </c>
      <c r="M4749" t="s">
        <v>18</v>
      </c>
      <c r="N4749" t="str" cm="1">
        <f t="array" ref="N4749">_xlfn.IFS(J4749&lt;=29,"Twenties",J4749&lt;=39,"Thirties",J4749&lt;=49,"Fourties",J4749&lt;=59,"Fifties",J4749&gt;59,"Elders")</f>
        <v>Fourties</v>
      </c>
      <c r="O4749" t="str" cm="1">
        <f t="array" ref="O4749">_xlfn.IFS(K4750&lt;=5,"Very Short",K4750&lt;=10,"Short",K4750&lt;=15,"Mid-Class",K4750&lt;=20,"Long",K4750&lt;=25," Very Long",K4750&gt;25,"Lifer")</f>
        <v>Short</v>
      </c>
      <c r="P4749" t="str" cm="1">
        <f t="array" ref="P4749">_xlfn.IFS(L4749&lt;=39,"Negligible",L4749&lt;=79,"Minimal",L4749&lt;=119,"Moderate",L4749&lt;=158,"High Moderate",L4749&lt;=198," High",L4749&lt;=238,"Very High",L4749&lt;=278,"Severe")</f>
        <v>Moderate</v>
      </c>
      <c r="Q4749" s="3">
        <f t="shared" si="74"/>
        <v>3.6341185512499998</v>
      </c>
    </row>
    <row r="4750" spans="1:17" x14ac:dyDescent="0.25">
      <c r="A4750">
        <v>4749</v>
      </c>
      <c r="B4750" t="s">
        <v>989</v>
      </c>
      <c r="C4750" t="s">
        <v>4074</v>
      </c>
      <c r="D4750" t="s">
        <v>5754</v>
      </c>
      <c r="E4750" t="s">
        <v>187</v>
      </c>
      <c r="F4750" t="s">
        <v>16</v>
      </c>
      <c r="G4750" t="s">
        <v>17</v>
      </c>
      <c r="H4750" t="s">
        <v>44</v>
      </c>
      <c r="I4750" t="s">
        <v>18</v>
      </c>
      <c r="J4750">
        <v>36.199692849999998</v>
      </c>
      <c r="K4750">
        <v>6.7476984260000004</v>
      </c>
      <c r="L4750">
        <v>9.3734333410000001</v>
      </c>
      <c r="M4750" t="s">
        <v>18</v>
      </c>
      <c r="N4750" t="str" cm="1">
        <f t="array" ref="N4750">_xlfn.IFS(J4750&lt;=29,"Twenties",J4750&lt;=39,"Thirties",J4750&lt;=49,"Fourties",J4750&lt;=59,"Fifties",J4750&gt;59,"Elders")</f>
        <v>Thirties</v>
      </c>
      <c r="O4750" t="str" cm="1">
        <f t="array" ref="O4750">_xlfn.IFS(K4751&lt;=5,"Very Short",K4751&lt;=10,"Short",K4751&lt;=15,"Mid-Class",K4751&lt;=20,"Long",K4751&lt;=25," Very Long",K4751&gt;25,"Lifer")</f>
        <v>Short</v>
      </c>
      <c r="P4750" t="str" cm="1">
        <f t="array" ref="P4750">_xlfn.IFS(L4750&lt;=39,"Negligible",L4750&lt;=79,"Minimal",L4750&lt;=119,"Moderate",L4750&lt;=158,"High Moderate",L4750&lt;=198," High",L4750&lt;=238,"Very High",L4750&lt;=278,"Severe")</f>
        <v>Negligible</v>
      </c>
      <c r="Q4750" s="3">
        <f t="shared" si="74"/>
        <v>0.39055972254166665</v>
      </c>
    </row>
    <row r="4751" spans="1:17" x14ac:dyDescent="0.25">
      <c r="A4751">
        <v>4750</v>
      </c>
      <c r="B4751" t="s">
        <v>4075</v>
      </c>
      <c r="C4751" t="s">
        <v>4076</v>
      </c>
      <c r="D4751" t="s">
        <v>5754</v>
      </c>
      <c r="E4751" t="s">
        <v>36</v>
      </c>
      <c r="F4751" t="s">
        <v>1058</v>
      </c>
      <c r="G4751" t="s">
        <v>1059</v>
      </c>
      <c r="H4751" t="s">
        <v>36</v>
      </c>
      <c r="I4751" t="s">
        <v>18</v>
      </c>
      <c r="J4751">
        <v>38.332911959999997</v>
      </c>
      <c r="K4751">
        <v>6.9077475320000001</v>
      </c>
      <c r="L4751">
        <v>92.616965629999996</v>
      </c>
      <c r="M4751" t="s">
        <v>18</v>
      </c>
      <c r="N4751" t="str" cm="1">
        <f t="array" ref="N4751">_xlfn.IFS(J4751&lt;=29,"Twenties",J4751&lt;=39,"Thirties",J4751&lt;=49,"Fourties",J4751&lt;=59,"Fifties",J4751&gt;59,"Elders")</f>
        <v>Thirties</v>
      </c>
      <c r="O4751" t="str" cm="1">
        <f t="array" ref="O4751">_xlfn.IFS(K4752&lt;=5,"Very Short",K4752&lt;=10,"Short",K4752&lt;=15,"Mid-Class",K4752&lt;=20,"Long",K4752&lt;=25," Very Long",K4752&gt;25,"Lifer")</f>
        <v>Short</v>
      </c>
      <c r="P4751" t="str" cm="1">
        <f t="array" ref="P4751">_xlfn.IFS(L4751&lt;=39,"Negligible",L4751&lt;=79,"Minimal",L4751&lt;=119,"Moderate",L4751&lt;=158,"High Moderate",L4751&lt;=198," High",L4751&lt;=238,"Very High",L4751&lt;=278,"Severe")</f>
        <v>Moderate</v>
      </c>
      <c r="Q4751" s="3">
        <f t="shared" si="74"/>
        <v>3.859040234583333</v>
      </c>
    </row>
    <row r="4752" spans="1:17" x14ac:dyDescent="0.25">
      <c r="A4752">
        <v>4751</v>
      </c>
      <c r="B4752" t="s">
        <v>4077</v>
      </c>
      <c r="C4752" t="s">
        <v>1103</v>
      </c>
      <c r="D4752" t="s">
        <v>5755</v>
      </c>
      <c r="E4752" t="s">
        <v>516</v>
      </c>
      <c r="F4752" t="s">
        <v>16</v>
      </c>
      <c r="G4752" t="s">
        <v>17</v>
      </c>
      <c r="H4752" t="s">
        <v>167</v>
      </c>
      <c r="I4752" t="s">
        <v>18</v>
      </c>
      <c r="J4752">
        <v>47.131011020000003</v>
      </c>
      <c r="K4752">
        <v>5.3845244680000004</v>
      </c>
      <c r="L4752">
        <v>64.342021729999999</v>
      </c>
      <c r="M4752" t="s">
        <v>18</v>
      </c>
      <c r="N4752" t="str" cm="1">
        <f t="array" ref="N4752">_xlfn.IFS(J4752&lt;=29,"Twenties",J4752&lt;=39,"Thirties",J4752&lt;=49,"Fourties",J4752&lt;=59,"Fifties",J4752&gt;59,"Elders")</f>
        <v>Fourties</v>
      </c>
      <c r="O4752" t="str" cm="1">
        <f t="array" ref="O4752">_xlfn.IFS(K4753&lt;=5,"Very Short",K4753&lt;=10,"Short",K4753&lt;=15,"Mid-Class",K4753&lt;=20,"Long",K4753&lt;=25," Very Long",K4753&gt;25,"Lifer")</f>
        <v>Very Short</v>
      </c>
      <c r="P4752" t="str" cm="1">
        <f t="array" ref="P4752">_xlfn.IFS(L4752&lt;=39,"Negligible",L4752&lt;=79,"Minimal",L4752&lt;=119,"Moderate",L4752&lt;=158,"High Moderate",L4752&lt;=198," High",L4752&lt;=238,"Very High",L4752&lt;=278,"Severe")</f>
        <v>Minimal</v>
      </c>
      <c r="Q4752" s="3">
        <f t="shared" si="74"/>
        <v>2.6809175720833331</v>
      </c>
    </row>
    <row r="4753" spans="1:17" x14ac:dyDescent="0.25">
      <c r="A4753">
        <v>4752</v>
      </c>
      <c r="B4753" t="s">
        <v>3271</v>
      </c>
      <c r="C4753" t="s">
        <v>54</v>
      </c>
      <c r="D4753" t="s">
        <v>5755</v>
      </c>
      <c r="E4753" t="s">
        <v>36</v>
      </c>
      <c r="F4753" t="s">
        <v>1058</v>
      </c>
      <c r="G4753" t="s">
        <v>1059</v>
      </c>
      <c r="H4753" t="s">
        <v>36</v>
      </c>
      <c r="I4753" t="s">
        <v>18</v>
      </c>
      <c r="J4753">
        <v>44.448648220000003</v>
      </c>
      <c r="K4753">
        <v>3.2474129989999998</v>
      </c>
      <c r="L4753">
        <v>96.091561630000001</v>
      </c>
      <c r="M4753" t="s">
        <v>18</v>
      </c>
      <c r="N4753" t="str" cm="1">
        <f t="array" ref="N4753">_xlfn.IFS(J4753&lt;=29,"Twenties",J4753&lt;=39,"Thirties",J4753&lt;=49,"Fourties",J4753&lt;=59,"Fifties",J4753&gt;59,"Elders")</f>
        <v>Fourties</v>
      </c>
      <c r="O4753" t="str" cm="1">
        <f t="array" ref="O4753">_xlfn.IFS(K4754&lt;=5,"Very Short",K4754&lt;=10,"Short",K4754&lt;=15,"Mid-Class",K4754&lt;=20,"Long",K4754&lt;=25," Very Long",K4754&gt;25,"Lifer")</f>
        <v>Very Short</v>
      </c>
      <c r="P4753" t="str" cm="1">
        <f t="array" ref="P4753">_xlfn.IFS(L4753&lt;=39,"Negligible",L4753&lt;=79,"Minimal",L4753&lt;=119,"Moderate",L4753&lt;=158,"High Moderate",L4753&lt;=198," High",L4753&lt;=238,"Very High",L4753&lt;=278,"Severe")</f>
        <v>Moderate</v>
      </c>
      <c r="Q4753" s="3">
        <f t="shared" si="74"/>
        <v>4.0038150679166664</v>
      </c>
    </row>
    <row r="4754" spans="1:17" x14ac:dyDescent="0.25">
      <c r="A4754">
        <v>4753</v>
      </c>
      <c r="B4754" t="s">
        <v>4078</v>
      </c>
      <c r="C4754" t="s">
        <v>628</v>
      </c>
      <c r="D4754" t="s">
        <v>5755</v>
      </c>
      <c r="E4754" t="s">
        <v>233</v>
      </c>
      <c r="F4754" t="s">
        <v>1058</v>
      </c>
      <c r="G4754" t="s">
        <v>1059</v>
      </c>
      <c r="H4754" t="s">
        <v>233</v>
      </c>
      <c r="I4754" t="s">
        <v>18</v>
      </c>
      <c r="J4754">
        <v>61.952619980000001</v>
      </c>
      <c r="K4754">
        <v>3.8080775299999998</v>
      </c>
      <c r="L4754">
        <v>102.50126090000001</v>
      </c>
      <c r="M4754" t="s">
        <v>18</v>
      </c>
      <c r="N4754" t="str" cm="1">
        <f t="array" ref="N4754">_xlfn.IFS(J4754&lt;=29,"Twenties",J4754&lt;=39,"Thirties",J4754&lt;=49,"Fourties",J4754&lt;=59,"Fifties",J4754&gt;59,"Elders")</f>
        <v>Elders</v>
      </c>
      <c r="O4754" t="str" cm="1">
        <f t="array" ref="O4754">_xlfn.IFS(K4755&lt;=5,"Very Short",K4755&lt;=10,"Short",K4755&lt;=15,"Mid-Class",K4755&lt;=20,"Long",K4755&lt;=25," Very Long",K4755&gt;25,"Lifer")</f>
        <v>Short</v>
      </c>
      <c r="P4754" t="str" cm="1">
        <f t="array" ref="P4754">_xlfn.IFS(L4754&lt;=39,"Negligible",L4754&lt;=79,"Minimal",L4754&lt;=119,"Moderate",L4754&lt;=158,"High Moderate",L4754&lt;=198," High",L4754&lt;=238,"Very High",L4754&lt;=278,"Severe")</f>
        <v>Moderate</v>
      </c>
      <c r="Q4754" s="3">
        <f t="shared" si="74"/>
        <v>4.2708858708333333</v>
      </c>
    </row>
    <row r="4755" spans="1:17" x14ac:dyDescent="0.25">
      <c r="A4755">
        <v>4754</v>
      </c>
      <c r="B4755" t="s">
        <v>4079</v>
      </c>
      <c r="C4755" t="s">
        <v>1561</v>
      </c>
      <c r="D4755" t="s">
        <v>5755</v>
      </c>
      <c r="E4755" t="s">
        <v>36</v>
      </c>
      <c r="F4755" t="s">
        <v>2722</v>
      </c>
      <c r="G4755" t="s">
        <v>1861</v>
      </c>
      <c r="H4755" t="s">
        <v>36</v>
      </c>
      <c r="I4755" t="s">
        <v>18</v>
      </c>
      <c r="J4755">
        <v>48.855007929999999</v>
      </c>
      <c r="K4755">
        <v>5.9917389720000003</v>
      </c>
      <c r="L4755">
        <v>67.036396479999993</v>
      </c>
      <c r="M4755" t="s">
        <v>18</v>
      </c>
      <c r="N4755" t="str" cm="1">
        <f t="array" ref="N4755">_xlfn.IFS(J4755&lt;=29,"Twenties",J4755&lt;=39,"Thirties",J4755&lt;=49,"Fourties",J4755&lt;=59,"Fifties",J4755&gt;59,"Elders")</f>
        <v>Fourties</v>
      </c>
      <c r="O4755" t="str" cm="1">
        <f t="array" ref="O4755">_xlfn.IFS(K4756&lt;=5,"Very Short",K4756&lt;=10,"Short",K4756&lt;=15,"Mid-Class",K4756&lt;=20,"Long",K4756&lt;=25," Very Long",K4756&gt;25,"Lifer")</f>
        <v>Very Short</v>
      </c>
      <c r="P4755" t="str" cm="1">
        <f t="array" ref="P4755">_xlfn.IFS(L4755&lt;=39,"Negligible",L4755&lt;=79,"Minimal",L4755&lt;=119,"Moderate",L4755&lt;=158,"High Moderate",L4755&lt;=198," High",L4755&lt;=238,"Very High",L4755&lt;=278,"Severe")</f>
        <v>Minimal</v>
      </c>
      <c r="Q4755" s="3">
        <f t="shared" si="74"/>
        <v>2.7931831866666665</v>
      </c>
    </row>
    <row r="4756" spans="1:17" x14ac:dyDescent="0.25">
      <c r="A4756">
        <v>4755</v>
      </c>
      <c r="B4756" t="s">
        <v>1928</v>
      </c>
      <c r="C4756" t="s">
        <v>4080</v>
      </c>
      <c r="D4756" t="s">
        <v>5755</v>
      </c>
      <c r="E4756" t="s">
        <v>405</v>
      </c>
      <c r="F4756" t="s">
        <v>2303</v>
      </c>
      <c r="G4756" t="s">
        <v>1824</v>
      </c>
      <c r="H4756" t="s">
        <v>405</v>
      </c>
      <c r="I4756" t="s">
        <v>18</v>
      </c>
      <c r="J4756">
        <v>38.249162800000001</v>
      </c>
      <c r="K4756">
        <v>3.3339253000000002</v>
      </c>
      <c r="L4756">
        <v>21.000509009999998</v>
      </c>
      <c r="M4756" t="s">
        <v>18</v>
      </c>
      <c r="N4756" t="str" cm="1">
        <f t="array" ref="N4756">_xlfn.IFS(J4756&lt;=29,"Twenties",J4756&lt;=39,"Thirties",J4756&lt;=49,"Fourties",J4756&lt;=59,"Fifties",J4756&gt;59,"Elders")</f>
        <v>Thirties</v>
      </c>
      <c r="O4756" t="str" cm="1">
        <f t="array" ref="O4756">_xlfn.IFS(K4757&lt;=5,"Very Short",K4757&lt;=10,"Short",K4757&lt;=15,"Mid-Class",K4757&lt;=20,"Long",K4757&lt;=25," Very Long",K4757&gt;25,"Lifer")</f>
        <v>Short</v>
      </c>
      <c r="P4756" t="str" cm="1">
        <f t="array" ref="P4756">_xlfn.IFS(L4756&lt;=39,"Negligible",L4756&lt;=79,"Minimal",L4756&lt;=119,"Moderate",L4756&lt;=158,"High Moderate",L4756&lt;=198," High",L4756&lt;=238,"Very High",L4756&lt;=278,"Severe")</f>
        <v>Negligible</v>
      </c>
      <c r="Q4756" s="3">
        <f t="shared" si="74"/>
        <v>0.87502120874999989</v>
      </c>
    </row>
    <row r="4757" spans="1:17" x14ac:dyDescent="0.25">
      <c r="A4757">
        <v>4756</v>
      </c>
      <c r="B4757" t="s">
        <v>3840</v>
      </c>
      <c r="C4757" t="s">
        <v>677</v>
      </c>
      <c r="D4757" t="s">
        <v>5754</v>
      </c>
      <c r="E4757" t="s">
        <v>260</v>
      </c>
      <c r="F4757" t="s">
        <v>16</v>
      </c>
      <c r="G4757" t="s">
        <v>17</v>
      </c>
      <c r="H4757" t="s">
        <v>260</v>
      </c>
      <c r="I4757" t="s">
        <v>18</v>
      </c>
      <c r="J4757">
        <v>46.225937709999997</v>
      </c>
      <c r="K4757">
        <v>5.2079100289999998</v>
      </c>
      <c r="L4757">
        <v>62.767046729999997</v>
      </c>
      <c r="M4757" t="s">
        <v>18</v>
      </c>
      <c r="N4757" t="str" cm="1">
        <f t="array" ref="N4757">_xlfn.IFS(J4757&lt;=29,"Twenties",J4757&lt;=39,"Thirties",J4757&lt;=49,"Fourties",J4757&lt;=59,"Fifties",J4757&gt;59,"Elders")</f>
        <v>Fourties</v>
      </c>
      <c r="O4757" t="str" cm="1">
        <f t="array" ref="O4757">_xlfn.IFS(K4758&lt;=5,"Very Short",K4758&lt;=10,"Short",K4758&lt;=15,"Mid-Class",K4758&lt;=20,"Long",K4758&lt;=25," Very Long",K4758&gt;25,"Lifer")</f>
        <v>Very Short</v>
      </c>
      <c r="P4757" t="str" cm="1">
        <f t="array" ref="P4757">_xlfn.IFS(L4757&lt;=39,"Negligible",L4757&lt;=79,"Minimal",L4757&lt;=119,"Moderate",L4757&lt;=158,"High Moderate",L4757&lt;=198," High",L4757&lt;=238,"Very High",L4757&lt;=278,"Severe")</f>
        <v>Minimal</v>
      </c>
      <c r="Q4757" s="3">
        <f t="shared" si="74"/>
        <v>2.61529361375</v>
      </c>
    </row>
    <row r="4758" spans="1:17" x14ac:dyDescent="0.25">
      <c r="A4758">
        <v>4757</v>
      </c>
      <c r="B4758" t="s">
        <v>1862</v>
      </c>
      <c r="C4758" t="s">
        <v>268</v>
      </c>
      <c r="D4758" t="s">
        <v>5755</v>
      </c>
      <c r="E4758" t="s">
        <v>36</v>
      </c>
      <c r="F4758" t="s">
        <v>1058</v>
      </c>
      <c r="G4758" t="s">
        <v>1059</v>
      </c>
      <c r="H4758" t="s">
        <v>36</v>
      </c>
      <c r="I4758" t="s">
        <v>18</v>
      </c>
      <c r="J4758">
        <v>39.802575179999998</v>
      </c>
      <c r="K4758">
        <v>4.5777094160000003</v>
      </c>
      <c r="L4758">
        <v>6.4180174259999996</v>
      </c>
      <c r="M4758" t="s">
        <v>18</v>
      </c>
      <c r="N4758" t="str" cm="1">
        <f t="array" ref="N4758">_xlfn.IFS(J4758&lt;=29,"Twenties",J4758&lt;=39,"Thirties",J4758&lt;=49,"Fourties",J4758&lt;=59,"Fifties",J4758&gt;59,"Elders")</f>
        <v>Fourties</v>
      </c>
      <c r="O4758" t="str" cm="1">
        <f t="array" ref="O4758">_xlfn.IFS(K4759&lt;=5,"Very Short",K4759&lt;=10,"Short",K4759&lt;=15,"Mid-Class",K4759&lt;=20,"Long",K4759&lt;=25," Very Long",K4759&gt;25,"Lifer")</f>
        <v>Very Short</v>
      </c>
      <c r="P4758" t="str" cm="1">
        <f t="array" ref="P4758">_xlfn.IFS(L4758&lt;=39,"Negligible",L4758&lt;=79,"Minimal",L4758&lt;=119,"Moderate",L4758&lt;=158,"High Moderate",L4758&lt;=198," High",L4758&lt;=238,"Very High",L4758&lt;=278,"Severe")</f>
        <v>Negligible</v>
      </c>
      <c r="Q4758" s="3">
        <f t="shared" si="74"/>
        <v>0.26741739274999998</v>
      </c>
    </row>
    <row r="4759" spans="1:17" x14ac:dyDescent="0.25">
      <c r="A4759">
        <v>4758</v>
      </c>
      <c r="B4759" t="s">
        <v>3102</v>
      </c>
      <c r="C4759" t="s">
        <v>243</v>
      </c>
      <c r="D4759" t="s">
        <v>5754</v>
      </c>
      <c r="E4759" t="s">
        <v>22</v>
      </c>
      <c r="F4759" t="s">
        <v>16</v>
      </c>
      <c r="G4759" t="s">
        <v>17</v>
      </c>
      <c r="H4759" t="s">
        <v>22</v>
      </c>
      <c r="I4759" t="s">
        <v>18</v>
      </c>
      <c r="J4759">
        <v>39.55290514</v>
      </c>
      <c r="K4759">
        <v>1.952985338</v>
      </c>
      <c r="L4759">
        <v>55.79420665</v>
      </c>
      <c r="M4759" t="s">
        <v>18</v>
      </c>
      <c r="N4759" t="str" cm="1">
        <f t="array" ref="N4759">_xlfn.IFS(J4759&lt;=29,"Twenties",J4759&lt;=39,"Thirties",J4759&lt;=49,"Fourties",J4759&lt;=59,"Fifties",J4759&gt;59,"Elders")</f>
        <v>Fourties</v>
      </c>
      <c r="O4759" t="str" cm="1">
        <f t="array" ref="O4759">_xlfn.IFS(K4760&lt;=5,"Very Short",K4760&lt;=10,"Short",K4760&lt;=15,"Mid-Class",K4760&lt;=20,"Long",K4760&lt;=25," Very Long",K4760&gt;25,"Lifer")</f>
        <v>Short</v>
      </c>
      <c r="P4759" t="str" cm="1">
        <f t="array" ref="P4759">_xlfn.IFS(L4759&lt;=39,"Negligible",L4759&lt;=79,"Minimal",L4759&lt;=119,"Moderate",L4759&lt;=158,"High Moderate",L4759&lt;=198," High",L4759&lt;=238,"Very High",L4759&lt;=278,"Severe")</f>
        <v>Minimal</v>
      </c>
      <c r="Q4759" s="3">
        <f t="shared" si="74"/>
        <v>2.3247586104166666</v>
      </c>
    </row>
    <row r="4760" spans="1:17" x14ac:dyDescent="0.25">
      <c r="A4760">
        <v>4759</v>
      </c>
      <c r="B4760" t="s">
        <v>4081</v>
      </c>
      <c r="C4760" t="s">
        <v>4082</v>
      </c>
      <c r="D4760" t="s">
        <v>5754</v>
      </c>
      <c r="E4760" t="s">
        <v>28</v>
      </c>
      <c r="F4760" t="s">
        <v>609</v>
      </c>
      <c r="G4760" t="s">
        <v>610</v>
      </c>
      <c r="H4760" t="s">
        <v>28</v>
      </c>
      <c r="I4760" t="s">
        <v>18</v>
      </c>
      <c r="J4760">
        <v>43.908441869999997</v>
      </c>
      <c r="K4760">
        <v>5.4232769489999999</v>
      </c>
      <c r="L4760">
        <v>33.194913990000003</v>
      </c>
      <c r="M4760" t="s">
        <v>18</v>
      </c>
      <c r="N4760" t="str" cm="1">
        <f t="array" ref="N4760">_xlfn.IFS(J4760&lt;=29,"Twenties",J4760&lt;=39,"Thirties",J4760&lt;=49,"Fourties",J4760&lt;=59,"Fifties",J4760&gt;59,"Elders")</f>
        <v>Fourties</v>
      </c>
      <c r="O4760" t="str" cm="1">
        <f t="array" ref="O4760">_xlfn.IFS(K4761&lt;=5,"Very Short",K4761&lt;=10,"Short",K4761&lt;=15,"Mid-Class",K4761&lt;=20,"Long",K4761&lt;=25," Very Long",K4761&gt;25,"Lifer")</f>
        <v>Short</v>
      </c>
      <c r="P4760" t="str" cm="1">
        <f t="array" ref="P4760">_xlfn.IFS(L4760&lt;=39,"Negligible",L4760&lt;=79,"Minimal",L4760&lt;=119,"Moderate",L4760&lt;=158,"High Moderate",L4760&lt;=198," High",L4760&lt;=238,"Very High",L4760&lt;=278,"Severe")</f>
        <v>Negligible</v>
      </c>
      <c r="Q4760" s="3">
        <f t="shared" si="74"/>
        <v>1.3831214162500001</v>
      </c>
    </row>
    <row r="4761" spans="1:17" x14ac:dyDescent="0.25">
      <c r="A4761">
        <v>4760</v>
      </c>
      <c r="B4761" t="s">
        <v>4083</v>
      </c>
      <c r="C4761" t="s">
        <v>394</v>
      </c>
      <c r="D4761" t="s">
        <v>5754</v>
      </c>
      <c r="E4761" t="s">
        <v>356</v>
      </c>
      <c r="F4761" t="s">
        <v>818</v>
      </c>
      <c r="G4761" t="s">
        <v>819</v>
      </c>
      <c r="H4761" t="s">
        <v>356</v>
      </c>
      <c r="I4761" t="s">
        <v>18</v>
      </c>
      <c r="J4761">
        <v>36.271860060000002</v>
      </c>
      <c r="K4761">
        <v>5.236062585</v>
      </c>
      <c r="L4761">
        <v>44.095311189999997</v>
      </c>
      <c r="M4761" t="s">
        <v>18</v>
      </c>
      <c r="N4761" t="str" cm="1">
        <f t="array" ref="N4761">_xlfn.IFS(J4761&lt;=29,"Twenties",J4761&lt;=39,"Thirties",J4761&lt;=49,"Fourties",J4761&lt;=59,"Fifties",J4761&gt;59,"Elders")</f>
        <v>Thirties</v>
      </c>
      <c r="O4761" t="str" cm="1">
        <f t="array" ref="O4761">_xlfn.IFS(K4762&lt;=5,"Very Short",K4762&lt;=10,"Short",K4762&lt;=15,"Mid-Class",K4762&lt;=20,"Long",K4762&lt;=25," Very Long",K4762&gt;25,"Lifer")</f>
        <v>Very Short</v>
      </c>
      <c r="P4761" t="str" cm="1">
        <f t="array" ref="P4761">_xlfn.IFS(L4761&lt;=39,"Negligible",L4761&lt;=79,"Minimal",L4761&lt;=119,"Moderate",L4761&lt;=158,"High Moderate",L4761&lt;=198," High",L4761&lt;=238,"Very High",L4761&lt;=278,"Severe")</f>
        <v>Minimal</v>
      </c>
      <c r="Q4761" s="3">
        <f t="shared" si="74"/>
        <v>1.8373046329166665</v>
      </c>
    </row>
    <row r="4762" spans="1:17" x14ac:dyDescent="0.25">
      <c r="A4762">
        <v>4761</v>
      </c>
      <c r="B4762" t="s">
        <v>2000</v>
      </c>
      <c r="C4762" t="s">
        <v>541</v>
      </c>
      <c r="D4762" t="s">
        <v>5754</v>
      </c>
      <c r="E4762" t="s">
        <v>356</v>
      </c>
      <c r="F4762" t="s">
        <v>818</v>
      </c>
      <c r="G4762" t="s">
        <v>819</v>
      </c>
      <c r="H4762" t="s">
        <v>356</v>
      </c>
      <c r="I4762" t="s">
        <v>18</v>
      </c>
      <c r="J4762">
        <v>49.636882030000002</v>
      </c>
      <c r="K4762">
        <v>4.6054474130000003</v>
      </c>
      <c r="L4762">
        <v>74.717252509999994</v>
      </c>
      <c r="M4762" t="s">
        <v>18</v>
      </c>
      <c r="N4762" t="str" cm="1">
        <f t="array" ref="N4762">_xlfn.IFS(J4762&lt;=29,"Twenties",J4762&lt;=39,"Thirties",J4762&lt;=49,"Fourties",J4762&lt;=59,"Fifties",J4762&gt;59,"Elders")</f>
        <v>Fifties</v>
      </c>
      <c r="O4762" t="str" cm="1">
        <f t="array" ref="O4762">_xlfn.IFS(K4763&lt;=5,"Very Short",K4763&lt;=10,"Short",K4763&lt;=15,"Mid-Class",K4763&lt;=20,"Long",K4763&lt;=25," Very Long",K4763&gt;25,"Lifer")</f>
        <v>Very Short</v>
      </c>
      <c r="P4762" t="str" cm="1">
        <f t="array" ref="P4762">_xlfn.IFS(L4762&lt;=39,"Negligible",L4762&lt;=79,"Minimal",L4762&lt;=119,"Moderate",L4762&lt;=158,"High Moderate",L4762&lt;=198," High",L4762&lt;=238,"Very High",L4762&lt;=278,"Severe")</f>
        <v>Minimal</v>
      </c>
      <c r="Q4762" s="3">
        <f t="shared" si="74"/>
        <v>3.1132188545833333</v>
      </c>
    </row>
    <row r="4763" spans="1:17" x14ac:dyDescent="0.25">
      <c r="A4763">
        <v>4762</v>
      </c>
      <c r="B4763" t="s">
        <v>265</v>
      </c>
      <c r="C4763" t="s">
        <v>338</v>
      </c>
      <c r="D4763" t="s">
        <v>5755</v>
      </c>
      <c r="E4763" t="s">
        <v>2127</v>
      </c>
      <c r="F4763" t="s">
        <v>2303</v>
      </c>
      <c r="G4763" t="s">
        <v>1824</v>
      </c>
      <c r="H4763" t="s">
        <v>155</v>
      </c>
      <c r="I4763" t="s">
        <v>18</v>
      </c>
      <c r="J4763">
        <v>17.271391059999999</v>
      </c>
      <c r="K4763">
        <v>4.8367417049999997</v>
      </c>
      <c r="L4763">
        <v>0</v>
      </c>
      <c r="M4763" t="s">
        <v>18</v>
      </c>
      <c r="N4763" t="str" cm="1">
        <f t="array" ref="N4763">_xlfn.IFS(J4763&lt;=29,"Twenties",J4763&lt;=39,"Thirties",J4763&lt;=49,"Fourties",J4763&lt;=59,"Fifties",J4763&gt;59,"Elders")</f>
        <v>Twenties</v>
      </c>
      <c r="O4763" t="str" cm="1">
        <f t="array" ref="O4763">_xlfn.IFS(K4764&lt;=5,"Very Short",K4764&lt;=10,"Short",K4764&lt;=15,"Mid-Class",K4764&lt;=20,"Long",K4764&lt;=25," Very Long",K4764&gt;25,"Lifer")</f>
        <v>Very Short</v>
      </c>
      <c r="P4763" t="str" cm="1">
        <f t="array" ref="P4763">_xlfn.IFS(L4763&lt;=39,"Negligible",L4763&lt;=79,"Minimal",L4763&lt;=119,"Moderate",L4763&lt;=158,"High Moderate",L4763&lt;=198," High",L4763&lt;=238,"Very High",L4763&lt;=278,"Severe")</f>
        <v>Negligible</v>
      </c>
      <c r="Q4763" s="3">
        <f t="shared" si="74"/>
        <v>0</v>
      </c>
    </row>
    <row r="4764" spans="1:17" x14ac:dyDescent="0.25">
      <c r="A4764">
        <v>4763</v>
      </c>
      <c r="B4764" t="s">
        <v>4018</v>
      </c>
      <c r="C4764" t="s">
        <v>3472</v>
      </c>
      <c r="D4764" t="s">
        <v>5755</v>
      </c>
      <c r="E4764" t="s">
        <v>28</v>
      </c>
      <c r="F4764" t="s">
        <v>2303</v>
      </c>
      <c r="G4764" t="s">
        <v>1824</v>
      </c>
      <c r="H4764" t="s">
        <v>28</v>
      </c>
      <c r="I4764" t="s">
        <v>18</v>
      </c>
      <c r="J4764">
        <v>38.849996189999999</v>
      </c>
      <c r="K4764">
        <v>3.992174296</v>
      </c>
      <c r="L4764">
        <v>20.60985397</v>
      </c>
      <c r="M4764" t="s">
        <v>18</v>
      </c>
      <c r="N4764" t="str" cm="1">
        <f t="array" ref="N4764">_xlfn.IFS(J4764&lt;=29,"Twenties",J4764&lt;=39,"Thirties",J4764&lt;=49,"Fourties",J4764&lt;=59,"Fifties",J4764&gt;59,"Elders")</f>
        <v>Thirties</v>
      </c>
      <c r="O4764" t="str" cm="1">
        <f t="array" ref="O4764">_xlfn.IFS(K4765&lt;=5,"Very Short",K4765&lt;=10,"Short",K4765&lt;=15,"Mid-Class",K4765&lt;=20,"Long",K4765&lt;=25," Very Long",K4765&gt;25,"Lifer")</f>
        <v>Short</v>
      </c>
      <c r="P4764" t="str" cm="1">
        <f t="array" ref="P4764">_xlfn.IFS(L4764&lt;=39,"Negligible",L4764&lt;=79,"Minimal",L4764&lt;=119,"Moderate",L4764&lt;=158,"High Moderate",L4764&lt;=198," High",L4764&lt;=238,"Very High",L4764&lt;=278,"Severe")</f>
        <v>Negligible</v>
      </c>
      <c r="Q4764" s="3">
        <f t="shared" si="74"/>
        <v>0.85874391541666661</v>
      </c>
    </row>
    <row r="4765" spans="1:17" x14ac:dyDescent="0.25">
      <c r="A4765">
        <v>4764</v>
      </c>
      <c r="B4765" t="s">
        <v>721</v>
      </c>
      <c r="C4765" t="s">
        <v>2197</v>
      </c>
      <c r="D4765" t="s">
        <v>5755</v>
      </c>
      <c r="E4765" t="s">
        <v>422</v>
      </c>
      <c r="F4765" t="s">
        <v>1058</v>
      </c>
      <c r="G4765" t="s">
        <v>1059</v>
      </c>
      <c r="H4765" t="s">
        <v>119</v>
      </c>
      <c r="I4765" t="s">
        <v>18</v>
      </c>
      <c r="J4765">
        <v>57.02159606</v>
      </c>
      <c r="K4765">
        <v>5.4249124660000003</v>
      </c>
      <c r="L4765">
        <v>106.61705689999999</v>
      </c>
      <c r="M4765" t="s">
        <v>18</v>
      </c>
      <c r="N4765" t="str" cm="1">
        <f t="array" ref="N4765">_xlfn.IFS(J4765&lt;=29,"Twenties",J4765&lt;=39,"Thirties",J4765&lt;=49,"Fourties",J4765&lt;=59,"Fifties",J4765&gt;59,"Elders")</f>
        <v>Fifties</v>
      </c>
      <c r="O4765" t="str" cm="1">
        <f t="array" ref="O4765">_xlfn.IFS(K4766&lt;=5,"Very Short",K4766&lt;=10,"Short",K4766&lt;=15,"Mid-Class",K4766&lt;=20,"Long",K4766&lt;=25," Very Long",K4766&gt;25,"Lifer")</f>
        <v>Very Short</v>
      </c>
      <c r="P4765" t="str" cm="1">
        <f t="array" ref="P4765">_xlfn.IFS(L4765&lt;=39,"Negligible",L4765&lt;=79,"Minimal",L4765&lt;=119,"Moderate",L4765&lt;=158,"High Moderate",L4765&lt;=198," High",L4765&lt;=238,"Very High",L4765&lt;=278,"Severe")</f>
        <v>Moderate</v>
      </c>
      <c r="Q4765" s="3">
        <f t="shared" si="74"/>
        <v>4.4423773708333334</v>
      </c>
    </row>
    <row r="4766" spans="1:17" x14ac:dyDescent="0.25">
      <c r="A4766">
        <v>4765</v>
      </c>
      <c r="B4766" t="s">
        <v>2336</v>
      </c>
      <c r="C4766" t="s">
        <v>113</v>
      </c>
      <c r="D4766" t="s">
        <v>5755</v>
      </c>
      <c r="E4766" t="s">
        <v>187</v>
      </c>
      <c r="F4766" t="s">
        <v>2303</v>
      </c>
      <c r="G4766" t="s">
        <v>1824</v>
      </c>
      <c r="H4766" t="s">
        <v>44</v>
      </c>
      <c r="I4766" t="s">
        <v>18</v>
      </c>
      <c r="J4766">
        <v>26.665488969999998</v>
      </c>
      <c r="K4766">
        <v>4.6459297580000003</v>
      </c>
      <c r="L4766">
        <v>12.3225663</v>
      </c>
      <c r="M4766" t="s">
        <v>18</v>
      </c>
      <c r="N4766" t="str" cm="1">
        <f t="array" ref="N4766">_xlfn.IFS(J4766&lt;=29,"Twenties",J4766&lt;=39,"Thirties",J4766&lt;=49,"Fourties",J4766&lt;=59,"Fifties",J4766&gt;59,"Elders")</f>
        <v>Twenties</v>
      </c>
      <c r="O4766" t="str" cm="1">
        <f t="array" ref="O4766">_xlfn.IFS(K4767&lt;=5,"Very Short",K4767&lt;=10,"Short",K4767&lt;=15,"Mid-Class",K4767&lt;=20,"Long",K4767&lt;=25," Very Long",K4767&gt;25,"Lifer")</f>
        <v>Short</v>
      </c>
      <c r="P4766" t="str" cm="1">
        <f t="array" ref="P4766">_xlfn.IFS(L4766&lt;=39,"Negligible",L4766&lt;=79,"Minimal",L4766&lt;=119,"Moderate",L4766&lt;=158,"High Moderate",L4766&lt;=198," High",L4766&lt;=238,"Very High",L4766&lt;=278,"Severe")</f>
        <v>Negligible</v>
      </c>
      <c r="Q4766" s="3">
        <f t="shared" si="74"/>
        <v>0.51344026249999997</v>
      </c>
    </row>
    <row r="4767" spans="1:17" x14ac:dyDescent="0.25">
      <c r="A4767">
        <v>4766</v>
      </c>
      <c r="B4767" t="s">
        <v>4084</v>
      </c>
      <c r="C4767" t="s">
        <v>749</v>
      </c>
      <c r="D4767" t="s">
        <v>5755</v>
      </c>
      <c r="E4767" t="s">
        <v>190</v>
      </c>
      <c r="F4767" t="s">
        <v>16</v>
      </c>
      <c r="G4767" t="s">
        <v>17</v>
      </c>
      <c r="H4767" t="s">
        <v>190</v>
      </c>
      <c r="I4767" t="s">
        <v>18</v>
      </c>
      <c r="J4767">
        <v>46.27048285</v>
      </c>
      <c r="K4767">
        <v>6.0554298869999998</v>
      </c>
      <c r="L4767">
        <v>88.735225850000006</v>
      </c>
      <c r="M4767" t="s">
        <v>18</v>
      </c>
      <c r="N4767" t="str" cm="1">
        <f t="array" ref="N4767">_xlfn.IFS(J4767&lt;=29,"Twenties",J4767&lt;=39,"Thirties",J4767&lt;=49,"Fourties",J4767&lt;=59,"Fifties",J4767&gt;59,"Elders")</f>
        <v>Fourties</v>
      </c>
      <c r="O4767" t="str" cm="1">
        <f t="array" ref="O4767">_xlfn.IFS(K4768&lt;=5,"Very Short",K4768&lt;=10,"Short",K4768&lt;=15,"Mid-Class",K4768&lt;=20,"Long",K4768&lt;=25," Very Long",K4768&gt;25,"Lifer")</f>
        <v>Very Short</v>
      </c>
      <c r="P4767" t="str" cm="1">
        <f t="array" ref="P4767">_xlfn.IFS(L4767&lt;=39,"Negligible",L4767&lt;=79,"Minimal",L4767&lt;=119,"Moderate",L4767&lt;=158,"High Moderate",L4767&lt;=198," High",L4767&lt;=238,"Very High",L4767&lt;=278,"Severe")</f>
        <v>Moderate</v>
      </c>
      <c r="Q4767" s="3">
        <f t="shared" si="74"/>
        <v>3.6973010770833334</v>
      </c>
    </row>
    <row r="4768" spans="1:17" x14ac:dyDescent="0.25">
      <c r="A4768">
        <v>4767</v>
      </c>
      <c r="B4768" t="s">
        <v>4085</v>
      </c>
      <c r="C4768" t="s">
        <v>3732</v>
      </c>
      <c r="D4768" t="s">
        <v>5754</v>
      </c>
      <c r="E4768" t="s">
        <v>786</v>
      </c>
      <c r="F4768" t="s">
        <v>1058</v>
      </c>
      <c r="G4768" t="s">
        <v>1059</v>
      </c>
      <c r="H4768" t="s">
        <v>786</v>
      </c>
      <c r="I4768" t="s">
        <v>18</v>
      </c>
      <c r="J4768">
        <v>44.77015213</v>
      </c>
      <c r="K4768">
        <v>2.7152122529999998</v>
      </c>
      <c r="L4768">
        <v>73.434703780000007</v>
      </c>
      <c r="M4768" t="s">
        <v>18</v>
      </c>
      <c r="N4768" t="str" cm="1">
        <f t="array" ref="N4768">_xlfn.IFS(J4768&lt;=29,"Twenties",J4768&lt;=39,"Thirties",J4768&lt;=49,"Fourties",J4768&lt;=59,"Fifties",J4768&gt;59,"Elders")</f>
        <v>Fourties</v>
      </c>
      <c r="O4768" t="str" cm="1">
        <f t="array" ref="O4768">_xlfn.IFS(K4769&lt;=5,"Very Short",K4769&lt;=10,"Short",K4769&lt;=15,"Mid-Class",K4769&lt;=20,"Long",K4769&lt;=25," Very Long",K4769&gt;25,"Lifer")</f>
        <v>Very Short</v>
      </c>
      <c r="P4768" t="str" cm="1">
        <f t="array" ref="P4768">_xlfn.IFS(L4768&lt;=39,"Negligible",L4768&lt;=79,"Minimal",L4768&lt;=119,"Moderate",L4768&lt;=158,"High Moderate",L4768&lt;=198," High",L4768&lt;=238,"Very High",L4768&lt;=278,"Severe")</f>
        <v>Minimal</v>
      </c>
      <c r="Q4768" s="3">
        <f t="shared" si="74"/>
        <v>3.0597793241666671</v>
      </c>
    </row>
    <row r="4769" spans="1:17" x14ac:dyDescent="0.25">
      <c r="A4769">
        <v>4768</v>
      </c>
      <c r="B4769" t="s">
        <v>4086</v>
      </c>
      <c r="C4769" t="s">
        <v>1087</v>
      </c>
      <c r="D4769" t="s">
        <v>5754</v>
      </c>
      <c r="E4769" t="s">
        <v>1304</v>
      </c>
      <c r="F4769" t="s">
        <v>609</v>
      </c>
      <c r="G4769" t="s">
        <v>610</v>
      </c>
      <c r="H4769" t="s">
        <v>15</v>
      </c>
      <c r="I4769" t="s">
        <v>18</v>
      </c>
      <c r="J4769">
        <v>43.894484779999999</v>
      </c>
      <c r="K4769">
        <v>4.5060716540000003</v>
      </c>
      <c r="L4769">
        <v>104.43530320000001</v>
      </c>
      <c r="M4769" t="s">
        <v>18</v>
      </c>
      <c r="N4769" t="str" cm="1">
        <f t="array" ref="N4769">_xlfn.IFS(J4769&lt;=29,"Twenties",J4769&lt;=39,"Thirties",J4769&lt;=49,"Fourties",J4769&lt;=59,"Fifties",J4769&gt;59,"Elders")</f>
        <v>Fourties</v>
      </c>
      <c r="O4769" t="str" cm="1">
        <f t="array" ref="O4769">_xlfn.IFS(K4770&lt;=5,"Very Short",K4770&lt;=10,"Short",K4770&lt;=15,"Mid-Class",K4770&lt;=20,"Long",K4770&lt;=25," Very Long",K4770&gt;25,"Lifer")</f>
        <v>Very Short</v>
      </c>
      <c r="P4769" t="str" cm="1">
        <f t="array" ref="P4769">_xlfn.IFS(L4769&lt;=39,"Negligible",L4769&lt;=79,"Minimal",L4769&lt;=119,"Moderate",L4769&lt;=158,"High Moderate",L4769&lt;=198," High",L4769&lt;=238,"Very High",L4769&lt;=278,"Severe")</f>
        <v>Moderate</v>
      </c>
      <c r="Q4769" s="3">
        <f t="shared" si="74"/>
        <v>4.3514709666666667</v>
      </c>
    </row>
    <row r="4770" spans="1:17" x14ac:dyDescent="0.25">
      <c r="A4770">
        <v>4769</v>
      </c>
      <c r="B4770" t="s">
        <v>2397</v>
      </c>
      <c r="C4770" t="s">
        <v>445</v>
      </c>
      <c r="D4770" t="s">
        <v>5754</v>
      </c>
      <c r="E4770" t="s">
        <v>36</v>
      </c>
      <c r="F4770" t="s">
        <v>1058</v>
      </c>
      <c r="G4770" t="s">
        <v>1059</v>
      </c>
      <c r="H4770" t="s">
        <v>36</v>
      </c>
      <c r="I4770" t="s">
        <v>18</v>
      </c>
      <c r="J4770">
        <v>51.5225863</v>
      </c>
      <c r="K4770">
        <v>4.6087592109999997</v>
      </c>
      <c r="L4770">
        <v>92.194164659999998</v>
      </c>
      <c r="M4770" t="s">
        <v>18</v>
      </c>
      <c r="N4770" t="str" cm="1">
        <f t="array" ref="N4770">_xlfn.IFS(J4770&lt;=29,"Twenties",J4770&lt;=39,"Thirties",J4770&lt;=49,"Fourties",J4770&lt;=59,"Fifties",J4770&gt;59,"Elders")</f>
        <v>Fifties</v>
      </c>
      <c r="O4770" t="str" cm="1">
        <f t="array" ref="O4770">_xlfn.IFS(K4771&lt;=5,"Very Short",K4771&lt;=10,"Short",K4771&lt;=15,"Mid-Class",K4771&lt;=20,"Long",K4771&lt;=25," Very Long",K4771&gt;25,"Lifer")</f>
        <v>Short</v>
      </c>
      <c r="P4770" t="str" cm="1">
        <f t="array" ref="P4770">_xlfn.IFS(L4770&lt;=39,"Negligible",L4770&lt;=79,"Minimal",L4770&lt;=119,"Moderate",L4770&lt;=158,"High Moderate",L4770&lt;=198," High",L4770&lt;=238,"Very High",L4770&lt;=278,"Severe")</f>
        <v>Moderate</v>
      </c>
      <c r="Q4770" s="3">
        <f t="shared" si="74"/>
        <v>3.8414235274999999</v>
      </c>
    </row>
    <row r="4771" spans="1:17" x14ac:dyDescent="0.25">
      <c r="A4771">
        <v>4770</v>
      </c>
      <c r="B4771" t="s">
        <v>23</v>
      </c>
      <c r="C4771" t="s">
        <v>768</v>
      </c>
      <c r="D4771" t="s">
        <v>5755</v>
      </c>
      <c r="E4771" t="s">
        <v>28</v>
      </c>
      <c r="F4771" t="s">
        <v>2303</v>
      </c>
      <c r="G4771" t="s">
        <v>1824</v>
      </c>
      <c r="H4771" t="s">
        <v>28</v>
      </c>
      <c r="I4771" t="s">
        <v>18</v>
      </c>
      <c r="J4771">
        <v>39.200414379999998</v>
      </c>
      <c r="K4771">
        <v>5.7431312649999997</v>
      </c>
      <c r="L4771">
        <v>0</v>
      </c>
      <c r="M4771" t="s">
        <v>18</v>
      </c>
      <c r="N4771" t="str" cm="1">
        <f t="array" ref="N4771">_xlfn.IFS(J4771&lt;=29,"Twenties",J4771&lt;=39,"Thirties",J4771&lt;=49,"Fourties",J4771&lt;=59,"Fifties",J4771&gt;59,"Elders")</f>
        <v>Fourties</v>
      </c>
      <c r="O4771" t="str" cm="1">
        <f t="array" ref="O4771">_xlfn.IFS(K4772&lt;=5,"Very Short",K4772&lt;=10,"Short",K4772&lt;=15,"Mid-Class",K4772&lt;=20,"Long",K4772&lt;=25," Very Long",K4772&gt;25,"Lifer")</f>
        <v>Short</v>
      </c>
      <c r="P4771" t="str" cm="1">
        <f t="array" ref="P4771">_xlfn.IFS(L4771&lt;=39,"Negligible",L4771&lt;=79,"Minimal",L4771&lt;=119,"Moderate",L4771&lt;=158,"High Moderate",L4771&lt;=198," High",L4771&lt;=238,"Very High",L4771&lt;=278,"Severe")</f>
        <v>Negligible</v>
      </c>
      <c r="Q4771" s="3">
        <f t="shared" si="74"/>
        <v>0</v>
      </c>
    </row>
    <row r="4772" spans="1:17" x14ac:dyDescent="0.25">
      <c r="A4772">
        <v>4771</v>
      </c>
      <c r="B4772" t="s">
        <v>165</v>
      </c>
      <c r="C4772" t="s">
        <v>952</v>
      </c>
      <c r="D4772" t="s">
        <v>5754</v>
      </c>
      <c r="E4772" t="s">
        <v>28</v>
      </c>
      <c r="F4772" t="s">
        <v>2303</v>
      </c>
      <c r="G4772" t="s">
        <v>1824</v>
      </c>
      <c r="H4772" t="s">
        <v>28</v>
      </c>
      <c r="I4772" t="s">
        <v>18</v>
      </c>
      <c r="J4772">
        <v>31.461190080000002</v>
      </c>
      <c r="K4772">
        <v>5.6859475110000002</v>
      </c>
      <c r="L4772">
        <v>11.552483430000001</v>
      </c>
      <c r="M4772" t="s">
        <v>18</v>
      </c>
      <c r="N4772" t="str" cm="1">
        <f t="array" ref="N4772">_xlfn.IFS(J4772&lt;=29,"Twenties",J4772&lt;=39,"Thirties",J4772&lt;=49,"Fourties",J4772&lt;=59,"Fifties",J4772&gt;59,"Elders")</f>
        <v>Thirties</v>
      </c>
      <c r="O4772" t="str" cm="1">
        <f t="array" ref="O4772">_xlfn.IFS(K4773&lt;=5,"Very Short",K4773&lt;=10,"Short",K4773&lt;=15,"Mid-Class",K4773&lt;=20,"Long",K4773&lt;=25," Very Long",K4773&gt;25,"Lifer")</f>
        <v>Very Short</v>
      </c>
      <c r="P4772" t="str" cm="1">
        <f t="array" ref="P4772">_xlfn.IFS(L4772&lt;=39,"Negligible",L4772&lt;=79,"Minimal",L4772&lt;=119,"Moderate",L4772&lt;=158,"High Moderate",L4772&lt;=198," High",L4772&lt;=238,"Very High",L4772&lt;=278,"Severe")</f>
        <v>Negligible</v>
      </c>
      <c r="Q4772" s="3">
        <f t="shared" si="74"/>
        <v>0.48135347625000002</v>
      </c>
    </row>
    <row r="4773" spans="1:17" x14ac:dyDescent="0.25">
      <c r="A4773">
        <v>4772</v>
      </c>
      <c r="B4773" t="s">
        <v>3532</v>
      </c>
      <c r="C4773" t="s">
        <v>2873</v>
      </c>
      <c r="D4773" t="s">
        <v>5754</v>
      </c>
      <c r="E4773" t="s">
        <v>28</v>
      </c>
      <c r="F4773" t="s">
        <v>2303</v>
      </c>
      <c r="G4773" t="s">
        <v>1824</v>
      </c>
      <c r="H4773" t="s">
        <v>28</v>
      </c>
      <c r="I4773" t="s">
        <v>18</v>
      </c>
      <c r="J4773">
        <v>32.189457060000002</v>
      </c>
      <c r="K4773">
        <v>3.7684667859999998</v>
      </c>
      <c r="L4773">
        <v>23.654587240000001</v>
      </c>
      <c r="M4773" t="s">
        <v>18</v>
      </c>
      <c r="N4773" t="str" cm="1">
        <f t="array" ref="N4773">_xlfn.IFS(J4773&lt;=29,"Twenties",J4773&lt;=39,"Thirties",J4773&lt;=49,"Fourties",J4773&lt;=59,"Fifties",J4773&gt;59,"Elders")</f>
        <v>Thirties</v>
      </c>
      <c r="O4773" t="str" cm="1">
        <f t="array" ref="O4773">_xlfn.IFS(K4774&lt;=5,"Very Short",K4774&lt;=10,"Short",K4774&lt;=15,"Mid-Class",K4774&lt;=20,"Long",K4774&lt;=25," Very Long",K4774&gt;25,"Lifer")</f>
        <v>Short</v>
      </c>
      <c r="P4773" t="str" cm="1">
        <f t="array" ref="P4773">_xlfn.IFS(L4773&lt;=39,"Negligible",L4773&lt;=79,"Minimal",L4773&lt;=119,"Moderate",L4773&lt;=158,"High Moderate",L4773&lt;=198," High",L4773&lt;=238,"Very High",L4773&lt;=278,"Severe")</f>
        <v>Negligible</v>
      </c>
      <c r="Q4773" s="3">
        <f t="shared" si="74"/>
        <v>0.98560780166666673</v>
      </c>
    </row>
    <row r="4774" spans="1:17" x14ac:dyDescent="0.25">
      <c r="A4774">
        <v>4773</v>
      </c>
      <c r="B4774" t="s">
        <v>4087</v>
      </c>
      <c r="C4774" t="s">
        <v>544</v>
      </c>
      <c r="D4774" t="s">
        <v>5755</v>
      </c>
      <c r="E4774" t="s">
        <v>55</v>
      </c>
      <c r="F4774" t="s">
        <v>16</v>
      </c>
      <c r="G4774" t="s">
        <v>17</v>
      </c>
      <c r="H4774" t="s">
        <v>55</v>
      </c>
      <c r="I4774" t="s">
        <v>18</v>
      </c>
      <c r="J4774">
        <v>13.382391309999999</v>
      </c>
      <c r="K4774">
        <v>6.01920681</v>
      </c>
      <c r="L4774">
        <v>0</v>
      </c>
      <c r="M4774" t="s">
        <v>18</v>
      </c>
      <c r="N4774" t="str" cm="1">
        <f t="array" ref="N4774">_xlfn.IFS(J4774&lt;=29,"Twenties",J4774&lt;=39,"Thirties",J4774&lt;=49,"Fourties",J4774&lt;=59,"Fifties",J4774&gt;59,"Elders")</f>
        <v>Twenties</v>
      </c>
      <c r="O4774" t="str" cm="1">
        <f t="array" ref="O4774">_xlfn.IFS(K4775&lt;=5,"Very Short",K4775&lt;=10,"Short",K4775&lt;=15,"Mid-Class",K4775&lt;=20,"Long",K4775&lt;=25," Very Long",K4775&gt;25,"Lifer")</f>
        <v>Very Short</v>
      </c>
      <c r="P4774" t="str" cm="1">
        <f t="array" ref="P4774">_xlfn.IFS(L4774&lt;=39,"Negligible",L4774&lt;=79,"Minimal",L4774&lt;=119,"Moderate",L4774&lt;=158,"High Moderate",L4774&lt;=198," High",L4774&lt;=238,"Very High",L4774&lt;=278,"Severe")</f>
        <v>Negligible</v>
      </c>
      <c r="Q4774" s="3">
        <f t="shared" si="74"/>
        <v>0</v>
      </c>
    </row>
    <row r="4775" spans="1:17" x14ac:dyDescent="0.25">
      <c r="A4775">
        <v>4774</v>
      </c>
      <c r="B4775" t="s">
        <v>4088</v>
      </c>
      <c r="C4775" t="s">
        <v>2082</v>
      </c>
      <c r="D4775" t="s">
        <v>5754</v>
      </c>
      <c r="E4775" t="s">
        <v>15</v>
      </c>
      <c r="F4775" t="s">
        <v>609</v>
      </c>
      <c r="G4775" t="s">
        <v>610</v>
      </c>
      <c r="H4775" t="s">
        <v>15</v>
      </c>
      <c r="I4775" t="s">
        <v>18</v>
      </c>
      <c r="J4775">
        <v>44.916641179999999</v>
      </c>
      <c r="K4775">
        <v>4.0983622559999997</v>
      </c>
      <c r="L4775">
        <v>78.150497439999995</v>
      </c>
      <c r="M4775" t="s">
        <v>18</v>
      </c>
      <c r="N4775" t="str" cm="1">
        <f t="array" ref="N4775">_xlfn.IFS(J4775&lt;=29,"Twenties",J4775&lt;=39,"Thirties",J4775&lt;=49,"Fourties",J4775&lt;=59,"Fifties",J4775&gt;59,"Elders")</f>
        <v>Fourties</v>
      </c>
      <c r="O4775" t="str" cm="1">
        <f t="array" ref="O4775">_xlfn.IFS(K4776&lt;=5,"Very Short",K4776&lt;=10,"Short",K4776&lt;=15,"Mid-Class",K4776&lt;=20,"Long",K4776&lt;=25," Very Long",K4776&gt;25,"Lifer")</f>
        <v>Short</v>
      </c>
      <c r="P4775" t="str" cm="1">
        <f t="array" ref="P4775">_xlfn.IFS(L4775&lt;=39,"Negligible",L4775&lt;=79,"Minimal",L4775&lt;=119,"Moderate",L4775&lt;=158,"High Moderate",L4775&lt;=198," High",L4775&lt;=238,"Very High",L4775&lt;=278,"Severe")</f>
        <v>Minimal</v>
      </c>
      <c r="Q4775" s="3">
        <f t="shared" si="74"/>
        <v>3.2562707266666666</v>
      </c>
    </row>
    <row r="4776" spans="1:17" x14ac:dyDescent="0.25">
      <c r="A4776">
        <v>4775</v>
      </c>
      <c r="B4776" t="s">
        <v>4089</v>
      </c>
      <c r="C4776" t="s">
        <v>77</v>
      </c>
      <c r="D4776" t="s">
        <v>5754</v>
      </c>
      <c r="E4776" t="s">
        <v>36</v>
      </c>
      <c r="F4776" t="s">
        <v>1058</v>
      </c>
      <c r="G4776" t="s">
        <v>1059</v>
      </c>
      <c r="H4776" t="s">
        <v>36</v>
      </c>
      <c r="I4776" t="s">
        <v>18</v>
      </c>
      <c r="J4776">
        <v>29.4276825</v>
      </c>
      <c r="K4776">
        <v>6.1048714510000002</v>
      </c>
      <c r="L4776">
        <v>19.474458729999998</v>
      </c>
      <c r="M4776" t="s">
        <v>18</v>
      </c>
      <c r="N4776" t="str" cm="1">
        <f t="array" ref="N4776">_xlfn.IFS(J4776&lt;=29,"Twenties",J4776&lt;=39,"Thirties",J4776&lt;=49,"Fourties",J4776&lt;=59,"Fifties",J4776&gt;59,"Elders")</f>
        <v>Thirties</v>
      </c>
      <c r="O4776" t="str" cm="1">
        <f t="array" ref="O4776">_xlfn.IFS(K4777&lt;=5,"Very Short",K4777&lt;=10,"Short",K4777&lt;=15,"Mid-Class",K4777&lt;=20,"Long",K4777&lt;=25," Very Long",K4777&gt;25,"Lifer")</f>
        <v>Short</v>
      </c>
      <c r="P4776" t="str" cm="1">
        <f t="array" ref="P4776">_xlfn.IFS(L4776&lt;=39,"Negligible",L4776&lt;=79,"Minimal",L4776&lt;=119,"Moderate",L4776&lt;=158,"High Moderate",L4776&lt;=198," High",L4776&lt;=238,"Very High",L4776&lt;=278,"Severe")</f>
        <v>Negligible</v>
      </c>
      <c r="Q4776" s="3">
        <f t="shared" si="74"/>
        <v>0.81143578041666664</v>
      </c>
    </row>
    <row r="4777" spans="1:17" x14ac:dyDescent="0.25">
      <c r="A4777">
        <v>4776</v>
      </c>
      <c r="B4777" t="s">
        <v>4090</v>
      </c>
      <c r="C4777" t="s">
        <v>1185</v>
      </c>
      <c r="D4777" t="s">
        <v>5755</v>
      </c>
      <c r="E4777" t="s">
        <v>36</v>
      </c>
      <c r="F4777" t="s">
        <v>2722</v>
      </c>
      <c r="G4777" t="s">
        <v>1861</v>
      </c>
      <c r="H4777" t="s">
        <v>36</v>
      </c>
      <c r="I4777" t="s">
        <v>18</v>
      </c>
      <c r="J4777">
        <v>23.480729490000002</v>
      </c>
      <c r="K4777">
        <v>5.2485942080000001</v>
      </c>
      <c r="L4777">
        <v>0</v>
      </c>
      <c r="M4777" t="s">
        <v>18</v>
      </c>
      <c r="N4777" t="str" cm="1">
        <f t="array" ref="N4777">_xlfn.IFS(J4777&lt;=29,"Twenties",J4777&lt;=39,"Thirties",J4777&lt;=49,"Fourties",J4777&lt;=59,"Fifties",J4777&gt;59,"Elders")</f>
        <v>Twenties</v>
      </c>
      <c r="O4777" t="str" cm="1">
        <f t="array" ref="O4777">_xlfn.IFS(K4778&lt;=5,"Very Short",K4778&lt;=10,"Short",K4778&lt;=15,"Mid-Class",K4778&lt;=20,"Long",K4778&lt;=25," Very Long",K4778&gt;25,"Lifer")</f>
        <v>Very Short</v>
      </c>
      <c r="P4777" t="str" cm="1">
        <f t="array" ref="P4777">_xlfn.IFS(L4777&lt;=39,"Negligible",L4777&lt;=79,"Minimal",L4777&lt;=119,"Moderate",L4777&lt;=158,"High Moderate",L4777&lt;=198," High",L4777&lt;=238,"Very High",L4777&lt;=278,"Severe")</f>
        <v>Negligible</v>
      </c>
      <c r="Q4777" s="3">
        <f t="shared" si="74"/>
        <v>0</v>
      </c>
    </row>
    <row r="4778" spans="1:17" x14ac:dyDescent="0.25">
      <c r="A4778">
        <v>4777</v>
      </c>
      <c r="B4778" t="s">
        <v>4091</v>
      </c>
      <c r="C4778" t="s">
        <v>54</v>
      </c>
      <c r="D4778" t="s">
        <v>5755</v>
      </c>
      <c r="E4778" t="s">
        <v>21</v>
      </c>
      <c r="F4778" t="s">
        <v>16</v>
      </c>
      <c r="G4778" t="s">
        <v>17</v>
      </c>
      <c r="H4778" t="s">
        <v>22</v>
      </c>
      <c r="I4778" t="s">
        <v>18</v>
      </c>
      <c r="J4778">
        <v>41.930294670000002</v>
      </c>
      <c r="K4778">
        <v>2.8393294419999999</v>
      </c>
      <c r="L4778">
        <v>43.411101940000002</v>
      </c>
      <c r="M4778" t="s">
        <v>18</v>
      </c>
      <c r="N4778" t="str" cm="1">
        <f t="array" ref="N4778">_xlfn.IFS(J4778&lt;=29,"Twenties",J4778&lt;=39,"Thirties",J4778&lt;=49,"Fourties",J4778&lt;=59,"Fifties",J4778&gt;59,"Elders")</f>
        <v>Fourties</v>
      </c>
      <c r="O4778" t="str" cm="1">
        <f t="array" ref="O4778">_xlfn.IFS(K4779&lt;=5,"Very Short",K4779&lt;=10,"Short",K4779&lt;=15,"Mid-Class",K4779&lt;=20,"Long",K4779&lt;=25," Very Long",K4779&gt;25,"Lifer")</f>
        <v>Short</v>
      </c>
      <c r="P4778" t="str" cm="1">
        <f t="array" ref="P4778">_xlfn.IFS(L4778&lt;=39,"Negligible",L4778&lt;=79,"Minimal",L4778&lt;=119,"Moderate",L4778&lt;=158,"High Moderate",L4778&lt;=198," High",L4778&lt;=238,"Very High",L4778&lt;=278,"Severe")</f>
        <v>Minimal</v>
      </c>
      <c r="Q4778" s="3">
        <f t="shared" si="74"/>
        <v>1.8087959141666667</v>
      </c>
    </row>
    <row r="4779" spans="1:17" x14ac:dyDescent="0.25">
      <c r="A4779">
        <v>4778</v>
      </c>
      <c r="B4779" t="s">
        <v>442</v>
      </c>
      <c r="C4779" t="s">
        <v>1123</v>
      </c>
      <c r="D4779" t="s">
        <v>5754</v>
      </c>
      <c r="E4779" t="s">
        <v>167</v>
      </c>
      <c r="F4779" t="s">
        <v>2303</v>
      </c>
      <c r="G4779" t="s">
        <v>1824</v>
      </c>
      <c r="H4779" t="s">
        <v>167</v>
      </c>
      <c r="I4779" t="s">
        <v>18</v>
      </c>
      <c r="J4779">
        <v>43.939854339999997</v>
      </c>
      <c r="K4779">
        <v>5.2680848859999996</v>
      </c>
      <c r="L4779">
        <v>78.284041639999998</v>
      </c>
      <c r="M4779" t="s">
        <v>18</v>
      </c>
      <c r="N4779" t="str" cm="1">
        <f t="array" ref="N4779">_xlfn.IFS(J4779&lt;=29,"Twenties",J4779&lt;=39,"Thirties",J4779&lt;=49,"Fourties",J4779&lt;=59,"Fifties",J4779&gt;59,"Elders")</f>
        <v>Fourties</v>
      </c>
      <c r="O4779" t="str" cm="1">
        <f t="array" ref="O4779">_xlfn.IFS(K4780&lt;=5,"Very Short",K4780&lt;=10,"Short",K4780&lt;=15,"Mid-Class",K4780&lt;=20,"Long",K4780&lt;=25," Very Long",K4780&gt;25,"Lifer")</f>
        <v>Very Short</v>
      </c>
      <c r="P4779" t="str" cm="1">
        <f t="array" ref="P4779">_xlfn.IFS(L4779&lt;=39,"Negligible",L4779&lt;=79,"Minimal",L4779&lt;=119,"Moderate",L4779&lt;=158,"High Moderate",L4779&lt;=198," High",L4779&lt;=238,"Very High",L4779&lt;=278,"Severe")</f>
        <v>Minimal</v>
      </c>
      <c r="Q4779" s="3">
        <f t="shared" si="74"/>
        <v>3.2618350683333333</v>
      </c>
    </row>
    <row r="4780" spans="1:17" x14ac:dyDescent="0.25">
      <c r="A4780">
        <v>4779</v>
      </c>
      <c r="B4780" t="s">
        <v>3988</v>
      </c>
      <c r="C4780" t="s">
        <v>91</v>
      </c>
      <c r="D4780" t="s">
        <v>5755</v>
      </c>
      <c r="E4780" t="s">
        <v>99</v>
      </c>
      <c r="F4780" t="s">
        <v>2303</v>
      </c>
      <c r="G4780" t="s">
        <v>1824</v>
      </c>
      <c r="H4780" t="s">
        <v>99</v>
      </c>
      <c r="I4780" t="s">
        <v>18</v>
      </c>
      <c r="J4780">
        <v>49.662748309999998</v>
      </c>
      <c r="K4780">
        <v>3.4751247200000002</v>
      </c>
      <c r="L4780">
        <v>69.160031570000001</v>
      </c>
      <c r="M4780" t="s">
        <v>18</v>
      </c>
      <c r="N4780" t="str" cm="1">
        <f t="array" ref="N4780">_xlfn.IFS(J4780&lt;=29,"Twenties",J4780&lt;=39,"Thirties",J4780&lt;=49,"Fourties",J4780&lt;=59,"Fifties",J4780&gt;59,"Elders")</f>
        <v>Fifties</v>
      </c>
      <c r="O4780" t="str" cm="1">
        <f t="array" ref="O4780">_xlfn.IFS(K4781&lt;=5,"Very Short",K4781&lt;=10,"Short",K4781&lt;=15,"Mid-Class",K4781&lt;=20,"Long",K4781&lt;=25," Very Long",K4781&gt;25,"Lifer")</f>
        <v>Short</v>
      </c>
      <c r="P4780" t="str" cm="1">
        <f t="array" ref="P4780">_xlfn.IFS(L4780&lt;=39,"Negligible",L4780&lt;=79,"Minimal",L4780&lt;=119,"Moderate",L4780&lt;=158,"High Moderate",L4780&lt;=198," High",L4780&lt;=238,"Very High",L4780&lt;=278,"Severe")</f>
        <v>Minimal</v>
      </c>
      <c r="Q4780" s="3">
        <f t="shared" si="74"/>
        <v>2.8816679820833335</v>
      </c>
    </row>
    <row r="4781" spans="1:17" x14ac:dyDescent="0.25">
      <c r="A4781">
        <v>4780</v>
      </c>
      <c r="B4781" t="s">
        <v>265</v>
      </c>
      <c r="C4781" t="s">
        <v>4092</v>
      </c>
      <c r="D4781" t="s">
        <v>5754</v>
      </c>
      <c r="E4781" t="s">
        <v>36</v>
      </c>
      <c r="F4781" t="s">
        <v>2722</v>
      </c>
      <c r="G4781" t="s">
        <v>1861</v>
      </c>
      <c r="H4781" t="s">
        <v>36</v>
      </c>
      <c r="I4781" t="s">
        <v>18</v>
      </c>
      <c r="J4781">
        <v>33.618408780000003</v>
      </c>
      <c r="K4781">
        <v>5.562311459</v>
      </c>
      <c r="L4781">
        <v>22.382280590000001</v>
      </c>
      <c r="M4781" t="s">
        <v>18</v>
      </c>
      <c r="N4781" t="str" cm="1">
        <f t="array" ref="N4781">_xlfn.IFS(J4781&lt;=29,"Twenties",J4781&lt;=39,"Thirties",J4781&lt;=49,"Fourties",J4781&lt;=59,"Fifties",J4781&gt;59,"Elders")</f>
        <v>Thirties</v>
      </c>
      <c r="O4781" t="str" cm="1">
        <f t="array" ref="O4781">_xlfn.IFS(K4782&lt;=5,"Very Short",K4782&lt;=10,"Short",K4782&lt;=15,"Mid-Class",K4782&lt;=20,"Long",K4782&lt;=25," Very Long",K4782&gt;25,"Lifer")</f>
        <v>Very Short</v>
      </c>
      <c r="P4781" t="str" cm="1">
        <f t="array" ref="P4781">_xlfn.IFS(L4781&lt;=39,"Negligible",L4781&lt;=79,"Minimal",L4781&lt;=119,"Moderate",L4781&lt;=158,"High Moderate",L4781&lt;=198," High",L4781&lt;=238,"Very High",L4781&lt;=278,"Severe")</f>
        <v>Negligible</v>
      </c>
      <c r="Q4781" s="3">
        <f t="shared" si="74"/>
        <v>0.93259502458333332</v>
      </c>
    </row>
    <row r="4782" spans="1:17" x14ac:dyDescent="0.25">
      <c r="A4782">
        <v>4781</v>
      </c>
      <c r="B4782" t="s">
        <v>1163</v>
      </c>
      <c r="C4782" t="s">
        <v>399</v>
      </c>
      <c r="D4782" t="s">
        <v>5755</v>
      </c>
      <c r="E4782" t="s">
        <v>356</v>
      </c>
      <c r="F4782" t="s">
        <v>818</v>
      </c>
      <c r="G4782" t="s">
        <v>819</v>
      </c>
      <c r="H4782" t="s">
        <v>356</v>
      </c>
      <c r="I4782" t="s">
        <v>18</v>
      </c>
      <c r="J4782">
        <v>41.589489630000003</v>
      </c>
      <c r="K4782">
        <v>4.1112539440000004</v>
      </c>
      <c r="L4782">
        <v>46.003751690000001</v>
      </c>
      <c r="M4782" t="s">
        <v>18</v>
      </c>
      <c r="N4782" t="str" cm="1">
        <f t="array" ref="N4782">_xlfn.IFS(J4782&lt;=29,"Twenties",J4782&lt;=39,"Thirties",J4782&lt;=49,"Fourties",J4782&lt;=59,"Fifties",J4782&gt;59,"Elders")</f>
        <v>Fourties</v>
      </c>
      <c r="O4782" t="str" cm="1">
        <f t="array" ref="O4782">_xlfn.IFS(K4783&lt;=5,"Very Short",K4783&lt;=10,"Short",K4783&lt;=15,"Mid-Class",K4783&lt;=20,"Long",K4783&lt;=25," Very Long",K4783&gt;25,"Lifer")</f>
        <v>Short</v>
      </c>
      <c r="P4782" t="str" cm="1">
        <f t="array" ref="P4782">_xlfn.IFS(L4782&lt;=39,"Negligible",L4782&lt;=79,"Minimal",L4782&lt;=119,"Moderate",L4782&lt;=158,"High Moderate",L4782&lt;=198," High",L4782&lt;=238,"Very High",L4782&lt;=278,"Severe")</f>
        <v>Minimal</v>
      </c>
      <c r="Q4782" s="3">
        <f t="shared" si="74"/>
        <v>1.9168229870833333</v>
      </c>
    </row>
    <row r="4783" spans="1:17" x14ac:dyDescent="0.25">
      <c r="A4783">
        <v>4782</v>
      </c>
      <c r="B4783" t="s">
        <v>902</v>
      </c>
      <c r="C4783" t="s">
        <v>546</v>
      </c>
      <c r="D4783" t="s">
        <v>5755</v>
      </c>
      <c r="E4783" t="s">
        <v>119</v>
      </c>
      <c r="F4783" t="s">
        <v>2722</v>
      </c>
      <c r="G4783" t="s">
        <v>1861</v>
      </c>
      <c r="H4783" t="s">
        <v>119</v>
      </c>
      <c r="I4783" t="s">
        <v>18</v>
      </c>
      <c r="J4783">
        <v>28.437110430000001</v>
      </c>
      <c r="K4783">
        <v>6.1890864280000004</v>
      </c>
      <c r="L4783">
        <v>5.9342002090000001</v>
      </c>
      <c r="M4783" t="s">
        <v>18</v>
      </c>
      <c r="N4783" t="str" cm="1">
        <f t="array" ref="N4783">_xlfn.IFS(J4783&lt;=29,"Twenties",J4783&lt;=39,"Thirties",J4783&lt;=49,"Fourties",J4783&lt;=59,"Fifties",J4783&gt;59,"Elders")</f>
        <v>Twenties</v>
      </c>
      <c r="O4783" t="str" cm="1">
        <f t="array" ref="O4783">_xlfn.IFS(K4784&lt;=5,"Very Short",K4784&lt;=10,"Short",K4784&lt;=15,"Mid-Class",K4784&lt;=20,"Long",K4784&lt;=25," Very Long",K4784&gt;25,"Lifer")</f>
        <v>Very Short</v>
      </c>
      <c r="P4783" t="str" cm="1">
        <f t="array" ref="P4783">_xlfn.IFS(L4783&lt;=39,"Negligible",L4783&lt;=79,"Minimal",L4783&lt;=119,"Moderate",L4783&lt;=158,"High Moderate",L4783&lt;=198," High",L4783&lt;=238,"Very High",L4783&lt;=278,"Severe")</f>
        <v>Negligible</v>
      </c>
      <c r="Q4783" s="3">
        <f t="shared" si="74"/>
        <v>0.24725834204166666</v>
      </c>
    </row>
    <row r="4784" spans="1:17" x14ac:dyDescent="0.25">
      <c r="A4784">
        <v>4783</v>
      </c>
      <c r="B4784" t="s">
        <v>4015</v>
      </c>
      <c r="C4784" t="s">
        <v>760</v>
      </c>
      <c r="D4784" t="s">
        <v>5755</v>
      </c>
      <c r="E4784" t="s">
        <v>1234</v>
      </c>
      <c r="F4784" t="s">
        <v>16</v>
      </c>
      <c r="G4784" t="s">
        <v>17</v>
      </c>
      <c r="H4784" t="s">
        <v>52</v>
      </c>
      <c r="I4784" t="s">
        <v>18</v>
      </c>
      <c r="J4784">
        <v>52.275430540000002</v>
      </c>
      <c r="K4784">
        <v>4.3121016909999996</v>
      </c>
      <c r="L4784">
        <v>110.2688127</v>
      </c>
      <c r="M4784" t="s">
        <v>18</v>
      </c>
      <c r="N4784" t="str" cm="1">
        <f t="array" ref="N4784">_xlfn.IFS(J4784&lt;=29,"Twenties",J4784&lt;=39,"Thirties",J4784&lt;=49,"Fourties",J4784&lt;=59,"Fifties",J4784&gt;59,"Elders")</f>
        <v>Fifties</v>
      </c>
      <c r="O4784" t="str" cm="1">
        <f t="array" ref="O4784">_xlfn.IFS(K4785&lt;=5,"Very Short",K4785&lt;=10,"Short",K4785&lt;=15,"Mid-Class",K4785&lt;=20,"Long",K4785&lt;=25," Very Long",K4785&gt;25,"Lifer")</f>
        <v>Very Short</v>
      </c>
      <c r="P4784" t="str" cm="1">
        <f t="array" ref="P4784">_xlfn.IFS(L4784&lt;=39,"Negligible",L4784&lt;=79,"Minimal",L4784&lt;=119,"Moderate",L4784&lt;=158,"High Moderate",L4784&lt;=198," High",L4784&lt;=238,"Very High",L4784&lt;=278,"Severe")</f>
        <v>Moderate</v>
      </c>
      <c r="Q4784" s="3">
        <f t="shared" si="74"/>
        <v>4.5945338624999996</v>
      </c>
    </row>
    <row r="4785" spans="1:17" x14ac:dyDescent="0.25">
      <c r="A4785">
        <v>4784</v>
      </c>
      <c r="B4785" t="s">
        <v>1302</v>
      </c>
      <c r="C4785" t="s">
        <v>54</v>
      </c>
      <c r="D4785" t="s">
        <v>5755</v>
      </c>
      <c r="E4785" t="s">
        <v>167</v>
      </c>
      <c r="F4785" t="s">
        <v>16</v>
      </c>
      <c r="G4785" t="s">
        <v>17</v>
      </c>
      <c r="H4785" t="s">
        <v>167</v>
      </c>
      <c r="I4785" t="s">
        <v>18</v>
      </c>
      <c r="J4785">
        <v>51.972570959999999</v>
      </c>
      <c r="K4785">
        <v>1.9615559389999999</v>
      </c>
      <c r="L4785">
        <v>91.154846449999994</v>
      </c>
      <c r="M4785" t="s">
        <v>18</v>
      </c>
      <c r="N4785" t="str" cm="1">
        <f t="array" ref="N4785">_xlfn.IFS(J4785&lt;=29,"Twenties",J4785&lt;=39,"Thirties",J4785&lt;=49,"Fourties",J4785&lt;=59,"Fifties",J4785&gt;59,"Elders")</f>
        <v>Fifties</v>
      </c>
      <c r="O4785" t="str" cm="1">
        <f t="array" ref="O4785">_xlfn.IFS(K4786&lt;=5,"Very Short",K4786&lt;=10,"Short",K4786&lt;=15,"Mid-Class",K4786&lt;=20,"Long",K4786&lt;=25," Very Long",K4786&gt;25,"Lifer")</f>
        <v>Short</v>
      </c>
      <c r="P4785" t="str" cm="1">
        <f t="array" ref="P4785">_xlfn.IFS(L4785&lt;=39,"Negligible",L4785&lt;=79,"Minimal",L4785&lt;=119,"Moderate",L4785&lt;=158,"High Moderate",L4785&lt;=198," High",L4785&lt;=238,"Very High",L4785&lt;=278,"Severe")</f>
        <v>Moderate</v>
      </c>
      <c r="Q4785" s="3">
        <f t="shared" si="74"/>
        <v>3.7981186020833331</v>
      </c>
    </row>
    <row r="4786" spans="1:17" x14ac:dyDescent="0.25">
      <c r="A4786">
        <v>4785</v>
      </c>
      <c r="B4786" t="s">
        <v>2963</v>
      </c>
      <c r="C4786" t="s">
        <v>1352</v>
      </c>
      <c r="D4786" t="s">
        <v>5754</v>
      </c>
      <c r="E4786" t="s">
        <v>36</v>
      </c>
      <c r="F4786" t="s">
        <v>2722</v>
      </c>
      <c r="G4786" t="s">
        <v>1861</v>
      </c>
      <c r="H4786" t="s">
        <v>36</v>
      </c>
      <c r="I4786" t="s">
        <v>18</v>
      </c>
      <c r="J4786">
        <v>41.71278993</v>
      </c>
      <c r="K4786">
        <v>5.9607107910000003</v>
      </c>
      <c r="L4786">
        <v>73.050143120000001</v>
      </c>
      <c r="M4786" t="s">
        <v>18</v>
      </c>
      <c r="N4786" t="str" cm="1">
        <f t="array" ref="N4786">_xlfn.IFS(J4786&lt;=29,"Twenties",J4786&lt;=39,"Thirties",J4786&lt;=49,"Fourties",J4786&lt;=59,"Fifties",J4786&gt;59,"Elders")</f>
        <v>Fourties</v>
      </c>
      <c r="O4786" t="str" cm="1">
        <f t="array" ref="O4786">_xlfn.IFS(K4787&lt;=5,"Very Short",K4787&lt;=10,"Short",K4787&lt;=15,"Mid-Class",K4787&lt;=20,"Long",K4787&lt;=25," Very Long",K4787&gt;25,"Lifer")</f>
        <v>Very Short</v>
      </c>
      <c r="P4786" t="str" cm="1">
        <f t="array" ref="P4786">_xlfn.IFS(L4786&lt;=39,"Negligible",L4786&lt;=79,"Minimal",L4786&lt;=119,"Moderate",L4786&lt;=158,"High Moderate",L4786&lt;=198," High",L4786&lt;=238,"Very High",L4786&lt;=278,"Severe")</f>
        <v>Minimal</v>
      </c>
      <c r="Q4786" s="3">
        <f t="shared" si="74"/>
        <v>3.0437559633333335</v>
      </c>
    </row>
    <row r="4787" spans="1:17" x14ac:dyDescent="0.25">
      <c r="A4787">
        <v>4786</v>
      </c>
      <c r="B4787" t="s">
        <v>1310</v>
      </c>
      <c r="C4787" t="s">
        <v>50</v>
      </c>
      <c r="D4787" t="s">
        <v>5755</v>
      </c>
      <c r="E4787" t="s">
        <v>31</v>
      </c>
      <c r="F4787" t="s">
        <v>16</v>
      </c>
      <c r="G4787" t="s">
        <v>17</v>
      </c>
      <c r="H4787" t="s">
        <v>31</v>
      </c>
      <c r="I4787" t="s">
        <v>18</v>
      </c>
      <c r="J4787">
        <v>37.330410180000001</v>
      </c>
      <c r="K4787">
        <v>2.5408435119999999</v>
      </c>
      <c r="L4787">
        <v>35.384271210000001</v>
      </c>
      <c r="M4787" t="s">
        <v>18</v>
      </c>
      <c r="N4787" t="str" cm="1">
        <f t="array" ref="N4787">_xlfn.IFS(J4787&lt;=29,"Twenties",J4787&lt;=39,"Thirties",J4787&lt;=49,"Fourties",J4787&lt;=59,"Fifties",J4787&gt;59,"Elders")</f>
        <v>Thirties</v>
      </c>
      <c r="O4787" t="str" cm="1">
        <f t="array" ref="O4787">_xlfn.IFS(K4788&lt;=5,"Very Short",K4788&lt;=10,"Short",K4788&lt;=15,"Mid-Class",K4788&lt;=20,"Long",K4788&lt;=25," Very Long",K4788&gt;25,"Lifer")</f>
        <v>Very Short</v>
      </c>
      <c r="P4787" t="str" cm="1">
        <f t="array" ref="P4787">_xlfn.IFS(L4787&lt;=39,"Negligible",L4787&lt;=79,"Minimal",L4787&lt;=119,"Moderate",L4787&lt;=158,"High Moderate",L4787&lt;=198," High",L4787&lt;=238,"Very High",L4787&lt;=278,"Severe")</f>
        <v>Negligible</v>
      </c>
      <c r="Q4787" s="3">
        <f t="shared" si="74"/>
        <v>1.4743446337500001</v>
      </c>
    </row>
    <row r="4788" spans="1:17" x14ac:dyDescent="0.25">
      <c r="A4788">
        <v>4787</v>
      </c>
      <c r="B4788" t="s">
        <v>1289</v>
      </c>
      <c r="C4788" t="s">
        <v>749</v>
      </c>
      <c r="D4788" t="s">
        <v>5755</v>
      </c>
      <c r="E4788" t="s">
        <v>28</v>
      </c>
      <c r="F4788" t="s">
        <v>609</v>
      </c>
      <c r="G4788" t="s">
        <v>610</v>
      </c>
      <c r="H4788" t="s">
        <v>28</v>
      </c>
      <c r="I4788" t="s">
        <v>18</v>
      </c>
      <c r="J4788">
        <v>43.065648420000002</v>
      </c>
      <c r="K4788">
        <v>4.8274014129999996</v>
      </c>
      <c r="L4788">
        <v>40.854838700000002</v>
      </c>
      <c r="M4788" t="s">
        <v>18</v>
      </c>
      <c r="N4788" t="str" cm="1">
        <f t="array" ref="N4788">_xlfn.IFS(J4788&lt;=29,"Twenties",J4788&lt;=39,"Thirties",J4788&lt;=49,"Fourties",J4788&lt;=59,"Fifties",J4788&gt;59,"Elders")</f>
        <v>Fourties</v>
      </c>
      <c r="O4788" t="str" cm="1">
        <f t="array" ref="O4788">_xlfn.IFS(K4789&lt;=5,"Very Short",K4789&lt;=10,"Short",K4789&lt;=15,"Mid-Class",K4789&lt;=20,"Long",K4789&lt;=25," Very Long",K4789&gt;25,"Lifer")</f>
        <v>Short</v>
      </c>
      <c r="P4788" t="str" cm="1">
        <f t="array" ref="P4788">_xlfn.IFS(L4788&lt;=39,"Negligible",L4788&lt;=79,"Minimal",L4788&lt;=119,"Moderate",L4788&lt;=158,"High Moderate",L4788&lt;=198," High",L4788&lt;=238,"Very High",L4788&lt;=278,"Severe")</f>
        <v>Minimal</v>
      </c>
      <c r="Q4788" s="3">
        <f t="shared" si="74"/>
        <v>1.7022849458333333</v>
      </c>
    </row>
    <row r="4789" spans="1:17" x14ac:dyDescent="0.25">
      <c r="A4789">
        <v>4788</v>
      </c>
      <c r="B4789" t="s">
        <v>2168</v>
      </c>
      <c r="C4789" t="s">
        <v>840</v>
      </c>
      <c r="D4789" t="s">
        <v>5754</v>
      </c>
      <c r="E4789" t="s">
        <v>36</v>
      </c>
      <c r="F4789" t="s">
        <v>2722</v>
      </c>
      <c r="G4789" t="s">
        <v>1861</v>
      </c>
      <c r="H4789" t="s">
        <v>36</v>
      </c>
      <c r="I4789" t="s">
        <v>18</v>
      </c>
      <c r="J4789">
        <v>44.64812276</v>
      </c>
      <c r="K4789">
        <v>5.9101958489999999</v>
      </c>
      <c r="L4789">
        <v>45.017301150000002</v>
      </c>
      <c r="M4789" t="s">
        <v>18</v>
      </c>
      <c r="N4789" t="str" cm="1">
        <f t="array" ref="N4789">_xlfn.IFS(J4789&lt;=29,"Twenties",J4789&lt;=39,"Thirties",J4789&lt;=49,"Fourties",J4789&lt;=59,"Fifties",J4789&gt;59,"Elders")</f>
        <v>Fourties</v>
      </c>
      <c r="O4789" t="str" cm="1">
        <f t="array" ref="O4789">_xlfn.IFS(K4790&lt;=5,"Very Short",K4790&lt;=10,"Short",K4790&lt;=15,"Mid-Class",K4790&lt;=20,"Long",K4790&lt;=25," Very Long",K4790&gt;25,"Lifer")</f>
        <v>Very Short</v>
      </c>
      <c r="P4789" t="str" cm="1">
        <f t="array" ref="P4789">_xlfn.IFS(L4789&lt;=39,"Negligible",L4789&lt;=79,"Minimal",L4789&lt;=119,"Moderate",L4789&lt;=158,"High Moderate",L4789&lt;=198," High",L4789&lt;=238,"Very High",L4789&lt;=278,"Severe")</f>
        <v>Minimal</v>
      </c>
      <c r="Q4789" s="3">
        <f t="shared" si="74"/>
        <v>1.8757208812500001</v>
      </c>
    </row>
    <row r="4790" spans="1:17" x14ac:dyDescent="0.25">
      <c r="A4790">
        <v>4789</v>
      </c>
      <c r="B4790" t="s">
        <v>4093</v>
      </c>
      <c r="C4790" t="s">
        <v>1762</v>
      </c>
      <c r="D4790" t="s">
        <v>5755</v>
      </c>
      <c r="E4790" t="s">
        <v>174</v>
      </c>
      <c r="F4790" t="s">
        <v>2303</v>
      </c>
      <c r="G4790" t="s">
        <v>1824</v>
      </c>
      <c r="H4790" t="s">
        <v>132</v>
      </c>
      <c r="I4790" t="s">
        <v>18</v>
      </c>
      <c r="J4790">
        <v>46.06213623</v>
      </c>
      <c r="K4790">
        <v>2.6948369780000001</v>
      </c>
      <c r="L4790">
        <v>27.98952637</v>
      </c>
      <c r="M4790" t="s">
        <v>18</v>
      </c>
      <c r="N4790" t="str" cm="1">
        <f t="array" ref="N4790">_xlfn.IFS(J4790&lt;=29,"Twenties",J4790&lt;=39,"Thirties",J4790&lt;=49,"Fourties",J4790&lt;=59,"Fifties",J4790&gt;59,"Elders")</f>
        <v>Fourties</v>
      </c>
      <c r="O4790" t="str" cm="1">
        <f t="array" ref="O4790">_xlfn.IFS(K4791&lt;=5,"Very Short",K4791&lt;=10,"Short",K4791&lt;=15,"Mid-Class",K4791&lt;=20,"Long",K4791&lt;=25," Very Long",K4791&gt;25,"Lifer")</f>
        <v>Very Short</v>
      </c>
      <c r="P4790" t="str" cm="1">
        <f t="array" ref="P4790">_xlfn.IFS(L4790&lt;=39,"Negligible",L4790&lt;=79,"Minimal",L4790&lt;=119,"Moderate",L4790&lt;=158,"High Moderate",L4790&lt;=198," High",L4790&lt;=238,"Very High",L4790&lt;=278,"Severe")</f>
        <v>Negligible</v>
      </c>
      <c r="Q4790" s="3">
        <f t="shared" si="74"/>
        <v>1.1662302654166667</v>
      </c>
    </row>
    <row r="4791" spans="1:17" x14ac:dyDescent="0.25">
      <c r="A4791">
        <v>4790</v>
      </c>
      <c r="B4791" t="s">
        <v>32</v>
      </c>
      <c r="C4791" t="s">
        <v>1022</v>
      </c>
      <c r="D4791" t="s">
        <v>5755</v>
      </c>
      <c r="E4791" t="s">
        <v>28</v>
      </c>
      <c r="F4791" t="s">
        <v>609</v>
      </c>
      <c r="G4791" t="s">
        <v>610</v>
      </c>
      <c r="H4791" t="s">
        <v>28</v>
      </c>
      <c r="I4791" t="s">
        <v>18</v>
      </c>
      <c r="J4791">
        <v>34.022505799999998</v>
      </c>
      <c r="K4791">
        <v>4.7791639180000001</v>
      </c>
      <c r="L4791">
        <v>0</v>
      </c>
      <c r="M4791" t="s">
        <v>18</v>
      </c>
      <c r="N4791" t="str" cm="1">
        <f t="array" ref="N4791">_xlfn.IFS(J4791&lt;=29,"Twenties",J4791&lt;=39,"Thirties",J4791&lt;=49,"Fourties",J4791&lt;=59,"Fifties",J4791&gt;59,"Elders")</f>
        <v>Thirties</v>
      </c>
      <c r="O4791" t="str" cm="1">
        <f t="array" ref="O4791">_xlfn.IFS(K4792&lt;=5,"Very Short",K4792&lt;=10,"Short",K4792&lt;=15,"Mid-Class",K4792&lt;=20,"Long",K4792&lt;=25," Very Long",K4792&gt;25,"Lifer")</f>
        <v>Very Short</v>
      </c>
      <c r="P4791" t="str" cm="1">
        <f t="array" ref="P4791">_xlfn.IFS(L4791&lt;=39,"Negligible",L4791&lt;=79,"Minimal",L4791&lt;=119,"Moderate",L4791&lt;=158,"High Moderate",L4791&lt;=198," High",L4791&lt;=238,"Very High",L4791&lt;=278,"Severe")</f>
        <v>Negligible</v>
      </c>
      <c r="Q4791" s="3">
        <f t="shared" si="74"/>
        <v>0</v>
      </c>
    </row>
    <row r="4792" spans="1:17" x14ac:dyDescent="0.25">
      <c r="A4792">
        <v>4791</v>
      </c>
      <c r="B4792" t="s">
        <v>45</v>
      </c>
      <c r="C4792" t="s">
        <v>3272</v>
      </c>
      <c r="D4792" t="s">
        <v>5755</v>
      </c>
      <c r="E4792" t="s">
        <v>1229</v>
      </c>
      <c r="F4792" t="s">
        <v>16</v>
      </c>
      <c r="G4792" t="s">
        <v>17</v>
      </c>
      <c r="H4792" t="s">
        <v>85</v>
      </c>
      <c r="I4792" t="s">
        <v>18</v>
      </c>
      <c r="J4792">
        <v>52.663155850000003</v>
      </c>
      <c r="K4792">
        <v>3.8791329999999999</v>
      </c>
      <c r="L4792">
        <v>156.4012251</v>
      </c>
      <c r="M4792" t="s">
        <v>18</v>
      </c>
      <c r="N4792" t="str" cm="1">
        <f t="array" ref="N4792">_xlfn.IFS(J4792&lt;=29,"Twenties",J4792&lt;=39,"Thirties",J4792&lt;=49,"Fourties",J4792&lt;=59,"Fifties",J4792&gt;59,"Elders")</f>
        <v>Fifties</v>
      </c>
      <c r="O4792" t="str" cm="1">
        <f t="array" ref="O4792">_xlfn.IFS(K4793&lt;=5,"Very Short",K4793&lt;=10,"Short",K4793&lt;=15,"Mid-Class",K4793&lt;=20,"Long",K4793&lt;=25," Very Long",K4793&gt;25,"Lifer")</f>
        <v>Short</v>
      </c>
      <c r="P4792" t="str" cm="1">
        <f t="array" ref="P4792">_xlfn.IFS(L4792&lt;=39,"Negligible",L4792&lt;=79,"Minimal",L4792&lt;=119,"Moderate",L4792&lt;=158,"High Moderate",L4792&lt;=198," High",L4792&lt;=238,"Very High",L4792&lt;=278,"Severe")</f>
        <v>High Moderate</v>
      </c>
      <c r="Q4792" s="3">
        <f t="shared" si="74"/>
        <v>6.5167177125000002</v>
      </c>
    </row>
    <row r="4793" spans="1:17" x14ac:dyDescent="0.25">
      <c r="A4793">
        <v>4792</v>
      </c>
      <c r="B4793" t="s">
        <v>4094</v>
      </c>
      <c r="C4793" t="s">
        <v>4095</v>
      </c>
      <c r="D4793" t="s">
        <v>5754</v>
      </c>
      <c r="E4793" t="s">
        <v>2808</v>
      </c>
      <c r="F4793" t="s">
        <v>1058</v>
      </c>
      <c r="G4793" t="s">
        <v>1059</v>
      </c>
      <c r="H4793" t="s">
        <v>786</v>
      </c>
      <c r="I4793" t="s">
        <v>18</v>
      </c>
      <c r="J4793">
        <v>27.839793719999999</v>
      </c>
      <c r="K4793">
        <v>5.1723947089999998</v>
      </c>
      <c r="L4793">
        <v>0</v>
      </c>
      <c r="M4793" t="s">
        <v>18</v>
      </c>
      <c r="N4793" t="str" cm="1">
        <f t="array" ref="N4793">_xlfn.IFS(J4793&lt;=29,"Twenties",J4793&lt;=39,"Thirties",J4793&lt;=49,"Fourties",J4793&lt;=59,"Fifties",J4793&gt;59,"Elders")</f>
        <v>Twenties</v>
      </c>
      <c r="O4793" t="str" cm="1">
        <f t="array" ref="O4793">_xlfn.IFS(K4794&lt;=5,"Very Short",K4794&lt;=10,"Short",K4794&lt;=15,"Mid-Class",K4794&lt;=20,"Long",K4794&lt;=25," Very Long",K4794&gt;25,"Lifer")</f>
        <v>Very Short</v>
      </c>
      <c r="P4793" t="str" cm="1">
        <f t="array" ref="P4793">_xlfn.IFS(L4793&lt;=39,"Negligible",L4793&lt;=79,"Minimal",L4793&lt;=119,"Moderate",L4793&lt;=158,"High Moderate",L4793&lt;=198," High",L4793&lt;=238,"Very High",L4793&lt;=278,"Severe")</f>
        <v>Negligible</v>
      </c>
      <c r="Q4793" s="3">
        <f t="shared" si="74"/>
        <v>0</v>
      </c>
    </row>
    <row r="4794" spans="1:17" x14ac:dyDescent="0.25">
      <c r="A4794">
        <v>4793</v>
      </c>
      <c r="B4794" t="s">
        <v>4096</v>
      </c>
      <c r="C4794" t="s">
        <v>918</v>
      </c>
      <c r="D4794" t="s">
        <v>5755</v>
      </c>
      <c r="E4794" t="s">
        <v>31</v>
      </c>
      <c r="F4794" t="s">
        <v>16</v>
      </c>
      <c r="G4794" t="s">
        <v>17</v>
      </c>
      <c r="H4794" t="s">
        <v>31</v>
      </c>
      <c r="I4794" t="s">
        <v>18</v>
      </c>
      <c r="J4794">
        <v>51.122055179999997</v>
      </c>
      <c r="K4794">
        <v>4.5649217340000003</v>
      </c>
      <c r="L4794">
        <v>83.690490269999998</v>
      </c>
      <c r="M4794" t="s">
        <v>18</v>
      </c>
      <c r="N4794" t="str" cm="1">
        <f t="array" ref="N4794">_xlfn.IFS(J4794&lt;=29,"Twenties",J4794&lt;=39,"Thirties",J4794&lt;=49,"Fourties",J4794&lt;=59,"Fifties",J4794&gt;59,"Elders")</f>
        <v>Fifties</v>
      </c>
      <c r="O4794" t="str" cm="1">
        <f t="array" ref="O4794">_xlfn.IFS(K4795&lt;=5,"Very Short",K4795&lt;=10,"Short",K4795&lt;=15,"Mid-Class",K4795&lt;=20,"Long",K4795&lt;=25," Very Long",K4795&gt;25,"Lifer")</f>
        <v>Very Short</v>
      </c>
      <c r="P4794" t="str" cm="1">
        <f t="array" ref="P4794">_xlfn.IFS(L4794&lt;=39,"Negligible",L4794&lt;=79,"Minimal",L4794&lt;=119,"Moderate",L4794&lt;=158,"High Moderate",L4794&lt;=198," High",L4794&lt;=238,"Very High",L4794&lt;=278,"Severe")</f>
        <v>Moderate</v>
      </c>
      <c r="Q4794" s="3">
        <f t="shared" si="74"/>
        <v>3.4871037612499998</v>
      </c>
    </row>
    <row r="4795" spans="1:17" x14ac:dyDescent="0.25">
      <c r="A4795">
        <v>4794</v>
      </c>
      <c r="B4795" t="s">
        <v>4097</v>
      </c>
      <c r="C4795" t="s">
        <v>208</v>
      </c>
      <c r="D4795" t="s">
        <v>5755</v>
      </c>
      <c r="E4795" t="s">
        <v>125</v>
      </c>
      <c r="F4795" t="s">
        <v>2303</v>
      </c>
      <c r="G4795" t="s">
        <v>1824</v>
      </c>
      <c r="H4795" t="s">
        <v>125</v>
      </c>
      <c r="I4795" t="s">
        <v>18</v>
      </c>
      <c r="J4795">
        <v>40.352465309999999</v>
      </c>
      <c r="K4795">
        <v>4.6228375540000002</v>
      </c>
      <c r="L4795">
        <v>85.988635849999994</v>
      </c>
      <c r="M4795" t="s">
        <v>18</v>
      </c>
      <c r="N4795" t="str" cm="1">
        <f t="array" ref="N4795">_xlfn.IFS(J4795&lt;=29,"Twenties",J4795&lt;=39,"Thirties",J4795&lt;=49,"Fourties",J4795&lt;=59,"Fifties",J4795&gt;59,"Elders")</f>
        <v>Fourties</v>
      </c>
      <c r="O4795" t="str" cm="1">
        <f t="array" ref="O4795">_xlfn.IFS(K4796&lt;=5,"Very Short",K4796&lt;=10,"Short",K4796&lt;=15,"Mid-Class",K4796&lt;=20,"Long",K4796&lt;=25," Very Long",K4796&gt;25,"Lifer")</f>
        <v>Short</v>
      </c>
      <c r="P4795" t="str" cm="1">
        <f t="array" ref="P4795">_xlfn.IFS(L4795&lt;=39,"Negligible",L4795&lt;=79,"Minimal",L4795&lt;=119,"Moderate",L4795&lt;=158,"High Moderate",L4795&lt;=198," High",L4795&lt;=238,"Very High",L4795&lt;=278,"Severe")</f>
        <v>Moderate</v>
      </c>
      <c r="Q4795" s="3">
        <f t="shared" si="74"/>
        <v>3.5828598270833329</v>
      </c>
    </row>
    <row r="4796" spans="1:17" x14ac:dyDescent="0.25">
      <c r="A4796">
        <v>4795</v>
      </c>
      <c r="B4796" t="s">
        <v>1053</v>
      </c>
      <c r="C4796" t="s">
        <v>399</v>
      </c>
      <c r="D4796" t="s">
        <v>5755</v>
      </c>
      <c r="E4796" t="s">
        <v>125</v>
      </c>
      <c r="F4796" t="s">
        <v>2303</v>
      </c>
      <c r="G4796" t="s">
        <v>1824</v>
      </c>
      <c r="H4796" t="s">
        <v>125</v>
      </c>
      <c r="I4796" t="s">
        <v>18</v>
      </c>
      <c r="J4796">
        <v>53.97751701</v>
      </c>
      <c r="K4796">
        <v>5.5183109440000004</v>
      </c>
      <c r="L4796">
        <v>57.163470830000001</v>
      </c>
      <c r="M4796" t="s">
        <v>18</v>
      </c>
      <c r="N4796" t="str" cm="1">
        <f t="array" ref="N4796">_xlfn.IFS(J4796&lt;=29,"Twenties",J4796&lt;=39,"Thirties",J4796&lt;=49,"Fourties",J4796&lt;=59,"Fifties",J4796&gt;59,"Elders")</f>
        <v>Fifties</v>
      </c>
      <c r="O4796" t="str" cm="1">
        <f t="array" ref="O4796">_xlfn.IFS(K4797&lt;=5,"Very Short",K4797&lt;=10,"Short",K4797&lt;=15,"Mid-Class",K4797&lt;=20,"Long",K4797&lt;=25," Very Long",K4797&gt;25,"Lifer")</f>
        <v>Very Short</v>
      </c>
      <c r="P4796" t="str" cm="1">
        <f t="array" ref="P4796">_xlfn.IFS(L4796&lt;=39,"Negligible",L4796&lt;=79,"Minimal",L4796&lt;=119,"Moderate",L4796&lt;=158,"High Moderate",L4796&lt;=198," High",L4796&lt;=238,"Very High",L4796&lt;=278,"Severe")</f>
        <v>Minimal</v>
      </c>
      <c r="Q4796" s="3">
        <f t="shared" si="74"/>
        <v>2.3818112845833332</v>
      </c>
    </row>
    <row r="4797" spans="1:17" x14ac:dyDescent="0.25">
      <c r="A4797">
        <v>4796</v>
      </c>
      <c r="B4797" t="s">
        <v>1302</v>
      </c>
      <c r="C4797" t="s">
        <v>2854</v>
      </c>
      <c r="D4797" t="s">
        <v>5754</v>
      </c>
      <c r="E4797" t="s">
        <v>36</v>
      </c>
      <c r="F4797" t="s">
        <v>2722</v>
      </c>
      <c r="G4797" t="s">
        <v>1861</v>
      </c>
      <c r="H4797" t="s">
        <v>36</v>
      </c>
      <c r="I4797" t="s">
        <v>18</v>
      </c>
      <c r="J4797">
        <v>42.42711954</v>
      </c>
      <c r="K4797">
        <v>4.6102402659999999</v>
      </c>
      <c r="L4797">
        <v>125.0627928</v>
      </c>
      <c r="M4797" t="s">
        <v>18</v>
      </c>
      <c r="N4797" t="str" cm="1">
        <f t="array" ref="N4797">_xlfn.IFS(J4797&lt;=29,"Twenties",J4797&lt;=39,"Thirties",J4797&lt;=49,"Fourties",J4797&lt;=59,"Fifties",J4797&gt;59,"Elders")</f>
        <v>Fourties</v>
      </c>
      <c r="O4797" t="str" cm="1">
        <f t="array" ref="O4797">_xlfn.IFS(K4798&lt;=5,"Very Short",K4798&lt;=10,"Short",K4798&lt;=15,"Mid-Class",K4798&lt;=20,"Long",K4798&lt;=25," Very Long",K4798&gt;25,"Lifer")</f>
        <v>Very Short</v>
      </c>
      <c r="P4797" t="str" cm="1">
        <f t="array" ref="P4797">_xlfn.IFS(L4797&lt;=39,"Negligible",L4797&lt;=79,"Minimal",L4797&lt;=119,"Moderate",L4797&lt;=158,"High Moderate",L4797&lt;=198," High",L4797&lt;=238,"Very High",L4797&lt;=278,"Severe")</f>
        <v>High Moderate</v>
      </c>
      <c r="Q4797" s="3">
        <f t="shared" si="74"/>
        <v>5.2109496999999996</v>
      </c>
    </row>
    <row r="4798" spans="1:17" x14ac:dyDescent="0.25">
      <c r="A4798">
        <v>4797</v>
      </c>
      <c r="B4798" t="s">
        <v>1149</v>
      </c>
      <c r="C4798" t="s">
        <v>3796</v>
      </c>
      <c r="D4798" t="s">
        <v>5755</v>
      </c>
      <c r="E4798" t="s">
        <v>786</v>
      </c>
      <c r="F4798" t="s">
        <v>2303</v>
      </c>
      <c r="G4798" t="s">
        <v>1824</v>
      </c>
      <c r="H4798" t="s">
        <v>786</v>
      </c>
      <c r="I4798" t="s">
        <v>18</v>
      </c>
      <c r="J4798">
        <v>32.265801070000002</v>
      </c>
      <c r="K4798">
        <v>4.9673107669999998</v>
      </c>
      <c r="L4798">
        <v>1.198713404</v>
      </c>
      <c r="M4798" t="s">
        <v>18</v>
      </c>
      <c r="N4798" t="str" cm="1">
        <f t="array" ref="N4798">_xlfn.IFS(J4798&lt;=29,"Twenties",J4798&lt;=39,"Thirties",J4798&lt;=49,"Fourties",J4798&lt;=59,"Fifties",J4798&gt;59,"Elders")</f>
        <v>Thirties</v>
      </c>
      <c r="O4798" t="str" cm="1">
        <f t="array" ref="O4798">_xlfn.IFS(K4799&lt;=5,"Very Short",K4799&lt;=10,"Short",K4799&lt;=15,"Mid-Class",K4799&lt;=20,"Long",K4799&lt;=25," Very Long",K4799&gt;25,"Lifer")</f>
        <v>Very Short</v>
      </c>
      <c r="P4798" t="str" cm="1">
        <f t="array" ref="P4798">_xlfn.IFS(L4798&lt;=39,"Negligible",L4798&lt;=79,"Minimal",L4798&lt;=119,"Moderate",L4798&lt;=158,"High Moderate",L4798&lt;=198," High",L4798&lt;=238,"Very High",L4798&lt;=278,"Severe")</f>
        <v>Negligible</v>
      </c>
      <c r="Q4798" s="3">
        <f t="shared" si="74"/>
        <v>4.9946391833333333E-2</v>
      </c>
    </row>
    <row r="4799" spans="1:17" x14ac:dyDescent="0.25">
      <c r="A4799">
        <v>4798</v>
      </c>
      <c r="B4799" t="s">
        <v>477</v>
      </c>
      <c r="C4799" t="s">
        <v>2127</v>
      </c>
      <c r="D4799" t="s">
        <v>5754</v>
      </c>
      <c r="E4799" t="s">
        <v>28</v>
      </c>
      <c r="F4799" t="s">
        <v>609</v>
      </c>
      <c r="G4799" t="s">
        <v>610</v>
      </c>
      <c r="H4799" t="s">
        <v>28</v>
      </c>
      <c r="I4799" t="s">
        <v>18</v>
      </c>
      <c r="J4799">
        <v>48.516829710000003</v>
      </c>
      <c r="K4799">
        <v>2.7209213559999998</v>
      </c>
      <c r="L4799">
        <v>91.052637910000001</v>
      </c>
      <c r="M4799" t="s">
        <v>18</v>
      </c>
      <c r="N4799" t="str" cm="1">
        <f t="array" ref="N4799">_xlfn.IFS(J4799&lt;=29,"Twenties",J4799&lt;=39,"Thirties",J4799&lt;=49,"Fourties",J4799&lt;=59,"Fifties",J4799&gt;59,"Elders")</f>
        <v>Fourties</v>
      </c>
      <c r="O4799" t="str" cm="1">
        <f t="array" ref="O4799">_xlfn.IFS(K4800&lt;=5,"Very Short",K4800&lt;=10,"Short",K4800&lt;=15,"Mid-Class",K4800&lt;=20,"Long",K4800&lt;=25," Very Long",K4800&gt;25,"Lifer")</f>
        <v>Very Short</v>
      </c>
      <c r="P4799" t="str" cm="1">
        <f t="array" ref="P4799">_xlfn.IFS(L4799&lt;=39,"Negligible",L4799&lt;=79,"Minimal",L4799&lt;=119,"Moderate",L4799&lt;=158,"High Moderate",L4799&lt;=198," High",L4799&lt;=238,"Very High",L4799&lt;=278,"Severe")</f>
        <v>Moderate</v>
      </c>
      <c r="Q4799" s="3">
        <f t="shared" si="74"/>
        <v>3.7938599129166666</v>
      </c>
    </row>
    <row r="4800" spans="1:17" x14ac:dyDescent="0.25">
      <c r="A4800">
        <v>4799</v>
      </c>
      <c r="B4800" t="s">
        <v>2801</v>
      </c>
      <c r="C4800" t="s">
        <v>4098</v>
      </c>
      <c r="D4800" t="s">
        <v>5755</v>
      </c>
      <c r="E4800" t="s">
        <v>31</v>
      </c>
      <c r="F4800" t="s">
        <v>16</v>
      </c>
      <c r="G4800" t="s">
        <v>17</v>
      </c>
      <c r="H4800" t="s">
        <v>31</v>
      </c>
      <c r="I4800" t="s">
        <v>18</v>
      </c>
      <c r="J4800">
        <v>42.50071629</v>
      </c>
      <c r="K4800">
        <v>4.1795869259999998</v>
      </c>
      <c r="L4800">
        <v>55.862962029999998</v>
      </c>
      <c r="M4800" t="s">
        <v>18</v>
      </c>
      <c r="N4800" t="str" cm="1">
        <f t="array" ref="N4800">_xlfn.IFS(J4800&lt;=29,"Twenties",J4800&lt;=39,"Thirties",J4800&lt;=49,"Fourties",J4800&lt;=59,"Fifties",J4800&gt;59,"Elders")</f>
        <v>Fourties</v>
      </c>
      <c r="O4800" t="str" cm="1">
        <f t="array" ref="O4800">_xlfn.IFS(K4801&lt;=5,"Very Short",K4801&lt;=10,"Short",K4801&lt;=15,"Mid-Class",K4801&lt;=20,"Long",K4801&lt;=25," Very Long",K4801&gt;25,"Lifer")</f>
        <v>Short</v>
      </c>
      <c r="P4800" t="str" cm="1">
        <f t="array" ref="P4800">_xlfn.IFS(L4800&lt;=39,"Negligible",L4800&lt;=79,"Minimal",L4800&lt;=119,"Moderate",L4800&lt;=158,"High Moderate",L4800&lt;=198," High",L4800&lt;=238,"Very High",L4800&lt;=278,"Severe")</f>
        <v>Minimal</v>
      </c>
      <c r="Q4800" s="3">
        <f t="shared" si="74"/>
        <v>2.3276234179166666</v>
      </c>
    </row>
    <row r="4801" spans="1:17" x14ac:dyDescent="0.25">
      <c r="A4801">
        <v>4800</v>
      </c>
      <c r="B4801" t="s">
        <v>4099</v>
      </c>
      <c r="C4801" t="s">
        <v>1189</v>
      </c>
      <c r="D4801" t="s">
        <v>5754</v>
      </c>
      <c r="E4801" t="s">
        <v>437</v>
      </c>
      <c r="F4801" t="s">
        <v>1058</v>
      </c>
      <c r="G4801" t="s">
        <v>1059</v>
      </c>
      <c r="H4801" t="s">
        <v>437</v>
      </c>
      <c r="I4801" t="s">
        <v>18</v>
      </c>
      <c r="J4801">
        <v>40.280678369999997</v>
      </c>
      <c r="K4801">
        <v>6.220655679</v>
      </c>
      <c r="L4801">
        <v>58.794054299999999</v>
      </c>
      <c r="M4801" t="s">
        <v>18</v>
      </c>
      <c r="N4801" t="str" cm="1">
        <f t="array" ref="N4801">_xlfn.IFS(J4801&lt;=29,"Twenties",J4801&lt;=39,"Thirties",J4801&lt;=49,"Fourties",J4801&lt;=59,"Fifties",J4801&gt;59,"Elders")</f>
        <v>Fourties</v>
      </c>
      <c r="O4801" t="str" cm="1">
        <f t="array" ref="O4801">_xlfn.IFS(K4802&lt;=5,"Very Short",K4802&lt;=10,"Short",K4802&lt;=15,"Mid-Class",K4802&lt;=20,"Long",K4802&lt;=25," Very Long",K4802&gt;25,"Lifer")</f>
        <v>Short</v>
      </c>
      <c r="P4801" t="str" cm="1">
        <f t="array" ref="P4801">_xlfn.IFS(L4801&lt;=39,"Negligible",L4801&lt;=79,"Minimal",L4801&lt;=119,"Moderate",L4801&lt;=158,"High Moderate",L4801&lt;=198," High",L4801&lt;=238,"Very High",L4801&lt;=278,"Severe")</f>
        <v>Minimal</v>
      </c>
      <c r="Q4801" s="3">
        <f t="shared" si="74"/>
        <v>2.4497522625000001</v>
      </c>
    </row>
    <row r="4802" spans="1:17" x14ac:dyDescent="0.25">
      <c r="A4802">
        <v>4801</v>
      </c>
      <c r="B4802" t="s">
        <v>1401</v>
      </c>
      <c r="C4802" t="s">
        <v>2977</v>
      </c>
      <c r="D4802" t="s">
        <v>5754</v>
      </c>
      <c r="E4802" t="s">
        <v>31</v>
      </c>
      <c r="F4802" t="s">
        <v>16</v>
      </c>
      <c r="G4802" t="s">
        <v>17</v>
      </c>
      <c r="H4802" t="s">
        <v>31</v>
      </c>
      <c r="I4802" t="s">
        <v>18</v>
      </c>
      <c r="J4802">
        <v>46.89594237</v>
      </c>
      <c r="K4802">
        <v>5.3274752220000003</v>
      </c>
      <c r="L4802">
        <v>101.9064762</v>
      </c>
      <c r="M4802" t="s">
        <v>18</v>
      </c>
      <c r="N4802" t="str" cm="1">
        <f t="array" ref="N4802">_xlfn.IFS(J4802&lt;=29,"Twenties",J4802&lt;=39,"Thirties",J4802&lt;=49,"Fourties",J4802&lt;=59,"Fifties",J4802&gt;59,"Elders")</f>
        <v>Fourties</v>
      </c>
      <c r="O4802" t="str" cm="1">
        <f t="array" ref="O4802">_xlfn.IFS(K4803&lt;=5,"Very Short",K4803&lt;=10,"Short",K4803&lt;=15,"Mid-Class",K4803&lt;=20,"Long",K4803&lt;=25," Very Long",K4803&gt;25,"Lifer")</f>
        <v>Very Short</v>
      </c>
      <c r="P4802" t="str" cm="1">
        <f t="array" ref="P4802">_xlfn.IFS(L4802&lt;=39,"Negligible",L4802&lt;=79,"Minimal",L4802&lt;=119,"Moderate",L4802&lt;=158,"High Moderate",L4802&lt;=198," High",L4802&lt;=238,"Very High",L4802&lt;=278,"Severe")</f>
        <v>Moderate</v>
      </c>
      <c r="Q4802" s="3">
        <f t="shared" ref="Q4802:Q4865" si="75">L4802/24</f>
        <v>4.246103175</v>
      </c>
    </row>
    <row r="4803" spans="1:17" x14ac:dyDescent="0.25">
      <c r="A4803">
        <v>4802</v>
      </c>
      <c r="B4803" t="s">
        <v>59</v>
      </c>
      <c r="C4803" t="s">
        <v>333</v>
      </c>
      <c r="D4803" t="s">
        <v>5754</v>
      </c>
      <c r="E4803" t="s">
        <v>36</v>
      </c>
      <c r="F4803" t="s">
        <v>2722</v>
      </c>
      <c r="G4803" t="s">
        <v>1861</v>
      </c>
      <c r="H4803" t="s">
        <v>36</v>
      </c>
      <c r="I4803" t="s">
        <v>18</v>
      </c>
      <c r="J4803">
        <v>27.878756460000002</v>
      </c>
      <c r="K4803">
        <v>1.853009769</v>
      </c>
      <c r="L4803">
        <v>10.60259595</v>
      </c>
      <c r="M4803" t="s">
        <v>18</v>
      </c>
      <c r="N4803" t="str" cm="1">
        <f t="array" ref="N4803">_xlfn.IFS(J4803&lt;=29,"Twenties",J4803&lt;=39,"Thirties",J4803&lt;=49,"Fourties",J4803&lt;=59,"Fifties",J4803&gt;59,"Elders")</f>
        <v>Twenties</v>
      </c>
      <c r="O4803" t="str" cm="1">
        <f t="array" ref="O4803">_xlfn.IFS(K4804&lt;=5,"Very Short",K4804&lt;=10,"Short",K4804&lt;=15,"Mid-Class",K4804&lt;=20,"Long",K4804&lt;=25," Very Long",K4804&gt;25,"Lifer")</f>
        <v>Short</v>
      </c>
      <c r="P4803" t="str" cm="1">
        <f t="array" ref="P4803">_xlfn.IFS(L4803&lt;=39,"Negligible",L4803&lt;=79,"Minimal",L4803&lt;=119,"Moderate",L4803&lt;=158,"High Moderate",L4803&lt;=198," High",L4803&lt;=238,"Very High",L4803&lt;=278,"Severe")</f>
        <v>Negligible</v>
      </c>
      <c r="Q4803" s="3">
        <f t="shared" si="75"/>
        <v>0.44177483125</v>
      </c>
    </row>
    <row r="4804" spans="1:17" x14ac:dyDescent="0.25">
      <c r="A4804">
        <v>4803</v>
      </c>
      <c r="B4804" t="s">
        <v>2379</v>
      </c>
      <c r="C4804" t="s">
        <v>312</v>
      </c>
      <c r="D4804" t="s">
        <v>5755</v>
      </c>
      <c r="E4804" t="s">
        <v>356</v>
      </c>
      <c r="F4804" t="s">
        <v>818</v>
      </c>
      <c r="G4804" t="s">
        <v>819</v>
      </c>
      <c r="H4804" t="s">
        <v>356</v>
      </c>
      <c r="I4804" t="s">
        <v>18</v>
      </c>
      <c r="J4804">
        <v>30.680029309999998</v>
      </c>
      <c r="K4804">
        <v>5.0598424599999996</v>
      </c>
      <c r="L4804">
        <v>0</v>
      </c>
      <c r="M4804" t="s">
        <v>18</v>
      </c>
      <c r="N4804" t="str" cm="1">
        <f t="array" ref="N4804">_xlfn.IFS(J4804&lt;=29,"Twenties",J4804&lt;=39,"Thirties",J4804&lt;=49,"Fourties",J4804&lt;=59,"Fifties",J4804&gt;59,"Elders")</f>
        <v>Thirties</v>
      </c>
      <c r="O4804" t="str" cm="1">
        <f t="array" ref="O4804">_xlfn.IFS(K4805&lt;=5,"Very Short",K4805&lt;=10,"Short",K4805&lt;=15,"Mid-Class",K4805&lt;=20,"Long",K4805&lt;=25," Very Long",K4805&gt;25,"Lifer")</f>
        <v>Very Short</v>
      </c>
      <c r="P4804" t="str" cm="1">
        <f t="array" ref="P4804">_xlfn.IFS(L4804&lt;=39,"Negligible",L4804&lt;=79,"Minimal",L4804&lt;=119,"Moderate",L4804&lt;=158,"High Moderate",L4804&lt;=198," High",L4804&lt;=238,"Very High",L4804&lt;=278,"Severe")</f>
        <v>Negligible</v>
      </c>
      <c r="Q4804" s="3">
        <f t="shared" si="75"/>
        <v>0</v>
      </c>
    </row>
    <row r="4805" spans="1:17" x14ac:dyDescent="0.25">
      <c r="A4805">
        <v>4804</v>
      </c>
      <c r="B4805" t="s">
        <v>45</v>
      </c>
      <c r="C4805" t="s">
        <v>3918</v>
      </c>
      <c r="D4805" t="s">
        <v>5755</v>
      </c>
      <c r="E4805" t="s">
        <v>1027</v>
      </c>
      <c r="F4805" t="s">
        <v>16</v>
      </c>
      <c r="G4805" t="s">
        <v>17</v>
      </c>
      <c r="H4805" t="s">
        <v>22</v>
      </c>
      <c r="I4805" t="s">
        <v>18</v>
      </c>
      <c r="J4805">
        <v>42.14961357</v>
      </c>
      <c r="K4805">
        <v>4.3384976569999996</v>
      </c>
      <c r="L4805">
        <v>77.814100839999995</v>
      </c>
      <c r="M4805" t="s">
        <v>18</v>
      </c>
      <c r="N4805" t="str" cm="1">
        <f t="array" ref="N4805">_xlfn.IFS(J4805&lt;=29,"Twenties",J4805&lt;=39,"Thirties",J4805&lt;=49,"Fourties",J4805&lt;=59,"Fifties",J4805&gt;59,"Elders")</f>
        <v>Fourties</v>
      </c>
      <c r="O4805" t="str" cm="1">
        <f t="array" ref="O4805">_xlfn.IFS(K4806&lt;=5,"Very Short",K4806&lt;=10,"Short",K4806&lt;=15,"Mid-Class",K4806&lt;=20,"Long",K4806&lt;=25," Very Long",K4806&gt;25,"Lifer")</f>
        <v>Very Short</v>
      </c>
      <c r="P4805" t="str" cm="1">
        <f t="array" ref="P4805">_xlfn.IFS(L4805&lt;=39,"Negligible",L4805&lt;=79,"Minimal",L4805&lt;=119,"Moderate",L4805&lt;=158,"High Moderate",L4805&lt;=198," High",L4805&lt;=238,"Very High",L4805&lt;=278,"Severe")</f>
        <v>Minimal</v>
      </c>
      <c r="Q4805" s="3">
        <f t="shared" si="75"/>
        <v>3.2422542016666664</v>
      </c>
    </row>
    <row r="4806" spans="1:17" x14ac:dyDescent="0.25">
      <c r="A4806">
        <v>4805</v>
      </c>
      <c r="B4806" t="s">
        <v>96</v>
      </c>
      <c r="C4806" t="s">
        <v>4100</v>
      </c>
      <c r="D4806" t="s">
        <v>5755</v>
      </c>
      <c r="E4806" t="s">
        <v>786</v>
      </c>
      <c r="F4806" t="s">
        <v>16</v>
      </c>
      <c r="G4806" t="s">
        <v>17</v>
      </c>
      <c r="H4806" t="s">
        <v>786</v>
      </c>
      <c r="I4806" t="s">
        <v>18</v>
      </c>
      <c r="J4806">
        <v>46.147638209999997</v>
      </c>
      <c r="K4806">
        <v>3.4277085399999998</v>
      </c>
      <c r="L4806">
        <v>72.407721199999997</v>
      </c>
      <c r="M4806" t="s">
        <v>18</v>
      </c>
      <c r="N4806" t="str" cm="1">
        <f t="array" ref="N4806">_xlfn.IFS(J4806&lt;=29,"Twenties",J4806&lt;=39,"Thirties",J4806&lt;=49,"Fourties",J4806&lt;=59,"Fifties",J4806&gt;59,"Elders")</f>
        <v>Fourties</v>
      </c>
      <c r="O4806" t="str" cm="1">
        <f t="array" ref="O4806">_xlfn.IFS(K4807&lt;=5,"Very Short",K4807&lt;=10,"Short",K4807&lt;=15,"Mid-Class",K4807&lt;=20,"Long",K4807&lt;=25," Very Long",K4807&gt;25,"Lifer")</f>
        <v>Short</v>
      </c>
      <c r="P4806" t="str" cm="1">
        <f t="array" ref="P4806">_xlfn.IFS(L4806&lt;=39,"Negligible",L4806&lt;=79,"Minimal",L4806&lt;=119,"Moderate",L4806&lt;=158,"High Moderate",L4806&lt;=198," High",L4806&lt;=238,"Very High",L4806&lt;=278,"Severe")</f>
        <v>Minimal</v>
      </c>
      <c r="Q4806" s="3">
        <f t="shared" si="75"/>
        <v>3.0169883833333331</v>
      </c>
    </row>
    <row r="4807" spans="1:17" x14ac:dyDescent="0.25">
      <c r="A4807">
        <v>4806</v>
      </c>
      <c r="B4807" t="s">
        <v>4101</v>
      </c>
      <c r="C4807" t="s">
        <v>42</v>
      </c>
      <c r="D4807" t="s">
        <v>5755</v>
      </c>
      <c r="E4807" t="s">
        <v>356</v>
      </c>
      <c r="F4807" t="s">
        <v>2303</v>
      </c>
      <c r="G4807" t="s">
        <v>1824</v>
      </c>
      <c r="H4807" t="s">
        <v>356</v>
      </c>
      <c r="I4807" t="s">
        <v>18</v>
      </c>
      <c r="J4807">
        <v>32.326299679999998</v>
      </c>
      <c r="K4807">
        <v>5.7725490219999998</v>
      </c>
      <c r="L4807">
        <v>0</v>
      </c>
      <c r="M4807" t="s">
        <v>18</v>
      </c>
      <c r="N4807" t="str" cm="1">
        <f t="array" ref="N4807">_xlfn.IFS(J4807&lt;=29,"Twenties",J4807&lt;=39,"Thirties",J4807&lt;=49,"Fourties",J4807&lt;=59,"Fifties",J4807&gt;59,"Elders")</f>
        <v>Thirties</v>
      </c>
      <c r="O4807" t="str" cm="1">
        <f t="array" ref="O4807">_xlfn.IFS(K4808&lt;=5,"Very Short",K4808&lt;=10,"Short",K4808&lt;=15,"Mid-Class",K4808&lt;=20,"Long",K4808&lt;=25," Very Long",K4808&gt;25,"Lifer")</f>
        <v>Very Short</v>
      </c>
      <c r="P4807" t="str" cm="1">
        <f t="array" ref="P4807">_xlfn.IFS(L4807&lt;=39,"Negligible",L4807&lt;=79,"Minimal",L4807&lt;=119,"Moderate",L4807&lt;=158,"High Moderate",L4807&lt;=198," High",L4807&lt;=238,"Very High",L4807&lt;=278,"Severe")</f>
        <v>Negligible</v>
      </c>
      <c r="Q4807" s="3">
        <f t="shared" si="75"/>
        <v>0</v>
      </c>
    </row>
    <row r="4808" spans="1:17" x14ac:dyDescent="0.25">
      <c r="A4808">
        <v>4807</v>
      </c>
      <c r="B4808" t="s">
        <v>1036</v>
      </c>
      <c r="C4808" t="s">
        <v>4102</v>
      </c>
      <c r="D4808" t="s">
        <v>5755</v>
      </c>
      <c r="E4808" t="s">
        <v>36</v>
      </c>
      <c r="F4808" t="s">
        <v>1058</v>
      </c>
      <c r="G4808" t="s">
        <v>1059</v>
      </c>
      <c r="H4808" t="s">
        <v>36</v>
      </c>
      <c r="I4808" t="s">
        <v>18</v>
      </c>
      <c r="J4808">
        <v>55.850838289999999</v>
      </c>
      <c r="K4808">
        <v>3.4230965530000002</v>
      </c>
      <c r="L4808">
        <v>119.3353986</v>
      </c>
      <c r="M4808" t="s">
        <v>18</v>
      </c>
      <c r="N4808" t="str" cm="1">
        <f t="array" ref="N4808">_xlfn.IFS(J4808&lt;=29,"Twenties",J4808&lt;=39,"Thirties",J4808&lt;=49,"Fourties",J4808&lt;=59,"Fifties",J4808&gt;59,"Elders")</f>
        <v>Fifties</v>
      </c>
      <c r="O4808" t="str" cm="1">
        <f t="array" ref="O4808">_xlfn.IFS(K4809&lt;=5,"Very Short",K4809&lt;=10,"Short",K4809&lt;=15,"Mid-Class",K4809&lt;=20,"Long",K4809&lt;=25," Very Long",K4809&gt;25,"Lifer")</f>
        <v>Short</v>
      </c>
      <c r="P4808" t="str" cm="1">
        <f t="array" ref="P4808">_xlfn.IFS(L4808&lt;=39,"Negligible",L4808&lt;=79,"Minimal",L4808&lt;=119,"Moderate",L4808&lt;=158,"High Moderate",L4808&lt;=198," High",L4808&lt;=238,"Very High",L4808&lt;=278,"Severe")</f>
        <v>High Moderate</v>
      </c>
      <c r="Q4808" s="3">
        <f t="shared" si="75"/>
        <v>4.9723082750000005</v>
      </c>
    </row>
    <row r="4809" spans="1:17" x14ac:dyDescent="0.25">
      <c r="A4809">
        <v>4808</v>
      </c>
      <c r="B4809" t="s">
        <v>1275</v>
      </c>
      <c r="C4809" t="s">
        <v>1240</v>
      </c>
      <c r="D4809" t="s">
        <v>5755</v>
      </c>
      <c r="E4809" t="s">
        <v>31</v>
      </c>
      <c r="F4809" t="s">
        <v>2303</v>
      </c>
      <c r="G4809" t="s">
        <v>1824</v>
      </c>
      <c r="H4809" t="s">
        <v>31</v>
      </c>
      <c r="I4809" t="s">
        <v>18</v>
      </c>
      <c r="J4809">
        <v>37.394556430000002</v>
      </c>
      <c r="K4809">
        <v>5.0762382659999998</v>
      </c>
      <c r="L4809">
        <v>33.170212059999997</v>
      </c>
      <c r="M4809" t="s">
        <v>18</v>
      </c>
      <c r="N4809" t="str" cm="1">
        <f t="array" ref="N4809">_xlfn.IFS(J4809&lt;=29,"Twenties",J4809&lt;=39,"Thirties",J4809&lt;=49,"Fourties",J4809&lt;=59,"Fifties",J4809&gt;59,"Elders")</f>
        <v>Thirties</v>
      </c>
      <c r="O4809" t="str" cm="1">
        <f t="array" ref="O4809">_xlfn.IFS(K4810&lt;=5,"Very Short",K4810&lt;=10,"Short",K4810&lt;=15,"Mid-Class",K4810&lt;=20,"Long",K4810&lt;=25," Very Long",K4810&gt;25,"Lifer")</f>
        <v>Short</v>
      </c>
      <c r="P4809" t="str" cm="1">
        <f t="array" ref="P4809">_xlfn.IFS(L4809&lt;=39,"Negligible",L4809&lt;=79,"Minimal",L4809&lt;=119,"Moderate",L4809&lt;=158,"High Moderate",L4809&lt;=198," High",L4809&lt;=238,"Very High",L4809&lt;=278,"Severe")</f>
        <v>Negligible</v>
      </c>
      <c r="Q4809" s="3">
        <f t="shared" si="75"/>
        <v>1.3820921691666666</v>
      </c>
    </row>
    <row r="4810" spans="1:17" x14ac:dyDescent="0.25">
      <c r="A4810">
        <v>4809</v>
      </c>
      <c r="B4810" t="s">
        <v>3942</v>
      </c>
      <c r="C4810" t="s">
        <v>492</v>
      </c>
      <c r="D4810" t="s">
        <v>5755</v>
      </c>
      <c r="E4810" t="s">
        <v>28</v>
      </c>
      <c r="F4810" t="s">
        <v>2303</v>
      </c>
      <c r="G4810" t="s">
        <v>1824</v>
      </c>
      <c r="H4810" t="s">
        <v>28</v>
      </c>
      <c r="I4810" t="s">
        <v>18</v>
      </c>
      <c r="J4810">
        <v>56.91029632</v>
      </c>
      <c r="K4810">
        <v>6.4632108710000002</v>
      </c>
      <c r="L4810">
        <v>87.334945480000002</v>
      </c>
      <c r="M4810" t="s">
        <v>18</v>
      </c>
      <c r="N4810" t="str" cm="1">
        <f t="array" ref="N4810">_xlfn.IFS(J4810&lt;=29,"Twenties",J4810&lt;=39,"Thirties",J4810&lt;=49,"Fourties",J4810&lt;=59,"Fifties",J4810&gt;59,"Elders")</f>
        <v>Fifties</v>
      </c>
      <c r="O4810" t="str" cm="1">
        <f t="array" ref="O4810">_xlfn.IFS(K4811&lt;=5,"Very Short",K4811&lt;=10,"Short",K4811&lt;=15,"Mid-Class",K4811&lt;=20,"Long",K4811&lt;=25," Very Long",K4811&gt;25,"Lifer")</f>
        <v>Very Short</v>
      </c>
      <c r="P4810" t="str" cm="1">
        <f t="array" ref="P4810">_xlfn.IFS(L4810&lt;=39,"Negligible",L4810&lt;=79,"Minimal",L4810&lt;=119,"Moderate",L4810&lt;=158,"High Moderate",L4810&lt;=198," High",L4810&lt;=238,"Very High",L4810&lt;=278,"Severe")</f>
        <v>Moderate</v>
      </c>
      <c r="Q4810" s="3">
        <f t="shared" si="75"/>
        <v>3.6389560616666667</v>
      </c>
    </row>
    <row r="4811" spans="1:17" x14ac:dyDescent="0.25">
      <c r="A4811">
        <v>4810</v>
      </c>
      <c r="B4811" t="s">
        <v>928</v>
      </c>
      <c r="C4811" t="s">
        <v>53</v>
      </c>
      <c r="D4811" t="s">
        <v>5755</v>
      </c>
      <c r="E4811" t="s">
        <v>518</v>
      </c>
      <c r="F4811" t="s">
        <v>16</v>
      </c>
      <c r="G4811" t="s">
        <v>17</v>
      </c>
      <c r="H4811" t="s">
        <v>52</v>
      </c>
      <c r="I4811" t="s">
        <v>18</v>
      </c>
      <c r="J4811">
        <v>42.839967360000003</v>
      </c>
      <c r="K4811">
        <v>3.7605467770000001</v>
      </c>
      <c r="L4811">
        <v>24.255358210000001</v>
      </c>
      <c r="M4811" t="s">
        <v>18</v>
      </c>
      <c r="N4811" t="str" cm="1">
        <f t="array" ref="N4811">_xlfn.IFS(J4811&lt;=29,"Twenties",J4811&lt;=39,"Thirties",J4811&lt;=49,"Fourties",J4811&lt;=59,"Fifties",J4811&gt;59,"Elders")</f>
        <v>Fourties</v>
      </c>
      <c r="O4811" t="str" cm="1">
        <f t="array" ref="O4811">_xlfn.IFS(K4812&lt;=5,"Very Short",K4812&lt;=10,"Short",K4812&lt;=15,"Mid-Class",K4812&lt;=20,"Long",K4812&lt;=25," Very Long",K4812&gt;25,"Lifer")</f>
        <v>Short</v>
      </c>
      <c r="P4811" t="str" cm="1">
        <f t="array" ref="P4811">_xlfn.IFS(L4811&lt;=39,"Negligible",L4811&lt;=79,"Minimal",L4811&lt;=119,"Moderate",L4811&lt;=158,"High Moderate",L4811&lt;=198," High",L4811&lt;=238,"Very High",L4811&lt;=278,"Severe")</f>
        <v>Negligible</v>
      </c>
      <c r="Q4811" s="3">
        <f t="shared" si="75"/>
        <v>1.0106399254166667</v>
      </c>
    </row>
    <row r="4812" spans="1:17" x14ac:dyDescent="0.25">
      <c r="A4812">
        <v>4811</v>
      </c>
      <c r="B4812" t="s">
        <v>4103</v>
      </c>
      <c r="C4812" t="s">
        <v>4104</v>
      </c>
      <c r="D4812" t="s">
        <v>5754</v>
      </c>
      <c r="E4812" t="s">
        <v>36</v>
      </c>
      <c r="F4812" t="s">
        <v>1058</v>
      </c>
      <c r="G4812" t="s">
        <v>1059</v>
      </c>
      <c r="H4812" t="s">
        <v>36</v>
      </c>
      <c r="I4812" t="s">
        <v>18</v>
      </c>
      <c r="J4812">
        <v>43.84864082</v>
      </c>
      <c r="K4812">
        <v>5.3692683160000003</v>
      </c>
      <c r="L4812">
        <v>102.840029</v>
      </c>
      <c r="M4812" t="s">
        <v>18</v>
      </c>
      <c r="N4812" t="str" cm="1">
        <f t="array" ref="N4812">_xlfn.IFS(J4812&lt;=29,"Twenties",J4812&lt;=39,"Thirties",J4812&lt;=49,"Fourties",J4812&lt;=59,"Fifties",J4812&gt;59,"Elders")</f>
        <v>Fourties</v>
      </c>
      <c r="O4812" t="str" cm="1">
        <f t="array" ref="O4812">_xlfn.IFS(K4813&lt;=5,"Very Short",K4813&lt;=10,"Short",K4813&lt;=15,"Mid-Class",K4813&lt;=20,"Long",K4813&lt;=25," Very Long",K4813&gt;25,"Lifer")</f>
        <v>Very Short</v>
      </c>
      <c r="P4812" t="str" cm="1">
        <f t="array" ref="P4812">_xlfn.IFS(L4812&lt;=39,"Negligible",L4812&lt;=79,"Minimal",L4812&lt;=119,"Moderate",L4812&lt;=158,"High Moderate",L4812&lt;=198," High",L4812&lt;=238,"Very High",L4812&lt;=278,"Severe")</f>
        <v>Moderate</v>
      </c>
      <c r="Q4812" s="3">
        <f t="shared" si="75"/>
        <v>4.2850012083333331</v>
      </c>
    </row>
    <row r="4813" spans="1:17" x14ac:dyDescent="0.25">
      <c r="A4813">
        <v>4812</v>
      </c>
      <c r="B4813" t="s">
        <v>4105</v>
      </c>
      <c r="C4813" t="s">
        <v>613</v>
      </c>
      <c r="D4813" t="s">
        <v>5754</v>
      </c>
      <c r="E4813" t="s">
        <v>179</v>
      </c>
      <c r="F4813" t="s">
        <v>16</v>
      </c>
      <c r="G4813" t="s">
        <v>17</v>
      </c>
      <c r="H4813" t="s">
        <v>52</v>
      </c>
      <c r="I4813" t="s">
        <v>18</v>
      </c>
      <c r="J4813">
        <v>32.024974350000001</v>
      </c>
      <c r="K4813">
        <v>3.0608882359999998</v>
      </c>
      <c r="L4813">
        <v>16.423272770000001</v>
      </c>
      <c r="M4813" t="s">
        <v>18</v>
      </c>
      <c r="N4813" t="str" cm="1">
        <f t="array" ref="N4813">_xlfn.IFS(J4813&lt;=29,"Twenties",J4813&lt;=39,"Thirties",J4813&lt;=49,"Fourties",J4813&lt;=59,"Fifties",J4813&gt;59,"Elders")</f>
        <v>Thirties</v>
      </c>
      <c r="O4813" t="str" cm="1">
        <f t="array" ref="O4813">_xlfn.IFS(K4814&lt;=5,"Very Short",K4814&lt;=10,"Short",K4814&lt;=15,"Mid-Class",K4814&lt;=20,"Long",K4814&lt;=25," Very Long",K4814&gt;25,"Lifer")</f>
        <v>Very Short</v>
      </c>
      <c r="P4813" t="str" cm="1">
        <f t="array" ref="P4813">_xlfn.IFS(L4813&lt;=39,"Negligible",L4813&lt;=79,"Minimal",L4813&lt;=119,"Moderate",L4813&lt;=158,"High Moderate",L4813&lt;=198," High",L4813&lt;=238,"Very High",L4813&lt;=278,"Severe")</f>
        <v>Negligible</v>
      </c>
      <c r="Q4813" s="3">
        <f t="shared" si="75"/>
        <v>0.68430303208333332</v>
      </c>
    </row>
    <row r="4814" spans="1:17" x14ac:dyDescent="0.25">
      <c r="A4814">
        <v>4813</v>
      </c>
      <c r="B4814" t="s">
        <v>4106</v>
      </c>
      <c r="C4814" t="s">
        <v>273</v>
      </c>
      <c r="D4814" t="s">
        <v>5754</v>
      </c>
      <c r="E4814" t="s">
        <v>260</v>
      </c>
      <c r="F4814" t="s">
        <v>2303</v>
      </c>
      <c r="G4814" t="s">
        <v>1824</v>
      </c>
      <c r="H4814" t="s">
        <v>260</v>
      </c>
      <c r="I4814" t="s">
        <v>18</v>
      </c>
      <c r="J4814">
        <v>50.387382549999998</v>
      </c>
      <c r="K4814">
        <v>2.552796673</v>
      </c>
      <c r="L4814">
        <v>101.0437893</v>
      </c>
      <c r="M4814" t="s">
        <v>18</v>
      </c>
      <c r="N4814" t="str" cm="1">
        <f t="array" ref="N4814">_xlfn.IFS(J4814&lt;=29,"Twenties",J4814&lt;=39,"Thirties",J4814&lt;=49,"Fourties",J4814&lt;=59,"Fifties",J4814&gt;59,"Elders")</f>
        <v>Fifties</v>
      </c>
      <c r="O4814" t="str" cm="1">
        <f t="array" ref="O4814">_xlfn.IFS(K4815&lt;=5,"Very Short",K4815&lt;=10,"Short",K4815&lt;=15,"Mid-Class",K4815&lt;=20,"Long",K4815&lt;=25," Very Long",K4815&gt;25,"Lifer")</f>
        <v>Very Short</v>
      </c>
      <c r="P4814" t="str" cm="1">
        <f t="array" ref="P4814">_xlfn.IFS(L4814&lt;=39,"Negligible",L4814&lt;=79,"Minimal",L4814&lt;=119,"Moderate",L4814&lt;=158,"High Moderate",L4814&lt;=198," High",L4814&lt;=238,"Very High",L4814&lt;=278,"Severe")</f>
        <v>Moderate</v>
      </c>
      <c r="Q4814" s="3">
        <f t="shared" si="75"/>
        <v>4.2101578875000003</v>
      </c>
    </row>
    <row r="4815" spans="1:17" x14ac:dyDescent="0.25">
      <c r="A4815">
        <v>4814</v>
      </c>
      <c r="B4815" t="s">
        <v>441</v>
      </c>
      <c r="C4815" t="s">
        <v>3256</v>
      </c>
      <c r="D4815" t="s">
        <v>5754</v>
      </c>
      <c r="E4815" t="s">
        <v>36</v>
      </c>
      <c r="F4815" t="s">
        <v>2722</v>
      </c>
      <c r="G4815" t="s">
        <v>1861</v>
      </c>
      <c r="H4815" t="s">
        <v>36</v>
      </c>
      <c r="I4815" t="s">
        <v>18</v>
      </c>
      <c r="J4815">
        <v>39.175259099999998</v>
      </c>
      <c r="K4815">
        <v>4.2480466000000003</v>
      </c>
      <c r="L4815">
        <v>38.57988873</v>
      </c>
      <c r="M4815" t="s">
        <v>18</v>
      </c>
      <c r="N4815" t="str" cm="1">
        <f t="array" ref="N4815">_xlfn.IFS(J4815&lt;=29,"Twenties",J4815&lt;=39,"Thirties",J4815&lt;=49,"Fourties",J4815&lt;=59,"Fifties",J4815&gt;59,"Elders")</f>
        <v>Fourties</v>
      </c>
      <c r="O4815" t="str" cm="1">
        <f t="array" ref="O4815">_xlfn.IFS(K4816&lt;=5,"Very Short",K4816&lt;=10,"Short",K4816&lt;=15,"Mid-Class",K4816&lt;=20,"Long",K4816&lt;=25," Very Long",K4816&gt;25,"Lifer")</f>
        <v>Very Short</v>
      </c>
      <c r="P4815" t="str" cm="1">
        <f t="array" ref="P4815">_xlfn.IFS(L4815&lt;=39,"Negligible",L4815&lt;=79,"Minimal",L4815&lt;=119,"Moderate",L4815&lt;=158,"High Moderate",L4815&lt;=198," High",L4815&lt;=238,"Very High",L4815&lt;=278,"Severe")</f>
        <v>Negligible</v>
      </c>
      <c r="Q4815" s="3">
        <f t="shared" si="75"/>
        <v>1.60749536375</v>
      </c>
    </row>
    <row r="4816" spans="1:17" x14ac:dyDescent="0.25">
      <c r="A4816">
        <v>4815</v>
      </c>
      <c r="B4816" t="s">
        <v>4107</v>
      </c>
      <c r="C4816" t="s">
        <v>2681</v>
      </c>
      <c r="D4816" t="s">
        <v>5754</v>
      </c>
      <c r="E4816" t="s">
        <v>52</v>
      </c>
      <c r="F4816" t="s">
        <v>16</v>
      </c>
      <c r="G4816" t="s">
        <v>17</v>
      </c>
      <c r="H4816" t="s">
        <v>52</v>
      </c>
      <c r="I4816" t="s">
        <v>18</v>
      </c>
      <c r="J4816">
        <v>50.278396559999997</v>
      </c>
      <c r="K4816">
        <v>4.2415046969999999</v>
      </c>
      <c r="L4816">
        <v>141.44727570000001</v>
      </c>
      <c r="M4816" t="s">
        <v>18</v>
      </c>
      <c r="N4816" t="str" cm="1">
        <f t="array" ref="N4816">_xlfn.IFS(J4816&lt;=29,"Twenties",J4816&lt;=39,"Thirties",J4816&lt;=49,"Fourties",J4816&lt;=59,"Fifties",J4816&gt;59,"Elders")</f>
        <v>Fifties</v>
      </c>
      <c r="O4816" t="str" cm="1">
        <f t="array" ref="O4816">_xlfn.IFS(K4817&lt;=5,"Very Short",K4817&lt;=10,"Short",K4817&lt;=15,"Mid-Class",K4817&lt;=20,"Long",K4817&lt;=25," Very Long",K4817&gt;25,"Lifer")</f>
        <v>Very Short</v>
      </c>
      <c r="P4816" t="str" cm="1">
        <f t="array" ref="P4816">_xlfn.IFS(L4816&lt;=39,"Negligible",L4816&lt;=79,"Minimal",L4816&lt;=119,"Moderate",L4816&lt;=158,"High Moderate",L4816&lt;=198," High",L4816&lt;=238,"Very High",L4816&lt;=278,"Severe")</f>
        <v>High Moderate</v>
      </c>
      <c r="Q4816" s="3">
        <f t="shared" si="75"/>
        <v>5.8936364875000002</v>
      </c>
    </row>
    <row r="4817" spans="1:17" x14ac:dyDescent="0.25">
      <c r="A4817">
        <v>4816</v>
      </c>
      <c r="B4817" t="s">
        <v>964</v>
      </c>
      <c r="C4817" t="s">
        <v>569</v>
      </c>
      <c r="D4817" t="s">
        <v>5754</v>
      </c>
      <c r="E4817" t="s">
        <v>518</v>
      </c>
      <c r="F4817" t="s">
        <v>16</v>
      </c>
      <c r="G4817" t="s">
        <v>17</v>
      </c>
      <c r="H4817" t="s">
        <v>52</v>
      </c>
      <c r="I4817" t="s">
        <v>18</v>
      </c>
      <c r="J4817">
        <v>41.936312549999997</v>
      </c>
      <c r="K4817">
        <v>3.4280242959999998</v>
      </c>
      <c r="L4817">
        <v>147.4519311</v>
      </c>
      <c r="M4817" t="s">
        <v>18</v>
      </c>
      <c r="N4817" t="str" cm="1">
        <f t="array" ref="N4817">_xlfn.IFS(J4817&lt;=29,"Twenties",J4817&lt;=39,"Thirties",J4817&lt;=49,"Fourties",J4817&lt;=59,"Fifties",J4817&gt;59,"Elders")</f>
        <v>Fourties</v>
      </c>
      <c r="O4817" t="str" cm="1">
        <f t="array" ref="O4817">_xlfn.IFS(K4818&lt;=5,"Very Short",K4818&lt;=10,"Short",K4818&lt;=15,"Mid-Class",K4818&lt;=20,"Long",K4818&lt;=25," Very Long",K4818&gt;25,"Lifer")</f>
        <v>Very Short</v>
      </c>
      <c r="P4817" t="str" cm="1">
        <f t="array" ref="P4817">_xlfn.IFS(L4817&lt;=39,"Negligible",L4817&lt;=79,"Minimal",L4817&lt;=119,"Moderate",L4817&lt;=158,"High Moderate",L4817&lt;=198," High",L4817&lt;=238,"Very High",L4817&lt;=278,"Severe")</f>
        <v>High Moderate</v>
      </c>
      <c r="Q4817" s="3">
        <f t="shared" si="75"/>
        <v>6.1438304624999995</v>
      </c>
    </row>
    <row r="4818" spans="1:17" x14ac:dyDescent="0.25">
      <c r="A4818">
        <v>4817</v>
      </c>
      <c r="B4818" t="s">
        <v>265</v>
      </c>
      <c r="C4818" t="s">
        <v>1661</v>
      </c>
      <c r="D4818" t="s">
        <v>5754</v>
      </c>
      <c r="E4818" t="s">
        <v>2002</v>
      </c>
      <c r="F4818" t="s">
        <v>16</v>
      </c>
      <c r="G4818" t="s">
        <v>17</v>
      </c>
      <c r="H4818" t="s">
        <v>85</v>
      </c>
      <c r="I4818" t="s">
        <v>18</v>
      </c>
      <c r="J4818">
        <v>46.574918820000001</v>
      </c>
      <c r="K4818">
        <v>4.2280040510000001</v>
      </c>
      <c r="L4818">
        <v>124.7988679</v>
      </c>
      <c r="M4818" t="s">
        <v>18</v>
      </c>
      <c r="N4818" t="str" cm="1">
        <f t="array" ref="N4818">_xlfn.IFS(J4818&lt;=29,"Twenties",J4818&lt;=39,"Thirties",J4818&lt;=49,"Fourties",J4818&lt;=59,"Fifties",J4818&gt;59,"Elders")</f>
        <v>Fourties</v>
      </c>
      <c r="O4818" t="str" cm="1">
        <f t="array" ref="O4818">_xlfn.IFS(K4819&lt;=5,"Very Short",K4819&lt;=10,"Short",K4819&lt;=15,"Mid-Class",K4819&lt;=20,"Long",K4819&lt;=25," Very Long",K4819&gt;25,"Lifer")</f>
        <v>Very Short</v>
      </c>
      <c r="P4818" t="str" cm="1">
        <f t="array" ref="P4818">_xlfn.IFS(L4818&lt;=39,"Negligible",L4818&lt;=79,"Minimal",L4818&lt;=119,"Moderate",L4818&lt;=158,"High Moderate",L4818&lt;=198," High",L4818&lt;=238,"Very High",L4818&lt;=278,"Severe")</f>
        <v>High Moderate</v>
      </c>
      <c r="Q4818" s="3">
        <f t="shared" si="75"/>
        <v>5.1999528291666666</v>
      </c>
    </row>
    <row r="4819" spans="1:17" x14ac:dyDescent="0.25">
      <c r="A4819">
        <v>4818</v>
      </c>
      <c r="B4819" t="s">
        <v>964</v>
      </c>
      <c r="C4819" t="s">
        <v>1920</v>
      </c>
      <c r="D4819" t="s">
        <v>5754</v>
      </c>
      <c r="E4819" t="s">
        <v>125</v>
      </c>
      <c r="F4819" t="s">
        <v>16</v>
      </c>
      <c r="G4819" t="s">
        <v>17</v>
      </c>
      <c r="H4819" t="s">
        <v>125</v>
      </c>
      <c r="I4819" t="s">
        <v>18</v>
      </c>
      <c r="J4819">
        <v>37.812615530000002</v>
      </c>
      <c r="K4819">
        <v>3.6966566099999998</v>
      </c>
      <c r="L4819">
        <v>46.534909570000003</v>
      </c>
      <c r="M4819" t="s">
        <v>18</v>
      </c>
      <c r="N4819" t="str" cm="1">
        <f t="array" ref="N4819">_xlfn.IFS(J4819&lt;=29,"Twenties",J4819&lt;=39,"Thirties",J4819&lt;=49,"Fourties",J4819&lt;=59,"Fifties",J4819&gt;59,"Elders")</f>
        <v>Thirties</v>
      </c>
      <c r="O4819" t="str" cm="1">
        <f t="array" ref="O4819">_xlfn.IFS(K4820&lt;=5,"Very Short",K4820&lt;=10,"Short",K4820&lt;=15,"Mid-Class",K4820&lt;=20,"Long",K4820&lt;=25," Very Long",K4820&gt;25,"Lifer")</f>
        <v>Very Short</v>
      </c>
      <c r="P4819" t="str" cm="1">
        <f t="array" ref="P4819">_xlfn.IFS(L4819&lt;=39,"Negligible",L4819&lt;=79,"Minimal",L4819&lt;=119,"Moderate",L4819&lt;=158,"High Moderate",L4819&lt;=198," High",L4819&lt;=238,"Very High",L4819&lt;=278,"Severe")</f>
        <v>Minimal</v>
      </c>
      <c r="Q4819" s="3">
        <f t="shared" si="75"/>
        <v>1.9389545654166669</v>
      </c>
    </row>
    <row r="4820" spans="1:17" x14ac:dyDescent="0.25">
      <c r="A4820">
        <v>4819</v>
      </c>
      <c r="B4820" t="s">
        <v>4108</v>
      </c>
      <c r="C4820" t="s">
        <v>352</v>
      </c>
      <c r="D4820" t="s">
        <v>5755</v>
      </c>
      <c r="E4820" t="s">
        <v>184</v>
      </c>
      <c r="F4820" t="s">
        <v>1058</v>
      </c>
      <c r="G4820" t="s">
        <v>1059</v>
      </c>
      <c r="H4820" t="s">
        <v>184</v>
      </c>
      <c r="I4820" t="s">
        <v>18</v>
      </c>
      <c r="J4820">
        <v>43.978288720000002</v>
      </c>
      <c r="K4820">
        <v>3.0322922910000001</v>
      </c>
      <c r="L4820">
        <v>70.709826739999997</v>
      </c>
      <c r="M4820" t="s">
        <v>18</v>
      </c>
      <c r="N4820" t="str" cm="1">
        <f t="array" ref="N4820">_xlfn.IFS(J4820&lt;=29,"Twenties",J4820&lt;=39,"Thirties",J4820&lt;=49,"Fourties",J4820&lt;=59,"Fifties",J4820&gt;59,"Elders")</f>
        <v>Fourties</v>
      </c>
      <c r="O4820" t="str" cm="1">
        <f t="array" ref="O4820">_xlfn.IFS(K4821&lt;=5,"Very Short",K4821&lt;=10,"Short",K4821&lt;=15,"Mid-Class",K4821&lt;=20,"Long",K4821&lt;=25," Very Long",K4821&gt;25,"Lifer")</f>
        <v>Very Short</v>
      </c>
      <c r="P4820" t="str" cm="1">
        <f t="array" ref="P4820">_xlfn.IFS(L4820&lt;=39,"Negligible",L4820&lt;=79,"Minimal",L4820&lt;=119,"Moderate",L4820&lt;=158,"High Moderate",L4820&lt;=198," High",L4820&lt;=238,"Very High",L4820&lt;=278,"Severe")</f>
        <v>Minimal</v>
      </c>
      <c r="Q4820" s="3">
        <f t="shared" si="75"/>
        <v>2.9462427808333334</v>
      </c>
    </row>
    <row r="4821" spans="1:17" x14ac:dyDescent="0.25">
      <c r="A4821">
        <v>4820</v>
      </c>
      <c r="B4821" t="s">
        <v>2226</v>
      </c>
      <c r="C4821" t="s">
        <v>173</v>
      </c>
      <c r="D4821" t="s">
        <v>5755</v>
      </c>
      <c r="E4821" t="s">
        <v>121</v>
      </c>
      <c r="F4821" t="s">
        <v>609</v>
      </c>
      <c r="G4821" t="s">
        <v>610</v>
      </c>
      <c r="H4821" t="s">
        <v>121</v>
      </c>
      <c r="I4821" t="s">
        <v>18</v>
      </c>
      <c r="J4821">
        <v>59.612115160000002</v>
      </c>
      <c r="K4821">
        <v>4.6889822929999996</v>
      </c>
      <c r="L4821">
        <v>178.5872847</v>
      </c>
      <c r="M4821" t="s">
        <v>18</v>
      </c>
      <c r="N4821" t="str" cm="1">
        <f t="array" ref="N4821">_xlfn.IFS(J4821&lt;=29,"Twenties",J4821&lt;=39,"Thirties",J4821&lt;=49,"Fourties",J4821&lt;=59,"Fifties",J4821&gt;59,"Elders")</f>
        <v>Elders</v>
      </c>
      <c r="O4821" t="str" cm="1">
        <f t="array" ref="O4821">_xlfn.IFS(K4822&lt;=5,"Very Short",K4822&lt;=10,"Short",K4822&lt;=15,"Mid-Class",K4822&lt;=20,"Long",K4822&lt;=25," Very Long",K4822&gt;25,"Lifer")</f>
        <v>Short</v>
      </c>
      <c r="P4821" t="str" cm="1">
        <f t="array" ref="P4821">_xlfn.IFS(L4821&lt;=39,"Negligible",L4821&lt;=79,"Minimal",L4821&lt;=119,"Moderate",L4821&lt;=158,"High Moderate",L4821&lt;=198," High",L4821&lt;=238,"Very High",L4821&lt;=278,"Severe")</f>
        <v xml:space="preserve"> High</v>
      </c>
      <c r="Q4821" s="3">
        <f t="shared" si="75"/>
        <v>7.4411368624999996</v>
      </c>
    </row>
    <row r="4822" spans="1:17" x14ac:dyDescent="0.25">
      <c r="A4822">
        <v>4821</v>
      </c>
      <c r="B4822" t="s">
        <v>902</v>
      </c>
      <c r="C4822" t="s">
        <v>441</v>
      </c>
      <c r="D4822" t="s">
        <v>5755</v>
      </c>
      <c r="E4822" t="s">
        <v>503</v>
      </c>
      <c r="F4822" t="s">
        <v>16</v>
      </c>
      <c r="G4822" t="s">
        <v>17</v>
      </c>
      <c r="H4822" t="s">
        <v>22</v>
      </c>
      <c r="I4822" t="s">
        <v>18</v>
      </c>
      <c r="J4822">
        <v>39.668634279999999</v>
      </c>
      <c r="K4822">
        <v>5.5387559570000002</v>
      </c>
      <c r="L4822">
        <v>41.953032780000001</v>
      </c>
      <c r="M4822" t="s">
        <v>18</v>
      </c>
      <c r="N4822" t="str" cm="1">
        <f t="array" ref="N4822">_xlfn.IFS(J4822&lt;=29,"Twenties",J4822&lt;=39,"Thirties",J4822&lt;=49,"Fourties",J4822&lt;=59,"Fifties",J4822&gt;59,"Elders")</f>
        <v>Fourties</v>
      </c>
      <c r="O4822" t="str" cm="1">
        <f t="array" ref="O4822">_xlfn.IFS(K4823&lt;=5,"Very Short",K4823&lt;=10,"Short",K4823&lt;=15,"Mid-Class",K4823&lt;=20,"Long",K4823&lt;=25," Very Long",K4823&gt;25,"Lifer")</f>
        <v>Very Short</v>
      </c>
      <c r="P4822" t="str" cm="1">
        <f t="array" ref="P4822">_xlfn.IFS(L4822&lt;=39,"Negligible",L4822&lt;=79,"Minimal",L4822&lt;=119,"Moderate",L4822&lt;=158,"High Moderate",L4822&lt;=198," High",L4822&lt;=238,"Very High",L4822&lt;=278,"Severe")</f>
        <v>Minimal</v>
      </c>
      <c r="Q4822" s="3">
        <f t="shared" si="75"/>
        <v>1.7480430325</v>
      </c>
    </row>
    <row r="4823" spans="1:17" x14ac:dyDescent="0.25">
      <c r="A4823">
        <v>4822</v>
      </c>
      <c r="B4823" t="s">
        <v>4109</v>
      </c>
      <c r="C4823" t="s">
        <v>2035</v>
      </c>
      <c r="D4823" t="s">
        <v>5754</v>
      </c>
      <c r="E4823" t="s">
        <v>664</v>
      </c>
      <c r="F4823" t="s">
        <v>16</v>
      </c>
      <c r="G4823" t="s">
        <v>17</v>
      </c>
      <c r="H4823" t="s">
        <v>155</v>
      </c>
      <c r="I4823" t="s">
        <v>18</v>
      </c>
      <c r="J4823">
        <v>44.317154610000003</v>
      </c>
      <c r="K4823">
        <v>3.6048902589999998</v>
      </c>
      <c r="L4823">
        <v>117.28292279999999</v>
      </c>
      <c r="M4823" t="s">
        <v>18</v>
      </c>
      <c r="N4823" t="str" cm="1">
        <f t="array" ref="N4823">_xlfn.IFS(J4823&lt;=29,"Twenties",J4823&lt;=39,"Thirties",J4823&lt;=49,"Fourties",J4823&lt;=59,"Fifties",J4823&gt;59,"Elders")</f>
        <v>Fourties</v>
      </c>
      <c r="O4823" t="str" cm="1">
        <f t="array" ref="O4823">_xlfn.IFS(K4824&lt;=5,"Very Short",K4824&lt;=10,"Short",K4824&lt;=15,"Mid-Class",K4824&lt;=20,"Long",K4824&lt;=25," Very Long",K4824&gt;25,"Lifer")</f>
        <v>Very Short</v>
      </c>
      <c r="P4823" t="str" cm="1">
        <f t="array" ref="P4823">_xlfn.IFS(L4823&lt;=39,"Negligible",L4823&lt;=79,"Minimal",L4823&lt;=119,"Moderate",L4823&lt;=158,"High Moderate",L4823&lt;=198," High",L4823&lt;=238,"Very High",L4823&lt;=278,"Severe")</f>
        <v>Moderate</v>
      </c>
      <c r="Q4823" s="3">
        <f t="shared" si="75"/>
        <v>4.8867884500000001</v>
      </c>
    </row>
    <row r="4824" spans="1:17" x14ac:dyDescent="0.25">
      <c r="A4824">
        <v>4823</v>
      </c>
      <c r="B4824" t="s">
        <v>56</v>
      </c>
      <c r="C4824" t="s">
        <v>4110</v>
      </c>
      <c r="D4824" t="s">
        <v>5755</v>
      </c>
      <c r="E4824" t="s">
        <v>28</v>
      </c>
      <c r="F4824" t="s">
        <v>2303</v>
      </c>
      <c r="G4824" t="s">
        <v>1824</v>
      </c>
      <c r="H4824" t="s">
        <v>28</v>
      </c>
      <c r="I4824" t="s">
        <v>18</v>
      </c>
      <c r="J4824">
        <v>36.545322800000001</v>
      </c>
      <c r="K4824">
        <v>2.7320850659999998</v>
      </c>
      <c r="L4824">
        <v>30.798220839999999</v>
      </c>
      <c r="M4824" t="s">
        <v>18</v>
      </c>
      <c r="N4824" t="str" cm="1">
        <f t="array" ref="N4824">_xlfn.IFS(J4824&lt;=29,"Twenties",J4824&lt;=39,"Thirties",J4824&lt;=49,"Fourties",J4824&lt;=59,"Fifties",J4824&gt;59,"Elders")</f>
        <v>Thirties</v>
      </c>
      <c r="O4824" t="str" cm="1">
        <f t="array" ref="O4824">_xlfn.IFS(K4825&lt;=5,"Very Short",K4825&lt;=10,"Short",K4825&lt;=15,"Mid-Class",K4825&lt;=20,"Long",K4825&lt;=25," Very Long",K4825&gt;25,"Lifer")</f>
        <v>Short</v>
      </c>
      <c r="P4824" t="str" cm="1">
        <f t="array" ref="P4824">_xlfn.IFS(L4824&lt;=39,"Negligible",L4824&lt;=79,"Minimal",L4824&lt;=119,"Moderate",L4824&lt;=158,"High Moderate",L4824&lt;=198," High",L4824&lt;=238,"Very High",L4824&lt;=278,"Severe")</f>
        <v>Negligible</v>
      </c>
      <c r="Q4824" s="3">
        <f t="shared" si="75"/>
        <v>1.2832592016666666</v>
      </c>
    </row>
    <row r="4825" spans="1:17" x14ac:dyDescent="0.25">
      <c r="A4825">
        <v>4824</v>
      </c>
      <c r="B4825" t="s">
        <v>4111</v>
      </c>
      <c r="C4825" t="s">
        <v>147</v>
      </c>
      <c r="D4825" t="s">
        <v>5755</v>
      </c>
      <c r="E4825" t="s">
        <v>36</v>
      </c>
      <c r="F4825" t="s">
        <v>2722</v>
      </c>
      <c r="G4825" t="s">
        <v>1861</v>
      </c>
      <c r="H4825" t="s">
        <v>36</v>
      </c>
      <c r="I4825" t="s">
        <v>18</v>
      </c>
      <c r="J4825">
        <v>38.038436990000001</v>
      </c>
      <c r="K4825">
        <v>6.3213444130000003</v>
      </c>
      <c r="L4825">
        <v>62.699765079999999</v>
      </c>
      <c r="M4825" t="s">
        <v>18</v>
      </c>
      <c r="N4825" t="str" cm="1">
        <f t="array" ref="N4825">_xlfn.IFS(J4825&lt;=29,"Twenties",J4825&lt;=39,"Thirties",J4825&lt;=49,"Fourties",J4825&lt;=59,"Fifties",J4825&gt;59,"Elders")</f>
        <v>Thirties</v>
      </c>
      <c r="O4825" t="str" cm="1">
        <f t="array" ref="O4825">_xlfn.IFS(K4826&lt;=5,"Very Short",K4826&lt;=10,"Short",K4826&lt;=15,"Mid-Class",K4826&lt;=20,"Long",K4826&lt;=25," Very Long",K4826&gt;25,"Lifer")</f>
        <v>Very Short</v>
      </c>
      <c r="P4825" t="str" cm="1">
        <f t="array" ref="P4825">_xlfn.IFS(L4825&lt;=39,"Negligible",L4825&lt;=79,"Minimal",L4825&lt;=119,"Moderate",L4825&lt;=158,"High Moderate",L4825&lt;=198," High",L4825&lt;=238,"Very High",L4825&lt;=278,"Severe")</f>
        <v>Minimal</v>
      </c>
      <c r="Q4825" s="3">
        <f t="shared" si="75"/>
        <v>2.6124902116666666</v>
      </c>
    </row>
    <row r="4826" spans="1:17" x14ac:dyDescent="0.25">
      <c r="A4826">
        <v>4825</v>
      </c>
      <c r="B4826" t="s">
        <v>1453</v>
      </c>
      <c r="C4826" t="s">
        <v>1239</v>
      </c>
      <c r="D4826" t="s">
        <v>5754</v>
      </c>
      <c r="E4826" t="s">
        <v>36</v>
      </c>
      <c r="F4826" t="s">
        <v>2722</v>
      </c>
      <c r="G4826" t="s">
        <v>1861</v>
      </c>
      <c r="H4826" t="s">
        <v>36</v>
      </c>
      <c r="I4826" t="s">
        <v>18</v>
      </c>
      <c r="J4826">
        <v>34.709257090000001</v>
      </c>
      <c r="K4826">
        <v>4.8811185699999999</v>
      </c>
      <c r="L4826">
        <v>10.307365669999999</v>
      </c>
      <c r="M4826" t="s">
        <v>18</v>
      </c>
      <c r="N4826" t="str" cm="1">
        <f t="array" ref="N4826">_xlfn.IFS(J4826&lt;=29,"Twenties",J4826&lt;=39,"Thirties",J4826&lt;=49,"Fourties",J4826&lt;=59,"Fifties",J4826&gt;59,"Elders")</f>
        <v>Thirties</v>
      </c>
      <c r="O4826" t="str" cm="1">
        <f t="array" ref="O4826">_xlfn.IFS(K4827&lt;=5,"Very Short",K4827&lt;=10,"Short",K4827&lt;=15,"Mid-Class",K4827&lt;=20,"Long",K4827&lt;=25," Very Long",K4827&gt;25,"Lifer")</f>
        <v>Very Short</v>
      </c>
      <c r="P4826" t="str" cm="1">
        <f t="array" ref="P4826">_xlfn.IFS(L4826&lt;=39,"Negligible",L4826&lt;=79,"Minimal",L4826&lt;=119,"Moderate",L4826&lt;=158,"High Moderate",L4826&lt;=198," High",L4826&lt;=238,"Very High",L4826&lt;=278,"Severe")</f>
        <v>Negligible</v>
      </c>
      <c r="Q4826" s="3">
        <f t="shared" si="75"/>
        <v>0.42947356958333333</v>
      </c>
    </row>
    <row r="4827" spans="1:17" x14ac:dyDescent="0.25">
      <c r="A4827">
        <v>4826</v>
      </c>
      <c r="B4827" t="s">
        <v>4112</v>
      </c>
      <c r="C4827" t="s">
        <v>30</v>
      </c>
      <c r="D4827" t="s">
        <v>5755</v>
      </c>
      <c r="E4827" t="s">
        <v>85</v>
      </c>
      <c r="F4827" t="s">
        <v>16</v>
      </c>
      <c r="G4827" t="s">
        <v>17</v>
      </c>
      <c r="H4827" t="s">
        <v>85</v>
      </c>
      <c r="I4827" t="s">
        <v>18</v>
      </c>
      <c r="J4827">
        <v>58.138879860000003</v>
      </c>
      <c r="K4827">
        <v>3.9458281319999999</v>
      </c>
      <c r="L4827">
        <v>126.41353460000001</v>
      </c>
      <c r="M4827" t="s">
        <v>18</v>
      </c>
      <c r="N4827" t="str" cm="1">
        <f t="array" ref="N4827">_xlfn.IFS(J4827&lt;=29,"Twenties",J4827&lt;=39,"Thirties",J4827&lt;=49,"Fourties",J4827&lt;=59,"Fifties",J4827&gt;59,"Elders")</f>
        <v>Fifties</v>
      </c>
      <c r="O4827" t="str" cm="1">
        <f t="array" ref="O4827">_xlfn.IFS(K4828&lt;=5,"Very Short",K4828&lt;=10,"Short",K4828&lt;=15,"Mid-Class",K4828&lt;=20,"Long",K4828&lt;=25," Very Long",K4828&gt;25,"Lifer")</f>
        <v>Very Short</v>
      </c>
      <c r="P4827" t="str" cm="1">
        <f t="array" ref="P4827">_xlfn.IFS(L4827&lt;=39,"Negligible",L4827&lt;=79,"Minimal",L4827&lt;=119,"Moderate",L4827&lt;=158,"High Moderate",L4827&lt;=198," High",L4827&lt;=238,"Very High",L4827&lt;=278,"Severe")</f>
        <v>High Moderate</v>
      </c>
      <c r="Q4827" s="3">
        <f t="shared" si="75"/>
        <v>5.2672306083333336</v>
      </c>
    </row>
    <row r="4828" spans="1:17" x14ac:dyDescent="0.25">
      <c r="A4828">
        <v>4827</v>
      </c>
      <c r="B4828" t="s">
        <v>2345</v>
      </c>
      <c r="C4828" t="s">
        <v>1635</v>
      </c>
      <c r="D4828" t="s">
        <v>5754</v>
      </c>
      <c r="E4828" t="s">
        <v>36</v>
      </c>
      <c r="F4828" t="s">
        <v>1058</v>
      </c>
      <c r="G4828" t="s">
        <v>1059</v>
      </c>
      <c r="H4828" t="s">
        <v>36</v>
      </c>
      <c r="I4828" t="s">
        <v>18</v>
      </c>
      <c r="J4828">
        <v>48.28753373</v>
      </c>
      <c r="K4828">
        <v>3.6920099249999998</v>
      </c>
      <c r="L4828">
        <v>59.593119770000001</v>
      </c>
      <c r="M4828" t="s">
        <v>18</v>
      </c>
      <c r="N4828" t="str" cm="1">
        <f t="array" ref="N4828">_xlfn.IFS(J4828&lt;=29,"Twenties",J4828&lt;=39,"Thirties",J4828&lt;=49,"Fourties",J4828&lt;=59,"Fifties",J4828&gt;59,"Elders")</f>
        <v>Fourties</v>
      </c>
      <c r="O4828" t="str" cm="1">
        <f t="array" ref="O4828">_xlfn.IFS(K4829&lt;=5,"Very Short",K4829&lt;=10,"Short",K4829&lt;=15,"Mid-Class",K4829&lt;=20,"Long",K4829&lt;=25," Very Long",K4829&gt;25,"Lifer")</f>
        <v>Very Short</v>
      </c>
      <c r="P4828" t="str" cm="1">
        <f t="array" ref="P4828">_xlfn.IFS(L4828&lt;=39,"Negligible",L4828&lt;=79,"Minimal",L4828&lt;=119,"Moderate",L4828&lt;=158,"High Moderate",L4828&lt;=198," High",L4828&lt;=238,"Very High",L4828&lt;=278,"Severe")</f>
        <v>Minimal</v>
      </c>
      <c r="Q4828" s="3">
        <f t="shared" si="75"/>
        <v>2.4830466570833334</v>
      </c>
    </row>
    <row r="4829" spans="1:17" x14ac:dyDescent="0.25">
      <c r="A4829">
        <v>4828</v>
      </c>
      <c r="B4829" t="s">
        <v>4113</v>
      </c>
      <c r="C4829" t="s">
        <v>462</v>
      </c>
      <c r="D4829" t="s">
        <v>5755</v>
      </c>
      <c r="E4829" t="s">
        <v>36</v>
      </c>
      <c r="F4829" t="s">
        <v>1058</v>
      </c>
      <c r="G4829" t="s">
        <v>1059</v>
      </c>
      <c r="H4829" t="s">
        <v>36</v>
      </c>
      <c r="I4829" t="s">
        <v>18</v>
      </c>
      <c r="J4829">
        <v>49.069113590000001</v>
      </c>
      <c r="K4829">
        <v>2.784038507</v>
      </c>
      <c r="L4829">
        <v>88.235568409999999</v>
      </c>
      <c r="M4829" t="s">
        <v>18</v>
      </c>
      <c r="N4829" t="str" cm="1">
        <f t="array" ref="N4829">_xlfn.IFS(J4829&lt;=29,"Twenties",J4829&lt;=39,"Thirties",J4829&lt;=49,"Fourties",J4829&lt;=59,"Fifties",J4829&gt;59,"Elders")</f>
        <v>Fifties</v>
      </c>
      <c r="O4829" t="str" cm="1">
        <f t="array" ref="O4829">_xlfn.IFS(K4830&lt;=5,"Very Short",K4830&lt;=10,"Short",K4830&lt;=15,"Mid-Class",K4830&lt;=20,"Long",K4830&lt;=25," Very Long",K4830&gt;25,"Lifer")</f>
        <v>Very Short</v>
      </c>
      <c r="P4829" t="str" cm="1">
        <f t="array" ref="P4829">_xlfn.IFS(L4829&lt;=39,"Negligible",L4829&lt;=79,"Minimal",L4829&lt;=119,"Moderate",L4829&lt;=158,"High Moderate",L4829&lt;=198," High",L4829&lt;=238,"Very High",L4829&lt;=278,"Severe")</f>
        <v>Moderate</v>
      </c>
      <c r="Q4829" s="3">
        <f t="shared" si="75"/>
        <v>3.6764820170833334</v>
      </c>
    </row>
    <row r="4830" spans="1:17" x14ac:dyDescent="0.25">
      <c r="A4830">
        <v>4829</v>
      </c>
      <c r="B4830" t="s">
        <v>1169</v>
      </c>
      <c r="C4830" t="s">
        <v>2073</v>
      </c>
      <c r="D4830" t="s">
        <v>5754</v>
      </c>
      <c r="E4830" t="s">
        <v>25</v>
      </c>
      <c r="F4830" t="s">
        <v>2303</v>
      </c>
      <c r="G4830" t="s">
        <v>1824</v>
      </c>
      <c r="H4830" t="s">
        <v>25</v>
      </c>
      <c r="I4830" t="s">
        <v>18</v>
      </c>
      <c r="J4830">
        <v>38.839644569999997</v>
      </c>
      <c r="K4830">
        <v>4.8044742300000003</v>
      </c>
      <c r="L4830">
        <v>75.949015810000006</v>
      </c>
      <c r="M4830" t="s">
        <v>18</v>
      </c>
      <c r="N4830" t="str" cm="1">
        <f t="array" ref="N4830">_xlfn.IFS(J4830&lt;=29,"Twenties",J4830&lt;=39,"Thirties",J4830&lt;=49,"Fourties",J4830&lt;=59,"Fifties",J4830&gt;59,"Elders")</f>
        <v>Thirties</v>
      </c>
      <c r="O4830" t="str" cm="1">
        <f t="array" ref="O4830">_xlfn.IFS(K4831&lt;=5,"Very Short",K4831&lt;=10,"Short",K4831&lt;=15,"Mid-Class",K4831&lt;=20,"Long",K4831&lt;=25," Very Long",K4831&gt;25,"Lifer")</f>
        <v>Short</v>
      </c>
      <c r="P4830" t="str" cm="1">
        <f t="array" ref="P4830">_xlfn.IFS(L4830&lt;=39,"Negligible",L4830&lt;=79,"Minimal",L4830&lt;=119,"Moderate",L4830&lt;=158,"High Moderate",L4830&lt;=198," High",L4830&lt;=238,"Very High",L4830&lt;=278,"Severe")</f>
        <v>Minimal</v>
      </c>
      <c r="Q4830" s="3">
        <f t="shared" si="75"/>
        <v>3.1645423254166669</v>
      </c>
    </row>
    <row r="4831" spans="1:17" x14ac:dyDescent="0.25">
      <c r="A4831">
        <v>4830</v>
      </c>
      <c r="B4831" t="s">
        <v>2942</v>
      </c>
      <c r="C4831" t="s">
        <v>465</v>
      </c>
      <c r="D4831" t="s">
        <v>5755</v>
      </c>
      <c r="E4831" t="s">
        <v>15</v>
      </c>
      <c r="F4831" t="s">
        <v>609</v>
      </c>
      <c r="G4831" t="s">
        <v>610</v>
      </c>
      <c r="H4831" t="s">
        <v>15</v>
      </c>
      <c r="I4831" t="s">
        <v>18</v>
      </c>
      <c r="J4831">
        <v>51.047426389999998</v>
      </c>
      <c r="K4831">
        <v>6.6093171279999998</v>
      </c>
      <c r="L4831">
        <v>123.7195827</v>
      </c>
      <c r="M4831" t="s">
        <v>18</v>
      </c>
      <c r="N4831" t="str" cm="1">
        <f t="array" ref="N4831">_xlfn.IFS(J4831&lt;=29,"Twenties",J4831&lt;=39,"Thirties",J4831&lt;=49,"Fourties",J4831&lt;=59,"Fifties",J4831&gt;59,"Elders")</f>
        <v>Fifties</v>
      </c>
      <c r="O4831" t="str" cm="1">
        <f t="array" ref="O4831">_xlfn.IFS(K4832&lt;=5,"Very Short",K4832&lt;=10,"Short",K4832&lt;=15,"Mid-Class",K4832&lt;=20,"Long",K4832&lt;=25," Very Long",K4832&gt;25,"Lifer")</f>
        <v>Very Short</v>
      </c>
      <c r="P4831" t="str" cm="1">
        <f t="array" ref="P4831">_xlfn.IFS(L4831&lt;=39,"Negligible",L4831&lt;=79,"Minimal",L4831&lt;=119,"Moderate",L4831&lt;=158,"High Moderate",L4831&lt;=198," High",L4831&lt;=238,"Very High",L4831&lt;=278,"Severe")</f>
        <v>High Moderate</v>
      </c>
      <c r="Q4831" s="3">
        <f t="shared" si="75"/>
        <v>5.1549826125000004</v>
      </c>
    </row>
    <row r="4832" spans="1:17" x14ac:dyDescent="0.25">
      <c r="A4832">
        <v>4831</v>
      </c>
      <c r="B4832" t="s">
        <v>398</v>
      </c>
      <c r="C4832" t="s">
        <v>87</v>
      </c>
      <c r="D4832" t="s">
        <v>5755</v>
      </c>
      <c r="E4832" t="s">
        <v>187</v>
      </c>
      <c r="F4832" t="s">
        <v>16</v>
      </c>
      <c r="G4832" t="s">
        <v>17</v>
      </c>
      <c r="H4832" t="s">
        <v>44</v>
      </c>
      <c r="I4832" t="s">
        <v>18</v>
      </c>
      <c r="J4832">
        <v>37.135693410000002</v>
      </c>
      <c r="K4832">
        <v>3.501343544</v>
      </c>
      <c r="L4832">
        <v>0</v>
      </c>
      <c r="M4832" t="s">
        <v>18</v>
      </c>
      <c r="N4832" t="str" cm="1">
        <f t="array" ref="N4832">_xlfn.IFS(J4832&lt;=29,"Twenties",J4832&lt;=39,"Thirties",J4832&lt;=49,"Fourties",J4832&lt;=59,"Fifties",J4832&gt;59,"Elders")</f>
        <v>Thirties</v>
      </c>
      <c r="O4832" t="str" cm="1">
        <f t="array" ref="O4832">_xlfn.IFS(K4833&lt;=5,"Very Short",K4833&lt;=10,"Short",K4833&lt;=15,"Mid-Class",K4833&lt;=20,"Long",K4833&lt;=25," Very Long",K4833&gt;25,"Lifer")</f>
        <v>Very Short</v>
      </c>
      <c r="P4832" t="str" cm="1">
        <f t="array" ref="P4832">_xlfn.IFS(L4832&lt;=39,"Negligible",L4832&lt;=79,"Minimal",L4832&lt;=119,"Moderate",L4832&lt;=158,"High Moderate",L4832&lt;=198," High",L4832&lt;=238,"Very High",L4832&lt;=278,"Severe")</f>
        <v>Negligible</v>
      </c>
      <c r="Q4832" s="3">
        <f t="shared" si="75"/>
        <v>0</v>
      </c>
    </row>
    <row r="4833" spans="1:17" x14ac:dyDescent="0.25">
      <c r="A4833">
        <v>4832</v>
      </c>
      <c r="B4833" t="s">
        <v>2133</v>
      </c>
      <c r="C4833" t="s">
        <v>3328</v>
      </c>
      <c r="D4833" t="s">
        <v>5754</v>
      </c>
      <c r="E4833" t="s">
        <v>2002</v>
      </c>
      <c r="F4833" t="s">
        <v>16</v>
      </c>
      <c r="G4833" t="s">
        <v>17</v>
      </c>
      <c r="H4833" t="s">
        <v>85</v>
      </c>
      <c r="I4833" t="s">
        <v>18</v>
      </c>
      <c r="J4833">
        <v>41.529867699999997</v>
      </c>
      <c r="K4833">
        <v>2.4981469820000002</v>
      </c>
      <c r="L4833">
        <v>80.071379390000004</v>
      </c>
      <c r="M4833" t="s">
        <v>18</v>
      </c>
      <c r="N4833" t="str" cm="1">
        <f t="array" ref="N4833">_xlfn.IFS(J4833&lt;=29,"Twenties",J4833&lt;=39,"Thirties",J4833&lt;=49,"Fourties",J4833&lt;=59,"Fifties",J4833&gt;59,"Elders")</f>
        <v>Fourties</v>
      </c>
      <c r="O4833" t="str" cm="1">
        <f t="array" ref="O4833">_xlfn.IFS(K4834&lt;=5,"Very Short",K4834&lt;=10,"Short",K4834&lt;=15,"Mid-Class",K4834&lt;=20,"Long",K4834&lt;=25," Very Long",K4834&gt;25,"Lifer")</f>
        <v>Very Short</v>
      </c>
      <c r="P4833" t="str" cm="1">
        <f t="array" ref="P4833">_xlfn.IFS(L4833&lt;=39,"Negligible",L4833&lt;=79,"Minimal",L4833&lt;=119,"Moderate",L4833&lt;=158,"High Moderate",L4833&lt;=198," High",L4833&lt;=238,"Very High",L4833&lt;=278,"Severe")</f>
        <v>Moderate</v>
      </c>
      <c r="Q4833" s="3">
        <f t="shared" si="75"/>
        <v>3.3363074745833337</v>
      </c>
    </row>
    <row r="4834" spans="1:17" x14ac:dyDescent="0.25">
      <c r="A4834">
        <v>4833</v>
      </c>
      <c r="B4834" t="s">
        <v>373</v>
      </c>
      <c r="C4834" t="s">
        <v>788</v>
      </c>
      <c r="D4834" t="s">
        <v>5754</v>
      </c>
      <c r="E4834" t="s">
        <v>28</v>
      </c>
      <c r="F4834" t="s">
        <v>2303</v>
      </c>
      <c r="G4834" t="s">
        <v>1824</v>
      </c>
      <c r="H4834" t="s">
        <v>28</v>
      </c>
      <c r="I4834" t="s">
        <v>18</v>
      </c>
      <c r="J4834">
        <v>40.10663796</v>
      </c>
      <c r="K4834">
        <v>4.0262845609999998</v>
      </c>
      <c r="L4834">
        <v>26.760039079999999</v>
      </c>
      <c r="M4834" t="s">
        <v>18</v>
      </c>
      <c r="N4834" t="str" cm="1">
        <f t="array" ref="N4834">_xlfn.IFS(J4834&lt;=29,"Twenties",J4834&lt;=39,"Thirties",J4834&lt;=49,"Fourties",J4834&lt;=59,"Fifties",J4834&gt;59,"Elders")</f>
        <v>Fourties</v>
      </c>
      <c r="O4834" t="str" cm="1">
        <f t="array" ref="O4834">_xlfn.IFS(K4835&lt;=5,"Very Short",K4835&lt;=10,"Short",K4835&lt;=15,"Mid-Class",K4835&lt;=20,"Long",K4835&lt;=25," Very Long",K4835&gt;25,"Lifer")</f>
        <v>Short</v>
      </c>
      <c r="P4834" t="str" cm="1">
        <f t="array" ref="P4834">_xlfn.IFS(L4834&lt;=39,"Negligible",L4834&lt;=79,"Minimal",L4834&lt;=119,"Moderate",L4834&lt;=158,"High Moderate",L4834&lt;=198," High",L4834&lt;=238,"Very High",L4834&lt;=278,"Severe")</f>
        <v>Negligible</v>
      </c>
      <c r="Q4834" s="3">
        <f t="shared" si="75"/>
        <v>1.1150016283333333</v>
      </c>
    </row>
    <row r="4835" spans="1:17" x14ac:dyDescent="0.25">
      <c r="A4835">
        <v>4834</v>
      </c>
      <c r="B4835" t="s">
        <v>4114</v>
      </c>
      <c r="C4835" t="s">
        <v>2028</v>
      </c>
      <c r="D4835" t="s">
        <v>5754</v>
      </c>
      <c r="E4835" t="s">
        <v>36</v>
      </c>
      <c r="F4835" t="s">
        <v>2722</v>
      </c>
      <c r="G4835" t="s">
        <v>1861</v>
      </c>
      <c r="H4835" t="s">
        <v>36</v>
      </c>
      <c r="I4835" t="s">
        <v>18</v>
      </c>
      <c r="J4835">
        <v>42.822606559999997</v>
      </c>
      <c r="K4835">
        <v>6.286846229</v>
      </c>
      <c r="L4835">
        <v>44.102948099999999</v>
      </c>
      <c r="M4835" t="s">
        <v>18</v>
      </c>
      <c r="N4835" t="str" cm="1">
        <f t="array" ref="N4835">_xlfn.IFS(J4835&lt;=29,"Twenties",J4835&lt;=39,"Thirties",J4835&lt;=49,"Fourties",J4835&lt;=59,"Fifties",J4835&gt;59,"Elders")</f>
        <v>Fourties</v>
      </c>
      <c r="O4835" t="str" cm="1">
        <f t="array" ref="O4835">_xlfn.IFS(K4836&lt;=5,"Very Short",K4836&lt;=10,"Short",K4836&lt;=15,"Mid-Class",K4836&lt;=20,"Long",K4836&lt;=25," Very Long",K4836&gt;25,"Lifer")</f>
        <v>Very Short</v>
      </c>
      <c r="P4835" t="str" cm="1">
        <f t="array" ref="P4835">_xlfn.IFS(L4835&lt;=39,"Negligible",L4835&lt;=79,"Minimal",L4835&lt;=119,"Moderate",L4835&lt;=158,"High Moderate",L4835&lt;=198," High",L4835&lt;=238,"Very High",L4835&lt;=278,"Severe")</f>
        <v>Minimal</v>
      </c>
      <c r="Q4835" s="3">
        <f t="shared" si="75"/>
        <v>1.8376228374999999</v>
      </c>
    </row>
    <row r="4836" spans="1:17" x14ac:dyDescent="0.25">
      <c r="A4836">
        <v>4835</v>
      </c>
      <c r="B4836" t="s">
        <v>2030</v>
      </c>
      <c r="C4836" t="s">
        <v>1920</v>
      </c>
      <c r="D4836" t="s">
        <v>5754</v>
      </c>
      <c r="E4836" t="s">
        <v>36</v>
      </c>
      <c r="F4836" t="s">
        <v>1058</v>
      </c>
      <c r="G4836" t="s">
        <v>1059</v>
      </c>
      <c r="H4836" t="s">
        <v>36</v>
      </c>
      <c r="I4836" t="s">
        <v>18</v>
      </c>
      <c r="J4836">
        <v>45.457750330000003</v>
      </c>
      <c r="K4836">
        <v>4.7565458950000004</v>
      </c>
      <c r="L4836">
        <v>90.02859497</v>
      </c>
      <c r="M4836" t="s">
        <v>18</v>
      </c>
      <c r="N4836" t="str" cm="1">
        <f t="array" ref="N4836">_xlfn.IFS(J4836&lt;=29,"Twenties",J4836&lt;=39,"Thirties",J4836&lt;=49,"Fourties",J4836&lt;=59,"Fifties",J4836&gt;59,"Elders")</f>
        <v>Fourties</v>
      </c>
      <c r="O4836" t="str" cm="1">
        <f t="array" ref="O4836">_xlfn.IFS(K4837&lt;=5,"Very Short",K4837&lt;=10,"Short",K4837&lt;=15,"Mid-Class",K4837&lt;=20,"Long",K4837&lt;=25," Very Long",K4837&gt;25,"Lifer")</f>
        <v>Short</v>
      </c>
      <c r="P4836" t="str" cm="1">
        <f t="array" ref="P4836">_xlfn.IFS(L4836&lt;=39,"Negligible",L4836&lt;=79,"Minimal",L4836&lt;=119,"Moderate",L4836&lt;=158,"High Moderate",L4836&lt;=198," High",L4836&lt;=238,"Very High",L4836&lt;=278,"Severe")</f>
        <v>Moderate</v>
      </c>
      <c r="Q4836" s="3">
        <f t="shared" si="75"/>
        <v>3.7511914570833333</v>
      </c>
    </row>
    <row r="4837" spans="1:17" x14ac:dyDescent="0.25">
      <c r="A4837">
        <v>4836</v>
      </c>
      <c r="B4837" t="s">
        <v>434</v>
      </c>
      <c r="C4837" t="s">
        <v>91</v>
      </c>
      <c r="D4837" t="s">
        <v>5755</v>
      </c>
      <c r="E4837" t="s">
        <v>136</v>
      </c>
      <c r="F4837" t="s">
        <v>2303</v>
      </c>
      <c r="G4837" t="s">
        <v>1824</v>
      </c>
      <c r="H4837" t="s">
        <v>136</v>
      </c>
      <c r="I4837" t="s">
        <v>18</v>
      </c>
      <c r="J4837">
        <v>37.22854822</v>
      </c>
      <c r="K4837">
        <v>5.4779822730000003</v>
      </c>
      <c r="L4837">
        <v>43.561061449999997</v>
      </c>
      <c r="M4837" t="s">
        <v>18</v>
      </c>
      <c r="N4837" t="str" cm="1">
        <f t="array" ref="N4837">_xlfn.IFS(J4837&lt;=29,"Twenties",J4837&lt;=39,"Thirties",J4837&lt;=49,"Fourties",J4837&lt;=59,"Fifties",J4837&gt;59,"Elders")</f>
        <v>Thirties</v>
      </c>
      <c r="O4837" t="str" cm="1">
        <f t="array" ref="O4837">_xlfn.IFS(K4838&lt;=5,"Very Short",K4838&lt;=10,"Short",K4838&lt;=15,"Mid-Class",K4838&lt;=20,"Long",K4838&lt;=25," Very Long",K4838&gt;25,"Lifer")</f>
        <v>Very Short</v>
      </c>
      <c r="P4837" t="str" cm="1">
        <f t="array" ref="P4837">_xlfn.IFS(L4837&lt;=39,"Negligible",L4837&lt;=79,"Minimal",L4837&lt;=119,"Moderate",L4837&lt;=158,"High Moderate",L4837&lt;=198," High",L4837&lt;=238,"Very High",L4837&lt;=278,"Severe")</f>
        <v>Minimal</v>
      </c>
      <c r="Q4837" s="3">
        <f t="shared" si="75"/>
        <v>1.8150442270833331</v>
      </c>
    </row>
    <row r="4838" spans="1:17" x14ac:dyDescent="0.25">
      <c r="A4838">
        <v>4837</v>
      </c>
      <c r="B4838" t="s">
        <v>4115</v>
      </c>
      <c r="C4838" t="s">
        <v>48</v>
      </c>
      <c r="D4838" t="s">
        <v>5755</v>
      </c>
      <c r="E4838" t="s">
        <v>2672</v>
      </c>
      <c r="F4838" t="s">
        <v>2303</v>
      </c>
      <c r="G4838" t="s">
        <v>1824</v>
      </c>
      <c r="H4838" t="s">
        <v>105</v>
      </c>
      <c r="I4838" t="s">
        <v>18</v>
      </c>
      <c r="J4838">
        <v>37.807182740000002</v>
      </c>
      <c r="K4838">
        <v>2.8217454819999999</v>
      </c>
      <c r="L4838">
        <v>16.9018476</v>
      </c>
      <c r="M4838" t="s">
        <v>18</v>
      </c>
      <c r="N4838" t="str" cm="1">
        <f t="array" ref="N4838">_xlfn.IFS(J4838&lt;=29,"Twenties",J4838&lt;=39,"Thirties",J4838&lt;=49,"Fourties",J4838&lt;=59,"Fifties",J4838&gt;59,"Elders")</f>
        <v>Thirties</v>
      </c>
      <c r="O4838" t="str" cm="1">
        <f t="array" ref="O4838">_xlfn.IFS(K4839&lt;=5,"Very Short",K4839&lt;=10,"Short",K4839&lt;=15,"Mid-Class",K4839&lt;=20,"Long",K4839&lt;=25," Very Long",K4839&gt;25,"Lifer")</f>
        <v>Very Short</v>
      </c>
      <c r="P4838" t="str" cm="1">
        <f t="array" ref="P4838">_xlfn.IFS(L4838&lt;=39,"Negligible",L4838&lt;=79,"Minimal",L4838&lt;=119,"Moderate",L4838&lt;=158,"High Moderate",L4838&lt;=198," High",L4838&lt;=238,"Very High",L4838&lt;=278,"Severe")</f>
        <v>Negligible</v>
      </c>
      <c r="Q4838" s="3">
        <f t="shared" si="75"/>
        <v>0.70424365</v>
      </c>
    </row>
    <row r="4839" spans="1:17" x14ac:dyDescent="0.25">
      <c r="A4839">
        <v>4838</v>
      </c>
      <c r="B4839" t="s">
        <v>3496</v>
      </c>
      <c r="C4839" t="s">
        <v>1649</v>
      </c>
      <c r="D4839" t="s">
        <v>5754</v>
      </c>
      <c r="E4839" t="s">
        <v>88</v>
      </c>
      <c r="F4839" t="s">
        <v>16</v>
      </c>
      <c r="G4839" t="s">
        <v>17</v>
      </c>
      <c r="H4839" t="s">
        <v>88</v>
      </c>
      <c r="I4839" t="s">
        <v>18</v>
      </c>
      <c r="J4839">
        <v>39.204975070000003</v>
      </c>
      <c r="K4839">
        <v>2.0721953399999999</v>
      </c>
      <c r="L4839">
        <v>16.449164540000002</v>
      </c>
      <c r="M4839" t="s">
        <v>18</v>
      </c>
      <c r="N4839" t="str" cm="1">
        <f t="array" ref="N4839">_xlfn.IFS(J4839&lt;=29,"Twenties",J4839&lt;=39,"Thirties",J4839&lt;=49,"Fourties",J4839&lt;=59,"Fifties",J4839&gt;59,"Elders")</f>
        <v>Fourties</v>
      </c>
      <c r="O4839" t="str" cm="1">
        <f t="array" ref="O4839">_xlfn.IFS(K4840&lt;=5,"Very Short",K4840&lt;=10,"Short",K4840&lt;=15,"Mid-Class",K4840&lt;=20,"Long",K4840&lt;=25," Very Long",K4840&gt;25,"Lifer")</f>
        <v>Very Short</v>
      </c>
      <c r="P4839" t="str" cm="1">
        <f t="array" ref="P4839">_xlfn.IFS(L4839&lt;=39,"Negligible",L4839&lt;=79,"Minimal",L4839&lt;=119,"Moderate",L4839&lt;=158,"High Moderate",L4839&lt;=198," High",L4839&lt;=238,"Very High",L4839&lt;=278,"Severe")</f>
        <v>Negligible</v>
      </c>
      <c r="Q4839" s="3">
        <f t="shared" si="75"/>
        <v>0.68538185583333344</v>
      </c>
    </row>
    <row r="4840" spans="1:17" x14ac:dyDescent="0.25">
      <c r="A4840">
        <v>4839</v>
      </c>
      <c r="B4840" t="s">
        <v>60</v>
      </c>
      <c r="C4840" t="s">
        <v>2825</v>
      </c>
      <c r="D4840" t="s">
        <v>5755</v>
      </c>
      <c r="E4840" t="s">
        <v>190</v>
      </c>
      <c r="F4840" t="s">
        <v>16</v>
      </c>
      <c r="G4840" t="s">
        <v>17</v>
      </c>
      <c r="H4840" t="s">
        <v>190</v>
      </c>
      <c r="I4840" t="s">
        <v>18</v>
      </c>
      <c r="J4840">
        <v>37.44449625</v>
      </c>
      <c r="K4840">
        <v>4.4254710599999996</v>
      </c>
      <c r="L4840">
        <v>30.778793929999999</v>
      </c>
      <c r="M4840" t="s">
        <v>18</v>
      </c>
      <c r="N4840" t="str" cm="1">
        <f t="array" ref="N4840">_xlfn.IFS(J4840&lt;=29,"Twenties",J4840&lt;=39,"Thirties",J4840&lt;=49,"Fourties",J4840&lt;=59,"Fifties",J4840&gt;59,"Elders")</f>
        <v>Thirties</v>
      </c>
      <c r="O4840" t="str" cm="1">
        <f t="array" ref="O4840">_xlfn.IFS(K4841&lt;=5,"Very Short",K4841&lt;=10,"Short",K4841&lt;=15,"Mid-Class",K4841&lt;=20,"Long",K4841&lt;=25," Very Long",K4841&gt;25,"Lifer")</f>
        <v>Short</v>
      </c>
      <c r="P4840" t="str" cm="1">
        <f t="array" ref="P4840">_xlfn.IFS(L4840&lt;=39,"Negligible",L4840&lt;=79,"Minimal",L4840&lt;=119,"Moderate",L4840&lt;=158,"High Moderate",L4840&lt;=198," High",L4840&lt;=238,"Very High",L4840&lt;=278,"Severe")</f>
        <v>Negligible</v>
      </c>
      <c r="Q4840" s="3">
        <f t="shared" si="75"/>
        <v>1.2824497470833334</v>
      </c>
    </row>
    <row r="4841" spans="1:17" x14ac:dyDescent="0.25">
      <c r="A4841">
        <v>4840</v>
      </c>
      <c r="B4841" t="s">
        <v>1519</v>
      </c>
      <c r="C4841" t="s">
        <v>3444</v>
      </c>
      <c r="D4841" t="s">
        <v>5755</v>
      </c>
      <c r="E4841" t="s">
        <v>155</v>
      </c>
      <c r="F4841" t="s">
        <v>16</v>
      </c>
      <c r="G4841" t="s">
        <v>17</v>
      </c>
      <c r="H4841" t="s">
        <v>155</v>
      </c>
      <c r="I4841" t="s">
        <v>18</v>
      </c>
      <c r="J4841">
        <v>35.062576380000003</v>
      </c>
      <c r="K4841">
        <v>5.0821965179999999</v>
      </c>
      <c r="L4841">
        <v>32.061822990000003</v>
      </c>
      <c r="M4841" t="s">
        <v>18</v>
      </c>
      <c r="N4841" t="str" cm="1">
        <f t="array" ref="N4841">_xlfn.IFS(J4841&lt;=29,"Twenties",J4841&lt;=39,"Thirties",J4841&lt;=49,"Fourties",J4841&lt;=59,"Fifties",J4841&gt;59,"Elders")</f>
        <v>Thirties</v>
      </c>
      <c r="O4841" t="str" cm="1">
        <f t="array" ref="O4841">_xlfn.IFS(K4842&lt;=5,"Very Short",K4842&lt;=10,"Short",K4842&lt;=15,"Mid-Class",K4842&lt;=20,"Long",K4842&lt;=25," Very Long",K4842&gt;25,"Lifer")</f>
        <v>Short</v>
      </c>
      <c r="P4841" t="str" cm="1">
        <f t="array" ref="P4841">_xlfn.IFS(L4841&lt;=39,"Negligible",L4841&lt;=79,"Minimal",L4841&lt;=119,"Moderate",L4841&lt;=158,"High Moderate",L4841&lt;=198," High",L4841&lt;=238,"Very High",L4841&lt;=278,"Severe")</f>
        <v>Negligible</v>
      </c>
      <c r="Q4841" s="3">
        <f t="shared" si="75"/>
        <v>1.3359092912500001</v>
      </c>
    </row>
    <row r="4842" spans="1:17" x14ac:dyDescent="0.25">
      <c r="A4842">
        <v>4841</v>
      </c>
      <c r="B4842" t="s">
        <v>4116</v>
      </c>
      <c r="C4842" t="s">
        <v>1028</v>
      </c>
      <c r="D4842" t="s">
        <v>5754</v>
      </c>
      <c r="E4842" t="s">
        <v>93</v>
      </c>
      <c r="F4842" t="s">
        <v>2303</v>
      </c>
      <c r="G4842" t="s">
        <v>1824</v>
      </c>
      <c r="H4842" t="s">
        <v>85</v>
      </c>
      <c r="I4842" t="s">
        <v>18</v>
      </c>
      <c r="J4842">
        <v>54.917269019999999</v>
      </c>
      <c r="K4842">
        <v>5.776125897</v>
      </c>
      <c r="L4842">
        <v>131.0922937</v>
      </c>
      <c r="M4842" t="s">
        <v>18</v>
      </c>
      <c r="N4842" t="str" cm="1">
        <f t="array" ref="N4842">_xlfn.IFS(J4842&lt;=29,"Twenties",J4842&lt;=39,"Thirties",J4842&lt;=49,"Fourties",J4842&lt;=59,"Fifties",J4842&gt;59,"Elders")</f>
        <v>Fifties</v>
      </c>
      <c r="O4842" t="str" cm="1">
        <f t="array" ref="O4842">_xlfn.IFS(K4843&lt;=5,"Very Short",K4843&lt;=10,"Short",K4843&lt;=15,"Mid-Class",K4843&lt;=20,"Long",K4843&lt;=25," Very Long",K4843&gt;25,"Lifer")</f>
        <v>Short</v>
      </c>
      <c r="P4842" t="str" cm="1">
        <f t="array" ref="P4842">_xlfn.IFS(L4842&lt;=39,"Negligible",L4842&lt;=79,"Minimal",L4842&lt;=119,"Moderate",L4842&lt;=158,"High Moderate",L4842&lt;=198," High",L4842&lt;=238,"Very High",L4842&lt;=278,"Severe")</f>
        <v>High Moderate</v>
      </c>
      <c r="Q4842" s="3">
        <f t="shared" si="75"/>
        <v>5.4621789041666666</v>
      </c>
    </row>
    <row r="4843" spans="1:17" x14ac:dyDescent="0.25">
      <c r="A4843">
        <v>4842</v>
      </c>
      <c r="B4843" t="s">
        <v>4117</v>
      </c>
      <c r="C4843" t="s">
        <v>4118</v>
      </c>
      <c r="D4843" t="s">
        <v>5754</v>
      </c>
      <c r="E4843" t="s">
        <v>233</v>
      </c>
      <c r="F4843" t="s">
        <v>1058</v>
      </c>
      <c r="G4843" t="s">
        <v>1059</v>
      </c>
      <c r="H4843" t="s">
        <v>233</v>
      </c>
      <c r="I4843" t="s">
        <v>18</v>
      </c>
      <c r="J4843">
        <v>51.137700019999997</v>
      </c>
      <c r="K4843">
        <v>6.7548624009999996</v>
      </c>
      <c r="L4843">
        <v>140.22007160000001</v>
      </c>
      <c r="M4843" t="s">
        <v>18</v>
      </c>
      <c r="N4843" t="str" cm="1">
        <f t="array" ref="N4843">_xlfn.IFS(J4843&lt;=29,"Twenties",J4843&lt;=39,"Thirties",J4843&lt;=49,"Fourties",J4843&lt;=59,"Fifties",J4843&gt;59,"Elders")</f>
        <v>Fifties</v>
      </c>
      <c r="O4843" t="str" cm="1">
        <f t="array" ref="O4843">_xlfn.IFS(K4844&lt;=5,"Very Short",K4844&lt;=10,"Short",K4844&lt;=15,"Mid-Class",K4844&lt;=20,"Long",K4844&lt;=25," Very Long",K4844&gt;25,"Lifer")</f>
        <v>Very Short</v>
      </c>
      <c r="P4843" t="str" cm="1">
        <f t="array" ref="P4843">_xlfn.IFS(L4843&lt;=39,"Negligible",L4843&lt;=79,"Minimal",L4843&lt;=119,"Moderate",L4843&lt;=158,"High Moderate",L4843&lt;=198," High",L4843&lt;=238,"Very High",L4843&lt;=278,"Severe")</f>
        <v>High Moderate</v>
      </c>
      <c r="Q4843" s="3">
        <f t="shared" si="75"/>
        <v>5.8425029833333335</v>
      </c>
    </row>
    <row r="4844" spans="1:17" x14ac:dyDescent="0.25">
      <c r="A4844">
        <v>4843</v>
      </c>
      <c r="B4844" t="s">
        <v>4119</v>
      </c>
      <c r="C4844" t="s">
        <v>668</v>
      </c>
      <c r="D4844" t="s">
        <v>5754</v>
      </c>
      <c r="E4844" t="s">
        <v>22</v>
      </c>
      <c r="F4844" t="s">
        <v>16</v>
      </c>
      <c r="G4844" t="s">
        <v>17</v>
      </c>
      <c r="H4844" t="s">
        <v>22</v>
      </c>
      <c r="I4844" t="s">
        <v>18</v>
      </c>
      <c r="J4844">
        <v>39.886327940000001</v>
      </c>
      <c r="K4844">
        <v>3.6868045060000001</v>
      </c>
      <c r="L4844">
        <v>34.027509690000002</v>
      </c>
      <c r="M4844" t="s">
        <v>18</v>
      </c>
      <c r="N4844" t="str" cm="1">
        <f t="array" ref="N4844">_xlfn.IFS(J4844&lt;=29,"Twenties",J4844&lt;=39,"Thirties",J4844&lt;=49,"Fourties",J4844&lt;=59,"Fifties",J4844&gt;59,"Elders")</f>
        <v>Fourties</v>
      </c>
      <c r="O4844" t="str" cm="1">
        <f t="array" ref="O4844">_xlfn.IFS(K4845&lt;=5,"Very Short",K4845&lt;=10,"Short",K4845&lt;=15,"Mid-Class",K4845&lt;=20,"Long",K4845&lt;=25," Very Long",K4845&gt;25,"Lifer")</f>
        <v>Very Short</v>
      </c>
      <c r="P4844" t="str" cm="1">
        <f t="array" ref="P4844">_xlfn.IFS(L4844&lt;=39,"Negligible",L4844&lt;=79,"Minimal",L4844&lt;=119,"Moderate",L4844&lt;=158,"High Moderate",L4844&lt;=198," High",L4844&lt;=238,"Very High",L4844&lt;=278,"Severe")</f>
        <v>Negligible</v>
      </c>
      <c r="Q4844" s="3">
        <f t="shared" si="75"/>
        <v>1.41781290375</v>
      </c>
    </row>
    <row r="4845" spans="1:17" x14ac:dyDescent="0.25">
      <c r="A4845">
        <v>4844</v>
      </c>
      <c r="B4845" t="s">
        <v>1227</v>
      </c>
      <c r="C4845" t="s">
        <v>73</v>
      </c>
      <c r="D4845" t="s">
        <v>5754</v>
      </c>
      <c r="E4845" t="s">
        <v>132</v>
      </c>
      <c r="F4845" t="s">
        <v>2303</v>
      </c>
      <c r="G4845" t="s">
        <v>1824</v>
      </c>
      <c r="H4845" t="s">
        <v>132</v>
      </c>
      <c r="I4845" t="s">
        <v>18</v>
      </c>
      <c r="J4845">
        <v>20.993938790000001</v>
      </c>
      <c r="K4845">
        <v>4.207864657</v>
      </c>
      <c r="L4845">
        <v>0</v>
      </c>
      <c r="M4845" t="s">
        <v>18</v>
      </c>
      <c r="N4845" t="str" cm="1">
        <f t="array" ref="N4845">_xlfn.IFS(J4845&lt;=29,"Twenties",J4845&lt;=39,"Thirties",J4845&lt;=49,"Fourties",J4845&lt;=59,"Fifties",J4845&gt;59,"Elders")</f>
        <v>Twenties</v>
      </c>
      <c r="O4845" t="str" cm="1">
        <f t="array" ref="O4845">_xlfn.IFS(K4846&lt;=5,"Very Short",K4846&lt;=10,"Short",K4846&lt;=15,"Mid-Class",K4846&lt;=20,"Long",K4846&lt;=25," Very Long",K4846&gt;25,"Lifer")</f>
        <v>Very Short</v>
      </c>
      <c r="P4845" t="str" cm="1">
        <f t="array" ref="P4845">_xlfn.IFS(L4845&lt;=39,"Negligible",L4845&lt;=79,"Minimal",L4845&lt;=119,"Moderate",L4845&lt;=158,"High Moderate",L4845&lt;=198," High",L4845&lt;=238,"Very High",L4845&lt;=278,"Severe")</f>
        <v>Negligible</v>
      </c>
      <c r="Q4845" s="3">
        <f t="shared" si="75"/>
        <v>0</v>
      </c>
    </row>
    <row r="4846" spans="1:17" x14ac:dyDescent="0.25">
      <c r="A4846">
        <v>4845</v>
      </c>
      <c r="B4846" t="s">
        <v>951</v>
      </c>
      <c r="C4846" t="s">
        <v>923</v>
      </c>
      <c r="D4846" t="s">
        <v>5754</v>
      </c>
      <c r="E4846" t="s">
        <v>31</v>
      </c>
      <c r="F4846" t="s">
        <v>16</v>
      </c>
      <c r="G4846" t="s">
        <v>17</v>
      </c>
      <c r="H4846" t="s">
        <v>31</v>
      </c>
      <c r="I4846" t="s">
        <v>18</v>
      </c>
      <c r="J4846">
        <v>37.712034729999999</v>
      </c>
      <c r="K4846">
        <v>4.0385260519999999</v>
      </c>
      <c r="L4846">
        <v>37.406862830000001</v>
      </c>
      <c r="M4846" t="s">
        <v>18</v>
      </c>
      <c r="N4846" t="str" cm="1">
        <f t="array" ref="N4846">_xlfn.IFS(J4846&lt;=29,"Twenties",J4846&lt;=39,"Thirties",J4846&lt;=49,"Fourties",J4846&lt;=59,"Fifties",J4846&gt;59,"Elders")</f>
        <v>Thirties</v>
      </c>
      <c r="O4846" t="str" cm="1">
        <f t="array" ref="O4846">_xlfn.IFS(K4847&lt;=5,"Very Short",K4847&lt;=10,"Short",K4847&lt;=15,"Mid-Class",K4847&lt;=20,"Long",K4847&lt;=25," Very Long",K4847&gt;25,"Lifer")</f>
        <v>Short</v>
      </c>
      <c r="P4846" t="str" cm="1">
        <f t="array" ref="P4846">_xlfn.IFS(L4846&lt;=39,"Negligible",L4846&lt;=79,"Minimal",L4846&lt;=119,"Moderate",L4846&lt;=158,"High Moderate",L4846&lt;=198," High",L4846&lt;=238,"Very High",L4846&lt;=278,"Severe")</f>
        <v>Negligible</v>
      </c>
      <c r="Q4846" s="3">
        <f t="shared" si="75"/>
        <v>1.5586192845833333</v>
      </c>
    </row>
    <row r="4847" spans="1:17" x14ac:dyDescent="0.25">
      <c r="A4847">
        <v>4846</v>
      </c>
      <c r="B4847" t="s">
        <v>902</v>
      </c>
      <c r="C4847" t="s">
        <v>50</v>
      </c>
      <c r="D4847" t="s">
        <v>5755</v>
      </c>
      <c r="E4847" t="s">
        <v>15</v>
      </c>
      <c r="F4847" t="s">
        <v>609</v>
      </c>
      <c r="G4847" t="s">
        <v>610</v>
      </c>
      <c r="H4847" t="s">
        <v>15</v>
      </c>
      <c r="I4847" t="s">
        <v>18</v>
      </c>
      <c r="J4847">
        <v>51.698939670000001</v>
      </c>
      <c r="K4847">
        <v>5.7777118549999997</v>
      </c>
      <c r="L4847">
        <v>63.846677030000002</v>
      </c>
      <c r="M4847" t="s">
        <v>18</v>
      </c>
      <c r="N4847" t="str" cm="1">
        <f t="array" ref="N4847">_xlfn.IFS(J4847&lt;=29,"Twenties",J4847&lt;=39,"Thirties",J4847&lt;=49,"Fourties",J4847&lt;=59,"Fifties",J4847&gt;59,"Elders")</f>
        <v>Fifties</v>
      </c>
      <c r="O4847" t="str" cm="1">
        <f t="array" ref="O4847">_xlfn.IFS(K4848&lt;=5,"Very Short",K4848&lt;=10,"Short",K4848&lt;=15,"Mid-Class",K4848&lt;=20,"Long",K4848&lt;=25," Very Long",K4848&gt;25,"Lifer")</f>
        <v>Short</v>
      </c>
      <c r="P4847" t="str" cm="1">
        <f t="array" ref="P4847">_xlfn.IFS(L4847&lt;=39,"Negligible",L4847&lt;=79,"Minimal",L4847&lt;=119,"Moderate",L4847&lt;=158,"High Moderate",L4847&lt;=198," High",L4847&lt;=238,"Very High",L4847&lt;=278,"Severe")</f>
        <v>Minimal</v>
      </c>
      <c r="Q4847" s="3">
        <f t="shared" si="75"/>
        <v>2.6602782095833333</v>
      </c>
    </row>
    <row r="4848" spans="1:17" x14ac:dyDescent="0.25">
      <c r="A4848">
        <v>4847</v>
      </c>
      <c r="B4848" t="s">
        <v>265</v>
      </c>
      <c r="C4848" t="s">
        <v>2197</v>
      </c>
      <c r="D4848" t="s">
        <v>5755</v>
      </c>
      <c r="E4848" t="s">
        <v>36</v>
      </c>
      <c r="F4848" t="s">
        <v>2722</v>
      </c>
      <c r="G4848" t="s">
        <v>1861</v>
      </c>
      <c r="H4848" t="s">
        <v>36</v>
      </c>
      <c r="I4848" t="s">
        <v>18</v>
      </c>
      <c r="J4848">
        <v>32.541053769999998</v>
      </c>
      <c r="K4848">
        <v>7.0407640320000002</v>
      </c>
      <c r="L4848">
        <v>0</v>
      </c>
      <c r="M4848" t="s">
        <v>18</v>
      </c>
      <c r="N4848" t="str" cm="1">
        <f t="array" ref="N4848">_xlfn.IFS(J4848&lt;=29,"Twenties",J4848&lt;=39,"Thirties",J4848&lt;=49,"Fourties",J4848&lt;=59,"Fifties",J4848&gt;59,"Elders")</f>
        <v>Thirties</v>
      </c>
      <c r="O4848" t="str" cm="1">
        <f t="array" ref="O4848">_xlfn.IFS(K4849&lt;=5,"Very Short",K4849&lt;=10,"Short",K4849&lt;=15,"Mid-Class",K4849&lt;=20,"Long",K4849&lt;=25," Very Long",K4849&gt;25,"Lifer")</f>
        <v>Very Short</v>
      </c>
      <c r="P4848" t="str" cm="1">
        <f t="array" ref="P4848">_xlfn.IFS(L4848&lt;=39,"Negligible",L4848&lt;=79,"Minimal",L4848&lt;=119,"Moderate",L4848&lt;=158,"High Moderate",L4848&lt;=198," High",L4848&lt;=238,"Very High",L4848&lt;=278,"Severe")</f>
        <v>Negligible</v>
      </c>
      <c r="Q4848" s="3">
        <f t="shared" si="75"/>
        <v>0</v>
      </c>
    </row>
    <row r="4849" spans="1:17" x14ac:dyDescent="0.25">
      <c r="A4849">
        <v>4848</v>
      </c>
      <c r="B4849" t="s">
        <v>3175</v>
      </c>
      <c r="C4849" t="s">
        <v>2516</v>
      </c>
      <c r="D4849" t="s">
        <v>5754</v>
      </c>
      <c r="E4849" t="s">
        <v>28</v>
      </c>
      <c r="F4849" t="s">
        <v>2303</v>
      </c>
      <c r="G4849" t="s">
        <v>1824</v>
      </c>
      <c r="H4849" t="s">
        <v>28</v>
      </c>
      <c r="I4849" t="s">
        <v>18</v>
      </c>
      <c r="J4849">
        <v>43.750796299999998</v>
      </c>
      <c r="K4849">
        <v>4.1760379729999997</v>
      </c>
      <c r="L4849">
        <v>111.6836583</v>
      </c>
      <c r="M4849" t="s">
        <v>18</v>
      </c>
      <c r="N4849" t="str" cm="1">
        <f t="array" ref="N4849">_xlfn.IFS(J4849&lt;=29,"Twenties",J4849&lt;=39,"Thirties",J4849&lt;=49,"Fourties",J4849&lt;=59,"Fifties",J4849&gt;59,"Elders")</f>
        <v>Fourties</v>
      </c>
      <c r="O4849" t="str" cm="1">
        <f t="array" ref="O4849">_xlfn.IFS(K4850&lt;=5,"Very Short",K4850&lt;=10,"Short",K4850&lt;=15,"Mid-Class",K4850&lt;=20,"Long",K4850&lt;=25," Very Long",K4850&gt;25,"Lifer")</f>
        <v>Very Short</v>
      </c>
      <c r="P4849" t="str" cm="1">
        <f t="array" ref="P4849">_xlfn.IFS(L4849&lt;=39,"Negligible",L4849&lt;=79,"Minimal",L4849&lt;=119,"Moderate",L4849&lt;=158,"High Moderate",L4849&lt;=198," High",L4849&lt;=238,"Very High",L4849&lt;=278,"Severe")</f>
        <v>Moderate</v>
      </c>
      <c r="Q4849" s="3">
        <f t="shared" si="75"/>
        <v>4.6534857624999999</v>
      </c>
    </row>
    <row r="4850" spans="1:17" x14ac:dyDescent="0.25">
      <c r="A4850">
        <v>4849</v>
      </c>
      <c r="B4850" t="s">
        <v>509</v>
      </c>
      <c r="C4850" t="s">
        <v>142</v>
      </c>
      <c r="D4850" t="s">
        <v>5755</v>
      </c>
      <c r="E4850" t="s">
        <v>31</v>
      </c>
      <c r="F4850" t="s">
        <v>16</v>
      </c>
      <c r="G4850" t="s">
        <v>17</v>
      </c>
      <c r="H4850" t="s">
        <v>31</v>
      </c>
      <c r="I4850" t="s">
        <v>18</v>
      </c>
      <c r="J4850">
        <v>50.302792250000003</v>
      </c>
      <c r="K4850">
        <v>3.8086049860000002</v>
      </c>
      <c r="L4850">
        <v>111.5395044</v>
      </c>
      <c r="M4850" t="s">
        <v>18</v>
      </c>
      <c r="N4850" t="str" cm="1">
        <f t="array" ref="N4850">_xlfn.IFS(J4850&lt;=29,"Twenties",J4850&lt;=39,"Thirties",J4850&lt;=49,"Fourties",J4850&lt;=59,"Fifties",J4850&gt;59,"Elders")</f>
        <v>Fifties</v>
      </c>
      <c r="O4850" t="str" cm="1">
        <f t="array" ref="O4850">_xlfn.IFS(K4851&lt;=5,"Very Short",K4851&lt;=10,"Short",K4851&lt;=15,"Mid-Class",K4851&lt;=20,"Long",K4851&lt;=25," Very Long",K4851&gt;25,"Lifer")</f>
        <v>Very Short</v>
      </c>
      <c r="P4850" t="str" cm="1">
        <f t="array" ref="P4850">_xlfn.IFS(L4850&lt;=39,"Negligible",L4850&lt;=79,"Minimal",L4850&lt;=119,"Moderate",L4850&lt;=158,"High Moderate",L4850&lt;=198," High",L4850&lt;=238,"Very High",L4850&lt;=278,"Severe")</f>
        <v>Moderate</v>
      </c>
      <c r="Q4850" s="3">
        <f t="shared" si="75"/>
        <v>4.6474793500000002</v>
      </c>
    </row>
    <row r="4851" spans="1:17" x14ac:dyDescent="0.25">
      <c r="A4851">
        <v>4850</v>
      </c>
      <c r="B4851" t="s">
        <v>1088</v>
      </c>
      <c r="C4851" t="s">
        <v>65</v>
      </c>
      <c r="D4851" t="s">
        <v>5755</v>
      </c>
      <c r="E4851" t="s">
        <v>31</v>
      </c>
      <c r="F4851" t="s">
        <v>16</v>
      </c>
      <c r="G4851" t="s">
        <v>17</v>
      </c>
      <c r="H4851" t="s">
        <v>31</v>
      </c>
      <c r="I4851" t="s">
        <v>18</v>
      </c>
      <c r="J4851">
        <v>26.37879019</v>
      </c>
      <c r="K4851">
        <v>3.7891624249999998</v>
      </c>
      <c r="L4851">
        <v>0</v>
      </c>
      <c r="M4851" t="s">
        <v>18</v>
      </c>
      <c r="N4851" t="str" cm="1">
        <f t="array" ref="N4851">_xlfn.IFS(J4851&lt;=29,"Twenties",J4851&lt;=39,"Thirties",J4851&lt;=49,"Fourties",J4851&lt;=59,"Fifties",J4851&gt;59,"Elders")</f>
        <v>Twenties</v>
      </c>
      <c r="O4851" t="str" cm="1">
        <f t="array" ref="O4851">_xlfn.IFS(K4852&lt;=5,"Very Short",K4852&lt;=10,"Short",K4852&lt;=15,"Mid-Class",K4852&lt;=20,"Long",K4852&lt;=25," Very Long",K4852&gt;25,"Lifer")</f>
        <v>Short</v>
      </c>
      <c r="P4851" t="str" cm="1">
        <f t="array" ref="P4851">_xlfn.IFS(L4851&lt;=39,"Negligible",L4851&lt;=79,"Minimal",L4851&lt;=119,"Moderate",L4851&lt;=158,"High Moderate",L4851&lt;=198," High",L4851&lt;=238,"Very High",L4851&lt;=278,"Severe")</f>
        <v>Negligible</v>
      </c>
      <c r="Q4851" s="3">
        <f t="shared" si="75"/>
        <v>0</v>
      </c>
    </row>
    <row r="4852" spans="1:17" x14ac:dyDescent="0.25">
      <c r="A4852">
        <v>4851</v>
      </c>
      <c r="B4852" t="s">
        <v>812</v>
      </c>
      <c r="C4852" t="s">
        <v>502</v>
      </c>
      <c r="D4852" t="s">
        <v>5754</v>
      </c>
      <c r="E4852" t="s">
        <v>36</v>
      </c>
      <c r="F4852" t="s">
        <v>2722</v>
      </c>
      <c r="G4852" t="s">
        <v>1861</v>
      </c>
      <c r="H4852" t="s">
        <v>36</v>
      </c>
      <c r="I4852" t="s">
        <v>18</v>
      </c>
      <c r="J4852">
        <v>54.184091270000003</v>
      </c>
      <c r="K4852">
        <v>5.4711128520000001</v>
      </c>
      <c r="L4852">
        <v>128.77320409999999</v>
      </c>
      <c r="M4852" t="s">
        <v>18</v>
      </c>
      <c r="N4852" t="str" cm="1">
        <f t="array" ref="N4852">_xlfn.IFS(J4852&lt;=29,"Twenties",J4852&lt;=39,"Thirties",J4852&lt;=49,"Fourties",J4852&lt;=59,"Fifties",J4852&gt;59,"Elders")</f>
        <v>Fifties</v>
      </c>
      <c r="O4852" t="str" cm="1">
        <f t="array" ref="O4852">_xlfn.IFS(K4853&lt;=5,"Very Short",K4853&lt;=10,"Short",K4853&lt;=15,"Mid-Class",K4853&lt;=20,"Long",K4853&lt;=25," Very Long",K4853&gt;25,"Lifer")</f>
        <v>Very Short</v>
      </c>
      <c r="P4852" t="str" cm="1">
        <f t="array" ref="P4852">_xlfn.IFS(L4852&lt;=39,"Negligible",L4852&lt;=79,"Minimal",L4852&lt;=119,"Moderate",L4852&lt;=158,"High Moderate",L4852&lt;=198," High",L4852&lt;=238,"Very High",L4852&lt;=278,"Severe")</f>
        <v>High Moderate</v>
      </c>
      <c r="Q4852" s="3">
        <f t="shared" si="75"/>
        <v>5.3655501708333331</v>
      </c>
    </row>
    <row r="4853" spans="1:17" x14ac:dyDescent="0.25">
      <c r="A4853">
        <v>4852</v>
      </c>
      <c r="B4853" t="s">
        <v>1375</v>
      </c>
      <c r="C4853" t="s">
        <v>2380</v>
      </c>
      <c r="D4853" t="s">
        <v>5754</v>
      </c>
      <c r="E4853" t="s">
        <v>36</v>
      </c>
      <c r="F4853" t="s">
        <v>2722</v>
      </c>
      <c r="G4853" t="s">
        <v>1861</v>
      </c>
      <c r="H4853" t="s">
        <v>36</v>
      </c>
      <c r="I4853" t="s">
        <v>18</v>
      </c>
      <c r="J4853">
        <v>43.14837069</v>
      </c>
      <c r="K4853">
        <v>4.7944159019999999</v>
      </c>
      <c r="L4853">
        <v>89.338726309999998</v>
      </c>
      <c r="M4853" t="s">
        <v>18</v>
      </c>
      <c r="N4853" t="str" cm="1">
        <f t="array" ref="N4853">_xlfn.IFS(J4853&lt;=29,"Twenties",J4853&lt;=39,"Thirties",J4853&lt;=49,"Fourties",J4853&lt;=59,"Fifties",J4853&gt;59,"Elders")</f>
        <v>Fourties</v>
      </c>
      <c r="O4853" t="str" cm="1">
        <f t="array" ref="O4853">_xlfn.IFS(K4854&lt;=5,"Very Short",K4854&lt;=10,"Short",K4854&lt;=15,"Mid-Class",K4854&lt;=20,"Long",K4854&lt;=25," Very Long",K4854&gt;25,"Lifer")</f>
        <v>Short</v>
      </c>
      <c r="P4853" t="str" cm="1">
        <f t="array" ref="P4853">_xlfn.IFS(L4853&lt;=39,"Negligible",L4853&lt;=79,"Minimal",L4853&lt;=119,"Moderate",L4853&lt;=158,"High Moderate",L4853&lt;=198," High",L4853&lt;=238,"Very High",L4853&lt;=278,"Severe")</f>
        <v>Moderate</v>
      </c>
      <c r="Q4853" s="3">
        <f t="shared" si="75"/>
        <v>3.7224469295833331</v>
      </c>
    </row>
    <row r="4854" spans="1:17" x14ac:dyDescent="0.25">
      <c r="A4854">
        <v>4853</v>
      </c>
      <c r="B4854" t="s">
        <v>1126</v>
      </c>
      <c r="C4854" t="s">
        <v>20</v>
      </c>
      <c r="D4854" t="s">
        <v>5755</v>
      </c>
      <c r="E4854" t="s">
        <v>125</v>
      </c>
      <c r="F4854" t="s">
        <v>16</v>
      </c>
      <c r="G4854" t="s">
        <v>17</v>
      </c>
      <c r="H4854" t="s">
        <v>125</v>
      </c>
      <c r="I4854" t="s">
        <v>18</v>
      </c>
      <c r="J4854">
        <v>53.560948439999997</v>
      </c>
      <c r="K4854">
        <v>6.0428518469999997</v>
      </c>
      <c r="L4854">
        <v>85.751415620000003</v>
      </c>
      <c r="M4854" t="s">
        <v>18</v>
      </c>
      <c r="N4854" t="str" cm="1">
        <f t="array" ref="N4854">_xlfn.IFS(J4854&lt;=29,"Twenties",J4854&lt;=39,"Thirties",J4854&lt;=49,"Fourties",J4854&lt;=59,"Fifties",J4854&gt;59,"Elders")</f>
        <v>Fifties</v>
      </c>
      <c r="O4854" t="str" cm="1">
        <f t="array" ref="O4854">_xlfn.IFS(K4855&lt;=5,"Very Short",K4855&lt;=10,"Short",K4855&lt;=15,"Mid-Class",K4855&lt;=20,"Long",K4855&lt;=25," Very Long",K4855&gt;25,"Lifer")</f>
        <v>Very Short</v>
      </c>
      <c r="P4854" t="str" cm="1">
        <f t="array" ref="P4854">_xlfn.IFS(L4854&lt;=39,"Negligible",L4854&lt;=79,"Minimal",L4854&lt;=119,"Moderate",L4854&lt;=158,"High Moderate",L4854&lt;=198," High",L4854&lt;=238,"Very High",L4854&lt;=278,"Severe")</f>
        <v>Moderate</v>
      </c>
      <c r="Q4854" s="3">
        <f t="shared" si="75"/>
        <v>3.5729756508333335</v>
      </c>
    </row>
    <row r="4855" spans="1:17" x14ac:dyDescent="0.25">
      <c r="A4855">
        <v>4854</v>
      </c>
      <c r="B4855" t="s">
        <v>2302</v>
      </c>
      <c r="C4855" t="s">
        <v>113</v>
      </c>
      <c r="D4855" t="s">
        <v>5755</v>
      </c>
      <c r="E4855" t="s">
        <v>28</v>
      </c>
      <c r="F4855" t="s">
        <v>2303</v>
      </c>
      <c r="G4855" t="s">
        <v>1824</v>
      </c>
      <c r="H4855" t="s">
        <v>28</v>
      </c>
      <c r="I4855" t="s">
        <v>18</v>
      </c>
      <c r="J4855">
        <v>44.300739</v>
      </c>
      <c r="K4855">
        <v>2.136380715</v>
      </c>
      <c r="L4855">
        <v>100.7827927</v>
      </c>
      <c r="M4855" t="s">
        <v>18</v>
      </c>
      <c r="N4855" t="str" cm="1">
        <f t="array" ref="N4855">_xlfn.IFS(J4855&lt;=29,"Twenties",J4855&lt;=39,"Thirties",J4855&lt;=49,"Fourties",J4855&lt;=59,"Fifties",J4855&gt;59,"Elders")</f>
        <v>Fourties</v>
      </c>
      <c r="O4855" t="str" cm="1">
        <f t="array" ref="O4855">_xlfn.IFS(K4856&lt;=5,"Very Short",K4856&lt;=10,"Short",K4856&lt;=15,"Mid-Class",K4856&lt;=20,"Long",K4856&lt;=25," Very Long",K4856&gt;25,"Lifer")</f>
        <v>Very Short</v>
      </c>
      <c r="P4855" t="str" cm="1">
        <f t="array" ref="P4855">_xlfn.IFS(L4855&lt;=39,"Negligible",L4855&lt;=79,"Minimal",L4855&lt;=119,"Moderate",L4855&lt;=158,"High Moderate",L4855&lt;=198," High",L4855&lt;=238,"Very High",L4855&lt;=278,"Severe")</f>
        <v>Moderate</v>
      </c>
      <c r="Q4855" s="3">
        <f t="shared" si="75"/>
        <v>4.1992830291666667</v>
      </c>
    </row>
    <row r="4856" spans="1:17" x14ac:dyDescent="0.25">
      <c r="A4856">
        <v>4855</v>
      </c>
      <c r="B4856" t="s">
        <v>4120</v>
      </c>
      <c r="C4856" t="s">
        <v>54</v>
      </c>
      <c r="D4856" t="s">
        <v>5755</v>
      </c>
      <c r="E4856" t="s">
        <v>36</v>
      </c>
      <c r="F4856" t="s">
        <v>2722</v>
      </c>
      <c r="G4856" t="s">
        <v>1861</v>
      </c>
      <c r="H4856" t="s">
        <v>36</v>
      </c>
      <c r="I4856" t="s">
        <v>18</v>
      </c>
      <c r="J4856">
        <v>42.447680820000002</v>
      </c>
      <c r="K4856">
        <v>3.2217826440000001</v>
      </c>
      <c r="L4856">
        <v>46.457754000000001</v>
      </c>
      <c r="M4856" t="s">
        <v>18</v>
      </c>
      <c r="N4856" t="str" cm="1">
        <f t="array" ref="N4856">_xlfn.IFS(J4856&lt;=29,"Twenties",J4856&lt;=39,"Thirties",J4856&lt;=49,"Fourties",J4856&lt;=59,"Fifties",J4856&gt;59,"Elders")</f>
        <v>Fourties</v>
      </c>
      <c r="O4856" t="str" cm="1">
        <f t="array" ref="O4856">_xlfn.IFS(K4857&lt;=5,"Very Short",K4857&lt;=10,"Short",K4857&lt;=15,"Mid-Class",K4857&lt;=20,"Long",K4857&lt;=25," Very Long",K4857&gt;25,"Lifer")</f>
        <v>Short</v>
      </c>
      <c r="P4856" t="str" cm="1">
        <f t="array" ref="P4856">_xlfn.IFS(L4856&lt;=39,"Negligible",L4856&lt;=79,"Minimal",L4856&lt;=119,"Moderate",L4856&lt;=158,"High Moderate",L4856&lt;=198," High",L4856&lt;=238,"Very High",L4856&lt;=278,"Severe")</f>
        <v>Minimal</v>
      </c>
      <c r="Q4856" s="3">
        <f t="shared" si="75"/>
        <v>1.93573975</v>
      </c>
    </row>
    <row r="4857" spans="1:17" x14ac:dyDescent="0.25">
      <c r="A4857">
        <v>4856</v>
      </c>
      <c r="B4857" t="s">
        <v>509</v>
      </c>
      <c r="C4857" t="s">
        <v>60</v>
      </c>
      <c r="D4857" t="s">
        <v>5755</v>
      </c>
      <c r="E4857" t="s">
        <v>356</v>
      </c>
      <c r="F4857" t="s">
        <v>2303</v>
      </c>
      <c r="G4857" t="s">
        <v>1824</v>
      </c>
      <c r="H4857" t="s">
        <v>356</v>
      </c>
      <c r="I4857" t="s">
        <v>18</v>
      </c>
      <c r="J4857">
        <v>59.18848886</v>
      </c>
      <c r="K4857">
        <v>5.6732761350000001</v>
      </c>
      <c r="L4857">
        <v>118.18313329999999</v>
      </c>
      <c r="M4857" t="s">
        <v>18</v>
      </c>
      <c r="N4857" t="str" cm="1">
        <f t="array" ref="N4857">_xlfn.IFS(J4857&lt;=29,"Twenties",J4857&lt;=39,"Thirties",J4857&lt;=49,"Fourties",J4857&lt;=59,"Fifties",J4857&gt;59,"Elders")</f>
        <v>Elders</v>
      </c>
      <c r="O4857" t="str" cm="1">
        <f t="array" ref="O4857">_xlfn.IFS(K4858&lt;=5,"Very Short",K4858&lt;=10,"Short",K4858&lt;=15,"Mid-Class",K4858&lt;=20,"Long",K4858&lt;=25," Very Long",K4858&gt;25,"Lifer")</f>
        <v>Very Short</v>
      </c>
      <c r="P4857" t="str" cm="1">
        <f t="array" ref="P4857">_xlfn.IFS(L4857&lt;=39,"Negligible",L4857&lt;=79,"Minimal",L4857&lt;=119,"Moderate",L4857&lt;=158,"High Moderate",L4857&lt;=198," High",L4857&lt;=238,"Very High",L4857&lt;=278,"Severe")</f>
        <v>Moderate</v>
      </c>
      <c r="Q4857" s="3">
        <f t="shared" si="75"/>
        <v>4.9242972208333331</v>
      </c>
    </row>
    <row r="4858" spans="1:17" x14ac:dyDescent="0.25">
      <c r="A4858">
        <v>4857</v>
      </c>
      <c r="B4858" t="s">
        <v>4121</v>
      </c>
      <c r="C4858" t="s">
        <v>550</v>
      </c>
      <c r="D4858" t="s">
        <v>5755</v>
      </c>
      <c r="E4858" t="s">
        <v>28</v>
      </c>
      <c r="F4858" t="s">
        <v>2303</v>
      </c>
      <c r="G4858" t="s">
        <v>1824</v>
      </c>
      <c r="H4858" t="s">
        <v>28</v>
      </c>
      <c r="I4858" t="s">
        <v>18</v>
      </c>
      <c r="J4858">
        <v>45.900003460000001</v>
      </c>
      <c r="K4858">
        <v>4.1298720810000003</v>
      </c>
      <c r="L4858">
        <v>70.040972659999994</v>
      </c>
      <c r="M4858" t="s">
        <v>18</v>
      </c>
      <c r="N4858" t="str" cm="1">
        <f t="array" ref="N4858">_xlfn.IFS(J4858&lt;=29,"Twenties",J4858&lt;=39,"Thirties",J4858&lt;=49,"Fourties",J4858&lt;=59,"Fifties",J4858&gt;59,"Elders")</f>
        <v>Fourties</v>
      </c>
      <c r="O4858" t="str" cm="1">
        <f t="array" ref="O4858">_xlfn.IFS(K4859&lt;=5,"Very Short",K4859&lt;=10,"Short",K4859&lt;=15,"Mid-Class",K4859&lt;=20,"Long",K4859&lt;=25," Very Long",K4859&gt;25,"Lifer")</f>
        <v>Short</v>
      </c>
      <c r="P4858" t="str" cm="1">
        <f t="array" ref="P4858">_xlfn.IFS(L4858&lt;=39,"Negligible",L4858&lt;=79,"Minimal",L4858&lt;=119,"Moderate",L4858&lt;=158,"High Moderate",L4858&lt;=198," High",L4858&lt;=238,"Very High",L4858&lt;=278,"Severe")</f>
        <v>Minimal</v>
      </c>
      <c r="Q4858" s="3">
        <f t="shared" si="75"/>
        <v>2.9183738608333329</v>
      </c>
    </row>
    <row r="4859" spans="1:17" x14ac:dyDescent="0.25">
      <c r="A4859">
        <v>4858</v>
      </c>
      <c r="B4859" t="s">
        <v>2820</v>
      </c>
      <c r="C4859" t="s">
        <v>60</v>
      </c>
      <c r="D4859" t="s">
        <v>5755</v>
      </c>
      <c r="E4859" t="s">
        <v>405</v>
      </c>
      <c r="F4859" t="s">
        <v>2303</v>
      </c>
      <c r="G4859" t="s">
        <v>1824</v>
      </c>
      <c r="H4859" t="s">
        <v>405</v>
      </c>
      <c r="I4859" t="s">
        <v>18</v>
      </c>
      <c r="J4859">
        <v>29.790392359999998</v>
      </c>
      <c r="K4859">
        <v>8.1185566930000004</v>
      </c>
      <c r="L4859">
        <v>0</v>
      </c>
      <c r="M4859" t="s">
        <v>18</v>
      </c>
      <c r="N4859" t="str" cm="1">
        <f t="array" ref="N4859">_xlfn.IFS(J4859&lt;=29,"Twenties",J4859&lt;=39,"Thirties",J4859&lt;=49,"Fourties",J4859&lt;=59,"Fifties",J4859&gt;59,"Elders")</f>
        <v>Thirties</v>
      </c>
      <c r="O4859" t="str" cm="1">
        <f t="array" ref="O4859">_xlfn.IFS(K4860&lt;=5,"Very Short",K4860&lt;=10,"Short",K4860&lt;=15,"Mid-Class",K4860&lt;=20,"Long",K4860&lt;=25," Very Long",K4860&gt;25,"Lifer")</f>
        <v>Very Short</v>
      </c>
      <c r="P4859" t="str" cm="1">
        <f t="array" ref="P4859">_xlfn.IFS(L4859&lt;=39,"Negligible",L4859&lt;=79,"Minimal",L4859&lt;=119,"Moderate",L4859&lt;=158,"High Moderate",L4859&lt;=198," High",L4859&lt;=238,"Very High",L4859&lt;=278,"Severe")</f>
        <v>Negligible</v>
      </c>
      <c r="Q4859" s="3">
        <f t="shared" si="75"/>
        <v>0</v>
      </c>
    </row>
    <row r="4860" spans="1:17" x14ac:dyDescent="0.25">
      <c r="A4860">
        <v>4859</v>
      </c>
      <c r="B4860" t="s">
        <v>45</v>
      </c>
      <c r="C4860" t="s">
        <v>4122</v>
      </c>
      <c r="D4860" t="s">
        <v>5754</v>
      </c>
      <c r="E4860" t="s">
        <v>36</v>
      </c>
      <c r="F4860" t="s">
        <v>2722</v>
      </c>
      <c r="G4860" t="s">
        <v>1861</v>
      </c>
      <c r="H4860" t="s">
        <v>36</v>
      </c>
      <c r="I4860" t="s">
        <v>18</v>
      </c>
      <c r="J4860">
        <v>42.524125980000001</v>
      </c>
      <c r="K4860">
        <v>4.3379599259999999</v>
      </c>
      <c r="L4860">
        <v>41.432039690000003</v>
      </c>
      <c r="M4860" t="s">
        <v>18</v>
      </c>
      <c r="N4860" t="str" cm="1">
        <f t="array" ref="N4860">_xlfn.IFS(J4860&lt;=29,"Twenties",J4860&lt;=39,"Thirties",J4860&lt;=49,"Fourties",J4860&lt;=59,"Fifties",J4860&gt;59,"Elders")</f>
        <v>Fourties</v>
      </c>
      <c r="O4860" t="str" cm="1">
        <f t="array" ref="O4860">_xlfn.IFS(K4861&lt;=5,"Very Short",K4861&lt;=10,"Short",K4861&lt;=15,"Mid-Class",K4861&lt;=20,"Long",K4861&lt;=25," Very Long",K4861&gt;25,"Lifer")</f>
        <v>Short</v>
      </c>
      <c r="P4860" t="str" cm="1">
        <f t="array" ref="P4860">_xlfn.IFS(L4860&lt;=39,"Negligible",L4860&lt;=79,"Minimal",L4860&lt;=119,"Moderate",L4860&lt;=158,"High Moderate",L4860&lt;=198," High",L4860&lt;=238,"Very High",L4860&lt;=278,"Severe")</f>
        <v>Minimal</v>
      </c>
      <c r="Q4860" s="3">
        <f t="shared" si="75"/>
        <v>1.7263349870833335</v>
      </c>
    </row>
    <row r="4861" spans="1:17" x14ac:dyDescent="0.25">
      <c r="A4861">
        <v>4860</v>
      </c>
      <c r="B4861" t="s">
        <v>115</v>
      </c>
      <c r="C4861" t="s">
        <v>399</v>
      </c>
      <c r="D4861" t="s">
        <v>5755</v>
      </c>
      <c r="E4861" t="s">
        <v>36</v>
      </c>
      <c r="F4861" t="s">
        <v>2722</v>
      </c>
      <c r="G4861" t="s">
        <v>1861</v>
      </c>
      <c r="H4861" t="s">
        <v>36</v>
      </c>
      <c r="I4861" t="s">
        <v>18</v>
      </c>
      <c r="J4861">
        <v>60.01008478</v>
      </c>
      <c r="K4861">
        <v>5.3565160360000004</v>
      </c>
      <c r="L4861">
        <v>133.0117047</v>
      </c>
      <c r="M4861" t="s">
        <v>18</v>
      </c>
      <c r="N4861" t="str" cm="1">
        <f t="array" ref="N4861">_xlfn.IFS(J4861&lt;=29,"Twenties",J4861&lt;=39,"Thirties",J4861&lt;=49,"Fourties",J4861&lt;=59,"Fifties",J4861&gt;59,"Elders")</f>
        <v>Elders</v>
      </c>
      <c r="O4861" t="str" cm="1">
        <f t="array" ref="O4861">_xlfn.IFS(K4862&lt;=5,"Very Short",K4862&lt;=10,"Short",K4862&lt;=15,"Mid-Class",K4862&lt;=20,"Long",K4862&lt;=25," Very Long",K4862&gt;25,"Lifer")</f>
        <v>Short</v>
      </c>
      <c r="P4861" t="str" cm="1">
        <f t="array" ref="P4861">_xlfn.IFS(L4861&lt;=39,"Negligible",L4861&lt;=79,"Minimal",L4861&lt;=119,"Moderate",L4861&lt;=158,"High Moderate",L4861&lt;=198," High",L4861&lt;=238,"Very High",L4861&lt;=278,"Severe")</f>
        <v>High Moderate</v>
      </c>
      <c r="Q4861" s="3">
        <f t="shared" si="75"/>
        <v>5.5421543624999998</v>
      </c>
    </row>
    <row r="4862" spans="1:17" x14ac:dyDescent="0.25">
      <c r="A4862">
        <v>4861</v>
      </c>
      <c r="B4862" t="s">
        <v>4098</v>
      </c>
      <c r="C4862" t="s">
        <v>881</v>
      </c>
      <c r="D4862" t="s">
        <v>5755</v>
      </c>
      <c r="E4862" t="s">
        <v>36</v>
      </c>
      <c r="F4862" t="s">
        <v>2722</v>
      </c>
      <c r="G4862" t="s">
        <v>1861</v>
      </c>
      <c r="H4862" t="s">
        <v>36</v>
      </c>
      <c r="I4862" t="s">
        <v>18</v>
      </c>
      <c r="J4862">
        <v>23.738460629999999</v>
      </c>
      <c r="K4862">
        <v>6.2672904750000002</v>
      </c>
      <c r="L4862">
        <v>0</v>
      </c>
      <c r="M4862" t="s">
        <v>18</v>
      </c>
      <c r="N4862" t="str" cm="1">
        <f t="array" ref="N4862">_xlfn.IFS(J4862&lt;=29,"Twenties",J4862&lt;=39,"Thirties",J4862&lt;=49,"Fourties",J4862&lt;=59,"Fifties",J4862&gt;59,"Elders")</f>
        <v>Twenties</v>
      </c>
      <c r="O4862" t="str" cm="1">
        <f t="array" ref="O4862">_xlfn.IFS(K4863&lt;=5,"Very Short",K4863&lt;=10,"Short",K4863&lt;=15,"Mid-Class",K4863&lt;=20,"Long",K4863&lt;=25," Very Long",K4863&gt;25,"Lifer")</f>
        <v>Very Short</v>
      </c>
      <c r="P4862" t="str" cm="1">
        <f t="array" ref="P4862">_xlfn.IFS(L4862&lt;=39,"Negligible",L4862&lt;=79,"Minimal",L4862&lt;=119,"Moderate",L4862&lt;=158,"High Moderate",L4862&lt;=198," High",L4862&lt;=238,"Very High",L4862&lt;=278,"Severe")</f>
        <v>Negligible</v>
      </c>
      <c r="Q4862" s="3">
        <f t="shared" si="75"/>
        <v>0</v>
      </c>
    </row>
    <row r="4863" spans="1:17" x14ac:dyDescent="0.25">
      <c r="A4863">
        <v>4862</v>
      </c>
      <c r="B4863" t="s">
        <v>4123</v>
      </c>
      <c r="C4863" t="s">
        <v>1463</v>
      </c>
      <c r="D4863" t="s">
        <v>5755</v>
      </c>
      <c r="E4863" t="s">
        <v>1026</v>
      </c>
      <c r="F4863" t="s">
        <v>2303</v>
      </c>
      <c r="G4863" t="s">
        <v>1824</v>
      </c>
      <c r="H4863" t="s">
        <v>105</v>
      </c>
      <c r="I4863" t="s">
        <v>18</v>
      </c>
      <c r="J4863">
        <v>38.90273225</v>
      </c>
      <c r="K4863">
        <v>3.6986005739999999</v>
      </c>
      <c r="L4863">
        <v>45.380188240000003</v>
      </c>
      <c r="M4863" t="s">
        <v>18</v>
      </c>
      <c r="N4863" t="str" cm="1">
        <f t="array" ref="N4863">_xlfn.IFS(J4863&lt;=29,"Twenties",J4863&lt;=39,"Thirties",J4863&lt;=49,"Fourties",J4863&lt;=59,"Fifties",J4863&gt;59,"Elders")</f>
        <v>Thirties</v>
      </c>
      <c r="O4863" t="str" cm="1">
        <f t="array" ref="O4863">_xlfn.IFS(K4864&lt;=5,"Very Short",K4864&lt;=10,"Short",K4864&lt;=15,"Mid-Class",K4864&lt;=20,"Long",K4864&lt;=25," Very Long",K4864&gt;25,"Lifer")</f>
        <v>Short</v>
      </c>
      <c r="P4863" t="str" cm="1">
        <f t="array" ref="P4863">_xlfn.IFS(L4863&lt;=39,"Negligible",L4863&lt;=79,"Minimal",L4863&lt;=119,"Moderate",L4863&lt;=158,"High Moderate",L4863&lt;=198," High",L4863&lt;=238,"Very High",L4863&lt;=278,"Severe")</f>
        <v>Minimal</v>
      </c>
      <c r="Q4863" s="3">
        <f t="shared" si="75"/>
        <v>1.8908411766666668</v>
      </c>
    </row>
    <row r="4864" spans="1:17" x14ac:dyDescent="0.25">
      <c r="A4864">
        <v>4863</v>
      </c>
      <c r="B4864" t="s">
        <v>4124</v>
      </c>
      <c r="C4864" t="s">
        <v>424</v>
      </c>
      <c r="D4864" t="s">
        <v>5755</v>
      </c>
      <c r="E4864" t="s">
        <v>36</v>
      </c>
      <c r="F4864" t="s">
        <v>1058</v>
      </c>
      <c r="G4864" t="s">
        <v>1059</v>
      </c>
      <c r="H4864" t="s">
        <v>36</v>
      </c>
      <c r="I4864" t="s">
        <v>18</v>
      </c>
      <c r="J4864">
        <v>23.782931059999999</v>
      </c>
      <c r="K4864">
        <v>6.640149225</v>
      </c>
      <c r="L4864">
        <v>0</v>
      </c>
      <c r="M4864" t="s">
        <v>18</v>
      </c>
      <c r="N4864" t="str" cm="1">
        <f t="array" ref="N4864">_xlfn.IFS(J4864&lt;=29,"Twenties",J4864&lt;=39,"Thirties",J4864&lt;=49,"Fourties",J4864&lt;=59,"Fifties",J4864&gt;59,"Elders")</f>
        <v>Twenties</v>
      </c>
      <c r="O4864" t="str" cm="1">
        <f t="array" ref="O4864">_xlfn.IFS(K4865&lt;=5,"Very Short",K4865&lt;=10,"Short",K4865&lt;=15,"Mid-Class",K4865&lt;=20,"Long",K4865&lt;=25," Very Long",K4865&gt;25,"Lifer")</f>
        <v>Short</v>
      </c>
      <c r="P4864" t="str" cm="1">
        <f t="array" ref="P4864">_xlfn.IFS(L4864&lt;=39,"Negligible",L4864&lt;=79,"Minimal",L4864&lt;=119,"Moderate",L4864&lt;=158,"High Moderate",L4864&lt;=198," High",L4864&lt;=238,"Very High",L4864&lt;=278,"Severe")</f>
        <v>Negligible</v>
      </c>
      <c r="Q4864" s="3">
        <f t="shared" si="75"/>
        <v>0</v>
      </c>
    </row>
    <row r="4865" spans="1:17" x14ac:dyDescent="0.25">
      <c r="A4865">
        <v>4864</v>
      </c>
      <c r="B4865" t="s">
        <v>793</v>
      </c>
      <c r="C4865" t="s">
        <v>4125</v>
      </c>
      <c r="D4865" t="s">
        <v>5754</v>
      </c>
      <c r="E4865" t="s">
        <v>664</v>
      </c>
      <c r="F4865" t="s">
        <v>16</v>
      </c>
      <c r="G4865" t="s">
        <v>17</v>
      </c>
      <c r="H4865" t="s">
        <v>155</v>
      </c>
      <c r="I4865" t="s">
        <v>18</v>
      </c>
      <c r="J4865">
        <v>41.069406190000002</v>
      </c>
      <c r="K4865">
        <v>6.2545274419999997</v>
      </c>
      <c r="L4865">
        <v>57.13807242</v>
      </c>
      <c r="M4865" t="s">
        <v>18</v>
      </c>
      <c r="N4865" t="str" cm="1">
        <f t="array" ref="N4865">_xlfn.IFS(J4865&lt;=29,"Twenties",J4865&lt;=39,"Thirties",J4865&lt;=49,"Fourties",J4865&lt;=59,"Fifties",J4865&gt;59,"Elders")</f>
        <v>Fourties</v>
      </c>
      <c r="O4865" t="str" cm="1">
        <f t="array" ref="O4865">_xlfn.IFS(K4866&lt;=5,"Very Short",K4866&lt;=10,"Short",K4866&lt;=15,"Mid-Class",K4866&lt;=20,"Long",K4866&lt;=25," Very Long",K4866&gt;25,"Lifer")</f>
        <v>Short</v>
      </c>
      <c r="P4865" t="str" cm="1">
        <f t="array" ref="P4865">_xlfn.IFS(L4865&lt;=39,"Negligible",L4865&lt;=79,"Minimal",L4865&lt;=119,"Moderate",L4865&lt;=158,"High Moderate",L4865&lt;=198," High",L4865&lt;=238,"Very High",L4865&lt;=278,"Severe")</f>
        <v>Minimal</v>
      </c>
      <c r="Q4865" s="3">
        <f t="shared" si="75"/>
        <v>2.3807530175</v>
      </c>
    </row>
    <row r="4866" spans="1:17" x14ac:dyDescent="0.25">
      <c r="A4866">
        <v>4865</v>
      </c>
      <c r="B4866" t="s">
        <v>1444</v>
      </c>
      <c r="C4866" t="s">
        <v>243</v>
      </c>
      <c r="D4866" t="s">
        <v>5754</v>
      </c>
      <c r="E4866" t="s">
        <v>151</v>
      </c>
      <c r="F4866" t="s">
        <v>2303</v>
      </c>
      <c r="G4866" t="s">
        <v>1824</v>
      </c>
      <c r="H4866" t="s">
        <v>136</v>
      </c>
      <c r="I4866" t="s">
        <v>18</v>
      </c>
      <c r="J4866">
        <v>46.710175169999999</v>
      </c>
      <c r="K4866">
        <v>5.5903813959999997</v>
      </c>
      <c r="L4866">
        <v>107.4344778</v>
      </c>
      <c r="M4866" t="s">
        <v>18</v>
      </c>
      <c r="N4866" t="str" cm="1">
        <f t="array" ref="N4866">_xlfn.IFS(J4866&lt;=29,"Twenties",J4866&lt;=39,"Thirties",J4866&lt;=49,"Fourties",J4866&lt;=59,"Fifties",J4866&gt;59,"Elders")</f>
        <v>Fourties</v>
      </c>
      <c r="O4866" t="str" cm="1">
        <f t="array" ref="O4866">_xlfn.IFS(K4867&lt;=5,"Very Short",K4867&lt;=10,"Short",K4867&lt;=15,"Mid-Class",K4867&lt;=20,"Long",K4867&lt;=25," Very Long",K4867&gt;25,"Lifer")</f>
        <v>Very Short</v>
      </c>
      <c r="P4866" t="str" cm="1">
        <f t="array" ref="P4866">_xlfn.IFS(L4866&lt;=39,"Negligible",L4866&lt;=79,"Minimal",L4866&lt;=119,"Moderate",L4866&lt;=158,"High Moderate",L4866&lt;=198," High",L4866&lt;=238,"Very High",L4866&lt;=278,"Severe")</f>
        <v>Moderate</v>
      </c>
      <c r="Q4866" s="3">
        <f t="shared" ref="Q4866:Q4929" si="76">L4866/24</f>
        <v>4.4764365750000001</v>
      </c>
    </row>
    <row r="4867" spans="1:17" x14ac:dyDescent="0.25">
      <c r="A4867">
        <v>4866</v>
      </c>
      <c r="B4867" t="s">
        <v>4126</v>
      </c>
      <c r="C4867" t="s">
        <v>4127</v>
      </c>
      <c r="D4867" t="s">
        <v>5755</v>
      </c>
      <c r="E4867" t="s">
        <v>450</v>
      </c>
      <c r="F4867" t="s">
        <v>16</v>
      </c>
      <c r="G4867" t="s">
        <v>17</v>
      </c>
      <c r="H4867" t="s">
        <v>405</v>
      </c>
      <c r="I4867" t="s">
        <v>18</v>
      </c>
      <c r="J4867">
        <v>39.702300870000002</v>
      </c>
      <c r="K4867">
        <v>3.5345418689999999</v>
      </c>
      <c r="L4867">
        <v>84.776492140000002</v>
      </c>
      <c r="M4867" t="s">
        <v>18</v>
      </c>
      <c r="N4867" t="str" cm="1">
        <f t="array" ref="N4867">_xlfn.IFS(J4867&lt;=29,"Twenties",J4867&lt;=39,"Thirties",J4867&lt;=49,"Fourties",J4867&lt;=59,"Fifties",J4867&gt;59,"Elders")</f>
        <v>Fourties</v>
      </c>
      <c r="O4867" t="str" cm="1">
        <f t="array" ref="O4867">_xlfn.IFS(K4868&lt;=5,"Very Short",K4868&lt;=10,"Short",K4868&lt;=15,"Mid-Class",K4868&lt;=20,"Long",K4868&lt;=25," Very Long",K4868&gt;25,"Lifer")</f>
        <v>Very Short</v>
      </c>
      <c r="P4867" t="str" cm="1">
        <f t="array" ref="P4867">_xlfn.IFS(L4867&lt;=39,"Negligible",L4867&lt;=79,"Minimal",L4867&lt;=119,"Moderate",L4867&lt;=158,"High Moderate",L4867&lt;=198," High",L4867&lt;=238,"Very High",L4867&lt;=278,"Severe")</f>
        <v>Moderate</v>
      </c>
      <c r="Q4867" s="3">
        <f t="shared" si="76"/>
        <v>3.5323538391666669</v>
      </c>
    </row>
    <row r="4868" spans="1:17" x14ac:dyDescent="0.25">
      <c r="A4868">
        <v>4867</v>
      </c>
      <c r="B4868" t="s">
        <v>290</v>
      </c>
      <c r="C4868" t="s">
        <v>2013</v>
      </c>
      <c r="D4868" t="s">
        <v>5754</v>
      </c>
      <c r="E4868" t="s">
        <v>25</v>
      </c>
      <c r="F4868" t="s">
        <v>2303</v>
      </c>
      <c r="G4868" t="s">
        <v>1824</v>
      </c>
      <c r="H4868" t="s">
        <v>25</v>
      </c>
      <c r="I4868" t="s">
        <v>18</v>
      </c>
      <c r="J4868">
        <v>49.323267379999997</v>
      </c>
      <c r="K4868">
        <v>3.1746272289999999</v>
      </c>
      <c r="L4868">
        <v>128.6394402</v>
      </c>
      <c r="M4868" t="s">
        <v>18</v>
      </c>
      <c r="N4868" t="str" cm="1">
        <f t="array" ref="N4868">_xlfn.IFS(J4868&lt;=29,"Twenties",J4868&lt;=39,"Thirties",J4868&lt;=49,"Fourties",J4868&lt;=59,"Fifties",J4868&gt;59,"Elders")</f>
        <v>Fifties</v>
      </c>
      <c r="O4868" t="str" cm="1">
        <f t="array" ref="O4868">_xlfn.IFS(K4869&lt;=5,"Very Short",K4869&lt;=10,"Short",K4869&lt;=15,"Mid-Class",K4869&lt;=20,"Long",K4869&lt;=25," Very Long",K4869&gt;25,"Lifer")</f>
        <v>Very Short</v>
      </c>
      <c r="P4868" t="str" cm="1">
        <f t="array" ref="P4868">_xlfn.IFS(L4868&lt;=39,"Negligible",L4868&lt;=79,"Minimal",L4868&lt;=119,"Moderate",L4868&lt;=158,"High Moderate",L4868&lt;=198," High",L4868&lt;=238,"Very High",L4868&lt;=278,"Severe")</f>
        <v>High Moderate</v>
      </c>
      <c r="Q4868" s="3">
        <f t="shared" si="76"/>
        <v>5.3599766749999995</v>
      </c>
    </row>
    <row r="4869" spans="1:17" x14ac:dyDescent="0.25">
      <c r="A4869">
        <v>4868</v>
      </c>
      <c r="B4869" t="s">
        <v>4128</v>
      </c>
      <c r="C4869" t="s">
        <v>963</v>
      </c>
      <c r="D4869" t="s">
        <v>5754</v>
      </c>
      <c r="E4869" t="s">
        <v>2643</v>
      </c>
      <c r="F4869" t="s">
        <v>16</v>
      </c>
      <c r="G4869" t="s">
        <v>17</v>
      </c>
      <c r="H4869" t="s">
        <v>88</v>
      </c>
      <c r="I4869" t="s">
        <v>18</v>
      </c>
      <c r="J4869">
        <v>49.842463899999998</v>
      </c>
      <c r="K4869">
        <v>3.9617526459999999</v>
      </c>
      <c r="L4869">
        <v>114.6680879</v>
      </c>
      <c r="M4869" t="s">
        <v>18</v>
      </c>
      <c r="N4869" t="str" cm="1">
        <f t="array" ref="N4869">_xlfn.IFS(J4869&lt;=29,"Twenties",J4869&lt;=39,"Thirties",J4869&lt;=49,"Fourties",J4869&lt;=59,"Fifties",J4869&gt;59,"Elders")</f>
        <v>Fifties</v>
      </c>
      <c r="O4869" t="str" cm="1">
        <f t="array" ref="O4869">_xlfn.IFS(K4870&lt;=5,"Very Short",K4870&lt;=10,"Short",K4870&lt;=15,"Mid-Class",K4870&lt;=20,"Long",K4870&lt;=25," Very Long",K4870&gt;25,"Lifer")</f>
        <v>Very Short</v>
      </c>
      <c r="P4869" t="str" cm="1">
        <f t="array" ref="P4869">_xlfn.IFS(L4869&lt;=39,"Negligible",L4869&lt;=79,"Minimal",L4869&lt;=119,"Moderate",L4869&lt;=158,"High Moderate",L4869&lt;=198," High",L4869&lt;=238,"Very High",L4869&lt;=278,"Severe")</f>
        <v>Moderate</v>
      </c>
      <c r="Q4869" s="3">
        <f t="shared" si="76"/>
        <v>4.7778369958333338</v>
      </c>
    </row>
    <row r="4870" spans="1:17" x14ac:dyDescent="0.25">
      <c r="A4870">
        <v>4869</v>
      </c>
      <c r="B4870" t="s">
        <v>4129</v>
      </c>
      <c r="C4870" t="s">
        <v>75</v>
      </c>
      <c r="D4870" t="s">
        <v>5754</v>
      </c>
      <c r="E4870" t="s">
        <v>1672</v>
      </c>
      <c r="F4870" t="s">
        <v>16</v>
      </c>
      <c r="G4870" t="s">
        <v>17</v>
      </c>
      <c r="H4870" t="s">
        <v>85</v>
      </c>
      <c r="I4870" t="s">
        <v>18</v>
      </c>
      <c r="J4870">
        <v>39.649226939999998</v>
      </c>
      <c r="K4870">
        <v>2.553139034</v>
      </c>
      <c r="L4870">
        <v>61.40814984</v>
      </c>
      <c r="M4870" t="s">
        <v>18</v>
      </c>
      <c r="N4870" t="str" cm="1">
        <f t="array" ref="N4870">_xlfn.IFS(J4870&lt;=29,"Twenties",J4870&lt;=39,"Thirties",J4870&lt;=49,"Fourties",J4870&lt;=59,"Fifties",J4870&gt;59,"Elders")</f>
        <v>Fourties</v>
      </c>
      <c r="O4870" t="str" cm="1">
        <f t="array" ref="O4870">_xlfn.IFS(K4871&lt;=5,"Very Short",K4871&lt;=10,"Short",K4871&lt;=15,"Mid-Class",K4871&lt;=20,"Long",K4871&lt;=25," Very Long",K4871&gt;25,"Lifer")</f>
        <v>Very Short</v>
      </c>
      <c r="P4870" t="str" cm="1">
        <f t="array" ref="P4870">_xlfn.IFS(L4870&lt;=39,"Negligible",L4870&lt;=79,"Minimal",L4870&lt;=119,"Moderate",L4870&lt;=158,"High Moderate",L4870&lt;=198," High",L4870&lt;=238,"Very High",L4870&lt;=278,"Severe")</f>
        <v>Minimal</v>
      </c>
      <c r="Q4870" s="3">
        <f t="shared" si="76"/>
        <v>2.5586729099999999</v>
      </c>
    </row>
    <row r="4871" spans="1:17" x14ac:dyDescent="0.25">
      <c r="A4871">
        <v>4870</v>
      </c>
      <c r="B4871" t="s">
        <v>2183</v>
      </c>
      <c r="C4871" t="s">
        <v>500</v>
      </c>
      <c r="D4871" t="s">
        <v>5754</v>
      </c>
      <c r="E4871" t="s">
        <v>36</v>
      </c>
      <c r="F4871" t="s">
        <v>2722</v>
      </c>
      <c r="G4871" t="s">
        <v>1861</v>
      </c>
      <c r="H4871" t="s">
        <v>36</v>
      </c>
      <c r="I4871" t="s">
        <v>18</v>
      </c>
      <c r="J4871">
        <v>62.363424219999999</v>
      </c>
      <c r="K4871">
        <v>3.2828113380000001</v>
      </c>
      <c r="L4871">
        <v>206.06615669999999</v>
      </c>
      <c r="M4871" t="s">
        <v>18</v>
      </c>
      <c r="N4871" t="str" cm="1">
        <f t="array" ref="N4871">_xlfn.IFS(J4871&lt;=29,"Twenties",J4871&lt;=39,"Thirties",J4871&lt;=49,"Fourties",J4871&lt;=59,"Fifties",J4871&gt;59,"Elders")</f>
        <v>Elders</v>
      </c>
      <c r="O4871" t="str" cm="1">
        <f t="array" ref="O4871">_xlfn.IFS(K4872&lt;=5,"Very Short",K4872&lt;=10,"Short",K4872&lt;=15,"Mid-Class",K4872&lt;=20,"Long",K4872&lt;=25," Very Long",K4872&gt;25,"Lifer")</f>
        <v>Short</v>
      </c>
      <c r="P4871" t="str" cm="1">
        <f t="array" ref="P4871">_xlfn.IFS(L4871&lt;=39,"Negligible",L4871&lt;=79,"Minimal",L4871&lt;=119,"Moderate",L4871&lt;=158,"High Moderate",L4871&lt;=198," High",L4871&lt;=238,"Very High",L4871&lt;=278,"Severe")</f>
        <v>Very High</v>
      </c>
      <c r="Q4871" s="3">
        <f t="shared" si="76"/>
        <v>8.5860898624999997</v>
      </c>
    </row>
    <row r="4872" spans="1:17" x14ac:dyDescent="0.25">
      <c r="A4872">
        <v>4871</v>
      </c>
      <c r="B4872" t="s">
        <v>721</v>
      </c>
      <c r="C4872" t="s">
        <v>333</v>
      </c>
      <c r="D4872" t="s">
        <v>5754</v>
      </c>
      <c r="E4872" t="s">
        <v>2458</v>
      </c>
      <c r="F4872" t="s">
        <v>609</v>
      </c>
      <c r="G4872" t="s">
        <v>610</v>
      </c>
      <c r="H4872" t="s">
        <v>28</v>
      </c>
      <c r="I4872" t="s">
        <v>18</v>
      </c>
      <c r="J4872">
        <v>35.137318499999999</v>
      </c>
      <c r="K4872">
        <v>5.4674403790000001</v>
      </c>
      <c r="L4872">
        <v>65.811804269999996</v>
      </c>
      <c r="M4872" t="s">
        <v>18</v>
      </c>
      <c r="N4872" t="str" cm="1">
        <f t="array" ref="N4872">_xlfn.IFS(J4872&lt;=29,"Twenties",J4872&lt;=39,"Thirties",J4872&lt;=49,"Fourties",J4872&lt;=59,"Fifties",J4872&gt;59,"Elders")</f>
        <v>Thirties</v>
      </c>
      <c r="O4872" t="str" cm="1">
        <f t="array" ref="O4872">_xlfn.IFS(K4873&lt;=5,"Very Short",K4873&lt;=10,"Short",K4873&lt;=15,"Mid-Class",K4873&lt;=20,"Long",K4873&lt;=25," Very Long",K4873&gt;25,"Lifer")</f>
        <v>Short</v>
      </c>
      <c r="P4872" t="str" cm="1">
        <f t="array" ref="P4872">_xlfn.IFS(L4872&lt;=39,"Negligible",L4872&lt;=79,"Minimal",L4872&lt;=119,"Moderate",L4872&lt;=158,"High Moderate",L4872&lt;=198," High",L4872&lt;=238,"Very High",L4872&lt;=278,"Severe")</f>
        <v>Minimal</v>
      </c>
      <c r="Q4872" s="3">
        <f t="shared" si="76"/>
        <v>2.74215851125</v>
      </c>
    </row>
    <row r="4873" spans="1:17" x14ac:dyDescent="0.25">
      <c r="A4873">
        <v>4872</v>
      </c>
      <c r="B4873" t="s">
        <v>4130</v>
      </c>
      <c r="C4873" t="s">
        <v>451</v>
      </c>
      <c r="D4873" t="s">
        <v>5755</v>
      </c>
      <c r="E4873" t="s">
        <v>36</v>
      </c>
      <c r="F4873" t="s">
        <v>2722</v>
      </c>
      <c r="G4873" t="s">
        <v>1861</v>
      </c>
      <c r="H4873" t="s">
        <v>36</v>
      </c>
      <c r="I4873" t="s">
        <v>18</v>
      </c>
      <c r="J4873">
        <v>52.033552110000002</v>
      </c>
      <c r="K4873">
        <v>5.7066241800000004</v>
      </c>
      <c r="L4873">
        <v>151.29238480000001</v>
      </c>
      <c r="M4873" t="s">
        <v>18</v>
      </c>
      <c r="N4873" t="str" cm="1">
        <f t="array" ref="N4873">_xlfn.IFS(J4873&lt;=29,"Twenties",J4873&lt;=39,"Thirties",J4873&lt;=49,"Fourties",J4873&lt;=59,"Fifties",J4873&gt;59,"Elders")</f>
        <v>Fifties</v>
      </c>
      <c r="O4873" t="str" cm="1">
        <f t="array" ref="O4873">_xlfn.IFS(K4874&lt;=5,"Very Short",K4874&lt;=10,"Short",K4874&lt;=15,"Mid-Class",K4874&lt;=20,"Long",K4874&lt;=25," Very Long",K4874&gt;25,"Lifer")</f>
        <v>Short</v>
      </c>
      <c r="P4873" t="str" cm="1">
        <f t="array" ref="P4873">_xlfn.IFS(L4873&lt;=39,"Negligible",L4873&lt;=79,"Minimal",L4873&lt;=119,"Moderate",L4873&lt;=158,"High Moderate",L4873&lt;=198," High",L4873&lt;=238,"Very High",L4873&lt;=278,"Severe")</f>
        <v>High Moderate</v>
      </c>
      <c r="Q4873" s="3">
        <f t="shared" si="76"/>
        <v>6.3038493666666673</v>
      </c>
    </row>
    <row r="4874" spans="1:17" x14ac:dyDescent="0.25">
      <c r="A4874">
        <v>4873</v>
      </c>
      <c r="B4874" t="s">
        <v>32</v>
      </c>
      <c r="C4874" t="s">
        <v>277</v>
      </c>
      <c r="D4874" t="s">
        <v>5754</v>
      </c>
      <c r="E4874" t="s">
        <v>36</v>
      </c>
      <c r="F4874" t="s">
        <v>2722</v>
      </c>
      <c r="G4874" t="s">
        <v>1861</v>
      </c>
      <c r="H4874" t="s">
        <v>36</v>
      </c>
      <c r="I4874" t="s">
        <v>18</v>
      </c>
      <c r="J4874">
        <v>47.887961310000001</v>
      </c>
      <c r="K4874">
        <v>5.2507508989999998</v>
      </c>
      <c r="L4874">
        <v>96.708041769999994</v>
      </c>
      <c r="M4874" t="s">
        <v>18</v>
      </c>
      <c r="N4874" t="str" cm="1">
        <f t="array" ref="N4874">_xlfn.IFS(J4874&lt;=29,"Twenties",J4874&lt;=39,"Thirties",J4874&lt;=49,"Fourties",J4874&lt;=59,"Fifties",J4874&gt;59,"Elders")</f>
        <v>Fourties</v>
      </c>
      <c r="O4874" t="str" cm="1">
        <f t="array" ref="O4874">_xlfn.IFS(K4875&lt;=5,"Very Short",K4875&lt;=10,"Short",K4875&lt;=15,"Mid-Class",K4875&lt;=20,"Long",K4875&lt;=25," Very Long",K4875&gt;25,"Lifer")</f>
        <v>Very Short</v>
      </c>
      <c r="P4874" t="str" cm="1">
        <f t="array" ref="P4874">_xlfn.IFS(L4874&lt;=39,"Negligible",L4874&lt;=79,"Minimal",L4874&lt;=119,"Moderate",L4874&lt;=158,"High Moderate",L4874&lt;=198," High",L4874&lt;=238,"Very High",L4874&lt;=278,"Severe")</f>
        <v>Moderate</v>
      </c>
      <c r="Q4874" s="3">
        <f t="shared" si="76"/>
        <v>4.0295017404166664</v>
      </c>
    </row>
    <row r="4875" spans="1:17" x14ac:dyDescent="0.25">
      <c r="A4875">
        <v>4874</v>
      </c>
      <c r="B4875" t="s">
        <v>4131</v>
      </c>
      <c r="C4875" t="s">
        <v>81</v>
      </c>
      <c r="D4875" t="s">
        <v>5754</v>
      </c>
      <c r="E4875" t="s">
        <v>3662</v>
      </c>
      <c r="F4875" t="s">
        <v>16</v>
      </c>
      <c r="G4875" t="s">
        <v>17</v>
      </c>
      <c r="H4875" t="s">
        <v>85</v>
      </c>
      <c r="I4875" t="s">
        <v>18</v>
      </c>
      <c r="J4875">
        <v>53.444859180000002</v>
      </c>
      <c r="K4875">
        <v>4.8997778250000001</v>
      </c>
      <c r="L4875">
        <v>151.02288569999999</v>
      </c>
      <c r="M4875" t="s">
        <v>18</v>
      </c>
      <c r="N4875" t="str" cm="1">
        <f t="array" ref="N4875">_xlfn.IFS(J4875&lt;=29,"Twenties",J4875&lt;=39,"Thirties",J4875&lt;=49,"Fourties",J4875&lt;=59,"Fifties",J4875&gt;59,"Elders")</f>
        <v>Fifties</v>
      </c>
      <c r="O4875" t="str" cm="1">
        <f t="array" ref="O4875">_xlfn.IFS(K4876&lt;=5,"Very Short",K4876&lt;=10,"Short",K4876&lt;=15,"Mid-Class",K4876&lt;=20,"Long",K4876&lt;=25," Very Long",K4876&gt;25,"Lifer")</f>
        <v>Very Short</v>
      </c>
      <c r="P4875" t="str" cm="1">
        <f t="array" ref="P4875">_xlfn.IFS(L4875&lt;=39,"Negligible",L4875&lt;=79,"Minimal",L4875&lt;=119,"Moderate",L4875&lt;=158,"High Moderate",L4875&lt;=198," High",L4875&lt;=238,"Very High",L4875&lt;=278,"Severe")</f>
        <v>High Moderate</v>
      </c>
      <c r="Q4875" s="3">
        <f t="shared" si="76"/>
        <v>6.2926202374999995</v>
      </c>
    </row>
    <row r="4876" spans="1:17" x14ac:dyDescent="0.25">
      <c r="A4876">
        <v>4875</v>
      </c>
      <c r="B4876" t="s">
        <v>4132</v>
      </c>
      <c r="C4876" t="s">
        <v>476</v>
      </c>
      <c r="D4876" t="s">
        <v>5754</v>
      </c>
      <c r="E4876" t="s">
        <v>1672</v>
      </c>
      <c r="F4876" t="s">
        <v>16</v>
      </c>
      <c r="G4876" t="s">
        <v>17</v>
      </c>
      <c r="H4876" t="s">
        <v>85</v>
      </c>
      <c r="I4876" t="s">
        <v>18</v>
      </c>
      <c r="J4876">
        <v>56.762106860000003</v>
      </c>
      <c r="K4876">
        <v>4.4963513319999997</v>
      </c>
      <c r="L4876">
        <v>108.6300004</v>
      </c>
      <c r="M4876" t="s">
        <v>18</v>
      </c>
      <c r="N4876" t="str" cm="1">
        <f t="array" ref="N4876">_xlfn.IFS(J4876&lt;=29,"Twenties",J4876&lt;=39,"Thirties",J4876&lt;=49,"Fourties",J4876&lt;=59,"Fifties",J4876&gt;59,"Elders")</f>
        <v>Fifties</v>
      </c>
      <c r="O4876" t="str" cm="1">
        <f t="array" ref="O4876">_xlfn.IFS(K4877&lt;=5,"Very Short",K4877&lt;=10,"Short",K4877&lt;=15,"Mid-Class",K4877&lt;=20,"Long",K4877&lt;=25," Very Long",K4877&gt;25,"Lifer")</f>
        <v>Very Short</v>
      </c>
      <c r="P4876" t="str" cm="1">
        <f t="array" ref="P4876">_xlfn.IFS(L4876&lt;=39,"Negligible",L4876&lt;=79,"Minimal",L4876&lt;=119,"Moderate",L4876&lt;=158,"High Moderate",L4876&lt;=198," High",L4876&lt;=238,"Very High",L4876&lt;=278,"Severe")</f>
        <v>Moderate</v>
      </c>
      <c r="Q4876" s="3">
        <f t="shared" si="76"/>
        <v>4.5262500166666664</v>
      </c>
    </row>
    <row r="4877" spans="1:17" x14ac:dyDescent="0.25">
      <c r="A4877">
        <v>4876</v>
      </c>
      <c r="B4877" t="s">
        <v>1252</v>
      </c>
      <c r="C4877" t="s">
        <v>1796</v>
      </c>
      <c r="D4877" t="s">
        <v>5755</v>
      </c>
      <c r="E4877" t="s">
        <v>36</v>
      </c>
      <c r="F4877" t="s">
        <v>2722</v>
      </c>
      <c r="G4877" t="s">
        <v>1861</v>
      </c>
      <c r="H4877" t="s">
        <v>36</v>
      </c>
      <c r="I4877" t="s">
        <v>18</v>
      </c>
      <c r="J4877">
        <v>62.301318299999998</v>
      </c>
      <c r="K4877">
        <v>3.592297318</v>
      </c>
      <c r="L4877">
        <v>110.0110408</v>
      </c>
      <c r="M4877" t="s">
        <v>18</v>
      </c>
      <c r="N4877" t="str" cm="1">
        <f t="array" ref="N4877">_xlfn.IFS(J4877&lt;=29,"Twenties",J4877&lt;=39,"Thirties",J4877&lt;=49,"Fourties",J4877&lt;=59,"Fifties",J4877&gt;59,"Elders")</f>
        <v>Elders</v>
      </c>
      <c r="O4877" t="str" cm="1">
        <f t="array" ref="O4877">_xlfn.IFS(K4878&lt;=5,"Very Short",K4878&lt;=10,"Short",K4878&lt;=15,"Mid-Class",K4878&lt;=20,"Long",K4878&lt;=25," Very Long",K4878&gt;25,"Lifer")</f>
        <v>Short</v>
      </c>
      <c r="P4877" t="str" cm="1">
        <f t="array" ref="P4877">_xlfn.IFS(L4877&lt;=39,"Negligible",L4877&lt;=79,"Minimal",L4877&lt;=119,"Moderate",L4877&lt;=158,"High Moderate",L4877&lt;=198," High",L4877&lt;=238,"Very High",L4877&lt;=278,"Severe")</f>
        <v>Moderate</v>
      </c>
      <c r="Q4877" s="3">
        <f t="shared" si="76"/>
        <v>4.5837933666666668</v>
      </c>
    </row>
    <row r="4878" spans="1:17" x14ac:dyDescent="0.25">
      <c r="A4878">
        <v>4877</v>
      </c>
      <c r="B4878" t="s">
        <v>2503</v>
      </c>
      <c r="C4878" t="s">
        <v>77</v>
      </c>
      <c r="D4878" t="s">
        <v>5754</v>
      </c>
      <c r="E4878" t="s">
        <v>160</v>
      </c>
      <c r="F4878" t="s">
        <v>2303</v>
      </c>
      <c r="G4878" t="s">
        <v>1824</v>
      </c>
      <c r="H4878" t="s">
        <v>28</v>
      </c>
      <c r="I4878" t="s">
        <v>18</v>
      </c>
      <c r="J4878">
        <v>40.671481559999997</v>
      </c>
      <c r="K4878">
        <v>5.8483186380000003</v>
      </c>
      <c r="L4878">
        <v>101.89285839999999</v>
      </c>
      <c r="M4878" t="s">
        <v>18</v>
      </c>
      <c r="N4878" t="str" cm="1">
        <f t="array" ref="N4878">_xlfn.IFS(J4878&lt;=29,"Twenties",J4878&lt;=39,"Thirties",J4878&lt;=49,"Fourties",J4878&lt;=59,"Fifties",J4878&gt;59,"Elders")</f>
        <v>Fourties</v>
      </c>
      <c r="O4878" t="str" cm="1">
        <f t="array" ref="O4878">_xlfn.IFS(K4879&lt;=5,"Very Short",K4879&lt;=10,"Short",K4879&lt;=15,"Mid-Class",K4879&lt;=20,"Long",K4879&lt;=25," Very Long",K4879&gt;25,"Lifer")</f>
        <v>Very Short</v>
      </c>
      <c r="P4878" t="str" cm="1">
        <f t="array" ref="P4878">_xlfn.IFS(L4878&lt;=39,"Negligible",L4878&lt;=79,"Minimal",L4878&lt;=119,"Moderate",L4878&lt;=158,"High Moderate",L4878&lt;=198," High",L4878&lt;=238,"Very High",L4878&lt;=278,"Severe")</f>
        <v>Moderate</v>
      </c>
      <c r="Q4878" s="3">
        <f t="shared" si="76"/>
        <v>4.2455357666666664</v>
      </c>
    </row>
    <row r="4879" spans="1:17" x14ac:dyDescent="0.25">
      <c r="A4879">
        <v>4878</v>
      </c>
      <c r="B4879" t="s">
        <v>60</v>
      </c>
      <c r="C4879" t="s">
        <v>50</v>
      </c>
      <c r="D4879" t="s">
        <v>5755</v>
      </c>
      <c r="E4879" t="s">
        <v>2323</v>
      </c>
      <c r="F4879" t="s">
        <v>16</v>
      </c>
      <c r="G4879" t="s">
        <v>17</v>
      </c>
      <c r="H4879" t="s">
        <v>22</v>
      </c>
      <c r="I4879" t="s">
        <v>18</v>
      </c>
      <c r="J4879">
        <v>43.062906939999998</v>
      </c>
      <c r="K4879">
        <v>3.2523847360000002</v>
      </c>
      <c r="L4879">
        <v>106.4198394</v>
      </c>
      <c r="M4879" t="s">
        <v>18</v>
      </c>
      <c r="N4879" t="str" cm="1">
        <f t="array" ref="N4879">_xlfn.IFS(J4879&lt;=29,"Twenties",J4879&lt;=39,"Thirties",J4879&lt;=49,"Fourties",J4879&lt;=59,"Fifties",J4879&gt;59,"Elders")</f>
        <v>Fourties</v>
      </c>
      <c r="O4879" t="str" cm="1">
        <f t="array" ref="O4879">_xlfn.IFS(K4880&lt;=5,"Very Short",K4880&lt;=10,"Short",K4880&lt;=15,"Mid-Class",K4880&lt;=20,"Long",K4880&lt;=25," Very Long",K4880&gt;25,"Lifer")</f>
        <v>Very Short</v>
      </c>
      <c r="P4879" t="str" cm="1">
        <f t="array" ref="P4879">_xlfn.IFS(L4879&lt;=39,"Negligible",L4879&lt;=79,"Minimal",L4879&lt;=119,"Moderate",L4879&lt;=158,"High Moderate",L4879&lt;=198," High",L4879&lt;=238,"Very High",L4879&lt;=278,"Severe")</f>
        <v>Moderate</v>
      </c>
      <c r="Q4879" s="3">
        <f t="shared" si="76"/>
        <v>4.434159975</v>
      </c>
    </row>
    <row r="4880" spans="1:17" x14ac:dyDescent="0.25">
      <c r="A4880">
        <v>4879</v>
      </c>
      <c r="B4880" t="s">
        <v>4133</v>
      </c>
      <c r="C4880" t="s">
        <v>48</v>
      </c>
      <c r="D4880" t="s">
        <v>5755</v>
      </c>
      <c r="E4880" t="s">
        <v>15</v>
      </c>
      <c r="F4880" t="s">
        <v>609</v>
      </c>
      <c r="G4880" t="s">
        <v>610</v>
      </c>
      <c r="H4880" t="s">
        <v>15</v>
      </c>
      <c r="I4880" t="s">
        <v>18</v>
      </c>
      <c r="J4880">
        <v>32.310484500000001</v>
      </c>
      <c r="K4880">
        <v>4.574887446</v>
      </c>
      <c r="L4880">
        <v>42.096394220000001</v>
      </c>
      <c r="M4880" t="s">
        <v>18</v>
      </c>
      <c r="N4880" t="str" cm="1">
        <f t="array" ref="N4880">_xlfn.IFS(J4880&lt;=29,"Twenties",J4880&lt;=39,"Thirties",J4880&lt;=49,"Fourties",J4880&lt;=59,"Fifties",J4880&gt;59,"Elders")</f>
        <v>Thirties</v>
      </c>
      <c r="O4880" t="str" cm="1">
        <f t="array" ref="O4880">_xlfn.IFS(K4881&lt;=5,"Very Short",K4881&lt;=10,"Short",K4881&lt;=15,"Mid-Class",K4881&lt;=20,"Long",K4881&lt;=25," Very Long",K4881&gt;25,"Lifer")</f>
        <v>Short</v>
      </c>
      <c r="P4880" t="str" cm="1">
        <f t="array" ref="P4880">_xlfn.IFS(L4880&lt;=39,"Negligible",L4880&lt;=79,"Minimal",L4880&lt;=119,"Moderate",L4880&lt;=158,"High Moderate",L4880&lt;=198," High",L4880&lt;=238,"Very High",L4880&lt;=278,"Severe")</f>
        <v>Minimal</v>
      </c>
      <c r="Q4880" s="3">
        <f t="shared" si="76"/>
        <v>1.7540164258333333</v>
      </c>
    </row>
    <row r="4881" spans="1:17" x14ac:dyDescent="0.25">
      <c r="A4881">
        <v>4880</v>
      </c>
      <c r="B4881" t="s">
        <v>4134</v>
      </c>
      <c r="C4881" t="s">
        <v>861</v>
      </c>
      <c r="D4881" t="s">
        <v>5755</v>
      </c>
      <c r="E4881" t="s">
        <v>325</v>
      </c>
      <c r="F4881" t="s">
        <v>16</v>
      </c>
      <c r="G4881" t="s">
        <v>17</v>
      </c>
      <c r="H4881" t="s">
        <v>167</v>
      </c>
      <c r="I4881" t="s">
        <v>18</v>
      </c>
      <c r="J4881">
        <v>30.682244109999999</v>
      </c>
      <c r="K4881">
        <v>6.1077830029999998</v>
      </c>
      <c r="L4881">
        <v>9.3888130539999999</v>
      </c>
      <c r="M4881" t="s">
        <v>18</v>
      </c>
      <c r="N4881" t="str" cm="1">
        <f t="array" ref="N4881">_xlfn.IFS(J4881&lt;=29,"Twenties",J4881&lt;=39,"Thirties",J4881&lt;=49,"Fourties",J4881&lt;=59,"Fifties",J4881&gt;59,"Elders")</f>
        <v>Thirties</v>
      </c>
      <c r="O4881" t="str" cm="1">
        <f t="array" ref="O4881">_xlfn.IFS(K4882&lt;=5,"Very Short",K4882&lt;=10,"Short",K4882&lt;=15,"Mid-Class",K4882&lt;=20,"Long",K4882&lt;=25," Very Long",K4882&gt;25,"Lifer")</f>
        <v>Very Short</v>
      </c>
      <c r="P4881" t="str" cm="1">
        <f t="array" ref="P4881">_xlfn.IFS(L4881&lt;=39,"Negligible",L4881&lt;=79,"Minimal",L4881&lt;=119,"Moderate",L4881&lt;=158,"High Moderate",L4881&lt;=198," High",L4881&lt;=238,"Very High",L4881&lt;=278,"Severe")</f>
        <v>Negligible</v>
      </c>
      <c r="Q4881" s="3">
        <f t="shared" si="76"/>
        <v>0.39120054391666664</v>
      </c>
    </row>
    <row r="4882" spans="1:17" x14ac:dyDescent="0.25">
      <c r="A4882">
        <v>4881</v>
      </c>
      <c r="B4882" t="s">
        <v>420</v>
      </c>
      <c r="C4882" t="s">
        <v>1162</v>
      </c>
      <c r="D4882" t="s">
        <v>5755</v>
      </c>
      <c r="E4882" t="s">
        <v>802</v>
      </c>
      <c r="F4882" t="s">
        <v>2303</v>
      </c>
      <c r="G4882" t="s">
        <v>1824</v>
      </c>
      <c r="H4882" t="s">
        <v>88</v>
      </c>
      <c r="I4882" t="s">
        <v>18</v>
      </c>
      <c r="J4882">
        <v>30.53219112</v>
      </c>
      <c r="K4882">
        <v>4.1042454099999999</v>
      </c>
      <c r="L4882">
        <v>0</v>
      </c>
      <c r="M4882" t="s">
        <v>18</v>
      </c>
      <c r="N4882" t="str" cm="1">
        <f t="array" ref="N4882">_xlfn.IFS(J4882&lt;=29,"Twenties",J4882&lt;=39,"Thirties",J4882&lt;=49,"Fourties",J4882&lt;=59,"Fifties",J4882&gt;59,"Elders")</f>
        <v>Thirties</v>
      </c>
      <c r="O4882" t="str" cm="1">
        <f t="array" ref="O4882">_xlfn.IFS(K4883&lt;=5,"Very Short",K4883&lt;=10,"Short",K4883&lt;=15,"Mid-Class",K4883&lt;=20,"Long",K4883&lt;=25," Very Long",K4883&gt;25,"Lifer")</f>
        <v>Very Short</v>
      </c>
      <c r="P4882" t="str" cm="1">
        <f t="array" ref="P4882">_xlfn.IFS(L4882&lt;=39,"Negligible",L4882&lt;=79,"Minimal",L4882&lt;=119,"Moderate",L4882&lt;=158,"High Moderate",L4882&lt;=198," High",L4882&lt;=238,"Very High",L4882&lt;=278,"Severe")</f>
        <v>Negligible</v>
      </c>
      <c r="Q4882" s="3">
        <f t="shared" si="76"/>
        <v>0</v>
      </c>
    </row>
    <row r="4883" spans="1:17" x14ac:dyDescent="0.25">
      <c r="A4883">
        <v>4882</v>
      </c>
      <c r="B4883" t="s">
        <v>4135</v>
      </c>
      <c r="C4883" t="s">
        <v>749</v>
      </c>
      <c r="D4883" t="s">
        <v>5755</v>
      </c>
      <c r="E4883" t="s">
        <v>15</v>
      </c>
      <c r="F4883" t="s">
        <v>609</v>
      </c>
      <c r="G4883" t="s">
        <v>610</v>
      </c>
      <c r="H4883" t="s">
        <v>15</v>
      </c>
      <c r="I4883" t="s">
        <v>18</v>
      </c>
      <c r="J4883">
        <v>44.737455509999997</v>
      </c>
      <c r="K4883">
        <v>4.2881517379999998</v>
      </c>
      <c r="L4883">
        <v>91.220651630000006</v>
      </c>
      <c r="M4883" t="s">
        <v>18</v>
      </c>
      <c r="N4883" t="str" cm="1">
        <f t="array" ref="N4883">_xlfn.IFS(J4883&lt;=29,"Twenties",J4883&lt;=39,"Thirties",J4883&lt;=49,"Fourties",J4883&lt;=59,"Fifties",J4883&gt;59,"Elders")</f>
        <v>Fourties</v>
      </c>
      <c r="O4883" t="str" cm="1">
        <f t="array" ref="O4883">_xlfn.IFS(K4884&lt;=5,"Very Short",K4884&lt;=10,"Short",K4884&lt;=15,"Mid-Class",K4884&lt;=20,"Long",K4884&lt;=25," Very Long",K4884&gt;25,"Lifer")</f>
        <v>Short</v>
      </c>
      <c r="P4883" t="str" cm="1">
        <f t="array" ref="P4883">_xlfn.IFS(L4883&lt;=39,"Negligible",L4883&lt;=79,"Minimal",L4883&lt;=119,"Moderate",L4883&lt;=158,"High Moderate",L4883&lt;=198," High",L4883&lt;=238,"Very High",L4883&lt;=278,"Severe")</f>
        <v>Moderate</v>
      </c>
      <c r="Q4883" s="3">
        <f t="shared" si="76"/>
        <v>3.8008604845833336</v>
      </c>
    </row>
    <row r="4884" spans="1:17" x14ac:dyDescent="0.25">
      <c r="A4884">
        <v>4883</v>
      </c>
      <c r="B4884" t="s">
        <v>4136</v>
      </c>
      <c r="C4884" t="s">
        <v>1040</v>
      </c>
      <c r="D4884" t="s">
        <v>5754</v>
      </c>
      <c r="E4884" t="s">
        <v>503</v>
      </c>
      <c r="F4884" t="s">
        <v>16</v>
      </c>
      <c r="G4884" t="s">
        <v>17</v>
      </c>
      <c r="H4884" t="s">
        <v>22</v>
      </c>
      <c r="I4884" t="s">
        <v>18</v>
      </c>
      <c r="J4884">
        <v>62.072181649999997</v>
      </c>
      <c r="K4884">
        <v>6.6847633799999997</v>
      </c>
      <c r="L4884">
        <v>201.08871930000001</v>
      </c>
      <c r="M4884" t="s">
        <v>18</v>
      </c>
      <c r="N4884" t="str" cm="1">
        <f t="array" ref="N4884">_xlfn.IFS(J4884&lt;=29,"Twenties",J4884&lt;=39,"Thirties",J4884&lt;=49,"Fourties",J4884&lt;=59,"Fifties",J4884&gt;59,"Elders")</f>
        <v>Elders</v>
      </c>
      <c r="O4884" t="str" cm="1">
        <f t="array" ref="O4884">_xlfn.IFS(K4885&lt;=5,"Very Short",K4885&lt;=10,"Short",K4885&lt;=15,"Mid-Class",K4885&lt;=20,"Long",K4885&lt;=25," Very Long",K4885&gt;25,"Lifer")</f>
        <v>Short</v>
      </c>
      <c r="P4884" t="str" cm="1">
        <f t="array" ref="P4884">_xlfn.IFS(L4884&lt;=39,"Negligible",L4884&lt;=79,"Minimal",L4884&lt;=119,"Moderate",L4884&lt;=158,"High Moderate",L4884&lt;=198," High",L4884&lt;=238,"Very High",L4884&lt;=278,"Severe")</f>
        <v>Very High</v>
      </c>
      <c r="Q4884" s="3">
        <f t="shared" si="76"/>
        <v>8.3786966375000009</v>
      </c>
    </row>
    <row r="4885" spans="1:17" x14ac:dyDescent="0.25">
      <c r="A4885">
        <v>4884</v>
      </c>
      <c r="B4885" t="s">
        <v>4137</v>
      </c>
      <c r="C4885" t="s">
        <v>677</v>
      </c>
      <c r="D4885" t="s">
        <v>5754</v>
      </c>
      <c r="E4885" t="s">
        <v>974</v>
      </c>
      <c r="F4885" t="s">
        <v>16</v>
      </c>
      <c r="G4885" t="s">
        <v>17</v>
      </c>
      <c r="H4885" t="s">
        <v>22</v>
      </c>
      <c r="I4885" t="s">
        <v>18</v>
      </c>
      <c r="J4885">
        <v>46.979536950000004</v>
      </c>
      <c r="K4885">
        <v>6.0827588400000003</v>
      </c>
      <c r="L4885">
        <v>97.763254410000002</v>
      </c>
      <c r="M4885" t="s">
        <v>18</v>
      </c>
      <c r="N4885" t="str" cm="1">
        <f t="array" ref="N4885">_xlfn.IFS(J4885&lt;=29,"Twenties",J4885&lt;=39,"Thirties",J4885&lt;=49,"Fourties",J4885&lt;=59,"Fifties",J4885&gt;59,"Elders")</f>
        <v>Fourties</v>
      </c>
      <c r="O4885" t="str" cm="1">
        <f t="array" ref="O4885">_xlfn.IFS(K4886&lt;=5,"Very Short",K4886&lt;=10,"Short",K4886&lt;=15,"Mid-Class",K4886&lt;=20,"Long",K4886&lt;=25," Very Long",K4886&gt;25,"Lifer")</f>
        <v>Short</v>
      </c>
      <c r="P4885" t="str" cm="1">
        <f t="array" ref="P4885">_xlfn.IFS(L4885&lt;=39,"Negligible",L4885&lt;=79,"Minimal",L4885&lt;=119,"Moderate",L4885&lt;=158,"High Moderate",L4885&lt;=198," High",L4885&lt;=238,"Very High",L4885&lt;=278,"Severe")</f>
        <v>Moderate</v>
      </c>
      <c r="Q4885" s="3">
        <f t="shared" si="76"/>
        <v>4.0734689337500001</v>
      </c>
    </row>
    <row r="4886" spans="1:17" x14ac:dyDescent="0.25">
      <c r="A4886">
        <v>4885</v>
      </c>
      <c r="B4886" t="s">
        <v>1370</v>
      </c>
      <c r="C4886" t="s">
        <v>655</v>
      </c>
      <c r="D4886" t="s">
        <v>5755</v>
      </c>
      <c r="E4886" t="s">
        <v>36</v>
      </c>
      <c r="F4886" t="s">
        <v>1058</v>
      </c>
      <c r="G4886" t="s">
        <v>1059</v>
      </c>
      <c r="H4886" t="s">
        <v>36</v>
      </c>
      <c r="I4886" t="s">
        <v>18</v>
      </c>
      <c r="J4886">
        <v>46.203094219999997</v>
      </c>
      <c r="K4886">
        <v>5.3386541699999999</v>
      </c>
      <c r="L4886">
        <v>77.414878959999996</v>
      </c>
      <c r="M4886" t="s">
        <v>18</v>
      </c>
      <c r="N4886" t="str" cm="1">
        <f t="array" ref="N4886">_xlfn.IFS(J4886&lt;=29,"Twenties",J4886&lt;=39,"Thirties",J4886&lt;=49,"Fourties",J4886&lt;=59,"Fifties",J4886&gt;59,"Elders")</f>
        <v>Fourties</v>
      </c>
      <c r="O4886" t="str" cm="1">
        <f t="array" ref="O4886">_xlfn.IFS(K4887&lt;=5,"Very Short",K4887&lt;=10,"Short",K4887&lt;=15,"Mid-Class",K4887&lt;=20,"Long",K4887&lt;=25," Very Long",K4887&gt;25,"Lifer")</f>
        <v>Very Short</v>
      </c>
      <c r="P4886" t="str" cm="1">
        <f t="array" ref="P4886">_xlfn.IFS(L4886&lt;=39,"Negligible",L4886&lt;=79,"Minimal",L4886&lt;=119,"Moderate",L4886&lt;=158,"High Moderate",L4886&lt;=198," High",L4886&lt;=238,"Very High",L4886&lt;=278,"Severe")</f>
        <v>Minimal</v>
      </c>
      <c r="Q4886" s="3">
        <f t="shared" si="76"/>
        <v>3.2256199566666663</v>
      </c>
    </row>
    <row r="4887" spans="1:17" x14ac:dyDescent="0.25">
      <c r="A4887">
        <v>4886</v>
      </c>
      <c r="B4887" t="s">
        <v>4138</v>
      </c>
      <c r="C4887" t="s">
        <v>142</v>
      </c>
      <c r="D4887" t="s">
        <v>5755</v>
      </c>
      <c r="E4887" t="s">
        <v>36</v>
      </c>
      <c r="F4887" t="s">
        <v>1058</v>
      </c>
      <c r="G4887" t="s">
        <v>1059</v>
      </c>
      <c r="H4887" t="s">
        <v>36</v>
      </c>
      <c r="I4887" t="s">
        <v>18</v>
      </c>
      <c r="J4887">
        <v>41.706101689999997</v>
      </c>
      <c r="K4887">
        <v>0.96322348700000004</v>
      </c>
      <c r="L4887">
        <v>40.727120540000001</v>
      </c>
      <c r="M4887" t="s">
        <v>18</v>
      </c>
      <c r="N4887" t="str" cm="1">
        <f t="array" ref="N4887">_xlfn.IFS(J4887&lt;=29,"Twenties",J4887&lt;=39,"Thirties",J4887&lt;=49,"Fourties",J4887&lt;=59,"Fifties",J4887&gt;59,"Elders")</f>
        <v>Fourties</v>
      </c>
      <c r="O4887" t="str" cm="1">
        <f t="array" ref="O4887">_xlfn.IFS(K4888&lt;=5,"Very Short",K4888&lt;=10,"Short",K4888&lt;=15,"Mid-Class",K4888&lt;=20,"Long",K4888&lt;=25," Very Long",K4888&gt;25,"Lifer")</f>
        <v>Very Short</v>
      </c>
      <c r="P4887" t="str" cm="1">
        <f t="array" ref="P4887">_xlfn.IFS(L4887&lt;=39,"Negligible",L4887&lt;=79,"Minimal",L4887&lt;=119,"Moderate",L4887&lt;=158,"High Moderate",L4887&lt;=198," High",L4887&lt;=238,"Very High",L4887&lt;=278,"Severe")</f>
        <v>Minimal</v>
      </c>
      <c r="Q4887" s="3">
        <f t="shared" si="76"/>
        <v>1.6969633558333335</v>
      </c>
    </row>
    <row r="4888" spans="1:17" x14ac:dyDescent="0.25">
      <c r="A4888">
        <v>4887</v>
      </c>
      <c r="B4888" t="s">
        <v>4139</v>
      </c>
      <c r="C4888" t="s">
        <v>1093</v>
      </c>
      <c r="D4888" t="s">
        <v>5754</v>
      </c>
      <c r="E4888" t="s">
        <v>167</v>
      </c>
      <c r="F4888" t="s">
        <v>16</v>
      </c>
      <c r="G4888" t="s">
        <v>17</v>
      </c>
      <c r="H4888" t="s">
        <v>167</v>
      </c>
      <c r="I4888" t="s">
        <v>18</v>
      </c>
      <c r="J4888">
        <v>43.292685509999998</v>
      </c>
      <c r="K4888">
        <v>1.5272322279999999</v>
      </c>
      <c r="L4888">
        <v>39.002810259999997</v>
      </c>
      <c r="M4888" t="s">
        <v>18</v>
      </c>
      <c r="N4888" t="str" cm="1">
        <f t="array" ref="N4888">_xlfn.IFS(J4888&lt;=29,"Twenties",J4888&lt;=39,"Thirties",J4888&lt;=49,"Fourties",J4888&lt;=59,"Fifties",J4888&gt;59,"Elders")</f>
        <v>Fourties</v>
      </c>
      <c r="O4888" t="str" cm="1">
        <f t="array" ref="O4888">_xlfn.IFS(K4889&lt;=5,"Very Short",K4889&lt;=10,"Short",K4889&lt;=15,"Mid-Class",K4889&lt;=20,"Long",K4889&lt;=25," Very Long",K4889&gt;25,"Lifer")</f>
        <v>Very Short</v>
      </c>
      <c r="P4888" t="str" cm="1">
        <f t="array" ref="P4888">_xlfn.IFS(L4888&lt;=39,"Negligible",L4888&lt;=79,"Minimal",L4888&lt;=119,"Moderate",L4888&lt;=158,"High Moderate",L4888&lt;=198," High",L4888&lt;=238,"Very High",L4888&lt;=278,"Severe")</f>
        <v>Minimal</v>
      </c>
      <c r="Q4888" s="3">
        <f t="shared" si="76"/>
        <v>1.6251170941666666</v>
      </c>
    </row>
    <row r="4889" spans="1:17" x14ac:dyDescent="0.25">
      <c r="A4889">
        <v>4888</v>
      </c>
      <c r="B4889" t="s">
        <v>1832</v>
      </c>
      <c r="C4889" t="s">
        <v>4140</v>
      </c>
      <c r="D4889" t="s">
        <v>5755</v>
      </c>
      <c r="E4889" t="s">
        <v>36</v>
      </c>
      <c r="F4889" t="s">
        <v>2722</v>
      </c>
      <c r="G4889" t="s">
        <v>1861</v>
      </c>
      <c r="H4889" t="s">
        <v>36</v>
      </c>
      <c r="I4889" t="s">
        <v>18</v>
      </c>
      <c r="J4889">
        <v>45.317646310000001</v>
      </c>
      <c r="K4889">
        <v>3.000277042</v>
      </c>
      <c r="L4889">
        <v>34.021499849999998</v>
      </c>
      <c r="M4889" t="s">
        <v>18</v>
      </c>
      <c r="N4889" t="str" cm="1">
        <f t="array" ref="N4889">_xlfn.IFS(J4889&lt;=29,"Twenties",J4889&lt;=39,"Thirties",J4889&lt;=49,"Fourties",J4889&lt;=59,"Fifties",J4889&gt;59,"Elders")</f>
        <v>Fourties</v>
      </c>
      <c r="O4889" t="str" cm="1">
        <f t="array" ref="O4889">_xlfn.IFS(K4890&lt;=5,"Very Short",K4890&lt;=10,"Short",K4890&lt;=15,"Mid-Class",K4890&lt;=20,"Long",K4890&lt;=25," Very Long",K4890&gt;25,"Lifer")</f>
        <v>Very Short</v>
      </c>
      <c r="P4889" t="str" cm="1">
        <f t="array" ref="P4889">_xlfn.IFS(L4889&lt;=39,"Negligible",L4889&lt;=79,"Minimal",L4889&lt;=119,"Moderate",L4889&lt;=158,"High Moderate",L4889&lt;=198," High",L4889&lt;=238,"Very High",L4889&lt;=278,"Severe")</f>
        <v>Negligible</v>
      </c>
      <c r="Q4889" s="3">
        <f t="shared" si="76"/>
        <v>1.41756249375</v>
      </c>
    </row>
    <row r="4890" spans="1:17" x14ac:dyDescent="0.25">
      <c r="A4890">
        <v>4889</v>
      </c>
      <c r="B4890" t="s">
        <v>4141</v>
      </c>
      <c r="C4890" t="s">
        <v>2173</v>
      </c>
      <c r="D4890" t="s">
        <v>5754</v>
      </c>
      <c r="E4890" t="s">
        <v>36</v>
      </c>
      <c r="F4890" t="s">
        <v>1058</v>
      </c>
      <c r="G4890" t="s">
        <v>1059</v>
      </c>
      <c r="H4890" t="s">
        <v>36</v>
      </c>
      <c r="I4890" t="s">
        <v>18</v>
      </c>
      <c r="J4890">
        <v>35.63259721</v>
      </c>
      <c r="K4890">
        <v>2.48295311</v>
      </c>
      <c r="L4890">
        <v>24.523320779999999</v>
      </c>
      <c r="M4890" t="s">
        <v>18</v>
      </c>
      <c r="N4890" t="str" cm="1">
        <f t="array" ref="N4890">_xlfn.IFS(J4890&lt;=29,"Twenties",J4890&lt;=39,"Thirties",J4890&lt;=49,"Fourties",J4890&lt;=59,"Fifties",J4890&gt;59,"Elders")</f>
        <v>Thirties</v>
      </c>
      <c r="O4890" t="str" cm="1">
        <f t="array" ref="O4890">_xlfn.IFS(K4891&lt;=5,"Very Short",K4891&lt;=10,"Short",K4891&lt;=15,"Mid-Class",K4891&lt;=20,"Long",K4891&lt;=25," Very Long",K4891&gt;25,"Lifer")</f>
        <v>Short</v>
      </c>
      <c r="P4890" t="str" cm="1">
        <f t="array" ref="P4890">_xlfn.IFS(L4890&lt;=39,"Negligible",L4890&lt;=79,"Minimal",L4890&lt;=119,"Moderate",L4890&lt;=158,"High Moderate",L4890&lt;=198," High",L4890&lt;=238,"Very High",L4890&lt;=278,"Severe")</f>
        <v>Negligible</v>
      </c>
      <c r="Q4890" s="3">
        <f t="shared" si="76"/>
        <v>1.0218050324999999</v>
      </c>
    </row>
    <row r="4891" spans="1:17" x14ac:dyDescent="0.25">
      <c r="A4891">
        <v>4890</v>
      </c>
      <c r="B4891" t="s">
        <v>4142</v>
      </c>
      <c r="C4891" t="s">
        <v>1920</v>
      </c>
      <c r="D4891" t="s">
        <v>5754</v>
      </c>
      <c r="E4891" t="s">
        <v>1258</v>
      </c>
      <c r="F4891" t="s">
        <v>609</v>
      </c>
      <c r="G4891" t="s">
        <v>610</v>
      </c>
      <c r="H4891" t="s">
        <v>28</v>
      </c>
      <c r="I4891" t="s">
        <v>18</v>
      </c>
      <c r="J4891">
        <v>24.578646890000002</v>
      </c>
      <c r="K4891">
        <v>5.234724323</v>
      </c>
      <c r="L4891">
        <v>0</v>
      </c>
      <c r="M4891" t="s">
        <v>18</v>
      </c>
      <c r="N4891" t="str" cm="1">
        <f t="array" ref="N4891">_xlfn.IFS(J4891&lt;=29,"Twenties",J4891&lt;=39,"Thirties",J4891&lt;=49,"Fourties",J4891&lt;=59,"Fifties",J4891&gt;59,"Elders")</f>
        <v>Twenties</v>
      </c>
      <c r="O4891" t="str" cm="1">
        <f t="array" ref="O4891">_xlfn.IFS(K4892&lt;=5,"Very Short",K4892&lt;=10,"Short",K4892&lt;=15,"Mid-Class",K4892&lt;=20,"Long",K4892&lt;=25," Very Long",K4892&gt;25,"Lifer")</f>
        <v>Short</v>
      </c>
      <c r="P4891" t="str" cm="1">
        <f t="array" ref="P4891">_xlfn.IFS(L4891&lt;=39,"Negligible",L4891&lt;=79,"Minimal",L4891&lt;=119,"Moderate",L4891&lt;=158,"High Moderate",L4891&lt;=198," High",L4891&lt;=238,"Very High",L4891&lt;=278,"Severe")</f>
        <v>Negligible</v>
      </c>
      <c r="Q4891" s="3">
        <f t="shared" si="76"/>
        <v>0</v>
      </c>
    </row>
    <row r="4892" spans="1:17" x14ac:dyDescent="0.25">
      <c r="A4892">
        <v>4891</v>
      </c>
      <c r="B4892" t="s">
        <v>4143</v>
      </c>
      <c r="C4892" t="s">
        <v>585</v>
      </c>
      <c r="D4892" t="s">
        <v>5755</v>
      </c>
      <c r="E4892" t="s">
        <v>125</v>
      </c>
      <c r="F4892" t="s">
        <v>16</v>
      </c>
      <c r="G4892" t="s">
        <v>17</v>
      </c>
      <c r="H4892" t="s">
        <v>125</v>
      </c>
      <c r="I4892" t="s">
        <v>18</v>
      </c>
      <c r="J4892">
        <v>39.4807287</v>
      </c>
      <c r="K4892">
        <v>5.2379068799999997</v>
      </c>
      <c r="L4892">
        <v>55.375756619999997</v>
      </c>
      <c r="M4892" t="s">
        <v>18</v>
      </c>
      <c r="N4892" t="str" cm="1">
        <f t="array" ref="N4892">_xlfn.IFS(J4892&lt;=29,"Twenties",J4892&lt;=39,"Thirties",J4892&lt;=49,"Fourties",J4892&lt;=59,"Fifties",J4892&gt;59,"Elders")</f>
        <v>Fourties</v>
      </c>
      <c r="O4892" t="str" cm="1">
        <f t="array" ref="O4892">_xlfn.IFS(K4893&lt;=5,"Very Short",K4893&lt;=10,"Short",K4893&lt;=15,"Mid-Class",K4893&lt;=20,"Long",K4893&lt;=25," Very Long",K4893&gt;25,"Lifer")</f>
        <v>Short</v>
      </c>
      <c r="P4892" t="str" cm="1">
        <f t="array" ref="P4892">_xlfn.IFS(L4892&lt;=39,"Negligible",L4892&lt;=79,"Minimal",L4892&lt;=119,"Moderate",L4892&lt;=158,"High Moderate",L4892&lt;=198," High",L4892&lt;=238,"Very High",L4892&lt;=278,"Severe")</f>
        <v>Minimal</v>
      </c>
      <c r="Q4892" s="3">
        <f t="shared" si="76"/>
        <v>2.3073231924999997</v>
      </c>
    </row>
    <row r="4893" spans="1:17" x14ac:dyDescent="0.25">
      <c r="A4893">
        <v>4892</v>
      </c>
      <c r="B4893" t="s">
        <v>4144</v>
      </c>
      <c r="C4893" t="s">
        <v>225</v>
      </c>
      <c r="D4893" t="s">
        <v>5754</v>
      </c>
      <c r="E4893" t="s">
        <v>31</v>
      </c>
      <c r="F4893" t="s">
        <v>16</v>
      </c>
      <c r="G4893" t="s">
        <v>17</v>
      </c>
      <c r="H4893" t="s">
        <v>31</v>
      </c>
      <c r="I4893" t="s">
        <v>18</v>
      </c>
      <c r="J4893">
        <v>29.747177400000002</v>
      </c>
      <c r="K4893">
        <v>6.2324812029999999</v>
      </c>
      <c r="L4893">
        <v>0</v>
      </c>
      <c r="M4893" t="s">
        <v>18</v>
      </c>
      <c r="N4893" t="str" cm="1">
        <f t="array" ref="N4893">_xlfn.IFS(J4893&lt;=29,"Twenties",J4893&lt;=39,"Thirties",J4893&lt;=49,"Fourties",J4893&lt;=59,"Fifties",J4893&gt;59,"Elders")</f>
        <v>Thirties</v>
      </c>
      <c r="O4893" t="str" cm="1">
        <f t="array" ref="O4893">_xlfn.IFS(K4894&lt;=5,"Very Short",K4894&lt;=10,"Short",K4894&lt;=15,"Mid-Class",K4894&lt;=20,"Long",K4894&lt;=25," Very Long",K4894&gt;25,"Lifer")</f>
        <v>Very Short</v>
      </c>
      <c r="P4893" t="str" cm="1">
        <f t="array" ref="P4893">_xlfn.IFS(L4893&lt;=39,"Negligible",L4893&lt;=79,"Minimal",L4893&lt;=119,"Moderate",L4893&lt;=158,"High Moderate",L4893&lt;=198," High",L4893&lt;=238,"Very High",L4893&lt;=278,"Severe")</f>
        <v>Negligible</v>
      </c>
      <c r="Q4893" s="3">
        <f t="shared" si="76"/>
        <v>0</v>
      </c>
    </row>
    <row r="4894" spans="1:17" x14ac:dyDescent="0.25">
      <c r="A4894">
        <v>4893</v>
      </c>
      <c r="B4894" t="s">
        <v>1615</v>
      </c>
      <c r="C4894" t="s">
        <v>1762</v>
      </c>
      <c r="D4894" t="s">
        <v>5754</v>
      </c>
      <c r="E4894" t="s">
        <v>1804</v>
      </c>
      <c r="F4894" t="s">
        <v>1058</v>
      </c>
      <c r="G4894" t="s">
        <v>1059</v>
      </c>
      <c r="H4894" t="s">
        <v>233</v>
      </c>
      <c r="I4894" t="s">
        <v>18</v>
      </c>
      <c r="J4894">
        <v>57.486711700000001</v>
      </c>
      <c r="K4894">
        <v>3.9128816500000001</v>
      </c>
      <c r="L4894">
        <v>175.72473980000001</v>
      </c>
      <c r="M4894" t="s">
        <v>18</v>
      </c>
      <c r="N4894" t="str" cm="1">
        <f t="array" ref="N4894">_xlfn.IFS(J4894&lt;=29,"Twenties",J4894&lt;=39,"Thirties",J4894&lt;=49,"Fourties",J4894&lt;=59,"Fifties",J4894&gt;59,"Elders")</f>
        <v>Fifties</v>
      </c>
      <c r="O4894" t="str" cm="1">
        <f t="array" ref="O4894">_xlfn.IFS(K4895&lt;=5,"Very Short",K4895&lt;=10,"Short",K4895&lt;=15,"Mid-Class",K4895&lt;=20,"Long",K4895&lt;=25," Very Long",K4895&gt;25,"Lifer")</f>
        <v>Very Short</v>
      </c>
      <c r="P4894" t="str" cm="1">
        <f t="array" ref="P4894">_xlfn.IFS(L4894&lt;=39,"Negligible",L4894&lt;=79,"Minimal",L4894&lt;=119,"Moderate",L4894&lt;=158,"High Moderate",L4894&lt;=198," High",L4894&lt;=238,"Very High",L4894&lt;=278,"Severe")</f>
        <v xml:space="preserve"> High</v>
      </c>
      <c r="Q4894" s="3">
        <f t="shared" si="76"/>
        <v>7.3218641583333337</v>
      </c>
    </row>
    <row r="4895" spans="1:17" x14ac:dyDescent="0.25">
      <c r="A4895">
        <v>4894</v>
      </c>
      <c r="B4895" t="s">
        <v>335</v>
      </c>
      <c r="C4895" t="s">
        <v>891</v>
      </c>
      <c r="D4895" t="s">
        <v>5755</v>
      </c>
      <c r="E4895" t="s">
        <v>31</v>
      </c>
      <c r="F4895" t="s">
        <v>2303</v>
      </c>
      <c r="G4895" t="s">
        <v>1824</v>
      </c>
      <c r="H4895" t="s">
        <v>31</v>
      </c>
      <c r="I4895" t="s">
        <v>18</v>
      </c>
      <c r="J4895">
        <v>33.259971559999997</v>
      </c>
      <c r="K4895">
        <v>3.128947798</v>
      </c>
      <c r="L4895">
        <v>23.5131978</v>
      </c>
      <c r="M4895" t="s">
        <v>18</v>
      </c>
      <c r="N4895" t="str" cm="1">
        <f t="array" ref="N4895">_xlfn.IFS(J4895&lt;=29,"Twenties",J4895&lt;=39,"Thirties",J4895&lt;=49,"Fourties",J4895&lt;=59,"Fifties",J4895&gt;59,"Elders")</f>
        <v>Thirties</v>
      </c>
      <c r="O4895" t="str" cm="1">
        <f t="array" ref="O4895">_xlfn.IFS(K4896&lt;=5,"Very Short",K4896&lt;=10,"Short",K4896&lt;=15,"Mid-Class",K4896&lt;=20,"Long",K4896&lt;=25," Very Long",K4896&gt;25,"Lifer")</f>
        <v>Very Short</v>
      </c>
      <c r="P4895" t="str" cm="1">
        <f t="array" ref="P4895">_xlfn.IFS(L4895&lt;=39,"Negligible",L4895&lt;=79,"Minimal",L4895&lt;=119,"Moderate",L4895&lt;=158,"High Moderate",L4895&lt;=198," High",L4895&lt;=238,"Very High",L4895&lt;=278,"Severe")</f>
        <v>Negligible</v>
      </c>
      <c r="Q4895" s="3">
        <f t="shared" si="76"/>
        <v>0.97971657499999998</v>
      </c>
    </row>
    <row r="4896" spans="1:17" x14ac:dyDescent="0.25">
      <c r="A4896">
        <v>4895</v>
      </c>
      <c r="B4896" t="s">
        <v>1577</v>
      </c>
      <c r="C4896" t="s">
        <v>1412</v>
      </c>
      <c r="D4896" t="s">
        <v>5754</v>
      </c>
      <c r="E4896" t="s">
        <v>104</v>
      </c>
      <c r="F4896" t="s">
        <v>2303</v>
      </c>
      <c r="G4896" t="s">
        <v>1824</v>
      </c>
      <c r="H4896" t="s">
        <v>105</v>
      </c>
      <c r="I4896" t="s">
        <v>18</v>
      </c>
      <c r="J4896">
        <v>38.656372230000002</v>
      </c>
      <c r="K4896">
        <v>3.6071098739999998</v>
      </c>
      <c r="L4896">
        <v>0</v>
      </c>
      <c r="M4896" t="s">
        <v>18</v>
      </c>
      <c r="N4896" t="str" cm="1">
        <f t="array" ref="N4896">_xlfn.IFS(J4896&lt;=29,"Twenties",J4896&lt;=39,"Thirties",J4896&lt;=49,"Fourties",J4896&lt;=59,"Fifties",J4896&gt;59,"Elders")</f>
        <v>Thirties</v>
      </c>
      <c r="O4896" t="str" cm="1">
        <f t="array" ref="O4896">_xlfn.IFS(K4897&lt;=5,"Very Short",K4897&lt;=10,"Short",K4897&lt;=15,"Mid-Class",K4897&lt;=20,"Long",K4897&lt;=25," Very Long",K4897&gt;25,"Lifer")</f>
        <v>Short</v>
      </c>
      <c r="P4896" t="str" cm="1">
        <f t="array" ref="P4896">_xlfn.IFS(L4896&lt;=39,"Negligible",L4896&lt;=79,"Minimal",L4896&lt;=119,"Moderate",L4896&lt;=158,"High Moderate",L4896&lt;=198," High",L4896&lt;=238,"Very High",L4896&lt;=278,"Severe")</f>
        <v>Negligible</v>
      </c>
      <c r="Q4896" s="3">
        <f t="shared" si="76"/>
        <v>0</v>
      </c>
    </row>
    <row r="4897" spans="1:17" x14ac:dyDescent="0.25">
      <c r="A4897">
        <v>4896</v>
      </c>
      <c r="B4897" t="s">
        <v>4145</v>
      </c>
      <c r="C4897" t="s">
        <v>306</v>
      </c>
      <c r="D4897" t="s">
        <v>5754</v>
      </c>
      <c r="E4897" t="s">
        <v>36</v>
      </c>
      <c r="F4897" t="s">
        <v>1058</v>
      </c>
      <c r="G4897" t="s">
        <v>1059</v>
      </c>
      <c r="H4897" t="s">
        <v>36</v>
      </c>
      <c r="I4897" t="s">
        <v>18</v>
      </c>
      <c r="J4897">
        <v>28.360146579999999</v>
      </c>
      <c r="K4897">
        <v>6.0958149400000003</v>
      </c>
      <c r="L4897">
        <v>0</v>
      </c>
      <c r="M4897" t="s">
        <v>18</v>
      </c>
      <c r="N4897" t="str" cm="1">
        <f t="array" ref="N4897">_xlfn.IFS(J4897&lt;=29,"Twenties",J4897&lt;=39,"Thirties",J4897&lt;=49,"Fourties",J4897&lt;=59,"Fifties",J4897&gt;59,"Elders")</f>
        <v>Twenties</v>
      </c>
      <c r="O4897" t="str" cm="1">
        <f t="array" ref="O4897">_xlfn.IFS(K4898&lt;=5,"Very Short",K4898&lt;=10,"Short",K4898&lt;=15,"Mid-Class",K4898&lt;=20,"Long",K4898&lt;=25," Very Long",K4898&gt;25,"Lifer")</f>
        <v>Short</v>
      </c>
      <c r="P4897" t="str" cm="1">
        <f t="array" ref="P4897">_xlfn.IFS(L4897&lt;=39,"Negligible",L4897&lt;=79,"Minimal",L4897&lt;=119,"Moderate",L4897&lt;=158,"High Moderate",L4897&lt;=198," High",L4897&lt;=238,"Very High",L4897&lt;=278,"Severe")</f>
        <v>Negligible</v>
      </c>
      <c r="Q4897" s="3">
        <f t="shared" si="76"/>
        <v>0</v>
      </c>
    </row>
    <row r="4898" spans="1:17" x14ac:dyDescent="0.25">
      <c r="A4898">
        <v>4897</v>
      </c>
      <c r="B4898" t="s">
        <v>4146</v>
      </c>
      <c r="C4898" t="s">
        <v>75</v>
      </c>
      <c r="D4898" t="s">
        <v>5754</v>
      </c>
      <c r="E4898" t="s">
        <v>2127</v>
      </c>
      <c r="F4898" t="s">
        <v>16</v>
      </c>
      <c r="G4898" t="s">
        <v>17</v>
      </c>
      <c r="H4898" t="s">
        <v>155</v>
      </c>
      <c r="I4898" t="s">
        <v>18</v>
      </c>
      <c r="J4898">
        <v>42.955334530000002</v>
      </c>
      <c r="K4898">
        <v>5.4439327999999998</v>
      </c>
      <c r="L4898">
        <v>112.839551</v>
      </c>
      <c r="M4898" t="s">
        <v>18</v>
      </c>
      <c r="N4898" t="str" cm="1">
        <f t="array" ref="N4898">_xlfn.IFS(J4898&lt;=29,"Twenties",J4898&lt;=39,"Thirties",J4898&lt;=49,"Fourties",J4898&lt;=59,"Fifties",J4898&gt;59,"Elders")</f>
        <v>Fourties</v>
      </c>
      <c r="O4898" t="str" cm="1">
        <f t="array" ref="O4898">_xlfn.IFS(K4899&lt;=5,"Very Short",K4899&lt;=10,"Short",K4899&lt;=15,"Mid-Class",K4899&lt;=20,"Long",K4899&lt;=25," Very Long",K4899&gt;25,"Lifer")</f>
        <v>Very Short</v>
      </c>
      <c r="P4898" t="str" cm="1">
        <f t="array" ref="P4898">_xlfn.IFS(L4898&lt;=39,"Negligible",L4898&lt;=79,"Minimal",L4898&lt;=119,"Moderate",L4898&lt;=158,"High Moderate",L4898&lt;=198," High",L4898&lt;=238,"Very High",L4898&lt;=278,"Severe")</f>
        <v>Moderate</v>
      </c>
      <c r="Q4898" s="3">
        <f t="shared" si="76"/>
        <v>4.701647958333333</v>
      </c>
    </row>
    <row r="4899" spans="1:17" x14ac:dyDescent="0.25">
      <c r="A4899">
        <v>4898</v>
      </c>
      <c r="B4899" t="s">
        <v>4147</v>
      </c>
      <c r="C4899" t="s">
        <v>181</v>
      </c>
      <c r="D4899" t="s">
        <v>5755</v>
      </c>
      <c r="E4899" t="s">
        <v>93</v>
      </c>
      <c r="F4899" t="s">
        <v>16</v>
      </c>
      <c r="G4899" t="s">
        <v>17</v>
      </c>
      <c r="H4899" t="s">
        <v>85</v>
      </c>
      <c r="I4899" t="s">
        <v>18</v>
      </c>
      <c r="J4899">
        <v>44.870673529999998</v>
      </c>
      <c r="K4899">
        <v>2.2697759290000001</v>
      </c>
      <c r="L4899">
        <v>84.37458221</v>
      </c>
      <c r="M4899" t="s">
        <v>18</v>
      </c>
      <c r="N4899" t="str" cm="1">
        <f t="array" ref="N4899">_xlfn.IFS(J4899&lt;=29,"Twenties",J4899&lt;=39,"Thirties",J4899&lt;=49,"Fourties",J4899&lt;=59,"Fifties",J4899&gt;59,"Elders")</f>
        <v>Fourties</v>
      </c>
      <c r="O4899" t="str" cm="1">
        <f t="array" ref="O4899">_xlfn.IFS(K4900&lt;=5,"Very Short",K4900&lt;=10,"Short",K4900&lt;=15,"Mid-Class",K4900&lt;=20,"Long",K4900&lt;=25," Very Long",K4900&gt;25,"Lifer")</f>
        <v>Short</v>
      </c>
      <c r="P4899" t="str" cm="1">
        <f t="array" ref="P4899">_xlfn.IFS(L4899&lt;=39,"Negligible",L4899&lt;=79,"Minimal",L4899&lt;=119,"Moderate",L4899&lt;=158,"High Moderate",L4899&lt;=198," High",L4899&lt;=238,"Very High",L4899&lt;=278,"Severe")</f>
        <v>Moderate</v>
      </c>
      <c r="Q4899" s="3">
        <f t="shared" si="76"/>
        <v>3.5156075920833332</v>
      </c>
    </row>
    <row r="4900" spans="1:17" x14ac:dyDescent="0.25">
      <c r="A4900">
        <v>4899</v>
      </c>
      <c r="B4900" t="s">
        <v>566</v>
      </c>
      <c r="C4900" t="s">
        <v>65</v>
      </c>
      <c r="D4900" t="s">
        <v>5755</v>
      </c>
      <c r="E4900" t="s">
        <v>1325</v>
      </c>
      <c r="F4900" t="s">
        <v>2303</v>
      </c>
      <c r="G4900" t="s">
        <v>1824</v>
      </c>
      <c r="H4900" t="s">
        <v>167</v>
      </c>
      <c r="I4900" t="s">
        <v>18</v>
      </c>
      <c r="J4900">
        <v>32.947748359999999</v>
      </c>
      <c r="K4900">
        <v>5.5796575749999997</v>
      </c>
      <c r="L4900">
        <v>8.7812476959999994</v>
      </c>
      <c r="M4900" t="s">
        <v>18</v>
      </c>
      <c r="N4900" t="str" cm="1">
        <f t="array" ref="N4900">_xlfn.IFS(J4900&lt;=29,"Twenties",J4900&lt;=39,"Thirties",J4900&lt;=49,"Fourties",J4900&lt;=59,"Fifties",J4900&gt;59,"Elders")</f>
        <v>Thirties</v>
      </c>
      <c r="O4900" t="str" cm="1">
        <f t="array" ref="O4900">_xlfn.IFS(K4901&lt;=5,"Very Short",K4901&lt;=10,"Short",K4901&lt;=15,"Mid-Class",K4901&lt;=20,"Long",K4901&lt;=25," Very Long",K4901&gt;25,"Lifer")</f>
        <v>Very Short</v>
      </c>
      <c r="P4900" t="str" cm="1">
        <f t="array" ref="P4900">_xlfn.IFS(L4900&lt;=39,"Negligible",L4900&lt;=79,"Minimal",L4900&lt;=119,"Moderate",L4900&lt;=158,"High Moderate",L4900&lt;=198," High",L4900&lt;=238,"Very High",L4900&lt;=278,"Severe")</f>
        <v>Negligible</v>
      </c>
      <c r="Q4900" s="3">
        <f t="shared" si="76"/>
        <v>0.36588532066666662</v>
      </c>
    </row>
    <row r="4901" spans="1:17" x14ac:dyDescent="0.25">
      <c r="A4901">
        <v>4900</v>
      </c>
      <c r="B4901" t="s">
        <v>56</v>
      </c>
      <c r="C4901" t="s">
        <v>27</v>
      </c>
      <c r="D4901" t="s">
        <v>5754</v>
      </c>
      <c r="E4901" t="s">
        <v>31</v>
      </c>
      <c r="F4901" t="s">
        <v>16</v>
      </c>
      <c r="G4901" t="s">
        <v>17</v>
      </c>
      <c r="H4901" t="s">
        <v>31</v>
      </c>
      <c r="I4901" t="s">
        <v>18</v>
      </c>
      <c r="J4901">
        <v>19.02345575</v>
      </c>
      <c r="K4901">
        <v>4.1921396550000001</v>
      </c>
      <c r="L4901">
        <v>0</v>
      </c>
      <c r="M4901" t="s">
        <v>18</v>
      </c>
      <c r="N4901" t="str" cm="1">
        <f t="array" ref="N4901">_xlfn.IFS(J4901&lt;=29,"Twenties",J4901&lt;=39,"Thirties",J4901&lt;=49,"Fourties",J4901&lt;=59,"Fifties",J4901&gt;59,"Elders")</f>
        <v>Twenties</v>
      </c>
      <c r="O4901" t="str" cm="1">
        <f t="array" ref="O4901">_xlfn.IFS(K4902&lt;=5,"Very Short",K4902&lt;=10,"Short",K4902&lt;=15,"Mid-Class",K4902&lt;=20,"Long",K4902&lt;=25," Very Long",K4902&gt;25,"Lifer")</f>
        <v>Short</v>
      </c>
      <c r="P4901" t="str" cm="1">
        <f t="array" ref="P4901">_xlfn.IFS(L4901&lt;=39,"Negligible",L4901&lt;=79,"Minimal",L4901&lt;=119,"Moderate",L4901&lt;=158,"High Moderate",L4901&lt;=198," High",L4901&lt;=238,"Very High",L4901&lt;=278,"Severe")</f>
        <v>Negligible</v>
      </c>
      <c r="Q4901" s="3">
        <f t="shared" si="76"/>
        <v>0</v>
      </c>
    </row>
    <row r="4902" spans="1:17" x14ac:dyDescent="0.25">
      <c r="A4902">
        <v>4901</v>
      </c>
      <c r="B4902" t="s">
        <v>2193</v>
      </c>
      <c r="C4902" t="s">
        <v>4148</v>
      </c>
      <c r="D4902" t="s">
        <v>5755</v>
      </c>
      <c r="E4902" t="s">
        <v>36</v>
      </c>
      <c r="F4902" t="s">
        <v>1058</v>
      </c>
      <c r="G4902" t="s">
        <v>1059</v>
      </c>
      <c r="H4902" t="s">
        <v>36</v>
      </c>
      <c r="I4902" t="s">
        <v>18</v>
      </c>
      <c r="J4902">
        <v>46.001875660000003</v>
      </c>
      <c r="K4902">
        <v>6.396018776</v>
      </c>
      <c r="L4902">
        <v>65.967102780000005</v>
      </c>
      <c r="M4902" t="s">
        <v>18</v>
      </c>
      <c r="N4902" t="str" cm="1">
        <f t="array" ref="N4902">_xlfn.IFS(J4902&lt;=29,"Twenties",J4902&lt;=39,"Thirties",J4902&lt;=49,"Fourties",J4902&lt;=59,"Fifties",J4902&gt;59,"Elders")</f>
        <v>Fourties</v>
      </c>
      <c r="O4902" t="str" cm="1">
        <f t="array" ref="O4902">_xlfn.IFS(K4903&lt;=5,"Very Short",K4903&lt;=10,"Short",K4903&lt;=15,"Mid-Class",K4903&lt;=20,"Long",K4903&lt;=25," Very Long",K4903&gt;25,"Lifer")</f>
        <v>Very Short</v>
      </c>
      <c r="P4902" t="str" cm="1">
        <f t="array" ref="P4902">_xlfn.IFS(L4902&lt;=39,"Negligible",L4902&lt;=79,"Minimal",L4902&lt;=119,"Moderate",L4902&lt;=158,"High Moderate",L4902&lt;=198," High",L4902&lt;=238,"Very High",L4902&lt;=278,"Severe")</f>
        <v>Minimal</v>
      </c>
      <c r="Q4902" s="3">
        <f t="shared" si="76"/>
        <v>2.7486292825</v>
      </c>
    </row>
    <row r="4903" spans="1:17" x14ac:dyDescent="0.25">
      <c r="A4903">
        <v>4902</v>
      </c>
      <c r="B4903" t="s">
        <v>60</v>
      </c>
      <c r="C4903" t="s">
        <v>541</v>
      </c>
      <c r="D4903" t="s">
        <v>5754</v>
      </c>
      <c r="E4903" t="s">
        <v>36</v>
      </c>
      <c r="F4903" t="s">
        <v>1058</v>
      </c>
      <c r="G4903" t="s">
        <v>1059</v>
      </c>
      <c r="H4903" t="s">
        <v>36</v>
      </c>
      <c r="I4903" t="s">
        <v>18</v>
      </c>
      <c r="J4903">
        <v>44.775678489999997</v>
      </c>
      <c r="K4903">
        <v>3.2762082779999999</v>
      </c>
      <c r="L4903">
        <v>36.979148770000002</v>
      </c>
      <c r="M4903" t="s">
        <v>18</v>
      </c>
      <c r="N4903" t="str" cm="1">
        <f t="array" ref="N4903">_xlfn.IFS(J4903&lt;=29,"Twenties",J4903&lt;=39,"Thirties",J4903&lt;=49,"Fourties",J4903&lt;=59,"Fifties",J4903&gt;59,"Elders")</f>
        <v>Fourties</v>
      </c>
      <c r="O4903" t="str" cm="1">
        <f t="array" ref="O4903">_xlfn.IFS(K4904&lt;=5,"Very Short",K4904&lt;=10,"Short",K4904&lt;=15,"Mid-Class",K4904&lt;=20,"Long",K4904&lt;=25," Very Long",K4904&gt;25,"Lifer")</f>
        <v>Very Short</v>
      </c>
      <c r="P4903" t="str" cm="1">
        <f t="array" ref="P4903">_xlfn.IFS(L4903&lt;=39,"Negligible",L4903&lt;=79,"Minimal",L4903&lt;=119,"Moderate",L4903&lt;=158,"High Moderate",L4903&lt;=198," High",L4903&lt;=238,"Very High",L4903&lt;=278,"Severe")</f>
        <v>Negligible</v>
      </c>
      <c r="Q4903" s="3">
        <f t="shared" si="76"/>
        <v>1.5407978654166667</v>
      </c>
    </row>
    <row r="4904" spans="1:17" x14ac:dyDescent="0.25">
      <c r="A4904">
        <v>4903</v>
      </c>
      <c r="B4904" t="s">
        <v>112</v>
      </c>
      <c r="C4904" t="s">
        <v>711</v>
      </c>
      <c r="D4904" t="s">
        <v>5754</v>
      </c>
      <c r="E4904" t="s">
        <v>36</v>
      </c>
      <c r="F4904" t="s">
        <v>1058</v>
      </c>
      <c r="G4904" t="s">
        <v>1059</v>
      </c>
      <c r="H4904" t="s">
        <v>36</v>
      </c>
      <c r="I4904" t="s">
        <v>18</v>
      </c>
      <c r="J4904">
        <v>36.613093190000001</v>
      </c>
      <c r="K4904">
        <v>2.6595308709999999</v>
      </c>
      <c r="L4904">
        <v>37.646772429999999</v>
      </c>
      <c r="M4904" t="s">
        <v>18</v>
      </c>
      <c r="N4904" t="str" cm="1">
        <f t="array" ref="N4904">_xlfn.IFS(J4904&lt;=29,"Twenties",J4904&lt;=39,"Thirties",J4904&lt;=49,"Fourties",J4904&lt;=59,"Fifties",J4904&gt;59,"Elders")</f>
        <v>Thirties</v>
      </c>
      <c r="O4904" t="str" cm="1">
        <f t="array" ref="O4904">_xlfn.IFS(K4905&lt;=5,"Very Short",K4905&lt;=10,"Short",K4905&lt;=15,"Mid-Class",K4905&lt;=20,"Long",K4905&lt;=25," Very Long",K4905&gt;25,"Lifer")</f>
        <v>Short</v>
      </c>
      <c r="P4904" t="str" cm="1">
        <f t="array" ref="P4904">_xlfn.IFS(L4904&lt;=39,"Negligible",L4904&lt;=79,"Minimal",L4904&lt;=119,"Moderate",L4904&lt;=158,"High Moderate",L4904&lt;=198," High",L4904&lt;=238,"Very High",L4904&lt;=278,"Severe")</f>
        <v>Negligible</v>
      </c>
      <c r="Q4904" s="3">
        <f t="shared" si="76"/>
        <v>1.5686155179166665</v>
      </c>
    </row>
    <row r="4905" spans="1:17" x14ac:dyDescent="0.25">
      <c r="A4905">
        <v>4904</v>
      </c>
      <c r="B4905" t="s">
        <v>505</v>
      </c>
      <c r="C4905" t="s">
        <v>465</v>
      </c>
      <c r="D4905" t="s">
        <v>5755</v>
      </c>
      <c r="E4905" t="s">
        <v>132</v>
      </c>
      <c r="F4905" t="s">
        <v>2303</v>
      </c>
      <c r="G4905" t="s">
        <v>1824</v>
      </c>
      <c r="H4905" t="s">
        <v>132</v>
      </c>
      <c r="I4905" t="s">
        <v>18</v>
      </c>
      <c r="J4905">
        <v>40.960210150000002</v>
      </c>
      <c r="K4905">
        <v>5.3418365200000002</v>
      </c>
      <c r="L4905">
        <v>33.537659259999998</v>
      </c>
      <c r="M4905" t="s">
        <v>18</v>
      </c>
      <c r="N4905" t="str" cm="1">
        <f t="array" ref="N4905">_xlfn.IFS(J4905&lt;=29,"Twenties",J4905&lt;=39,"Thirties",J4905&lt;=49,"Fourties",J4905&lt;=59,"Fifties",J4905&gt;59,"Elders")</f>
        <v>Fourties</v>
      </c>
      <c r="O4905" t="str" cm="1">
        <f t="array" ref="O4905">_xlfn.IFS(K4906&lt;=5,"Very Short",K4906&lt;=10,"Short",K4906&lt;=15,"Mid-Class",K4906&lt;=20,"Long",K4906&lt;=25," Very Long",K4906&gt;25,"Lifer")</f>
        <v>Very Short</v>
      </c>
      <c r="P4905" t="str" cm="1">
        <f t="array" ref="P4905">_xlfn.IFS(L4905&lt;=39,"Negligible",L4905&lt;=79,"Minimal",L4905&lt;=119,"Moderate",L4905&lt;=158,"High Moderate",L4905&lt;=198," High",L4905&lt;=238,"Very High",L4905&lt;=278,"Severe")</f>
        <v>Negligible</v>
      </c>
      <c r="Q4905" s="3">
        <f t="shared" si="76"/>
        <v>1.3974024691666667</v>
      </c>
    </row>
    <row r="4906" spans="1:17" x14ac:dyDescent="0.25">
      <c r="A4906">
        <v>4905</v>
      </c>
      <c r="B4906" t="s">
        <v>723</v>
      </c>
      <c r="C4906" t="s">
        <v>476</v>
      </c>
      <c r="D4906" t="s">
        <v>5754</v>
      </c>
      <c r="E4906" t="s">
        <v>15</v>
      </c>
      <c r="F4906" t="s">
        <v>2303</v>
      </c>
      <c r="G4906" t="s">
        <v>1824</v>
      </c>
      <c r="H4906" t="s">
        <v>15</v>
      </c>
      <c r="I4906" t="s">
        <v>18</v>
      </c>
      <c r="J4906">
        <v>18.304216799999999</v>
      </c>
      <c r="K4906">
        <v>4.5606514310000001</v>
      </c>
      <c r="L4906">
        <v>0</v>
      </c>
      <c r="M4906" t="s">
        <v>18</v>
      </c>
      <c r="N4906" t="str" cm="1">
        <f t="array" ref="N4906">_xlfn.IFS(J4906&lt;=29,"Twenties",J4906&lt;=39,"Thirties",J4906&lt;=49,"Fourties",J4906&lt;=59,"Fifties",J4906&gt;59,"Elders")</f>
        <v>Twenties</v>
      </c>
      <c r="O4906" t="str" cm="1">
        <f t="array" ref="O4906">_xlfn.IFS(K4907&lt;=5,"Very Short",K4907&lt;=10,"Short",K4907&lt;=15,"Mid-Class",K4907&lt;=20,"Long",K4907&lt;=25," Very Long",K4907&gt;25,"Lifer")</f>
        <v>Very Short</v>
      </c>
      <c r="P4906" t="str" cm="1">
        <f t="array" ref="P4906">_xlfn.IFS(L4906&lt;=39,"Negligible",L4906&lt;=79,"Minimal",L4906&lt;=119,"Moderate",L4906&lt;=158,"High Moderate",L4906&lt;=198," High",L4906&lt;=238,"Very High",L4906&lt;=278,"Severe")</f>
        <v>Negligible</v>
      </c>
      <c r="Q4906" s="3">
        <f t="shared" si="76"/>
        <v>0</v>
      </c>
    </row>
    <row r="4907" spans="1:17" x14ac:dyDescent="0.25">
      <c r="A4907">
        <v>4906</v>
      </c>
      <c r="B4907" t="s">
        <v>4149</v>
      </c>
      <c r="C4907" t="s">
        <v>4150</v>
      </c>
      <c r="D4907" t="s">
        <v>5754</v>
      </c>
      <c r="E4907" t="s">
        <v>31</v>
      </c>
      <c r="F4907" t="s">
        <v>16</v>
      </c>
      <c r="G4907" t="s">
        <v>17</v>
      </c>
      <c r="H4907" t="s">
        <v>31</v>
      </c>
      <c r="I4907" t="s">
        <v>18</v>
      </c>
      <c r="J4907">
        <v>28.183835850000001</v>
      </c>
      <c r="K4907">
        <v>4.4020002119999999</v>
      </c>
      <c r="L4907">
        <v>57.426360369999998</v>
      </c>
      <c r="M4907" t="s">
        <v>18</v>
      </c>
      <c r="N4907" t="str" cm="1">
        <f t="array" ref="N4907">_xlfn.IFS(J4907&lt;=29,"Twenties",J4907&lt;=39,"Thirties",J4907&lt;=49,"Fourties",J4907&lt;=59,"Fifties",J4907&gt;59,"Elders")</f>
        <v>Twenties</v>
      </c>
      <c r="O4907" t="str" cm="1">
        <f t="array" ref="O4907">_xlfn.IFS(K4908&lt;=5,"Very Short",K4908&lt;=10,"Short",K4908&lt;=15,"Mid-Class",K4908&lt;=20,"Long",K4908&lt;=25," Very Long",K4908&gt;25,"Lifer")</f>
        <v>Very Short</v>
      </c>
      <c r="P4907" t="str" cm="1">
        <f t="array" ref="P4907">_xlfn.IFS(L4907&lt;=39,"Negligible",L4907&lt;=79,"Minimal",L4907&lt;=119,"Moderate",L4907&lt;=158,"High Moderate",L4907&lt;=198," High",L4907&lt;=238,"Very High",L4907&lt;=278,"Severe")</f>
        <v>Minimal</v>
      </c>
      <c r="Q4907" s="3">
        <f t="shared" si="76"/>
        <v>2.3927650154166664</v>
      </c>
    </row>
    <row r="4908" spans="1:17" x14ac:dyDescent="0.25">
      <c r="A4908">
        <v>4907</v>
      </c>
      <c r="B4908" t="s">
        <v>1021</v>
      </c>
      <c r="C4908" t="s">
        <v>48</v>
      </c>
      <c r="D4908" t="s">
        <v>5755</v>
      </c>
      <c r="E4908" t="s">
        <v>85</v>
      </c>
      <c r="F4908" t="s">
        <v>16</v>
      </c>
      <c r="G4908" t="s">
        <v>17</v>
      </c>
      <c r="H4908" t="s">
        <v>85</v>
      </c>
      <c r="I4908" t="s">
        <v>18</v>
      </c>
      <c r="J4908">
        <v>45.272733199999998</v>
      </c>
      <c r="K4908">
        <v>0.80777585500000004</v>
      </c>
      <c r="L4908">
        <v>76.503726319999998</v>
      </c>
      <c r="M4908" t="s">
        <v>18</v>
      </c>
      <c r="N4908" t="str" cm="1">
        <f t="array" ref="N4908">_xlfn.IFS(J4908&lt;=29,"Twenties",J4908&lt;=39,"Thirties",J4908&lt;=49,"Fourties",J4908&lt;=59,"Fifties",J4908&gt;59,"Elders")</f>
        <v>Fourties</v>
      </c>
      <c r="O4908" t="str" cm="1">
        <f t="array" ref="O4908">_xlfn.IFS(K4909&lt;=5,"Very Short",K4909&lt;=10,"Short",K4909&lt;=15,"Mid-Class",K4909&lt;=20,"Long",K4909&lt;=25," Very Long",K4909&gt;25,"Lifer")</f>
        <v>Short</v>
      </c>
      <c r="P4908" t="str" cm="1">
        <f t="array" ref="P4908">_xlfn.IFS(L4908&lt;=39,"Negligible",L4908&lt;=79,"Minimal",L4908&lt;=119,"Moderate",L4908&lt;=158,"High Moderate",L4908&lt;=198," High",L4908&lt;=238,"Very High",L4908&lt;=278,"Severe")</f>
        <v>Minimal</v>
      </c>
      <c r="Q4908" s="3">
        <f t="shared" si="76"/>
        <v>3.1876552633333333</v>
      </c>
    </row>
    <row r="4909" spans="1:17" x14ac:dyDescent="0.25">
      <c r="A4909">
        <v>4908</v>
      </c>
      <c r="B4909" t="s">
        <v>2494</v>
      </c>
      <c r="C4909" t="s">
        <v>4151</v>
      </c>
      <c r="D4909" t="s">
        <v>5755</v>
      </c>
      <c r="E4909" t="s">
        <v>31</v>
      </c>
      <c r="F4909" t="s">
        <v>2303</v>
      </c>
      <c r="G4909" t="s">
        <v>1824</v>
      </c>
      <c r="H4909" t="s">
        <v>31</v>
      </c>
      <c r="I4909" t="s">
        <v>18</v>
      </c>
      <c r="J4909">
        <v>37.599267169999997</v>
      </c>
      <c r="K4909">
        <v>6.197864643</v>
      </c>
      <c r="L4909">
        <v>57.948622950000001</v>
      </c>
      <c r="M4909" t="s">
        <v>18</v>
      </c>
      <c r="N4909" t="str" cm="1">
        <f t="array" ref="N4909">_xlfn.IFS(J4909&lt;=29,"Twenties",J4909&lt;=39,"Thirties",J4909&lt;=49,"Fourties",J4909&lt;=59,"Fifties",J4909&gt;59,"Elders")</f>
        <v>Thirties</v>
      </c>
      <c r="O4909" t="str" cm="1">
        <f t="array" ref="O4909">_xlfn.IFS(K4910&lt;=5,"Very Short",K4910&lt;=10,"Short",K4910&lt;=15,"Mid-Class",K4910&lt;=20,"Long",K4910&lt;=25," Very Long",K4910&gt;25,"Lifer")</f>
        <v>Short</v>
      </c>
      <c r="P4909" t="str" cm="1">
        <f t="array" ref="P4909">_xlfn.IFS(L4909&lt;=39,"Negligible",L4909&lt;=79,"Minimal",L4909&lt;=119,"Moderate",L4909&lt;=158,"High Moderate",L4909&lt;=198," High",L4909&lt;=238,"Very High",L4909&lt;=278,"Severe")</f>
        <v>Minimal</v>
      </c>
      <c r="Q4909" s="3">
        <f t="shared" si="76"/>
        <v>2.4145259562499999</v>
      </c>
    </row>
    <row r="4910" spans="1:17" x14ac:dyDescent="0.25">
      <c r="A4910">
        <v>4909</v>
      </c>
      <c r="B4910" t="s">
        <v>3337</v>
      </c>
      <c r="C4910" t="s">
        <v>350</v>
      </c>
      <c r="D4910" t="s">
        <v>5755</v>
      </c>
      <c r="E4910" t="s">
        <v>28</v>
      </c>
      <c r="F4910" t="s">
        <v>1058</v>
      </c>
      <c r="G4910" t="s">
        <v>1059</v>
      </c>
      <c r="H4910" t="s">
        <v>28</v>
      </c>
      <c r="I4910" t="s">
        <v>18</v>
      </c>
      <c r="J4910">
        <v>38.244565250000001</v>
      </c>
      <c r="K4910">
        <v>5.4711788849999996</v>
      </c>
      <c r="L4910">
        <v>0.133098946</v>
      </c>
      <c r="M4910" t="s">
        <v>18</v>
      </c>
      <c r="N4910" t="str" cm="1">
        <f t="array" ref="N4910">_xlfn.IFS(J4910&lt;=29,"Twenties",J4910&lt;=39,"Thirties",J4910&lt;=49,"Fourties",J4910&lt;=59,"Fifties",J4910&gt;59,"Elders")</f>
        <v>Thirties</v>
      </c>
      <c r="O4910" t="str" cm="1">
        <f t="array" ref="O4910">_xlfn.IFS(K4911&lt;=5,"Very Short",K4911&lt;=10,"Short",K4911&lt;=15,"Mid-Class",K4911&lt;=20,"Long",K4911&lt;=25," Very Long",K4911&gt;25,"Lifer")</f>
        <v>Very Short</v>
      </c>
      <c r="P4910" t="str" cm="1">
        <f t="array" ref="P4910">_xlfn.IFS(L4910&lt;=39,"Negligible",L4910&lt;=79,"Minimal",L4910&lt;=119,"Moderate",L4910&lt;=158,"High Moderate",L4910&lt;=198," High",L4910&lt;=238,"Very High",L4910&lt;=278,"Severe")</f>
        <v>Negligible</v>
      </c>
      <c r="Q4910" s="3">
        <f t="shared" si="76"/>
        <v>5.5457894166666662E-3</v>
      </c>
    </row>
    <row r="4911" spans="1:17" x14ac:dyDescent="0.25">
      <c r="A4911">
        <v>4910</v>
      </c>
      <c r="B4911" t="s">
        <v>32</v>
      </c>
      <c r="C4911" t="s">
        <v>48</v>
      </c>
      <c r="D4911" t="s">
        <v>5755</v>
      </c>
      <c r="E4911" t="s">
        <v>700</v>
      </c>
      <c r="F4911" t="s">
        <v>16</v>
      </c>
      <c r="G4911" t="s">
        <v>17</v>
      </c>
      <c r="H4911" t="s">
        <v>155</v>
      </c>
      <c r="I4911" t="s">
        <v>18</v>
      </c>
      <c r="J4911">
        <v>47.752361260000001</v>
      </c>
      <c r="K4911">
        <v>2.8507323769999999</v>
      </c>
      <c r="L4911">
        <v>60.812718539999999</v>
      </c>
      <c r="M4911" t="s">
        <v>18</v>
      </c>
      <c r="N4911" t="str" cm="1">
        <f t="array" ref="N4911">_xlfn.IFS(J4911&lt;=29,"Twenties",J4911&lt;=39,"Thirties",J4911&lt;=49,"Fourties",J4911&lt;=59,"Fifties",J4911&gt;59,"Elders")</f>
        <v>Fourties</v>
      </c>
      <c r="O4911" t="str" cm="1">
        <f t="array" ref="O4911">_xlfn.IFS(K4912&lt;=5,"Very Short",K4912&lt;=10,"Short",K4912&lt;=15,"Mid-Class",K4912&lt;=20,"Long",K4912&lt;=25," Very Long",K4912&gt;25,"Lifer")</f>
        <v>Very Short</v>
      </c>
      <c r="P4911" t="str" cm="1">
        <f t="array" ref="P4911">_xlfn.IFS(L4911&lt;=39,"Negligible",L4911&lt;=79,"Minimal",L4911&lt;=119,"Moderate",L4911&lt;=158,"High Moderate",L4911&lt;=198," High",L4911&lt;=238,"Very High",L4911&lt;=278,"Severe")</f>
        <v>Minimal</v>
      </c>
      <c r="Q4911" s="3">
        <f t="shared" si="76"/>
        <v>2.5338632725000001</v>
      </c>
    </row>
    <row r="4912" spans="1:17" x14ac:dyDescent="0.25">
      <c r="A4912">
        <v>4911</v>
      </c>
      <c r="B4912" t="s">
        <v>297</v>
      </c>
      <c r="C4912" t="s">
        <v>1815</v>
      </c>
      <c r="D4912" t="s">
        <v>5755</v>
      </c>
      <c r="E4912" t="s">
        <v>31</v>
      </c>
      <c r="F4912" t="s">
        <v>2303</v>
      </c>
      <c r="G4912" t="s">
        <v>1824</v>
      </c>
      <c r="H4912" t="s">
        <v>31</v>
      </c>
      <c r="I4912" t="s">
        <v>18</v>
      </c>
      <c r="J4912">
        <v>42.20325751</v>
      </c>
      <c r="K4912">
        <v>3.3287777190000001</v>
      </c>
      <c r="L4912">
        <v>0</v>
      </c>
      <c r="M4912" t="s">
        <v>18</v>
      </c>
      <c r="N4912" t="str" cm="1">
        <f t="array" ref="N4912">_xlfn.IFS(J4912&lt;=29,"Twenties",J4912&lt;=39,"Thirties",J4912&lt;=49,"Fourties",J4912&lt;=59,"Fifties",J4912&gt;59,"Elders")</f>
        <v>Fourties</v>
      </c>
      <c r="O4912" t="str" cm="1">
        <f t="array" ref="O4912">_xlfn.IFS(K4913&lt;=5,"Very Short",K4913&lt;=10,"Short",K4913&lt;=15,"Mid-Class",K4913&lt;=20,"Long",K4913&lt;=25," Very Long",K4913&gt;25,"Lifer")</f>
        <v>Short</v>
      </c>
      <c r="P4912" t="str" cm="1">
        <f t="array" ref="P4912">_xlfn.IFS(L4912&lt;=39,"Negligible",L4912&lt;=79,"Minimal",L4912&lt;=119,"Moderate",L4912&lt;=158,"High Moderate",L4912&lt;=198," High",L4912&lt;=238,"Very High",L4912&lt;=278,"Severe")</f>
        <v>Negligible</v>
      </c>
      <c r="Q4912" s="3">
        <f t="shared" si="76"/>
        <v>0</v>
      </c>
    </row>
    <row r="4913" spans="1:17" x14ac:dyDescent="0.25">
      <c r="A4913">
        <v>4912</v>
      </c>
      <c r="B4913" t="s">
        <v>4152</v>
      </c>
      <c r="C4913" t="s">
        <v>147</v>
      </c>
      <c r="D4913" t="s">
        <v>5755</v>
      </c>
      <c r="E4913" t="s">
        <v>52</v>
      </c>
      <c r="F4913" t="s">
        <v>16</v>
      </c>
      <c r="G4913" t="s">
        <v>17</v>
      </c>
      <c r="H4913" t="s">
        <v>52</v>
      </c>
      <c r="I4913" t="s">
        <v>18</v>
      </c>
      <c r="J4913">
        <v>50.84096478</v>
      </c>
      <c r="K4913">
        <v>6.9557543470000001</v>
      </c>
      <c r="L4913">
        <v>84.11629121</v>
      </c>
      <c r="M4913" t="s">
        <v>18</v>
      </c>
      <c r="N4913" t="str" cm="1">
        <f t="array" ref="N4913">_xlfn.IFS(J4913&lt;=29,"Twenties",J4913&lt;=39,"Thirties",J4913&lt;=49,"Fourties",J4913&lt;=59,"Fifties",J4913&gt;59,"Elders")</f>
        <v>Fifties</v>
      </c>
      <c r="O4913" t="str" cm="1">
        <f t="array" ref="O4913">_xlfn.IFS(K4914&lt;=5,"Very Short",K4914&lt;=10,"Short",K4914&lt;=15,"Mid-Class",K4914&lt;=20,"Long",K4914&lt;=25," Very Long",K4914&gt;25,"Lifer")</f>
        <v>Very Short</v>
      </c>
      <c r="P4913" t="str" cm="1">
        <f t="array" ref="P4913">_xlfn.IFS(L4913&lt;=39,"Negligible",L4913&lt;=79,"Minimal",L4913&lt;=119,"Moderate",L4913&lt;=158,"High Moderate",L4913&lt;=198," High",L4913&lt;=238,"Very High",L4913&lt;=278,"Severe")</f>
        <v>Moderate</v>
      </c>
      <c r="Q4913" s="3">
        <f t="shared" si="76"/>
        <v>3.5048454670833333</v>
      </c>
    </row>
    <row r="4914" spans="1:17" x14ac:dyDescent="0.25">
      <c r="A4914">
        <v>4913</v>
      </c>
      <c r="B4914" t="s">
        <v>1897</v>
      </c>
      <c r="C4914" t="s">
        <v>2035</v>
      </c>
      <c r="D4914" t="s">
        <v>5754</v>
      </c>
      <c r="E4914" t="s">
        <v>36</v>
      </c>
      <c r="F4914" t="s">
        <v>1058</v>
      </c>
      <c r="G4914" t="s">
        <v>1059</v>
      </c>
      <c r="H4914" t="s">
        <v>36</v>
      </c>
      <c r="I4914" t="s">
        <v>18</v>
      </c>
      <c r="J4914">
        <v>34.158271470000003</v>
      </c>
      <c r="K4914">
        <v>3.3490795750000002</v>
      </c>
      <c r="L4914">
        <v>0</v>
      </c>
      <c r="M4914" t="s">
        <v>18</v>
      </c>
      <c r="N4914" t="str" cm="1">
        <f t="array" ref="N4914">_xlfn.IFS(J4914&lt;=29,"Twenties",J4914&lt;=39,"Thirties",J4914&lt;=49,"Fourties",J4914&lt;=59,"Fifties",J4914&gt;59,"Elders")</f>
        <v>Thirties</v>
      </c>
      <c r="O4914" t="str" cm="1">
        <f t="array" ref="O4914">_xlfn.IFS(K4915&lt;=5,"Very Short",K4915&lt;=10,"Short",K4915&lt;=15,"Mid-Class",K4915&lt;=20,"Long",K4915&lt;=25," Very Long",K4915&gt;25,"Lifer")</f>
        <v>Short</v>
      </c>
      <c r="P4914" t="str" cm="1">
        <f t="array" ref="P4914">_xlfn.IFS(L4914&lt;=39,"Negligible",L4914&lt;=79,"Minimal",L4914&lt;=119,"Moderate",L4914&lt;=158,"High Moderate",L4914&lt;=198," High",L4914&lt;=238,"Very High",L4914&lt;=278,"Severe")</f>
        <v>Negligible</v>
      </c>
      <c r="Q4914" s="3">
        <f t="shared" si="76"/>
        <v>0</v>
      </c>
    </row>
    <row r="4915" spans="1:17" x14ac:dyDescent="0.25">
      <c r="A4915">
        <v>4914</v>
      </c>
      <c r="B4915" t="s">
        <v>2241</v>
      </c>
      <c r="C4915" t="s">
        <v>2434</v>
      </c>
      <c r="D4915" t="s">
        <v>5754</v>
      </c>
      <c r="E4915" t="s">
        <v>36</v>
      </c>
      <c r="F4915" t="s">
        <v>2722</v>
      </c>
      <c r="G4915" t="s">
        <v>1861</v>
      </c>
      <c r="H4915" t="s">
        <v>36</v>
      </c>
      <c r="I4915" t="s">
        <v>18</v>
      </c>
      <c r="J4915">
        <v>42.567742920000001</v>
      </c>
      <c r="K4915">
        <v>6.9151539599999996</v>
      </c>
      <c r="L4915">
        <v>110.31799959999999</v>
      </c>
      <c r="M4915" t="s">
        <v>18</v>
      </c>
      <c r="N4915" t="str" cm="1">
        <f t="array" ref="N4915">_xlfn.IFS(J4915&lt;=29,"Twenties",J4915&lt;=39,"Thirties",J4915&lt;=49,"Fourties",J4915&lt;=59,"Fifties",J4915&gt;59,"Elders")</f>
        <v>Fourties</v>
      </c>
      <c r="O4915" t="str" cm="1">
        <f t="array" ref="O4915">_xlfn.IFS(K4916&lt;=5,"Very Short",K4916&lt;=10,"Short",K4916&lt;=15,"Mid-Class",K4916&lt;=20,"Long",K4916&lt;=25," Very Long",K4916&gt;25,"Lifer")</f>
        <v>Very Short</v>
      </c>
      <c r="P4915" t="str" cm="1">
        <f t="array" ref="P4915">_xlfn.IFS(L4915&lt;=39,"Negligible",L4915&lt;=79,"Minimal",L4915&lt;=119,"Moderate",L4915&lt;=158,"High Moderate",L4915&lt;=198," High",L4915&lt;=238,"Very High",L4915&lt;=278,"Severe")</f>
        <v>Moderate</v>
      </c>
      <c r="Q4915" s="3">
        <f t="shared" si="76"/>
        <v>4.5965833166666661</v>
      </c>
    </row>
    <row r="4916" spans="1:17" x14ac:dyDescent="0.25">
      <c r="A4916">
        <v>4915</v>
      </c>
      <c r="B4916" t="s">
        <v>398</v>
      </c>
      <c r="C4916" t="s">
        <v>1101</v>
      </c>
      <c r="D4916" t="s">
        <v>5754</v>
      </c>
      <c r="E4916" t="s">
        <v>55</v>
      </c>
      <c r="F4916" t="s">
        <v>2303</v>
      </c>
      <c r="G4916" t="s">
        <v>1824</v>
      </c>
      <c r="H4916" t="s">
        <v>55</v>
      </c>
      <c r="I4916" t="s">
        <v>18</v>
      </c>
      <c r="J4916">
        <v>46.15399085</v>
      </c>
      <c r="K4916">
        <v>4.3314923749999998</v>
      </c>
      <c r="L4916">
        <v>128.8976749</v>
      </c>
      <c r="M4916" t="s">
        <v>18</v>
      </c>
      <c r="N4916" t="str" cm="1">
        <f t="array" ref="N4916">_xlfn.IFS(J4916&lt;=29,"Twenties",J4916&lt;=39,"Thirties",J4916&lt;=49,"Fourties",J4916&lt;=59,"Fifties",J4916&gt;59,"Elders")</f>
        <v>Fourties</v>
      </c>
      <c r="O4916" t="str" cm="1">
        <f t="array" ref="O4916">_xlfn.IFS(K4917&lt;=5,"Very Short",K4917&lt;=10,"Short",K4917&lt;=15,"Mid-Class",K4917&lt;=20,"Long",K4917&lt;=25," Very Long",K4917&gt;25,"Lifer")</f>
        <v>Short</v>
      </c>
      <c r="P4916" t="str" cm="1">
        <f t="array" ref="P4916">_xlfn.IFS(L4916&lt;=39,"Negligible",L4916&lt;=79,"Minimal",L4916&lt;=119,"Moderate",L4916&lt;=158,"High Moderate",L4916&lt;=198," High",L4916&lt;=238,"Very High",L4916&lt;=278,"Severe")</f>
        <v>High Moderate</v>
      </c>
      <c r="Q4916" s="3">
        <f t="shared" si="76"/>
        <v>5.3707364541666669</v>
      </c>
    </row>
    <row r="4917" spans="1:17" x14ac:dyDescent="0.25">
      <c r="A4917">
        <v>4916</v>
      </c>
      <c r="B4917" t="s">
        <v>4153</v>
      </c>
      <c r="C4917" t="s">
        <v>2025</v>
      </c>
      <c r="D4917" t="s">
        <v>5755</v>
      </c>
      <c r="E4917" t="s">
        <v>132</v>
      </c>
      <c r="F4917" t="s">
        <v>2303</v>
      </c>
      <c r="G4917" t="s">
        <v>1824</v>
      </c>
      <c r="H4917" t="s">
        <v>132</v>
      </c>
      <c r="I4917" t="s">
        <v>18</v>
      </c>
      <c r="J4917">
        <v>38.005147579999999</v>
      </c>
      <c r="K4917">
        <v>5.6910275280000002</v>
      </c>
      <c r="L4917">
        <v>0</v>
      </c>
      <c r="M4917" t="s">
        <v>18</v>
      </c>
      <c r="N4917" t="str" cm="1">
        <f t="array" ref="N4917">_xlfn.IFS(J4917&lt;=29,"Twenties",J4917&lt;=39,"Thirties",J4917&lt;=49,"Fourties",J4917&lt;=59,"Fifties",J4917&gt;59,"Elders")</f>
        <v>Thirties</v>
      </c>
      <c r="O4917" t="str" cm="1">
        <f t="array" ref="O4917">_xlfn.IFS(K4918&lt;=5,"Very Short",K4918&lt;=10,"Short",K4918&lt;=15,"Mid-Class",K4918&lt;=20,"Long",K4918&lt;=25," Very Long",K4918&gt;25,"Lifer")</f>
        <v>Very Short</v>
      </c>
      <c r="P4917" t="str" cm="1">
        <f t="array" ref="P4917">_xlfn.IFS(L4917&lt;=39,"Negligible",L4917&lt;=79,"Minimal",L4917&lt;=119,"Moderate",L4917&lt;=158,"High Moderate",L4917&lt;=198," High",L4917&lt;=238,"Very High",L4917&lt;=278,"Severe")</f>
        <v>Negligible</v>
      </c>
      <c r="Q4917" s="3">
        <f t="shared" si="76"/>
        <v>0</v>
      </c>
    </row>
    <row r="4918" spans="1:17" x14ac:dyDescent="0.25">
      <c r="A4918">
        <v>4917</v>
      </c>
      <c r="B4918" t="s">
        <v>4154</v>
      </c>
      <c r="C4918" t="s">
        <v>3810</v>
      </c>
      <c r="D4918" t="s">
        <v>5755</v>
      </c>
      <c r="E4918" t="s">
        <v>55</v>
      </c>
      <c r="F4918" t="s">
        <v>16</v>
      </c>
      <c r="G4918" t="s">
        <v>17</v>
      </c>
      <c r="H4918" t="s">
        <v>55</v>
      </c>
      <c r="I4918" t="s">
        <v>18</v>
      </c>
      <c r="J4918">
        <v>43.32983299</v>
      </c>
      <c r="K4918">
        <v>4.0228232339999996</v>
      </c>
      <c r="L4918">
        <v>42.833463590000001</v>
      </c>
      <c r="M4918" t="s">
        <v>18</v>
      </c>
      <c r="N4918" t="str" cm="1">
        <f t="array" ref="N4918">_xlfn.IFS(J4918&lt;=29,"Twenties",J4918&lt;=39,"Thirties",J4918&lt;=49,"Fourties",J4918&lt;=59,"Fifties",J4918&gt;59,"Elders")</f>
        <v>Fourties</v>
      </c>
      <c r="O4918" t="str" cm="1">
        <f t="array" ref="O4918">_xlfn.IFS(K4919&lt;=5,"Very Short",K4919&lt;=10,"Short",K4919&lt;=15,"Mid-Class",K4919&lt;=20,"Long",K4919&lt;=25," Very Long",K4919&gt;25,"Lifer")</f>
        <v>Very Short</v>
      </c>
      <c r="P4918" t="str" cm="1">
        <f t="array" ref="P4918">_xlfn.IFS(L4918&lt;=39,"Negligible",L4918&lt;=79,"Minimal",L4918&lt;=119,"Moderate",L4918&lt;=158,"High Moderate",L4918&lt;=198," High",L4918&lt;=238,"Very High",L4918&lt;=278,"Severe")</f>
        <v>Minimal</v>
      </c>
      <c r="Q4918" s="3">
        <f t="shared" si="76"/>
        <v>1.7847276495833333</v>
      </c>
    </row>
    <row r="4919" spans="1:17" x14ac:dyDescent="0.25">
      <c r="A4919">
        <v>4918</v>
      </c>
      <c r="B4919" t="s">
        <v>425</v>
      </c>
      <c r="C4919" t="s">
        <v>113</v>
      </c>
      <c r="D4919" t="s">
        <v>5755</v>
      </c>
      <c r="E4919" t="s">
        <v>28</v>
      </c>
      <c r="F4919" t="s">
        <v>2303</v>
      </c>
      <c r="G4919" t="s">
        <v>1824</v>
      </c>
      <c r="H4919" t="s">
        <v>28</v>
      </c>
      <c r="I4919" t="s">
        <v>18</v>
      </c>
      <c r="J4919">
        <v>37.105293539999998</v>
      </c>
      <c r="K4919">
        <v>1.997655535</v>
      </c>
      <c r="L4919">
        <v>15.57661317</v>
      </c>
      <c r="M4919" t="s">
        <v>18</v>
      </c>
      <c r="N4919" t="str" cm="1">
        <f t="array" ref="N4919">_xlfn.IFS(J4919&lt;=29,"Twenties",J4919&lt;=39,"Thirties",J4919&lt;=49,"Fourties",J4919&lt;=59,"Fifties",J4919&gt;59,"Elders")</f>
        <v>Thirties</v>
      </c>
      <c r="O4919" t="str" cm="1">
        <f t="array" ref="O4919">_xlfn.IFS(K4920&lt;=5,"Very Short",K4920&lt;=10,"Short",K4920&lt;=15,"Mid-Class",K4920&lt;=20,"Long",K4920&lt;=25," Very Long",K4920&gt;25,"Lifer")</f>
        <v>Very Short</v>
      </c>
      <c r="P4919" t="str" cm="1">
        <f t="array" ref="P4919">_xlfn.IFS(L4919&lt;=39,"Negligible",L4919&lt;=79,"Minimal",L4919&lt;=119,"Moderate",L4919&lt;=158,"High Moderate",L4919&lt;=198," High",L4919&lt;=238,"Very High",L4919&lt;=278,"Severe")</f>
        <v>Negligible</v>
      </c>
      <c r="Q4919" s="3">
        <f t="shared" si="76"/>
        <v>0.64902554874999996</v>
      </c>
    </row>
    <row r="4920" spans="1:17" x14ac:dyDescent="0.25">
      <c r="A4920">
        <v>4919</v>
      </c>
      <c r="B4920" t="s">
        <v>949</v>
      </c>
      <c r="C4920" t="s">
        <v>1706</v>
      </c>
      <c r="D4920" t="s">
        <v>5755</v>
      </c>
      <c r="E4920" t="s">
        <v>167</v>
      </c>
      <c r="F4920" t="s">
        <v>16</v>
      </c>
      <c r="G4920" t="s">
        <v>17</v>
      </c>
      <c r="H4920" t="s">
        <v>167</v>
      </c>
      <c r="I4920" t="s">
        <v>18</v>
      </c>
      <c r="J4920">
        <v>50.095919189999996</v>
      </c>
      <c r="K4920">
        <v>4.3565024230000002</v>
      </c>
      <c r="L4920">
        <v>67.210448020000001</v>
      </c>
      <c r="M4920" t="s">
        <v>18</v>
      </c>
      <c r="N4920" t="str" cm="1">
        <f t="array" ref="N4920">_xlfn.IFS(J4920&lt;=29,"Twenties",J4920&lt;=39,"Thirties",J4920&lt;=49,"Fourties",J4920&lt;=59,"Fifties",J4920&gt;59,"Elders")</f>
        <v>Fifties</v>
      </c>
      <c r="O4920" t="str" cm="1">
        <f t="array" ref="O4920">_xlfn.IFS(K4921&lt;=5,"Very Short",K4921&lt;=10,"Short",K4921&lt;=15,"Mid-Class",K4921&lt;=20,"Long",K4921&lt;=25," Very Long",K4921&gt;25,"Lifer")</f>
        <v>Very Short</v>
      </c>
      <c r="P4920" t="str" cm="1">
        <f t="array" ref="P4920">_xlfn.IFS(L4920&lt;=39,"Negligible",L4920&lt;=79,"Minimal",L4920&lt;=119,"Moderate",L4920&lt;=158,"High Moderate",L4920&lt;=198," High",L4920&lt;=238,"Very High",L4920&lt;=278,"Severe")</f>
        <v>Minimal</v>
      </c>
      <c r="Q4920" s="3">
        <f t="shared" si="76"/>
        <v>2.8004353341666666</v>
      </c>
    </row>
    <row r="4921" spans="1:17" x14ac:dyDescent="0.25">
      <c r="A4921">
        <v>4920</v>
      </c>
      <c r="B4921" t="s">
        <v>4083</v>
      </c>
      <c r="C4921" t="s">
        <v>181</v>
      </c>
      <c r="D4921" t="s">
        <v>5755</v>
      </c>
      <c r="E4921" t="s">
        <v>974</v>
      </c>
      <c r="F4921" t="s">
        <v>2303</v>
      </c>
      <c r="G4921" t="s">
        <v>1824</v>
      </c>
      <c r="H4921" t="s">
        <v>22</v>
      </c>
      <c r="I4921" t="s">
        <v>18</v>
      </c>
      <c r="J4921">
        <v>38.102637119999997</v>
      </c>
      <c r="K4921">
        <v>3.6228647700000001</v>
      </c>
      <c r="L4921">
        <v>0</v>
      </c>
      <c r="M4921" t="s">
        <v>18</v>
      </c>
      <c r="N4921" t="str" cm="1">
        <f t="array" ref="N4921">_xlfn.IFS(J4921&lt;=29,"Twenties",J4921&lt;=39,"Thirties",J4921&lt;=49,"Fourties",J4921&lt;=59,"Fifties",J4921&gt;59,"Elders")</f>
        <v>Thirties</v>
      </c>
      <c r="O4921" t="str" cm="1">
        <f t="array" ref="O4921">_xlfn.IFS(K4922&lt;=5,"Very Short",K4922&lt;=10,"Short",K4922&lt;=15,"Mid-Class",K4922&lt;=20,"Long",K4922&lt;=25," Very Long",K4922&gt;25,"Lifer")</f>
        <v>Very Short</v>
      </c>
      <c r="P4921" t="str" cm="1">
        <f t="array" ref="P4921">_xlfn.IFS(L4921&lt;=39,"Negligible",L4921&lt;=79,"Minimal",L4921&lt;=119,"Moderate",L4921&lt;=158,"High Moderate",L4921&lt;=198," High",L4921&lt;=238,"Very High",L4921&lt;=278,"Severe")</f>
        <v>Negligible</v>
      </c>
      <c r="Q4921" s="3">
        <f t="shared" si="76"/>
        <v>0</v>
      </c>
    </row>
    <row r="4922" spans="1:17" x14ac:dyDescent="0.25">
      <c r="A4922">
        <v>4921</v>
      </c>
      <c r="B4922" t="s">
        <v>2962</v>
      </c>
      <c r="C4922" t="s">
        <v>2509</v>
      </c>
      <c r="D4922" t="s">
        <v>5754</v>
      </c>
      <c r="E4922" t="s">
        <v>36</v>
      </c>
      <c r="F4922" t="s">
        <v>1058</v>
      </c>
      <c r="G4922" t="s">
        <v>1059</v>
      </c>
      <c r="H4922" t="s">
        <v>36</v>
      </c>
      <c r="I4922" t="s">
        <v>18</v>
      </c>
      <c r="J4922">
        <v>43.842084300000003</v>
      </c>
      <c r="K4922">
        <v>4.9646804510000004</v>
      </c>
      <c r="L4922">
        <v>79.410411240000002</v>
      </c>
      <c r="M4922" t="s">
        <v>18</v>
      </c>
      <c r="N4922" t="str" cm="1">
        <f t="array" ref="N4922">_xlfn.IFS(J4922&lt;=29,"Twenties",J4922&lt;=39,"Thirties",J4922&lt;=49,"Fourties",J4922&lt;=59,"Fifties",J4922&gt;59,"Elders")</f>
        <v>Fourties</v>
      </c>
      <c r="O4922" t="str" cm="1">
        <f t="array" ref="O4922">_xlfn.IFS(K4923&lt;=5,"Very Short",K4923&lt;=10,"Short",K4923&lt;=15,"Mid-Class",K4923&lt;=20,"Long",K4923&lt;=25," Very Long",K4923&gt;25,"Lifer")</f>
        <v>Very Short</v>
      </c>
      <c r="P4922" t="str" cm="1">
        <f t="array" ref="P4922">_xlfn.IFS(L4922&lt;=39,"Negligible",L4922&lt;=79,"Minimal",L4922&lt;=119,"Moderate",L4922&lt;=158,"High Moderate",L4922&lt;=198," High",L4922&lt;=238,"Very High",L4922&lt;=278,"Severe")</f>
        <v>Moderate</v>
      </c>
      <c r="Q4922" s="3">
        <f t="shared" si="76"/>
        <v>3.3087671350000001</v>
      </c>
    </row>
    <row r="4923" spans="1:17" x14ac:dyDescent="0.25">
      <c r="A4923">
        <v>4922</v>
      </c>
      <c r="B4923" t="s">
        <v>339</v>
      </c>
      <c r="C4923" t="s">
        <v>544</v>
      </c>
      <c r="D4923" t="s">
        <v>5755</v>
      </c>
      <c r="E4923" t="s">
        <v>167</v>
      </c>
      <c r="F4923" t="s">
        <v>16</v>
      </c>
      <c r="G4923" t="s">
        <v>17</v>
      </c>
      <c r="H4923" t="s">
        <v>167</v>
      </c>
      <c r="I4923" t="s">
        <v>18</v>
      </c>
      <c r="J4923">
        <v>53.633803710000002</v>
      </c>
      <c r="K4923">
        <v>3.6996375889999999</v>
      </c>
      <c r="L4923">
        <v>98.265226580000004</v>
      </c>
      <c r="M4923" t="s">
        <v>18</v>
      </c>
      <c r="N4923" t="str" cm="1">
        <f t="array" ref="N4923">_xlfn.IFS(J4923&lt;=29,"Twenties",J4923&lt;=39,"Thirties",J4923&lt;=49,"Fourties",J4923&lt;=59,"Fifties",J4923&gt;59,"Elders")</f>
        <v>Fifties</v>
      </c>
      <c r="O4923" t="str" cm="1">
        <f t="array" ref="O4923">_xlfn.IFS(K4924&lt;=5,"Very Short",K4924&lt;=10,"Short",K4924&lt;=15,"Mid-Class",K4924&lt;=20,"Long",K4924&lt;=25," Very Long",K4924&gt;25,"Lifer")</f>
        <v>Very Short</v>
      </c>
      <c r="P4923" t="str" cm="1">
        <f t="array" ref="P4923">_xlfn.IFS(L4923&lt;=39,"Negligible",L4923&lt;=79,"Minimal",L4923&lt;=119,"Moderate",L4923&lt;=158,"High Moderate",L4923&lt;=198," High",L4923&lt;=238,"Very High",L4923&lt;=278,"Severe")</f>
        <v>Moderate</v>
      </c>
      <c r="Q4923" s="3">
        <f t="shared" si="76"/>
        <v>4.0943844408333332</v>
      </c>
    </row>
    <row r="4924" spans="1:17" x14ac:dyDescent="0.25">
      <c r="A4924">
        <v>4923</v>
      </c>
      <c r="B4924" t="s">
        <v>798</v>
      </c>
      <c r="C4924" t="s">
        <v>4155</v>
      </c>
      <c r="D4924" t="s">
        <v>5754</v>
      </c>
      <c r="E4924" t="s">
        <v>271</v>
      </c>
      <c r="F4924" t="s">
        <v>818</v>
      </c>
      <c r="G4924" t="s">
        <v>819</v>
      </c>
      <c r="H4924" t="s">
        <v>136</v>
      </c>
      <c r="I4924" t="s">
        <v>18</v>
      </c>
      <c r="J4924">
        <v>44.960797049999996</v>
      </c>
      <c r="K4924">
        <v>3.6554544409999998</v>
      </c>
      <c r="L4924">
        <v>75.570429090000005</v>
      </c>
      <c r="M4924" t="s">
        <v>18</v>
      </c>
      <c r="N4924" t="str" cm="1">
        <f t="array" ref="N4924">_xlfn.IFS(J4924&lt;=29,"Twenties",J4924&lt;=39,"Thirties",J4924&lt;=49,"Fourties",J4924&lt;=59,"Fifties",J4924&gt;59,"Elders")</f>
        <v>Fourties</v>
      </c>
      <c r="O4924" t="str" cm="1">
        <f t="array" ref="O4924">_xlfn.IFS(K4925&lt;=5,"Very Short",K4925&lt;=10,"Short",K4925&lt;=15,"Mid-Class",K4925&lt;=20,"Long",K4925&lt;=25," Very Long",K4925&gt;25,"Lifer")</f>
        <v>Very Short</v>
      </c>
      <c r="P4924" t="str" cm="1">
        <f t="array" ref="P4924">_xlfn.IFS(L4924&lt;=39,"Negligible",L4924&lt;=79,"Minimal",L4924&lt;=119,"Moderate",L4924&lt;=158,"High Moderate",L4924&lt;=198," High",L4924&lt;=238,"Very High",L4924&lt;=278,"Severe")</f>
        <v>Minimal</v>
      </c>
      <c r="Q4924" s="3">
        <f t="shared" si="76"/>
        <v>3.1487678787500002</v>
      </c>
    </row>
    <row r="4925" spans="1:17" x14ac:dyDescent="0.25">
      <c r="A4925">
        <v>4924</v>
      </c>
      <c r="B4925" t="s">
        <v>56</v>
      </c>
      <c r="C4925" t="s">
        <v>50</v>
      </c>
      <c r="D4925" t="s">
        <v>5755</v>
      </c>
      <c r="E4925" t="s">
        <v>450</v>
      </c>
      <c r="F4925" t="s">
        <v>2303</v>
      </c>
      <c r="G4925" t="s">
        <v>1824</v>
      </c>
      <c r="H4925" t="s">
        <v>405</v>
      </c>
      <c r="I4925" t="s">
        <v>18</v>
      </c>
      <c r="J4925">
        <v>29.58608912</v>
      </c>
      <c r="K4925">
        <v>4.8005882250000003</v>
      </c>
      <c r="L4925">
        <v>4.2178280040000002</v>
      </c>
      <c r="M4925" t="s">
        <v>18</v>
      </c>
      <c r="N4925" t="str" cm="1">
        <f t="array" ref="N4925">_xlfn.IFS(J4925&lt;=29,"Twenties",J4925&lt;=39,"Thirties",J4925&lt;=49,"Fourties",J4925&lt;=59,"Fifties",J4925&gt;59,"Elders")</f>
        <v>Thirties</v>
      </c>
      <c r="O4925" t="str" cm="1">
        <f t="array" ref="O4925">_xlfn.IFS(K4926&lt;=5,"Very Short",K4926&lt;=10,"Short",K4926&lt;=15,"Mid-Class",K4926&lt;=20,"Long",K4926&lt;=25," Very Long",K4926&gt;25,"Lifer")</f>
        <v>Short</v>
      </c>
      <c r="P4925" t="str" cm="1">
        <f t="array" ref="P4925">_xlfn.IFS(L4925&lt;=39,"Negligible",L4925&lt;=79,"Minimal",L4925&lt;=119,"Moderate",L4925&lt;=158,"High Moderate",L4925&lt;=198," High",L4925&lt;=238,"Very High",L4925&lt;=278,"Severe")</f>
        <v>Negligible</v>
      </c>
      <c r="Q4925" s="3">
        <f t="shared" si="76"/>
        <v>0.1757428335</v>
      </c>
    </row>
    <row r="4926" spans="1:17" x14ac:dyDescent="0.25">
      <c r="A4926">
        <v>4925</v>
      </c>
      <c r="B4926" t="s">
        <v>4156</v>
      </c>
      <c r="C4926" t="s">
        <v>810</v>
      </c>
      <c r="D4926" t="s">
        <v>5754</v>
      </c>
      <c r="E4926" t="s">
        <v>28</v>
      </c>
      <c r="F4926" t="s">
        <v>1058</v>
      </c>
      <c r="G4926" t="s">
        <v>1059</v>
      </c>
      <c r="H4926" t="s">
        <v>28</v>
      </c>
      <c r="I4926" t="s">
        <v>18</v>
      </c>
      <c r="J4926">
        <v>52.373117129999997</v>
      </c>
      <c r="K4926">
        <v>5.4976099789999999</v>
      </c>
      <c r="L4926">
        <v>115.8629991</v>
      </c>
      <c r="M4926" t="s">
        <v>18</v>
      </c>
      <c r="N4926" t="str" cm="1">
        <f t="array" ref="N4926">_xlfn.IFS(J4926&lt;=29,"Twenties",J4926&lt;=39,"Thirties",J4926&lt;=49,"Fourties",J4926&lt;=59,"Fifties",J4926&gt;59,"Elders")</f>
        <v>Fifties</v>
      </c>
      <c r="O4926" t="str" cm="1">
        <f t="array" ref="O4926">_xlfn.IFS(K4927&lt;=5,"Very Short",K4927&lt;=10,"Short",K4927&lt;=15,"Mid-Class",K4927&lt;=20,"Long",K4927&lt;=25," Very Long",K4927&gt;25,"Lifer")</f>
        <v>Very Short</v>
      </c>
      <c r="P4926" t="str" cm="1">
        <f t="array" ref="P4926">_xlfn.IFS(L4926&lt;=39,"Negligible",L4926&lt;=79,"Minimal",L4926&lt;=119,"Moderate",L4926&lt;=158,"High Moderate",L4926&lt;=198," High",L4926&lt;=238,"Very High",L4926&lt;=278,"Severe")</f>
        <v>Moderate</v>
      </c>
      <c r="Q4926" s="3">
        <f t="shared" si="76"/>
        <v>4.8276249624999998</v>
      </c>
    </row>
    <row r="4927" spans="1:17" x14ac:dyDescent="0.25">
      <c r="A4927">
        <v>4926</v>
      </c>
      <c r="B4927" t="s">
        <v>1441</v>
      </c>
      <c r="C4927" t="s">
        <v>1022</v>
      </c>
      <c r="D4927" t="s">
        <v>5755</v>
      </c>
      <c r="E4927" t="s">
        <v>653</v>
      </c>
      <c r="F4927" t="s">
        <v>2303</v>
      </c>
      <c r="G4927" t="s">
        <v>1824</v>
      </c>
      <c r="H4927" t="s">
        <v>28</v>
      </c>
      <c r="I4927" t="s">
        <v>18</v>
      </c>
      <c r="J4927">
        <v>18.204720389999999</v>
      </c>
      <c r="K4927">
        <v>3.075113714</v>
      </c>
      <c r="L4927">
        <v>0</v>
      </c>
      <c r="M4927" t="s">
        <v>18</v>
      </c>
      <c r="N4927" t="str" cm="1">
        <f t="array" ref="N4927">_xlfn.IFS(J4927&lt;=29,"Twenties",J4927&lt;=39,"Thirties",J4927&lt;=49,"Fourties",J4927&lt;=59,"Fifties",J4927&gt;59,"Elders")</f>
        <v>Twenties</v>
      </c>
      <c r="O4927" t="str" cm="1">
        <f t="array" ref="O4927">_xlfn.IFS(K4928&lt;=5,"Very Short",K4928&lt;=10,"Short",K4928&lt;=15,"Mid-Class",K4928&lt;=20,"Long",K4928&lt;=25," Very Long",K4928&gt;25,"Lifer")</f>
        <v>Short</v>
      </c>
      <c r="P4927" t="str" cm="1">
        <f t="array" ref="P4927">_xlfn.IFS(L4927&lt;=39,"Negligible",L4927&lt;=79,"Minimal",L4927&lt;=119,"Moderate",L4927&lt;=158,"High Moderate",L4927&lt;=198," High",L4927&lt;=238,"Very High",L4927&lt;=278,"Severe")</f>
        <v>Negligible</v>
      </c>
      <c r="Q4927" s="3">
        <f t="shared" si="76"/>
        <v>0</v>
      </c>
    </row>
    <row r="4928" spans="1:17" x14ac:dyDescent="0.25">
      <c r="A4928">
        <v>4927</v>
      </c>
      <c r="B4928" t="s">
        <v>4157</v>
      </c>
      <c r="C4928" t="s">
        <v>48</v>
      </c>
      <c r="D4928" t="s">
        <v>5755</v>
      </c>
      <c r="E4928" t="s">
        <v>36</v>
      </c>
      <c r="F4928" t="s">
        <v>2722</v>
      </c>
      <c r="G4928" t="s">
        <v>1861</v>
      </c>
      <c r="H4928" t="s">
        <v>36</v>
      </c>
      <c r="I4928" t="s">
        <v>18</v>
      </c>
      <c r="J4928">
        <v>45.694648090000001</v>
      </c>
      <c r="K4928">
        <v>5.0210517970000001</v>
      </c>
      <c r="L4928">
        <v>76.618034559999998</v>
      </c>
      <c r="M4928" t="s">
        <v>18</v>
      </c>
      <c r="N4928" t="str" cm="1">
        <f t="array" ref="N4928">_xlfn.IFS(J4928&lt;=29,"Twenties",J4928&lt;=39,"Thirties",J4928&lt;=49,"Fourties",J4928&lt;=59,"Fifties",J4928&gt;59,"Elders")</f>
        <v>Fourties</v>
      </c>
      <c r="O4928" t="str" cm="1">
        <f t="array" ref="O4928">_xlfn.IFS(K4929&lt;=5,"Very Short",K4929&lt;=10,"Short",K4929&lt;=15,"Mid-Class",K4929&lt;=20,"Long",K4929&lt;=25," Very Long",K4929&gt;25,"Lifer")</f>
        <v>Short</v>
      </c>
      <c r="P4928" t="str" cm="1">
        <f t="array" ref="P4928">_xlfn.IFS(L4928&lt;=39,"Negligible",L4928&lt;=79,"Minimal",L4928&lt;=119,"Moderate",L4928&lt;=158,"High Moderate",L4928&lt;=198," High",L4928&lt;=238,"Very High",L4928&lt;=278,"Severe")</f>
        <v>Minimal</v>
      </c>
      <c r="Q4928" s="3">
        <f t="shared" si="76"/>
        <v>3.1924181066666666</v>
      </c>
    </row>
    <row r="4929" spans="1:17" x14ac:dyDescent="0.25">
      <c r="A4929">
        <v>4928</v>
      </c>
      <c r="B4929" t="s">
        <v>1088</v>
      </c>
      <c r="C4929" t="s">
        <v>439</v>
      </c>
      <c r="D4929" t="s">
        <v>5754</v>
      </c>
      <c r="E4929" t="s">
        <v>503</v>
      </c>
      <c r="F4929" t="s">
        <v>16</v>
      </c>
      <c r="G4929" t="s">
        <v>17</v>
      </c>
      <c r="H4929" t="s">
        <v>22</v>
      </c>
      <c r="I4929" t="s">
        <v>18</v>
      </c>
      <c r="J4929">
        <v>34.873327549999999</v>
      </c>
      <c r="K4929">
        <v>5.2220086620000004</v>
      </c>
      <c r="L4929">
        <v>0</v>
      </c>
      <c r="M4929" t="s">
        <v>18</v>
      </c>
      <c r="N4929" t="str" cm="1">
        <f t="array" ref="N4929">_xlfn.IFS(J4929&lt;=29,"Twenties",J4929&lt;=39,"Thirties",J4929&lt;=49,"Fourties",J4929&lt;=59,"Fifties",J4929&gt;59,"Elders")</f>
        <v>Thirties</v>
      </c>
      <c r="O4929" t="str" cm="1">
        <f t="array" ref="O4929">_xlfn.IFS(K4930&lt;=5,"Very Short",K4930&lt;=10,"Short",K4930&lt;=15,"Mid-Class",K4930&lt;=20,"Long",K4930&lt;=25," Very Long",K4930&gt;25,"Lifer")</f>
        <v>Short</v>
      </c>
      <c r="P4929" t="str" cm="1">
        <f t="array" ref="P4929">_xlfn.IFS(L4929&lt;=39,"Negligible",L4929&lt;=79,"Minimal",L4929&lt;=119,"Moderate",L4929&lt;=158,"High Moderate",L4929&lt;=198," High",L4929&lt;=238,"Very High",L4929&lt;=278,"Severe")</f>
        <v>Negligible</v>
      </c>
      <c r="Q4929" s="3">
        <f t="shared" si="76"/>
        <v>0</v>
      </c>
    </row>
    <row r="4930" spans="1:17" x14ac:dyDescent="0.25">
      <c r="A4930">
        <v>4929</v>
      </c>
      <c r="B4930" t="s">
        <v>641</v>
      </c>
      <c r="C4930" t="s">
        <v>87</v>
      </c>
      <c r="D4930" t="s">
        <v>5755</v>
      </c>
      <c r="E4930" t="s">
        <v>31</v>
      </c>
      <c r="F4930" t="s">
        <v>2303</v>
      </c>
      <c r="G4930" t="s">
        <v>1824</v>
      </c>
      <c r="H4930" t="s">
        <v>31</v>
      </c>
      <c r="I4930" t="s">
        <v>18</v>
      </c>
      <c r="J4930">
        <v>33.548269920000003</v>
      </c>
      <c r="K4930">
        <v>5.8489729779999999</v>
      </c>
      <c r="L4930">
        <v>0.28137432800000001</v>
      </c>
      <c r="M4930" t="s">
        <v>18</v>
      </c>
      <c r="N4930" t="str" cm="1">
        <f t="array" ref="N4930">_xlfn.IFS(J4930&lt;=29,"Twenties",J4930&lt;=39,"Thirties",J4930&lt;=49,"Fourties",J4930&lt;=59,"Fifties",J4930&gt;59,"Elders")</f>
        <v>Thirties</v>
      </c>
      <c r="O4930" t="str" cm="1">
        <f t="array" ref="O4930">_xlfn.IFS(K4931&lt;=5,"Very Short",K4931&lt;=10,"Short",K4931&lt;=15,"Mid-Class",K4931&lt;=20,"Long",K4931&lt;=25," Very Long",K4931&gt;25,"Lifer")</f>
        <v>Very Short</v>
      </c>
      <c r="P4930" t="str" cm="1">
        <f t="array" ref="P4930">_xlfn.IFS(L4930&lt;=39,"Negligible",L4930&lt;=79,"Minimal",L4930&lt;=119,"Moderate",L4930&lt;=158,"High Moderate",L4930&lt;=198," High",L4930&lt;=238,"Very High",L4930&lt;=278,"Severe")</f>
        <v>Negligible</v>
      </c>
      <c r="Q4930" s="3">
        <f t="shared" ref="Q4930:Q4993" si="77">L4930/24</f>
        <v>1.1723930333333334E-2</v>
      </c>
    </row>
    <row r="4931" spans="1:17" x14ac:dyDescent="0.25">
      <c r="A4931">
        <v>4930</v>
      </c>
      <c r="B4931" t="s">
        <v>4158</v>
      </c>
      <c r="C4931" t="s">
        <v>1361</v>
      </c>
      <c r="D4931" t="s">
        <v>5755</v>
      </c>
      <c r="E4931" t="s">
        <v>405</v>
      </c>
      <c r="F4931" t="s">
        <v>16</v>
      </c>
      <c r="G4931" t="s">
        <v>17</v>
      </c>
      <c r="H4931" t="s">
        <v>405</v>
      </c>
      <c r="I4931" t="s">
        <v>18</v>
      </c>
      <c r="J4931">
        <v>23.009592820000002</v>
      </c>
      <c r="K4931">
        <v>3.1362220920000001</v>
      </c>
      <c r="L4931">
        <v>0</v>
      </c>
      <c r="M4931" t="s">
        <v>18</v>
      </c>
      <c r="N4931" t="str" cm="1">
        <f t="array" ref="N4931">_xlfn.IFS(J4931&lt;=29,"Twenties",J4931&lt;=39,"Thirties",J4931&lt;=49,"Fourties",J4931&lt;=59,"Fifties",J4931&gt;59,"Elders")</f>
        <v>Twenties</v>
      </c>
      <c r="O4931" t="str" cm="1">
        <f t="array" ref="O4931">_xlfn.IFS(K4932&lt;=5,"Very Short",K4932&lt;=10,"Short",K4932&lt;=15,"Mid-Class",K4932&lt;=20,"Long",K4932&lt;=25," Very Long",K4932&gt;25,"Lifer")</f>
        <v>Very Short</v>
      </c>
      <c r="P4931" t="str" cm="1">
        <f t="array" ref="P4931">_xlfn.IFS(L4931&lt;=39,"Negligible",L4931&lt;=79,"Minimal",L4931&lt;=119,"Moderate",L4931&lt;=158,"High Moderate",L4931&lt;=198," High",L4931&lt;=238,"Very High",L4931&lt;=278,"Severe")</f>
        <v>Negligible</v>
      </c>
      <c r="Q4931" s="3">
        <f t="shared" si="77"/>
        <v>0</v>
      </c>
    </row>
    <row r="4932" spans="1:17" x14ac:dyDescent="0.25">
      <c r="A4932">
        <v>4931</v>
      </c>
      <c r="B4932" t="s">
        <v>4159</v>
      </c>
      <c r="C4932" t="s">
        <v>273</v>
      </c>
      <c r="D4932" t="s">
        <v>5754</v>
      </c>
      <c r="E4932" t="s">
        <v>516</v>
      </c>
      <c r="F4932" t="s">
        <v>16</v>
      </c>
      <c r="G4932" t="s">
        <v>17</v>
      </c>
      <c r="H4932" t="s">
        <v>167</v>
      </c>
      <c r="I4932" t="s">
        <v>18</v>
      </c>
      <c r="J4932">
        <v>58.109184089999999</v>
      </c>
      <c r="K4932">
        <v>4.431034618</v>
      </c>
      <c r="L4932">
        <v>183.7175331</v>
      </c>
      <c r="M4932" t="s">
        <v>18</v>
      </c>
      <c r="N4932" t="str" cm="1">
        <f t="array" ref="N4932">_xlfn.IFS(J4932&lt;=29,"Twenties",J4932&lt;=39,"Thirties",J4932&lt;=49,"Fourties",J4932&lt;=59,"Fifties",J4932&gt;59,"Elders")</f>
        <v>Fifties</v>
      </c>
      <c r="O4932" t="str" cm="1">
        <f t="array" ref="O4932">_xlfn.IFS(K4933&lt;=5,"Very Short",K4933&lt;=10,"Short",K4933&lt;=15,"Mid-Class",K4933&lt;=20,"Long",K4933&lt;=25," Very Long",K4933&gt;25,"Lifer")</f>
        <v>Very Short</v>
      </c>
      <c r="P4932" t="str" cm="1">
        <f t="array" ref="P4932">_xlfn.IFS(L4932&lt;=39,"Negligible",L4932&lt;=79,"Minimal",L4932&lt;=119,"Moderate",L4932&lt;=158,"High Moderate",L4932&lt;=198," High",L4932&lt;=238,"Very High",L4932&lt;=278,"Severe")</f>
        <v xml:space="preserve"> High</v>
      </c>
      <c r="Q4932" s="3">
        <f t="shared" si="77"/>
        <v>7.6548972124999999</v>
      </c>
    </row>
    <row r="4933" spans="1:17" x14ac:dyDescent="0.25">
      <c r="A4933">
        <v>4932</v>
      </c>
      <c r="B4933" t="s">
        <v>4160</v>
      </c>
      <c r="C4933" t="s">
        <v>968</v>
      </c>
      <c r="D4933" t="s">
        <v>5754</v>
      </c>
      <c r="E4933" t="s">
        <v>974</v>
      </c>
      <c r="F4933" t="s">
        <v>16</v>
      </c>
      <c r="G4933" t="s">
        <v>17</v>
      </c>
      <c r="H4933" t="s">
        <v>22</v>
      </c>
      <c r="I4933" t="s">
        <v>18</v>
      </c>
      <c r="J4933">
        <v>22.490766359999999</v>
      </c>
      <c r="K4933">
        <v>2.827783733</v>
      </c>
      <c r="L4933">
        <v>0</v>
      </c>
      <c r="M4933" t="s">
        <v>18</v>
      </c>
      <c r="N4933" t="str" cm="1">
        <f t="array" ref="N4933">_xlfn.IFS(J4933&lt;=29,"Twenties",J4933&lt;=39,"Thirties",J4933&lt;=49,"Fourties",J4933&lt;=59,"Fifties",J4933&gt;59,"Elders")</f>
        <v>Twenties</v>
      </c>
      <c r="O4933" t="str" cm="1">
        <f t="array" ref="O4933">_xlfn.IFS(K4934&lt;=5,"Very Short",K4934&lt;=10,"Short",K4934&lt;=15,"Mid-Class",K4934&lt;=20,"Long",K4934&lt;=25," Very Long",K4934&gt;25,"Lifer")</f>
        <v>Short</v>
      </c>
      <c r="P4933" t="str" cm="1">
        <f t="array" ref="P4933">_xlfn.IFS(L4933&lt;=39,"Negligible",L4933&lt;=79,"Minimal",L4933&lt;=119,"Moderate",L4933&lt;=158,"High Moderate",L4933&lt;=198," High",L4933&lt;=238,"Very High",L4933&lt;=278,"Severe")</f>
        <v>Negligible</v>
      </c>
      <c r="Q4933" s="3">
        <f t="shared" si="77"/>
        <v>0</v>
      </c>
    </row>
    <row r="4934" spans="1:17" x14ac:dyDescent="0.25">
      <c r="A4934">
        <v>4933</v>
      </c>
      <c r="B4934" t="s">
        <v>286</v>
      </c>
      <c r="C4934" t="s">
        <v>338</v>
      </c>
      <c r="D4934" t="s">
        <v>5755</v>
      </c>
      <c r="E4934" t="s">
        <v>36</v>
      </c>
      <c r="F4934" t="s">
        <v>2722</v>
      </c>
      <c r="G4934" t="s">
        <v>1861</v>
      </c>
      <c r="H4934" t="s">
        <v>36</v>
      </c>
      <c r="I4934" t="s">
        <v>18</v>
      </c>
      <c r="J4934">
        <v>40.26109048</v>
      </c>
      <c r="K4934">
        <v>5.5978916170000002</v>
      </c>
      <c r="L4934">
        <v>59.818613329999998</v>
      </c>
      <c r="M4934" t="s">
        <v>18</v>
      </c>
      <c r="N4934" t="str" cm="1">
        <f t="array" ref="N4934">_xlfn.IFS(J4934&lt;=29,"Twenties",J4934&lt;=39,"Thirties",J4934&lt;=49,"Fourties",J4934&lt;=59,"Fifties",J4934&gt;59,"Elders")</f>
        <v>Fourties</v>
      </c>
      <c r="O4934" t="str" cm="1">
        <f t="array" ref="O4934">_xlfn.IFS(K4935&lt;=5,"Very Short",K4935&lt;=10,"Short",K4935&lt;=15,"Mid-Class",K4935&lt;=20,"Long",K4935&lt;=25," Very Long",K4935&gt;25,"Lifer")</f>
        <v>Short</v>
      </c>
      <c r="P4934" t="str" cm="1">
        <f t="array" ref="P4934">_xlfn.IFS(L4934&lt;=39,"Negligible",L4934&lt;=79,"Minimal",L4934&lt;=119,"Moderate",L4934&lt;=158,"High Moderate",L4934&lt;=198," High",L4934&lt;=238,"Very High",L4934&lt;=278,"Severe")</f>
        <v>Minimal</v>
      </c>
      <c r="Q4934" s="3">
        <f t="shared" si="77"/>
        <v>2.4924422220833331</v>
      </c>
    </row>
    <row r="4935" spans="1:17" x14ac:dyDescent="0.25">
      <c r="A4935">
        <v>4934</v>
      </c>
      <c r="B4935" t="s">
        <v>1862</v>
      </c>
      <c r="C4935" t="s">
        <v>4161</v>
      </c>
      <c r="D4935" t="s">
        <v>5755</v>
      </c>
      <c r="E4935" t="s">
        <v>36</v>
      </c>
      <c r="F4935" t="s">
        <v>2722</v>
      </c>
      <c r="G4935" t="s">
        <v>1861</v>
      </c>
      <c r="H4935" t="s">
        <v>36</v>
      </c>
      <c r="I4935" t="s">
        <v>18</v>
      </c>
      <c r="J4935">
        <v>57.135540050000003</v>
      </c>
      <c r="K4935">
        <v>5.5578340390000003</v>
      </c>
      <c r="L4935">
        <v>116.9331255</v>
      </c>
      <c r="M4935" t="s">
        <v>18</v>
      </c>
      <c r="N4935" t="str" cm="1">
        <f t="array" ref="N4935">_xlfn.IFS(J4935&lt;=29,"Twenties",J4935&lt;=39,"Thirties",J4935&lt;=49,"Fourties",J4935&lt;=59,"Fifties",J4935&gt;59,"Elders")</f>
        <v>Fifties</v>
      </c>
      <c r="O4935" t="str" cm="1">
        <f t="array" ref="O4935">_xlfn.IFS(K4936&lt;=5,"Very Short",K4936&lt;=10,"Short",K4936&lt;=15,"Mid-Class",K4936&lt;=20,"Long",K4936&lt;=25," Very Long",K4936&gt;25,"Lifer")</f>
        <v>Very Short</v>
      </c>
      <c r="P4935" t="str" cm="1">
        <f t="array" ref="P4935">_xlfn.IFS(L4935&lt;=39,"Negligible",L4935&lt;=79,"Minimal",L4935&lt;=119,"Moderate",L4935&lt;=158,"High Moderate",L4935&lt;=198," High",L4935&lt;=238,"Very High",L4935&lt;=278,"Severe")</f>
        <v>Moderate</v>
      </c>
      <c r="Q4935" s="3">
        <f t="shared" si="77"/>
        <v>4.8722135624999998</v>
      </c>
    </row>
    <row r="4936" spans="1:17" x14ac:dyDescent="0.25">
      <c r="A4936">
        <v>4935</v>
      </c>
      <c r="B4936" t="s">
        <v>1207</v>
      </c>
      <c r="C4936" t="s">
        <v>4162</v>
      </c>
      <c r="D4936" t="s">
        <v>5754</v>
      </c>
      <c r="E4936" t="s">
        <v>15</v>
      </c>
      <c r="F4936" t="s">
        <v>609</v>
      </c>
      <c r="G4936" t="s">
        <v>610</v>
      </c>
      <c r="H4936" t="s">
        <v>15</v>
      </c>
      <c r="I4936" t="s">
        <v>18</v>
      </c>
      <c r="J4936">
        <v>30.422755769999998</v>
      </c>
      <c r="K4936">
        <v>4.3716523140000003</v>
      </c>
      <c r="L4936">
        <v>66.696743780000006</v>
      </c>
      <c r="M4936" t="s">
        <v>18</v>
      </c>
      <c r="N4936" t="str" cm="1">
        <f t="array" ref="N4936">_xlfn.IFS(J4936&lt;=29,"Twenties",J4936&lt;=39,"Thirties",J4936&lt;=49,"Fourties",J4936&lt;=59,"Fifties",J4936&gt;59,"Elders")</f>
        <v>Thirties</v>
      </c>
      <c r="O4936" t="str" cm="1">
        <f t="array" ref="O4936">_xlfn.IFS(K4937&lt;=5,"Very Short",K4937&lt;=10,"Short",K4937&lt;=15,"Mid-Class",K4937&lt;=20,"Long",K4937&lt;=25," Very Long",K4937&gt;25,"Lifer")</f>
        <v>Very Short</v>
      </c>
      <c r="P4936" t="str" cm="1">
        <f t="array" ref="P4936">_xlfn.IFS(L4936&lt;=39,"Negligible",L4936&lt;=79,"Minimal",L4936&lt;=119,"Moderate",L4936&lt;=158,"High Moderate",L4936&lt;=198," High",L4936&lt;=238,"Very High",L4936&lt;=278,"Severe")</f>
        <v>Minimal</v>
      </c>
      <c r="Q4936" s="3">
        <f t="shared" si="77"/>
        <v>2.7790309908333337</v>
      </c>
    </row>
    <row r="4937" spans="1:17" x14ac:dyDescent="0.25">
      <c r="A4937">
        <v>4936</v>
      </c>
      <c r="B4937" t="s">
        <v>685</v>
      </c>
      <c r="C4937" t="s">
        <v>54</v>
      </c>
      <c r="D4937" t="s">
        <v>5755</v>
      </c>
      <c r="E4937" t="s">
        <v>22</v>
      </c>
      <c r="F4937" t="s">
        <v>16</v>
      </c>
      <c r="G4937" t="s">
        <v>17</v>
      </c>
      <c r="H4937" t="s">
        <v>22</v>
      </c>
      <c r="I4937" t="s">
        <v>18</v>
      </c>
      <c r="J4937">
        <v>26.909368069999999</v>
      </c>
      <c r="K4937">
        <v>3.9449434540000001</v>
      </c>
      <c r="L4937">
        <v>0</v>
      </c>
      <c r="M4937" t="s">
        <v>18</v>
      </c>
      <c r="N4937" t="str" cm="1">
        <f t="array" ref="N4937">_xlfn.IFS(J4937&lt;=29,"Twenties",J4937&lt;=39,"Thirties",J4937&lt;=49,"Fourties",J4937&lt;=59,"Fifties",J4937&gt;59,"Elders")</f>
        <v>Twenties</v>
      </c>
      <c r="O4937" t="str" cm="1">
        <f t="array" ref="O4937">_xlfn.IFS(K4938&lt;=5,"Very Short",K4938&lt;=10,"Short",K4938&lt;=15,"Mid-Class",K4938&lt;=20,"Long",K4938&lt;=25," Very Long",K4938&gt;25,"Lifer")</f>
        <v>Very Short</v>
      </c>
      <c r="P4937" t="str" cm="1">
        <f t="array" ref="P4937">_xlfn.IFS(L4937&lt;=39,"Negligible",L4937&lt;=79,"Minimal",L4937&lt;=119,"Moderate",L4937&lt;=158,"High Moderate",L4937&lt;=198," High",L4937&lt;=238,"Very High",L4937&lt;=278,"Severe")</f>
        <v>Negligible</v>
      </c>
      <c r="Q4937" s="3">
        <f t="shared" si="77"/>
        <v>0</v>
      </c>
    </row>
    <row r="4938" spans="1:17" x14ac:dyDescent="0.25">
      <c r="A4938">
        <v>4937</v>
      </c>
      <c r="B4938" t="s">
        <v>507</v>
      </c>
      <c r="C4938" t="s">
        <v>1057</v>
      </c>
      <c r="D4938" t="s">
        <v>5755</v>
      </c>
      <c r="E4938" t="s">
        <v>36</v>
      </c>
      <c r="F4938" t="s">
        <v>2722</v>
      </c>
      <c r="G4938" t="s">
        <v>1861</v>
      </c>
      <c r="H4938" t="s">
        <v>36</v>
      </c>
      <c r="I4938" t="s">
        <v>18</v>
      </c>
      <c r="J4938">
        <v>58.323861690000001</v>
      </c>
      <c r="K4938">
        <v>3.9479632160000002</v>
      </c>
      <c r="L4938">
        <v>138.50928329999999</v>
      </c>
      <c r="M4938" t="s">
        <v>18</v>
      </c>
      <c r="N4938" t="str" cm="1">
        <f t="array" ref="N4938">_xlfn.IFS(J4938&lt;=29,"Twenties",J4938&lt;=39,"Thirties",J4938&lt;=49,"Fourties",J4938&lt;=59,"Fifties",J4938&gt;59,"Elders")</f>
        <v>Fifties</v>
      </c>
      <c r="O4938" t="str" cm="1">
        <f t="array" ref="O4938">_xlfn.IFS(K4939&lt;=5,"Very Short",K4939&lt;=10,"Short",K4939&lt;=15,"Mid-Class",K4939&lt;=20,"Long",K4939&lt;=25," Very Long",K4939&gt;25,"Lifer")</f>
        <v>Short</v>
      </c>
      <c r="P4938" t="str" cm="1">
        <f t="array" ref="P4938">_xlfn.IFS(L4938&lt;=39,"Negligible",L4938&lt;=79,"Minimal",L4938&lt;=119,"Moderate",L4938&lt;=158,"High Moderate",L4938&lt;=198," High",L4938&lt;=238,"Very High",L4938&lt;=278,"Severe")</f>
        <v>High Moderate</v>
      </c>
      <c r="Q4938" s="3">
        <f t="shared" si="77"/>
        <v>5.7712201374999994</v>
      </c>
    </row>
    <row r="4939" spans="1:17" x14ac:dyDescent="0.25">
      <c r="A4939">
        <v>4938</v>
      </c>
      <c r="B4939" t="s">
        <v>4163</v>
      </c>
      <c r="C4939" t="s">
        <v>1661</v>
      </c>
      <c r="D4939" t="s">
        <v>5754</v>
      </c>
      <c r="E4939" t="s">
        <v>174</v>
      </c>
      <c r="F4939" t="s">
        <v>2303</v>
      </c>
      <c r="G4939" t="s">
        <v>1824</v>
      </c>
      <c r="H4939" t="s">
        <v>132</v>
      </c>
      <c r="I4939" t="s">
        <v>18</v>
      </c>
      <c r="J4939">
        <v>61.023457950000001</v>
      </c>
      <c r="K4939">
        <v>5.7115285499999997</v>
      </c>
      <c r="L4939">
        <v>198.70646869999999</v>
      </c>
      <c r="M4939" t="s">
        <v>18</v>
      </c>
      <c r="N4939" t="str" cm="1">
        <f t="array" ref="N4939">_xlfn.IFS(J4939&lt;=29,"Twenties",J4939&lt;=39,"Thirties",J4939&lt;=49,"Fourties",J4939&lt;=59,"Fifties",J4939&gt;59,"Elders")</f>
        <v>Elders</v>
      </c>
      <c r="O4939" t="str" cm="1">
        <f t="array" ref="O4939">_xlfn.IFS(K4940&lt;=5,"Very Short",K4940&lt;=10,"Short",K4940&lt;=15,"Mid-Class",K4940&lt;=20,"Long",K4940&lt;=25," Very Long",K4940&gt;25,"Lifer")</f>
        <v>Short</v>
      </c>
      <c r="P4939" t="str" cm="1">
        <f t="array" ref="P4939">_xlfn.IFS(L4939&lt;=39,"Negligible",L4939&lt;=79,"Minimal",L4939&lt;=119,"Moderate",L4939&lt;=158,"High Moderate",L4939&lt;=198," High",L4939&lt;=238,"Very High",L4939&lt;=278,"Severe")</f>
        <v>Very High</v>
      </c>
      <c r="Q4939" s="3">
        <f t="shared" si="77"/>
        <v>8.2794361958333322</v>
      </c>
    </row>
    <row r="4940" spans="1:17" x14ac:dyDescent="0.25">
      <c r="A4940">
        <v>4939</v>
      </c>
      <c r="B4940" t="s">
        <v>3315</v>
      </c>
      <c r="C4940" t="s">
        <v>280</v>
      </c>
      <c r="D4940" t="s">
        <v>5754</v>
      </c>
      <c r="E4940" t="s">
        <v>43</v>
      </c>
      <c r="F4940" t="s">
        <v>16</v>
      </c>
      <c r="G4940" t="s">
        <v>17</v>
      </c>
      <c r="H4940" t="s">
        <v>44</v>
      </c>
      <c r="I4940" t="s">
        <v>18</v>
      </c>
      <c r="J4940">
        <v>38.173276559999998</v>
      </c>
      <c r="K4940">
        <v>5.9333358809999996</v>
      </c>
      <c r="L4940">
        <v>20.344400149999998</v>
      </c>
      <c r="M4940" t="s">
        <v>18</v>
      </c>
      <c r="N4940" t="str" cm="1">
        <f t="array" ref="N4940">_xlfn.IFS(J4940&lt;=29,"Twenties",J4940&lt;=39,"Thirties",J4940&lt;=49,"Fourties",J4940&lt;=59,"Fifties",J4940&gt;59,"Elders")</f>
        <v>Thirties</v>
      </c>
      <c r="O4940" t="str" cm="1">
        <f t="array" ref="O4940">_xlfn.IFS(K4941&lt;=5,"Very Short",K4941&lt;=10,"Short",K4941&lt;=15,"Mid-Class",K4941&lt;=20,"Long",K4941&lt;=25," Very Long",K4941&gt;25,"Lifer")</f>
        <v>Short</v>
      </c>
      <c r="P4940" t="str" cm="1">
        <f t="array" ref="P4940">_xlfn.IFS(L4940&lt;=39,"Negligible",L4940&lt;=79,"Minimal",L4940&lt;=119,"Moderate",L4940&lt;=158,"High Moderate",L4940&lt;=198," High",L4940&lt;=238,"Very High",L4940&lt;=278,"Severe")</f>
        <v>Negligible</v>
      </c>
      <c r="Q4940" s="3">
        <f t="shared" si="77"/>
        <v>0.84768333958333331</v>
      </c>
    </row>
    <row r="4941" spans="1:17" x14ac:dyDescent="0.25">
      <c r="A4941">
        <v>4940</v>
      </c>
      <c r="B4941" t="s">
        <v>76</v>
      </c>
      <c r="C4941" t="s">
        <v>4164</v>
      </c>
      <c r="D4941" t="s">
        <v>5754</v>
      </c>
      <c r="E4941" t="s">
        <v>88</v>
      </c>
      <c r="F4941" t="s">
        <v>16</v>
      </c>
      <c r="G4941" t="s">
        <v>17</v>
      </c>
      <c r="H4941" t="s">
        <v>88</v>
      </c>
      <c r="I4941" t="s">
        <v>18</v>
      </c>
      <c r="J4941">
        <v>47.884591139999998</v>
      </c>
      <c r="K4941">
        <v>7.2621991220000002</v>
      </c>
      <c r="L4941">
        <v>83.756435600000003</v>
      </c>
      <c r="M4941" t="s">
        <v>18</v>
      </c>
      <c r="N4941" t="str" cm="1">
        <f t="array" ref="N4941">_xlfn.IFS(J4941&lt;=29,"Twenties",J4941&lt;=39,"Thirties",J4941&lt;=49,"Fourties",J4941&lt;=59,"Fifties",J4941&gt;59,"Elders")</f>
        <v>Fourties</v>
      </c>
      <c r="O4941" t="str" cm="1">
        <f t="array" ref="O4941">_xlfn.IFS(K4942&lt;=5,"Very Short",K4942&lt;=10,"Short",K4942&lt;=15,"Mid-Class",K4942&lt;=20,"Long",K4942&lt;=25," Very Long",K4942&gt;25,"Lifer")</f>
        <v>Short</v>
      </c>
      <c r="P4941" t="str" cm="1">
        <f t="array" ref="P4941">_xlfn.IFS(L4941&lt;=39,"Negligible",L4941&lt;=79,"Minimal",L4941&lt;=119,"Moderate",L4941&lt;=158,"High Moderate",L4941&lt;=198," High",L4941&lt;=238,"Very High",L4941&lt;=278,"Severe")</f>
        <v>Moderate</v>
      </c>
      <c r="Q4941" s="3">
        <f t="shared" si="77"/>
        <v>3.4898514833333336</v>
      </c>
    </row>
    <row r="4942" spans="1:17" x14ac:dyDescent="0.25">
      <c r="A4942">
        <v>4941</v>
      </c>
      <c r="B4942" t="s">
        <v>4165</v>
      </c>
      <c r="C4942" t="s">
        <v>1350</v>
      </c>
      <c r="D4942" t="s">
        <v>5755</v>
      </c>
      <c r="E4942" t="s">
        <v>52</v>
      </c>
      <c r="F4942" t="s">
        <v>16</v>
      </c>
      <c r="G4942" t="s">
        <v>17</v>
      </c>
      <c r="H4942" t="s">
        <v>52</v>
      </c>
      <c r="I4942" t="s">
        <v>18</v>
      </c>
      <c r="J4942">
        <v>41.94504499</v>
      </c>
      <c r="K4942">
        <v>7.4354030399999997</v>
      </c>
      <c r="L4942">
        <v>35.812588730000002</v>
      </c>
      <c r="M4942" t="s">
        <v>18</v>
      </c>
      <c r="N4942" t="str" cm="1">
        <f t="array" ref="N4942">_xlfn.IFS(J4942&lt;=29,"Twenties",J4942&lt;=39,"Thirties",J4942&lt;=49,"Fourties",J4942&lt;=59,"Fifties",J4942&gt;59,"Elders")</f>
        <v>Fourties</v>
      </c>
      <c r="O4942" t="str" cm="1">
        <f t="array" ref="O4942">_xlfn.IFS(K4943&lt;=5,"Very Short",K4943&lt;=10,"Short",K4943&lt;=15,"Mid-Class",K4943&lt;=20,"Long",K4943&lt;=25," Very Long",K4943&gt;25,"Lifer")</f>
        <v>Short</v>
      </c>
      <c r="P4942" t="str" cm="1">
        <f t="array" ref="P4942">_xlfn.IFS(L4942&lt;=39,"Negligible",L4942&lt;=79,"Minimal",L4942&lt;=119,"Moderate",L4942&lt;=158,"High Moderate",L4942&lt;=198," High",L4942&lt;=238,"Very High",L4942&lt;=278,"Severe")</f>
        <v>Negligible</v>
      </c>
      <c r="Q4942" s="3">
        <f t="shared" si="77"/>
        <v>1.4921911970833335</v>
      </c>
    </row>
    <row r="4943" spans="1:17" x14ac:dyDescent="0.25">
      <c r="A4943">
        <v>4942</v>
      </c>
      <c r="B4943" t="s">
        <v>165</v>
      </c>
      <c r="C4943" t="s">
        <v>4166</v>
      </c>
      <c r="D4943" t="s">
        <v>5754</v>
      </c>
      <c r="E4943" t="s">
        <v>3662</v>
      </c>
      <c r="F4943" t="s">
        <v>16</v>
      </c>
      <c r="G4943" t="s">
        <v>17</v>
      </c>
      <c r="H4943" t="s">
        <v>85</v>
      </c>
      <c r="I4943" t="s">
        <v>18</v>
      </c>
      <c r="J4943">
        <v>36.556304689999997</v>
      </c>
      <c r="K4943">
        <v>7.6256940909999997</v>
      </c>
      <c r="L4943">
        <v>22.18349199</v>
      </c>
      <c r="M4943" t="s">
        <v>18</v>
      </c>
      <c r="N4943" t="str" cm="1">
        <f t="array" ref="N4943">_xlfn.IFS(J4943&lt;=29,"Twenties",J4943&lt;=39,"Thirties",J4943&lt;=49,"Fourties",J4943&lt;=59,"Fifties",J4943&gt;59,"Elders")</f>
        <v>Thirties</v>
      </c>
      <c r="O4943" t="str" cm="1">
        <f t="array" ref="O4943">_xlfn.IFS(K4944&lt;=5,"Very Short",K4944&lt;=10,"Short",K4944&lt;=15,"Mid-Class",K4944&lt;=20,"Long",K4944&lt;=25," Very Long",K4944&gt;25,"Lifer")</f>
        <v>Short</v>
      </c>
      <c r="P4943" t="str" cm="1">
        <f t="array" ref="P4943">_xlfn.IFS(L4943&lt;=39,"Negligible",L4943&lt;=79,"Minimal",L4943&lt;=119,"Moderate",L4943&lt;=158,"High Moderate",L4943&lt;=198," High",L4943&lt;=238,"Very High",L4943&lt;=278,"Severe")</f>
        <v>Negligible</v>
      </c>
      <c r="Q4943" s="3">
        <f t="shared" si="77"/>
        <v>0.92431216625000001</v>
      </c>
    </row>
    <row r="4944" spans="1:17" x14ac:dyDescent="0.25">
      <c r="A4944">
        <v>4943</v>
      </c>
      <c r="B4944" t="s">
        <v>598</v>
      </c>
      <c r="C4944" t="s">
        <v>1571</v>
      </c>
      <c r="D4944" t="s">
        <v>5754</v>
      </c>
      <c r="E4944" t="s">
        <v>174</v>
      </c>
      <c r="F4944" t="s">
        <v>16</v>
      </c>
      <c r="G4944" t="s">
        <v>17</v>
      </c>
      <c r="H4944" t="s">
        <v>132</v>
      </c>
      <c r="I4944" t="s">
        <v>18</v>
      </c>
      <c r="J4944">
        <v>26.870098989999999</v>
      </c>
      <c r="K4944">
        <v>6.3996061500000003</v>
      </c>
      <c r="L4944">
        <v>7.6473494249999998</v>
      </c>
      <c r="M4944" t="s">
        <v>18</v>
      </c>
      <c r="N4944" t="str" cm="1">
        <f t="array" ref="N4944">_xlfn.IFS(J4944&lt;=29,"Twenties",J4944&lt;=39,"Thirties",J4944&lt;=49,"Fourties",J4944&lt;=59,"Fifties",J4944&gt;59,"Elders")</f>
        <v>Twenties</v>
      </c>
      <c r="O4944" t="str" cm="1">
        <f t="array" ref="O4944">_xlfn.IFS(K4945&lt;=5,"Very Short",K4945&lt;=10,"Short",K4945&lt;=15,"Mid-Class",K4945&lt;=20,"Long",K4945&lt;=25," Very Long",K4945&gt;25,"Lifer")</f>
        <v>Short</v>
      </c>
      <c r="P4944" t="str" cm="1">
        <f t="array" ref="P4944">_xlfn.IFS(L4944&lt;=39,"Negligible",L4944&lt;=79,"Minimal",L4944&lt;=119,"Moderate",L4944&lt;=158,"High Moderate",L4944&lt;=198," High",L4944&lt;=238,"Very High",L4944&lt;=278,"Severe")</f>
        <v>Negligible</v>
      </c>
      <c r="Q4944" s="3">
        <f t="shared" si="77"/>
        <v>0.31863955937499999</v>
      </c>
    </row>
    <row r="4945" spans="1:17" x14ac:dyDescent="0.25">
      <c r="A4945">
        <v>4944</v>
      </c>
      <c r="B4945" t="s">
        <v>4167</v>
      </c>
      <c r="C4945" t="s">
        <v>4074</v>
      </c>
      <c r="D4945" t="s">
        <v>5754</v>
      </c>
      <c r="E4945" t="s">
        <v>36</v>
      </c>
      <c r="F4945" t="s">
        <v>2722</v>
      </c>
      <c r="G4945" t="s">
        <v>1861</v>
      </c>
      <c r="H4945" t="s">
        <v>36</v>
      </c>
      <c r="I4945" t="s">
        <v>18</v>
      </c>
      <c r="J4945">
        <v>31.639168550000001</v>
      </c>
      <c r="K4945">
        <v>6.3366364150000001</v>
      </c>
      <c r="L4945">
        <v>9.8596750009999994</v>
      </c>
      <c r="M4945" t="s">
        <v>18</v>
      </c>
      <c r="N4945" t="str" cm="1">
        <f t="array" ref="N4945">_xlfn.IFS(J4945&lt;=29,"Twenties",J4945&lt;=39,"Thirties",J4945&lt;=49,"Fourties",J4945&lt;=59,"Fifties",J4945&gt;59,"Elders")</f>
        <v>Thirties</v>
      </c>
      <c r="O4945" t="str" cm="1">
        <f t="array" ref="O4945">_xlfn.IFS(K4946&lt;=5,"Very Short",K4946&lt;=10,"Short",K4946&lt;=15,"Mid-Class",K4946&lt;=20,"Long",K4946&lt;=25," Very Long",K4946&gt;25,"Lifer")</f>
        <v>Very Short</v>
      </c>
      <c r="P4945" t="str" cm="1">
        <f t="array" ref="P4945">_xlfn.IFS(L4945&lt;=39,"Negligible",L4945&lt;=79,"Minimal",L4945&lt;=119,"Moderate",L4945&lt;=158,"High Moderate",L4945&lt;=198," High",L4945&lt;=238,"Very High",L4945&lt;=278,"Severe")</f>
        <v>Negligible</v>
      </c>
      <c r="Q4945" s="3">
        <f t="shared" si="77"/>
        <v>0.41081979170833333</v>
      </c>
    </row>
    <row r="4946" spans="1:17" x14ac:dyDescent="0.25">
      <c r="A4946">
        <v>4945</v>
      </c>
      <c r="B4946" t="s">
        <v>3021</v>
      </c>
      <c r="C4946" t="s">
        <v>399</v>
      </c>
      <c r="D4946" t="s">
        <v>5755</v>
      </c>
      <c r="E4946" t="s">
        <v>85</v>
      </c>
      <c r="F4946" t="s">
        <v>16</v>
      </c>
      <c r="G4946" t="s">
        <v>17</v>
      </c>
      <c r="H4946" t="s">
        <v>85</v>
      </c>
      <c r="I4946" t="s">
        <v>18</v>
      </c>
      <c r="J4946">
        <v>49.773218249999999</v>
      </c>
      <c r="K4946">
        <v>1.837795461</v>
      </c>
      <c r="L4946">
        <v>90.375830190000002</v>
      </c>
      <c r="M4946" t="s">
        <v>18</v>
      </c>
      <c r="N4946" t="str" cm="1">
        <f t="array" ref="N4946">_xlfn.IFS(J4946&lt;=29,"Twenties",J4946&lt;=39,"Thirties",J4946&lt;=49,"Fourties",J4946&lt;=59,"Fifties",J4946&gt;59,"Elders")</f>
        <v>Fifties</v>
      </c>
      <c r="O4946" t="str" cm="1">
        <f t="array" ref="O4946">_xlfn.IFS(K4947&lt;=5,"Very Short",K4947&lt;=10,"Short",K4947&lt;=15,"Mid-Class",K4947&lt;=20,"Long",K4947&lt;=25," Very Long",K4947&gt;25,"Lifer")</f>
        <v>Short</v>
      </c>
      <c r="P4946" t="str" cm="1">
        <f t="array" ref="P4946">_xlfn.IFS(L4946&lt;=39,"Negligible",L4946&lt;=79,"Minimal",L4946&lt;=119,"Moderate",L4946&lt;=158,"High Moderate",L4946&lt;=198," High",L4946&lt;=238,"Very High",L4946&lt;=278,"Severe")</f>
        <v>Moderate</v>
      </c>
      <c r="Q4946" s="3">
        <f t="shared" si="77"/>
        <v>3.7656595912499999</v>
      </c>
    </row>
    <row r="4947" spans="1:17" x14ac:dyDescent="0.25">
      <c r="A4947">
        <v>4946</v>
      </c>
      <c r="B4947" t="s">
        <v>488</v>
      </c>
      <c r="C4947" t="s">
        <v>53</v>
      </c>
      <c r="D4947" t="s">
        <v>5755</v>
      </c>
      <c r="E4947" t="s">
        <v>82</v>
      </c>
      <c r="F4947" t="s">
        <v>2303</v>
      </c>
      <c r="G4947" t="s">
        <v>1824</v>
      </c>
      <c r="H4947" t="s">
        <v>82</v>
      </c>
      <c r="I4947" t="s">
        <v>18</v>
      </c>
      <c r="J4947">
        <v>44.15688308</v>
      </c>
      <c r="K4947">
        <v>5.9071747070000002</v>
      </c>
      <c r="L4947">
        <v>48.494648159999997</v>
      </c>
      <c r="M4947" t="s">
        <v>18</v>
      </c>
      <c r="N4947" t="str" cm="1">
        <f t="array" ref="N4947">_xlfn.IFS(J4947&lt;=29,"Twenties",J4947&lt;=39,"Thirties",J4947&lt;=49,"Fourties",J4947&lt;=59,"Fifties",J4947&gt;59,"Elders")</f>
        <v>Fourties</v>
      </c>
      <c r="O4947" t="str" cm="1">
        <f t="array" ref="O4947">_xlfn.IFS(K4948&lt;=5,"Very Short",K4948&lt;=10,"Short",K4948&lt;=15,"Mid-Class",K4948&lt;=20,"Long",K4948&lt;=25," Very Long",K4948&gt;25,"Lifer")</f>
        <v>Short</v>
      </c>
      <c r="P4947" t="str" cm="1">
        <f t="array" ref="P4947">_xlfn.IFS(L4947&lt;=39,"Negligible",L4947&lt;=79,"Minimal",L4947&lt;=119,"Moderate",L4947&lt;=158,"High Moderate",L4947&lt;=198," High",L4947&lt;=238,"Very High",L4947&lt;=278,"Severe")</f>
        <v>Minimal</v>
      </c>
      <c r="Q4947" s="3">
        <f t="shared" si="77"/>
        <v>2.0206103399999997</v>
      </c>
    </row>
    <row r="4948" spans="1:17" x14ac:dyDescent="0.25">
      <c r="A4948">
        <v>4947</v>
      </c>
      <c r="B4948" t="s">
        <v>4168</v>
      </c>
      <c r="C4948" t="s">
        <v>541</v>
      </c>
      <c r="D4948" t="s">
        <v>5754</v>
      </c>
      <c r="E4948" t="s">
        <v>119</v>
      </c>
      <c r="F4948" t="s">
        <v>2722</v>
      </c>
      <c r="G4948" t="s">
        <v>1861</v>
      </c>
      <c r="H4948" t="s">
        <v>119</v>
      </c>
      <c r="I4948" t="s">
        <v>18</v>
      </c>
      <c r="J4948">
        <v>32.486917380000001</v>
      </c>
      <c r="K4948">
        <v>5.7477031280000004</v>
      </c>
      <c r="L4948">
        <v>6.4912418939999998</v>
      </c>
      <c r="M4948" t="s">
        <v>18</v>
      </c>
      <c r="N4948" t="str" cm="1">
        <f t="array" ref="N4948">_xlfn.IFS(J4948&lt;=29,"Twenties",J4948&lt;=39,"Thirties",J4948&lt;=49,"Fourties",J4948&lt;=59,"Fifties",J4948&gt;59,"Elders")</f>
        <v>Thirties</v>
      </c>
      <c r="O4948" t="str" cm="1">
        <f t="array" ref="O4948">_xlfn.IFS(K4949&lt;=5,"Very Short",K4949&lt;=10,"Short",K4949&lt;=15,"Mid-Class",K4949&lt;=20,"Long",K4949&lt;=25," Very Long",K4949&gt;25,"Lifer")</f>
        <v>Very Short</v>
      </c>
      <c r="P4948" t="str" cm="1">
        <f t="array" ref="P4948">_xlfn.IFS(L4948&lt;=39,"Negligible",L4948&lt;=79,"Minimal",L4948&lt;=119,"Moderate",L4948&lt;=158,"High Moderate",L4948&lt;=198," High",L4948&lt;=238,"Very High",L4948&lt;=278,"Severe")</f>
        <v>Negligible</v>
      </c>
      <c r="Q4948" s="3">
        <f t="shared" si="77"/>
        <v>0.27046841225000001</v>
      </c>
    </row>
    <row r="4949" spans="1:17" x14ac:dyDescent="0.25">
      <c r="A4949">
        <v>4948</v>
      </c>
      <c r="B4949" t="s">
        <v>4169</v>
      </c>
      <c r="C4949" t="s">
        <v>1123</v>
      </c>
      <c r="D4949" t="s">
        <v>5754</v>
      </c>
      <c r="E4949" t="s">
        <v>15</v>
      </c>
      <c r="F4949" t="s">
        <v>2303</v>
      </c>
      <c r="G4949" t="s">
        <v>1824</v>
      </c>
      <c r="H4949" t="s">
        <v>15</v>
      </c>
      <c r="I4949" t="s">
        <v>18</v>
      </c>
      <c r="J4949">
        <v>55.597173230000003</v>
      </c>
      <c r="K4949">
        <v>3.7537531720000001</v>
      </c>
      <c r="L4949">
        <v>143.810587</v>
      </c>
      <c r="M4949" t="s">
        <v>18</v>
      </c>
      <c r="N4949" t="str" cm="1">
        <f t="array" ref="N4949">_xlfn.IFS(J4949&lt;=29,"Twenties",J4949&lt;=39,"Thirties",J4949&lt;=49,"Fourties",J4949&lt;=59,"Fifties",J4949&gt;59,"Elders")</f>
        <v>Fifties</v>
      </c>
      <c r="O4949" t="str" cm="1">
        <f t="array" ref="O4949">_xlfn.IFS(K4950&lt;=5,"Very Short",K4950&lt;=10,"Short",K4950&lt;=15,"Mid-Class",K4950&lt;=20,"Long",K4950&lt;=25," Very Long",K4950&gt;25,"Lifer")</f>
        <v>Very Short</v>
      </c>
      <c r="P4949" t="str" cm="1">
        <f t="array" ref="P4949">_xlfn.IFS(L4949&lt;=39,"Negligible",L4949&lt;=79,"Minimal",L4949&lt;=119,"Moderate",L4949&lt;=158,"High Moderate",L4949&lt;=198," High",L4949&lt;=238,"Very High",L4949&lt;=278,"Severe")</f>
        <v>High Moderate</v>
      </c>
      <c r="Q4949" s="3">
        <f t="shared" si="77"/>
        <v>5.9921077916666663</v>
      </c>
    </row>
    <row r="4950" spans="1:17" x14ac:dyDescent="0.25">
      <c r="A4950">
        <v>4949</v>
      </c>
      <c r="B4950" t="s">
        <v>380</v>
      </c>
      <c r="C4950" t="s">
        <v>1002</v>
      </c>
      <c r="D4950" t="s">
        <v>5754</v>
      </c>
      <c r="E4950" t="s">
        <v>15</v>
      </c>
      <c r="F4950" t="s">
        <v>2303</v>
      </c>
      <c r="G4950" t="s">
        <v>1824</v>
      </c>
      <c r="H4950" t="s">
        <v>15</v>
      </c>
      <c r="I4950" t="s">
        <v>18</v>
      </c>
      <c r="J4950">
        <v>55.484529969999997</v>
      </c>
      <c r="K4950">
        <v>4.6565353060000003</v>
      </c>
      <c r="L4950">
        <v>166.11651000000001</v>
      </c>
      <c r="M4950" t="s">
        <v>18</v>
      </c>
      <c r="N4950" t="str" cm="1">
        <f t="array" ref="N4950">_xlfn.IFS(J4950&lt;=29,"Twenties",J4950&lt;=39,"Thirties",J4950&lt;=49,"Fourties",J4950&lt;=59,"Fifties",J4950&gt;59,"Elders")</f>
        <v>Fifties</v>
      </c>
      <c r="O4950" t="str" cm="1">
        <f t="array" ref="O4950">_xlfn.IFS(K4951&lt;=5,"Very Short",K4951&lt;=10,"Short",K4951&lt;=15,"Mid-Class",K4951&lt;=20,"Long",K4951&lt;=25," Very Long",K4951&gt;25,"Lifer")</f>
        <v>Short</v>
      </c>
      <c r="P4950" t="str" cm="1">
        <f t="array" ref="P4950">_xlfn.IFS(L4950&lt;=39,"Negligible",L4950&lt;=79,"Minimal",L4950&lt;=119,"Moderate",L4950&lt;=158,"High Moderate",L4950&lt;=198," High",L4950&lt;=238,"Very High",L4950&lt;=278,"Severe")</f>
        <v xml:space="preserve"> High</v>
      </c>
      <c r="Q4950" s="3">
        <f t="shared" si="77"/>
        <v>6.9215212500000005</v>
      </c>
    </row>
    <row r="4951" spans="1:17" x14ac:dyDescent="0.25">
      <c r="A4951">
        <v>4950</v>
      </c>
      <c r="B4951" t="s">
        <v>2419</v>
      </c>
      <c r="C4951" t="s">
        <v>2582</v>
      </c>
      <c r="D4951" t="s">
        <v>5754</v>
      </c>
      <c r="E4951" t="s">
        <v>15</v>
      </c>
      <c r="F4951" t="s">
        <v>2303</v>
      </c>
      <c r="G4951" t="s">
        <v>1824</v>
      </c>
      <c r="H4951" t="s">
        <v>15</v>
      </c>
      <c r="I4951" t="s">
        <v>18</v>
      </c>
      <c r="J4951">
        <v>48.009288390000002</v>
      </c>
      <c r="K4951">
        <v>6.5226867860000004</v>
      </c>
      <c r="L4951">
        <v>116.8736686</v>
      </c>
      <c r="M4951" t="s">
        <v>18</v>
      </c>
      <c r="N4951" t="str" cm="1">
        <f t="array" ref="N4951">_xlfn.IFS(J4951&lt;=29,"Twenties",J4951&lt;=39,"Thirties",J4951&lt;=49,"Fourties",J4951&lt;=59,"Fifties",J4951&gt;59,"Elders")</f>
        <v>Fourties</v>
      </c>
      <c r="O4951" t="str" cm="1">
        <f t="array" ref="O4951">_xlfn.IFS(K4952&lt;=5,"Very Short",K4952&lt;=10,"Short",K4952&lt;=15,"Mid-Class",K4952&lt;=20,"Long",K4952&lt;=25," Very Long",K4952&gt;25,"Lifer")</f>
        <v>Short</v>
      </c>
      <c r="P4951" t="str" cm="1">
        <f t="array" ref="P4951">_xlfn.IFS(L4951&lt;=39,"Negligible",L4951&lt;=79,"Minimal",L4951&lt;=119,"Moderate",L4951&lt;=158,"High Moderate",L4951&lt;=198," High",L4951&lt;=238,"Very High",L4951&lt;=278,"Severe")</f>
        <v>Moderate</v>
      </c>
      <c r="Q4951" s="3">
        <f t="shared" si="77"/>
        <v>4.869736191666667</v>
      </c>
    </row>
    <row r="4952" spans="1:17" x14ac:dyDescent="0.25">
      <c r="A4952">
        <v>4951</v>
      </c>
      <c r="B4952" t="s">
        <v>3846</v>
      </c>
      <c r="C4952" t="s">
        <v>471</v>
      </c>
      <c r="D4952" t="s">
        <v>5755</v>
      </c>
      <c r="E4952" t="s">
        <v>99</v>
      </c>
      <c r="F4952" t="s">
        <v>2303</v>
      </c>
      <c r="G4952" t="s">
        <v>1824</v>
      </c>
      <c r="H4952" t="s">
        <v>99</v>
      </c>
      <c r="I4952" t="s">
        <v>18</v>
      </c>
      <c r="J4952">
        <v>39.284586279999999</v>
      </c>
      <c r="K4952">
        <v>6.9825132630000004</v>
      </c>
      <c r="L4952">
        <v>28.26075625</v>
      </c>
      <c r="M4952" t="s">
        <v>18</v>
      </c>
      <c r="N4952" t="str" cm="1">
        <f t="array" ref="N4952">_xlfn.IFS(J4952&lt;=29,"Twenties",J4952&lt;=39,"Thirties",J4952&lt;=49,"Fourties",J4952&lt;=59,"Fifties",J4952&gt;59,"Elders")</f>
        <v>Fourties</v>
      </c>
      <c r="O4952" t="str" cm="1">
        <f t="array" ref="O4952">_xlfn.IFS(K4953&lt;=5,"Very Short",K4953&lt;=10,"Short",K4953&lt;=15,"Mid-Class",K4953&lt;=20,"Long",K4953&lt;=25," Very Long",K4953&gt;25,"Lifer")</f>
        <v>Very Short</v>
      </c>
      <c r="P4952" t="str" cm="1">
        <f t="array" ref="P4952">_xlfn.IFS(L4952&lt;=39,"Negligible",L4952&lt;=79,"Minimal",L4952&lt;=119,"Moderate",L4952&lt;=158,"High Moderate",L4952&lt;=198," High",L4952&lt;=238,"Very High",L4952&lt;=278,"Severe")</f>
        <v>Negligible</v>
      </c>
      <c r="Q4952" s="3">
        <f t="shared" si="77"/>
        <v>1.1775315104166666</v>
      </c>
    </row>
    <row r="4953" spans="1:17" x14ac:dyDescent="0.25">
      <c r="A4953">
        <v>4952</v>
      </c>
      <c r="B4953" t="s">
        <v>141</v>
      </c>
      <c r="C4953" t="s">
        <v>881</v>
      </c>
      <c r="D4953" t="s">
        <v>5755</v>
      </c>
      <c r="E4953" t="s">
        <v>15</v>
      </c>
      <c r="F4953" t="s">
        <v>609</v>
      </c>
      <c r="G4953" t="s">
        <v>610</v>
      </c>
      <c r="H4953" t="s">
        <v>15</v>
      </c>
      <c r="I4953" t="s">
        <v>18</v>
      </c>
      <c r="J4953">
        <v>49.23671496</v>
      </c>
      <c r="K4953">
        <v>2.7256248539999999</v>
      </c>
      <c r="L4953">
        <v>135.2772449</v>
      </c>
      <c r="M4953" t="s">
        <v>18</v>
      </c>
      <c r="N4953" t="str" cm="1">
        <f t="array" ref="N4953">_xlfn.IFS(J4953&lt;=29,"Twenties",J4953&lt;=39,"Thirties",J4953&lt;=49,"Fourties",J4953&lt;=59,"Fifties",J4953&gt;59,"Elders")</f>
        <v>Fifties</v>
      </c>
      <c r="O4953" t="str" cm="1">
        <f t="array" ref="O4953">_xlfn.IFS(K4954&lt;=5,"Very Short",K4954&lt;=10,"Short",K4954&lt;=15,"Mid-Class",K4954&lt;=20,"Long",K4954&lt;=25," Very Long",K4954&gt;25,"Lifer")</f>
        <v>Short</v>
      </c>
      <c r="P4953" t="str" cm="1">
        <f t="array" ref="P4953">_xlfn.IFS(L4953&lt;=39,"Negligible",L4953&lt;=79,"Minimal",L4953&lt;=119,"Moderate",L4953&lt;=158,"High Moderate",L4953&lt;=198," High",L4953&lt;=238,"Very High",L4953&lt;=278,"Severe")</f>
        <v>High Moderate</v>
      </c>
      <c r="Q4953" s="3">
        <f t="shared" si="77"/>
        <v>5.6365518708333333</v>
      </c>
    </row>
    <row r="4954" spans="1:17" x14ac:dyDescent="0.25">
      <c r="A4954">
        <v>4953</v>
      </c>
      <c r="B4954" t="s">
        <v>2000</v>
      </c>
      <c r="C4954" t="s">
        <v>645</v>
      </c>
      <c r="D4954" t="s">
        <v>5754</v>
      </c>
      <c r="E4954" t="s">
        <v>43</v>
      </c>
      <c r="F4954" t="s">
        <v>2303</v>
      </c>
      <c r="G4954" t="s">
        <v>1824</v>
      </c>
      <c r="H4954" t="s">
        <v>44</v>
      </c>
      <c r="I4954" t="s">
        <v>18</v>
      </c>
      <c r="J4954">
        <v>48.426771019999997</v>
      </c>
      <c r="K4954">
        <v>6.7692431519999996</v>
      </c>
      <c r="L4954">
        <v>113.30036250000001</v>
      </c>
      <c r="M4954" t="s">
        <v>18</v>
      </c>
      <c r="N4954" t="str" cm="1">
        <f t="array" ref="N4954">_xlfn.IFS(J4954&lt;=29,"Twenties",J4954&lt;=39,"Thirties",J4954&lt;=49,"Fourties",J4954&lt;=59,"Fifties",J4954&gt;59,"Elders")</f>
        <v>Fourties</v>
      </c>
      <c r="O4954" t="str" cm="1">
        <f t="array" ref="O4954">_xlfn.IFS(K4955&lt;=5,"Very Short",K4955&lt;=10,"Short",K4955&lt;=15,"Mid-Class",K4955&lt;=20,"Long",K4955&lt;=25," Very Long",K4955&gt;25,"Lifer")</f>
        <v>Short</v>
      </c>
      <c r="P4954" t="str" cm="1">
        <f t="array" ref="P4954">_xlfn.IFS(L4954&lt;=39,"Negligible",L4954&lt;=79,"Minimal",L4954&lt;=119,"Moderate",L4954&lt;=158,"High Moderate",L4954&lt;=198," High",L4954&lt;=238,"Very High",L4954&lt;=278,"Severe")</f>
        <v>Moderate</v>
      </c>
      <c r="Q4954" s="3">
        <f t="shared" si="77"/>
        <v>4.7208484374999999</v>
      </c>
    </row>
    <row r="4955" spans="1:17" x14ac:dyDescent="0.25">
      <c r="A4955">
        <v>4954</v>
      </c>
      <c r="B4955" t="s">
        <v>4170</v>
      </c>
      <c r="C4955" t="s">
        <v>565</v>
      </c>
      <c r="D4955" t="s">
        <v>5755</v>
      </c>
      <c r="E4955" t="s">
        <v>516</v>
      </c>
      <c r="F4955" t="s">
        <v>16</v>
      </c>
      <c r="G4955" t="s">
        <v>17</v>
      </c>
      <c r="H4955" t="s">
        <v>167</v>
      </c>
      <c r="I4955" t="s">
        <v>18</v>
      </c>
      <c r="J4955">
        <v>48.858471489999999</v>
      </c>
      <c r="K4955">
        <v>5.3553457599999996</v>
      </c>
      <c r="L4955">
        <v>76.55963027</v>
      </c>
      <c r="M4955" t="s">
        <v>18</v>
      </c>
      <c r="N4955" t="str" cm="1">
        <f t="array" ref="N4955">_xlfn.IFS(J4955&lt;=29,"Twenties",J4955&lt;=39,"Thirties",J4955&lt;=49,"Fourties",J4955&lt;=59,"Fifties",J4955&gt;59,"Elders")</f>
        <v>Fourties</v>
      </c>
      <c r="O4955" t="str" cm="1">
        <f t="array" ref="O4955">_xlfn.IFS(K4956&lt;=5,"Very Short",K4956&lt;=10,"Short",K4956&lt;=15,"Mid-Class",K4956&lt;=20,"Long",K4956&lt;=25," Very Long",K4956&gt;25,"Lifer")</f>
        <v>Very Short</v>
      </c>
      <c r="P4955" t="str" cm="1">
        <f t="array" ref="P4955">_xlfn.IFS(L4955&lt;=39,"Negligible",L4955&lt;=79,"Minimal",L4955&lt;=119,"Moderate",L4955&lt;=158,"High Moderate",L4955&lt;=198," High",L4955&lt;=238,"Very High",L4955&lt;=278,"Severe")</f>
        <v>Minimal</v>
      </c>
      <c r="Q4955" s="3">
        <f t="shared" si="77"/>
        <v>3.1899845945833332</v>
      </c>
    </row>
    <row r="4956" spans="1:17" x14ac:dyDescent="0.25">
      <c r="A4956">
        <v>4955</v>
      </c>
      <c r="B4956" t="s">
        <v>4171</v>
      </c>
      <c r="C4956" t="s">
        <v>2668</v>
      </c>
      <c r="D4956" t="s">
        <v>5755</v>
      </c>
      <c r="E4956" t="s">
        <v>28</v>
      </c>
      <c r="F4956" t="s">
        <v>2303</v>
      </c>
      <c r="G4956" t="s">
        <v>1824</v>
      </c>
      <c r="H4956" t="s">
        <v>28</v>
      </c>
      <c r="I4956" t="s">
        <v>18</v>
      </c>
      <c r="J4956">
        <v>41.731819039999998</v>
      </c>
      <c r="K4956">
        <v>4.406526983</v>
      </c>
      <c r="L4956">
        <v>46.797490109999998</v>
      </c>
      <c r="M4956" t="s">
        <v>18</v>
      </c>
      <c r="N4956" t="str" cm="1">
        <f t="array" ref="N4956">_xlfn.IFS(J4956&lt;=29,"Twenties",J4956&lt;=39,"Thirties",J4956&lt;=49,"Fourties",J4956&lt;=59,"Fifties",J4956&gt;59,"Elders")</f>
        <v>Fourties</v>
      </c>
      <c r="O4956" t="str" cm="1">
        <f t="array" ref="O4956">_xlfn.IFS(K4957&lt;=5,"Very Short",K4957&lt;=10,"Short",K4957&lt;=15,"Mid-Class",K4957&lt;=20,"Long",K4957&lt;=25," Very Long",K4957&gt;25,"Lifer")</f>
        <v>Very Short</v>
      </c>
      <c r="P4956" t="str" cm="1">
        <f t="array" ref="P4956">_xlfn.IFS(L4956&lt;=39,"Negligible",L4956&lt;=79,"Minimal",L4956&lt;=119,"Moderate",L4956&lt;=158,"High Moderate",L4956&lt;=198," High",L4956&lt;=238,"Very High",L4956&lt;=278,"Severe")</f>
        <v>Minimal</v>
      </c>
      <c r="Q4956" s="3">
        <f t="shared" si="77"/>
        <v>1.9498954212499999</v>
      </c>
    </row>
    <row r="4957" spans="1:17" x14ac:dyDescent="0.25">
      <c r="A4957">
        <v>4956</v>
      </c>
      <c r="B4957" t="s">
        <v>4172</v>
      </c>
      <c r="C4957" t="s">
        <v>439</v>
      </c>
      <c r="D4957" t="s">
        <v>5754</v>
      </c>
      <c r="E4957" t="s">
        <v>125</v>
      </c>
      <c r="F4957" t="s">
        <v>16</v>
      </c>
      <c r="G4957" t="s">
        <v>17</v>
      </c>
      <c r="H4957" t="s">
        <v>125</v>
      </c>
      <c r="I4957" t="s">
        <v>18</v>
      </c>
      <c r="J4957">
        <v>38.929043729999997</v>
      </c>
      <c r="K4957">
        <v>3.6850834109999999</v>
      </c>
      <c r="L4957">
        <v>72.551583590000007</v>
      </c>
      <c r="M4957" t="s">
        <v>18</v>
      </c>
      <c r="N4957" t="str" cm="1">
        <f t="array" ref="N4957">_xlfn.IFS(J4957&lt;=29,"Twenties",J4957&lt;=39,"Thirties",J4957&lt;=49,"Fourties",J4957&lt;=59,"Fifties",J4957&gt;59,"Elders")</f>
        <v>Thirties</v>
      </c>
      <c r="O4957" t="str" cm="1">
        <f t="array" ref="O4957">_xlfn.IFS(K4958&lt;=5,"Very Short",K4958&lt;=10,"Short",K4958&lt;=15,"Mid-Class",K4958&lt;=20,"Long",K4958&lt;=25," Very Long",K4958&gt;25,"Lifer")</f>
        <v>Short</v>
      </c>
      <c r="P4957" t="str" cm="1">
        <f t="array" ref="P4957">_xlfn.IFS(L4957&lt;=39,"Negligible",L4957&lt;=79,"Minimal",L4957&lt;=119,"Moderate",L4957&lt;=158,"High Moderate",L4957&lt;=198," High",L4957&lt;=238,"Very High",L4957&lt;=278,"Severe")</f>
        <v>Minimal</v>
      </c>
      <c r="Q4957" s="3">
        <f t="shared" si="77"/>
        <v>3.0229826495833336</v>
      </c>
    </row>
    <row r="4958" spans="1:17" x14ac:dyDescent="0.25">
      <c r="A4958">
        <v>4957</v>
      </c>
      <c r="B4958" t="s">
        <v>4173</v>
      </c>
      <c r="C4958" t="s">
        <v>2205</v>
      </c>
      <c r="D4958" t="s">
        <v>5754</v>
      </c>
      <c r="E4958" t="s">
        <v>93</v>
      </c>
      <c r="F4958" t="s">
        <v>16</v>
      </c>
      <c r="G4958" t="s">
        <v>17</v>
      </c>
      <c r="H4958" t="s">
        <v>85</v>
      </c>
      <c r="I4958" t="s">
        <v>18</v>
      </c>
      <c r="J4958">
        <v>57.206980299999998</v>
      </c>
      <c r="K4958">
        <v>5.1165568629999996</v>
      </c>
      <c r="L4958">
        <v>120.7676112</v>
      </c>
      <c r="M4958" t="s">
        <v>18</v>
      </c>
      <c r="N4958" t="str" cm="1">
        <f t="array" ref="N4958">_xlfn.IFS(J4958&lt;=29,"Twenties",J4958&lt;=39,"Thirties",J4958&lt;=49,"Fourties",J4958&lt;=59,"Fifties",J4958&gt;59,"Elders")</f>
        <v>Fifties</v>
      </c>
      <c r="O4958" t="str" cm="1">
        <f t="array" ref="O4958">_xlfn.IFS(K4959&lt;=5,"Very Short",K4959&lt;=10,"Short",K4959&lt;=15,"Mid-Class",K4959&lt;=20,"Long",K4959&lt;=25," Very Long",K4959&gt;25,"Lifer")</f>
        <v>Short</v>
      </c>
      <c r="P4958" t="str" cm="1">
        <f t="array" ref="P4958">_xlfn.IFS(L4958&lt;=39,"Negligible",L4958&lt;=79,"Minimal",L4958&lt;=119,"Moderate",L4958&lt;=158,"High Moderate",L4958&lt;=198," High",L4958&lt;=238,"Very High",L4958&lt;=278,"Severe")</f>
        <v>High Moderate</v>
      </c>
      <c r="Q4958" s="3">
        <f t="shared" si="77"/>
        <v>5.0319837999999999</v>
      </c>
    </row>
    <row r="4959" spans="1:17" x14ac:dyDescent="0.25">
      <c r="A4959">
        <v>4958</v>
      </c>
      <c r="B4959" t="s">
        <v>3606</v>
      </c>
      <c r="C4959" t="s">
        <v>1081</v>
      </c>
      <c r="D4959" t="s">
        <v>5754</v>
      </c>
      <c r="E4959" t="s">
        <v>31</v>
      </c>
      <c r="F4959" t="s">
        <v>2303</v>
      </c>
      <c r="G4959" t="s">
        <v>1824</v>
      </c>
      <c r="H4959" t="s">
        <v>31</v>
      </c>
      <c r="I4959" t="s">
        <v>18</v>
      </c>
      <c r="J4959">
        <v>40.978174070000001</v>
      </c>
      <c r="K4959">
        <v>6.4621129359999996</v>
      </c>
      <c r="L4959">
        <v>44.487224910000002</v>
      </c>
      <c r="M4959" t="s">
        <v>18</v>
      </c>
      <c r="N4959" t="str" cm="1">
        <f t="array" ref="N4959">_xlfn.IFS(J4959&lt;=29,"Twenties",J4959&lt;=39,"Thirties",J4959&lt;=49,"Fourties",J4959&lt;=59,"Fifties",J4959&gt;59,"Elders")</f>
        <v>Fourties</v>
      </c>
      <c r="O4959" t="str" cm="1">
        <f t="array" ref="O4959">_xlfn.IFS(K4960&lt;=5,"Very Short",K4960&lt;=10,"Short",K4960&lt;=15,"Mid-Class",K4960&lt;=20,"Long",K4960&lt;=25," Very Long",K4960&gt;25,"Lifer")</f>
        <v>Very Short</v>
      </c>
      <c r="P4959" t="str" cm="1">
        <f t="array" ref="P4959">_xlfn.IFS(L4959&lt;=39,"Negligible",L4959&lt;=79,"Minimal",L4959&lt;=119,"Moderate",L4959&lt;=158,"High Moderate",L4959&lt;=198," High",L4959&lt;=238,"Very High",L4959&lt;=278,"Severe")</f>
        <v>Minimal</v>
      </c>
      <c r="Q4959" s="3">
        <f t="shared" si="77"/>
        <v>1.8536343712500001</v>
      </c>
    </row>
    <row r="4960" spans="1:17" x14ac:dyDescent="0.25">
      <c r="A4960">
        <v>4959</v>
      </c>
      <c r="B4960" t="s">
        <v>442</v>
      </c>
      <c r="C4960" t="s">
        <v>2229</v>
      </c>
      <c r="D4960" t="s">
        <v>5755</v>
      </c>
      <c r="E4960" t="s">
        <v>190</v>
      </c>
      <c r="F4960" t="s">
        <v>16</v>
      </c>
      <c r="G4960" t="s">
        <v>17</v>
      </c>
      <c r="H4960" t="s">
        <v>190</v>
      </c>
      <c r="I4960" t="s">
        <v>18</v>
      </c>
      <c r="J4960">
        <v>49.645653269999997</v>
      </c>
      <c r="K4960">
        <v>3.7894665019999998</v>
      </c>
      <c r="L4960">
        <v>131.89718260000001</v>
      </c>
      <c r="M4960" t="s">
        <v>18</v>
      </c>
      <c r="N4960" t="str" cm="1">
        <f t="array" ref="N4960">_xlfn.IFS(J4960&lt;=29,"Twenties",J4960&lt;=39,"Thirties",J4960&lt;=49,"Fourties",J4960&lt;=59,"Fifties",J4960&gt;59,"Elders")</f>
        <v>Fifties</v>
      </c>
      <c r="O4960" t="str" cm="1">
        <f t="array" ref="O4960">_xlfn.IFS(K4961&lt;=5,"Very Short",K4961&lt;=10,"Short",K4961&lt;=15,"Mid-Class",K4961&lt;=20,"Long",K4961&lt;=25," Very Long",K4961&gt;25,"Lifer")</f>
        <v>Very Short</v>
      </c>
      <c r="P4960" t="str" cm="1">
        <f t="array" ref="P4960">_xlfn.IFS(L4960&lt;=39,"Negligible",L4960&lt;=79,"Minimal",L4960&lt;=119,"Moderate",L4960&lt;=158,"High Moderate",L4960&lt;=198," High",L4960&lt;=238,"Very High",L4960&lt;=278,"Severe")</f>
        <v>High Moderate</v>
      </c>
      <c r="Q4960" s="3">
        <f t="shared" si="77"/>
        <v>5.495715941666667</v>
      </c>
    </row>
    <row r="4961" spans="1:17" x14ac:dyDescent="0.25">
      <c r="A4961">
        <v>4960</v>
      </c>
      <c r="B4961" t="s">
        <v>398</v>
      </c>
      <c r="C4961" t="s">
        <v>2174</v>
      </c>
      <c r="D4961" t="s">
        <v>5755</v>
      </c>
      <c r="E4961" t="s">
        <v>36</v>
      </c>
      <c r="F4961" t="s">
        <v>1058</v>
      </c>
      <c r="G4961" t="s">
        <v>1059</v>
      </c>
      <c r="H4961" t="s">
        <v>36</v>
      </c>
      <c r="I4961" t="s">
        <v>18</v>
      </c>
      <c r="J4961">
        <v>40.35531074</v>
      </c>
      <c r="K4961">
        <v>3.7347115390000001</v>
      </c>
      <c r="L4961">
        <v>55.810299980000003</v>
      </c>
      <c r="M4961" t="s">
        <v>18</v>
      </c>
      <c r="N4961" t="str" cm="1">
        <f t="array" ref="N4961">_xlfn.IFS(J4961&lt;=29,"Twenties",J4961&lt;=39,"Thirties",J4961&lt;=49,"Fourties",J4961&lt;=59,"Fifties",J4961&gt;59,"Elders")</f>
        <v>Fourties</v>
      </c>
      <c r="O4961" t="str" cm="1">
        <f t="array" ref="O4961">_xlfn.IFS(K4962&lt;=5,"Very Short",K4962&lt;=10,"Short",K4962&lt;=15,"Mid-Class",K4962&lt;=20,"Long",K4962&lt;=25," Very Long",K4962&gt;25,"Lifer")</f>
        <v>Very Short</v>
      </c>
      <c r="P4961" t="str" cm="1">
        <f t="array" ref="P4961">_xlfn.IFS(L4961&lt;=39,"Negligible",L4961&lt;=79,"Minimal",L4961&lt;=119,"Moderate",L4961&lt;=158,"High Moderate",L4961&lt;=198," High",L4961&lt;=238,"Very High",L4961&lt;=278,"Severe")</f>
        <v>Minimal</v>
      </c>
      <c r="Q4961" s="3">
        <f t="shared" si="77"/>
        <v>2.3254291658333335</v>
      </c>
    </row>
    <row r="4962" spans="1:17" x14ac:dyDescent="0.25">
      <c r="A4962">
        <v>4961</v>
      </c>
      <c r="B4962" t="s">
        <v>4174</v>
      </c>
      <c r="C4962" t="s">
        <v>2790</v>
      </c>
      <c r="D4962" t="s">
        <v>5754</v>
      </c>
      <c r="E4962" t="s">
        <v>155</v>
      </c>
      <c r="F4962" t="s">
        <v>16</v>
      </c>
      <c r="G4962" t="s">
        <v>17</v>
      </c>
      <c r="H4962" t="s">
        <v>155</v>
      </c>
      <c r="I4962" t="s">
        <v>18</v>
      </c>
      <c r="J4962">
        <v>44.972690620000002</v>
      </c>
      <c r="K4962">
        <v>4.3441032970000002</v>
      </c>
      <c r="L4962">
        <v>90.252205279999998</v>
      </c>
      <c r="M4962" t="s">
        <v>18</v>
      </c>
      <c r="N4962" t="str" cm="1">
        <f t="array" ref="N4962">_xlfn.IFS(J4962&lt;=29,"Twenties",J4962&lt;=39,"Thirties",J4962&lt;=49,"Fourties",J4962&lt;=59,"Fifties",J4962&gt;59,"Elders")</f>
        <v>Fourties</v>
      </c>
      <c r="O4962" t="str" cm="1">
        <f t="array" ref="O4962">_xlfn.IFS(K4963&lt;=5,"Very Short",K4963&lt;=10,"Short",K4963&lt;=15,"Mid-Class",K4963&lt;=20,"Long",K4963&lt;=25," Very Long",K4963&gt;25,"Lifer")</f>
        <v>Short</v>
      </c>
      <c r="P4962" t="str" cm="1">
        <f t="array" ref="P4962">_xlfn.IFS(L4962&lt;=39,"Negligible",L4962&lt;=79,"Minimal",L4962&lt;=119,"Moderate",L4962&lt;=158,"High Moderate",L4962&lt;=198," High",L4962&lt;=238,"Very High",L4962&lt;=278,"Severe")</f>
        <v>Moderate</v>
      </c>
      <c r="Q4962" s="3">
        <f t="shared" si="77"/>
        <v>3.7605085533333331</v>
      </c>
    </row>
    <row r="4963" spans="1:17" x14ac:dyDescent="0.25">
      <c r="A4963">
        <v>4962</v>
      </c>
      <c r="B4963" t="s">
        <v>2726</v>
      </c>
      <c r="C4963" t="s">
        <v>60</v>
      </c>
      <c r="D4963" t="s">
        <v>5755</v>
      </c>
      <c r="E4963" t="s">
        <v>503</v>
      </c>
      <c r="F4963" t="s">
        <v>16</v>
      </c>
      <c r="G4963" t="s">
        <v>17</v>
      </c>
      <c r="H4963" t="s">
        <v>22</v>
      </c>
      <c r="I4963" t="s">
        <v>18</v>
      </c>
      <c r="J4963">
        <v>36.12883222</v>
      </c>
      <c r="K4963">
        <v>5.085864011</v>
      </c>
      <c r="L4963">
        <v>9.0165127470000002</v>
      </c>
      <c r="M4963" t="s">
        <v>18</v>
      </c>
      <c r="N4963" t="str" cm="1">
        <f t="array" ref="N4963">_xlfn.IFS(J4963&lt;=29,"Twenties",J4963&lt;=39,"Thirties",J4963&lt;=49,"Fourties",J4963&lt;=59,"Fifties",J4963&gt;59,"Elders")</f>
        <v>Thirties</v>
      </c>
      <c r="O4963" t="str" cm="1">
        <f t="array" ref="O4963">_xlfn.IFS(K4964&lt;=5,"Very Short",K4964&lt;=10,"Short",K4964&lt;=15,"Mid-Class",K4964&lt;=20,"Long",K4964&lt;=25," Very Long",K4964&gt;25,"Lifer")</f>
        <v>Very Short</v>
      </c>
      <c r="P4963" t="str" cm="1">
        <f t="array" ref="P4963">_xlfn.IFS(L4963&lt;=39,"Negligible",L4963&lt;=79,"Minimal",L4963&lt;=119,"Moderate",L4963&lt;=158,"High Moderate",L4963&lt;=198," High",L4963&lt;=238,"Very High",L4963&lt;=278,"Severe")</f>
        <v>Negligible</v>
      </c>
      <c r="Q4963" s="3">
        <f t="shared" si="77"/>
        <v>0.37568803112499999</v>
      </c>
    </row>
    <row r="4964" spans="1:17" x14ac:dyDescent="0.25">
      <c r="A4964">
        <v>4963</v>
      </c>
      <c r="B4964" t="s">
        <v>4175</v>
      </c>
      <c r="C4964" t="s">
        <v>145</v>
      </c>
      <c r="D4964" t="s">
        <v>5754</v>
      </c>
      <c r="E4964" t="s">
        <v>105</v>
      </c>
      <c r="F4964" t="s">
        <v>2303</v>
      </c>
      <c r="G4964" t="s">
        <v>1824</v>
      </c>
      <c r="H4964" t="s">
        <v>105</v>
      </c>
      <c r="I4964" t="s">
        <v>18</v>
      </c>
      <c r="J4964">
        <v>47.168491430000003</v>
      </c>
      <c r="K4964">
        <v>4.3626211069999998</v>
      </c>
      <c r="L4964">
        <v>122.5912817</v>
      </c>
      <c r="M4964" t="s">
        <v>18</v>
      </c>
      <c r="N4964" t="str" cm="1">
        <f t="array" ref="N4964">_xlfn.IFS(J4964&lt;=29,"Twenties",J4964&lt;=39,"Thirties",J4964&lt;=49,"Fourties",J4964&lt;=59,"Fifties",J4964&gt;59,"Elders")</f>
        <v>Fourties</v>
      </c>
      <c r="O4964" t="str" cm="1">
        <f t="array" ref="O4964">_xlfn.IFS(K4965&lt;=5,"Very Short",K4965&lt;=10,"Short",K4965&lt;=15,"Mid-Class",K4965&lt;=20,"Long",K4965&lt;=25," Very Long",K4965&gt;25,"Lifer")</f>
        <v>Very Short</v>
      </c>
      <c r="P4964" t="str" cm="1">
        <f t="array" ref="P4964">_xlfn.IFS(L4964&lt;=39,"Negligible",L4964&lt;=79,"Minimal",L4964&lt;=119,"Moderate",L4964&lt;=158,"High Moderate",L4964&lt;=198," High",L4964&lt;=238,"Very High",L4964&lt;=278,"Severe")</f>
        <v>High Moderate</v>
      </c>
      <c r="Q4964" s="3">
        <f t="shared" si="77"/>
        <v>5.1079700708333329</v>
      </c>
    </row>
    <row r="4965" spans="1:17" x14ac:dyDescent="0.25">
      <c r="A4965">
        <v>4964</v>
      </c>
      <c r="B4965" t="s">
        <v>185</v>
      </c>
      <c r="C4965" t="s">
        <v>366</v>
      </c>
      <c r="D4965" t="s">
        <v>5755</v>
      </c>
      <c r="E4965" t="s">
        <v>36</v>
      </c>
      <c r="F4965" t="s">
        <v>1058</v>
      </c>
      <c r="G4965" t="s">
        <v>1059</v>
      </c>
      <c r="H4965" t="s">
        <v>36</v>
      </c>
      <c r="I4965" t="s">
        <v>18</v>
      </c>
      <c r="J4965">
        <v>39.337384149999998</v>
      </c>
      <c r="K4965">
        <v>4.8676687730000001</v>
      </c>
      <c r="L4965">
        <v>0</v>
      </c>
      <c r="M4965" t="s">
        <v>18</v>
      </c>
      <c r="N4965" t="str" cm="1">
        <f t="array" ref="N4965">_xlfn.IFS(J4965&lt;=29,"Twenties",J4965&lt;=39,"Thirties",J4965&lt;=49,"Fourties",J4965&lt;=59,"Fifties",J4965&gt;59,"Elders")</f>
        <v>Fourties</v>
      </c>
      <c r="O4965" t="str" cm="1">
        <f t="array" ref="O4965">_xlfn.IFS(K4966&lt;=5,"Very Short",K4966&lt;=10,"Short",K4966&lt;=15,"Mid-Class",K4966&lt;=20,"Long",K4966&lt;=25," Very Long",K4966&gt;25,"Lifer")</f>
        <v>Very Short</v>
      </c>
      <c r="P4965" t="str" cm="1">
        <f t="array" ref="P4965">_xlfn.IFS(L4965&lt;=39,"Negligible",L4965&lt;=79,"Minimal",L4965&lt;=119,"Moderate",L4965&lt;=158,"High Moderate",L4965&lt;=198," High",L4965&lt;=238,"Very High",L4965&lt;=278,"Severe")</f>
        <v>Negligible</v>
      </c>
      <c r="Q4965" s="3">
        <f t="shared" si="77"/>
        <v>0</v>
      </c>
    </row>
    <row r="4966" spans="1:17" x14ac:dyDescent="0.25">
      <c r="A4966">
        <v>4965</v>
      </c>
      <c r="B4966" t="s">
        <v>4176</v>
      </c>
      <c r="C4966" t="s">
        <v>3793</v>
      </c>
      <c r="D4966" t="s">
        <v>5754</v>
      </c>
      <c r="E4966" t="s">
        <v>1454</v>
      </c>
      <c r="F4966" t="s">
        <v>2303</v>
      </c>
      <c r="G4966" t="s">
        <v>1824</v>
      </c>
      <c r="H4966" t="s">
        <v>105</v>
      </c>
      <c r="I4966" t="s">
        <v>18</v>
      </c>
      <c r="J4966">
        <v>32.830478329999998</v>
      </c>
      <c r="K4966">
        <v>3.7486628999999998</v>
      </c>
      <c r="L4966">
        <v>51.70300082</v>
      </c>
      <c r="M4966" t="s">
        <v>18</v>
      </c>
      <c r="N4966" t="str" cm="1">
        <f t="array" ref="N4966">_xlfn.IFS(J4966&lt;=29,"Twenties",J4966&lt;=39,"Thirties",J4966&lt;=49,"Fourties",J4966&lt;=59,"Fifties",J4966&gt;59,"Elders")</f>
        <v>Thirties</v>
      </c>
      <c r="O4966" t="str" cm="1">
        <f t="array" ref="O4966">_xlfn.IFS(K4967&lt;=5,"Very Short",K4967&lt;=10,"Short",K4967&lt;=15,"Mid-Class",K4967&lt;=20,"Long",K4967&lt;=25," Very Long",K4967&gt;25,"Lifer")</f>
        <v>Very Short</v>
      </c>
      <c r="P4966" t="str" cm="1">
        <f t="array" ref="P4966">_xlfn.IFS(L4966&lt;=39,"Negligible",L4966&lt;=79,"Minimal",L4966&lt;=119,"Moderate",L4966&lt;=158,"High Moderate",L4966&lt;=198," High",L4966&lt;=238,"Very High",L4966&lt;=278,"Severe")</f>
        <v>Minimal</v>
      </c>
      <c r="Q4966" s="3">
        <f t="shared" si="77"/>
        <v>2.1542917008333333</v>
      </c>
    </row>
    <row r="4967" spans="1:17" x14ac:dyDescent="0.25">
      <c r="A4967">
        <v>4966</v>
      </c>
      <c r="B4967" t="s">
        <v>4177</v>
      </c>
      <c r="C4967" t="s">
        <v>424</v>
      </c>
      <c r="D4967" t="s">
        <v>5755</v>
      </c>
      <c r="E4967" t="s">
        <v>28</v>
      </c>
      <c r="F4967" t="s">
        <v>1058</v>
      </c>
      <c r="G4967" t="s">
        <v>1059</v>
      </c>
      <c r="H4967" t="s">
        <v>28</v>
      </c>
      <c r="I4967" t="s">
        <v>18</v>
      </c>
      <c r="J4967">
        <v>50.811162209999999</v>
      </c>
      <c r="K4967">
        <v>3.5961186870000001</v>
      </c>
      <c r="L4967">
        <v>31.7161917</v>
      </c>
      <c r="M4967" t="s">
        <v>18</v>
      </c>
      <c r="N4967" t="str" cm="1">
        <f t="array" ref="N4967">_xlfn.IFS(J4967&lt;=29,"Twenties",J4967&lt;=39,"Thirties",J4967&lt;=49,"Fourties",J4967&lt;=59,"Fifties",J4967&gt;59,"Elders")</f>
        <v>Fifties</v>
      </c>
      <c r="O4967" t="str" cm="1">
        <f t="array" ref="O4967">_xlfn.IFS(K4968&lt;=5,"Very Short",K4968&lt;=10,"Short",K4968&lt;=15,"Mid-Class",K4968&lt;=20,"Long",K4968&lt;=25," Very Long",K4968&gt;25,"Lifer")</f>
        <v>Very Short</v>
      </c>
      <c r="P4967" t="str" cm="1">
        <f t="array" ref="P4967">_xlfn.IFS(L4967&lt;=39,"Negligible",L4967&lt;=79,"Minimal",L4967&lt;=119,"Moderate",L4967&lt;=158,"High Moderate",L4967&lt;=198," High",L4967&lt;=238,"Very High",L4967&lt;=278,"Severe")</f>
        <v>Negligible</v>
      </c>
      <c r="Q4967" s="3">
        <f t="shared" si="77"/>
        <v>1.3215079875</v>
      </c>
    </row>
    <row r="4968" spans="1:17" x14ac:dyDescent="0.25">
      <c r="A4968">
        <v>4967</v>
      </c>
      <c r="B4968" t="s">
        <v>787</v>
      </c>
      <c r="C4968" t="s">
        <v>3424</v>
      </c>
      <c r="D4968" t="s">
        <v>5755</v>
      </c>
      <c r="E4968" t="s">
        <v>105</v>
      </c>
      <c r="F4968" t="s">
        <v>2303</v>
      </c>
      <c r="G4968" t="s">
        <v>1824</v>
      </c>
      <c r="H4968" t="s">
        <v>105</v>
      </c>
      <c r="I4968" t="s">
        <v>18</v>
      </c>
      <c r="J4968">
        <v>37.592669170000001</v>
      </c>
      <c r="K4968">
        <v>3.8000929189999999</v>
      </c>
      <c r="L4968">
        <v>29.073974140000001</v>
      </c>
      <c r="M4968" t="s">
        <v>18</v>
      </c>
      <c r="N4968" t="str" cm="1">
        <f t="array" ref="N4968">_xlfn.IFS(J4968&lt;=29,"Twenties",J4968&lt;=39,"Thirties",J4968&lt;=49,"Fourties",J4968&lt;=59,"Fifties",J4968&gt;59,"Elders")</f>
        <v>Thirties</v>
      </c>
      <c r="O4968" t="str" cm="1">
        <f t="array" ref="O4968">_xlfn.IFS(K4969&lt;=5,"Very Short",K4969&lt;=10,"Short",K4969&lt;=15,"Mid-Class",K4969&lt;=20,"Long",K4969&lt;=25," Very Long",K4969&gt;25,"Lifer")</f>
        <v>Short</v>
      </c>
      <c r="P4968" t="str" cm="1">
        <f t="array" ref="P4968">_xlfn.IFS(L4968&lt;=39,"Negligible",L4968&lt;=79,"Minimal",L4968&lt;=119,"Moderate",L4968&lt;=158,"High Moderate",L4968&lt;=198," High",L4968&lt;=238,"Very High",L4968&lt;=278,"Severe")</f>
        <v>Negligible</v>
      </c>
      <c r="Q4968" s="3">
        <f t="shared" si="77"/>
        <v>1.2114155891666667</v>
      </c>
    </row>
    <row r="4969" spans="1:17" x14ac:dyDescent="0.25">
      <c r="A4969">
        <v>4968</v>
      </c>
      <c r="B4969" t="s">
        <v>1035</v>
      </c>
      <c r="C4969" t="s">
        <v>777</v>
      </c>
      <c r="D4969" t="s">
        <v>5755</v>
      </c>
      <c r="E4969" t="s">
        <v>31</v>
      </c>
      <c r="F4969" t="s">
        <v>16</v>
      </c>
      <c r="G4969" t="s">
        <v>17</v>
      </c>
      <c r="H4969" t="s">
        <v>31</v>
      </c>
      <c r="I4969" t="s">
        <v>18</v>
      </c>
      <c r="J4969">
        <v>35.007460160000001</v>
      </c>
      <c r="K4969">
        <v>5.0216779230000004</v>
      </c>
      <c r="L4969">
        <v>57.220877620000003</v>
      </c>
      <c r="M4969" t="s">
        <v>18</v>
      </c>
      <c r="N4969" t="str" cm="1">
        <f t="array" ref="N4969">_xlfn.IFS(J4969&lt;=29,"Twenties",J4969&lt;=39,"Thirties",J4969&lt;=49,"Fourties",J4969&lt;=59,"Fifties",J4969&gt;59,"Elders")</f>
        <v>Thirties</v>
      </c>
      <c r="O4969" t="str" cm="1">
        <f t="array" ref="O4969">_xlfn.IFS(K4970&lt;=5,"Very Short",K4970&lt;=10,"Short",K4970&lt;=15,"Mid-Class",K4970&lt;=20,"Long",K4970&lt;=25," Very Long",K4970&gt;25,"Lifer")</f>
        <v>Short</v>
      </c>
      <c r="P4969" t="str" cm="1">
        <f t="array" ref="P4969">_xlfn.IFS(L4969&lt;=39,"Negligible",L4969&lt;=79,"Minimal",L4969&lt;=119,"Moderate",L4969&lt;=158,"High Moderate",L4969&lt;=198," High",L4969&lt;=238,"Very High",L4969&lt;=278,"Severe")</f>
        <v>Minimal</v>
      </c>
      <c r="Q4969" s="3">
        <f t="shared" si="77"/>
        <v>2.3842032341666668</v>
      </c>
    </row>
    <row r="4970" spans="1:17" x14ac:dyDescent="0.25">
      <c r="A4970">
        <v>4969</v>
      </c>
      <c r="B4970" t="s">
        <v>32</v>
      </c>
      <c r="C4970" t="s">
        <v>2975</v>
      </c>
      <c r="D4970" t="s">
        <v>5754</v>
      </c>
      <c r="E4970" t="s">
        <v>36</v>
      </c>
      <c r="F4970" t="s">
        <v>2722</v>
      </c>
      <c r="G4970" t="s">
        <v>1861</v>
      </c>
      <c r="H4970" t="s">
        <v>36</v>
      </c>
      <c r="I4970" t="s">
        <v>18</v>
      </c>
      <c r="J4970">
        <v>52.286787250000003</v>
      </c>
      <c r="K4970">
        <v>5.4458821229999996</v>
      </c>
      <c r="L4970">
        <v>157.74617689999999</v>
      </c>
      <c r="M4970" t="s">
        <v>18</v>
      </c>
      <c r="N4970" t="str" cm="1">
        <f t="array" ref="N4970">_xlfn.IFS(J4970&lt;=29,"Twenties",J4970&lt;=39,"Thirties",J4970&lt;=49,"Fourties",J4970&lt;=59,"Fifties",J4970&gt;59,"Elders")</f>
        <v>Fifties</v>
      </c>
      <c r="O4970" t="str" cm="1">
        <f t="array" ref="O4970">_xlfn.IFS(K4971&lt;=5,"Very Short",K4971&lt;=10,"Short",K4971&lt;=15,"Mid-Class",K4971&lt;=20,"Long",K4971&lt;=25," Very Long",K4971&gt;25,"Lifer")</f>
        <v>Short</v>
      </c>
      <c r="P4970" t="str" cm="1">
        <f t="array" ref="P4970">_xlfn.IFS(L4970&lt;=39,"Negligible",L4970&lt;=79,"Minimal",L4970&lt;=119,"Moderate",L4970&lt;=158,"High Moderate",L4970&lt;=198," High",L4970&lt;=238,"Very High",L4970&lt;=278,"Severe")</f>
        <v>High Moderate</v>
      </c>
      <c r="Q4970" s="3">
        <f t="shared" si="77"/>
        <v>6.5727573708333331</v>
      </c>
    </row>
    <row r="4971" spans="1:17" x14ac:dyDescent="0.25">
      <c r="A4971">
        <v>4970</v>
      </c>
      <c r="B4971" t="s">
        <v>398</v>
      </c>
      <c r="C4971" t="s">
        <v>1081</v>
      </c>
      <c r="D4971" t="s">
        <v>5754</v>
      </c>
      <c r="E4971" t="s">
        <v>153</v>
      </c>
      <c r="F4971" t="s">
        <v>16</v>
      </c>
      <c r="G4971" t="s">
        <v>17</v>
      </c>
      <c r="H4971" t="s">
        <v>22</v>
      </c>
      <c r="I4971" t="s">
        <v>18</v>
      </c>
      <c r="J4971">
        <v>39.353477859999998</v>
      </c>
      <c r="K4971">
        <v>6.2915579260000003</v>
      </c>
      <c r="L4971">
        <v>46.546038109999998</v>
      </c>
      <c r="M4971" t="s">
        <v>18</v>
      </c>
      <c r="N4971" t="str" cm="1">
        <f t="array" ref="N4971">_xlfn.IFS(J4971&lt;=29,"Twenties",J4971&lt;=39,"Thirties",J4971&lt;=49,"Fourties",J4971&lt;=59,"Fifties",J4971&gt;59,"Elders")</f>
        <v>Fourties</v>
      </c>
      <c r="O4971" t="str" cm="1">
        <f t="array" ref="O4971">_xlfn.IFS(K4972&lt;=5,"Very Short",K4972&lt;=10,"Short",K4972&lt;=15,"Mid-Class",K4972&lt;=20,"Long",K4972&lt;=25," Very Long",K4972&gt;25,"Lifer")</f>
        <v>Short</v>
      </c>
      <c r="P4971" t="str" cm="1">
        <f t="array" ref="P4971">_xlfn.IFS(L4971&lt;=39,"Negligible",L4971&lt;=79,"Minimal",L4971&lt;=119,"Moderate",L4971&lt;=158,"High Moderate",L4971&lt;=198," High",L4971&lt;=238,"Very High",L4971&lt;=278,"Severe")</f>
        <v>Minimal</v>
      </c>
      <c r="Q4971" s="3">
        <f t="shared" si="77"/>
        <v>1.9394182545833332</v>
      </c>
    </row>
    <row r="4972" spans="1:17" x14ac:dyDescent="0.25">
      <c r="A4972">
        <v>4971</v>
      </c>
      <c r="B4972" t="s">
        <v>656</v>
      </c>
      <c r="C4972" t="s">
        <v>54</v>
      </c>
      <c r="D4972" t="s">
        <v>5755</v>
      </c>
      <c r="E4972" t="s">
        <v>1428</v>
      </c>
      <c r="F4972" t="s">
        <v>16</v>
      </c>
      <c r="G4972" t="s">
        <v>17</v>
      </c>
      <c r="H4972" t="s">
        <v>52</v>
      </c>
      <c r="I4972" t="s">
        <v>18</v>
      </c>
      <c r="J4972">
        <v>39.382652059999998</v>
      </c>
      <c r="K4972">
        <v>6.042098008</v>
      </c>
      <c r="L4972">
        <v>37.417501729999998</v>
      </c>
      <c r="M4972" t="s">
        <v>18</v>
      </c>
      <c r="N4972" t="str" cm="1">
        <f t="array" ref="N4972">_xlfn.IFS(J4972&lt;=29,"Twenties",J4972&lt;=39,"Thirties",J4972&lt;=49,"Fourties",J4972&lt;=59,"Fifties",J4972&gt;59,"Elders")</f>
        <v>Fourties</v>
      </c>
      <c r="O4972" t="str" cm="1">
        <f t="array" ref="O4972">_xlfn.IFS(K4973&lt;=5,"Very Short",K4973&lt;=10,"Short",K4973&lt;=15,"Mid-Class",K4973&lt;=20,"Long",K4973&lt;=25," Very Long",K4973&gt;25,"Lifer")</f>
        <v>Short</v>
      </c>
      <c r="P4972" t="str" cm="1">
        <f t="array" ref="P4972">_xlfn.IFS(L4972&lt;=39,"Negligible",L4972&lt;=79,"Minimal",L4972&lt;=119,"Moderate",L4972&lt;=158,"High Moderate",L4972&lt;=198," High",L4972&lt;=238,"Very High",L4972&lt;=278,"Severe")</f>
        <v>Negligible</v>
      </c>
      <c r="Q4972" s="3">
        <f t="shared" si="77"/>
        <v>1.5590625720833333</v>
      </c>
    </row>
    <row r="4973" spans="1:17" x14ac:dyDescent="0.25">
      <c r="A4973">
        <v>4972</v>
      </c>
      <c r="B4973" t="s">
        <v>4178</v>
      </c>
      <c r="C4973" t="s">
        <v>4179</v>
      </c>
      <c r="D4973" t="s">
        <v>5754</v>
      </c>
      <c r="E4973" t="s">
        <v>36</v>
      </c>
      <c r="F4973" t="s">
        <v>1058</v>
      </c>
      <c r="G4973" t="s">
        <v>1059</v>
      </c>
      <c r="H4973" t="s">
        <v>36</v>
      </c>
      <c r="I4973" t="s">
        <v>18</v>
      </c>
      <c r="J4973">
        <v>35.635407370000003</v>
      </c>
      <c r="K4973">
        <v>5.7210378479999999</v>
      </c>
      <c r="L4973">
        <v>34.21840976</v>
      </c>
      <c r="M4973" t="s">
        <v>18</v>
      </c>
      <c r="N4973" t="str" cm="1">
        <f t="array" ref="N4973">_xlfn.IFS(J4973&lt;=29,"Twenties",J4973&lt;=39,"Thirties",J4973&lt;=49,"Fourties",J4973&lt;=59,"Fifties",J4973&gt;59,"Elders")</f>
        <v>Thirties</v>
      </c>
      <c r="O4973" t="str" cm="1">
        <f t="array" ref="O4973">_xlfn.IFS(K4974&lt;=5,"Very Short",K4974&lt;=10,"Short",K4974&lt;=15,"Mid-Class",K4974&lt;=20,"Long",K4974&lt;=25," Very Long",K4974&gt;25,"Lifer")</f>
        <v>Very Short</v>
      </c>
      <c r="P4973" t="str" cm="1">
        <f t="array" ref="P4973">_xlfn.IFS(L4973&lt;=39,"Negligible",L4973&lt;=79,"Minimal",L4973&lt;=119,"Moderate",L4973&lt;=158,"High Moderate",L4973&lt;=198," High",L4973&lt;=238,"Very High",L4973&lt;=278,"Severe")</f>
        <v>Negligible</v>
      </c>
      <c r="Q4973" s="3">
        <f t="shared" si="77"/>
        <v>1.4257670733333334</v>
      </c>
    </row>
    <row r="4974" spans="1:17" x14ac:dyDescent="0.25">
      <c r="A4974">
        <v>4973</v>
      </c>
      <c r="B4974" t="s">
        <v>1090</v>
      </c>
      <c r="C4974" t="s">
        <v>297</v>
      </c>
      <c r="D4974" t="s">
        <v>5755</v>
      </c>
      <c r="E4974" t="s">
        <v>28</v>
      </c>
      <c r="F4974" t="s">
        <v>1058</v>
      </c>
      <c r="G4974" t="s">
        <v>1059</v>
      </c>
      <c r="H4974" t="s">
        <v>28</v>
      </c>
      <c r="I4974" t="s">
        <v>18</v>
      </c>
      <c r="J4974">
        <v>36.393438230000001</v>
      </c>
      <c r="K4974">
        <v>3.927942303</v>
      </c>
      <c r="L4974">
        <v>34.68086967</v>
      </c>
      <c r="M4974" t="s">
        <v>18</v>
      </c>
      <c r="N4974" t="str" cm="1">
        <f t="array" ref="N4974">_xlfn.IFS(J4974&lt;=29,"Twenties",J4974&lt;=39,"Thirties",J4974&lt;=49,"Fourties",J4974&lt;=59,"Fifties",J4974&gt;59,"Elders")</f>
        <v>Thirties</v>
      </c>
      <c r="O4974" t="str" cm="1">
        <f t="array" ref="O4974">_xlfn.IFS(K4975&lt;=5,"Very Short",K4975&lt;=10,"Short",K4975&lt;=15,"Mid-Class",K4975&lt;=20,"Long",K4975&lt;=25," Very Long",K4975&gt;25,"Lifer")</f>
        <v>Very Short</v>
      </c>
      <c r="P4974" t="str" cm="1">
        <f t="array" ref="P4974">_xlfn.IFS(L4974&lt;=39,"Negligible",L4974&lt;=79,"Minimal",L4974&lt;=119,"Moderate",L4974&lt;=158,"High Moderate",L4974&lt;=198," High",L4974&lt;=238,"Very High",L4974&lt;=278,"Severe")</f>
        <v>Negligible</v>
      </c>
      <c r="Q4974" s="3">
        <f t="shared" si="77"/>
        <v>1.44503623625</v>
      </c>
    </row>
    <row r="4975" spans="1:17" x14ac:dyDescent="0.25">
      <c r="A4975">
        <v>4974</v>
      </c>
      <c r="B4975" t="s">
        <v>2133</v>
      </c>
      <c r="C4975" t="s">
        <v>1093</v>
      </c>
      <c r="D4975" t="s">
        <v>5754</v>
      </c>
      <c r="E4975" t="s">
        <v>52</v>
      </c>
      <c r="F4975" t="s">
        <v>16</v>
      </c>
      <c r="G4975" t="s">
        <v>17</v>
      </c>
      <c r="H4975" t="s">
        <v>52</v>
      </c>
      <c r="I4975" t="s">
        <v>18</v>
      </c>
      <c r="J4975">
        <v>28.717221479999999</v>
      </c>
      <c r="K4975">
        <v>2.4993419120000002</v>
      </c>
      <c r="L4975">
        <v>0</v>
      </c>
      <c r="M4975" t="s">
        <v>18</v>
      </c>
      <c r="N4975" t="str" cm="1">
        <f t="array" ref="N4975">_xlfn.IFS(J4975&lt;=29,"Twenties",J4975&lt;=39,"Thirties",J4975&lt;=49,"Fourties",J4975&lt;=59,"Fifties",J4975&gt;59,"Elders")</f>
        <v>Twenties</v>
      </c>
      <c r="O4975" t="str" cm="1">
        <f t="array" ref="O4975">_xlfn.IFS(K4976&lt;=5,"Very Short",K4976&lt;=10,"Short",K4976&lt;=15,"Mid-Class",K4976&lt;=20,"Long",K4976&lt;=25," Very Long",K4976&gt;25,"Lifer")</f>
        <v>Very Short</v>
      </c>
      <c r="P4975" t="str" cm="1">
        <f t="array" ref="P4975">_xlfn.IFS(L4975&lt;=39,"Negligible",L4975&lt;=79,"Minimal",L4975&lt;=119,"Moderate",L4975&lt;=158,"High Moderate",L4975&lt;=198," High",L4975&lt;=238,"Very High",L4975&lt;=278,"Severe")</f>
        <v>Negligible</v>
      </c>
      <c r="Q4975" s="3">
        <f t="shared" si="77"/>
        <v>0</v>
      </c>
    </row>
    <row r="4976" spans="1:17" x14ac:dyDescent="0.25">
      <c r="A4976">
        <v>4975</v>
      </c>
      <c r="B4976" t="s">
        <v>59</v>
      </c>
      <c r="C4976" t="s">
        <v>399</v>
      </c>
      <c r="D4976" t="s">
        <v>5755</v>
      </c>
      <c r="E4976" t="s">
        <v>85</v>
      </c>
      <c r="F4976" t="s">
        <v>16</v>
      </c>
      <c r="G4976" t="s">
        <v>17</v>
      </c>
      <c r="H4976" t="s">
        <v>85</v>
      </c>
      <c r="I4976" t="s">
        <v>18</v>
      </c>
      <c r="J4976">
        <v>43.991267260000001</v>
      </c>
      <c r="K4976">
        <v>4.4645443419999999</v>
      </c>
      <c r="L4976">
        <v>89.663802590000003</v>
      </c>
      <c r="M4976" t="s">
        <v>18</v>
      </c>
      <c r="N4976" t="str" cm="1">
        <f t="array" ref="N4976">_xlfn.IFS(J4976&lt;=29,"Twenties",J4976&lt;=39,"Thirties",J4976&lt;=49,"Fourties",J4976&lt;=59,"Fifties",J4976&gt;59,"Elders")</f>
        <v>Fourties</v>
      </c>
      <c r="O4976" t="str" cm="1">
        <f t="array" ref="O4976">_xlfn.IFS(K4977&lt;=5,"Very Short",K4977&lt;=10,"Short",K4977&lt;=15,"Mid-Class",K4977&lt;=20,"Long",K4977&lt;=25," Very Long",K4977&gt;25,"Lifer")</f>
        <v>Very Short</v>
      </c>
      <c r="P4976" t="str" cm="1">
        <f t="array" ref="P4976">_xlfn.IFS(L4976&lt;=39,"Negligible",L4976&lt;=79,"Minimal",L4976&lt;=119,"Moderate",L4976&lt;=158,"High Moderate",L4976&lt;=198," High",L4976&lt;=238,"Very High",L4976&lt;=278,"Severe")</f>
        <v>Moderate</v>
      </c>
      <c r="Q4976" s="3">
        <f t="shared" si="77"/>
        <v>3.7359917745833333</v>
      </c>
    </row>
    <row r="4977" spans="1:17" x14ac:dyDescent="0.25">
      <c r="A4977">
        <v>4976</v>
      </c>
      <c r="B4977" t="s">
        <v>3506</v>
      </c>
      <c r="C4977" t="s">
        <v>4180</v>
      </c>
      <c r="D4977" t="s">
        <v>5754</v>
      </c>
      <c r="E4977" t="s">
        <v>36</v>
      </c>
      <c r="F4977" t="s">
        <v>2722</v>
      </c>
      <c r="G4977" t="s">
        <v>1861</v>
      </c>
      <c r="H4977" t="s">
        <v>36</v>
      </c>
      <c r="I4977" t="s">
        <v>18</v>
      </c>
      <c r="J4977">
        <v>47.31806254</v>
      </c>
      <c r="K4977">
        <v>4.1227832949999996</v>
      </c>
      <c r="L4977">
        <v>80.445483719999999</v>
      </c>
      <c r="M4977" t="s">
        <v>18</v>
      </c>
      <c r="N4977" t="str" cm="1">
        <f t="array" ref="N4977">_xlfn.IFS(J4977&lt;=29,"Twenties",J4977&lt;=39,"Thirties",J4977&lt;=49,"Fourties",J4977&lt;=59,"Fifties",J4977&gt;59,"Elders")</f>
        <v>Fourties</v>
      </c>
      <c r="O4977" t="str" cm="1">
        <f t="array" ref="O4977">_xlfn.IFS(K4978&lt;=5,"Very Short",K4978&lt;=10,"Short",K4978&lt;=15,"Mid-Class",K4978&lt;=20,"Long",K4978&lt;=25," Very Long",K4978&gt;25,"Lifer")</f>
        <v>Very Short</v>
      </c>
      <c r="P4977" t="str" cm="1">
        <f t="array" ref="P4977">_xlfn.IFS(L4977&lt;=39,"Negligible",L4977&lt;=79,"Minimal",L4977&lt;=119,"Moderate",L4977&lt;=158,"High Moderate",L4977&lt;=198," High",L4977&lt;=238,"Very High",L4977&lt;=278,"Severe")</f>
        <v>Moderate</v>
      </c>
      <c r="Q4977" s="3">
        <f t="shared" si="77"/>
        <v>3.3518951549999998</v>
      </c>
    </row>
    <row r="4978" spans="1:17" x14ac:dyDescent="0.25">
      <c r="A4978">
        <v>4977</v>
      </c>
      <c r="B4978" t="s">
        <v>4181</v>
      </c>
      <c r="C4978" t="s">
        <v>534</v>
      </c>
      <c r="D4978" t="s">
        <v>5754</v>
      </c>
      <c r="E4978" t="s">
        <v>150</v>
      </c>
      <c r="F4978" t="s">
        <v>1058</v>
      </c>
      <c r="G4978" t="s">
        <v>1059</v>
      </c>
      <c r="H4978" t="s">
        <v>28</v>
      </c>
      <c r="I4978" t="s">
        <v>18</v>
      </c>
      <c r="J4978">
        <v>55.350514760000003</v>
      </c>
      <c r="K4978">
        <v>4.9679354719999997</v>
      </c>
      <c r="L4978">
        <v>95.727699790000003</v>
      </c>
      <c r="M4978" t="s">
        <v>18</v>
      </c>
      <c r="N4978" t="str" cm="1">
        <f t="array" ref="N4978">_xlfn.IFS(J4978&lt;=29,"Twenties",J4978&lt;=39,"Thirties",J4978&lt;=49,"Fourties",J4978&lt;=59,"Fifties",J4978&gt;59,"Elders")</f>
        <v>Fifties</v>
      </c>
      <c r="O4978" t="str" cm="1">
        <f t="array" ref="O4978">_xlfn.IFS(K4979&lt;=5,"Very Short",K4979&lt;=10,"Short",K4979&lt;=15,"Mid-Class",K4979&lt;=20,"Long",K4979&lt;=25," Very Long",K4979&gt;25,"Lifer")</f>
        <v>Very Short</v>
      </c>
      <c r="P4978" t="str" cm="1">
        <f t="array" ref="P4978">_xlfn.IFS(L4978&lt;=39,"Negligible",L4978&lt;=79,"Minimal",L4978&lt;=119,"Moderate",L4978&lt;=158,"High Moderate",L4978&lt;=198," High",L4978&lt;=238,"Very High",L4978&lt;=278,"Severe")</f>
        <v>Moderate</v>
      </c>
      <c r="Q4978" s="3">
        <f t="shared" si="77"/>
        <v>3.9886541579166668</v>
      </c>
    </row>
    <row r="4979" spans="1:17" x14ac:dyDescent="0.25">
      <c r="A4979">
        <v>4978</v>
      </c>
      <c r="B4979" t="s">
        <v>3046</v>
      </c>
      <c r="C4979" t="s">
        <v>467</v>
      </c>
      <c r="D4979" t="s">
        <v>5754</v>
      </c>
      <c r="E4979" t="s">
        <v>525</v>
      </c>
      <c r="F4979" t="s">
        <v>1058</v>
      </c>
      <c r="G4979" t="s">
        <v>1059</v>
      </c>
      <c r="H4979" t="s">
        <v>28</v>
      </c>
      <c r="I4979" t="s">
        <v>18</v>
      </c>
      <c r="J4979">
        <v>30.91349817</v>
      </c>
      <c r="K4979">
        <v>3.8835141769999999</v>
      </c>
      <c r="L4979">
        <v>33.36406633</v>
      </c>
      <c r="M4979" t="s">
        <v>18</v>
      </c>
      <c r="N4979" t="str" cm="1">
        <f t="array" ref="N4979">_xlfn.IFS(J4979&lt;=29,"Twenties",J4979&lt;=39,"Thirties",J4979&lt;=49,"Fourties",J4979&lt;=59,"Fifties",J4979&gt;59,"Elders")</f>
        <v>Thirties</v>
      </c>
      <c r="O4979" t="str" cm="1">
        <f t="array" ref="O4979">_xlfn.IFS(K4980&lt;=5,"Very Short",K4980&lt;=10,"Short",K4980&lt;=15,"Mid-Class",K4980&lt;=20,"Long",K4980&lt;=25," Very Long",K4980&gt;25,"Lifer")</f>
        <v>Very Short</v>
      </c>
      <c r="P4979" t="str" cm="1">
        <f t="array" ref="P4979">_xlfn.IFS(L4979&lt;=39,"Negligible",L4979&lt;=79,"Minimal",L4979&lt;=119,"Moderate",L4979&lt;=158,"High Moderate",L4979&lt;=198," High",L4979&lt;=238,"Very High",L4979&lt;=278,"Severe")</f>
        <v>Negligible</v>
      </c>
      <c r="Q4979" s="3">
        <f t="shared" si="77"/>
        <v>1.3901694304166667</v>
      </c>
    </row>
    <row r="4980" spans="1:17" x14ac:dyDescent="0.25">
      <c r="A4980">
        <v>4979</v>
      </c>
      <c r="B4980" t="s">
        <v>4182</v>
      </c>
      <c r="C4980" t="s">
        <v>1253</v>
      </c>
      <c r="D4980" t="s">
        <v>5755</v>
      </c>
      <c r="E4980" t="s">
        <v>55</v>
      </c>
      <c r="F4980" t="s">
        <v>16</v>
      </c>
      <c r="G4980" t="s">
        <v>17</v>
      </c>
      <c r="H4980" t="s">
        <v>55</v>
      </c>
      <c r="I4980" t="s">
        <v>18</v>
      </c>
      <c r="J4980">
        <v>23.054628560000001</v>
      </c>
      <c r="K4980">
        <v>3.7451608850000002</v>
      </c>
      <c r="L4980">
        <v>0</v>
      </c>
      <c r="M4980" t="s">
        <v>18</v>
      </c>
      <c r="N4980" t="str" cm="1">
        <f t="array" ref="N4980">_xlfn.IFS(J4980&lt;=29,"Twenties",J4980&lt;=39,"Thirties",J4980&lt;=49,"Fourties",J4980&lt;=59,"Fifties",J4980&gt;59,"Elders")</f>
        <v>Twenties</v>
      </c>
      <c r="O4980" t="str" cm="1">
        <f t="array" ref="O4980">_xlfn.IFS(K4981&lt;=5,"Very Short",K4981&lt;=10,"Short",K4981&lt;=15,"Mid-Class",K4981&lt;=20,"Long",K4981&lt;=25," Very Long",K4981&gt;25,"Lifer")</f>
        <v>Very Short</v>
      </c>
      <c r="P4980" t="str" cm="1">
        <f t="array" ref="P4980">_xlfn.IFS(L4980&lt;=39,"Negligible",L4980&lt;=79,"Minimal",L4980&lt;=119,"Moderate",L4980&lt;=158,"High Moderate",L4980&lt;=198," High",L4980&lt;=238,"Very High",L4980&lt;=278,"Severe")</f>
        <v>Negligible</v>
      </c>
      <c r="Q4980" s="3">
        <f t="shared" si="77"/>
        <v>0</v>
      </c>
    </row>
    <row r="4981" spans="1:17" x14ac:dyDescent="0.25">
      <c r="A4981">
        <v>4980</v>
      </c>
      <c r="B4981" t="s">
        <v>265</v>
      </c>
      <c r="C4981" t="s">
        <v>3126</v>
      </c>
      <c r="D4981" t="s">
        <v>5754</v>
      </c>
      <c r="E4981" t="s">
        <v>356</v>
      </c>
      <c r="F4981" t="s">
        <v>818</v>
      </c>
      <c r="G4981" t="s">
        <v>819</v>
      </c>
      <c r="H4981" t="s">
        <v>356</v>
      </c>
      <c r="I4981" t="s">
        <v>18</v>
      </c>
      <c r="J4981">
        <v>19.79942406</v>
      </c>
      <c r="K4981">
        <v>3.6253299459999999</v>
      </c>
      <c r="L4981">
        <v>0</v>
      </c>
      <c r="M4981" t="s">
        <v>18</v>
      </c>
      <c r="N4981" t="str" cm="1">
        <f t="array" ref="N4981">_xlfn.IFS(J4981&lt;=29,"Twenties",J4981&lt;=39,"Thirties",J4981&lt;=49,"Fourties",J4981&lt;=59,"Fifties",J4981&gt;59,"Elders")</f>
        <v>Twenties</v>
      </c>
      <c r="O4981" t="str" cm="1">
        <f t="array" ref="O4981">_xlfn.IFS(K4982&lt;=5,"Very Short",K4982&lt;=10,"Short",K4982&lt;=15,"Mid-Class",K4982&lt;=20,"Long",K4982&lt;=25," Very Long",K4982&gt;25,"Lifer")</f>
        <v>Very Short</v>
      </c>
      <c r="P4981" t="str" cm="1">
        <f t="array" ref="P4981">_xlfn.IFS(L4981&lt;=39,"Negligible",L4981&lt;=79,"Minimal",L4981&lt;=119,"Moderate",L4981&lt;=158,"High Moderate",L4981&lt;=198," High",L4981&lt;=238,"Very High",L4981&lt;=278,"Severe")</f>
        <v>Negligible</v>
      </c>
      <c r="Q4981" s="3">
        <f t="shared" si="77"/>
        <v>0</v>
      </c>
    </row>
    <row r="4982" spans="1:17" x14ac:dyDescent="0.25">
      <c r="A4982">
        <v>4981</v>
      </c>
      <c r="B4982" t="s">
        <v>4183</v>
      </c>
      <c r="C4982" t="s">
        <v>2582</v>
      </c>
      <c r="D4982" t="s">
        <v>5754</v>
      </c>
      <c r="E4982" t="s">
        <v>437</v>
      </c>
      <c r="F4982" t="s">
        <v>609</v>
      </c>
      <c r="G4982" t="s">
        <v>610</v>
      </c>
      <c r="H4982" t="s">
        <v>437</v>
      </c>
      <c r="I4982" t="s">
        <v>18</v>
      </c>
      <c r="J4982">
        <v>36.277422399999999</v>
      </c>
      <c r="K4982">
        <v>4.4570250250000001</v>
      </c>
      <c r="L4982">
        <v>68.037442929999997</v>
      </c>
      <c r="M4982" t="s">
        <v>18</v>
      </c>
      <c r="N4982" t="str" cm="1">
        <f t="array" ref="N4982">_xlfn.IFS(J4982&lt;=29,"Twenties",J4982&lt;=39,"Thirties",J4982&lt;=49,"Fourties",J4982&lt;=59,"Fifties",J4982&gt;59,"Elders")</f>
        <v>Thirties</v>
      </c>
      <c r="O4982" t="str" cm="1">
        <f t="array" ref="O4982">_xlfn.IFS(K4983&lt;=5,"Very Short",K4983&lt;=10,"Short",K4983&lt;=15,"Mid-Class",K4983&lt;=20,"Long",K4983&lt;=25," Very Long",K4983&gt;25,"Lifer")</f>
        <v>Very Short</v>
      </c>
      <c r="P4982" t="str" cm="1">
        <f t="array" ref="P4982">_xlfn.IFS(L4982&lt;=39,"Negligible",L4982&lt;=79,"Minimal",L4982&lt;=119,"Moderate",L4982&lt;=158,"High Moderate",L4982&lt;=198," High",L4982&lt;=238,"Very High",L4982&lt;=278,"Severe")</f>
        <v>Minimal</v>
      </c>
      <c r="Q4982" s="3">
        <f t="shared" si="77"/>
        <v>2.8348934554166667</v>
      </c>
    </row>
    <row r="4983" spans="1:17" x14ac:dyDescent="0.25">
      <c r="A4983">
        <v>4982</v>
      </c>
      <c r="B4983" t="s">
        <v>4184</v>
      </c>
      <c r="C4983" t="s">
        <v>414</v>
      </c>
      <c r="D4983" t="s">
        <v>5755</v>
      </c>
      <c r="E4983" t="s">
        <v>153</v>
      </c>
      <c r="F4983" t="s">
        <v>16</v>
      </c>
      <c r="G4983" t="s">
        <v>17</v>
      </c>
      <c r="H4983" t="s">
        <v>22</v>
      </c>
      <c r="I4983" t="s">
        <v>18</v>
      </c>
      <c r="J4983">
        <v>38.390499429999998</v>
      </c>
      <c r="K4983">
        <v>4.4291430329999999</v>
      </c>
      <c r="L4983">
        <v>49.959514050000003</v>
      </c>
      <c r="M4983" t="s">
        <v>18</v>
      </c>
      <c r="N4983" t="str" cm="1">
        <f t="array" ref="N4983">_xlfn.IFS(J4983&lt;=29,"Twenties",J4983&lt;=39,"Thirties",J4983&lt;=49,"Fourties",J4983&lt;=59,"Fifties",J4983&gt;59,"Elders")</f>
        <v>Thirties</v>
      </c>
      <c r="O4983" t="str" cm="1">
        <f t="array" ref="O4983">_xlfn.IFS(K4984&lt;=5,"Very Short",K4984&lt;=10,"Short",K4984&lt;=15,"Mid-Class",K4984&lt;=20,"Long",K4984&lt;=25," Very Long",K4984&gt;25,"Lifer")</f>
        <v>Short</v>
      </c>
      <c r="P4983" t="str" cm="1">
        <f t="array" ref="P4983">_xlfn.IFS(L4983&lt;=39,"Negligible",L4983&lt;=79,"Minimal",L4983&lt;=119,"Moderate",L4983&lt;=158,"High Moderate",L4983&lt;=198," High",L4983&lt;=238,"Very High",L4983&lt;=278,"Severe")</f>
        <v>Minimal</v>
      </c>
      <c r="Q4983" s="3">
        <f t="shared" si="77"/>
        <v>2.0816464187500001</v>
      </c>
    </row>
    <row r="4984" spans="1:17" x14ac:dyDescent="0.25">
      <c r="A4984">
        <v>4983</v>
      </c>
      <c r="B4984" t="s">
        <v>3321</v>
      </c>
      <c r="C4984" t="s">
        <v>1230</v>
      </c>
      <c r="D4984" t="s">
        <v>5755</v>
      </c>
      <c r="E4984" t="s">
        <v>116</v>
      </c>
      <c r="F4984" t="s">
        <v>16</v>
      </c>
      <c r="G4984" t="s">
        <v>17</v>
      </c>
      <c r="H4984" t="s">
        <v>52</v>
      </c>
      <c r="I4984" t="s">
        <v>18</v>
      </c>
      <c r="J4984">
        <v>56.628429959999998</v>
      </c>
      <c r="K4984">
        <v>5.2848991129999998</v>
      </c>
      <c r="L4984">
        <v>113.11963419999999</v>
      </c>
      <c r="M4984" t="s">
        <v>18</v>
      </c>
      <c r="N4984" t="str" cm="1">
        <f t="array" ref="N4984">_xlfn.IFS(J4984&lt;=29,"Twenties",J4984&lt;=39,"Thirties",J4984&lt;=49,"Fourties",J4984&lt;=59,"Fifties",J4984&gt;59,"Elders")</f>
        <v>Fifties</v>
      </c>
      <c r="O4984" t="str" cm="1">
        <f t="array" ref="O4984">_xlfn.IFS(K4985&lt;=5,"Very Short",K4985&lt;=10,"Short",K4985&lt;=15,"Mid-Class",K4985&lt;=20,"Long",K4985&lt;=25," Very Long",K4985&gt;25,"Lifer")</f>
        <v>Very Short</v>
      </c>
      <c r="P4984" t="str" cm="1">
        <f t="array" ref="P4984">_xlfn.IFS(L4984&lt;=39,"Negligible",L4984&lt;=79,"Minimal",L4984&lt;=119,"Moderate",L4984&lt;=158,"High Moderate",L4984&lt;=198," High",L4984&lt;=238,"Very High",L4984&lt;=278,"Severe")</f>
        <v>Moderate</v>
      </c>
      <c r="Q4984" s="3">
        <f t="shared" si="77"/>
        <v>4.7133180916666664</v>
      </c>
    </row>
    <row r="4985" spans="1:17" x14ac:dyDescent="0.25">
      <c r="A4985">
        <v>4984</v>
      </c>
      <c r="B4985" t="s">
        <v>4185</v>
      </c>
      <c r="C4985" t="s">
        <v>585</v>
      </c>
      <c r="D4985" t="s">
        <v>5755</v>
      </c>
      <c r="E4985" t="s">
        <v>25</v>
      </c>
      <c r="F4985" t="s">
        <v>2303</v>
      </c>
      <c r="G4985" t="s">
        <v>1824</v>
      </c>
      <c r="H4985" t="s">
        <v>25</v>
      </c>
      <c r="I4985" t="s">
        <v>18</v>
      </c>
      <c r="J4985">
        <v>31.611047500000002</v>
      </c>
      <c r="K4985">
        <v>3.6224363359999998</v>
      </c>
      <c r="L4985">
        <v>0</v>
      </c>
      <c r="M4985" t="s">
        <v>18</v>
      </c>
      <c r="N4985" t="str" cm="1">
        <f t="array" ref="N4985">_xlfn.IFS(J4985&lt;=29,"Twenties",J4985&lt;=39,"Thirties",J4985&lt;=49,"Fourties",J4985&lt;=59,"Fifties",J4985&gt;59,"Elders")</f>
        <v>Thirties</v>
      </c>
      <c r="O4985" t="str" cm="1">
        <f t="array" ref="O4985">_xlfn.IFS(K4986&lt;=5,"Very Short",K4986&lt;=10,"Short",K4986&lt;=15,"Mid-Class",K4986&lt;=20,"Long",K4986&lt;=25," Very Long",K4986&gt;25,"Lifer")</f>
        <v>Short</v>
      </c>
      <c r="P4985" t="str" cm="1">
        <f t="array" ref="P4985">_xlfn.IFS(L4985&lt;=39,"Negligible",L4985&lt;=79,"Minimal",L4985&lt;=119,"Moderate",L4985&lt;=158,"High Moderate",L4985&lt;=198," High",L4985&lt;=238,"Very High",L4985&lt;=278,"Severe")</f>
        <v>Negligible</v>
      </c>
      <c r="Q4985" s="3">
        <f t="shared" si="77"/>
        <v>0</v>
      </c>
    </row>
    <row r="4986" spans="1:17" x14ac:dyDescent="0.25">
      <c r="A4986">
        <v>4985</v>
      </c>
      <c r="B4986" t="s">
        <v>719</v>
      </c>
      <c r="C4986" t="s">
        <v>147</v>
      </c>
      <c r="D4986" t="s">
        <v>5755</v>
      </c>
      <c r="E4986" t="s">
        <v>52</v>
      </c>
      <c r="F4986" t="s">
        <v>16</v>
      </c>
      <c r="G4986" t="s">
        <v>17</v>
      </c>
      <c r="H4986" t="s">
        <v>52</v>
      </c>
      <c r="I4986" t="s">
        <v>18</v>
      </c>
      <c r="J4986">
        <v>51.987982010000003</v>
      </c>
      <c r="K4986">
        <v>6.1534433310000001</v>
      </c>
      <c r="L4986">
        <v>53.926567050000003</v>
      </c>
      <c r="M4986" t="s">
        <v>18</v>
      </c>
      <c r="N4986" t="str" cm="1">
        <f t="array" ref="N4986">_xlfn.IFS(J4986&lt;=29,"Twenties",J4986&lt;=39,"Thirties",J4986&lt;=49,"Fourties",J4986&lt;=59,"Fifties",J4986&gt;59,"Elders")</f>
        <v>Fifties</v>
      </c>
      <c r="O4986" t="str" cm="1">
        <f t="array" ref="O4986">_xlfn.IFS(K4987&lt;=5,"Very Short",K4987&lt;=10,"Short",K4987&lt;=15,"Mid-Class",K4987&lt;=20,"Long",K4987&lt;=25," Very Long",K4987&gt;25,"Lifer")</f>
        <v>Very Short</v>
      </c>
      <c r="P4986" t="str" cm="1">
        <f t="array" ref="P4986">_xlfn.IFS(L4986&lt;=39,"Negligible",L4986&lt;=79,"Minimal",L4986&lt;=119,"Moderate",L4986&lt;=158,"High Moderate",L4986&lt;=198," High",L4986&lt;=238,"Very High",L4986&lt;=278,"Severe")</f>
        <v>Minimal</v>
      </c>
      <c r="Q4986" s="3">
        <f t="shared" si="77"/>
        <v>2.2469402937500003</v>
      </c>
    </row>
    <row r="4987" spans="1:17" x14ac:dyDescent="0.25">
      <c r="A4987">
        <v>4986</v>
      </c>
      <c r="B4987" t="s">
        <v>4186</v>
      </c>
      <c r="C4987" t="s">
        <v>4187</v>
      </c>
      <c r="D4987" t="s">
        <v>5754</v>
      </c>
      <c r="E4987" t="s">
        <v>2463</v>
      </c>
      <c r="F4987" t="s">
        <v>16</v>
      </c>
      <c r="G4987" t="s">
        <v>17</v>
      </c>
      <c r="H4987" t="s">
        <v>85</v>
      </c>
      <c r="I4987" t="s">
        <v>18</v>
      </c>
      <c r="J4987">
        <v>39.210122730000002</v>
      </c>
      <c r="K4987">
        <v>3.5358452599999999</v>
      </c>
      <c r="L4987">
        <v>55.277105630000001</v>
      </c>
      <c r="M4987" t="s">
        <v>18</v>
      </c>
      <c r="N4987" t="str" cm="1">
        <f t="array" ref="N4987">_xlfn.IFS(J4987&lt;=29,"Twenties",J4987&lt;=39,"Thirties",J4987&lt;=49,"Fourties",J4987&lt;=59,"Fifties",J4987&gt;59,"Elders")</f>
        <v>Fourties</v>
      </c>
      <c r="O4987" t="str" cm="1">
        <f t="array" ref="O4987">_xlfn.IFS(K4988&lt;=5,"Very Short",K4988&lt;=10,"Short",K4988&lt;=15,"Mid-Class",K4988&lt;=20,"Long",K4988&lt;=25," Very Long",K4988&gt;25,"Lifer")</f>
        <v>Very Short</v>
      </c>
      <c r="P4987" t="str" cm="1">
        <f t="array" ref="P4987">_xlfn.IFS(L4987&lt;=39,"Negligible",L4987&lt;=79,"Minimal",L4987&lt;=119,"Moderate",L4987&lt;=158,"High Moderate",L4987&lt;=198," High",L4987&lt;=238,"Very High",L4987&lt;=278,"Severe")</f>
        <v>Minimal</v>
      </c>
      <c r="Q4987" s="3">
        <f t="shared" si="77"/>
        <v>2.3032127345833335</v>
      </c>
    </row>
    <row r="4988" spans="1:17" x14ac:dyDescent="0.25">
      <c r="A4988">
        <v>4987</v>
      </c>
      <c r="B4988" t="s">
        <v>4188</v>
      </c>
      <c r="C4988" t="s">
        <v>412</v>
      </c>
      <c r="D4988" t="s">
        <v>5754</v>
      </c>
      <c r="E4988" t="s">
        <v>21</v>
      </c>
      <c r="F4988" t="s">
        <v>16</v>
      </c>
      <c r="G4988" t="s">
        <v>17</v>
      </c>
      <c r="H4988" t="s">
        <v>22</v>
      </c>
      <c r="I4988" t="s">
        <v>18</v>
      </c>
      <c r="J4988">
        <v>50.003031710000002</v>
      </c>
      <c r="K4988">
        <v>3.2839257829999999</v>
      </c>
      <c r="L4988">
        <v>143.50802049999999</v>
      </c>
      <c r="M4988" t="s">
        <v>18</v>
      </c>
      <c r="N4988" t="str" cm="1">
        <f t="array" ref="N4988">_xlfn.IFS(J4988&lt;=29,"Twenties",J4988&lt;=39,"Thirties",J4988&lt;=49,"Fourties",J4988&lt;=59,"Fifties",J4988&gt;59,"Elders")</f>
        <v>Fifties</v>
      </c>
      <c r="O4988" t="str" cm="1">
        <f t="array" ref="O4988">_xlfn.IFS(K4989&lt;=5,"Very Short",K4989&lt;=10,"Short",K4989&lt;=15,"Mid-Class",K4989&lt;=20,"Long",K4989&lt;=25," Very Long",K4989&gt;25,"Lifer")</f>
        <v>Short</v>
      </c>
      <c r="P4988" t="str" cm="1">
        <f t="array" ref="P4988">_xlfn.IFS(L4988&lt;=39,"Negligible",L4988&lt;=79,"Minimal",L4988&lt;=119,"Moderate",L4988&lt;=158,"High Moderate",L4988&lt;=198," High",L4988&lt;=238,"Very High",L4988&lt;=278,"Severe")</f>
        <v>High Moderate</v>
      </c>
      <c r="Q4988" s="3">
        <f t="shared" si="77"/>
        <v>5.9795008541666661</v>
      </c>
    </row>
    <row r="4989" spans="1:17" x14ac:dyDescent="0.25">
      <c r="A4989">
        <v>4988</v>
      </c>
      <c r="B4989" t="s">
        <v>4189</v>
      </c>
      <c r="C4989" t="s">
        <v>79</v>
      </c>
      <c r="D4989" t="s">
        <v>5755</v>
      </c>
      <c r="E4989" t="s">
        <v>356</v>
      </c>
      <c r="F4989" t="s">
        <v>2722</v>
      </c>
      <c r="G4989" t="s">
        <v>1861</v>
      </c>
      <c r="H4989" t="s">
        <v>356</v>
      </c>
      <c r="I4989" t="s">
        <v>18</v>
      </c>
      <c r="J4989">
        <v>34.628728260000003</v>
      </c>
      <c r="K4989">
        <v>6.4546967970000004</v>
      </c>
      <c r="L4989">
        <v>0</v>
      </c>
      <c r="M4989" t="s">
        <v>18</v>
      </c>
      <c r="N4989" t="str" cm="1">
        <f t="array" ref="N4989">_xlfn.IFS(J4989&lt;=29,"Twenties",J4989&lt;=39,"Thirties",J4989&lt;=49,"Fourties",J4989&lt;=59,"Fifties",J4989&gt;59,"Elders")</f>
        <v>Thirties</v>
      </c>
      <c r="O4989" t="str" cm="1">
        <f t="array" ref="O4989">_xlfn.IFS(K4990&lt;=5,"Very Short",K4990&lt;=10,"Short",K4990&lt;=15,"Mid-Class",K4990&lt;=20,"Long",K4990&lt;=25," Very Long",K4990&gt;25,"Lifer")</f>
        <v>Short</v>
      </c>
      <c r="P4989" t="str" cm="1">
        <f t="array" ref="P4989">_xlfn.IFS(L4989&lt;=39,"Negligible",L4989&lt;=79,"Minimal",L4989&lt;=119,"Moderate",L4989&lt;=158,"High Moderate",L4989&lt;=198," High",L4989&lt;=238,"Very High",L4989&lt;=278,"Severe")</f>
        <v>Negligible</v>
      </c>
      <c r="Q4989" s="3">
        <f t="shared" si="77"/>
        <v>0</v>
      </c>
    </row>
    <row r="4990" spans="1:17" x14ac:dyDescent="0.25">
      <c r="A4990">
        <v>4989</v>
      </c>
      <c r="B4990" t="s">
        <v>2144</v>
      </c>
      <c r="C4990" t="s">
        <v>881</v>
      </c>
      <c r="D4990" t="s">
        <v>5755</v>
      </c>
      <c r="E4990" t="s">
        <v>82</v>
      </c>
      <c r="F4990" t="s">
        <v>2303</v>
      </c>
      <c r="G4990" t="s">
        <v>1824</v>
      </c>
      <c r="H4990" t="s">
        <v>82</v>
      </c>
      <c r="I4990" t="s">
        <v>18</v>
      </c>
      <c r="J4990">
        <v>30.218069329999999</v>
      </c>
      <c r="K4990">
        <v>7.8088594489999998</v>
      </c>
      <c r="L4990">
        <v>0</v>
      </c>
      <c r="M4990" t="s">
        <v>18</v>
      </c>
      <c r="N4990" t="str" cm="1">
        <f t="array" ref="N4990">_xlfn.IFS(J4990&lt;=29,"Twenties",J4990&lt;=39,"Thirties",J4990&lt;=49,"Fourties",J4990&lt;=59,"Fifties",J4990&gt;59,"Elders")</f>
        <v>Thirties</v>
      </c>
      <c r="O4990" t="str" cm="1">
        <f t="array" ref="O4990">_xlfn.IFS(K4991&lt;=5,"Very Short",K4991&lt;=10,"Short",K4991&lt;=15,"Mid-Class",K4991&lt;=20,"Long",K4991&lt;=25," Very Long",K4991&gt;25,"Lifer")</f>
        <v>Very Short</v>
      </c>
      <c r="P4990" t="str" cm="1">
        <f t="array" ref="P4990">_xlfn.IFS(L4990&lt;=39,"Negligible",L4990&lt;=79,"Minimal",L4990&lt;=119,"Moderate",L4990&lt;=158,"High Moderate",L4990&lt;=198," High",L4990&lt;=238,"Very High",L4990&lt;=278,"Severe")</f>
        <v>Negligible</v>
      </c>
      <c r="Q4990" s="3">
        <f t="shared" si="77"/>
        <v>0</v>
      </c>
    </row>
    <row r="4991" spans="1:17" x14ac:dyDescent="0.25">
      <c r="A4991">
        <v>4990</v>
      </c>
      <c r="B4991" t="s">
        <v>902</v>
      </c>
      <c r="C4991" t="s">
        <v>3179</v>
      </c>
      <c r="D4991" t="s">
        <v>5755</v>
      </c>
      <c r="E4991" t="s">
        <v>151</v>
      </c>
      <c r="F4991" t="s">
        <v>818</v>
      </c>
      <c r="G4991" t="s">
        <v>819</v>
      </c>
      <c r="H4991" t="s">
        <v>136</v>
      </c>
      <c r="I4991" t="s">
        <v>18</v>
      </c>
      <c r="J4991">
        <v>49.352468739999999</v>
      </c>
      <c r="K4991">
        <v>4.8240631839999999</v>
      </c>
      <c r="L4991">
        <v>16.921292510000001</v>
      </c>
      <c r="M4991" t="s">
        <v>18</v>
      </c>
      <c r="N4991" t="str" cm="1">
        <f t="array" ref="N4991">_xlfn.IFS(J4991&lt;=29,"Twenties",J4991&lt;=39,"Thirties",J4991&lt;=49,"Fourties",J4991&lt;=59,"Fifties",J4991&gt;59,"Elders")</f>
        <v>Fifties</v>
      </c>
      <c r="O4991" t="str" cm="1">
        <f t="array" ref="O4991">_xlfn.IFS(K4992&lt;=5,"Very Short",K4992&lt;=10,"Short",K4992&lt;=15,"Mid-Class",K4992&lt;=20,"Long",K4992&lt;=25," Very Long",K4992&gt;25,"Lifer")</f>
        <v>Short</v>
      </c>
      <c r="P4991" t="str" cm="1">
        <f t="array" ref="P4991">_xlfn.IFS(L4991&lt;=39,"Negligible",L4991&lt;=79,"Minimal",L4991&lt;=119,"Moderate",L4991&lt;=158,"High Moderate",L4991&lt;=198," High",L4991&lt;=238,"Very High",L4991&lt;=278,"Severe")</f>
        <v>Negligible</v>
      </c>
      <c r="Q4991" s="3">
        <f t="shared" si="77"/>
        <v>0.70505385458333336</v>
      </c>
    </row>
    <row r="4992" spans="1:17" x14ac:dyDescent="0.25">
      <c r="A4992">
        <v>4991</v>
      </c>
      <c r="B4992" t="s">
        <v>4190</v>
      </c>
      <c r="C4992" t="s">
        <v>1802</v>
      </c>
      <c r="D4992" t="s">
        <v>5755</v>
      </c>
      <c r="E4992" t="s">
        <v>28</v>
      </c>
      <c r="F4992" t="s">
        <v>2303</v>
      </c>
      <c r="G4992" t="s">
        <v>1824</v>
      </c>
      <c r="H4992" t="s">
        <v>28</v>
      </c>
      <c r="I4992" t="s">
        <v>18</v>
      </c>
      <c r="J4992">
        <v>43.48452795</v>
      </c>
      <c r="K4992">
        <v>5.048361732</v>
      </c>
      <c r="L4992">
        <v>50.920312529999997</v>
      </c>
      <c r="M4992" t="s">
        <v>18</v>
      </c>
      <c r="N4992" t="str" cm="1">
        <f t="array" ref="N4992">_xlfn.IFS(J4992&lt;=29,"Twenties",J4992&lt;=39,"Thirties",J4992&lt;=49,"Fourties",J4992&lt;=59,"Fifties",J4992&gt;59,"Elders")</f>
        <v>Fourties</v>
      </c>
      <c r="O4992" t="str" cm="1">
        <f t="array" ref="O4992">_xlfn.IFS(K4993&lt;=5,"Very Short",K4993&lt;=10,"Short",K4993&lt;=15,"Mid-Class",K4993&lt;=20,"Long",K4993&lt;=25," Very Long",K4993&gt;25,"Lifer")</f>
        <v>Short</v>
      </c>
      <c r="P4992" t="str" cm="1">
        <f t="array" ref="P4992">_xlfn.IFS(L4992&lt;=39,"Negligible",L4992&lt;=79,"Minimal",L4992&lt;=119,"Moderate",L4992&lt;=158,"High Moderate",L4992&lt;=198," High",L4992&lt;=238,"Very High",L4992&lt;=278,"Severe")</f>
        <v>Minimal</v>
      </c>
      <c r="Q4992" s="3">
        <f t="shared" si="77"/>
        <v>2.12167968875</v>
      </c>
    </row>
    <row r="4993" spans="1:17" x14ac:dyDescent="0.25">
      <c r="A4993">
        <v>4992</v>
      </c>
      <c r="B4993" t="s">
        <v>4191</v>
      </c>
      <c r="C4993" t="s">
        <v>2025</v>
      </c>
      <c r="D4993" t="s">
        <v>5754</v>
      </c>
      <c r="E4993" t="s">
        <v>132</v>
      </c>
      <c r="F4993" t="s">
        <v>16</v>
      </c>
      <c r="G4993" t="s">
        <v>17</v>
      </c>
      <c r="H4993" t="s">
        <v>132</v>
      </c>
      <c r="I4993" t="s">
        <v>18</v>
      </c>
      <c r="J4993">
        <v>40.591408219999998</v>
      </c>
      <c r="K4993">
        <v>5.6829898290000003</v>
      </c>
      <c r="L4993">
        <v>13.61935121</v>
      </c>
      <c r="M4993" t="s">
        <v>18</v>
      </c>
      <c r="N4993" t="str" cm="1">
        <f t="array" ref="N4993">_xlfn.IFS(J4993&lt;=29,"Twenties",J4993&lt;=39,"Thirties",J4993&lt;=49,"Fourties",J4993&lt;=59,"Fifties",J4993&gt;59,"Elders")</f>
        <v>Fourties</v>
      </c>
      <c r="O4993" t="str" cm="1">
        <f t="array" ref="O4993">_xlfn.IFS(K4994&lt;=5,"Very Short",K4994&lt;=10,"Short",K4994&lt;=15,"Mid-Class",K4994&lt;=20,"Long",K4994&lt;=25," Very Long",K4994&gt;25,"Lifer")</f>
        <v>Short</v>
      </c>
      <c r="P4993" t="str" cm="1">
        <f t="array" ref="P4993">_xlfn.IFS(L4993&lt;=39,"Negligible",L4993&lt;=79,"Minimal",L4993&lt;=119,"Moderate",L4993&lt;=158,"High Moderate",L4993&lt;=198," High",L4993&lt;=238,"Very High",L4993&lt;=278,"Severe")</f>
        <v>Negligible</v>
      </c>
      <c r="Q4993" s="3">
        <f t="shared" si="77"/>
        <v>0.56747296708333328</v>
      </c>
    </row>
    <row r="4994" spans="1:17" x14ac:dyDescent="0.25">
      <c r="A4994">
        <v>4993</v>
      </c>
      <c r="B4994" t="s">
        <v>4192</v>
      </c>
      <c r="C4994" t="s">
        <v>2068</v>
      </c>
      <c r="D4994" t="s">
        <v>5754</v>
      </c>
      <c r="E4994" t="s">
        <v>15</v>
      </c>
      <c r="F4994" t="s">
        <v>609</v>
      </c>
      <c r="G4994" t="s">
        <v>610</v>
      </c>
      <c r="H4994" t="s">
        <v>15</v>
      </c>
      <c r="I4994" t="s">
        <v>18</v>
      </c>
      <c r="J4994">
        <v>59.755686760000003</v>
      </c>
      <c r="K4994">
        <v>5.3229836759999998</v>
      </c>
      <c r="L4994">
        <v>164.04076620000001</v>
      </c>
      <c r="M4994" t="s">
        <v>18</v>
      </c>
      <c r="N4994" t="str" cm="1">
        <f t="array" ref="N4994">_xlfn.IFS(J4994&lt;=29,"Twenties",J4994&lt;=39,"Thirties",J4994&lt;=49,"Fourties",J4994&lt;=59,"Fifties",J4994&gt;59,"Elders")</f>
        <v>Elders</v>
      </c>
      <c r="O4994" t="str" cm="1">
        <f t="array" ref="O4994">_xlfn.IFS(K4995&lt;=5,"Very Short",K4995&lt;=10,"Short",K4995&lt;=15,"Mid-Class",K4995&lt;=20,"Long",K4995&lt;=25," Very Long",K4995&gt;25,"Lifer")</f>
        <v>Very Short</v>
      </c>
      <c r="P4994" t="str" cm="1">
        <f t="array" ref="P4994">_xlfn.IFS(L4994&lt;=39,"Negligible",L4994&lt;=79,"Minimal",L4994&lt;=119,"Moderate",L4994&lt;=158,"High Moderate",L4994&lt;=198," High",L4994&lt;=238,"Very High",L4994&lt;=278,"Severe")</f>
        <v xml:space="preserve"> High</v>
      </c>
      <c r="Q4994" s="3">
        <f t="shared" ref="Q4994:Q5057" si="78">L4994/24</f>
        <v>6.835031925</v>
      </c>
    </row>
    <row r="4995" spans="1:17" x14ac:dyDescent="0.25">
      <c r="A4995">
        <v>4994</v>
      </c>
      <c r="B4995" t="s">
        <v>2461</v>
      </c>
      <c r="C4995" t="s">
        <v>4193</v>
      </c>
      <c r="D4995" t="s">
        <v>5754</v>
      </c>
      <c r="E4995" t="s">
        <v>36</v>
      </c>
      <c r="F4995" t="s">
        <v>2722</v>
      </c>
      <c r="G4995" t="s">
        <v>1861</v>
      </c>
      <c r="H4995" t="s">
        <v>36</v>
      </c>
      <c r="I4995" t="s">
        <v>18</v>
      </c>
      <c r="J4995">
        <v>28.620342340000001</v>
      </c>
      <c r="K4995">
        <v>2.189514607</v>
      </c>
      <c r="L4995">
        <v>0</v>
      </c>
      <c r="M4995" t="s">
        <v>18</v>
      </c>
      <c r="N4995" t="str" cm="1">
        <f t="array" ref="N4995">_xlfn.IFS(J4995&lt;=29,"Twenties",J4995&lt;=39,"Thirties",J4995&lt;=49,"Fourties",J4995&lt;=59,"Fifties",J4995&gt;59,"Elders")</f>
        <v>Twenties</v>
      </c>
      <c r="O4995" t="str" cm="1">
        <f t="array" ref="O4995">_xlfn.IFS(K4996&lt;=5,"Very Short",K4996&lt;=10,"Short",K4996&lt;=15,"Mid-Class",K4996&lt;=20,"Long",K4996&lt;=25," Very Long",K4996&gt;25,"Lifer")</f>
        <v>Very Short</v>
      </c>
      <c r="P4995" t="str" cm="1">
        <f t="array" ref="P4995">_xlfn.IFS(L4995&lt;=39,"Negligible",L4995&lt;=79,"Minimal",L4995&lt;=119,"Moderate",L4995&lt;=158,"High Moderate",L4995&lt;=198," High",L4995&lt;=238,"Very High",L4995&lt;=278,"Severe")</f>
        <v>Negligible</v>
      </c>
      <c r="Q4995" s="3">
        <f t="shared" si="78"/>
        <v>0</v>
      </c>
    </row>
    <row r="4996" spans="1:17" x14ac:dyDescent="0.25">
      <c r="A4996">
        <v>4995</v>
      </c>
      <c r="B4996" t="s">
        <v>279</v>
      </c>
      <c r="C4996" t="s">
        <v>462</v>
      </c>
      <c r="D4996" t="s">
        <v>5755</v>
      </c>
      <c r="E4996" t="s">
        <v>36</v>
      </c>
      <c r="F4996" t="s">
        <v>1058</v>
      </c>
      <c r="G4996" t="s">
        <v>1059</v>
      </c>
      <c r="H4996" t="s">
        <v>36</v>
      </c>
      <c r="I4996" t="s">
        <v>18</v>
      </c>
      <c r="J4996">
        <v>49.07206935</v>
      </c>
      <c r="K4996">
        <v>3.9247716100000001</v>
      </c>
      <c r="L4996">
        <v>56.382505829999999</v>
      </c>
      <c r="M4996" t="s">
        <v>18</v>
      </c>
      <c r="N4996" t="str" cm="1">
        <f t="array" ref="N4996">_xlfn.IFS(J4996&lt;=29,"Twenties",J4996&lt;=39,"Thirties",J4996&lt;=49,"Fourties",J4996&lt;=59,"Fifties",J4996&gt;59,"Elders")</f>
        <v>Fifties</v>
      </c>
      <c r="O4996" t="str" cm="1">
        <f t="array" ref="O4996">_xlfn.IFS(K4997&lt;=5,"Very Short",K4997&lt;=10,"Short",K4997&lt;=15,"Mid-Class",K4997&lt;=20,"Long",K4997&lt;=25," Very Long",K4997&gt;25,"Lifer")</f>
        <v>Short</v>
      </c>
      <c r="P4996" t="str" cm="1">
        <f t="array" ref="P4996">_xlfn.IFS(L4996&lt;=39,"Negligible",L4996&lt;=79,"Minimal",L4996&lt;=119,"Moderate",L4996&lt;=158,"High Moderate",L4996&lt;=198," High",L4996&lt;=238,"Very High",L4996&lt;=278,"Severe")</f>
        <v>Minimal</v>
      </c>
      <c r="Q4996" s="3">
        <f t="shared" si="78"/>
        <v>2.34927107625</v>
      </c>
    </row>
    <row r="4997" spans="1:17" x14ac:dyDescent="0.25">
      <c r="A4997">
        <v>4996</v>
      </c>
      <c r="B4997" t="s">
        <v>3599</v>
      </c>
      <c r="C4997" t="s">
        <v>79</v>
      </c>
      <c r="D4997" t="s">
        <v>5755</v>
      </c>
      <c r="E4997" t="s">
        <v>167</v>
      </c>
      <c r="F4997" t="s">
        <v>16</v>
      </c>
      <c r="G4997" t="s">
        <v>17</v>
      </c>
      <c r="H4997" t="s">
        <v>167</v>
      </c>
      <c r="I4997" t="s">
        <v>18</v>
      </c>
      <c r="J4997">
        <v>40.953493139999999</v>
      </c>
      <c r="K4997">
        <v>6.4172045710000001</v>
      </c>
      <c r="L4997">
        <v>31.322093070000001</v>
      </c>
      <c r="M4997" t="s">
        <v>18</v>
      </c>
      <c r="N4997" t="str" cm="1">
        <f t="array" ref="N4997">_xlfn.IFS(J4997&lt;=29,"Twenties",J4997&lt;=39,"Thirties",J4997&lt;=49,"Fourties",J4997&lt;=59,"Fifties",J4997&gt;59,"Elders")</f>
        <v>Fourties</v>
      </c>
      <c r="O4997" t="str" cm="1">
        <f t="array" ref="O4997">_xlfn.IFS(K4998&lt;=5,"Very Short",K4998&lt;=10,"Short",K4998&lt;=15,"Mid-Class",K4998&lt;=20,"Long",K4998&lt;=25," Very Long",K4998&gt;25,"Lifer")</f>
        <v>Short</v>
      </c>
      <c r="P4997" t="str" cm="1">
        <f t="array" ref="P4997">_xlfn.IFS(L4997&lt;=39,"Negligible",L4997&lt;=79,"Minimal",L4997&lt;=119,"Moderate",L4997&lt;=158,"High Moderate",L4997&lt;=198," High",L4997&lt;=238,"Very High",L4997&lt;=278,"Severe")</f>
        <v>Negligible</v>
      </c>
      <c r="Q4997" s="3">
        <f t="shared" si="78"/>
        <v>1.30508721125</v>
      </c>
    </row>
    <row r="4998" spans="1:17" x14ac:dyDescent="0.25">
      <c r="A4998">
        <v>4997</v>
      </c>
      <c r="B4998" t="s">
        <v>4194</v>
      </c>
      <c r="C4998" t="s">
        <v>178</v>
      </c>
      <c r="D4998" t="s">
        <v>5754</v>
      </c>
      <c r="E4998" t="s">
        <v>483</v>
      </c>
      <c r="F4998" t="s">
        <v>16</v>
      </c>
      <c r="G4998" t="s">
        <v>17</v>
      </c>
      <c r="H4998" t="s">
        <v>22</v>
      </c>
      <c r="I4998" t="s">
        <v>18</v>
      </c>
      <c r="J4998">
        <v>23.612267630000002</v>
      </c>
      <c r="K4998">
        <v>7.5449776550000003</v>
      </c>
      <c r="L4998">
        <v>0</v>
      </c>
      <c r="M4998" t="s">
        <v>18</v>
      </c>
      <c r="N4998" t="str" cm="1">
        <f t="array" ref="N4998">_xlfn.IFS(J4998&lt;=29,"Twenties",J4998&lt;=39,"Thirties",J4998&lt;=49,"Fourties",J4998&lt;=59,"Fifties",J4998&gt;59,"Elders")</f>
        <v>Twenties</v>
      </c>
      <c r="O4998" t="str" cm="1">
        <f t="array" ref="O4998">_xlfn.IFS(K4999&lt;=5,"Very Short",K4999&lt;=10,"Short",K4999&lt;=15,"Mid-Class",K4999&lt;=20,"Long",K4999&lt;=25," Very Long",K4999&gt;25,"Lifer")</f>
        <v>Short</v>
      </c>
      <c r="P4998" t="str" cm="1">
        <f t="array" ref="P4998">_xlfn.IFS(L4998&lt;=39,"Negligible",L4998&lt;=79,"Minimal",L4998&lt;=119,"Moderate",L4998&lt;=158,"High Moderate",L4998&lt;=198," High",L4998&lt;=238,"Very High",L4998&lt;=278,"Severe")</f>
        <v>Negligible</v>
      </c>
      <c r="Q4998" s="3">
        <f t="shared" si="78"/>
        <v>0</v>
      </c>
    </row>
    <row r="4999" spans="1:17" x14ac:dyDescent="0.25">
      <c r="A4999">
        <v>4998</v>
      </c>
      <c r="B4999" t="s">
        <v>1105</v>
      </c>
      <c r="C4999" t="s">
        <v>363</v>
      </c>
      <c r="D4999" t="s">
        <v>5754</v>
      </c>
      <c r="E4999" t="s">
        <v>36</v>
      </c>
      <c r="F4999" t="s">
        <v>2722</v>
      </c>
      <c r="G4999" t="s">
        <v>1861</v>
      </c>
      <c r="H4999" t="s">
        <v>36</v>
      </c>
      <c r="I4999" t="s">
        <v>18</v>
      </c>
      <c r="J4999">
        <v>32.624657499999998</v>
      </c>
      <c r="K4999">
        <v>8.2187348139999994</v>
      </c>
      <c r="L4999">
        <v>0</v>
      </c>
      <c r="M4999" t="s">
        <v>18</v>
      </c>
      <c r="N4999" t="str" cm="1">
        <f t="array" ref="N4999">_xlfn.IFS(J4999&lt;=29,"Twenties",J4999&lt;=39,"Thirties",J4999&lt;=49,"Fourties",J4999&lt;=59,"Fifties",J4999&gt;59,"Elders")</f>
        <v>Thirties</v>
      </c>
      <c r="O4999" t="str" cm="1">
        <f t="array" ref="O4999">_xlfn.IFS(K5000&lt;=5,"Very Short",K5000&lt;=10,"Short",K5000&lt;=15,"Mid-Class",K5000&lt;=20,"Long",K5000&lt;=25," Very Long",K5000&gt;25,"Lifer")</f>
        <v>Short</v>
      </c>
      <c r="P4999" t="str" cm="1">
        <f t="array" ref="P4999">_xlfn.IFS(L4999&lt;=39,"Negligible",L4999&lt;=79,"Minimal",L4999&lt;=119,"Moderate",L4999&lt;=158,"High Moderate",L4999&lt;=198," High",L4999&lt;=238,"Very High",L4999&lt;=278,"Severe")</f>
        <v>Negligible</v>
      </c>
      <c r="Q4999" s="3">
        <f t="shared" si="78"/>
        <v>0</v>
      </c>
    </row>
    <row r="5000" spans="1:17" x14ac:dyDescent="0.25">
      <c r="A5000">
        <v>4999</v>
      </c>
      <c r="B5000" t="s">
        <v>141</v>
      </c>
      <c r="C5000" t="s">
        <v>1409</v>
      </c>
      <c r="D5000" t="s">
        <v>5754</v>
      </c>
      <c r="E5000" t="s">
        <v>437</v>
      </c>
      <c r="F5000" t="s">
        <v>1058</v>
      </c>
      <c r="G5000" t="s">
        <v>1059</v>
      </c>
      <c r="H5000" t="s">
        <v>437</v>
      </c>
      <c r="I5000" t="s">
        <v>18</v>
      </c>
      <c r="J5000">
        <v>53.784004209999999</v>
      </c>
      <c r="K5000">
        <v>5.0756610000000002</v>
      </c>
      <c r="L5000">
        <v>139.29061780000001</v>
      </c>
      <c r="M5000" t="s">
        <v>18</v>
      </c>
      <c r="N5000" t="str" cm="1">
        <f t="array" ref="N5000">_xlfn.IFS(J5000&lt;=29,"Twenties",J5000&lt;=39,"Thirties",J5000&lt;=49,"Fourties",J5000&lt;=59,"Fifties",J5000&gt;59,"Elders")</f>
        <v>Fifties</v>
      </c>
      <c r="O5000" t="str" cm="1">
        <f t="array" ref="O5000">_xlfn.IFS(K5001&lt;=5,"Very Short",K5001&lt;=10,"Short",K5001&lt;=15,"Mid-Class",K5001&lt;=20,"Long",K5001&lt;=25," Very Long",K5001&gt;25,"Lifer")</f>
        <v>Very Short</v>
      </c>
      <c r="P5000" t="str" cm="1">
        <f t="array" ref="P5000">_xlfn.IFS(L5000&lt;=39,"Negligible",L5000&lt;=79,"Minimal",L5000&lt;=119,"Moderate",L5000&lt;=158,"High Moderate",L5000&lt;=198," High",L5000&lt;=238,"Very High",L5000&lt;=278,"Severe")</f>
        <v>High Moderate</v>
      </c>
      <c r="Q5000" s="3">
        <f t="shared" si="78"/>
        <v>5.8037757416666667</v>
      </c>
    </row>
    <row r="5001" spans="1:17" x14ac:dyDescent="0.25">
      <c r="A5001">
        <v>5000</v>
      </c>
      <c r="B5001" t="s">
        <v>776</v>
      </c>
      <c r="C5001" t="s">
        <v>4195</v>
      </c>
      <c r="D5001" t="s">
        <v>5754</v>
      </c>
      <c r="E5001" t="s">
        <v>367</v>
      </c>
      <c r="F5001" t="s">
        <v>609</v>
      </c>
      <c r="G5001" t="s">
        <v>610</v>
      </c>
      <c r="H5001" t="s">
        <v>367</v>
      </c>
      <c r="I5001" t="s">
        <v>18</v>
      </c>
      <c r="J5001">
        <v>45.23837967</v>
      </c>
      <c r="K5001">
        <v>4.1027245590000003</v>
      </c>
      <c r="L5001">
        <v>96.637853770000007</v>
      </c>
      <c r="M5001" t="s">
        <v>18</v>
      </c>
      <c r="N5001" t="str" cm="1">
        <f t="array" ref="N5001">_xlfn.IFS(J5001&lt;=29,"Twenties",J5001&lt;=39,"Thirties",J5001&lt;=49,"Fourties",J5001&lt;=59,"Fifties",J5001&gt;59,"Elders")</f>
        <v>Fourties</v>
      </c>
      <c r="O5001" t="str" cm="1">
        <f t="array" ref="O5001">_xlfn.IFS(K5002&lt;=5,"Very Short",K5002&lt;=10,"Short",K5002&lt;=15,"Mid-Class",K5002&lt;=20,"Long",K5002&lt;=25," Very Long",K5002&gt;25,"Lifer")</f>
        <v>Very Short</v>
      </c>
      <c r="P5001" t="str" cm="1">
        <f t="array" ref="P5001">_xlfn.IFS(L5001&lt;=39,"Negligible",L5001&lt;=79,"Minimal",L5001&lt;=119,"Moderate",L5001&lt;=158,"High Moderate",L5001&lt;=198," High",L5001&lt;=238,"Very High",L5001&lt;=278,"Severe")</f>
        <v>Moderate</v>
      </c>
      <c r="Q5001" s="3">
        <f t="shared" si="78"/>
        <v>4.0265772404166666</v>
      </c>
    </row>
    <row r="5002" spans="1:17" x14ac:dyDescent="0.25">
      <c r="A5002">
        <v>5001</v>
      </c>
      <c r="B5002" t="s">
        <v>434</v>
      </c>
      <c r="C5002" t="s">
        <v>2371</v>
      </c>
      <c r="D5002" t="s">
        <v>5754</v>
      </c>
      <c r="E5002" t="s">
        <v>174</v>
      </c>
      <c r="F5002" t="s">
        <v>2303</v>
      </c>
      <c r="G5002" t="s">
        <v>1824</v>
      </c>
      <c r="H5002" t="s">
        <v>132</v>
      </c>
      <c r="I5002" t="s">
        <v>18</v>
      </c>
      <c r="J5002">
        <v>34.821551229999997</v>
      </c>
      <c r="K5002">
        <v>3.9394391959999999</v>
      </c>
      <c r="L5002">
        <v>69.228919860000005</v>
      </c>
      <c r="M5002" t="s">
        <v>18</v>
      </c>
      <c r="N5002" t="str" cm="1">
        <f t="array" ref="N5002">_xlfn.IFS(J5002&lt;=29,"Twenties",J5002&lt;=39,"Thirties",J5002&lt;=49,"Fourties",J5002&lt;=59,"Fifties",J5002&gt;59,"Elders")</f>
        <v>Thirties</v>
      </c>
      <c r="O5002" t="str" cm="1">
        <f t="array" ref="O5002">_xlfn.IFS(K5003&lt;=5,"Very Short",K5003&lt;=10,"Short",K5003&lt;=15,"Mid-Class",K5003&lt;=20,"Long",K5003&lt;=25," Very Long",K5003&gt;25,"Lifer")</f>
        <v>Very Short</v>
      </c>
      <c r="P5002" t="str" cm="1">
        <f t="array" ref="P5002">_xlfn.IFS(L5002&lt;=39,"Negligible",L5002&lt;=79,"Minimal",L5002&lt;=119,"Moderate",L5002&lt;=158,"High Moderate",L5002&lt;=198," High",L5002&lt;=238,"Very High",L5002&lt;=278,"Severe")</f>
        <v>Minimal</v>
      </c>
      <c r="Q5002" s="3">
        <f t="shared" si="78"/>
        <v>2.8845383275000001</v>
      </c>
    </row>
    <row r="5003" spans="1:17" x14ac:dyDescent="0.25">
      <c r="A5003">
        <v>5002</v>
      </c>
      <c r="B5003" t="s">
        <v>4196</v>
      </c>
      <c r="C5003" t="s">
        <v>3598</v>
      </c>
      <c r="D5003" t="s">
        <v>5754</v>
      </c>
      <c r="E5003" t="s">
        <v>367</v>
      </c>
      <c r="F5003" t="s">
        <v>609</v>
      </c>
      <c r="G5003" t="s">
        <v>610</v>
      </c>
      <c r="H5003" t="s">
        <v>367</v>
      </c>
      <c r="I5003" t="s">
        <v>18</v>
      </c>
      <c r="J5003">
        <v>35.521881239999999</v>
      </c>
      <c r="K5003">
        <v>3.8708654839999999</v>
      </c>
      <c r="L5003">
        <v>39.830797789999998</v>
      </c>
      <c r="M5003" t="s">
        <v>18</v>
      </c>
      <c r="N5003" t="str" cm="1">
        <f t="array" ref="N5003">_xlfn.IFS(J5003&lt;=29,"Twenties",J5003&lt;=39,"Thirties",J5003&lt;=49,"Fourties",J5003&lt;=59,"Fifties",J5003&gt;59,"Elders")</f>
        <v>Thirties</v>
      </c>
      <c r="O5003" t="str" cm="1">
        <f t="array" ref="O5003">_xlfn.IFS(K5004&lt;=5,"Very Short",K5004&lt;=10,"Short",K5004&lt;=15,"Mid-Class",K5004&lt;=20,"Long",K5004&lt;=25," Very Long",K5004&gt;25,"Lifer")</f>
        <v>Very Short</v>
      </c>
      <c r="P5003" t="str" cm="1">
        <f t="array" ref="P5003">_xlfn.IFS(L5003&lt;=39,"Negligible",L5003&lt;=79,"Minimal",L5003&lt;=119,"Moderate",L5003&lt;=158,"High Moderate",L5003&lt;=198," High",L5003&lt;=238,"Very High",L5003&lt;=278,"Severe")</f>
        <v>Minimal</v>
      </c>
      <c r="Q5003" s="3">
        <f t="shared" si="78"/>
        <v>1.6596165745833333</v>
      </c>
    </row>
    <row r="5004" spans="1:17" x14ac:dyDescent="0.25">
      <c r="A5004">
        <v>5003</v>
      </c>
      <c r="B5004" t="s">
        <v>420</v>
      </c>
      <c r="C5004" t="s">
        <v>4197</v>
      </c>
      <c r="D5004" t="s">
        <v>5754</v>
      </c>
      <c r="E5004" t="s">
        <v>132</v>
      </c>
      <c r="F5004" t="s">
        <v>16</v>
      </c>
      <c r="G5004" t="s">
        <v>17</v>
      </c>
      <c r="H5004" t="s">
        <v>132</v>
      </c>
      <c r="I5004" t="s">
        <v>18</v>
      </c>
      <c r="J5004">
        <v>43.662481030000002</v>
      </c>
      <c r="K5004">
        <v>3.678131204</v>
      </c>
      <c r="L5004">
        <v>87.085266239999996</v>
      </c>
      <c r="M5004" t="s">
        <v>18</v>
      </c>
      <c r="N5004" t="str" cm="1">
        <f t="array" ref="N5004">_xlfn.IFS(J5004&lt;=29,"Twenties",J5004&lt;=39,"Thirties",J5004&lt;=49,"Fourties",J5004&lt;=59,"Fifties",J5004&gt;59,"Elders")</f>
        <v>Fourties</v>
      </c>
      <c r="O5004" t="str" cm="1">
        <f t="array" ref="O5004">_xlfn.IFS(K5005&lt;=5,"Very Short",K5005&lt;=10,"Short",K5005&lt;=15,"Mid-Class",K5005&lt;=20,"Long",K5005&lt;=25," Very Long",K5005&gt;25,"Lifer")</f>
        <v>Very Short</v>
      </c>
      <c r="P5004" t="str" cm="1">
        <f t="array" ref="P5004">_xlfn.IFS(L5004&lt;=39,"Negligible",L5004&lt;=79,"Minimal",L5004&lt;=119,"Moderate",L5004&lt;=158,"High Moderate",L5004&lt;=198," High",L5004&lt;=238,"Very High",L5004&lt;=278,"Severe")</f>
        <v>Moderate</v>
      </c>
      <c r="Q5004" s="3">
        <f t="shared" si="78"/>
        <v>3.6285527599999998</v>
      </c>
    </row>
    <row r="5005" spans="1:17" x14ac:dyDescent="0.25">
      <c r="A5005">
        <v>5004</v>
      </c>
      <c r="B5005" t="s">
        <v>719</v>
      </c>
      <c r="C5005" t="s">
        <v>306</v>
      </c>
      <c r="D5005" t="s">
        <v>5754</v>
      </c>
      <c r="E5005" t="s">
        <v>253</v>
      </c>
      <c r="F5005" t="s">
        <v>16</v>
      </c>
      <c r="G5005" t="s">
        <v>17</v>
      </c>
      <c r="H5005" t="s">
        <v>105</v>
      </c>
      <c r="I5005" t="s">
        <v>18</v>
      </c>
      <c r="J5005">
        <v>33.812477289999997</v>
      </c>
      <c r="K5005">
        <v>2.7951671849999999</v>
      </c>
      <c r="L5005">
        <v>35.212793159999997</v>
      </c>
      <c r="M5005" t="s">
        <v>18</v>
      </c>
      <c r="N5005" t="str" cm="1">
        <f t="array" ref="N5005">_xlfn.IFS(J5005&lt;=29,"Twenties",J5005&lt;=39,"Thirties",J5005&lt;=49,"Fourties",J5005&lt;=59,"Fifties",J5005&gt;59,"Elders")</f>
        <v>Thirties</v>
      </c>
      <c r="O5005" t="str" cm="1">
        <f t="array" ref="O5005">_xlfn.IFS(K5006&lt;=5,"Very Short",K5006&lt;=10,"Short",K5006&lt;=15,"Mid-Class",K5006&lt;=20,"Long",K5006&lt;=25," Very Long",K5006&gt;25,"Lifer")</f>
        <v>Short</v>
      </c>
      <c r="P5005" t="str" cm="1">
        <f t="array" ref="P5005">_xlfn.IFS(L5005&lt;=39,"Negligible",L5005&lt;=79,"Minimal",L5005&lt;=119,"Moderate",L5005&lt;=158,"High Moderate",L5005&lt;=198," High",L5005&lt;=238,"Very High",L5005&lt;=278,"Severe")</f>
        <v>Negligible</v>
      </c>
      <c r="Q5005" s="3">
        <f t="shared" si="78"/>
        <v>1.4671997149999998</v>
      </c>
    </row>
    <row r="5006" spans="1:17" x14ac:dyDescent="0.25">
      <c r="A5006">
        <v>5005</v>
      </c>
      <c r="B5006" t="s">
        <v>4198</v>
      </c>
      <c r="C5006" t="s">
        <v>987</v>
      </c>
      <c r="D5006" t="s">
        <v>5755</v>
      </c>
      <c r="E5006" t="s">
        <v>125</v>
      </c>
      <c r="F5006" t="s">
        <v>2303</v>
      </c>
      <c r="G5006" t="s">
        <v>1824</v>
      </c>
      <c r="H5006" t="s">
        <v>125</v>
      </c>
      <c r="I5006" t="s">
        <v>18</v>
      </c>
      <c r="J5006">
        <v>36.476307630000001</v>
      </c>
      <c r="K5006">
        <v>6.2571163639999998</v>
      </c>
      <c r="L5006">
        <v>10.11962042</v>
      </c>
      <c r="M5006" t="s">
        <v>18</v>
      </c>
      <c r="N5006" t="str" cm="1">
        <f t="array" ref="N5006">_xlfn.IFS(J5006&lt;=29,"Twenties",J5006&lt;=39,"Thirties",J5006&lt;=49,"Fourties",J5006&lt;=59,"Fifties",J5006&gt;59,"Elders")</f>
        <v>Thirties</v>
      </c>
      <c r="O5006" t="str" cm="1">
        <f t="array" ref="O5006">_xlfn.IFS(K5007&lt;=5,"Very Short",K5007&lt;=10,"Short",K5007&lt;=15,"Mid-Class",K5007&lt;=20,"Long",K5007&lt;=25," Very Long",K5007&gt;25,"Lifer")</f>
        <v>Short</v>
      </c>
      <c r="P5006" t="str" cm="1">
        <f t="array" ref="P5006">_xlfn.IFS(L5006&lt;=39,"Negligible",L5006&lt;=79,"Minimal",L5006&lt;=119,"Moderate",L5006&lt;=158,"High Moderate",L5006&lt;=198," High",L5006&lt;=238,"Very High",L5006&lt;=278,"Severe")</f>
        <v>Negligible</v>
      </c>
      <c r="Q5006" s="3">
        <f t="shared" si="78"/>
        <v>0.42165085083333337</v>
      </c>
    </row>
    <row r="5007" spans="1:17" x14ac:dyDescent="0.25">
      <c r="A5007">
        <v>5006</v>
      </c>
      <c r="B5007" t="s">
        <v>1222</v>
      </c>
      <c r="C5007" t="s">
        <v>1144</v>
      </c>
      <c r="D5007" t="s">
        <v>5754</v>
      </c>
      <c r="E5007" t="s">
        <v>105</v>
      </c>
      <c r="F5007" t="s">
        <v>16</v>
      </c>
      <c r="G5007" t="s">
        <v>17</v>
      </c>
      <c r="H5007" t="s">
        <v>105</v>
      </c>
      <c r="I5007" t="s">
        <v>18</v>
      </c>
      <c r="J5007">
        <v>51.247217059999997</v>
      </c>
      <c r="K5007">
        <v>6.0631989590000002</v>
      </c>
      <c r="L5007">
        <v>105.38254980000001</v>
      </c>
      <c r="M5007" t="s">
        <v>18</v>
      </c>
      <c r="N5007" t="str" cm="1">
        <f t="array" ref="N5007">_xlfn.IFS(J5007&lt;=29,"Twenties",J5007&lt;=39,"Thirties",J5007&lt;=49,"Fourties",J5007&lt;=59,"Fifties",J5007&gt;59,"Elders")</f>
        <v>Fifties</v>
      </c>
      <c r="O5007" t="str" cm="1">
        <f t="array" ref="O5007">_xlfn.IFS(K5008&lt;=5,"Very Short",K5008&lt;=10,"Short",K5008&lt;=15,"Mid-Class",K5008&lt;=20,"Long",K5008&lt;=25," Very Long",K5008&gt;25,"Lifer")</f>
        <v>Very Short</v>
      </c>
      <c r="P5007" t="str" cm="1">
        <f t="array" ref="P5007">_xlfn.IFS(L5007&lt;=39,"Negligible",L5007&lt;=79,"Minimal",L5007&lt;=119,"Moderate",L5007&lt;=158,"High Moderate",L5007&lt;=198," High",L5007&lt;=238,"Very High",L5007&lt;=278,"Severe")</f>
        <v>Moderate</v>
      </c>
      <c r="Q5007" s="3">
        <f t="shared" si="78"/>
        <v>4.390939575</v>
      </c>
    </row>
    <row r="5008" spans="1:17" x14ac:dyDescent="0.25">
      <c r="A5008">
        <v>5007</v>
      </c>
      <c r="B5008" t="s">
        <v>198</v>
      </c>
      <c r="C5008" t="s">
        <v>142</v>
      </c>
      <c r="D5008" t="s">
        <v>5755</v>
      </c>
      <c r="E5008" t="s">
        <v>1470</v>
      </c>
      <c r="F5008" t="s">
        <v>1870</v>
      </c>
      <c r="G5008" t="s">
        <v>610</v>
      </c>
      <c r="H5008" t="s">
        <v>1470</v>
      </c>
      <c r="I5008" t="s">
        <v>18</v>
      </c>
      <c r="J5008">
        <v>44.62567078</v>
      </c>
      <c r="K5008">
        <v>3.2474303689999999</v>
      </c>
      <c r="L5008">
        <v>100.10883509999999</v>
      </c>
      <c r="M5008" t="s">
        <v>18</v>
      </c>
      <c r="N5008" t="str" cm="1">
        <f t="array" ref="N5008">_xlfn.IFS(J5008&lt;=29,"Twenties",J5008&lt;=39,"Thirties",J5008&lt;=49,"Fourties",J5008&lt;=59,"Fifties",J5008&gt;59,"Elders")</f>
        <v>Fourties</v>
      </c>
      <c r="O5008" t="str" cm="1">
        <f t="array" ref="O5008">_xlfn.IFS(K5009&lt;=5,"Very Short",K5009&lt;=10,"Short",K5009&lt;=15,"Mid-Class",K5009&lt;=20,"Long",K5009&lt;=25," Very Long",K5009&gt;25,"Lifer")</f>
        <v>Short</v>
      </c>
      <c r="P5008" t="str" cm="1">
        <f t="array" ref="P5008">_xlfn.IFS(L5008&lt;=39,"Negligible",L5008&lt;=79,"Minimal",L5008&lt;=119,"Moderate",L5008&lt;=158,"High Moderate",L5008&lt;=198," High",L5008&lt;=238,"Very High",L5008&lt;=278,"Severe")</f>
        <v>Moderate</v>
      </c>
      <c r="Q5008" s="3">
        <f t="shared" si="78"/>
        <v>4.1712014625</v>
      </c>
    </row>
    <row r="5009" spans="1:17" x14ac:dyDescent="0.25">
      <c r="A5009">
        <v>5008</v>
      </c>
      <c r="B5009" t="s">
        <v>4199</v>
      </c>
      <c r="C5009" t="s">
        <v>1395</v>
      </c>
      <c r="D5009" t="s">
        <v>5755</v>
      </c>
      <c r="E5009" t="s">
        <v>36</v>
      </c>
      <c r="F5009" t="s">
        <v>1058</v>
      </c>
      <c r="G5009" t="s">
        <v>1059</v>
      </c>
      <c r="H5009" t="s">
        <v>36</v>
      </c>
      <c r="I5009" t="s">
        <v>18</v>
      </c>
      <c r="J5009">
        <v>36.27188246</v>
      </c>
      <c r="K5009">
        <v>5.788574648</v>
      </c>
      <c r="L5009">
        <v>15.810804429999999</v>
      </c>
      <c r="M5009" t="s">
        <v>18</v>
      </c>
      <c r="N5009" t="str" cm="1">
        <f t="array" ref="N5009">_xlfn.IFS(J5009&lt;=29,"Twenties",J5009&lt;=39,"Thirties",J5009&lt;=49,"Fourties",J5009&lt;=59,"Fifties",J5009&gt;59,"Elders")</f>
        <v>Thirties</v>
      </c>
      <c r="O5009" t="str" cm="1">
        <f t="array" ref="O5009">_xlfn.IFS(K5010&lt;=5,"Very Short",K5010&lt;=10,"Short",K5010&lt;=15,"Mid-Class",K5010&lt;=20,"Long",K5010&lt;=25," Very Long",K5010&gt;25,"Lifer")</f>
        <v>Short</v>
      </c>
      <c r="P5009" t="str" cm="1">
        <f t="array" ref="P5009">_xlfn.IFS(L5009&lt;=39,"Negligible",L5009&lt;=79,"Minimal",L5009&lt;=119,"Moderate",L5009&lt;=158,"High Moderate",L5009&lt;=198," High",L5009&lt;=238,"Very High",L5009&lt;=278,"Severe")</f>
        <v>Negligible</v>
      </c>
      <c r="Q5009" s="3">
        <f t="shared" si="78"/>
        <v>0.65878351791666667</v>
      </c>
    </row>
    <row r="5010" spans="1:17" x14ac:dyDescent="0.25">
      <c r="A5010">
        <v>5009</v>
      </c>
      <c r="B5010" t="s">
        <v>2477</v>
      </c>
      <c r="C5010" t="s">
        <v>4200</v>
      </c>
      <c r="D5010" t="s">
        <v>5754</v>
      </c>
      <c r="E5010" t="s">
        <v>105</v>
      </c>
      <c r="F5010" t="s">
        <v>2303</v>
      </c>
      <c r="G5010" t="s">
        <v>1824</v>
      </c>
      <c r="H5010" t="s">
        <v>105</v>
      </c>
      <c r="I5010" t="s">
        <v>18</v>
      </c>
      <c r="J5010">
        <v>45.185662610000001</v>
      </c>
      <c r="K5010">
        <v>6.6501441120000004</v>
      </c>
      <c r="L5010">
        <v>77.686928839999993</v>
      </c>
      <c r="M5010" t="s">
        <v>18</v>
      </c>
      <c r="N5010" t="str" cm="1">
        <f t="array" ref="N5010">_xlfn.IFS(J5010&lt;=29,"Twenties",J5010&lt;=39,"Thirties",J5010&lt;=49,"Fourties",J5010&lt;=59,"Fifties",J5010&gt;59,"Elders")</f>
        <v>Fourties</v>
      </c>
      <c r="O5010" t="str" cm="1">
        <f t="array" ref="O5010">_xlfn.IFS(K5011&lt;=5,"Very Short",K5011&lt;=10,"Short",K5011&lt;=15,"Mid-Class",K5011&lt;=20,"Long",K5011&lt;=25," Very Long",K5011&gt;25,"Lifer")</f>
        <v>Short</v>
      </c>
      <c r="P5010" t="str" cm="1">
        <f t="array" ref="P5010">_xlfn.IFS(L5010&lt;=39,"Negligible",L5010&lt;=79,"Minimal",L5010&lt;=119,"Moderate",L5010&lt;=158,"High Moderate",L5010&lt;=198," High",L5010&lt;=238,"Very High",L5010&lt;=278,"Severe")</f>
        <v>Minimal</v>
      </c>
      <c r="Q5010" s="3">
        <f t="shared" si="78"/>
        <v>3.2369553683333332</v>
      </c>
    </row>
    <row r="5011" spans="1:17" x14ac:dyDescent="0.25">
      <c r="A5011">
        <v>5010</v>
      </c>
      <c r="B5011" t="s">
        <v>4201</v>
      </c>
      <c r="C5011" t="s">
        <v>1028</v>
      </c>
      <c r="D5011" t="s">
        <v>5754</v>
      </c>
      <c r="E5011" t="s">
        <v>36</v>
      </c>
      <c r="F5011" t="s">
        <v>2722</v>
      </c>
      <c r="G5011" t="s">
        <v>1861</v>
      </c>
      <c r="H5011" t="s">
        <v>36</v>
      </c>
      <c r="I5011" t="s">
        <v>18</v>
      </c>
      <c r="J5011">
        <v>34.328025240000002</v>
      </c>
      <c r="K5011">
        <v>5.1779810829999997</v>
      </c>
      <c r="L5011">
        <v>0</v>
      </c>
      <c r="M5011" t="s">
        <v>18</v>
      </c>
      <c r="N5011" t="str" cm="1">
        <f t="array" ref="N5011">_xlfn.IFS(J5011&lt;=29,"Twenties",J5011&lt;=39,"Thirties",J5011&lt;=49,"Fourties",J5011&lt;=59,"Fifties",J5011&gt;59,"Elders")</f>
        <v>Thirties</v>
      </c>
      <c r="O5011" t="str" cm="1">
        <f t="array" ref="O5011">_xlfn.IFS(K5012&lt;=5,"Very Short",K5012&lt;=10,"Short",K5012&lt;=15,"Mid-Class",K5012&lt;=20,"Long",K5012&lt;=25," Very Long",K5012&gt;25,"Lifer")</f>
        <v>Very Short</v>
      </c>
      <c r="P5011" t="str" cm="1">
        <f t="array" ref="P5011">_xlfn.IFS(L5011&lt;=39,"Negligible",L5011&lt;=79,"Minimal",L5011&lt;=119,"Moderate",L5011&lt;=158,"High Moderate",L5011&lt;=198," High",L5011&lt;=238,"Very High",L5011&lt;=278,"Severe")</f>
        <v>Negligible</v>
      </c>
      <c r="Q5011" s="3">
        <f t="shared" si="78"/>
        <v>0</v>
      </c>
    </row>
    <row r="5012" spans="1:17" x14ac:dyDescent="0.25">
      <c r="A5012">
        <v>5011</v>
      </c>
      <c r="B5012" t="s">
        <v>4202</v>
      </c>
      <c r="C5012" t="s">
        <v>2699</v>
      </c>
      <c r="D5012" t="s">
        <v>5755</v>
      </c>
      <c r="E5012" t="s">
        <v>98</v>
      </c>
      <c r="F5012" t="s">
        <v>2303</v>
      </c>
      <c r="G5012" t="s">
        <v>1824</v>
      </c>
      <c r="H5012" t="s">
        <v>99</v>
      </c>
      <c r="I5012" t="s">
        <v>18</v>
      </c>
      <c r="J5012">
        <v>52.271455449999998</v>
      </c>
      <c r="K5012">
        <v>3.915386281</v>
      </c>
      <c r="L5012">
        <v>110.7260368</v>
      </c>
      <c r="M5012" t="s">
        <v>18</v>
      </c>
      <c r="N5012" t="str" cm="1">
        <f t="array" ref="N5012">_xlfn.IFS(J5012&lt;=29,"Twenties",J5012&lt;=39,"Thirties",J5012&lt;=49,"Fourties",J5012&lt;=59,"Fifties",J5012&gt;59,"Elders")</f>
        <v>Fifties</v>
      </c>
      <c r="O5012" t="str" cm="1">
        <f t="array" ref="O5012">_xlfn.IFS(K5013&lt;=5,"Very Short",K5013&lt;=10,"Short",K5013&lt;=15,"Mid-Class",K5013&lt;=20,"Long",K5013&lt;=25," Very Long",K5013&gt;25,"Lifer")</f>
        <v>Short</v>
      </c>
      <c r="P5012" t="str" cm="1">
        <f t="array" ref="P5012">_xlfn.IFS(L5012&lt;=39,"Negligible",L5012&lt;=79,"Minimal",L5012&lt;=119,"Moderate",L5012&lt;=158,"High Moderate",L5012&lt;=198," High",L5012&lt;=238,"Very High",L5012&lt;=278,"Severe")</f>
        <v>Moderate</v>
      </c>
      <c r="Q5012" s="3">
        <f t="shared" si="78"/>
        <v>4.6135848666666668</v>
      </c>
    </row>
    <row r="5013" spans="1:17" x14ac:dyDescent="0.25">
      <c r="A5013">
        <v>5012</v>
      </c>
      <c r="B5013" t="s">
        <v>4203</v>
      </c>
      <c r="C5013" t="s">
        <v>194</v>
      </c>
      <c r="D5013" t="s">
        <v>5754</v>
      </c>
      <c r="E5013" t="s">
        <v>230</v>
      </c>
      <c r="F5013" t="s">
        <v>2303</v>
      </c>
      <c r="G5013" t="s">
        <v>1824</v>
      </c>
      <c r="H5013" t="s">
        <v>167</v>
      </c>
      <c r="I5013" t="s">
        <v>18</v>
      </c>
      <c r="J5013">
        <v>44.557358579999999</v>
      </c>
      <c r="K5013">
        <v>5.9237074319999996</v>
      </c>
      <c r="L5013">
        <v>73.918000180000007</v>
      </c>
      <c r="M5013" t="s">
        <v>18</v>
      </c>
      <c r="N5013" t="str" cm="1">
        <f t="array" ref="N5013">_xlfn.IFS(J5013&lt;=29,"Twenties",J5013&lt;=39,"Thirties",J5013&lt;=49,"Fourties",J5013&lt;=59,"Fifties",J5013&gt;59,"Elders")</f>
        <v>Fourties</v>
      </c>
      <c r="O5013" t="str" cm="1">
        <f t="array" ref="O5013">_xlfn.IFS(K5014&lt;=5,"Very Short",K5014&lt;=10,"Short",K5014&lt;=15,"Mid-Class",K5014&lt;=20,"Long",K5014&lt;=25," Very Long",K5014&gt;25,"Lifer")</f>
        <v>Short</v>
      </c>
      <c r="P5013" t="str" cm="1">
        <f t="array" ref="P5013">_xlfn.IFS(L5013&lt;=39,"Negligible",L5013&lt;=79,"Minimal",L5013&lt;=119,"Moderate",L5013&lt;=158,"High Moderate",L5013&lt;=198," High",L5013&lt;=238,"Very High",L5013&lt;=278,"Severe")</f>
        <v>Minimal</v>
      </c>
      <c r="Q5013" s="3">
        <f t="shared" si="78"/>
        <v>3.0799166741666668</v>
      </c>
    </row>
    <row r="5014" spans="1:17" x14ac:dyDescent="0.25">
      <c r="A5014">
        <v>5013</v>
      </c>
      <c r="B5014" t="s">
        <v>2557</v>
      </c>
      <c r="C5014" t="s">
        <v>91</v>
      </c>
      <c r="D5014" t="s">
        <v>5755</v>
      </c>
      <c r="E5014" t="s">
        <v>93</v>
      </c>
      <c r="F5014" t="s">
        <v>16</v>
      </c>
      <c r="G5014" t="s">
        <v>17</v>
      </c>
      <c r="H5014" t="s">
        <v>85</v>
      </c>
      <c r="I5014" t="s">
        <v>18</v>
      </c>
      <c r="J5014">
        <v>26.735233099999999</v>
      </c>
      <c r="K5014">
        <v>5.8640623249999999</v>
      </c>
      <c r="L5014">
        <v>0</v>
      </c>
      <c r="M5014" t="s">
        <v>18</v>
      </c>
      <c r="N5014" t="str" cm="1">
        <f t="array" ref="N5014">_xlfn.IFS(J5014&lt;=29,"Twenties",J5014&lt;=39,"Thirties",J5014&lt;=49,"Fourties",J5014&lt;=59,"Fifties",J5014&gt;59,"Elders")</f>
        <v>Twenties</v>
      </c>
      <c r="O5014" t="str" cm="1">
        <f t="array" ref="O5014">_xlfn.IFS(K5015&lt;=5,"Very Short",K5015&lt;=10,"Short",K5015&lt;=15,"Mid-Class",K5015&lt;=20,"Long",K5015&lt;=25," Very Long",K5015&gt;25,"Lifer")</f>
        <v>Short</v>
      </c>
      <c r="P5014" t="str" cm="1">
        <f t="array" ref="P5014">_xlfn.IFS(L5014&lt;=39,"Negligible",L5014&lt;=79,"Minimal",L5014&lt;=119,"Moderate",L5014&lt;=158,"High Moderate",L5014&lt;=198," High",L5014&lt;=238,"Very High",L5014&lt;=278,"Severe")</f>
        <v>Negligible</v>
      </c>
      <c r="Q5014" s="3">
        <f t="shared" si="78"/>
        <v>0</v>
      </c>
    </row>
    <row r="5015" spans="1:17" x14ac:dyDescent="0.25">
      <c r="A5015">
        <v>5014</v>
      </c>
      <c r="B5015" t="s">
        <v>4204</v>
      </c>
      <c r="C5015" t="s">
        <v>4205</v>
      </c>
      <c r="D5015" t="s">
        <v>5754</v>
      </c>
      <c r="E5015" t="s">
        <v>786</v>
      </c>
      <c r="F5015" t="s">
        <v>2303</v>
      </c>
      <c r="G5015" t="s">
        <v>1824</v>
      </c>
      <c r="H5015" t="s">
        <v>786</v>
      </c>
      <c r="I5015" t="s">
        <v>18</v>
      </c>
      <c r="J5015">
        <v>45.718985359999998</v>
      </c>
      <c r="K5015">
        <v>6.3828655120000004</v>
      </c>
      <c r="L5015">
        <v>67.544231269999997</v>
      </c>
      <c r="M5015" t="s">
        <v>18</v>
      </c>
      <c r="N5015" t="str" cm="1">
        <f t="array" ref="N5015">_xlfn.IFS(J5015&lt;=29,"Twenties",J5015&lt;=39,"Thirties",J5015&lt;=49,"Fourties",J5015&lt;=59,"Fifties",J5015&gt;59,"Elders")</f>
        <v>Fourties</v>
      </c>
      <c r="O5015" t="str" cm="1">
        <f t="array" ref="O5015">_xlfn.IFS(K5016&lt;=5,"Very Short",K5016&lt;=10,"Short",K5016&lt;=15,"Mid-Class",K5016&lt;=20,"Long",K5016&lt;=25," Very Long",K5016&gt;25,"Lifer")</f>
        <v>Very Short</v>
      </c>
      <c r="P5015" t="str" cm="1">
        <f t="array" ref="P5015">_xlfn.IFS(L5015&lt;=39,"Negligible",L5015&lt;=79,"Minimal",L5015&lt;=119,"Moderate",L5015&lt;=158,"High Moderate",L5015&lt;=198," High",L5015&lt;=238,"Very High",L5015&lt;=278,"Severe")</f>
        <v>Minimal</v>
      </c>
      <c r="Q5015" s="3">
        <f t="shared" si="78"/>
        <v>2.8143429695833331</v>
      </c>
    </row>
    <row r="5016" spans="1:17" x14ac:dyDescent="0.25">
      <c r="A5016">
        <v>5015</v>
      </c>
      <c r="B5016" t="s">
        <v>4206</v>
      </c>
      <c r="C5016" t="s">
        <v>478</v>
      </c>
      <c r="D5016" t="s">
        <v>5754</v>
      </c>
      <c r="E5016" t="s">
        <v>1114</v>
      </c>
      <c r="F5016" t="s">
        <v>16</v>
      </c>
      <c r="G5016" t="s">
        <v>17</v>
      </c>
      <c r="H5016" t="s">
        <v>85</v>
      </c>
      <c r="I5016" t="s">
        <v>18</v>
      </c>
      <c r="J5016">
        <v>34.202727250000002</v>
      </c>
      <c r="K5016">
        <v>3.8137193530000002</v>
      </c>
      <c r="L5016">
        <v>60.967367520000003</v>
      </c>
      <c r="M5016" t="s">
        <v>18</v>
      </c>
      <c r="N5016" t="str" cm="1">
        <f t="array" ref="N5016">_xlfn.IFS(J5016&lt;=29,"Twenties",J5016&lt;=39,"Thirties",J5016&lt;=49,"Fourties",J5016&lt;=59,"Fifties",J5016&gt;59,"Elders")</f>
        <v>Thirties</v>
      </c>
      <c r="O5016" t="str" cm="1">
        <f t="array" ref="O5016">_xlfn.IFS(K5017&lt;=5,"Very Short",K5017&lt;=10,"Short",K5017&lt;=15,"Mid-Class",K5017&lt;=20,"Long",K5017&lt;=25," Very Long",K5017&gt;25,"Lifer")</f>
        <v>Short</v>
      </c>
      <c r="P5016" t="str" cm="1">
        <f t="array" ref="P5016">_xlfn.IFS(L5016&lt;=39,"Negligible",L5016&lt;=79,"Minimal",L5016&lt;=119,"Moderate",L5016&lt;=158,"High Moderate",L5016&lt;=198," High",L5016&lt;=238,"Very High",L5016&lt;=278,"Severe")</f>
        <v>Minimal</v>
      </c>
      <c r="Q5016" s="3">
        <f t="shared" si="78"/>
        <v>2.54030698</v>
      </c>
    </row>
    <row r="5017" spans="1:17" x14ac:dyDescent="0.25">
      <c r="A5017">
        <v>5016</v>
      </c>
      <c r="B5017" t="s">
        <v>2480</v>
      </c>
      <c r="C5017" t="s">
        <v>1547</v>
      </c>
      <c r="D5017" t="s">
        <v>5755</v>
      </c>
      <c r="E5017" t="s">
        <v>55</v>
      </c>
      <c r="F5017" t="s">
        <v>16</v>
      </c>
      <c r="G5017" t="s">
        <v>17</v>
      </c>
      <c r="H5017" t="s">
        <v>55</v>
      </c>
      <c r="I5017" t="s">
        <v>18</v>
      </c>
      <c r="J5017">
        <v>42.03307788</v>
      </c>
      <c r="K5017">
        <v>6.4435038110000002</v>
      </c>
      <c r="L5017">
        <v>62.251068930000002</v>
      </c>
      <c r="M5017" t="s">
        <v>18</v>
      </c>
      <c r="N5017" t="str" cm="1">
        <f t="array" ref="N5017">_xlfn.IFS(J5017&lt;=29,"Twenties",J5017&lt;=39,"Thirties",J5017&lt;=49,"Fourties",J5017&lt;=59,"Fifties",J5017&gt;59,"Elders")</f>
        <v>Fourties</v>
      </c>
      <c r="O5017" t="str" cm="1">
        <f t="array" ref="O5017">_xlfn.IFS(K5018&lt;=5,"Very Short",K5018&lt;=10,"Short",K5018&lt;=15,"Mid-Class",K5018&lt;=20,"Long",K5018&lt;=25," Very Long",K5018&gt;25,"Lifer")</f>
        <v>Short</v>
      </c>
      <c r="P5017" t="str" cm="1">
        <f t="array" ref="P5017">_xlfn.IFS(L5017&lt;=39,"Negligible",L5017&lt;=79,"Minimal",L5017&lt;=119,"Moderate",L5017&lt;=158,"High Moderate",L5017&lt;=198," High",L5017&lt;=238,"Very High",L5017&lt;=278,"Severe")</f>
        <v>Minimal</v>
      </c>
      <c r="Q5017" s="3">
        <f t="shared" si="78"/>
        <v>2.5937945387500001</v>
      </c>
    </row>
    <row r="5018" spans="1:17" x14ac:dyDescent="0.25">
      <c r="A5018">
        <v>5017</v>
      </c>
      <c r="B5018" t="s">
        <v>3180</v>
      </c>
      <c r="C5018" t="s">
        <v>1103</v>
      </c>
      <c r="D5018" t="s">
        <v>5755</v>
      </c>
      <c r="E5018" t="s">
        <v>36</v>
      </c>
      <c r="F5018" t="s">
        <v>609</v>
      </c>
      <c r="G5018" t="s">
        <v>610</v>
      </c>
      <c r="H5018" t="s">
        <v>36</v>
      </c>
      <c r="I5018" t="s">
        <v>18</v>
      </c>
      <c r="J5018">
        <v>46.587283030000002</v>
      </c>
      <c r="K5018">
        <v>5.400090187</v>
      </c>
      <c r="L5018">
        <v>51.530823380000001</v>
      </c>
      <c r="M5018" t="s">
        <v>18</v>
      </c>
      <c r="N5018" t="str" cm="1">
        <f t="array" ref="N5018">_xlfn.IFS(J5018&lt;=29,"Twenties",J5018&lt;=39,"Thirties",J5018&lt;=49,"Fourties",J5018&lt;=59,"Fifties",J5018&gt;59,"Elders")</f>
        <v>Fourties</v>
      </c>
      <c r="O5018" t="str" cm="1">
        <f t="array" ref="O5018">_xlfn.IFS(K5019&lt;=5,"Very Short",K5019&lt;=10,"Short",K5019&lt;=15,"Mid-Class",K5019&lt;=20,"Long",K5019&lt;=25," Very Long",K5019&gt;25,"Lifer")</f>
        <v>Very Short</v>
      </c>
      <c r="P5018" t="str" cm="1">
        <f t="array" ref="P5018">_xlfn.IFS(L5018&lt;=39,"Negligible",L5018&lt;=79,"Minimal",L5018&lt;=119,"Moderate",L5018&lt;=158,"High Moderate",L5018&lt;=198," High",L5018&lt;=238,"Very High",L5018&lt;=278,"Severe")</f>
        <v>Minimal</v>
      </c>
      <c r="Q5018" s="3">
        <f t="shared" si="78"/>
        <v>2.1471176408333332</v>
      </c>
    </row>
    <row r="5019" spans="1:17" x14ac:dyDescent="0.25">
      <c r="A5019">
        <v>5018</v>
      </c>
      <c r="B5019" t="s">
        <v>4207</v>
      </c>
      <c r="C5019" t="s">
        <v>1067</v>
      </c>
      <c r="D5019" t="s">
        <v>5754</v>
      </c>
      <c r="E5019" t="s">
        <v>1157</v>
      </c>
      <c r="F5019" t="s">
        <v>16</v>
      </c>
      <c r="G5019" t="s">
        <v>17</v>
      </c>
      <c r="H5019" t="s">
        <v>1157</v>
      </c>
      <c r="I5019" t="s">
        <v>18</v>
      </c>
      <c r="J5019">
        <v>40.613738439999999</v>
      </c>
      <c r="K5019">
        <v>4.6141521020000003</v>
      </c>
      <c r="L5019">
        <v>12.385091190000001</v>
      </c>
      <c r="M5019" t="s">
        <v>18</v>
      </c>
      <c r="N5019" t="str" cm="1">
        <f t="array" ref="N5019">_xlfn.IFS(J5019&lt;=29,"Twenties",J5019&lt;=39,"Thirties",J5019&lt;=49,"Fourties",J5019&lt;=59,"Fifties",J5019&gt;59,"Elders")</f>
        <v>Fourties</v>
      </c>
      <c r="O5019" t="str" cm="1">
        <f t="array" ref="O5019">_xlfn.IFS(K5020&lt;=5,"Very Short",K5020&lt;=10,"Short",K5020&lt;=15,"Mid-Class",K5020&lt;=20,"Long",K5020&lt;=25," Very Long",K5020&gt;25,"Lifer")</f>
        <v>Very Short</v>
      </c>
      <c r="P5019" t="str" cm="1">
        <f t="array" ref="P5019">_xlfn.IFS(L5019&lt;=39,"Negligible",L5019&lt;=79,"Minimal",L5019&lt;=119,"Moderate",L5019&lt;=158,"High Moderate",L5019&lt;=198," High",L5019&lt;=238,"Very High",L5019&lt;=278,"Severe")</f>
        <v>Negligible</v>
      </c>
      <c r="Q5019" s="3">
        <f t="shared" si="78"/>
        <v>0.51604546625000003</v>
      </c>
    </row>
    <row r="5020" spans="1:17" x14ac:dyDescent="0.25">
      <c r="A5020">
        <v>5019</v>
      </c>
      <c r="B5020" t="s">
        <v>654</v>
      </c>
      <c r="C5020" t="s">
        <v>2390</v>
      </c>
      <c r="D5020" t="s">
        <v>5755</v>
      </c>
      <c r="E5020" t="s">
        <v>15</v>
      </c>
      <c r="F5020" t="s">
        <v>609</v>
      </c>
      <c r="G5020" t="s">
        <v>610</v>
      </c>
      <c r="H5020" t="s">
        <v>15</v>
      </c>
      <c r="I5020" t="s">
        <v>18</v>
      </c>
      <c r="J5020">
        <v>62.229986799999999</v>
      </c>
      <c r="K5020">
        <v>3.325279138</v>
      </c>
      <c r="L5020">
        <v>183.61143899999999</v>
      </c>
      <c r="M5020" t="s">
        <v>18</v>
      </c>
      <c r="N5020" t="str" cm="1">
        <f t="array" ref="N5020">_xlfn.IFS(J5020&lt;=29,"Twenties",J5020&lt;=39,"Thirties",J5020&lt;=49,"Fourties",J5020&lt;=59,"Fifties",J5020&gt;59,"Elders")</f>
        <v>Elders</v>
      </c>
      <c r="O5020" t="str" cm="1">
        <f t="array" ref="O5020">_xlfn.IFS(K5021&lt;=5,"Very Short",K5021&lt;=10,"Short",K5021&lt;=15,"Mid-Class",K5021&lt;=20,"Long",K5021&lt;=25," Very Long",K5021&gt;25,"Lifer")</f>
        <v>Short</v>
      </c>
      <c r="P5020" t="str" cm="1">
        <f t="array" ref="P5020">_xlfn.IFS(L5020&lt;=39,"Negligible",L5020&lt;=79,"Minimal",L5020&lt;=119,"Moderate",L5020&lt;=158,"High Moderate",L5020&lt;=198," High",L5020&lt;=238,"Very High",L5020&lt;=278,"Severe")</f>
        <v xml:space="preserve"> High</v>
      </c>
      <c r="Q5020" s="3">
        <f t="shared" si="78"/>
        <v>7.6504766249999996</v>
      </c>
    </row>
    <row r="5021" spans="1:17" x14ac:dyDescent="0.25">
      <c r="A5021">
        <v>5020</v>
      </c>
      <c r="B5021" t="s">
        <v>3004</v>
      </c>
      <c r="C5021" t="s">
        <v>224</v>
      </c>
      <c r="D5021" t="s">
        <v>5754</v>
      </c>
      <c r="E5021" t="s">
        <v>85</v>
      </c>
      <c r="F5021" t="s">
        <v>16</v>
      </c>
      <c r="G5021" t="s">
        <v>17</v>
      </c>
      <c r="H5021" t="s">
        <v>85</v>
      </c>
      <c r="I5021" t="s">
        <v>18</v>
      </c>
      <c r="J5021">
        <v>37.76652266</v>
      </c>
      <c r="K5021">
        <v>7.0847369110000002</v>
      </c>
      <c r="L5021">
        <v>6.0248551670000001</v>
      </c>
      <c r="M5021" t="s">
        <v>18</v>
      </c>
      <c r="N5021" t="str" cm="1">
        <f t="array" ref="N5021">_xlfn.IFS(J5021&lt;=29,"Twenties",J5021&lt;=39,"Thirties",J5021&lt;=49,"Fourties",J5021&lt;=59,"Fifties",J5021&gt;59,"Elders")</f>
        <v>Thirties</v>
      </c>
      <c r="O5021" t="str" cm="1">
        <f t="array" ref="O5021">_xlfn.IFS(K5022&lt;=5,"Very Short",K5022&lt;=10,"Short",K5022&lt;=15,"Mid-Class",K5022&lt;=20,"Long",K5022&lt;=25," Very Long",K5022&gt;25,"Lifer")</f>
        <v>Very Short</v>
      </c>
      <c r="P5021" t="str" cm="1">
        <f t="array" ref="P5021">_xlfn.IFS(L5021&lt;=39,"Negligible",L5021&lt;=79,"Minimal",L5021&lt;=119,"Moderate",L5021&lt;=158,"High Moderate",L5021&lt;=198," High",L5021&lt;=238,"Very High",L5021&lt;=278,"Severe")</f>
        <v>Negligible</v>
      </c>
      <c r="Q5021" s="3">
        <f t="shared" si="78"/>
        <v>0.25103563195833334</v>
      </c>
    </row>
    <row r="5022" spans="1:17" x14ac:dyDescent="0.25">
      <c r="A5022">
        <v>5021</v>
      </c>
      <c r="B5022" t="s">
        <v>4208</v>
      </c>
      <c r="C5022" t="s">
        <v>48</v>
      </c>
      <c r="D5022" t="s">
        <v>5755</v>
      </c>
      <c r="E5022" t="s">
        <v>52</v>
      </c>
      <c r="F5022" t="s">
        <v>16</v>
      </c>
      <c r="G5022" t="s">
        <v>17</v>
      </c>
      <c r="H5022" t="s">
        <v>52</v>
      </c>
      <c r="I5022" t="s">
        <v>18</v>
      </c>
      <c r="J5022">
        <v>26.42867953</v>
      </c>
      <c r="K5022">
        <v>4.0309282529999999</v>
      </c>
      <c r="L5022">
        <v>0</v>
      </c>
      <c r="M5022" t="s">
        <v>18</v>
      </c>
      <c r="N5022" t="str" cm="1">
        <f t="array" ref="N5022">_xlfn.IFS(J5022&lt;=29,"Twenties",J5022&lt;=39,"Thirties",J5022&lt;=49,"Fourties",J5022&lt;=59,"Fifties",J5022&gt;59,"Elders")</f>
        <v>Twenties</v>
      </c>
      <c r="O5022" t="str" cm="1">
        <f t="array" ref="O5022">_xlfn.IFS(K5023&lt;=5,"Very Short",K5023&lt;=10,"Short",K5023&lt;=15,"Mid-Class",K5023&lt;=20,"Long",K5023&lt;=25," Very Long",K5023&gt;25,"Lifer")</f>
        <v>Very Short</v>
      </c>
      <c r="P5022" t="str" cm="1">
        <f t="array" ref="P5022">_xlfn.IFS(L5022&lt;=39,"Negligible",L5022&lt;=79,"Minimal",L5022&lt;=119,"Moderate",L5022&lt;=158,"High Moderate",L5022&lt;=198," High",L5022&lt;=238,"Very High",L5022&lt;=278,"Severe")</f>
        <v>Negligible</v>
      </c>
      <c r="Q5022" s="3">
        <f t="shared" si="78"/>
        <v>0</v>
      </c>
    </row>
    <row r="5023" spans="1:17" x14ac:dyDescent="0.25">
      <c r="A5023">
        <v>5022</v>
      </c>
      <c r="B5023" t="s">
        <v>4209</v>
      </c>
      <c r="C5023" t="s">
        <v>3212</v>
      </c>
      <c r="D5023" t="s">
        <v>5755</v>
      </c>
      <c r="E5023" t="s">
        <v>93</v>
      </c>
      <c r="F5023" t="s">
        <v>16</v>
      </c>
      <c r="G5023" t="s">
        <v>17</v>
      </c>
      <c r="H5023" t="s">
        <v>85</v>
      </c>
      <c r="I5023" t="s">
        <v>18</v>
      </c>
      <c r="J5023">
        <v>49.074407219999998</v>
      </c>
      <c r="K5023">
        <v>4.4383978629999996</v>
      </c>
      <c r="L5023">
        <v>114.7694013</v>
      </c>
      <c r="M5023" t="s">
        <v>18</v>
      </c>
      <c r="N5023" t="str" cm="1">
        <f t="array" ref="N5023">_xlfn.IFS(J5023&lt;=29,"Twenties",J5023&lt;=39,"Thirties",J5023&lt;=49,"Fourties",J5023&lt;=59,"Fifties",J5023&gt;59,"Elders")</f>
        <v>Fifties</v>
      </c>
      <c r="O5023" t="str" cm="1">
        <f t="array" ref="O5023">_xlfn.IFS(K5024&lt;=5,"Very Short",K5024&lt;=10,"Short",K5024&lt;=15,"Mid-Class",K5024&lt;=20,"Long",K5024&lt;=25," Very Long",K5024&gt;25,"Lifer")</f>
        <v>Very Short</v>
      </c>
      <c r="P5023" t="str" cm="1">
        <f t="array" ref="P5023">_xlfn.IFS(L5023&lt;=39,"Negligible",L5023&lt;=79,"Minimal",L5023&lt;=119,"Moderate",L5023&lt;=158,"High Moderate",L5023&lt;=198," High",L5023&lt;=238,"Very High",L5023&lt;=278,"Severe")</f>
        <v>Moderate</v>
      </c>
      <c r="Q5023" s="3">
        <f t="shared" si="78"/>
        <v>4.7820583875000002</v>
      </c>
    </row>
    <row r="5024" spans="1:17" x14ac:dyDescent="0.25">
      <c r="A5024">
        <v>5023</v>
      </c>
      <c r="B5024" t="s">
        <v>1194</v>
      </c>
      <c r="C5024" t="s">
        <v>2516</v>
      </c>
      <c r="D5024" t="s">
        <v>5754</v>
      </c>
      <c r="E5024" t="s">
        <v>15</v>
      </c>
      <c r="F5024" t="s">
        <v>609</v>
      </c>
      <c r="G5024" t="s">
        <v>610</v>
      </c>
      <c r="H5024" t="s">
        <v>15</v>
      </c>
      <c r="I5024" t="s">
        <v>18</v>
      </c>
      <c r="J5024">
        <v>49.410060059999999</v>
      </c>
      <c r="K5024">
        <v>4.7869546449999998</v>
      </c>
      <c r="L5024">
        <v>85.734494699999999</v>
      </c>
      <c r="M5024" t="s">
        <v>18</v>
      </c>
      <c r="N5024" t="str" cm="1">
        <f t="array" ref="N5024">_xlfn.IFS(J5024&lt;=29,"Twenties",J5024&lt;=39,"Thirties",J5024&lt;=49,"Fourties",J5024&lt;=59,"Fifties",J5024&gt;59,"Elders")</f>
        <v>Fifties</v>
      </c>
      <c r="O5024" t="str" cm="1">
        <f t="array" ref="O5024">_xlfn.IFS(K5025&lt;=5,"Very Short",K5025&lt;=10,"Short",K5025&lt;=15,"Mid-Class",K5025&lt;=20,"Long",K5025&lt;=25," Very Long",K5025&gt;25,"Lifer")</f>
        <v>Short</v>
      </c>
      <c r="P5024" t="str" cm="1">
        <f t="array" ref="P5024">_xlfn.IFS(L5024&lt;=39,"Negligible",L5024&lt;=79,"Minimal",L5024&lt;=119,"Moderate",L5024&lt;=158,"High Moderate",L5024&lt;=198," High",L5024&lt;=238,"Very High",L5024&lt;=278,"Severe")</f>
        <v>Moderate</v>
      </c>
      <c r="Q5024" s="3">
        <f t="shared" si="78"/>
        <v>3.5722706125000001</v>
      </c>
    </row>
    <row r="5025" spans="1:17" x14ac:dyDescent="0.25">
      <c r="A5025">
        <v>5024</v>
      </c>
      <c r="B5025" t="s">
        <v>4210</v>
      </c>
      <c r="C5025" t="s">
        <v>861</v>
      </c>
      <c r="D5025" t="s">
        <v>5755</v>
      </c>
      <c r="E5025" t="s">
        <v>150</v>
      </c>
      <c r="F5025" t="s">
        <v>1058</v>
      </c>
      <c r="G5025" t="s">
        <v>1059</v>
      </c>
      <c r="H5025" t="s">
        <v>28</v>
      </c>
      <c r="I5025" t="s">
        <v>18</v>
      </c>
      <c r="J5025">
        <v>17.858798539999999</v>
      </c>
      <c r="K5025">
        <v>6.2085000590000003</v>
      </c>
      <c r="L5025">
        <v>0</v>
      </c>
      <c r="M5025" t="s">
        <v>18</v>
      </c>
      <c r="N5025" t="str" cm="1">
        <f t="array" ref="N5025">_xlfn.IFS(J5025&lt;=29,"Twenties",J5025&lt;=39,"Thirties",J5025&lt;=49,"Fourties",J5025&lt;=59,"Fifties",J5025&gt;59,"Elders")</f>
        <v>Twenties</v>
      </c>
      <c r="O5025" t="str" cm="1">
        <f t="array" ref="O5025">_xlfn.IFS(K5026&lt;=5,"Very Short",K5026&lt;=10,"Short",K5026&lt;=15,"Mid-Class",K5026&lt;=20,"Long",K5026&lt;=25," Very Long",K5026&gt;25,"Lifer")</f>
        <v>Short</v>
      </c>
      <c r="P5025" t="str" cm="1">
        <f t="array" ref="P5025">_xlfn.IFS(L5025&lt;=39,"Negligible",L5025&lt;=79,"Minimal",L5025&lt;=119,"Moderate",L5025&lt;=158,"High Moderate",L5025&lt;=198," High",L5025&lt;=238,"Very High",L5025&lt;=278,"Severe")</f>
        <v>Negligible</v>
      </c>
      <c r="Q5025" s="3">
        <f t="shared" si="78"/>
        <v>0</v>
      </c>
    </row>
    <row r="5026" spans="1:17" x14ac:dyDescent="0.25">
      <c r="A5026">
        <v>5025</v>
      </c>
      <c r="B5026" t="s">
        <v>4211</v>
      </c>
      <c r="C5026" t="s">
        <v>4180</v>
      </c>
      <c r="D5026" t="s">
        <v>5754</v>
      </c>
      <c r="E5026" t="s">
        <v>15</v>
      </c>
      <c r="F5026" t="s">
        <v>2303</v>
      </c>
      <c r="G5026" t="s">
        <v>1824</v>
      </c>
      <c r="H5026" t="s">
        <v>15</v>
      </c>
      <c r="I5026" t="s">
        <v>18</v>
      </c>
      <c r="J5026">
        <v>47.632079779999998</v>
      </c>
      <c r="K5026">
        <v>7.0062837059999996</v>
      </c>
      <c r="L5026">
        <v>114.7862198</v>
      </c>
      <c r="M5026" t="s">
        <v>18</v>
      </c>
      <c r="N5026" t="str" cm="1">
        <f t="array" ref="N5026">_xlfn.IFS(J5026&lt;=29,"Twenties",J5026&lt;=39,"Thirties",J5026&lt;=49,"Fourties",J5026&lt;=59,"Fifties",J5026&gt;59,"Elders")</f>
        <v>Fourties</v>
      </c>
      <c r="O5026" t="str" cm="1">
        <f t="array" ref="O5026">_xlfn.IFS(K5027&lt;=5,"Very Short",K5027&lt;=10,"Short",K5027&lt;=15,"Mid-Class",K5027&lt;=20,"Long",K5027&lt;=25," Very Long",K5027&gt;25,"Lifer")</f>
        <v>Very Short</v>
      </c>
      <c r="P5026" t="str" cm="1">
        <f t="array" ref="P5026">_xlfn.IFS(L5026&lt;=39,"Negligible",L5026&lt;=79,"Minimal",L5026&lt;=119,"Moderate",L5026&lt;=158,"High Moderate",L5026&lt;=198," High",L5026&lt;=238,"Very High",L5026&lt;=278,"Severe")</f>
        <v>Moderate</v>
      </c>
      <c r="Q5026" s="3">
        <f t="shared" si="78"/>
        <v>4.7827591583333335</v>
      </c>
    </row>
    <row r="5027" spans="1:17" x14ac:dyDescent="0.25">
      <c r="A5027">
        <v>5026</v>
      </c>
      <c r="B5027" t="s">
        <v>787</v>
      </c>
      <c r="C5027" t="s">
        <v>1920</v>
      </c>
      <c r="D5027" t="s">
        <v>5754</v>
      </c>
      <c r="E5027" t="s">
        <v>28</v>
      </c>
      <c r="F5027" t="s">
        <v>1058</v>
      </c>
      <c r="G5027" t="s">
        <v>1059</v>
      </c>
      <c r="H5027" t="s">
        <v>28</v>
      </c>
      <c r="I5027" t="s">
        <v>18</v>
      </c>
      <c r="J5027">
        <v>31.186646410000002</v>
      </c>
      <c r="K5027">
        <v>4.2693704749999997</v>
      </c>
      <c r="L5027">
        <v>80.842419579999998</v>
      </c>
      <c r="M5027" t="s">
        <v>18</v>
      </c>
      <c r="N5027" t="str" cm="1">
        <f t="array" ref="N5027">_xlfn.IFS(J5027&lt;=29,"Twenties",J5027&lt;=39,"Thirties",J5027&lt;=49,"Fourties",J5027&lt;=59,"Fifties",J5027&gt;59,"Elders")</f>
        <v>Thirties</v>
      </c>
      <c r="O5027" t="str" cm="1">
        <f t="array" ref="O5027">_xlfn.IFS(K5028&lt;=5,"Very Short",K5028&lt;=10,"Short",K5028&lt;=15,"Mid-Class",K5028&lt;=20,"Long",K5028&lt;=25," Very Long",K5028&gt;25,"Lifer")</f>
        <v>Very Short</v>
      </c>
      <c r="P5027" t="str" cm="1">
        <f t="array" ref="P5027">_xlfn.IFS(L5027&lt;=39,"Negligible",L5027&lt;=79,"Minimal",L5027&lt;=119,"Moderate",L5027&lt;=158,"High Moderate",L5027&lt;=198," High",L5027&lt;=238,"Very High",L5027&lt;=278,"Severe")</f>
        <v>Moderate</v>
      </c>
      <c r="Q5027" s="3">
        <f t="shared" si="78"/>
        <v>3.3684341491666667</v>
      </c>
    </row>
    <row r="5028" spans="1:17" x14ac:dyDescent="0.25">
      <c r="A5028">
        <v>5027</v>
      </c>
      <c r="B5028" t="s">
        <v>4212</v>
      </c>
      <c r="C5028" t="s">
        <v>1990</v>
      </c>
      <c r="D5028" t="s">
        <v>5754</v>
      </c>
      <c r="E5028" t="s">
        <v>36</v>
      </c>
      <c r="F5028" t="s">
        <v>609</v>
      </c>
      <c r="G5028" t="s">
        <v>610</v>
      </c>
      <c r="H5028" t="s">
        <v>36</v>
      </c>
      <c r="I5028" t="s">
        <v>18</v>
      </c>
      <c r="J5028">
        <v>26.70663961</v>
      </c>
      <c r="K5028">
        <v>3.871105419</v>
      </c>
      <c r="L5028">
        <v>0</v>
      </c>
      <c r="M5028" t="s">
        <v>18</v>
      </c>
      <c r="N5028" t="str" cm="1">
        <f t="array" ref="N5028">_xlfn.IFS(J5028&lt;=29,"Twenties",J5028&lt;=39,"Thirties",J5028&lt;=49,"Fourties",J5028&lt;=59,"Fifties",J5028&gt;59,"Elders")</f>
        <v>Twenties</v>
      </c>
      <c r="O5028" t="str" cm="1">
        <f t="array" ref="O5028">_xlfn.IFS(K5029&lt;=5,"Very Short",K5029&lt;=10,"Short",K5029&lt;=15,"Mid-Class",K5029&lt;=20,"Long",K5029&lt;=25," Very Long",K5029&gt;25,"Lifer")</f>
        <v>Very Short</v>
      </c>
      <c r="P5028" t="str" cm="1">
        <f t="array" ref="P5028">_xlfn.IFS(L5028&lt;=39,"Negligible",L5028&lt;=79,"Minimal",L5028&lt;=119,"Moderate",L5028&lt;=158,"High Moderate",L5028&lt;=198," High",L5028&lt;=238,"Very High",L5028&lt;=278,"Severe")</f>
        <v>Negligible</v>
      </c>
      <c r="Q5028" s="3">
        <f t="shared" si="78"/>
        <v>0</v>
      </c>
    </row>
    <row r="5029" spans="1:17" x14ac:dyDescent="0.25">
      <c r="A5029">
        <v>5028</v>
      </c>
      <c r="B5029" t="s">
        <v>634</v>
      </c>
      <c r="C5029" t="s">
        <v>71</v>
      </c>
      <c r="D5029" t="s">
        <v>5755</v>
      </c>
      <c r="E5029" t="s">
        <v>31</v>
      </c>
      <c r="F5029" t="s">
        <v>2303</v>
      </c>
      <c r="G5029" t="s">
        <v>1824</v>
      </c>
      <c r="H5029" t="s">
        <v>31</v>
      </c>
      <c r="I5029" t="s">
        <v>18</v>
      </c>
      <c r="J5029">
        <v>39.85096094</v>
      </c>
      <c r="K5029">
        <v>4.7773793089999996</v>
      </c>
      <c r="L5029">
        <v>32.869661180000001</v>
      </c>
      <c r="M5029" t="s">
        <v>18</v>
      </c>
      <c r="N5029" t="str" cm="1">
        <f t="array" ref="N5029">_xlfn.IFS(J5029&lt;=29,"Twenties",J5029&lt;=39,"Thirties",J5029&lt;=49,"Fourties",J5029&lt;=59,"Fifties",J5029&gt;59,"Elders")</f>
        <v>Fourties</v>
      </c>
      <c r="O5029" t="str" cm="1">
        <f t="array" ref="O5029">_xlfn.IFS(K5030&lt;=5,"Very Short",K5030&lt;=10,"Short",K5030&lt;=15,"Mid-Class",K5030&lt;=20,"Long",K5030&lt;=25," Very Long",K5030&gt;25,"Lifer")</f>
        <v>Short</v>
      </c>
      <c r="P5029" t="str" cm="1">
        <f t="array" ref="P5029">_xlfn.IFS(L5029&lt;=39,"Negligible",L5029&lt;=79,"Minimal",L5029&lt;=119,"Moderate",L5029&lt;=158,"High Moderate",L5029&lt;=198," High",L5029&lt;=238,"Very High",L5029&lt;=278,"Severe")</f>
        <v>Negligible</v>
      </c>
      <c r="Q5029" s="3">
        <f t="shared" si="78"/>
        <v>1.3695692158333335</v>
      </c>
    </row>
    <row r="5030" spans="1:17" x14ac:dyDescent="0.25">
      <c r="A5030">
        <v>5029</v>
      </c>
      <c r="B5030" t="s">
        <v>45</v>
      </c>
      <c r="C5030" t="s">
        <v>103</v>
      </c>
      <c r="D5030" t="s">
        <v>5754</v>
      </c>
      <c r="E5030" t="s">
        <v>36</v>
      </c>
      <c r="F5030" t="s">
        <v>609</v>
      </c>
      <c r="G5030" t="s">
        <v>610</v>
      </c>
      <c r="H5030" t="s">
        <v>36</v>
      </c>
      <c r="I5030" t="s">
        <v>18</v>
      </c>
      <c r="J5030">
        <v>39.029629669999998</v>
      </c>
      <c r="K5030">
        <v>5.2307720389999997</v>
      </c>
      <c r="L5030">
        <v>17.951320519999999</v>
      </c>
      <c r="M5030" t="s">
        <v>18</v>
      </c>
      <c r="N5030" t="str" cm="1">
        <f t="array" ref="N5030">_xlfn.IFS(J5030&lt;=29,"Twenties",J5030&lt;=39,"Thirties",J5030&lt;=49,"Fourties",J5030&lt;=59,"Fifties",J5030&gt;59,"Elders")</f>
        <v>Fourties</v>
      </c>
      <c r="O5030" t="str" cm="1">
        <f t="array" ref="O5030">_xlfn.IFS(K5031&lt;=5,"Very Short",K5031&lt;=10,"Short",K5031&lt;=15,"Mid-Class",K5031&lt;=20,"Long",K5031&lt;=25," Very Long",K5031&gt;25,"Lifer")</f>
        <v>Short</v>
      </c>
      <c r="P5030" t="str" cm="1">
        <f t="array" ref="P5030">_xlfn.IFS(L5030&lt;=39,"Negligible",L5030&lt;=79,"Minimal",L5030&lt;=119,"Moderate",L5030&lt;=158,"High Moderate",L5030&lt;=198," High",L5030&lt;=238,"Very High",L5030&lt;=278,"Severe")</f>
        <v>Negligible</v>
      </c>
      <c r="Q5030" s="3">
        <f t="shared" si="78"/>
        <v>0.74797168833333327</v>
      </c>
    </row>
    <row r="5031" spans="1:17" x14ac:dyDescent="0.25">
      <c r="A5031">
        <v>5030</v>
      </c>
      <c r="B5031" t="s">
        <v>251</v>
      </c>
      <c r="C5031" t="s">
        <v>408</v>
      </c>
      <c r="D5031" t="s">
        <v>5755</v>
      </c>
      <c r="E5031" t="s">
        <v>1224</v>
      </c>
      <c r="F5031" t="s">
        <v>16</v>
      </c>
      <c r="G5031" t="s">
        <v>17</v>
      </c>
      <c r="H5031" t="s">
        <v>22</v>
      </c>
      <c r="I5031" t="s">
        <v>18</v>
      </c>
      <c r="J5031">
        <v>40.843878150000002</v>
      </c>
      <c r="K5031">
        <v>7.2552862019999997</v>
      </c>
      <c r="L5031">
        <v>19.214869780000001</v>
      </c>
      <c r="M5031" t="s">
        <v>18</v>
      </c>
      <c r="N5031" t="str" cm="1">
        <f t="array" ref="N5031">_xlfn.IFS(J5031&lt;=29,"Twenties",J5031&lt;=39,"Thirties",J5031&lt;=49,"Fourties",J5031&lt;=59,"Fifties",J5031&gt;59,"Elders")</f>
        <v>Fourties</v>
      </c>
      <c r="O5031" t="str" cm="1">
        <f t="array" ref="O5031">_xlfn.IFS(K5032&lt;=5,"Very Short",K5032&lt;=10,"Short",K5032&lt;=15,"Mid-Class",K5032&lt;=20,"Long",K5032&lt;=25," Very Long",K5032&gt;25,"Lifer")</f>
        <v>Short</v>
      </c>
      <c r="P5031" t="str" cm="1">
        <f t="array" ref="P5031">_xlfn.IFS(L5031&lt;=39,"Negligible",L5031&lt;=79,"Minimal",L5031&lt;=119,"Moderate",L5031&lt;=158,"High Moderate",L5031&lt;=198," High",L5031&lt;=238,"Very High",L5031&lt;=278,"Severe")</f>
        <v>Negligible</v>
      </c>
      <c r="Q5031" s="3">
        <f t="shared" si="78"/>
        <v>0.80061957416666674</v>
      </c>
    </row>
    <row r="5032" spans="1:17" x14ac:dyDescent="0.25">
      <c r="A5032">
        <v>5031</v>
      </c>
      <c r="B5032" t="s">
        <v>4213</v>
      </c>
      <c r="C5032" t="s">
        <v>48</v>
      </c>
      <c r="D5032" t="s">
        <v>5755</v>
      </c>
      <c r="E5032" t="s">
        <v>22</v>
      </c>
      <c r="F5032" t="s">
        <v>16</v>
      </c>
      <c r="G5032" t="s">
        <v>17</v>
      </c>
      <c r="H5032" t="s">
        <v>22</v>
      </c>
      <c r="I5032" t="s">
        <v>18</v>
      </c>
      <c r="J5032">
        <v>31.53362581</v>
      </c>
      <c r="K5032">
        <v>6.2272830629999998</v>
      </c>
      <c r="L5032">
        <v>0</v>
      </c>
      <c r="M5032" t="s">
        <v>18</v>
      </c>
      <c r="N5032" t="str" cm="1">
        <f t="array" ref="N5032">_xlfn.IFS(J5032&lt;=29,"Twenties",J5032&lt;=39,"Thirties",J5032&lt;=49,"Fourties",J5032&lt;=59,"Fifties",J5032&gt;59,"Elders")</f>
        <v>Thirties</v>
      </c>
      <c r="O5032" t="str" cm="1">
        <f t="array" ref="O5032">_xlfn.IFS(K5033&lt;=5,"Very Short",K5033&lt;=10,"Short",K5033&lt;=15,"Mid-Class",K5033&lt;=20,"Long",K5033&lt;=25," Very Long",K5033&gt;25,"Lifer")</f>
        <v>Short</v>
      </c>
      <c r="P5032" t="str" cm="1">
        <f t="array" ref="P5032">_xlfn.IFS(L5032&lt;=39,"Negligible",L5032&lt;=79,"Minimal",L5032&lt;=119,"Moderate",L5032&lt;=158,"High Moderate",L5032&lt;=198," High",L5032&lt;=238,"Very High",L5032&lt;=278,"Severe")</f>
        <v>Negligible</v>
      </c>
      <c r="Q5032" s="3">
        <f t="shared" si="78"/>
        <v>0</v>
      </c>
    </row>
    <row r="5033" spans="1:17" x14ac:dyDescent="0.25">
      <c r="A5033">
        <v>5032</v>
      </c>
      <c r="B5033" t="s">
        <v>1901</v>
      </c>
      <c r="C5033" t="s">
        <v>366</v>
      </c>
      <c r="D5033" t="s">
        <v>5755</v>
      </c>
      <c r="E5033" t="s">
        <v>36</v>
      </c>
      <c r="F5033" t="s">
        <v>609</v>
      </c>
      <c r="G5033" t="s">
        <v>610</v>
      </c>
      <c r="H5033" t="s">
        <v>36</v>
      </c>
      <c r="I5033" t="s">
        <v>18</v>
      </c>
      <c r="J5033">
        <v>31.974735200000001</v>
      </c>
      <c r="K5033">
        <v>5.9616765149999997</v>
      </c>
      <c r="L5033">
        <v>51.009788999999998</v>
      </c>
      <c r="M5033" t="s">
        <v>18</v>
      </c>
      <c r="N5033" t="str" cm="1">
        <f t="array" ref="N5033">_xlfn.IFS(J5033&lt;=29,"Twenties",J5033&lt;=39,"Thirties",J5033&lt;=49,"Fourties",J5033&lt;=59,"Fifties",J5033&gt;59,"Elders")</f>
        <v>Thirties</v>
      </c>
      <c r="O5033" t="str" cm="1">
        <f t="array" ref="O5033">_xlfn.IFS(K5034&lt;=5,"Very Short",K5034&lt;=10,"Short",K5034&lt;=15,"Mid-Class",K5034&lt;=20,"Long",K5034&lt;=25," Very Long",K5034&gt;25,"Lifer")</f>
        <v>Short</v>
      </c>
      <c r="P5033" t="str" cm="1">
        <f t="array" ref="P5033">_xlfn.IFS(L5033&lt;=39,"Negligible",L5033&lt;=79,"Minimal",L5033&lt;=119,"Moderate",L5033&lt;=158,"High Moderate",L5033&lt;=198," High",L5033&lt;=238,"Very High",L5033&lt;=278,"Severe")</f>
        <v>Minimal</v>
      </c>
      <c r="Q5033" s="3">
        <f t="shared" si="78"/>
        <v>2.1254078750000001</v>
      </c>
    </row>
    <row r="5034" spans="1:17" x14ac:dyDescent="0.25">
      <c r="A5034">
        <v>5033</v>
      </c>
      <c r="B5034" t="s">
        <v>233</v>
      </c>
      <c r="C5034" t="s">
        <v>2111</v>
      </c>
      <c r="D5034" t="s">
        <v>5754</v>
      </c>
      <c r="E5034" t="s">
        <v>15</v>
      </c>
      <c r="F5034" t="s">
        <v>609</v>
      </c>
      <c r="G5034" t="s">
        <v>610</v>
      </c>
      <c r="H5034" t="s">
        <v>15</v>
      </c>
      <c r="I5034" t="s">
        <v>18</v>
      </c>
      <c r="J5034">
        <v>38.690733780000002</v>
      </c>
      <c r="K5034">
        <v>5.9033560950000004</v>
      </c>
      <c r="L5034">
        <v>70.895166209999999</v>
      </c>
      <c r="M5034" t="s">
        <v>18</v>
      </c>
      <c r="N5034" t="str" cm="1">
        <f t="array" ref="N5034">_xlfn.IFS(J5034&lt;=29,"Twenties",J5034&lt;=39,"Thirties",J5034&lt;=49,"Fourties",J5034&lt;=59,"Fifties",J5034&gt;59,"Elders")</f>
        <v>Thirties</v>
      </c>
      <c r="O5034" t="str" cm="1">
        <f t="array" ref="O5034">_xlfn.IFS(K5035&lt;=5,"Very Short",K5035&lt;=10,"Short",K5035&lt;=15,"Mid-Class",K5035&lt;=20,"Long",K5035&lt;=25," Very Long",K5035&gt;25,"Lifer")</f>
        <v>Very Short</v>
      </c>
      <c r="P5034" t="str" cm="1">
        <f t="array" ref="P5034">_xlfn.IFS(L5034&lt;=39,"Negligible",L5034&lt;=79,"Minimal",L5034&lt;=119,"Moderate",L5034&lt;=158,"High Moderate",L5034&lt;=198," High",L5034&lt;=238,"Very High",L5034&lt;=278,"Severe")</f>
        <v>Minimal</v>
      </c>
      <c r="Q5034" s="3">
        <f t="shared" si="78"/>
        <v>2.9539652587499998</v>
      </c>
    </row>
    <row r="5035" spans="1:17" x14ac:dyDescent="0.25">
      <c r="A5035">
        <v>5034</v>
      </c>
      <c r="B5035" t="s">
        <v>191</v>
      </c>
      <c r="C5035" t="s">
        <v>4214</v>
      </c>
      <c r="D5035" t="s">
        <v>5754</v>
      </c>
      <c r="E5035" t="s">
        <v>31</v>
      </c>
      <c r="F5035" t="s">
        <v>16</v>
      </c>
      <c r="G5035" t="s">
        <v>17</v>
      </c>
      <c r="H5035" t="s">
        <v>31</v>
      </c>
      <c r="I5035" t="s">
        <v>18</v>
      </c>
      <c r="J5035">
        <v>46.902006630000002</v>
      </c>
      <c r="K5035">
        <v>2.6234927670000001</v>
      </c>
      <c r="L5035">
        <v>87.152178789999994</v>
      </c>
      <c r="M5035" t="s">
        <v>18</v>
      </c>
      <c r="N5035" t="str" cm="1">
        <f t="array" ref="N5035">_xlfn.IFS(J5035&lt;=29,"Twenties",J5035&lt;=39,"Thirties",J5035&lt;=49,"Fourties",J5035&lt;=59,"Fifties",J5035&gt;59,"Elders")</f>
        <v>Fourties</v>
      </c>
      <c r="O5035" t="str" cm="1">
        <f t="array" ref="O5035">_xlfn.IFS(K5036&lt;=5,"Very Short",K5036&lt;=10,"Short",K5036&lt;=15,"Mid-Class",K5036&lt;=20,"Long",K5036&lt;=25," Very Long",K5036&gt;25,"Lifer")</f>
        <v>Very Short</v>
      </c>
      <c r="P5035" t="str" cm="1">
        <f t="array" ref="P5035">_xlfn.IFS(L5035&lt;=39,"Negligible",L5035&lt;=79,"Minimal",L5035&lt;=119,"Moderate",L5035&lt;=158,"High Moderate",L5035&lt;=198," High",L5035&lt;=238,"Very High",L5035&lt;=278,"Severe")</f>
        <v>Moderate</v>
      </c>
      <c r="Q5035" s="3">
        <f t="shared" si="78"/>
        <v>3.6313407829166664</v>
      </c>
    </row>
    <row r="5036" spans="1:17" x14ac:dyDescent="0.25">
      <c r="A5036">
        <v>5035</v>
      </c>
      <c r="B5036" t="s">
        <v>598</v>
      </c>
      <c r="C5036" t="s">
        <v>1543</v>
      </c>
      <c r="D5036" t="s">
        <v>5755</v>
      </c>
      <c r="E5036" t="s">
        <v>167</v>
      </c>
      <c r="F5036" t="s">
        <v>16</v>
      </c>
      <c r="G5036" t="s">
        <v>17</v>
      </c>
      <c r="H5036" t="s">
        <v>167</v>
      </c>
      <c r="I5036" t="s">
        <v>18</v>
      </c>
      <c r="J5036">
        <v>50.549295309999998</v>
      </c>
      <c r="K5036">
        <v>3.4397211919999999</v>
      </c>
      <c r="L5036">
        <v>126.9744907</v>
      </c>
      <c r="M5036" t="s">
        <v>18</v>
      </c>
      <c r="N5036" t="str" cm="1">
        <f t="array" ref="N5036">_xlfn.IFS(J5036&lt;=29,"Twenties",J5036&lt;=39,"Thirties",J5036&lt;=49,"Fourties",J5036&lt;=59,"Fifties",J5036&gt;59,"Elders")</f>
        <v>Fifties</v>
      </c>
      <c r="O5036" t="str" cm="1">
        <f t="array" ref="O5036">_xlfn.IFS(K5037&lt;=5,"Very Short",K5037&lt;=10,"Short",K5037&lt;=15,"Mid-Class",K5037&lt;=20,"Long",K5037&lt;=25," Very Long",K5037&gt;25,"Lifer")</f>
        <v>Short</v>
      </c>
      <c r="P5036" t="str" cm="1">
        <f t="array" ref="P5036">_xlfn.IFS(L5036&lt;=39,"Negligible",L5036&lt;=79,"Minimal",L5036&lt;=119,"Moderate",L5036&lt;=158,"High Moderate",L5036&lt;=198," High",L5036&lt;=238,"Very High",L5036&lt;=278,"Severe")</f>
        <v>High Moderate</v>
      </c>
      <c r="Q5036" s="3">
        <f t="shared" si="78"/>
        <v>5.2906037791666671</v>
      </c>
    </row>
    <row r="5037" spans="1:17" x14ac:dyDescent="0.25">
      <c r="A5037">
        <v>5036</v>
      </c>
      <c r="B5037" t="s">
        <v>141</v>
      </c>
      <c r="C5037" t="s">
        <v>1384</v>
      </c>
      <c r="D5037" t="s">
        <v>5754</v>
      </c>
      <c r="E5037" t="s">
        <v>21</v>
      </c>
      <c r="F5037" t="s">
        <v>16</v>
      </c>
      <c r="G5037" t="s">
        <v>17</v>
      </c>
      <c r="H5037" t="s">
        <v>22</v>
      </c>
      <c r="I5037" t="s">
        <v>18</v>
      </c>
      <c r="J5037">
        <v>43.398670099999997</v>
      </c>
      <c r="K5037">
        <v>5.177254145</v>
      </c>
      <c r="L5037">
        <v>65.699750609999995</v>
      </c>
      <c r="M5037" t="s">
        <v>18</v>
      </c>
      <c r="N5037" t="str" cm="1">
        <f t="array" ref="N5037">_xlfn.IFS(J5037&lt;=29,"Twenties",J5037&lt;=39,"Thirties",J5037&lt;=49,"Fourties",J5037&lt;=59,"Fifties",J5037&gt;59,"Elders")</f>
        <v>Fourties</v>
      </c>
      <c r="O5037" t="str" cm="1">
        <f t="array" ref="O5037">_xlfn.IFS(K5038&lt;=5,"Very Short",K5038&lt;=10,"Short",K5038&lt;=15,"Mid-Class",K5038&lt;=20,"Long",K5038&lt;=25," Very Long",K5038&gt;25,"Lifer")</f>
        <v>Very Short</v>
      </c>
      <c r="P5037" t="str" cm="1">
        <f t="array" ref="P5037">_xlfn.IFS(L5037&lt;=39,"Negligible",L5037&lt;=79,"Minimal",L5037&lt;=119,"Moderate",L5037&lt;=158,"High Moderate",L5037&lt;=198," High",L5037&lt;=238,"Very High",L5037&lt;=278,"Severe")</f>
        <v>Minimal</v>
      </c>
      <c r="Q5037" s="3">
        <f t="shared" si="78"/>
        <v>2.7374896087499998</v>
      </c>
    </row>
    <row r="5038" spans="1:17" x14ac:dyDescent="0.25">
      <c r="A5038">
        <v>5037</v>
      </c>
      <c r="B5038" t="s">
        <v>45</v>
      </c>
      <c r="C5038" t="s">
        <v>2761</v>
      </c>
      <c r="D5038" t="s">
        <v>5754</v>
      </c>
      <c r="E5038" t="s">
        <v>31</v>
      </c>
      <c r="F5038" t="s">
        <v>2303</v>
      </c>
      <c r="G5038" t="s">
        <v>1824</v>
      </c>
      <c r="H5038" t="s">
        <v>31</v>
      </c>
      <c r="I5038" t="s">
        <v>18</v>
      </c>
      <c r="J5038">
        <v>42.037807579999999</v>
      </c>
      <c r="K5038">
        <v>4.0881761379999997</v>
      </c>
      <c r="L5038">
        <v>83.826438420000002</v>
      </c>
      <c r="M5038" t="s">
        <v>18</v>
      </c>
      <c r="N5038" t="str" cm="1">
        <f t="array" ref="N5038">_xlfn.IFS(J5038&lt;=29,"Twenties",J5038&lt;=39,"Thirties",J5038&lt;=49,"Fourties",J5038&lt;=59,"Fifties",J5038&gt;59,"Elders")</f>
        <v>Fourties</v>
      </c>
      <c r="O5038" t="str" cm="1">
        <f t="array" ref="O5038">_xlfn.IFS(K5039&lt;=5,"Very Short",K5039&lt;=10,"Short",K5039&lt;=15,"Mid-Class",K5039&lt;=20,"Long",K5039&lt;=25," Very Long",K5039&gt;25,"Lifer")</f>
        <v>Very Short</v>
      </c>
      <c r="P5038" t="str" cm="1">
        <f t="array" ref="P5038">_xlfn.IFS(L5038&lt;=39,"Negligible",L5038&lt;=79,"Minimal",L5038&lt;=119,"Moderate",L5038&lt;=158,"High Moderate",L5038&lt;=198," High",L5038&lt;=238,"Very High",L5038&lt;=278,"Severe")</f>
        <v>Moderate</v>
      </c>
      <c r="Q5038" s="3">
        <f t="shared" si="78"/>
        <v>3.4927682675000002</v>
      </c>
    </row>
    <row r="5039" spans="1:17" x14ac:dyDescent="0.25">
      <c r="A5039">
        <v>5038</v>
      </c>
      <c r="B5039" t="s">
        <v>3421</v>
      </c>
      <c r="C5039" t="s">
        <v>3634</v>
      </c>
      <c r="D5039" t="s">
        <v>5755</v>
      </c>
      <c r="E5039" t="s">
        <v>313</v>
      </c>
      <c r="F5039" t="s">
        <v>16</v>
      </c>
      <c r="G5039" t="s">
        <v>17</v>
      </c>
      <c r="H5039" t="s">
        <v>260</v>
      </c>
      <c r="I5039" t="s">
        <v>18</v>
      </c>
      <c r="J5039">
        <v>34.529071299999998</v>
      </c>
      <c r="K5039">
        <v>1.9358624179999999</v>
      </c>
      <c r="L5039">
        <v>0</v>
      </c>
      <c r="M5039" t="s">
        <v>18</v>
      </c>
      <c r="N5039" t="str" cm="1">
        <f t="array" ref="N5039">_xlfn.IFS(J5039&lt;=29,"Twenties",J5039&lt;=39,"Thirties",J5039&lt;=49,"Fourties",J5039&lt;=59,"Fifties",J5039&gt;59,"Elders")</f>
        <v>Thirties</v>
      </c>
      <c r="O5039" t="str" cm="1">
        <f t="array" ref="O5039">_xlfn.IFS(K5040&lt;=5,"Very Short",K5040&lt;=10,"Short",K5040&lt;=15,"Mid-Class",K5040&lt;=20,"Long",K5040&lt;=25," Very Long",K5040&gt;25,"Lifer")</f>
        <v>Very Short</v>
      </c>
      <c r="P5039" t="str" cm="1">
        <f t="array" ref="P5039">_xlfn.IFS(L5039&lt;=39,"Negligible",L5039&lt;=79,"Minimal",L5039&lt;=119,"Moderate",L5039&lt;=158,"High Moderate",L5039&lt;=198," High",L5039&lt;=238,"Very High",L5039&lt;=278,"Severe")</f>
        <v>Negligible</v>
      </c>
      <c r="Q5039" s="3">
        <f t="shared" si="78"/>
        <v>0</v>
      </c>
    </row>
    <row r="5040" spans="1:17" x14ac:dyDescent="0.25">
      <c r="A5040">
        <v>5039</v>
      </c>
      <c r="B5040" t="s">
        <v>2958</v>
      </c>
      <c r="C5040" t="s">
        <v>881</v>
      </c>
      <c r="D5040" t="s">
        <v>5755</v>
      </c>
      <c r="E5040" t="s">
        <v>356</v>
      </c>
      <c r="F5040" t="s">
        <v>16</v>
      </c>
      <c r="G5040" t="s">
        <v>17</v>
      </c>
      <c r="H5040" t="s">
        <v>356</v>
      </c>
      <c r="I5040" t="s">
        <v>18</v>
      </c>
      <c r="J5040">
        <v>47.733923310000002</v>
      </c>
      <c r="K5040">
        <v>4.5960252009999998</v>
      </c>
      <c r="L5040">
        <v>133.8606705</v>
      </c>
      <c r="M5040" t="s">
        <v>18</v>
      </c>
      <c r="N5040" t="str" cm="1">
        <f t="array" ref="N5040">_xlfn.IFS(J5040&lt;=29,"Twenties",J5040&lt;=39,"Thirties",J5040&lt;=49,"Fourties",J5040&lt;=59,"Fifties",J5040&gt;59,"Elders")</f>
        <v>Fourties</v>
      </c>
      <c r="O5040" t="str" cm="1">
        <f t="array" ref="O5040">_xlfn.IFS(K5041&lt;=5,"Very Short",K5041&lt;=10,"Short",K5041&lt;=15,"Mid-Class",K5041&lt;=20,"Long",K5041&lt;=25," Very Long",K5041&gt;25,"Lifer")</f>
        <v>Very Short</v>
      </c>
      <c r="P5040" t="str" cm="1">
        <f t="array" ref="P5040">_xlfn.IFS(L5040&lt;=39,"Negligible",L5040&lt;=79,"Minimal",L5040&lt;=119,"Moderate",L5040&lt;=158,"High Moderate",L5040&lt;=198," High",L5040&lt;=238,"Very High",L5040&lt;=278,"Severe")</f>
        <v>High Moderate</v>
      </c>
      <c r="Q5040" s="3">
        <f t="shared" si="78"/>
        <v>5.5775279375000002</v>
      </c>
    </row>
    <row r="5041" spans="1:17" x14ac:dyDescent="0.25">
      <c r="A5041">
        <v>5040</v>
      </c>
      <c r="B5041" t="s">
        <v>426</v>
      </c>
      <c r="C5041" t="s">
        <v>883</v>
      </c>
      <c r="D5041" t="s">
        <v>5754</v>
      </c>
      <c r="E5041" t="s">
        <v>36</v>
      </c>
      <c r="F5041" t="s">
        <v>609</v>
      </c>
      <c r="G5041" t="s">
        <v>610</v>
      </c>
      <c r="H5041" t="s">
        <v>36</v>
      </c>
      <c r="I5041" t="s">
        <v>18</v>
      </c>
      <c r="J5041">
        <v>32.59845241</v>
      </c>
      <c r="K5041">
        <v>3.8518339460000002</v>
      </c>
      <c r="L5041">
        <v>0</v>
      </c>
      <c r="M5041" t="s">
        <v>18</v>
      </c>
      <c r="N5041" t="str" cm="1">
        <f t="array" ref="N5041">_xlfn.IFS(J5041&lt;=29,"Twenties",J5041&lt;=39,"Thirties",J5041&lt;=49,"Fourties",J5041&lt;=59,"Fifties",J5041&gt;59,"Elders")</f>
        <v>Thirties</v>
      </c>
      <c r="O5041" t="str" cm="1">
        <f t="array" ref="O5041">_xlfn.IFS(K5042&lt;=5,"Very Short",K5042&lt;=10,"Short",K5042&lt;=15,"Mid-Class",K5042&lt;=20,"Long",K5042&lt;=25," Very Long",K5042&gt;25,"Lifer")</f>
        <v>Very Short</v>
      </c>
      <c r="P5041" t="str" cm="1">
        <f t="array" ref="P5041">_xlfn.IFS(L5041&lt;=39,"Negligible",L5041&lt;=79,"Minimal",L5041&lt;=119,"Moderate",L5041&lt;=158,"High Moderate",L5041&lt;=198," High",L5041&lt;=238,"Very High",L5041&lt;=278,"Severe")</f>
        <v>Negligible</v>
      </c>
      <c r="Q5041" s="3">
        <f t="shared" si="78"/>
        <v>0</v>
      </c>
    </row>
    <row r="5042" spans="1:17" x14ac:dyDescent="0.25">
      <c r="A5042">
        <v>5041</v>
      </c>
      <c r="B5042" t="s">
        <v>2225</v>
      </c>
      <c r="C5042" t="s">
        <v>243</v>
      </c>
      <c r="D5042" t="s">
        <v>5754</v>
      </c>
      <c r="E5042" t="s">
        <v>202</v>
      </c>
      <c r="F5042" t="s">
        <v>16</v>
      </c>
      <c r="G5042" t="s">
        <v>17</v>
      </c>
      <c r="H5042" t="s">
        <v>167</v>
      </c>
      <c r="I5042" t="s">
        <v>18</v>
      </c>
      <c r="J5042">
        <v>25.221499730000001</v>
      </c>
      <c r="K5042">
        <v>4.5483163229999999</v>
      </c>
      <c r="L5042">
        <v>0</v>
      </c>
      <c r="M5042" t="s">
        <v>18</v>
      </c>
      <c r="N5042" t="str" cm="1">
        <f t="array" ref="N5042">_xlfn.IFS(J5042&lt;=29,"Twenties",J5042&lt;=39,"Thirties",J5042&lt;=49,"Fourties",J5042&lt;=59,"Fifties",J5042&gt;59,"Elders")</f>
        <v>Twenties</v>
      </c>
      <c r="O5042" t="str" cm="1">
        <f t="array" ref="O5042">_xlfn.IFS(K5043&lt;=5,"Very Short",K5043&lt;=10,"Short",K5043&lt;=15,"Mid-Class",K5043&lt;=20,"Long",K5043&lt;=25," Very Long",K5043&gt;25,"Lifer")</f>
        <v>Short</v>
      </c>
      <c r="P5042" t="str" cm="1">
        <f t="array" ref="P5042">_xlfn.IFS(L5042&lt;=39,"Negligible",L5042&lt;=79,"Minimal",L5042&lt;=119,"Moderate",L5042&lt;=158,"High Moderate",L5042&lt;=198," High",L5042&lt;=238,"Very High",L5042&lt;=278,"Severe")</f>
        <v>Negligible</v>
      </c>
      <c r="Q5042" s="3">
        <f t="shared" si="78"/>
        <v>0</v>
      </c>
    </row>
    <row r="5043" spans="1:17" x14ac:dyDescent="0.25">
      <c r="A5043">
        <v>5042</v>
      </c>
      <c r="B5043" t="s">
        <v>4215</v>
      </c>
      <c r="C5043" t="s">
        <v>781</v>
      </c>
      <c r="D5043" t="s">
        <v>5754</v>
      </c>
      <c r="E5043" t="s">
        <v>516</v>
      </c>
      <c r="F5043" t="s">
        <v>16</v>
      </c>
      <c r="G5043" t="s">
        <v>17</v>
      </c>
      <c r="H5043" t="s">
        <v>167</v>
      </c>
      <c r="I5043" t="s">
        <v>18</v>
      </c>
      <c r="J5043">
        <v>42.867091760000001</v>
      </c>
      <c r="K5043">
        <v>5.2866164199999996</v>
      </c>
      <c r="L5043">
        <v>62.90651956</v>
      </c>
      <c r="M5043" t="s">
        <v>18</v>
      </c>
      <c r="N5043" t="str" cm="1">
        <f t="array" ref="N5043">_xlfn.IFS(J5043&lt;=29,"Twenties",J5043&lt;=39,"Thirties",J5043&lt;=49,"Fourties",J5043&lt;=59,"Fifties",J5043&gt;59,"Elders")</f>
        <v>Fourties</v>
      </c>
      <c r="O5043" t="str" cm="1">
        <f t="array" ref="O5043">_xlfn.IFS(K5044&lt;=5,"Very Short",K5044&lt;=10,"Short",K5044&lt;=15,"Mid-Class",K5044&lt;=20,"Long",K5044&lt;=25," Very Long",K5044&gt;25,"Lifer")</f>
        <v>Very Short</v>
      </c>
      <c r="P5043" t="str" cm="1">
        <f t="array" ref="P5043">_xlfn.IFS(L5043&lt;=39,"Negligible",L5043&lt;=79,"Minimal",L5043&lt;=119,"Moderate",L5043&lt;=158,"High Moderate",L5043&lt;=198," High",L5043&lt;=238,"Very High",L5043&lt;=278,"Severe")</f>
        <v>Minimal</v>
      </c>
      <c r="Q5043" s="3">
        <f t="shared" si="78"/>
        <v>2.6211049816666665</v>
      </c>
    </row>
    <row r="5044" spans="1:17" x14ac:dyDescent="0.25">
      <c r="A5044">
        <v>5043</v>
      </c>
      <c r="B5044" t="s">
        <v>1407</v>
      </c>
      <c r="C5044" t="s">
        <v>445</v>
      </c>
      <c r="D5044" t="s">
        <v>5754</v>
      </c>
      <c r="E5044" t="s">
        <v>190</v>
      </c>
      <c r="F5044" t="s">
        <v>16</v>
      </c>
      <c r="G5044" t="s">
        <v>17</v>
      </c>
      <c r="H5044" t="s">
        <v>190</v>
      </c>
      <c r="I5044" t="s">
        <v>18</v>
      </c>
      <c r="J5044">
        <v>35.59338357</v>
      </c>
      <c r="K5044">
        <v>4.5722156160000003</v>
      </c>
      <c r="L5044">
        <v>55.332227189999998</v>
      </c>
      <c r="M5044" t="s">
        <v>18</v>
      </c>
      <c r="N5044" t="str" cm="1">
        <f t="array" ref="N5044">_xlfn.IFS(J5044&lt;=29,"Twenties",J5044&lt;=39,"Thirties",J5044&lt;=49,"Fourties",J5044&lt;=59,"Fifties",J5044&gt;59,"Elders")</f>
        <v>Thirties</v>
      </c>
      <c r="O5044" t="str" cm="1">
        <f t="array" ref="O5044">_xlfn.IFS(K5045&lt;=5,"Very Short",K5045&lt;=10,"Short",K5045&lt;=15,"Mid-Class",K5045&lt;=20,"Long",K5045&lt;=25," Very Long",K5045&gt;25,"Lifer")</f>
        <v>Very Short</v>
      </c>
      <c r="P5044" t="str" cm="1">
        <f t="array" ref="P5044">_xlfn.IFS(L5044&lt;=39,"Negligible",L5044&lt;=79,"Minimal",L5044&lt;=119,"Moderate",L5044&lt;=158,"High Moderate",L5044&lt;=198," High",L5044&lt;=238,"Very High",L5044&lt;=278,"Severe")</f>
        <v>Minimal</v>
      </c>
      <c r="Q5044" s="3">
        <f t="shared" si="78"/>
        <v>2.3055094662499998</v>
      </c>
    </row>
    <row r="5045" spans="1:17" x14ac:dyDescent="0.25">
      <c r="A5045">
        <v>5044</v>
      </c>
      <c r="B5045" t="s">
        <v>4216</v>
      </c>
      <c r="C5045" t="s">
        <v>881</v>
      </c>
      <c r="D5045" t="s">
        <v>5755</v>
      </c>
      <c r="E5045" t="s">
        <v>153</v>
      </c>
      <c r="F5045" t="s">
        <v>16</v>
      </c>
      <c r="G5045" t="s">
        <v>17</v>
      </c>
      <c r="H5045" t="s">
        <v>22</v>
      </c>
      <c r="I5045" t="s">
        <v>18</v>
      </c>
      <c r="J5045">
        <v>31.501723080000001</v>
      </c>
      <c r="K5045">
        <v>1.362452</v>
      </c>
      <c r="L5045">
        <v>0</v>
      </c>
      <c r="M5045" t="s">
        <v>18</v>
      </c>
      <c r="N5045" t="str" cm="1">
        <f t="array" ref="N5045">_xlfn.IFS(J5045&lt;=29,"Twenties",J5045&lt;=39,"Thirties",J5045&lt;=49,"Fourties",J5045&lt;=59,"Fifties",J5045&gt;59,"Elders")</f>
        <v>Thirties</v>
      </c>
      <c r="O5045" t="str" cm="1">
        <f t="array" ref="O5045">_xlfn.IFS(K5046&lt;=5,"Very Short",K5046&lt;=10,"Short",K5046&lt;=15,"Mid-Class",K5046&lt;=20,"Long",K5046&lt;=25," Very Long",K5046&gt;25,"Lifer")</f>
        <v>Short</v>
      </c>
      <c r="P5045" t="str" cm="1">
        <f t="array" ref="P5045">_xlfn.IFS(L5045&lt;=39,"Negligible",L5045&lt;=79,"Minimal",L5045&lt;=119,"Moderate",L5045&lt;=158,"High Moderate",L5045&lt;=198," High",L5045&lt;=238,"Very High",L5045&lt;=278,"Severe")</f>
        <v>Negligible</v>
      </c>
      <c r="Q5045" s="3">
        <f t="shared" si="78"/>
        <v>0</v>
      </c>
    </row>
    <row r="5046" spans="1:17" x14ac:dyDescent="0.25">
      <c r="A5046">
        <v>5045</v>
      </c>
      <c r="B5046" t="s">
        <v>4081</v>
      </c>
      <c r="C5046" t="s">
        <v>3152</v>
      </c>
      <c r="D5046" t="s">
        <v>5754</v>
      </c>
      <c r="E5046" t="s">
        <v>28</v>
      </c>
      <c r="F5046" t="s">
        <v>1058</v>
      </c>
      <c r="G5046" t="s">
        <v>1059</v>
      </c>
      <c r="H5046" t="s">
        <v>28</v>
      </c>
      <c r="I5046" t="s">
        <v>18</v>
      </c>
      <c r="J5046">
        <v>39.392956499999997</v>
      </c>
      <c r="K5046">
        <v>5.0474339380000002</v>
      </c>
      <c r="L5046">
        <v>77.485083369999998</v>
      </c>
      <c r="M5046" t="s">
        <v>18</v>
      </c>
      <c r="N5046" t="str" cm="1">
        <f t="array" ref="N5046">_xlfn.IFS(J5046&lt;=29,"Twenties",J5046&lt;=39,"Thirties",J5046&lt;=49,"Fourties",J5046&lt;=59,"Fifties",J5046&gt;59,"Elders")</f>
        <v>Fourties</v>
      </c>
      <c r="O5046" t="str" cm="1">
        <f t="array" ref="O5046">_xlfn.IFS(K5047&lt;=5,"Very Short",K5047&lt;=10,"Short",K5047&lt;=15,"Mid-Class",K5047&lt;=20,"Long",K5047&lt;=25," Very Long",K5047&gt;25,"Lifer")</f>
        <v>Short</v>
      </c>
      <c r="P5046" t="str" cm="1">
        <f t="array" ref="P5046">_xlfn.IFS(L5046&lt;=39,"Negligible",L5046&lt;=79,"Minimal",L5046&lt;=119,"Moderate",L5046&lt;=158,"High Moderate",L5046&lt;=198," High",L5046&lt;=238,"Very High",L5046&lt;=278,"Severe")</f>
        <v>Minimal</v>
      </c>
      <c r="Q5046" s="3">
        <f t="shared" si="78"/>
        <v>3.2285451404166667</v>
      </c>
    </row>
    <row r="5047" spans="1:17" x14ac:dyDescent="0.25">
      <c r="A5047">
        <v>5046</v>
      </c>
      <c r="B5047" t="s">
        <v>3872</v>
      </c>
      <c r="C5047" t="s">
        <v>885</v>
      </c>
      <c r="D5047" t="s">
        <v>5755</v>
      </c>
      <c r="E5047" t="s">
        <v>28</v>
      </c>
      <c r="F5047" t="s">
        <v>1058</v>
      </c>
      <c r="G5047" t="s">
        <v>1059</v>
      </c>
      <c r="H5047" t="s">
        <v>28</v>
      </c>
      <c r="I5047" t="s">
        <v>18</v>
      </c>
      <c r="J5047">
        <v>42.98346677</v>
      </c>
      <c r="K5047">
        <v>5.6706640679999998</v>
      </c>
      <c r="L5047">
        <v>55.436669969999997</v>
      </c>
      <c r="M5047" t="s">
        <v>18</v>
      </c>
      <c r="N5047" t="str" cm="1">
        <f t="array" ref="N5047">_xlfn.IFS(J5047&lt;=29,"Twenties",J5047&lt;=39,"Thirties",J5047&lt;=49,"Fourties",J5047&lt;=59,"Fifties",J5047&gt;59,"Elders")</f>
        <v>Fourties</v>
      </c>
      <c r="O5047" t="str" cm="1">
        <f t="array" ref="O5047">_xlfn.IFS(K5048&lt;=5,"Very Short",K5048&lt;=10,"Short",K5048&lt;=15,"Mid-Class",K5048&lt;=20,"Long",K5048&lt;=25," Very Long",K5048&gt;25,"Lifer")</f>
        <v>Very Short</v>
      </c>
      <c r="P5047" t="str" cm="1">
        <f t="array" ref="P5047">_xlfn.IFS(L5047&lt;=39,"Negligible",L5047&lt;=79,"Minimal",L5047&lt;=119,"Moderate",L5047&lt;=158,"High Moderate",L5047&lt;=198," High",L5047&lt;=238,"Very High",L5047&lt;=278,"Severe")</f>
        <v>Minimal</v>
      </c>
      <c r="Q5047" s="3">
        <f t="shared" si="78"/>
        <v>2.3098612487499999</v>
      </c>
    </row>
    <row r="5048" spans="1:17" x14ac:dyDescent="0.25">
      <c r="A5048">
        <v>5047</v>
      </c>
      <c r="B5048" t="s">
        <v>529</v>
      </c>
      <c r="C5048" t="s">
        <v>1661</v>
      </c>
      <c r="D5048" t="s">
        <v>5754</v>
      </c>
      <c r="E5048" t="s">
        <v>31</v>
      </c>
      <c r="F5048" t="s">
        <v>2303</v>
      </c>
      <c r="G5048" t="s">
        <v>1824</v>
      </c>
      <c r="H5048" t="s">
        <v>31</v>
      </c>
      <c r="I5048" t="s">
        <v>18</v>
      </c>
      <c r="J5048">
        <v>28.06250605</v>
      </c>
      <c r="K5048">
        <v>1.9967316820000001</v>
      </c>
      <c r="L5048">
        <v>14.02853923</v>
      </c>
      <c r="M5048" t="s">
        <v>18</v>
      </c>
      <c r="N5048" t="str" cm="1">
        <f t="array" ref="N5048">_xlfn.IFS(J5048&lt;=29,"Twenties",J5048&lt;=39,"Thirties",J5048&lt;=49,"Fourties",J5048&lt;=59,"Fifties",J5048&gt;59,"Elders")</f>
        <v>Twenties</v>
      </c>
      <c r="O5048" t="str" cm="1">
        <f t="array" ref="O5048">_xlfn.IFS(K5049&lt;=5,"Very Short",K5049&lt;=10,"Short",K5049&lt;=15,"Mid-Class",K5049&lt;=20,"Long",K5049&lt;=25," Very Long",K5049&gt;25,"Lifer")</f>
        <v>Short</v>
      </c>
      <c r="P5048" t="str" cm="1">
        <f t="array" ref="P5048">_xlfn.IFS(L5048&lt;=39,"Negligible",L5048&lt;=79,"Minimal",L5048&lt;=119,"Moderate",L5048&lt;=158,"High Moderate",L5048&lt;=198," High",L5048&lt;=238,"Very High",L5048&lt;=278,"Severe")</f>
        <v>Negligible</v>
      </c>
      <c r="Q5048" s="3">
        <f t="shared" si="78"/>
        <v>0.58452246791666662</v>
      </c>
    </row>
    <row r="5049" spans="1:17" x14ac:dyDescent="0.25">
      <c r="A5049">
        <v>5048</v>
      </c>
      <c r="B5049" t="s">
        <v>2540</v>
      </c>
      <c r="C5049" t="s">
        <v>1101</v>
      </c>
      <c r="D5049" t="s">
        <v>5754</v>
      </c>
      <c r="E5049" t="s">
        <v>1974</v>
      </c>
      <c r="F5049" t="s">
        <v>16</v>
      </c>
      <c r="G5049" t="s">
        <v>17</v>
      </c>
      <c r="H5049" t="s">
        <v>275</v>
      </c>
      <c r="I5049" t="s">
        <v>18</v>
      </c>
      <c r="J5049">
        <v>37.156177030000002</v>
      </c>
      <c r="K5049">
        <v>6.7577350039999997</v>
      </c>
      <c r="L5049">
        <v>0</v>
      </c>
      <c r="M5049" t="s">
        <v>18</v>
      </c>
      <c r="N5049" t="str" cm="1">
        <f t="array" ref="N5049">_xlfn.IFS(J5049&lt;=29,"Twenties",J5049&lt;=39,"Thirties",J5049&lt;=49,"Fourties",J5049&lt;=59,"Fifties",J5049&gt;59,"Elders")</f>
        <v>Thirties</v>
      </c>
      <c r="O5049" t="str" cm="1">
        <f t="array" ref="O5049">_xlfn.IFS(K5050&lt;=5,"Very Short",K5050&lt;=10,"Short",K5050&lt;=15,"Mid-Class",K5050&lt;=20,"Long",K5050&lt;=25," Very Long",K5050&gt;25,"Lifer")</f>
        <v>Short</v>
      </c>
      <c r="P5049" t="str" cm="1">
        <f t="array" ref="P5049">_xlfn.IFS(L5049&lt;=39,"Negligible",L5049&lt;=79,"Minimal",L5049&lt;=119,"Moderate",L5049&lt;=158,"High Moderate",L5049&lt;=198," High",L5049&lt;=238,"Very High",L5049&lt;=278,"Severe")</f>
        <v>Negligible</v>
      </c>
      <c r="Q5049" s="3">
        <f t="shared" si="78"/>
        <v>0</v>
      </c>
    </row>
    <row r="5050" spans="1:17" x14ac:dyDescent="0.25">
      <c r="A5050">
        <v>5049</v>
      </c>
      <c r="B5050" t="s">
        <v>2517</v>
      </c>
      <c r="C5050" t="s">
        <v>50</v>
      </c>
      <c r="D5050" t="s">
        <v>5755</v>
      </c>
      <c r="E5050" t="s">
        <v>93</v>
      </c>
      <c r="F5050" t="s">
        <v>16</v>
      </c>
      <c r="G5050" t="s">
        <v>17</v>
      </c>
      <c r="H5050" t="s">
        <v>85</v>
      </c>
      <c r="I5050" t="s">
        <v>18</v>
      </c>
      <c r="J5050">
        <v>69.659506980000003</v>
      </c>
      <c r="K5050">
        <v>5.170534086</v>
      </c>
      <c r="L5050">
        <v>179.94617539999999</v>
      </c>
      <c r="M5050" t="s">
        <v>18</v>
      </c>
      <c r="N5050" t="str" cm="1">
        <f t="array" ref="N5050">_xlfn.IFS(J5050&lt;=29,"Twenties",J5050&lt;=39,"Thirties",J5050&lt;=49,"Fourties",J5050&lt;=59,"Fifties",J5050&gt;59,"Elders")</f>
        <v>Elders</v>
      </c>
      <c r="O5050" t="str" cm="1">
        <f t="array" ref="O5050">_xlfn.IFS(K5051&lt;=5,"Very Short",K5051&lt;=10,"Short",K5051&lt;=15,"Mid-Class",K5051&lt;=20,"Long",K5051&lt;=25," Very Long",K5051&gt;25,"Lifer")</f>
        <v>Very Short</v>
      </c>
      <c r="P5050" t="str" cm="1">
        <f t="array" ref="P5050">_xlfn.IFS(L5050&lt;=39,"Negligible",L5050&lt;=79,"Minimal",L5050&lt;=119,"Moderate",L5050&lt;=158,"High Moderate",L5050&lt;=198," High",L5050&lt;=238,"Very High",L5050&lt;=278,"Severe")</f>
        <v xml:space="preserve"> High</v>
      </c>
      <c r="Q5050" s="3">
        <f t="shared" si="78"/>
        <v>7.4977573083333331</v>
      </c>
    </row>
    <row r="5051" spans="1:17" x14ac:dyDescent="0.25">
      <c r="A5051">
        <v>5050</v>
      </c>
      <c r="B5051" t="s">
        <v>4217</v>
      </c>
      <c r="C5051" t="s">
        <v>414</v>
      </c>
      <c r="D5051" t="s">
        <v>5755</v>
      </c>
      <c r="E5051" t="s">
        <v>25</v>
      </c>
      <c r="F5051" t="s">
        <v>2303</v>
      </c>
      <c r="G5051" t="s">
        <v>1824</v>
      </c>
      <c r="H5051" t="s">
        <v>25</v>
      </c>
      <c r="I5051" t="s">
        <v>18</v>
      </c>
      <c r="J5051">
        <v>35.217186439999999</v>
      </c>
      <c r="K5051">
        <v>3.7199208819999998</v>
      </c>
      <c r="L5051">
        <v>44.895961020000001</v>
      </c>
      <c r="M5051" t="s">
        <v>18</v>
      </c>
      <c r="N5051" t="str" cm="1">
        <f t="array" ref="N5051">_xlfn.IFS(J5051&lt;=29,"Twenties",J5051&lt;=39,"Thirties",J5051&lt;=49,"Fourties",J5051&lt;=59,"Fifties",J5051&gt;59,"Elders")</f>
        <v>Thirties</v>
      </c>
      <c r="O5051" t="str" cm="1">
        <f t="array" ref="O5051">_xlfn.IFS(K5052&lt;=5,"Very Short",K5052&lt;=10,"Short",K5052&lt;=15,"Mid-Class",K5052&lt;=20,"Long",K5052&lt;=25," Very Long",K5052&gt;25,"Lifer")</f>
        <v>Short</v>
      </c>
      <c r="P5051" t="str" cm="1">
        <f t="array" ref="P5051">_xlfn.IFS(L5051&lt;=39,"Negligible",L5051&lt;=79,"Minimal",L5051&lt;=119,"Moderate",L5051&lt;=158,"High Moderate",L5051&lt;=198," High",L5051&lt;=238,"Very High",L5051&lt;=278,"Severe")</f>
        <v>Minimal</v>
      </c>
      <c r="Q5051" s="3">
        <f t="shared" si="78"/>
        <v>1.8706650425</v>
      </c>
    </row>
    <row r="5052" spans="1:17" x14ac:dyDescent="0.25">
      <c r="A5052">
        <v>5051</v>
      </c>
      <c r="B5052" t="s">
        <v>54</v>
      </c>
      <c r="C5052" t="s">
        <v>685</v>
      </c>
      <c r="D5052" t="s">
        <v>5755</v>
      </c>
      <c r="E5052" t="s">
        <v>153</v>
      </c>
      <c r="F5052" t="s">
        <v>2303</v>
      </c>
      <c r="G5052" t="s">
        <v>1824</v>
      </c>
      <c r="H5052" t="s">
        <v>22</v>
      </c>
      <c r="I5052" t="s">
        <v>18</v>
      </c>
      <c r="J5052">
        <v>39.782563009999997</v>
      </c>
      <c r="K5052">
        <v>5.9243072300000001</v>
      </c>
      <c r="L5052">
        <v>45.976643920000001</v>
      </c>
      <c r="M5052" t="s">
        <v>18</v>
      </c>
      <c r="N5052" t="str" cm="1">
        <f t="array" ref="N5052">_xlfn.IFS(J5052&lt;=29,"Twenties",J5052&lt;=39,"Thirties",J5052&lt;=49,"Fourties",J5052&lt;=59,"Fifties",J5052&gt;59,"Elders")</f>
        <v>Fourties</v>
      </c>
      <c r="O5052" t="str" cm="1">
        <f t="array" ref="O5052">_xlfn.IFS(K5053&lt;=5,"Very Short",K5053&lt;=10,"Short",K5053&lt;=15,"Mid-Class",K5053&lt;=20,"Long",K5053&lt;=25," Very Long",K5053&gt;25,"Lifer")</f>
        <v>Very Short</v>
      </c>
      <c r="P5052" t="str" cm="1">
        <f t="array" ref="P5052">_xlfn.IFS(L5052&lt;=39,"Negligible",L5052&lt;=79,"Minimal",L5052&lt;=119,"Moderate",L5052&lt;=158,"High Moderate",L5052&lt;=198," High",L5052&lt;=238,"Very High",L5052&lt;=278,"Severe")</f>
        <v>Minimal</v>
      </c>
      <c r="Q5052" s="3">
        <f t="shared" si="78"/>
        <v>1.9156934966666668</v>
      </c>
    </row>
    <row r="5053" spans="1:17" x14ac:dyDescent="0.25">
      <c r="A5053">
        <v>5052</v>
      </c>
      <c r="B5053" t="s">
        <v>3415</v>
      </c>
      <c r="C5053" t="s">
        <v>893</v>
      </c>
      <c r="D5053" t="s">
        <v>5755</v>
      </c>
      <c r="E5053" t="s">
        <v>179</v>
      </c>
      <c r="F5053" t="s">
        <v>609</v>
      </c>
      <c r="G5053" t="s">
        <v>610</v>
      </c>
      <c r="H5053" t="s">
        <v>52</v>
      </c>
      <c r="I5053" t="s">
        <v>18</v>
      </c>
      <c r="J5053">
        <v>33.360427850000001</v>
      </c>
      <c r="K5053">
        <v>4.2883523449999998</v>
      </c>
      <c r="L5053">
        <v>0</v>
      </c>
      <c r="M5053" t="s">
        <v>18</v>
      </c>
      <c r="N5053" t="str" cm="1">
        <f t="array" ref="N5053">_xlfn.IFS(J5053&lt;=29,"Twenties",J5053&lt;=39,"Thirties",J5053&lt;=49,"Fourties",J5053&lt;=59,"Fifties",J5053&gt;59,"Elders")</f>
        <v>Thirties</v>
      </c>
      <c r="O5053" t="str" cm="1">
        <f t="array" ref="O5053">_xlfn.IFS(K5054&lt;=5,"Very Short",K5054&lt;=10,"Short",K5054&lt;=15,"Mid-Class",K5054&lt;=20,"Long",K5054&lt;=25," Very Long",K5054&gt;25,"Lifer")</f>
        <v>Short</v>
      </c>
      <c r="P5053" t="str" cm="1">
        <f t="array" ref="P5053">_xlfn.IFS(L5053&lt;=39,"Negligible",L5053&lt;=79,"Minimal",L5053&lt;=119,"Moderate",L5053&lt;=158,"High Moderate",L5053&lt;=198," High",L5053&lt;=238,"Very High",L5053&lt;=278,"Severe")</f>
        <v>Negligible</v>
      </c>
      <c r="Q5053" s="3">
        <f t="shared" si="78"/>
        <v>0</v>
      </c>
    </row>
    <row r="5054" spans="1:17" x14ac:dyDescent="0.25">
      <c r="A5054">
        <v>5053</v>
      </c>
      <c r="B5054" t="s">
        <v>1712</v>
      </c>
      <c r="C5054" t="s">
        <v>310</v>
      </c>
      <c r="D5054" t="s">
        <v>5755</v>
      </c>
      <c r="E5054" t="s">
        <v>28</v>
      </c>
      <c r="F5054" t="s">
        <v>2303</v>
      </c>
      <c r="G5054" t="s">
        <v>1824</v>
      </c>
      <c r="H5054" t="s">
        <v>28</v>
      </c>
      <c r="I5054" t="s">
        <v>18</v>
      </c>
      <c r="J5054">
        <v>43.442335620000001</v>
      </c>
      <c r="K5054">
        <v>5.4505481509999996</v>
      </c>
      <c r="L5054">
        <v>67.223294609999996</v>
      </c>
      <c r="M5054" t="s">
        <v>18</v>
      </c>
      <c r="N5054" t="str" cm="1">
        <f t="array" ref="N5054">_xlfn.IFS(J5054&lt;=29,"Twenties",J5054&lt;=39,"Thirties",J5054&lt;=49,"Fourties",J5054&lt;=59,"Fifties",J5054&gt;59,"Elders")</f>
        <v>Fourties</v>
      </c>
      <c r="O5054" t="str" cm="1">
        <f t="array" ref="O5054">_xlfn.IFS(K5055&lt;=5,"Very Short",K5055&lt;=10,"Short",K5055&lt;=15,"Mid-Class",K5055&lt;=20,"Long",K5055&lt;=25," Very Long",K5055&gt;25,"Lifer")</f>
        <v>Very Short</v>
      </c>
      <c r="P5054" t="str" cm="1">
        <f t="array" ref="P5054">_xlfn.IFS(L5054&lt;=39,"Negligible",L5054&lt;=79,"Minimal",L5054&lt;=119,"Moderate",L5054&lt;=158,"High Moderate",L5054&lt;=198," High",L5054&lt;=238,"Very High",L5054&lt;=278,"Severe")</f>
        <v>Minimal</v>
      </c>
      <c r="Q5054" s="3">
        <f t="shared" si="78"/>
        <v>2.8009706087499997</v>
      </c>
    </row>
    <row r="5055" spans="1:17" x14ac:dyDescent="0.25">
      <c r="A5055">
        <v>5054</v>
      </c>
      <c r="B5055" t="s">
        <v>4218</v>
      </c>
      <c r="C5055" t="s">
        <v>647</v>
      </c>
      <c r="D5055" t="s">
        <v>5755</v>
      </c>
      <c r="E5055" t="s">
        <v>15</v>
      </c>
      <c r="F5055" t="s">
        <v>2303</v>
      </c>
      <c r="G5055" t="s">
        <v>1824</v>
      </c>
      <c r="H5055" t="s">
        <v>15</v>
      </c>
      <c r="I5055" t="s">
        <v>18</v>
      </c>
      <c r="J5055">
        <v>40.748663319999999</v>
      </c>
      <c r="K5055">
        <v>1.1840868849999999</v>
      </c>
      <c r="L5055">
        <v>32.147362780000002</v>
      </c>
      <c r="M5055" t="s">
        <v>18</v>
      </c>
      <c r="N5055" t="str" cm="1">
        <f t="array" ref="N5055">_xlfn.IFS(J5055&lt;=29,"Twenties",J5055&lt;=39,"Thirties",J5055&lt;=49,"Fourties",J5055&lt;=59,"Fifties",J5055&gt;59,"Elders")</f>
        <v>Fourties</v>
      </c>
      <c r="O5055" t="str" cm="1">
        <f t="array" ref="O5055">_xlfn.IFS(K5056&lt;=5,"Very Short",K5056&lt;=10,"Short",K5056&lt;=15,"Mid-Class",K5056&lt;=20,"Long",K5056&lt;=25," Very Long",K5056&gt;25,"Lifer")</f>
        <v>Very Short</v>
      </c>
      <c r="P5055" t="str" cm="1">
        <f t="array" ref="P5055">_xlfn.IFS(L5055&lt;=39,"Negligible",L5055&lt;=79,"Minimal",L5055&lt;=119,"Moderate",L5055&lt;=158,"High Moderate",L5055&lt;=198," High",L5055&lt;=238,"Very High",L5055&lt;=278,"Severe")</f>
        <v>Negligible</v>
      </c>
      <c r="Q5055" s="3">
        <f t="shared" si="78"/>
        <v>1.3394734491666667</v>
      </c>
    </row>
    <row r="5056" spans="1:17" x14ac:dyDescent="0.25">
      <c r="A5056">
        <v>5055</v>
      </c>
      <c r="B5056" t="s">
        <v>829</v>
      </c>
      <c r="C5056" t="s">
        <v>20</v>
      </c>
      <c r="D5056" t="s">
        <v>5755</v>
      </c>
      <c r="E5056" t="s">
        <v>36</v>
      </c>
      <c r="F5056" t="s">
        <v>609</v>
      </c>
      <c r="G5056" t="s">
        <v>610</v>
      </c>
      <c r="H5056" t="s">
        <v>36</v>
      </c>
      <c r="I5056" t="s">
        <v>18</v>
      </c>
      <c r="J5056">
        <v>49.448825249999999</v>
      </c>
      <c r="K5056">
        <v>3.4249204230000001</v>
      </c>
      <c r="L5056">
        <v>76.430348429999995</v>
      </c>
      <c r="M5056" t="s">
        <v>18</v>
      </c>
      <c r="N5056" t="str" cm="1">
        <f t="array" ref="N5056">_xlfn.IFS(J5056&lt;=29,"Twenties",J5056&lt;=39,"Thirties",J5056&lt;=49,"Fourties",J5056&lt;=59,"Fifties",J5056&gt;59,"Elders")</f>
        <v>Fifties</v>
      </c>
      <c r="O5056" t="str" cm="1">
        <f t="array" ref="O5056">_xlfn.IFS(K5057&lt;=5,"Very Short",K5057&lt;=10,"Short",K5057&lt;=15,"Mid-Class",K5057&lt;=20,"Long",K5057&lt;=25," Very Long",K5057&gt;25,"Lifer")</f>
        <v>Short</v>
      </c>
      <c r="P5056" t="str" cm="1">
        <f t="array" ref="P5056">_xlfn.IFS(L5056&lt;=39,"Negligible",L5056&lt;=79,"Minimal",L5056&lt;=119,"Moderate",L5056&lt;=158,"High Moderate",L5056&lt;=198," High",L5056&lt;=238,"Very High",L5056&lt;=278,"Severe")</f>
        <v>Minimal</v>
      </c>
      <c r="Q5056" s="3">
        <f t="shared" si="78"/>
        <v>3.1845978512499999</v>
      </c>
    </row>
    <row r="5057" spans="1:17" x14ac:dyDescent="0.25">
      <c r="A5057">
        <v>5056</v>
      </c>
      <c r="B5057" t="s">
        <v>1053</v>
      </c>
      <c r="C5057" t="s">
        <v>372</v>
      </c>
      <c r="D5057" t="s">
        <v>5754</v>
      </c>
      <c r="E5057" t="s">
        <v>136</v>
      </c>
      <c r="F5057" t="s">
        <v>818</v>
      </c>
      <c r="G5057" t="s">
        <v>819</v>
      </c>
      <c r="H5057" t="s">
        <v>136</v>
      </c>
      <c r="I5057" t="s">
        <v>18</v>
      </c>
      <c r="J5057">
        <v>22.69466843</v>
      </c>
      <c r="K5057">
        <v>5.6429827350000004</v>
      </c>
      <c r="L5057">
        <v>0</v>
      </c>
      <c r="M5057" t="s">
        <v>18</v>
      </c>
      <c r="N5057" t="str" cm="1">
        <f t="array" ref="N5057">_xlfn.IFS(J5057&lt;=29,"Twenties",J5057&lt;=39,"Thirties",J5057&lt;=49,"Fourties",J5057&lt;=59,"Fifties",J5057&gt;59,"Elders")</f>
        <v>Twenties</v>
      </c>
      <c r="O5057" t="str" cm="1">
        <f t="array" ref="O5057">_xlfn.IFS(K5058&lt;=5,"Very Short",K5058&lt;=10,"Short",K5058&lt;=15,"Mid-Class",K5058&lt;=20,"Long",K5058&lt;=25," Very Long",K5058&gt;25,"Lifer")</f>
        <v>Very Short</v>
      </c>
      <c r="P5057" t="str" cm="1">
        <f t="array" ref="P5057">_xlfn.IFS(L5057&lt;=39,"Negligible",L5057&lt;=79,"Minimal",L5057&lt;=119,"Moderate",L5057&lt;=158,"High Moderate",L5057&lt;=198," High",L5057&lt;=238,"Very High",L5057&lt;=278,"Severe")</f>
        <v>Negligible</v>
      </c>
      <c r="Q5057" s="3">
        <f t="shared" si="78"/>
        <v>0</v>
      </c>
    </row>
    <row r="5058" spans="1:17" x14ac:dyDescent="0.25">
      <c r="A5058">
        <v>5057</v>
      </c>
      <c r="B5058" t="s">
        <v>218</v>
      </c>
      <c r="C5058" t="s">
        <v>1920</v>
      </c>
      <c r="D5058" t="s">
        <v>5754</v>
      </c>
      <c r="E5058" t="s">
        <v>36</v>
      </c>
      <c r="F5058" t="s">
        <v>609</v>
      </c>
      <c r="G5058" t="s">
        <v>610</v>
      </c>
      <c r="H5058" t="s">
        <v>36</v>
      </c>
      <c r="I5058" t="s">
        <v>18</v>
      </c>
      <c r="J5058">
        <v>41.87576756</v>
      </c>
      <c r="K5058">
        <v>3.6211422720000002</v>
      </c>
      <c r="L5058">
        <v>58.717168010000002</v>
      </c>
      <c r="M5058" t="s">
        <v>18</v>
      </c>
      <c r="N5058" t="str" cm="1">
        <f t="array" ref="N5058">_xlfn.IFS(J5058&lt;=29,"Twenties",J5058&lt;=39,"Thirties",J5058&lt;=49,"Fourties",J5058&lt;=59,"Fifties",J5058&gt;59,"Elders")</f>
        <v>Fourties</v>
      </c>
      <c r="O5058" t="str" cm="1">
        <f t="array" ref="O5058">_xlfn.IFS(K5059&lt;=5,"Very Short",K5059&lt;=10,"Short",K5059&lt;=15,"Mid-Class",K5059&lt;=20,"Long",K5059&lt;=25," Very Long",K5059&gt;25,"Lifer")</f>
        <v>Very Short</v>
      </c>
      <c r="P5058" t="str" cm="1">
        <f t="array" ref="P5058">_xlfn.IFS(L5058&lt;=39,"Negligible",L5058&lt;=79,"Minimal",L5058&lt;=119,"Moderate",L5058&lt;=158,"High Moderate",L5058&lt;=198," High",L5058&lt;=238,"Very High",L5058&lt;=278,"Severe")</f>
        <v>Minimal</v>
      </c>
      <c r="Q5058" s="3">
        <f t="shared" ref="Q5058:Q5121" si="79">L5058/24</f>
        <v>2.4465486670833334</v>
      </c>
    </row>
    <row r="5059" spans="1:17" x14ac:dyDescent="0.25">
      <c r="A5059">
        <v>5058</v>
      </c>
      <c r="B5059" t="s">
        <v>4219</v>
      </c>
      <c r="C5059" t="s">
        <v>672</v>
      </c>
      <c r="D5059" t="s">
        <v>5755</v>
      </c>
      <c r="E5059" t="s">
        <v>36</v>
      </c>
      <c r="F5059" t="s">
        <v>609</v>
      </c>
      <c r="G5059" t="s">
        <v>610</v>
      </c>
      <c r="H5059" t="s">
        <v>36</v>
      </c>
      <c r="I5059" t="s">
        <v>18</v>
      </c>
      <c r="J5059">
        <v>48.3731078</v>
      </c>
      <c r="K5059">
        <v>4.13737478</v>
      </c>
      <c r="L5059">
        <v>85.295411680000001</v>
      </c>
      <c r="M5059" t="s">
        <v>18</v>
      </c>
      <c r="N5059" t="str" cm="1">
        <f t="array" ref="N5059">_xlfn.IFS(J5059&lt;=29,"Twenties",J5059&lt;=39,"Thirties",J5059&lt;=49,"Fourties",J5059&lt;=59,"Fifties",J5059&gt;59,"Elders")</f>
        <v>Fourties</v>
      </c>
      <c r="O5059" t="str" cm="1">
        <f t="array" ref="O5059">_xlfn.IFS(K5060&lt;=5,"Very Short",K5060&lt;=10,"Short",K5060&lt;=15,"Mid-Class",K5060&lt;=20,"Long",K5060&lt;=25," Very Long",K5060&gt;25,"Lifer")</f>
        <v>Short</v>
      </c>
      <c r="P5059" t="str" cm="1">
        <f t="array" ref="P5059">_xlfn.IFS(L5059&lt;=39,"Negligible",L5059&lt;=79,"Minimal",L5059&lt;=119,"Moderate",L5059&lt;=158,"High Moderate",L5059&lt;=198," High",L5059&lt;=238,"Very High",L5059&lt;=278,"Severe")</f>
        <v>Moderate</v>
      </c>
      <c r="Q5059" s="3">
        <f t="shared" si="79"/>
        <v>3.5539754866666668</v>
      </c>
    </row>
    <row r="5060" spans="1:17" x14ac:dyDescent="0.25">
      <c r="A5060">
        <v>5059</v>
      </c>
      <c r="B5060" t="s">
        <v>442</v>
      </c>
      <c r="C5060" t="s">
        <v>50</v>
      </c>
      <c r="D5060" t="s">
        <v>5755</v>
      </c>
      <c r="E5060" t="s">
        <v>15</v>
      </c>
      <c r="F5060" t="s">
        <v>609</v>
      </c>
      <c r="G5060" t="s">
        <v>610</v>
      </c>
      <c r="H5060" t="s">
        <v>15</v>
      </c>
      <c r="I5060" t="s">
        <v>18</v>
      </c>
      <c r="J5060">
        <v>51.010357890000002</v>
      </c>
      <c r="K5060">
        <v>5.9324589469999998</v>
      </c>
      <c r="L5060">
        <v>85.778762860000001</v>
      </c>
      <c r="M5060" t="s">
        <v>18</v>
      </c>
      <c r="N5060" t="str" cm="1">
        <f t="array" ref="N5060">_xlfn.IFS(J5060&lt;=29,"Twenties",J5060&lt;=39,"Thirties",J5060&lt;=49,"Fourties",J5060&lt;=59,"Fifties",J5060&gt;59,"Elders")</f>
        <v>Fifties</v>
      </c>
      <c r="O5060" t="str" cm="1">
        <f t="array" ref="O5060">_xlfn.IFS(K5061&lt;=5,"Very Short",K5061&lt;=10,"Short",K5061&lt;=15,"Mid-Class",K5061&lt;=20,"Long",K5061&lt;=25," Very Long",K5061&gt;25,"Lifer")</f>
        <v>Very Short</v>
      </c>
      <c r="P5060" t="str" cm="1">
        <f t="array" ref="P5060">_xlfn.IFS(L5060&lt;=39,"Negligible",L5060&lt;=79,"Minimal",L5060&lt;=119,"Moderate",L5060&lt;=158,"High Moderate",L5060&lt;=198," High",L5060&lt;=238,"Very High",L5060&lt;=278,"Severe")</f>
        <v>Moderate</v>
      </c>
      <c r="Q5060" s="3">
        <f t="shared" si="79"/>
        <v>3.5741151191666667</v>
      </c>
    </row>
    <row r="5061" spans="1:17" x14ac:dyDescent="0.25">
      <c r="A5061">
        <v>5060</v>
      </c>
      <c r="B5061" t="s">
        <v>1918</v>
      </c>
      <c r="C5061" t="s">
        <v>1040</v>
      </c>
      <c r="D5061" t="s">
        <v>5754</v>
      </c>
      <c r="E5061" t="s">
        <v>516</v>
      </c>
      <c r="F5061" t="s">
        <v>16</v>
      </c>
      <c r="G5061" t="s">
        <v>17</v>
      </c>
      <c r="H5061" t="s">
        <v>167</v>
      </c>
      <c r="I5061" t="s">
        <v>18</v>
      </c>
      <c r="J5061">
        <v>25.498568779999999</v>
      </c>
      <c r="K5061">
        <v>3.626288357</v>
      </c>
      <c r="L5061">
        <v>51.041303370000001</v>
      </c>
      <c r="M5061" t="s">
        <v>18</v>
      </c>
      <c r="N5061" t="str" cm="1">
        <f t="array" ref="N5061">_xlfn.IFS(J5061&lt;=29,"Twenties",J5061&lt;=39,"Thirties",J5061&lt;=49,"Fourties",J5061&lt;=59,"Fifties",J5061&gt;59,"Elders")</f>
        <v>Twenties</v>
      </c>
      <c r="O5061" t="str" cm="1">
        <f t="array" ref="O5061">_xlfn.IFS(K5062&lt;=5,"Very Short",K5062&lt;=10,"Short",K5062&lt;=15,"Mid-Class",K5062&lt;=20,"Long",K5062&lt;=25," Very Long",K5062&gt;25,"Lifer")</f>
        <v>Very Short</v>
      </c>
      <c r="P5061" t="str" cm="1">
        <f t="array" ref="P5061">_xlfn.IFS(L5061&lt;=39,"Negligible",L5061&lt;=79,"Minimal",L5061&lt;=119,"Moderate",L5061&lt;=158,"High Moderate",L5061&lt;=198," High",L5061&lt;=238,"Very High",L5061&lt;=278,"Severe")</f>
        <v>Minimal</v>
      </c>
      <c r="Q5061" s="3">
        <f t="shared" si="79"/>
        <v>2.1267209737499999</v>
      </c>
    </row>
    <row r="5062" spans="1:17" x14ac:dyDescent="0.25">
      <c r="A5062">
        <v>5061</v>
      </c>
      <c r="B5062" t="s">
        <v>4220</v>
      </c>
      <c r="C5062" t="s">
        <v>1973</v>
      </c>
      <c r="D5062" t="s">
        <v>5754</v>
      </c>
      <c r="E5062" t="s">
        <v>15</v>
      </c>
      <c r="F5062" t="s">
        <v>609</v>
      </c>
      <c r="G5062" t="s">
        <v>610</v>
      </c>
      <c r="H5062" t="s">
        <v>15</v>
      </c>
      <c r="I5062" t="s">
        <v>18</v>
      </c>
      <c r="J5062">
        <v>42.10168358</v>
      </c>
      <c r="K5062">
        <v>4.92093151</v>
      </c>
      <c r="L5062">
        <v>75.825436659999994</v>
      </c>
      <c r="M5062" t="s">
        <v>18</v>
      </c>
      <c r="N5062" t="str" cm="1">
        <f t="array" ref="N5062">_xlfn.IFS(J5062&lt;=29,"Twenties",J5062&lt;=39,"Thirties",J5062&lt;=49,"Fourties",J5062&lt;=59,"Fifties",J5062&gt;59,"Elders")</f>
        <v>Fourties</v>
      </c>
      <c r="O5062" t="str" cm="1">
        <f t="array" ref="O5062">_xlfn.IFS(K5063&lt;=5,"Very Short",K5063&lt;=10,"Short",K5063&lt;=15,"Mid-Class",K5063&lt;=20,"Long",K5063&lt;=25," Very Long",K5063&gt;25,"Lifer")</f>
        <v>Short</v>
      </c>
      <c r="P5062" t="str" cm="1">
        <f t="array" ref="P5062">_xlfn.IFS(L5062&lt;=39,"Negligible",L5062&lt;=79,"Minimal",L5062&lt;=119,"Moderate",L5062&lt;=158,"High Moderate",L5062&lt;=198," High",L5062&lt;=238,"Very High",L5062&lt;=278,"Severe")</f>
        <v>Minimal</v>
      </c>
      <c r="Q5062" s="3">
        <f t="shared" si="79"/>
        <v>3.1593931941666664</v>
      </c>
    </row>
    <row r="5063" spans="1:17" x14ac:dyDescent="0.25">
      <c r="A5063">
        <v>5062</v>
      </c>
      <c r="B5063" t="s">
        <v>509</v>
      </c>
      <c r="C5063" t="s">
        <v>4221</v>
      </c>
      <c r="D5063" t="s">
        <v>5754</v>
      </c>
      <c r="E5063" t="s">
        <v>28</v>
      </c>
      <c r="F5063" t="s">
        <v>1058</v>
      </c>
      <c r="G5063" t="s">
        <v>1059</v>
      </c>
      <c r="H5063" t="s">
        <v>28</v>
      </c>
      <c r="I5063" t="s">
        <v>18</v>
      </c>
      <c r="J5063">
        <v>24.672789999999999</v>
      </c>
      <c r="K5063">
        <v>5.3669422119999997</v>
      </c>
      <c r="L5063">
        <v>0</v>
      </c>
      <c r="M5063" t="s">
        <v>18</v>
      </c>
      <c r="N5063" t="str" cm="1">
        <f t="array" ref="N5063">_xlfn.IFS(J5063&lt;=29,"Twenties",J5063&lt;=39,"Thirties",J5063&lt;=49,"Fourties",J5063&lt;=59,"Fifties",J5063&gt;59,"Elders")</f>
        <v>Twenties</v>
      </c>
      <c r="O5063" t="str" cm="1">
        <f t="array" ref="O5063">_xlfn.IFS(K5064&lt;=5,"Very Short",K5064&lt;=10,"Short",K5064&lt;=15,"Mid-Class",K5064&lt;=20,"Long",K5064&lt;=25," Very Long",K5064&gt;25,"Lifer")</f>
        <v>Very Short</v>
      </c>
      <c r="P5063" t="str" cm="1">
        <f t="array" ref="P5063">_xlfn.IFS(L5063&lt;=39,"Negligible",L5063&lt;=79,"Minimal",L5063&lt;=119,"Moderate",L5063&lt;=158,"High Moderate",L5063&lt;=198," High",L5063&lt;=238,"Very High",L5063&lt;=278,"Severe")</f>
        <v>Negligible</v>
      </c>
      <c r="Q5063" s="3">
        <f t="shared" si="79"/>
        <v>0</v>
      </c>
    </row>
    <row r="5064" spans="1:17" x14ac:dyDescent="0.25">
      <c r="A5064">
        <v>5063</v>
      </c>
      <c r="B5064" t="s">
        <v>4222</v>
      </c>
      <c r="C5064" t="s">
        <v>219</v>
      </c>
      <c r="D5064" t="s">
        <v>5754</v>
      </c>
      <c r="E5064" t="s">
        <v>834</v>
      </c>
      <c r="F5064" t="s">
        <v>16</v>
      </c>
      <c r="G5064" t="s">
        <v>17</v>
      </c>
      <c r="H5064" t="s">
        <v>167</v>
      </c>
      <c r="I5064" t="s">
        <v>18</v>
      </c>
      <c r="J5064">
        <v>25.691610059999999</v>
      </c>
      <c r="K5064">
        <v>2.9910351780000002</v>
      </c>
      <c r="L5064">
        <v>0</v>
      </c>
      <c r="M5064" t="s">
        <v>18</v>
      </c>
      <c r="N5064" t="str" cm="1">
        <f t="array" ref="N5064">_xlfn.IFS(J5064&lt;=29,"Twenties",J5064&lt;=39,"Thirties",J5064&lt;=49,"Fourties",J5064&lt;=59,"Fifties",J5064&gt;59,"Elders")</f>
        <v>Twenties</v>
      </c>
      <c r="O5064" t="str" cm="1">
        <f t="array" ref="O5064">_xlfn.IFS(K5065&lt;=5,"Very Short",K5065&lt;=10,"Short",K5065&lt;=15,"Mid-Class",K5065&lt;=20,"Long",K5065&lt;=25," Very Long",K5065&gt;25,"Lifer")</f>
        <v>Short</v>
      </c>
      <c r="P5064" t="str" cm="1">
        <f t="array" ref="P5064">_xlfn.IFS(L5064&lt;=39,"Negligible",L5064&lt;=79,"Minimal",L5064&lt;=119,"Moderate",L5064&lt;=158,"High Moderate",L5064&lt;=198," High",L5064&lt;=238,"Very High",L5064&lt;=278,"Severe")</f>
        <v>Negligible</v>
      </c>
      <c r="Q5064" s="3">
        <f t="shared" si="79"/>
        <v>0</v>
      </c>
    </row>
    <row r="5065" spans="1:17" x14ac:dyDescent="0.25">
      <c r="A5065">
        <v>5064</v>
      </c>
      <c r="B5065" t="s">
        <v>1310</v>
      </c>
      <c r="C5065" t="s">
        <v>192</v>
      </c>
      <c r="D5065" t="s">
        <v>5754</v>
      </c>
      <c r="E5065" t="s">
        <v>44</v>
      </c>
      <c r="F5065" t="s">
        <v>2303</v>
      </c>
      <c r="G5065" t="s">
        <v>1824</v>
      </c>
      <c r="H5065" t="s">
        <v>44</v>
      </c>
      <c r="I5065" t="s">
        <v>18</v>
      </c>
      <c r="J5065">
        <v>36.8507775</v>
      </c>
      <c r="K5065">
        <v>7.2468548019999997</v>
      </c>
      <c r="L5065">
        <v>13.04811183</v>
      </c>
      <c r="M5065" t="s">
        <v>18</v>
      </c>
      <c r="N5065" t="str" cm="1">
        <f t="array" ref="N5065">_xlfn.IFS(J5065&lt;=29,"Twenties",J5065&lt;=39,"Thirties",J5065&lt;=49,"Fourties",J5065&lt;=59,"Fifties",J5065&gt;59,"Elders")</f>
        <v>Thirties</v>
      </c>
      <c r="O5065" t="str" cm="1">
        <f t="array" ref="O5065">_xlfn.IFS(K5066&lt;=5,"Very Short",K5066&lt;=10,"Short",K5066&lt;=15,"Mid-Class",K5066&lt;=20,"Long",K5066&lt;=25," Very Long",K5066&gt;25,"Lifer")</f>
        <v>Very Short</v>
      </c>
      <c r="P5065" t="str" cm="1">
        <f t="array" ref="P5065">_xlfn.IFS(L5065&lt;=39,"Negligible",L5065&lt;=79,"Minimal",L5065&lt;=119,"Moderate",L5065&lt;=158,"High Moderate",L5065&lt;=198," High",L5065&lt;=238,"Very High",L5065&lt;=278,"Severe")</f>
        <v>Negligible</v>
      </c>
      <c r="Q5065" s="3">
        <f t="shared" si="79"/>
        <v>0.54367132625000003</v>
      </c>
    </row>
    <row r="5066" spans="1:17" x14ac:dyDescent="0.25">
      <c r="A5066">
        <v>5065</v>
      </c>
      <c r="B5066" t="s">
        <v>3951</v>
      </c>
      <c r="C5066" t="s">
        <v>343</v>
      </c>
      <c r="D5066" t="s">
        <v>5755</v>
      </c>
      <c r="E5066" t="s">
        <v>982</v>
      </c>
      <c r="F5066" t="s">
        <v>16</v>
      </c>
      <c r="G5066" t="s">
        <v>17</v>
      </c>
      <c r="H5066" t="s">
        <v>85</v>
      </c>
      <c r="I5066" t="s">
        <v>18</v>
      </c>
      <c r="J5066">
        <v>44.668963359999999</v>
      </c>
      <c r="K5066">
        <v>3.6300647370000001</v>
      </c>
      <c r="L5066">
        <v>31.761038150000001</v>
      </c>
      <c r="M5066" t="s">
        <v>18</v>
      </c>
      <c r="N5066" t="str" cm="1">
        <f t="array" ref="N5066">_xlfn.IFS(J5066&lt;=29,"Twenties",J5066&lt;=39,"Thirties",J5066&lt;=49,"Fourties",J5066&lt;=59,"Fifties",J5066&gt;59,"Elders")</f>
        <v>Fourties</v>
      </c>
      <c r="O5066" t="str" cm="1">
        <f t="array" ref="O5066">_xlfn.IFS(K5067&lt;=5,"Very Short",K5067&lt;=10,"Short",K5067&lt;=15,"Mid-Class",K5067&lt;=20,"Long",K5067&lt;=25," Very Long",K5067&gt;25,"Lifer")</f>
        <v>Short</v>
      </c>
      <c r="P5066" t="str" cm="1">
        <f t="array" ref="P5066">_xlfn.IFS(L5066&lt;=39,"Negligible",L5066&lt;=79,"Minimal",L5066&lt;=119,"Moderate",L5066&lt;=158,"High Moderate",L5066&lt;=198," High",L5066&lt;=238,"Very High",L5066&lt;=278,"Severe")</f>
        <v>Negligible</v>
      </c>
      <c r="Q5066" s="3">
        <f t="shared" si="79"/>
        <v>1.3233765895833334</v>
      </c>
    </row>
    <row r="5067" spans="1:17" x14ac:dyDescent="0.25">
      <c r="A5067">
        <v>5066</v>
      </c>
      <c r="B5067" t="s">
        <v>56</v>
      </c>
      <c r="C5067" t="s">
        <v>296</v>
      </c>
      <c r="D5067" t="s">
        <v>5755</v>
      </c>
      <c r="E5067" t="s">
        <v>405</v>
      </c>
      <c r="F5067" t="s">
        <v>2303</v>
      </c>
      <c r="G5067" t="s">
        <v>1824</v>
      </c>
      <c r="H5067" t="s">
        <v>405</v>
      </c>
      <c r="I5067" t="s">
        <v>18</v>
      </c>
      <c r="J5067">
        <v>38.411683050000001</v>
      </c>
      <c r="K5067">
        <v>5.4947787930000001</v>
      </c>
      <c r="L5067">
        <v>87.993002189999999</v>
      </c>
      <c r="M5067" t="s">
        <v>18</v>
      </c>
      <c r="N5067" t="str" cm="1">
        <f t="array" ref="N5067">_xlfn.IFS(J5067&lt;=29,"Twenties",J5067&lt;=39,"Thirties",J5067&lt;=49,"Fourties",J5067&lt;=59,"Fifties",J5067&gt;59,"Elders")</f>
        <v>Thirties</v>
      </c>
      <c r="O5067" t="str" cm="1">
        <f t="array" ref="O5067">_xlfn.IFS(K5068&lt;=5,"Very Short",K5068&lt;=10,"Short",K5068&lt;=15,"Mid-Class",K5068&lt;=20,"Long",K5068&lt;=25," Very Long",K5068&gt;25,"Lifer")</f>
        <v>Short</v>
      </c>
      <c r="P5067" t="str" cm="1">
        <f t="array" ref="P5067">_xlfn.IFS(L5067&lt;=39,"Negligible",L5067&lt;=79,"Minimal",L5067&lt;=119,"Moderate",L5067&lt;=158,"High Moderate",L5067&lt;=198," High",L5067&lt;=238,"Very High",L5067&lt;=278,"Severe")</f>
        <v>Moderate</v>
      </c>
      <c r="Q5067" s="3">
        <f t="shared" si="79"/>
        <v>3.6663750912499999</v>
      </c>
    </row>
    <row r="5068" spans="1:17" x14ac:dyDescent="0.25">
      <c r="A5068">
        <v>5067</v>
      </c>
      <c r="B5068" t="s">
        <v>1247</v>
      </c>
      <c r="C5068" t="s">
        <v>310</v>
      </c>
      <c r="D5068" t="s">
        <v>5755</v>
      </c>
      <c r="E5068" t="s">
        <v>22</v>
      </c>
      <c r="F5068" t="s">
        <v>16</v>
      </c>
      <c r="G5068" t="s">
        <v>17</v>
      </c>
      <c r="H5068" t="s">
        <v>22</v>
      </c>
      <c r="I5068" t="s">
        <v>18</v>
      </c>
      <c r="J5068">
        <v>38.06608293</v>
      </c>
      <c r="K5068">
        <v>5.7196213619999998</v>
      </c>
      <c r="L5068">
        <v>45.277748420000002</v>
      </c>
      <c r="M5068" t="s">
        <v>18</v>
      </c>
      <c r="N5068" t="str" cm="1">
        <f t="array" ref="N5068">_xlfn.IFS(J5068&lt;=29,"Twenties",J5068&lt;=39,"Thirties",J5068&lt;=49,"Fourties",J5068&lt;=59,"Fifties",J5068&gt;59,"Elders")</f>
        <v>Thirties</v>
      </c>
      <c r="O5068" t="str" cm="1">
        <f t="array" ref="O5068">_xlfn.IFS(K5069&lt;=5,"Very Short",K5069&lt;=10,"Short",K5069&lt;=15,"Mid-Class",K5069&lt;=20,"Long",K5069&lt;=25," Very Long",K5069&gt;25,"Lifer")</f>
        <v>Very Short</v>
      </c>
      <c r="P5068" t="str" cm="1">
        <f t="array" ref="P5068">_xlfn.IFS(L5068&lt;=39,"Negligible",L5068&lt;=79,"Minimal",L5068&lt;=119,"Moderate",L5068&lt;=158,"High Moderate",L5068&lt;=198," High",L5068&lt;=238,"Very High",L5068&lt;=278,"Severe")</f>
        <v>Minimal</v>
      </c>
      <c r="Q5068" s="3">
        <f t="shared" si="79"/>
        <v>1.8865728508333335</v>
      </c>
    </row>
    <row r="5069" spans="1:17" x14ac:dyDescent="0.25">
      <c r="A5069">
        <v>5068</v>
      </c>
      <c r="B5069" t="s">
        <v>4223</v>
      </c>
      <c r="C5069" t="s">
        <v>2929</v>
      </c>
      <c r="D5069" t="s">
        <v>5755</v>
      </c>
      <c r="E5069" t="s">
        <v>184</v>
      </c>
      <c r="F5069" t="s">
        <v>2303</v>
      </c>
      <c r="G5069" t="s">
        <v>1824</v>
      </c>
      <c r="H5069" t="s">
        <v>184</v>
      </c>
      <c r="I5069" t="s">
        <v>18</v>
      </c>
      <c r="J5069">
        <v>28.496865840000002</v>
      </c>
      <c r="K5069">
        <v>0.78658574999999997</v>
      </c>
      <c r="L5069">
        <v>0</v>
      </c>
      <c r="M5069" t="s">
        <v>18</v>
      </c>
      <c r="N5069" t="str" cm="1">
        <f t="array" ref="N5069">_xlfn.IFS(J5069&lt;=29,"Twenties",J5069&lt;=39,"Thirties",J5069&lt;=49,"Fourties",J5069&lt;=59,"Fifties",J5069&gt;59,"Elders")</f>
        <v>Twenties</v>
      </c>
      <c r="O5069" t="str" cm="1">
        <f t="array" ref="O5069">_xlfn.IFS(K5070&lt;=5,"Very Short",K5070&lt;=10,"Short",K5070&lt;=15,"Mid-Class",K5070&lt;=20,"Long",K5070&lt;=25," Very Long",K5070&gt;25,"Lifer")</f>
        <v>Short</v>
      </c>
      <c r="P5069" t="str" cm="1">
        <f t="array" ref="P5069">_xlfn.IFS(L5069&lt;=39,"Negligible",L5069&lt;=79,"Minimal",L5069&lt;=119,"Moderate",L5069&lt;=158,"High Moderate",L5069&lt;=198," High",L5069&lt;=238,"Very High",L5069&lt;=278,"Severe")</f>
        <v>Negligible</v>
      </c>
      <c r="Q5069" s="3">
        <f t="shared" si="79"/>
        <v>0</v>
      </c>
    </row>
    <row r="5070" spans="1:17" x14ac:dyDescent="0.25">
      <c r="A5070">
        <v>5069</v>
      </c>
      <c r="B5070" t="s">
        <v>4224</v>
      </c>
      <c r="C5070" t="s">
        <v>142</v>
      </c>
      <c r="D5070" t="s">
        <v>5755</v>
      </c>
      <c r="E5070" t="s">
        <v>111</v>
      </c>
      <c r="F5070" t="s">
        <v>16</v>
      </c>
      <c r="G5070" t="s">
        <v>17</v>
      </c>
      <c r="H5070" t="s">
        <v>22</v>
      </c>
      <c r="I5070" t="s">
        <v>18</v>
      </c>
      <c r="J5070">
        <v>46.602791289999999</v>
      </c>
      <c r="K5070">
        <v>6.7009619000000002</v>
      </c>
      <c r="L5070">
        <v>50.60463824</v>
      </c>
      <c r="M5070" t="s">
        <v>18</v>
      </c>
      <c r="N5070" t="str" cm="1">
        <f t="array" ref="N5070">_xlfn.IFS(J5070&lt;=29,"Twenties",J5070&lt;=39,"Thirties",J5070&lt;=49,"Fourties",J5070&lt;=59,"Fifties",J5070&gt;59,"Elders")</f>
        <v>Fourties</v>
      </c>
      <c r="O5070" t="str" cm="1">
        <f t="array" ref="O5070">_xlfn.IFS(K5071&lt;=5,"Very Short",K5071&lt;=10,"Short",K5071&lt;=15,"Mid-Class",K5071&lt;=20,"Long",K5071&lt;=25," Very Long",K5071&gt;25,"Lifer")</f>
        <v>Very Short</v>
      </c>
      <c r="P5070" t="str" cm="1">
        <f t="array" ref="P5070">_xlfn.IFS(L5070&lt;=39,"Negligible",L5070&lt;=79,"Minimal",L5070&lt;=119,"Moderate",L5070&lt;=158,"High Moderate",L5070&lt;=198," High",L5070&lt;=238,"Very High",L5070&lt;=278,"Severe")</f>
        <v>Minimal</v>
      </c>
      <c r="Q5070" s="3">
        <f t="shared" si="79"/>
        <v>2.1085265933333335</v>
      </c>
    </row>
    <row r="5071" spans="1:17" x14ac:dyDescent="0.25">
      <c r="A5071">
        <v>5070</v>
      </c>
      <c r="B5071" t="s">
        <v>1051</v>
      </c>
      <c r="C5071" t="s">
        <v>186</v>
      </c>
      <c r="D5071" t="s">
        <v>5754</v>
      </c>
      <c r="E5071" t="s">
        <v>36</v>
      </c>
      <c r="F5071" t="s">
        <v>609</v>
      </c>
      <c r="G5071" t="s">
        <v>610</v>
      </c>
      <c r="H5071" t="s">
        <v>36</v>
      </c>
      <c r="I5071" t="s">
        <v>18</v>
      </c>
      <c r="J5071">
        <v>44.677553760000002</v>
      </c>
      <c r="K5071">
        <v>2.9159892159999998</v>
      </c>
      <c r="L5071">
        <v>90.336580249999997</v>
      </c>
      <c r="M5071" t="s">
        <v>18</v>
      </c>
      <c r="N5071" t="str" cm="1">
        <f t="array" ref="N5071">_xlfn.IFS(J5071&lt;=29,"Twenties",J5071&lt;=39,"Thirties",J5071&lt;=49,"Fourties",J5071&lt;=59,"Fifties",J5071&gt;59,"Elders")</f>
        <v>Fourties</v>
      </c>
      <c r="O5071" t="str" cm="1">
        <f t="array" ref="O5071">_xlfn.IFS(K5072&lt;=5,"Very Short",K5072&lt;=10,"Short",K5072&lt;=15,"Mid-Class",K5072&lt;=20,"Long",K5072&lt;=25," Very Long",K5072&gt;25,"Lifer")</f>
        <v>Very Short</v>
      </c>
      <c r="P5071" t="str" cm="1">
        <f t="array" ref="P5071">_xlfn.IFS(L5071&lt;=39,"Negligible",L5071&lt;=79,"Minimal",L5071&lt;=119,"Moderate",L5071&lt;=158,"High Moderate",L5071&lt;=198," High",L5071&lt;=238,"Very High",L5071&lt;=278,"Severe")</f>
        <v>Moderate</v>
      </c>
      <c r="Q5071" s="3">
        <f t="shared" si="79"/>
        <v>3.7640241770833334</v>
      </c>
    </row>
    <row r="5072" spans="1:17" x14ac:dyDescent="0.25">
      <c r="A5072">
        <v>5071</v>
      </c>
      <c r="B5072" t="s">
        <v>3944</v>
      </c>
      <c r="C5072" t="s">
        <v>467</v>
      </c>
      <c r="D5072" t="s">
        <v>5754</v>
      </c>
      <c r="E5072" t="s">
        <v>36</v>
      </c>
      <c r="F5072" t="s">
        <v>1058</v>
      </c>
      <c r="G5072" t="s">
        <v>1059</v>
      </c>
      <c r="H5072" t="s">
        <v>36</v>
      </c>
      <c r="I5072" t="s">
        <v>18</v>
      </c>
      <c r="J5072">
        <v>30.987183569999999</v>
      </c>
      <c r="K5072">
        <v>4.2439592590000004</v>
      </c>
      <c r="L5072">
        <v>0</v>
      </c>
      <c r="M5072" t="s">
        <v>18</v>
      </c>
      <c r="N5072" t="str" cm="1">
        <f t="array" ref="N5072">_xlfn.IFS(J5072&lt;=29,"Twenties",J5072&lt;=39,"Thirties",J5072&lt;=49,"Fourties",J5072&lt;=59,"Fifties",J5072&gt;59,"Elders")</f>
        <v>Thirties</v>
      </c>
      <c r="O5072" t="str" cm="1">
        <f t="array" ref="O5072">_xlfn.IFS(K5073&lt;=5,"Very Short",K5073&lt;=10,"Short",K5073&lt;=15,"Mid-Class",K5073&lt;=20,"Long",K5073&lt;=25," Very Long",K5073&gt;25,"Lifer")</f>
        <v>Very Short</v>
      </c>
      <c r="P5072" t="str" cm="1">
        <f t="array" ref="P5072">_xlfn.IFS(L5072&lt;=39,"Negligible",L5072&lt;=79,"Minimal",L5072&lt;=119,"Moderate",L5072&lt;=158,"High Moderate",L5072&lt;=198," High",L5072&lt;=238,"Very High",L5072&lt;=278,"Severe")</f>
        <v>Negligible</v>
      </c>
      <c r="Q5072" s="3">
        <f t="shared" si="79"/>
        <v>0</v>
      </c>
    </row>
    <row r="5073" spans="1:17" x14ac:dyDescent="0.25">
      <c r="A5073">
        <v>5072</v>
      </c>
      <c r="B5073" t="s">
        <v>2119</v>
      </c>
      <c r="C5073" t="s">
        <v>147</v>
      </c>
      <c r="D5073" t="s">
        <v>5755</v>
      </c>
      <c r="E5073" t="s">
        <v>82</v>
      </c>
      <c r="F5073" t="s">
        <v>16</v>
      </c>
      <c r="G5073" t="s">
        <v>17</v>
      </c>
      <c r="H5073" t="s">
        <v>82</v>
      </c>
      <c r="I5073" t="s">
        <v>18</v>
      </c>
      <c r="J5073">
        <v>39.741015840000003</v>
      </c>
      <c r="K5073">
        <v>1.443066159</v>
      </c>
      <c r="L5073">
        <v>46.477690219999999</v>
      </c>
      <c r="M5073" t="s">
        <v>18</v>
      </c>
      <c r="N5073" t="str" cm="1">
        <f t="array" ref="N5073">_xlfn.IFS(J5073&lt;=29,"Twenties",J5073&lt;=39,"Thirties",J5073&lt;=49,"Fourties",J5073&lt;=59,"Fifties",J5073&gt;59,"Elders")</f>
        <v>Fourties</v>
      </c>
      <c r="O5073" t="str" cm="1">
        <f t="array" ref="O5073">_xlfn.IFS(K5074&lt;=5,"Very Short",K5074&lt;=10,"Short",K5074&lt;=15,"Mid-Class",K5074&lt;=20,"Long",K5074&lt;=25," Very Long",K5074&gt;25,"Lifer")</f>
        <v>Very Short</v>
      </c>
      <c r="P5073" t="str" cm="1">
        <f t="array" ref="P5073">_xlfn.IFS(L5073&lt;=39,"Negligible",L5073&lt;=79,"Minimal",L5073&lt;=119,"Moderate",L5073&lt;=158,"High Moderate",L5073&lt;=198," High",L5073&lt;=238,"Very High",L5073&lt;=278,"Severe")</f>
        <v>Minimal</v>
      </c>
      <c r="Q5073" s="3">
        <f t="shared" si="79"/>
        <v>1.9365704258333334</v>
      </c>
    </row>
    <row r="5074" spans="1:17" x14ac:dyDescent="0.25">
      <c r="A5074">
        <v>5073</v>
      </c>
      <c r="B5074" t="s">
        <v>761</v>
      </c>
      <c r="C5074" t="s">
        <v>48</v>
      </c>
      <c r="D5074" t="s">
        <v>5755</v>
      </c>
      <c r="E5074" t="s">
        <v>31</v>
      </c>
      <c r="F5074" t="s">
        <v>16</v>
      </c>
      <c r="G5074" t="s">
        <v>17</v>
      </c>
      <c r="H5074" t="s">
        <v>31</v>
      </c>
      <c r="I5074" t="s">
        <v>18</v>
      </c>
      <c r="J5074">
        <v>34.20272258</v>
      </c>
      <c r="K5074">
        <v>4.0992405129999998</v>
      </c>
      <c r="L5074">
        <v>59.00276092</v>
      </c>
      <c r="M5074" t="s">
        <v>18</v>
      </c>
      <c r="N5074" t="str" cm="1">
        <f t="array" ref="N5074">_xlfn.IFS(J5074&lt;=29,"Twenties",J5074&lt;=39,"Thirties",J5074&lt;=49,"Fourties",J5074&lt;=59,"Fifties",J5074&gt;59,"Elders")</f>
        <v>Thirties</v>
      </c>
      <c r="O5074" t="str" cm="1">
        <f t="array" ref="O5074">_xlfn.IFS(K5075&lt;=5,"Very Short",K5075&lt;=10,"Short",K5075&lt;=15,"Mid-Class",K5075&lt;=20,"Long",K5075&lt;=25," Very Long",K5075&gt;25,"Lifer")</f>
        <v>Short</v>
      </c>
      <c r="P5074" t="str" cm="1">
        <f t="array" ref="P5074">_xlfn.IFS(L5074&lt;=39,"Negligible",L5074&lt;=79,"Minimal",L5074&lt;=119,"Moderate",L5074&lt;=158,"High Moderate",L5074&lt;=198," High",L5074&lt;=238,"Very High",L5074&lt;=278,"Severe")</f>
        <v>Minimal</v>
      </c>
      <c r="Q5074" s="3">
        <f t="shared" si="79"/>
        <v>2.4584483716666665</v>
      </c>
    </row>
    <row r="5075" spans="1:17" x14ac:dyDescent="0.25">
      <c r="A5075">
        <v>5074</v>
      </c>
      <c r="B5075" t="s">
        <v>4225</v>
      </c>
      <c r="C5075" t="s">
        <v>2604</v>
      </c>
      <c r="D5075" t="s">
        <v>5754</v>
      </c>
      <c r="E5075" t="s">
        <v>483</v>
      </c>
      <c r="F5075" t="s">
        <v>16</v>
      </c>
      <c r="G5075" t="s">
        <v>17</v>
      </c>
      <c r="H5075" t="s">
        <v>22</v>
      </c>
      <c r="I5075" t="s">
        <v>18</v>
      </c>
      <c r="J5075">
        <v>42.316616830000001</v>
      </c>
      <c r="K5075">
        <v>5.9416774649999997</v>
      </c>
      <c r="L5075">
        <v>47.081260700000001</v>
      </c>
      <c r="M5075" t="s">
        <v>18</v>
      </c>
      <c r="N5075" t="str" cm="1">
        <f t="array" ref="N5075">_xlfn.IFS(J5075&lt;=29,"Twenties",J5075&lt;=39,"Thirties",J5075&lt;=49,"Fourties",J5075&lt;=59,"Fifties",J5075&gt;59,"Elders")</f>
        <v>Fourties</v>
      </c>
      <c r="O5075" t="str" cm="1">
        <f t="array" ref="O5075">_xlfn.IFS(K5076&lt;=5,"Very Short",K5076&lt;=10,"Short",K5076&lt;=15,"Mid-Class",K5076&lt;=20,"Long",K5076&lt;=25," Very Long",K5076&gt;25,"Lifer")</f>
        <v>Very Short</v>
      </c>
      <c r="P5075" t="str" cm="1">
        <f t="array" ref="P5075">_xlfn.IFS(L5075&lt;=39,"Negligible",L5075&lt;=79,"Minimal",L5075&lt;=119,"Moderate",L5075&lt;=158,"High Moderate",L5075&lt;=198," High",L5075&lt;=238,"Very High",L5075&lt;=278,"Severe")</f>
        <v>Minimal</v>
      </c>
      <c r="Q5075" s="3">
        <f t="shared" si="79"/>
        <v>1.9617191958333333</v>
      </c>
    </row>
    <row r="5076" spans="1:17" x14ac:dyDescent="0.25">
      <c r="A5076">
        <v>5075</v>
      </c>
      <c r="B5076" t="s">
        <v>373</v>
      </c>
      <c r="C5076" t="s">
        <v>628</v>
      </c>
      <c r="D5076" t="s">
        <v>5755</v>
      </c>
      <c r="E5076" t="s">
        <v>28</v>
      </c>
      <c r="F5076" t="s">
        <v>1058</v>
      </c>
      <c r="G5076" t="s">
        <v>1059</v>
      </c>
      <c r="H5076" t="s">
        <v>28</v>
      </c>
      <c r="I5076" t="s">
        <v>18</v>
      </c>
      <c r="J5076">
        <v>41.225035920000003</v>
      </c>
      <c r="K5076">
        <v>4.2662060569999998</v>
      </c>
      <c r="L5076">
        <v>47.851625400000003</v>
      </c>
      <c r="M5076" t="s">
        <v>18</v>
      </c>
      <c r="N5076" t="str" cm="1">
        <f t="array" ref="N5076">_xlfn.IFS(J5076&lt;=29,"Twenties",J5076&lt;=39,"Thirties",J5076&lt;=49,"Fourties",J5076&lt;=59,"Fifties",J5076&gt;59,"Elders")</f>
        <v>Fourties</v>
      </c>
      <c r="O5076" t="str" cm="1">
        <f t="array" ref="O5076">_xlfn.IFS(K5077&lt;=5,"Very Short",K5077&lt;=10,"Short",K5077&lt;=15,"Mid-Class",K5077&lt;=20,"Long",K5077&lt;=25," Very Long",K5077&gt;25,"Lifer")</f>
        <v>Short</v>
      </c>
      <c r="P5076" t="str" cm="1">
        <f t="array" ref="P5076">_xlfn.IFS(L5076&lt;=39,"Negligible",L5076&lt;=79,"Minimal",L5076&lt;=119,"Moderate",L5076&lt;=158,"High Moderate",L5076&lt;=198," High",L5076&lt;=238,"Very High",L5076&lt;=278,"Severe")</f>
        <v>Minimal</v>
      </c>
      <c r="Q5076" s="3">
        <f t="shared" si="79"/>
        <v>1.9938177250000002</v>
      </c>
    </row>
    <row r="5077" spans="1:17" x14ac:dyDescent="0.25">
      <c r="A5077">
        <v>5076</v>
      </c>
      <c r="B5077" t="s">
        <v>168</v>
      </c>
      <c r="C5077" t="s">
        <v>1436</v>
      </c>
      <c r="D5077" t="s">
        <v>5755</v>
      </c>
      <c r="E5077" t="s">
        <v>36</v>
      </c>
      <c r="F5077" t="s">
        <v>1058</v>
      </c>
      <c r="G5077" t="s">
        <v>1059</v>
      </c>
      <c r="H5077" t="s">
        <v>36</v>
      </c>
      <c r="I5077" t="s">
        <v>18</v>
      </c>
      <c r="J5077">
        <v>51.980958790000003</v>
      </c>
      <c r="K5077">
        <v>6.908172371</v>
      </c>
      <c r="L5077">
        <v>77.856391450000004</v>
      </c>
      <c r="M5077" t="s">
        <v>18</v>
      </c>
      <c r="N5077" t="str" cm="1">
        <f t="array" ref="N5077">_xlfn.IFS(J5077&lt;=29,"Twenties",J5077&lt;=39,"Thirties",J5077&lt;=49,"Fourties",J5077&lt;=59,"Fifties",J5077&gt;59,"Elders")</f>
        <v>Fifties</v>
      </c>
      <c r="O5077" t="str" cm="1">
        <f t="array" ref="O5077">_xlfn.IFS(K5078&lt;=5,"Very Short",K5078&lt;=10,"Short",K5078&lt;=15,"Mid-Class",K5078&lt;=20,"Long",K5078&lt;=25," Very Long",K5078&gt;25,"Lifer")</f>
        <v>Short</v>
      </c>
      <c r="P5077" t="str" cm="1">
        <f t="array" ref="P5077">_xlfn.IFS(L5077&lt;=39,"Negligible",L5077&lt;=79,"Minimal",L5077&lt;=119,"Moderate",L5077&lt;=158,"High Moderate",L5077&lt;=198," High",L5077&lt;=238,"Very High",L5077&lt;=278,"Severe")</f>
        <v>Minimal</v>
      </c>
      <c r="Q5077" s="3">
        <f t="shared" si="79"/>
        <v>3.2440163104166668</v>
      </c>
    </row>
    <row r="5078" spans="1:17" x14ac:dyDescent="0.25">
      <c r="A5078">
        <v>5077</v>
      </c>
      <c r="B5078" t="s">
        <v>1739</v>
      </c>
      <c r="C5078" t="s">
        <v>1448</v>
      </c>
      <c r="D5078" t="s">
        <v>5755</v>
      </c>
      <c r="E5078" t="s">
        <v>55</v>
      </c>
      <c r="F5078" t="s">
        <v>2303</v>
      </c>
      <c r="G5078" t="s">
        <v>1824</v>
      </c>
      <c r="H5078" t="s">
        <v>55</v>
      </c>
      <c r="I5078" t="s">
        <v>18</v>
      </c>
      <c r="J5078">
        <v>47.27304943</v>
      </c>
      <c r="K5078">
        <v>5.301769824</v>
      </c>
      <c r="L5078">
        <v>85.289336820000003</v>
      </c>
      <c r="M5078" t="s">
        <v>18</v>
      </c>
      <c r="N5078" t="str" cm="1">
        <f t="array" ref="N5078">_xlfn.IFS(J5078&lt;=29,"Twenties",J5078&lt;=39,"Thirties",J5078&lt;=49,"Fourties",J5078&lt;=59,"Fifties",J5078&gt;59,"Elders")</f>
        <v>Fourties</v>
      </c>
      <c r="O5078" t="str" cm="1">
        <f t="array" ref="O5078">_xlfn.IFS(K5079&lt;=5,"Very Short",K5079&lt;=10,"Short",K5079&lt;=15,"Mid-Class",K5079&lt;=20,"Long",K5079&lt;=25," Very Long",K5079&gt;25,"Lifer")</f>
        <v>Very Short</v>
      </c>
      <c r="P5078" t="str" cm="1">
        <f t="array" ref="P5078">_xlfn.IFS(L5078&lt;=39,"Negligible",L5078&lt;=79,"Minimal",L5078&lt;=119,"Moderate",L5078&lt;=158,"High Moderate",L5078&lt;=198," High",L5078&lt;=238,"Very High",L5078&lt;=278,"Severe")</f>
        <v>Moderate</v>
      </c>
      <c r="Q5078" s="3">
        <f t="shared" si="79"/>
        <v>3.5537223675000003</v>
      </c>
    </row>
    <row r="5079" spans="1:17" x14ac:dyDescent="0.25">
      <c r="A5079">
        <v>5078</v>
      </c>
      <c r="B5079" t="s">
        <v>1268</v>
      </c>
      <c r="C5079" t="s">
        <v>4226</v>
      </c>
      <c r="D5079" t="s">
        <v>5754</v>
      </c>
      <c r="E5079" t="s">
        <v>28</v>
      </c>
      <c r="F5079" t="s">
        <v>1058</v>
      </c>
      <c r="G5079" t="s">
        <v>1059</v>
      </c>
      <c r="H5079" t="s">
        <v>28</v>
      </c>
      <c r="I5079" t="s">
        <v>18</v>
      </c>
      <c r="J5079">
        <v>28.691794059999999</v>
      </c>
      <c r="K5079">
        <v>1.5687977660000001</v>
      </c>
      <c r="L5079">
        <v>10.21863121</v>
      </c>
      <c r="M5079" t="s">
        <v>18</v>
      </c>
      <c r="N5079" t="str" cm="1">
        <f t="array" ref="N5079">_xlfn.IFS(J5079&lt;=29,"Twenties",J5079&lt;=39,"Thirties",J5079&lt;=49,"Fourties",J5079&lt;=59,"Fifties",J5079&gt;59,"Elders")</f>
        <v>Twenties</v>
      </c>
      <c r="O5079" t="str" cm="1">
        <f t="array" ref="O5079">_xlfn.IFS(K5080&lt;=5,"Very Short",K5080&lt;=10,"Short",K5080&lt;=15,"Mid-Class",K5080&lt;=20,"Long",K5080&lt;=25," Very Long",K5080&gt;25,"Lifer")</f>
        <v>Very Short</v>
      </c>
      <c r="P5079" t="str" cm="1">
        <f t="array" ref="P5079">_xlfn.IFS(L5079&lt;=39,"Negligible",L5079&lt;=79,"Minimal",L5079&lt;=119,"Moderate",L5079&lt;=158,"High Moderate",L5079&lt;=198," High",L5079&lt;=238,"Very High",L5079&lt;=278,"Severe")</f>
        <v>Negligible</v>
      </c>
      <c r="Q5079" s="3">
        <f t="shared" si="79"/>
        <v>0.42577630041666664</v>
      </c>
    </row>
    <row r="5080" spans="1:17" x14ac:dyDescent="0.25">
      <c r="A5080">
        <v>5079</v>
      </c>
      <c r="B5080" t="s">
        <v>4227</v>
      </c>
      <c r="C5080" t="s">
        <v>50</v>
      </c>
      <c r="D5080" t="s">
        <v>5755</v>
      </c>
      <c r="E5080" t="s">
        <v>36</v>
      </c>
      <c r="F5080" t="s">
        <v>1058</v>
      </c>
      <c r="G5080" t="s">
        <v>1059</v>
      </c>
      <c r="H5080" t="s">
        <v>36</v>
      </c>
      <c r="I5080" t="s">
        <v>18</v>
      </c>
      <c r="J5080">
        <v>44.200179470000002</v>
      </c>
      <c r="K5080">
        <v>4.180809988</v>
      </c>
      <c r="L5080">
        <v>89.664507900000004</v>
      </c>
      <c r="M5080" t="s">
        <v>18</v>
      </c>
      <c r="N5080" t="str" cm="1">
        <f t="array" ref="N5080">_xlfn.IFS(J5080&lt;=29,"Twenties",J5080&lt;=39,"Thirties",J5080&lt;=49,"Fourties",J5080&lt;=59,"Fifties",J5080&gt;59,"Elders")</f>
        <v>Fourties</v>
      </c>
      <c r="O5080" t="str" cm="1">
        <f t="array" ref="O5080">_xlfn.IFS(K5081&lt;=5,"Very Short",K5081&lt;=10,"Short",K5081&lt;=15,"Mid-Class",K5081&lt;=20,"Long",K5081&lt;=25," Very Long",K5081&gt;25,"Lifer")</f>
        <v>Very Short</v>
      </c>
      <c r="P5080" t="str" cm="1">
        <f t="array" ref="P5080">_xlfn.IFS(L5080&lt;=39,"Negligible",L5080&lt;=79,"Minimal",L5080&lt;=119,"Moderate",L5080&lt;=158,"High Moderate",L5080&lt;=198," High",L5080&lt;=238,"Very High",L5080&lt;=278,"Severe")</f>
        <v>Moderate</v>
      </c>
      <c r="Q5080" s="3">
        <f t="shared" si="79"/>
        <v>3.7360211625000002</v>
      </c>
    </row>
    <row r="5081" spans="1:17" x14ac:dyDescent="0.25">
      <c r="A5081">
        <v>5080</v>
      </c>
      <c r="B5081" t="s">
        <v>191</v>
      </c>
      <c r="C5081" t="s">
        <v>1167</v>
      </c>
      <c r="D5081" t="s">
        <v>5755</v>
      </c>
      <c r="E5081" t="s">
        <v>125</v>
      </c>
      <c r="F5081" t="s">
        <v>16</v>
      </c>
      <c r="G5081" t="s">
        <v>17</v>
      </c>
      <c r="H5081" t="s">
        <v>125</v>
      </c>
      <c r="I5081" t="s">
        <v>18</v>
      </c>
      <c r="J5081">
        <v>51.391235010000003</v>
      </c>
      <c r="K5081">
        <v>3.9094569250000002</v>
      </c>
      <c r="L5081">
        <v>116.5420115</v>
      </c>
      <c r="M5081" t="s">
        <v>18</v>
      </c>
      <c r="N5081" t="str" cm="1">
        <f t="array" ref="N5081">_xlfn.IFS(J5081&lt;=29,"Twenties",J5081&lt;=39,"Thirties",J5081&lt;=49,"Fourties",J5081&lt;=59,"Fifties",J5081&gt;59,"Elders")</f>
        <v>Fifties</v>
      </c>
      <c r="O5081" t="str" cm="1">
        <f t="array" ref="O5081">_xlfn.IFS(K5082&lt;=5,"Very Short",K5082&lt;=10,"Short",K5082&lt;=15,"Mid-Class",K5082&lt;=20,"Long",K5082&lt;=25," Very Long",K5082&gt;25,"Lifer")</f>
        <v>Very Short</v>
      </c>
      <c r="P5081" t="str" cm="1">
        <f t="array" ref="P5081">_xlfn.IFS(L5081&lt;=39,"Negligible",L5081&lt;=79,"Minimal",L5081&lt;=119,"Moderate",L5081&lt;=158,"High Moderate",L5081&lt;=198," High",L5081&lt;=238,"Very High",L5081&lt;=278,"Severe")</f>
        <v>Moderate</v>
      </c>
      <c r="Q5081" s="3">
        <f t="shared" si="79"/>
        <v>4.8559171458333337</v>
      </c>
    </row>
    <row r="5082" spans="1:17" x14ac:dyDescent="0.25">
      <c r="A5082">
        <v>5081</v>
      </c>
      <c r="B5082" t="s">
        <v>2525</v>
      </c>
      <c r="C5082" t="s">
        <v>352</v>
      </c>
      <c r="D5082" t="s">
        <v>5754</v>
      </c>
      <c r="E5082" t="s">
        <v>36</v>
      </c>
      <c r="F5082" t="s">
        <v>1058</v>
      </c>
      <c r="G5082" t="s">
        <v>1059</v>
      </c>
      <c r="H5082" t="s">
        <v>36</v>
      </c>
      <c r="I5082" t="s">
        <v>18</v>
      </c>
      <c r="J5082">
        <v>40.307287440000003</v>
      </c>
      <c r="K5082">
        <v>2.8510481990000001</v>
      </c>
      <c r="L5082">
        <v>71.720533979999999</v>
      </c>
      <c r="M5082" t="s">
        <v>18</v>
      </c>
      <c r="N5082" t="str" cm="1">
        <f t="array" ref="N5082">_xlfn.IFS(J5082&lt;=29,"Twenties",J5082&lt;=39,"Thirties",J5082&lt;=49,"Fourties",J5082&lt;=59,"Fifties",J5082&gt;59,"Elders")</f>
        <v>Fourties</v>
      </c>
      <c r="O5082" t="str" cm="1">
        <f t="array" ref="O5082">_xlfn.IFS(K5083&lt;=5,"Very Short",K5083&lt;=10,"Short",K5083&lt;=15,"Mid-Class",K5083&lt;=20,"Long",K5083&lt;=25," Very Long",K5083&gt;25,"Lifer")</f>
        <v>Short</v>
      </c>
      <c r="P5082" t="str" cm="1">
        <f t="array" ref="P5082">_xlfn.IFS(L5082&lt;=39,"Negligible",L5082&lt;=79,"Minimal",L5082&lt;=119,"Moderate",L5082&lt;=158,"High Moderate",L5082&lt;=198," High",L5082&lt;=238,"Very High",L5082&lt;=278,"Severe")</f>
        <v>Minimal</v>
      </c>
      <c r="Q5082" s="3">
        <f t="shared" si="79"/>
        <v>2.9883555825000001</v>
      </c>
    </row>
    <row r="5083" spans="1:17" x14ac:dyDescent="0.25">
      <c r="A5083">
        <v>5082</v>
      </c>
      <c r="B5083" t="s">
        <v>3631</v>
      </c>
      <c r="C5083" t="s">
        <v>523</v>
      </c>
      <c r="D5083" t="s">
        <v>5754</v>
      </c>
      <c r="E5083" t="s">
        <v>36</v>
      </c>
      <c r="F5083" t="s">
        <v>1058</v>
      </c>
      <c r="G5083" t="s">
        <v>1059</v>
      </c>
      <c r="H5083" t="s">
        <v>36</v>
      </c>
      <c r="I5083" t="s">
        <v>18</v>
      </c>
      <c r="J5083">
        <v>29.323110230000001</v>
      </c>
      <c r="K5083">
        <v>5.7732579810000004</v>
      </c>
      <c r="L5083">
        <v>30.110644919999999</v>
      </c>
      <c r="M5083" t="s">
        <v>18</v>
      </c>
      <c r="N5083" t="str" cm="1">
        <f t="array" ref="N5083">_xlfn.IFS(J5083&lt;=29,"Twenties",J5083&lt;=39,"Thirties",J5083&lt;=49,"Fourties",J5083&lt;=59,"Fifties",J5083&gt;59,"Elders")</f>
        <v>Thirties</v>
      </c>
      <c r="O5083" t="str" cm="1">
        <f t="array" ref="O5083">_xlfn.IFS(K5084&lt;=5,"Very Short",K5084&lt;=10,"Short",K5084&lt;=15,"Mid-Class",K5084&lt;=20,"Long",K5084&lt;=25," Very Long",K5084&gt;25,"Lifer")</f>
        <v>Very Short</v>
      </c>
      <c r="P5083" t="str" cm="1">
        <f t="array" ref="P5083">_xlfn.IFS(L5083&lt;=39,"Negligible",L5083&lt;=79,"Minimal",L5083&lt;=119,"Moderate",L5083&lt;=158,"High Moderate",L5083&lt;=198," High",L5083&lt;=238,"Very High",L5083&lt;=278,"Severe")</f>
        <v>Negligible</v>
      </c>
      <c r="Q5083" s="3">
        <f t="shared" si="79"/>
        <v>1.2546102049999999</v>
      </c>
    </row>
    <row r="5084" spans="1:17" x14ac:dyDescent="0.25">
      <c r="A5084">
        <v>5083</v>
      </c>
      <c r="B5084" t="s">
        <v>4228</v>
      </c>
      <c r="C5084" t="s">
        <v>91</v>
      </c>
      <c r="D5084" t="s">
        <v>5755</v>
      </c>
      <c r="E5084" t="s">
        <v>36</v>
      </c>
      <c r="F5084" t="s">
        <v>1058</v>
      </c>
      <c r="G5084" t="s">
        <v>1059</v>
      </c>
      <c r="H5084" t="s">
        <v>36</v>
      </c>
      <c r="I5084" t="s">
        <v>18</v>
      </c>
      <c r="J5084">
        <v>48.643179949999997</v>
      </c>
      <c r="K5084">
        <v>4.5027776749999999</v>
      </c>
      <c r="L5084">
        <v>43.853271290000002</v>
      </c>
      <c r="M5084" t="s">
        <v>18</v>
      </c>
      <c r="N5084" t="str" cm="1">
        <f t="array" ref="N5084">_xlfn.IFS(J5084&lt;=29,"Twenties",J5084&lt;=39,"Thirties",J5084&lt;=49,"Fourties",J5084&lt;=59,"Fifties",J5084&gt;59,"Elders")</f>
        <v>Fourties</v>
      </c>
      <c r="O5084" t="str" cm="1">
        <f t="array" ref="O5084">_xlfn.IFS(K5085&lt;=5,"Very Short",K5085&lt;=10,"Short",K5085&lt;=15,"Mid-Class",K5085&lt;=20,"Long",K5085&lt;=25," Very Long",K5085&gt;25,"Lifer")</f>
        <v>Short</v>
      </c>
      <c r="P5084" t="str" cm="1">
        <f t="array" ref="P5084">_xlfn.IFS(L5084&lt;=39,"Negligible",L5084&lt;=79,"Minimal",L5084&lt;=119,"Moderate",L5084&lt;=158,"High Moderate",L5084&lt;=198," High",L5084&lt;=238,"Very High",L5084&lt;=278,"Severe")</f>
        <v>Minimal</v>
      </c>
      <c r="Q5084" s="3">
        <f t="shared" si="79"/>
        <v>1.8272196370833333</v>
      </c>
    </row>
    <row r="5085" spans="1:17" x14ac:dyDescent="0.25">
      <c r="A5085">
        <v>5084</v>
      </c>
      <c r="B5085" t="s">
        <v>4229</v>
      </c>
      <c r="C5085" t="s">
        <v>71</v>
      </c>
      <c r="D5085" t="s">
        <v>5755</v>
      </c>
      <c r="E5085" t="s">
        <v>36</v>
      </c>
      <c r="F5085" t="s">
        <v>1058</v>
      </c>
      <c r="G5085" t="s">
        <v>1059</v>
      </c>
      <c r="H5085" t="s">
        <v>36</v>
      </c>
      <c r="I5085" t="s">
        <v>18</v>
      </c>
      <c r="J5085">
        <v>47.027327130000003</v>
      </c>
      <c r="K5085">
        <v>6.0681077480000001</v>
      </c>
      <c r="L5085">
        <v>16.651984280000001</v>
      </c>
      <c r="M5085" t="s">
        <v>18</v>
      </c>
      <c r="N5085" t="str" cm="1">
        <f t="array" ref="N5085">_xlfn.IFS(J5085&lt;=29,"Twenties",J5085&lt;=39,"Thirties",J5085&lt;=49,"Fourties",J5085&lt;=59,"Fifties",J5085&gt;59,"Elders")</f>
        <v>Fourties</v>
      </c>
      <c r="O5085" t="str" cm="1">
        <f t="array" ref="O5085">_xlfn.IFS(K5086&lt;=5,"Very Short",K5086&lt;=10,"Short",K5086&lt;=15,"Mid-Class",K5086&lt;=20,"Long",K5086&lt;=25," Very Long",K5086&gt;25,"Lifer")</f>
        <v>Very Short</v>
      </c>
      <c r="P5085" t="str" cm="1">
        <f t="array" ref="P5085">_xlfn.IFS(L5085&lt;=39,"Negligible",L5085&lt;=79,"Minimal",L5085&lt;=119,"Moderate",L5085&lt;=158,"High Moderate",L5085&lt;=198," High",L5085&lt;=238,"Very High",L5085&lt;=278,"Severe")</f>
        <v>Negligible</v>
      </c>
      <c r="Q5085" s="3">
        <f t="shared" si="79"/>
        <v>0.6938326783333334</v>
      </c>
    </row>
    <row r="5086" spans="1:17" x14ac:dyDescent="0.25">
      <c r="A5086">
        <v>5085</v>
      </c>
      <c r="B5086" t="s">
        <v>4230</v>
      </c>
      <c r="C5086" t="s">
        <v>1516</v>
      </c>
      <c r="D5086" t="s">
        <v>5755</v>
      </c>
      <c r="E5086" t="s">
        <v>187</v>
      </c>
      <c r="F5086" t="s">
        <v>16</v>
      </c>
      <c r="G5086" t="s">
        <v>17</v>
      </c>
      <c r="H5086" t="s">
        <v>44</v>
      </c>
      <c r="I5086" t="s">
        <v>18</v>
      </c>
      <c r="J5086">
        <v>46.405263640000001</v>
      </c>
      <c r="K5086">
        <v>2.7655786299999998</v>
      </c>
      <c r="L5086">
        <v>79.557197639999998</v>
      </c>
      <c r="M5086" t="s">
        <v>18</v>
      </c>
      <c r="N5086" t="str" cm="1">
        <f t="array" ref="N5086">_xlfn.IFS(J5086&lt;=29,"Twenties",J5086&lt;=39,"Thirties",J5086&lt;=49,"Fourties",J5086&lt;=59,"Fifties",J5086&gt;59,"Elders")</f>
        <v>Fourties</v>
      </c>
      <c r="O5086" t="str" cm="1">
        <f t="array" ref="O5086">_xlfn.IFS(K5087&lt;=5,"Very Short",K5087&lt;=10,"Short",K5087&lt;=15,"Mid-Class",K5087&lt;=20,"Long",K5087&lt;=25," Very Long",K5087&gt;25,"Lifer")</f>
        <v>Short</v>
      </c>
      <c r="P5086" t="str" cm="1">
        <f t="array" ref="P5086">_xlfn.IFS(L5086&lt;=39,"Negligible",L5086&lt;=79,"Minimal",L5086&lt;=119,"Moderate",L5086&lt;=158,"High Moderate",L5086&lt;=198," High",L5086&lt;=238,"Very High",L5086&lt;=278,"Severe")</f>
        <v>Moderate</v>
      </c>
      <c r="Q5086" s="3">
        <f t="shared" si="79"/>
        <v>3.3148832349999999</v>
      </c>
    </row>
    <row r="5087" spans="1:17" x14ac:dyDescent="0.25">
      <c r="A5087">
        <v>5086</v>
      </c>
      <c r="B5087" t="s">
        <v>853</v>
      </c>
      <c r="C5087" t="s">
        <v>749</v>
      </c>
      <c r="D5087" t="s">
        <v>5755</v>
      </c>
      <c r="E5087" t="s">
        <v>653</v>
      </c>
      <c r="F5087" t="s">
        <v>1058</v>
      </c>
      <c r="G5087" t="s">
        <v>1059</v>
      </c>
      <c r="H5087" t="s">
        <v>28</v>
      </c>
      <c r="I5087" t="s">
        <v>18</v>
      </c>
      <c r="J5087">
        <v>31.083244730000001</v>
      </c>
      <c r="K5087">
        <v>5.9884944549999997</v>
      </c>
      <c r="L5087">
        <v>0</v>
      </c>
      <c r="M5087" t="s">
        <v>18</v>
      </c>
      <c r="N5087" t="str" cm="1">
        <f t="array" ref="N5087">_xlfn.IFS(J5087&lt;=29,"Twenties",J5087&lt;=39,"Thirties",J5087&lt;=49,"Fourties",J5087&lt;=59,"Fifties",J5087&gt;59,"Elders")</f>
        <v>Thirties</v>
      </c>
      <c r="O5087" t="str" cm="1">
        <f t="array" ref="O5087">_xlfn.IFS(K5088&lt;=5,"Very Short",K5088&lt;=10,"Short",K5088&lt;=15,"Mid-Class",K5088&lt;=20,"Long",K5088&lt;=25," Very Long",K5088&gt;25,"Lifer")</f>
        <v>Very Short</v>
      </c>
      <c r="P5087" t="str" cm="1">
        <f t="array" ref="P5087">_xlfn.IFS(L5087&lt;=39,"Negligible",L5087&lt;=79,"Minimal",L5087&lt;=119,"Moderate",L5087&lt;=158,"High Moderate",L5087&lt;=198," High",L5087&lt;=238,"Very High",L5087&lt;=278,"Severe")</f>
        <v>Negligible</v>
      </c>
      <c r="Q5087" s="3">
        <f t="shared" si="79"/>
        <v>0</v>
      </c>
    </row>
    <row r="5088" spans="1:17" x14ac:dyDescent="0.25">
      <c r="A5088">
        <v>5087</v>
      </c>
      <c r="B5088" t="s">
        <v>3942</v>
      </c>
      <c r="C5088" t="s">
        <v>1523</v>
      </c>
      <c r="D5088" t="s">
        <v>5755</v>
      </c>
      <c r="E5088" t="s">
        <v>353</v>
      </c>
      <c r="F5088" t="s">
        <v>2303</v>
      </c>
      <c r="G5088" t="s">
        <v>1824</v>
      </c>
      <c r="H5088" t="s">
        <v>105</v>
      </c>
      <c r="I5088" t="s">
        <v>18</v>
      </c>
      <c r="J5088">
        <v>39.270448219999999</v>
      </c>
      <c r="K5088">
        <v>3.7585094379999999</v>
      </c>
      <c r="L5088">
        <v>7.6718449289999997</v>
      </c>
      <c r="M5088" t="s">
        <v>18</v>
      </c>
      <c r="N5088" t="str" cm="1">
        <f t="array" ref="N5088">_xlfn.IFS(J5088&lt;=29,"Twenties",J5088&lt;=39,"Thirties",J5088&lt;=49,"Fourties",J5088&lt;=59,"Fifties",J5088&gt;59,"Elders")</f>
        <v>Fourties</v>
      </c>
      <c r="O5088" t="str" cm="1">
        <f t="array" ref="O5088">_xlfn.IFS(K5089&lt;=5,"Very Short",K5089&lt;=10,"Short",K5089&lt;=15,"Mid-Class",K5089&lt;=20,"Long",K5089&lt;=25," Very Long",K5089&gt;25,"Lifer")</f>
        <v>Very Short</v>
      </c>
      <c r="P5088" t="str" cm="1">
        <f t="array" ref="P5088">_xlfn.IFS(L5088&lt;=39,"Negligible",L5088&lt;=79,"Minimal",L5088&lt;=119,"Moderate",L5088&lt;=158,"High Moderate",L5088&lt;=198," High",L5088&lt;=238,"Very High",L5088&lt;=278,"Severe")</f>
        <v>Negligible</v>
      </c>
      <c r="Q5088" s="3">
        <f t="shared" si="79"/>
        <v>0.31966020537500001</v>
      </c>
    </row>
    <row r="5089" spans="1:17" x14ac:dyDescent="0.25">
      <c r="A5089">
        <v>5088</v>
      </c>
      <c r="B5089" t="s">
        <v>3414</v>
      </c>
      <c r="C5089" t="s">
        <v>633</v>
      </c>
      <c r="D5089" t="s">
        <v>5754</v>
      </c>
      <c r="E5089" t="s">
        <v>55</v>
      </c>
      <c r="F5089" t="s">
        <v>2303</v>
      </c>
      <c r="G5089" t="s">
        <v>1824</v>
      </c>
      <c r="H5089" t="s">
        <v>55</v>
      </c>
      <c r="I5089" t="s">
        <v>18</v>
      </c>
      <c r="J5089">
        <v>37.445079730000003</v>
      </c>
      <c r="K5089">
        <v>2.2989917809999998</v>
      </c>
      <c r="L5089">
        <v>34.550095759999998</v>
      </c>
      <c r="M5089" t="s">
        <v>18</v>
      </c>
      <c r="N5089" t="str" cm="1">
        <f t="array" ref="N5089">_xlfn.IFS(J5089&lt;=29,"Twenties",J5089&lt;=39,"Thirties",J5089&lt;=49,"Fourties",J5089&lt;=59,"Fifties",J5089&gt;59,"Elders")</f>
        <v>Thirties</v>
      </c>
      <c r="O5089" t="str" cm="1">
        <f t="array" ref="O5089">_xlfn.IFS(K5090&lt;=5,"Very Short",K5090&lt;=10,"Short",K5090&lt;=15,"Mid-Class",K5090&lt;=20,"Long",K5090&lt;=25," Very Long",K5090&gt;25,"Lifer")</f>
        <v>Short</v>
      </c>
      <c r="P5089" t="str" cm="1">
        <f t="array" ref="P5089">_xlfn.IFS(L5089&lt;=39,"Negligible",L5089&lt;=79,"Minimal",L5089&lt;=119,"Moderate",L5089&lt;=158,"High Moderate",L5089&lt;=198," High",L5089&lt;=238,"Very High",L5089&lt;=278,"Severe")</f>
        <v>Negligible</v>
      </c>
      <c r="Q5089" s="3">
        <f t="shared" si="79"/>
        <v>1.4395873233333332</v>
      </c>
    </row>
    <row r="5090" spans="1:17" x14ac:dyDescent="0.25">
      <c r="A5090">
        <v>5089</v>
      </c>
      <c r="B5090" t="s">
        <v>45</v>
      </c>
      <c r="C5090" t="s">
        <v>243</v>
      </c>
      <c r="D5090" t="s">
        <v>5754</v>
      </c>
      <c r="E5090" t="s">
        <v>497</v>
      </c>
      <c r="F5090" t="s">
        <v>16</v>
      </c>
      <c r="G5090" t="s">
        <v>17</v>
      </c>
      <c r="H5090" t="s">
        <v>275</v>
      </c>
      <c r="I5090" t="s">
        <v>18</v>
      </c>
      <c r="J5090">
        <v>52.657464640000001</v>
      </c>
      <c r="K5090">
        <v>8.550129192</v>
      </c>
      <c r="L5090">
        <v>139.94552770000001</v>
      </c>
      <c r="M5090" t="s">
        <v>18</v>
      </c>
      <c r="N5090" t="str" cm="1">
        <f t="array" ref="N5090">_xlfn.IFS(J5090&lt;=29,"Twenties",J5090&lt;=39,"Thirties",J5090&lt;=49,"Fourties",J5090&lt;=59,"Fifties",J5090&gt;59,"Elders")</f>
        <v>Fifties</v>
      </c>
      <c r="O5090" t="str" cm="1">
        <f t="array" ref="O5090">_xlfn.IFS(K5091&lt;=5,"Very Short",K5091&lt;=10,"Short",K5091&lt;=15,"Mid-Class",K5091&lt;=20,"Long",K5091&lt;=25," Very Long",K5091&gt;25,"Lifer")</f>
        <v>Short</v>
      </c>
      <c r="P5090" t="str" cm="1">
        <f t="array" ref="P5090">_xlfn.IFS(L5090&lt;=39,"Negligible",L5090&lt;=79,"Minimal",L5090&lt;=119,"Moderate",L5090&lt;=158,"High Moderate",L5090&lt;=198," High",L5090&lt;=238,"Very High",L5090&lt;=278,"Severe")</f>
        <v>High Moderate</v>
      </c>
      <c r="Q5090" s="3">
        <f t="shared" si="79"/>
        <v>5.8310636541666669</v>
      </c>
    </row>
    <row r="5091" spans="1:17" x14ac:dyDescent="0.25">
      <c r="A5091">
        <v>5090</v>
      </c>
      <c r="B5091" t="s">
        <v>42</v>
      </c>
      <c r="C5091" t="s">
        <v>402</v>
      </c>
      <c r="D5091" t="s">
        <v>5754</v>
      </c>
      <c r="E5091" t="s">
        <v>98</v>
      </c>
      <c r="F5091" t="s">
        <v>16</v>
      </c>
      <c r="G5091" t="s">
        <v>17</v>
      </c>
      <c r="H5091" t="s">
        <v>99</v>
      </c>
      <c r="I5091" t="s">
        <v>18</v>
      </c>
      <c r="J5091">
        <v>47.511732479999999</v>
      </c>
      <c r="K5091">
        <v>8.0106574459999997</v>
      </c>
      <c r="L5091">
        <v>73.962306440000006</v>
      </c>
      <c r="M5091" t="s">
        <v>18</v>
      </c>
      <c r="N5091" t="str" cm="1">
        <f t="array" ref="N5091">_xlfn.IFS(J5091&lt;=29,"Twenties",J5091&lt;=39,"Thirties",J5091&lt;=49,"Fourties",J5091&lt;=59,"Fifties",J5091&gt;59,"Elders")</f>
        <v>Fourties</v>
      </c>
      <c r="O5091" t="str" cm="1">
        <f t="array" ref="O5091">_xlfn.IFS(K5092&lt;=5,"Very Short",K5092&lt;=10,"Short",K5092&lt;=15,"Mid-Class",K5092&lt;=20,"Long",K5092&lt;=25," Very Long",K5092&gt;25,"Lifer")</f>
        <v>Very Short</v>
      </c>
      <c r="P5091" t="str" cm="1">
        <f t="array" ref="P5091">_xlfn.IFS(L5091&lt;=39,"Negligible",L5091&lt;=79,"Minimal",L5091&lt;=119,"Moderate",L5091&lt;=158,"High Moderate",L5091&lt;=198," High",L5091&lt;=238,"Very High",L5091&lt;=278,"Severe")</f>
        <v>Minimal</v>
      </c>
      <c r="Q5091" s="3">
        <f t="shared" si="79"/>
        <v>3.0817627683333337</v>
      </c>
    </row>
    <row r="5092" spans="1:17" x14ac:dyDescent="0.25">
      <c r="A5092">
        <v>5091</v>
      </c>
      <c r="B5092" t="s">
        <v>1682</v>
      </c>
      <c r="C5092" t="s">
        <v>1753</v>
      </c>
      <c r="D5092" t="s">
        <v>5754</v>
      </c>
      <c r="E5092" t="s">
        <v>167</v>
      </c>
      <c r="F5092" t="s">
        <v>2303</v>
      </c>
      <c r="G5092" t="s">
        <v>1824</v>
      </c>
      <c r="H5092" t="s">
        <v>167</v>
      </c>
      <c r="I5092" t="s">
        <v>18</v>
      </c>
      <c r="J5092">
        <v>39.875549849999999</v>
      </c>
      <c r="K5092">
        <v>3.8705388310000002</v>
      </c>
      <c r="L5092">
        <v>30.459062459999998</v>
      </c>
      <c r="M5092" t="s">
        <v>18</v>
      </c>
      <c r="N5092" t="str" cm="1">
        <f t="array" ref="N5092">_xlfn.IFS(J5092&lt;=29,"Twenties",J5092&lt;=39,"Thirties",J5092&lt;=49,"Fourties",J5092&lt;=59,"Fifties",J5092&gt;59,"Elders")</f>
        <v>Fourties</v>
      </c>
      <c r="O5092" t="str" cm="1">
        <f t="array" ref="O5092">_xlfn.IFS(K5093&lt;=5,"Very Short",K5093&lt;=10,"Short",K5093&lt;=15,"Mid-Class",K5093&lt;=20,"Long",K5093&lt;=25," Very Long",K5093&gt;25,"Lifer")</f>
        <v>Short</v>
      </c>
      <c r="P5092" t="str" cm="1">
        <f t="array" ref="P5092">_xlfn.IFS(L5092&lt;=39,"Negligible",L5092&lt;=79,"Minimal",L5092&lt;=119,"Moderate",L5092&lt;=158,"High Moderate",L5092&lt;=198," High",L5092&lt;=238,"Very High",L5092&lt;=278,"Severe")</f>
        <v>Negligible</v>
      </c>
      <c r="Q5092" s="3">
        <f t="shared" si="79"/>
        <v>1.2691276025</v>
      </c>
    </row>
    <row r="5093" spans="1:17" x14ac:dyDescent="0.25">
      <c r="A5093">
        <v>5092</v>
      </c>
      <c r="B5093" t="s">
        <v>762</v>
      </c>
      <c r="C5093" t="s">
        <v>77</v>
      </c>
      <c r="D5093" t="s">
        <v>5754</v>
      </c>
      <c r="E5093" t="s">
        <v>167</v>
      </c>
      <c r="F5093" t="s">
        <v>16</v>
      </c>
      <c r="G5093" t="s">
        <v>17</v>
      </c>
      <c r="H5093" t="s">
        <v>167</v>
      </c>
      <c r="I5093" t="s">
        <v>18</v>
      </c>
      <c r="J5093">
        <v>37.48069993</v>
      </c>
      <c r="K5093">
        <v>7.1497849609999999</v>
      </c>
      <c r="L5093">
        <v>49.387803060000003</v>
      </c>
      <c r="M5093" t="s">
        <v>18</v>
      </c>
      <c r="N5093" t="str" cm="1">
        <f t="array" ref="N5093">_xlfn.IFS(J5093&lt;=29,"Twenties",J5093&lt;=39,"Thirties",J5093&lt;=49,"Fourties",J5093&lt;=59,"Fifties",J5093&gt;59,"Elders")</f>
        <v>Thirties</v>
      </c>
      <c r="O5093" t="str" cm="1">
        <f t="array" ref="O5093">_xlfn.IFS(K5094&lt;=5,"Very Short",K5094&lt;=10,"Short",K5094&lt;=15,"Mid-Class",K5094&lt;=20,"Long",K5094&lt;=25," Very Long",K5094&gt;25,"Lifer")</f>
        <v>Very Short</v>
      </c>
      <c r="P5093" t="str" cm="1">
        <f t="array" ref="P5093">_xlfn.IFS(L5093&lt;=39,"Negligible",L5093&lt;=79,"Minimal",L5093&lt;=119,"Moderate",L5093&lt;=158,"High Moderate",L5093&lt;=198," High",L5093&lt;=238,"Very High",L5093&lt;=278,"Severe")</f>
        <v>Minimal</v>
      </c>
      <c r="Q5093" s="3">
        <f t="shared" si="79"/>
        <v>2.0578251275000001</v>
      </c>
    </row>
    <row r="5094" spans="1:17" x14ac:dyDescent="0.25">
      <c r="A5094">
        <v>5093</v>
      </c>
      <c r="B5094" t="s">
        <v>1453</v>
      </c>
      <c r="C5094" t="s">
        <v>273</v>
      </c>
      <c r="D5094" t="s">
        <v>5754</v>
      </c>
      <c r="E5094" t="s">
        <v>36</v>
      </c>
      <c r="F5094" t="s">
        <v>609</v>
      </c>
      <c r="G5094" t="s">
        <v>610</v>
      </c>
      <c r="H5094" t="s">
        <v>36</v>
      </c>
      <c r="I5094" t="s">
        <v>18</v>
      </c>
      <c r="J5094">
        <v>29.090350600000001</v>
      </c>
      <c r="K5094">
        <v>2.7410558630000001</v>
      </c>
      <c r="L5094">
        <v>38.43800392</v>
      </c>
      <c r="M5094" t="s">
        <v>18</v>
      </c>
      <c r="N5094" t="str" cm="1">
        <f t="array" ref="N5094">_xlfn.IFS(J5094&lt;=29,"Twenties",J5094&lt;=39,"Thirties",J5094&lt;=49,"Fourties",J5094&lt;=59,"Fifties",J5094&gt;59,"Elders")</f>
        <v>Thirties</v>
      </c>
      <c r="O5094" t="str" cm="1">
        <f t="array" ref="O5094">_xlfn.IFS(K5095&lt;=5,"Very Short",K5095&lt;=10,"Short",K5095&lt;=15,"Mid-Class",K5095&lt;=20,"Long",K5095&lt;=25," Very Long",K5095&gt;25,"Lifer")</f>
        <v>Short</v>
      </c>
      <c r="P5094" t="str" cm="1">
        <f t="array" ref="P5094">_xlfn.IFS(L5094&lt;=39,"Negligible",L5094&lt;=79,"Minimal",L5094&lt;=119,"Moderate",L5094&lt;=158,"High Moderate",L5094&lt;=198," High",L5094&lt;=238,"Very High",L5094&lt;=278,"Severe")</f>
        <v>Negligible</v>
      </c>
      <c r="Q5094" s="3">
        <f t="shared" si="79"/>
        <v>1.6015834966666667</v>
      </c>
    </row>
    <row r="5095" spans="1:17" x14ac:dyDescent="0.25">
      <c r="A5095">
        <v>5094</v>
      </c>
      <c r="B5095" t="s">
        <v>541</v>
      </c>
      <c r="C5095" t="s">
        <v>112</v>
      </c>
      <c r="D5095" t="s">
        <v>5755</v>
      </c>
      <c r="E5095" t="s">
        <v>353</v>
      </c>
      <c r="F5095" t="s">
        <v>2303</v>
      </c>
      <c r="G5095" t="s">
        <v>1824</v>
      </c>
      <c r="H5095" t="s">
        <v>105</v>
      </c>
      <c r="I5095" t="s">
        <v>18</v>
      </c>
      <c r="J5095">
        <v>53.947716130000003</v>
      </c>
      <c r="K5095">
        <v>5.2706825100000003</v>
      </c>
      <c r="L5095">
        <v>108.0755127</v>
      </c>
      <c r="M5095" t="s">
        <v>18</v>
      </c>
      <c r="N5095" t="str" cm="1">
        <f t="array" ref="N5095">_xlfn.IFS(J5095&lt;=29,"Twenties",J5095&lt;=39,"Thirties",J5095&lt;=49,"Fourties",J5095&lt;=59,"Fifties",J5095&gt;59,"Elders")</f>
        <v>Fifties</v>
      </c>
      <c r="O5095" t="str" cm="1">
        <f t="array" ref="O5095">_xlfn.IFS(K5096&lt;=5,"Very Short",K5096&lt;=10,"Short",K5096&lt;=15,"Mid-Class",K5096&lt;=20,"Long",K5096&lt;=25," Very Long",K5096&gt;25,"Lifer")</f>
        <v>Short</v>
      </c>
      <c r="P5095" t="str" cm="1">
        <f t="array" ref="P5095">_xlfn.IFS(L5095&lt;=39,"Negligible",L5095&lt;=79,"Minimal",L5095&lt;=119,"Moderate",L5095&lt;=158,"High Moderate",L5095&lt;=198," High",L5095&lt;=238,"Very High",L5095&lt;=278,"Severe")</f>
        <v>Moderate</v>
      </c>
      <c r="Q5095" s="3">
        <f t="shared" si="79"/>
        <v>4.5031463624999999</v>
      </c>
    </row>
    <row r="5096" spans="1:17" x14ac:dyDescent="0.25">
      <c r="A5096">
        <v>5095</v>
      </c>
      <c r="B5096" t="s">
        <v>757</v>
      </c>
      <c r="C5096" t="s">
        <v>4231</v>
      </c>
      <c r="D5096" t="s">
        <v>5754</v>
      </c>
      <c r="E5096" t="s">
        <v>25</v>
      </c>
      <c r="F5096" t="s">
        <v>16</v>
      </c>
      <c r="G5096" t="s">
        <v>17</v>
      </c>
      <c r="H5096" t="s">
        <v>25</v>
      </c>
      <c r="I5096" t="s">
        <v>18</v>
      </c>
      <c r="J5096">
        <v>46.350420059999998</v>
      </c>
      <c r="K5096">
        <v>7.1235470149999998</v>
      </c>
      <c r="L5096">
        <v>94.917171719999999</v>
      </c>
      <c r="M5096" t="s">
        <v>18</v>
      </c>
      <c r="N5096" t="str" cm="1">
        <f t="array" ref="N5096">_xlfn.IFS(J5096&lt;=29,"Twenties",J5096&lt;=39,"Thirties",J5096&lt;=49,"Fourties",J5096&lt;=59,"Fifties",J5096&gt;59,"Elders")</f>
        <v>Fourties</v>
      </c>
      <c r="O5096" t="str" cm="1">
        <f t="array" ref="O5096">_xlfn.IFS(K5097&lt;=5,"Very Short",K5097&lt;=10,"Short",K5097&lt;=15,"Mid-Class",K5097&lt;=20,"Long",K5097&lt;=25," Very Long",K5097&gt;25,"Lifer")</f>
        <v>Very Short</v>
      </c>
      <c r="P5096" t="str" cm="1">
        <f t="array" ref="P5096">_xlfn.IFS(L5096&lt;=39,"Negligible",L5096&lt;=79,"Minimal",L5096&lt;=119,"Moderate",L5096&lt;=158,"High Moderate",L5096&lt;=198," High",L5096&lt;=238,"Very High",L5096&lt;=278,"Severe")</f>
        <v>Moderate</v>
      </c>
      <c r="Q5096" s="3">
        <f t="shared" si="79"/>
        <v>3.954882155</v>
      </c>
    </row>
    <row r="5097" spans="1:17" x14ac:dyDescent="0.25">
      <c r="A5097">
        <v>5096</v>
      </c>
      <c r="B5097" t="s">
        <v>3977</v>
      </c>
      <c r="C5097" t="s">
        <v>445</v>
      </c>
      <c r="D5097" t="s">
        <v>5754</v>
      </c>
      <c r="E5097" t="s">
        <v>36</v>
      </c>
      <c r="F5097" t="s">
        <v>1058</v>
      </c>
      <c r="G5097" t="s">
        <v>1059</v>
      </c>
      <c r="H5097" t="s">
        <v>36</v>
      </c>
      <c r="I5097" t="s">
        <v>18</v>
      </c>
      <c r="J5097">
        <v>30.03090916</v>
      </c>
      <c r="K5097">
        <v>4.8217999020000004</v>
      </c>
      <c r="L5097">
        <v>0</v>
      </c>
      <c r="M5097" t="s">
        <v>18</v>
      </c>
      <c r="N5097" t="str" cm="1">
        <f t="array" ref="N5097">_xlfn.IFS(J5097&lt;=29,"Twenties",J5097&lt;=39,"Thirties",J5097&lt;=49,"Fourties",J5097&lt;=59,"Fifties",J5097&gt;59,"Elders")</f>
        <v>Thirties</v>
      </c>
      <c r="O5097" t="str" cm="1">
        <f t="array" ref="O5097">_xlfn.IFS(K5098&lt;=5,"Very Short",K5098&lt;=10,"Short",K5098&lt;=15,"Mid-Class",K5098&lt;=20,"Long",K5098&lt;=25," Very Long",K5098&gt;25,"Lifer")</f>
        <v>Short</v>
      </c>
      <c r="P5097" t="str" cm="1">
        <f t="array" ref="P5097">_xlfn.IFS(L5097&lt;=39,"Negligible",L5097&lt;=79,"Minimal",L5097&lt;=119,"Moderate",L5097&lt;=158,"High Moderate",L5097&lt;=198," High",L5097&lt;=238,"Very High",L5097&lt;=278,"Severe")</f>
        <v>Negligible</v>
      </c>
      <c r="Q5097" s="3">
        <f t="shared" si="79"/>
        <v>0</v>
      </c>
    </row>
    <row r="5098" spans="1:17" x14ac:dyDescent="0.25">
      <c r="A5098">
        <v>5097</v>
      </c>
      <c r="B5098" t="s">
        <v>975</v>
      </c>
      <c r="C5098" t="s">
        <v>402</v>
      </c>
      <c r="D5098" t="s">
        <v>5754</v>
      </c>
      <c r="E5098" t="s">
        <v>98</v>
      </c>
      <c r="F5098" t="s">
        <v>2303</v>
      </c>
      <c r="G5098" t="s">
        <v>1824</v>
      </c>
      <c r="H5098" t="s">
        <v>99</v>
      </c>
      <c r="I5098" t="s">
        <v>18</v>
      </c>
      <c r="J5098">
        <v>30.41643676</v>
      </c>
      <c r="K5098">
        <v>9.3763178329999999</v>
      </c>
      <c r="L5098">
        <v>37.473245120000001</v>
      </c>
      <c r="M5098" t="s">
        <v>18</v>
      </c>
      <c r="N5098" t="str" cm="1">
        <f t="array" ref="N5098">_xlfn.IFS(J5098&lt;=29,"Twenties",J5098&lt;=39,"Thirties",J5098&lt;=49,"Fourties",J5098&lt;=59,"Fifties",J5098&gt;59,"Elders")</f>
        <v>Thirties</v>
      </c>
      <c r="O5098" t="str" cm="1">
        <f t="array" ref="O5098">_xlfn.IFS(K5099&lt;=5,"Very Short",K5099&lt;=10,"Short",K5099&lt;=15,"Mid-Class",K5099&lt;=20,"Long",K5099&lt;=25," Very Long",K5099&gt;25,"Lifer")</f>
        <v>Very Short</v>
      </c>
      <c r="P5098" t="str" cm="1">
        <f t="array" ref="P5098">_xlfn.IFS(L5098&lt;=39,"Negligible",L5098&lt;=79,"Minimal",L5098&lt;=119,"Moderate",L5098&lt;=158,"High Moderate",L5098&lt;=198," High",L5098&lt;=238,"Very High",L5098&lt;=278,"Severe")</f>
        <v>Negligible</v>
      </c>
      <c r="Q5098" s="3">
        <f t="shared" si="79"/>
        <v>1.5613852133333335</v>
      </c>
    </row>
    <row r="5099" spans="1:17" x14ac:dyDescent="0.25">
      <c r="A5099">
        <v>5098</v>
      </c>
      <c r="B5099" t="s">
        <v>1275</v>
      </c>
      <c r="C5099" t="s">
        <v>50</v>
      </c>
      <c r="D5099" t="s">
        <v>5755</v>
      </c>
      <c r="E5099" t="s">
        <v>44</v>
      </c>
      <c r="F5099" t="s">
        <v>2303</v>
      </c>
      <c r="G5099" t="s">
        <v>1824</v>
      </c>
      <c r="H5099" t="s">
        <v>44</v>
      </c>
      <c r="I5099" t="s">
        <v>18</v>
      </c>
      <c r="J5099">
        <v>57.183743849999999</v>
      </c>
      <c r="K5099">
        <v>1.894725591</v>
      </c>
      <c r="L5099">
        <v>150.1618527</v>
      </c>
      <c r="M5099" t="s">
        <v>18</v>
      </c>
      <c r="N5099" t="str" cm="1">
        <f t="array" ref="N5099">_xlfn.IFS(J5099&lt;=29,"Twenties",J5099&lt;=39,"Thirties",J5099&lt;=49,"Fourties",J5099&lt;=59,"Fifties",J5099&gt;59,"Elders")</f>
        <v>Fifties</v>
      </c>
      <c r="O5099" t="str" cm="1">
        <f t="array" ref="O5099">_xlfn.IFS(K5100&lt;=5,"Very Short",K5100&lt;=10,"Short",K5100&lt;=15,"Mid-Class",K5100&lt;=20,"Long",K5100&lt;=25," Very Long",K5100&gt;25,"Lifer")</f>
        <v>Short</v>
      </c>
      <c r="P5099" t="str" cm="1">
        <f t="array" ref="P5099">_xlfn.IFS(L5099&lt;=39,"Negligible",L5099&lt;=79,"Minimal",L5099&lt;=119,"Moderate",L5099&lt;=158,"High Moderate",L5099&lt;=198," High",L5099&lt;=238,"Very High",L5099&lt;=278,"Severe")</f>
        <v>High Moderate</v>
      </c>
      <c r="Q5099" s="3">
        <f t="shared" si="79"/>
        <v>6.2567438624999996</v>
      </c>
    </row>
    <row r="5100" spans="1:17" x14ac:dyDescent="0.25">
      <c r="A5100">
        <v>5099</v>
      </c>
      <c r="B5100" t="s">
        <v>1275</v>
      </c>
      <c r="C5100" t="s">
        <v>1185</v>
      </c>
      <c r="D5100" t="s">
        <v>5755</v>
      </c>
      <c r="E5100" t="s">
        <v>28</v>
      </c>
      <c r="F5100" t="s">
        <v>2303</v>
      </c>
      <c r="G5100" t="s">
        <v>1824</v>
      </c>
      <c r="H5100" t="s">
        <v>28</v>
      </c>
      <c r="I5100" t="s">
        <v>18</v>
      </c>
      <c r="J5100">
        <v>35.914133829999997</v>
      </c>
      <c r="K5100">
        <v>5.5312442419999996</v>
      </c>
      <c r="L5100">
        <v>16.661400610000001</v>
      </c>
      <c r="M5100" t="s">
        <v>18</v>
      </c>
      <c r="N5100" t="str" cm="1">
        <f t="array" ref="N5100">_xlfn.IFS(J5100&lt;=29,"Twenties",J5100&lt;=39,"Thirties",J5100&lt;=49,"Fourties",J5100&lt;=59,"Fifties",J5100&gt;59,"Elders")</f>
        <v>Thirties</v>
      </c>
      <c r="O5100" t="str" cm="1">
        <f t="array" ref="O5100">_xlfn.IFS(K5101&lt;=5,"Very Short",K5101&lt;=10,"Short",K5101&lt;=15,"Mid-Class",K5101&lt;=20,"Long",K5101&lt;=25," Very Long",K5101&gt;25,"Lifer")</f>
        <v>Very Short</v>
      </c>
      <c r="P5100" t="str" cm="1">
        <f t="array" ref="P5100">_xlfn.IFS(L5100&lt;=39,"Negligible",L5100&lt;=79,"Minimal",L5100&lt;=119,"Moderate",L5100&lt;=158,"High Moderate",L5100&lt;=198," High",L5100&lt;=238,"Very High",L5100&lt;=278,"Severe")</f>
        <v>Negligible</v>
      </c>
      <c r="Q5100" s="3">
        <f t="shared" si="79"/>
        <v>0.69422502541666675</v>
      </c>
    </row>
    <row r="5101" spans="1:17" x14ac:dyDescent="0.25">
      <c r="A5101">
        <v>5100</v>
      </c>
      <c r="B5101" t="s">
        <v>124</v>
      </c>
      <c r="C5101" t="s">
        <v>1002</v>
      </c>
      <c r="D5101" t="s">
        <v>5754</v>
      </c>
      <c r="E5101" t="s">
        <v>28</v>
      </c>
      <c r="F5101" t="s">
        <v>1058</v>
      </c>
      <c r="G5101" t="s">
        <v>1059</v>
      </c>
      <c r="H5101" t="s">
        <v>28</v>
      </c>
      <c r="I5101" t="s">
        <v>18</v>
      </c>
      <c r="J5101">
        <v>41.01960725</v>
      </c>
      <c r="K5101">
        <v>4.3005054530000004</v>
      </c>
      <c r="L5101">
        <v>53.20243928</v>
      </c>
      <c r="M5101" t="s">
        <v>18</v>
      </c>
      <c r="N5101" t="str" cm="1">
        <f t="array" ref="N5101">_xlfn.IFS(J5101&lt;=29,"Twenties",J5101&lt;=39,"Thirties",J5101&lt;=49,"Fourties",J5101&lt;=59,"Fifties",J5101&gt;59,"Elders")</f>
        <v>Fourties</v>
      </c>
      <c r="O5101" t="str" cm="1">
        <f t="array" ref="O5101">_xlfn.IFS(K5102&lt;=5,"Very Short",K5102&lt;=10,"Short",K5102&lt;=15,"Mid-Class",K5102&lt;=20,"Long",K5102&lt;=25," Very Long",K5102&gt;25,"Lifer")</f>
        <v>Very Short</v>
      </c>
      <c r="P5101" t="str" cm="1">
        <f t="array" ref="P5101">_xlfn.IFS(L5101&lt;=39,"Negligible",L5101&lt;=79,"Minimal",L5101&lt;=119,"Moderate",L5101&lt;=158,"High Moderate",L5101&lt;=198," High",L5101&lt;=238,"Very High",L5101&lt;=278,"Severe")</f>
        <v>Minimal</v>
      </c>
      <c r="Q5101" s="3">
        <f t="shared" si="79"/>
        <v>2.2167683033333332</v>
      </c>
    </row>
    <row r="5102" spans="1:17" x14ac:dyDescent="0.25">
      <c r="A5102">
        <v>5101</v>
      </c>
      <c r="B5102" t="s">
        <v>398</v>
      </c>
      <c r="C5102" t="s">
        <v>273</v>
      </c>
      <c r="D5102" t="s">
        <v>5754</v>
      </c>
      <c r="E5102" t="s">
        <v>36</v>
      </c>
      <c r="F5102" t="s">
        <v>609</v>
      </c>
      <c r="G5102" t="s">
        <v>610</v>
      </c>
      <c r="H5102" t="s">
        <v>36</v>
      </c>
      <c r="I5102" t="s">
        <v>18</v>
      </c>
      <c r="J5102">
        <v>38.728769120000003</v>
      </c>
      <c r="K5102">
        <v>3.7787489089999999</v>
      </c>
      <c r="L5102">
        <v>34.867423530000003</v>
      </c>
      <c r="M5102" t="s">
        <v>18</v>
      </c>
      <c r="N5102" t="str" cm="1">
        <f t="array" ref="N5102">_xlfn.IFS(J5102&lt;=29,"Twenties",J5102&lt;=39,"Thirties",J5102&lt;=49,"Fourties",J5102&lt;=59,"Fifties",J5102&gt;59,"Elders")</f>
        <v>Thirties</v>
      </c>
      <c r="O5102" t="str" cm="1">
        <f t="array" ref="O5102">_xlfn.IFS(K5103&lt;=5,"Very Short",K5103&lt;=10,"Short",K5103&lt;=15,"Mid-Class",K5103&lt;=20,"Long",K5103&lt;=25," Very Long",K5103&gt;25,"Lifer")</f>
        <v>Very Short</v>
      </c>
      <c r="P5102" t="str" cm="1">
        <f t="array" ref="P5102">_xlfn.IFS(L5102&lt;=39,"Negligible",L5102&lt;=79,"Minimal",L5102&lt;=119,"Moderate",L5102&lt;=158,"High Moderate",L5102&lt;=198," High",L5102&lt;=238,"Very High",L5102&lt;=278,"Severe")</f>
        <v>Negligible</v>
      </c>
      <c r="Q5102" s="3">
        <f t="shared" si="79"/>
        <v>1.4528093137500002</v>
      </c>
    </row>
    <row r="5103" spans="1:17" x14ac:dyDescent="0.25">
      <c r="A5103">
        <v>5102</v>
      </c>
      <c r="B5103" t="s">
        <v>4232</v>
      </c>
      <c r="C5103" t="s">
        <v>277</v>
      </c>
      <c r="D5103" t="s">
        <v>5754</v>
      </c>
      <c r="E5103" t="s">
        <v>153</v>
      </c>
      <c r="F5103" t="s">
        <v>16</v>
      </c>
      <c r="G5103" t="s">
        <v>17</v>
      </c>
      <c r="H5103" t="s">
        <v>22</v>
      </c>
      <c r="I5103" t="s">
        <v>18</v>
      </c>
      <c r="J5103">
        <v>40.435978179999999</v>
      </c>
      <c r="K5103">
        <v>4.3320388320000003</v>
      </c>
      <c r="L5103">
        <v>51.070135899999997</v>
      </c>
      <c r="M5103" t="s">
        <v>18</v>
      </c>
      <c r="N5103" t="str" cm="1">
        <f t="array" ref="N5103">_xlfn.IFS(J5103&lt;=29,"Twenties",J5103&lt;=39,"Thirties",J5103&lt;=49,"Fourties",J5103&lt;=59,"Fifties",J5103&gt;59,"Elders")</f>
        <v>Fourties</v>
      </c>
      <c r="O5103" t="str" cm="1">
        <f t="array" ref="O5103">_xlfn.IFS(K5104&lt;=5,"Very Short",K5104&lt;=10,"Short",K5104&lt;=15,"Mid-Class",K5104&lt;=20,"Long",K5104&lt;=25," Very Long",K5104&gt;25,"Lifer")</f>
        <v>Very Short</v>
      </c>
      <c r="P5103" t="str" cm="1">
        <f t="array" ref="P5103">_xlfn.IFS(L5103&lt;=39,"Negligible",L5103&lt;=79,"Minimal",L5103&lt;=119,"Moderate",L5103&lt;=158,"High Moderate",L5103&lt;=198," High",L5103&lt;=238,"Very High",L5103&lt;=278,"Severe")</f>
        <v>Minimal</v>
      </c>
      <c r="Q5103" s="3">
        <f t="shared" si="79"/>
        <v>2.1279223291666667</v>
      </c>
    </row>
    <row r="5104" spans="1:17" x14ac:dyDescent="0.25">
      <c r="A5104">
        <v>5103</v>
      </c>
      <c r="B5104" t="s">
        <v>4233</v>
      </c>
      <c r="C5104" t="s">
        <v>4234</v>
      </c>
      <c r="D5104" t="s">
        <v>5754</v>
      </c>
      <c r="E5104" t="s">
        <v>58</v>
      </c>
      <c r="F5104" t="s">
        <v>16</v>
      </c>
      <c r="G5104" t="s">
        <v>17</v>
      </c>
      <c r="H5104" t="s">
        <v>22</v>
      </c>
      <c r="I5104" t="s">
        <v>18</v>
      </c>
      <c r="J5104">
        <v>52.409075940000001</v>
      </c>
      <c r="K5104">
        <v>3.943557642</v>
      </c>
      <c r="L5104">
        <v>144.73496249999999</v>
      </c>
      <c r="M5104" t="s">
        <v>18</v>
      </c>
      <c r="N5104" t="str" cm="1">
        <f t="array" ref="N5104">_xlfn.IFS(J5104&lt;=29,"Twenties",J5104&lt;=39,"Thirties",J5104&lt;=49,"Fourties",J5104&lt;=59,"Fifties",J5104&gt;59,"Elders")</f>
        <v>Fifties</v>
      </c>
      <c r="O5104" t="str" cm="1">
        <f t="array" ref="O5104">_xlfn.IFS(K5105&lt;=5,"Very Short",K5105&lt;=10,"Short",K5105&lt;=15,"Mid-Class",K5105&lt;=20,"Long",K5105&lt;=25," Very Long",K5105&gt;25,"Lifer")</f>
        <v>Very Short</v>
      </c>
      <c r="P5104" t="str" cm="1">
        <f t="array" ref="P5104">_xlfn.IFS(L5104&lt;=39,"Negligible",L5104&lt;=79,"Minimal",L5104&lt;=119,"Moderate",L5104&lt;=158,"High Moderate",L5104&lt;=198," High",L5104&lt;=238,"Very High",L5104&lt;=278,"Severe")</f>
        <v>High Moderate</v>
      </c>
      <c r="Q5104" s="3">
        <f t="shared" si="79"/>
        <v>6.0306234375000001</v>
      </c>
    </row>
    <row r="5105" spans="1:17" x14ac:dyDescent="0.25">
      <c r="A5105">
        <v>5104</v>
      </c>
      <c r="B5105" t="s">
        <v>198</v>
      </c>
      <c r="C5105" t="s">
        <v>54</v>
      </c>
      <c r="D5105" t="s">
        <v>5755</v>
      </c>
      <c r="E5105" t="s">
        <v>31</v>
      </c>
      <c r="F5105" t="s">
        <v>2303</v>
      </c>
      <c r="G5105" t="s">
        <v>1824</v>
      </c>
      <c r="H5105" t="s">
        <v>31</v>
      </c>
      <c r="I5105" t="s">
        <v>18</v>
      </c>
      <c r="J5105">
        <v>35.308358689999999</v>
      </c>
      <c r="K5105">
        <v>4.4081573609999998</v>
      </c>
      <c r="L5105">
        <v>33.991823830000001</v>
      </c>
      <c r="M5105" t="s">
        <v>18</v>
      </c>
      <c r="N5105" t="str" cm="1">
        <f t="array" ref="N5105">_xlfn.IFS(J5105&lt;=29,"Twenties",J5105&lt;=39,"Thirties",J5105&lt;=49,"Fourties",J5105&lt;=59,"Fifties",J5105&gt;59,"Elders")</f>
        <v>Thirties</v>
      </c>
      <c r="O5105" t="str" cm="1">
        <f t="array" ref="O5105">_xlfn.IFS(K5106&lt;=5,"Very Short",K5106&lt;=10,"Short",K5106&lt;=15,"Mid-Class",K5106&lt;=20,"Long",K5106&lt;=25," Very Long",K5106&gt;25,"Lifer")</f>
        <v>Short</v>
      </c>
      <c r="P5105" t="str" cm="1">
        <f t="array" ref="P5105">_xlfn.IFS(L5105&lt;=39,"Negligible",L5105&lt;=79,"Minimal",L5105&lt;=119,"Moderate",L5105&lt;=158,"High Moderate",L5105&lt;=198," High",L5105&lt;=238,"Very High",L5105&lt;=278,"Severe")</f>
        <v>Negligible</v>
      </c>
      <c r="Q5105" s="3">
        <f t="shared" si="79"/>
        <v>1.4163259929166667</v>
      </c>
    </row>
    <row r="5106" spans="1:17" x14ac:dyDescent="0.25">
      <c r="A5106">
        <v>5105</v>
      </c>
      <c r="B5106" t="s">
        <v>2219</v>
      </c>
      <c r="C5106" t="s">
        <v>1530</v>
      </c>
      <c r="D5106" t="s">
        <v>5754</v>
      </c>
      <c r="E5106" t="s">
        <v>36</v>
      </c>
      <c r="F5106" t="s">
        <v>609</v>
      </c>
      <c r="G5106" t="s">
        <v>610</v>
      </c>
      <c r="H5106" t="s">
        <v>36</v>
      </c>
      <c r="I5106" t="s">
        <v>18</v>
      </c>
      <c r="J5106">
        <v>33.102414629999998</v>
      </c>
      <c r="K5106">
        <v>5.1487022539999998</v>
      </c>
      <c r="L5106">
        <v>1.8600429060000001</v>
      </c>
      <c r="M5106" t="s">
        <v>18</v>
      </c>
      <c r="N5106" t="str" cm="1">
        <f t="array" ref="N5106">_xlfn.IFS(J5106&lt;=29,"Twenties",J5106&lt;=39,"Thirties",J5106&lt;=49,"Fourties",J5106&lt;=59,"Fifties",J5106&gt;59,"Elders")</f>
        <v>Thirties</v>
      </c>
      <c r="O5106" t="str" cm="1">
        <f t="array" ref="O5106">_xlfn.IFS(K5107&lt;=5,"Very Short",K5107&lt;=10,"Short",K5107&lt;=15,"Mid-Class",K5107&lt;=20,"Long",K5107&lt;=25," Very Long",K5107&gt;25,"Lifer")</f>
        <v>Very Short</v>
      </c>
      <c r="P5106" t="str" cm="1">
        <f t="array" ref="P5106">_xlfn.IFS(L5106&lt;=39,"Negligible",L5106&lt;=79,"Minimal",L5106&lt;=119,"Moderate",L5106&lt;=158,"High Moderate",L5106&lt;=198," High",L5106&lt;=238,"Very High",L5106&lt;=278,"Severe")</f>
        <v>Negligible</v>
      </c>
      <c r="Q5106" s="3">
        <f t="shared" si="79"/>
        <v>7.7501787750000009E-2</v>
      </c>
    </row>
    <row r="5107" spans="1:17" x14ac:dyDescent="0.25">
      <c r="A5107">
        <v>5106</v>
      </c>
      <c r="B5107" t="s">
        <v>202</v>
      </c>
      <c r="C5107" t="s">
        <v>1040</v>
      </c>
      <c r="D5107" t="s">
        <v>5754</v>
      </c>
      <c r="E5107" t="s">
        <v>31</v>
      </c>
      <c r="F5107" t="s">
        <v>16</v>
      </c>
      <c r="G5107" t="s">
        <v>17</v>
      </c>
      <c r="H5107" t="s">
        <v>31</v>
      </c>
      <c r="I5107" t="s">
        <v>18</v>
      </c>
      <c r="J5107">
        <v>44.31611496</v>
      </c>
      <c r="K5107">
        <v>3.6955496640000001</v>
      </c>
      <c r="L5107">
        <v>72.730677189999994</v>
      </c>
      <c r="M5107" t="s">
        <v>18</v>
      </c>
      <c r="N5107" t="str" cm="1">
        <f t="array" ref="N5107">_xlfn.IFS(J5107&lt;=29,"Twenties",J5107&lt;=39,"Thirties",J5107&lt;=49,"Fourties",J5107&lt;=59,"Fifties",J5107&gt;59,"Elders")</f>
        <v>Fourties</v>
      </c>
      <c r="O5107" t="str" cm="1">
        <f t="array" ref="O5107">_xlfn.IFS(K5108&lt;=5,"Very Short",K5108&lt;=10,"Short",K5108&lt;=15,"Mid-Class",K5108&lt;=20,"Long",K5108&lt;=25," Very Long",K5108&gt;25,"Lifer")</f>
        <v>Very Short</v>
      </c>
      <c r="P5107" t="str" cm="1">
        <f t="array" ref="P5107">_xlfn.IFS(L5107&lt;=39,"Negligible",L5107&lt;=79,"Minimal",L5107&lt;=119,"Moderate",L5107&lt;=158,"High Moderate",L5107&lt;=198," High",L5107&lt;=238,"Very High",L5107&lt;=278,"Severe")</f>
        <v>Minimal</v>
      </c>
      <c r="Q5107" s="3">
        <f t="shared" si="79"/>
        <v>3.0304448829166666</v>
      </c>
    </row>
    <row r="5108" spans="1:17" x14ac:dyDescent="0.25">
      <c r="A5108">
        <v>5107</v>
      </c>
      <c r="B5108" t="s">
        <v>4235</v>
      </c>
      <c r="C5108" t="s">
        <v>113</v>
      </c>
      <c r="D5108" t="s">
        <v>5755</v>
      </c>
      <c r="E5108" t="s">
        <v>15</v>
      </c>
      <c r="F5108" t="s">
        <v>609</v>
      </c>
      <c r="G5108" t="s">
        <v>610</v>
      </c>
      <c r="H5108" t="s">
        <v>15</v>
      </c>
      <c r="I5108" t="s">
        <v>18</v>
      </c>
      <c r="J5108">
        <v>38.325862489999999</v>
      </c>
      <c r="K5108">
        <v>1.79932297</v>
      </c>
      <c r="L5108">
        <v>38.310012690000001</v>
      </c>
      <c r="M5108" t="s">
        <v>18</v>
      </c>
      <c r="N5108" t="str" cm="1">
        <f t="array" ref="N5108">_xlfn.IFS(J5108&lt;=29,"Twenties",J5108&lt;=39,"Thirties",J5108&lt;=49,"Fourties",J5108&lt;=59,"Fifties",J5108&gt;59,"Elders")</f>
        <v>Thirties</v>
      </c>
      <c r="O5108" t="str" cm="1">
        <f t="array" ref="O5108">_xlfn.IFS(K5109&lt;=5,"Very Short",K5109&lt;=10,"Short",K5109&lt;=15,"Mid-Class",K5109&lt;=20,"Long",K5109&lt;=25," Very Long",K5109&gt;25,"Lifer")</f>
        <v>Very Short</v>
      </c>
      <c r="P5108" t="str" cm="1">
        <f t="array" ref="P5108">_xlfn.IFS(L5108&lt;=39,"Negligible",L5108&lt;=79,"Minimal",L5108&lt;=119,"Moderate",L5108&lt;=158,"High Moderate",L5108&lt;=198," High",L5108&lt;=238,"Very High",L5108&lt;=278,"Severe")</f>
        <v>Negligible</v>
      </c>
      <c r="Q5108" s="3">
        <f t="shared" si="79"/>
        <v>1.59625052875</v>
      </c>
    </row>
    <row r="5109" spans="1:17" x14ac:dyDescent="0.25">
      <c r="A5109">
        <v>5108</v>
      </c>
      <c r="B5109" t="s">
        <v>4236</v>
      </c>
      <c r="C5109" t="s">
        <v>810</v>
      </c>
      <c r="D5109" t="s">
        <v>5754</v>
      </c>
      <c r="E5109" t="s">
        <v>260</v>
      </c>
      <c r="F5109" t="s">
        <v>16</v>
      </c>
      <c r="G5109" t="s">
        <v>17</v>
      </c>
      <c r="H5109" t="s">
        <v>260</v>
      </c>
      <c r="I5109" t="s">
        <v>18</v>
      </c>
      <c r="J5109">
        <v>42.362641279999998</v>
      </c>
      <c r="K5109">
        <v>3.5664733449999999</v>
      </c>
      <c r="L5109">
        <v>33.733541529999997</v>
      </c>
      <c r="M5109" t="s">
        <v>18</v>
      </c>
      <c r="N5109" t="str" cm="1">
        <f t="array" ref="N5109">_xlfn.IFS(J5109&lt;=29,"Twenties",J5109&lt;=39,"Thirties",J5109&lt;=49,"Fourties",J5109&lt;=59,"Fifties",J5109&gt;59,"Elders")</f>
        <v>Fourties</v>
      </c>
      <c r="O5109" t="str" cm="1">
        <f t="array" ref="O5109">_xlfn.IFS(K5110&lt;=5,"Very Short",K5110&lt;=10,"Short",K5110&lt;=15,"Mid-Class",K5110&lt;=20,"Long",K5110&lt;=25," Very Long",K5110&gt;25,"Lifer")</f>
        <v>Very Short</v>
      </c>
      <c r="P5109" t="str" cm="1">
        <f t="array" ref="P5109">_xlfn.IFS(L5109&lt;=39,"Negligible",L5109&lt;=79,"Minimal",L5109&lt;=119,"Moderate",L5109&lt;=158,"High Moderate",L5109&lt;=198," High",L5109&lt;=238,"Very High",L5109&lt;=278,"Severe")</f>
        <v>Negligible</v>
      </c>
      <c r="Q5109" s="3">
        <f t="shared" si="79"/>
        <v>1.4055642304166664</v>
      </c>
    </row>
    <row r="5110" spans="1:17" x14ac:dyDescent="0.25">
      <c r="A5110">
        <v>5109</v>
      </c>
      <c r="B5110" t="s">
        <v>4237</v>
      </c>
      <c r="C5110" t="s">
        <v>53</v>
      </c>
      <c r="D5110" t="s">
        <v>5755</v>
      </c>
      <c r="E5110" t="s">
        <v>1217</v>
      </c>
      <c r="F5110" t="s">
        <v>818</v>
      </c>
      <c r="G5110" t="s">
        <v>819</v>
      </c>
      <c r="H5110" t="s">
        <v>136</v>
      </c>
      <c r="I5110" t="s">
        <v>18</v>
      </c>
      <c r="J5110">
        <v>28.638703889999999</v>
      </c>
      <c r="K5110">
        <v>3.2772887179999999</v>
      </c>
      <c r="L5110">
        <v>0</v>
      </c>
      <c r="M5110" t="s">
        <v>18</v>
      </c>
      <c r="N5110" t="str" cm="1">
        <f t="array" ref="N5110">_xlfn.IFS(J5110&lt;=29,"Twenties",J5110&lt;=39,"Thirties",J5110&lt;=49,"Fourties",J5110&lt;=59,"Fifties",J5110&gt;59,"Elders")</f>
        <v>Twenties</v>
      </c>
      <c r="O5110" t="str" cm="1">
        <f t="array" ref="O5110">_xlfn.IFS(K5111&lt;=5,"Very Short",K5111&lt;=10,"Short",K5111&lt;=15,"Mid-Class",K5111&lt;=20,"Long",K5111&lt;=25," Very Long",K5111&gt;25,"Lifer")</f>
        <v>Short</v>
      </c>
      <c r="P5110" t="str" cm="1">
        <f t="array" ref="P5110">_xlfn.IFS(L5110&lt;=39,"Negligible",L5110&lt;=79,"Minimal",L5110&lt;=119,"Moderate",L5110&lt;=158,"High Moderate",L5110&lt;=198," High",L5110&lt;=238,"Very High",L5110&lt;=278,"Severe")</f>
        <v>Negligible</v>
      </c>
      <c r="Q5110" s="3">
        <f t="shared" si="79"/>
        <v>0</v>
      </c>
    </row>
    <row r="5111" spans="1:17" x14ac:dyDescent="0.25">
      <c r="A5111">
        <v>5110</v>
      </c>
      <c r="B5111" t="s">
        <v>4238</v>
      </c>
      <c r="C5111" t="s">
        <v>1144</v>
      </c>
      <c r="D5111" t="s">
        <v>5754</v>
      </c>
      <c r="E5111" t="s">
        <v>31</v>
      </c>
      <c r="F5111" t="s">
        <v>16</v>
      </c>
      <c r="G5111" t="s">
        <v>17</v>
      </c>
      <c r="H5111" t="s">
        <v>31</v>
      </c>
      <c r="I5111" t="s">
        <v>18</v>
      </c>
      <c r="J5111">
        <v>53.667253279999997</v>
      </c>
      <c r="K5111">
        <v>7.0452641399999996</v>
      </c>
      <c r="L5111">
        <v>80.118661750000001</v>
      </c>
      <c r="M5111" t="s">
        <v>18</v>
      </c>
      <c r="N5111" t="str" cm="1">
        <f t="array" ref="N5111">_xlfn.IFS(J5111&lt;=29,"Twenties",J5111&lt;=39,"Thirties",J5111&lt;=49,"Fourties",J5111&lt;=59,"Fifties",J5111&gt;59,"Elders")</f>
        <v>Fifties</v>
      </c>
      <c r="O5111" t="str" cm="1">
        <f t="array" ref="O5111">_xlfn.IFS(K5112&lt;=5,"Very Short",K5112&lt;=10,"Short",K5112&lt;=15,"Mid-Class",K5112&lt;=20,"Long",K5112&lt;=25," Very Long",K5112&gt;25,"Lifer")</f>
        <v>Very Short</v>
      </c>
      <c r="P5111" t="str" cm="1">
        <f t="array" ref="P5111">_xlfn.IFS(L5111&lt;=39,"Negligible",L5111&lt;=79,"Minimal",L5111&lt;=119,"Moderate",L5111&lt;=158,"High Moderate",L5111&lt;=198," High",L5111&lt;=238,"Very High",L5111&lt;=278,"Severe")</f>
        <v>Moderate</v>
      </c>
      <c r="Q5111" s="3">
        <f t="shared" si="79"/>
        <v>3.3382775729166667</v>
      </c>
    </row>
    <row r="5112" spans="1:17" x14ac:dyDescent="0.25">
      <c r="A5112">
        <v>5111</v>
      </c>
      <c r="B5112" t="s">
        <v>4239</v>
      </c>
      <c r="C5112" t="s">
        <v>262</v>
      </c>
      <c r="D5112" t="s">
        <v>5754</v>
      </c>
      <c r="E5112" t="s">
        <v>620</v>
      </c>
      <c r="F5112" t="s">
        <v>16</v>
      </c>
      <c r="G5112" t="s">
        <v>17</v>
      </c>
      <c r="H5112" t="s">
        <v>88</v>
      </c>
      <c r="I5112" t="s">
        <v>18</v>
      </c>
      <c r="J5112">
        <v>23.293268739999998</v>
      </c>
      <c r="K5112">
        <v>2.6520633079999998</v>
      </c>
      <c r="L5112">
        <v>0</v>
      </c>
      <c r="M5112" t="s">
        <v>18</v>
      </c>
      <c r="N5112" t="str" cm="1">
        <f t="array" ref="N5112">_xlfn.IFS(J5112&lt;=29,"Twenties",J5112&lt;=39,"Thirties",J5112&lt;=49,"Fourties",J5112&lt;=59,"Fifties",J5112&gt;59,"Elders")</f>
        <v>Twenties</v>
      </c>
      <c r="O5112" t="str" cm="1">
        <f t="array" ref="O5112">_xlfn.IFS(K5113&lt;=5,"Very Short",K5113&lt;=10,"Short",K5113&lt;=15,"Mid-Class",K5113&lt;=20,"Long",K5113&lt;=25," Very Long",K5113&gt;25,"Lifer")</f>
        <v>Short</v>
      </c>
      <c r="P5112" t="str" cm="1">
        <f t="array" ref="P5112">_xlfn.IFS(L5112&lt;=39,"Negligible",L5112&lt;=79,"Minimal",L5112&lt;=119,"Moderate",L5112&lt;=158,"High Moderate",L5112&lt;=198," High",L5112&lt;=238,"Very High",L5112&lt;=278,"Severe")</f>
        <v>Negligible</v>
      </c>
      <c r="Q5112" s="3">
        <f t="shared" si="79"/>
        <v>0</v>
      </c>
    </row>
    <row r="5113" spans="1:17" x14ac:dyDescent="0.25">
      <c r="A5113">
        <v>5112</v>
      </c>
      <c r="B5113" t="s">
        <v>4240</v>
      </c>
      <c r="C5113" t="s">
        <v>893</v>
      </c>
      <c r="D5113" t="s">
        <v>5755</v>
      </c>
      <c r="E5113" t="s">
        <v>36</v>
      </c>
      <c r="F5113" t="s">
        <v>1058</v>
      </c>
      <c r="G5113" t="s">
        <v>1059</v>
      </c>
      <c r="H5113" t="s">
        <v>36</v>
      </c>
      <c r="I5113" t="s">
        <v>18</v>
      </c>
      <c r="J5113">
        <v>28.602910600000001</v>
      </c>
      <c r="K5113">
        <v>6.897436098</v>
      </c>
      <c r="L5113">
        <v>0</v>
      </c>
      <c r="M5113" t="s">
        <v>18</v>
      </c>
      <c r="N5113" t="str" cm="1">
        <f t="array" ref="N5113">_xlfn.IFS(J5113&lt;=29,"Twenties",J5113&lt;=39,"Thirties",J5113&lt;=49,"Fourties",J5113&lt;=59,"Fifties",J5113&gt;59,"Elders")</f>
        <v>Twenties</v>
      </c>
      <c r="O5113" t="str" cm="1">
        <f t="array" ref="O5113">_xlfn.IFS(K5114&lt;=5,"Very Short",K5114&lt;=10,"Short",K5114&lt;=15,"Mid-Class",K5114&lt;=20,"Long",K5114&lt;=25," Very Long",K5114&gt;25,"Lifer")</f>
        <v>Very Short</v>
      </c>
      <c r="P5113" t="str" cm="1">
        <f t="array" ref="P5113">_xlfn.IFS(L5113&lt;=39,"Negligible",L5113&lt;=79,"Minimal",L5113&lt;=119,"Moderate",L5113&lt;=158,"High Moderate",L5113&lt;=198," High",L5113&lt;=238,"Very High",L5113&lt;=278,"Severe")</f>
        <v>Negligible</v>
      </c>
      <c r="Q5113" s="3">
        <f t="shared" si="79"/>
        <v>0</v>
      </c>
    </row>
    <row r="5114" spans="1:17" x14ac:dyDescent="0.25">
      <c r="A5114">
        <v>5113</v>
      </c>
      <c r="B5114" t="s">
        <v>1588</v>
      </c>
      <c r="C5114" t="s">
        <v>399</v>
      </c>
      <c r="D5114" t="s">
        <v>5755</v>
      </c>
      <c r="E5114" t="s">
        <v>887</v>
      </c>
      <c r="F5114" t="s">
        <v>16</v>
      </c>
      <c r="G5114" t="s">
        <v>17</v>
      </c>
      <c r="H5114" t="s">
        <v>22</v>
      </c>
      <c r="I5114" t="s">
        <v>18</v>
      </c>
      <c r="J5114">
        <v>36.383143820000001</v>
      </c>
      <c r="K5114">
        <v>2.7135053830000002</v>
      </c>
      <c r="L5114">
        <v>82.163632329999999</v>
      </c>
      <c r="M5114" t="s">
        <v>18</v>
      </c>
      <c r="N5114" t="str" cm="1">
        <f t="array" ref="N5114">_xlfn.IFS(J5114&lt;=29,"Twenties",J5114&lt;=39,"Thirties",J5114&lt;=49,"Fourties",J5114&lt;=59,"Fifties",J5114&gt;59,"Elders")</f>
        <v>Thirties</v>
      </c>
      <c r="O5114" t="str" cm="1">
        <f t="array" ref="O5114">_xlfn.IFS(K5115&lt;=5,"Very Short",K5115&lt;=10,"Short",K5115&lt;=15,"Mid-Class",K5115&lt;=20,"Long",K5115&lt;=25," Very Long",K5115&gt;25,"Lifer")</f>
        <v>Short</v>
      </c>
      <c r="P5114" t="str" cm="1">
        <f t="array" ref="P5114">_xlfn.IFS(L5114&lt;=39,"Negligible",L5114&lt;=79,"Minimal",L5114&lt;=119,"Moderate",L5114&lt;=158,"High Moderate",L5114&lt;=198," High",L5114&lt;=238,"Very High",L5114&lt;=278,"Severe")</f>
        <v>Moderate</v>
      </c>
      <c r="Q5114" s="3">
        <f t="shared" si="79"/>
        <v>3.4234846804166668</v>
      </c>
    </row>
    <row r="5115" spans="1:17" x14ac:dyDescent="0.25">
      <c r="A5115">
        <v>5114</v>
      </c>
      <c r="B5115" t="s">
        <v>2217</v>
      </c>
      <c r="C5115" t="s">
        <v>4241</v>
      </c>
      <c r="D5115" t="s">
        <v>5754</v>
      </c>
      <c r="E5115" t="s">
        <v>93</v>
      </c>
      <c r="F5115" t="s">
        <v>16</v>
      </c>
      <c r="G5115" t="s">
        <v>17</v>
      </c>
      <c r="H5115" t="s">
        <v>85</v>
      </c>
      <c r="I5115" t="s">
        <v>18</v>
      </c>
      <c r="J5115">
        <v>36.615734240000002</v>
      </c>
      <c r="K5115">
        <v>5.4137826159999998</v>
      </c>
      <c r="L5115">
        <v>87.46801748</v>
      </c>
      <c r="M5115" t="s">
        <v>18</v>
      </c>
      <c r="N5115" t="str" cm="1">
        <f t="array" ref="N5115">_xlfn.IFS(J5115&lt;=29,"Twenties",J5115&lt;=39,"Thirties",J5115&lt;=49,"Fourties",J5115&lt;=59,"Fifties",J5115&gt;59,"Elders")</f>
        <v>Thirties</v>
      </c>
      <c r="O5115" t="str" cm="1">
        <f t="array" ref="O5115">_xlfn.IFS(K5116&lt;=5,"Very Short",K5116&lt;=10,"Short",K5116&lt;=15,"Mid-Class",K5116&lt;=20,"Long",K5116&lt;=25," Very Long",K5116&gt;25,"Lifer")</f>
        <v>Short</v>
      </c>
      <c r="P5115" t="str" cm="1">
        <f t="array" ref="P5115">_xlfn.IFS(L5115&lt;=39,"Negligible",L5115&lt;=79,"Minimal",L5115&lt;=119,"Moderate",L5115&lt;=158,"High Moderate",L5115&lt;=198," High",L5115&lt;=238,"Very High",L5115&lt;=278,"Severe")</f>
        <v>Moderate</v>
      </c>
      <c r="Q5115" s="3">
        <f t="shared" si="79"/>
        <v>3.6445007283333335</v>
      </c>
    </row>
    <row r="5116" spans="1:17" x14ac:dyDescent="0.25">
      <c r="A5116">
        <v>5115</v>
      </c>
      <c r="B5116" t="s">
        <v>2560</v>
      </c>
      <c r="C5116" t="s">
        <v>988</v>
      </c>
      <c r="D5116" t="s">
        <v>5755</v>
      </c>
      <c r="E5116" t="s">
        <v>25</v>
      </c>
      <c r="F5116" t="s">
        <v>2303</v>
      </c>
      <c r="G5116" t="s">
        <v>1824</v>
      </c>
      <c r="H5116" t="s">
        <v>25</v>
      </c>
      <c r="I5116" t="s">
        <v>18</v>
      </c>
      <c r="J5116">
        <v>44.928945390000003</v>
      </c>
      <c r="K5116">
        <v>6.271992322</v>
      </c>
      <c r="L5116">
        <v>61.905074800000001</v>
      </c>
      <c r="M5116" t="s">
        <v>18</v>
      </c>
      <c r="N5116" t="str" cm="1">
        <f t="array" ref="N5116">_xlfn.IFS(J5116&lt;=29,"Twenties",J5116&lt;=39,"Thirties",J5116&lt;=49,"Fourties",J5116&lt;=59,"Fifties",J5116&gt;59,"Elders")</f>
        <v>Fourties</v>
      </c>
      <c r="O5116" t="str" cm="1">
        <f t="array" ref="O5116">_xlfn.IFS(K5117&lt;=5,"Very Short",K5117&lt;=10,"Short",K5117&lt;=15,"Mid-Class",K5117&lt;=20,"Long",K5117&lt;=25," Very Long",K5117&gt;25,"Lifer")</f>
        <v>Very Short</v>
      </c>
      <c r="P5116" t="str" cm="1">
        <f t="array" ref="P5116">_xlfn.IFS(L5116&lt;=39,"Negligible",L5116&lt;=79,"Minimal",L5116&lt;=119,"Moderate",L5116&lt;=158,"High Moderate",L5116&lt;=198," High",L5116&lt;=238,"Very High",L5116&lt;=278,"Severe")</f>
        <v>Minimal</v>
      </c>
      <c r="Q5116" s="3">
        <f t="shared" si="79"/>
        <v>2.5793781166666667</v>
      </c>
    </row>
    <row r="5117" spans="1:17" x14ac:dyDescent="0.25">
      <c r="A5117">
        <v>5116</v>
      </c>
      <c r="B5117" t="s">
        <v>4242</v>
      </c>
      <c r="C5117" t="s">
        <v>670</v>
      </c>
      <c r="D5117" t="s">
        <v>5754</v>
      </c>
      <c r="E5117" t="s">
        <v>31</v>
      </c>
      <c r="F5117" t="s">
        <v>16</v>
      </c>
      <c r="G5117" t="s">
        <v>17</v>
      </c>
      <c r="H5117" t="s">
        <v>31</v>
      </c>
      <c r="I5117" t="s">
        <v>18</v>
      </c>
      <c r="J5117">
        <v>39.335865429999998</v>
      </c>
      <c r="K5117">
        <v>2.2229270410000002</v>
      </c>
      <c r="L5117">
        <v>74.816337959999998</v>
      </c>
      <c r="M5117" t="s">
        <v>18</v>
      </c>
      <c r="N5117" t="str" cm="1">
        <f t="array" ref="N5117">_xlfn.IFS(J5117&lt;=29,"Twenties",J5117&lt;=39,"Thirties",J5117&lt;=49,"Fourties",J5117&lt;=59,"Fifties",J5117&gt;59,"Elders")</f>
        <v>Fourties</v>
      </c>
      <c r="O5117" t="str" cm="1">
        <f t="array" ref="O5117">_xlfn.IFS(K5118&lt;=5,"Very Short",K5118&lt;=10,"Short",K5118&lt;=15,"Mid-Class",K5118&lt;=20,"Long",K5118&lt;=25," Very Long",K5118&gt;25,"Lifer")</f>
        <v>Very Short</v>
      </c>
      <c r="P5117" t="str" cm="1">
        <f t="array" ref="P5117">_xlfn.IFS(L5117&lt;=39,"Negligible",L5117&lt;=79,"Minimal",L5117&lt;=119,"Moderate",L5117&lt;=158,"High Moderate",L5117&lt;=198," High",L5117&lt;=238,"Very High",L5117&lt;=278,"Severe")</f>
        <v>Minimal</v>
      </c>
      <c r="Q5117" s="3">
        <f t="shared" si="79"/>
        <v>3.1173474149999998</v>
      </c>
    </row>
    <row r="5118" spans="1:17" x14ac:dyDescent="0.25">
      <c r="A5118">
        <v>5117</v>
      </c>
      <c r="B5118" t="s">
        <v>13</v>
      </c>
      <c r="C5118" t="s">
        <v>493</v>
      </c>
      <c r="D5118" t="s">
        <v>5755</v>
      </c>
      <c r="E5118" t="s">
        <v>36</v>
      </c>
      <c r="F5118" t="s">
        <v>609</v>
      </c>
      <c r="G5118" t="s">
        <v>610</v>
      </c>
      <c r="H5118" t="s">
        <v>36</v>
      </c>
      <c r="I5118" t="s">
        <v>18</v>
      </c>
      <c r="J5118">
        <v>41.051372030000003</v>
      </c>
      <c r="K5118">
        <v>4.0560661309999997</v>
      </c>
      <c r="L5118">
        <v>77.701065369999995</v>
      </c>
      <c r="M5118" t="s">
        <v>18</v>
      </c>
      <c r="N5118" t="str" cm="1">
        <f t="array" ref="N5118">_xlfn.IFS(J5118&lt;=29,"Twenties",J5118&lt;=39,"Thirties",J5118&lt;=49,"Fourties",J5118&lt;=59,"Fifties",J5118&gt;59,"Elders")</f>
        <v>Fourties</v>
      </c>
      <c r="O5118" t="str" cm="1">
        <f t="array" ref="O5118">_xlfn.IFS(K5119&lt;=5,"Very Short",K5119&lt;=10,"Short",K5119&lt;=15,"Mid-Class",K5119&lt;=20,"Long",K5119&lt;=25," Very Long",K5119&gt;25,"Lifer")</f>
        <v>Short</v>
      </c>
      <c r="P5118" t="str" cm="1">
        <f t="array" ref="P5118">_xlfn.IFS(L5118&lt;=39,"Negligible",L5118&lt;=79,"Minimal",L5118&lt;=119,"Moderate",L5118&lt;=158,"High Moderate",L5118&lt;=198," High",L5118&lt;=238,"Very High",L5118&lt;=278,"Severe")</f>
        <v>Minimal</v>
      </c>
      <c r="Q5118" s="3">
        <f t="shared" si="79"/>
        <v>3.2375443904166663</v>
      </c>
    </row>
    <row r="5119" spans="1:17" x14ac:dyDescent="0.25">
      <c r="A5119">
        <v>5118</v>
      </c>
      <c r="B5119" t="s">
        <v>4172</v>
      </c>
      <c r="C5119" t="s">
        <v>102</v>
      </c>
      <c r="D5119" t="s">
        <v>5754</v>
      </c>
      <c r="E5119" t="s">
        <v>28</v>
      </c>
      <c r="F5119" t="s">
        <v>1058</v>
      </c>
      <c r="G5119" t="s">
        <v>1059</v>
      </c>
      <c r="H5119" t="s">
        <v>28</v>
      </c>
      <c r="I5119" t="s">
        <v>18</v>
      </c>
      <c r="J5119">
        <v>40.34898922</v>
      </c>
      <c r="K5119">
        <v>6.4611514080000001</v>
      </c>
      <c r="L5119">
        <v>12.381644720000001</v>
      </c>
      <c r="M5119" t="s">
        <v>18</v>
      </c>
      <c r="N5119" t="str" cm="1">
        <f t="array" ref="N5119">_xlfn.IFS(J5119&lt;=29,"Twenties",J5119&lt;=39,"Thirties",J5119&lt;=49,"Fourties",J5119&lt;=59,"Fifties",J5119&gt;59,"Elders")</f>
        <v>Fourties</v>
      </c>
      <c r="O5119" t="str" cm="1">
        <f t="array" ref="O5119">_xlfn.IFS(K5120&lt;=5,"Very Short",K5120&lt;=10,"Short",K5120&lt;=15,"Mid-Class",K5120&lt;=20,"Long",K5120&lt;=25," Very Long",K5120&gt;25,"Lifer")</f>
        <v>Short</v>
      </c>
      <c r="P5119" t="str" cm="1">
        <f t="array" ref="P5119">_xlfn.IFS(L5119&lt;=39,"Negligible",L5119&lt;=79,"Minimal",L5119&lt;=119,"Moderate",L5119&lt;=158,"High Moderate",L5119&lt;=198," High",L5119&lt;=238,"Very High",L5119&lt;=278,"Severe")</f>
        <v>Negligible</v>
      </c>
      <c r="Q5119" s="3">
        <f t="shared" si="79"/>
        <v>0.51590186333333332</v>
      </c>
    </row>
    <row r="5120" spans="1:17" x14ac:dyDescent="0.25">
      <c r="A5120">
        <v>5119</v>
      </c>
      <c r="B5120" t="s">
        <v>4243</v>
      </c>
      <c r="C5120" t="s">
        <v>478</v>
      </c>
      <c r="D5120" t="s">
        <v>5754</v>
      </c>
      <c r="E5120" t="s">
        <v>15</v>
      </c>
      <c r="F5120" t="s">
        <v>609</v>
      </c>
      <c r="G5120" t="s">
        <v>610</v>
      </c>
      <c r="H5120" t="s">
        <v>15</v>
      </c>
      <c r="I5120" t="s">
        <v>18</v>
      </c>
      <c r="J5120">
        <v>39.639752940000001</v>
      </c>
      <c r="K5120">
        <v>5.3979199639999997</v>
      </c>
      <c r="L5120">
        <v>33.065727529999997</v>
      </c>
      <c r="M5120" t="s">
        <v>18</v>
      </c>
      <c r="N5120" t="str" cm="1">
        <f t="array" ref="N5120">_xlfn.IFS(J5120&lt;=29,"Twenties",J5120&lt;=39,"Thirties",J5120&lt;=49,"Fourties",J5120&lt;=59,"Fifties",J5120&gt;59,"Elders")</f>
        <v>Fourties</v>
      </c>
      <c r="O5120" t="str" cm="1">
        <f t="array" ref="O5120">_xlfn.IFS(K5121&lt;=5,"Very Short",K5121&lt;=10,"Short",K5121&lt;=15,"Mid-Class",K5121&lt;=20,"Long",K5121&lt;=25," Very Long",K5121&gt;25,"Lifer")</f>
        <v>Short</v>
      </c>
      <c r="P5120" t="str" cm="1">
        <f t="array" ref="P5120">_xlfn.IFS(L5120&lt;=39,"Negligible",L5120&lt;=79,"Minimal",L5120&lt;=119,"Moderate",L5120&lt;=158,"High Moderate",L5120&lt;=198," High",L5120&lt;=238,"Very High",L5120&lt;=278,"Severe")</f>
        <v>Negligible</v>
      </c>
      <c r="Q5120" s="3">
        <f t="shared" si="79"/>
        <v>1.3777386470833333</v>
      </c>
    </row>
    <row r="5121" spans="1:17" x14ac:dyDescent="0.25">
      <c r="A5121">
        <v>5120</v>
      </c>
      <c r="B5121" t="s">
        <v>32</v>
      </c>
      <c r="C5121" t="s">
        <v>48</v>
      </c>
      <c r="D5121" t="s">
        <v>5755</v>
      </c>
      <c r="E5121" t="s">
        <v>195</v>
      </c>
      <c r="F5121" t="s">
        <v>16</v>
      </c>
      <c r="G5121" t="s">
        <v>17</v>
      </c>
      <c r="H5121" t="s">
        <v>88</v>
      </c>
      <c r="I5121" t="s">
        <v>18</v>
      </c>
      <c r="J5121">
        <v>49.792417970000002</v>
      </c>
      <c r="K5121">
        <v>7.162297165</v>
      </c>
      <c r="L5121">
        <v>80.197597650000006</v>
      </c>
      <c r="M5121" t="s">
        <v>18</v>
      </c>
      <c r="N5121" t="str" cm="1">
        <f t="array" ref="N5121">_xlfn.IFS(J5121&lt;=29,"Twenties",J5121&lt;=39,"Thirties",J5121&lt;=49,"Fourties",J5121&lt;=59,"Fifties",J5121&gt;59,"Elders")</f>
        <v>Fifties</v>
      </c>
      <c r="O5121" t="str" cm="1">
        <f t="array" ref="O5121">_xlfn.IFS(K5122&lt;=5,"Very Short",K5122&lt;=10,"Short",K5122&lt;=15,"Mid-Class",K5122&lt;=20,"Long",K5122&lt;=25," Very Long",K5122&gt;25,"Lifer")</f>
        <v>Very Short</v>
      </c>
      <c r="P5121" t="str" cm="1">
        <f t="array" ref="P5121">_xlfn.IFS(L5121&lt;=39,"Negligible",L5121&lt;=79,"Minimal",L5121&lt;=119,"Moderate",L5121&lt;=158,"High Moderate",L5121&lt;=198," High",L5121&lt;=238,"Very High",L5121&lt;=278,"Severe")</f>
        <v>Moderate</v>
      </c>
      <c r="Q5121" s="3">
        <f t="shared" si="79"/>
        <v>3.3415665687500002</v>
      </c>
    </row>
    <row r="5122" spans="1:17" x14ac:dyDescent="0.25">
      <c r="A5122">
        <v>5121</v>
      </c>
      <c r="B5122" t="s">
        <v>1088</v>
      </c>
      <c r="C5122" t="s">
        <v>310</v>
      </c>
      <c r="D5122" t="s">
        <v>5754</v>
      </c>
      <c r="E5122" t="s">
        <v>184</v>
      </c>
      <c r="F5122" t="s">
        <v>1058</v>
      </c>
      <c r="G5122" t="s">
        <v>1059</v>
      </c>
      <c r="H5122" t="s">
        <v>184</v>
      </c>
      <c r="I5122" t="s">
        <v>18</v>
      </c>
      <c r="J5122">
        <v>42.171909880000001</v>
      </c>
      <c r="K5122">
        <v>2.2947139999999999</v>
      </c>
      <c r="L5122">
        <v>73.078781669999998</v>
      </c>
      <c r="M5122" t="s">
        <v>18</v>
      </c>
      <c r="N5122" t="str" cm="1">
        <f t="array" ref="N5122">_xlfn.IFS(J5122&lt;=29,"Twenties",J5122&lt;=39,"Thirties",J5122&lt;=49,"Fourties",J5122&lt;=59,"Fifties",J5122&gt;59,"Elders")</f>
        <v>Fourties</v>
      </c>
      <c r="O5122" t="str" cm="1">
        <f t="array" ref="O5122">_xlfn.IFS(K5123&lt;=5,"Very Short",K5123&lt;=10,"Short",K5123&lt;=15,"Mid-Class",K5123&lt;=20,"Long",K5123&lt;=25," Very Long",K5123&gt;25,"Lifer")</f>
        <v>Short</v>
      </c>
      <c r="P5122" t="str" cm="1">
        <f t="array" ref="P5122">_xlfn.IFS(L5122&lt;=39,"Negligible",L5122&lt;=79,"Minimal",L5122&lt;=119,"Moderate",L5122&lt;=158,"High Moderate",L5122&lt;=198," High",L5122&lt;=238,"Very High",L5122&lt;=278,"Severe")</f>
        <v>Minimal</v>
      </c>
      <c r="Q5122" s="3">
        <f t="shared" ref="Q5122:Q5185" si="80">L5122/24</f>
        <v>3.0449492362499999</v>
      </c>
    </row>
    <row r="5123" spans="1:17" x14ac:dyDescent="0.25">
      <c r="A5123">
        <v>5122</v>
      </c>
      <c r="B5123" t="s">
        <v>4244</v>
      </c>
      <c r="C5123" t="s">
        <v>4245</v>
      </c>
      <c r="D5123" t="s">
        <v>5754</v>
      </c>
      <c r="E5123" t="s">
        <v>15</v>
      </c>
      <c r="F5123" t="s">
        <v>609</v>
      </c>
      <c r="G5123" t="s">
        <v>610</v>
      </c>
      <c r="H5123" t="s">
        <v>15</v>
      </c>
      <c r="I5123" t="s">
        <v>18</v>
      </c>
      <c r="J5123">
        <v>48.632402460000002</v>
      </c>
      <c r="K5123">
        <v>5.6610740020000003</v>
      </c>
      <c r="L5123">
        <v>91.762335449999995</v>
      </c>
      <c r="M5123" t="s">
        <v>18</v>
      </c>
      <c r="N5123" t="str" cm="1">
        <f t="array" ref="N5123">_xlfn.IFS(J5123&lt;=29,"Twenties",J5123&lt;=39,"Thirties",J5123&lt;=49,"Fourties",J5123&lt;=59,"Fifties",J5123&gt;59,"Elders")</f>
        <v>Fourties</v>
      </c>
      <c r="O5123" t="str" cm="1">
        <f t="array" ref="O5123">_xlfn.IFS(K5124&lt;=5,"Very Short",K5124&lt;=10,"Short",K5124&lt;=15,"Mid-Class",K5124&lt;=20,"Long",K5124&lt;=25," Very Long",K5124&gt;25,"Lifer")</f>
        <v>Very Short</v>
      </c>
      <c r="P5123" t="str" cm="1">
        <f t="array" ref="P5123">_xlfn.IFS(L5123&lt;=39,"Negligible",L5123&lt;=79,"Minimal",L5123&lt;=119,"Moderate",L5123&lt;=158,"High Moderate",L5123&lt;=198," High",L5123&lt;=238,"Very High",L5123&lt;=278,"Severe")</f>
        <v>Moderate</v>
      </c>
      <c r="Q5123" s="3">
        <f t="shared" si="80"/>
        <v>3.8234306437499996</v>
      </c>
    </row>
    <row r="5124" spans="1:17" x14ac:dyDescent="0.25">
      <c r="A5124">
        <v>5123</v>
      </c>
      <c r="B5124" t="s">
        <v>2363</v>
      </c>
      <c r="C5124" t="s">
        <v>2036</v>
      </c>
      <c r="D5124" t="s">
        <v>5754</v>
      </c>
      <c r="E5124" t="s">
        <v>190</v>
      </c>
      <c r="F5124" t="s">
        <v>16</v>
      </c>
      <c r="G5124" t="s">
        <v>17</v>
      </c>
      <c r="H5124" t="s">
        <v>190</v>
      </c>
      <c r="I5124" t="s">
        <v>18</v>
      </c>
      <c r="J5124">
        <v>45.755890309999998</v>
      </c>
      <c r="K5124">
        <v>4.7559654580000004</v>
      </c>
      <c r="L5124">
        <v>107.7235226</v>
      </c>
      <c r="M5124" t="s">
        <v>18</v>
      </c>
      <c r="N5124" t="str" cm="1">
        <f t="array" ref="N5124">_xlfn.IFS(J5124&lt;=29,"Twenties",J5124&lt;=39,"Thirties",J5124&lt;=49,"Fourties",J5124&lt;=59,"Fifties",J5124&gt;59,"Elders")</f>
        <v>Fourties</v>
      </c>
      <c r="O5124" t="str" cm="1">
        <f t="array" ref="O5124">_xlfn.IFS(K5125&lt;=5,"Very Short",K5125&lt;=10,"Short",K5125&lt;=15,"Mid-Class",K5125&lt;=20,"Long",K5125&lt;=25," Very Long",K5125&gt;25,"Lifer")</f>
        <v>Very Short</v>
      </c>
      <c r="P5124" t="str" cm="1">
        <f t="array" ref="P5124">_xlfn.IFS(L5124&lt;=39,"Negligible",L5124&lt;=79,"Minimal",L5124&lt;=119,"Moderate",L5124&lt;=158,"High Moderate",L5124&lt;=198," High",L5124&lt;=238,"Very High",L5124&lt;=278,"Severe")</f>
        <v>Moderate</v>
      </c>
      <c r="Q5124" s="3">
        <f t="shared" si="80"/>
        <v>4.4884801083333334</v>
      </c>
    </row>
    <row r="5125" spans="1:17" x14ac:dyDescent="0.25">
      <c r="A5125">
        <v>5124</v>
      </c>
      <c r="B5125" t="s">
        <v>45</v>
      </c>
      <c r="C5125" t="s">
        <v>1167</v>
      </c>
      <c r="D5125" t="s">
        <v>5755</v>
      </c>
      <c r="E5125" t="s">
        <v>36</v>
      </c>
      <c r="F5125" t="s">
        <v>609</v>
      </c>
      <c r="G5125" t="s">
        <v>610</v>
      </c>
      <c r="H5125" t="s">
        <v>36</v>
      </c>
      <c r="I5125" t="s">
        <v>18</v>
      </c>
      <c r="J5125">
        <v>48.839385280000002</v>
      </c>
      <c r="K5125">
        <v>1.7930945199999999</v>
      </c>
      <c r="L5125">
        <v>40.669338240000002</v>
      </c>
      <c r="M5125" t="s">
        <v>18</v>
      </c>
      <c r="N5125" t="str" cm="1">
        <f t="array" ref="N5125">_xlfn.IFS(J5125&lt;=29,"Twenties",J5125&lt;=39,"Thirties",J5125&lt;=49,"Fourties",J5125&lt;=59,"Fifties",J5125&gt;59,"Elders")</f>
        <v>Fourties</v>
      </c>
      <c r="O5125" t="str" cm="1">
        <f t="array" ref="O5125">_xlfn.IFS(K5126&lt;=5,"Very Short",K5126&lt;=10,"Short",K5126&lt;=15,"Mid-Class",K5126&lt;=20,"Long",K5126&lt;=25," Very Long",K5126&gt;25,"Lifer")</f>
        <v>Very Short</v>
      </c>
      <c r="P5125" t="str" cm="1">
        <f t="array" ref="P5125">_xlfn.IFS(L5125&lt;=39,"Negligible",L5125&lt;=79,"Minimal",L5125&lt;=119,"Moderate",L5125&lt;=158,"High Moderate",L5125&lt;=198," High",L5125&lt;=238,"Very High",L5125&lt;=278,"Severe")</f>
        <v>Minimal</v>
      </c>
      <c r="Q5125" s="3">
        <f t="shared" si="80"/>
        <v>1.6945557600000001</v>
      </c>
    </row>
    <row r="5126" spans="1:17" x14ac:dyDescent="0.25">
      <c r="A5126">
        <v>5125</v>
      </c>
      <c r="B5126" t="s">
        <v>3060</v>
      </c>
      <c r="C5126" t="s">
        <v>173</v>
      </c>
      <c r="D5126" t="s">
        <v>5755</v>
      </c>
      <c r="E5126" t="s">
        <v>437</v>
      </c>
      <c r="F5126" t="s">
        <v>818</v>
      </c>
      <c r="G5126" t="s">
        <v>819</v>
      </c>
      <c r="H5126" t="s">
        <v>437</v>
      </c>
      <c r="I5126" t="s">
        <v>18</v>
      </c>
      <c r="J5126">
        <v>47.00886294</v>
      </c>
      <c r="K5126">
        <v>3.673272458</v>
      </c>
      <c r="L5126">
        <v>44.776342079999999</v>
      </c>
      <c r="M5126" t="s">
        <v>18</v>
      </c>
      <c r="N5126" t="str" cm="1">
        <f t="array" ref="N5126">_xlfn.IFS(J5126&lt;=29,"Twenties",J5126&lt;=39,"Thirties",J5126&lt;=49,"Fourties",J5126&lt;=59,"Fifties",J5126&gt;59,"Elders")</f>
        <v>Fourties</v>
      </c>
      <c r="O5126" t="str" cm="1">
        <f t="array" ref="O5126">_xlfn.IFS(K5127&lt;=5,"Very Short",K5127&lt;=10,"Short",K5127&lt;=15,"Mid-Class",K5127&lt;=20,"Long",K5127&lt;=25," Very Long",K5127&gt;25,"Lifer")</f>
        <v>Very Short</v>
      </c>
      <c r="P5126" t="str" cm="1">
        <f t="array" ref="P5126">_xlfn.IFS(L5126&lt;=39,"Negligible",L5126&lt;=79,"Minimal",L5126&lt;=119,"Moderate",L5126&lt;=158,"High Moderate",L5126&lt;=198," High",L5126&lt;=238,"Very High",L5126&lt;=278,"Severe")</f>
        <v>Minimal</v>
      </c>
      <c r="Q5126" s="3">
        <f t="shared" si="80"/>
        <v>1.86568092</v>
      </c>
    </row>
    <row r="5127" spans="1:17" x14ac:dyDescent="0.25">
      <c r="A5127">
        <v>5126</v>
      </c>
      <c r="B5127" t="s">
        <v>676</v>
      </c>
      <c r="C5127" t="s">
        <v>544</v>
      </c>
      <c r="D5127" t="s">
        <v>5755</v>
      </c>
      <c r="E5127" t="s">
        <v>2626</v>
      </c>
      <c r="F5127" t="s">
        <v>16</v>
      </c>
      <c r="G5127" t="s">
        <v>17</v>
      </c>
      <c r="H5127" t="s">
        <v>22</v>
      </c>
      <c r="I5127" t="s">
        <v>18</v>
      </c>
      <c r="J5127">
        <v>34.166992329999999</v>
      </c>
      <c r="K5127">
        <v>3.7855385680000002</v>
      </c>
      <c r="L5127">
        <v>46.362287029999997</v>
      </c>
      <c r="M5127" t="s">
        <v>18</v>
      </c>
      <c r="N5127" t="str" cm="1">
        <f t="array" ref="N5127">_xlfn.IFS(J5127&lt;=29,"Twenties",J5127&lt;=39,"Thirties",J5127&lt;=49,"Fourties",J5127&lt;=59,"Fifties",J5127&gt;59,"Elders")</f>
        <v>Thirties</v>
      </c>
      <c r="O5127" t="str" cm="1">
        <f t="array" ref="O5127">_xlfn.IFS(K5128&lt;=5,"Very Short",K5128&lt;=10,"Short",K5128&lt;=15,"Mid-Class",K5128&lt;=20,"Long",K5128&lt;=25," Very Long",K5128&gt;25,"Lifer")</f>
        <v>Very Short</v>
      </c>
      <c r="P5127" t="str" cm="1">
        <f t="array" ref="P5127">_xlfn.IFS(L5127&lt;=39,"Negligible",L5127&lt;=79,"Minimal",L5127&lt;=119,"Moderate",L5127&lt;=158,"High Moderate",L5127&lt;=198," High",L5127&lt;=238,"Very High",L5127&lt;=278,"Severe")</f>
        <v>Minimal</v>
      </c>
      <c r="Q5127" s="3">
        <f t="shared" si="80"/>
        <v>1.9317619595833333</v>
      </c>
    </row>
    <row r="5128" spans="1:17" x14ac:dyDescent="0.25">
      <c r="A5128">
        <v>5127</v>
      </c>
      <c r="B5128" t="s">
        <v>4246</v>
      </c>
      <c r="C5128" t="s">
        <v>338</v>
      </c>
      <c r="D5128" t="s">
        <v>5755</v>
      </c>
      <c r="E5128" t="s">
        <v>44</v>
      </c>
      <c r="F5128" t="s">
        <v>16</v>
      </c>
      <c r="G5128" t="s">
        <v>17</v>
      </c>
      <c r="H5128" t="s">
        <v>44</v>
      </c>
      <c r="I5128" t="s">
        <v>18</v>
      </c>
      <c r="J5128">
        <v>54.568109069999998</v>
      </c>
      <c r="K5128">
        <v>3.8478909250000002</v>
      </c>
      <c r="L5128">
        <v>116.20567130000001</v>
      </c>
      <c r="M5128" t="s">
        <v>18</v>
      </c>
      <c r="N5128" t="str" cm="1">
        <f t="array" ref="N5128">_xlfn.IFS(J5128&lt;=29,"Twenties",J5128&lt;=39,"Thirties",J5128&lt;=49,"Fourties",J5128&lt;=59,"Fifties",J5128&gt;59,"Elders")</f>
        <v>Fifties</v>
      </c>
      <c r="O5128" t="str" cm="1">
        <f t="array" ref="O5128">_xlfn.IFS(K5129&lt;=5,"Very Short",K5129&lt;=10,"Short",K5129&lt;=15,"Mid-Class",K5129&lt;=20,"Long",K5129&lt;=25," Very Long",K5129&gt;25,"Lifer")</f>
        <v>Short</v>
      </c>
      <c r="P5128" t="str" cm="1">
        <f t="array" ref="P5128">_xlfn.IFS(L5128&lt;=39,"Negligible",L5128&lt;=79,"Minimal",L5128&lt;=119,"Moderate",L5128&lt;=158,"High Moderate",L5128&lt;=198," High",L5128&lt;=238,"Very High",L5128&lt;=278,"Severe")</f>
        <v>Moderate</v>
      </c>
      <c r="Q5128" s="3">
        <f t="shared" si="80"/>
        <v>4.8419029708333339</v>
      </c>
    </row>
    <row r="5129" spans="1:17" x14ac:dyDescent="0.25">
      <c r="A5129">
        <v>5128</v>
      </c>
      <c r="B5129" t="s">
        <v>3599</v>
      </c>
      <c r="C5129" t="s">
        <v>996</v>
      </c>
      <c r="D5129" t="s">
        <v>5754</v>
      </c>
      <c r="E5129" t="s">
        <v>36</v>
      </c>
      <c r="F5129" t="s">
        <v>609</v>
      </c>
      <c r="G5129" t="s">
        <v>610</v>
      </c>
      <c r="H5129" t="s">
        <v>36</v>
      </c>
      <c r="I5129" t="s">
        <v>18</v>
      </c>
      <c r="J5129">
        <v>11.667564280000001</v>
      </c>
      <c r="K5129">
        <v>5.2446207060000001</v>
      </c>
      <c r="L5129">
        <v>0</v>
      </c>
      <c r="M5129" t="s">
        <v>18</v>
      </c>
      <c r="N5129" t="str" cm="1">
        <f t="array" ref="N5129">_xlfn.IFS(J5129&lt;=29,"Twenties",J5129&lt;=39,"Thirties",J5129&lt;=49,"Fourties",J5129&lt;=59,"Fifties",J5129&gt;59,"Elders")</f>
        <v>Twenties</v>
      </c>
      <c r="O5129" t="str" cm="1">
        <f t="array" ref="O5129">_xlfn.IFS(K5130&lt;=5,"Very Short",K5130&lt;=10,"Short",K5130&lt;=15,"Mid-Class",K5130&lt;=20,"Long",K5130&lt;=25," Very Long",K5130&gt;25,"Lifer")</f>
        <v>Short</v>
      </c>
      <c r="P5129" t="str" cm="1">
        <f t="array" ref="P5129">_xlfn.IFS(L5129&lt;=39,"Negligible",L5129&lt;=79,"Minimal",L5129&lt;=119,"Moderate",L5129&lt;=158,"High Moderate",L5129&lt;=198," High",L5129&lt;=238,"Very High",L5129&lt;=278,"Severe")</f>
        <v>Negligible</v>
      </c>
      <c r="Q5129" s="3">
        <f t="shared" si="80"/>
        <v>0</v>
      </c>
    </row>
    <row r="5130" spans="1:17" x14ac:dyDescent="0.25">
      <c r="A5130">
        <v>5129</v>
      </c>
      <c r="B5130" t="s">
        <v>723</v>
      </c>
      <c r="C5130" t="s">
        <v>781</v>
      </c>
      <c r="D5130" t="s">
        <v>5754</v>
      </c>
      <c r="E5130" t="s">
        <v>36</v>
      </c>
      <c r="F5130" t="s">
        <v>609</v>
      </c>
      <c r="G5130" t="s">
        <v>610</v>
      </c>
      <c r="H5130" t="s">
        <v>36</v>
      </c>
      <c r="I5130" t="s">
        <v>18</v>
      </c>
      <c r="J5130">
        <v>27.693135689999998</v>
      </c>
      <c r="K5130">
        <v>5.0679358150000002</v>
      </c>
      <c r="L5130">
        <v>0</v>
      </c>
      <c r="M5130" t="s">
        <v>18</v>
      </c>
      <c r="N5130" t="str" cm="1">
        <f t="array" ref="N5130">_xlfn.IFS(J5130&lt;=29,"Twenties",J5130&lt;=39,"Thirties",J5130&lt;=49,"Fourties",J5130&lt;=59,"Fifties",J5130&gt;59,"Elders")</f>
        <v>Twenties</v>
      </c>
      <c r="O5130" t="str" cm="1">
        <f t="array" ref="O5130">_xlfn.IFS(K5131&lt;=5,"Very Short",K5131&lt;=10,"Short",K5131&lt;=15,"Mid-Class",K5131&lt;=20,"Long",K5131&lt;=25," Very Long",K5131&gt;25,"Lifer")</f>
        <v>Short</v>
      </c>
      <c r="P5130" t="str" cm="1">
        <f t="array" ref="P5130">_xlfn.IFS(L5130&lt;=39,"Negligible",L5130&lt;=79,"Minimal",L5130&lt;=119,"Moderate",L5130&lt;=158,"High Moderate",L5130&lt;=198," High",L5130&lt;=238,"Very High",L5130&lt;=278,"Severe")</f>
        <v>Negligible</v>
      </c>
      <c r="Q5130" s="3">
        <f t="shared" si="80"/>
        <v>0</v>
      </c>
    </row>
    <row r="5131" spans="1:17" x14ac:dyDescent="0.25">
      <c r="A5131">
        <v>5130</v>
      </c>
      <c r="B5131" t="s">
        <v>470</v>
      </c>
      <c r="C5131" t="s">
        <v>2757</v>
      </c>
      <c r="D5131" t="s">
        <v>5754</v>
      </c>
      <c r="E5131" t="s">
        <v>36</v>
      </c>
      <c r="F5131" t="s">
        <v>609</v>
      </c>
      <c r="G5131" t="s">
        <v>610</v>
      </c>
      <c r="H5131" t="s">
        <v>36</v>
      </c>
      <c r="I5131" t="s">
        <v>18</v>
      </c>
      <c r="J5131">
        <v>43.099468979999997</v>
      </c>
      <c r="K5131">
        <v>5.2561195510000003</v>
      </c>
      <c r="L5131">
        <v>90.738756719999998</v>
      </c>
      <c r="M5131" t="s">
        <v>18</v>
      </c>
      <c r="N5131" t="str" cm="1">
        <f t="array" ref="N5131">_xlfn.IFS(J5131&lt;=29,"Twenties",J5131&lt;=39,"Thirties",J5131&lt;=49,"Fourties",J5131&lt;=59,"Fifties",J5131&gt;59,"Elders")</f>
        <v>Fourties</v>
      </c>
      <c r="O5131" t="str" cm="1">
        <f t="array" ref="O5131">_xlfn.IFS(K5132&lt;=5,"Very Short",K5132&lt;=10,"Short",K5132&lt;=15,"Mid-Class",K5132&lt;=20,"Long",K5132&lt;=25," Very Long",K5132&gt;25,"Lifer")</f>
        <v>Short</v>
      </c>
      <c r="P5131" t="str" cm="1">
        <f t="array" ref="P5131">_xlfn.IFS(L5131&lt;=39,"Negligible",L5131&lt;=79,"Minimal",L5131&lt;=119,"Moderate",L5131&lt;=158,"High Moderate",L5131&lt;=198," High",L5131&lt;=238,"Very High",L5131&lt;=278,"Severe")</f>
        <v>Moderate</v>
      </c>
      <c r="Q5131" s="3">
        <f t="shared" si="80"/>
        <v>3.7807815300000001</v>
      </c>
    </row>
    <row r="5132" spans="1:17" x14ac:dyDescent="0.25">
      <c r="A5132">
        <v>5131</v>
      </c>
      <c r="B5132" t="s">
        <v>4247</v>
      </c>
      <c r="C5132" t="s">
        <v>4248</v>
      </c>
      <c r="D5132" t="s">
        <v>5755</v>
      </c>
      <c r="E5132" t="s">
        <v>36</v>
      </c>
      <c r="F5132" t="s">
        <v>609</v>
      </c>
      <c r="G5132" t="s">
        <v>610</v>
      </c>
      <c r="H5132" t="s">
        <v>36</v>
      </c>
      <c r="I5132" t="s">
        <v>18</v>
      </c>
      <c r="J5132">
        <v>45.352470840000002</v>
      </c>
      <c r="K5132">
        <v>5.2848375440000002</v>
      </c>
      <c r="L5132">
        <v>44.907453539999999</v>
      </c>
      <c r="M5132" t="s">
        <v>18</v>
      </c>
      <c r="N5132" t="str" cm="1">
        <f t="array" ref="N5132">_xlfn.IFS(J5132&lt;=29,"Twenties",J5132&lt;=39,"Thirties",J5132&lt;=49,"Fourties",J5132&lt;=59,"Fifties",J5132&gt;59,"Elders")</f>
        <v>Fourties</v>
      </c>
      <c r="O5132" t="str" cm="1">
        <f t="array" ref="O5132">_xlfn.IFS(K5133&lt;=5,"Very Short",K5133&lt;=10,"Short",K5133&lt;=15,"Mid-Class",K5133&lt;=20,"Long",K5133&lt;=25," Very Long",K5133&gt;25,"Lifer")</f>
        <v>Short</v>
      </c>
      <c r="P5132" t="str" cm="1">
        <f t="array" ref="P5132">_xlfn.IFS(L5132&lt;=39,"Negligible",L5132&lt;=79,"Minimal",L5132&lt;=119,"Moderate",L5132&lt;=158,"High Moderate",L5132&lt;=198," High",L5132&lt;=238,"Very High",L5132&lt;=278,"Severe")</f>
        <v>Minimal</v>
      </c>
      <c r="Q5132" s="3">
        <f t="shared" si="80"/>
        <v>1.8711438974999999</v>
      </c>
    </row>
    <row r="5133" spans="1:17" x14ac:dyDescent="0.25">
      <c r="A5133">
        <v>5132</v>
      </c>
      <c r="B5133" t="s">
        <v>3108</v>
      </c>
      <c r="C5133" t="s">
        <v>262</v>
      </c>
      <c r="D5133" t="s">
        <v>5754</v>
      </c>
      <c r="E5133" t="s">
        <v>31</v>
      </c>
      <c r="F5133" t="s">
        <v>16</v>
      </c>
      <c r="G5133" t="s">
        <v>17</v>
      </c>
      <c r="H5133" t="s">
        <v>31</v>
      </c>
      <c r="I5133" t="s">
        <v>18</v>
      </c>
      <c r="J5133">
        <v>26.434528920000002</v>
      </c>
      <c r="K5133">
        <v>5.5044490689999996</v>
      </c>
      <c r="L5133">
        <v>11.763639599999999</v>
      </c>
      <c r="M5133" t="s">
        <v>18</v>
      </c>
      <c r="N5133" t="str" cm="1">
        <f t="array" ref="N5133">_xlfn.IFS(J5133&lt;=29,"Twenties",J5133&lt;=39,"Thirties",J5133&lt;=49,"Fourties",J5133&lt;=59,"Fifties",J5133&gt;59,"Elders")</f>
        <v>Twenties</v>
      </c>
      <c r="O5133" t="str" cm="1">
        <f t="array" ref="O5133">_xlfn.IFS(K5134&lt;=5,"Very Short",K5134&lt;=10,"Short",K5134&lt;=15,"Mid-Class",K5134&lt;=20,"Long",K5134&lt;=25," Very Long",K5134&gt;25,"Lifer")</f>
        <v>Short</v>
      </c>
      <c r="P5133" t="str" cm="1">
        <f t="array" ref="P5133">_xlfn.IFS(L5133&lt;=39,"Negligible",L5133&lt;=79,"Minimal",L5133&lt;=119,"Moderate",L5133&lt;=158,"High Moderate",L5133&lt;=198," High",L5133&lt;=238,"Very High",L5133&lt;=278,"Severe")</f>
        <v>Negligible</v>
      </c>
      <c r="Q5133" s="3">
        <f t="shared" si="80"/>
        <v>0.49015164999999999</v>
      </c>
    </row>
    <row r="5134" spans="1:17" x14ac:dyDescent="0.25">
      <c r="A5134">
        <v>5133</v>
      </c>
      <c r="B5134" t="s">
        <v>4249</v>
      </c>
      <c r="C5134" t="s">
        <v>4250</v>
      </c>
      <c r="D5134" t="s">
        <v>5754</v>
      </c>
      <c r="E5134" t="s">
        <v>28</v>
      </c>
      <c r="F5134" t="s">
        <v>1058</v>
      </c>
      <c r="G5134" t="s">
        <v>1059</v>
      </c>
      <c r="H5134" t="s">
        <v>28</v>
      </c>
      <c r="I5134" t="s">
        <v>18</v>
      </c>
      <c r="J5134">
        <v>32.062265869999997</v>
      </c>
      <c r="K5134">
        <v>5.2393487900000002</v>
      </c>
      <c r="L5134">
        <v>41.226881579999997</v>
      </c>
      <c r="M5134" t="s">
        <v>18</v>
      </c>
      <c r="N5134" t="str" cm="1">
        <f t="array" ref="N5134">_xlfn.IFS(J5134&lt;=29,"Twenties",J5134&lt;=39,"Thirties",J5134&lt;=49,"Fourties",J5134&lt;=59,"Fifties",J5134&gt;59,"Elders")</f>
        <v>Thirties</v>
      </c>
      <c r="O5134" t="str" cm="1">
        <f t="array" ref="O5134">_xlfn.IFS(K5135&lt;=5,"Very Short",K5135&lt;=10,"Short",K5135&lt;=15,"Mid-Class",K5135&lt;=20,"Long",K5135&lt;=25," Very Long",K5135&gt;25,"Lifer")</f>
        <v>Very Short</v>
      </c>
      <c r="P5134" t="str" cm="1">
        <f t="array" ref="P5134">_xlfn.IFS(L5134&lt;=39,"Negligible",L5134&lt;=79,"Minimal",L5134&lt;=119,"Moderate",L5134&lt;=158,"High Moderate",L5134&lt;=198," High",L5134&lt;=238,"Very High",L5134&lt;=278,"Severe")</f>
        <v>Minimal</v>
      </c>
      <c r="Q5134" s="3">
        <f t="shared" si="80"/>
        <v>1.7177867324999998</v>
      </c>
    </row>
    <row r="5135" spans="1:17" x14ac:dyDescent="0.25">
      <c r="A5135">
        <v>5134</v>
      </c>
      <c r="B5135" t="s">
        <v>2719</v>
      </c>
      <c r="C5135" t="s">
        <v>199</v>
      </c>
      <c r="D5135" t="s">
        <v>5755</v>
      </c>
      <c r="E5135" t="s">
        <v>125</v>
      </c>
      <c r="F5135" t="s">
        <v>16</v>
      </c>
      <c r="G5135" t="s">
        <v>17</v>
      </c>
      <c r="H5135" t="s">
        <v>125</v>
      </c>
      <c r="I5135" t="s">
        <v>18</v>
      </c>
      <c r="J5135">
        <v>57.880678019999998</v>
      </c>
      <c r="K5135">
        <v>3.7193089829999999</v>
      </c>
      <c r="L5135">
        <v>110.8971595</v>
      </c>
      <c r="M5135" t="s">
        <v>18</v>
      </c>
      <c r="N5135" t="str" cm="1">
        <f t="array" ref="N5135">_xlfn.IFS(J5135&lt;=29,"Twenties",J5135&lt;=39,"Thirties",J5135&lt;=49,"Fourties",J5135&lt;=59,"Fifties",J5135&gt;59,"Elders")</f>
        <v>Fifties</v>
      </c>
      <c r="O5135" t="str" cm="1">
        <f t="array" ref="O5135">_xlfn.IFS(K5136&lt;=5,"Very Short",K5136&lt;=10,"Short",K5136&lt;=15,"Mid-Class",K5136&lt;=20,"Long",K5136&lt;=25," Very Long",K5136&gt;25,"Lifer")</f>
        <v>Very Short</v>
      </c>
      <c r="P5135" t="str" cm="1">
        <f t="array" ref="P5135">_xlfn.IFS(L5135&lt;=39,"Negligible",L5135&lt;=79,"Minimal",L5135&lt;=119,"Moderate",L5135&lt;=158,"High Moderate",L5135&lt;=198," High",L5135&lt;=238,"Very High",L5135&lt;=278,"Severe")</f>
        <v>Moderate</v>
      </c>
      <c r="Q5135" s="3">
        <f t="shared" si="80"/>
        <v>4.6207149791666664</v>
      </c>
    </row>
    <row r="5136" spans="1:17" x14ac:dyDescent="0.25">
      <c r="A5136">
        <v>5135</v>
      </c>
      <c r="B5136" t="s">
        <v>680</v>
      </c>
      <c r="C5136" t="s">
        <v>2267</v>
      </c>
      <c r="D5136" t="s">
        <v>5754</v>
      </c>
      <c r="E5136" t="s">
        <v>518</v>
      </c>
      <c r="F5136" t="s">
        <v>16</v>
      </c>
      <c r="G5136" t="s">
        <v>17</v>
      </c>
      <c r="H5136" t="s">
        <v>52</v>
      </c>
      <c r="I5136" t="s">
        <v>18</v>
      </c>
      <c r="J5136">
        <v>50.456485370000003</v>
      </c>
      <c r="K5136">
        <v>3.0568381520000001</v>
      </c>
      <c r="L5136">
        <v>79.572886819999994</v>
      </c>
      <c r="M5136" t="s">
        <v>18</v>
      </c>
      <c r="N5136" t="str" cm="1">
        <f t="array" ref="N5136">_xlfn.IFS(J5136&lt;=29,"Twenties",J5136&lt;=39,"Thirties",J5136&lt;=49,"Fourties",J5136&lt;=59,"Fifties",J5136&gt;59,"Elders")</f>
        <v>Fifties</v>
      </c>
      <c r="O5136" t="str" cm="1">
        <f t="array" ref="O5136">_xlfn.IFS(K5137&lt;=5,"Very Short",K5137&lt;=10,"Short",K5137&lt;=15,"Mid-Class",K5137&lt;=20,"Long",K5137&lt;=25," Very Long",K5137&gt;25,"Lifer")</f>
        <v>Very Short</v>
      </c>
      <c r="P5136" t="str" cm="1">
        <f t="array" ref="P5136">_xlfn.IFS(L5136&lt;=39,"Negligible",L5136&lt;=79,"Minimal",L5136&lt;=119,"Moderate",L5136&lt;=158,"High Moderate",L5136&lt;=198," High",L5136&lt;=238,"Very High",L5136&lt;=278,"Severe")</f>
        <v>Moderate</v>
      </c>
      <c r="Q5136" s="3">
        <f t="shared" si="80"/>
        <v>3.3155369508333332</v>
      </c>
    </row>
    <row r="5137" spans="1:17" x14ac:dyDescent="0.25">
      <c r="A5137">
        <v>5136</v>
      </c>
      <c r="B5137" t="s">
        <v>691</v>
      </c>
      <c r="C5137" t="s">
        <v>1920</v>
      </c>
      <c r="D5137" t="s">
        <v>5754</v>
      </c>
      <c r="E5137" t="s">
        <v>15</v>
      </c>
      <c r="F5137" t="s">
        <v>609</v>
      </c>
      <c r="G5137" t="s">
        <v>610</v>
      </c>
      <c r="H5137" t="s">
        <v>15</v>
      </c>
      <c r="I5137" t="s">
        <v>18</v>
      </c>
      <c r="J5137">
        <v>32.086175330000003</v>
      </c>
      <c r="K5137">
        <v>2.973104078</v>
      </c>
      <c r="L5137">
        <v>5.739987663</v>
      </c>
      <c r="M5137" t="s">
        <v>18</v>
      </c>
      <c r="N5137" t="str" cm="1">
        <f t="array" ref="N5137">_xlfn.IFS(J5137&lt;=29,"Twenties",J5137&lt;=39,"Thirties",J5137&lt;=49,"Fourties",J5137&lt;=59,"Fifties",J5137&gt;59,"Elders")</f>
        <v>Thirties</v>
      </c>
      <c r="O5137" t="str" cm="1">
        <f t="array" ref="O5137">_xlfn.IFS(K5138&lt;=5,"Very Short",K5138&lt;=10,"Short",K5138&lt;=15,"Mid-Class",K5138&lt;=20,"Long",K5138&lt;=25," Very Long",K5138&gt;25,"Lifer")</f>
        <v>Very Short</v>
      </c>
      <c r="P5137" t="str" cm="1">
        <f t="array" ref="P5137">_xlfn.IFS(L5137&lt;=39,"Negligible",L5137&lt;=79,"Minimal",L5137&lt;=119,"Moderate",L5137&lt;=158,"High Moderate",L5137&lt;=198," High",L5137&lt;=238,"Very High",L5137&lt;=278,"Severe")</f>
        <v>Negligible</v>
      </c>
      <c r="Q5137" s="3">
        <f t="shared" si="80"/>
        <v>0.23916615262499999</v>
      </c>
    </row>
    <row r="5138" spans="1:17" x14ac:dyDescent="0.25">
      <c r="A5138">
        <v>5137</v>
      </c>
      <c r="B5138" t="s">
        <v>45</v>
      </c>
      <c r="C5138" t="s">
        <v>595</v>
      </c>
      <c r="D5138" t="s">
        <v>5755</v>
      </c>
      <c r="E5138" t="s">
        <v>36</v>
      </c>
      <c r="F5138" t="s">
        <v>609</v>
      </c>
      <c r="G5138" t="s">
        <v>610</v>
      </c>
      <c r="H5138" t="s">
        <v>36</v>
      </c>
      <c r="I5138" t="s">
        <v>18</v>
      </c>
      <c r="J5138">
        <v>39.837353059999998</v>
      </c>
      <c r="K5138">
        <v>4.768711637</v>
      </c>
      <c r="L5138">
        <v>21.377811220000002</v>
      </c>
      <c r="M5138" t="s">
        <v>18</v>
      </c>
      <c r="N5138" t="str" cm="1">
        <f t="array" ref="N5138">_xlfn.IFS(J5138&lt;=29,"Twenties",J5138&lt;=39,"Thirties",J5138&lt;=49,"Fourties",J5138&lt;=59,"Fifties",J5138&gt;59,"Elders")</f>
        <v>Fourties</v>
      </c>
      <c r="O5138" t="str" cm="1">
        <f t="array" ref="O5138">_xlfn.IFS(K5139&lt;=5,"Very Short",K5139&lt;=10,"Short",K5139&lt;=15,"Mid-Class",K5139&lt;=20,"Long",K5139&lt;=25," Very Long",K5139&gt;25,"Lifer")</f>
        <v>Short</v>
      </c>
      <c r="P5138" t="str" cm="1">
        <f t="array" ref="P5138">_xlfn.IFS(L5138&lt;=39,"Negligible",L5138&lt;=79,"Minimal",L5138&lt;=119,"Moderate",L5138&lt;=158,"High Moderate",L5138&lt;=198," High",L5138&lt;=238,"Very High",L5138&lt;=278,"Severe")</f>
        <v>Negligible</v>
      </c>
      <c r="Q5138" s="3">
        <f t="shared" si="80"/>
        <v>0.8907421341666667</v>
      </c>
    </row>
    <row r="5139" spans="1:17" x14ac:dyDescent="0.25">
      <c r="A5139">
        <v>5138</v>
      </c>
      <c r="B5139" t="s">
        <v>4251</v>
      </c>
      <c r="C5139" t="s">
        <v>173</v>
      </c>
      <c r="D5139" t="s">
        <v>5755</v>
      </c>
      <c r="E5139" t="s">
        <v>28</v>
      </c>
      <c r="F5139" t="s">
        <v>1058</v>
      </c>
      <c r="G5139" t="s">
        <v>1059</v>
      </c>
      <c r="H5139" t="s">
        <v>28</v>
      </c>
      <c r="I5139" t="s">
        <v>18</v>
      </c>
      <c r="J5139">
        <v>32.170685939999998</v>
      </c>
      <c r="K5139">
        <v>7.8572546680000004</v>
      </c>
      <c r="L5139">
        <v>0</v>
      </c>
      <c r="M5139" t="s">
        <v>18</v>
      </c>
      <c r="N5139" t="str" cm="1">
        <f t="array" ref="N5139">_xlfn.IFS(J5139&lt;=29,"Twenties",J5139&lt;=39,"Thirties",J5139&lt;=49,"Fourties",J5139&lt;=59,"Fifties",J5139&gt;59,"Elders")</f>
        <v>Thirties</v>
      </c>
      <c r="O5139" t="str" cm="1">
        <f t="array" ref="O5139">_xlfn.IFS(K5140&lt;=5,"Very Short",K5140&lt;=10,"Short",K5140&lt;=15,"Mid-Class",K5140&lt;=20,"Long",K5140&lt;=25," Very Long",K5140&gt;25,"Lifer")</f>
        <v>Very Short</v>
      </c>
      <c r="P5139" t="str" cm="1">
        <f t="array" ref="P5139">_xlfn.IFS(L5139&lt;=39,"Negligible",L5139&lt;=79,"Minimal",L5139&lt;=119,"Moderate",L5139&lt;=158,"High Moderate",L5139&lt;=198," High",L5139&lt;=238,"Very High",L5139&lt;=278,"Severe")</f>
        <v>Negligible</v>
      </c>
      <c r="Q5139" s="3">
        <f t="shared" si="80"/>
        <v>0</v>
      </c>
    </row>
    <row r="5140" spans="1:17" x14ac:dyDescent="0.25">
      <c r="A5140">
        <v>5139</v>
      </c>
      <c r="B5140" t="s">
        <v>2483</v>
      </c>
      <c r="C5140" t="s">
        <v>77</v>
      </c>
      <c r="D5140" t="s">
        <v>5754</v>
      </c>
      <c r="E5140" t="s">
        <v>28</v>
      </c>
      <c r="F5140" t="s">
        <v>1058</v>
      </c>
      <c r="G5140" t="s">
        <v>1059</v>
      </c>
      <c r="H5140" t="s">
        <v>28</v>
      </c>
      <c r="I5140" t="s">
        <v>18</v>
      </c>
      <c r="J5140">
        <v>63.044661859999998</v>
      </c>
      <c r="K5140">
        <v>3.876009378</v>
      </c>
      <c r="L5140">
        <v>187.44909960000001</v>
      </c>
      <c r="M5140" t="s">
        <v>18</v>
      </c>
      <c r="N5140" t="str" cm="1">
        <f t="array" ref="N5140">_xlfn.IFS(J5140&lt;=29,"Twenties",J5140&lt;=39,"Thirties",J5140&lt;=49,"Fourties",J5140&lt;=59,"Fifties",J5140&gt;59,"Elders")</f>
        <v>Elders</v>
      </c>
      <c r="O5140" t="str" cm="1">
        <f t="array" ref="O5140">_xlfn.IFS(K5141&lt;=5,"Very Short",K5141&lt;=10,"Short",K5141&lt;=15,"Mid-Class",K5141&lt;=20,"Long",K5141&lt;=25," Very Long",K5141&gt;25,"Lifer")</f>
        <v>Very Short</v>
      </c>
      <c r="P5140" t="str" cm="1">
        <f t="array" ref="P5140">_xlfn.IFS(L5140&lt;=39,"Negligible",L5140&lt;=79,"Minimal",L5140&lt;=119,"Moderate",L5140&lt;=158,"High Moderate",L5140&lt;=198," High",L5140&lt;=238,"Very High",L5140&lt;=278,"Severe")</f>
        <v xml:space="preserve"> High</v>
      </c>
      <c r="Q5140" s="3">
        <f t="shared" si="80"/>
        <v>7.8103791500000002</v>
      </c>
    </row>
    <row r="5141" spans="1:17" x14ac:dyDescent="0.25">
      <c r="A5141">
        <v>5140</v>
      </c>
      <c r="B5141" t="s">
        <v>646</v>
      </c>
      <c r="C5141" t="s">
        <v>424</v>
      </c>
      <c r="D5141" t="s">
        <v>5755</v>
      </c>
      <c r="E5141" t="s">
        <v>82</v>
      </c>
      <c r="F5141" t="s">
        <v>16</v>
      </c>
      <c r="G5141" t="s">
        <v>17</v>
      </c>
      <c r="H5141" t="s">
        <v>82</v>
      </c>
      <c r="I5141" t="s">
        <v>18</v>
      </c>
      <c r="J5141">
        <v>49.682087189999997</v>
      </c>
      <c r="K5141">
        <v>4.2812709499999997</v>
      </c>
      <c r="L5141">
        <v>61.795241709999999</v>
      </c>
      <c r="M5141" t="s">
        <v>18</v>
      </c>
      <c r="N5141" t="str" cm="1">
        <f t="array" ref="N5141">_xlfn.IFS(J5141&lt;=29,"Twenties",J5141&lt;=39,"Thirties",J5141&lt;=49,"Fourties",J5141&lt;=59,"Fifties",J5141&gt;59,"Elders")</f>
        <v>Fifties</v>
      </c>
      <c r="O5141" t="str" cm="1">
        <f t="array" ref="O5141">_xlfn.IFS(K5142&lt;=5,"Very Short",K5142&lt;=10,"Short",K5142&lt;=15,"Mid-Class",K5142&lt;=20,"Long",K5142&lt;=25," Very Long",K5142&gt;25,"Lifer")</f>
        <v>Very Short</v>
      </c>
      <c r="P5141" t="str" cm="1">
        <f t="array" ref="P5141">_xlfn.IFS(L5141&lt;=39,"Negligible",L5141&lt;=79,"Minimal",L5141&lt;=119,"Moderate",L5141&lt;=158,"High Moderate",L5141&lt;=198," High",L5141&lt;=238,"Very High",L5141&lt;=278,"Severe")</f>
        <v>Minimal</v>
      </c>
      <c r="Q5141" s="3">
        <f t="shared" si="80"/>
        <v>2.5748017379166668</v>
      </c>
    </row>
    <row r="5142" spans="1:17" x14ac:dyDescent="0.25">
      <c r="A5142">
        <v>5141</v>
      </c>
      <c r="B5142" t="s">
        <v>4252</v>
      </c>
      <c r="C5142" t="s">
        <v>500</v>
      </c>
      <c r="D5142" t="s">
        <v>5754</v>
      </c>
      <c r="E5142" t="s">
        <v>36</v>
      </c>
      <c r="F5142" t="s">
        <v>609</v>
      </c>
      <c r="G5142" t="s">
        <v>610</v>
      </c>
      <c r="H5142" t="s">
        <v>36</v>
      </c>
      <c r="I5142" t="s">
        <v>18</v>
      </c>
      <c r="J5142">
        <v>29.972900970000001</v>
      </c>
      <c r="K5142">
        <v>2.9401742799999999</v>
      </c>
      <c r="L5142">
        <v>10.69313496</v>
      </c>
      <c r="M5142" t="s">
        <v>18</v>
      </c>
      <c r="N5142" t="str" cm="1">
        <f t="array" ref="N5142">_xlfn.IFS(J5142&lt;=29,"Twenties",J5142&lt;=39,"Thirties",J5142&lt;=49,"Fourties",J5142&lt;=59,"Fifties",J5142&gt;59,"Elders")</f>
        <v>Thirties</v>
      </c>
      <c r="O5142" t="str" cm="1">
        <f t="array" ref="O5142">_xlfn.IFS(K5143&lt;=5,"Very Short",K5143&lt;=10,"Short",K5143&lt;=15,"Mid-Class",K5143&lt;=20,"Long",K5143&lt;=25," Very Long",K5143&gt;25,"Lifer")</f>
        <v>Short</v>
      </c>
      <c r="P5142" t="str" cm="1">
        <f t="array" ref="P5142">_xlfn.IFS(L5142&lt;=39,"Negligible",L5142&lt;=79,"Minimal",L5142&lt;=119,"Moderate",L5142&lt;=158,"High Moderate",L5142&lt;=198," High",L5142&lt;=238,"Very High",L5142&lt;=278,"Severe")</f>
        <v>Negligible</v>
      </c>
      <c r="Q5142" s="3">
        <f t="shared" si="80"/>
        <v>0.44554728999999998</v>
      </c>
    </row>
    <row r="5143" spans="1:17" x14ac:dyDescent="0.25">
      <c r="A5143">
        <v>5142</v>
      </c>
      <c r="B5143" t="s">
        <v>3642</v>
      </c>
      <c r="C5143" t="s">
        <v>142</v>
      </c>
      <c r="D5143" t="s">
        <v>5755</v>
      </c>
      <c r="E5143" t="s">
        <v>125</v>
      </c>
      <c r="F5143" t="s">
        <v>16</v>
      </c>
      <c r="G5143" t="s">
        <v>17</v>
      </c>
      <c r="H5143" t="s">
        <v>125</v>
      </c>
      <c r="I5143" t="s">
        <v>18</v>
      </c>
      <c r="J5143">
        <v>42.535051009999997</v>
      </c>
      <c r="K5143">
        <v>5.4766307159999998</v>
      </c>
      <c r="L5143">
        <v>39.776944899999997</v>
      </c>
      <c r="M5143" t="s">
        <v>18</v>
      </c>
      <c r="N5143" t="str" cm="1">
        <f t="array" ref="N5143">_xlfn.IFS(J5143&lt;=29,"Twenties",J5143&lt;=39,"Thirties",J5143&lt;=49,"Fourties",J5143&lt;=59,"Fifties",J5143&gt;59,"Elders")</f>
        <v>Fourties</v>
      </c>
      <c r="O5143" t="str" cm="1">
        <f t="array" ref="O5143">_xlfn.IFS(K5144&lt;=5,"Very Short",K5144&lt;=10,"Short",K5144&lt;=15,"Mid-Class",K5144&lt;=20,"Long",K5144&lt;=25," Very Long",K5144&gt;25,"Lifer")</f>
        <v>Very Short</v>
      </c>
      <c r="P5143" t="str" cm="1">
        <f t="array" ref="P5143">_xlfn.IFS(L5143&lt;=39,"Negligible",L5143&lt;=79,"Minimal",L5143&lt;=119,"Moderate",L5143&lt;=158,"High Moderate",L5143&lt;=198," High",L5143&lt;=238,"Very High",L5143&lt;=278,"Severe")</f>
        <v>Minimal</v>
      </c>
      <c r="Q5143" s="3">
        <f t="shared" si="80"/>
        <v>1.6573727041666666</v>
      </c>
    </row>
    <row r="5144" spans="1:17" x14ac:dyDescent="0.25">
      <c r="A5144">
        <v>5143</v>
      </c>
      <c r="B5144" t="s">
        <v>4210</v>
      </c>
      <c r="C5144" t="s">
        <v>2197</v>
      </c>
      <c r="D5144" t="s">
        <v>5755</v>
      </c>
      <c r="E5144" t="s">
        <v>1367</v>
      </c>
      <c r="F5144" t="s">
        <v>16</v>
      </c>
      <c r="G5144" t="s">
        <v>17</v>
      </c>
      <c r="H5144" t="s">
        <v>275</v>
      </c>
      <c r="I5144" t="s">
        <v>18</v>
      </c>
      <c r="J5144">
        <v>39.521897940000002</v>
      </c>
      <c r="K5144">
        <v>2.6406085500000001</v>
      </c>
      <c r="L5144">
        <v>33.815379880000002</v>
      </c>
      <c r="M5144" t="s">
        <v>18</v>
      </c>
      <c r="N5144" t="str" cm="1">
        <f t="array" ref="N5144">_xlfn.IFS(J5144&lt;=29,"Twenties",J5144&lt;=39,"Thirties",J5144&lt;=49,"Fourties",J5144&lt;=59,"Fifties",J5144&gt;59,"Elders")</f>
        <v>Fourties</v>
      </c>
      <c r="O5144" t="str" cm="1">
        <f t="array" ref="O5144">_xlfn.IFS(K5145&lt;=5,"Very Short",K5145&lt;=10,"Short",K5145&lt;=15,"Mid-Class",K5145&lt;=20,"Long",K5145&lt;=25," Very Long",K5145&gt;25,"Lifer")</f>
        <v>Very Short</v>
      </c>
      <c r="P5144" t="str" cm="1">
        <f t="array" ref="P5144">_xlfn.IFS(L5144&lt;=39,"Negligible",L5144&lt;=79,"Minimal",L5144&lt;=119,"Moderate",L5144&lt;=158,"High Moderate",L5144&lt;=198," High",L5144&lt;=238,"Very High",L5144&lt;=278,"Severe")</f>
        <v>Negligible</v>
      </c>
      <c r="Q5144" s="3">
        <f t="shared" si="80"/>
        <v>1.4089741616666667</v>
      </c>
    </row>
    <row r="5145" spans="1:17" x14ac:dyDescent="0.25">
      <c r="A5145">
        <v>5144</v>
      </c>
      <c r="B5145" t="s">
        <v>4253</v>
      </c>
      <c r="C5145" t="s">
        <v>77</v>
      </c>
      <c r="D5145" t="s">
        <v>5754</v>
      </c>
      <c r="E5145" t="s">
        <v>3486</v>
      </c>
      <c r="F5145" t="s">
        <v>16</v>
      </c>
      <c r="G5145" t="s">
        <v>17</v>
      </c>
      <c r="H5145" t="s">
        <v>99</v>
      </c>
      <c r="I5145" t="s">
        <v>18</v>
      </c>
      <c r="J5145">
        <v>20.03237541</v>
      </c>
      <c r="K5145">
        <v>2.3835025650000001</v>
      </c>
      <c r="L5145">
        <v>0</v>
      </c>
      <c r="M5145" t="s">
        <v>18</v>
      </c>
      <c r="N5145" t="str" cm="1">
        <f t="array" ref="N5145">_xlfn.IFS(J5145&lt;=29,"Twenties",J5145&lt;=39,"Thirties",J5145&lt;=49,"Fourties",J5145&lt;=59,"Fifties",J5145&gt;59,"Elders")</f>
        <v>Twenties</v>
      </c>
      <c r="O5145" t="str" cm="1">
        <f t="array" ref="O5145">_xlfn.IFS(K5146&lt;=5,"Very Short",K5146&lt;=10,"Short",K5146&lt;=15,"Mid-Class",K5146&lt;=20,"Long",K5146&lt;=25," Very Long",K5146&gt;25,"Lifer")</f>
        <v>Short</v>
      </c>
      <c r="P5145" t="str" cm="1">
        <f t="array" ref="P5145">_xlfn.IFS(L5145&lt;=39,"Negligible",L5145&lt;=79,"Minimal",L5145&lt;=119,"Moderate",L5145&lt;=158,"High Moderate",L5145&lt;=198," High",L5145&lt;=238,"Very High",L5145&lt;=278,"Severe")</f>
        <v>Negligible</v>
      </c>
      <c r="Q5145" s="3">
        <f t="shared" si="80"/>
        <v>0</v>
      </c>
    </row>
    <row r="5146" spans="1:17" x14ac:dyDescent="0.25">
      <c r="A5146">
        <v>5145</v>
      </c>
      <c r="B5146" t="s">
        <v>4254</v>
      </c>
      <c r="C5146" t="s">
        <v>1516</v>
      </c>
      <c r="D5146" t="s">
        <v>5755</v>
      </c>
      <c r="E5146" t="s">
        <v>36</v>
      </c>
      <c r="F5146" t="s">
        <v>609</v>
      </c>
      <c r="G5146" t="s">
        <v>610</v>
      </c>
      <c r="H5146" t="s">
        <v>36</v>
      </c>
      <c r="I5146" t="s">
        <v>18</v>
      </c>
      <c r="J5146">
        <v>36.585669350000003</v>
      </c>
      <c r="K5146">
        <v>5.1807200790000003</v>
      </c>
      <c r="L5146">
        <v>13.431379</v>
      </c>
      <c r="M5146" t="s">
        <v>18</v>
      </c>
      <c r="N5146" t="str" cm="1">
        <f t="array" ref="N5146">_xlfn.IFS(J5146&lt;=29,"Twenties",J5146&lt;=39,"Thirties",J5146&lt;=49,"Fourties",J5146&lt;=59,"Fifties",J5146&gt;59,"Elders")</f>
        <v>Thirties</v>
      </c>
      <c r="O5146" t="str" cm="1">
        <f t="array" ref="O5146">_xlfn.IFS(K5147&lt;=5,"Very Short",K5147&lt;=10,"Short",K5147&lt;=15,"Mid-Class",K5147&lt;=20,"Long",K5147&lt;=25," Very Long",K5147&gt;25,"Lifer")</f>
        <v>Short</v>
      </c>
      <c r="P5146" t="str" cm="1">
        <f t="array" ref="P5146">_xlfn.IFS(L5146&lt;=39,"Negligible",L5146&lt;=79,"Minimal",L5146&lt;=119,"Moderate",L5146&lt;=158,"High Moderate",L5146&lt;=198," High",L5146&lt;=238,"Very High",L5146&lt;=278,"Severe")</f>
        <v>Negligible</v>
      </c>
      <c r="Q5146" s="3">
        <f t="shared" si="80"/>
        <v>0.55964079166666669</v>
      </c>
    </row>
    <row r="5147" spans="1:17" x14ac:dyDescent="0.25">
      <c r="A5147">
        <v>5146</v>
      </c>
      <c r="B5147" t="s">
        <v>4255</v>
      </c>
      <c r="C5147" t="s">
        <v>97</v>
      </c>
      <c r="D5147" t="s">
        <v>5755</v>
      </c>
      <c r="E5147" t="s">
        <v>337</v>
      </c>
      <c r="F5147" t="s">
        <v>16</v>
      </c>
      <c r="G5147" t="s">
        <v>17</v>
      </c>
      <c r="H5147" t="s">
        <v>190</v>
      </c>
      <c r="I5147" t="s">
        <v>18</v>
      </c>
      <c r="J5147">
        <v>41.651757050000001</v>
      </c>
      <c r="K5147">
        <v>5.7966295539999999</v>
      </c>
      <c r="L5147">
        <v>38.241938500000003</v>
      </c>
      <c r="M5147" t="s">
        <v>18</v>
      </c>
      <c r="N5147" t="str" cm="1">
        <f t="array" ref="N5147">_xlfn.IFS(J5147&lt;=29,"Twenties",J5147&lt;=39,"Thirties",J5147&lt;=49,"Fourties",J5147&lt;=59,"Fifties",J5147&gt;59,"Elders")</f>
        <v>Fourties</v>
      </c>
      <c r="O5147" t="str" cm="1">
        <f t="array" ref="O5147">_xlfn.IFS(K5148&lt;=5,"Very Short",K5148&lt;=10,"Short",K5148&lt;=15,"Mid-Class",K5148&lt;=20,"Long",K5148&lt;=25," Very Long",K5148&gt;25,"Lifer")</f>
        <v>Very Short</v>
      </c>
      <c r="P5147" t="str" cm="1">
        <f t="array" ref="P5147">_xlfn.IFS(L5147&lt;=39,"Negligible",L5147&lt;=79,"Minimal",L5147&lt;=119,"Moderate",L5147&lt;=158,"High Moderate",L5147&lt;=198," High",L5147&lt;=238,"Very High",L5147&lt;=278,"Severe")</f>
        <v>Negligible</v>
      </c>
      <c r="Q5147" s="3">
        <f t="shared" si="80"/>
        <v>1.5934141041666667</v>
      </c>
    </row>
    <row r="5148" spans="1:17" x14ac:dyDescent="0.25">
      <c r="A5148">
        <v>5147</v>
      </c>
      <c r="B5148" t="s">
        <v>4256</v>
      </c>
      <c r="C5148" t="s">
        <v>4257</v>
      </c>
      <c r="D5148" t="s">
        <v>5754</v>
      </c>
      <c r="E5148" t="s">
        <v>307</v>
      </c>
      <c r="F5148" t="s">
        <v>16</v>
      </c>
      <c r="G5148" t="s">
        <v>17</v>
      </c>
      <c r="H5148" t="s">
        <v>88</v>
      </c>
      <c r="I5148" t="s">
        <v>18</v>
      </c>
      <c r="J5148">
        <v>50.963532710000003</v>
      </c>
      <c r="K5148">
        <v>2.6536097879999998</v>
      </c>
      <c r="L5148">
        <v>98.97152758</v>
      </c>
      <c r="M5148" t="s">
        <v>18</v>
      </c>
      <c r="N5148" t="str" cm="1">
        <f t="array" ref="N5148">_xlfn.IFS(J5148&lt;=29,"Twenties",J5148&lt;=39,"Thirties",J5148&lt;=49,"Fourties",J5148&lt;=59,"Fifties",J5148&gt;59,"Elders")</f>
        <v>Fifties</v>
      </c>
      <c r="O5148" t="str" cm="1">
        <f t="array" ref="O5148">_xlfn.IFS(K5149&lt;=5,"Very Short",K5149&lt;=10,"Short",K5149&lt;=15,"Mid-Class",K5149&lt;=20,"Long",K5149&lt;=25," Very Long",K5149&gt;25,"Lifer")</f>
        <v>Very Short</v>
      </c>
      <c r="P5148" t="str" cm="1">
        <f t="array" ref="P5148">_xlfn.IFS(L5148&lt;=39,"Negligible",L5148&lt;=79,"Minimal",L5148&lt;=119,"Moderate",L5148&lt;=158,"High Moderate",L5148&lt;=198," High",L5148&lt;=238,"Very High",L5148&lt;=278,"Severe")</f>
        <v>Moderate</v>
      </c>
      <c r="Q5148" s="3">
        <f t="shared" si="80"/>
        <v>4.1238136491666664</v>
      </c>
    </row>
    <row r="5149" spans="1:17" x14ac:dyDescent="0.25">
      <c r="A5149">
        <v>5148</v>
      </c>
      <c r="B5149" t="s">
        <v>1071</v>
      </c>
      <c r="C5149" t="s">
        <v>4258</v>
      </c>
      <c r="D5149" t="s">
        <v>5755</v>
      </c>
      <c r="E5149" t="s">
        <v>21</v>
      </c>
      <c r="F5149" t="s">
        <v>16</v>
      </c>
      <c r="G5149" t="s">
        <v>17</v>
      </c>
      <c r="H5149" t="s">
        <v>22</v>
      </c>
      <c r="I5149" t="s">
        <v>18</v>
      </c>
      <c r="J5149">
        <v>55.965982109999999</v>
      </c>
      <c r="K5149">
        <v>3.503246544</v>
      </c>
      <c r="L5149">
        <v>137.16121329999999</v>
      </c>
      <c r="M5149" t="s">
        <v>18</v>
      </c>
      <c r="N5149" t="str" cm="1">
        <f t="array" ref="N5149">_xlfn.IFS(J5149&lt;=29,"Twenties",J5149&lt;=39,"Thirties",J5149&lt;=49,"Fourties",J5149&lt;=59,"Fifties",J5149&gt;59,"Elders")</f>
        <v>Fifties</v>
      </c>
      <c r="O5149" t="str" cm="1">
        <f t="array" ref="O5149">_xlfn.IFS(K5150&lt;=5,"Very Short",K5150&lt;=10,"Short",K5150&lt;=15,"Mid-Class",K5150&lt;=20,"Long",K5150&lt;=25," Very Long",K5150&gt;25,"Lifer")</f>
        <v>Very Short</v>
      </c>
      <c r="P5149" t="str" cm="1">
        <f t="array" ref="P5149">_xlfn.IFS(L5149&lt;=39,"Negligible",L5149&lt;=79,"Minimal",L5149&lt;=119,"Moderate",L5149&lt;=158,"High Moderate",L5149&lt;=198," High",L5149&lt;=238,"Very High",L5149&lt;=278,"Severe")</f>
        <v>High Moderate</v>
      </c>
      <c r="Q5149" s="3">
        <f t="shared" si="80"/>
        <v>5.7150505541666661</v>
      </c>
    </row>
    <row r="5150" spans="1:17" x14ac:dyDescent="0.25">
      <c r="A5150">
        <v>5149</v>
      </c>
      <c r="B5150" t="s">
        <v>60</v>
      </c>
      <c r="C5150" t="s">
        <v>1822</v>
      </c>
      <c r="D5150" t="s">
        <v>5755</v>
      </c>
      <c r="E5150" t="s">
        <v>28</v>
      </c>
      <c r="F5150" t="s">
        <v>1058</v>
      </c>
      <c r="G5150" t="s">
        <v>1059</v>
      </c>
      <c r="H5150" t="s">
        <v>28</v>
      </c>
      <c r="I5150" t="s">
        <v>18</v>
      </c>
      <c r="J5150">
        <v>42.65086591</v>
      </c>
      <c r="K5150">
        <v>2.1703587579999999</v>
      </c>
      <c r="L5150">
        <v>93.505875840000002</v>
      </c>
      <c r="M5150" t="s">
        <v>18</v>
      </c>
      <c r="N5150" t="str" cm="1">
        <f t="array" ref="N5150">_xlfn.IFS(J5150&lt;=29,"Twenties",J5150&lt;=39,"Thirties",J5150&lt;=49,"Fourties",J5150&lt;=59,"Fifties",J5150&gt;59,"Elders")</f>
        <v>Fourties</v>
      </c>
      <c r="O5150" t="str" cm="1">
        <f t="array" ref="O5150">_xlfn.IFS(K5151&lt;=5,"Very Short",K5151&lt;=10,"Short",K5151&lt;=15,"Mid-Class",K5151&lt;=20,"Long",K5151&lt;=25," Very Long",K5151&gt;25,"Lifer")</f>
        <v>Short</v>
      </c>
      <c r="P5150" t="str" cm="1">
        <f t="array" ref="P5150">_xlfn.IFS(L5150&lt;=39,"Negligible",L5150&lt;=79,"Minimal",L5150&lt;=119,"Moderate",L5150&lt;=158,"High Moderate",L5150&lt;=198," High",L5150&lt;=238,"Very High",L5150&lt;=278,"Severe")</f>
        <v>Moderate</v>
      </c>
      <c r="Q5150" s="3">
        <f t="shared" si="80"/>
        <v>3.8960781600000001</v>
      </c>
    </row>
    <row r="5151" spans="1:17" x14ac:dyDescent="0.25">
      <c r="A5151">
        <v>5150</v>
      </c>
      <c r="B5151" t="s">
        <v>4259</v>
      </c>
      <c r="C5151" t="s">
        <v>1660</v>
      </c>
      <c r="D5151" t="s">
        <v>5754</v>
      </c>
      <c r="E5151" t="s">
        <v>55</v>
      </c>
      <c r="F5151" t="s">
        <v>16</v>
      </c>
      <c r="G5151" t="s">
        <v>17</v>
      </c>
      <c r="H5151" t="s">
        <v>55</v>
      </c>
      <c r="I5151" t="s">
        <v>18</v>
      </c>
      <c r="J5151">
        <v>55.161291060000003</v>
      </c>
      <c r="K5151">
        <v>5.448986551</v>
      </c>
      <c r="L5151">
        <v>123.8958118</v>
      </c>
      <c r="M5151" t="s">
        <v>18</v>
      </c>
      <c r="N5151" t="str" cm="1">
        <f t="array" ref="N5151">_xlfn.IFS(J5151&lt;=29,"Twenties",J5151&lt;=39,"Thirties",J5151&lt;=49,"Fourties",J5151&lt;=59,"Fifties",J5151&gt;59,"Elders")</f>
        <v>Fifties</v>
      </c>
      <c r="O5151" t="str" cm="1">
        <f t="array" ref="O5151">_xlfn.IFS(K5152&lt;=5,"Very Short",K5152&lt;=10,"Short",K5152&lt;=15,"Mid-Class",K5152&lt;=20,"Long",K5152&lt;=25," Very Long",K5152&gt;25,"Lifer")</f>
        <v>Very Short</v>
      </c>
      <c r="P5151" t="str" cm="1">
        <f t="array" ref="P5151">_xlfn.IFS(L5151&lt;=39,"Negligible",L5151&lt;=79,"Minimal",L5151&lt;=119,"Moderate",L5151&lt;=158,"High Moderate",L5151&lt;=198," High",L5151&lt;=238,"Very High",L5151&lt;=278,"Severe")</f>
        <v>High Moderate</v>
      </c>
      <c r="Q5151" s="3">
        <f t="shared" si="80"/>
        <v>5.1623254916666665</v>
      </c>
    </row>
    <row r="5152" spans="1:17" x14ac:dyDescent="0.25">
      <c r="A5152">
        <v>5151</v>
      </c>
      <c r="B5152" t="s">
        <v>2428</v>
      </c>
      <c r="C5152" t="s">
        <v>3587</v>
      </c>
      <c r="D5152" t="s">
        <v>5755</v>
      </c>
      <c r="E5152" t="s">
        <v>1624</v>
      </c>
      <c r="F5152" t="s">
        <v>16</v>
      </c>
      <c r="G5152" t="s">
        <v>17</v>
      </c>
      <c r="H5152" t="s">
        <v>85</v>
      </c>
      <c r="I5152" t="s">
        <v>18</v>
      </c>
      <c r="J5152">
        <v>49.246053279999998</v>
      </c>
      <c r="K5152">
        <v>3.4684706140000001</v>
      </c>
      <c r="L5152">
        <v>66.275993389999996</v>
      </c>
      <c r="M5152" t="s">
        <v>18</v>
      </c>
      <c r="N5152" t="str" cm="1">
        <f t="array" ref="N5152">_xlfn.IFS(J5152&lt;=29,"Twenties",J5152&lt;=39,"Thirties",J5152&lt;=49,"Fourties",J5152&lt;=59,"Fifties",J5152&gt;59,"Elders")</f>
        <v>Fifties</v>
      </c>
      <c r="O5152" t="str" cm="1">
        <f t="array" ref="O5152">_xlfn.IFS(K5153&lt;=5,"Very Short",K5153&lt;=10,"Short",K5153&lt;=15,"Mid-Class",K5153&lt;=20,"Long",K5153&lt;=25," Very Long",K5153&gt;25,"Lifer")</f>
        <v>Very Short</v>
      </c>
      <c r="P5152" t="str" cm="1">
        <f t="array" ref="P5152">_xlfn.IFS(L5152&lt;=39,"Negligible",L5152&lt;=79,"Minimal",L5152&lt;=119,"Moderate",L5152&lt;=158,"High Moderate",L5152&lt;=198," High",L5152&lt;=238,"Very High",L5152&lt;=278,"Severe")</f>
        <v>Minimal</v>
      </c>
      <c r="Q5152" s="3">
        <f t="shared" si="80"/>
        <v>2.761499724583333</v>
      </c>
    </row>
    <row r="5153" spans="1:17" x14ac:dyDescent="0.25">
      <c r="A5153">
        <v>5152</v>
      </c>
      <c r="B5153" t="s">
        <v>2199</v>
      </c>
      <c r="C5153" t="s">
        <v>142</v>
      </c>
      <c r="D5153" t="s">
        <v>5755</v>
      </c>
      <c r="E5153" t="s">
        <v>503</v>
      </c>
      <c r="F5153" t="s">
        <v>16</v>
      </c>
      <c r="G5153" t="s">
        <v>17</v>
      </c>
      <c r="H5153" t="s">
        <v>22</v>
      </c>
      <c r="I5153" t="s">
        <v>18</v>
      </c>
      <c r="J5153">
        <v>39.762997159999998</v>
      </c>
      <c r="K5153">
        <v>3.8874539349999999</v>
      </c>
      <c r="L5153">
        <v>24.632538910000001</v>
      </c>
      <c r="M5153" t="s">
        <v>18</v>
      </c>
      <c r="N5153" t="str" cm="1">
        <f t="array" ref="N5153">_xlfn.IFS(J5153&lt;=29,"Twenties",J5153&lt;=39,"Thirties",J5153&lt;=49,"Fourties",J5153&lt;=59,"Fifties",J5153&gt;59,"Elders")</f>
        <v>Fourties</v>
      </c>
      <c r="O5153" t="str" cm="1">
        <f t="array" ref="O5153">_xlfn.IFS(K5154&lt;=5,"Very Short",K5154&lt;=10,"Short",K5154&lt;=15,"Mid-Class",K5154&lt;=20,"Long",K5154&lt;=25," Very Long",K5154&gt;25,"Lifer")</f>
        <v>Very Short</v>
      </c>
      <c r="P5153" t="str" cm="1">
        <f t="array" ref="P5153">_xlfn.IFS(L5153&lt;=39,"Negligible",L5153&lt;=79,"Minimal",L5153&lt;=119,"Moderate",L5153&lt;=158,"High Moderate",L5153&lt;=198," High",L5153&lt;=238,"Very High",L5153&lt;=278,"Severe")</f>
        <v>Negligible</v>
      </c>
      <c r="Q5153" s="3">
        <f t="shared" si="80"/>
        <v>1.0263557879166667</v>
      </c>
    </row>
    <row r="5154" spans="1:17" x14ac:dyDescent="0.25">
      <c r="A5154">
        <v>5153</v>
      </c>
      <c r="B5154" t="s">
        <v>4260</v>
      </c>
      <c r="C5154" t="s">
        <v>579</v>
      </c>
      <c r="D5154" t="s">
        <v>5755</v>
      </c>
      <c r="E5154" t="s">
        <v>1498</v>
      </c>
      <c r="F5154" t="s">
        <v>16</v>
      </c>
      <c r="G5154" t="s">
        <v>17</v>
      </c>
      <c r="H5154" t="s">
        <v>275</v>
      </c>
      <c r="I5154" t="s">
        <v>18</v>
      </c>
      <c r="J5154">
        <v>43.733468719999998</v>
      </c>
      <c r="K5154">
        <v>2.520573776</v>
      </c>
      <c r="L5154">
        <v>57.02027399</v>
      </c>
      <c r="M5154" t="s">
        <v>18</v>
      </c>
      <c r="N5154" t="str" cm="1">
        <f t="array" ref="N5154">_xlfn.IFS(J5154&lt;=29,"Twenties",J5154&lt;=39,"Thirties",J5154&lt;=49,"Fourties",J5154&lt;=59,"Fifties",J5154&gt;59,"Elders")</f>
        <v>Fourties</v>
      </c>
      <c r="O5154" t="str" cm="1">
        <f t="array" ref="O5154">_xlfn.IFS(K5155&lt;=5,"Very Short",K5155&lt;=10,"Short",K5155&lt;=15,"Mid-Class",K5155&lt;=20,"Long",K5155&lt;=25," Very Long",K5155&gt;25,"Lifer")</f>
        <v>Short</v>
      </c>
      <c r="P5154" t="str" cm="1">
        <f t="array" ref="P5154">_xlfn.IFS(L5154&lt;=39,"Negligible",L5154&lt;=79,"Minimal",L5154&lt;=119,"Moderate",L5154&lt;=158,"High Moderate",L5154&lt;=198," High",L5154&lt;=238,"Very High",L5154&lt;=278,"Severe")</f>
        <v>Minimal</v>
      </c>
      <c r="Q5154" s="3">
        <f t="shared" si="80"/>
        <v>2.3758447495833335</v>
      </c>
    </row>
    <row r="5155" spans="1:17" x14ac:dyDescent="0.25">
      <c r="A5155">
        <v>5154</v>
      </c>
      <c r="B5155" t="s">
        <v>3873</v>
      </c>
      <c r="C5155" t="s">
        <v>451</v>
      </c>
      <c r="D5155" t="s">
        <v>5755</v>
      </c>
      <c r="E5155" t="s">
        <v>36</v>
      </c>
      <c r="F5155" t="s">
        <v>609</v>
      </c>
      <c r="G5155" t="s">
        <v>610</v>
      </c>
      <c r="H5155" t="s">
        <v>36</v>
      </c>
      <c r="I5155" t="s">
        <v>18</v>
      </c>
      <c r="J5155">
        <v>37.843567659999998</v>
      </c>
      <c r="K5155">
        <v>5.3680603480000002</v>
      </c>
      <c r="L5155">
        <v>67.149457499999997</v>
      </c>
      <c r="M5155" t="s">
        <v>18</v>
      </c>
      <c r="N5155" t="str" cm="1">
        <f t="array" ref="N5155">_xlfn.IFS(J5155&lt;=29,"Twenties",J5155&lt;=39,"Thirties",J5155&lt;=49,"Fourties",J5155&lt;=59,"Fifties",J5155&gt;59,"Elders")</f>
        <v>Thirties</v>
      </c>
      <c r="O5155" t="str" cm="1">
        <f t="array" ref="O5155">_xlfn.IFS(K5156&lt;=5,"Very Short",K5156&lt;=10,"Short",K5156&lt;=15,"Mid-Class",K5156&lt;=20,"Long",K5156&lt;=25," Very Long",K5156&gt;25,"Lifer")</f>
        <v>Very Short</v>
      </c>
      <c r="P5155" t="str" cm="1">
        <f t="array" ref="P5155">_xlfn.IFS(L5155&lt;=39,"Negligible",L5155&lt;=79,"Minimal",L5155&lt;=119,"Moderate",L5155&lt;=158,"High Moderate",L5155&lt;=198," High",L5155&lt;=238,"Very High",L5155&lt;=278,"Severe")</f>
        <v>Minimal</v>
      </c>
      <c r="Q5155" s="3">
        <f t="shared" si="80"/>
        <v>2.7978940624999997</v>
      </c>
    </row>
    <row r="5156" spans="1:17" x14ac:dyDescent="0.25">
      <c r="A5156">
        <v>5155</v>
      </c>
      <c r="B5156" t="s">
        <v>4063</v>
      </c>
      <c r="C5156" t="s">
        <v>1022</v>
      </c>
      <c r="D5156" t="s">
        <v>5755</v>
      </c>
      <c r="E5156" t="s">
        <v>36</v>
      </c>
      <c r="F5156" t="s">
        <v>609</v>
      </c>
      <c r="G5156" t="s">
        <v>610</v>
      </c>
      <c r="H5156" t="s">
        <v>36</v>
      </c>
      <c r="I5156" t="s">
        <v>18</v>
      </c>
      <c r="J5156">
        <v>53.193821589999999</v>
      </c>
      <c r="K5156">
        <v>3.6937450140000001</v>
      </c>
      <c r="L5156">
        <v>130.4464519</v>
      </c>
      <c r="M5156" t="s">
        <v>18</v>
      </c>
      <c r="N5156" t="str" cm="1">
        <f t="array" ref="N5156">_xlfn.IFS(J5156&lt;=29,"Twenties",J5156&lt;=39,"Thirties",J5156&lt;=49,"Fourties",J5156&lt;=59,"Fifties",J5156&gt;59,"Elders")</f>
        <v>Fifties</v>
      </c>
      <c r="O5156" t="str" cm="1">
        <f t="array" ref="O5156">_xlfn.IFS(K5157&lt;=5,"Very Short",K5157&lt;=10,"Short",K5157&lt;=15,"Mid-Class",K5157&lt;=20,"Long",K5157&lt;=25," Very Long",K5157&gt;25,"Lifer")</f>
        <v>Very Short</v>
      </c>
      <c r="P5156" t="str" cm="1">
        <f t="array" ref="P5156">_xlfn.IFS(L5156&lt;=39,"Negligible",L5156&lt;=79,"Minimal",L5156&lt;=119,"Moderate",L5156&lt;=158,"High Moderate",L5156&lt;=198," High",L5156&lt;=238,"Very High",L5156&lt;=278,"Severe")</f>
        <v>High Moderate</v>
      </c>
      <c r="Q5156" s="3">
        <f t="shared" si="80"/>
        <v>5.4352688291666666</v>
      </c>
    </row>
    <row r="5157" spans="1:17" x14ac:dyDescent="0.25">
      <c r="A5157">
        <v>5156</v>
      </c>
      <c r="B5157" t="s">
        <v>1010</v>
      </c>
      <c r="C5157" t="s">
        <v>1144</v>
      </c>
      <c r="D5157" t="s">
        <v>5754</v>
      </c>
      <c r="E5157" t="s">
        <v>121</v>
      </c>
      <c r="F5157" t="s">
        <v>609</v>
      </c>
      <c r="G5157" t="s">
        <v>610</v>
      </c>
      <c r="H5157" t="s">
        <v>121</v>
      </c>
      <c r="I5157" t="s">
        <v>18</v>
      </c>
      <c r="J5157">
        <v>29.925956849999999</v>
      </c>
      <c r="K5157">
        <v>2.2425315270000001</v>
      </c>
      <c r="L5157">
        <v>0</v>
      </c>
      <c r="M5157" t="s">
        <v>18</v>
      </c>
      <c r="N5157" t="str" cm="1">
        <f t="array" ref="N5157">_xlfn.IFS(J5157&lt;=29,"Twenties",J5157&lt;=39,"Thirties",J5157&lt;=49,"Fourties",J5157&lt;=59,"Fifties",J5157&gt;59,"Elders")</f>
        <v>Thirties</v>
      </c>
      <c r="O5157" t="str" cm="1">
        <f t="array" ref="O5157">_xlfn.IFS(K5158&lt;=5,"Very Short",K5158&lt;=10,"Short",K5158&lt;=15,"Mid-Class",K5158&lt;=20,"Long",K5158&lt;=25," Very Long",K5158&gt;25,"Lifer")</f>
        <v>Short</v>
      </c>
      <c r="P5157" t="str" cm="1">
        <f t="array" ref="P5157">_xlfn.IFS(L5157&lt;=39,"Negligible",L5157&lt;=79,"Minimal",L5157&lt;=119,"Moderate",L5157&lt;=158,"High Moderate",L5157&lt;=198," High",L5157&lt;=238,"Very High",L5157&lt;=278,"Severe")</f>
        <v>Negligible</v>
      </c>
      <c r="Q5157" s="3">
        <f t="shared" si="80"/>
        <v>0</v>
      </c>
    </row>
    <row r="5158" spans="1:17" x14ac:dyDescent="0.25">
      <c r="A5158">
        <v>5157</v>
      </c>
      <c r="B5158" t="s">
        <v>4261</v>
      </c>
      <c r="C5158" t="s">
        <v>348</v>
      </c>
      <c r="D5158" t="s">
        <v>5754</v>
      </c>
      <c r="E5158" t="s">
        <v>125</v>
      </c>
      <c r="F5158" t="s">
        <v>16</v>
      </c>
      <c r="G5158" t="s">
        <v>17</v>
      </c>
      <c r="H5158" t="s">
        <v>125</v>
      </c>
      <c r="I5158" t="s">
        <v>18</v>
      </c>
      <c r="J5158">
        <v>39.963403</v>
      </c>
      <c r="K5158">
        <v>6.1085593989999998</v>
      </c>
      <c r="L5158">
        <v>83.382721259999997</v>
      </c>
      <c r="M5158" t="s">
        <v>18</v>
      </c>
      <c r="N5158" t="str" cm="1">
        <f t="array" ref="N5158">_xlfn.IFS(J5158&lt;=29,"Twenties",J5158&lt;=39,"Thirties",J5158&lt;=49,"Fourties",J5158&lt;=59,"Fifties",J5158&gt;59,"Elders")</f>
        <v>Fourties</v>
      </c>
      <c r="O5158" t="str" cm="1">
        <f t="array" ref="O5158">_xlfn.IFS(K5159&lt;=5,"Very Short",K5159&lt;=10,"Short",K5159&lt;=15,"Mid-Class",K5159&lt;=20,"Long",K5159&lt;=25," Very Long",K5159&gt;25,"Lifer")</f>
        <v>Very Short</v>
      </c>
      <c r="P5158" t="str" cm="1">
        <f t="array" ref="P5158">_xlfn.IFS(L5158&lt;=39,"Negligible",L5158&lt;=79,"Minimal",L5158&lt;=119,"Moderate",L5158&lt;=158,"High Moderate",L5158&lt;=198," High",L5158&lt;=238,"Very High",L5158&lt;=278,"Severe")</f>
        <v>Moderate</v>
      </c>
      <c r="Q5158" s="3">
        <f t="shared" si="80"/>
        <v>3.4742800524999997</v>
      </c>
    </row>
    <row r="5159" spans="1:17" x14ac:dyDescent="0.25">
      <c r="A5159">
        <v>5158</v>
      </c>
      <c r="B5159" t="s">
        <v>639</v>
      </c>
      <c r="C5159" t="s">
        <v>2953</v>
      </c>
      <c r="D5159" t="s">
        <v>5754</v>
      </c>
      <c r="E5159" t="s">
        <v>36</v>
      </c>
      <c r="F5159" t="s">
        <v>609</v>
      </c>
      <c r="G5159" t="s">
        <v>610</v>
      </c>
      <c r="H5159" t="s">
        <v>36</v>
      </c>
      <c r="I5159" t="s">
        <v>18</v>
      </c>
      <c r="J5159">
        <v>48.054247519999997</v>
      </c>
      <c r="K5159">
        <v>4.1673508459999997</v>
      </c>
      <c r="L5159">
        <v>132.7621364</v>
      </c>
      <c r="M5159" t="s">
        <v>18</v>
      </c>
      <c r="N5159" t="str" cm="1">
        <f t="array" ref="N5159">_xlfn.IFS(J5159&lt;=29,"Twenties",J5159&lt;=39,"Thirties",J5159&lt;=49,"Fourties",J5159&lt;=59,"Fifties",J5159&gt;59,"Elders")</f>
        <v>Fourties</v>
      </c>
      <c r="O5159" t="str" cm="1">
        <f t="array" ref="O5159">_xlfn.IFS(K5160&lt;=5,"Very Short",K5160&lt;=10,"Short",K5160&lt;=15,"Mid-Class",K5160&lt;=20,"Long",K5160&lt;=25," Very Long",K5160&gt;25,"Lifer")</f>
        <v>Short</v>
      </c>
      <c r="P5159" t="str" cm="1">
        <f t="array" ref="P5159">_xlfn.IFS(L5159&lt;=39,"Negligible",L5159&lt;=79,"Minimal",L5159&lt;=119,"Moderate",L5159&lt;=158,"High Moderate",L5159&lt;=198," High",L5159&lt;=238,"Very High",L5159&lt;=278,"Severe")</f>
        <v>High Moderate</v>
      </c>
      <c r="Q5159" s="3">
        <f t="shared" si="80"/>
        <v>5.5317556833333335</v>
      </c>
    </row>
    <row r="5160" spans="1:17" x14ac:dyDescent="0.25">
      <c r="A5160">
        <v>5159</v>
      </c>
      <c r="B5160" t="s">
        <v>940</v>
      </c>
      <c r="C5160" t="s">
        <v>645</v>
      </c>
      <c r="D5160" t="s">
        <v>5754</v>
      </c>
      <c r="E5160" t="s">
        <v>31</v>
      </c>
      <c r="F5160" t="s">
        <v>16</v>
      </c>
      <c r="G5160" t="s">
        <v>17</v>
      </c>
      <c r="H5160" t="s">
        <v>31</v>
      </c>
      <c r="I5160" t="s">
        <v>18</v>
      </c>
      <c r="J5160">
        <v>41.356074960000001</v>
      </c>
      <c r="K5160">
        <v>7.4483252369999997</v>
      </c>
      <c r="L5160">
        <v>60.626082340000004</v>
      </c>
      <c r="M5160" t="s">
        <v>18</v>
      </c>
      <c r="N5160" t="str" cm="1">
        <f t="array" ref="N5160">_xlfn.IFS(J5160&lt;=29,"Twenties",J5160&lt;=39,"Thirties",J5160&lt;=49,"Fourties",J5160&lt;=59,"Fifties",J5160&gt;59,"Elders")</f>
        <v>Fourties</v>
      </c>
      <c r="O5160" t="str" cm="1">
        <f t="array" ref="O5160">_xlfn.IFS(K5161&lt;=5,"Very Short",K5161&lt;=10,"Short",K5161&lt;=15,"Mid-Class",K5161&lt;=20,"Long",K5161&lt;=25," Very Long",K5161&gt;25,"Lifer")</f>
        <v>Very Short</v>
      </c>
      <c r="P5160" t="str" cm="1">
        <f t="array" ref="P5160">_xlfn.IFS(L5160&lt;=39,"Negligible",L5160&lt;=79,"Minimal",L5160&lt;=119,"Moderate",L5160&lt;=158,"High Moderate",L5160&lt;=198," High",L5160&lt;=238,"Very High",L5160&lt;=278,"Severe")</f>
        <v>Minimal</v>
      </c>
      <c r="Q5160" s="3">
        <f t="shared" si="80"/>
        <v>2.5260867641666667</v>
      </c>
    </row>
    <row r="5161" spans="1:17" x14ac:dyDescent="0.25">
      <c r="A5161">
        <v>5160</v>
      </c>
      <c r="B5161" t="s">
        <v>4262</v>
      </c>
      <c r="C5161" t="s">
        <v>28</v>
      </c>
      <c r="D5161" t="s">
        <v>5754</v>
      </c>
      <c r="E5161" t="s">
        <v>28</v>
      </c>
      <c r="F5161" t="s">
        <v>1058</v>
      </c>
      <c r="G5161" t="s">
        <v>1059</v>
      </c>
      <c r="H5161" t="s">
        <v>28</v>
      </c>
      <c r="I5161" t="s">
        <v>18</v>
      </c>
      <c r="J5161">
        <v>36.481392970000002</v>
      </c>
      <c r="K5161">
        <v>3.6079411490000002</v>
      </c>
      <c r="L5161">
        <v>66.378537980000004</v>
      </c>
      <c r="M5161" t="s">
        <v>18</v>
      </c>
      <c r="N5161" t="str" cm="1">
        <f t="array" ref="N5161">_xlfn.IFS(J5161&lt;=29,"Twenties",J5161&lt;=39,"Thirties",J5161&lt;=49,"Fourties",J5161&lt;=59,"Fifties",J5161&gt;59,"Elders")</f>
        <v>Thirties</v>
      </c>
      <c r="O5161" t="str" cm="1">
        <f t="array" ref="O5161">_xlfn.IFS(K5162&lt;=5,"Very Short",K5162&lt;=10,"Short",K5162&lt;=15,"Mid-Class",K5162&lt;=20,"Long",K5162&lt;=25," Very Long",K5162&gt;25,"Lifer")</f>
        <v>Short</v>
      </c>
      <c r="P5161" t="str" cm="1">
        <f t="array" ref="P5161">_xlfn.IFS(L5161&lt;=39,"Negligible",L5161&lt;=79,"Minimal",L5161&lt;=119,"Moderate",L5161&lt;=158,"High Moderate",L5161&lt;=198," High",L5161&lt;=238,"Very High",L5161&lt;=278,"Severe")</f>
        <v>Minimal</v>
      </c>
      <c r="Q5161" s="3">
        <f t="shared" si="80"/>
        <v>2.7657724158333337</v>
      </c>
    </row>
    <row r="5162" spans="1:17" x14ac:dyDescent="0.25">
      <c r="A5162">
        <v>5161</v>
      </c>
      <c r="B5162" t="s">
        <v>265</v>
      </c>
      <c r="C5162" t="s">
        <v>133</v>
      </c>
      <c r="D5162" t="s">
        <v>5754</v>
      </c>
      <c r="E5162" t="s">
        <v>36</v>
      </c>
      <c r="F5162" t="s">
        <v>609</v>
      </c>
      <c r="G5162" t="s">
        <v>610</v>
      </c>
      <c r="H5162" t="s">
        <v>36</v>
      </c>
      <c r="I5162" t="s">
        <v>18</v>
      </c>
      <c r="J5162">
        <v>55.126397969999999</v>
      </c>
      <c r="K5162">
        <v>5.3807478660000001</v>
      </c>
      <c r="L5162">
        <v>217.36830309999999</v>
      </c>
      <c r="M5162" t="s">
        <v>18</v>
      </c>
      <c r="N5162" t="str" cm="1">
        <f t="array" ref="N5162">_xlfn.IFS(J5162&lt;=29,"Twenties",J5162&lt;=39,"Thirties",J5162&lt;=49,"Fourties",J5162&lt;=59,"Fifties",J5162&gt;59,"Elders")</f>
        <v>Fifties</v>
      </c>
      <c r="O5162" t="str" cm="1">
        <f t="array" ref="O5162">_xlfn.IFS(K5163&lt;=5,"Very Short",K5163&lt;=10,"Short",K5163&lt;=15,"Mid-Class",K5163&lt;=20,"Long",K5163&lt;=25," Very Long",K5163&gt;25,"Lifer")</f>
        <v>Short</v>
      </c>
      <c r="P5162" t="str" cm="1">
        <f t="array" ref="P5162">_xlfn.IFS(L5162&lt;=39,"Negligible",L5162&lt;=79,"Minimal",L5162&lt;=119,"Moderate",L5162&lt;=158,"High Moderate",L5162&lt;=198," High",L5162&lt;=238,"Very High",L5162&lt;=278,"Severe")</f>
        <v>Very High</v>
      </c>
      <c r="Q5162" s="3">
        <f t="shared" si="80"/>
        <v>9.0570126291666657</v>
      </c>
    </row>
    <row r="5163" spans="1:17" x14ac:dyDescent="0.25">
      <c r="A5163">
        <v>5162</v>
      </c>
      <c r="B5163" t="s">
        <v>4018</v>
      </c>
      <c r="C5163" t="s">
        <v>1516</v>
      </c>
      <c r="D5163" t="s">
        <v>5755</v>
      </c>
      <c r="E5163" t="s">
        <v>2441</v>
      </c>
      <c r="F5163" t="s">
        <v>16</v>
      </c>
      <c r="G5163" t="s">
        <v>17</v>
      </c>
      <c r="H5163" t="s">
        <v>99</v>
      </c>
      <c r="I5163" t="s">
        <v>18</v>
      </c>
      <c r="J5163">
        <v>38.935582719999999</v>
      </c>
      <c r="K5163">
        <v>5.9059693339999999</v>
      </c>
      <c r="L5163">
        <v>58.739081730000002</v>
      </c>
      <c r="M5163" t="s">
        <v>18</v>
      </c>
      <c r="N5163" t="str" cm="1">
        <f t="array" ref="N5163">_xlfn.IFS(J5163&lt;=29,"Twenties",J5163&lt;=39,"Thirties",J5163&lt;=49,"Fourties",J5163&lt;=59,"Fifties",J5163&gt;59,"Elders")</f>
        <v>Thirties</v>
      </c>
      <c r="O5163" t="str" cm="1">
        <f t="array" ref="O5163">_xlfn.IFS(K5164&lt;=5,"Very Short",K5164&lt;=10,"Short",K5164&lt;=15,"Mid-Class",K5164&lt;=20,"Long",K5164&lt;=25," Very Long",K5164&gt;25,"Lifer")</f>
        <v>Short</v>
      </c>
      <c r="P5163" t="str" cm="1">
        <f t="array" ref="P5163">_xlfn.IFS(L5163&lt;=39,"Negligible",L5163&lt;=79,"Minimal",L5163&lt;=119,"Moderate",L5163&lt;=158,"High Moderate",L5163&lt;=198," High",L5163&lt;=238,"Very High",L5163&lt;=278,"Severe")</f>
        <v>Minimal</v>
      </c>
      <c r="Q5163" s="3">
        <f t="shared" si="80"/>
        <v>2.4474617387499999</v>
      </c>
    </row>
    <row r="5164" spans="1:17" x14ac:dyDescent="0.25">
      <c r="A5164">
        <v>5163</v>
      </c>
      <c r="B5164" t="s">
        <v>2328</v>
      </c>
      <c r="C5164" t="s">
        <v>544</v>
      </c>
      <c r="D5164" t="s">
        <v>5755</v>
      </c>
      <c r="E5164" t="s">
        <v>36</v>
      </c>
      <c r="F5164" t="s">
        <v>609</v>
      </c>
      <c r="G5164" t="s">
        <v>610</v>
      </c>
      <c r="H5164" t="s">
        <v>36</v>
      </c>
      <c r="I5164" t="s">
        <v>18</v>
      </c>
      <c r="J5164">
        <v>36.695175689999999</v>
      </c>
      <c r="K5164">
        <v>5.2311000630000004</v>
      </c>
      <c r="L5164">
        <v>0</v>
      </c>
      <c r="M5164" t="s">
        <v>18</v>
      </c>
      <c r="N5164" t="str" cm="1">
        <f t="array" ref="N5164">_xlfn.IFS(J5164&lt;=29,"Twenties",J5164&lt;=39,"Thirties",J5164&lt;=49,"Fourties",J5164&lt;=59,"Fifties",J5164&gt;59,"Elders")</f>
        <v>Thirties</v>
      </c>
      <c r="O5164" t="str" cm="1">
        <f t="array" ref="O5164">_xlfn.IFS(K5165&lt;=5,"Very Short",K5165&lt;=10,"Short",K5165&lt;=15,"Mid-Class",K5165&lt;=20,"Long",K5165&lt;=25," Very Long",K5165&gt;25,"Lifer")</f>
        <v>Short</v>
      </c>
      <c r="P5164" t="str" cm="1">
        <f t="array" ref="P5164">_xlfn.IFS(L5164&lt;=39,"Negligible",L5164&lt;=79,"Minimal",L5164&lt;=119,"Moderate",L5164&lt;=158,"High Moderate",L5164&lt;=198," High",L5164&lt;=238,"Very High",L5164&lt;=278,"Severe")</f>
        <v>Negligible</v>
      </c>
      <c r="Q5164" s="3">
        <f t="shared" si="80"/>
        <v>0</v>
      </c>
    </row>
    <row r="5165" spans="1:17" x14ac:dyDescent="0.25">
      <c r="A5165">
        <v>5164</v>
      </c>
      <c r="B5165" t="s">
        <v>4263</v>
      </c>
      <c r="C5165" t="s">
        <v>1268</v>
      </c>
      <c r="D5165" t="s">
        <v>5755</v>
      </c>
      <c r="E5165" t="s">
        <v>36</v>
      </c>
      <c r="F5165" t="s">
        <v>609</v>
      </c>
      <c r="G5165" t="s">
        <v>610</v>
      </c>
      <c r="H5165" t="s">
        <v>36</v>
      </c>
      <c r="I5165" t="s">
        <v>18</v>
      </c>
      <c r="J5165">
        <v>33.30251269</v>
      </c>
      <c r="K5165">
        <v>6.308239328</v>
      </c>
      <c r="L5165">
        <v>17.79503858</v>
      </c>
      <c r="M5165" t="s">
        <v>18</v>
      </c>
      <c r="N5165" t="str" cm="1">
        <f t="array" ref="N5165">_xlfn.IFS(J5165&lt;=29,"Twenties",J5165&lt;=39,"Thirties",J5165&lt;=49,"Fourties",J5165&lt;=59,"Fifties",J5165&gt;59,"Elders")</f>
        <v>Thirties</v>
      </c>
      <c r="O5165" t="str" cm="1">
        <f t="array" ref="O5165">_xlfn.IFS(K5166&lt;=5,"Very Short",K5166&lt;=10,"Short",K5166&lt;=15,"Mid-Class",K5166&lt;=20,"Long",K5166&lt;=25," Very Long",K5166&gt;25,"Lifer")</f>
        <v>Short</v>
      </c>
      <c r="P5165" t="str" cm="1">
        <f t="array" ref="P5165">_xlfn.IFS(L5165&lt;=39,"Negligible",L5165&lt;=79,"Minimal",L5165&lt;=119,"Moderate",L5165&lt;=158,"High Moderate",L5165&lt;=198," High",L5165&lt;=238,"Very High",L5165&lt;=278,"Severe")</f>
        <v>Negligible</v>
      </c>
      <c r="Q5165" s="3">
        <f t="shared" si="80"/>
        <v>0.74145994083333333</v>
      </c>
    </row>
    <row r="5166" spans="1:17" x14ac:dyDescent="0.25">
      <c r="A5166">
        <v>5165</v>
      </c>
      <c r="B5166" t="s">
        <v>2652</v>
      </c>
      <c r="C5166" t="s">
        <v>2814</v>
      </c>
      <c r="D5166" t="s">
        <v>5755</v>
      </c>
      <c r="E5166" t="s">
        <v>167</v>
      </c>
      <c r="F5166" t="s">
        <v>16</v>
      </c>
      <c r="G5166" t="s">
        <v>17</v>
      </c>
      <c r="H5166" t="s">
        <v>167</v>
      </c>
      <c r="I5166" t="s">
        <v>18</v>
      </c>
      <c r="J5166">
        <v>61.370508530000002</v>
      </c>
      <c r="K5166">
        <v>5.5769199460000003</v>
      </c>
      <c r="L5166">
        <v>134.11276720000001</v>
      </c>
      <c r="M5166" t="s">
        <v>18</v>
      </c>
      <c r="N5166" t="str" cm="1">
        <f t="array" ref="N5166">_xlfn.IFS(J5166&lt;=29,"Twenties",J5166&lt;=39,"Thirties",J5166&lt;=49,"Fourties",J5166&lt;=59,"Fifties",J5166&gt;59,"Elders")</f>
        <v>Elders</v>
      </c>
      <c r="O5166" t="str" cm="1">
        <f t="array" ref="O5166">_xlfn.IFS(K5167&lt;=5,"Very Short",K5167&lt;=10,"Short",K5167&lt;=15,"Mid-Class",K5167&lt;=20,"Long",K5167&lt;=25," Very Long",K5167&gt;25,"Lifer")</f>
        <v>Short</v>
      </c>
      <c r="P5166" t="str" cm="1">
        <f t="array" ref="P5166">_xlfn.IFS(L5166&lt;=39,"Negligible",L5166&lt;=79,"Minimal",L5166&lt;=119,"Moderate",L5166&lt;=158,"High Moderate",L5166&lt;=198," High",L5166&lt;=238,"Very High",L5166&lt;=278,"Severe")</f>
        <v>High Moderate</v>
      </c>
      <c r="Q5166" s="3">
        <f t="shared" si="80"/>
        <v>5.5880319666666667</v>
      </c>
    </row>
    <row r="5167" spans="1:17" x14ac:dyDescent="0.25">
      <c r="A5167">
        <v>5166</v>
      </c>
      <c r="B5167" t="s">
        <v>4264</v>
      </c>
      <c r="C5167" t="s">
        <v>649</v>
      </c>
      <c r="D5167" t="s">
        <v>5755</v>
      </c>
      <c r="E5167" t="s">
        <v>294</v>
      </c>
      <c r="F5167" t="s">
        <v>16</v>
      </c>
      <c r="G5167" t="s">
        <v>17</v>
      </c>
      <c r="H5167" t="s">
        <v>167</v>
      </c>
      <c r="I5167" t="s">
        <v>18</v>
      </c>
      <c r="J5167">
        <v>50.813926639999998</v>
      </c>
      <c r="K5167">
        <v>8.6264474660000001</v>
      </c>
      <c r="L5167">
        <v>74.357773760000001</v>
      </c>
      <c r="M5167" t="s">
        <v>18</v>
      </c>
      <c r="N5167" t="str" cm="1">
        <f t="array" ref="N5167">_xlfn.IFS(J5167&lt;=29,"Twenties",J5167&lt;=39,"Thirties",J5167&lt;=49,"Fourties",J5167&lt;=59,"Fifties",J5167&gt;59,"Elders")</f>
        <v>Fifties</v>
      </c>
      <c r="O5167" t="str" cm="1">
        <f t="array" ref="O5167">_xlfn.IFS(K5168&lt;=5,"Very Short",K5168&lt;=10,"Short",K5168&lt;=15,"Mid-Class",K5168&lt;=20,"Long",K5168&lt;=25," Very Long",K5168&gt;25,"Lifer")</f>
        <v>Short</v>
      </c>
      <c r="P5167" t="str" cm="1">
        <f t="array" ref="P5167">_xlfn.IFS(L5167&lt;=39,"Negligible",L5167&lt;=79,"Minimal",L5167&lt;=119,"Moderate",L5167&lt;=158,"High Moderate",L5167&lt;=198," High",L5167&lt;=238,"Very High",L5167&lt;=278,"Severe")</f>
        <v>Minimal</v>
      </c>
      <c r="Q5167" s="3">
        <f t="shared" si="80"/>
        <v>3.0982405733333334</v>
      </c>
    </row>
    <row r="5168" spans="1:17" x14ac:dyDescent="0.25">
      <c r="A5168">
        <v>5167</v>
      </c>
      <c r="B5168" t="s">
        <v>365</v>
      </c>
      <c r="C5168" t="s">
        <v>647</v>
      </c>
      <c r="D5168" t="s">
        <v>5755</v>
      </c>
      <c r="E5168" t="s">
        <v>44</v>
      </c>
      <c r="F5168" t="s">
        <v>16</v>
      </c>
      <c r="G5168" t="s">
        <v>17</v>
      </c>
      <c r="H5168" t="s">
        <v>44</v>
      </c>
      <c r="I5168" t="s">
        <v>18</v>
      </c>
      <c r="J5168">
        <v>45.465697579999997</v>
      </c>
      <c r="K5168">
        <v>5.2297918360000004</v>
      </c>
      <c r="L5168">
        <v>47.600727829999997</v>
      </c>
      <c r="M5168" t="s">
        <v>18</v>
      </c>
      <c r="N5168" t="str" cm="1">
        <f t="array" ref="N5168">_xlfn.IFS(J5168&lt;=29,"Twenties",J5168&lt;=39,"Thirties",J5168&lt;=49,"Fourties",J5168&lt;=59,"Fifties",J5168&gt;59,"Elders")</f>
        <v>Fourties</v>
      </c>
      <c r="O5168" t="str" cm="1">
        <f t="array" ref="O5168">_xlfn.IFS(K5169&lt;=5,"Very Short",K5169&lt;=10,"Short",K5169&lt;=15,"Mid-Class",K5169&lt;=20,"Long",K5169&lt;=25," Very Long",K5169&gt;25,"Lifer")</f>
        <v>Very Short</v>
      </c>
      <c r="P5168" t="str" cm="1">
        <f t="array" ref="P5168">_xlfn.IFS(L5168&lt;=39,"Negligible",L5168&lt;=79,"Minimal",L5168&lt;=119,"Moderate",L5168&lt;=158,"High Moderate",L5168&lt;=198," High",L5168&lt;=238,"Very High",L5168&lt;=278,"Severe")</f>
        <v>Minimal</v>
      </c>
      <c r="Q5168" s="3">
        <f t="shared" si="80"/>
        <v>1.9833636595833333</v>
      </c>
    </row>
    <row r="5169" spans="1:17" x14ac:dyDescent="0.25">
      <c r="A5169">
        <v>5168</v>
      </c>
      <c r="B5169" t="s">
        <v>2940</v>
      </c>
      <c r="C5169" t="s">
        <v>123</v>
      </c>
      <c r="D5169" t="s">
        <v>5754</v>
      </c>
      <c r="E5169" t="s">
        <v>2634</v>
      </c>
      <c r="F5169" t="s">
        <v>2303</v>
      </c>
      <c r="G5169" t="s">
        <v>1824</v>
      </c>
      <c r="H5169" t="s">
        <v>260</v>
      </c>
      <c r="I5169" t="s">
        <v>18</v>
      </c>
      <c r="J5169">
        <v>29.389469609999999</v>
      </c>
      <c r="K5169">
        <v>4.1320490510000001</v>
      </c>
      <c r="L5169">
        <v>1.9813779170000001</v>
      </c>
      <c r="M5169" t="s">
        <v>18</v>
      </c>
      <c r="N5169" t="str" cm="1">
        <f t="array" ref="N5169">_xlfn.IFS(J5169&lt;=29,"Twenties",J5169&lt;=39,"Thirties",J5169&lt;=49,"Fourties",J5169&lt;=59,"Fifties",J5169&gt;59,"Elders")</f>
        <v>Thirties</v>
      </c>
      <c r="O5169" t="str" cm="1">
        <f t="array" ref="O5169">_xlfn.IFS(K5170&lt;=5,"Very Short",K5170&lt;=10,"Short",K5170&lt;=15,"Mid-Class",K5170&lt;=20,"Long",K5170&lt;=25," Very Long",K5170&gt;25,"Lifer")</f>
        <v>Short</v>
      </c>
      <c r="P5169" t="str" cm="1">
        <f t="array" ref="P5169">_xlfn.IFS(L5169&lt;=39,"Negligible",L5169&lt;=79,"Minimal",L5169&lt;=119,"Moderate",L5169&lt;=158,"High Moderate",L5169&lt;=198," High",L5169&lt;=238,"Very High",L5169&lt;=278,"Severe")</f>
        <v>Negligible</v>
      </c>
      <c r="Q5169" s="3">
        <f t="shared" si="80"/>
        <v>8.2557413208333333E-2</v>
      </c>
    </row>
    <row r="5170" spans="1:17" x14ac:dyDescent="0.25">
      <c r="A5170">
        <v>5169</v>
      </c>
      <c r="B5170" t="s">
        <v>4265</v>
      </c>
      <c r="C5170" t="s">
        <v>277</v>
      </c>
      <c r="D5170" t="s">
        <v>5754</v>
      </c>
      <c r="E5170" t="s">
        <v>25</v>
      </c>
      <c r="F5170" t="s">
        <v>2303</v>
      </c>
      <c r="G5170" t="s">
        <v>1824</v>
      </c>
      <c r="H5170" t="s">
        <v>25</v>
      </c>
      <c r="I5170" t="s">
        <v>18</v>
      </c>
      <c r="J5170">
        <v>22.014147250000001</v>
      </c>
      <c r="K5170">
        <v>6.0151461299999998</v>
      </c>
      <c r="L5170">
        <v>0</v>
      </c>
      <c r="M5170" t="s">
        <v>18</v>
      </c>
      <c r="N5170" t="str" cm="1">
        <f t="array" ref="N5170">_xlfn.IFS(J5170&lt;=29,"Twenties",J5170&lt;=39,"Thirties",J5170&lt;=49,"Fourties",J5170&lt;=59,"Fifties",J5170&gt;59,"Elders")</f>
        <v>Twenties</v>
      </c>
      <c r="O5170" t="str" cm="1">
        <f t="array" ref="O5170">_xlfn.IFS(K5171&lt;=5,"Very Short",K5171&lt;=10,"Short",K5171&lt;=15,"Mid-Class",K5171&lt;=20,"Long",K5171&lt;=25," Very Long",K5171&gt;25,"Lifer")</f>
        <v>Short</v>
      </c>
      <c r="P5170" t="str" cm="1">
        <f t="array" ref="P5170">_xlfn.IFS(L5170&lt;=39,"Negligible",L5170&lt;=79,"Minimal",L5170&lt;=119,"Moderate",L5170&lt;=158,"High Moderate",L5170&lt;=198," High",L5170&lt;=238,"Very High",L5170&lt;=278,"Severe")</f>
        <v>Negligible</v>
      </c>
      <c r="Q5170" s="3">
        <f t="shared" si="80"/>
        <v>0</v>
      </c>
    </row>
    <row r="5171" spans="1:17" x14ac:dyDescent="0.25">
      <c r="A5171">
        <v>5170</v>
      </c>
      <c r="B5171" t="s">
        <v>4266</v>
      </c>
      <c r="C5171" t="s">
        <v>243</v>
      </c>
      <c r="D5171" t="s">
        <v>5754</v>
      </c>
      <c r="E5171" t="s">
        <v>36</v>
      </c>
      <c r="F5171" t="s">
        <v>609</v>
      </c>
      <c r="G5171" t="s">
        <v>610</v>
      </c>
      <c r="H5171" t="s">
        <v>36</v>
      </c>
      <c r="I5171" t="s">
        <v>18</v>
      </c>
      <c r="J5171">
        <v>51.643894619999998</v>
      </c>
      <c r="K5171">
        <v>7.6765182879999996</v>
      </c>
      <c r="L5171">
        <v>113.0873416</v>
      </c>
      <c r="M5171" t="s">
        <v>18</v>
      </c>
      <c r="N5171" t="str" cm="1">
        <f t="array" ref="N5171">_xlfn.IFS(J5171&lt;=29,"Twenties",J5171&lt;=39,"Thirties",J5171&lt;=49,"Fourties",J5171&lt;=59,"Fifties",J5171&gt;59,"Elders")</f>
        <v>Fifties</v>
      </c>
      <c r="O5171" t="str" cm="1">
        <f t="array" ref="O5171">_xlfn.IFS(K5172&lt;=5,"Very Short",K5172&lt;=10,"Short",K5172&lt;=15,"Mid-Class",K5172&lt;=20,"Long",K5172&lt;=25," Very Long",K5172&gt;25,"Lifer")</f>
        <v>Very Short</v>
      </c>
      <c r="P5171" t="str" cm="1">
        <f t="array" ref="P5171">_xlfn.IFS(L5171&lt;=39,"Negligible",L5171&lt;=79,"Minimal",L5171&lt;=119,"Moderate",L5171&lt;=158,"High Moderate",L5171&lt;=198," High",L5171&lt;=238,"Very High",L5171&lt;=278,"Severe")</f>
        <v>Moderate</v>
      </c>
      <c r="Q5171" s="3">
        <f t="shared" si="80"/>
        <v>4.7119725666666668</v>
      </c>
    </row>
    <row r="5172" spans="1:17" x14ac:dyDescent="0.25">
      <c r="A5172">
        <v>5171</v>
      </c>
      <c r="B5172" t="s">
        <v>4267</v>
      </c>
      <c r="C5172" t="s">
        <v>711</v>
      </c>
      <c r="D5172" t="s">
        <v>5754</v>
      </c>
      <c r="E5172" t="s">
        <v>36</v>
      </c>
      <c r="F5172" t="s">
        <v>609</v>
      </c>
      <c r="G5172" t="s">
        <v>610</v>
      </c>
      <c r="H5172" t="s">
        <v>36</v>
      </c>
      <c r="I5172" t="s">
        <v>18</v>
      </c>
      <c r="J5172">
        <v>37.373646200000003</v>
      </c>
      <c r="K5172">
        <v>3.8683110200000002</v>
      </c>
      <c r="L5172">
        <v>78.002313509999993</v>
      </c>
      <c r="M5172" t="s">
        <v>18</v>
      </c>
      <c r="N5172" t="str" cm="1">
        <f t="array" ref="N5172">_xlfn.IFS(J5172&lt;=29,"Twenties",J5172&lt;=39,"Thirties",J5172&lt;=49,"Fourties",J5172&lt;=59,"Fifties",J5172&gt;59,"Elders")</f>
        <v>Thirties</v>
      </c>
      <c r="O5172" t="str" cm="1">
        <f t="array" ref="O5172">_xlfn.IFS(K5173&lt;=5,"Very Short",K5173&lt;=10,"Short",K5173&lt;=15,"Mid-Class",K5173&lt;=20,"Long",K5173&lt;=25," Very Long",K5173&gt;25,"Lifer")</f>
        <v>Very Short</v>
      </c>
      <c r="P5172" t="str" cm="1">
        <f t="array" ref="P5172">_xlfn.IFS(L5172&lt;=39,"Negligible",L5172&lt;=79,"Minimal",L5172&lt;=119,"Moderate",L5172&lt;=158,"High Moderate",L5172&lt;=198," High",L5172&lt;=238,"Very High",L5172&lt;=278,"Severe")</f>
        <v>Minimal</v>
      </c>
      <c r="Q5172" s="3">
        <f t="shared" si="80"/>
        <v>3.2500963962499996</v>
      </c>
    </row>
    <row r="5173" spans="1:17" x14ac:dyDescent="0.25">
      <c r="A5173">
        <v>5172</v>
      </c>
      <c r="B5173" t="s">
        <v>727</v>
      </c>
      <c r="C5173" t="s">
        <v>1087</v>
      </c>
      <c r="D5173" t="s">
        <v>5754</v>
      </c>
      <c r="E5173" t="s">
        <v>36</v>
      </c>
      <c r="F5173" t="s">
        <v>609</v>
      </c>
      <c r="G5173" t="s">
        <v>610</v>
      </c>
      <c r="H5173" t="s">
        <v>36</v>
      </c>
      <c r="I5173" t="s">
        <v>18</v>
      </c>
      <c r="J5173">
        <v>38.960895139999998</v>
      </c>
      <c r="K5173">
        <v>4.6035041899999998</v>
      </c>
      <c r="L5173">
        <v>45.273995229999997</v>
      </c>
      <c r="M5173" t="s">
        <v>18</v>
      </c>
      <c r="N5173" t="str" cm="1">
        <f t="array" ref="N5173">_xlfn.IFS(J5173&lt;=29,"Twenties",J5173&lt;=39,"Thirties",J5173&lt;=49,"Fourties",J5173&lt;=59,"Fifties",J5173&gt;59,"Elders")</f>
        <v>Thirties</v>
      </c>
      <c r="O5173" t="str" cm="1">
        <f t="array" ref="O5173">_xlfn.IFS(K5174&lt;=5,"Very Short",K5174&lt;=10,"Short",K5174&lt;=15,"Mid-Class",K5174&lt;=20,"Long",K5174&lt;=25," Very Long",K5174&gt;25,"Lifer")</f>
        <v>Short</v>
      </c>
      <c r="P5173" t="str" cm="1">
        <f t="array" ref="P5173">_xlfn.IFS(L5173&lt;=39,"Negligible",L5173&lt;=79,"Minimal",L5173&lt;=119,"Moderate",L5173&lt;=158,"High Moderate",L5173&lt;=198," High",L5173&lt;=238,"Very High",L5173&lt;=278,"Severe")</f>
        <v>Minimal</v>
      </c>
      <c r="Q5173" s="3">
        <f t="shared" si="80"/>
        <v>1.8864164679166666</v>
      </c>
    </row>
    <row r="5174" spans="1:17" x14ac:dyDescent="0.25">
      <c r="A5174">
        <v>5173</v>
      </c>
      <c r="B5174" t="s">
        <v>2742</v>
      </c>
      <c r="C5174" t="s">
        <v>4268</v>
      </c>
      <c r="D5174" t="s">
        <v>5754</v>
      </c>
      <c r="E5174" t="s">
        <v>36</v>
      </c>
      <c r="F5174" t="s">
        <v>609</v>
      </c>
      <c r="G5174" t="s">
        <v>610</v>
      </c>
      <c r="H5174" t="s">
        <v>36</v>
      </c>
      <c r="I5174" t="s">
        <v>18</v>
      </c>
      <c r="J5174">
        <v>37.426913980000002</v>
      </c>
      <c r="K5174">
        <v>5.0229271259999999</v>
      </c>
      <c r="L5174">
        <v>0</v>
      </c>
      <c r="M5174" t="s">
        <v>18</v>
      </c>
      <c r="N5174" t="str" cm="1">
        <f t="array" ref="N5174">_xlfn.IFS(J5174&lt;=29,"Twenties",J5174&lt;=39,"Thirties",J5174&lt;=49,"Fourties",J5174&lt;=59,"Fifties",J5174&gt;59,"Elders")</f>
        <v>Thirties</v>
      </c>
      <c r="O5174" t="str" cm="1">
        <f t="array" ref="O5174">_xlfn.IFS(K5175&lt;=5,"Very Short",K5175&lt;=10,"Short",K5175&lt;=15,"Mid-Class",K5175&lt;=20,"Long",K5175&lt;=25," Very Long",K5175&gt;25,"Lifer")</f>
        <v>Very Short</v>
      </c>
      <c r="P5174" t="str" cm="1">
        <f t="array" ref="P5174">_xlfn.IFS(L5174&lt;=39,"Negligible",L5174&lt;=79,"Minimal",L5174&lt;=119,"Moderate",L5174&lt;=158,"High Moderate",L5174&lt;=198," High",L5174&lt;=238,"Very High",L5174&lt;=278,"Severe")</f>
        <v>Negligible</v>
      </c>
      <c r="Q5174" s="3">
        <f t="shared" si="80"/>
        <v>0</v>
      </c>
    </row>
    <row r="5175" spans="1:17" x14ac:dyDescent="0.25">
      <c r="A5175">
        <v>5174</v>
      </c>
      <c r="B5175" t="s">
        <v>233</v>
      </c>
      <c r="C5175" t="s">
        <v>142</v>
      </c>
      <c r="D5175" t="s">
        <v>5755</v>
      </c>
      <c r="E5175" t="s">
        <v>55</v>
      </c>
      <c r="F5175" t="s">
        <v>16</v>
      </c>
      <c r="G5175" t="s">
        <v>17</v>
      </c>
      <c r="H5175" t="s">
        <v>55</v>
      </c>
      <c r="I5175" t="s">
        <v>18</v>
      </c>
      <c r="J5175">
        <v>30.430354040000001</v>
      </c>
      <c r="K5175">
        <v>4.618899935</v>
      </c>
      <c r="L5175">
        <v>26.092550230000001</v>
      </c>
      <c r="M5175" t="s">
        <v>18</v>
      </c>
      <c r="N5175" t="str" cm="1">
        <f t="array" ref="N5175">_xlfn.IFS(J5175&lt;=29,"Twenties",J5175&lt;=39,"Thirties",J5175&lt;=49,"Fourties",J5175&lt;=59,"Fifties",J5175&gt;59,"Elders")</f>
        <v>Thirties</v>
      </c>
      <c r="O5175" t="str" cm="1">
        <f t="array" ref="O5175">_xlfn.IFS(K5176&lt;=5,"Very Short",K5176&lt;=10,"Short",K5176&lt;=15,"Mid-Class",K5176&lt;=20,"Long",K5176&lt;=25," Very Long",K5176&gt;25,"Lifer")</f>
        <v>Very Short</v>
      </c>
      <c r="P5175" t="str" cm="1">
        <f t="array" ref="P5175">_xlfn.IFS(L5175&lt;=39,"Negligible",L5175&lt;=79,"Minimal",L5175&lt;=119,"Moderate",L5175&lt;=158,"High Moderate",L5175&lt;=198," High",L5175&lt;=238,"Very High",L5175&lt;=278,"Severe")</f>
        <v>Negligible</v>
      </c>
      <c r="Q5175" s="3">
        <f t="shared" si="80"/>
        <v>1.0871895929166666</v>
      </c>
    </row>
    <row r="5176" spans="1:17" x14ac:dyDescent="0.25">
      <c r="A5176">
        <v>5175</v>
      </c>
      <c r="B5176" t="s">
        <v>2275</v>
      </c>
      <c r="C5176" t="s">
        <v>963</v>
      </c>
      <c r="D5176" t="s">
        <v>5754</v>
      </c>
      <c r="E5176" t="s">
        <v>167</v>
      </c>
      <c r="F5176" t="s">
        <v>16</v>
      </c>
      <c r="G5176" t="s">
        <v>17</v>
      </c>
      <c r="H5176" t="s">
        <v>167</v>
      </c>
      <c r="I5176" t="s">
        <v>18</v>
      </c>
      <c r="J5176">
        <v>16.338600750000001</v>
      </c>
      <c r="K5176">
        <v>2.7890298150000001</v>
      </c>
      <c r="L5176">
        <v>0</v>
      </c>
      <c r="M5176" t="s">
        <v>18</v>
      </c>
      <c r="N5176" t="str" cm="1">
        <f t="array" ref="N5176">_xlfn.IFS(J5176&lt;=29,"Twenties",J5176&lt;=39,"Thirties",J5176&lt;=49,"Fourties",J5176&lt;=59,"Fifties",J5176&gt;59,"Elders")</f>
        <v>Twenties</v>
      </c>
      <c r="O5176" t="str" cm="1">
        <f t="array" ref="O5176">_xlfn.IFS(K5177&lt;=5,"Very Short",K5177&lt;=10,"Short",K5177&lt;=15,"Mid-Class",K5177&lt;=20,"Long",K5177&lt;=25," Very Long",K5177&gt;25,"Lifer")</f>
        <v>Short</v>
      </c>
      <c r="P5176" t="str" cm="1">
        <f t="array" ref="P5176">_xlfn.IFS(L5176&lt;=39,"Negligible",L5176&lt;=79,"Minimal",L5176&lt;=119,"Moderate",L5176&lt;=158,"High Moderate",L5176&lt;=198," High",L5176&lt;=238,"Very High",L5176&lt;=278,"Severe")</f>
        <v>Negligible</v>
      </c>
      <c r="Q5176" s="3">
        <f t="shared" si="80"/>
        <v>0</v>
      </c>
    </row>
    <row r="5177" spans="1:17" x14ac:dyDescent="0.25">
      <c r="A5177">
        <v>5176</v>
      </c>
      <c r="B5177" t="s">
        <v>4269</v>
      </c>
      <c r="C5177" t="s">
        <v>1571</v>
      </c>
      <c r="D5177" t="s">
        <v>5754</v>
      </c>
      <c r="E5177" t="s">
        <v>132</v>
      </c>
      <c r="F5177" t="s">
        <v>16</v>
      </c>
      <c r="G5177" t="s">
        <v>17</v>
      </c>
      <c r="H5177" t="s">
        <v>132</v>
      </c>
      <c r="I5177" t="s">
        <v>18</v>
      </c>
      <c r="J5177">
        <v>52.101992379999999</v>
      </c>
      <c r="K5177">
        <v>8.3466109379999995</v>
      </c>
      <c r="L5177">
        <v>104.2566963</v>
      </c>
      <c r="M5177" t="s">
        <v>18</v>
      </c>
      <c r="N5177" t="str" cm="1">
        <f t="array" ref="N5177">_xlfn.IFS(J5177&lt;=29,"Twenties",J5177&lt;=39,"Thirties",J5177&lt;=49,"Fourties",J5177&lt;=59,"Fifties",J5177&gt;59,"Elders")</f>
        <v>Fifties</v>
      </c>
      <c r="O5177" t="str" cm="1">
        <f t="array" ref="O5177">_xlfn.IFS(K5178&lt;=5,"Very Short",K5178&lt;=10,"Short",K5178&lt;=15,"Mid-Class",K5178&lt;=20,"Long",K5178&lt;=25," Very Long",K5178&gt;25,"Lifer")</f>
        <v>Very Short</v>
      </c>
      <c r="P5177" t="str" cm="1">
        <f t="array" ref="P5177">_xlfn.IFS(L5177&lt;=39,"Negligible",L5177&lt;=79,"Minimal",L5177&lt;=119,"Moderate",L5177&lt;=158,"High Moderate",L5177&lt;=198," High",L5177&lt;=238,"Very High",L5177&lt;=278,"Severe")</f>
        <v>Moderate</v>
      </c>
      <c r="Q5177" s="3">
        <f t="shared" si="80"/>
        <v>4.3440290125000001</v>
      </c>
    </row>
    <row r="5178" spans="1:17" x14ac:dyDescent="0.25">
      <c r="A5178">
        <v>5177</v>
      </c>
      <c r="B5178" t="s">
        <v>332</v>
      </c>
      <c r="C5178" t="s">
        <v>199</v>
      </c>
      <c r="D5178" t="s">
        <v>5755</v>
      </c>
      <c r="E5178" t="s">
        <v>104</v>
      </c>
      <c r="F5178" t="s">
        <v>2303</v>
      </c>
      <c r="G5178" t="s">
        <v>1824</v>
      </c>
      <c r="H5178" t="s">
        <v>105</v>
      </c>
      <c r="I5178" t="s">
        <v>18</v>
      </c>
      <c r="J5178">
        <v>47.398218419999999</v>
      </c>
      <c r="K5178">
        <v>2.7620687149999998</v>
      </c>
      <c r="L5178">
        <v>62.230213730000003</v>
      </c>
      <c r="M5178" t="s">
        <v>18</v>
      </c>
      <c r="N5178" t="str" cm="1">
        <f t="array" ref="N5178">_xlfn.IFS(J5178&lt;=29,"Twenties",J5178&lt;=39,"Thirties",J5178&lt;=49,"Fourties",J5178&lt;=59,"Fifties",J5178&gt;59,"Elders")</f>
        <v>Fourties</v>
      </c>
      <c r="O5178" t="str" cm="1">
        <f t="array" ref="O5178">_xlfn.IFS(K5179&lt;=5,"Very Short",K5179&lt;=10,"Short",K5179&lt;=15,"Mid-Class",K5179&lt;=20,"Long",K5179&lt;=25," Very Long",K5179&gt;25,"Lifer")</f>
        <v>Short</v>
      </c>
      <c r="P5178" t="str" cm="1">
        <f t="array" ref="P5178">_xlfn.IFS(L5178&lt;=39,"Negligible",L5178&lt;=79,"Minimal",L5178&lt;=119,"Moderate",L5178&lt;=158,"High Moderate",L5178&lt;=198," High",L5178&lt;=238,"Very High",L5178&lt;=278,"Severe")</f>
        <v>Minimal</v>
      </c>
      <c r="Q5178" s="3">
        <f t="shared" si="80"/>
        <v>2.5929255720833333</v>
      </c>
    </row>
    <row r="5179" spans="1:17" x14ac:dyDescent="0.25">
      <c r="A5179">
        <v>5178</v>
      </c>
      <c r="B5179" t="s">
        <v>4270</v>
      </c>
      <c r="C5179" t="s">
        <v>1436</v>
      </c>
      <c r="D5179" t="s">
        <v>5755</v>
      </c>
      <c r="E5179" t="s">
        <v>1670</v>
      </c>
      <c r="F5179" t="s">
        <v>1058</v>
      </c>
      <c r="G5179" t="s">
        <v>1059</v>
      </c>
      <c r="H5179" t="s">
        <v>1470</v>
      </c>
      <c r="I5179" t="s">
        <v>18</v>
      </c>
      <c r="J5179">
        <v>46.72827625</v>
      </c>
      <c r="K5179">
        <v>6.9781681019999997</v>
      </c>
      <c r="L5179">
        <v>105.4869528</v>
      </c>
      <c r="M5179" t="s">
        <v>18</v>
      </c>
      <c r="N5179" t="str" cm="1">
        <f t="array" ref="N5179">_xlfn.IFS(J5179&lt;=29,"Twenties",J5179&lt;=39,"Thirties",J5179&lt;=49,"Fourties",J5179&lt;=59,"Fifties",J5179&gt;59,"Elders")</f>
        <v>Fourties</v>
      </c>
      <c r="O5179" t="str" cm="1">
        <f t="array" ref="O5179">_xlfn.IFS(K5180&lt;=5,"Very Short",K5180&lt;=10,"Short",K5180&lt;=15,"Mid-Class",K5180&lt;=20,"Long",K5180&lt;=25," Very Long",K5180&gt;25,"Lifer")</f>
        <v>Very Short</v>
      </c>
      <c r="P5179" t="str" cm="1">
        <f t="array" ref="P5179">_xlfn.IFS(L5179&lt;=39,"Negligible",L5179&lt;=79,"Minimal",L5179&lt;=119,"Moderate",L5179&lt;=158,"High Moderate",L5179&lt;=198," High",L5179&lt;=238,"Very High",L5179&lt;=278,"Severe")</f>
        <v>Moderate</v>
      </c>
      <c r="Q5179" s="3">
        <f t="shared" si="80"/>
        <v>4.3952897000000002</v>
      </c>
    </row>
    <row r="5180" spans="1:17" x14ac:dyDescent="0.25">
      <c r="A5180">
        <v>5179</v>
      </c>
      <c r="B5180" t="s">
        <v>931</v>
      </c>
      <c r="C5180" t="s">
        <v>277</v>
      </c>
      <c r="D5180" t="s">
        <v>5754</v>
      </c>
      <c r="E5180" t="s">
        <v>15</v>
      </c>
      <c r="F5180" t="s">
        <v>609</v>
      </c>
      <c r="G5180" t="s">
        <v>610</v>
      </c>
      <c r="H5180" t="s">
        <v>15</v>
      </c>
      <c r="I5180" t="s">
        <v>18</v>
      </c>
      <c r="J5180">
        <v>34.980968500000003</v>
      </c>
      <c r="K5180">
        <v>4.1369606230000002</v>
      </c>
      <c r="L5180">
        <v>10.766305239999999</v>
      </c>
      <c r="M5180" t="s">
        <v>18</v>
      </c>
      <c r="N5180" t="str" cm="1">
        <f t="array" ref="N5180">_xlfn.IFS(J5180&lt;=29,"Twenties",J5180&lt;=39,"Thirties",J5180&lt;=49,"Fourties",J5180&lt;=59,"Fifties",J5180&gt;59,"Elders")</f>
        <v>Thirties</v>
      </c>
      <c r="O5180" t="str" cm="1">
        <f t="array" ref="O5180">_xlfn.IFS(K5181&lt;=5,"Very Short",K5181&lt;=10,"Short",K5181&lt;=15,"Mid-Class",K5181&lt;=20,"Long",K5181&lt;=25," Very Long",K5181&gt;25,"Lifer")</f>
        <v>Short</v>
      </c>
      <c r="P5180" t="str" cm="1">
        <f t="array" ref="P5180">_xlfn.IFS(L5180&lt;=39,"Negligible",L5180&lt;=79,"Minimal",L5180&lt;=119,"Moderate",L5180&lt;=158,"High Moderate",L5180&lt;=198," High",L5180&lt;=238,"Very High",L5180&lt;=278,"Severe")</f>
        <v>Negligible</v>
      </c>
      <c r="Q5180" s="3">
        <f t="shared" si="80"/>
        <v>0.44859605166666666</v>
      </c>
    </row>
    <row r="5181" spans="1:17" x14ac:dyDescent="0.25">
      <c r="A5181">
        <v>5180</v>
      </c>
      <c r="B5181" t="s">
        <v>1423</v>
      </c>
      <c r="C5181" t="s">
        <v>502</v>
      </c>
      <c r="D5181" t="s">
        <v>5754</v>
      </c>
      <c r="E5181" t="s">
        <v>25</v>
      </c>
      <c r="F5181" t="s">
        <v>2303</v>
      </c>
      <c r="G5181" t="s">
        <v>1824</v>
      </c>
      <c r="H5181" t="s">
        <v>25</v>
      </c>
      <c r="I5181" t="s">
        <v>18</v>
      </c>
      <c r="J5181">
        <v>34.535884670000002</v>
      </c>
      <c r="K5181">
        <v>5.4311174610000004</v>
      </c>
      <c r="L5181">
        <v>32.577984819999998</v>
      </c>
      <c r="M5181" t="s">
        <v>18</v>
      </c>
      <c r="N5181" t="str" cm="1">
        <f t="array" ref="N5181">_xlfn.IFS(J5181&lt;=29,"Twenties",J5181&lt;=39,"Thirties",J5181&lt;=49,"Fourties",J5181&lt;=59,"Fifties",J5181&gt;59,"Elders")</f>
        <v>Thirties</v>
      </c>
      <c r="O5181" t="str" cm="1">
        <f t="array" ref="O5181">_xlfn.IFS(K5182&lt;=5,"Very Short",K5182&lt;=10,"Short",K5182&lt;=15,"Mid-Class",K5182&lt;=20,"Long",K5182&lt;=25," Very Long",K5182&gt;25,"Lifer")</f>
        <v>Very Short</v>
      </c>
      <c r="P5181" t="str" cm="1">
        <f t="array" ref="P5181">_xlfn.IFS(L5181&lt;=39,"Negligible",L5181&lt;=79,"Minimal",L5181&lt;=119,"Moderate",L5181&lt;=158,"High Moderate",L5181&lt;=198," High",L5181&lt;=238,"Very High",L5181&lt;=278,"Severe")</f>
        <v>Negligible</v>
      </c>
      <c r="Q5181" s="3">
        <f t="shared" si="80"/>
        <v>1.3574160341666666</v>
      </c>
    </row>
    <row r="5182" spans="1:17" x14ac:dyDescent="0.25">
      <c r="A5182">
        <v>5181</v>
      </c>
      <c r="B5182" t="s">
        <v>1422</v>
      </c>
      <c r="C5182" t="s">
        <v>366</v>
      </c>
      <c r="D5182" t="s">
        <v>5755</v>
      </c>
      <c r="E5182" t="s">
        <v>55</v>
      </c>
      <c r="F5182" t="s">
        <v>16</v>
      </c>
      <c r="G5182" t="s">
        <v>17</v>
      </c>
      <c r="H5182" t="s">
        <v>55</v>
      </c>
      <c r="I5182" t="s">
        <v>18</v>
      </c>
      <c r="J5182">
        <v>50.096804769999999</v>
      </c>
      <c r="K5182">
        <v>4.452372242</v>
      </c>
      <c r="L5182">
        <v>121.1221506</v>
      </c>
      <c r="M5182" t="s">
        <v>18</v>
      </c>
      <c r="N5182" t="str" cm="1">
        <f t="array" ref="N5182">_xlfn.IFS(J5182&lt;=29,"Twenties",J5182&lt;=39,"Thirties",J5182&lt;=49,"Fourties",J5182&lt;=59,"Fifties",J5182&gt;59,"Elders")</f>
        <v>Fifties</v>
      </c>
      <c r="O5182" t="str" cm="1">
        <f t="array" ref="O5182">_xlfn.IFS(K5183&lt;=5,"Very Short",K5183&lt;=10,"Short",K5183&lt;=15,"Mid-Class",K5183&lt;=20,"Long",K5183&lt;=25," Very Long",K5183&gt;25,"Lifer")</f>
        <v>Very Short</v>
      </c>
      <c r="P5182" t="str" cm="1">
        <f t="array" ref="P5182">_xlfn.IFS(L5182&lt;=39,"Negligible",L5182&lt;=79,"Minimal",L5182&lt;=119,"Moderate",L5182&lt;=158,"High Moderate",L5182&lt;=198," High",L5182&lt;=238,"Very High",L5182&lt;=278,"Severe")</f>
        <v>High Moderate</v>
      </c>
      <c r="Q5182" s="3">
        <f t="shared" si="80"/>
        <v>5.0467562749999999</v>
      </c>
    </row>
    <row r="5183" spans="1:17" x14ac:dyDescent="0.25">
      <c r="A5183">
        <v>5182</v>
      </c>
      <c r="B5183" t="s">
        <v>4271</v>
      </c>
      <c r="C5183" t="s">
        <v>4272</v>
      </c>
      <c r="D5183" t="s">
        <v>5754</v>
      </c>
      <c r="E5183" t="s">
        <v>657</v>
      </c>
      <c r="F5183" t="s">
        <v>818</v>
      </c>
      <c r="G5183" t="s">
        <v>819</v>
      </c>
      <c r="H5183" t="s">
        <v>136</v>
      </c>
      <c r="I5183" t="s">
        <v>18</v>
      </c>
      <c r="J5183">
        <v>60.035941610000002</v>
      </c>
      <c r="K5183">
        <v>1.6780670559999999</v>
      </c>
      <c r="L5183">
        <v>156.4061567</v>
      </c>
      <c r="M5183" t="s">
        <v>18</v>
      </c>
      <c r="N5183" t="str" cm="1">
        <f t="array" ref="N5183">_xlfn.IFS(J5183&lt;=29,"Twenties",J5183&lt;=39,"Thirties",J5183&lt;=49,"Fourties",J5183&lt;=59,"Fifties",J5183&gt;59,"Elders")</f>
        <v>Elders</v>
      </c>
      <c r="O5183" t="str" cm="1">
        <f t="array" ref="O5183">_xlfn.IFS(K5184&lt;=5,"Very Short",K5184&lt;=10,"Short",K5184&lt;=15,"Mid-Class",K5184&lt;=20,"Long",K5184&lt;=25," Very Long",K5184&gt;25,"Lifer")</f>
        <v>Very Short</v>
      </c>
      <c r="P5183" t="str" cm="1">
        <f t="array" ref="P5183">_xlfn.IFS(L5183&lt;=39,"Negligible",L5183&lt;=79,"Minimal",L5183&lt;=119,"Moderate",L5183&lt;=158,"High Moderate",L5183&lt;=198," High",L5183&lt;=238,"Very High",L5183&lt;=278,"Severe")</f>
        <v>High Moderate</v>
      </c>
      <c r="Q5183" s="3">
        <f t="shared" si="80"/>
        <v>6.5169231958333329</v>
      </c>
    </row>
    <row r="5184" spans="1:17" x14ac:dyDescent="0.25">
      <c r="A5184">
        <v>5183</v>
      </c>
      <c r="B5184" t="s">
        <v>1021</v>
      </c>
      <c r="C5184" t="s">
        <v>925</v>
      </c>
      <c r="D5184" t="s">
        <v>5754</v>
      </c>
      <c r="E5184" t="s">
        <v>55</v>
      </c>
      <c r="F5184" t="s">
        <v>16</v>
      </c>
      <c r="G5184" t="s">
        <v>17</v>
      </c>
      <c r="H5184" t="s">
        <v>55</v>
      </c>
      <c r="I5184" t="s">
        <v>18</v>
      </c>
      <c r="J5184">
        <v>28.71519198</v>
      </c>
      <c r="K5184">
        <v>4.343108247</v>
      </c>
      <c r="L5184">
        <v>0</v>
      </c>
      <c r="M5184" t="s">
        <v>18</v>
      </c>
      <c r="N5184" t="str" cm="1">
        <f t="array" ref="N5184">_xlfn.IFS(J5184&lt;=29,"Twenties",J5184&lt;=39,"Thirties",J5184&lt;=49,"Fourties",J5184&lt;=59,"Fifties",J5184&gt;59,"Elders")</f>
        <v>Twenties</v>
      </c>
      <c r="O5184" t="str" cm="1">
        <f t="array" ref="O5184">_xlfn.IFS(K5185&lt;=5,"Very Short",K5185&lt;=10,"Short",K5185&lt;=15,"Mid-Class",K5185&lt;=20,"Long",K5185&lt;=25," Very Long",K5185&gt;25,"Lifer")</f>
        <v>Very Short</v>
      </c>
      <c r="P5184" t="str" cm="1">
        <f t="array" ref="P5184">_xlfn.IFS(L5184&lt;=39,"Negligible",L5184&lt;=79,"Minimal",L5184&lt;=119,"Moderate",L5184&lt;=158,"High Moderate",L5184&lt;=198," High",L5184&lt;=238,"Very High",L5184&lt;=278,"Severe")</f>
        <v>Negligible</v>
      </c>
      <c r="Q5184" s="3">
        <f t="shared" si="80"/>
        <v>0</v>
      </c>
    </row>
    <row r="5185" spans="1:17" x14ac:dyDescent="0.25">
      <c r="A5185">
        <v>5184</v>
      </c>
      <c r="B5185" t="s">
        <v>1524</v>
      </c>
      <c r="C5185" t="s">
        <v>239</v>
      </c>
      <c r="D5185" t="s">
        <v>5754</v>
      </c>
      <c r="E5185" t="s">
        <v>2466</v>
      </c>
      <c r="F5185" t="s">
        <v>16</v>
      </c>
      <c r="G5185" t="s">
        <v>17</v>
      </c>
      <c r="H5185" t="s">
        <v>275</v>
      </c>
      <c r="I5185" t="s">
        <v>18</v>
      </c>
      <c r="J5185">
        <v>52.157962410000003</v>
      </c>
      <c r="K5185">
        <v>4.6345313260000003</v>
      </c>
      <c r="L5185">
        <v>92.492521620000005</v>
      </c>
      <c r="M5185" t="s">
        <v>18</v>
      </c>
      <c r="N5185" t="str" cm="1">
        <f t="array" ref="N5185">_xlfn.IFS(J5185&lt;=29,"Twenties",J5185&lt;=39,"Thirties",J5185&lt;=49,"Fourties",J5185&lt;=59,"Fifties",J5185&gt;59,"Elders")</f>
        <v>Fifties</v>
      </c>
      <c r="O5185" t="str" cm="1">
        <f t="array" ref="O5185">_xlfn.IFS(K5186&lt;=5,"Very Short",K5186&lt;=10,"Short",K5186&lt;=15,"Mid-Class",K5186&lt;=20,"Long",K5186&lt;=25," Very Long",K5186&gt;25,"Lifer")</f>
        <v>Short</v>
      </c>
      <c r="P5185" t="str" cm="1">
        <f t="array" ref="P5185">_xlfn.IFS(L5185&lt;=39,"Negligible",L5185&lt;=79,"Minimal",L5185&lt;=119,"Moderate",L5185&lt;=158,"High Moderate",L5185&lt;=198," High",L5185&lt;=238,"Very High",L5185&lt;=278,"Severe")</f>
        <v>Moderate</v>
      </c>
      <c r="Q5185" s="3">
        <f t="shared" si="80"/>
        <v>3.8538550675000001</v>
      </c>
    </row>
    <row r="5186" spans="1:17" x14ac:dyDescent="0.25">
      <c r="A5186">
        <v>5185</v>
      </c>
      <c r="B5186" t="s">
        <v>4273</v>
      </c>
      <c r="C5186" t="s">
        <v>54</v>
      </c>
      <c r="D5186" t="s">
        <v>5755</v>
      </c>
      <c r="E5186" t="s">
        <v>36</v>
      </c>
      <c r="F5186" t="s">
        <v>609</v>
      </c>
      <c r="G5186" t="s">
        <v>610</v>
      </c>
      <c r="H5186" t="s">
        <v>36</v>
      </c>
      <c r="I5186" t="s">
        <v>18</v>
      </c>
      <c r="J5186">
        <v>42.261119870000002</v>
      </c>
      <c r="K5186">
        <v>5.6668558679999999</v>
      </c>
      <c r="L5186">
        <v>48.908130380000003</v>
      </c>
      <c r="M5186" t="s">
        <v>18</v>
      </c>
      <c r="N5186" t="str" cm="1">
        <f t="array" ref="N5186">_xlfn.IFS(J5186&lt;=29,"Twenties",J5186&lt;=39,"Thirties",J5186&lt;=49,"Fourties",J5186&lt;=59,"Fifties",J5186&gt;59,"Elders")</f>
        <v>Fourties</v>
      </c>
      <c r="O5186" t="str" cm="1">
        <f t="array" ref="O5186">_xlfn.IFS(K5187&lt;=5,"Very Short",K5187&lt;=10,"Short",K5187&lt;=15,"Mid-Class",K5187&lt;=20,"Long",K5187&lt;=25," Very Long",K5187&gt;25,"Lifer")</f>
        <v>Very Short</v>
      </c>
      <c r="P5186" t="str" cm="1">
        <f t="array" ref="P5186">_xlfn.IFS(L5186&lt;=39,"Negligible",L5186&lt;=79,"Minimal",L5186&lt;=119,"Moderate",L5186&lt;=158,"High Moderate",L5186&lt;=198," High",L5186&lt;=238,"Very High",L5186&lt;=278,"Severe")</f>
        <v>Minimal</v>
      </c>
      <c r="Q5186" s="3">
        <f t="shared" ref="Q5186:Q5249" si="81">L5186/24</f>
        <v>2.0378387658333335</v>
      </c>
    </row>
    <row r="5187" spans="1:17" x14ac:dyDescent="0.25">
      <c r="A5187">
        <v>5186</v>
      </c>
      <c r="B5187" t="s">
        <v>4274</v>
      </c>
      <c r="C5187" t="s">
        <v>2695</v>
      </c>
      <c r="D5187" t="s">
        <v>5755</v>
      </c>
      <c r="E5187" t="s">
        <v>538</v>
      </c>
      <c r="F5187" t="s">
        <v>16</v>
      </c>
      <c r="G5187" t="s">
        <v>17</v>
      </c>
      <c r="H5187" t="s">
        <v>167</v>
      </c>
      <c r="I5187" t="s">
        <v>18</v>
      </c>
      <c r="J5187">
        <v>33.010824069999998</v>
      </c>
      <c r="K5187">
        <v>4.1370499079999998</v>
      </c>
      <c r="L5187">
        <v>48.262883979999998</v>
      </c>
      <c r="M5187" t="s">
        <v>18</v>
      </c>
      <c r="N5187" t="str" cm="1">
        <f t="array" ref="N5187">_xlfn.IFS(J5187&lt;=29,"Twenties",J5187&lt;=39,"Thirties",J5187&lt;=49,"Fourties",J5187&lt;=59,"Fifties",J5187&gt;59,"Elders")</f>
        <v>Thirties</v>
      </c>
      <c r="O5187" t="str" cm="1">
        <f t="array" ref="O5187">_xlfn.IFS(K5188&lt;=5,"Very Short",K5188&lt;=10,"Short",K5188&lt;=15,"Mid-Class",K5188&lt;=20,"Long",K5188&lt;=25," Very Long",K5188&gt;25,"Lifer")</f>
        <v>Very Short</v>
      </c>
      <c r="P5187" t="str" cm="1">
        <f t="array" ref="P5187">_xlfn.IFS(L5187&lt;=39,"Negligible",L5187&lt;=79,"Minimal",L5187&lt;=119,"Moderate",L5187&lt;=158,"High Moderate",L5187&lt;=198," High",L5187&lt;=238,"Very High",L5187&lt;=278,"Severe")</f>
        <v>Minimal</v>
      </c>
      <c r="Q5187" s="3">
        <f t="shared" si="81"/>
        <v>2.0109534991666664</v>
      </c>
    </row>
    <row r="5188" spans="1:17" x14ac:dyDescent="0.25">
      <c r="A5188">
        <v>5187</v>
      </c>
      <c r="B5188" t="s">
        <v>722</v>
      </c>
      <c r="C5188" t="s">
        <v>388</v>
      </c>
      <c r="D5188" t="s">
        <v>5754</v>
      </c>
      <c r="E5188" t="s">
        <v>36</v>
      </c>
      <c r="F5188" t="s">
        <v>609</v>
      </c>
      <c r="G5188" t="s">
        <v>610</v>
      </c>
      <c r="H5188" t="s">
        <v>36</v>
      </c>
      <c r="I5188" t="s">
        <v>18</v>
      </c>
      <c r="J5188">
        <v>33.609603489999998</v>
      </c>
      <c r="K5188">
        <v>2.9867538570000001</v>
      </c>
      <c r="L5188">
        <v>0</v>
      </c>
      <c r="M5188" t="s">
        <v>18</v>
      </c>
      <c r="N5188" t="str" cm="1">
        <f t="array" ref="N5188">_xlfn.IFS(J5188&lt;=29,"Twenties",J5188&lt;=39,"Thirties",J5188&lt;=49,"Fourties",J5188&lt;=59,"Fifties",J5188&gt;59,"Elders")</f>
        <v>Thirties</v>
      </c>
      <c r="O5188" t="str" cm="1">
        <f t="array" ref="O5188">_xlfn.IFS(K5189&lt;=5,"Very Short",K5189&lt;=10,"Short",K5189&lt;=15,"Mid-Class",K5189&lt;=20,"Long",K5189&lt;=25," Very Long",K5189&gt;25,"Lifer")</f>
        <v>Very Short</v>
      </c>
      <c r="P5188" t="str" cm="1">
        <f t="array" ref="P5188">_xlfn.IFS(L5188&lt;=39,"Negligible",L5188&lt;=79,"Minimal",L5188&lt;=119,"Moderate",L5188&lt;=158,"High Moderate",L5188&lt;=198," High",L5188&lt;=238,"Very High",L5188&lt;=278,"Severe")</f>
        <v>Negligible</v>
      </c>
      <c r="Q5188" s="3">
        <f t="shared" si="81"/>
        <v>0</v>
      </c>
    </row>
    <row r="5189" spans="1:17" x14ac:dyDescent="0.25">
      <c r="A5189">
        <v>5188</v>
      </c>
      <c r="B5189" t="s">
        <v>4275</v>
      </c>
      <c r="C5189" t="s">
        <v>3555</v>
      </c>
      <c r="D5189" t="s">
        <v>5755</v>
      </c>
      <c r="E5189" t="s">
        <v>28</v>
      </c>
      <c r="F5189" t="s">
        <v>1058</v>
      </c>
      <c r="G5189" t="s">
        <v>1059</v>
      </c>
      <c r="H5189" t="s">
        <v>28</v>
      </c>
      <c r="I5189" t="s">
        <v>18</v>
      </c>
      <c r="J5189">
        <v>53.988658010000002</v>
      </c>
      <c r="K5189">
        <v>2.8908274899999999</v>
      </c>
      <c r="L5189">
        <v>114.8334728</v>
      </c>
      <c r="M5189" t="s">
        <v>18</v>
      </c>
      <c r="N5189" t="str" cm="1">
        <f t="array" ref="N5189">_xlfn.IFS(J5189&lt;=29,"Twenties",J5189&lt;=39,"Thirties",J5189&lt;=49,"Fourties",J5189&lt;=59,"Fifties",J5189&gt;59,"Elders")</f>
        <v>Fifties</v>
      </c>
      <c r="O5189" t="str" cm="1">
        <f t="array" ref="O5189">_xlfn.IFS(K5190&lt;=5,"Very Short",K5190&lt;=10,"Short",K5190&lt;=15,"Mid-Class",K5190&lt;=20,"Long",K5190&lt;=25," Very Long",K5190&gt;25,"Lifer")</f>
        <v>Very Short</v>
      </c>
      <c r="P5189" t="str" cm="1">
        <f t="array" ref="P5189">_xlfn.IFS(L5189&lt;=39,"Negligible",L5189&lt;=79,"Minimal",L5189&lt;=119,"Moderate",L5189&lt;=158,"High Moderate",L5189&lt;=198," High",L5189&lt;=238,"Very High",L5189&lt;=278,"Severe")</f>
        <v>Moderate</v>
      </c>
      <c r="Q5189" s="3">
        <f t="shared" si="81"/>
        <v>4.7847280333333329</v>
      </c>
    </row>
    <row r="5190" spans="1:17" x14ac:dyDescent="0.25">
      <c r="A5190">
        <v>5189</v>
      </c>
      <c r="B5190" t="s">
        <v>60</v>
      </c>
      <c r="C5190" t="s">
        <v>1013</v>
      </c>
      <c r="D5190" t="s">
        <v>5754</v>
      </c>
      <c r="E5190" t="s">
        <v>31</v>
      </c>
      <c r="F5190" t="s">
        <v>16</v>
      </c>
      <c r="G5190" t="s">
        <v>17</v>
      </c>
      <c r="H5190" t="s">
        <v>31</v>
      </c>
      <c r="I5190" t="s">
        <v>18</v>
      </c>
      <c r="J5190">
        <v>40.698778249999997</v>
      </c>
      <c r="K5190">
        <v>3.9877385790000002</v>
      </c>
      <c r="L5190">
        <v>37.418165889999997</v>
      </c>
      <c r="M5190" t="s">
        <v>18</v>
      </c>
      <c r="N5190" t="str" cm="1">
        <f t="array" ref="N5190">_xlfn.IFS(J5190&lt;=29,"Twenties",J5190&lt;=39,"Thirties",J5190&lt;=49,"Fourties",J5190&lt;=59,"Fifties",J5190&gt;59,"Elders")</f>
        <v>Fourties</v>
      </c>
      <c r="O5190" t="str" cm="1">
        <f t="array" ref="O5190">_xlfn.IFS(K5191&lt;=5,"Very Short",K5191&lt;=10,"Short",K5191&lt;=15,"Mid-Class",K5191&lt;=20,"Long",K5191&lt;=25," Very Long",K5191&gt;25,"Lifer")</f>
        <v>Short</v>
      </c>
      <c r="P5190" t="str" cm="1">
        <f t="array" ref="P5190">_xlfn.IFS(L5190&lt;=39,"Negligible",L5190&lt;=79,"Minimal",L5190&lt;=119,"Moderate",L5190&lt;=158,"High Moderate",L5190&lt;=198," High",L5190&lt;=238,"Very High",L5190&lt;=278,"Severe")</f>
        <v>Negligible</v>
      </c>
      <c r="Q5190" s="3">
        <f t="shared" si="81"/>
        <v>1.5590902454166666</v>
      </c>
    </row>
    <row r="5191" spans="1:17" x14ac:dyDescent="0.25">
      <c r="A5191">
        <v>5190</v>
      </c>
      <c r="B5191" t="s">
        <v>665</v>
      </c>
      <c r="C5191" t="s">
        <v>3956</v>
      </c>
      <c r="D5191" t="s">
        <v>5755</v>
      </c>
      <c r="E5191" t="s">
        <v>31</v>
      </c>
      <c r="F5191" t="s">
        <v>16</v>
      </c>
      <c r="G5191" t="s">
        <v>17</v>
      </c>
      <c r="H5191" t="s">
        <v>31</v>
      </c>
      <c r="I5191" t="s">
        <v>18</v>
      </c>
      <c r="J5191">
        <v>30.900683099999998</v>
      </c>
      <c r="K5191">
        <v>5.2807547990000003</v>
      </c>
      <c r="L5191">
        <v>0</v>
      </c>
      <c r="M5191" t="s">
        <v>18</v>
      </c>
      <c r="N5191" t="str" cm="1">
        <f t="array" ref="N5191">_xlfn.IFS(J5191&lt;=29,"Twenties",J5191&lt;=39,"Thirties",J5191&lt;=49,"Fourties",J5191&lt;=59,"Fifties",J5191&gt;59,"Elders")</f>
        <v>Thirties</v>
      </c>
      <c r="O5191" t="str" cm="1">
        <f t="array" ref="O5191">_xlfn.IFS(K5192&lt;=5,"Very Short",K5192&lt;=10,"Short",K5192&lt;=15,"Mid-Class",K5192&lt;=20,"Long",K5192&lt;=25," Very Long",K5192&gt;25,"Lifer")</f>
        <v>Short</v>
      </c>
      <c r="P5191" t="str" cm="1">
        <f t="array" ref="P5191">_xlfn.IFS(L5191&lt;=39,"Negligible",L5191&lt;=79,"Minimal",L5191&lt;=119,"Moderate",L5191&lt;=158,"High Moderate",L5191&lt;=198," High",L5191&lt;=238,"Very High",L5191&lt;=278,"Severe")</f>
        <v>Negligible</v>
      </c>
      <c r="Q5191" s="3">
        <f t="shared" si="81"/>
        <v>0</v>
      </c>
    </row>
    <row r="5192" spans="1:17" x14ac:dyDescent="0.25">
      <c r="A5192">
        <v>5191</v>
      </c>
      <c r="B5192" t="s">
        <v>386</v>
      </c>
      <c r="C5192" t="s">
        <v>358</v>
      </c>
      <c r="D5192" t="s">
        <v>5754</v>
      </c>
      <c r="E5192" t="s">
        <v>826</v>
      </c>
      <c r="F5192" t="s">
        <v>16</v>
      </c>
      <c r="G5192" t="s">
        <v>17</v>
      </c>
      <c r="H5192" t="s">
        <v>22</v>
      </c>
      <c r="I5192" t="s">
        <v>18</v>
      </c>
      <c r="J5192">
        <v>31.148081040000001</v>
      </c>
      <c r="K5192">
        <v>5.7395461919999997</v>
      </c>
      <c r="L5192">
        <v>0</v>
      </c>
      <c r="M5192" t="s">
        <v>18</v>
      </c>
      <c r="N5192" t="str" cm="1">
        <f t="array" ref="N5192">_xlfn.IFS(J5192&lt;=29,"Twenties",J5192&lt;=39,"Thirties",J5192&lt;=49,"Fourties",J5192&lt;=59,"Fifties",J5192&gt;59,"Elders")</f>
        <v>Thirties</v>
      </c>
      <c r="O5192" t="str" cm="1">
        <f t="array" ref="O5192">_xlfn.IFS(K5193&lt;=5,"Very Short",K5193&lt;=10,"Short",K5193&lt;=15,"Mid-Class",K5193&lt;=20,"Long",K5193&lt;=25," Very Long",K5193&gt;25,"Lifer")</f>
        <v>Short</v>
      </c>
      <c r="P5192" t="str" cm="1">
        <f t="array" ref="P5192">_xlfn.IFS(L5192&lt;=39,"Negligible",L5192&lt;=79,"Minimal",L5192&lt;=119,"Moderate",L5192&lt;=158,"High Moderate",L5192&lt;=198," High",L5192&lt;=238,"Very High",L5192&lt;=278,"Severe")</f>
        <v>Negligible</v>
      </c>
      <c r="Q5192" s="3">
        <f t="shared" si="81"/>
        <v>0</v>
      </c>
    </row>
    <row r="5193" spans="1:17" x14ac:dyDescent="0.25">
      <c r="A5193">
        <v>5192</v>
      </c>
      <c r="B5193" t="s">
        <v>4276</v>
      </c>
      <c r="C5193" t="s">
        <v>4277</v>
      </c>
      <c r="D5193" t="s">
        <v>5755</v>
      </c>
      <c r="E5193" t="s">
        <v>21</v>
      </c>
      <c r="F5193" t="s">
        <v>16</v>
      </c>
      <c r="G5193" t="s">
        <v>17</v>
      </c>
      <c r="H5193" t="s">
        <v>22</v>
      </c>
      <c r="I5193" t="s">
        <v>18</v>
      </c>
      <c r="J5193">
        <v>46.26212057</v>
      </c>
      <c r="K5193">
        <v>5.06355573</v>
      </c>
      <c r="L5193">
        <v>109.91203419999999</v>
      </c>
      <c r="M5193" t="s">
        <v>18</v>
      </c>
      <c r="N5193" t="str" cm="1">
        <f t="array" ref="N5193">_xlfn.IFS(J5193&lt;=29,"Twenties",J5193&lt;=39,"Thirties",J5193&lt;=49,"Fourties",J5193&lt;=59,"Fifties",J5193&gt;59,"Elders")</f>
        <v>Fourties</v>
      </c>
      <c r="O5193" t="str" cm="1">
        <f t="array" ref="O5193">_xlfn.IFS(K5194&lt;=5,"Very Short",K5194&lt;=10,"Short",K5194&lt;=15,"Mid-Class",K5194&lt;=20,"Long",K5194&lt;=25," Very Long",K5194&gt;25,"Lifer")</f>
        <v>Very Short</v>
      </c>
      <c r="P5193" t="str" cm="1">
        <f t="array" ref="P5193">_xlfn.IFS(L5193&lt;=39,"Negligible",L5193&lt;=79,"Minimal",L5193&lt;=119,"Moderate",L5193&lt;=158,"High Moderate",L5193&lt;=198," High",L5193&lt;=238,"Very High",L5193&lt;=278,"Severe")</f>
        <v>Moderate</v>
      </c>
      <c r="Q5193" s="3">
        <f t="shared" si="81"/>
        <v>4.5796680916666661</v>
      </c>
    </row>
    <row r="5194" spans="1:17" x14ac:dyDescent="0.25">
      <c r="A5194">
        <v>5193</v>
      </c>
      <c r="B5194" t="s">
        <v>4278</v>
      </c>
      <c r="C5194" t="s">
        <v>3929</v>
      </c>
      <c r="D5194" t="s">
        <v>5755</v>
      </c>
      <c r="E5194" t="s">
        <v>2396</v>
      </c>
      <c r="F5194" t="s">
        <v>16</v>
      </c>
      <c r="G5194" t="s">
        <v>17</v>
      </c>
      <c r="H5194" t="s">
        <v>85</v>
      </c>
      <c r="I5194" t="s">
        <v>18</v>
      </c>
      <c r="J5194">
        <v>52.92462261</v>
      </c>
      <c r="K5194">
        <v>2.4359732269999999</v>
      </c>
      <c r="L5194">
        <v>68.977658020000007</v>
      </c>
      <c r="M5194" t="s">
        <v>18</v>
      </c>
      <c r="N5194" t="str" cm="1">
        <f t="array" ref="N5194">_xlfn.IFS(J5194&lt;=29,"Twenties",J5194&lt;=39,"Thirties",J5194&lt;=49,"Fourties",J5194&lt;=59,"Fifties",J5194&gt;59,"Elders")</f>
        <v>Fifties</v>
      </c>
      <c r="O5194" t="str" cm="1">
        <f t="array" ref="O5194">_xlfn.IFS(K5195&lt;=5,"Very Short",K5195&lt;=10,"Short",K5195&lt;=15,"Mid-Class",K5195&lt;=20,"Long",K5195&lt;=25," Very Long",K5195&gt;25,"Lifer")</f>
        <v>Very Short</v>
      </c>
      <c r="P5194" t="str" cm="1">
        <f t="array" ref="P5194">_xlfn.IFS(L5194&lt;=39,"Negligible",L5194&lt;=79,"Minimal",L5194&lt;=119,"Moderate",L5194&lt;=158,"High Moderate",L5194&lt;=198," High",L5194&lt;=238,"Very High",L5194&lt;=278,"Severe")</f>
        <v>Minimal</v>
      </c>
      <c r="Q5194" s="3">
        <f t="shared" si="81"/>
        <v>2.874069084166667</v>
      </c>
    </row>
    <row r="5195" spans="1:17" x14ac:dyDescent="0.25">
      <c r="A5195">
        <v>5194</v>
      </c>
      <c r="B5195" t="s">
        <v>3986</v>
      </c>
      <c r="C5195" t="s">
        <v>1113</v>
      </c>
      <c r="D5195" t="s">
        <v>5755</v>
      </c>
      <c r="E5195" t="s">
        <v>503</v>
      </c>
      <c r="F5195" t="s">
        <v>16</v>
      </c>
      <c r="G5195" t="s">
        <v>17</v>
      </c>
      <c r="H5195" t="s">
        <v>22</v>
      </c>
      <c r="I5195" t="s">
        <v>18</v>
      </c>
      <c r="J5195">
        <v>57.289731179999997</v>
      </c>
      <c r="K5195">
        <v>3.5946126650000001</v>
      </c>
      <c r="L5195">
        <v>140.4220607</v>
      </c>
      <c r="M5195" t="s">
        <v>18</v>
      </c>
      <c r="N5195" t="str" cm="1">
        <f t="array" ref="N5195">_xlfn.IFS(J5195&lt;=29,"Twenties",J5195&lt;=39,"Thirties",J5195&lt;=49,"Fourties",J5195&lt;=59,"Fifties",J5195&gt;59,"Elders")</f>
        <v>Fifties</v>
      </c>
      <c r="O5195" t="str" cm="1">
        <f t="array" ref="O5195">_xlfn.IFS(K5196&lt;=5,"Very Short",K5196&lt;=10,"Short",K5196&lt;=15,"Mid-Class",K5196&lt;=20,"Long",K5196&lt;=25," Very Long",K5196&gt;25,"Lifer")</f>
        <v>Short</v>
      </c>
      <c r="P5195" t="str" cm="1">
        <f t="array" ref="P5195">_xlfn.IFS(L5195&lt;=39,"Negligible",L5195&lt;=79,"Minimal",L5195&lt;=119,"Moderate",L5195&lt;=158,"High Moderate",L5195&lt;=198," High",L5195&lt;=238,"Very High",L5195&lt;=278,"Severe")</f>
        <v>High Moderate</v>
      </c>
      <c r="Q5195" s="3">
        <f t="shared" si="81"/>
        <v>5.8509191958333338</v>
      </c>
    </row>
    <row r="5196" spans="1:17" x14ac:dyDescent="0.25">
      <c r="A5196">
        <v>5195</v>
      </c>
      <c r="B5196" t="s">
        <v>4279</v>
      </c>
      <c r="C5196" t="s">
        <v>655</v>
      </c>
      <c r="D5196" t="s">
        <v>5755</v>
      </c>
      <c r="E5196" t="s">
        <v>1439</v>
      </c>
      <c r="F5196" t="s">
        <v>1058</v>
      </c>
      <c r="G5196" t="s">
        <v>1059</v>
      </c>
      <c r="H5196" t="s">
        <v>28</v>
      </c>
      <c r="I5196" t="s">
        <v>18</v>
      </c>
      <c r="J5196">
        <v>39.553093279999999</v>
      </c>
      <c r="K5196">
        <v>5.5686627319999999</v>
      </c>
      <c r="L5196">
        <v>31.96400701</v>
      </c>
      <c r="M5196" t="s">
        <v>18</v>
      </c>
      <c r="N5196" t="str" cm="1">
        <f t="array" ref="N5196">_xlfn.IFS(J5196&lt;=29,"Twenties",J5196&lt;=39,"Thirties",J5196&lt;=49,"Fourties",J5196&lt;=59,"Fifties",J5196&gt;59,"Elders")</f>
        <v>Fourties</v>
      </c>
      <c r="O5196" t="str" cm="1">
        <f t="array" ref="O5196">_xlfn.IFS(K5197&lt;=5,"Very Short",K5197&lt;=10,"Short",K5197&lt;=15,"Mid-Class",K5197&lt;=20,"Long",K5197&lt;=25," Very Long",K5197&gt;25,"Lifer")</f>
        <v>Very Short</v>
      </c>
      <c r="P5196" t="str" cm="1">
        <f t="array" ref="P5196">_xlfn.IFS(L5196&lt;=39,"Negligible",L5196&lt;=79,"Minimal",L5196&lt;=119,"Moderate",L5196&lt;=158,"High Moderate",L5196&lt;=198," High",L5196&lt;=238,"Very High",L5196&lt;=278,"Severe")</f>
        <v>Negligible</v>
      </c>
      <c r="Q5196" s="3">
        <f t="shared" si="81"/>
        <v>1.3318336254166667</v>
      </c>
    </row>
    <row r="5197" spans="1:17" x14ac:dyDescent="0.25">
      <c r="A5197">
        <v>5196</v>
      </c>
      <c r="B5197" t="s">
        <v>4280</v>
      </c>
      <c r="C5197" t="s">
        <v>1907</v>
      </c>
      <c r="D5197" t="s">
        <v>5754</v>
      </c>
      <c r="E5197" t="s">
        <v>31</v>
      </c>
      <c r="F5197" t="s">
        <v>16</v>
      </c>
      <c r="G5197" t="s">
        <v>17</v>
      </c>
      <c r="H5197" t="s">
        <v>31</v>
      </c>
      <c r="I5197" t="s">
        <v>18</v>
      </c>
      <c r="J5197">
        <v>37.684445500000002</v>
      </c>
      <c r="K5197">
        <v>2.2787698999999999</v>
      </c>
      <c r="L5197">
        <v>4.8113012639999999</v>
      </c>
      <c r="M5197" t="s">
        <v>18</v>
      </c>
      <c r="N5197" t="str" cm="1">
        <f t="array" ref="N5197">_xlfn.IFS(J5197&lt;=29,"Twenties",J5197&lt;=39,"Thirties",J5197&lt;=49,"Fourties",J5197&lt;=59,"Fifties",J5197&gt;59,"Elders")</f>
        <v>Thirties</v>
      </c>
      <c r="O5197" t="str" cm="1">
        <f t="array" ref="O5197">_xlfn.IFS(K5198&lt;=5,"Very Short",K5198&lt;=10,"Short",K5198&lt;=15,"Mid-Class",K5198&lt;=20,"Long",K5198&lt;=25," Very Long",K5198&gt;25,"Lifer")</f>
        <v>Very Short</v>
      </c>
      <c r="P5197" t="str" cm="1">
        <f t="array" ref="P5197">_xlfn.IFS(L5197&lt;=39,"Negligible",L5197&lt;=79,"Minimal",L5197&lt;=119,"Moderate",L5197&lt;=158,"High Moderate",L5197&lt;=198," High",L5197&lt;=238,"Very High",L5197&lt;=278,"Severe")</f>
        <v>Negligible</v>
      </c>
      <c r="Q5197" s="3">
        <f t="shared" si="81"/>
        <v>0.20047088599999999</v>
      </c>
    </row>
    <row r="5198" spans="1:17" x14ac:dyDescent="0.25">
      <c r="A5198">
        <v>5197</v>
      </c>
      <c r="B5198" t="s">
        <v>444</v>
      </c>
      <c r="C5198" t="s">
        <v>262</v>
      </c>
      <c r="D5198" t="s">
        <v>5754</v>
      </c>
      <c r="E5198" t="s">
        <v>36</v>
      </c>
      <c r="F5198" t="s">
        <v>609</v>
      </c>
      <c r="G5198" t="s">
        <v>610</v>
      </c>
      <c r="H5198" t="s">
        <v>36</v>
      </c>
      <c r="I5198" t="s">
        <v>18</v>
      </c>
      <c r="J5198">
        <v>26.5346364</v>
      </c>
      <c r="K5198">
        <v>3.7240199779999998</v>
      </c>
      <c r="L5198">
        <v>0</v>
      </c>
      <c r="M5198" t="s">
        <v>18</v>
      </c>
      <c r="N5198" t="str" cm="1">
        <f t="array" ref="N5198">_xlfn.IFS(J5198&lt;=29,"Twenties",J5198&lt;=39,"Thirties",J5198&lt;=49,"Fourties",J5198&lt;=59,"Fifties",J5198&gt;59,"Elders")</f>
        <v>Twenties</v>
      </c>
      <c r="O5198" t="str" cm="1">
        <f t="array" ref="O5198">_xlfn.IFS(K5199&lt;=5,"Very Short",K5199&lt;=10,"Short",K5199&lt;=15,"Mid-Class",K5199&lt;=20,"Long",K5199&lt;=25," Very Long",K5199&gt;25,"Lifer")</f>
        <v>Very Short</v>
      </c>
      <c r="P5198" t="str" cm="1">
        <f t="array" ref="P5198">_xlfn.IFS(L5198&lt;=39,"Negligible",L5198&lt;=79,"Minimal",L5198&lt;=119,"Moderate",L5198&lt;=158,"High Moderate",L5198&lt;=198," High",L5198&lt;=238,"Very High",L5198&lt;=278,"Severe")</f>
        <v>Negligible</v>
      </c>
      <c r="Q5198" s="3">
        <f t="shared" si="81"/>
        <v>0</v>
      </c>
    </row>
    <row r="5199" spans="1:17" x14ac:dyDescent="0.25">
      <c r="A5199">
        <v>5198</v>
      </c>
      <c r="B5199" t="s">
        <v>1484</v>
      </c>
      <c r="C5199" t="s">
        <v>4281</v>
      </c>
      <c r="D5199" t="s">
        <v>5754</v>
      </c>
      <c r="E5199" t="s">
        <v>36</v>
      </c>
      <c r="F5199" t="s">
        <v>609</v>
      </c>
      <c r="G5199" t="s">
        <v>610</v>
      </c>
      <c r="H5199" t="s">
        <v>36</v>
      </c>
      <c r="I5199" t="s">
        <v>18</v>
      </c>
      <c r="J5199">
        <v>30.811622660000001</v>
      </c>
      <c r="K5199">
        <v>4.579141989</v>
      </c>
      <c r="L5199">
        <v>17.76911041</v>
      </c>
      <c r="M5199" t="s">
        <v>18</v>
      </c>
      <c r="N5199" t="str" cm="1">
        <f t="array" ref="N5199">_xlfn.IFS(J5199&lt;=29,"Twenties",J5199&lt;=39,"Thirties",J5199&lt;=49,"Fourties",J5199&lt;=59,"Fifties",J5199&gt;59,"Elders")</f>
        <v>Thirties</v>
      </c>
      <c r="O5199" t="str" cm="1">
        <f t="array" ref="O5199">_xlfn.IFS(K5200&lt;=5,"Very Short",K5200&lt;=10,"Short",K5200&lt;=15,"Mid-Class",K5200&lt;=20,"Long",K5200&lt;=25," Very Long",K5200&gt;25,"Lifer")</f>
        <v>Very Short</v>
      </c>
      <c r="P5199" t="str" cm="1">
        <f t="array" ref="P5199">_xlfn.IFS(L5199&lt;=39,"Negligible",L5199&lt;=79,"Minimal",L5199&lt;=119,"Moderate",L5199&lt;=158,"High Moderate",L5199&lt;=198," High",L5199&lt;=238,"Very High",L5199&lt;=278,"Severe")</f>
        <v>Negligible</v>
      </c>
      <c r="Q5199" s="3">
        <f t="shared" si="81"/>
        <v>0.74037960041666662</v>
      </c>
    </row>
    <row r="5200" spans="1:17" x14ac:dyDescent="0.25">
      <c r="A5200">
        <v>5199</v>
      </c>
      <c r="B5200" t="s">
        <v>1444</v>
      </c>
      <c r="C5200" t="s">
        <v>536</v>
      </c>
      <c r="D5200" t="s">
        <v>5754</v>
      </c>
      <c r="E5200" t="s">
        <v>98</v>
      </c>
      <c r="F5200" t="s">
        <v>16</v>
      </c>
      <c r="G5200" t="s">
        <v>17</v>
      </c>
      <c r="H5200" t="s">
        <v>99</v>
      </c>
      <c r="I5200" t="s">
        <v>18</v>
      </c>
      <c r="J5200">
        <v>63.389795720000002</v>
      </c>
      <c r="K5200">
        <v>4.9177915509999997</v>
      </c>
      <c r="L5200">
        <v>158.08381410000001</v>
      </c>
      <c r="M5200" t="s">
        <v>18</v>
      </c>
      <c r="N5200" t="str" cm="1">
        <f t="array" ref="N5200">_xlfn.IFS(J5200&lt;=29,"Twenties",J5200&lt;=39,"Thirties",J5200&lt;=49,"Fourties",J5200&lt;=59,"Fifties",J5200&gt;59,"Elders")</f>
        <v>Elders</v>
      </c>
      <c r="O5200" t="str" cm="1">
        <f t="array" ref="O5200">_xlfn.IFS(K5201&lt;=5,"Very Short",K5201&lt;=10,"Short",K5201&lt;=15,"Mid-Class",K5201&lt;=20,"Long",K5201&lt;=25," Very Long",K5201&gt;25,"Lifer")</f>
        <v>Very Short</v>
      </c>
      <c r="P5200" t="str" cm="1">
        <f t="array" ref="P5200">_xlfn.IFS(L5200&lt;=39,"Negligible",L5200&lt;=79,"Minimal",L5200&lt;=119,"Moderate",L5200&lt;=158,"High Moderate",L5200&lt;=198," High",L5200&lt;=238,"Very High",L5200&lt;=278,"Severe")</f>
        <v xml:space="preserve"> High</v>
      </c>
      <c r="Q5200" s="3">
        <f t="shared" si="81"/>
        <v>6.5868255875000008</v>
      </c>
    </row>
    <row r="5201" spans="1:17" x14ac:dyDescent="0.25">
      <c r="A5201">
        <v>5200</v>
      </c>
      <c r="B5201" t="s">
        <v>2631</v>
      </c>
      <c r="C5201" t="s">
        <v>441</v>
      </c>
      <c r="D5201" t="s">
        <v>5755</v>
      </c>
      <c r="E5201" t="s">
        <v>184</v>
      </c>
      <c r="F5201" t="s">
        <v>1058</v>
      </c>
      <c r="G5201" t="s">
        <v>1059</v>
      </c>
      <c r="H5201" t="s">
        <v>184</v>
      </c>
      <c r="I5201" t="s">
        <v>18</v>
      </c>
      <c r="J5201">
        <v>54.469341280000002</v>
      </c>
      <c r="K5201">
        <v>1.8220467979999999</v>
      </c>
      <c r="L5201">
        <v>143.72783319999999</v>
      </c>
      <c r="M5201" t="s">
        <v>18</v>
      </c>
      <c r="N5201" t="str" cm="1">
        <f t="array" ref="N5201">_xlfn.IFS(J5201&lt;=29,"Twenties",J5201&lt;=39,"Thirties",J5201&lt;=49,"Fourties",J5201&lt;=59,"Fifties",J5201&gt;59,"Elders")</f>
        <v>Fifties</v>
      </c>
      <c r="O5201" t="str" cm="1">
        <f t="array" ref="O5201">_xlfn.IFS(K5202&lt;=5,"Very Short",K5202&lt;=10,"Short",K5202&lt;=15,"Mid-Class",K5202&lt;=20,"Long",K5202&lt;=25," Very Long",K5202&gt;25,"Lifer")</f>
        <v>Very Short</v>
      </c>
      <c r="P5201" t="str" cm="1">
        <f t="array" ref="P5201">_xlfn.IFS(L5201&lt;=39,"Negligible",L5201&lt;=79,"Minimal",L5201&lt;=119,"Moderate",L5201&lt;=158,"High Moderate",L5201&lt;=198," High",L5201&lt;=238,"Very High",L5201&lt;=278,"Severe")</f>
        <v>High Moderate</v>
      </c>
      <c r="Q5201" s="3">
        <f t="shared" si="81"/>
        <v>5.9886597166666666</v>
      </c>
    </row>
    <row r="5202" spans="1:17" x14ac:dyDescent="0.25">
      <c r="A5202">
        <v>5201</v>
      </c>
      <c r="B5202" t="s">
        <v>94</v>
      </c>
      <c r="C5202" t="s">
        <v>677</v>
      </c>
      <c r="D5202" t="s">
        <v>5754</v>
      </c>
      <c r="E5202" t="s">
        <v>36</v>
      </c>
      <c r="F5202" t="s">
        <v>609</v>
      </c>
      <c r="G5202" t="s">
        <v>610</v>
      </c>
      <c r="H5202" t="s">
        <v>36</v>
      </c>
      <c r="I5202" t="s">
        <v>18</v>
      </c>
      <c r="J5202">
        <v>44.702748040000003</v>
      </c>
      <c r="K5202">
        <v>4.4912291120000001</v>
      </c>
      <c r="L5202">
        <v>127.53805389999999</v>
      </c>
      <c r="M5202" t="s">
        <v>18</v>
      </c>
      <c r="N5202" t="str" cm="1">
        <f t="array" ref="N5202">_xlfn.IFS(J5202&lt;=29,"Twenties",J5202&lt;=39,"Thirties",J5202&lt;=49,"Fourties",J5202&lt;=59,"Fifties",J5202&gt;59,"Elders")</f>
        <v>Fourties</v>
      </c>
      <c r="O5202" t="str" cm="1">
        <f t="array" ref="O5202">_xlfn.IFS(K5203&lt;=5,"Very Short",K5203&lt;=10,"Short",K5203&lt;=15,"Mid-Class",K5203&lt;=20,"Long",K5203&lt;=25," Very Long",K5203&gt;25,"Lifer")</f>
        <v>Very Short</v>
      </c>
      <c r="P5202" t="str" cm="1">
        <f t="array" ref="P5202">_xlfn.IFS(L5202&lt;=39,"Negligible",L5202&lt;=79,"Minimal",L5202&lt;=119,"Moderate",L5202&lt;=158,"High Moderate",L5202&lt;=198," High",L5202&lt;=238,"Very High",L5202&lt;=278,"Severe")</f>
        <v>High Moderate</v>
      </c>
      <c r="Q5202" s="3">
        <f t="shared" si="81"/>
        <v>5.3140855791666661</v>
      </c>
    </row>
    <row r="5203" spans="1:17" x14ac:dyDescent="0.25">
      <c r="A5203">
        <v>5202</v>
      </c>
      <c r="B5203" t="s">
        <v>292</v>
      </c>
      <c r="C5203" t="s">
        <v>1040</v>
      </c>
      <c r="D5203" t="s">
        <v>5754</v>
      </c>
      <c r="E5203" t="s">
        <v>155</v>
      </c>
      <c r="F5203" t="s">
        <v>16</v>
      </c>
      <c r="G5203" t="s">
        <v>17</v>
      </c>
      <c r="H5203" t="s">
        <v>155</v>
      </c>
      <c r="I5203" t="s">
        <v>18</v>
      </c>
      <c r="J5203">
        <v>48.667340019999997</v>
      </c>
      <c r="K5203">
        <v>3.052497104</v>
      </c>
      <c r="L5203">
        <v>106.3921395</v>
      </c>
      <c r="M5203" t="s">
        <v>18</v>
      </c>
      <c r="N5203" t="str" cm="1">
        <f t="array" ref="N5203">_xlfn.IFS(J5203&lt;=29,"Twenties",J5203&lt;=39,"Thirties",J5203&lt;=49,"Fourties",J5203&lt;=59,"Fifties",J5203&gt;59,"Elders")</f>
        <v>Fourties</v>
      </c>
      <c r="O5203" t="str" cm="1">
        <f t="array" ref="O5203">_xlfn.IFS(K5204&lt;=5,"Very Short",K5204&lt;=10,"Short",K5204&lt;=15,"Mid-Class",K5204&lt;=20,"Long",K5204&lt;=25," Very Long",K5204&gt;25,"Lifer")</f>
        <v>Very Short</v>
      </c>
      <c r="P5203" t="str" cm="1">
        <f t="array" ref="P5203">_xlfn.IFS(L5203&lt;=39,"Negligible",L5203&lt;=79,"Minimal",L5203&lt;=119,"Moderate",L5203&lt;=158,"High Moderate",L5203&lt;=198," High",L5203&lt;=238,"Very High",L5203&lt;=278,"Severe")</f>
        <v>Moderate</v>
      </c>
      <c r="Q5203" s="3">
        <f t="shared" si="81"/>
        <v>4.4330058125000003</v>
      </c>
    </row>
    <row r="5204" spans="1:17" x14ac:dyDescent="0.25">
      <c r="A5204">
        <v>5203</v>
      </c>
      <c r="B5204" t="s">
        <v>649</v>
      </c>
      <c r="C5204" t="s">
        <v>628</v>
      </c>
      <c r="D5204" t="s">
        <v>5755</v>
      </c>
      <c r="E5204" t="s">
        <v>36</v>
      </c>
      <c r="F5204" t="s">
        <v>609</v>
      </c>
      <c r="G5204" t="s">
        <v>610</v>
      </c>
      <c r="H5204" t="s">
        <v>36</v>
      </c>
      <c r="I5204" t="s">
        <v>18</v>
      </c>
      <c r="J5204">
        <v>30.577778599999998</v>
      </c>
      <c r="K5204">
        <v>3.7199875590000002</v>
      </c>
      <c r="L5204">
        <v>0</v>
      </c>
      <c r="M5204" t="s">
        <v>18</v>
      </c>
      <c r="N5204" t="str" cm="1">
        <f t="array" ref="N5204">_xlfn.IFS(J5204&lt;=29,"Twenties",J5204&lt;=39,"Thirties",J5204&lt;=49,"Fourties",J5204&lt;=59,"Fifties",J5204&gt;59,"Elders")</f>
        <v>Thirties</v>
      </c>
      <c r="O5204" t="str" cm="1">
        <f t="array" ref="O5204">_xlfn.IFS(K5205&lt;=5,"Very Short",K5205&lt;=10,"Short",K5205&lt;=15,"Mid-Class",K5205&lt;=20,"Long",K5205&lt;=25," Very Long",K5205&gt;25,"Lifer")</f>
        <v>Very Short</v>
      </c>
      <c r="P5204" t="str" cm="1">
        <f t="array" ref="P5204">_xlfn.IFS(L5204&lt;=39,"Negligible",L5204&lt;=79,"Minimal",L5204&lt;=119,"Moderate",L5204&lt;=158,"High Moderate",L5204&lt;=198," High",L5204&lt;=238,"Very High",L5204&lt;=278,"Severe")</f>
        <v>Negligible</v>
      </c>
      <c r="Q5204" s="3">
        <f t="shared" si="81"/>
        <v>0</v>
      </c>
    </row>
    <row r="5205" spans="1:17" x14ac:dyDescent="0.25">
      <c r="A5205">
        <v>5204</v>
      </c>
      <c r="B5205" t="s">
        <v>4282</v>
      </c>
      <c r="C5205" t="s">
        <v>500</v>
      </c>
      <c r="D5205" t="s">
        <v>5754</v>
      </c>
      <c r="E5205" t="s">
        <v>28</v>
      </c>
      <c r="F5205" t="s">
        <v>1058</v>
      </c>
      <c r="G5205" t="s">
        <v>1059</v>
      </c>
      <c r="H5205" t="s">
        <v>28</v>
      </c>
      <c r="I5205" t="s">
        <v>18</v>
      </c>
      <c r="J5205">
        <v>27.408963360000001</v>
      </c>
      <c r="K5205">
        <v>2.8382224009999999</v>
      </c>
      <c r="L5205">
        <v>6.4223577159999996</v>
      </c>
      <c r="M5205" t="s">
        <v>18</v>
      </c>
      <c r="N5205" t="str" cm="1">
        <f t="array" ref="N5205">_xlfn.IFS(J5205&lt;=29,"Twenties",J5205&lt;=39,"Thirties",J5205&lt;=49,"Fourties",J5205&lt;=59,"Fifties",J5205&gt;59,"Elders")</f>
        <v>Twenties</v>
      </c>
      <c r="O5205" t="str" cm="1">
        <f t="array" ref="O5205">_xlfn.IFS(K5206&lt;=5,"Very Short",K5206&lt;=10,"Short",K5206&lt;=15,"Mid-Class",K5206&lt;=20,"Long",K5206&lt;=25," Very Long",K5206&gt;25,"Lifer")</f>
        <v>Short</v>
      </c>
      <c r="P5205" t="str" cm="1">
        <f t="array" ref="P5205">_xlfn.IFS(L5205&lt;=39,"Negligible",L5205&lt;=79,"Minimal",L5205&lt;=119,"Moderate",L5205&lt;=158,"High Moderate",L5205&lt;=198," High",L5205&lt;=238,"Very High",L5205&lt;=278,"Severe")</f>
        <v>Negligible</v>
      </c>
      <c r="Q5205" s="3">
        <f t="shared" si="81"/>
        <v>0.26759823816666667</v>
      </c>
    </row>
    <row r="5206" spans="1:17" x14ac:dyDescent="0.25">
      <c r="A5206">
        <v>5205</v>
      </c>
      <c r="B5206" t="s">
        <v>2652</v>
      </c>
      <c r="C5206" t="s">
        <v>445</v>
      </c>
      <c r="D5206" t="s">
        <v>5754</v>
      </c>
      <c r="E5206" t="s">
        <v>125</v>
      </c>
      <c r="F5206" t="s">
        <v>16</v>
      </c>
      <c r="G5206" t="s">
        <v>17</v>
      </c>
      <c r="H5206" t="s">
        <v>125</v>
      </c>
      <c r="I5206" t="s">
        <v>18</v>
      </c>
      <c r="J5206">
        <v>40.05111196</v>
      </c>
      <c r="K5206">
        <v>5.0292881329999997</v>
      </c>
      <c r="L5206">
        <v>49.796328629999998</v>
      </c>
      <c r="M5206" t="s">
        <v>18</v>
      </c>
      <c r="N5206" t="str" cm="1">
        <f t="array" ref="N5206">_xlfn.IFS(J5206&lt;=29,"Twenties",J5206&lt;=39,"Thirties",J5206&lt;=49,"Fourties",J5206&lt;=59,"Fifties",J5206&gt;59,"Elders")</f>
        <v>Fourties</v>
      </c>
      <c r="O5206" t="str" cm="1">
        <f t="array" ref="O5206">_xlfn.IFS(K5207&lt;=5,"Very Short",K5207&lt;=10,"Short",K5207&lt;=15,"Mid-Class",K5207&lt;=20,"Long",K5207&lt;=25," Very Long",K5207&gt;25,"Lifer")</f>
        <v>Short</v>
      </c>
      <c r="P5206" t="str" cm="1">
        <f t="array" ref="P5206">_xlfn.IFS(L5206&lt;=39,"Negligible",L5206&lt;=79,"Minimal",L5206&lt;=119,"Moderate",L5206&lt;=158,"High Moderate",L5206&lt;=198," High",L5206&lt;=238,"Very High",L5206&lt;=278,"Severe")</f>
        <v>Minimal</v>
      </c>
      <c r="Q5206" s="3">
        <f t="shared" si="81"/>
        <v>2.0748470262500001</v>
      </c>
    </row>
    <row r="5207" spans="1:17" x14ac:dyDescent="0.25">
      <c r="A5207">
        <v>5206</v>
      </c>
      <c r="B5207" t="s">
        <v>141</v>
      </c>
      <c r="C5207" t="s">
        <v>528</v>
      </c>
      <c r="D5207" t="s">
        <v>5754</v>
      </c>
      <c r="E5207" t="s">
        <v>804</v>
      </c>
      <c r="F5207" t="s">
        <v>818</v>
      </c>
      <c r="G5207" t="s">
        <v>819</v>
      </c>
      <c r="H5207" t="s">
        <v>190</v>
      </c>
      <c r="I5207" t="s">
        <v>18</v>
      </c>
      <c r="J5207">
        <v>28.8445787</v>
      </c>
      <c r="K5207">
        <v>6.1434248419999999</v>
      </c>
      <c r="L5207">
        <v>0</v>
      </c>
      <c r="M5207" t="s">
        <v>18</v>
      </c>
      <c r="N5207" t="str" cm="1">
        <f t="array" ref="N5207">_xlfn.IFS(J5207&lt;=29,"Twenties",J5207&lt;=39,"Thirties",J5207&lt;=49,"Fourties",J5207&lt;=59,"Fifties",J5207&gt;59,"Elders")</f>
        <v>Twenties</v>
      </c>
      <c r="O5207" t="str" cm="1">
        <f t="array" ref="O5207">_xlfn.IFS(K5208&lt;=5,"Very Short",K5208&lt;=10,"Short",K5208&lt;=15,"Mid-Class",K5208&lt;=20,"Long",K5208&lt;=25," Very Long",K5208&gt;25,"Lifer")</f>
        <v>Very Short</v>
      </c>
      <c r="P5207" t="str" cm="1">
        <f t="array" ref="P5207">_xlfn.IFS(L5207&lt;=39,"Negligible",L5207&lt;=79,"Minimal",L5207&lt;=119,"Moderate",L5207&lt;=158,"High Moderate",L5207&lt;=198," High",L5207&lt;=238,"Very High",L5207&lt;=278,"Severe")</f>
        <v>Negligible</v>
      </c>
      <c r="Q5207" s="3">
        <f t="shared" si="81"/>
        <v>0</v>
      </c>
    </row>
    <row r="5208" spans="1:17" x14ac:dyDescent="0.25">
      <c r="A5208">
        <v>5207</v>
      </c>
      <c r="B5208" t="s">
        <v>535</v>
      </c>
      <c r="C5208" t="s">
        <v>2873</v>
      </c>
      <c r="D5208" t="s">
        <v>5754</v>
      </c>
      <c r="E5208" t="s">
        <v>356</v>
      </c>
      <c r="F5208" t="s">
        <v>2722</v>
      </c>
      <c r="G5208" t="s">
        <v>1861</v>
      </c>
      <c r="H5208" t="s">
        <v>356</v>
      </c>
      <c r="I5208" t="s">
        <v>18</v>
      </c>
      <c r="J5208">
        <v>60.871420999999998</v>
      </c>
      <c r="K5208">
        <v>4.9153700850000002</v>
      </c>
      <c r="L5208">
        <v>202.0219482</v>
      </c>
      <c r="M5208" t="s">
        <v>18</v>
      </c>
      <c r="N5208" t="str" cm="1">
        <f t="array" ref="N5208">_xlfn.IFS(J5208&lt;=29,"Twenties",J5208&lt;=39,"Thirties",J5208&lt;=49,"Fourties",J5208&lt;=59,"Fifties",J5208&gt;59,"Elders")</f>
        <v>Elders</v>
      </c>
      <c r="O5208" t="str" cm="1">
        <f t="array" ref="O5208">_xlfn.IFS(K5209&lt;=5,"Very Short",K5209&lt;=10,"Short",K5209&lt;=15,"Mid-Class",K5209&lt;=20,"Long",K5209&lt;=25," Very Long",K5209&gt;25,"Lifer")</f>
        <v>Very Short</v>
      </c>
      <c r="P5208" t="str" cm="1">
        <f t="array" ref="P5208">_xlfn.IFS(L5208&lt;=39,"Negligible",L5208&lt;=79,"Minimal",L5208&lt;=119,"Moderate",L5208&lt;=158,"High Moderate",L5208&lt;=198," High",L5208&lt;=238,"Very High",L5208&lt;=278,"Severe")</f>
        <v>Very High</v>
      </c>
      <c r="Q5208" s="3">
        <f t="shared" si="81"/>
        <v>8.4175811750000005</v>
      </c>
    </row>
    <row r="5209" spans="1:17" x14ac:dyDescent="0.25">
      <c r="A5209">
        <v>5208</v>
      </c>
      <c r="B5209" t="s">
        <v>2214</v>
      </c>
      <c r="C5209" t="s">
        <v>4180</v>
      </c>
      <c r="D5209" t="s">
        <v>5754</v>
      </c>
      <c r="E5209" t="s">
        <v>2313</v>
      </c>
      <c r="F5209" t="s">
        <v>818</v>
      </c>
      <c r="G5209" t="s">
        <v>819</v>
      </c>
      <c r="H5209" t="s">
        <v>136</v>
      </c>
      <c r="I5209" t="s">
        <v>18</v>
      </c>
      <c r="J5209">
        <v>31.328083469999999</v>
      </c>
      <c r="K5209">
        <v>4.6826289320000001</v>
      </c>
      <c r="L5209">
        <v>39.651460350000001</v>
      </c>
      <c r="M5209" t="s">
        <v>18</v>
      </c>
      <c r="N5209" t="str" cm="1">
        <f t="array" ref="N5209">_xlfn.IFS(J5209&lt;=29,"Twenties",J5209&lt;=39,"Thirties",J5209&lt;=49,"Fourties",J5209&lt;=59,"Fifties",J5209&gt;59,"Elders")</f>
        <v>Thirties</v>
      </c>
      <c r="O5209" t="str" cm="1">
        <f t="array" ref="O5209">_xlfn.IFS(K5210&lt;=5,"Very Short",K5210&lt;=10,"Short",K5210&lt;=15,"Mid-Class",K5210&lt;=20,"Long",K5210&lt;=25," Very Long",K5210&gt;25,"Lifer")</f>
        <v>Very Short</v>
      </c>
      <c r="P5209" t="str" cm="1">
        <f t="array" ref="P5209">_xlfn.IFS(L5209&lt;=39,"Negligible",L5209&lt;=79,"Minimal",L5209&lt;=119,"Moderate",L5209&lt;=158,"High Moderate",L5209&lt;=198," High",L5209&lt;=238,"Very High",L5209&lt;=278,"Severe")</f>
        <v>Minimal</v>
      </c>
      <c r="Q5209" s="3">
        <f t="shared" si="81"/>
        <v>1.65214418125</v>
      </c>
    </row>
    <row r="5210" spans="1:17" x14ac:dyDescent="0.25">
      <c r="A5210">
        <v>5209</v>
      </c>
      <c r="B5210" t="s">
        <v>4283</v>
      </c>
      <c r="C5210" t="s">
        <v>171</v>
      </c>
      <c r="D5210" t="s">
        <v>5754</v>
      </c>
      <c r="E5210" t="s">
        <v>153</v>
      </c>
      <c r="F5210" t="s">
        <v>16</v>
      </c>
      <c r="G5210" t="s">
        <v>17</v>
      </c>
      <c r="H5210" t="s">
        <v>22</v>
      </c>
      <c r="I5210" t="s">
        <v>18</v>
      </c>
      <c r="J5210">
        <v>42.354547500000002</v>
      </c>
      <c r="K5210">
        <v>2.5199267719999998</v>
      </c>
      <c r="L5210">
        <v>62.385378899999999</v>
      </c>
      <c r="M5210" t="s">
        <v>18</v>
      </c>
      <c r="N5210" t="str" cm="1">
        <f t="array" ref="N5210">_xlfn.IFS(J5210&lt;=29,"Twenties",J5210&lt;=39,"Thirties",J5210&lt;=49,"Fourties",J5210&lt;=59,"Fifties",J5210&gt;59,"Elders")</f>
        <v>Fourties</v>
      </c>
      <c r="O5210" t="str" cm="1">
        <f t="array" ref="O5210">_xlfn.IFS(K5211&lt;=5,"Very Short",K5211&lt;=10,"Short",K5211&lt;=15,"Mid-Class",K5211&lt;=20,"Long",K5211&lt;=25," Very Long",K5211&gt;25,"Lifer")</f>
        <v>Very Short</v>
      </c>
      <c r="P5210" t="str" cm="1">
        <f t="array" ref="P5210">_xlfn.IFS(L5210&lt;=39,"Negligible",L5210&lt;=79,"Minimal",L5210&lt;=119,"Moderate",L5210&lt;=158,"High Moderate",L5210&lt;=198," High",L5210&lt;=238,"Very High",L5210&lt;=278,"Severe")</f>
        <v>Minimal</v>
      </c>
      <c r="Q5210" s="3">
        <f t="shared" si="81"/>
        <v>2.5993907875</v>
      </c>
    </row>
    <row r="5211" spans="1:17" x14ac:dyDescent="0.25">
      <c r="A5211">
        <v>5210</v>
      </c>
      <c r="B5211" t="s">
        <v>305</v>
      </c>
      <c r="C5211" t="s">
        <v>118</v>
      </c>
      <c r="D5211" t="s">
        <v>5754</v>
      </c>
      <c r="E5211" t="s">
        <v>2127</v>
      </c>
      <c r="F5211" t="s">
        <v>16</v>
      </c>
      <c r="G5211" t="s">
        <v>17</v>
      </c>
      <c r="H5211" t="s">
        <v>155</v>
      </c>
      <c r="I5211" t="s">
        <v>18</v>
      </c>
      <c r="J5211">
        <v>33.020126779999998</v>
      </c>
      <c r="K5211">
        <v>3.4175760369999999</v>
      </c>
      <c r="L5211">
        <v>31.198466379999999</v>
      </c>
      <c r="M5211" t="s">
        <v>18</v>
      </c>
      <c r="N5211" t="str" cm="1">
        <f t="array" ref="N5211">_xlfn.IFS(J5211&lt;=29,"Twenties",J5211&lt;=39,"Thirties",J5211&lt;=49,"Fourties",J5211&lt;=59,"Fifties",J5211&gt;59,"Elders")</f>
        <v>Thirties</v>
      </c>
      <c r="O5211" t="str" cm="1">
        <f t="array" ref="O5211">_xlfn.IFS(K5212&lt;=5,"Very Short",K5212&lt;=10,"Short",K5212&lt;=15,"Mid-Class",K5212&lt;=20,"Long",K5212&lt;=25," Very Long",K5212&gt;25,"Lifer")</f>
        <v>Short</v>
      </c>
      <c r="P5211" t="str" cm="1">
        <f t="array" ref="P5211">_xlfn.IFS(L5211&lt;=39,"Negligible",L5211&lt;=79,"Minimal",L5211&lt;=119,"Moderate",L5211&lt;=158,"High Moderate",L5211&lt;=198," High",L5211&lt;=238,"Very High",L5211&lt;=278,"Severe")</f>
        <v>Negligible</v>
      </c>
      <c r="Q5211" s="3">
        <f t="shared" si="81"/>
        <v>1.2999360991666666</v>
      </c>
    </row>
    <row r="5212" spans="1:17" x14ac:dyDescent="0.25">
      <c r="A5212">
        <v>5211</v>
      </c>
      <c r="B5212" t="s">
        <v>4284</v>
      </c>
      <c r="C5212" t="s">
        <v>208</v>
      </c>
      <c r="D5212" t="s">
        <v>5755</v>
      </c>
      <c r="E5212" t="s">
        <v>104</v>
      </c>
      <c r="F5212" t="s">
        <v>2303</v>
      </c>
      <c r="G5212" t="s">
        <v>1824</v>
      </c>
      <c r="H5212" t="s">
        <v>105</v>
      </c>
      <c r="I5212" t="s">
        <v>18</v>
      </c>
      <c r="J5212">
        <v>45.09141881</v>
      </c>
      <c r="K5212">
        <v>6.7538423649999997</v>
      </c>
      <c r="L5212">
        <v>98.989143010000006</v>
      </c>
      <c r="M5212" t="s">
        <v>18</v>
      </c>
      <c r="N5212" t="str" cm="1">
        <f t="array" ref="N5212">_xlfn.IFS(J5212&lt;=29,"Twenties",J5212&lt;=39,"Thirties",J5212&lt;=49,"Fourties",J5212&lt;=59,"Fifties",J5212&gt;59,"Elders")</f>
        <v>Fourties</v>
      </c>
      <c r="O5212" t="str" cm="1">
        <f t="array" ref="O5212">_xlfn.IFS(K5213&lt;=5,"Very Short",K5213&lt;=10,"Short",K5213&lt;=15,"Mid-Class",K5213&lt;=20,"Long",K5213&lt;=25," Very Long",K5213&gt;25,"Lifer")</f>
        <v>Very Short</v>
      </c>
      <c r="P5212" t="str" cm="1">
        <f t="array" ref="P5212">_xlfn.IFS(L5212&lt;=39,"Negligible",L5212&lt;=79,"Minimal",L5212&lt;=119,"Moderate",L5212&lt;=158,"High Moderate",L5212&lt;=198," High",L5212&lt;=238,"Very High",L5212&lt;=278,"Severe")</f>
        <v>Moderate</v>
      </c>
      <c r="Q5212" s="3">
        <f t="shared" si="81"/>
        <v>4.1245476254166666</v>
      </c>
    </row>
    <row r="5213" spans="1:17" x14ac:dyDescent="0.25">
      <c r="A5213">
        <v>5212</v>
      </c>
      <c r="B5213" t="s">
        <v>4285</v>
      </c>
      <c r="C5213" t="s">
        <v>471</v>
      </c>
      <c r="D5213" t="s">
        <v>5755</v>
      </c>
      <c r="E5213" t="s">
        <v>1258</v>
      </c>
      <c r="F5213" t="s">
        <v>1058</v>
      </c>
      <c r="G5213" t="s">
        <v>1059</v>
      </c>
      <c r="H5213" t="s">
        <v>28</v>
      </c>
      <c r="I5213" t="s">
        <v>18</v>
      </c>
      <c r="J5213">
        <v>45.521681649999998</v>
      </c>
      <c r="K5213">
        <v>4.3986905680000001</v>
      </c>
      <c r="L5213">
        <v>105.7105493</v>
      </c>
      <c r="M5213" t="s">
        <v>18</v>
      </c>
      <c r="N5213" t="str" cm="1">
        <f t="array" ref="N5213">_xlfn.IFS(J5213&lt;=29,"Twenties",J5213&lt;=39,"Thirties",J5213&lt;=49,"Fourties",J5213&lt;=59,"Fifties",J5213&gt;59,"Elders")</f>
        <v>Fourties</v>
      </c>
      <c r="O5213" t="str" cm="1">
        <f t="array" ref="O5213">_xlfn.IFS(K5214&lt;=5,"Very Short",K5214&lt;=10,"Short",K5214&lt;=15,"Mid-Class",K5214&lt;=20,"Long",K5214&lt;=25," Very Long",K5214&gt;25,"Lifer")</f>
        <v>Short</v>
      </c>
      <c r="P5213" t="str" cm="1">
        <f t="array" ref="P5213">_xlfn.IFS(L5213&lt;=39,"Negligible",L5213&lt;=79,"Minimal",L5213&lt;=119,"Moderate",L5213&lt;=158,"High Moderate",L5213&lt;=198," High",L5213&lt;=238,"Very High",L5213&lt;=278,"Severe")</f>
        <v>Moderate</v>
      </c>
      <c r="Q5213" s="3">
        <f t="shared" si="81"/>
        <v>4.4046062208333332</v>
      </c>
    </row>
    <row r="5214" spans="1:17" x14ac:dyDescent="0.25">
      <c r="A5214">
        <v>5213</v>
      </c>
      <c r="B5214" t="s">
        <v>4286</v>
      </c>
      <c r="C5214" t="s">
        <v>208</v>
      </c>
      <c r="D5214" t="s">
        <v>5755</v>
      </c>
      <c r="E5214" t="s">
        <v>174</v>
      </c>
      <c r="F5214" t="s">
        <v>16</v>
      </c>
      <c r="G5214" t="s">
        <v>17</v>
      </c>
      <c r="H5214" t="s">
        <v>132</v>
      </c>
      <c r="I5214" t="s">
        <v>18</v>
      </c>
      <c r="J5214">
        <v>51.57693982</v>
      </c>
      <c r="K5214">
        <v>5.7756821900000004</v>
      </c>
      <c r="L5214">
        <v>74.241287940000007</v>
      </c>
      <c r="M5214" t="s">
        <v>18</v>
      </c>
      <c r="N5214" t="str" cm="1">
        <f t="array" ref="N5214">_xlfn.IFS(J5214&lt;=29,"Twenties",J5214&lt;=39,"Thirties",J5214&lt;=49,"Fourties",J5214&lt;=59,"Fifties",J5214&gt;59,"Elders")</f>
        <v>Fifties</v>
      </c>
      <c r="O5214" t="str" cm="1">
        <f t="array" ref="O5214">_xlfn.IFS(K5215&lt;=5,"Very Short",K5215&lt;=10,"Short",K5215&lt;=15,"Mid-Class",K5215&lt;=20,"Long",K5215&lt;=25," Very Long",K5215&gt;25,"Lifer")</f>
        <v>Short</v>
      </c>
      <c r="P5214" t="str" cm="1">
        <f t="array" ref="P5214">_xlfn.IFS(L5214&lt;=39,"Negligible",L5214&lt;=79,"Minimal",L5214&lt;=119,"Moderate",L5214&lt;=158,"High Moderate",L5214&lt;=198," High",L5214&lt;=238,"Very High",L5214&lt;=278,"Severe")</f>
        <v>Minimal</v>
      </c>
      <c r="Q5214" s="3">
        <f t="shared" si="81"/>
        <v>3.0933869975000001</v>
      </c>
    </row>
    <row r="5215" spans="1:17" x14ac:dyDescent="0.25">
      <c r="A5215">
        <v>5214</v>
      </c>
      <c r="B5215" t="s">
        <v>4287</v>
      </c>
      <c r="C5215" t="s">
        <v>2537</v>
      </c>
      <c r="D5215" t="s">
        <v>5754</v>
      </c>
      <c r="E5215" t="s">
        <v>31</v>
      </c>
      <c r="F5215" t="s">
        <v>16</v>
      </c>
      <c r="G5215" t="s">
        <v>17</v>
      </c>
      <c r="H5215" t="s">
        <v>31</v>
      </c>
      <c r="I5215" t="s">
        <v>18</v>
      </c>
      <c r="J5215">
        <v>39.784970399999999</v>
      </c>
      <c r="K5215">
        <v>5.0807978819999997</v>
      </c>
      <c r="L5215">
        <v>0</v>
      </c>
      <c r="M5215" t="s">
        <v>18</v>
      </c>
      <c r="N5215" t="str" cm="1">
        <f t="array" ref="N5215">_xlfn.IFS(J5215&lt;=29,"Twenties",J5215&lt;=39,"Thirties",J5215&lt;=49,"Fourties",J5215&lt;=59,"Fifties",J5215&gt;59,"Elders")</f>
        <v>Fourties</v>
      </c>
      <c r="O5215" t="str" cm="1">
        <f t="array" ref="O5215">_xlfn.IFS(K5216&lt;=5,"Very Short",K5216&lt;=10,"Short",K5216&lt;=15,"Mid-Class",K5216&lt;=20,"Long",K5216&lt;=25," Very Long",K5216&gt;25,"Lifer")</f>
        <v>Short</v>
      </c>
      <c r="P5215" t="str" cm="1">
        <f t="array" ref="P5215">_xlfn.IFS(L5215&lt;=39,"Negligible",L5215&lt;=79,"Minimal",L5215&lt;=119,"Moderate",L5215&lt;=158,"High Moderate",L5215&lt;=198," High",L5215&lt;=238,"Very High",L5215&lt;=278,"Severe")</f>
        <v>Negligible</v>
      </c>
      <c r="Q5215" s="3">
        <f t="shared" si="81"/>
        <v>0</v>
      </c>
    </row>
    <row r="5216" spans="1:17" x14ac:dyDescent="0.25">
      <c r="A5216">
        <v>5215</v>
      </c>
      <c r="B5216" t="s">
        <v>4288</v>
      </c>
      <c r="C5216" t="s">
        <v>557</v>
      </c>
      <c r="D5216" t="s">
        <v>5755</v>
      </c>
      <c r="E5216" t="s">
        <v>55</v>
      </c>
      <c r="F5216" t="s">
        <v>16</v>
      </c>
      <c r="G5216" t="s">
        <v>17</v>
      </c>
      <c r="H5216" t="s">
        <v>55</v>
      </c>
      <c r="I5216" t="s">
        <v>18</v>
      </c>
      <c r="J5216">
        <v>45.483764489999999</v>
      </c>
      <c r="K5216">
        <v>6.7208358620000004</v>
      </c>
      <c r="L5216">
        <v>49.568591099999999</v>
      </c>
      <c r="M5216" t="s">
        <v>18</v>
      </c>
      <c r="N5216" t="str" cm="1">
        <f t="array" ref="N5216">_xlfn.IFS(J5216&lt;=29,"Twenties",J5216&lt;=39,"Thirties",J5216&lt;=49,"Fourties",J5216&lt;=59,"Fifties",J5216&gt;59,"Elders")</f>
        <v>Fourties</v>
      </c>
      <c r="O5216" t="str" cm="1">
        <f t="array" ref="O5216">_xlfn.IFS(K5217&lt;=5,"Very Short",K5217&lt;=10,"Short",K5217&lt;=15,"Mid-Class",K5217&lt;=20,"Long",K5217&lt;=25," Very Long",K5217&gt;25,"Lifer")</f>
        <v>Short</v>
      </c>
      <c r="P5216" t="str" cm="1">
        <f t="array" ref="P5216">_xlfn.IFS(L5216&lt;=39,"Negligible",L5216&lt;=79,"Minimal",L5216&lt;=119,"Moderate",L5216&lt;=158,"High Moderate",L5216&lt;=198," High",L5216&lt;=238,"Very High",L5216&lt;=278,"Severe")</f>
        <v>Minimal</v>
      </c>
      <c r="Q5216" s="3">
        <f t="shared" si="81"/>
        <v>2.0653579624999998</v>
      </c>
    </row>
    <row r="5217" spans="1:17" x14ac:dyDescent="0.25">
      <c r="A5217">
        <v>5216</v>
      </c>
      <c r="B5217" t="s">
        <v>2104</v>
      </c>
      <c r="C5217" t="s">
        <v>3515</v>
      </c>
      <c r="D5217" t="s">
        <v>5755</v>
      </c>
      <c r="E5217" t="s">
        <v>55</v>
      </c>
      <c r="F5217" t="s">
        <v>818</v>
      </c>
      <c r="G5217" t="s">
        <v>819</v>
      </c>
      <c r="H5217" t="s">
        <v>55</v>
      </c>
      <c r="I5217" t="s">
        <v>18</v>
      </c>
      <c r="J5217">
        <v>36.958907109999998</v>
      </c>
      <c r="K5217">
        <v>7.6841776529999999</v>
      </c>
      <c r="L5217">
        <v>27.708992550000001</v>
      </c>
      <c r="M5217" t="s">
        <v>18</v>
      </c>
      <c r="N5217" t="str" cm="1">
        <f t="array" ref="N5217">_xlfn.IFS(J5217&lt;=29,"Twenties",J5217&lt;=39,"Thirties",J5217&lt;=49,"Fourties",J5217&lt;=59,"Fifties",J5217&gt;59,"Elders")</f>
        <v>Thirties</v>
      </c>
      <c r="O5217" t="str" cm="1">
        <f t="array" ref="O5217">_xlfn.IFS(K5218&lt;=5,"Very Short",K5218&lt;=10,"Short",K5218&lt;=15,"Mid-Class",K5218&lt;=20,"Long",K5218&lt;=25," Very Long",K5218&gt;25,"Lifer")</f>
        <v>Short</v>
      </c>
      <c r="P5217" t="str" cm="1">
        <f t="array" ref="P5217">_xlfn.IFS(L5217&lt;=39,"Negligible",L5217&lt;=79,"Minimal",L5217&lt;=119,"Moderate",L5217&lt;=158,"High Moderate",L5217&lt;=198," High",L5217&lt;=238,"Very High",L5217&lt;=278,"Severe")</f>
        <v>Negligible</v>
      </c>
      <c r="Q5217" s="3">
        <f t="shared" si="81"/>
        <v>1.15454135625</v>
      </c>
    </row>
    <row r="5218" spans="1:17" x14ac:dyDescent="0.25">
      <c r="A5218">
        <v>5217</v>
      </c>
      <c r="B5218" t="s">
        <v>928</v>
      </c>
      <c r="C5218" t="s">
        <v>30</v>
      </c>
      <c r="D5218" t="s">
        <v>5755</v>
      </c>
      <c r="E5218" t="s">
        <v>22</v>
      </c>
      <c r="F5218" t="s">
        <v>16</v>
      </c>
      <c r="G5218" t="s">
        <v>17</v>
      </c>
      <c r="H5218" t="s">
        <v>22</v>
      </c>
      <c r="I5218" t="s">
        <v>18</v>
      </c>
      <c r="J5218">
        <v>36.951322949999998</v>
      </c>
      <c r="K5218">
        <v>5.9620614310000004</v>
      </c>
      <c r="L5218">
        <v>0</v>
      </c>
      <c r="M5218" t="s">
        <v>18</v>
      </c>
      <c r="N5218" t="str" cm="1">
        <f t="array" ref="N5218">_xlfn.IFS(J5218&lt;=29,"Twenties",J5218&lt;=39,"Thirties",J5218&lt;=49,"Fourties",J5218&lt;=59,"Fifties",J5218&gt;59,"Elders")</f>
        <v>Thirties</v>
      </c>
      <c r="O5218" t="str" cm="1">
        <f t="array" ref="O5218">_xlfn.IFS(K5219&lt;=5,"Very Short",K5219&lt;=10,"Short",K5219&lt;=15,"Mid-Class",K5219&lt;=20,"Long",K5219&lt;=25," Very Long",K5219&gt;25,"Lifer")</f>
        <v>Very Short</v>
      </c>
      <c r="P5218" t="str" cm="1">
        <f t="array" ref="P5218">_xlfn.IFS(L5218&lt;=39,"Negligible",L5218&lt;=79,"Minimal",L5218&lt;=119,"Moderate",L5218&lt;=158,"High Moderate",L5218&lt;=198," High",L5218&lt;=238,"Very High",L5218&lt;=278,"Severe")</f>
        <v>Negligible</v>
      </c>
      <c r="Q5218" s="3">
        <f t="shared" si="81"/>
        <v>0</v>
      </c>
    </row>
    <row r="5219" spans="1:17" x14ac:dyDescent="0.25">
      <c r="A5219">
        <v>5218</v>
      </c>
      <c r="B5219" t="s">
        <v>54</v>
      </c>
      <c r="C5219" t="s">
        <v>1098</v>
      </c>
      <c r="D5219" t="s">
        <v>5754</v>
      </c>
      <c r="E5219" t="s">
        <v>786</v>
      </c>
      <c r="F5219" t="s">
        <v>2303</v>
      </c>
      <c r="G5219" t="s">
        <v>1824</v>
      </c>
      <c r="H5219" t="s">
        <v>786</v>
      </c>
      <c r="I5219" t="s">
        <v>18</v>
      </c>
      <c r="J5219">
        <v>37.121834919999998</v>
      </c>
      <c r="K5219">
        <v>3.7731223470000002</v>
      </c>
      <c r="L5219">
        <v>60.981100269999999</v>
      </c>
      <c r="M5219" t="s">
        <v>18</v>
      </c>
      <c r="N5219" t="str" cm="1">
        <f t="array" ref="N5219">_xlfn.IFS(J5219&lt;=29,"Twenties",J5219&lt;=39,"Thirties",J5219&lt;=49,"Fourties",J5219&lt;=59,"Fifties",J5219&gt;59,"Elders")</f>
        <v>Thirties</v>
      </c>
      <c r="O5219" t="str" cm="1">
        <f t="array" ref="O5219">_xlfn.IFS(K5220&lt;=5,"Very Short",K5220&lt;=10,"Short",K5220&lt;=15,"Mid-Class",K5220&lt;=20,"Long",K5220&lt;=25," Very Long",K5220&gt;25,"Lifer")</f>
        <v>Very Short</v>
      </c>
      <c r="P5219" t="str" cm="1">
        <f t="array" ref="P5219">_xlfn.IFS(L5219&lt;=39,"Negligible",L5219&lt;=79,"Minimal",L5219&lt;=119,"Moderate",L5219&lt;=158,"High Moderate",L5219&lt;=198," High",L5219&lt;=238,"Very High",L5219&lt;=278,"Severe")</f>
        <v>Minimal</v>
      </c>
      <c r="Q5219" s="3">
        <f t="shared" si="81"/>
        <v>2.5408791779166666</v>
      </c>
    </row>
    <row r="5220" spans="1:17" x14ac:dyDescent="0.25">
      <c r="A5220">
        <v>5219</v>
      </c>
      <c r="B5220" t="s">
        <v>3870</v>
      </c>
      <c r="C5220" t="s">
        <v>1646</v>
      </c>
      <c r="D5220" t="s">
        <v>5754</v>
      </c>
      <c r="E5220" t="s">
        <v>132</v>
      </c>
      <c r="F5220" t="s">
        <v>16</v>
      </c>
      <c r="G5220" t="s">
        <v>17</v>
      </c>
      <c r="H5220" t="s">
        <v>132</v>
      </c>
      <c r="I5220" t="s">
        <v>18</v>
      </c>
      <c r="J5220">
        <v>39.393618269999997</v>
      </c>
      <c r="K5220">
        <v>4.990995324</v>
      </c>
      <c r="L5220">
        <v>29.948308569999998</v>
      </c>
      <c r="M5220" t="s">
        <v>18</v>
      </c>
      <c r="N5220" t="str" cm="1">
        <f t="array" ref="N5220">_xlfn.IFS(J5220&lt;=29,"Twenties",J5220&lt;=39,"Thirties",J5220&lt;=49,"Fourties",J5220&lt;=59,"Fifties",J5220&gt;59,"Elders")</f>
        <v>Fourties</v>
      </c>
      <c r="O5220" t="str" cm="1">
        <f t="array" ref="O5220">_xlfn.IFS(K5221&lt;=5,"Very Short",K5221&lt;=10,"Short",K5221&lt;=15,"Mid-Class",K5221&lt;=20,"Long",K5221&lt;=25," Very Long",K5221&gt;25,"Lifer")</f>
        <v>Very Short</v>
      </c>
      <c r="P5220" t="str" cm="1">
        <f t="array" ref="P5220">_xlfn.IFS(L5220&lt;=39,"Negligible",L5220&lt;=79,"Minimal",L5220&lt;=119,"Moderate",L5220&lt;=158,"High Moderate",L5220&lt;=198," High",L5220&lt;=238,"Very High",L5220&lt;=278,"Severe")</f>
        <v>Negligible</v>
      </c>
      <c r="Q5220" s="3">
        <f t="shared" si="81"/>
        <v>1.2478461904166667</v>
      </c>
    </row>
    <row r="5221" spans="1:17" x14ac:dyDescent="0.25">
      <c r="A5221">
        <v>5220</v>
      </c>
      <c r="B5221" t="s">
        <v>2569</v>
      </c>
      <c r="C5221" t="s">
        <v>277</v>
      </c>
      <c r="D5221" t="s">
        <v>5754</v>
      </c>
      <c r="E5221" t="s">
        <v>31</v>
      </c>
      <c r="F5221" t="s">
        <v>16</v>
      </c>
      <c r="G5221" t="s">
        <v>17</v>
      </c>
      <c r="H5221" t="s">
        <v>31</v>
      </c>
      <c r="I5221" t="s">
        <v>18</v>
      </c>
      <c r="J5221">
        <v>48.173440100000001</v>
      </c>
      <c r="K5221">
        <v>3.471676773</v>
      </c>
      <c r="L5221">
        <v>121.670728</v>
      </c>
      <c r="M5221" t="s">
        <v>18</v>
      </c>
      <c r="N5221" t="str" cm="1">
        <f t="array" ref="N5221">_xlfn.IFS(J5221&lt;=29,"Twenties",J5221&lt;=39,"Thirties",J5221&lt;=49,"Fourties",J5221&lt;=59,"Fifties",J5221&gt;59,"Elders")</f>
        <v>Fourties</v>
      </c>
      <c r="O5221" t="str" cm="1">
        <f t="array" ref="O5221">_xlfn.IFS(K5222&lt;=5,"Very Short",K5222&lt;=10,"Short",K5222&lt;=15,"Mid-Class",K5222&lt;=20,"Long",K5222&lt;=25," Very Long",K5222&gt;25,"Lifer")</f>
        <v>Short</v>
      </c>
      <c r="P5221" t="str" cm="1">
        <f t="array" ref="P5221">_xlfn.IFS(L5221&lt;=39,"Negligible",L5221&lt;=79,"Minimal",L5221&lt;=119,"Moderate",L5221&lt;=158,"High Moderate",L5221&lt;=198," High",L5221&lt;=238,"Very High",L5221&lt;=278,"Severe")</f>
        <v>High Moderate</v>
      </c>
      <c r="Q5221" s="3">
        <f t="shared" si="81"/>
        <v>5.0696136666666662</v>
      </c>
    </row>
    <row r="5222" spans="1:17" x14ac:dyDescent="0.25">
      <c r="A5222">
        <v>5221</v>
      </c>
      <c r="B5222" t="s">
        <v>4289</v>
      </c>
      <c r="C5222" t="s">
        <v>628</v>
      </c>
      <c r="D5222" t="s">
        <v>5755</v>
      </c>
      <c r="E5222" t="s">
        <v>28</v>
      </c>
      <c r="F5222" t="s">
        <v>1058</v>
      </c>
      <c r="G5222" t="s">
        <v>1059</v>
      </c>
      <c r="H5222" t="s">
        <v>28</v>
      </c>
      <c r="I5222" t="s">
        <v>18</v>
      </c>
      <c r="J5222">
        <v>41.566318690000003</v>
      </c>
      <c r="K5222">
        <v>6.4927866840000004</v>
      </c>
      <c r="L5222">
        <v>53.656146800000002</v>
      </c>
      <c r="M5222" t="s">
        <v>18</v>
      </c>
      <c r="N5222" t="str" cm="1">
        <f t="array" ref="N5222">_xlfn.IFS(J5222&lt;=29,"Twenties",J5222&lt;=39,"Thirties",J5222&lt;=49,"Fourties",J5222&lt;=59,"Fifties",J5222&gt;59,"Elders")</f>
        <v>Fourties</v>
      </c>
      <c r="O5222" t="str" cm="1">
        <f t="array" ref="O5222">_xlfn.IFS(K5223&lt;=5,"Very Short",K5223&lt;=10,"Short",K5223&lt;=15,"Mid-Class",K5223&lt;=20,"Long",K5223&lt;=25," Very Long",K5223&gt;25,"Lifer")</f>
        <v>Very Short</v>
      </c>
      <c r="P5222" t="str" cm="1">
        <f t="array" ref="P5222">_xlfn.IFS(L5222&lt;=39,"Negligible",L5222&lt;=79,"Minimal",L5222&lt;=119,"Moderate",L5222&lt;=158,"High Moderate",L5222&lt;=198," High",L5222&lt;=238,"Very High",L5222&lt;=278,"Severe")</f>
        <v>Minimal</v>
      </c>
      <c r="Q5222" s="3">
        <f t="shared" si="81"/>
        <v>2.2356727833333334</v>
      </c>
    </row>
    <row r="5223" spans="1:17" x14ac:dyDescent="0.25">
      <c r="A5223">
        <v>5222</v>
      </c>
      <c r="B5223" t="s">
        <v>1479</v>
      </c>
      <c r="C5223" t="s">
        <v>178</v>
      </c>
      <c r="D5223" t="s">
        <v>5754</v>
      </c>
      <c r="E5223" t="s">
        <v>125</v>
      </c>
      <c r="F5223" t="s">
        <v>16</v>
      </c>
      <c r="G5223" t="s">
        <v>17</v>
      </c>
      <c r="H5223" t="s">
        <v>125</v>
      </c>
      <c r="I5223" t="s">
        <v>18</v>
      </c>
      <c r="J5223">
        <v>27.75922302</v>
      </c>
      <c r="K5223">
        <v>2.530149652</v>
      </c>
      <c r="L5223">
        <v>0</v>
      </c>
      <c r="M5223" t="s">
        <v>18</v>
      </c>
      <c r="N5223" t="str" cm="1">
        <f t="array" ref="N5223">_xlfn.IFS(J5223&lt;=29,"Twenties",J5223&lt;=39,"Thirties",J5223&lt;=49,"Fourties",J5223&lt;=59,"Fifties",J5223&gt;59,"Elders")</f>
        <v>Twenties</v>
      </c>
      <c r="O5223" t="str" cm="1">
        <f t="array" ref="O5223">_xlfn.IFS(K5224&lt;=5,"Very Short",K5224&lt;=10,"Short",K5224&lt;=15,"Mid-Class",K5224&lt;=20,"Long",K5224&lt;=25," Very Long",K5224&gt;25,"Lifer")</f>
        <v>Short</v>
      </c>
      <c r="P5223" t="str" cm="1">
        <f t="array" ref="P5223">_xlfn.IFS(L5223&lt;=39,"Negligible",L5223&lt;=79,"Minimal",L5223&lt;=119,"Moderate",L5223&lt;=158,"High Moderate",L5223&lt;=198," High",L5223&lt;=238,"Very High",L5223&lt;=278,"Severe")</f>
        <v>Negligible</v>
      </c>
      <c r="Q5223" s="3">
        <f t="shared" si="81"/>
        <v>0</v>
      </c>
    </row>
    <row r="5224" spans="1:17" x14ac:dyDescent="0.25">
      <c r="A5224">
        <v>5223</v>
      </c>
      <c r="B5224" t="s">
        <v>4290</v>
      </c>
      <c r="C5224" t="s">
        <v>1098</v>
      </c>
      <c r="D5224" t="s">
        <v>5754</v>
      </c>
      <c r="E5224" t="s">
        <v>31</v>
      </c>
      <c r="F5224" t="s">
        <v>16</v>
      </c>
      <c r="G5224" t="s">
        <v>17</v>
      </c>
      <c r="H5224" t="s">
        <v>31</v>
      </c>
      <c r="I5224" t="s">
        <v>18</v>
      </c>
      <c r="J5224">
        <v>54.916327459999998</v>
      </c>
      <c r="K5224">
        <v>6.0234963580000001</v>
      </c>
      <c r="L5224">
        <v>124.08776020000001</v>
      </c>
      <c r="M5224" t="s">
        <v>18</v>
      </c>
      <c r="N5224" t="str" cm="1">
        <f t="array" ref="N5224">_xlfn.IFS(J5224&lt;=29,"Twenties",J5224&lt;=39,"Thirties",J5224&lt;=49,"Fourties",J5224&lt;=59,"Fifties",J5224&gt;59,"Elders")</f>
        <v>Fifties</v>
      </c>
      <c r="O5224" t="str" cm="1">
        <f t="array" ref="O5224">_xlfn.IFS(K5225&lt;=5,"Very Short",K5225&lt;=10,"Short",K5225&lt;=15,"Mid-Class",K5225&lt;=20,"Long",K5225&lt;=25," Very Long",K5225&gt;25,"Lifer")</f>
        <v>Short</v>
      </c>
      <c r="P5224" t="str" cm="1">
        <f t="array" ref="P5224">_xlfn.IFS(L5224&lt;=39,"Negligible",L5224&lt;=79,"Minimal",L5224&lt;=119,"Moderate",L5224&lt;=158,"High Moderate",L5224&lt;=198," High",L5224&lt;=238,"Very High",L5224&lt;=278,"Severe")</f>
        <v>High Moderate</v>
      </c>
      <c r="Q5224" s="3">
        <f t="shared" si="81"/>
        <v>5.1703233416666672</v>
      </c>
    </row>
    <row r="5225" spans="1:17" x14ac:dyDescent="0.25">
      <c r="A5225">
        <v>5224</v>
      </c>
      <c r="B5225" t="s">
        <v>1437</v>
      </c>
      <c r="C5225" t="s">
        <v>2446</v>
      </c>
      <c r="D5225" t="s">
        <v>5755</v>
      </c>
      <c r="E5225" t="s">
        <v>155</v>
      </c>
      <c r="F5225" t="s">
        <v>16</v>
      </c>
      <c r="G5225" t="s">
        <v>17</v>
      </c>
      <c r="H5225" t="s">
        <v>155</v>
      </c>
      <c r="I5225" t="s">
        <v>18</v>
      </c>
      <c r="J5225">
        <v>35.604642650000002</v>
      </c>
      <c r="K5225">
        <v>6.8466418620000002</v>
      </c>
      <c r="L5225">
        <v>0</v>
      </c>
      <c r="M5225" t="s">
        <v>18</v>
      </c>
      <c r="N5225" t="str" cm="1">
        <f t="array" ref="N5225">_xlfn.IFS(J5225&lt;=29,"Twenties",J5225&lt;=39,"Thirties",J5225&lt;=49,"Fourties",J5225&lt;=59,"Fifties",J5225&gt;59,"Elders")</f>
        <v>Thirties</v>
      </c>
      <c r="O5225" t="str" cm="1">
        <f t="array" ref="O5225">_xlfn.IFS(K5226&lt;=5,"Very Short",K5226&lt;=10,"Short",K5226&lt;=15,"Mid-Class",K5226&lt;=20,"Long",K5226&lt;=25," Very Long",K5226&gt;25,"Lifer")</f>
        <v>Very Short</v>
      </c>
      <c r="P5225" t="str" cm="1">
        <f t="array" ref="P5225">_xlfn.IFS(L5225&lt;=39,"Negligible",L5225&lt;=79,"Minimal",L5225&lt;=119,"Moderate",L5225&lt;=158,"High Moderate",L5225&lt;=198," High",L5225&lt;=238,"Very High",L5225&lt;=278,"Severe")</f>
        <v>Negligible</v>
      </c>
      <c r="Q5225" s="3">
        <f t="shared" si="81"/>
        <v>0</v>
      </c>
    </row>
    <row r="5226" spans="1:17" x14ac:dyDescent="0.25">
      <c r="A5226">
        <v>5225</v>
      </c>
      <c r="B5226" t="s">
        <v>252</v>
      </c>
      <c r="C5226" t="s">
        <v>54</v>
      </c>
      <c r="D5226" t="s">
        <v>5755</v>
      </c>
      <c r="E5226" t="s">
        <v>1104</v>
      </c>
      <c r="F5226" t="s">
        <v>16</v>
      </c>
      <c r="G5226" t="s">
        <v>17</v>
      </c>
      <c r="H5226" t="s">
        <v>52</v>
      </c>
      <c r="I5226" t="s">
        <v>18</v>
      </c>
      <c r="J5226">
        <v>43.894736819999999</v>
      </c>
      <c r="K5226">
        <v>1.834709562</v>
      </c>
      <c r="L5226">
        <v>51.49071223</v>
      </c>
      <c r="M5226" t="s">
        <v>18</v>
      </c>
      <c r="N5226" t="str" cm="1">
        <f t="array" ref="N5226">_xlfn.IFS(J5226&lt;=29,"Twenties",J5226&lt;=39,"Thirties",J5226&lt;=49,"Fourties",J5226&lt;=59,"Fifties",J5226&gt;59,"Elders")</f>
        <v>Fourties</v>
      </c>
      <c r="O5226" t="str" cm="1">
        <f t="array" ref="O5226">_xlfn.IFS(K5227&lt;=5,"Very Short",K5227&lt;=10,"Short",K5227&lt;=15,"Mid-Class",K5227&lt;=20,"Long",K5227&lt;=25," Very Long",K5227&gt;25,"Lifer")</f>
        <v>Short</v>
      </c>
      <c r="P5226" t="str" cm="1">
        <f t="array" ref="P5226">_xlfn.IFS(L5226&lt;=39,"Negligible",L5226&lt;=79,"Minimal",L5226&lt;=119,"Moderate",L5226&lt;=158,"High Moderate",L5226&lt;=198," High",L5226&lt;=238,"Very High",L5226&lt;=278,"Severe")</f>
        <v>Minimal</v>
      </c>
      <c r="Q5226" s="3">
        <f t="shared" si="81"/>
        <v>2.1454463429166668</v>
      </c>
    </row>
    <row r="5227" spans="1:17" x14ac:dyDescent="0.25">
      <c r="A5227">
        <v>5226</v>
      </c>
      <c r="B5227" t="s">
        <v>721</v>
      </c>
      <c r="C5227" t="s">
        <v>4291</v>
      </c>
      <c r="D5227" t="s">
        <v>5754</v>
      </c>
      <c r="E5227" t="s">
        <v>36</v>
      </c>
      <c r="F5227" t="s">
        <v>609</v>
      </c>
      <c r="G5227" t="s">
        <v>610</v>
      </c>
      <c r="H5227" t="s">
        <v>36</v>
      </c>
      <c r="I5227" t="s">
        <v>18</v>
      </c>
      <c r="J5227">
        <v>49.873161029999999</v>
      </c>
      <c r="K5227">
        <v>5.3185520290000001</v>
      </c>
      <c r="L5227">
        <v>80.399193859999997</v>
      </c>
      <c r="M5227" t="s">
        <v>18</v>
      </c>
      <c r="N5227" t="str" cm="1">
        <f t="array" ref="N5227">_xlfn.IFS(J5227&lt;=29,"Twenties",J5227&lt;=39,"Thirties",J5227&lt;=49,"Fourties",J5227&lt;=59,"Fifties",J5227&gt;59,"Elders")</f>
        <v>Fifties</v>
      </c>
      <c r="O5227" t="str" cm="1">
        <f t="array" ref="O5227">_xlfn.IFS(K5228&lt;=5,"Very Short",K5228&lt;=10,"Short",K5228&lt;=15,"Mid-Class",K5228&lt;=20,"Long",K5228&lt;=25," Very Long",K5228&gt;25,"Lifer")</f>
        <v>Short</v>
      </c>
      <c r="P5227" t="str" cm="1">
        <f t="array" ref="P5227">_xlfn.IFS(L5227&lt;=39,"Negligible",L5227&lt;=79,"Minimal",L5227&lt;=119,"Moderate",L5227&lt;=158,"High Moderate",L5227&lt;=198," High",L5227&lt;=238,"Very High",L5227&lt;=278,"Severe")</f>
        <v>Moderate</v>
      </c>
      <c r="Q5227" s="3">
        <f t="shared" si="81"/>
        <v>3.3499664108333334</v>
      </c>
    </row>
    <row r="5228" spans="1:17" x14ac:dyDescent="0.25">
      <c r="A5228">
        <v>5227</v>
      </c>
      <c r="B5228" t="s">
        <v>305</v>
      </c>
      <c r="C5228" t="s">
        <v>1660</v>
      </c>
      <c r="D5228" t="s">
        <v>5754</v>
      </c>
      <c r="E5228" t="s">
        <v>93</v>
      </c>
      <c r="F5228" t="s">
        <v>16</v>
      </c>
      <c r="G5228" t="s">
        <v>17</v>
      </c>
      <c r="H5228" t="s">
        <v>85</v>
      </c>
      <c r="I5228" t="s">
        <v>18</v>
      </c>
      <c r="J5228">
        <v>41.634977419999998</v>
      </c>
      <c r="K5228">
        <v>6.5982292009999997</v>
      </c>
      <c r="L5228">
        <v>103.411559</v>
      </c>
      <c r="M5228" t="s">
        <v>18</v>
      </c>
      <c r="N5228" t="str" cm="1">
        <f t="array" ref="N5228">_xlfn.IFS(J5228&lt;=29,"Twenties",J5228&lt;=39,"Thirties",J5228&lt;=49,"Fourties",J5228&lt;=59,"Fifties",J5228&gt;59,"Elders")</f>
        <v>Fourties</v>
      </c>
      <c r="O5228" t="str" cm="1">
        <f t="array" ref="O5228">_xlfn.IFS(K5229&lt;=5,"Very Short",K5229&lt;=10,"Short",K5229&lt;=15,"Mid-Class",K5229&lt;=20,"Long",K5229&lt;=25," Very Long",K5229&gt;25,"Lifer")</f>
        <v>Very Short</v>
      </c>
      <c r="P5228" t="str" cm="1">
        <f t="array" ref="P5228">_xlfn.IFS(L5228&lt;=39,"Negligible",L5228&lt;=79,"Minimal",L5228&lt;=119,"Moderate",L5228&lt;=158,"High Moderate",L5228&lt;=198," High",L5228&lt;=238,"Very High",L5228&lt;=278,"Severe")</f>
        <v>Moderate</v>
      </c>
      <c r="Q5228" s="3">
        <f t="shared" si="81"/>
        <v>4.3088149583333335</v>
      </c>
    </row>
    <row r="5229" spans="1:17" x14ac:dyDescent="0.25">
      <c r="A5229">
        <v>5228</v>
      </c>
      <c r="B5229" t="s">
        <v>4292</v>
      </c>
      <c r="C5229" t="s">
        <v>941</v>
      </c>
      <c r="D5229" t="s">
        <v>5755</v>
      </c>
      <c r="E5229" t="s">
        <v>773</v>
      </c>
      <c r="F5229" t="s">
        <v>2303</v>
      </c>
      <c r="G5229" t="s">
        <v>1824</v>
      </c>
      <c r="H5229" t="s">
        <v>260</v>
      </c>
      <c r="I5229" t="s">
        <v>18</v>
      </c>
      <c r="J5229">
        <v>52.448458100000003</v>
      </c>
      <c r="K5229">
        <v>4.9318366720000002</v>
      </c>
      <c r="L5229">
        <v>151.9056382</v>
      </c>
      <c r="M5229" t="s">
        <v>18</v>
      </c>
      <c r="N5229" t="str" cm="1">
        <f t="array" ref="N5229">_xlfn.IFS(J5229&lt;=29,"Twenties",J5229&lt;=39,"Thirties",J5229&lt;=49,"Fourties",J5229&lt;=59,"Fifties",J5229&gt;59,"Elders")</f>
        <v>Fifties</v>
      </c>
      <c r="O5229" t="str" cm="1">
        <f t="array" ref="O5229">_xlfn.IFS(K5230&lt;=5,"Very Short",K5230&lt;=10,"Short",K5230&lt;=15,"Mid-Class",K5230&lt;=20,"Long",K5230&lt;=25," Very Long",K5230&gt;25,"Lifer")</f>
        <v>Very Short</v>
      </c>
      <c r="P5229" t="str" cm="1">
        <f t="array" ref="P5229">_xlfn.IFS(L5229&lt;=39,"Negligible",L5229&lt;=79,"Minimal",L5229&lt;=119,"Moderate",L5229&lt;=158,"High Moderate",L5229&lt;=198," High",L5229&lt;=238,"Very High",L5229&lt;=278,"Severe")</f>
        <v>High Moderate</v>
      </c>
      <c r="Q5229" s="3">
        <f t="shared" si="81"/>
        <v>6.3294015916666666</v>
      </c>
    </row>
    <row r="5230" spans="1:17" x14ac:dyDescent="0.25">
      <c r="A5230">
        <v>5229</v>
      </c>
      <c r="B5230" t="s">
        <v>4293</v>
      </c>
      <c r="C5230" t="s">
        <v>142</v>
      </c>
      <c r="D5230" t="s">
        <v>5755</v>
      </c>
      <c r="E5230" t="s">
        <v>43</v>
      </c>
      <c r="F5230" t="s">
        <v>16</v>
      </c>
      <c r="G5230" t="s">
        <v>17</v>
      </c>
      <c r="H5230" t="s">
        <v>44</v>
      </c>
      <c r="I5230" t="s">
        <v>18</v>
      </c>
      <c r="J5230">
        <v>34.425190399999998</v>
      </c>
      <c r="K5230">
        <v>1.3254586319999999</v>
      </c>
      <c r="L5230">
        <v>29.14747023</v>
      </c>
      <c r="M5230" t="s">
        <v>18</v>
      </c>
      <c r="N5230" t="str" cm="1">
        <f t="array" ref="N5230">_xlfn.IFS(J5230&lt;=29,"Twenties",J5230&lt;=39,"Thirties",J5230&lt;=49,"Fourties",J5230&lt;=59,"Fifties",J5230&gt;59,"Elders")</f>
        <v>Thirties</v>
      </c>
      <c r="O5230" t="str" cm="1">
        <f t="array" ref="O5230">_xlfn.IFS(K5231&lt;=5,"Very Short",K5231&lt;=10,"Short",K5231&lt;=15,"Mid-Class",K5231&lt;=20,"Long",K5231&lt;=25," Very Long",K5231&gt;25,"Lifer")</f>
        <v>Very Short</v>
      </c>
      <c r="P5230" t="str" cm="1">
        <f t="array" ref="P5230">_xlfn.IFS(L5230&lt;=39,"Negligible",L5230&lt;=79,"Minimal",L5230&lt;=119,"Moderate",L5230&lt;=158,"High Moderate",L5230&lt;=198," High",L5230&lt;=238,"Very High",L5230&lt;=278,"Severe")</f>
        <v>Negligible</v>
      </c>
      <c r="Q5230" s="3">
        <f t="shared" si="81"/>
        <v>1.2144779262500001</v>
      </c>
    </row>
    <row r="5231" spans="1:17" x14ac:dyDescent="0.25">
      <c r="A5231">
        <v>5230</v>
      </c>
      <c r="B5231" t="s">
        <v>4294</v>
      </c>
      <c r="C5231" t="s">
        <v>1660</v>
      </c>
      <c r="D5231" t="s">
        <v>5754</v>
      </c>
      <c r="E5231" t="s">
        <v>82</v>
      </c>
      <c r="F5231" t="s">
        <v>16</v>
      </c>
      <c r="G5231" t="s">
        <v>17</v>
      </c>
      <c r="H5231" t="s">
        <v>82</v>
      </c>
      <c r="I5231" t="s">
        <v>18</v>
      </c>
      <c r="J5231">
        <v>25.578457029999999</v>
      </c>
      <c r="K5231">
        <v>4.5427769219999998</v>
      </c>
      <c r="L5231">
        <v>0</v>
      </c>
      <c r="M5231" t="s">
        <v>18</v>
      </c>
      <c r="N5231" t="str" cm="1">
        <f t="array" ref="N5231">_xlfn.IFS(J5231&lt;=29,"Twenties",J5231&lt;=39,"Thirties",J5231&lt;=49,"Fourties",J5231&lt;=59,"Fifties",J5231&gt;59,"Elders")</f>
        <v>Twenties</v>
      </c>
      <c r="O5231" t="str" cm="1">
        <f t="array" ref="O5231">_xlfn.IFS(K5232&lt;=5,"Very Short",K5232&lt;=10,"Short",K5232&lt;=15,"Mid-Class",K5232&lt;=20,"Long",K5232&lt;=25," Very Long",K5232&gt;25,"Lifer")</f>
        <v>Short</v>
      </c>
      <c r="P5231" t="str" cm="1">
        <f t="array" ref="P5231">_xlfn.IFS(L5231&lt;=39,"Negligible",L5231&lt;=79,"Minimal",L5231&lt;=119,"Moderate",L5231&lt;=158,"High Moderate",L5231&lt;=198," High",L5231&lt;=238,"Very High",L5231&lt;=278,"Severe")</f>
        <v>Negligible</v>
      </c>
      <c r="Q5231" s="3">
        <f t="shared" si="81"/>
        <v>0</v>
      </c>
    </row>
    <row r="5232" spans="1:17" x14ac:dyDescent="0.25">
      <c r="A5232">
        <v>5231</v>
      </c>
      <c r="B5232" t="s">
        <v>32</v>
      </c>
      <c r="C5232" t="s">
        <v>968</v>
      </c>
      <c r="D5232" t="s">
        <v>5754</v>
      </c>
      <c r="E5232" t="s">
        <v>187</v>
      </c>
      <c r="F5232" t="s">
        <v>16</v>
      </c>
      <c r="G5232" t="s">
        <v>17</v>
      </c>
      <c r="H5232" t="s">
        <v>44</v>
      </c>
      <c r="I5232" t="s">
        <v>18</v>
      </c>
      <c r="J5232">
        <v>34.910767470000003</v>
      </c>
      <c r="K5232">
        <v>7.3029559370000001</v>
      </c>
      <c r="L5232">
        <v>38.725333620000001</v>
      </c>
      <c r="M5232" t="s">
        <v>18</v>
      </c>
      <c r="N5232" t="str" cm="1">
        <f t="array" ref="N5232">_xlfn.IFS(J5232&lt;=29,"Twenties",J5232&lt;=39,"Thirties",J5232&lt;=49,"Fourties",J5232&lt;=59,"Fifties",J5232&gt;59,"Elders")</f>
        <v>Thirties</v>
      </c>
      <c r="O5232" t="str" cm="1">
        <f t="array" ref="O5232">_xlfn.IFS(K5233&lt;=5,"Very Short",K5233&lt;=10,"Short",K5233&lt;=15,"Mid-Class",K5233&lt;=20,"Long",K5233&lt;=25," Very Long",K5233&gt;25,"Lifer")</f>
        <v>Short</v>
      </c>
      <c r="P5232" t="str" cm="1">
        <f t="array" ref="P5232">_xlfn.IFS(L5232&lt;=39,"Negligible",L5232&lt;=79,"Minimal",L5232&lt;=119,"Moderate",L5232&lt;=158,"High Moderate",L5232&lt;=198," High",L5232&lt;=238,"Very High",L5232&lt;=278,"Severe")</f>
        <v>Negligible</v>
      </c>
      <c r="Q5232" s="3">
        <f t="shared" si="81"/>
        <v>1.6135555675</v>
      </c>
    </row>
    <row r="5233" spans="1:17" x14ac:dyDescent="0.25">
      <c r="A5233">
        <v>5232</v>
      </c>
      <c r="B5233" t="s">
        <v>4295</v>
      </c>
      <c r="C5233" t="s">
        <v>4296</v>
      </c>
      <c r="D5233" t="s">
        <v>5755</v>
      </c>
      <c r="E5233" t="s">
        <v>136</v>
      </c>
      <c r="F5233" t="s">
        <v>818</v>
      </c>
      <c r="G5233" t="s">
        <v>819</v>
      </c>
      <c r="H5233" t="s">
        <v>136</v>
      </c>
      <c r="I5233" t="s">
        <v>18</v>
      </c>
      <c r="J5233">
        <v>50.549675000000001</v>
      </c>
      <c r="K5233">
        <v>5.4635831369999996</v>
      </c>
      <c r="L5233">
        <v>71.095886010000001</v>
      </c>
      <c r="M5233" t="s">
        <v>18</v>
      </c>
      <c r="N5233" t="str" cm="1">
        <f t="array" ref="N5233">_xlfn.IFS(J5233&lt;=29,"Twenties",J5233&lt;=39,"Thirties",J5233&lt;=49,"Fourties",J5233&lt;=59,"Fifties",J5233&gt;59,"Elders")</f>
        <v>Fifties</v>
      </c>
      <c r="O5233" t="str" cm="1">
        <f t="array" ref="O5233">_xlfn.IFS(K5234&lt;=5,"Very Short",K5234&lt;=10,"Short",K5234&lt;=15,"Mid-Class",K5234&lt;=20,"Long",K5234&lt;=25," Very Long",K5234&gt;25,"Lifer")</f>
        <v>Very Short</v>
      </c>
      <c r="P5233" t="str" cm="1">
        <f t="array" ref="P5233">_xlfn.IFS(L5233&lt;=39,"Negligible",L5233&lt;=79,"Minimal",L5233&lt;=119,"Moderate",L5233&lt;=158,"High Moderate",L5233&lt;=198," High",L5233&lt;=238,"Very High",L5233&lt;=278,"Severe")</f>
        <v>Minimal</v>
      </c>
      <c r="Q5233" s="3">
        <f t="shared" si="81"/>
        <v>2.9623285837500002</v>
      </c>
    </row>
    <row r="5234" spans="1:17" x14ac:dyDescent="0.25">
      <c r="A5234">
        <v>5233</v>
      </c>
      <c r="B5234" t="s">
        <v>4297</v>
      </c>
      <c r="C5234" t="s">
        <v>598</v>
      </c>
      <c r="D5234" t="s">
        <v>5755</v>
      </c>
      <c r="E5234" t="s">
        <v>93</v>
      </c>
      <c r="F5234" t="s">
        <v>16</v>
      </c>
      <c r="G5234" t="s">
        <v>17</v>
      </c>
      <c r="H5234" t="s">
        <v>85</v>
      </c>
      <c r="I5234" t="s">
        <v>18</v>
      </c>
      <c r="J5234">
        <v>40.977015100000003</v>
      </c>
      <c r="K5234">
        <v>4.2491749179999996</v>
      </c>
      <c r="L5234">
        <v>51.033528930000003</v>
      </c>
      <c r="M5234" t="s">
        <v>18</v>
      </c>
      <c r="N5234" t="str" cm="1">
        <f t="array" ref="N5234">_xlfn.IFS(J5234&lt;=29,"Twenties",J5234&lt;=39,"Thirties",J5234&lt;=49,"Fourties",J5234&lt;=59,"Fifties",J5234&gt;59,"Elders")</f>
        <v>Fourties</v>
      </c>
      <c r="O5234" t="str" cm="1">
        <f t="array" ref="O5234">_xlfn.IFS(K5235&lt;=5,"Very Short",K5235&lt;=10,"Short",K5235&lt;=15,"Mid-Class",K5235&lt;=20,"Long",K5235&lt;=25," Very Long",K5235&gt;25,"Lifer")</f>
        <v>Short</v>
      </c>
      <c r="P5234" t="str" cm="1">
        <f t="array" ref="P5234">_xlfn.IFS(L5234&lt;=39,"Negligible",L5234&lt;=79,"Minimal",L5234&lt;=119,"Moderate",L5234&lt;=158,"High Moderate",L5234&lt;=198," High",L5234&lt;=238,"Very High",L5234&lt;=278,"Severe")</f>
        <v>Minimal</v>
      </c>
      <c r="Q5234" s="3">
        <f t="shared" si="81"/>
        <v>2.12639703875</v>
      </c>
    </row>
    <row r="5235" spans="1:17" x14ac:dyDescent="0.25">
      <c r="A5235">
        <v>5234</v>
      </c>
      <c r="B5235" t="s">
        <v>2962</v>
      </c>
      <c r="C5235" t="s">
        <v>3793</v>
      </c>
      <c r="D5235" t="s">
        <v>5754</v>
      </c>
      <c r="E5235" t="s">
        <v>36</v>
      </c>
      <c r="F5235" t="s">
        <v>609</v>
      </c>
      <c r="G5235" t="s">
        <v>610</v>
      </c>
      <c r="H5235" t="s">
        <v>36</v>
      </c>
      <c r="I5235" t="s">
        <v>18</v>
      </c>
      <c r="J5235">
        <v>32.756722830000001</v>
      </c>
      <c r="K5235">
        <v>5.0716144569999999</v>
      </c>
      <c r="L5235">
        <v>0.87691157200000003</v>
      </c>
      <c r="M5235" t="s">
        <v>18</v>
      </c>
      <c r="N5235" t="str" cm="1">
        <f t="array" ref="N5235">_xlfn.IFS(J5235&lt;=29,"Twenties",J5235&lt;=39,"Thirties",J5235&lt;=49,"Fourties",J5235&lt;=59,"Fifties",J5235&gt;59,"Elders")</f>
        <v>Thirties</v>
      </c>
      <c r="O5235" t="str" cm="1">
        <f t="array" ref="O5235">_xlfn.IFS(K5236&lt;=5,"Very Short",K5236&lt;=10,"Short",K5236&lt;=15,"Mid-Class",K5236&lt;=20,"Long",K5236&lt;=25," Very Long",K5236&gt;25,"Lifer")</f>
        <v>Very Short</v>
      </c>
      <c r="P5235" t="str" cm="1">
        <f t="array" ref="P5235">_xlfn.IFS(L5235&lt;=39,"Negligible",L5235&lt;=79,"Minimal",L5235&lt;=119,"Moderate",L5235&lt;=158,"High Moderate",L5235&lt;=198," High",L5235&lt;=238,"Very High",L5235&lt;=278,"Severe")</f>
        <v>Negligible</v>
      </c>
      <c r="Q5235" s="3">
        <f t="shared" si="81"/>
        <v>3.653798216666667E-2</v>
      </c>
    </row>
    <row r="5236" spans="1:17" x14ac:dyDescent="0.25">
      <c r="A5236">
        <v>5235</v>
      </c>
      <c r="B5236" t="s">
        <v>3380</v>
      </c>
      <c r="C5236" t="s">
        <v>861</v>
      </c>
      <c r="D5236" t="s">
        <v>5755</v>
      </c>
      <c r="E5236" t="s">
        <v>28</v>
      </c>
      <c r="F5236" t="s">
        <v>1058</v>
      </c>
      <c r="G5236" t="s">
        <v>1059</v>
      </c>
      <c r="H5236" t="s">
        <v>28</v>
      </c>
      <c r="I5236" t="s">
        <v>18</v>
      </c>
      <c r="J5236">
        <v>46.721612219999997</v>
      </c>
      <c r="K5236">
        <v>2.1150395319999999</v>
      </c>
      <c r="L5236">
        <v>109.3879884</v>
      </c>
      <c r="M5236" t="s">
        <v>18</v>
      </c>
      <c r="N5236" t="str" cm="1">
        <f t="array" ref="N5236">_xlfn.IFS(J5236&lt;=29,"Twenties",J5236&lt;=39,"Thirties",J5236&lt;=49,"Fourties",J5236&lt;=59,"Fifties",J5236&gt;59,"Elders")</f>
        <v>Fourties</v>
      </c>
      <c r="O5236" t="str" cm="1">
        <f t="array" ref="O5236">_xlfn.IFS(K5237&lt;=5,"Very Short",K5237&lt;=10,"Short",K5237&lt;=15,"Mid-Class",K5237&lt;=20,"Long",K5237&lt;=25," Very Long",K5237&gt;25,"Lifer")</f>
        <v>Short</v>
      </c>
      <c r="P5236" t="str" cm="1">
        <f t="array" ref="P5236">_xlfn.IFS(L5236&lt;=39,"Negligible",L5236&lt;=79,"Minimal",L5236&lt;=119,"Moderate",L5236&lt;=158,"High Moderate",L5236&lt;=198," High",L5236&lt;=238,"Very High",L5236&lt;=278,"Severe")</f>
        <v>Moderate</v>
      </c>
      <c r="Q5236" s="3">
        <f t="shared" si="81"/>
        <v>4.5578328499999996</v>
      </c>
    </row>
    <row r="5237" spans="1:17" x14ac:dyDescent="0.25">
      <c r="A5237">
        <v>5236</v>
      </c>
      <c r="B5237" t="s">
        <v>4298</v>
      </c>
      <c r="C5237" t="s">
        <v>2174</v>
      </c>
      <c r="D5237" t="s">
        <v>5755</v>
      </c>
      <c r="E5237" t="s">
        <v>2273</v>
      </c>
      <c r="F5237" t="s">
        <v>818</v>
      </c>
      <c r="G5237" t="s">
        <v>819</v>
      </c>
      <c r="H5237" t="s">
        <v>2273</v>
      </c>
      <c r="I5237" t="s">
        <v>18</v>
      </c>
      <c r="J5237">
        <v>46.286633379999998</v>
      </c>
      <c r="K5237">
        <v>5.2859853780000003</v>
      </c>
      <c r="L5237">
        <v>8.485317019</v>
      </c>
      <c r="M5237" t="s">
        <v>18</v>
      </c>
      <c r="N5237" t="str" cm="1">
        <f t="array" ref="N5237">_xlfn.IFS(J5237&lt;=29,"Twenties",J5237&lt;=39,"Thirties",J5237&lt;=49,"Fourties",J5237&lt;=59,"Fifties",J5237&gt;59,"Elders")</f>
        <v>Fourties</v>
      </c>
      <c r="O5237" t="str" cm="1">
        <f t="array" ref="O5237">_xlfn.IFS(K5238&lt;=5,"Very Short",K5238&lt;=10,"Short",K5238&lt;=15,"Mid-Class",K5238&lt;=20,"Long",K5238&lt;=25," Very Long",K5238&gt;25,"Lifer")</f>
        <v>Short</v>
      </c>
      <c r="P5237" t="str" cm="1">
        <f t="array" ref="P5237">_xlfn.IFS(L5237&lt;=39,"Negligible",L5237&lt;=79,"Minimal",L5237&lt;=119,"Moderate",L5237&lt;=158,"High Moderate",L5237&lt;=198," High",L5237&lt;=238,"Very High",L5237&lt;=278,"Severe")</f>
        <v>Negligible</v>
      </c>
      <c r="Q5237" s="3">
        <f t="shared" si="81"/>
        <v>0.35355487579166667</v>
      </c>
    </row>
    <row r="5238" spans="1:17" x14ac:dyDescent="0.25">
      <c r="A5238">
        <v>5237</v>
      </c>
      <c r="B5238" t="s">
        <v>41</v>
      </c>
      <c r="C5238" t="s">
        <v>372</v>
      </c>
      <c r="D5238" t="s">
        <v>5754</v>
      </c>
      <c r="E5238" t="s">
        <v>25</v>
      </c>
      <c r="F5238" t="s">
        <v>2303</v>
      </c>
      <c r="G5238" t="s">
        <v>1824</v>
      </c>
      <c r="H5238" t="s">
        <v>25</v>
      </c>
      <c r="I5238" t="s">
        <v>18</v>
      </c>
      <c r="J5238">
        <v>22.542025460000001</v>
      </c>
      <c r="K5238">
        <v>5.5672875040000003</v>
      </c>
      <c r="L5238">
        <v>0</v>
      </c>
      <c r="M5238" t="s">
        <v>18</v>
      </c>
      <c r="N5238" t="str" cm="1">
        <f t="array" ref="N5238">_xlfn.IFS(J5238&lt;=29,"Twenties",J5238&lt;=39,"Thirties",J5238&lt;=49,"Fourties",J5238&lt;=59,"Fifties",J5238&gt;59,"Elders")</f>
        <v>Twenties</v>
      </c>
      <c r="O5238" t="str" cm="1">
        <f t="array" ref="O5238">_xlfn.IFS(K5239&lt;=5,"Very Short",K5239&lt;=10,"Short",K5239&lt;=15,"Mid-Class",K5239&lt;=20,"Long",K5239&lt;=25," Very Long",K5239&gt;25,"Lifer")</f>
        <v>Very Short</v>
      </c>
      <c r="P5238" t="str" cm="1">
        <f t="array" ref="P5238">_xlfn.IFS(L5238&lt;=39,"Negligible",L5238&lt;=79,"Minimal",L5238&lt;=119,"Moderate",L5238&lt;=158,"High Moderate",L5238&lt;=198," High",L5238&lt;=238,"Very High",L5238&lt;=278,"Severe")</f>
        <v>Negligible</v>
      </c>
      <c r="Q5238" s="3">
        <f t="shared" si="81"/>
        <v>0</v>
      </c>
    </row>
    <row r="5239" spans="1:17" x14ac:dyDescent="0.25">
      <c r="A5239">
        <v>5238</v>
      </c>
      <c r="B5239" t="s">
        <v>444</v>
      </c>
      <c r="C5239" t="s">
        <v>208</v>
      </c>
      <c r="D5239" t="s">
        <v>5755</v>
      </c>
      <c r="E5239" t="s">
        <v>36</v>
      </c>
      <c r="F5239" t="s">
        <v>609</v>
      </c>
      <c r="G5239" t="s">
        <v>610</v>
      </c>
      <c r="H5239" t="s">
        <v>36</v>
      </c>
      <c r="I5239" t="s">
        <v>18</v>
      </c>
      <c r="J5239">
        <v>43.839957689999999</v>
      </c>
      <c r="K5239">
        <v>3.3988571950000002</v>
      </c>
      <c r="L5239">
        <v>43.34724619</v>
      </c>
      <c r="M5239" t="s">
        <v>18</v>
      </c>
      <c r="N5239" t="str" cm="1">
        <f t="array" ref="N5239">_xlfn.IFS(J5239&lt;=29,"Twenties",J5239&lt;=39,"Thirties",J5239&lt;=49,"Fourties",J5239&lt;=59,"Fifties",J5239&gt;59,"Elders")</f>
        <v>Fourties</v>
      </c>
      <c r="O5239" t="str" cm="1">
        <f t="array" ref="O5239">_xlfn.IFS(K5240&lt;=5,"Very Short",K5240&lt;=10,"Short",K5240&lt;=15,"Mid-Class",K5240&lt;=20,"Long",K5240&lt;=25," Very Long",K5240&gt;25,"Lifer")</f>
        <v>Very Short</v>
      </c>
      <c r="P5239" t="str" cm="1">
        <f t="array" ref="P5239">_xlfn.IFS(L5239&lt;=39,"Negligible",L5239&lt;=79,"Minimal",L5239&lt;=119,"Moderate",L5239&lt;=158,"High Moderate",L5239&lt;=198," High",L5239&lt;=238,"Very High",L5239&lt;=278,"Severe")</f>
        <v>Minimal</v>
      </c>
      <c r="Q5239" s="3">
        <f t="shared" si="81"/>
        <v>1.8061352579166667</v>
      </c>
    </row>
    <row r="5240" spans="1:17" x14ac:dyDescent="0.25">
      <c r="A5240">
        <v>5239</v>
      </c>
      <c r="B5240" t="s">
        <v>4093</v>
      </c>
      <c r="C5240" t="s">
        <v>2013</v>
      </c>
      <c r="D5240" t="s">
        <v>5754</v>
      </c>
      <c r="E5240" t="s">
        <v>125</v>
      </c>
      <c r="F5240" t="s">
        <v>16</v>
      </c>
      <c r="G5240" t="s">
        <v>17</v>
      </c>
      <c r="H5240" t="s">
        <v>125</v>
      </c>
      <c r="I5240" t="s">
        <v>18</v>
      </c>
      <c r="J5240">
        <v>53.780908150000002</v>
      </c>
      <c r="K5240">
        <v>4.0931253950000004</v>
      </c>
      <c r="L5240">
        <v>131.15360000000001</v>
      </c>
      <c r="M5240" t="s">
        <v>18</v>
      </c>
      <c r="N5240" t="str" cm="1">
        <f t="array" ref="N5240">_xlfn.IFS(J5240&lt;=29,"Twenties",J5240&lt;=39,"Thirties",J5240&lt;=49,"Fourties",J5240&lt;=59,"Fifties",J5240&gt;59,"Elders")</f>
        <v>Fifties</v>
      </c>
      <c r="O5240" t="str" cm="1">
        <f t="array" ref="O5240">_xlfn.IFS(K5241&lt;=5,"Very Short",K5241&lt;=10,"Short",K5241&lt;=15,"Mid-Class",K5241&lt;=20,"Long",K5241&lt;=25," Very Long",K5241&gt;25,"Lifer")</f>
        <v>Very Short</v>
      </c>
      <c r="P5240" t="str" cm="1">
        <f t="array" ref="P5240">_xlfn.IFS(L5240&lt;=39,"Negligible",L5240&lt;=79,"Minimal",L5240&lt;=119,"Moderate",L5240&lt;=158,"High Moderate",L5240&lt;=198," High",L5240&lt;=238,"Very High",L5240&lt;=278,"Severe")</f>
        <v>High Moderate</v>
      </c>
      <c r="Q5240" s="3">
        <f t="shared" si="81"/>
        <v>5.4647333333333341</v>
      </c>
    </row>
    <row r="5241" spans="1:17" x14ac:dyDescent="0.25">
      <c r="A5241">
        <v>5240</v>
      </c>
      <c r="B5241" t="s">
        <v>3341</v>
      </c>
      <c r="C5241" t="s">
        <v>1050</v>
      </c>
      <c r="D5241" t="s">
        <v>5755</v>
      </c>
      <c r="E5241" t="s">
        <v>174</v>
      </c>
      <c r="F5241" t="s">
        <v>16</v>
      </c>
      <c r="G5241" t="s">
        <v>17</v>
      </c>
      <c r="H5241" t="s">
        <v>132</v>
      </c>
      <c r="I5241" t="s">
        <v>18</v>
      </c>
      <c r="J5241">
        <v>37.692678469999997</v>
      </c>
      <c r="K5241">
        <v>3.279073087</v>
      </c>
      <c r="L5241">
        <v>29.06677766</v>
      </c>
      <c r="M5241" t="s">
        <v>18</v>
      </c>
      <c r="N5241" t="str" cm="1">
        <f t="array" ref="N5241">_xlfn.IFS(J5241&lt;=29,"Twenties",J5241&lt;=39,"Thirties",J5241&lt;=49,"Fourties",J5241&lt;=59,"Fifties",J5241&gt;59,"Elders")</f>
        <v>Thirties</v>
      </c>
      <c r="O5241" t="str" cm="1">
        <f t="array" ref="O5241">_xlfn.IFS(K5242&lt;=5,"Very Short",K5242&lt;=10,"Short",K5242&lt;=15,"Mid-Class",K5242&lt;=20,"Long",K5242&lt;=25," Very Long",K5242&gt;25,"Lifer")</f>
        <v>Very Short</v>
      </c>
      <c r="P5241" t="str" cm="1">
        <f t="array" ref="P5241">_xlfn.IFS(L5241&lt;=39,"Negligible",L5241&lt;=79,"Minimal",L5241&lt;=119,"Moderate",L5241&lt;=158,"High Moderate",L5241&lt;=198," High",L5241&lt;=238,"Very High",L5241&lt;=278,"Severe")</f>
        <v>Negligible</v>
      </c>
      <c r="Q5241" s="3">
        <f t="shared" si="81"/>
        <v>1.2111157358333333</v>
      </c>
    </row>
    <row r="5242" spans="1:17" x14ac:dyDescent="0.25">
      <c r="A5242">
        <v>5241</v>
      </c>
      <c r="B5242" t="s">
        <v>1071</v>
      </c>
      <c r="C5242" t="s">
        <v>565</v>
      </c>
      <c r="D5242" t="s">
        <v>5754</v>
      </c>
      <c r="E5242" t="s">
        <v>36</v>
      </c>
      <c r="F5242" t="s">
        <v>609</v>
      </c>
      <c r="G5242" t="s">
        <v>610</v>
      </c>
      <c r="H5242" t="s">
        <v>36</v>
      </c>
      <c r="I5242" t="s">
        <v>18</v>
      </c>
      <c r="J5242">
        <v>44.016668060000001</v>
      </c>
      <c r="K5242">
        <v>3.5476895270000002</v>
      </c>
      <c r="L5242">
        <v>78.636753619999993</v>
      </c>
      <c r="M5242" t="s">
        <v>18</v>
      </c>
      <c r="N5242" t="str" cm="1">
        <f t="array" ref="N5242">_xlfn.IFS(J5242&lt;=29,"Twenties",J5242&lt;=39,"Thirties",J5242&lt;=49,"Fourties",J5242&lt;=59,"Fifties",J5242&gt;59,"Elders")</f>
        <v>Fourties</v>
      </c>
      <c r="O5242" t="str" cm="1">
        <f t="array" ref="O5242">_xlfn.IFS(K5243&lt;=5,"Very Short",K5243&lt;=10,"Short",K5243&lt;=15,"Mid-Class",K5243&lt;=20,"Long",K5243&lt;=25," Very Long",K5243&gt;25,"Lifer")</f>
        <v>Very Short</v>
      </c>
      <c r="P5242" t="str" cm="1">
        <f t="array" ref="P5242">_xlfn.IFS(L5242&lt;=39,"Negligible",L5242&lt;=79,"Minimal",L5242&lt;=119,"Moderate",L5242&lt;=158,"High Moderate",L5242&lt;=198," High",L5242&lt;=238,"Very High",L5242&lt;=278,"Severe")</f>
        <v>Minimal</v>
      </c>
      <c r="Q5242" s="3">
        <f t="shared" si="81"/>
        <v>3.2765314008333331</v>
      </c>
    </row>
    <row r="5243" spans="1:17" x14ac:dyDescent="0.25">
      <c r="A5243">
        <v>5242</v>
      </c>
      <c r="B5243" t="s">
        <v>4299</v>
      </c>
      <c r="C5243" t="s">
        <v>54</v>
      </c>
      <c r="D5243" t="s">
        <v>5755</v>
      </c>
      <c r="E5243" t="s">
        <v>119</v>
      </c>
      <c r="F5243" t="s">
        <v>2722</v>
      </c>
      <c r="G5243" t="s">
        <v>1861</v>
      </c>
      <c r="H5243" t="s">
        <v>119</v>
      </c>
      <c r="I5243" t="s">
        <v>18</v>
      </c>
      <c r="J5243">
        <v>52.478340950000003</v>
      </c>
      <c r="K5243">
        <v>4.8131512399999998</v>
      </c>
      <c r="L5243">
        <v>107.7923578</v>
      </c>
      <c r="M5243" t="s">
        <v>18</v>
      </c>
      <c r="N5243" t="str" cm="1">
        <f t="array" ref="N5243">_xlfn.IFS(J5243&lt;=29,"Twenties",J5243&lt;=39,"Thirties",J5243&lt;=49,"Fourties",J5243&lt;=59,"Fifties",J5243&gt;59,"Elders")</f>
        <v>Fifties</v>
      </c>
      <c r="O5243" t="str" cm="1">
        <f t="array" ref="O5243">_xlfn.IFS(K5244&lt;=5,"Very Short",K5244&lt;=10,"Short",K5244&lt;=15,"Mid-Class",K5244&lt;=20,"Long",K5244&lt;=25," Very Long",K5244&gt;25,"Lifer")</f>
        <v>Short</v>
      </c>
      <c r="P5243" t="str" cm="1">
        <f t="array" ref="P5243">_xlfn.IFS(L5243&lt;=39,"Negligible",L5243&lt;=79,"Minimal",L5243&lt;=119,"Moderate",L5243&lt;=158,"High Moderate",L5243&lt;=198," High",L5243&lt;=238,"Very High",L5243&lt;=278,"Severe")</f>
        <v>Moderate</v>
      </c>
      <c r="Q5243" s="3">
        <f t="shared" si="81"/>
        <v>4.4913482416666666</v>
      </c>
    </row>
    <row r="5244" spans="1:17" x14ac:dyDescent="0.25">
      <c r="A5244">
        <v>5243</v>
      </c>
      <c r="B5244" t="s">
        <v>4300</v>
      </c>
      <c r="C5244" t="s">
        <v>2727</v>
      </c>
      <c r="D5244" t="s">
        <v>5755</v>
      </c>
      <c r="E5244" t="s">
        <v>28</v>
      </c>
      <c r="F5244" t="s">
        <v>1058</v>
      </c>
      <c r="G5244" t="s">
        <v>1059</v>
      </c>
      <c r="H5244" t="s">
        <v>28</v>
      </c>
      <c r="I5244" t="s">
        <v>18</v>
      </c>
      <c r="J5244">
        <v>32.519688410000001</v>
      </c>
      <c r="K5244">
        <v>5.4972367139999996</v>
      </c>
      <c r="L5244">
        <v>0</v>
      </c>
      <c r="M5244" t="s">
        <v>18</v>
      </c>
      <c r="N5244" t="str" cm="1">
        <f t="array" ref="N5244">_xlfn.IFS(J5244&lt;=29,"Twenties",J5244&lt;=39,"Thirties",J5244&lt;=49,"Fourties",J5244&lt;=59,"Fifties",J5244&gt;59,"Elders")</f>
        <v>Thirties</v>
      </c>
      <c r="O5244" t="str" cm="1">
        <f t="array" ref="O5244">_xlfn.IFS(K5245&lt;=5,"Very Short",K5245&lt;=10,"Short",K5245&lt;=15,"Mid-Class",K5245&lt;=20,"Long",K5245&lt;=25," Very Long",K5245&gt;25,"Lifer")</f>
        <v>Very Short</v>
      </c>
      <c r="P5244" t="str" cm="1">
        <f t="array" ref="P5244">_xlfn.IFS(L5244&lt;=39,"Negligible",L5244&lt;=79,"Minimal",L5244&lt;=119,"Moderate",L5244&lt;=158,"High Moderate",L5244&lt;=198," High",L5244&lt;=238,"Very High",L5244&lt;=278,"Severe")</f>
        <v>Negligible</v>
      </c>
      <c r="Q5244" s="3">
        <f t="shared" si="81"/>
        <v>0</v>
      </c>
    </row>
    <row r="5245" spans="1:17" x14ac:dyDescent="0.25">
      <c r="A5245">
        <v>5244</v>
      </c>
      <c r="B5245" t="s">
        <v>999</v>
      </c>
      <c r="C5245" t="s">
        <v>1030</v>
      </c>
      <c r="D5245" t="s">
        <v>5755</v>
      </c>
      <c r="E5245" t="s">
        <v>28</v>
      </c>
      <c r="F5245" t="s">
        <v>1058</v>
      </c>
      <c r="G5245" t="s">
        <v>1059</v>
      </c>
      <c r="H5245" t="s">
        <v>28</v>
      </c>
      <c r="I5245" t="s">
        <v>18</v>
      </c>
      <c r="J5245">
        <v>42.543837379999999</v>
      </c>
      <c r="K5245">
        <v>4.3330802679999998</v>
      </c>
      <c r="L5245">
        <v>9.3321588450000004</v>
      </c>
      <c r="M5245" t="s">
        <v>18</v>
      </c>
      <c r="N5245" t="str" cm="1">
        <f t="array" ref="N5245">_xlfn.IFS(J5245&lt;=29,"Twenties",J5245&lt;=39,"Thirties",J5245&lt;=49,"Fourties",J5245&lt;=59,"Fifties",J5245&gt;59,"Elders")</f>
        <v>Fourties</v>
      </c>
      <c r="O5245" t="str" cm="1">
        <f t="array" ref="O5245">_xlfn.IFS(K5246&lt;=5,"Very Short",K5246&lt;=10,"Short",K5246&lt;=15,"Mid-Class",K5246&lt;=20,"Long",K5246&lt;=25," Very Long",K5246&gt;25,"Lifer")</f>
        <v>Very Short</v>
      </c>
      <c r="P5245" t="str" cm="1">
        <f t="array" ref="P5245">_xlfn.IFS(L5245&lt;=39,"Negligible",L5245&lt;=79,"Minimal",L5245&lt;=119,"Moderate",L5245&lt;=158,"High Moderate",L5245&lt;=198," High",L5245&lt;=238,"Very High",L5245&lt;=278,"Severe")</f>
        <v>Negligible</v>
      </c>
      <c r="Q5245" s="3">
        <f t="shared" si="81"/>
        <v>0.38883995187500003</v>
      </c>
    </row>
    <row r="5246" spans="1:17" x14ac:dyDescent="0.25">
      <c r="A5246">
        <v>5245</v>
      </c>
      <c r="B5246" t="s">
        <v>1056</v>
      </c>
      <c r="C5246" t="s">
        <v>711</v>
      </c>
      <c r="D5246" t="s">
        <v>5754</v>
      </c>
      <c r="E5246" t="s">
        <v>85</v>
      </c>
      <c r="F5246" t="s">
        <v>16</v>
      </c>
      <c r="G5246" t="s">
        <v>17</v>
      </c>
      <c r="H5246" t="s">
        <v>85</v>
      </c>
      <c r="I5246" t="s">
        <v>18</v>
      </c>
      <c r="J5246">
        <v>33.339714860000001</v>
      </c>
      <c r="K5246">
        <v>3.6961320999999998</v>
      </c>
      <c r="L5246">
        <v>30.080437119999999</v>
      </c>
      <c r="M5246" t="s">
        <v>18</v>
      </c>
      <c r="N5246" t="str" cm="1">
        <f t="array" ref="N5246">_xlfn.IFS(J5246&lt;=29,"Twenties",J5246&lt;=39,"Thirties",J5246&lt;=49,"Fourties",J5246&lt;=59,"Fifties",J5246&gt;59,"Elders")</f>
        <v>Thirties</v>
      </c>
      <c r="O5246" t="str" cm="1">
        <f t="array" ref="O5246">_xlfn.IFS(K5247&lt;=5,"Very Short",K5247&lt;=10,"Short",K5247&lt;=15,"Mid-Class",K5247&lt;=20,"Long",K5247&lt;=25," Very Long",K5247&gt;25,"Lifer")</f>
        <v>Very Short</v>
      </c>
      <c r="P5246" t="str" cm="1">
        <f t="array" ref="P5246">_xlfn.IFS(L5246&lt;=39,"Negligible",L5246&lt;=79,"Minimal",L5246&lt;=119,"Moderate",L5246&lt;=158,"High Moderate",L5246&lt;=198," High",L5246&lt;=238,"Very High",L5246&lt;=278,"Severe")</f>
        <v>Negligible</v>
      </c>
      <c r="Q5246" s="3">
        <f t="shared" si="81"/>
        <v>1.2533515466666667</v>
      </c>
    </row>
    <row r="5247" spans="1:17" x14ac:dyDescent="0.25">
      <c r="A5247">
        <v>5246</v>
      </c>
      <c r="B5247" t="s">
        <v>4301</v>
      </c>
      <c r="C5247" t="s">
        <v>784</v>
      </c>
      <c r="D5247" t="s">
        <v>5755</v>
      </c>
      <c r="E5247" t="s">
        <v>2703</v>
      </c>
      <c r="F5247" t="s">
        <v>1058</v>
      </c>
      <c r="G5247" t="s">
        <v>1059</v>
      </c>
      <c r="H5247" t="s">
        <v>1470</v>
      </c>
      <c r="I5247" t="s">
        <v>18</v>
      </c>
      <c r="J5247">
        <v>39.249195649999997</v>
      </c>
      <c r="K5247">
        <v>4.5847630290000003</v>
      </c>
      <c r="L5247">
        <v>32.189045479999997</v>
      </c>
      <c r="M5247" t="s">
        <v>18</v>
      </c>
      <c r="N5247" t="str" cm="1">
        <f t="array" ref="N5247">_xlfn.IFS(J5247&lt;=29,"Twenties",J5247&lt;=39,"Thirties",J5247&lt;=49,"Fourties",J5247&lt;=59,"Fifties",J5247&gt;59,"Elders")</f>
        <v>Fourties</v>
      </c>
      <c r="O5247" t="str" cm="1">
        <f t="array" ref="O5247">_xlfn.IFS(K5248&lt;=5,"Very Short",K5248&lt;=10,"Short",K5248&lt;=15,"Mid-Class",K5248&lt;=20,"Long",K5248&lt;=25," Very Long",K5248&gt;25,"Lifer")</f>
        <v>Short</v>
      </c>
      <c r="P5247" t="str" cm="1">
        <f t="array" ref="P5247">_xlfn.IFS(L5247&lt;=39,"Negligible",L5247&lt;=79,"Minimal",L5247&lt;=119,"Moderate",L5247&lt;=158,"High Moderate",L5247&lt;=198," High",L5247&lt;=238,"Very High",L5247&lt;=278,"Severe")</f>
        <v>Negligible</v>
      </c>
      <c r="Q5247" s="3">
        <f t="shared" si="81"/>
        <v>1.3412102283333331</v>
      </c>
    </row>
    <row r="5248" spans="1:17" x14ac:dyDescent="0.25">
      <c r="A5248">
        <v>5247</v>
      </c>
      <c r="B5248" t="s">
        <v>251</v>
      </c>
      <c r="C5248" t="s">
        <v>1941</v>
      </c>
      <c r="D5248" t="s">
        <v>5754</v>
      </c>
      <c r="E5248" t="s">
        <v>22</v>
      </c>
      <c r="F5248" t="s">
        <v>16</v>
      </c>
      <c r="G5248" t="s">
        <v>17</v>
      </c>
      <c r="H5248" t="s">
        <v>22</v>
      </c>
      <c r="I5248" t="s">
        <v>18</v>
      </c>
      <c r="J5248">
        <v>47.997452269999997</v>
      </c>
      <c r="K5248">
        <v>5.4673372589999998</v>
      </c>
      <c r="L5248">
        <v>78.094951589999994</v>
      </c>
      <c r="M5248" t="s">
        <v>18</v>
      </c>
      <c r="N5248" t="str" cm="1">
        <f t="array" ref="N5248">_xlfn.IFS(J5248&lt;=29,"Twenties",J5248&lt;=39,"Thirties",J5248&lt;=49,"Fourties",J5248&lt;=59,"Fifties",J5248&gt;59,"Elders")</f>
        <v>Fourties</v>
      </c>
      <c r="O5248" t="str" cm="1">
        <f t="array" ref="O5248">_xlfn.IFS(K5249&lt;=5,"Very Short",K5249&lt;=10,"Short",K5249&lt;=15,"Mid-Class",K5249&lt;=20,"Long",K5249&lt;=25," Very Long",K5249&gt;25,"Lifer")</f>
        <v>Very Short</v>
      </c>
      <c r="P5248" t="str" cm="1">
        <f t="array" ref="P5248">_xlfn.IFS(L5248&lt;=39,"Negligible",L5248&lt;=79,"Minimal",L5248&lt;=119,"Moderate",L5248&lt;=158,"High Moderate",L5248&lt;=198," High",L5248&lt;=238,"Very High",L5248&lt;=278,"Severe")</f>
        <v>Minimal</v>
      </c>
      <c r="Q5248" s="3">
        <f t="shared" si="81"/>
        <v>3.2539563162499996</v>
      </c>
    </row>
    <row r="5249" spans="1:17" x14ac:dyDescent="0.25">
      <c r="A5249">
        <v>5248</v>
      </c>
      <c r="B5249" t="s">
        <v>4292</v>
      </c>
      <c r="C5249" t="s">
        <v>3873</v>
      </c>
      <c r="D5249" t="s">
        <v>5755</v>
      </c>
      <c r="E5249" t="s">
        <v>25</v>
      </c>
      <c r="F5249" t="s">
        <v>2303</v>
      </c>
      <c r="G5249" t="s">
        <v>1824</v>
      </c>
      <c r="H5249" t="s">
        <v>25</v>
      </c>
      <c r="I5249" t="s">
        <v>18</v>
      </c>
      <c r="J5249">
        <v>28.966559279999998</v>
      </c>
      <c r="K5249">
        <v>3.894142956</v>
      </c>
      <c r="L5249">
        <v>0</v>
      </c>
      <c r="M5249" t="s">
        <v>18</v>
      </c>
      <c r="N5249" t="str" cm="1">
        <f t="array" ref="N5249">_xlfn.IFS(J5249&lt;=29,"Twenties",J5249&lt;=39,"Thirties",J5249&lt;=49,"Fourties",J5249&lt;=59,"Fifties",J5249&gt;59,"Elders")</f>
        <v>Twenties</v>
      </c>
      <c r="O5249" t="str" cm="1">
        <f t="array" ref="O5249">_xlfn.IFS(K5250&lt;=5,"Very Short",K5250&lt;=10,"Short",K5250&lt;=15,"Mid-Class",K5250&lt;=20,"Long",K5250&lt;=25," Very Long",K5250&gt;25,"Lifer")</f>
        <v>Very Short</v>
      </c>
      <c r="P5249" t="str" cm="1">
        <f t="array" ref="P5249">_xlfn.IFS(L5249&lt;=39,"Negligible",L5249&lt;=79,"Minimal",L5249&lt;=119,"Moderate",L5249&lt;=158,"High Moderate",L5249&lt;=198," High",L5249&lt;=238,"Very High",L5249&lt;=278,"Severe")</f>
        <v>Negligible</v>
      </c>
      <c r="Q5249" s="3">
        <f t="shared" si="81"/>
        <v>0</v>
      </c>
    </row>
    <row r="5250" spans="1:17" x14ac:dyDescent="0.25">
      <c r="A5250">
        <v>5249</v>
      </c>
      <c r="B5250" t="s">
        <v>3103</v>
      </c>
      <c r="C5250" t="s">
        <v>50</v>
      </c>
      <c r="D5250" t="s">
        <v>5755</v>
      </c>
      <c r="E5250" t="s">
        <v>233</v>
      </c>
      <c r="F5250" t="s">
        <v>1058</v>
      </c>
      <c r="G5250" t="s">
        <v>1059</v>
      </c>
      <c r="H5250" t="s">
        <v>233</v>
      </c>
      <c r="I5250" t="s">
        <v>18</v>
      </c>
      <c r="J5250">
        <v>40.704314089999997</v>
      </c>
      <c r="K5250">
        <v>2.4220809120000002</v>
      </c>
      <c r="L5250">
        <v>49.327743249999997</v>
      </c>
      <c r="M5250" t="s">
        <v>18</v>
      </c>
      <c r="N5250" t="str" cm="1">
        <f t="array" ref="N5250">_xlfn.IFS(J5250&lt;=29,"Twenties",J5250&lt;=39,"Thirties",J5250&lt;=49,"Fourties",J5250&lt;=59,"Fifties",J5250&gt;59,"Elders")</f>
        <v>Fourties</v>
      </c>
      <c r="O5250" t="str" cm="1">
        <f t="array" ref="O5250">_xlfn.IFS(K5251&lt;=5,"Very Short",K5251&lt;=10,"Short",K5251&lt;=15,"Mid-Class",K5251&lt;=20,"Long",K5251&lt;=25," Very Long",K5251&gt;25,"Lifer")</f>
        <v>Short</v>
      </c>
      <c r="P5250" t="str" cm="1">
        <f t="array" ref="P5250">_xlfn.IFS(L5250&lt;=39,"Negligible",L5250&lt;=79,"Minimal",L5250&lt;=119,"Moderate",L5250&lt;=158,"High Moderate",L5250&lt;=198," High",L5250&lt;=238,"Very High",L5250&lt;=278,"Severe")</f>
        <v>Minimal</v>
      </c>
      <c r="Q5250" s="3">
        <f t="shared" ref="Q5250:Q5313" si="82">L5250/24</f>
        <v>2.0553226354166667</v>
      </c>
    </row>
    <row r="5251" spans="1:17" x14ac:dyDescent="0.25">
      <c r="A5251">
        <v>5250</v>
      </c>
      <c r="B5251" t="s">
        <v>641</v>
      </c>
      <c r="C5251" t="s">
        <v>490</v>
      </c>
      <c r="D5251" t="s">
        <v>5755</v>
      </c>
      <c r="E5251" t="s">
        <v>25</v>
      </c>
      <c r="F5251" t="s">
        <v>2303</v>
      </c>
      <c r="G5251" t="s">
        <v>1824</v>
      </c>
      <c r="H5251" t="s">
        <v>25</v>
      </c>
      <c r="I5251" t="s">
        <v>18</v>
      </c>
      <c r="J5251">
        <v>45.552922150000001</v>
      </c>
      <c r="K5251">
        <v>5.3551951840000003</v>
      </c>
      <c r="L5251">
        <v>76.566103580000004</v>
      </c>
      <c r="M5251" t="s">
        <v>18</v>
      </c>
      <c r="N5251" t="str" cm="1">
        <f t="array" ref="N5251">_xlfn.IFS(J5251&lt;=29,"Twenties",J5251&lt;=39,"Thirties",J5251&lt;=49,"Fourties",J5251&lt;=59,"Fifties",J5251&gt;59,"Elders")</f>
        <v>Fourties</v>
      </c>
      <c r="O5251" t="str" cm="1">
        <f t="array" ref="O5251">_xlfn.IFS(K5252&lt;=5,"Very Short",K5252&lt;=10,"Short",K5252&lt;=15,"Mid-Class",K5252&lt;=20,"Long",K5252&lt;=25," Very Long",K5252&gt;25,"Lifer")</f>
        <v>Short</v>
      </c>
      <c r="P5251" t="str" cm="1">
        <f t="array" ref="P5251">_xlfn.IFS(L5251&lt;=39,"Negligible",L5251&lt;=79,"Minimal",L5251&lt;=119,"Moderate",L5251&lt;=158,"High Moderate",L5251&lt;=198," High",L5251&lt;=238,"Very High",L5251&lt;=278,"Severe")</f>
        <v>Minimal</v>
      </c>
      <c r="Q5251" s="3">
        <f t="shared" si="82"/>
        <v>3.1902543158333336</v>
      </c>
    </row>
    <row r="5252" spans="1:17" x14ac:dyDescent="0.25">
      <c r="A5252">
        <v>5251</v>
      </c>
      <c r="B5252" t="s">
        <v>4302</v>
      </c>
      <c r="C5252" t="s">
        <v>166</v>
      </c>
      <c r="D5252" t="s">
        <v>5754</v>
      </c>
      <c r="E5252" t="s">
        <v>2672</v>
      </c>
      <c r="F5252" t="s">
        <v>2303</v>
      </c>
      <c r="G5252" t="s">
        <v>1824</v>
      </c>
      <c r="H5252" t="s">
        <v>105</v>
      </c>
      <c r="I5252" t="s">
        <v>18</v>
      </c>
      <c r="J5252">
        <v>37.15465725</v>
      </c>
      <c r="K5252">
        <v>6.8807472470000004</v>
      </c>
      <c r="L5252">
        <v>47.370484089999998</v>
      </c>
      <c r="M5252" t="s">
        <v>18</v>
      </c>
      <c r="N5252" t="str" cm="1">
        <f t="array" ref="N5252">_xlfn.IFS(J5252&lt;=29,"Twenties",J5252&lt;=39,"Thirties",J5252&lt;=49,"Fourties",J5252&lt;=59,"Fifties",J5252&gt;59,"Elders")</f>
        <v>Thirties</v>
      </c>
      <c r="O5252" t="str" cm="1">
        <f t="array" ref="O5252">_xlfn.IFS(K5253&lt;=5,"Very Short",K5253&lt;=10,"Short",K5253&lt;=15,"Mid-Class",K5253&lt;=20,"Long",K5253&lt;=25," Very Long",K5253&gt;25,"Lifer")</f>
        <v>Very Short</v>
      </c>
      <c r="P5252" t="str" cm="1">
        <f t="array" ref="P5252">_xlfn.IFS(L5252&lt;=39,"Negligible",L5252&lt;=79,"Minimal",L5252&lt;=119,"Moderate",L5252&lt;=158,"High Moderate",L5252&lt;=198," High",L5252&lt;=238,"Very High",L5252&lt;=278,"Severe")</f>
        <v>Minimal</v>
      </c>
      <c r="Q5252" s="3">
        <f t="shared" si="82"/>
        <v>1.9737701704166666</v>
      </c>
    </row>
    <row r="5253" spans="1:17" x14ac:dyDescent="0.25">
      <c r="A5253">
        <v>5252</v>
      </c>
      <c r="B5253" t="s">
        <v>575</v>
      </c>
      <c r="C5253" t="s">
        <v>262</v>
      </c>
      <c r="D5253" t="s">
        <v>5754</v>
      </c>
      <c r="E5253" t="s">
        <v>105</v>
      </c>
      <c r="F5253" t="s">
        <v>2303</v>
      </c>
      <c r="G5253" t="s">
        <v>1824</v>
      </c>
      <c r="H5253" t="s">
        <v>105</v>
      </c>
      <c r="I5253" t="s">
        <v>18</v>
      </c>
      <c r="J5253">
        <v>26.89344268</v>
      </c>
      <c r="K5253">
        <v>4.6234157979999999</v>
      </c>
      <c r="L5253">
        <v>42.478806130000002</v>
      </c>
      <c r="M5253" t="s">
        <v>18</v>
      </c>
      <c r="N5253" t="str" cm="1">
        <f t="array" ref="N5253">_xlfn.IFS(J5253&lt;=29,"Twenties",J5253&lt;=39,"Thirties",J5253&lt;=49,"Fourties",J5253&lt;=59,"Fifties",J5253&gt;59,"Elders")</f>
        <v>Twenties</v>
      </c>
      <c r="O5253" t="str" cm="1">
        <f t="array" ref="O5253">_xlfn.IFS(K5254&lt;=5,"Very Short",K5254&lt;=10,"Short",K5254&lt;=15,"Mid-Class",K5254&lt;=20,"Long",K5254&lt;=25," Very Long",K5254&gt;25,"Lifer")</f>
        <v>Short</v>
      </c>
      <c r="P5253" t="str" cm="1">
        <f t="array" ref="P5253">_xlfn.IFS(L5253&lt;=39,"Negligible",L5253&lt;=79,"Minimal",L5253&lt;=119,"Moderate",L5253&lt;=158,"High Moderate",L5253&lt;=198," High",L5253&lt;=238,"Very High",L5253&lt;=278,"Severe")</f>
        <v>Minimal</v>
      </c>
      <c r="Q5253" s="3">
        <f t="shared" si="82"/>
        <v>1.7699502554166668</v>
      </c>
    </row>
    <row r="5254" spans="1:17" x14ac:dyDescent="0.25">
      <c r="A5254">
        <v>5253</v>
      </c>
      <c r="B5254" t="s">
        <v>2546</v>
      </c>
      <c r="C5254" t="s">
        <v>1518</v>
      </c>
      <c r="D5254" t="s">
        <v>5755</v>
      </c>
      <c r="E5254" t="s">
        <v>167</v>
      </c>
      <c r="F5254" t="s">
        <v>16</v>
      </c>
      <c r="G5254" t="s">
        <v>17</v>
      </c>
      <c r="H5254" t="s">
        <v>167</v>
      </c>
      <c r="I5254" t="s">
        <v>18</v>
      </c>
      <c r="J5254">
        <v>51.691985879999997</v>
      </c>
      <c r="K5254">
        <v>6.2462491089999999</v>
      </c>
      <c r="L5254">
        <v>64.43877191</v>
      </c>
      <c r="M5254" t="s">
        <v>18</v>
      </c>
      <c r="N5254" t="str" cm="1">
        <f t="array" ref="N5254">_xlfn.IFS(J5254&lt;=29,"Twenties",J5254&lt;=39,"Thirties",J5254&lt;=49,"Fourties",J5254&lt;=59,"Fifties",J5254&gt;59,"Elders")</f>
        <v>Fifties</v>
      </c>
      <c r="O5254" t="str" cm="1">
        <f t="array" ref="O5254">_xlfn.IFS(K5255&lt;=5,"Very Short",K5255&lt;=10,"Short",K5255&lt;=15,"Mid-Class",K5255&lt;=20,"Long",K5255&lt;=25," Very Long",K5255&gt;25,"Lifer")</f>
        <v>Short</v>
      </c>
      <c r="P5254" t="str" cm="1">
        <f t="array" ref="P5254">_xlfn.IFS(L5254&lt;=39,"Negligible",L5254&lt;=79,"Minimal",L5254&lt;=119,"Moderate",L5254&lt;=158,"High Moderate",L5254&lt;=198," High",L5254&lt;=238,"Very High",L5254&lt;=278,"Severe")</f>
        <v>Minimal</v>
      </c>
      <c r="Q5254" s="3">
        <f t="shared" si="82"/>
        <v>2.6849488295833335</v>
      </c>
    </row>
    <row r="5255" spans="1:17" x14ac:dyDescent="0.25">
      <c r="A5255">
        <v>5254</v>
      </c>
      <c r="B5255" t="s">
        <v>4303</v>
      </c>
      <c r="C5255" t="s">
        <v>1067</v>
      </c>
      <c r="D5255" t="s">
        <v>5754</v>
      </c>
      <c r="E5255" t="s">
        <v>36</v>
      </c>
      <c r="F5255" t="s">
        <v>609</v>
      </c>
      <c r="G5255" t="s">
        <v>610</v>
      </c>
      <c r="H5255" t="s">
        <v>36</v>
      </c>
      <c r="I5255" t="s">
        <v>18</v>
      </c>
      <c r="J5255">
        <v>42.963684989999997</v>
      </c>
      <c r="K5255">
        <v>5.7175708170000004</v>
      </c>
      <c r="L5255">
        <v>43.17986724</v>
      </c>
      <c r="M5255" t="s">
        <v>18</v>
      </c>
      <c r="N5255" t="str" cm="1">
        <f t="array" ref="N5255">_xlfn.IFS(J5255&lt;=29,"Twenties",J5255&lt;=39,"Thirties",J5255&lt;=49,"Fourties",J5255&lt;=59,"Fifties",J5255&gt;59,"Elders")</f>
        <v>Fourties</v>
      </c>
      <c r="O5255" t="str" cm="1">
        <f t="array" ref="O5255">_xlfn.IFS(K5256&lt;=5,"Very Short",K5256&lt;=10,"Short",K5256&lt;=15,"Mid-Class",K5256&lt;=20,"Long",K5256&lt;=25," Very Long",K5256&gt;25,"Lifer")</f>
        <v>Very Short</v>
      </c>
      <c r="P5255" t="str" cm="1">
        <f t="array" ref="P5255">_xlfn.IFS(L5255&lt;=39,"Negligible",L5255&lt;=79,"Minimal",L5255&lt;=119,"Moderate",L5255&lt;=158,"High Moderate",L5255&lt;=198," High",L5255&lt;=238,"Very High",L5255&lt;=278,"Severe")</f>
        <v>Minimal</v>
      </c>
      <c r="Q5255" s="3">
        <f t="shared" si="82"/>
        <v>1.7991611350000001</v>
      </c>
    </row>
    <row r="5256" spans="1:17" x14ac:dyDescent="0.25">
      <c r="A5256">
        <v>5255</v>
      </c>
      <c r="B5256" t="s">
        <v>1423</v>
      </c>
      <c r="C5256" t="s">
        <v>1061</v>
      </c>
      <c r="D5256" t="s">
        <v>5755</v>
      </c>
      <c r="E5256" t="s">
        <v>31</v>
      </c>
      <c r="F5256" t="s">
        <v>16</v>
      </c>
      <c r="G5256" t="s">
        <v>17</v>
      </c>
      <c r="H5256" t="s">
        <v>31</v>
      </c>
      <c r="I5256" t="s">
        <v>18</v>
      </c>
      <c r="J5256">
        <v>57.016155159999997</v>
      </c>
      <c r="K5256">
        <v>3.8882902420000001</v>
      </c>
      <c r="L5256">
        <v>157.60394220000001</v>
      </c>
      <c r="M5256" t="s">
        <v>18</v>
      </c>
      <c r="N5256" t="str" cm="1">
        <f t="array" ref="N5256">_xlfn.IFS(J5256&lt;=29,"Twenties",J5256&lt;=39,"Thirties",J5256&lt;=49,"Fourties",J5256&lt;=59,"Fifties",J5256&gt;59,"Elders")</f>
        <v>Fifties</v>
      </c>
      <c r="O5256" t="str" cm="1">
        <f t="array" ref="O5256">_xlfn.IFS(K5257&lt;=5,"Very Short",K5257&lt;=10,"Short",K5257&lt;=15,"Mid-Class",K5257&lt;=20,"Long",K5257&lt;=25," Very Long",K5257&gt;25,"Lifer")</f>
        <v>Very Short</v>
      </c>
      <c r="P5256" t="str" cm="1">
        <f t="array" ref="P5256">_xlfn.IFS(L5256&lt;=39,"Negligible",L5256&lt;=79,"Minimal",L5256&lt;=119,"Moderate",L5256&lt;=158,"High Moderate",L5256&lt;=198," High",L5256&lt;=238,"Very High",L5256&lt;=278,"Severe")</f>
        <v>High Moderate</v>
      </c>
      <c r="Q5256" s="3">
        <f t="shared" si="82"/>
        <v>6.5668309250000005</v>
      </c>
    </row>
    <row r="5257" spans="1:17" x14ac:dyDescent="0.25">
      <c r="A5257">
        <v>5256</v>
      </c>
      <c r="B5257" t="s">
        <v>4304</v>
      </c>
      <c r="C5257" t="s">
        <v>789</v>
      </c>
      <c r="D5257" t="s">
        <v>5755</v>
      </c>
      <c r="E5257" t="s">
        <v>503</v>
      </c>
      <c r="F5257" t="s">
        <v>16</v>
      </c>
      <c r="G5257" t="s">
        <v>17</v>
      </c>
      <c r="H5257" t="s">
        <v>22</v>
      </c>
      <c r="I5257" t="s">
        <v>18</v>
      </c>
      <c r="J5257">
        <v>42.869097920000002</v>
      </c>
      <c r="K5257">
        <v>4.203123561</v>
      </c>
      <c r="L5257">
        <v>67.988241459999998</v>
      </c>
      <c r="M5257" t="s">
        <v>18</v>
      </c>
      <c r="N5257" t="str" cm="1">
        <f t="array" ref="N5257">_xlfn.IFS(J5257&lt;=29,"Twenties",J5257&lt;=39,"Thirties",J5257&lt;=49,"Fourties",J5257&lt;=59,"Fifties",J5257&gt;59,"Elders")</f>
        <v>Fourties</v>
      </c>
      <c r="O5257" t="str" cm="1">
        <f t="array" ref="O5257">_xlfn.IFS(K5258&lt;=5,"Very Short",K5258&lt;=10,"Short",K5258&lt;=15,"Mid-Class",K5258&lt;=20,"Long",K5258&lt;=25," Very Long",K5258&gt;25,"Lifer")</f>
        <v>Very Short</v>
      </c>
      <c r="P5257" t="str" cm="1">
        <f t="array" ref="P5257">_xlfn.IFS(L5257&lt;=39,"Negligible",L5257&lt;=79,"Minimal",L5257&lt;=119,"Moderate",L5257&lt;=158,"High Moderate",L5257&lt;=198," High",L5257&lt;=238,"Very High",L5257&lt;=278,"Severe")</f>
        <v>Minimal</v>
      </c>
      <c r="Q5257" s="3">
        <f t="shared" si="82"/>
        <v>2.8328433941666664</v>
      </c>
    </row>
    <row r="5258" spans="1:17" x14ac:dyDescent="0.25">
      <c r="A5258">
        <v>5257</v>
      </c>
      <c r="B5258" t="s">
        <v>4305</v>
      </c>
      <c r="C5258" t="s">
        <v>399</v>
      </c>
      <c r="D5258" t="s">
        <v>5755</v>
      </c>
      <c r="E5258" t="s">
        <v>21</v>
      </c>
      <c r="F5258" t="s">
        <v>16</v>
      </c>
      <c r="G5258" t="s">
        <v>17</v>
      </c>
      <c r="H5258" t="s">
        <v>22</v>
      </c>
      <c r="I5258" t="s">
        <v>18</v>
      </c>
      <c r="J5258">
        <v>50.15866338</v>
      </c>
      <c r="K5258">
        <v>4.1065567420000004</v>
      </c>
      <c r="L5258">
        <v>108.690275</v>
      </c>
      <c r="M5258" t="s">
        <v>18</v>
      </c>
      <c r="N5258" t="str" cm="1">
        <f t="array" ref="N5258">_xlfn.IFS(J5258&lt;=29,"Twenties",J5258&lt;=39,"Thirties",J5258&lt;=49,"Fourties",J5258&lt;=59,"Fifties",J5258&gt;59,"Elders")</f>
        <v>Fifties</v>
      </c>
      <c r="O5258" t="str" cm="1">
        <f t="array" ref="O5258">_xlfn.IFS(K5259&lt;=5,"Very Short",K5259&lt;=10,"Short",K5259&lt;=15,"Mid-Class",K5259&lt;=20,"Long",K5259&lt;=25," Very Long",K5259&gt;25,"Lifer")</f>
        <v>Short</v>
      </c>
      <c r="P5258" t="str" cm="1">
        <f t="array" ref="P5258">_xlfn.IFS(L5258&lt;=39,"Negligible",L5258&lt;=79,"Minimal",L5258&lt;=119,"Moderate",L5258&lt;=158,"High Moderate",L5258&lt;=198," High",L5258&lt;=238,"Very High",L5258&lt;=278,"Severe")</f>
        <v>Moderate</v>
      </c>
      <c r="Q5258" s="3">
        <f t="shared" si="82"/>
        <v>4.5287614583333333</v>
      </c>
    </row>
    <row r="5259" spans="1:17" x14ac:dyDescent="0.25">
      <c r="A5259">
        <v>5258</v>
      </c>
      <c r="B5259" t="s">
        <v>2238</v>
      </c>
      <c r="C5259" t="s">
        <v>1277</v>
      </c>
      <c r="D5259" t="s">
        <v>5755</v>
      </c>
      <c r="E5259" t="s">
        <v>826</v>
      </c>
      <c r="F5259" t="s">
        <v>16</v>
      </c>
      <c r="G5259" t="s">
        <v>17</v>
      </c>
      <c r="H5259" t="s">
        <v>22</v>
      </c>
      <c r="I5259" t="s">
        <v>18</v>
      </c>
      <c r="J5259">
        <v>37.416427300000002</v>
      </c>
      <c r="K5259">
        <v>6.1018948489999998</v>
      </c>
      <c r="L5259">
        <v>25.65485558</v>
      </c>
      <c r="M5259" t="s">
        <v>18</v>
      </c>
      <c r="N5259" t="str" cm="1">
        <f t="array" ref="N5259">_xlfn.IFS(J5259&lt;=29,"Twenties",J5259&lt;=39,"Thirties",J5259&lt;=49,"Fourties",J5259&lt;=59,"Fifties",J5259&gt;59,"Elders")</f>
        <v>Thirties</v>
      </c>
      <c r="O5259" t="str" cm="1">
        <f t="array" ref="O5259">_xlfn.IFS(K5260&lt;=5,"Very Short",K5260&lt;=10,"Short",K5260&lt;=15,"Mid-Class",K5260&lt;=20,"Long",K5260&lt;=25," Very Long",K5260&gt;25,"Lifer")</f>
        <v>Short</v>
      </c>
      <c r="P5259" t="str" cm="1">
        <f t="array" ref="P5259">_xlfn.IFS(L5259&lt;=39,"Negligible",L5259&lt;=79,"Minimal",L5259&lt;=119,"Moderate",L5259&lt;=158,"High Moderate",L5259&lt;=198," High",L5259&lt;=238,"Very High",L5259&lt;=278,"Severe")</f>
        <v>Negligible</v>
      </c>
      <c r="Q5259" s="3">
        <f t="shared" si="82"/>
        <v>1.0689523158333334</v>
      </c>
    </row>
    <row r="5260" spans="1:17" x14ac:dyDescent="0.25">
      <c r="A5260">
        <v>5259</v>
      </c>
      <c r="B5260" t="s">
        <v>4306</v>
      </c>
      <c r="C5260" t="s">
        <v>430</v>
      </c>
      <c r="D5260" t="s">
        <v>5755</v>
      </c>
      <c r="E5260" t="s">
        <v>31</v>
      </c>
      <c r="F5260" t="s">
        <v>16</v>
      </c>
      <c r="G5260" t="s">
        <v>17</v>
      </c>
      <c r="H5260" t="s">
        <v>31</v>
      </c>
      <c r="I5260" t="s">
        <v>18</v>
      </c>
      <c r="J5260">
        <v>37.136356829999997</v>
      </c>
      <c r="K5260">
        <v>5.2320264380000001</v>
      </c>
      <c r="L5260">
        <v>68.335415150000003</v>
      </c>
      <c r="M5260" t="s">
        <v>18</v>
      </c>
      <c r="N5260" t="str" cm="1">
        <f t="array" ref="N5260">_xlfn.IFS(J5260&lt;=29,"Twenties",J5260&lt;=39,"Thirties",J5260&lt;=49,"Fourties",J5260&lt;=59,"Fifties",J5260&gt;59,"Elders")</f>
        <v>Thirties</v>
      </c>
      <c r="O5260" t="str" cm="1">
        <f t="array" ref="O5260">_xlfn.IFS(K5261&lt;=5,"Very Short",K5261&lt;=10,"Short",K5261&lt;=15,"Mid-Class",K5261&lt;=20,"Long",K5261&lt;=25," Very Long",K5261&gt;25,"Lifer")</f>
        <v>Short</v>
      </c>
      <c r="P5260" t="str" cm="1">
        <f t="array" ref="P5260">_xlfn.IFS(L5260&lt;=39,"Negligible",L5260&lt;=79,"Minimal",L5260&lt;=119,"Moderate",L5260&lt;=158,"High Moderate",L5260&lt;=198," High",L5260&lt;=238,"Very High",L5260&lt;=278,"Severe")</f>
        <v>Minimal</v>
      </c>
      <c r="Q5260" s="3">
        <f t="shared" si="82"/>
        <v>2.8473089645833336</v>
      </c>
    </row>
    <row r="5261" spans="1:17" x14ac:dyDescent="0.25">
      <c r="A5261">
        <v>5260</v>
      </c>
      <c r="B5261" t="s">
        <v>4033</v>
      </c>
      <c r="C5261" t="s">
        <v>48</v>
      </c>
      <c r="D5261" t="s">
        <v>5755</v>
      </c>
      <c r="E5261" t="s">
        <v>28</v>
      </c>
      <c r="F5261" t="s">
        <v>1058</v>
      </c>
      <c r="G5261" t="s">
        <v>1059</v>
      </c>
      <c r="H5261" t="s">
        <v>28</v>
      </c>
      <c r="I5261" t="s">
        <v>18</v>
      </c>
      <c r="J5261">
        <v>30.915963680000001</v>
      </c>
      <c r="K5261">
        <v>5.0791617349999996</v>
      </c>
      <c r="L5261">
        <v>0</v>
      </c>
      <c r="M5261" t="s">
        <v>18</v>
      </c>
      <c r="N5261" t="str" cm="1">
        <f t="array" ref="N5261">_xlfn.IFS(J5261&lt;=29,"Twenties",J5261&lt;=39,"Thirties",J5261&lt;=49,"Fourties",J5261&lt;=59,"Fifties",J5261&gt;59,"Elders")</f>
        <v>Thirties</v>
      </c>
      <c r="O5261" t="str" cm="1">
        <f t="array" ref="O5261">_xlfn.IFS(K5262&lt;=5,"Very Short",K5262&lt;=10,"Short",K5262&lt;=15,"Mid-Class",K5262&lt;=20,"Long",K5262&lt;=25," Very Long",K5262&gt;25,"Lifer")</f>
        <v>Short</v>
      </c>
      <c r="P5261" t="str" cm="1">
        <f t="array" ref="P5261">_xlfn.IFS(L5261&lt;=39,"Negligible",L5261&lt;=79,"Minimal",L5261&lt;=119,"Moderate",L5261&lt;=158,"High Moderate",L5261&lt;=198," High",L5261&lt;=238,"Very High",L5261&lt;=278,"Severe")</f>
        <v>Negligible</v>
      </c>
      <c r="Q5261" s="3">
        <f t="shared" si="82"/>
        <v>0</v>
      </c>
    </row>
    <row r="5262" spans="1:17" x14ac:dyDescent="0.25">
      <c r="A5262">
        <v>5261</v>
      </c>
      <c r="B5262" t="s">
        <v>96</v>
      </c>
      <c r="C5262" t="s">
        <v>147</v>
      </c>
      <c r="D5262" t="s">
        <v>5755</v>
      </c>
      <c r="E5262" t="s">
        <v>405</v>
      </c>
      <c r="F5262" t="s">
        <v>16</v>
      </c>
      <c r="G5262" t="s">
        <v>17</v>
      </c>
      <c r="H5262" t="s">
        <v>405</v>
      </c>
      <c r="I5262" t="s">
        <v>18</v>
      </c>
      <c r="J5262">
        <v>46.916692560000001</v>
      </c>
      <c r="K5262">
        <v>5.0892039169999999</v>
      </c>
      <c r="L5262">
        <v>57.390465669999998</v>
      </c>
      <c r="M5262" t="s">
        <v>18</v>
      </c>
      <c r="N5262" t="str" cm="1">
        <f t="array" ref="N5262">_xlfn.IFS(J5262&lt;=29,"Twenties",J5262&lt;=39,"Thirties",J5262&lt;=49,"Fourties",J5262&lt;=59,"Fifties",J5262&gt;59,"Elders")</f>
        <v>Fourties</v>
      </c>
      <c r="O5262" t="str" cm="1">
        <f t="array" ref="O5262">_xlfn.IFS(K5263&lt;=5,"Very Short",K5263&lt;=10,"Short",K5263&lt;=15,"Mid-Class",K5263&lt;=20,"Long",K5263&lt;=25," Very Long",K5263&gt;25,"Lifer")</f>
        <v>Very Short</v>
      </c>
      <c r="P5262" t="str" cm="1">
        <f t="array" ref="P5262">_xlfn.IFS(L5262&lt;=39,"Negligible",L5262&lt;=79,"Minimal",L5262&lt;=119,"Moderate",L5262&lt;=158,"High Moderate",L5262&lt;=198," High",L5262&lt;=238,"Very High",L5262&lt;=278,"Severe")</f>
        <v>Minimal</v>
      </c>
      <c r="Q5262" s="3">
        <f t="shared" si="82"/>
        <v>2.3912694029166666</v>
      </c>
    </row>
    <row r="5263" spans="1:17" x14ac:dyDescent="0.25">
      <c r="A5263">
        <v>5262</v>
      </c>
      <c r="B5263" t="s">
        <v>4307</v>
      </c>
      <c r="C5263" t="s">
        <v>462</v>
      </c>
      <c r="D5263" t="s">
        <v>5755</v>
      </c>
      <c r="E5263" t="s">
        <v>804</v>
      </c>
      <c r="F5263" t="s">
        <v>818</v>
      </c>
      <c r="G5263" t="s">
        <v>819</v>
      </c>
      <c r="H5263" t="s">
        <v>190</v>
      </c>
      <c r="I5263" t="s">
        <v>18</v>
      </c>
      <c r="J5263">
        <v>28.272237489999998</v>
      </c>
      <c r="K5263">
        <v>2.3390496650000001</v>
      </c>
      <c r="L5263">
        <v>0</v>
      </c>
      <c r="M5263" t="s">
        <v>18</v>
      </c>
      <c r="N5263" t="str" cm="1">
        <f t="array" ref="N5263">_xlfn.IFS(J5263&lt;=29,"Twenties",J5263&lt;=39,"Thirties",J5263&lt;=49,"Fourties",J5263&lt;=59,"Fifties",J5263&gt;59,"Elders")</f>
        <v>Twenties</v>
      </c>
      <c r="O5263" t="str" cm="1">
        <f t="array" ref="O5263">_xlfn.IFS(K5264&lt;=5,"Very Short",K5264&lt;=10,"Short",K5264&lt;=15,"Mid-Class",K5264&lt;=20,"Long",K5264&lt;=25," Very Long",K5264&gt;25,"Lifer")</f>
        <v>Short</v>
      </c>
      <c r="P5263" t="str" cm="1">
        <f t="array" ref="P5263">_xlfn.IFS(L5263&lt;=39,"Negligible",L5263&lt;=79,"Minimal",L5263&lt;=119,"Moderate",L5263&lt;=158,"High Moderate",L5263&lt;=198," High",L5263&lt;=238,"Very High",L5263&lt;=278,"Severe")</f>
        <v>Negligible</v>
      </c>
      <c r="Q5263" s="3">
        <f t="shared" si="82"/>
        <v>0</v>
      </c>
    </row>
    <row r="5264" spans="1:17" x14ac:dyDescent="0.25">
      <c r="A5264">
        <v>5263</v>
      </c>
      <c r="B5264" t="s">
        <v>721</v>
      </c>
      <c r="C5264" t="s">
        <v>1530</v>
      </c>
      <c r="D5264" t="s">
        <v>5754</v>
      </c>
      <c r="E5264" t="s">
        <v>1432</v>
      </c>
      <c r="F5264" t="s">
        <v>609</v>
      </c>
      <c r="G5264" t="s">
        <v>610</v>
      </c>
      <c r="H5264" t="s">
        <v>1433</v>
      </c>
      <c r="I5264" t="s">
        <v>18</v>
      </c>
      <c r="J5264">
        <v>35.997737549999997</v>
      </c>
      <c r="K5264">
        <v>5.0666469489999999</v>
      </c>
      <c r="L5264">
        <v>54.863578429999997</v>
      </c>
      <c r="M5264" t="s">
        <v>18</v>
      </c>
      <c r="N5264" t="str" cm="1">
        <f t="array" ref="N5264">_xlfn.IFS(J5264&lt;=29,"Twenties",J5264&lt;=39,"Thirties",J5264&lt;=49,"Fourties",J5264&lt;=59,"Fifties",J5264&gt;59,"Elders")</f>
        <v>Thirties</v>
      </c>
      <c r="O5264" t="str" cm="1">
        <f t="array" ref="O5264">_xlfn.IFS(K5265&lt;=5,"Very Short",K5265&lt;=10,"Short",K5265&lt;=15,"Mid-Class",K5265&lt;=20,"Long",K5265&lt;=25," Very Long",K5265&gt;25,"Lifer")</f>
        <v>Very Short</v>
      </c>
      <c r="P5264" t="str" cm="1">
        <f t="array" ref="P5264">_xlfn.IFS(L5264&lt;=39,"Negligible",L5264&lt;=79,"Minimal",L5264&lt;=119,"Moderate",L5264&lt;=158,"High Moderate",L5264&lt;=198," High",L5264&lt;=238,"Very High",L5264&lt;=278,"Severe")</f>
        <v>Minimal</v>
      </c>
      <c r="Q5264" s="3">
        <f t="shared" si="82"/>
        <v>2.2859824345833331</v>
      </c>
    </row>
    <row r="5265" spans="1:17" x14ac:dyDescent="0.25">
      <c r="A5265">
        <v>5264</v>
      </c>
      <c r="B5265" t="s">
        <v>4060</v>
      </c>
      <c r="C5265" t="s">
        <v>4308</v>
      </c>
      <c r="D5265" t="s">
        <v>5754</v>
      </c>
      <c r="E5265" t="s">
        <v>1439</v>
      </c>
      <c r="F5265" t="s">
        <v>1058</v>
      </c>
      <c r="G5265" t="s">
        <v>1059</v>
      </c>
      <c r="H5265" t="s">
        <v>28</v>
      </c>
      <c r="I5265" t="s">
        <v>18</v>
      </c>
      <c r="J5265">
        <v>47.573235500000003</v>
      </c>
      <c r="K5265">
        <v>4.0545274029999998</v>
      </c>
      <c r="L5265">
        <v>83.949230220000004</v>
      </c>
      <c r="M5265" t="s">
        <v>18</v>
      </c>
      <c r="N5265" t="str" cm="1">
        <f t="array" ref="N5265">_xlfn.IFS(J5265&lt;=29,"Twenties",J5265&lt;=39,"Thirties",J5265&lt;=49,"Fourties",J5265&lt;=59,"Fifties",J5265&gt;59,"Elders")</f>
        <v>Fourties</v>
      </c>
      <c r="O5265" t="str" cm="1">
        <f t="array" ref="O5265">_xlfn.IFS(K5266&lt;=5,"Very Short",K5266&lt;=10,"Short",K5266&lt;=15,"Mid-Class",K5266&lt;=20,"Long",K5266&lt;=25," Very Long",K5266&gt;25,"Lifer")</f>
        <v>Very Short</v>
      </c>
      <c r="P5265" t="str" cm="1">
        <f t="array" ref="P5265">_xlfn.IFS(L5265&lt;=39,"Negligible",L5265&lt;=79,"Minimal",L5265&lt;=119,"Moderate",L5265&lt;=158,"High Moderate",L5265&lt;=198," High",L5265&lt;=238,"Very High",L5265&lt;=278,"Severe")</f>
        <v>Moderate</v>
      </c>
      <c r="Q5265" s="3">
        <f t="shared" si="82"/>
        <v>3.4978845925000002</v>
      </c>
    </row>
    <row r="5266" spans="1:17" x14ac:dyDescent="0.25">
      <c r="A5266">
        <v>5265</v>
      </c>
      <c r="B5266" t="s">
        <v>4309</v>
      </c>
      <c r="C5266" t="s">
        <v>2013</v>
      </c>
      <c r="D5266" t="s">
        <v>5754</v>
      </c>
      <c r="E5266" t="s">
        <v>28</v>
      </c>
      <c r="F5266" t="s">
        <v>1058</v>
      </c>
      <c r="G5266" t="s">
        <v>1059</v>
      </c>
      <c r="H5266" t="s">
        <v>28</v>
      </c>
      <c r="I5266" t="s">
        <v>18</v>
      </c>
      <c r="J5266">
        <v>32.826214069999999</v>
      </c>
      <c r="K5266">
        <v>3.3851370620000001</v>
      </c>
      <c r="L5266">
        <v>30.396837040000001</v>
      </c>
      <c r="M5266" t="s">
        <v>18</v>
      </c>
      <c r="N5266" t="str" cm="1">
        <f t="array" ref="N5266">_xlfn.IFS(J5266&lt;=29,"Twenties",J5266&lt;=39,"Thirties",J5266&lt;=49,"Fourties",J5266&lt;=59,"Fifties",J5266&gt;59,"Elders")</f>
        <v>Thirties</v>
      </c>
      <c r="O5266" t="str" cm="1">
        <f t="array" ref="O5266">_xlfn.IFS(K5267&lt;=5,"Very Short",K5267&lt;=10,"Short",K5267&lt;=15,"Mid-Class",K5267&lt;=20,"Long",K5267&lt;=25," Very Long",K5267&gt;25,"Lifer")</f>
        <v>Short</v>
      </c>
      <c r="P5266" t="str" cm="1">
        <f t="array" ref="P5266">_xlfn.IFS(L5266&lt;=39,"Negligible",L5266&lt;=79,"Minimal",L5266&lt;=119,"Moderate",L5266&lt;=158,"High Moderate",L5266&lt;=198," High",L5266&lt;=238,"Very High",L5266&lt;=278,"Severe")</f>
        <v>Negligible</v>
      </c>
      <c r="Q5266" s="3">
        <f t="shared" si="82"/>
        <v>1.2665348766666666</v>
      </c>
    </row>
    <row r="5267" spans="1:17" x14ac:dyDescent="0.25">
      <c r="A5267">
        <v>5266</v>
      </c>
      <c r="B5267" t="s">
        <v>4310</v>
      </c>
      <c r="C5267" t="s">
        <v>60</v>
      </c>
      <c r="D5267" t="s">
        <v>5755</v>
      </c>
      <c r="E5267" t="s">
        <v>15</v>
      </c>
      <c r="F5267" t="s">
        <v>609</v>
      </c>
      <c r="G5267" t="s">
        <v>610</v>
      </c>
      <c r="H5267" t="s">
        <v>15</v>
      </c>
      <c r="I5267" t="s">
        <v>18</v>
      </c>
      <c r="J5267">
        <v>45.562604870000001</v>
      </c>
      <c r="K5267">
        <v>6.0655118989999997</v>
      </c>
      <c r="L5267">
        <v>46.150466870000002</v>
      </c>
      <c r="M5267" t="s">
        <v>18</v>
      </c>
      <c r="N5267" t="str" cm="1">
        <f t="array" ref="N5267">_xlfn.IFS(J5267&lt;=29,"Twenties",J5267&lt;=39,"Thirties",J5267&lt;=49,"Fourties",J5267&lt;=59,"Fifties",J5267&gt;59,"Elders")</f>
        <v>Fourties</v>
      </c>
      <c r="O5267" t="str" cm="1">
        <f t="array" ref="O5267">_xlfn.IFS(K5268&lt;=5,"Very Short",K5268&lt;=10,"Short",K5268&lt;=15,"Mid-Class",K5268&lt;=20,"Long",K5268&lt;=25," Very Long",K5268&gt;25,"Lifer")</f>
        <v>Very Short</v>
      </c>
      <c r="P5267" t="str" cm="1">
        <f t="array" ref="P5267">_xlfn.IFS(L5267&lt;=39,"Negligible",L5267&lt;=79,"Minimal",L5267&lt;=119,"Moderate",L5267&lt;=158,"High Moderate",L5267&lt;=198," High",L5267&lt;=238,"Very High",L5267&lt;=278,"Severe")</f>
        <v>Minimal</v>
      </c>
      <c r="Q5267" s="3">
        <f t="shared" si="82"/>
        <v>1.9229361195833334</v>
      </c>
    </row>
    <row r="5268" spans="1:17" x14ac:dyDescent="0.25">
      <c r="A5268">
        <v>5267</v>
      </c>
      <c r="B5268" t="s">
        <v>442</v>
      </c>
      <c r="C5268" t="s">
        <v>452</v>
      </c>
      <c r="D5268" t="s">
        <v>5755</v>
      </c>
      <c r="E5268" t="s">
        <v>36</v>
      </c>
      <c r="F5268" t="s">
        <v>609</v>
      </c>
      <c r="G5268" t="s">
        <v>610</v>
      </c>
      <c r="H5268" t="s">
        <v>36</v>
      </c>
      <c r="I5268" t="s">
        <v>18</v>
      </c>
      <c r="J5268">
        <v>53.798793879999998</v>
      </c>
      <c r="K5268">
        <v>2.1640560999999998</v>
      </c>
      <c r="L5268">
        <v>96.299486160000001</v>
      </c>
      <c r="M5268" t="s">
        <v>18</v>
      </c>
      <c r="N5268" t="str" cm="1">
        <f t="array" ref="N5268">_xlfn.IFS(J5268&lt;=29,"Twenties",J5268&lt;=39,"Thirties",J5268&lt;=49,"Fourties",J5268&lt;=59,"Fifties",J5268&gt;59,"Elders")</f>
        <v>Fifties</v>
      </c>
      <c r="O5268" t="str" cm="1">
        <f t="array" ref="O5268">_xlfn.IFS(K5269&lt;=5,"Very Short",K5269&lt;=10,"Short",K5269&lt;=15,"Mid-Class",K5269&lt;=20,"Long",K5269&lt;=25," Very Long",K5269&gt;25,"Lifer")</f>
        <v>Very Short</v>
      </c>
      <c r="P5268" t="str" cm="1">
        <f t="array" ref="P5268">_xlfn.IFS(L5268&lt;=39,"Negligible",L5268&lt;=79,"Minimal",L5268&lt;=119,"Moderate",L5268&lt;=158,"High Moderate",L5268&lt;=198," High",L5268&lt;=238,"Very High",L5268&lt;=278,"Severe")</f>
        <v>Moderate</v>
      </c>
      <c r="Q5268" s="3">
        <f t="shared" si="82"/>
        <v>4.0124785899999997</v>
      </c>
    </row>
    <row r="5269" spans="1:17" x14ac:dyDescent="0.25">
      <c r="A5269">
        <v>5268</v>
      </c>
      <c r="B5269" t="s">
        <v>442</v>
      </c>
      <c r="C5269" t="s">
        <v>821</v>
      </c>
      <c r="D5269" t="s">
        <v>5754</v>
      </c>
      <c r="E5269" t="s">
        <v>15</v>
      </c>
      <c r="F5269" t="s">
        <v>609</v>
      </c>
      <c r="G5269" t="s">
        <v>610</v>
      </c>
      <c r="H5269" t="s">
        <v>15</v>
      </c>
      <c r="I5269" t="s">
        <v>18</v>
      </c>
      <c r="J5269">
        <v>30.489225319999999</v>
      </c>
      <c r="K5269">
        <v>4.0752525410000002</v>
      </c>
      <c r="L5269">
        <v>71.800711669999998</v>
      </c>
      <c r="M5269" t="s">
        <v>18</v>
      </c>
      <c r="N5269" t="str" cm="1">
        <f t="array" ref="N5269">_xlfn.IFS(J5269&lt;=29,"Twenties",J5269&lt;=39,"Thirties",J5269&lt;=49,"Fourties",J5269&lt;=59,"Fifties",J5269&gt;59,"Elders")</f>
        <v>Thirties</v>
      </c>
      <c r="O5269" t="str" cm="1">
        <f t="array" ref="O5269">_xlfn.IFS(K5270&lt;=5,"Very Short",K5270&lt;=10,"Short",K5270&lt;=15,"Mid-Class",K5270&lt;=20,"Long",K5270&lt;=25," Very Long",K5270&gt;25,"Lifer")</f>
        <v>Very Short</v>
      </c>
      <c r="P5269" t="str" cm="1">
        <f t="array" ref="P5269">_xlfn.IFS(L5269&lt;=39,"Negligible",L5269&lt;=79,"Minimal",L5269&lt;=119,"Moderate",L5269&lt;=158,"High Moderate",L5269&lt;=198," High",L5269&lt;=238,"Very High",L5269&lt;=278,"Severe")</f>
        <v>Minimal</v>
      </c>
      <c r="Q5269" s="3">
        <f t="shared" si="82"/>
        <v>2.9916963195833333</v>
      </c>
    </row>
    <row r="5270" spans="1:17" x14ac:dyDescent="0.25">
      <c r="A5270">
        <v>5269</v>
      </c>
      <c r="B5270" t="s">
        <v>305</v>
      </c>
      <c r="C5270" t="s">
        <v>4311</v>
      </c>
      <c r="D5270" t="s">
        <v>5755</v>
      </c>
      <c r="E5270" t="s">
        <v>36</v>
      </c>
      <c r="F5270" t="s">
        <v>609</v>
      </c>
      <c r="G5270" t="s">
        <v>610</v>
      </c>
      <c r="H5270" t="s">
        <v>36</v>
      </c>
      <c r="I5270" t="s">
        <v>18</v>
      </c>
      <c r="J5270">
        <v>38.388825629999999</v>
      </c>
      <c r="K5270">
        <v>1.44070744</v>
      </c>
      <c r="L5270">
        <v>39.102815550000003</v>
      </c>
      <c r="M5270" t="s">
        <v>18</v>
      </c>
      <c r="N5270" t="str" cm="1">
        <f t="array" ref="N5270">_xlfn.IFS(J5270&lt;=29,"Twenties",J5270&lt;=39,"Thirties",J5270&lt;=49,"Fourties",J5270&lt;=59,"Fifties",J5270&gt;59,"Elders")</f>
        <v>Thirties</v>
      </c>
      <c r="O5270" t="str" cm="1">
        <f t="array" ref="O5270">_xlfn.IFS(K5271&lt;=5,"Very Short",K5271&lt;=10,"Short",K5271&lt;=15,"Mid-Class",K5271&lt;=20,"Long",K5271&lt;=25," Very Long",K5271&gt;25,"Lifer")</f>
        <v>Very Short</v>
      </c>
      <c r="P5270" t="str" cm="1">
        <f t="array" ref="P5270">_xlfn.IFS(L5270&lt;=39,"Negligible",L5270&lt;=79,"Minimal",L5270&lt;=119,"Moderate",L5270&lt;=158,"High Moderate",L5270&lt;=198," High",L5270&lt;=238,"Very High",L5270&lt;=278,"Severe")</f>
        <v>Minimal</v>
      </c>
      <c r="Q5270" s="3">
        <f t="shared" si="82"/>
        <v>1.6292839812500002</v>
      </c>
    </row>
    <row r="5271" spans="1:17" x14ac:dyDescent="0.25">
      <c r="A5271">
        <v>5270</v>
      </c>
      <c r="B5271" t="s">
        <v>4312</v>
      </c>
      <c r="C5271" t="s">
        <v>685</v>
      </c>
      <c r="D5271" t="s">
        <v>5755</v>
      </c>
      <c r="E5271" t="s">
        <v>28</v>
      </c>
      <c r="F5271" t="s">
        <v>1058</v>
      </c>
      <c r="G5271" t="s">
        <v>1059</v>
      </c>
      <c r="H5271" t="s">
        <v>28</v>
      </c>
      <c r="I5271" t="s">
        <v>18</v>
      </c>
      <c r="J5271">
        <v>59.656933510000002</v>
      </c>
      <c r="K5271">
        <v>4.187710837</v>
      </c>
      <c r="L5271">
        <v>111.8314596</v>
      </c>
      <c r="M5271" t="s">
        <v>18</v>
      </c>
      <c r="N5271" t="str" cm="1">
        <f t="array" ref="N5271">_xlfn.IFS(J5271&lt;=29,"Twenties",J5271&lt;=39,"Thirties",J5271&lt;=49,"Fourties",J5271&lt;=59,"Fifties",J5271&gt;59,"Elders")</f>
        <v>Elders</v>
      </c>
      <c r="O5271" t="str" cm="1">
        <f t="array" ref="O5271">_xlfn.IFS(K5272&lt;=5,"Very Short",K5272&lt;=10,"Short",K5272&lt;=15,"Mid-Class",K5272&lt;=20,"Long",K5272&lt;=25," Very Long",K5272&gt;25,"Lifer")</f>
        <v>Short</v>
      </c>
      <c r="P5271" t="str" cm="1">
        <f t="array" ref="P5271">_xlfn.IFS(L5271&lt;=39,"Negligible",L5271&lt;=79,"Minimal",L5271&lt;=119,"Moderate",L5271&lt;=158,"High Moderate",L5271&lt;=198," High",L5271&lt;=238,"Very High",L5271&lt;=278,"Severe")</f>
        <v>Moderate</v>
      </c>
      <c r="Q5271" s="3">
        <f t="shared" si="82"/>
        <v>4.6596441500000001</v>
      </c>
    </row>
    <row r="5272" spans="1:17" x14ac:dyDescent="0.25">
      <c r="A5272">
        <v>5271</v>
      </c>
      <c r="B5272" t="s">
        <v>1322</v>
      </c>
      <c r="C5272" t="s">
        <v>208</v>
      </c>
      <c r="D5272" t="s">
        <v>5755</v>
      </c>
      <c r="E5272" t="s">
        <v>253</v>
      </c>
      <c r="F5272" t="s">
        <v>2303</v>
      </c>
      <c r="G5272" t="s">
        <v>1824</v>
      </c>
      <c r="H5272" t="s">
        <v>105</v>
      </c>
      <c r="I5272" t="s">
        <v>18</v>
      </c>
      <c r="J5272">
        <v>42.36123018</v>
      </c>
      <c r="K5272">
        <v>5.4899503889999997</v>
      </c>
      <c r="L5272">
        <v>53.06820201</v>
      </c>
      <c r="M5272" t="s">
        <v>18</v>
      </c>
      <c r="N5272" t="str" cm="1">
        <f t="array" ref="N5272">_xlfn.IFS(J5272&lt;=29,"Twenties",J5272&lt;=39,"Thirties",J5272&lt;=49,"Fourties",J5272&lt;=59,"Fifties",J5272&gt;59,"Elders")</f>
        <v>Fourties</v>
      </c>
      <c r="O5272" t="str" cm="1">
        <f t="array" ref="O5272">_xlfn.IFS(K5273&lt;=5,"Very Short",K5273&lt;=10,"Short",K5273&lt;=15,"Mid-Class",K5273&lt;=20,"Long",K5273&lt;=25," Very Long",K5273&gt;25,"Lifer")</f>
        <v>Very Short</v>
      </c>
      <c r="P5272" t="str" cm="1">
        <f t="array" ref="P5272">_xlfn.IFS(L5272&lt;=39,"Negligible",L5272&lt;=79,"Minimal",L5272&lt;=119,"Moderate",L5272&lt;=158,"High Moderate",L5272&lt;=198," High",L5272&lt;=238,"Very High",L5272&lt;=278,"Severe")</f>
        <v>Minimal</v>
      </c>
      <c r="Q5272" s="3">
        <f t="shared" si="82"/>
        <v>2.2111750837500002</v>
      </c>
    </row>
    <row r="5273" spans="1:17" x14ac:dyDescent="0.25">
      <c r="A5273">
        <v>5272</v>
      </c>
      <c r="B5273" t="s">
        <v>4313</v>
      </c>
      <c r="C5273" t="s">
        <v>476</v>
      </c>
      <c r="D5273" t="s">
        <v>5754</v>
      </c>
      <c r="E5273" t="s">
        <v>1367</v>
      </c>
      <c r="F5273" t="s">
        <v>16</v>
      </c>
      <c r="G5273" t="s">
        <v>17</v>
      </c>
      <c r="H5273" t="s">
        <v>275</v>
      </c>
      <c r="I5273" t="s">
        <v>18</v>
      </c>
      <c r="J5273">
        <v>40.211966949999997</v>
      </c>
      <c r="K5273">
        <v>4.0069641770000004</v>
      </c>
      <c r="L5273">
        <v>66.310885900000002</v>
      </c>
      <c r="M5273" t="s">
        <v>18</v>
      </c>
      <c r="N5273" t="str" cm="1">
        <f t="array" ref="N5273">_xlfn.IFS(J5273&lt;=29,"Twenties",J5273&lt;=39,"Thirties",J5273&lt;=49,"Fourties",J5273&lt;=59,"Fifties",J5273&gt;59,"Elders")</f>
        <v>Fourties</v>
      </c>
      <c r="O5273" t="str" cm="1">
        <f t="array" ref="O5273">_xlfn.IFS(K5274&lt;=5,"Very Short",K5274&lt;=10,"Short",K5274&lt;=15,"Mid-Class",K5274&lt;=20,"Long",K5274&lt;=25," Very Long",K5274&gt;25,"Lifer")</f>
        <v>Short</v>
      </c>
      <c r="P5273" t="str" cm="1">
        <f t="array" ref="P5273">_xlfn.IFS(L5273&lt;=39,"Negligible",L5273&lt;=79,"Minimal",L5273&lt;=119,"Moderate",L5273&lt;=158,"High Moderate",L5273&lt;=198," High",L5273&lt;=238,"Very High",L5273&lt;=278,"Severe")</f>
        <v>Minimal</v>
      </c>
      <c r="Q5273" s="3">
        <f t="shared" si="82"/>
        <v>2.7629535791666666</v>
      </c>
    </row>
    <row r="5274" spans="1:17" x14ac:dyDescent="0.25">
      <c r="A5274">
        <v>5273</v>
      </c>
      <c r="B5274" t="s">
        <v>4314</v>
      </c>
      <c r="C5274" t="s">
        <v>1087</v>
      </c>
      <c r="D5274" t="s">
        <v>5754</v>
      </c>
      <c r="E5274" t="s">
        <v>31</v>
      </c>
      <c r="F5274" t="s">
        <v>16</v>
      </c>
      <c r="G5274" t="s">
        <v>17</v>
      </c>
      <c r="H5274" t="s">
        <v>31</v>
      </c>
      <c r="I5274" t="s">
        <v>18</v>
      </c>
      <c r="J5274">
        <v>57.69941918</v>
      </c>
      <c r="K5274">
        <v>5.6876740989999997</v>
      </c>
      <c r="L5274">
        <v>172.91367339999999</v>
      </c>
      <c r="M5274" t="s">
        <v>18</v>
      </c>
      <c r="N5274" t="str" cm="1">
        <f t="array" ref="N5274">_xlfn.IFS(J5274&lt;=29,"Twenties",J5274&lt;=39,"Thirties",J5274&lt;=49,"Fourties",J5274&lt;=59,"Fifties",J5274&gt;59,"Elders")</f>
        <v>Fifties</v>
      </c>
      <c r="O5274" t="str" cm="1">
        <f t="array" ref="O5274">_xlfn.IFS(K5275&lt;=5,"Very Short",K5275&lt;=10,"Short",K5275&lt;=15,"Mid-Class",K5275&lt;=20,"Long",K5275&lt;=25," Very Long",K5275&gt;25,"Lifer")</f>
        <v>Short</v>
      </c>
      <c r="P5274" t="str" cm="1">
        <f t="array" ref="P5274">_xlfn.IFS(L5274&lt;=39,"Negligible",L5274&lt;=79,"Minimal",L5274&lt;=119,"Moderate",L5274&lt;=158,"High Moderate",L5274&lt;=198," High",L5274&lt;=238,"Very High",L5274&lt;=278,"Severe")</f>
        <v xml:space="preserve"> High</v>
      </c>
      <c r="Q5274" s="3">
        <f t="shared" si="82"/>
        <v>7.2047363916666667</v>
      </c>
    </row>
    <row r="5275" spans="1:17" x14ac:dyDescent="0.25">
      <c r="A5275">
        <v>5274</v>
      </c>
      <c r="B5275" t="s">
        <v>2144</v>
      </c>
      <c r="C5275" t="s">
        <v>777</v>
      </c>
      <c r="D5275" t="s">
        <v>5755</v>
      </c>
      <c r="E5275" t="s">
        <v>664</v>
      </c>
      <c r="F5275" t="s">
        <v>16</v>
      </c>
      <c r="G5275" t="s">
        <v>17</v>
      </c>
      <c r="H5275" t="s">
        <v>155</v>
      </c>
      <c r="I5275" t="s">
        <v>18</v>
      </c>
      <c r="J5275">
        <v>40.938167800000002</v>
      </c>
      <c r="K5275">
        <v>5.6007436320000004</v>
      </c>
      <c r="L5275">
        <v>6.5221895849999996</v>
      </c>
      <c r="M5275" t="s">
        <v>18</v>
      </c>
      <c r="N5275" t="str" cm="1">
        <f t="array" ref="N5275">_xlfn.IFS(J5275&lt;=29,"Twenties",J5275&lt;=39,"Thirties",J5275&lt;=49,"Fourties",J5275&lt;=59,"Fifties",J5275&gt;59,"Elders")</f>
        <v>Fourties</v>
      </c>
      <c r="O5275" t="str" cm="1">
        <f t="array" ref="O5275">_xlfn.IFS(K5276&lt;=5,"Very Short",K5276&lt;=10,"Short",K5276&lt;=15,"Mid-Class",K5276&lt;=20,"Long",K5276&lt;=25," Very Long",K5276&gt;25,"Lifer")</f>
        <v>Very Short</v>
      </c>
      <c r="P5275" t="str" cm="1">
        <f t="array" ref="P5275">_xlfn.IFS(L5275&lt;=39,"Negligible",L5275&lt;=79,"Minimal",L5275&lt;=119,"Moderate",L5275&lt;=158,"High Moderate",L5275&lt;=198," High",L5275&lt;=238,"Very High",L5275&lt;=278,"Severe")</f>
        <v>Negligible</v>
      </c>
      <c r="Q5275" s="3">
        <f t="shared" si="82"/>
        <v>0.271757899375</v>
      </c>
    </row>
    <row r="5276" spans="1:17" x14ac:dyDescent="0.25">
      <c r="A5276">
        <v>5275</v>
      </c>
      <c r="B5276" t="s">
        <v>4315</v>
      </c>
      <c r="C5276" t="s">
        <v>399</v>
      </c>
      <c r="D5276" t="s">
        <v>5755</v>
      </c>
      <c r="E5276" t="s">
        <v>547</v>
      </c>
      <c r="F5276" t="s">
        <v>2303</v>
      </c>
      <c r="G5276" t="s">
        <v>1824</v>
      </c>
      <c r="H5276" t="s">
        <v>105</v>
      </c>
      <c r="I5276" t="s">
        <v>18</v>
      </c>
      <c r="J5276">
        <v>38.241927330000003</v>
      </c>
      <c r="K5276">
        <v>4.4325599010000003</v>
      </c>
      <c r="L5276">
        <v>55.04826869</v>
      </c>
      <c r="M5276" t="s">
        <v>18</v>
      </c>
      <c r="N5276" t="str" cm="1">
        <f t="array" ref="N5276">_xlfn.IFS(J5276&lt;=29,"Twenties",J5276&lt;=39,"Thirties",J5276&lt;=49,"Fourties",J5276&lt;=59,"Fifties",J5276&gt;59,"Elders")</f>
        <v>Thirties</v>
      </c>
      <c r="O5276" t="str" cm="1">
        <f t="array" ref="O5276">_xlfn.IFS(K5277&lt;=5,"Very Short",K5277&lt;=10,"Short",K5277&lt;=15,"Mid-Class",K5277&lt;=20,"Long",K5277&lt;=25," Very Long",K5277&gt;25,"Lifer")</f>
        <v>Short</v>
      </c>
      <c r="P5276" t="str" cm="1">
        <f t="array" ref="P5276">_xlfn.IFS(L5276&lt;=39,"Negligible",L5276&lt;=79,"Minimal",L5276&lt;=119,"Moderate",L5276&lt;=158,"High Moderate",L5276&lt;=198," High",L5276&lt;=238,"Very High",L5276&lt;=278,"Severe")</f>
        <v>Minimal</v>
      </c>
      <c r="Q5276" s="3">
        <f t="shared" si="82"/>
        <v>2.2936778620833334</v>
      </c>
    </row>
    <row r="5277" spans="1:17" x14ac:dyDescent="0.25">
      <c r="A5277">
        <v>5276</v>
      </c>
      <c r="B5277" t="s">
        <v>2754</v>
      </c>
      <c r="C5277" t="s">
        <v>1568</v>
      </c>
      <c r="D5277" t="s">
        <v>5754</v>
      </c>
      <c r="E5277" t="s">
        <v>25</v>
      </c>
      <c r="F5277" t="s">
        <v>16</v>
      </c>
      <c r="G5277" t="s">
        <v>17</v>
      </c>
      <c r="H5277" t="s">
        <v>25</v>
      </c>
      <c r="I5277" t="s">
        <v>18</v>
      </c>
      <c r="J5277">
        <v>31.72665413</v>
      </c>
      <c r="K5277">
        <v>5.914577929</v>
      </c>
      <c r="L5277">
        <v>79.482013929999994</v>
      </c>
      <c r="M5277" t="s">
        <v>18</v>
      </c>
      <c r="N5277" t="str" cm="1">
        <f t="array" ref="N5277">_xlfn.IFS(J5277&lt;=29,"Twenties",J5277&lt;=39,"Thirties",J5277&lt;=49,"Fourties",J5277&lt;=59,"Fifties",J5277&gt;59,"Elders")</f>
        <v>Thirties</v>
      </c>
      <c r="O5277" t="str" cm="1">
        <f t="array" ref="O5277">_xlfn.IFS(K5278&lt;=5,"Very Short",K5278&lt;=10,"Short",K5278&lt;=15,"Mid-Class",K5278&lt;=20,"Long",K5278&lt;=25," Very Long",K5278&gt;25,"Lifer")</f>
        <v>Very Short</v>
      </c>
      <c r="P5277" t="str" cm="1">
        <f t="array" ref="P5277">_xlfn.IFS(L5277&lt;=39,"Negligible",L5277&lt;=79,"Minimal",L5277&lt;=119,"Moderate",L5277&lt;=158,"High Moderate",L5277&lt;=198," High",L5277&lt;=238,"Very High",L5277&lt;=278,"Severe")</f>
        <v>Moderate</v>
      </c>
      <c r="Q5277" s="3">
        <f t="shared" si="82"/>
        <v>3.3117505804166663</v>
      </c>
    </row>
    <row r="5278" spans="1:17" x14ac:dyDescent="0.25">
      <c r="A5278">
        <v>5277</v>
      </c>
      <c r="B5278" t="s">
        <v>4316</v>
      </c>
      <c r="C5278" t="s">
        <v>4317</v>
      </c>
      <c r="D5278" t="s">
        <v>5754</v>
      </c>
      <c r="E5278" t="s">
        <v>36</v>
      </c>
      <c r="F5278" t="s">
        <v>609</v>
      </c>
      <c r="G5278" t="s">
        <v>610</v>
      </c>
      <c r="H5278" t="s">
        <v>36</v>
      </c>
      <c r="I5278" t="s">
        <v>18</v>
      </c>
      <c r="J5278">
        <v>33.763016329999999</v>
      </c>
      <c r="K5278">
        <v>3.0953080709999998</v>
      </c>
      <c r="L5278">
        <v>16.92537325</v>
      </c>
      <c r="M5278" t="s">
        <v>18</v>
      </c>
      <c r="N5278" t="str" cm="1">
        <f t="array" ref="N5278">_xlfn.IFS(J5278&lt;=29,"Twenties",J5278&lt;=39,"Thirties",J5278&lt;=49,"Fourties",J5278&lt;=59,"Fifties",J5278&gt;59,"Elders")</f>
        <v>Thirties</v>
      </c>
      <c r="O5278" t="str" cm="1">
        <f t="array" ref="O5278">_xlfn.IFS(K5279&lt;=5,"Very Short",K5279&lt;=10,"Short",K5279&lt;=15,"Mid-Class",K5279&lt;=20,"Long",K5279&lt;=25," Very Long",K5279&gt;25,"Lifer")</f>
        <v>Very Short</v>
      </c>
      <c r="P5278" t="str" cm="1">
        <f t="array" ref="P5278">_xlfn.IFS(L5278&lt;=39,"Negligible",L5278&lt;=79,"Minimal",L5278&lt;=119,"Moderate",L5278&lt;=158,"High Moderate",L5278&lt;=198," High",L5278&lt;=238,"Very High",L5278&lt;=278,"Severe")</f>
        <v>Negligible</v>
      </c>
      <c r="Q5278" s="3">
        <f t="shared" si="82"/>
        <v>0.7052238854166667</v>
      </c>
    </row>
    <row r="5279" spans="1:17" x14ac:dyDescent="0.25">
      <c r="A5279">
        <v>5278</v>
      </c>
      <c r="B5279" t="s">
        <v>1297</v>
      </c>
      <c r="C5279" t="s">
        <v>655</v>
      </c>
      <c r="D5279" t="s">
        <v>5755</v>
      </c>
      <c r="E5279" t="s">
        <v>28</v>
      </c>
      <c r="F5279" t="s">
        <v>1058</v>
      </c>
      <c r="G5279" t="s">
        <v>1059</v>
      </c>
      <c r="H5279" t="s">
        <v>28</v>
      </c>
      <c r="I5279" t="s">
        <v>18</v>
      </c>
      <c r="J5279">
        <v>53.85452471</v>
      </c>
      <c r="K5279">
        <v>4.205073627</v>
      </c>
      <c r="L5279">
        <v>135.34238579999999</v>
      </c>
      <c r="M5279" t="s">
        <v>18</v>
      </c>
      <c r="N5279" t="str" cm="1">
        <f t="array" ref="N5279">_xlfn.IFS(J5279&lt;=29,"Twenties",J5279&lt;=39,"Thirties",J5279&lt;=49,"Fourties",J5279&lt;=59,"Fifties",J5279&gt;59,"Elders")</f>
        <v>Fifties</v>
      </c>
      <c r="O5279" t="str" cm="1">
        <f t="array" ref="O5279">_xlfn.IFS(K5280&lt;=5,"Very Short",K5280&lt;=10,"Short",K5280&lt;=15,"Mid-Class",K5280&lt;=20,"Long",K5280&lt;=25," Very Long",K5280&gt;25,"Lifer")</f>
        <v>Very Short</v>
      </c>
      <c r="P5279" t="str" cm="1">
        <f t="array" ref="P5279">_xlfn.IFS(L5279&lt;=39,"Negligible",L5279&lt;=79,"Minimal",L5279&lt;=119,"Moderate",L5279&lt;=158,"High Moderate",L5279&lt;=198," High",L5279&lt;=238,"Very High",L5279&lt;=278,"Severe")</f>
        <v>High Moderate</v>
      </c>
      <c r="Q5279" s="3">
        <f t="shared" si="82"/>
        <v>5.6392660749999992</v>
      </c>
    </row>
    <row r="5280" spans="1:17" x14ac:dyDescent="0.25">
      <c r="A5280">
        <v>5279</v>
      </c>
      <c r="B5280" t="s">
        <v>4318</v>
      </c>
      <c r="C5280" t="s">
        <v>485</v>
      </c>
      <c r="D5280" t="s">
        <v>5754</v>
      </c>
      <c r="E5280" t="s">
        <v>36</v>
      </c>
      <c r="F5280" t="s">
        <v>609</v>
      </c>
      <c r="G5280" t="s">
        <v>610</v>
      </c>
      <c r="H5280" t="s">
        <v>36</v>
      </c>
      <c r="I5280" t="s">
        <v>18</v>
      </c>
      <c r="J5280">
        <v>50.152729149999999</v>
      </c>
      <c r="K5280">
        <v>3.2792139320000002</v>
      </c>
      <c r="L5280">
        <v>84.560585380000006</v>
      </c>
      <c r="M5280" t="s">
        <v>18</v>
      </c>
      <c r="N5280" t="str" cm="1">
        <f t="array" ref="N5280">_xlfn.IFS(J5280&lt;=29,"Twenties",J5280&lt;=39,"Thirties",J5280&lt;=49,"Fourties",J5280&lt;=59,"Fifties",J5280&gt;59,"Elders")</f>
        <v>Fifties</v>
      </c>
      <c r="O5280" t="str" cm="1">
        <f t="array" ref="O5280">_xlfn.IFS(K5281&lt;=5,"Very Short",K5281&lt;=10,"Short",K5281&lt;=15,"Mid-Class",K5281&lt;=20,"Long",K5281&lt;=25," Very Long",K5281&gt;25,"Lifer")</f>
        <v>Very Short</v>
      </c>
      <c r="P5280" t="str" cm="1">
        <f t="array" ref="P5280">_xlfn.IFS(L5280&lt;=39,"Negligible",L5280&lt;=79,"Minimal",L5280&lt;=119,"Moderate",L5280&lt;=158,"High Moderate",L5280&lt;=198," High",L5280&lt;=238,"Very High",L5280&lt;=278,"Severe")</f>
        <v>Moderate</v>
      </c>
      <c r="Q5280" s="3">
        <f t="shared" si="82"/>
        <v>3.5233577241666669</v>
      </c>
    </row>
    <row r="5281" spans="1:17" x14ac:dyDescent="0.25">
      <c r="A5281">
        <v>5280</v>
      </c>
      <c r="B5281" t="s">
        <v>4319</v>
      </c>
      <c r="C5281" t="s">
        <v>312</v>
      </c>
      <c r="D5281" t="s">
        <v>5755</v>
      </c>
      <c r="E5281" t="s">
        <v>136</v>
      </c>
      <c r="F5281" t="s">
        <v>818</v>
      </c>
      <c r="G5281" t="s">
        <v>819</v>
      </c>
      <c r="H5281" t="s">
        <v>136</v>
      </c>
      <c r="I5281" t="s">
        <v>18</v>
      </c>
      <c r="J5281">
        <v>45.942335139999997</v>
      </c>
      <c r="K5281">
        <v>1.2362776639999999</v>
      </c>
      <c r="L5281">
        <v>42.551190290000001</v>
      </c>
      <c r="M5281" t="s">
        <v>18</v>
      </c>
      <c r="N5281" t="str" cm="1">
        <f t="array" ref="N5281">_xlfn.IFS(J5281&lt;=29,"Twenties",J5281&lt;=39,"Thirties",J5281&lt;=49,"Fourties",J5281&lt;=59,"Fifties",J5281&gt;59,"Elders")</f>
        <v>Fourties</v>
      </c>
      <c r="O5281" t="str" cm="1">
        <f t="array" ref="O5281">_xlfn.IFS(K5282&lt;=5,"Very Short",K5282&lt;=10,"Short",K5282&lt;=15,"Mid-Class",K5282&lt;=20,"Long",K5282&lt;=25," Very Long",K5282&gt;25,"Lifer")</f>
        <v>Very Short</v>
      </c>
      <c r="P5281" t="str" cm="1">
        <f t="array" ref="P5281">_xlfn.IFS(L5281&lt;=39,"Negligible",L5281&lt;=79,"Minimal",L5281&lt;=119,"Moderate",L5281&lt;=158,"High Moderate",L5281&lt;=198," High",L5281&lt;=238,"Very High",L5281&lt;=278,"Severe")</f>
        <v>Minimal</v>
      </c>
      <c r="Q5281" s="3">
        <f t="shared" si="82"/>
        <v>1.7729662620833333</v>
      </c>
    </row>
    <row r="5282" spans="1:17" x14ac:dyDescent="0.25">
      <c r="A5282">
        <v>5281</v>
      </c>
      <c r="B5282" t="s">
        <v>4320</v>
      </c>
      <c r="C5282" t="s">
        <v>885</v>
      </c>
      <c r="D5282" t="s">
        <v>5755</v>
      </c>
      <c r="E5282" t="s">
        <v>3275</v>
      </c>
      <c r="F5282" t="s">
        <v>16</v>
      </c>
      <c r="G5282" t="s">
        <v>17</v>
      </c>
      <c r="H5282" t="s">
        <v>52</v>
      </c>
      <c r="I5282" t="s">
        <v>18</v>
      </c>
      <c r="J5282">
        <v>42.860218590000002</v>
      </c>
      <c r="K5282">
        <v>1.9050831800000001</v>
      </c>
      <c r="L5282">
        <v>53.613611290000001</v>
      </c>
      <c r="M5282" t="s">
        <v>18</v>
      </c>
      <c r="N5282" t="str" cm="1">
        <f t="array" ref="N5282">_xlfn.IFS(J5282&lt;=29,"Twenties",J5282&lt;=39,"Thirties",J5282&lt;=49,"Fourties",J5282&lt;=59,"Fifties",J5282&gt;59,"Elders")</f>
        <v>Fourties</v>
      </c>
      <c r="O5282" t="str" cm="1">
        <f t="array" ref="O5282">_xlfn.IFS(K5283&lt;=5,"Very Short",K5283&lt;=10,"Short",K5283&lt;=15,"Mid-Class",K5283&lt;=20,"Long",K5283&lt;=25," Very Long",K5283&gt;25,"Lifer")</f>
        <v>Short</v>
      </c>
      <c r="P5282" t="str" cm="1">
        <f t="array" ref="P5282">_xlfn.IFS(L5282&lt;=39,"Negligible",L5282&lt;=79,"Minimal",L5282&lt;=119,"Moderate",L5282&lt;=158,"High Moderate",L5282&lt;=198," High",L5282&lt;=238,"Very High",L5282&lt;=278,"Severe")</f>
        <v>Minimal</v>
      </c>
      <c r="Q5282" s="3">
        <f t="shared" si="82"/>
        <v>2.2339004704166667</v>
      </c>
    </row>
    <row r="5283" spans="1:17" x14ac:dyDescent="0.25">
      <c r="A5283">
        <v>5282</v>
      </c>
      <c r="B5283" t="s">
        <v>477</v>
      </c>
      <c r="C5283" t="s">
        <v>1352</v>
      </c>
      <c r="D5283" t="s">
        <v>5754</v>
      </c>
      <c r="E5283" t="s">
        <v>22</v>
      </c>
      <c r="F5283" t="s">
        <v>16</v>
      </c>
      <c r="G5283" t="s">
        <v>17</v>
      </c>
      <c r="H5283" t="s">
        <v>22</v>
      </c>
      <c r="I5283" t="s">
        <v>18</v>
      </c>
      <c r="J5283">
        <v>36.926668370000002</v>
      </c>
      <c r="K5283">
        <v>6.9310515170000002</v>
      </c>
      <c r="L5283">
        <v>37.323224430000003</v>
      </c>
      <c r="M5283" t="s">
        <v>18</v>
      </c>
      <c r="N5283" t="str" cm="1">
        <f t="array" ref="N5283">_xlfn.IFS(J5283&lt;=29,"Twenties",J5283&lt;=39,"Thirties",J5283&lt;=49,"Fourties",J5283&lt;=59,"Fifties",J5283&gt;59,"Elders")</f>
        <v>Thirties</v>
      </c>
      <c r="O5283" t="str" cm="1">
        <f t="array" ref="O5283">_xlfn.IFS(K5284&lt;=5,"Very Short",K5284&lt;=10,"Short",K5284&lt;=15,"Mid-Class",K5284&lt;=20,"Long",K5284&lt;=25," Very Long",K5284&gt;25,"Lifer")</f>
        <v>Short</v>
      </c>
      <c r="P5283" t="str" cm="1">
        <f t="array" ref="P5283">_xlfn.IFS(L5283&lt;=39,"Negligible",L5283&lt;=79,"Minimal",L5283&lt;=119,"Moderate",L5283&lt;=158,"High Moderate",L5283&lt;=198," High",L5283&lt;=238,"Very High",L5283&lt;=278,"Severe")</f>
        <v>Negligible</v>
      </c>
      <c r="Q5283" s="3">
        <f t="shared" si="82"/>
        <v>1.5551343512500002</v>
      </c>
    </row>
    <row r="5284" spans="1:17" x14ac:dyDescent="0.25">
      <c r="A5284">
        <v>5283</v>
      </c>
      <c r="B5284" t="s">
        <v>906</v>
      </c>
      <c r="C5284" t="s">
        <v>1448</v>
      </c>
      <c r="D5284" t="s">
        <v>5755</v>
      </c>
      <c r="E5284" t="s">
        <v>155</v>
      </c>
      <c r="F5284" t="s">
        <v>16</v>
      </c>
      <c r="G5284" t="s">
        <v>17</v>
      </c>
      <c r="H5284" t="s">
        <v>155</v>
      </c>
      <c r="I5284" t="s">
        <v>18</v>
      </c>
      <c r="J5284">
        <v>59.429010310000002</v>
      </c>
      <c r="K5284">
        <v>5.6135650500000001</v>
      </c>
      <c r="L5284">
        <v>121.1914572</v>
      </c>
      <c r="M5284" t="s">
        <v>18</v>
      </c>
      <c r="N5284" t="str" cm="1">
        <f t="array" ref="N5284">_xlfn.IFS(J5284&lt;=29,"Twenties",J5284&lt;=39,"Thirties",J5284&lt;=49,"Fourties",J5284&lt;=59,"Fifties",J5284&gt;59,"Elders")</f>
        <v>Elders</v>
      </c>
      <c r="O5284" t="str" cm="1">
        <f t="array" ref="O5284">_xlfn.IFS(K5285&lt;=5,"Very Short",K5285&lt;=10,"Short",K5285&lt;=15,"Mid-Class",K5285&lt;=20,"Long",K5285&lt;=25," Very Long",K5285&gt;25,"Lifer")</f>
        <v>Very Short</v>
      </c>
      <c r="P5284" t="str" cm="1">
        <f t="array" ref="P5284">_xlfn.IFS(L5284&lt;=39,"Negligible",L5284&lt;=79,"Minimal",L5284&lt;=119,"Moderate",L5284&lt;=158,"High Moderate",L5284&lt;=198," High",L5284&lt;=238,"Very High",L5284&lt;=278,"Severe")</f>
        <v>High Moderate</v>
      </c>
      <c r="Q5284" s="3">
        <f t="shared" si="82"/>
        <v>5.0496440500000004</v>
      </c>
    </row>
    <row r="5285" spans="1:17" x14ac:dyDescent="0.25">
      <c r="A5285">
        <v>5284</v>
      </c>
      <c r="B5285" t="s">
        <v>2901</v>
      </c>
      <c r="C5285" t="s">
        <v>569</v>
      </c>
      <c r="D5285" t="s">
        <v>5754</v>
      </c>
      <c r="E5285" t="s">
        <v>211</v>
      </c>
      <c r="F5285" t="s">
        <v>16</v>
      </c>
      <c r="G5285" t="s">
        <v>17</v>
      </c>
      <c r="H5285" t="s">
        <v>52</v>
      </c>
      <c r="I5285" t="s">
        <v>18</v>
      </c>
      <c r="J5285">
        <v>39.078433660000002</v>
      </c>
      <c r="K5285">
        <v>3.5608968750000001</v>
      </c>
      <c r="L5285">
        <v>49.676433850000002</v>
      </c>
      <c r="M5285" t="s">
        <v>18</v>
      </c>
      <c r="N5285" t="str" cm="1">
        <f t="array" ref="N5285">_xlfn.IFS(J5285&lt;=29,"Twenties",J5285&lt;=39,"Thirties",J5285&lt;=49,"Fourties",J5285&lt;=59,"Fifties",J5285&gt;59,"Elders")</f>
        <v>Fourties</v>
      </c>
      <c r="O5285" t="str" cm="1">
        <f t="array" ref="O5285">_xlfn.IFS(K5286&lt;=5,"Very Short",K5286&lt;=10,"Short",K5286&lt;=15,"Mid-Class",K5286&lt;=20,"Long",K5286&lt;=25," Very Long",K5286&gt;25,"Lifer")</f>
        <v>Very Short</v>
      </c>
      <c r="P5285" t="str" cm="1">
        <f t="array" ref="P5285">_xlfn.IFS(L5285&lt;=39,"Negligible",L5285&lt;=79,"Minimal",L5285&lt;=119,"Moderate",L5285&lt;=158,"High Moderate",L5285&lt;=198," High",L5285&lt;=238,"Very High",L5285&lt;=278,"Severe")</f>
        <v>Minimal</v>
      </c>
      <c r="Q5285" s="3">
        <f t="shared" si="82"/>
        <v>2.0698514104166668</v>
      </c>
    </row>
    <row r="5286" spans="1:17" x14ac:dyDescent="0.25">
      <c r="A5286">
        <v>5285</v>
      </c>
      <c r="B5286" t="s">
        <v>1517</v>
      </c>
      <c r="C5286" t="s">
        <v>800</v>
      </c>
      <c r="D5286" t="s">
        <v>5754</v>
      </c>
      <c r="E5286" t="s">
        <v>1918</v>
      </c>
      <c r="F5286" t="s">
        <v>16</v>
      </c>
      <c r="G5286" t="s">
        <v>17</v>
      </c>
      <c r="H5286" t="s">
        <v>85</v>
      </c>
      <c r="I5286" t="s">
        <v>18</v>
      </c>
      <c r="J5286">
        <v>33.114996609999999</v>
      </c>
      <c r="K5286">
        <v>3.9610316550000002</v>
      </c>
      <c r="L5286">
        <v>0</v>
      </c>
      <c r="M5286" t="s">
        <v>18</v>
      </c>
      <c r="N5286" t="str" cm="1">
        <f t="array" ref="N5286">_xlfn.IFS(J5286&lt;=29,"Twenties",J5286&lt;=39,"Thirties",J5286&lt;=49,"Fourties",J5286&lt;=59,"Fifties",J5286&gt;59,"Elders")</f>
        <v>Thirties</v>
      </c>
      <c r="O5286" t="str" cm="1">
        <f t="array" ref="O5286">_xlfn.IFS(K5287&lt;=5,"Very Short",K5287&lt;=10,"Short",K5287&lt;=15,"Mid-Class",K5287&lt;=20,"Long",K5287&lt;=25," Very Long",K5287&gt;25,"Lifer")</f>
        <v>Very Short</v>
      </c>
      <c r="P5286" t="str" cm="1">
        <f t="array" ref="P5286">_xlfn.IFS(L5286&lt;=39,"Negligible",L5286&lt;=79,"Minimal",L5286&lt;=119,"Moderate",L5286&lt;=158,"High Moderate",L5286&lt;=198," High",L5286&lt;=238,"Very High",L5286&lt;=278,"Severe")</f>
        <v>Negligible</v>
      </c>
      <c r="Q5286" s="3">
        <f t="shared" si="82"/>
        <v>0</v>
      </c>
    </row>
    <row r="5287" spans="1:17" x14ac:dyDescent="0.25">
      <c r="A5287">
        <v>5286</v>
      </c>
      <c r="B5287" t="s">
        <v>4321</v>
      </c>
      <c r="C5287" t="s">
        <v>1920</v>
      </c>
      <c r="D5287" t="s">
        <v>5754</v>
      </c>
      <c r="E5287" t="s">
        <v>190</v>
      </c>
      <c r="F5287" t="s">
        <v>818</v>
      </c>
      <c r="G5287" t="s">
        <v>819</v>
      </c>
      <c r="H5287" t="s">
        <v>190</v>
      </c>
      <c r="I5287" t="s">
        <v>18</v>
      </c>
      <c r="J5287">
        <v>35.98842381</v>
      </c>
      <c r="K5287">
        <v>2.2400932130000002</v>
      </c>
      <c r="L5287">
        <v>14.716532709999999</v>
      </c>
      <c r="M5287" t="s">
        <v>18</v>
      </c>
      <c r="N5287" t="str" cm="1">
        <f t="array" ref="N5287">_xlfn.IFS(J5287&lt;=29,"Twenties",J5287&lt;=39,"Thirties",J5287&lt;=49,"Fourties",J5287&lt;=59,"Fifties",J5287&gt;59,"Elders")</f>
        <v>Thirties</v>
      </c>
      <c r="O5287" t="str" cm="1">
        <f t="array" ref="O5287">_xlfn.IFS(K5288&lt;=5,"Very Short",K5288&lt;=10,"Short",K5288&lt;=15,"Mid-Class",K5288&lt;=20,"Long",K5288&lt;=25," Very Long",K5288&gt;25,"Lifer")</f>
        <v>Very Short</v>
      </c>
      <c r="P5287" t="str" cm="1">
        <f t="array" ref="P5287">_xlfn.IFS(L5287&lt;=39,"Negligible",L5287&lt;=79,"Minimal",L5287&lt;=119,"Moderate",L5287&lt;=158,"High Moderate",L5287&lt;=198," High",L5287&lt;=238,"Very High",L5287&lt;=278,"Severe")</f>
        <v>Negligible</v>
      </c>
      <c r="Q5287" s="3">
        <f t="shared" si="82"/>
        <v>0.61318886291666663</v>
      </c>
    </row>
    <row r="5288" spans="1:17" x14ac:dyDescent="0.25">
      <c r="A5288">
        <v>5287</v>
      </c>
      <c r="B5288" t="s">
        <v>4322</v>
      </c>
      <c r="C5288" t="s">
        <v>1813</v>
      </c>
      <c r="D5288" t="s">
        <v>5754</v>
      </c>
      <c r="E5288" t="s">
        <v>22</v>
      </c>
      <c r="F5288" t="s">
        <v>16</v>
      </c>
      <c r="G5288" t="s">
        <v>17</v>
      </c>
      <c r="H5288" t="s">
        <v>22</v>
      </c>
      <c r="I5288" t="s">
        <v>18</v>
      </c>
      <c r="J5288">
        <v>25.943665880000001</v>
      </c>
      <c r="K5288">
        <v>3.587818886</v>
      </c>
      <c r="L5288">
        <v>2.4722064509999999</v>
      </c>
      <c r="M5288" t="s">
        <v>18</v>
      </c>
      <c r="N5288" t="str" cm="1">
        <f t="array" ref="N5288">_xlfn.IFS(J5288&lt;=29,"Twenties",J5288&lt;=39,"Thirties",J5288&lt;=49,"Fourties",J5288&lt;=59,"Fifties",J5288&gt;59,"Elders")</f>
        <v>Twenties</v>
      </c>
      <c r="O5288" t="str" cm="1">
        <f t="array" ref="O5288">_xlfn.IFS(K5289&lt;=5,"Very Short",K5289&lt;=10,"Short",K5289&lt;=15,"Mid-Class",K5289&lt;=20,"Long",K5289&lt;=25," Very Long",K5289&gt;25,"Lifer")</f>
        <v>Very Short</v>
      </c>
      <c r="P5288" t="str" cm="1">
        <f t="array" ref="P5288">_xlfn.IFS(L5288&lt;=39,"Negligible",L5288&lt;=79,"Minimal",L5288&lt;=119,"Moderate",L5288&lt;=158,"High Moderate",L5288&lt;=198," High",L5288&lt;=238,"Very High",L5288&lt;=278,"Severe")</f>
        <v>Negligible</v>
      </c>
      <c r="Q5288" s="3">
        <f t="shared" si="82"/>
        <v>0.103008602125</v>
      </c>
    </row>
    <row r="5289" spans="1:17" x14ac:dyDescent="0.25">
      <c r="A5289">
        <v>5288</v>
      </c>
      <c r="B5289" t="s">
        <v>115</v>
      </c>
      <c r="C5289" t="s">
        <v>333</v>
      </c>
      <c r="D5289" t="s">
        <v>5754</v>
      </c>
      <c r="E5289" t="s">
        <v>2343</v>
      </c>
      <c r="F5289" t="s">
        <v>818</v>
      </c>
      <c r="G5289" t="s">
        <v>819</v>
      </c>
      <c r="H5289" t="s">
        <v>2343</v>
      </c>
      <c r="I5289" t="s">
        <v>18</v>
      </c>
      <c r="J5289">
        <v>29.633126789999999</v>
      </c>
      <c r="K5289">
        <v>4.4148175260000002</v>
      </c>
      <c r="L5289">
        <v>0</v>
      </c>
      <c r="M5289" t="s">
        <v>18</v>
      </c>
      <c r="N5289" t="str" cm="1">
        <f t="array" ref="N5289">_xlfn.IFS(J5289&lt;=29,"Twenties",J5289&lt;=39,"Thirties",J5289&lt;=49,"Fourties",J5289&lt;=59,"Fifties",J5289&gt;59,"Elders")</f>
        <v>Thirties</v>
      </c>
      <c r="O5289" t="str" cm="1">
        <f t="array" ref="O5289">_xlfn.IFS(K5290&lt;=5,"Very Short",K5290&lt;=10,"Short",K5290&lt;=15,"Mid-Class",K5290&lt;=20,"Long",K5290&lt;=25," Very Long",K5290&gt;25,"Lifer")</f>
        <v>Very Short</v>
      </c>
      <c r="P5289" t="str" cm="1">
        <f t="array" ref="P5289">_xlfn.IFS(L5289&lt;=39,"Negligible",L5289&lt;=79,"Minimal",L5289&lt;=119,"Moderate",L5289&lt;=158,"High Moderate",L5289&lt;=198," High",L5289&lt;=238,"Very High",L5289&lt;=278,"Severe")</f>
        <v>Negligible</v>
      </c>
      <c r="Q5289" s="3">
        <f t="shared" si="82"/>
        <v>0</v>
      </c>
    </row>
    <row r="5290" spans="1:17" x14ac:dyDescent="0.25">
      <c r="A5290">
        <v>5289</v>
      </c>
      <c r="B5290" t="s">
        <v>757</v>
      </c>
      <c r="C5290" t="s">
        <v>1613</v>
      </c>
      <c r="D5290" t="s">
        <v>5754</v>
      </c>
      <c r="E5290" t="s">
        <v>36</v>
      </c>
      <c r="F5290" t="s">
        <v>609</v>
      </c>
      <c r="G5290" t="s">
        <v>610</v>
      </c>
      <c r="H5290" t="s">
        <v>36</v>
      </c>
      <c r="I5290" t="s">
        <v>18</v>
      </c>
      <c r="J5290">
        <v>39.471585699999999</v>
      </c>
      <c r="K5290">
        <v>3.1047908679999998</v>
      </c>
      <c r="L5290">
        <v>26.9161672</v>
      </c>
      <c r="M5290" t="s">
        <v>18</v>
      </c>
      <c r="N5290" t="str" cm="1">
        <f t="array" ref="N5290">_xlfn.IFS(J5290&lt;=29,"Twenties",J5290&lt;=39,"Thirties",J5290&lt;=49,"Fourties",J5290&lt;=59,"Fifties",J5290&gt;59,"Elders")</f>
        <v>Fourties</v>
      </c>
      <c r="O5290" t="str" cm="1">
        <f t="array" ref="O5290">_xlfn.IFS(K5291&lt;=5,"Very Short",K5291&lt;=10,"Short",K5291&lt;=15,"Mid-Class",K5291&lt;=20,"Long",K5291&lt;=25," Very Long",K5291&gt;25,"Lifer")</f>
        <v>Short</v>
      </c>
      <c r="P5290" t="str" cm="1">
        <f t="array" ref="P5290">_xlfn.IFS(L5290&lt;=39,"Negligible",L5290&lt;=79,"Minimal",L5290&lt;=119,"Moderate",L5290&lt;=158,"High Moderate",L5290&lt;=198," High",L5290&lt;=238,"Very High",L5290&lt;=278,"Severe")</f>
        <v>Negligible</v>
      </c>
      <c r="Q5290" s="3">
        <f t="shared" si="82"/>
        <v>1.1215069666666666</v>
      </c>
    </row>
    <row r="5291" spans="1:17" x14ac:dyDescent="0.25">
      <c r="A5291">
        <v>5290</v>
      </c>
      <c r="B5291" t="s">
        <v>4323</v>
      </c>
      <c r="C5291" t="s">
        <v>50</v>
      </c>
      <c r="D5291" t="s">
        <v>5755</v>
      </c>
      <c r="E5291" t="s">
        <v>325</v>
      </c>
      <c r="F5291" t="s">
        <v>16</v>
      </c>
      <c r="G5291" t="s">
        <v>17</v>
      </c>
      <c r="H5291" t="s">
        <v>167</v>
      </c>
      <c r="I5291" t="s">
        <v>18</v>
      </c>
      <c r="J5291">
        <v>32.520172520000003</v>
      </c>
      <c r="K5291">
        <v>6.2470608509999996</v>
      </c>
      <c r="L5291">
        <v>0</v>
      </c>
      <c r="M5291" t="s">
        <v>18</v>
      </c>
      <c r="N5291" t="str" cm="1">
        <f t="array" ref="N5291">_xlfn.IFS(J5291&lt;=29,"Twenties",J5291&lt;=39,"Thirties",J5291&lt;=49,"Fourties",J5291&lt;=59,"Fifties",J5291&gt;59,"Elders")</f>
        <v>Thirties</v>
      </c>
      <c r="O5291" t="str" cm="1">
        <f t="array" ref="O5291">_xlfn.IFS(K5292&lt;=5,"Very Short",K5292&lt;=10,"Short",K5292&lt;=15,"Mid-Class",K5292&lt;=20,"Long",K5292&lt;=25," Very Long",K5292&gt;25,"Lifer")</f>
        <v>Very Short</v>
      </c>
      <c r="P5291" t="str" cm="1">
        <f t="array" ref="P5291">_xlfn.IFS(L5291&lt;=39,"Negligible",L5291&lt;=79,"Minimal",L5291&lt;=119,"Moderate",L5291&lt;=158,"High Moderate",L5291&lt;=198," High",L5291&lt;=238,"Very High",L5291&lt;=278,"Severe")</f>
        <v>Negligible</v>
      </c>
      <c r="Q5291" s="3">
        <f t="shared" si="82"/>
        <v>0</v>
      </c>
    </row>
    <row r="5292" spans="1:17" x14ac:dyDescent="0.25">
      <c r="A5292">
        <v>5291</v>
      </c>
      <c r="B5292" t="s">
        <v>4324</v>
      </c>
      <c r="C5292" t="s">
        <v>4325</v>
      </c>
      <c r="D5292" t="s">
        <v>5754</v>
      </c>
      <c r="E5292" t="s">
        <v>1308</v>
      </c>
      <c r="F5292" t="s">
        <v>16</v>
      </c>
      <c r="G5292" t="s">
        <v>17</v>
      </c>
      <c r="H5292" t="s">
        <v>85</v>
      </c>
      <c r="I5292" t="s">
        <v>18</v>
      </c>
      <c r="J5292">
        <v>37.533224230000002</v>
      </c>
      <c r="K5292">
        <v>4.4870084659999998</v>
      </c>
      <c r="L5292">
        <v>65.988852320000007</v>
      </c>
      <c r="M5292" t="s">
        <v>18</v>
      </c>
      <c r="N5292" t="str" cm="1">
        <f t="array" ref="N5292">_xlfn.IFS(J5292&lt;=29,"Twenties",J5292&lt;=39,"Thirties",J5292&lt;=49,"Fourties",J5292&lt;=59,"Fifties",J5292&gt;59,"Elders")</f>
        <v>Thirties</v>
      </c>
      <c r="O5292" t="str" cm="1">
        <f t="array" ref="O5292">_xlfn.IFS(K5293&lt;=5,"Very Short",K5293&lt;=10,"Short",K5293&lt;=15,"Mid-Class",K5293&lt;=20,"Long",K5293&lt;=25," Very Long",K5293&gt;25,"Lifer")</f>
        <v>Short</v>
      </c>
      <c r="P5292" t="str" cm="1">
        <f t="array" ref="P5292">_xlfn.IFS(L5292&lt;=39,"Negligible",L5292&lt;=79,"Minimal",L5292&lt;=119,"Moderate",L5292&lt;=158,"High Moderate",L5292&lt;=198," High",L5292&lt;=238,"Very High",L5292&lt;=278,"Severe")</f>
        <v>Minimal</v>
      </c>
      <c r="Q5292" s="3">
        <f t="shared" si="82"/>
        <v>2.7495355133333335</v>
      </c>
    </row>
    <row r="5293" spans="1:17" x14ac:dyDescent="0.25">
      <c r="A5293">
        <v>5292</v>
      </c>
      <c r="B5293" t="s">
        <v>3642</v>
      </c>
      <c r="C5293" t="s">
        <v>2084</v>
      </c>
      <c r="D5293" t="s">
        <v>5754</v>
      </c>
      <c r="E5293" t="s">
        <v>36</v>
      </c>
      <c r="F5293" t="s">
        <v>609</v>
      </c>
      <c r="G5293" t="s">
        <v>610</v>
      </c>
      <c r="H5293" t="s">
        <v>36</v>
      </c>
      <c r="I5293" t="s">
        <v>18</v>
      </c>
      <c r="J5293">
        <v>37.302179430000002</v>
      </c>
      <c r="K5293">
        <v>5.0421872600000004</v>
      </c>
      <c r="L5293">
        <v>55.756608739999997</v>
      </c>
      <c r="M5293" t="s">
        <v>18</v>
      </c>
      <c r="N5293" t="str" cm="1">
        <f t="array" ref="N5293">_xlfn.IFS(J5293&lt;=29,"Twenties",J5293&lt;=39,"Thirties",J5293&lt;=49,"Fourties",J5293&lt;=59,"Fifties",J5293&gt;59,"Elders")</f>
        <v>Thirties</v>
      </c>
      <c r="O5293" t="str" cm="1">
        <f t="array" ref="O5293">_xlfn.IFS(K5294&lt;=5,"Very Short",K5294&lt;=10,"Short",K5294&lt;=15,"Mid-Class",K5294&lt;=20,"Long",K5294&lt;=25," Very Long",K5294&gt;25,"Lifer")</f>
        <v>Short</v>
      </c>
      <c r="P5293" t="str" cm="1">
        <f t="array" ref="P5293">_xlfn.IFS(L5293&lt;=39,"Negligible",L5293&lt;=79,"Minimal",L5293&lt;=119,"Moderate",L5293&lt;=158,"High Moderate",L5293&lt;=198," High",L5293&lt;=238,"Very High",L5293&lt;=278,"Severe")</f>
        <v>Minimal</v>
      </c>
      <c r="Q5293" s="3">
        <f t="shared" si="82"/>
        <v>2.3231920308333334</v>
      </c>
    </row>
    <row r="5294" spans="1:17" x14ac:dyDescent="0.25">
      <c r="A5294">
        <v>5293</v>
      </c>
      <c r="B5294" t="s">
        <v>4326</v>
      </c>
      <c r="C5294" t="s">
        <v>250</v>
      </c>
      <c r="D5294" t="s">
        <v>5754</v>
      </c>
      <c r="E5294" t="s">
        <v>1428</v>
      </c>
      <c r="F5294" t="s">
        <v>16</v>
      </c>
      <c r="G5294" t="s">
        <v>17</v>
      </c>
      <c r="H5294" t="s">
        <v>52</v>
      </c>
      <c r="I5294" t="s">
        <v>18</v>
      </c>
      <c r="J5294">
        <v>47.898683339999998</v>
      </c>
      <c r="K5294">
        <v>6.9229237560000003</v>
      </c>
      <c r="L5294">
        <v>88.789124869999995</v>
      </c>
      <c r="M5294" t="s">
        <v>18</v>
      </c>
      <c r="N5294" t="str" cm="1">
        <f t="array" ref="N5294">_xlfn.IFS(J5294&lt;=29,"Twenties",J5294&lt;=39,"Thirties",J5294&lt;=49,"Fourties",J5294&lt;=59,"Fifties",J5294&gt;59,"Elders")</f>
        <v>Fourties</v>
      </c>
      <c r="O5294" t="str" cm="1">
        <f t="array" ref="O5294">_xlfn.IFS(K5295&lt;=5,"Very Short",K5295&lt;=10,"Short",K5295&lt;=15,"Mid-Class",K5295&lt;=20,"Long",K5295&lt;=25," Very Long",K5295&gt;25,"Lifer")</f>
        <v>Very Short</v>
      </c>
      <c r="P5294" t="str" cm="1">
        <f t="array" ref="P5294">_xlfn.IFS(L5294&lt;=39,"Negligible",L5294&lt;=79,"Minimal",L5294&lt;=119,"Moderate",L5294&lt;=158,"High Moderate",L5294&lt;=198," High",L5294&lt;=238,"Very High",L5294&lt;=278,"Severe")</f>
        <v>Moderate</v>
      </c>
      <c r="Q5294" s="3">
        <f t="shared" si="82"/>
        <v>3.6995468695833331</v>
      </c>
    </row>
    <row r="5295" spans="1:17" x14ac:dyDescent="0.25">
      <c r="A5295">
        <v>5294</v>
      </c>
      <c r="B5295" t="s">
        <v>265</v>
      </c>
      <c r="C5295" t="s">
        <v>500</v>
      </c>
      <c r="D5295" t="s">
        <v>5754</v>
      </c>
      <c r="E5295" t="s">
        <v>125</v>
      </c>
      <c r="F5295" t="s">
        <v>16</v>
      </c>
      <c r="G5295" t="s">
        <v>17</v>
      </c>
      <c r="H5295" t="s">
        <v>125</v>
      </c>
      <c r="I5295" t="s">
        <v>18</v>
      </c>
      <c r="J5295">
        <v>45.72921951</v>
      </c>
      <c r="K5295">
        <v>2.0760818159999999</v>
      </c>
      <c r="L5295">
        <v>101.6129351</v>
      </c>
      <c r="M5295" t="s">
        <v>18</v>
      </c>
      <c r="N5295" t="str" cm="1">
        <f t="array" ref="N5295">_xlfn.IFS(J5295&lt;=29,"Twenties",J5295&lt;=39,"Thirties",J5295&lt;=49,"Fourties",J5295&lt;=59,"Fifties",J5295&gt;59,"Elders")</f>
        <v>Fourties</v>
      </c>
      <c r="O5295" t="str" cm="1">
        <f t="array" ref="O5295">_xlfn.IFS(K5296&lt;=5,"Very Short",K5296&lt;=10,"Short",K5296&lt;=15,"Mid-Class",K5296&lt;=20,"Long",K5296&lt;=25," Very Long",K5296&gt;25,"Lifer")</f>
        <v>Very Short</v>
      </c>
      <c r="P5295" t="str" cm="1">
        <f t="array" ref="P5295">_xlfn.IFS(L5295&lt;=39,"Negligible",L5295&lt;=79,"Minimal",L5295&lt;=119,"Moderate",L5295&lt;=158,"High Moderate",L5295&lt;=198," High",L5295&lt;=238,"Very High",L5295&lt;=278,"Severe")</f>
        <v>Moderate</v>
      </c>
      <c r="Q5295" s="3">
        <f t="shared" si="82"/>
        <v>4.2338722958333337</v>
      </c>
    </row>
    <row r="5296" spans="1:17" x14ac:dyDescent="0.25">
      <c r="A5296">
        <v>5295</v>
      </c>
      <c r="B5296" t="s">
        <v>2363</v>
      </c>
      <c r="C5296" t="s">
        <v>647</v>
      </c>
      <c r="D5296" t="s">
        <v>5755</v>
      </c>
      <c r="E5296" t="s">
        <v>36</v>
      </c>
      <c r="F5296" t="s">
        <v>609</v>
      </c>
      <c r="G5296" t="s">
        <v>610</v>
      </c>
      <c r="H5296" t="s">
        <v>36</v>
      </c>
      <c r="I5296" t="s">
        <v>18</v>
      </c>
      <c r="J5296">
        <v>47.031775060000001</v>
      </c>
      <c r="K5296">
        <v>3.2384747219999999</v>
      </c>
      <c r="L5296">
        <v>59.962876219999998</v>
      </c>
      <c r="M5296" t="s">
        <v>18</v>
      </c>
      <c r="N5296" t="str" cm="1">
        <f t="array" ref="N5296">_xlfn.IFS(J5296&lt;=29,"Twenties",J5296&lt;=39,"Thirties",J5296&lt;=49,"Fourties",J5296&lt;=59,"Fifties",J5296&gt;59,"Elders")</f>
        <v>Fourties</v>
      </c>
      <c r="O5296" t="str" cm="1">
        <f t="array" ref="O5296">_xlfn.IFS(K5297&lt;=5,"Very Short",K5297&lt;=10,"Short",K5297&lt;=15,"Mid-Class",K5297&lt;=20,"Long",K5297&lt;=25," Very Long",K5297&gt;25,"Lifer")</f>
        <v>Short</v>
      </c>
      <c r="P5296" t="str" cm="1">
        <f t="array" ref="P5296">_xlfn.IFS(L5296&lt;=39,"Negligible",L5296&lt;=79,"Minimal",L5296&lt;=119,"Moderate",L5296&lt;=158,"High Moderate",L5296&lt;=198," High",L5296&lt;=238,"Very High",L5296&lt;=278,"Severe")</f>
        <v>Minimal</v>
      </c>
      <c r="Q5296" s="3">
        <f t="shared" si="82"/>
        <v>2.4984531758333333</v>
      </c>
    </row>
    <row r="5297" spans="1:17" x14ac:dyDescent="0.25">
      <c r="A5297">
        <v>5296</v>
      </c>
      <c r="B5297" t="s">
        <v>56</v>
      </c>
      <c r="C5297" t="s">
        <v>2718</v>
      </c>
      <c r="D5297" t="s">
        <v>5754</v>
      </c>
      <c r="E5297" t="s">
        <v>36</v>
      </c>
      <c r="F5297" t="s">
        <v>609</v>
      </c>
      <c r="G5297" t="s">
        <v>610</v>
      </c>
      <c r="H5297" t="s">
        <v>36</v>
      </c>
      <c r="I5297" t="s">
        <v>18</v>
      </c>
      <c r="J5297">
        <v>65.339511349999995</v>
      </c>
      <c r="K5297">
        <v>5.6397336559999998</v>
      </c>
      <c r="L5297">
        <v>206.76692539999999</v>
      </c>
      <c r="M5297" t="s">
        <v>18</v>
      </c>
      <c r="N5297" t="str" cm="1">
        <f t="array" ref="N5297">_xlfn.IFS(J5297&lt;=29,"Twenties",J5297&lt;=39,"Thirties",J5297&lt;=49,"Fourties",J5297&lt;=59,"Fifties",J5297&gt;59,"Elders")</f>
        <v>Elders</v>
      </c>
      <c r="O5297" t="str" cm="1">
        <f t="array" ref="O5297">_xlfn.IFS(K5298&lt;=5,"Very Short",K5298&lt;=10,"Short",K5298&lt;=15,"Mid-Class",K5298&lt;=20,"Long",K5298&lt;=25," Very Long",K5298&gt;25,"Lifer")</f>
        <v>Short</v>
      </c>
      <c r="P5297" t="str" cm="1">
        <f t="array" ref="P5297">_xlfn.IFS(L5297&lt;=39,"Negligible",L5297&lt;=79,"Minimal",L5297&lt;=119,"Moderate",L5297&lt;=158,"High Moderate",L5297&lt;=198," High",L5297&lt;=238,"Very High",L5297&lt;=278,"Severe")</f>
        <v>Very High</v>
      </c>
      <c r="Q5297" s="3">
        <f t="shared" si="82"/>
        <v>8.615288558333333</v>
      </c>
    </row>
    <row r="5298" spans="1:17" x14ac:dyDescent="0.25">
      <c r="A5298">
        <v>5297</v>
      </c>
      <c r="B5298" t="s">
        <v>2138</v>
      </c>
      <c r="C5298" t="s">
        <v>443</v>
      </c>
      <c r="D5298" t="s">
        <v>5755</v>
      </c>
      <c r="E5298" t="s">
        <v>1176</v>
      </c>
      <c r="F5298" t="s">
        <v>818</v>
      </c>
      <c r="G5298" t="s">
        <v>819</v>
      </c>
      <c r="H5298" t="s">
        <v>136</v>
      </c>
      <c r="I5298" t="s">
        <v>18</v>
      </c>
      <c r="J5298">
        <v>50.323409759999997</v>
      </c>
      <c r="K5298">
        <v>6.9382635930000003</v>
      </c>
      <c r="L5298">
        <v>100.4267095</v>
      </c>
      <c r="M5298" t="s">
        <v>18</v>
      </c>
      <c r="N5298" t="str" cm="1">
        <f t="array" ref="N5298">_xlfn.IFS(J5298&lt;=29,"Twenties",J5298&lt;=39,"Thirties",J5298&lt;=49,"Fourties",J5298&lt;=59,"Fifties",J5298&gt;59,"Elders")</f>
        <v>Fifties</v>
      </c>
      <c r="O5298" t="str" cm="1">
        <f t="array" ref="O5298">_xlfn.IFS(K5299&lt;=5,"Very Short",K5299&lt;=10,"Short",K5299&lt;=15,"Mid-Class",K5299&lt;=20,"Long",K5299&lt;=25," Very Long",K5299&gt;25,"Lifer")</f>
        <v>Very Short</v>
      </c>
      <c r="P5298" t="str" cm="1">
        <f t="array" ref="P5298">_xlfn.IFS(L5298&lt;=39,"Negligible",L5298&lt;=79,"Minimal",L5298&lt;=119,"Moderate",L5298&lt;=158,"High Moderate",L5298&lt;=198," High",L5298&lt;=238,"Very High",L5298&lt;=278,"Severe")</f>
        <v>Moderate</v>
      </c>
      <c r="Q5298" s="3">
        <f t="shared" si="82"/>
        <v>4.1844462291666664</v>
      </c>
    </row>
    <row r="5299" spans="1:17" x14ac:dyDescent="0.25">
      <c r="A5299">
        <v>5298</v>
      </c>
      <c r="B5299" t="s">
        <v>4327</v>
      </c>
      <c r="C5299" t="s">
        <v>1608</v>
      </c>
      <c r="D5299" t="s">
        <v>5754</v>
      </c>
      <c r="E5299" t="s">
        <v>28</v>
      </c>
      <c r="F5299" t="s">
        <v>1058</v>
      </c>
      <c r="G5299" t="s">
        <v>1059</v>
      </c>
      <c r="H5299" t="s">
        <v>28</v>
      </c>
      <c r="I5299" t="s">
        <v>18</v>
      </c>
      <c r="J5299">
        <v>58.275660889999997</v>
      </c>
      <c r="K5299">
        <v>2.971643765</v>
      </c>
      <c r="L5299">
        <v>170.03962970000001</v>
      </c>
      <c r="M5299" t="s">
        <v>18</v>
      </c>
      <c r="N5299" t="str" cm="1">
        <f t="array" ref="N5299">_xlfn.IFS(J5299&lt;=29,"Twenties",J5299&lt;=39,"Thirties",J5299&lt;=49,"Fourties",J5299&lt;=59,"Fifties",J5299&gt;59,"Elders")</f>
        <v>Fifties</v>
      </c>
      <c r="O5299" t="str" cm="1">
        <f t="array" ref="O5299">_xlfn.IFS(K5300&lt;=5,"Very Short",K5300&lt;=10,"Short",K5300&lt;=15,"Mid-Class",K5300&lt;=20,"Long",K5300&lt;=25," Very Long",K5300&gt;25,"Lifer")</f>
        <v>Very Short</v>
      </c>
      <c r="P5299" t="str" cm="1">
        <f t="array" ref="P5299">_xlfn.IFS(L5299&lt;=39,"Negligible",L5299&lt;=79,"Minimal",L5299&lt;=119,"Moderate",L5299&lt;=158,"High Moderate",L5299&lt;=198," High",L5299&lt;=238,"Very High",L5299&lt;=278,"Severe")</f>
        <v xml:space="preserve"> High</v>
      </c>
      <c r="Q5299" s="3">
        <f t="shared" si="82"/>
        <v>7.0849845708333339</v>
      </c>
    </row>
    <row r="5300" spans="1:17" x14ac:dyDescent="0.25">
      <c r="A5300">
        <v>5299</v>
      </c>
      <c r="B5300" t="s">
        <v>3969</v>
      </c>
      <c r="C5300" t="s">
        <v>60</v>
      </c>
      <c r="D5300" t="s">
        <v>5755</v>
      </c>
      <c r="E5300" t="s">
        <v>169</v>
      </c>
      <c r="F5300" t="s">
        <v>818</v>
      </c>
      <c r="G5300" t="s">
        <v>819</v>
      </c>
      <c r="H5300" t="s">
        <v>136</v>
      </c>
      <c r="I5300" t="s">
        <v>18</v>
      </c>
      <c r="J5300">
        <v>33.010464040000002</v>
      </c>
      <c r="K5300">
        <v>3.4949651149999998</v>
      </c>
      <c r="L5300">
        <v>21.198620980000001</v>
      </c>
      <c r="M5300" t="s">
        <v>18</v>
      </c>
      <c r="N5300" t="str" cm="1">
        <f t="array" ref="N5300">_xlfn.IFS(J5300&lt;=29,"Twenties",J5300&lt;=39,"Thirties",J5300&lt;=49,"Fourties",J5300&lt;=59,"Fifties",J5300&gt;59,"Elders")</f>
        <v>Thirties</v>
      </c>
      <c r="O5300" t="str" cm="1">
        <f t="array" ref="O5300">_xlfn.IFS(K5301&lt;=5,"Very Short",K5301&lt;=10,"Short",K5301&lt;=15,"Mid-Class",K5301&lt;=20,"Long",K5301&lt;=25," Very Long",K5301&gt;25,"Lifer")</f>
        <v>Short</v>
      </c>
      <c r="P5300" t="str" cm="1">
        <f t="array" ref="P5300">_xlfn.IFS(L5300&lt;=39,"Negligible",L5300&lt;=79,"Minimal",L5300&lt;=119,"Moderate",L5300&lt;=158,"High Moderate",L5300&lt;=198," High",L5300&lt;=238,"Very High",L5300&lt;=278,"Severe")</f>
        <v>Negligible</v>
      </c>
      <c r="Q5300" s="3">
        <f t="shared" si="82"/>
        <v>0.88327587416666675</v>
      </c>
    </row>
    <row r="5301" spans="1:17" x14ac:dyDescent="0.25">
      <c r="A5301">
        <v>5300</v>
      </c>
      <c r="B5301" t="s">
        <v>4328</v>
      </c>
      <c r="C5301" t="s">
        <v>48</v>
      </c>
      <c r="D5301" t="s">
        <v>5755</v>
      </c>
      <c r="E5301" t="s">
        <v>450</v>
      </c>
      <c r="F5301" t="s">
        <v>16</v>
      </c>
      <c r="G5301" t="s">
        <v>17</v>
      </c>
      <c r="H5301" t="s">
        <v>405</v>
      </c>
      <c r="I5301" t="s">
        <v>18</v>
      </c>
      <c r="J5301">
        <v>47.473110140000003</v>
      </c>
      <c r="K5301">
        <v>5.5489724809999998</v>
      </c>
      <c r="L5301">
        <v>84.573755770000005</v>
      </c>
      <c r="M5301" t="s">
        <v>18</v>
      </c>
      <c r="N5301" t="str" cm="1">
        <f t="array" ref="N5301">_xlfn.IFS(J5301&lt;=29,"Twenties",J5301&lt;=39,"Thirties",J5301&lt;=49,"Fourties",J5301&lt;=59,"Fifties",J5301&gt;59,"Elders")</f>
        <v>Fourties</v>
      </c>
      <c r="O5301" t="str" cm="1">
        <f t="array" ref="O5301">_xlfn.IFS(K5302&lt;=5,"Very Short",K5302&lt;=10,"Short",K5302&lt;=15,"Mid-Class",K5302&lt;=20,"Long",K5302&lt;=25," Very Long",K5302&gt;25,"Lifer")</f>
        <v>Short</v>
      </c>
      <c r="P5301" t="str" cm="1">
        <f t="array" ref="P5301">_xlfn.IFS(L5301&lt;=39,"Negligible",L5301&lt;=79,"Minimal",L5301&lt;=119,"Moderate",L5301&lt;=158,"High Moderate",L5301&lt;=198," High",L5301&lt;=238,"Very High",L5301&lt;=278,"Severe")</f>
        <v>Moderate</v>
      </c>
      <c r="Q5301" s="3">
        <f t="shared" si="82"/>
        <v>3.523906490416667</v>
      </c>
    </row>
    <row r="5302" spans="1:17" x14ac:dyDescent="0.25">
      <c r="A5302">
        <v>5301</v>
      </c>
      <c r="B5302" t="s">
        <v>719</v>
      </c>
      <c r="C5302" t="s">
        <v>1414</v>
      </c>
      <c r="D5302" t="s">
        <v>5754</v>
      </c>
      <c r="E5302" t="s">
        <v>174</v>
      </c>
      <c r="F5302" t="s">
        <v>16</v>
      </c>
      <c r="G5302" t="s">
        <v>17</v>
      </c>
      <c r="H5302" t="s">
        <v>132</v>
      </c>
      <c r="I5302" t="s">
        <v>18</v>
      </c>
      <c r="J5302">
        <v>39.46783636</v>
      </c>
      <c r="K5302">
        <v>6.197229901</v>
      </c>
      <c r="L5302">
        <v>9.8722576810000007</v>
      </c>
      <c r="M5302" t="s">
        <v>18</v>
      </c>
      <c r="N5302" t="str" cm="1">
        <f t="array" ref="N5302">_xlfn.IFS(J5302&lt;=29,"Twenties",J5302&lt;=39,"Thirties",J5302&lt;=49,"Fourties",J5302&lt;=59,"Fifties",J5302&gt;59,"Elders")</f>
        <v>Fourties</v>
      </c>
      <c r="O5302" t="str" cm="1">
        <f t="array" ref="O5302">_xlfn.IFS(K5303&lt;=5,"Very Short",K5303&lt;=10,"Short",K5303&lt;=15,"Mid-Class",K5303&lt;=20,"Long",K5303&lt;=25," Very Long",K5303&gt;25,"Lifer")</f>
        <v>Very Short</v>
      </c>
      <c r="P5302" t="str" cm="1">
        <f t="array" ref="P5302">_xlfn.IFS(L5302&lt;=39,"Negligible",L5302&lt;=79,"Minimal",L5302&lt;=119,"Moderate",L5302&lt;=158,"High Moderate",L5302&lt;=198," High",L5302&lt;=238,"Very High",L5302&lt;=278,"Severe")</f>
        <v>Negligible</v>
      </c>
      <c r="Q5302" s="3">
        <f t="shared" si="82"/>
        <v>0.41134407004166668</v>
      </c>
    </row>
    <row r="5303" spans="1:17" x14ac:dyDescent="0.25">
      <c r="A5303">
        <v>5302</v>
      </c>
      <c r="B5303" t="s">
        <v>776</v>
      </c>
      <c r="C5303" t="s">
        <v>243</v>
      </c>
      <c r="D5303" t="s">
        <v>5754</v>
      </c>
      <c r="E5303" t="s">
        <v>1290</v>
      </c>
      <c r="F5303" t="s">
        <v>2303</v>
      </c>
      <c r="G5303" t="s">
        <v>1824</v>
      </c>
      <c r="H5303" t="s">
        <v>105</v>
      </c>
      <c r="I5303" t="s">
        <v>18</v>
      </c>
      <c r="J5303">
        <v>44.997833180000001</v>
      </c>
      <c r="K5303">
        <v>4.1871530440000004</v>
      </c>
      <c r="L5303">
        <v>96.852964099999994</v>
      </c>
      <c r="M5303" t="s">
        <v>18</v>
      </c>
      <c r="N5303" t="str" cm="1">
        <f t="array" ref="N5303">_xlfn.IFS(J5303&lt;=29,"Twenties",J5303&lt;=39,"Thirties",J5303&lt;=49,"Fourties",J5303&lt;=59,"Fifties",J5303&gt;59,"Elders")</f>
        <v>Fourties</v>
      </c>
      <c r="O5303" t="str" cm="1">
        <f t="array" ref="O5303">_xlfn.IFS(K5304&lt;=5,"Very Short",K5304&lt;=10,"Short",K5304&lt;=15,"Mid-Class",K5304&lt;=20,"Long",K5304&lt;=25," Very Long",K5304&gt;25,"Lifer")</f>
        <v>Very Short</v>
      </c>
      <c r="P5303" t="str" cm="1">
        <f t="array" ref="P5303">_xlfn.IFS(L5303&lt;=39,"Negligible",L5303&lt;=79,"Minimal",L5303&lt;=119,"Moderate",L5303&lt;=158,"High Moderate",L5303&lt;=198," High",L5303&lt;=238,"Very High",L5303&lt;=278,"Severe")</f>
        <v>Moderate</v>
      </c>
      <c r="Q5303" s="3">
        <f t="shared" si="82"/>
        <v>4.0355401708333334</v>
      </c>
    </row>
    <row r="5304" spans="1:17" x14ac:dyDescent="0.25">
      <c r="A5304">
        <v>5303</v>
      </c>
      <c r="B5304" t="s">
        <v>2974</v>
      </c>
      <c r="C5304" t="s">
        <v>46</v>
      </c>
      <c r="D5304" t="s">
        <v>5755</v>
      </c>
      <c r="E5304" t="s">
        <v>21</v>
      </c>
      <c r="F5304" t="s">
        <v>818</v>
      </c>
      <c r="G5304" t="s">
        <v>819</v>
      </c>
      <c r="H5304" t="s">
        <v>22</v>
      </c>
      <c r="I5304" t="s">
        <v>18</v>
      </c>
      <c r="J5304">
        <v>53.748289049999997</v>
      </c>
      <c r="K5304">
        <v>2.3584255860000001</v>
      </c>
      <c r="L5304">
        <v>103.0125762</v>
      </c>
      <c r="M5304" t="s">
        <v>18</v>
      </c>
      <c r="N5304" t="str" cm="1">
        <f t="array" ref="N5304">_xlfn.IFS(J5304&lt;=29,"Twenties",J5304&lt;=39,"Thirties",J5304&lt;=49,"Fourties",J5304&lt;=59,"Fifties",J5304&gt;59,"Elders")</f>
        <v>Fifties</v>
      </c>
      <c r="O5304" t="str" cm="1">
        <f t="array" ref="O5304">_xlfn.IFS(K5305&lt;=5,"Very Short",K5305&lt;=10,"Short",K5305&lt;=15,"Mid-Class",K5305&lt;=20,"Long",K5305&lt;=25," Very Long",K5305&gt;25,"Lifer")</f>
        <v>Very Short</v>
      </c>
      <c r="P5304" t="str" cm="1">
        <f t="array" ref="P5304">_xlfn.IFS(L5304&lt;=39,"Negligible",L5304&lt;=79,"Minimal",L5304&lt;=119,"Moderate",L5304&lt;=158,"High Moderate",L5304&lt;=198," High",L5304&lt;=238,"Very High",L5304&lt;=278,"Severe")</f>
        <v>Moderate</v>
      </c>
      <c r="Q5304" s="3">
        <f t="shared" si="82"/>
        <v>4.2921906749999996</v>
      </c>
    </row>
    <row r="5305" spans="1:17" x14ac:dyDescent="0.25">
      <c r="A5305">
        <v>5304</v>
      </c>
      <c r="B5305" t="s">
        <v>2652</v>
      </c>
      <c r="C5305" t="s">
        <v>1103</v>
      </c>
      <c r="D5305" t="s">
        <v>5755</v>
      </c>
      <c r="E5305" t="s">
        <v>2006</v>
      </c>
      <c r="F5305" t="s">
        <v>2303</v>
      </c>
      <c r="G5305" t="s">
        <v>1824</v>
      </c>
      <c r="H5305" t="s">
        <v>105</v>
      </c>
      <c r="I5305" t="s">
        <v>18</v>
      </c>
      <c r="J5305">
        <v>47.25147218</v>
      </c>
      <c r="K5305">
        <v>4.4401652809999996</v>
      </c>
      <c r="L5305">
        <v>132.52232409999999</v>
      </c>
      <c r="M5305" t="s">
        <v>18</v>
      </c>
      <c r="N5305" t="str" cm="1">
        <f t="array" ref="N5305">_xlfn.IFS(J5305&lt;=29,"Twenties",J5305&lt;=39,"Thirties",J5305&lt;=49,"Fourties",J5305&lt;=59,"Fifties",J5305&gt;59,"Elders")</f>
        <v>Fourties</v>
      </c>
      <c r="O5305" t="str" cm="1">
        <f t="array" ref="O5305">_xlfn.IFS(K5306&lt;=5,"Very Short",K5306&lt;=10,"Short",K5306&lt;=15,"Mid-Class",K5306&lt;=20,"Long",K5306&lt;=25," Very Long",K5306&gt;25,"Lifer")</f>
        <v>Very Short</v>
      </c>
      <c r="P5305" t="str" cm="1">
        <f t="array" ref="P5305">_xlfn.IFS(L5305&lt;=39,"Negligible",L5305&lt;=79,"Minimal",L5305&lt;=119,"Moderate",L5305&lt;=158,"High Moderate",L5305&lt;=198," High",L5305&lt;=238,"Very High",L5305&lt;=278,"Severe")</f>
        <v>High Moderate</v>
      </c>
      <c r="Q5305" s="3">
        <f t="shared" si="82"/>
        <v>5.5217635041666666</v>
      </c>
    </row>
    <row r="5306" spans="1:17" x14ac:dyDescent="0.25">
      <c r="A5306">
        <v>5305</v>
      </c>
      <c r="B5306" t="s">
        <v>1524</v>
      </c>
      <c r="C5306" t="s">
        <v>711</v>
      </c>
      <c r="D5306" t="s">
        <v>5754</v>
      </c>
      <c r="E5306" t="s">
        <v>31</v>
      </c>
      <c r="F5306" t="s">
        <v>16</v>
      </c>
      <c r="G5306" t="s">
        <v>17</v>
      </c>
      <c r="H5306" t="s">
        <v>31</v>
      </c>
      <c r="I5306" t="s">
        <v>18</v>
      </c>
      <c r="J5306">
        <v>26.835891239999999</v>
      </c>
      <c r="K5306">
        <v>3.9812385749999999</v>
      </c>
      <c r="L5306">
        <v>17.166687169999999</v>
      </c>
      <c r="M5306" t="s">
        <v>18</v>
      </c>
      <c r="N5306" t="str" cm="1">
        <f t="array" ref="N5306">_xlfn.IFS(J5306&lt;=29,"Twenties",J5306&lt;=39,"Thirties",J5306&lt;=49,"Fourties",J5306&lt;=59,"Fifties",J5306&gt;59,"Elders")</f>
        <v>Twenties</v>
      </c>
      <c r="O5306" t="str" cm="1">
        <f t="array" ref="O5306">_xlfn.IFS(K5307&lt;=5,"Very Short",K5307&lt;=10,"Short",K5307&lt;=15,"Mid-Class",K5307&lt;=20,"Long",K5307&lt;=25," Very Long",K5307&gt;25,"Lifer")</f>
        <v>Very Short</v>
      </c>
      <c r="P5306" t="str" cm="1">
        <f t="array" ref="P5306">_xlfn.IFS(L5306&lt;=39,"Negligible",L5306&lt;=79,"Minimal",L5306&lt;=119,"Moderate",L5306&lt;=158,"High Moderate",L5306&lt;=198," High",L5306&lt;=238,"Very High",L5306&lt;=278,"Severe")</f>
        <v>Negligible</v>
      </c>
      <c r="Q5306" s="3">
        <f t="shared" si="82"/>
        <v>0.71527863208333331</v>
      </c>
    </row>
    <row r="5307" spans="1:17" x14ac:dyDescent="0.25">
      <c r="A5307">
        <v>5306</v>
      </c>
      <c r="B5307" t="s">
        <v>32</v>
      </c>
      <c r="C5307" t="s">
        <v>682</v>
      </c>
      <c r="D5307" t="s">
        <v>5754</v>
      </c>
      <c r="E5307" t="s">
        <v>1624</v>
      </c>
      <c r="F5307" t="s">
        <v>16</v>
      </c>
      <c r="G5307" t="s">
        <v>17</v>
      </c>
      <c r="H5307" t="s">
        <v>85</v>
      </c>
      <c r="I5307" t="s">
        <v>18</v>
      </c>
      <c r="J5307">
        <v>28.638496279999998</v>
      </c>
      <c r="K5307">
        <v>4.4721091370000003</v>
      </c>
      <c r="L5307">
        <v>0</v>
      </c>
      <c r="M5307" t="s">
        <v>18</v>
      </c>
      <c r="N5307" t="str" cm="1">
        <f t="array" ref="N5307">_xlfn.IFS(J5307&lt;=29,"Twenties",J5307&lt;=39,"Thirties",J5307&lt;=49,"Fourties",J5307&lt;=59,"Fifties",J5307&gt;59,"Elders")</f>
        <v>Twenties</v>
      </c>
      <c r="O5307" t="str" cm="1">
        <f t="array" ref="O5307">_xlfn.IFS(K5308&lt;=5,"Very Short",K5308&lt;=10,"Short",K5308&lt;=15,"Mid-Class",K5308&lt;=20,"Long",K5308&lt;=25," Very Long",K5308&gt;25,"Lifer")</f>
        <v>Very Short</v>
      </c>
      <c r="P5307" t="str" cm="1">
        <f t="array" ref="P5307">_xlfn.IFS(L5307&lt;=39,"Negligible",L5307&lt;=79,"Minimal",L5307&lt;=119,"Moderate",L5307&lt;=158,"High Moderate",L5307&lt;=198," High",L5307&lt;=238,"Very High",L5307&lt;=278,"Severe")</f>
        <v>Negligible</v>
      </c>
      <c r="Q5307" s="3">
        <f t="shared" si="82"/>
        <v>0</v>
      </c>
    </row>
    <row r="5308" spans="1:17" x14ac:dyDescent="0.25">
      <c r="A5308">
        <v>5307</v>
      </c>
      <c r="B5308" t="s">
        <v>4329</v>
      </c>
      <c r="C5308" t="s">
        <v>761</v>
      </c>
      <c r="D5308" t="s">
        <v>5755</v>
      </c>
      <c r="E5308" t="s">
        <v>31</v>
      </c>
      <c r="F5308" t="s">
        <v>16</v>
      </c>
      <c r="G5308" t="s">
        <v>17</v>
      </c>
      <c r="H5308" t="s">
        <v>31</v>
      </c>
      <c r="I5308" t="s">
        <v>18</v>
      </c>
      <c r="J5308">
        <v>40.968226710000003</v>
      </c>
      <c r="K5308">
        <v>4.5586724150000002</v>
      </c>
      <c r="L5308">
        <v>55.731784840000003</v>
      </c>
      <c r="M5308" t="s">
        <v>18</v>
      </c>
      <c r="N5308" t="str" cm="1">
        <f t="array" ref="N5308">_xlfn.IFS(J5308&lt;=29,"Twenties",J5308&lt;=39,"Thirties",J5308&lt;=49,"Fourties",J5308&lt;=59,"Fifties",J5308&gt;59,"Elders")</f>
        <v>Fourties</v>
      </c>
      <c r="O5308" t="str" cm="1">
        <f t="array" ref="O5308">_xlfn.IFS(K5309&lt;=5,"Very Short",K5309&lt;=10,"Short",K5309&lt;=15,"Mid-Class",K5309&lt;=20,"Long",K5309&lt;=25," Very Long",K5309&gt;25,"Lifer")</f>
        <v>Short</v>
      </c>
      <c r="P5308" t="str" cm="1">
        <f t="array" ref="P5308">_xlfn.IFS(L5308&lt;=39,"Negligible",L5308&lt;=79,"Minimal",L5308&lt;=119,"Moderate",L5308&lt;=158,"High Moderate",L5308&lt;=198," High",L5308&lt;=238,"Very High",L5308&lt;=278,"Severe")</f>
        <v>Minimal</v>
      </c>
      <c r="Q5308" s="3">
        <f t="shared" si="82"/>
        <v>2.3221577016666668</v>
      </c>
    </row>
    <row r="5309" spans="1:17" x14ac:dyDescent="0.25">
      <c r="A5309">
        <v>5308</v>
      </c>
      <c r="B5309" t="s">
        <v>4330</v>
      </c>
      <c r="C5309" t="s">
        <v>4331</v>
      </c>
      <c r="D5309" t="s">
        <v>5754</v>
      </c>
      <c r="E5309" t="s">
        <v>709</v>
      </c>
      <c r="F5309" t="s">
        <v>16</v>
      </c>
      <c r="G5309" t="s">
        <v>17</v>
      </c>
      <c r="H5309" t="s">
        <v>52</v>
      </c>
      <c r="I5309" t="s">
        <v>18</v>
      </c>
      <c r="J5309">
        <v>35.638874510000001</v>
      </c>
      <c r="K5309">
        <v>5.948653545</v>
      </c>
      <c r="L5309">
        <v>10.63658347</v>
      </c>
      <c r="M5309" t="s">
        <v>18</v>
      </c>
      <c r="N5309" t="str" cm="1">
        <f t="array" ref="N5309">_xlfn.IFS(J5309&lt;=29,"Twenties",J5309&lt;=39,"Thirties",J5309&lt;=49,"Fourties",J5309&lt;=59,"Fifties",J5309&gt;59,"Elders")</f>
        <v>Thirties</v>
      </c>
      <c r="O5309" t="str" cm="1">
        <f t="array" ref="O5309">_xlfn.IFS(K5310&lt;=5,"Very Short",K5310&lt;=10,"Short",K5310&lt;=15,"Mid-Class",K5310&lt;=20,"Long",K5310&lt;=25," Very Long",K5310&gt;25,"Lifer")</f>
        <v>Short</v>
      </c>
      <c r="P5309" t="str" cm="1">
        <f t="array" ref="P5309">_xlfn.IFS(L5309&lt;=39,"Negligible",L5309&lt;=79,"Minimal",L5309&lt;=119,"Moderate",L5309&lt;=158,"High Moderate",L5309&lt;=198," High",L5309&lt;=238,"Very High",L5309&lt;=278,"Severe")</f>
        <v>Negligible</v>
      </c>
      <c r="Q5309" s="3">
        <f t="shared" si="82"/>
        <v>0.44319097791666667</v>
      </c>
    </row>
    <row r="5310" spans="1:17" x14ac:dyDescent="0.25">
      <c r="A5310">
        <v>5309</v>
      </c>
      <c r="B5310" t="s">
        <v>3474</v>
      </c>
      <c r="C5310" t="s">
        <v>30</v>
      </c>
      <c r="D5310" t="s">
        <v>5755</v>
      </c>
      <c r="E5310" t="s">
        <v>1982</v>
      </c>
      <c r="F5310" t="s">
        <v>16</v>
      </c>
      <c r="G5310" t="s">
        <v>17</v>
      </c>
      <c r="H5310" t="s">
        <v>167</v>
      </c>
      <c r="I5310" t="s">
        <v>18</v>
      </c>
      <c r="J5310">
        <v>40.936396420000001</v>
      </c>
      <c r="K5310">
        <v>5.9929207099999999</v>
      </c>
      <c r="L5310">
        <v>2.230050436</v>
      </c>
      <c r="M5310" t="s">
        <v>18</v>
      </c>
      <c r="N5310" t="str" cm="1">
        <f t="array" ref="N5310">_xlfn.IFS(J5310&lt;=29,"Twenties",J5310&lt;=39,"Thirties",J5310&lt;=49,"Fourties",J5310&lt;=59,"Fifties",J5310&gt;59,"Elders")</f>
        <v>Fourties</v>
      </c>
      <c r="O5310" t="str" cm="1">
        <f t="array" ref="O5310">_xlfn.IFS(K5311&lt;=5,"Very Short",K5311&lt;=10,"Short",K5311&lt;=15,"Mid-Class",K5311&lt;=20,"Long",K5311&lt;=25," Very Long",K5311&gt;25,"Lifer")</f>
        <v>Short</v>
      </c>
      <c r="P5310" t="str" cm="1">
        <f t="array" ref="P5310">_xlfn.IFS(L5310&lt;=39,"Negligible",L5310&lt;=79,"Minimal",L5310&lt;=119,"Moderate",L5310&lt;=158,"High Moderate",L5310&lt;=198," High",L5310&lt;=238,"Very High",L5310&lt;=278,"Severe")</f>
        <v>Negligible</v>
      </c>
      <c r="Q5310" s="3">
        <f t="shared" si="82"/>
        <v>9.2918768166666665E-2</v>
      </c>
    </row>
    <row r="5311" spans="1:17" x14ac:dyDescent="0.25">
      <c r="A5311">
        <v>5310</v>
      </c>
      <c r="B5311" t="s">
        <v>3036</v>
      </c>
      <c r="C5311" t="s">
        <v>2929</v>
      </c>
      <c r="D5311" t="s">
        <v>5755</v>
      </c>
      <c r="E5311" t="s">
        <v>190</v>
      </c>
      <c r="F5311" t="s">
        <v>818</v>
      </c>
      <c r="G5311" t="s">
        <v>819</v>
      </c>
      <c r="H5311" t="s">
        <v>190</v>
      </c>
      <c r="I5311" t="s">
        <v>18</v>
      </c>
      <c r="J5311">
        <v>53.19973779</v>
      </c>
      <c r="K5311">
        <v>6.959720559</v>
      </c>
      <c r="L5311">
        <v>80.990821120000007</v>
      </c>
      <c r="M5311" t="s">
        <v>18</v>
      </c>
      <c r="N5311" t="str" cm="1">
        <f t="array" ref="N5311">_xlfn.IFS(J5311&lt;=29,"Twenties",J5311&lt;=39,"Thirties",J5311&lt;=49,"Fourties",J5311&lt;=59,"Fifties",J5311&gt;59,"Elders")</f>
        <v>Fifties</v>
      </c>
      <c r="O5311" t="str" cm="1">
        <f t="array" ref="O5311">_xlfn.IFS(K5312&lt;=5,"Very Short",K5312&lt;=10,"Short",K5312&lt;=15,"Mid-Class",K5312&lt;=20,"Long",K5312&lt;=25," Very Long",K5312&gt;25,"Lifer")</f>
        <v>Very Short</v>
      </c>
      <c r="P5311" t="str" cm="1">
        <f t="array" ref="P5311">_xlfn.IFS(L5311&lt;=39,"Negligible",L5311&lt;=79,"Minimal",L5311&lt;=119,"Moderate",L5311&lt;=158,"High Moderate",L5311&lt;=198," High",L5311&lt;=238,"Very High",L5311&lt;=278,"Severe")</f>
        <v>Moderate</v>
      </c>
      <c r="Q5311" s="3">
        <f t="shared" si="82"/>
        <v>3.3746175466666668</v>
      </c>
    </row>
    <row r="5312" spans="1:17" x14ac:dyDescent="0.25">
      <c r="A5312">
        <v>5311</v>
      </c>
      <c r="B5312" t="s">
        <v>60</v>
      </c>
      <c r="C5312" t="s">
        <v>399</v>
      </c>
      <c r="D5312" t="s">
        <v>5755</v>
      </c>
      <c r="E5312" t="s">
        <v>28</v>
      </c>
      <c r="F5312" t="s">
        <v>1058</v>
      </c>
      <c r="G5312" t="s">
        <v>1059</v>
      </c>
      <c r="H5312" t="s">
        <v>28</v>
      </c>
      <c r="I5312" t="s">
        <v>18</v>
      </c>
      <c r="J5312">
        <v>42.676636039999998</v>
      </c>
      <c r="K5312">
        <v>2.8174217170000002</v>
      </c>
      <c r="L5312">
        <v>48.399657320000003</v>
      </c>
      <c r="M5312" t="s">
        <v>18</v>
      </c>
      <c r="N5312" t="str" cm="1">
        <f t="array" ref="N5312">_xlfn.IFS(J5312&lt;=29,"Twenties",J5312&lt;=39,"Thirties",J5312&lt;=49,"Fourties",J5312&lt;=59,"Fifties",J5312&gt;59,"Elders")</f>
        <v>Fourties</v>
      </c>
      <c r="O5312" t="str" cm="1">
        <f t="array" ref="O5312">_xlfn.IFS(K5313&lt;=5,"Very Short",K5313&lt;=10,"Short",K5313&lt;=15,"Mid-Class",K5313&lt;=20,"Long",K5313&lt;=25," Very Long",K5313&gt;25,"Lifer")</f>
        <v>Very Short</v>
      </c>
      <c r="P5312" t="str" cm="1">
        <f t="array" ref="P5312">_xlfn.IFS(L5312&lt;=39,"Negligible",L5312&lt;=79,"Minimal",L5312&lt;=119,"Moderate",L5312&lt;=158,"High Moderate",L5312&lt;=198," High",L5312&lt;=238,"Very High",L5312&lt;=278,"Severe")</f>
        <v>Minimal</v>
      </c>
      <c r="Q5312" s="3">
        <f t="shared" si="82"/>
        <v>2.0166523883333336</v>
      </c>
    </row>
    <row r="5313" spans="1:17" x14ac:dyDescent="0.25">
      <c r="A5313">
        <v>5312</v>
      </c>
      <c r="B5313" t="s">
        <v>112</v>
      </c>
      <c r="C5313" t="s">
        <v>3491</v>
      </c>
      <c r="D5313" t="s">
        <v>5754</v>
      </c>
      <c r="E5313" t="s">
        <v>22</v>
      </c>
      <c r="F5313" t="s">
        <v>818</v>
      </c>
      <c r="G5313" t="s">
        <v>819</v>
      </c>
      <c r="H5313" t="s">
        <v>22</v>
      </c>
      <c r="I5313" t="s">
        <v>18</v>
      </c>
      <c r="J5313">
        <v>25.684933210000001</v>
      </c>
      <c r="K5313">
        <v>4.0824901950000001</v>
      </c>
      <c r="L5313">
        <v>0</v>
      </c>
      <c r="M5313" t="s">
        <v>18</v>
      </c>
      <c r="N5313" t="str" cm="1">
        <f t="array" ref="N5313">_xlfn.IFS(J5313&lt;=29,"Twenties",J5313&lt;=39,"Thirties",J5313&lt;=49,"Fourties",J5313&lt;=59,"Fifties",J5313&gt;59,"Elders")</f>
        <v>Twenties</v>
      </c>
      <c r="O5313" t="str" cm="1">
        <f t="array" ref="O5313">_xlfn.IFS(K5314&lt;=5,"Very Short",K5314&lt;=10,"Short",K5314&lt;=15,"Mid-Class",K5314&lt;=20,"Long",K5314&lt;=25," Very Long",K5314&gt;25,"Lifer")</f>
        <v>Very Short</v>
      </c>
      <c r="P5313" t="str" cm="1">
        <f t="array" ref="P5313">_xlfn.IFS(L5313&lt;=39,"Negligible",L5313&lt;=79,"Minimal",L5313&lt;=119,"Moderate",L5313&lt;=158,"High Moderate",L5313&lt;=198," High",L5313&lt;=238,"Very High",L5313&lt;=278,"Severe")</f>
        <v>Negligible</v>
      </c>
      <c r="Q5313" s="3">
        <f t="shared" si="82"/>
        <v>0</v>
      </c>
    </row>
    <row r="5314" spans="1:17" x14ac:dyDescent="0.25">
      <c r="A5314">
        <v>5313</v>
      </c>
      <c r="B5314" t="s">
        <v>2302</v>
      </c>
      <c r="C5314" t="s">
        <v>142</v>
      </c>
      <c r="D5314" t="s">
        <v>5755</v>
      </c>
      <c r="E5314" t="s">
        <v>383</v>
      </c>
      <c r="F5314" t="s">
        <v>16</v>
      </c>
      <c r="G5314" t="s">
        <v>17</v>
      </c>
      <c r="H5314" t="s">
        <v>85</v>
      </c>
      <c r="I5314" t="s">
        <v>18</v>
      </c>
      <c r="J5314">
        <v>31.994676689999999</v>
      </c>
      <c r="K5314">
        <v>1.871330052</v>
      </c>
      <c r="L5314">
        <v>0</v>
      </c>
      <c r="M5314" t="s">
        <v>18</v>
      </c>
      <c r="N5314" t="str" cm="1">
        <f t="array" ref="N5314">_xlfn.IFS(J5314&lt;=29,"Twenties",J5314&lt;=39,"Thirties",J5314&lt;=49,"Fourties",J5314&lt;=59,"Fifties",J5314&gt;59,"Elders")</f>
        <v>Thirties</v>
      </c>
      <c r="O5314" t="str" cm="1">
        <f t="array" ref="O5314">_xlfn.IFS(K5315&lt;=5,"Very Short",K5315&lt;=10,"Short",K5315&lt;=15,"Mid-Class",K5315&lt;=20,"Long",K5315&lt;=25," Very Long",K5315&gt;25,"Lifer")</f>
        <v>Short</v>
      </c>
      <c r="P5314" t="str" cm="1">
        <f t="array" ref="P5314">_xlfn.IFS(L5314&lt;=39,"Negligible",L5314&lt;=79,"Minimal",L5314&lt;=119,"Moderate",L5314&lt;=158,"High Moderate",L5314&lt;=198," High",L5314&lt;=238,"Very High",L5314&lt;=278,"Severe")</f>
        <v>Negligible</v>
      </c>
      <c r="Q5314" s="3">
        <f t="shared" ref="Q5314:Q5377" si="83">L5314/24</f>
        <v>0</v>
      </c>
    </row>
    <row r="5315" spans="1:17" x14ac:dyDescent="0.25">
      <c r="A5315">
        <v>5314</v>
      </c>
      <c r="B5315" t="s">
        <v>4332</v>
      </c>
      <c r="C5315" t="s">
        <v>217</v>
      </c>
      <c r="D5315" t="s">
        <v>5755</v>
      </c>
      <c r="E5315" t="s">
        <v>28</v>
      </c>
      <c r="F5315" t="s">
        <v>1058</v>
      </c>
      <c r="G5315" t="s">
        <v>1059</v>
      </c>
      <c r="H5315" t="s">
        <v>28</v>
      </c>
      <c r="I5315" t="s">
        <v>18</v>
      </c>
      <c r="J5315">
        <v>42.872781150000002</v>
      </c>
      <c r="K5315">
        <v>5.0520751329999998</v>
      </c>
      <c r="L5315">
        <v>44.125913580000002</v>
      </c>
      <c r="M5315" t="s">
        <v>18</v>
      </c>
      <c r="N5315" t="str" cm="1">
        <f t="array" ref="N5315">_xlfn.IFS(J5315&lt;=29,"Twenties",J5315&lt;=39,"Thirties",J5315&lt;=49,"Fourties",J5315&lt;=59,"Fifties",J5315&gt;59,"Elders")</f>
        <v>Fourties</v>
      </c>
      <c r="O5315" t="str" cm="1">
        <f t="array" ref="O5315">_xlfn.IFS(K5316&lt;=5,"Very Short",K5316&lt;=10,"Short",K5316&lt;=15,"Mid-Class",K5316&lt;=20,"Long",K5316&lt;=25," Very Long",K5316&gt;25,"Lifer")</f>
        <v>Very Short</v>
      </c>
      <c r="P5315" t="str" cm="1">
        <f t="array" ref="P5315">_xlfn.IFS(L5315&lt;=39,"Negligible",L5315&lt;=79,"Minimal",L5315&lt;=119,"Moderate",L5315&lt;=158,"High Moderate",L5315&lt;=198," High",L5315&lt;=238,"Very High",L5315&lt;=278,"Severe")</f>
        <v>Minimal</v>
      </c>
      <c r="Q5315" s="3">
        <f t="shared" si="83"/>
        <v>1.8385797325000002</v>
      </c>
    </row>
    <row r="5316" spans="1:17" x14ac:dyDescent="0.25">
      <c r="A5316">
        <v>5315</v>
      </c>
      <c r="B5316" t="s">
        <v>1167</v>
      </c>
      <c r="C5316" t="s">
        <v>1849</v>
      </c>
      <c r="D5316" t="s">
        <v>5754</v>
      </c>
      <c r="E5316" t="s">
        <v>88</v>
      </c>
      <c r="F5316" t="s">
        <v>16</v>
      </c>
      <c r="G5316" t="s">
        <v>17</v>
      </c>
      <c r="H5316" t="s">
        <v>88</v>
      </c>
      <c r="I5316" t="s">
        <v>18</v>
      </c>
      <c r="J5316">
        <v>14.193088940000001</v>
      </c>
      <c r="K5316">
        <v>4.6589331850000004</v>
      </c>
      <c r="L5316">
        <v>0</v>
      </c>
      <c r="M5316" t="s">
        <v>18</v>
      </c>
      <c r="N5316" t="str" cm="1">
        <f t="array" ref="N5316">_xlfn.IFS(J5316&lt;=29,"Twenties",J5316&lt;=39,"Thirties",J5316&lt;=49,"Fourties",J5316&lt;=59,"Fifties",J5316&gt;59,"Elders")</f>
        <v>Twenties</v>
      </c>
      <c r="O5316" t="str" cm="1">
        <f t="array" ref="O5316">_xlfn.IFS(K5317&lt;=5,"Very Short",K5317&lt;=10,"Short",K5317&lt;=15,"Mid-Class",K5317&lt;=20,"Long",K5317&lt;=25," Very Long",K5317&gt;25,"Lifer")</f>
        <v>Short</v>
      </c>
      <c r="P5316" t="str" cm="1">
        <f t="array" ref="P5316">_xlfn.IFS(L5316&lt;=39,"Negligible",L5316&lt;=79,"Minimal",L5316&lt;=119,"Moderate",L5316&lt;=158,"High Moderate",L5316&lt;=198," High",L5316&lt;=238,"Very High",L5316&lt;=278,"Severe")</f>
        <v>Negligible</v>
      </c>
      <c r="Q5316" s="3">
        <f t="shared" si="83"/>
        <v>0</v>
      </c>
    </row>
    <row r="5317" spans="1:17" x14ac:dyDescent="0.25">
      <c r="A5317">
        <v>5316</v>
      </c>
      <c r="B5317" t="s">
        <v>23</v>
      </c>
      <c r="C5317" t="s">
        <v>3256</v>
      </c>
      <c r="D5317" t="s">
        <v>5754</v>
      </c>
      <c r="E5317" t="s">
        <v>28</v>
      </c>
      <c r="F5317" t="s">
        <v>1058</v>
      </c>
      <c r="G5317" t="s">
        <v>1059</v>
      </c>
      <c r="H5317" t="s">
        <v>28</v>
      </c>
      <c r="I5317" t="s">
        <v>18</v>
      </c>
      <c r="J5317">
        <v>61.072321649999999</v>
      </c>
      <c r="K5317">
        <v>5.7487933839999998</v>
      </c>
      <c r="L5317">
        <v>140.29836879999999</v>
      </c>
      <c r="M5317" t="s">
        <v>18</v>
      </c>
      <c r="N5317" t="str" cm="1">
        <f t="array" ref="N5317">_xlfn.IFS(J5317&lt;=29,"Twenties",J5317&lt;=39,"Thirties",J5317&lt;=49,"Fourties",J5317&lt;=59,"Fifties",J5317&gt;59,"Elders")</f>
        <v>Elders</v>
      </c>
      <c r="O5317" t="str" cm="1">
        <f t="array" ref="O5317">_xlfn.IFS(K5318&lt;=5,"Very Short",K5318&lt;=10,"Short",K5318&lt;=15,"Mid-Class",K5318&lt;=20,"Long",K5318&lt;=25," Very Long",K5318&gt;25,"Lifer")</f>
        <v>Short</v>
      </c>
      <c r="P5317" t="str" cm="1">
        <f t="array" ref="P5317">_xlfn.IFS(L5317&lt;=39,"Negligible",L5317&lt;=79,"Minimal",L5317&lt;=119,"Moderate",L5317&lt;=158,"High Moderate",L5317&lt;=198," High",L5317&lt;=238,"Very High",L5317&lt;=278,"Severe")</f>
        <v>High Moderate</v>
      </c>
      <c r="Q5317" s="3">
        <f t="shared" si="83"/>
        <v>5.845765366666666</v>
      </c>
    </row>
    <row r="5318" spans="1:17" x14ac:dyDescent="0.25">
      <c r="A5318">
        <v>5317</v>
      </c>
      <c r="B5318" t="s">
        <v>1670</v>
      </c>
      <c r="C5318" t="s">
        <v>1020</v>
      </c>
      <c r="D5318" t="s">
        <v>5754</v>
      </c>
      <c r="E5318" t="s">
        <v>36</v>
      </c>
      <c r="F5318" t="s">
        <v>609</v>
      </c>
      <c r="G5318" t="s">
        <v>610</v>
      </c>
      <c r="H5318" t="s">
        <v>36</v>
      </c>
      <c r="I5318" t="s">
        <v>18</v>
      </c>
      <c r="J5318">
        <v>45.375248480000003</v>
      </c>
      <c r="K5318">
        <v>6.0093677579999998</v>
      </c>
      <c r="L5318">
        <v>110.93436029999999</v>
      </c>
      <c r="M5318" t="s">
        <v>18</v>
      </c>
      <c r="N5318" t="str" cm="1">
        <f t="array" ref="N5318">_xlfn.IFS(J5318&lt;=29,"Twenties",J5318&lt;=39,"Thirties",J5318&lt;=49,"Fourties",J5318&lt;=59,"Fifties",J5318&gt;59,"Elders")</f>
        <v>Fourties</v>
      </c>
      <c r="O5318" t="str" cm="1">
        <f t="array" ref="O5318">_xlfn.IFS(K5319&lt;=5,"Very Short",K5319&lt;=10,"Short",K5319&lt;=15,"Mid-Class",K5319&lt;=20,"Long",K5319&lt;=25," Very Long",K5319&gt;25,"Lifer")</f>
        <v>Short</v>
      </c>
      <c r="P5318" t="str" cm="1">
        <f t="array" ref="P5318">_xlfn.IFS(L5318&lt;=39,"Negligible",L5318&lt;=79,"Minimal",L5318&lt;=119,"Moderate",L5318&lt;=158,"High Moderate",L5318&lt;=198," High",L5318&lt;=238,"Very High",L5318&lt;=278,"Severe")</f>
        <v>Moderate</v>
      </c>
      <c r="Q5318" s="3">
        <f t="shared" si="83"/>
        <v>4.6222650124999998</v>
      </c>
    </row>
    <row r="5319" spans="1:17" x14ac:dyDescent="0.25">
      <c r="A5319">
        <v>5318</v>
      </c>
      <c r="B5319" t="s">
        <v>942</v>
      </c>
      <c r="C5319" t="s">
        <v>628</v>
      </c>
      <c r="D5319" t="s">
        <v>5755</v>
      </c>
      <c r="E5319" t="s">
        <v>28</v>
      </c>
      <c r="F5319" t="s">
        <v>1058</v>
      </c>
      <c r="G5319" t="s">
        <v>1059</v>
      </c>
      <c r="H5319" t="s">
        <v>28</v>
      </c>
      <c r="I5319" t="s">
        <v>18</v>
      </c>
      <c r="J5319">
        <v>44.880038409999997</v>
      </c>
      <c r="K5319">
        <v>5.5986036950000004</v>
      </c>
      <c r="L5319">
        <v>31.378190159999999</v>
      </c>
      <c r="M5319" t="s">
        <v>18</v>
      </c>
      <c r="N5319" t="str" cm="1">
        <f t="array" ref="N5319">_xlfn.IFS(J5319&lt;=29,"Twenties",J5319&lt;=39,"Thirties",J5319&lt;=49,"Fourties",J5319&lt;=59,"Fifties",J5319&gt;59,"Elders")</f>
        <v>Fourties</v>
      </c>
      <c r="O5319" t="str" cm="1">
        <f t="array" ref="O5319">_xlfn.IFS(K5320&lt;=5,"Very Short",K5320&lt;=10,"Short",K5320&lt;=15,"Mid-Class",K5320&lt;=20,"Long",K5320&lt;=25," Very Long",K5320&gt;25,"Lifer")</f>
        <v>Short</v>
      </c>
      <c r="P5319" t="str" cm="1">
        <f t="array" ref="P5319">_xlfn.IFS(L5319&lt;=39,"Negligible",L5319&lt;=79,"Minimal",L5319&lt;=119,"Moderate",L5319&lt;=158,"High Moderate",L5319&lt;=198," High",L5319&lt;=238,"Very High",L5319&lt;=278,"Severe")</f>
        <v>Negligible</v>
      </c>
      <c r="Q5319" s="3">
        <f t="shared" si="83"/>
        <v>1.3074245899999999</v>
      </c>
    </row>
    <row r="5320" spans="1:17" x14ac:dyDescent="0.25">
      <c r="A5320">
        <v>5319</v>
      </c>
      <c r="B5320" t="s">
        <v>252</v>
      </c>
      <c r="C5320" t="s">
        <v>2229</v>
      </c>
      <c r="D5320" t="s">
        <v>5755</v>
      </c>
      <c r="E5320" t="s">
        <v>503</v>
      </c>
      <c r="F5320" t="s">
        <v>818</v>
      </c>
      <c r="G5320" t="s">
        <v>819</v>
      </c>
      <c r="H5320" t="s">
        <v>22</v>
      </c>
      <c r="I5320" t="s">
        <v>18</v>
      </c>
      <c r="J5320">
        <v>37.059022880000001</v>
      </c>
      <c r="K5320">
        <v>5.0196130569999999</v>
      </c>
      <c r="L5320">
        <v>50.95891701</v>
      </c>
      <c r="M5320" t="s">
        <v>18</v>
      </c>
      <c r="N5320" t="str" cm="1">
        <f t="array" ref="N5320">_xlfn.IFS(J5320&lt;=29,"Twenties",J5320&lt;=39,"Thirties",J5320&lt;=49,"Fourties",J5320&lt;=59,"Fifties",J5320&gt;59,"Elders")</f>
        <v>Thirties</v>
      </c>
      <c r="O5320" t="str" cm="1">
        <f t="array" ref="O5320">_xlfn.IFS(K5321&lt;=5,"Very Short",K5321&lt;=10,"Short",K5321&lt;=15,"Mid-Class",K5321&lt;=20,"Long",K5321&lt;=25," Very Long",K5321&gt;25,"Lifer")</f>
        <v>Very Short</v>
      </c>
      <c r="P5320" t="str" cm="1">
        <f t="array" ref="P5320">_xlfn.IFS(L5320&lt;=39,"Negligible",L5320&lt;=79,"Minimal",L5320&lt;=119,"Moderate",L5320&lt;=158,"High Moderate",L5320&lt;=198," High",L5320&lt;=238,"Very High",L5320&lt;=278,"Severe")</f>
        <v>Minimal</v>
      </c>
      <c r="Q5320" s="3">
        <f t="shared" si="83"/>
        <v>2.12328820875</v>
      </c>
    </row>
    <row r="5321" spans="1:17" x14ac:dyDescent="0.25">
      <c r="A5321">
        <v>5320</v>
      </c>
      <c r="B5321" t="s">
        <v>4333</v>
      </c>
      <c r="C5321" t="s">
        <v>2161</v>
      </c>
      <c r="D5321" t="s">
        <v>5754</v>
      </c>
      <c r="E5321" t="s">
        <v>15</v>
      </c>
      <c r="F5321" t="s">
        <v>609</v>
      </c>
      <c r="G5321" t="s">
        <v>610</v>
      </c>
      <c r="H5321" t="s">
        <v>15</v>
      </c>
      <c r="I5321" t="s">
        <v>18</v>
      </c>
      <c r="J5321">
        <v>55.749234039999997</v>
      </c>
      <c r="K5321">
        <v>4.167471323</v>
      </c>
      <c r="L5321">
        <v>101.08601640000001</v>
      </c>
      <c r="M5321" t="s">
        <v>18</v>
      </c>
      <c r="N5321" t="str" cm="1">
        <f t="array" ref="N5321">_xlfn.IFS(J5321&lt;=29,"Twenties",J5321&lt;=39,"Thirties",J5321&lt;=49,"Fourties",J5321&lt;=59,"Fifties",J5321&gt;59,"Elders")</f>
        <v>Fifties</v>
      </c>
      <c r="O5321" t="str" cm="1">
        <f t="array" ref="O5321">_xlfn.IFS(K5322&lt;=5,"Very Short",K5322&lt;=10,"Short",K5322&lt;=15,"Mid-Class",K5322&lt;=20,"Long",K5322&lt;=25," Very Long",K5322&gt;25,"Lifer")</f>
        <v>Very Short</v>
      </c>
      <c r="P5321" t="str" cm="1">
        <f t="array" ref="P5321">_xlfn.IFS(L5321&lt;=39,"Negligible",L5321&lt;=79,"Minimal",L5321&lt;=119,"Moderate",L5321&lt;=158,"High Moderate",L5321&lt;=198," High",L5321&lt;=238,"Very High",L5321&lt;=278,"Severe")</f>
        <v>Moderate</v>
      </c>
      <c r="Q5321" s="3">
        <f t="shared" si="83"/>
        <v>4.2119173500000002</v>
      </c>
    </row>
    <row r="5322" spans="1:17" x14ac:dyDescent="0.25">
      <c r="A5322">
        <v>5321</v>
      </c>
      <c r="B5322" t="s">
        <v>727</v>
      </c>
      <c r="C5322" t="s">
        <v>4334</v>
      </c>
      <c r="D5322" t="s">
        <v>5754</v>
      </c>
      <c r="E5322" t="s">
        <v>55</v>
      </c>
      <c r="F5322" t="s">
        <v>818</v>
      </c>
      <c r="G5322" t="s">
        <v>819</v>
      </c>
      <c r="H5322" t="s">
        <v>55</v>
      </c>
      <c r="I5322" t="s">
        <v>18</v>
      </c>
      <c r="J5322">
        <v>39.165802929999998</v>
      </c>
      <c r="K5322">
        <v>4.2617864689999996</v>
      </c>
      <c r="L5322">
        <v>87.393814309999996</v>
      </c>
      <c r="M5322" t="s">
        <v>18</v>
      </c>
      <c r="N5322" t="str" cm="1">
        <f t="array" ref="N5322">_xlfn.IFS(J5322&lt;=29,"Twenties",J5322&lt;=39,"Thirties",J5322&lt;=49,"Fourties",J5322&lt;=59,"Fifties",J5322&gt;59,"Elders")</f>
        <v>Fourties</v>
      </c>
      <c r="O5322" t="str" cm="1">
        <f t="array" ref="O5322">_xlfn.IFS(K5323&lt;=5,"Very Short",K5323&lt;=10,"Short",K5323&lt;=15,"Mid-Class",K5323&lt;=20,"Long",K5323&lt;=25," Very Long",K5323&gt;25,"Lifer")</f>
        <v>Short</v>
      </c>
      <c r="P5322" t="str" cm="1">
        <f t="array" ref="P5322">_xlfn.IFS(L5322&lt;=39,"Negligible",L5322&lt;=79,"Minimal",L5322&lt;=119,"Moderate",L5322&lt;=158,"High Moderate",L5322&lt;=198," High",L5322&lt;=238,"Very High",L5322&lt;=278,"Severe")</f>
        <v>Moderate</v>
      </c>
      <c r="Q5322" s="3">
        <f t="shared" si="83"/>
        <v>3.6414089295833332</v>
      </c>
    </row>
    <row r="5323" spans="1:17" x14ac:dyDescent="0.25">
      <c r="A5323">
        <v>5322</v>
      </c>
      <c r="B5323" t="s">
        <v>4335</v>
      </c>
      <c r="C5323" t="s">
        <v>173</v>
      </c>
      <c r="D5323" t="s">
        <v>5755</v>
      </c>
      <c r="E5323" t="s">
        <v>25</v>
      </c>
      <c r="F5323" t="s">
        <v>16</v>
      </c>
      <c r="G5323" t="s">
        <v>17</v>
      </c>
      <c r="H5323" t="s">
        <v>25</v>
      </c>
      <c r="I5323" t="s">
        <v>18</v>
      </c>
      <c r="J5323">
        <v>44.91839994</v>
      </c>
      <c r="K5323">
        <v>9.2934885129999998</v>
      </c>
      <c r="L5323">
        <v>76.844324420000007</v>
      </c>
      <c r="M5323" t="s">
        <v>18</v>
      </c>
      <c r="N5323" t="str" cm="1">
        <f t="array" ref="N5323">_xlfn.IFS(J5323&lt;=29,"Twenties",J5323&lt;=39,"Thirties",J5323&lt;=49,"Fourties",J5323&lt;=59,"Fifties",J5323&gt;59,"Elders")</f>
        <v>Fourties</v>
      </c>
      <c r="O5323" t="str" cm="1">
        <f t="array" ref="O5323">_xlfn.IFS(K5324&lt;=5,"Very Short",K5324&lt;=10,"Short",K5324&lt;=15,"Mid-Class",K5324&lt;=20,"Long",K5324&lt;=25," Very Long",K5324&gt;25,"Lifer")</f>
        <v>Very Short</v>
      </c>
      <c r="P5323" t="str" cm="1">
        <f t="array" ref="P5323">_xlfn.IFS(L5323&lt;=39,"Negligible",L5323&lt;=79,"Minimal",L5323&lt;=119,"Moderate",L5323&lt;=158,"High Moderate",L5323&lt;=198," High",L5323&lt;=238,"Very High",L5323&lt;=278,"Severe")</f>
        <v>Minimal</v>
      </c>
      <c r="Q5323" s="3">
        <f t="shared" si="83"/>
        <v>3.2018468508333338</v>
      </c>
    </row>
    <row r="5324" spans="1:17" x14ac:dyDescent="0.25">
      <c r="A5324">
        <v>5323</v>
      </c>
      <c r="B5324" t="s">
        <v>1975</v>
      </c>
      <c r="C5324" t="s">
        <v>424</v>
      </c>
      <c r="D5324" t="s">
        <v>5755</v>
      </c>
      <c r="E5324" t="s">
        <v>36</v>
      </c>
      <c r="F5324" t="s">
        <v>609</v>
      </c>
      <c r="G5324" t="s">
        <v>610</v>
      </c>
      <c r="H5324" t="s">
        <v>36</v>
      </c>
      <c r="I5324" t="s">
        <v>18</v>
      </c>
      <c r="J5324">
        <v>69.232653029999994</v>
      </c>
      <c r="K5324">
        <v>4.9006330829999998</v>
      </c>
      <c r="L5324">
        <v>182.709586</v>
      </c>
      <c r="M5324" t="s">
        <v>18</v>
      </c>
      <c r="N5324" t="str" cm="1">
        <f t="array" ref="N5324">_xlfn.IFS(J5324&lt;=29,"Twenties",J5324&lt;=39,"Thirties",J5324&lt;=49,"Fourties",J5324&lt;=59,"Fifties",J5324&gt;59,"Elders")</f>
        <v>Elders</v>
      </c>
      <c r="O5324" t="str" cm="1">
        <f t="array" ref="O5324">_xlfn.IFS(K5325&lt;=5,"Very Short",K5325&lt;=10,"Short",K5325&lt;=15,"Mid-Class",K5325&lt;=20,"Long",K5325&lt;=25," Very Long",K5325&gt;25,"Lifer")</f>
        <v>Very Short</v>
      </c>
      <c r="P5324" t="str" cm="1">
        <f t="array" ref="P5324">_xlfn.IFS(L5324&lt;=39,"Negligible",L5324&lt;=79,"Minimal",L5324&lt;=119,"Moderate",L5324&lt;=158,"High Moderate",L5324&lt;=198," High",L5324&lt;=238,"Very High",L5324&lt;=278,"Severe")</f>
        <v xml:space="preserve"> High</v>
      </c>
      <c r="Q5324" s="3">
        <f t="shared" si="83"/>
        <v>7.612899416666667</v>
      </c>
    </row>
    <row r="5325" spans="1:17" x14ac:dyDescent="0.25">
      <c r="A5325">
        <v>5324</v>
      </c>
      <c r="B5325" t="s">
        <v>2489</v>
      </c>
      <c r="C5325" t="s">
        <v>785</v>
      </c>
      <c r="D5325" t="s">
        <v>5755</v>
      </c>
      <c r="E5325" t="s">
        <v>538</v>
      </c>
      <c r="F5325" t="s">
        <v>16</v>
      </c>
      <c r="G5325" t="s">
        <v>17</v>
      </c>
      <c r="H5325" t="s">
        <v>167</v>
      </c>
      <c r="I5325" t="s">
        <v>18</v>
      </c>
      <c r="J5325">
        <v>46.342736049999999</v>
      </c>
      <c r="K5325">
        <v>1.6922131149999999</v>
      </c>
      <c r="L5325">
        <v>47.923293270000002</v>
      </c>
      <c r="M5325" t="s">
        <v>18</v>
      </c>
      <c r="N5325" t="str" cm="1">
        <f t="array" ref="N5325">_xlfn.IFS(J5325&lt;=29,"Twenties",J5325&lt;=39,"Thirties",J5325&lt;=49,"Fourties",J5325&lt;=59,"Fifties",J5325&gt;59,"Elders")</f>
        <v>Fourties</v>
      </c>
      <c r="O5325" t="str" cm="1">
        <f t="array" ref="O5325">_xlfn.IFS(K5326&lt;=5,"Very Short",K5326&lt;=10,"Short",K5326&lt;=15,"Mid-Class",K5326&lt;=20,"Long",K5326&lt;=25," Very Long",K5326&gt;25,"Lifer")</f>
        <v>Short</v>
      </c>
      <c r="P5325" t="str" cm="1">
        <f t="array" ref="P5325">_xlfn.IFS(L5325&lt;=39,"Negligible",L5325&lt;=79,"Minimal",L5325&lt;=119,"Moderate",L5325&lt;=158,"High Moderate",L5325&lt;=198," High",L5325&lt;=238,"Very High",L5325&lt;=278,"Severe")</f>
        <v>Minimal</v>
      </c>
      <c r="Q5325" s="3">
        <f t="shared" si="83"/>
        <v>1.9968038862500002</v>
      </c>
    </row>
    <row r="5326" spans="1:17" x14ac:dyDescent="0.25">
      <c r="A5326">
        <v>5325</v>
      </c>
      <c r="B5326" t="s">
        <v>32</v>
      </c>
      <c r="C5326" t="s">
        <v>908</v>
      </c>
      <c r="D5326" t="s">
        <v>5754</v>
      </c>
      <c r="E5326" t="s">
        <v>36</v>
      </c>
      <c r="F5326" t="s">
        <v>609</v>
      </c>
      <c r="G5326" t="s">
        <v>610</v>
      </c>
      <c r="H5326" t="s">
        <v>36</v>
      </c>
      <c r="I5326" t="s">
        <v>18</v>
      </c>
      <c r="J5326">
        <v>43.219723270000003</v>
      </c>
      <c r="K5326">
        <v>5.3092732370000002</v>
      </c>
      <c r="L5326">
        <v>68.153335269999999</v>
      </c>
      <c r="M5326" t="s">
        <v>18</v>
      </c>
      <c r="N5326" t="str" cm="1">
        <f t="array" ref="N5326">_xlfn.IFS(J5326&lt;=29,"Twenties",J5326&lt;=39,"Thirties",J5326&lt;=49,"Fourties",J5326&lt;=59,"Fifties",J5326&gt;59,"Elders")</f>
        <v>Fourties</v>
      </c>
      <c r="O5326" t="str" cm="1">
        <f t="array" ref="O5326">_xlfn.IFS(K5327&lt;=5,"Very Short",K5327&lt;=10,"Short",K5327&lt;=15,"Mid-Class",K5327&lt;=20,"Long",K5327&lt;=25," Very Long",K5327&gt;25,"Lifer")</f>
        <v>Short</v>
      </c>
      <c r="P5326" t="str" cm="1">
        <f t="array" ref="P5326">_xlfn.IFS(L5326&lt;=39,"Negligible",L5326&lt;=79,"Minimal",L5326&lt;=119,"Moderate",L5326&lt;=158,"High Moderate",L5326&lt;=198," High",L5326&lt;=238,"Very High",L5326&lt;=278,"Severe")</f>
        <v>Minimal</v>
      </c>
      <c r="Q5326" s="3">
        <f t="shared" si="83"/>
        <v>2.8397223029166665</v>
      </c>
    </row>
    <row r="5327" spans="1:17" x14ac:dyDescent="0.25">
      <c r="A5327">
        <v>5326</v>
      </c>
      <c r="B5327" t="s">
        <v>200</v>
      </c>
      <c r="C5327" t="s">
        <v>239</v>
      </c>
      <c r="D5327" t="s">
        <v>5754</v>
      </c>
      <c r="E5327" t="s">
        <v>28</v>
      </c>
      <c r="F5327" t="s">
        <v>1058</v>
      </c>
      <c r="G5327" t="s">
        <v>1059</v>
      </c>
      <c r="H5327" t="s">
        <v>28</v>
      </c>
      <c r="I5327" t="s">
        <v>18</v>
      </c>
      <c r="J5327">
        <v>49.545738980000003</v>
      </c>
      <c r="K5327">
        <v>5.365976538</v>
      </c>
      <c r="L5327">
        <v>102.16986660000001</v>
      </c>
      <c r="M5327" t="s">
        <v>18</v>
      </c>
      <c r="N5327" t="str" cm="1">
        <f t="array" ref="N5327">_xlfn.IFS(J5327&lt;=29,"Twenties",J5327&lt;=39,"Thirties",J5327&lt;=49,"Fourties",J5327&lt;=59,"Fifties",J5327&gt;59,"Elders")</f>
        <v>Fifties</v>
      </c>
      <c r="O5327" t="str" cm="1">
        <f t="array" ref="O5327">_xlfn.IFS(K5328&lt;=5,"Very Short",K5328&lt;=10,"Short",K5328&lt;=15,"Mid-Class",K5328&lt;=20,"Long",K5328&lt;=25," Very Long",K5328&gt;25,"Lifer")</f>
        <v>Very Short</v>
      </c>
      <c r="P5327" t="str" cm="1">
        <f t="array" ref="P5327">_xlfn.IFS(L5327&lt;=39,"Negligible",L5327&lt;=79,"Minimal",L5327&lt;=119,"Moderate",L5327&lt;=158,"High Moderate",L5327&lt;=198," High",L5327&lt;=238,"Very High",L5327&lt;=278,"Severe")</f>
        <v>Moderate</v>
      </c>
      <c r="Q5327" s="3">
        <f t="shared" si="83"/>
        <v>4.257077775</v>
      </c>
    </row>
    <row r="5328" spans="1:17" x14ac:dyDescent="0.25">
      <c r="A5328">
        <v>5327</v>
      </c>
      <c r="B5328" t="s">
        <v>1010</v>
      </c>
      <c r="C5328" t="s">
        <v>4336</v>
      </c>
      <c r="D5328" t="s">
        <v>5754</v>
      </c>
      <c r="E5328" t="s">
        <v>584</v>
      </c>
      <c r="F5328" t="s">
        <v>16</v>
      </c>
      <c r="G5328" t="s">
        <v>17</v>
      </c>
      <c r="H5328" t="s">
        <v>88</v>
      </c>
      <c r="I5328" t="s">
        <v>18</v>
      </c>
      <c r="J5328">
        <v>40.693350119999998</v>
      </c>
      <c r="K5328">
        <v>4.4337445129999997</v>
      </c>
      <c r="L5328">
        <v>61.36690033</v>
      </c>
      <c r="M5328" t="s">
        <v>18</v>
      </c>
      <c r="N5328" t="str" cm="1">
        <f t="array" ref="N5328">_xlfn.IFS(J5328&lt;=29,"Twenties",J5328&lt;=39,"Thirties",J5328&lt;=49,"Fourties",J5328&lt;=59,"Fifties",J5328&gt;59,"Elders")</f>
        <v>Fourties</v>
      </c>
      <c r="O5328" t="str" cm="1">
        <f t="array" ref="O5328">_xlfn.IFS(K5329&lt;=5,"Very Short",K5329&lt;=10,"Short",K5329&lt;=15,"Mid-Class",K5329&lt;=20,"Long",K5329&lt;=25," Very Long",K5329&gt;25,"Lifer")</f>
        <v>Very Short</v>
      </c>
      <c r="P5328" t="str" cm="1">
        <f t="array" ref="P5328">_xlfn.IFS(L5328&lt;=39,"Negligible",L5328&lt;=79,"Minimal",L5328&lt;=119,"Moderate",L5328&lt;=158,"High Moderate",L5328&lt;=198," High",L5328&lt;=238,"Very High",L5328&lt;=278,"Severe")</f>
        <v>Minimal</v>
      </c>
      <c r="Q5328" s="3">
        <f t="shared" si="83"/>
        <v>2.5569541804166667</v>
      </c>
    </row>
    <row r="5329" spans="1:17" x14ac:dyDescent="0.25">
      <c r="A5329">
        <v>5328</v>
      </c>
      <c r="B5329" t="s">
        <v>3329</v>
      </c>
      <c r="C5329" t="s">
        <v>20</v>
      </c>
      <c r="D5329" t="s">
        <v>5755</v>
      </c>
      <c r="E5329" t="s">
        <v>52</v>
      </c>
      <c r="F5329" t="s">
        <v>16</v>
      </c>
      <c r="G5329" t="s">
        <v>17</v>
      </c>
      <c r="H5329" t="s">
        <v>52</v>
      </c>
      <c r="I5329" t="s">
        <v>18</v>
      </c>
      <c r="J5329">
        <v>39.697193489999997</v>
      </c>
      <c r="K5329">
        <v>2.8405724189999999</v>
      </c>
      <c r="L5329">
        <v>13.002419250000001</v>
      </c>
      <c r="M5329" t="s">
        <v>18</v>
      </c>
      <c r="N5329" t="str" cm="1">
        <f t="array" ref="N5329">_xlfn.IFS(J5329&lt;=29,"Twenties",J5329&lt;=39,"Thirties",J5329&lt;=49,"Fourties",J5329&lt;=59,"Fifties",J5329&gt;59,"Elders")</f>
        <v>Fourties</v>
      </c>
      <c r="O5329" t="str" cm="1">
        <f t="array" ref="O5329">_xlfn.IFS(K5330&lt;=5,"Very Short",K5330&lt;=10,"Short",K5330&lt;=15,"Mid-Class",K5330&lt;=20,"Long",K5330&lt;=25," Very Long",K5330&gt;25,"Lifer")</f>
        <v>Short</v>
      </c>
      <c r="P5329" t="str" cm="1">
        <f t="array" ref="P5329">_xlfn.IFS(L5329&lt;=39,"Negligible",L5329&lt;=79,"Minimal",L5329&lt;=119,"Moderate",L5329&lt;=158,"High Moderate",L5329&lt;=198," High",L5329&lt;=238,"Very High",L5329&lt;=278,"Severe")</f>
        <v>Negligible</v>
      </c>
      <c r="Q5329" s="3">
        <f t="shared" si="83"/>
        <v>0.54176746875000004</v>
      </c>
    </row>
    <row r="5330" spans="1:17" x14ac:dyDescent="0.25">
      <c r="A5330">
        <v>5329</v>
      </c>
      <c r="B5330" t="s">
        <v>4337</v>
      </c>
      <c r="C5330" t="s">
        <v>2890</v>
      </c>
      <c r="D5330" t="s">
        <v>5754</v>
      </c>
      <c r="E5330" t="s">
        <v>202</v>
      </c>
      <c r="F5330" t="s">
        <v>16</v>
      </c>
      <c r="G5330" t="s">
        <v>17</v>
      </c>
      <c r="H5330" t="s">
        <v>167</v>
      </c>
      <c r="I5330" t="s">
        <v>18</v>
      </c>
      <c r="J5330">
        <v>47.29229024</v>
      </c>
      <c r="K5330">
        <v>9.0486636489999999</v>
      </c>
      <c r="L5330">
        <v>99.261310300000005</v>
      </c>
      <c r="M5330" t="s">
        <v>18</v>
      </c>
      <c r="N5330" t="str" cm="1">
        <f t="array" ref="N5330">_xlfn.IFS(J5330&lt;=29,"Twenties",J5330&lt;=39,"Thirties",J5330&lt;=49,"Fourties",J5330&lt;=59,"Fifties",J5330&gt;59,"Elders")</f>
        <v>Fourties</v>
      </c>
      <c r="O5330" t="str" cm="1">
        <f t="array" ref="O5330">_xlfn.IFS(K5331&lt;=5,"Very Short",K5331&lt;=10,"Short",K5331&lt;=15,"Mid-Class",K5331&lt;=20,"Long",K5331&lt;=25," Very Long",K5331&gt;25,"Lifer")</f>
        <v>Very Short</v>
      </c>
      <c r="P5330" t="str" cm="1">
        <f t="array" ref="P5330">_xlfn.IFS(L5330&lt;=39,"Negligible",L5330&lt;=79,"Minimal",L5330&lt;=119,"Moderate",L5330&lt;=158,"High Moderate",L5330&lt;=198," High",L5330&lt;=238,"Very High",L5330&lt;=278,"Severe")</f>
        <v>Moderate</v>
      </c>
      <c r="Q5330" s="3">
        <f t="shared" si="83"/>
        <v>4.1358879291666666</v>
      </c>
    </row>
    <row r="5331" spans="1:17" x14ac:dyDescent="0.25">
      <c r="A5331">
        <v>5330</v>
      </c>
      <c r="B5331" t="s">
        <v>3877</v>
      </c>
      <c r="C5331" t="s">
        <v>465</v>
      </c>
      <c r="D5331" t="s">
        <v>5755</v>
      </c>
      <c r="E5331" t="s">
        <v>22</v>
      </c>
      <c r="F5331" t="s">
        <v>818</v>
      </c>
      <c r="G5331" t="s">
        <v>819</v>
      </c>
      <c r="H5331" t="s">
        <v>22</v>
      </c>
      <c r="I5331" t="s">
        <v>18</v>
      </c>
      <c r="J5331">
        <v>34.362822100000002</v>
      </c>
      <c r="K5331">
        <v>3.152858481</v>
      </c>
      <c r="L5331">
        <v>14.287478760000001</v>
      </c>
      <c r="M5331" t="s">
        <v>18</v>
      </c>
      <c r="N5331" t="str" cm="1">
        <f t="array" ref="N5331">_xlfn.IFS(J5331&lt;=29,"Twenties",J5331&lt;=39,"Thirties",J5331&lt;=49,"Fourties",J5331&lt;=59,"Fifties",J5331&gt;59,"Elders")</f>
        <v>Thirties</v>
      </c>
      <c r="O5331" t="str" cm="1">
        <f t="array" ref="O5331">_xlfn.IFS(K5332&lt;=5,"Very Short",K5332&lt;=10,"Short",K5332&lt;=15,"Mid-Class",K5332&lt;=20,"Long",K5332&lt;=25," Very Long",K5332&gt;25,"Lifer")</f>
        <v>Short</v>
      </c>
      <c r="P5331" t="str" cm="1">
        <f t="array" ref="P5331">_xlfn.IFS(L5331&lt;=39,"Negligible",L5331&lt;=79,"Minimal",L5331&lt;=119,"Moderate",L5331&lt;=158,"High Moderate",L5331&lt;=198," High",L5331&lt;=238,"Very High",L5331&lt;=278,"Severe")</f>
        <v>Negligible</v>
      </c>
      <c r="Q5331" s="3">
        <f t="shared" si="83"/>
        <v>0.59531161500000007</v>
      </c>
    </row>
    <row r="5332" spans="1:17" x14ac:dyDescent="0.25">
      <c r="A5332">
        <v>5331</v>
      </c>
      <c r="B5332" t="s">
        <v>4338</v>
      </c>
      <c r="C5332" t="s">
        <v>4339</v>
      </c>
      <c r="D5332" t="s">
        <v>5755</v>
      </c>
      <c r="E5332" t="s">
        <v>44</v>
      </c>
      <c r="F5332" t="s">
        <v>818</v>
      </c>
      <c r="G5332" t="s">
        <v>819</v>
      </c>
      <c r="H5332" t="s">
        <v>44</v>
      </c>
      <c r="I5332" t="s">
        <v>18</v>
      </c>
      <c r="J5332">
        <v>63.989289239999998</v>
      </c>
      <c r="K5332">
        <v>6.2402670100000002</v>
      </c>
      <c r="L5332">
        <v>200.47921199999999</v>
      </c>
      <c r="M5332" t="s">
        <v>18</v>
      </c>
      <c r="N5332" t="str" cm="1">
        <f t="array" ref="N5332">_xlfn.IFS(J5332&lt;=29,"Twenties",J5332&lt;=39,"Thirties",J5332&lt;=49,"Fourties",J5332&lt;=59,"Fifties",J5332&gt;59,"Elders")</f>
        <v>Elders</v>
      </c>
      <c r="O5332" t="str" cm="1">
        <f t="array" ref="O5332">_xlfn.IFS(K5333&lt;=5,"Very Short",K5333&lt;=10,"Short",K5333&lt;=15,"Mid-Class",K5333&lt;=20,"Long",K5333&lt;=25," Very Long",K5333&gt;25,"Lifer")</f>
        <v>Very Short</v>
      </c>
      <c r="P5332" t="str" cm="1">
        <f t="array" ref="P5332">_xlfn.IFS(L5332&lt;=39,"Negligible",L5332&lt;=79,"Minimal",L5332&lt;=119,"Moderate",L5332&lt;=158,"High Moderate",L5332&lt;=198," High",L5332&lt;=238,"Very High",L5332&lt;=278,"Severe")</f>
        <v>Very High</v>
      </c>
      <c r="Q5332" s="3">
        <f t="shared" si="83"/>
        <v>8.3533004999999996</v>
      </c>
    </row>
    <row r="5333" spans="1:17" x14ac:dyDescent="0.25">
      <c r="A5333">
        <v>5332</v>
      </c>
      <c r="B5333" t="s">
        <v>4340</v>
      </c>
      <c r="C5333" t="s">
        <v>1330</v>
      </c>
      <c r="D5333" t="s">
        <v>5754</v>
      </c>
      <c r="E5333" t="s">
        <v>22</v>
      </c>
      <c r="F5333" t="s">
        <v>818</v>
      </c>
      <c r="G5333" t="s">
        <v>819</v>
      </c>
      <c r="H5333" t="s">
        <v>22</v>
      </c>
      <c r="I5333" t="s">
        <v>18</v>
      </c>
      <c r="J5333">
        <v>38.940008470000002</v>
      </c>
      <c r="K5333">
        <v>4.0876957100000002</v>
      </c>
      <c r="L5333">
        <v>61.965298619999999</v>
      </c>
      <c r="M5333" t="s">
        <v>18</v>
      </c>
      <c r="N5333" t="str" cm="1">
        <f t="array" ref="N5333">_xlfn.IFS(J5333&lt;=29,"Twenties",J5333&lt;=39,"Thirties",J5333&lt;=49,"Fourties",J5333&lt;=59,"Fifties",J5333&gt;59,"Elders")</f>
        <v>Thirties</v>
      </c>
      <c r="O5333" t="str" cm="1">
        <f t="array" ref="O5333">_xlfn.IFS(K5334&lt;=5,"Very Short",K5334&lt;=10,"Short",K5334&lt;=15,"Mid-Class",K5334&lt;=20,"Long",K5334&lt;=25," Very Long",K5334&gt;25,"Lifer")</f>
        <v>Short</v>
      </c>
      <c r="P5333" t="str" cm="1">
        <f t="array" ref="P5333">_xlfn.IFS(L5333&lt;=39,"Negligible",L5333&lt;=79,"Minimal",L5333&lt;=119,"Moderate",L5333&lt;=158,"High Moderate",L5333&lt;=198," High",L5333&lt;=238,"Very High",L5333&lt;=278,"Severe")</f>
        <v>Minimal</v>
      </c>
      <c r="Q5333" s="3">
        <f t="shared" si="83"/>
        <v>2.5818874424999998</v>
      </c>
    </row>
    <row r="5334" spans="1:17" x14ac:dyDescent="0.25">
      <c r="A5334">
        <v>5333</v>
      </c>
      <c r="B5334" t="s">
        <v>1316</v>
      </c>
      <c r="C5334" t="s">
        <v>4341</v>
      </c>
      <c r="D5334" t="s">
        <v>5754</v>
      </c>
      <c r="E5334" t="s">
        <v>167</v>
      </c>
      <c r="F5334" t="s">
        <v>16</v>
      </c>
      <c r="G5334" t="s">
        <v>17</v>
      </c>
      <c r="H5334" t="s">
        <v>167</v>
      </c>
      <c r="I5334" t="s">
        <v>18</v>
      </c>
      <c r="J5334">
        <v>24.964481729999999</v>
      </c>
      <c r="K5334">
        <v>6.0038913300000001</v>
      </c>
      <c r="L5334">
        <v>0</v>
      </c>
      <c r="M5334" t="s">
        <v>18</v>
      </c>
      <c r="N5334" t="str" cm="1">
        <f t="array" ref="N5334">_xlfn.IFS(J5334&lt;=29,"Twenties",J5334&lt;=39,"Thirties",J5334&lt;=49,"Fourties",J5334&lt;=59,"Fifties",J5334&gt;59,"Elders")</f>
        <v>Twenties</v>
      </c>
      <c r="O5334" t="str" cm="1">
        <f t="array" ref="O5334">_xlfn.IFS(K5335&lt;=5,"Very Short",K5335&lt;=10,"Short",K5335&lt;=15,"Mid-Class",K5335&lt;=20,"Long",K5335&lt;=25," Very Long",K5335&gt;25,"Lifer")</f>
        <v>Very Short</v>
      </c>
      <c r="P5334" t="str" cm="1">
        <f t="array" ref="P5334">_xlfn.IFS(L5334&lt;=39,"Negligible",L5334&lt;=79,"Minimal",L5334&lt;=119,"Moderate",L5334&lt;=158,"High Moderate",L5334&lt;=198," High",L5334&lt;=238,"Very High",L5334&lt;=278,"Severe")</f>
        <v>Negligible</v>
      </c>
      <c r="Q5334" s="3">
        <f t="shared" si="83"/>
        <v>0</v>
      </c>
    </row>
    <row r="5335" spans="1:17" x14ac:dyDescent="0.25">
      <c r="A5335">
        <v>5334</v>
      </c>
      <c r="B5335" t="s">
        <v>4342</v>
      </c>
      <c r="C5335" t="s">
        <v>1093</v>
      </c>
      <c r="D5335" t="s">
        <v>5754</v>
      </c>
      <c r="E5335" t="s">
        <v>136</v>
      </c>
      <c r="F5335" t="s">
        <v>818</v>
      </c>
      <c r="G5335" t="s">
        <v>819</v>
      </c>
      <c r="H5335" t="s">
        <v>136</v>
      </c>
      <c r="I5335" t="s">
        <v>18</v>
      </c>
      <c r="J5335">
        <v>41.653425740000003</v>
      </c>
      <c r="K5335">
        <v>3.7267190829999999</v>
      </c>
      <c r="L5335">
        <v>14.34192069</v>
      </c>
      <c r="M5335" t="s">
        <v>18</v>
      </c>
      <c r="N5335" t="str" cm="1">
        <f t="array" ref="N5335">_xlfn.IFS(J5335&lt;=29,"Twenties",J5335&lt;=39,"Thirties",J5335&lt;=49,"Fourties",J5335&lt;=59,"Fifties",J5335&gt;59,"Elders")</f>
        <v>Fourties</v>
      </c>
      <c r="O5335" t="str" cm="1">
        <f t="array" ref="O5335">_xlfn.IFS(K5336&lt;=5,"Very Short",K5336&lt;=10,"Short",K5336&lt;=15,"Mid-Class",K5336&lt;=20,"Long",K5336&lt;=25," Very Long",K5336&gt;25,"Lifer")</f>
        <v>Very Short</v>
      </c>
      <c r="P5335" t="str" cm="1">
        <f t="array" ref="P5335">_xlfn.IFS(L5335&lt;=39,"Negligible",L5335&lt;=79,"Minimal",L5335&lt;=119,"Moderate",L5335&lt;=158,"High Moderate",L5335&lt;=198," High",L5335&lt;=238,"Very High",L5335&lt;=278,"Severe")</f>
        <v>Negligible</v>
      </c>
      <c r="Q5335" s="3">
        <f t="shared" si="83"/>
        <v>0.59758002875000005</v>
      </c>
    </row>
    <row r="5336" spans="1:17" x14ac:dyDescent="0.25">
      <c r="A5336">
        <v>5335</v>
      </c>
      <c r="B5336" t="s">
        <v>3707</v>
      </c>
      <c r="C5336" t="s">
        <v>1547</v>
      </c>
      <c r="D5336" t="s">
        <v>5755</v>
      </c>
      <c r="E5336" t="s">
        <v>28</v>
      </c>
      <c r="F5336" t="s">
        <v>1058</v>
      </c>
      <c r="G5336" t="s">
        <v>1059</v>
      </c>
      <c r="H5336" t="s">
        <v>28</v>
      </c>
      <c r="I5336" t="s">
        <v>18</v>
      </c>
      <c r="J5336">
        <v>51.474230859999999</v>
      </c>
      <c r="K5336">
        <v>0.89622044000000001</v>
      </c>
      <c r="L5336">
        <v>135.834506</v>
      </c>
      <c r="M5336" t="s">
        <v>18</v>
      </c>
      <c r="N5336" t="str" cm="1">
        <f t="array" ref="N5336">_xlfn.IFS(J5336&lt;=29,"Twenties",J5336&lt;=39,"Thirties",J5336&lt;=49,"Fourties",J5336&lt;=59,"Fifties",J5336&gt;59,"Elders")</f>
        <v>Fifties</v>
      </c>
      <c r="O5336" t="str" cm="1">
        <f t="array" ref="O5336">_xlfn.IFS(K5337&lt;=5,"Very Short",K5337&lt;=10,"Short",K5337&lt;=15,"Mid-Class",K5337&lt;=20,"Long",K5337&lt;=25," Very Long",K5337&gt;25,"Lifer")</f>
        <v>Very Short</v>
      </c>
      <c r="P5336" t="str" cm="1">
        <f t="array" ref="P5336">_xlfn.IFS(L5336&lt;=39,"Negligible",L5336&lt;=79,"Minimal",L5336&lt;=119,"Moderate",L5336&lt;=158,"High Moderate",L5336&lt;=198," High",L5336&lt;=238,"Very High",L5336&lt;=278,"Severe")</f>
        <v>High Moderate</v>
      </c>
      <c r="Q5336" s="3">
        <f t="shared" si="83"/>
        <v>5.6597710833333332</v>
      </c>
    </row>
    <row r="5337" spans="1:17" x14ac:dyDescent="0.25">
      <c r="A5337">
        <v>5336</v>
      </c>
      <c r="B5337" t="s">
        <v>4343</v>
      </c>
      <c r="C5337" t="s">
        <v>181</v>
      </c>
      <c r="D5337" t="s">
        <v>5755</v>
      </c>
      <c r="E5337" t="s">
        <v>155</v>
      </c>
      <c r="F5337" t="s">
        <v>16</v>
      </c>
      <c r="G5337" t="s">
        <v>17</v>
      </c>
      <c r="H5337" t="s">
        <v>155</v>
      </c>
      <c r="I5337" t="s">
        <v>18</v>
      </c>
      <c r="J5337">
        <v>35.728899159999997</v>
      </c>
      <c r="K5337">
        <v>4.0690111199999999</v>
      </c>
      <c r="L5337">
        <v>25.636816929999998</v>
      </c>
      <c r="M5337" t="s">
        <v>18</v>
      </c>
      <c r="N5337" t="str" cm="1">
        <f t="array" ref="N5337">_xlfn.IFS(J5337&lt;=29,"Twenties",J5337&lt;=39,"Thirties",J5337&lt;=49,"Fourties",J5337&lt;=59,"Fifties",J5337&gt;59,"Elders")</f>
        <v>Thirties</v>
      </c>
      <c r="O5337" t="str" cm="1">
        <f t="array" ref="O5337">_xlfn.IFS(K5338&lt;=5,"Very Short",K5338&lt;=10,"Short",K5338&lt;=15,"Mid-Class",K5338&lt;=20,"Long",K5338&lt;=25," Very Long",K5338&gt;25,"Lifer")</f>
        <v>Short</v>
      </c>
      <c r="P5337" t="str" cm="1">
        <f t="array" ref="P5337">_xlfn.IFS(L5337&lt;=39,"Negligible",L5337&lt;=79,"Minimal",L5337&lt;=119,"Moderate",L5337&lt;=158,"High Moderate",L5337&lt;=198," High",L5337&lt;=238,"Very High",L5337&lt;=278,"Severe")</f>
        <v>Negligible</v>
      </c>
      <c r="Q5337" s="3">
        <f t="shared" si="83"/>
        <v>1.0682007054166667</v>
      </c>
    </row>
    <row r="5338" spans="1:17" x14ac:dyDescent="0.25">
      <c r="A5338">
        <v>5337</v>
      </c>
      <c r="B5338" t="s">
        <v>265</v>
      </c>
      <c r="C5338" t="s">
        <v>441</v>
      </c>
      <c r="D5338" t="s">
        <v>5755</v>
      </c>
      <c r="E5338" t="s">
        <v>278</v>
      </c>
      <c r="F5338" t="s">
        <v>818</v>
      </c>
      <c r="G5338" t="s">
        <v>819</v>
      </c>
      <c r="H5338" t="s">
        <v>190</v>
      </c>
      <c r="I5338" t="s">
        <v>18</v>
      </c>
      <c r="J5338">
        <v>26.44113561</v>
      </c>
      <c r="K5338">
        <v>7.0590070300000001</v>
      </c>
      <c r="L5338">
        <v>7.0123251819999997</v>
      </c>
      <c r="M5338" t="s">
        <v>18</v>
      </c>
      <c r="N5338" t="str" cm="1">
        <f t="array" ref="N5338">_xlfn.IFS(J5338&lt;=29,"Twenties",J5338&lt;=39,"Thirties",J5338&lt;=49,"Fourties",J5338&lt;=59,"Fifties",J5338&gt;59,"Elders")</f>
        <v>Twenties</v>
      </c>
      <c r="O5338" t="str" cm="1">
        <f t="array" ref="O5338">_xlfn.IFS(K5339&lt;=5,"Very Short",K5339&lt;=10,"Short",K5339&lt;=15,"Mid-Class",K5339&lt;=20,"Long",K5339&lt;=25," Very Long",K5339&gt;25,"Lifer")</f>
        <v>Very Short</v>
      </c>
      <c r="P5338" t="str" cm="1">
        <f t="array" ref="P5338">_xlfn.IFS(L5338&lt;=39,"Negligible",L5338&lt;=79,"Minimal",L5338&lt;=119,"Moderate",L5338&lt;=158,"High Moderate",L5338&lt;=198," High",L5338&lt;=238,"Very High",L5338&lt;=278,"Severe")</f>
        <v>Negligible</v>
      </c>
      <c r="Q5338" s="3">
        <f t="shared" si="83"/>
        <v>0.29218021591666665</v>
      </c>
    </row>
    <row r="5339" spans="1:17" x14ac:dyDescent="0.25">
      <c r="A5339">
        <v>5338</v>
      </c>
      <c r="B5339" t="s">
        <v>4183</v>
      </c>
      <c r="C5339" t="s">
        <v>677</v>
      </c>
      <c r="D5339" t="s">
        <v>5754</v>
      </c>
      <c r="E5339" t="s">
        <v>88</v>
      </c>
      <c r="F5339" t="s">
        <v>16</v>
      </c>
      <c r="G5339" t="s">
        <v>17</v>
      </c>
      <c r="H5339" t="s">
        <v>88</v>
      </c>
      <c r="I5339" t="s">
        <v>18</v>
      </c>
      <c r="J5339">
        <v>45.57162675</v>
      </c>
      <c r="K5339">
        <v>4.3100066090000002</v>
      </c>
      <c r="L5339">
        <v>118.75007050000001</v>
      </c>
      <c r="M5339" t="s">
        <v>18</v>
      </c>
      <c r="N5339" t="str" cm="1">
        <f t="array" ref="N5339">_xlfn.IFS(J5339&lt;=29,"Twenties",J5339&lt;=39,"Thirties",J5339&lt;=49,"Fourties",J5339&lt;=59,"Fifties",J5339&gt;59,"Elders")</f>
        <v>Fourties</v>
      </c>
      <c r="O5339" t="str" cm="1">
        <f t="array" ref="O5339">_xlfn.IFS(K5340&lt;=5,"Very Short",K5340&lt;=10,"Short",K5340&lt;=15,"Mid-Class",K5340&lt;=20,"Long",K5340&lt;=25," Very Long",K5340&gt;25,"Lifer")</f>
        <v>Very Short</v>
      </c>
      <c r="P5339" t="str" cm="1">
        <f t="array" ref="P5339">_xlfn.IFS(L5339&lt;=39,"Negligible",L5339&lt;=79,"Minimal",L5339&lt;=119,"Moderate",L5339&lt;=158,"High Moderate",L5339&lt;=198," High",L5339&lt;=238,"Very High",L5339&lt;=278,"Severe")</f>
        <v>Moderate</v>
      </c>
      <c r="Q5339" s="3">
        <f t="shared" si="83"/>
        <v>4.9479196041666667</v>
      </c>
    </row>
    <row r="5340" spans="1:17" x14ac:dyDescent="0.25">
      <c r="A5340">
        <v>5339</v>
      </c>
      <c r="B5340" t="s">
        <v>1177</v>
      </c>
      <c r="C5340" t="s">
        <v>177</v>
      </c>
      <c r="D5340" t="s">
        <v>5755</v>
      </c>
      <c r="E5340" t="s">
        <v>55</v>
      </c>
      <c r="F5340" t="s">
        <v>818</v>
      </c>
      <c r="G5340" t="s">
        <v>819</v>
      </c>
      <c r="H5340" t="s">
        <v>55</v>
      </c>
      <c r="I5340" t="s">
        <v>18</v>
      </c>
      <c r="J5340">
        <v>30.54233704</v>
      </c>
      <c r="K5340">
        <v>4.7740767860000002</v>
      </c>
      <c r="L5340">
        <v>24.41921395</v>
      </c>
      <c r="M5340" t="s">
        <v>18</v>
      </c>
      <c r="N5340" t="str" cm="1">
        <f t="array" ref="N5340">_xlfn.IFS(J5340&lt;=29,"Twenties",J5340&lt;=39,"Thirties",J5340&lt;=49,"Fourties",J5340&lt;=59,"Fifties",J5340&gt;59,"Elders")</f>
        <v>Thirties</v>
      </c>
      <c r="O5340" t="str" cm="1">
        <f t="array" ref="O5340">_xlfn.IFS(K5341&lt;=5,"Very Short",K5341&lt;=10,"Short",K5341&lt;=15,"Mid-Class",K5341&lt;=20,"Long",K5341&lt;=25," Very Long",K5341&gt;25,"Lifer")</f>
        <v>Short</v>
      </c>
      <c r="P5340" t="str" cm="1">
        <f t="array" ref="P5340">_xlfn.IFS(L5340&lt;=39,"Negligible",L5340&lt;=79,"Minimal",L5340&lt;=119,"Moderate",L5340&lt;=158,"High Moderate",L5340&lt;=198," High",L5340&lt;=238,"Very High",L5340&lt;=278,"Severe")</f>
        <v>Negligible</v>
      </c>
      <c r="Q5340" s="3">
        <f t="shared" si="83"/>
        <v>1.0174672479166667</v>
      </c>
    </row>
    <row r="5341" spans="1:17" x14ac:dyDescent="0.25">
      <c r="A5341">
        <v>5340</v>
      </c>
      <c r="B5341" t="s">
        <v>1252</v>
      </c>
      <c r="C5341" t="s">
        <v>760</v>
      </c>
      <c r="D5341" t="s">
        <v>5755</v>
      </c>
      <c r="E5341" t="s">
        <v>36</v>
      </c>
      <c r="F5341" t="s">
        <v>609</v>
      </c>
      <c r="G5341" t="s">
        <v>610</v>
      </c>
      <c r="H5341" t="s">
        <v>36</v>
      </c>
      <c r="I5341" t="s">
        <v>18</v>
      </c>
      <c r="J5341">
        <v>35.973211190000001</v>
      </c>
      <c r="K5341">
        <v>7.205675856</v>
      </c>
      <c r="L5341">
        <v>17.945050120000001</v>
      </c>
      <c r="M5341" t="s">
        <v>18</v>
      </c>
      <c r="N5341" t="str" cm="1">
        <f t="array" ref="N5341">_xlfn.IFS(J5341&lt;=29,"Twenties",J5341&lt;=39,"Thirties",J5341&lt;=49,"Fourties",J5341&lt;=59,"Fifties",J5341&gt;59,"Elders")</f>
        <v>Thirties</v>
      </c>
      <c r="O5341" t="str" cm="1">
        <f t="array" ref="O5341">_xlfn.IFS(K5342&lt;=5,"Very Short",K5342&lt;=10,"Short",K5342&lt;=15,"Mid-Class",K5342&lt;=20,"Long",K5342&lt;=25," Very Long",K5342&gt;25,"Lifer")</f>
        <v>Very Short</v>
      </c>
      <c r="P5341" t="str" cm="1">
        <f t="array" ref="P5341">_xlfn.IFS(L5341&lt;=39,"Negligible",L5341&lt;=79,"Minimal",L5341&lt;=119,"Moderate",L5341&lt;=158,"High Moderate",L5341&lt;=198," High",L5341&lt;=238,"Very High",L5341&lt;=278,"Severe")</f>
        <v>Negligible</v>
      </c>
      <c r="Q5341" s="3">
        <f t="shared" si="83"/>
        <v>0.74771042166666668</v>
      </c>
    </row>
    <row r="5342" spans="1:17" x14ac:dyDescent="0.25">
      <c r="A5342">
        <v>5341</v>
      </c>
      <c r="B5342" t="s">
        <v>251</v>
      </c>
      <c r="C5342" t="s">
        <v>20</v>
      </c>
      <c r="D5342" t="s">
        <v>5755</v>
      </c>
      <c r="E5342" t="s">
        <v>31</v>
      </c>
      <c r="F5342" t="s">
        <v>16</v>
      </c>
      <c r="G5342" t="s">
        <v>17</v>
      </c>
      <c r="H5342" t="s">
        <v>31</v>
      </c>
      <c r="I5342" t="s">
        <v>18</v>
      </c>
      <c r="J5342">
        <v>56.933604430000003</v>
      </c>
      <c r="K5342">
        <v>4.7344147669999996</v>
      </c>
      <c r="L5342">
        <v>125.65885590000001</v>
      </c>
      <c r="M5342" t="s">
        <v>18</v>
      </c>
      <c r="N5342" t="str" cm="1">
        <f t="array" ref="N5342">_xlfn.IFS(J5342&lt;=29,"Twenties",J5342&lt;=39,"Thirties",J5342&lt;=49,"Fourties",J5342&lt;=59,"Fifties",J5342&gt;59,"Elders")</f>
        <v>Fifties</v>
      </c>
      <c r="O5342" t="str" cm="1">
        <f t="array" ref="O5342">_xlfn.IFS(K5343&lt;=5,"Very Short",K5343&lt;=10,"Short",K5343&lt;=15,"Mid-Class",K5343&lt;=20,"Long",K5343&lt;=25," Very Long",K5343&gt;25,"Lifer")</f>
        <v>Short</v>
      </c>
      <c r="P5342" t="str" cm="1">
        <f t="array" ref="P5342">_xlfn.IFS(L5342&lt;=39,"Negligible",L5342&lt;=79,"Minimal",L5342&lt;=119,"Moderate",L5342&lt;=158,"High Moderate",L5342&lt;=198," High",L5342&lt;=238,"Very High",L5342&lt;=278,"Severe")</f>
        <v>High Moderate</v>
      </c>
      <c r="Q5342" s="3">
        <f t="shared" si="83"/>
        <v>5.2357856625000005</v>
      </c>
    </row>
    <row r="5343" spans="1:17" x14ac:dyDescent="0.25">
      <c r="A5343">
        <v>5342</v>
      </c>
      <c r="B5343" t="s">
        <v>1194</v>
      </c>
      <c r="C5343" t="s">
        <v>225</v>
      </c>
      <c r="D5343" t="s">
        <v>5754</v>
      </c>
      <c r="E5343" t="s">
        <v>22</v>
      </c>
      <c r="F5343" t="s">
        <v>818</v>
      </c>
      <c r="G5343" t="s">
        <v>819</v>
      </c>
      <c r="H5343" t="s">
        <v>22</v>
      </c>
      <c r="I5343" t="s">
        <v>18</v>
      </c>
      <c r="J5343">
        <v>34.605597920000001</v>
      </c>
      <c r="K5343">
        <v>5.2761641680000002</v>
      </c>
      <c r="L5343">
        <v>12.65544746</v>
      </c>
      <c r="M5343" t="s">
        <v>18</v>
      </c>
      <c r="N5343" t="str" cm="1">
        <f t="array" ref="N5343">_xlfn.IFS(J5343&lt;=29,"Twenties",J5343&lt;=39,"Thirties",J5343&lt;=49,"Fourties",J5343&lt;=59,"Fifties",J5343&gt;59,"Elders")</f>
        <v>Thirties</v>
      </c>
      <c r="O5343" t="str" cm="1">
        <f t="array" ref="O5343">_xlfn.IFS(K5344&lt;=5,"Very Short",K5344&lt;=10,"Short",K5344&lt;=15,"Mid-Class",K5344&lt;=20,"Long",K5344&lt;=25," Very Long",K5344&gt;25,"Lifer")</f>
        <v>Very Short</v>
      </c>
      <c r="P5343" t="str" cm="1">
        <f t="array" ref="P5343">_xlfn.IFS(L5343&lt;=39,"Negligible",L5343&lt;=79,"Minimal",L5343&lt;=119,"Moderate",L5343&lt;=158,"High Moderate",L5343&lt;=198," High",L5343&lt;=238,"Very High",L5343&lt;=278,"Severe")</f>
        <v>Negligible</v>
      </c>
      <c r="Q5343" s="3">
        <f t="shared" si="83"/>
        <v>0.52731031083333335</v>
      </c>
    </row>
    <row r="5344" spans="1:17" x14ac:dyDescent="0.25">
      <c r="A5344">
        <v>5343</v>
      </c>
      <c r="B5344" t="s">
        <v>4344</v>
      </c>
      <c r="C5344" t="s">
        <v>268</v>
      </c>
      <c r="D5344" t="s">
        <v>5755</v>
      </c>
      <c r="E5344" t="s">
        <v>31</v>
      </c>
      <c r="F5344" t="s">
        <v>16</v>
      </c>
      <c r="G5344" t="s">
        <v>17</v>
      </c>
      <c r="H5344" t="s">
        <v>31</v>
      </c>
      <c r="I5344" t="s">
        <v>18</v>
      </c>
      <c r="J5344">
        <v>31.15013557</v>
      </c>
      <c r="K5344">
        <v>3.6549804240000001</v>
      </c>
      <c r="L5344">
        <v>51.978301680000001</v>
      </c>
      <c r="M5344" t="s">
        <v>18</v>
      </c>
      <c r="N5344" t="str" cm="1">
        <f t="array" ref="N5344">_xlfn.IFS(J5344&lt;=29,"Twenties",J5344&lt;=39,"Thirties",J5344&lt;=49,"Fourties",J5344&lt;=59,"Fifties",J5344&gt;59,"Elders")</f>
        <v>Thirties</v>
      </c>
      <c r="O5344" t="str" cm="1">
        <f t="array" ref="O5344">_xlfn.IFS(K5345&lt;=5,"Very Short",K5345&lt;=10,"Short",K5345&lt;=15,"Mid-Class",K5345&lt;=20,"Long",K5345&lt;=25," Very Long",K5345&gt;25,"Lifer")</f>
        <v>Very Short</v>
      </c>
      <c r="P5344" t="str" cm="1">
        <f t="array" ref="P5344">_xlfn.IFS(L5344&lt;=39,"Negligible",L5344&lt;=79,"Minimal",L5344&lt;=119,"Moderate",L5344&lt;=158,"High Moderate",L5344&lt;=198," High",L5344&lt;=238,"Very High",L5344&lt;=278,"Severe")</f>
        <v>Minimal</v>
      </c>
      <c r="Q5344" s="3">
        <f t="shared" si="83"/>
        <v>2.1657625700000001</v>
      </c>
    </row>
    <row r="5345" spans="1:17" x14ac:dyDescent="0.25">
      <c r="A5345">
        <v>5344</v>
      </c>
      <c r="B5345" t="s">
        <v>189</v>
      </c>
      <c r="C5345" t="s">
        <v>4345</v>
      </c>
      <c r="D5345" t="s">
        <v>5754</v>
      </c>
      <c r="E5345" t="s">
        <v>1204</v>
      </c>
      <c r="F5345" t="s">
        <v>16</v>
      </c>
      <c r="G5345" t="s">
        <v>17</v>
      </c>
      <c r="H5345" t="s">
        <v>88</v>
      </c>
      <c r="I5345" t="s">
        <v>18</v>
      </c>
      <c r="J5345">
        <v>35.751264419999998</v>
      </c>
      <c r="K5345">
        <v>4.0379150859999999</v>
      </c>
      <c r="L5345">
        <v>55.554128409999997</v>
      </c>
      <c r="M5345" t="s">
        <v>18</v>
      </c>
      <c r="N5345" t="str" cm="1">
        <f t="array" ref="N5345">_xlfn.IFS(J5345&lt;=29,"Twenties",J5345&lt;=39,"Thirties",J5345&lt;=49,"Fourties",J5345&lt;=59,"Fifties",J5345&gt;59,"Elders")</f>
        <v>Thirties</v>
      </c>
      <c r="O5345" t="str" cm="1">
        <f t="array" ref="O5345">_xlfn.IFS(K5346&lt;=5,"Very Short",K5346&lt;=10,"Short",K5346&lt;=15,"Mid-Class",K5346&lt;=20,"Long",K5346&lt;=25," Very Long",K5346&gt;25,"Lifer")</f>
        <v>Very Short</v>
      </c>
      <c r="P5345" t="str" cm="1">
        <f t="array" ref="P5345">_xlfn.IFS(L5345&lt;=39,"Negligible",L5345&lt;=79,"Minimal",L5345&lt;=119,"Moderate",L5345&lt;=158,"High Moderate",L5345&lt;=198," High",L5345&lt;=238,"Very High",L5345&lt;=278,"Severe")</f>
        <v>Minimal</v>
      </c>
      <c r="Q5345" s="3">
        <f t="shared" si="83"/>
        <v>2.3147553504166667</v>
      </c>
    </row>
    <row r="5346" spans="1:17" x14ac:dyDescent="0.25">
      <c r="A5346">
        <v>5345</v>
      </c>
      <c r="B5346" t="s">
        <v>964</v>
      </c>
      <c r="C5346" t="s">
        <v>110</v>
      </c>
      <c r="D5346" t="s">
        <v>5754</v>
      </c>
      <c r="E5346" t="s">
        <v>36</v>
      </c>
      <c r="F5346" t="s">
        <v>609</v>
      </c>
      <c r="G5346" t="s">
        <v>610</v>
      </c>
      <c r="H5346" t="s">
        <v>36</v>
      </c>
      <c r="I5346" t="s">
        <v>18</v>
      </c>
      <c r="J5346">
        <v>38.945156539999999</v>
      </c>
      <c r="K5346">
        <v>4.4456536949999998</v>
      </c>
      <c r="L5346">
        <v>99.875558139999995</v>
      </c>
      <c r="M5346" t="s">
        <v>18</v>
      </c>
      <c r="N5346" t="str" cm="1">
        <f t="array" ref="N5346">_xlfn.IFS(J5346&lt;=29,"Twenties",J5346&lt;=39,"Thirties",J5346&lt;=49,"Fourties",J5346&lt;=59,"Fifties",J5346&gt;59,"Elders")</f>
        <v>Thirties</v>
      </c>
      <c r="O5346" t="str" cm="1">
        <f t="array" ref="O5346">_xlfn.IFS(K5347&lt;=5,"Very Short",K5347&lt;=10,"Short",K5347&lt;=15,"Mid-Class",K5347&lt;=20,"Long",K5347&lt;=25," Very Long",K5347&gt;25,"Lifer")</f>
        <v>Short</v>
      </c>
      <c r="P5346" t="str" cm="1">
        <f t="array" ref="P5346">_xlfn.IFS(L5346&lt;=39,"Negligible",L5346&lt;=79,"Minimal",L5346&lt;=119,"Moderate",L5346&lt;=158,"High Moderate",L5346&lt;=198," High",L5346&lt;=238,"Very High",L5346&lt;=278,"Severe")</f>
        <v>Moderate</v>
      </c>
      <c r="Q5346" s="3">
        <f t="shared" si="83"/>
        <v>4.1614815891666668</v>
      </c>
    </row>
    <row r="5347" spans="1:17" x14ac:dyDescent="0.25">
      <c r="A5347">
        <v>5346</v>
      </c>
      <c r="B5347" t="s">
        <v>761</v>
      </c>
      <c r="C5347" t="s">
        <v>615</v>
      </c>
      <c r="D5347" t="s">
        <v>5754</v>
      </c>
      <c r="E5347" t="s">
        <v>830</v>
      </c>
      <c r="F5347" t="s">
        <v>818</v>
      </c>
      <c r="G5347" t="s">
        <v>819</v>
      </c>
      <c r="H5347" t="s">
        <v>22</v>
      </c>
      <c r="I5347" t="s">
        <v>18</v>
      </c>
      <c r="J5347">
        <v>53.123774539999999</v>
      </c>
      <c r="K5347">
        <v>5.1199145059999998</v>
      </c>
      <c r="L5347">
        <v>172.6554424</v>
      </c>
      <c r="M5347" t="s">
        <v>18</v>
      </c>
      <c r="N5347" t="str" cm="1">
        <f t="array" ref="N5347">_xlfn.IFS(J5347&lt;=29,"Twenties",J5347&lt;=39,"Thirties",J5347&lt;=49,"Fourties",J5347&lt;=59,"Fifties",J5347&gt;59,"Elders")</f>
        <v>Fifties</v>
      </c>
      <c r="O5347" t="str" cm="1">
        <f t="array" ref="O5347">_xlfn.IFS(K5348&lt;=5,"Very Short",K5348&lt;=10,"Short",K5348&lt;=15,"Mid-Class",K5348&lt;=20,"Long",K5348&lt;=25," Very Long",K5348&gt;25,"Lifer")</f>
        <v>Very Short</v>
      </c>
      <c r="P5347" t="str" cm="1">
        <f t="array" ref="P5347">_xlfn.IFS(L5347&lt;=39,"Negligible",L5347&lt;=79,"Minimal",L5347&lt;=119,"Moderate",L5347&lt;=158,"High Moderate",L5347&lt;=198," High",L5347&lt;=238,"Very High",L5347&lt;=278,"Severe")</f>
        <v xml:space="preserve"> High</v>
      </c>
      <c r="Q5347" s="3">
        <f t="shared" si="83"/>
        <v>7.1939767666666663</v>
      </c>
    </row>
    <row r="5348" spans="1:17" x14ac:dyDescent="0.25">
      <c r="A5348">
        <v>5347</v>
      </c>
      <c r="B5348" t="s">
        <v>4346</v>
      </c>
      <c r="C5348" t="s">
        <v>4347</v>
      </c>
      <c r="D5348" t="s">
        <v>5754</v>
      </c>
      <c r="E5348" t="s">
        <v>1176</v>
      </c>
      <c r="F5348" t="s">
        <v>818</v>
      </c>
      <c r="G5348" t="s">
        <v>819</v>
      </c>
      <c r="H5348" t="s">
        <v>136</v>
      </c>
      <c r="I5348" t="s">
        <v>18</v>
      </c>
      <c r="J5348">
        <v>38.54383361</v>
      </c>
      <c r="K5348">
        <v>2.9518478419999998</v>
      </c>
      <c r="L5348">
        <v>48.137018640000001</v>
      </c>
      <c r="M5348" t="s">
        <v>18</v>
      </c>
      <c r="N5348" t="str" cm="1">
        <f t="array" ref="N5348">_xlfn.IFS(J5348&lt;=29,"Twenties",J5348&lt;=39,"Thirties",J5348&lt;=49,"Fourties",J5348&lt;=59,"Fifties",J5348&gt;59,"Elders")</f>
        <v>Thirties</v>
      </c>
      <c r="O5348" t="str" cm="1">
        <f t="array" ref="O5348">_xlfn.IFS(K5349&lt;=5,"Very Short",K5349&lt;=10,"Short",K5349&lt;=15,"Mid-Class",K5349&lt;=20,"Long",K5349&lt;=25," Very Long",K5349&gt;25,"Lifer")</f>
        <v>Very Short</v>
      </c>
      <c r="P5348" t="str" cm="1">
        <f t="array" ref="P5348">_xlfn.IFS(L5348&lt;=39,"Negligible",L5348&lt;=79,"Minimal",L5348&lt;=119,"Moderate",L5348&lt;=158,"High Moderate",L5348&lt;=198," High",L5348&lt;=238,"Very High",L5348&lt;=278,"Severe")</f>
        <v>Minimal</v>
      </c>
      <c r="Q5348" s="3">
        <f t="shared" si="83"/>
        <v>2.0057091100000002</v>
      </c>
    </row>
    <row r="5349" spans="1:17" x14ac:dyDescent="0.25">
      <c r="A5349">
        <v>5348</v>
      </c>
      <c r="B5349" t="s">
        <v>2739</v>
      </c>
      <c r="C5349" t="s">
        <v>54</v>
      </c>
      <c r="D5349" t="s">
        <v>5755</v>
      </c>
      <c r="E5349" t="s">
        <v>1293</v>
      </c>
      <c r="F5349" t="s">
        <v>2722</v>
      </c>
      <c r="G5349" t="s">
        <v>1861</v>
      </c>
      <c r="H5349" t="s">
        <v>136</v>
      </c>
      <c r="I5349" t="s">
        <v>18</v>
      </c>
      <c r="J5349">
        <v>43.101989490000001</v>
      </c>
      <c r="K5349">
        <v>4.7736997499999996</v>
      </c>
      <c r="L5349">
        <v>57.33340905</v>
      </c>
      <c r="M5349" t="s">
        <v>18</v>
      </c>
      <c r="N5349" t="str" cm="1">
        <f t="array" ref="N5349">_xlfn.IFS(J5349&lt;=29,"Twenties",J5349&lt;=39,"Thirties",J5349&lt;=49,"Fourties",J5349&lt;=59,"Fifties",J5349&gt;59,"Elders")</f>
        <v>Fourties</v>
      </c>
      <c r="O5349" t="str" cm="1">
        <f t="array" ref="O5349">_xlfn.IFS(K5350&lt;=5,"Very Short",K5350&lt;=10,"Short",K5350&lt;=15,"Mid-Class",K5350&lt;=20,"Long",K5350&lt;=25," Very Long",K5350&gt;25,"Lifer")</f>
        <v>Very Short</v>
      </c>
      <c r="P5349" t="str" cm="1">
        <f t="array" ref="P5349">_xlfn.IFS(L5349&lt;=39,"Negligible",L5349&lt;=79,"Minimal",L5349&lt;=119,"Moderate",L5349&lt;=158,"High Moderate",L5349&lt;=198," High",L5349&lt;=238,"Very High",L5349&lt;=278,"Severe")</f>
        <v>Minimal</v>
      </c>
      <c r="Q5349" s="3">
        <f t="shared" si="83"/>
        <v>2.3888920437499999</v>
      </c>
    </row>
    <row r="5350" spans="1:17" x14ac:dyDescent="0.25">
      <c r="A5350">
        <v>5349</v>
      </c>
      <c r="B5350" t="s">
        <v>599</v>
      </c>
      <c r="C5350" t="s">
        <v>3333</v>
      </c>
      <c r="D5350" t="s">
        <v>5755</v>
      </c>
      <c r="E5350" t="s">
        <v>36</v>
      </c>
      <c r="F5350" t="s">
        <v>609</v>
      </c>
      <c r="G5350" t="s">
        <v>610</v>
      </c>
      <c r="H5350" t="s">
        <v>36</v>
      </c>
      <c r="I5350" t="s">
        <v>18</v>
      </c>
      <c r="J5350">
        <v>52.604337520000001</v>
      </c>
      <c r="K5350">
        <v>3.3047331359999998</v>
      </c>
      <c r="L5350">
        <v>72.220818039999997</v>
      </c>
      <c r="M5350" t="s">
        <v>18</v>
      </c>
      <c r="N5350" t="str" cm="1">
        <f t="array" ref="N5350">_xlfn.IFS(J5350&lt;=29,"Twenties",J5350&lt;=39,"Thirties",J5350&lt;=49,"Fourties",J5350&lt;=59,"Fifties",J5350&gt;59,"Elders")</f>
        <v>Fifties</v>
      </c>
      <c r="O5350" t="str" cm="1">
        <f t="array" ref="O5350">_xlfn.IFS(K5351&lt;=5,"Very Short",K5351&lt;=10,"Short",K5351&lt;=15,"Mid-Class",K5351&lt;=20,"Long",K5351&lt;=25," Very Long",K5351&gt;25,"Lifer")</f>
        <v>Very Short</v>
      </c>
      <c r="P5350" t="str" cm="1">
        <f t="array" ref="P5350">_xlfn.IFS(L5350&lt;=39,"Negligible",L5350&lt;=79,"Minimal",L5350&lt;=119,"Moderate",L5350&lt;=158,"High Moderate",L5350&lt;=198," High",L5350&lt;=238,"Very High",L5350&lt;=278,"Severe")</f>
        <v>Minimal</v>
      </c>
      <c r="Q5350" s="3">
        <f t="shared" si="83"/>
        <v>3.0092007516666666</v>
      </c>
    </row>
    <row r="5351" spans="1:17" x14ac:dyDescent="0.25">
      <c r="A5351">
        <v>5350</v>
      </c>
      <c r="B5351" t="s">
        <v>4348</v>
      </c>
      <c r="C5351" t="s">
        <v>30</v>
      </c>
      <c r="D5351" t="s">
        <v>5755</v>
      </c>
      <c r="E5351" t="s">
        <v>3275</v>
      </c>
      <c r="F5351" t="s">
        <v>16</v>
      </c>
      <c r="G5351" t="s">
        <v>17</v>
      </c>
      <c r="H5351" t="s">
        <v>52</v>
      </c>
      <c r="I5351" t="s">
        <v>18</v>
      </c>
      <c r="J5351">
        <v>48.780771880000003</v>
      </c>
      <c r="K5351">
        <v>4.5112216030000001</v>
      </c>
      <c r="L5351">
        <v>88.784119129999993</v>
      </c>
      <c r="M5351" t="s">
        <v>18</v>
      </c>
      <c r="N5351" t="str" cm="1">
        <f t="array" ref="N5351">_xlfn.IFS(J5351&lt;=29,"Twenties",J5351&lt;=39,"Thirties",J5351&lt;=49,"Fourties",J5351&lt;=59,"Fifties",J5351&gt;59,"Elders")</f>
        <v>Fourties</v>
      </c>
      <c r="O5351" t="str" cm="1">
        <f t="array" ref="O5351">_xlfn.IFS(K5352&lt;=5,"Very Short",K5352&lt;=10,"Short",K5352&lt;=15,"Mid-Class",K5352&lt;=20,"Long",K5352&lt;=25," Very Long",K5352&gt;25,"Lifer")</f>
        <v>Short</v>
      </c>
      <c r="P5351" t="str" cm="1">
        <f t="array" ref="P5351">_xlfn.IFS(L5351&lt;=39,"Negligible",L5351&lt;=79,"Minimal",L5351&lt;=119,"Moderate",L5351&lt;=158,"High Moderate",L5351&lt;=198," High",L5351&lt;=238,"Very High",L5351&lt;=278,"Severe")</f>
        <v>Moderate</v>
      </c>
      <c r="Q5351" s="3">
        <f t="shared" si="83"/>
        <v>3.6993382970833331</v>
      </c>
    </row>
    <row r="5352" spans="1:17" x14ac:dyDescent="0.25">
      <c r="A5352">
        <v>5351</v>
      </c>
      <c r="B5352" t="s">
        <v>1310</v>
      </c>
      <c r="C5352" t="s">
        <v>1849</v>
      </c>
      <c r="D5352" t="s">
        <v>5754</v>
      </c>
      <c r="E5352" t="s">
        <v>36</v>
      </c>
      <c r="F5352" t="s">
        <v>609</v>
      </c>
      <c r="G5352" t="s">
        <v>610</v>
      </c>
      <c r="H5352" t="s">
        <v>36</v>
      </c>
      <c r="I5352" t="s">
        <v>18</v>
      </c>
      <c r="J5352">
        <v>38.997186450000001</v>
      </c>
      <c r="K5352">
        <v>6.3044005859999999</v>
      </c>
      <c r="L5352">
        <v>65.860468479999994</v>
      </c>
      <c r="M5352" t="s">
        <v>18</v>
      </c>
      <c r="N5352" t="str" cm="1">
        <f t="array" ref="N5352">_xlfn.IFS(J5352&lt;=29,"Twenties",J5352&lt;=39,"Thirties",J5352&lt;=49,"Fourties",J5352&lt;=59,"Fifties",J5352&gt;59,"Elders")</f>
        <v>Thirties</v>
      </c>
      <c r="O5352" t="str" cm="1">
        <f t="array" ref="O5352">_xlfn.IFS(K5353&lt;=5,"Very Short",K5353&lt;=10,"Short",K5353&lt;=15,"Mid-Class",K5353&lt;=20,"Long",K5353&lt;=25," Very Long",K5353&gt;25,"Lifer")</f>
        <v>Very Short</v>
      </c>
      <c r="P5352" t="str" cm="1">
        <f t="array" ref="P5352">_xlfn.IFS(L5352&lt;=39,"Negligible",L5352&lt;=79,"Minimal",L5352&lt;=119,"Moderate",L5352&lt;=158,"High Moderate",L5352&lt;=198," High",L5352&lt;=238,"Very High",L5352&lt;=278,"Severe")</f>
        <v>Minimal</v>
      </c>
      <c r="Q5352" s="3">
        <f t="shared" si="83"/>
        <v>2.7441861866666666</v>
      </c>
    </row>
    <row r="5353" spans="1:17" x14ac:dyDescent="0.25">
      <c r="A5353">
        <v>5352</v>
      </c>
      <c r="B5353" t="s">
        <v>364</v>
      </c>
      <c r="C5353" t="s">
        <v>462</v>
      </c>
      <c r="D5353" t="s">
        <v>5755</v>
      </c>
      <c r="E5353" t="s">
        <v>15</v>
      </c>
      <c r="F5353" t="s">
        <v>818</v>
      </c>
      <c r="G5353" t="s">
        <v>819</v>
      </c>
      <c r="H5353" t="s">
        <v>15</v>
      </c>
      <c r="I5353" t="s">
        <v>18</v>
      </c>
      <c r="J5353">
        <v>37.47613071</v>
      </c>
      <c r="K5353">
        <v>3.4003922210000002</v>
      </c>
      <c r="L5353">
        <v>32.721926310000001</v>
      </c>
      <c r="M5353" t="s">
        <v>18</v>
      </c>
      <c r="N5353" t="str" cm="1">
        <f t="array" ref="N5353">_xlfn.IFS(J5353&lt;=29,"Twenties",J5353&lt;=39,"Thirties",J5353&lt;=49,"Fourties",J5353&lt;=59,"Fifties",J5353&gt;59,"Elders")</f>
        <v>Thirties</v>
      </c>
      <c r="O5353" t="str" cm="1">
        <f t="array" ref="O5353">_xlfn.IFS(K5354&lt;=5,"Very Short",K5354&lt;=10,"Short",K5354&lt;=15,"Mid-Class",K5354&lt;=20,"Long",K5354&lt;=25," Very Long",K5354&gt;25,"Lifer")</f>
        <v>Very Short</v>
      </c>
      <c r="P5353" t="str" cm="1">
        <f t="array" ref="P5353">_xlfn.IFS(L5353&lt;=39,"Negligible",L5353&lt;=79,"Minimal",L5353&lt;=119,"Moderate",L5353&lt;=158,"High Moderate",L5353&lt;=198," High",L5353&lt;=238,"Very High",L5353&lt;=278,"Severe")</f>
        <v>Negligible</v>
      </c>
      <c r="Q5353" s="3">
        <f t="shared" si="83"/>
        <v>1.36341359625</v>
      </c>
    </row>
    <row r="5354" spans="1:17" x14ac:dyDescent="0.25">
      <c r="A5354">
        <v>5353</v>
      </c>
      <c r="B5354" t="s">
        <v>2245</v>
      </c>
      <c r="C5354" t="s">
        <v>243</v>
      </c>
      <c r="D5354" t="s">
        <v>5754</v>
      </c>
      <c r="E5354" t="s">
        <v>28</v>
      </c>
      <c r="F5354" t="s">
        <v>2303</v>
      </c>
      <c r="G5354" t="s">
        <v>1824</v>
      </c>
      <c r="H5354" t="s">
        <v>28</v>
      </c>
      <c r="I5354" t="s">
        <v>18</v>
      </c>
      <c r="J5354">
        <v>31.570338459999999</v>
      </c>
      <c r="K5354">
        <v>3.5207520319999999</v>
      </c>
      <c r="L5354">
        <v>11.8160601</v>
      </c>
      <c r="M5354" t="s">
        <v>18</v>
      </c>
      <c r="N5354" t="str" cm="1">
        <f t="array" ref="N5354">_xlfn.IFS(J5354&lt;=29,"Twenties",J5354&lt;=39,"Thirties",J5354&lt;=49,"Fourties",J5354&lt;=59,"Fifties",J5354&gt;59,"Elders")</f>
        <v>Thirties</v>
      </c>
      <c r="O5354" t="str" cm="1">
        <f t="array" ref="O5354">_xlfn.IFS(K5355&lt;=5,"Very Short",K5355&lt;=10,"Short",K5355&lt;=15,"Mid-Class",K5355&lt;=20,"Long",K5355&lt;=25," Very Long",K5355&gt;25,"Lifer")</f>
        <v>Short</v>
      </c>
      <c r="P5354" t="str" cm="1">
        <f t="array" ref="P5354">_xlfn.IFS(L5354&lt;=39,"Negligible",L5354&lt;=79,"Minimal",L5354&lt;=119,"Moderate",L5354&lt;=158,"High Moderate",L5354&lt;=198," High",L5354&lt;=238,"Very High",L5354&lt;=278,"Severe")</f>
        <v>Negligible</v>
      </c>
      <c r="Q5354" s="3">
        <f t="shared" si="83"/>
        <v>0.49233583749999998</v>
      </c>
    </row>
    <row r="5355" spans="1:17" x14ac:dyDescent="0.25">
      <c r="A5355">
        <v>5354</v>
      </c>
      <c r="B5355" t="s">
        <v>4349</v>
      </c>
      <c r="C5355" t="s">
        <v>559</v>
      </c>
      <c r="D5355" t="s">
        <v>5754</v>
      </c>
      <c r="E5355" t="s">
        <v>36</v>
      </c>
      <c r="F5355" t="s">
        <v>609</v>
      </c>
      <c r="G5355" t="s">
        <v>610</v>
      </c>
      <c r="H5355" t="s">
        <v>36</v>
      </c>
      <c r="I5355" t="s">
        <v>18</v>
      </c>
      <c r="J5355">
        <v>23.022084400000001</v>
      </c>
      <c r="K5355">
        <v>7.4501343579999997</v>
      </c>
      <c r="L5355">
        <v>0</v>
      </c>
      <c r="M5355" t="s">
        <v>18</v>
      </c>
      <c r="N5355" t="str" cm="1">
        <f t="array" ref="N5355">_xlfn.IFS(J5355&lt;=29,"Twenties",J5355&lt;=39,"Thirties",J5355&lt;=49,"Fourties",J5355&lt;=59,"Fifties",J5355&gt;59,"Elders")</f>
        <v>Twenties</v>
      </c>
      <c r="O5355" t="str" cm="1">
        <f t="array" ref="O5355">_xlfn.IFS(K5356&lt;=5,"Very Short",K5356&lt;=10,"Short",K5356&lt;=15,"Mid-Class",K5356&lt;=20,"Long",K5356&lt;=25," Very Long",K5356&gt;25,"Lifer")</f>
        <v>Very Short</v>
      </c>
      <c r="P5355" t="str" cm="1">
        <f t="array" ref="P5355">_xlfn.IFS(L5355&lt;=39,"Negligible",L5355&lt;=79,"Minimal",L5355&lt;=119,"Moderate",L5355&lt;=158,"High Moderate",L5355&lt;=198," High",L5355&lt;=238,"Very High",L5355&lt;=278,"Severe")</f>
        <v>Negligible</v>
      </c>
      <c r="Q5355" s="3">
        <f t="shared" si="83"/>
        <v>0</v>
      </c>
    </row>
    <row r="5356" spans="1:17" x14ac:dyDescent="0.25">
      <c r="A5356">
        <v>5355</v>
      </c>
      <c r="B5356" t="s">
        <v>102</v>
      </c>
      <c r="C5356" t="s">
        <v>1352</v>
      </c>
      <c r="D5356" t="s">
        <v>5754</v>
      </c>
      <c r="E5356" t="s">
        <v>260</v>
      </c>
      <c r="F5356" t="s">
        <v>2303</v>
      </c>
      <c r="G5356" t="s">
        <v>1824</v>
      </c>
      <c r="H5356" t="s">
        <v>260</v>
      </c>
      <c r="I5356" t="s">
        <v>18</v>
      </c>
      <c r="J5356">
        <v>25.666702350000001</v>
      </c>
      <c r="K5356">
        <v>4.4700878480000004</v>
      </c>
      <c r="L5356">
        <v>0</v>
      </c>
      <c r="M5356" t="s">
        <v>18</v>
      </c>
      <c r="N5356" t="str" cm="1">
        <f t="array" ref="N5356">_xlfn.IFS(J5356&lt;=29,"Twenties",J5356&lt;=39,"Thirties",J5356&lt;=49,"Fourties",J5356&lt;=59,"Fifties",J5356&gt;59,"Elders")</f>
        <v>Twenties</v>
      </c>
      <c r="O5356" t="str" cm="1">
        <f t="array" ref="O5356">_xlfn.IFS(K5357&lt;=5,"Very Short",K5357&lt;=10,"Short",K5357&lt;=15,"Mid-Class",K5357&lt;=20,"Long",K5357&lt;=25," Very Long",K5357&gt;25,"Lifer")</f>
        <v>Short</v>
      </c>
      <c r="P5356" t="str" cm="1">
        <f t="array" ref="P5356">_xlfn.IFS(L5356&lt;=39,"Negligible",L5356&lt;=79,"Minimal",L5356&lt;=119,"Moderate",L5356&lt;=158,"High Moderate",L5356&lt;=198," High",L5356&lt;=238,"Very High",L5356&lt;=278,"Severe")</f>
        <v>Negligible</v>
      </c>
      <c r="Q5356" s="3">
        <f t="shared" si="83"/>
        <v>0</v>
      </c>
    </row>
    <row r="5357" spans="1:17" x14ac:dyDescent="0.25">
      <c r="A5357">
        <v>5356</v>
      </c>
      <c r="B5357" t="s">
        <v>727</v>
      </c>
      <c r="C5357" t="s">
        <v>883</v>
      </c>
      <c r="D5357" t="s">
        <v>5754</v>
      </c>
      <c r="E5357" t="s">
        <v>21</v>
      </c>
      <c r="F5357" t="s">
        <v>818</v>
      </c>
      <c r="G5357" t="s">
        <v>819</v>
      </c>
      <c r="H5357" t="s">
        <v>22</v>
      </c>
      <c r="I5357" t="s">
        <v>18</v>
      </c>
      <c r="J5357">
        <v>45.462979240000003</v>
      </c>
      <c r="K5357">
        <v>6.160869666</v>
      </c>
      <c r="L5357">
        <v>101.8289843</v>
      </c>
      <c r="M5357" t="s">
        <v>18</v>
      </c>
      <c r="N5357" t="str" cm="1">
        <f t="array" ref="N5357">_xlfn.IFS(J5357&lt;=29,"Twenties",J5357&lt;=39,"Thirties",J5357&lt;=49,"Fourties",J5357&lt;=59,"Fifties",J5357&gt;59,"Elders")</f>
        <v>Fourties</v>
      </c>
      <c r="O5357" t="str" cm="1">
        <f t="array" ref="O5357">_xlfn.IFS(K5358&lt;=5,"Very Short",K5358&lt;=10,"Short",K5358&lt;=15,"Mid-Class",K5358&lt;=20,"Long",K5358&lt;=25," Very Long",K5358&gt;25,"Lifer")</f>
        <v>Short</v>
      </c>
      <c r="P5357" t="str" cm="1">
        <f t="array" ref="P5357">_xlfn.IFS(L5357&lt;=39,"Negligible",L5357&lt;=79,"Minimal",L5357&lt;=119,"Moderate",L5357&lt;=158,"High Moderate",L5357&lt;=198," High",L5357&lt;=238,"Very High",L5357&lt;=278,"Severe")</f>
        <v>Moderate</v>
      </c>
      <c r="Q5357" s="3">
        <f t="shared" si="83"/>
        <v>4.2428743458333331</v>
      </c>
    </row>
    <row r="5358" spans="1:17" x14ac:dyDescent="0.25">
      <c r="A5358">
        <v>5357</v>
      </c>
      <c r="B5358" t="s">
        <v>4350</v>
      </c>
      <c r="C5358" t="s">
        <v>208</v>
      </c>
      <c r="D5358" t="s">
        <v>5755</v>
      </c>
      <c r="E5358" t="s">
        <v>259</v>
      </c>
      <c r="F5358" t="s">
        <v>16</v>
      </c>
      <c r="G5358" t="s">
        <v>17</v>
      </c>
      <c r="H5358" t="s">
        <v>260</v>
      </c>
      <c r="I5358" t="s">
        <v>18</v>
      </c>
      <c r="J5358">
        <v>28.275810069999999</v>
      </c>
      <c r="K5358">
        <v>5.2952885619999996</v>
      </c>
      <c r="L5358">
        <v>0</v>
      </c>
      <c r="M5358" t="s">
        <v>18</v>
      </c>
      <c r="N5358" t="str" cm="1">
        <f t="array" ref="N5358">_xlfn.IFS(J5358&lt;=29,"Twenties",J5358&lt;=39,"Thirties",J5358&lt;=49,"Fourties",J5358&lt;=59,"Fifties",J5358&gt;59,"Elders")</f>
        <v>Twenties</v>
      </c>
      <c r="O5358" t="str" cm="1">
        <f t="array" ref="O5358">_xlfn.IFS(K5359&lt;=5,"Very Short",K5359&lt;=10,"Short",K5359&lt;=15,"Mid-Class",K5359&lt;=20,"Long",K5359&lt;=25," Very Long",K5359&gt;25,"Lifer")</f>
        <v>Very Short</v>
      </c>
      <c r="P5358" t="str" cm="1">
        <f t="array" ref="P5358">_xlfn.IFS(L5358&lt;=39,"Negligible",L5358&lt;=79,"Minimal",L5358&lt;=119,"Moderate",L5358&lt;=158,"High Moderate",L5358&lt;=198," High",L5358&lt;=238,"Very High",L5358&lt;=278,"Severe")</f>
        <v>Negligible</v>
      </c>
      <c r="Q5358" s="3">
        <f t="shared" si="83"/>
        <v>0</v>
      </c>
    </row>
    <row r="5359" spans="1:17" x14ac:dyDescent="0.25">
      <c r="A5359">
        <v>5358</v>
      </c>
      <c r="B5359" t="s">
        <v>4351</v>
      </c>
      <c r="C5359" t="s">
        <v>2197</v>
      </c>
      <c r="D5359" t="s">
        <v>5755</v>
      </c>
      <c r="E5359" t="s">
        <v>1229</v>
      </c>
      <c r="F5359" t="s">
        <v>16</v>
      </c>
      <c r="G5359" t="s">
        <v>17</v>
      </c>
      <c r="H5359" t="s">
        <v>85</v>
      </c>
      <c r="I5359" t="s">
        <v>18</v>
      </c>
      <c r="J5359">
        <v>29.129983469999999</v>
      </c>
      <c r="K5359">
        <v>3.0962935659999999</v>
      </c>
      <c r="L5359">
        <v>25.31314712</v>
      </c>
      <c r="M5359" t="s">
        <v>18</v>
      </c>
      <c r="N5359" t="str" cm="1">
        <f t="array" ref="N5359">_xlfn.IFS(J5359&lt;=29,"Twenties",J5359&lt;=39,"Thirties",J5359&lt;=49,"Fourties",J5359&lt;=59,"Fifties",J5359&gt;59,"Elders")</f>
        <v>Thirties</v>
      </c>
      <c r="O5359" t="str" cm="1">
        <f t="array" ref="O5359">_xlfn.IFS(K5360&lt;=5,"Very Short",K5360&lt;=10,"Short",K5360&lt;=15,"Mid-Class",K5360&lt;=20,"Long",K5360&lt;=25," Very Long",K5360&gt;25,"Lifer")</f>
        <v>Very Short</v>
      </c>
      <c r="P5359" t="str" cm="1">
        <f t="array" ref="P5359">_xlfn.IFS(L5359&lt;=39,"Negligible",L5359&lt;=79,"Minimal",L5359&lt;=119,"Moderate",L5359&lt;=158,"High Moderate",L5359&lt;=198," High",L5359&lt;=238,"Very High",L5359&lt;=278,"Severe")</f>
        <v>Negligible</v>
      </c>
      <c r="Q5359" s="3">
        <f t="shared" si="83"/>
        <v>1.0547144633333334</v>
      </c>
    </row>
    <row r="5360" spans="1:17" x14ac:dyDescent="0.25">
      <c r="A5360">
        <v>5359</v>
      </c>
      <c r="B5360" t="s">
        <v>2489</v>
      </c>
      <c r="C5360" t="s">
        <v>4352</v>
      </c>
      <c r="D5360" t="s">
        <v>5754</v>
      </c>
      <c r="E5360" t="s">
        <v>52</v>
      </c>
      <c r="F5360" t="s">
        <v>16</v>
      </c>
      <c r="G5360" t="s">
        <v>17</v>
      </c>
      <c r="H5360" t="s">
        <v>52</v>
      </c>
      <c r="I5360" t="s">
        <v>18</v>
      </c>
      <c r="J5360">
        <v>39.57765423</v>
      </c>
      <c r="K5360">
        <v>3.2076134820000002</v>
      </c>
      <c r="L5360">
        <v>37.335494609999998</v>
      </c>
      <c r="M5360" t="s">
        <v>18</v>
      </c>
      <c r="N5360" t="str" cm="1">
        <f t="array" ref="N5360">_xlfn.IFS(J5360&lt;=29,"Twenties",J5360&lt;=39,"Thirties",J5360&lt;=49,"Fourties",J5360&lt;=59,"Fifties",J5360&gt;59,"Elders")</f>
        <v>Fourties</v>
      </c>
      <c r="O5360" t="str" cm="1">
        <f t="array" ref="O5360">_xlfn.IFS(K5361&lt;=5,"Very Short",K5361&lt;=10,"Short",K5361&lt;=15,"Mid-Class",K5361&lt;=20,"Long",K5361&lt;=25," Very Long",K5361&gt;25,"Lifer")</f>
        <v>Very Short</v>
      </c>
      <c r="P5360" t="str" cm="1">
        <f t="array" ref="P5360">_xlfn.IFS(L5360&lt;=39,"Negligible",L5360&lt;=79,"Minimal",L5360&lt;=119,"Moderate",L5360&lt;=158,"High Moderate",L5360&lt;=198," High",L5360&lt;=238,"Very High",L5360&lt;=278,"Severe")</f>
        <v>Negligible</v>
      </c>
      <c r="Q5360" s="3">
        <f t="shared" si="83"/>
        <v>1.5556456087499999</v>
      </c>
    </row>
    <row r="5361" spans="1:17" x14ac:dyDescent="0.25">
      <c r="A5361">
        <v>5360</v>
      </c>
      <c r="B5361" t="s">
        <v>4353</v>
      </c>
      <c r="C5361" t="s">
        <v>91</v>
      </c>
      <c r="D5361" t="s">
        <v>5755</v>
      </c>
      <c r="E5361" t="s">
        <v>82</v>
      </c>
      <c r="F5361" t="s">
        <v>16</v>
      </c>
      <c r="G5361" t="s">
        <v>17</v>
      </c>
      <c r="H5361" t="s">
        <v>82</v>
      </c>
      <c r="I5361" t="s">
        <v>18</v>
      </c>
      <c r="J5361">
        <v>44.649131840000003</v>
      </c>
      <c r="K5361">
        <v>3.6423860750000001</v>
      </c>
      <c r="L5361">
        <v>57.88861825</v>
      </c>
      <c r="M5361" t="s">
        <v>18</v>
      </c>
      <c r="N5361" t="str" cm="1">
        <f t="array" ref="N5361">_xlfn.IFS(J5361&lt;=29,"Twenties",J5361&lt;=39,"Thirties",J5361&lt;=49,"Fourties",J5361&lt;=59,"Fifties",J5361&gt;59,"Elders")</f>
        <v>Fourties</v>
      </c>
      <c r="O5361" t="str" cm="1">
        <f t="array" ref="O5361">_xlfn.IFS(K5362&lt;=5,"Very Short",K5362&lt;=10,"Short",K5362&lt;=15,"Mid-Class",K5362&lt;=20,"Long",K5362&lt;=25," Very Long",K5362&gt;25,"Lifer")</f>
        <v>Very Short</v>
      </c>
      <c r="P5361" t="str" cm="1">
        <f t="array" ref="P5361">_xlfn.IFS(L5361&lt;=39,"Negligible",L5361&lt;=79,"Minimal",L5361&lt;=119,"Moderate",L5361&lt;=158,"High Moderate",L5361&lt;=198," High",L5361&lt;=238,"Very High",L5361&lt;=278,"Severe")</f>
        <v>Minimal</v>
      </c>
      <c r="Q5361" s="3">
        <f t="shared" si="83"/>
        <v>2.4120257604166668</v>
      </c>
    </row>
    <row r="5362" spans="1:17" x14ac:dyDescent="0.25">
      <c r="A5362">
        <v>5361</v>
      </c>
      <c r="B5362" t="s">
        <v>933</v>
      </c>
      <c r="C5362" t="s">
        <v>565</v>
      </c>
      <c r="D5362" t="s">
        <v>5754</v>
      </c>
      <c r="E5362" t="s">
        <v>786</v>
      </c>
      <c r="F5362" t="s">
        <v>2303</v>
      </c>
      <c r="G5362" t="s">
        <v>1824</v>
      </c>
      <c r="H5362" t="s">
        <v>786</v>
      </c>
      <c r="I5362" t="s">
        <v>18</v>
      </c>
      <c r="J5362">
        <v>45.983761989999998</v>
      </c>
      <c r="K5362">
        <v>4.0682715500000004</v>
      </c>
      <c r="L5362">
        <v>77.909830450000001</v>
      </c>
      <c r="M5362" t="s">
        <v>18</v>
      </c>
      <c r="N5362" t="str" cm="1">
        <f t="array" ref="N5362">_xlfn.IFS(J5362&lt;=29,"Twenties",J5362&lt;=39,"Thirties",J5362&lt;=49,"Fourties",J5362&lt;=59,"Fifties",J5362&gt;59,"Elders")</f>
        <v>Fourties</v>
      </c>
      <c r="O5362" t="str" cm="1">
        <f t="array" ref="O5362">_xlfn.IFS(K5363&lt;=5,"Very Short",K5363&lt;=10,"Short",K5363&lt;=15,"Mid-Class",K5363&lt;=20,"Long",K5363&lt;=25," Very Long",K5363&gt;25,"Lifer")</f>
        <v>Very Short</v>
      </c>
      <c r="P5362" t="str" cm="1">
        <f t="array" ref="P5362">_xlfn.IFS(L5362&lt;=39,"Negligible",L5362&lt;=79,"Minimal",L5362&lt;=119,"Moderate",L5362&lt;=158,"High Moderate",L5362&lt;=198," High",L5362&lt;=238,"Very High",L5362&lt;=278,"Severe")</f>
        <v>Minimal</v>
      </c>
      <c r="Q5362" s="3">
        <f t="shared" si="83"/>
        <v>3.2462429354166669</v>
      </c>
    </row>
    <row r="5363" spans="1:17" x14ac:dyDescent="0.25">
      <c r="A5363">
        <v>5362</v>
      </c>
      <c r="B5363" t="s">
        <v>1588</v>
      </c>
      <c r="C5363" t="s">
        <v>84</v>
      </c>
      <c r="D5363" t="s">
        <v>5755</v>
      </c>
      <c r="E5363" t="s">
        <v>85</v>
      </c>
      <c r="F5363" t="s">
        <v>16</v>
      </c>
      <c r="G5363" t="s">
        <v>17</v>
      </c>
      <c r="H5363" t="s">
        <v>85</v>
      </c>
      <c r="I5363" t="s">
        <v>18</v>
      </c>
      <c r="J5363">
        <v>53.678991940000003</v>
      </c>
      <c r="K5363">
        <v>4.4921246549999996</v>
      </c>
      <c r="L5363">
        <v>93.212424940000005</v>
      </c>
      <c r="M5363" t="s">
        <v>18</v>
      </c>
      <c r="N5363" t="str" cm="1">
        <f t="array" ref="N5363">_xlfn.IFS(J5363&lt;=29,"Twenties",J5363&lt;=39,"Thirties",J5363&lt;=49,"Fourties",J5363&lt;=59,"Fifties",J5363&gt;59,"Elders")</f>
        <v>Fifties</v>
      </c>
      <c r="O5363" t="str" cm="1">
        <f t="array" ref="O5363">_xlfn.IFS(K5364&lt;=5,"Very Short",K5364&lt;=10,"Short",K5364&lt;=15,"Mid-Class",K5364&lt;=20,"Long",K5364&lt;=25," Very Long",K5364&gt;25,"Lifer")</f>
        <v>Very Short</v>
      </c>
      <c r="P5363" t="str" cm="1">
        <f t="array" ref="P5363">_xlfn.IFS(L5363&lt;=39,"Negligible",L5363&lt;=79,"Minimal",L5363&lt;=119,"Moderate",L5363&lt;=158,"High Moderate",L5363&lt;=198," High",L5363&lt;=238,"Very High",L5363&lt;=278,"Severe")</f>
        <v>Moderate</v>
      </c>
      <c r="Q5363" s="3">
        <f t="shared" si="83"/>
        <v>3.8838510391666667</v>
      </c>
    </row>
    <row r="5364" spans="1:17" x14ac:dyDescent="0.25">
      <c r="A5364">
        <v>5363</v>
      </c>
      <c r="B5364" t="s">
        <v>141</v>
      </c>
      <c r="C5364" t="s">
        <v>707</v>
      </c>
      <c r="D5364" t="s">
        <v>5755</v>
      </c>
      <c r="E5364" t="s">
        <v>36</v>
      </c>
      <c r="F5364" t="s">
        <v>609</v>
      </c>
      <c r="G5364" t="s">
        <v>610</v>
      </c>
      <c r="H5364" t="s">
        <v>36</v>
      </c>
      <c r="I5364" t="s">
        <v>18</v>
      </c>
      <c r="J5364">
        <v>22.833752180000001</v>
      </c>
      <c r="K5364">
        <v>2.9057342529999999</v>
      </c>
      <c r="L5364">
        <v>0</v>
      </c>
      <c r="M5364" t="s">
        <v>18</v>
      </c>
      <c r="N5364" t="str" cm="1">
        <f t="array" ref="N5364">_xlfn.IFS(J5364&lt;=29,"Twenties",J5364&lt;=39,"Thirties",J5364&lt;=49,"Fourties",J5364&lt;=59,"Fifties",J5364&gt;59,"Elders")</f>
        <v>Twenties</v>
      </c>
      <c r="O5364" t="str" cm="1">
        <f t="array" ref="O5364">_xlfn.IFS(K5365&lt;=5,"Very Short",K5365&lt;=10,"Short",K5365&lt;=15,"Mid-Class",K5365&lt;=20,"Long",K5365&lt;=25," Very Long",K5365&gt;25,"Lifer")</f>
        <v>Short</v>
      </c>
      <c r="P5364" t="str" cm="1">
        <f t="array" ref="P5364">_xlfn.IFS(L5364&lt;=39,"Negligible",L5364&lt;=79,"Minimal",L5364&lt;=119,"Moderate",L5364&lt;=158,"High Moderate",L5364&lt;=198," High",L5364&lt;=238,"Very High",L5364&lt;=278,"Severe")</f>
        <v>Negligible</v>
      </c>
      <c r="Q5364" s="3">
        <f t="shared" si="83"/>
        <v>0</v>
      </c>
    </row>
    <row r="5365" spans="1:17" x14ac:dyDescent="0.25">
      <c r="A5365">
        <v>5364</v>
      </c>
      <c r="B5365" t="s">
        <v>265</v>
      </c>
      <c r="C5365" t="s">
        <v>445</v>
      </c>
      <c r="D5365" t="s">
        <v>5754</v>
      </c>
      <c r="E5365" t="s">
        <v>700</v>
      </c>
      <c r="F5365" t="s">
        <v>16</v>
      </c>
      <c r="G5365" t="s">
        <v>17</v>
      </c>
      <c r="H5365" t="s">
        <v>155</v>
      </c>
      <c r="I5365" t="s">
        <v>18</v>
      </c>
      <c r="J5365">
        <v>42.382754949999999</v>
      </c>
      <c r="K5365">
        <v>5.9442751280000001</v>
      </c>
      <c r="L5365">
        <v>67.141747809999998</v>
      </c>
      <c r="M5365" t="s">
        <v>18</v>
      </c>
      <c r="N5365" t="str" cm="1">
        <f t="array" ref="N5365">_xlfn.IFS(J5365&lt;=29,"Twenties",J5365&lt;=39,"Thirties",J5365&lt;=49,"Fourties",J5365&lt;=59,"Fifties",J5365&gt;59,"Elders")</f>
        <v>Fourties</v>
      </c>
      <c r="O5365" t="str" cm="1">
        <f t="array" ref="O5365">_xlfn.IFS(K5366&lt;=5,"Very Short",K5366&lt;=10,"Short",K5366&lt;=15,"Mid-Class",K5366&lt;=20,"Long",K5366&lt;=25," Very Long",K5366&gt;25,"Lifer")</f>
        <v>Very Short</v>
      </c>
      <c r="P5365" t="str" cm="1">
        <f t="array" ref="P5365">_xlfn.IFS(L5365&lt;=39,"Negligible",L5365&lt;=79,"Minimal",L5365&lt;=119,"Moderate",L5365&lt;=158,"High Moderate",L5365&lt;=198," High",L5365&lt;=238,"Very High",L5365&lt;=278,"Severe")</f>
        <v>Minimal</v>
      </c>
      <c r="Q5365" s="3">
        <f t="shared" si="83"/>
        <v>2.7975728254166667</v>
      </c>
    </row>
    <row r="5366" spans="1:17" x14ac:dyDescent="0.25">
      <c r="A5366">
        <v>5365</v>
      </c>
      <c r="B5366" t="s">
        <v>1750</v>
      </c>
      <c r="C5366" t="s">
        <v>166</v>
      </c>
      <c r="D5366" t="s">
        <v>5754</v>
      </c>
      <c r="E5366" t="s">
        <v>136</v>
      </c>
      <c r="F5366" t="s">
        <v>2722</v>
      </c>
      <c r="G5366" t="s">
        <v>1861</v>
      </c>
      <c r="H5366" t="s">
        <v>136</v>
      </c>
      <c r="I5366" t="s">
        <v>18</v>
      </c>
      <c r="J5366">
        <v>53.260657459999997</v>
      </c>
      <c r="K5366">
        <v>4.2211394809999998</v>
      </c>
      <c r="L5366">
        <v>104.1237053</v>
      </c>
      <c r="M5366" t="s">
        <v>18</v>
      </c>
      <c r="N5366" t="str" cm="1">
        <f t="array" ref="N5366">_xlfn.IFS(J5366&lt;=29,"Twenties",J5366&lt;=39,"Thirties",J5366&lt;=49,"Fourties",J5366&lt;=59,"Fifties",J5366&gt;59,"Elders")</f>
        <v>Fifties</v>
      </c>
      <c r="O5366" t="str" cm="1">
        <f t="array" ref="O5366">_xlfn.IFS(K5367&lt;=5,"Very Short",K5367&lt;=10,"Short",K5367&lt;=15,"Mid-Class",K5367&lt;=20,"Long",K5367&lt;=25," Very Long",K5367&gt;25,"Lifer")</f>
        <v>Short</v>
      </c>
      <c r="P5366" t="str" cm="1">
        <f t="array" ref="P5366">_xlfn.IFS(L5366&lt;=39,"Negligible",L5366&lt;=79,"Minimal",L5366&lt;=119,"Moderate",L5366&lt;=158,"High Moderate",L5366&lt;=198," High",L5366&lt;=238,"Very High",L5366&lt;=278,"Severe")</f>
        <v>Moderate</v>
      </c>
      <c r="Q5366" s="3">
        <f t="shared" si="83"/>
        <v>4.3384877208333332</v>
      </c>
    </row>
    <row r="5367" spans="1:17" x14ac:dyDescent="0.25">
      <c r="A5367">
        <v>5366</v>
      </c>
      <c r="B5367" t="s">
        <v>1811</v>
      </c>
      <c r="C5367" t="s">
        <v>649</v>
      </c>
      <c r="D5367" t="s">
        <v>5755</v>
      </c>
      <c r="E5367" t="s">
        <v>3170</v>
      </c>
      <c r="F5367" t="s">
        <v>16</v>
      </c>
      <c r="G5367" t="s">
        <v>17</v>
      </c>
      <c r="H5367" t="s">
        <v>52</v>
      </c>
      <c r="I5367" t="s">
        <v>18</v>
      </c>
      <c r="J5367">
        <v>44.847825729999997</v>
      </c>
      <c r="K5367">
        <v>5.2387072180000001</v>
      </c>
      <c r="L5367">
        <v>99.307080049999996</v>
      </c>
      <c r="M5367" t="s">
        <v>18</v>
      </c>
      <c r="N5367" t="str" cm="1">
        <f t="array" ref="N5367">_xlfn.IFS(J5367&lt;=29,"Twenties",J5367&lt;=39,"Thirties",J5367&lt;=49,"Fourties",J5367&lt;=59,"Fifties",J5367&gt;59,"Elders")</f>
        <v>Fourties</v>
      </c>
      <c r="O5367" t="str" cm="1">
        <f t="array" ref="O5367">_xlfn.IFS(K5368&lt;=5,"Very Short",K5368&lt;=10,"Short",K5368&lt;=15,"Mid-Class",K5368&lt;=20,"Long",K5368&lt;=25," Very Long",K5368&gt;25,"Lifer")</f>
        <v>Short</v>
      </c>
      <c r="P5367" t="str" cm="1">
        <f t="array" ref="P5367">_xlfn.IFS(L5367&lt;=39,"Negligible",L5367&lt;=79,"Minimal",L5367&lt;=119,"Moderate",L5367&lt;=158,"High Moderate",L5367&lt;=198," High",L5367&lt;=238,"Very High",L5367&lt;=278,"Severe")</f>
        <v>Moderate</v>
      </c>
      <c r="Q5367" s="3">
        <f t="shared" si="83"/>
        <v>4.1377950020833332</v>
      </c>
    </row>
    <row r="5368" spans="1:17" x14ac:dyDescent="0.25">
      <c r="A5368">
        <v>5367</v>
      </c>
      <c r="B5368" t="s">
        <v>3461</v>
      </c>
      <c r="C5368" t="s">
        <v>465</v>
      </c>
      <c r="D5368" t="s">
        <v>5755</v>
      </c>
      <c r="E5368" t="s">
        <v>125</v>
      </c>
      <c r="F5368" t="s">
        <v>16</v>
      </c>
      <c r="G5368" t="s">
        <v>17</v>
      </c>
      <c r="H5368" t="s">
        <v>125</v>
      </c>
      <c r="I5368" t="s">
        <v>18</v>
      </c>
      <c r="J5368">
        <v>46.11838444</v>
      </c>
      <c r="K5368">
        <v>6.2939802130000002</v>
      </c>
      <c r="L5368">
        <v>63.6757414</v>
      </c>
      <c r="M5368" t="s">
        <v>18</v>
      </c>
      <c r="N5368" t="str" cm="1">
        <f t="array" ref="N5368">_xlfn.IFS(J5368&lt;=29,"Twenties",J5368&lt;=39,"Thirties",J5368&lt;=49,"Fourties",J5368&lt;=59,"Fifties",J5368&gt;59,"Elders")</f>
        <v>Fourties</v>
      </c>
      <c r="O5368" t="str" cm="1">
        <f t="array" ref="O5368">_xlfn.IFS(K5369&lt;=5,"Very Short",K5369&lt;=10,"Short",K5369&lt;=15,"Mid-Class",K5369&lt;=20,"Long",K5369&lt;=25," Very Long",K5369&gt;25,"Lifer")</f>
        <v>Very Short</v>
      </c>
      <c r="P5368" t="str" cm="1">
        <f t="array" ref="P5368">_xlfn.IFS(L5368&lt;=39,"Negligible",L5368&lt;=79,"Minimal",L5368&lt;=119,"Moderate",L5368&lt;=158,"High Moderate",L5368&lt;=198," High",L5368&lt;=238,"Very High",L5368&lt;=278,"Severe")</f>
        <v>Minimal</v>
      </c>
      <c r="Q5368" s="3">
        <f t="shared" si="83"/>
        <v>2.6531558916666667</v>
      </c>
    </row>
    <row r="5369" spans="1:17" x14ac:dyDescent="0.25">
      <c r="A5369">
        <v>5368</v>
      </c>
      <c r="B5369" t="s">
        <v>4354</v>
      </c>
      <c r="C5369" t="s">
        <v>208</v>
      </c>
      <c r="D5369" t="s">
        <v>5755</v>
      </c>
      <c r="E5369" t="s">
        <v>724</v>
      </c>
      <c r="F5369" t="s">
        <v>16</v>
      </c>
      <c r="G5369" t="s">
        <v>17</v>
      </c>
      <c r="H5369" t="s">
        <v>132</v>
      </c>
      <c r="I5369" t="s">
        <v>18</v>
      </c>
      <c r="J5369">
        <v>36.172170880000003</v>
      </c>
      <c r="K5369">
        <v>4.539095283</v>
      </c>
      <c r="L5369">
        <v>56.70451388</v>
      </c>
      <c r="M5369" t="s">
        <v>18</v>
      </c>
      <c r="N5369" t="str" cm="1">
        <f t="array" ref="N5369">_xlfn.IFS(J5369&lt;=29,"Twenties",J5369&lt;=39,"Thirties",J5369&lt;=49,"Fourties",J5369&lt;=59,"Fifties",J5369&gt;59,"Elders")</f>
        <v>Thirties</v>
      </c>
      <c r="O5369" t="str" cm="1">
        <f t="array" ref="O5369">_xlfn.IFS(K5370&lt;=5,"Very Short",K5370&lt;=10,"Short",K5370&lt;=15,"Mid-Class",K5370&lt;=20,"Long",K5370&lt;=25," Very Long",K5370&gt;25,"Lifer")</f>
        <v>Short</v>
      </c>
      <c r="P5369" t="str" cm="1">
        <f t="array" ref="P5369">_xlfn.IFS(L5369&lt;=39,"Negligible",L5369&lt;=79,"Minimal",L5369&lt;=119,"Moderate",L5369&lt;=158,"High Moderate",L5369&lt;=198," High",L5369&lt;=238,"Very High",L5369&lt;=278,"Severe")</f>
        <v>Minimal</v>
      </c>
      <c r="Q5369" s="3">
        <f t="shared" si="83"/>
        <v>2.3626880783333335</v>
      </c>
    </row>
    <row r="5370" spans="1:17" x14ac:dyDescent="0.25">
      <c r="A5370">
        <v>5369</v>
      </c>
      <c r="B5370" t="s">
        <v>4355</v>
      </c>
      <c r="C5370" t="s">
        <v>883</v>
      </c>
      <c r="D5370" t="s">
        <v>5754</v>
      </c>
      <c r="E5370" t="s">
        <v>260</v>
      </c>
      <c r="F5370" t="s">
        <v>16</v>
      </c>
      <c r="G5370" t="s">
        <v>17</v>
      </c>
      <c r="H5370" t="s">
        <v>260</v>
      </c>
      <c r="I5370" t="s">
        <v>18</v>
      </c>
      <c r="J5370">
        <v>47.726594540000001</v>
      </c>
      <c r="K5370">
        <v>5.1056393780000002</v>
      </c>
      <c r="L5370">
        <v>104.2927467</v>
      </c>
      <c r="M5370" t="s">
        <v>18</v>
      </c>
      <c r="N5370" t="str" cm="1">
        <f t="array" ref="N5370">_xlfn.IFS(J5370&lt;=29,"Twenties",J5370&lt;=39,"Thirties",J5370&lt;=49,"Fourties",J5370&lt;=59,"Fifties",J5370&gt;59,"Elders")</f>
        <v>Fourties</v>
      </c>
      <c r="O5370" t="str" cm="1">
        <f t="array" ref="O5370">_xlfn.IFS(K5371&lt;=5,"Very Short",K5371&lt;=10,"Short",K5371&lt;=15,"Mid-Class",K5371&lt;=20,"Long",K5371&lt;=25," Very Long",K5371&gt;25,"Lifer")</f>
        <v>Short</v>
      </c>
      <c r="P5370" t="str" cm="1">
        <f t="array" ref="P5370">_xlfn.IFS(L5370&lt;=39,"Negligible",L5370&lt;=79,"Minimal",L5370&lt;=119,"Moderate",L5370&lt;=158,"High Moderate",L5370&lt;=198," High",L5370&lt;=238,"Very High",L5370&lt;=278,"Severe")</f>
        <v>Moderate</v>
      </c>
      <c r="Q5370" s="3">
        <f t="shared" si="83"/>
        <v>4.3455311124999998</v>
      </c>
    </row>
    <row r="5371" spans="1:17" x14ac:dyDescent="0.25">
      <c r="A5371">
        <v>5370</v>
      </c>
      <c r="B5371" t="s">
        <v>4356</v>
      </c>
      <c r="C5371" t="s">
        <v>1242</v>
      </c>
      <c r="D5371" t="s">
        <v>5755</v>
      </c>
      <c r="E5371" t="s">
        <v>153</v>
      </c>
      <c r="F5371" t="s">
        <v>818</v>
      </c>
      <c r="G5371" t="s">
        <v>819</v>
      </c>
      <c r="H5371" t="s">
        <v>22</v>
      </c>
      <c r="I5371" t="s">
        <v>18</v>
      </c>
      <c r="J5371">
        <v>53.231218609999999</v>
      </c>
      <c r="K5371">
        <v>6.8732045260000003</v>
      </c>
      <c r="L5371">
        <v>59.529818560000002</v>
      </c>
      <c r="M5371" t="s">
        <v>18</v>
      </c>
      <c r="N5371" t="str" cm="1">
        <f t="array" ref="N5371">_xlfn.IFS(J5371&lt;=29,"Twenties",J5371&lt;=39,"Thirties",J5371&lt;=49,"Fourties",J5371&lt;=59,"Fifties",J5371&gt;59,"Elders")</f>
        <v>Fifties</v>
      </c>
      <c r="O5371" t="str" cm="1">
        <f t="array" ref="O5371">_xlfn.IFS(K5372&lt;=5,"Very Short",K5372&lt;=10,"Short",K5372&lt;=15,"Mid-Class",K5372&lt;=20,"Long",K5372&lt;=25," Very Long",K5372&gt;25,"Lifer")</f>
        <v>Short</v>
      </c>
      <c r="P5371" t="str" cm="1">
        <f t="array" ref="P5371">_xlfn.IFS(L5371&lt;=39,"Negligible",L5371&lt;=79,"Minimal",L5371&lt;=119,"Moderate",L5371&lt;=158,"High Moderate",L5371&lt;=198," High",L5371&lt;=238,"Very High",L5371&lt;=278,"Severe")</f>
        <v>Minimal</v>
      </c>
      <c r="Q5371" s="3">
        <f t="shared" si="83"/>
        <v>2.4804091066666669</v>
      </c>
    </row>
    <row r="5372" spans="1:17" x14ac:dyDescent="0.25">
      <c r="A5372">
        <v>5371</v>
      </c>
      <c r="B5372" t="s">
        <v>4357</v>
      </c>
      <c r="C5372" t="s">
        <v>35</v>
      </c>
      <c r="D5372" t="s">
        <v>5755</v>
      </c>
      <c r="E5372" t="s">
        <v>36</v>
      </c>
      <c r="F5372" t="s">
        <v>609</v>
      </c>
      <c r="G5372" t="s">
        <v>610</v>
      </c>
      <c r="H5372" t="s">
        <v>36</v>
      </c>
      <c r="I5372" t="s">
        <v>18</v>
      </c>
      <c r="J5372">
        <v>50.1670686</v>
      </c>
      <c r="K5372">
        <v>6.3859092689999999</v>
      </c>
      <c r="L5372">
        <v>98.604440679999996</v>
      </c>
      <c r="M5372" t="s">
        <v>18</v>
      </c>
      <c r="N5372" t="str" cm="1">
        <f t="array" ref="N5372">_xlfn.IFS(J5372&lt;=29,"Twenties",J5372&lt;=39,"Thirties",J5372&lt;=49,"Fourties",J5372&lt;=59,"Fifties",J5372&gt;59,"Elders")</f>
        <v>Fifties</v>
      </c>
      <c r="O5372" t="str" cm="1">
        <f t="array" ref="O5372">_xlfn.IFS(K5373&lt;=5,"Very Short",K5373&lt;=10,"Short",K5373&lt;=15,"Mid-Class",K5373&lt;=20,"Long",K5373&lt;=25," Very Long",K5373&gt;25,"Lifer")</f>
        <v>Short</v>
      </c>
      <c r="P5372" t="str" cm="1">
        <f t="array" ref="P5372">_xlfn.IFS(L5372&lt;=39,"Negligible",L5372&lt;=79,"Minimal",L5372&lt;=119,"Moderate",L5372&lt;=158,"High Moderate",L5372&lt;=198," High",L5372&lt;=238,"Very High",L5372&lt;=278,"Severe")</f>
        <v>Moderate</v>
      </c>
      <c r="Q5372" s="3">
        <f t="shared" si="83"/>
        <v>4.1085183616666665</v>
      </c>
    </row>
    <row r="5373" spans="1:17" x14ac:dyDescent="0.25">
      <c r="A5373">
        <v>5372</v>
      </c>
      <c r="B5373" t="s">
        <v>3775</v>
      </c>
      <c r="C5373" t="s">
        <v>2242</v>
      </c>
      <c r="D5373" t="s">
        <v>5754</v>
      </c>
      <c r="E5373" t="s">
        <v>773</v>
      </c>
      <c r="F5373" t="s">
        <v>16</v>
      </c>
      <c r="G5373" t="s">
        <v>17</v>
      </c>
      <c r="H5373" t="s">
        <v>260</v>
      </c>
      <c r="I5373" t="s">
        <v>18</v>
      </c>
      <c r="J5373">
        <v>42.586097940000002</v>
      </c>
      <c r="K5373">
        <v>5.2999378220000004</v>
      </c>
      <c r="L5373">
        <v>84.621190999999996</v>
      </c>
      <c r="M5373" t="s">
        <v>18</v>
      </c>
      <c r="N5373" t="str" cm="1">
        <f t="array" ref="N5373">_xlfn.IFS(J5373&lt;=29,"Twenties",J5373&lt;=39,"Thirties",J5373&lt;=49,"Fourties",J5373&lt;=59,"Fifties",J5373&gt;59,"Elders")</f>
        <v>Fourties</v>
      </c>
      <c r="O5373" t="str" cm="1">
        <f t="array" ref="O5373">_xlfn.IFS(K5374&lt;=5,"Very Short",K5374&lt;=10,"Short",K5374&lt;=15,"Mid-Class",K5374&lt;=20,"Long",K5374&lt;=25," Very Long",K5374&gt;25,"Lifer")</f>
        <v>Very Short</v>
      </c>
      <c r="P5373" t="str" cm="1">
        <f t="array" ref="P5373">_xlfn.IFS(L5373&lt;=39,"Negligible",L5373&lt;=79,"Minimal",L5373&lt;=119,"Moderate",L5373&lt;=158,"High Moderate",L5373&lt;=198," High",L5373&lt;=238,"Very High",L5373&lt;=278,"Severe")</f>
        <v>Moderate</v>
      </c>
      <c r="Q5373" s="3">
        <f t="shared" si="83"/>
        <v>3.5258829583333333</v>
      </c>
    </row>
    <row r="5374" spans="1:17" x14ac:dyDescent="0.25">
      <c r="A5374">
        <v>5373</v>
      </c>
      <c r="B5374" t="s">
        <v>1244</v>
      </c>
      <c r="C5374" t="s">
        <v>110</v>
      </c>
      <c r="D5374" t="s">
        <v>5754</v>
      </c>
      <c r="E5374" t="s">
        <v>664</v>
      </c>
      <c r="F5374" t="s">
        <v>818</v>
      </c>
      <c r="G5374" t="s">
        <v>819</v>
      </c>
      <c r="H5374" t="s">
        <v>155</v>
      </c>
      <c r="I5374" t="s">
        <v>18</v>
      </c>
      <c r="J5374">
        <v>52.106565959999998</v>
      </c>
      <c r="K5374">
        <v>2.3696605719999999</v>
      </c>
      <c r="L5374">
        <v>142.71349520000001</v>
      </c>
      <c r="M5374" t="s">
        <v>18</v>
      </c>
      <c r="N5374" t="str" cm="1">
        <f t="array" ref="N5374">_xlfn.IFS(J5374&lt;=29,"Twenties",J5374&lt;=39,"Thirties",J5374&lt;=49,"Fourties",J5374&lt;=59,"Fifties",J5374&gt;59,"Elders")</f>
        <v>Fifties</v>
      </c>
      <c r="O5374" t="str" cm="1">
        <f t="array" ref="O5374">_xlfn.IFS(K5375&lt;=5,"Very Short",K5375&lt;=10,"Short",K5375&lt;=15,"Mid-Class",K5375&lt;=20,"Long",K5375&lt;=25," Very Long",K5375&gt;25,"Lifer")</f>
        <v>Very Short</v>
      </c>
      <c r="P5374" t="str" cm="1">
        <f t="array" ref="P5374">_xlfn.IFS(L5374&lt;=39,"Negligible",L5374&lt;=79,"Minimal",L5374&lt;=119,"Moderate",L5374&lt;=158,"High Moderate",L5374&lt;=198," High",L5374&lt;=238,"Very High",L5374&lt;=278,"Severe")</f>
        <v>High Moderate</v>
      </c>
      <c r="Q5374" s="3">
        <f t="shared" si="83"/>
        <v>5.9463956333333341</v>
      </c>
    </row>
    <row r="5375" spans="1:17" x14ac:dyDescent="0.25">
      <c r="A5375">
        <v>5374</v>
      </c>
      <c r="B5375" t="s">
        <v>529</v>
      </c>
      <c r="C5375" t="s">
        <v>4358</v>
      </c>
      <c r="D5375" t="s">
        <v>5755</v>
      </c>
      <c r="E5375" t="s">
        <v>36</v>
      </c>
      <c r="F5375" t="s">
        <v>609</v>
      </c>
      <c r="G5375" t="s">
        <v>610</v>
      </c>
      <c r="H5375" t="s">
        <v>36</v>
      </c>
      <c r="I5375" t="s">
        <v>18</v>
      </c>
      <c r="J5375">
        <v>49.552516369999999</v>
      </c>
      <c r="K5375">
        <v>3.2329231580000002</v>
      </c>
      <c r="L5375">
        <v>100.3996135</v>
      </c>
      <c r="M5375" t="s">
        <v>18</v>
      </c>
      <c r="N5375" t="str" cm="1">
        <f t="array" ref="N5375">_xlfn.IFS(J5375&lt;=29,"Twenties",J5375&lt;=39,"Thirties",J5375&lt;=49,"Fourties",J5375&lt;=59,"Fifties",J5375&gt;59,"Elders")</f>
        <v>Fifties</v>
      </c>
      <c r="O5375" t="str" cm="1">
        <f t="array" ref="O5375">_xlfn.IFS(K5376&lt;=5,"Very Short",K5376&lt;=10,"Short",K5376&lt;=15,"Mid-Class",K5376&lt;=20,"Long",K5376&lt;=25," Very Long",K5376&gt;25,"Lifer")</f>
        <v>Very Short</v>
      </c>
      <c r="P5375" t="str" cm="1">
        <f t="array" ref="P5375">_xlfn.IFS(L5375&lt;=39,"Negligible",L5375&lt;=79,"Minimal",L5375&lt;=119,"Moderate",L5375&lt;=158,"High Moderate",L5375&lt;=198," High",L5375&lt;=238,"Very High",L5375&lt;=278,"Severe")</f>
        <v>Moderate</v>
      </c>
      <c r="Q5375" s="3">
        <f t="shared" si="83"/>
        <v>4.1833172291666667</v>
      </c>
    </row>
    <row r="5376" spans="1:17" x14ac:dyDescent="0.25">
      <c r="A5376">
        <v>5375</v>
      </c>
      <c r="B5376" t="s">
        <v>4063</v>
      </c>
      <c r="C5376" t="s">
        <v>3272</v>
      </c>
      <c r="D5376" t="s">
        <v>5755</v>
      </c>
      <c r="E5376" t="s">
        <v>31</v>
      </c>
      <c r="F5376" t="s">
        <v>16</v>
      </c>
      <c r="G5376" t="s">
        <v>17</v>
      </c>
      <c r="H5376" t="s">
        <v>31</v>
      </c>
      <c r="I5376" t="s">
        <v>18</v>
      </c>
      <c r="J5376">
        <v>41.90340621</v>
      </c>
      <c r="K5376">
        <v>4.0920043860000002</v>
      </c>
      <c r="L5376">
        <v>66.408742399999994</v>
      </c>
      <c r="M5376" t="s">
        <v>18</v>
      </c>
      <c r="N5376" t="str" cm="1">
        <f t="array" ref="N5376">_xlfn.IFS(J5376&lt;=29,"Twenties",J5376&lt;=39,"Thirties",J5376&lt;=49,"Fourties",J5376&lt;=59,"Fifties",J5376&gt;59,"Elders")</f>
        <v>Fourties</v>
      </c>
      <c r="O5376" t="str" cm="1">
        <f t="array" ref="O5376">_xlfn.IFS(K5377&lt;=5,"Very Short",K5377&lt;=10,"Short",K5377&lt;=15,"Mid-Class",K5377&lt;=20,"Long",K5377&lt;=25," Very Long",K5377&gt;25,"Lifer")</f>
        <v>Very Short</v>
      </c>
      <c r="P5376" t="str" cm="1">
        <f t="array" ref="P5376">_xlfn.IFS(L5376&lt;=39,"Negligible",L5376&lt;=79,"Minimal",L5376&lt;=119,"Moderate",L5376&lt;=158,"High Moderate",L5376&lt;=198," High",L5376&lt;=238,"Very High",L5376&lt;=278,"Severe")</f>
        <v>Minimal</v>
      </c>
      <c r="Q5376" s="3">
        <f t="shared" si="83"/>
        <v>2.7670309333333329</v>
      </c>
    </row>
    <row r="5377" spans="1:17" x14ac:dyDescent="0.25">
      <c r="A5377">
        <v>5376</v>
      </c>
      <c r="B5377" t="s">
        <v>1310</v>
      </c>
      <c r="C5377" t="s">
        <v>443</v>
      </c>
      <c r="D5377" t="s">
        <v>5755</v>
      </c>
      <c r="E5377" t="s">
        <v>22</v>
      </c>
      <c r="F5377" t="s">
        <v>818</v>
      </c>
      <c r="G5377" t="s">
        <v>819</v>
      </c>
      <c r="H5377" t="s">
        <v>22</v>
      </c>
      <c r="I5377" t="s">
        <v>18</v>
      </c>
      <c r="J5377">
        <v>31.228419769999999</v>
      </c>
      <c r="K5377">
        <v>3.4410880150000001</v>
      </c>
      <c r="L5377">
        <v>0</v>
      </c>
      <c r="M5377" t="s">
        <v>18</v>
      </c>
      <c r="N5377" t="str" cm="1">
        <f t="array" ref="N5377">_xlfn.IFS(J5377&lt;=29,"Twenties",J5377&lt;=39,"Thirties",J5377&lt;=49,"Fourties",J5377&lt;=59,"Fifties",J5377&gt;59,"Elders")</f>
        <v>Thirties</v>
      </c>
      <c r="O5377" t="str" cm="1">
        <f t="array" ref="O5377">_xlfn.IFS(K5378&lt;=5,"Very Short",K5378&lt;=10,"Short",K5378&lt;=15,"Mid-Class",K5378&lt;=20,"Long",K5378&lt;=25," Very Long",K5378&gt;25,"Lifer")</f>
        <v>Very Short</v>
      </c>
      <c r="P5377" t="str" cm="1">
        <f t="array" ref="P5377">_xlfn.IFS(L5377&lt;=39,"Negligible",L5377&lt;=79,"Minimal",L5377&lt;=119,"Moderate",L5377&lt;=158,"High Moderate",L5377&lt;=198," High",L5377&lt;=238,"Very High",L5377&lt;=278,"Severe")</f>
        <v>Negligible</v>
      </c>
      <c r="Q5377" s="3">
        <f t="shared" si="83"/>
        <v>0</v>
      </c>
    </row>
    <row r="5378" spans="1:17" x14ac:dyDescent="0.25">
      <c r="A5378">
        <v>5377</v>
      </c>
      <c r="B5378" t="s">
        <v>4186</v>
      </c>
      <c r="C5378" t="s">
        <v>462</v>
      </c>
      <c r="D5378" t="s">
        <v>5755</v>
      </c>
      <c r="E5378" t="s">
        <v>503</v>
      </c>
      <c r="F5378" t="s">
        <v>818</v>
      </c>
      <c r="G5378" t="s">
        <v>819</v>
      </c>
      <c r="H5378" t="s">
        <v>22</v>
      </c>
      <c r="I5378" t="s">
        <v>18</v>
      </c>
      <c r="J5378">
        <v>39.591499370000001</v>
      </c>
      <c r="K5378">
        <v>3.0479676420000001</v>
      </c>
      <c r="L5378">
        <v>35.23270952</v>
      </c>
      <c r="M5378" t="s">
        <v>18</v>
      </c>
      <c r="N5378" t="str" cm="1">
        <f t="array" ref="N5378">_xlfn.IFS(J5378&lt;=29,"Twenties",J5378&lt;=39,"Thirties",J5378&lt;=49,"Fourties",J5378&lt;=59,"Fifties",J5378&gt;59,"Elders")</f>
        <v>Fourties</v>
      </c>
      <c r="O5378" t="str" cm="1">
        <f t="array" ref="O5378">_xlfn.IFS(K5379&lt;=5,"Very Short",K5379&lt;=10,"Short",K5379&lt;=15,"Mid-Class",K5379&lt;=20,"Long",K5379&lt;=25," Very Long",K5379&gt;25,"Lifer")</f>
        <v>Very Short</v>
      </c>
      <c r="P5378" t="str" cm="1">
        <f t="array" ref="P5378">_xlfn.IFS(L5378&lt;=39,"Negligible",L5378&lt;=79,"Minimal",L5378&lt;=119,"Moderate",L5378&lt;=158,"High Moderate",L5378&lt;=198," High",L5378&lt;=238,"Very High",L5378&lt;=278,"Severe")</f>
        <v>Negligible</v>
      </c>
      <c r="Q5378" s="3">
        <f t="shared" ref="Q5378:Q5441" si="84">L5378/24</f>
        <v>1.4680295633333333</v>
      </c>
    </row>
    <row r="5379" spans="1:17" x14ac:dyDescent="0.25">
      <c r="A5379">
        <v>5378</v>
      </c>
      <c r="B5379" t="s">
        <v>902</v>
      </c>
      <c r="C5379" t="s">
        <v>324</v>
      </c>
      <c r="D5379" t="s">
        <v>5755</v>
      </c>
      <c r="E5379" t="s">
        <v>36</v>
      </c>
      <c r="F5379" t="s">
        <v>609</v>
      </c>
      <c r="G5379" t="s">
        <v>610</v>
      </c>
      <c r="H5379" t="s">
        <v>36</v>
      </c>
      <c r="I5379" t="s">
        <v>18</v>
      </c>
      <c r="J5379">
        <v>56.093700890000001</v>
      </c>
      <c r="K5379">
        <v>4.3361185879999997</v>
      </c>
      <c r="L5379">
        <v>124.7234124</v>
      </c>
      <c r="M5379" t="s">
        <v>18</v>
      </c>
      <c r="N5379" t="str" cm="1">
        <f t="array" ref="N5379">_xlfn.IFS(J5379&lt;=29,"Twenties",J5379&lt;=39,"Thirties",J5379&lt;=49,"Fourties",J5379&lt;=59,"Fifties",J5379&gt;59,"Elders")</f>
        <v>Fifties</v>
      </c>
      <c r="O5379" t="str" cm="1">
        <f t="array" ref="O5379">_xlfn.IFS(K5380&lt;=5,"Very Short",K5380&lt;=10,"Short",K5380&lt;=15,"Mid-Class",K5380&lt;=20,"Long",K5380&lt;=25," Very Long",K5380&gt;25,"Lifer")</f>
        <v>Very Short</v>
      </c>
      <c r="P5379" t="str" cm="1">
        <f t="array" ref="P5379">_xlfn.IFS(L5379&lt;=39,"Negligible",L5379&lt;=79,"Minimal",L5379&lt;=119,"Moderate",L5379&lt;=158,"High Moderate",L5379&lt;=198," High",L5379&lt;=238,"Very High",L5379&lt;=278,"Severe")</f>
        <v>High Moderate</v>
      </c>
      <c r="Q5379" s="3">
        <f t="shared" si="84"/>
        <v>5.19680885</v>
      </c>
    </row>
    <row r="5380" spans="1:17" x14ac:dyDescent="0.25">
      <c r="A5380">
        <v>5379</v>
      </c>
      <c r="B5380" t="s">
        <v>4359</v>
      </c>
      <c r="C5380" t="s">
        <v>1578</v>
      </c>
      <c r="D5380" t="s">
        <v>5754</v>
      </c>
      <c r="E5380" t="s">
        <v>44</v>
      </c>
      <c r="F5380" t="s">
        <v>818</v>
      </c>
      <c r="G5380" t="s">
        <v>819</v>
      </c>
      <c r="H5380" t="s">
        <v>44</v>
      </c>
      <c r="I5380" t="s">
        <v>18</v>
      </c>
      <c r="J5380">
        <v>48.108985179999998</v>
      </c>
      <c r="K5380">
        <v>3.981579891</v>
      </c>
      <c r="L5380">
        <v>58.732341120000001</v>
      </c>
      <c r="M5380" t="s">
        <v>18</v>
      </c>
      <c r="N5380" t="str" cm="1">
        <f t="array" ref="N5380">_xlfn.IFS(J5380&lt;=29,"Twenties",J5380&lt;=39,"Thirties",J5380&lt;=49,"Fourties",J5380&lt;=59,"Fifties",J5380&gt;59,"Elders")</f>
        <v>Fourties</v>
      </c>
      <c r="O5380" t="str" cm="1">
        <f t="array" ref="O5380">_xlfn.IFS(K5381&lt;=5,"Very Short",K5381&lt;=10,"Short",K5381&lt;=15,"Mid-Class",K5381&lt;=20,"Long",K5381&lt;=25," Very Long",K5381&gt;25,"Lifer")</f>
        <v>Very Short</v>
      </c>
      <c r="P5380" t="str" cm="1">
        <f t="array" ref="P5380">_xlfn.IFS(L5380&lt;=39,"Negligible",L5380&lt;=79,"Minimal",L5380&lt;=119,"Moderate",L5380&lt;=158,"High Moderate",L5380&lt;=198," High",L5380&lt;=238,"Very High",L5380&lt;=278,"Severe")</f>
        <v>Minimal</v>
      </c>
      <c r="Q5380" s="3">
        <f t="shared" si="84"/>
        <v>2.4471808799999999</v>
      </c>
    </row>
    <row r="5381" spans="1:17" x14ac:dyDescent="0.25">
      <c r="A5381">
        <v>5380</v>
      </c>
      <c r="B5381" t="s">
        <v>4360</v>
      </c>
      <c r="C5381" t="s">
        <v>145</v>
      </c>
      <c r="D5381" t="s">
        <v>5754</v>
      </c>
      <c r="E5381" t="s">
        <v>356</v>
      </c>
      <c r="F5381" t="s">
        <v>2722</v>
      </c>
      <c r="G5381" t="s">
        <v>1861</v>
      </c>
      <c r="H5381" t="s">
        <v>356</v>
      </c>
      <c r="I5381" t="s">
        <v>18</v>
      </c>
      <c r="J5381">
        <v>35.231255249999997</v>
      </c>
      <c r="K5381">
        <v>4.3637170989999996</v>
      </c>
      <c r="L5381">
        <v>61.063438269999999</v>
      </c>
      <c r="M5381" t="s">
        <v>18</v>
      </c>
      <c r="N5381" t="str" cm="1">
        <f t="array" ref="N5381">_xlfn.IFS(J5381&lt;=29,"Twenties",J5381&lt;=39,"Thirties",J5381&lt;=49,"Fourties",J5381&lt;=59,"Fifties",J5381&gt;59,"Elders")</f>
        <v>Thirties</v>
      </c>
      <c r="O5381" t="str" cm="1">
        <f t="array" ref="O5381">_xlfn.IFS(K5382&lt;=5,"Very Short",K5382&lt;=10,"Short",K5382&lt;=15,"Mid-Class",K5382&lt;=20,"Long",K5382&lt;=25," Very Long",K5382&gt;25,"Lifer")</f>
        <v>Very Short</v>
      </c>
      <c r="P5381" t="str" cm="1">
        <f t="array" ref="P5381">_xlfn.IFS(L5381&lt;=39,"Negligible",L5381&lt;=79,"Minimal",L5381&lt;=119,"Moderate",L5381&lt;=158,"High Moderate",L5381&lt;=198," High",L5381&lt;=238,"Very High",L5381&lt;=278,"Severe")</f>
        <v>Minimal</v>
      </c>
      <c r="Q5381" s="3">
        <f t="shared" si="84"/>
        <v>2.5443099279166668</v>
      </c>
    </row>
    <row r="5382" spans="1:17" x14ac:dyDescent="0.25">
      <c r="A5382">
        <v>5381</v>
      </c>
      <c r="B5382" t="s">
        <v>124</v>
      </c>
      <c r="C5382" t="s">
        <v>2975</v>
      </c>
      <c r="D5382" t="s">
        <v>5754</v>
      </c>
      <c r="E5382" t="s">
        <v>2925</v>
      </c>
      <c r="F5382" t="s">
        <v>16</v>
      </c>
      <c r="G5382" t="s">
        <v>17</v>
      </c>
      <c r="H5382" t="s">
        <v>52</v>
      </c>
      <c r="I5382" t="s">
        <v>18</v>
      </c>
      <c r="J5382">
        <v>43.888310089999997</v>
      </c>
      <c r="K5382">
        <v>3.8381249899999998</v>
      </c>
      <c r="L5382">
        <v>63.26922227</v>
      </c>
      <c r="M5382" t="s">
        <v>18</v>
      </c>
      <c r="N5382" t="str" cm="1">
        <f t="array" ref="N5382">_xlfn.IFS(J5382&lt;=29,"Twenties",J5382&lt;=39,"Thirties",J5382&lt;=49,"Fourties",J5382&lt;=59,"Fifties",J5382&gt;59,"Elders")</f>
        <v>Fourties</v>
      </c>
      <c r="O5382" t="str" cm="1">
        <f t="array" ref="O5382">_xlfn.IFS(K5383&lt;=5,"Very Short",K5383&lt;=10,"Short",K5383&lt;=15,"Mid-Class",K5383&lt;=20,"Long",K5383&lt;=25," Very Long",K5383&gt;25,"Lifer")</f>
        <v>Short</v>
      </c>
      <c r="P5382" t="str" cm="1">
        <f t="array" ref="P5382">_xlfn.IFS(L5382&lt;=39,"Negligible",L5382&lt;=79,"Minimal",L5382&lt;=119,"Moderate",L5382&lt;=158,"High Moderate",L5382&lt;=198," High",L5382&lt;=238,"Very High",L5382&lt;=278,"Severe")</f>
        <v>Minimal</v>
      </c>
      <c r="Q5382" s="3">
        <f t="shared" si="84"/>
        <v>2.6362175945833335</v>
      </c>
    </row>
    <row r="5383" spans="1:17" x14ac:dyDescent="0.25">
      <c r="A5383">
        <v>5382</v>
      </c>
      <c r="B5383" t="s">
        <v>4361</v>
      </c>
      <c r="C5383" t="s">
        <v>50</v>
      </c>
      <c r="D5383" t="s">
        <v>5755</v>
      </c>
      <c r="E5383" t="s">
        <v>31</v>
      </c>
      <c r="F5383" t="s">
        <v>16</v>
      </c>
      <c r="G5383" t="s">
        <v>17</v>
      </c>
      <c r="H5383" t="s">
        <v>31</v>
      </c>
      <c r="I5383" t="s">
        <v>18</v>
      </c>
      <c r="J5383">
        <v>40.574838049999997</v>
      </c>
      <c r="K5383">
        <v>6.3608382409999997</v>
      </c>
      <c r="L5383">
        <v>24.653696320000002</v>
      </c>
      <c r="M5383" t="s">
        <v>18</v>
      </c>
      <c r="N5383" t="str" cm="1">
        <f t="array" ref="N5383">_xlfn.IFS(J5383&lt;=29,"Twenties",J5383&lt;=39,"Thirties",J5383&lt;=49,"Fourties",J5383&lt;=59,"Fifties",J5383&gt;59,"Elders")</f>
        <v>Fourties</v>
      </c>
      <c r="O5383" t="str" cm="1">
        <f t="array" ref="O5383">_xlfn.IFS(K5384&lt;=5,"Very Short",K5384&lt;=10,"Short",K5384&lt;=15,"Mid-Class",K5384&lt;=20,"Long",K5384&lt;=25," Very Long",K5384&gt;25,"Lifer")</f>
        <v>Very Short</v>
      </c>
      <c r="P5383" t="str" cm="1">
        <f t="array" ref="P5383">_xlfn.IFS(L5383&lt;=39,"Negligible",L5383&lt;=79,"Minimal",L5383&lt;=119,"Moderate",L5383&lt;=158,"High Moderate",L5383&lt;=198," High",L5383&lt;=238,"Very High",L5383&lt;=278,"Severe")</f>
        <v>Negligible</v>
      </c>
      <c r="Q5383" s="3">
        <f t="shared" si="84"/>
        <v>1.0272373466666667</v>
      </c>
    </row>
    <row r="5384" spans="1:17" x14ac:dyDescent="0.25">
      <c r="A5384">
        <v>5383</v>
      </c>
      <c r="B5384" t="s">
        <v>4362</v>
      </c>
      <c r="C5384" t="s">
        <v>1009</v>
      </c>
      <c r="D5384" t="s">
        <v>5755</v>
      </c>
      <c r="E5384" t="s">
        <v>150</v>
      </c>
      <c r="F5384" t="s">
        <v>2303</v>
      </c>
      <c r="G5384" t="s">
        <v>1824</v>
      </c>
      <c r="H5384" t="s">
        <v>28</v>
      </c>
      <c r="I5384" t="s">
        <v>18</v>
      </c>
      <c r="J5384">
        <v>37.142516069999999</v>
      </c>
      <c r="K5384">
        <v>4.5960801289999997</v>
      </c>
      <c r="L5384">
        <v>35.049544160000004</v>
      </c>
      <c r="M5384" t="s">
        <v>18</v>
      </c>
      <c r="N5384" t="str" cm="1">
        <f t="array" ref="N5384">_xlfn.IFS(J5384&lt;=29,"Twenties",J5384&lt;=39,"Thirties",J5384&lt;=49,"Fourties",J5384&lt;=59,"Fifties",J5384&gt;59,"Elders")</f>
        <v>Thirties</v>
      </c>
      <c r="O5384" t="str" cm="1">
        <f t="array" ref="O5384">_xlfn.IFS(K5385&lt;=5,"Very Short",K5385&lt;=10,"Short",K5385&lt;=15,"Mid-Class",K5385&lt;=20,"Long",K5385&lt;=25," Very Long",K5385&gt;25,"Lifer")</f>
        <v>Very Short</v>
      </c>
      <c r="P5384" t="str" cm="1">
        <f t="array" ref="P5384">_xlfn.IFS(L5384&lt;=39,"Negligible",L5384&lt;=79,"Minimal",L5384&lt;=119,"Moderate",L5384&lt;=158,"High Moderate",L5384&lt;=198," High",L5384&lt;=238,"Very High",L5384&lt;=278,"Severe")</f>
        <v>Negligible</v>
      </c>
      <c r="Q5384" s="3">
        <f t="shared" si="84"/>
        <v>1.4603976733333335</v>
      </c>
    </row>
    <row r="5385" spans="1:17" x14ac:dyDescent="0.25">
      <c r="A5385">
        <v>5384</v>
      </c>
      <c r="B5385" t="s">
        <v>2480</v>
      </c>
      <c r="C5385" t="s">
        <v>142</v>
      </c>
      <c r="D5385" t="s">
        <v>5755</v>
      </c>
      <c r="E5385" t="s">
        <v>826</v>
      </c>
      <c r="F5385" t="s">
        <v>818</v>
      </c>
      <c r="G5385" t="s">
        <v>819</v>
      </c>
      <c r="H5385" t="s">
        <v>22</v>
      </c>
      <c r="I5385" t="s">
        <v>18</v>
      </c>
      <c r="J5385">
        <v>65.162104940000006</v>
      </c>
      <c r="K5385">
        <v>4.8715023259999999</v>
      </c>
      <c r="L5385">
        <v>198.38974970000001</v>
      </c>
      <c r="M5385" t="s">
        <v>18</v>
      </c>
      <c r="N5385" t="str" cm="1">
        <f t="array" ref="N5385">_xlfn.IFS(J5385&lt;=29,"Twenties",J5385&lt;=39,"Thirties",J5385&lt;=49,"Fourties",J5385&lt;=59,"Fifties",J5385&gt;59,"Elders")</f>
        <v>Elders</v>
      </c>
      <c r="O5385" t="str" cm="1">
        <f t="array" ref="O5385">_xlfn.IFS(K5386&lt;=5,"Very Short",K5386&lt;=10,"Short",K5386&lt;=15,"Mid-Class",K5386&lt;=20,"Long",K5386&lt;=25," Very Long",K5386&gt;25,"Lifer")</f>
        <v>Very Short</v>
      </c>
      <c r="P5385" t="str" cm="1">
        <f t="array" ref="P5385">_xlfn.IFS(L5385&lt;=39,"Negligible",L5385&lt;=79,"Minimal",L5385&lt;=119,"Moderate",L5385&lt;=158,"High Moderate",L5385&lt;=198," High",L5385&lt;=238,"Very High",L5385&lt;=278,"Severe")</f>
        <v>Very High</v>
      </c>
      <c r="Q5385" s="3">
        <f t="shared" si="84"/>
        <v>8.2662395708333332</v>
      </c>
    </row>
    <row r="5386" spans="1:17" x14ac:dyDescent="0.25">
      <c r="A5386">
        <v>5385</v>
      </c>
      <c r="B5386" t="s">
        <v>4363</v>
      </c>
      <c r="C5386" t="s">
        <v>439</v>
      </c>
      <c r="D5386" t="s">
        <v>5754</v>
      </c>
      <c r="E5386" t="s">
        <v>240</v>
      </c>
      <c r="F5386" t="s">
        <v>2303</v>
      </c>
      <c r="G5386" t="s">
        <v>1824</v>
      </c>
      <c r="H5386" t="s">
        <v>105</v>
      </c>
      <c r="I5386" t="s">
        <v>18</v>
      </c>
      <c r="J5386">
        <v>32.84901567</v>
      </c>
      <c r="K5386">
        <v>4.2570081560000004</v>
      </c>
      <c r="L5386">
        <v>17.081535290000001</v>
      </c>
      <c r="M5386" t="s">
        <v>18</v>
      </c>
      <c r="N5386" t="str" cm="1">
        <f t="array" ref="N5386">_xlfn.IFS(J5386&lt;=29,"Twenties",J5386&lt;=39,"Thirties",J5386&lt;=49,"Fourties",J5386&lt;=59,"Fifties",J5386&gt;59,"Elders")</f>
        <v>Thirties</v>
      </c>
      <c r="O5386" t="str" cm="1">
        <f t="array" ref="O5386">_xlfn.IFS(K5387&lt;=5,"Very Short",K5387&lt;=10,"Short",K5387&lt;=15,"Mid-Class",K5387&lt;=20,"Long",K5387&lt;=25," Very Long",K5387&gt;25,"Lifer")</f>
        <v>Very Short</v>
      </c>
      <c r="P5386" t="str" cm="1">
        <f t="array" ref="P5386">_xlfn.IFS(L5386&lt;=39,"Negligible",L5386&lt;=79,"Minimal",L5386&lt;=119,"Moderate",L5386&lt;=158,"High Moderate",L5386&lt;=198," High",L5386&lt;=238,"Very High",L5386&lt;=278,"Severe")</f>
        <v>Negligible</v>
      </c>
      <c r="Q5386" s="3">
        <f t="shared" si="84"/>
        <v>0.7117306370833334</v>
      </c>
    </row>
    <row r="5387" spans="1:17" x14ac:dyDescent="0.25">
      <c r="A5387">
        <v>5386</v>
      </c>
      <c r="B5387" t="s">
        <v>233</v>
      </c>
      <c r="C5387" t="s">
        <v>897</v>
      </c>
      <c r="D5387" t="s">
        <v>5754</v>
      </c>
      <c r="E5387" t="s">
        <v>187</v>
      </c>
      <c r="F5387" t="s">
        <v>818</v>
      </c>
      <c r="G5387" t="s">
        <v>819</v>
      </c>
      <c r="H5387" t="s">
        <v>44</v>
      </c>
      <c r="I5387" t="s">
        <v>18</v>
      </c>
      <c r="J5387">
        <v>36.992394150000003</v>
      </c>
      <c r="K5387">
        <v>3.8542277330000001</v>
      </c>
      <c r="L5387">
        <v>37.567010740000001</v>
      </c>
      <c r="M5387" t="s">
        <v>18</v>
      </c>
      <c r="N5387" t="str" cm="1">
        <f t="array" ref="N5387">_xlfn.IFS(J5387&lt;=29,"Twenties",J5387&lt;=39,"Thirties",J5387&lt;=49,"Fourties",J5387&lt;=59,"Fifties",J5387&gt;59,"Elders")</f>
        <v>Thirties</v>
      </c>
      <c r="O5387" t="str" cm="1">
        <f t="array" ref="O5387">_xlfn.IFS(K5388&lt;=5,"Very Short",K5388&lt;=10,"Short",K5388&lt;=15,"Mid-Class",K5388&lt;=20,"Long",K5388&lt;=25," Very Long",K5388&gt;25,"Lifer")</f>
        <v>Short</v>
      </c>
      <c r="P5387" t="str" cm="1">
        <f t="array" ref="P5387">_xlfn.IFS(L5387&lt;=39,"Negligible",L5387&lt;=79,"Minimal",L5387&lt;=119,"Moderate",L5387&lt;=158,"High Moderate",L5387&lt;=198," High",L5387&lt;=238,"Very High",L5387&lt;=278,"Severe")</f>
        <v>Negligible</v>
      </c>
      <c r="Q5387" s="3">
        <f t="shared" si="84"/>
        <v>1.5652921141666667</v>
      </c>
    </row>
    <row r="5388" spans="1:17" x14ac:dyDescent="0.25">
      <c r="A5388">
        <v>5387</v>
      </c>
      <c r="B5388" t="s">
        <v>1090</v>
      </c>
      <c r="C5388" t="s">
        <v>973</v>
      </c>
      <c r="D5388" t="s">
        <v>5754</v>
      </c>
      <c r="E5388" t="s">
        <v>1670</v>
      </c>
      <c r="F5388" t="s">
        <v>1058</v>
      </c>
      <c r="G5388" t="s">
        <v>1059</v>
      </c>
      <c r="H5388" t="s">
        <v>1470</v>
      </c>
      <c r="I5388" t="s">
        <v>18</v>
      </c>
      <c r="J5388">
        <v>50.244171620000003</v>
      </c>
      <c r="K5388">
        <v>6.4732670079999997</v>
      </c>
      <c r="L5388">
        <v>61.078543519999997</v>
      </c>
      <c r="M5388" t="s">
        <v>18</v>
      </c>
      <c r="N5388" t="str" cm="1">
        <f t="array" ref="N5388">_xlfn.IFS(J5388&lt;=29,"Twenties",J5388&lt;=39,"Thirties",J5388&lt;=49,"Fourties",J5388&lt;=59,"Fifties",J5388&gt;59,"Elders")</f>
        <v>Fifties</v>
      </c>
      <c r="O5388" t="str" cm="1">
        <f t="array" ref="O5388">_xlfn.IFS(K5389&lt;=5,"Very Short",K5389&lt;=10,"Short",K5389&lt;=15,"Mid-Class",K5389&lt;=20,"Long",K5389&lt;=25," Very Long",K5389&gt;25,"Lifer")</f>
        <v>Very Short</v>
      </c>
      <c r="P5388" t="str" cm="1">
        <f t="array" ref="P5388">_xlfn.IFS(L5388&lt;=39,"Negligible",L5388&lt;=79,"Minimal",L5388&lt;=119,"Moderate",L5388&lt;=158,"High Moderate",L5388&lt;=198," High",L5388&lt;=238,"Very High",L5388&lt;=278,"Severe")</f>
        <v>Minimal</v>
      </c>
      <c r="Q5388" s="3">
        <f t="shared" si="84"/>
        <v>2.5449393133333333</v>
      </c>
    </row>
    <row r="5389" spans="1:17" x14ac:dyDescent="0.25">
      <c r="A5389">
        <v>5388</v>
      </c>
      <c r="B5389" t="s">
        <v>2960</v>
      </c>
      <c r="C5389" t="s">
        <v>60</v>
      </c>
      <c r="D5389" t="s">
        <v>5755</v>
      </c>
      <c r="E5389" t="s">
        <v>2323</v>
      </c>
      <c r="F5389" t="s">
        <v>818</v>
      </c>
      <c r="G5389" t="s">
        <v>819</v>
      </c>
      <c r="H5389" t="s">
        <v>22</v>
      </c>
      <c r="I5389" t="s">
        <v>18</v>
      </c>
      <c r="J5389">
        <v>45.978812619999999</v>
      </c>
      <c r="K5389">
        <v>4.260346771</v>
      </c>
      <c r="L5389">
        <v>74.309292869999993</v>
      </c>
      <c r="M5389" t="s">
        <v>18</v>
      </c>
      <c r="N5389" t="str" cm="1">
        <f t="array" ref="N5389">_xlfn.IFS(J5389&lt;=29,"Twenties",J5389&lt;=39,"Thirties",J5389&lt;=49,"Fourties",J5389&lt;=59,"Fifties",J5389&gt;59,"Elders")</f>
        <v>Fourties</v>
      </c>
      <c r="O5389" t="str" cm="1">
        <f t="array" ref="O5389">_xlfn.IFS(K5390&lt;=5,"Very Short",K5390&lt;=10,"Short",K5390&lt;=15,"Mid-Class",K5390&lt;=20,"Long",K5390&lt;=25," Very Long",K5390&gt;25,"Lifer")</f>
        <v>Very Short</v>
      </c>
      <c r="P5389" t="str" cm="1">
        <f t="array" ref="P5389">_xlfn.IFS(L5389&lt;=39,"Negligible",L5389&lt;=79,"Minimal",L5389&lt;=119,"Moderate",L5389&lt;=158,"High Moderate",L5389&lt;=198," High",L5389&lt;=238,"Very High",L5389&lt;=278,"Severe")</f>
        <v>Minimal</v>
      </c>
      <c r="Q5389" s="3">
        <f t="shared" si="84"/>
        <v>3.0962205362499997</v>
      </c>
    </row>
    <row r="5390" spans="1:17" x14ac:dyDescent="0.25">
      <c r="A5390">
        <v>5389</v>
      </c>
      <c r="B5390" t="s">
        <v>702</v>
      </c>
      <c r="C5390" t="s">
        <v>50</v>
      </c>
      <c r="D5390" t="s">
        <v>5755</v>
      </c>
      <c r="E5390" t="s">
        <v>36</v>
      </c>
      <c r="F5390" t="s">
        <v>609</v>
      </c>
      <c r="G5390" t="s">
        <v>610</v>
      </c>
      <c r="H5390" t="s">
        <v>36</v>
      </c>
      <c r="I5390" t="s">
        <v>18</v>
      </c>
      <c r="J5390">
        <v>43.605829280000002</v>
      </c>
      <c r="K5390">
        <v>4.4188103679999999</v>
      </c>
      <c r="L5390">
        <v>79.197599740000001</v>
      </c>
      <c r="M5390" t="s">
        <v>18</v>
      </c>
      <c r="N5390" t="str" cm="1">
        <f t="array" ref="N5390">_xlfn.IFS(J5390&lt;=29,"Twenties",J5390&lt;=39,"Thirties",J5390&lt;=49,"Fourties",J5390&lt;=59,"Fifties",J5390&gt;59,"Elders")</f>
        <v>Fourties</v>
      </c>
      <c r="O5390" t="str" cm="1">
        <f t="array" ref="O5390">_xlfn.IFS(K5391&lt;=5,"Very Short",K5391&lt;=10,"Short",K5391&lt;=15,"Mid-Class",K5391&lt;=20,"Long",K5391&lt;=25," Very Long",K5391&gt;25,"Lifer")</f>
        <v>Very Short</v>
      </c>
      <c r="P5390" t="str" cm="1">
        <f t="array" ref="P5390">_xlfn.IFS(L5390&lt;=39,"Negligible",L5390&lt;=79,"Minimal",L5390&lt;=119,"Moderate",L5390&lt;=158,"High Moderate",L5390&lt;=198," High",L5390&lt;=238,"Very High",L5390&lt;=278,"Severe")</f>
        <v>Moderate</v>
      </c>
      <c r="Q5390" s="3">
        <f t="shared" si="84"/>
        <v>3.2998999891666667</v>
      </c>
    </row>
    <row r="5391" spans="1:17" x14ac:dyDescent="0.25">
      <c r="A5391">
        <v>5390</v>
      </c>
      <c r="B5391" t="s">
        <v>4364</v>
      </c>
      <c r="C5391" t="s">
        <v>166</v>
      </c>
      <c r="D5391" t="s">
        <v>5754</v>
      </c>
      <c r="E5391" t="s">
        <v>275</v>
      </c>
      <c r="F5391" t="s">
        <v>16</v>
      </c>
      <c r="G5391" t="s">
        <v>17</v>
      </c>
      <c r="H5391" t="s">
        <v>275</v>
      </c>
      <c r="I5391" t="s">
        <v>18</v>
      </c>
      <c r="J5391">
        <v>36.947186420000001</v>
      </c>
      <c r="K5391">
        <v>4.768575341</v>
      </c>
      <c r="L5391">
        <v>47.193700970000002</v>
      </c>
      <c r="M5391" t="s">
        <v>18</v>
      </c>
      <c r="N5391" t="str" cm="1">
        <f t="array" ref="N5391">_xlfn.IFS(J5391&lt;=29,"Twenties",J5391&lt;=39,"Thirties",J5391&lt;=49,"Fourties",J5391&lt;=59,"Fifties",J5391&gt;59,"Elders")</f>
        <v>Thirties</v>
      </c>
      <c r="O5391" t="str" cm="1">
        <f t="array" ref="O5391">_xlfn.IFS(K5392&lt;=5,"Very Short",K5392&lt;=10,"Short",K5392&lt;=15,"Mid-Class",K5392&lt;=20,"Long",K5392&lt;=25," Very Long",K5392&gt;25,"Lifer")</f>
        <v>Short</v>
      </c>
      <c r="P5391" t="str" cm="1">
        <f t="array" ref="P5391">_xlfn.IFS(L5391&lt;=39,"Negligible",L5391&lt;=79,"Minimal",L5391&lt;=119,"Moderate",L5391&lt;=158,"High Moderate",L5391&lt;=198," High",L5391&lt;=238,"Very High",L5391&lt;=278,"Severe")</f>
        <v>Minimal</v>
      </c>
      <c r="Q5391" s="3">
        <f t="shared" si="84"/>
        <v>1.9664042070833334</v>
      </c>
    </row>
    <row r="5392" spans="1:17" x14ac:dyDescent="0.25">
      <c r="A5392">
        <v>5391</v>
      </c>
      <c r="B5392" t="s">
        <v>4365</v>
      </c>
      <c r="C5392" t="s">
        <v>399</v>
      </c>
      <c r="D5392" t="s">
        <v>5755</v>
      </c>
      <c r="E5392" t="s">
        <v>153</v>
      </c>
      <c r="F5392" t="s">
        <v>818</v>
      </c>
      <c r="G5392" t="s">
        <v>819</v>
      </c>
      <c r="H5392" t="s">
        <v>22</v>
      </c>
      <c r="I5392" t="s">
        <v>18</v>
      </c>
      <c r="J5392">
        <v>40.285448850000002</v>
      </c>
      <c r="K5392">
        <v>5.4919562009999998</v>
      </c>
      <c r="L5392">
        <v>44.927241510000002</v>
      </c>
      <c r="M5392" t="s">
        <v>18</v>
      </c>
      <c r="N5392" t="str" cm="1">
        <f t="array" ref="N5392">_xlfn.IFS(J5392&lt;=29,"Twenties",J5392&lt;=39,"Thirties",J5392&lt;=49,"Fourties",J5392&lt;=59,"Fifties",J5392&gt;59,"Elders")</f>
        <v>Fourties</v>
      </c>
      <c r="O5392" t="str" cm="1">
        <f t="array" ref="O5392">_xlfn.IFS(K5393&lt;=5,"Very Short",K5393&lt;=10,"Short",K5393&lt;=15,"Mid-Class",K5393&lt;=20,"Long",K5393&lt;=25," Very Long",K5393&gt;25,"Lifer")</f>
        <v>Short</v>
      </c>
      <c r="P5392" t="str" cm="1">
        <f t="array" ref="P5392">_xlfn.IFS(L5392&lt;=39,"Negligible",L5392&lt;=79,"Minimal",L5392&lt;=119,"Moderate",L5392&lt;=158,"High Moderate",L5392&lt;=198," High",L5392&lt;=238,"Very High",L5392&lt;=278,"Severe")</f>
        <v>Minimal</v>
      </c>
      <c r="Q5392" s="3">
        <f t="shared" si="84"/>
        <v>1.87196839625</v>
      </c>
    </row>
    <row r="5393" spans="1:17" x14ac:dyDescent="0.25">
      <c r="A5393">
        <v>5392</v>
      </c>
      <c r="B5393" t="s">
        <v>1090</v>
      </c>
      <c r="C5393" t="s">
        <v>528</v>
      </c>
      <c r="D5393" t="s">
        <v>5754</v>
      </c>
      <c r="E5393" t="s">
        <v>1271</v>
      </c>
      <c r="F5393" t="s">
        <v>16</v>
      </c>
      <c r="G5393" t="s">
        <v>17</v>
      </c>
      <c r="H5393" t="s">
        <v>52</v>
      </c>
      <c r="I5393" t="s">
        <v>18</v>
      </c>
      <c r="J5393">
        <v>39.648119770000001</v>
      </c>
      <c r="K5393">
        <v>5.776317605</v>
      </c>
      <c r="L5393">
        <v>63.77906222</v>
      </c>
      <c r="M5393" t="s">
        <v>18</v>
      </c>
      <c r="N5393" t="str" cm="1">
        <f t="array" ref="N5393">_xlfn.IFS(J5393&lt;=29,"Twenties",J5393&lt;=39,"Thirties",J5393&lt;=49,"Fourties",J5393&lt;=59,"Fifties",J5393&gt;59,"Elders")</f>
        <v>Fourties</v>
      </c>
      <c r="O5393" t="str" cm="1">
        <f t="array" ref="O5393">_xlfn.IFS(K5394&lt;=5,"Very Short",K5394&lt;=10,"Short",K5394&lt;=15,"Mid-Class",K5394&lt;=20,"Long",K5394&lt;=25," Very Long",K5394&gt;25,"Lifer")</f>
        <v>Short</v>
      </c>
      <c r="P5393" t="str" cm="1">
        <f t="array" ref="P5393">_xlfn.IFS(L5393&lt;=39,"Negligible",L5393&lt;=79,"Minimal",L5393&lt;=119,"Moderate",L5393&lt;=158,"High Moderate",L5393&lt;=198," High",L5393&lt;=238,"Very High",L5393&lt;=278,"Severe")</f>
        <v>Minimal</v>
      </c>
      <c r="Q5393" s="3">
        <f t="shared" si="84"/>
        <v>2.6574609258333335</v>
      </c>
    </row>
    <row r="5394" spans="1:17" x14ac:dyDescent="0.25">
      <c r="A5394">
        <v>5393</v>
      </c>
      <c r="B5394" t="s">
        <v>1480</v>
      </c>
      <c r="C5394" t="s">
        <v>54</v>
      </c>
      <c r="D5394" t="s">
        <v>5755</v>
      </c>
      <c r="E5394" t="s">
        <v>673</v>
      </c>
      <c r="F5394" t="s">
        <v>818</v>
      </c>
      <c r="G5394" t="s">
        <v>819</v>
      </c>
      <c r="H5394" t="s">
        <v>22</v>
      </c>
      <c r="I5394" t="s">
        <v>18</v>
      </c>
      <c r="J5394">
        <v>28.637279360000001</v>
      </c>
      <c r="K5394">
        <v>5.6885437669999996</v>
      </c>
      <c r="L5394">
        <v>0</v>
      </c>
      <c r="M5394" t="s">
        <v>18</v>
      </c>
      <c r="N5394" t="str" cm="1">
        <f t="array" ref="N5394">_xlfn.IFS(J5394&lt;=29,"Twenties",J5394&lt;=39,"Thirties",J5394&lt;=49,"Fourties",J5394&lt;=59,"Fifties",J5394&gt;59,"Elders")</f>
        <v>Twenties</v>
      </c>
      <c r="O5394" t="str" cm="1">
        <f t="array" ref="O5394">_xlfn.IFS(K5395&lt;=5,"Very Short",K5395&lt;=10,"Short",K5395&lt;=15,"Mid-Class",K5395&lt;=20,"Long",K5395&lt;=25," Very Long",K5395&gt;25,"Lifer")</f>
        <v>Very Short</v>
      </c>
      <c r="P5394" t="str" cm="1">
        <f t="array" ref="P5394">_xlfn.IFS(L5394&lt;=39,"Negligible",L5394&lt;=79,"Minimal",L5394&lt;=119,"Moderate",L5394&lt;=158,"High Moderate",L5394&lt;=198," High",L5394&lt;=238,"Very High",L5394&lt;=278,"Severe")</f>
        <v>Negligible</v>
      </c>
      <c r="Q5394" s="3">
        <f t="shared" si="84"/>
        <v>0</v>
      </c>
    </row>
    <row r="5395" spans="1:17" x14ac:dyDescent="0.25">
      <c r="A5395">
        <v>5394</v>
      </c>
      <c r="B5395" t="s">
        <v>419</v>
      </c>
      <c r="C5395" t="s">
        <v>463</v>
      </c>
      <c r="D5395" t="s">
        <v>5755</v>
      </c>
      <c r="E5395" t="s">
        <v>98</v>
      </c>
      <c r="F5395" t="s">
        <v>16</v>
      </c>
      <c r="G5395" t="s">
        <v>17</v>
      </c>
      <c r="H5395" t="s">
        <v>99</v>
      </c>
      <c r="I5395" t="s">
        <v>18</v>
      </c>
      <c r="J5395">
        <v>32.200865469999997</v>
      </c>
      <c r="K5395">
        <v>3.4691236719999998</v>
      </c>
      <c r="L5395">
        <v>32.452809719999998</v>
      </c>
      <c r="M5395" t="s">
        <v>18</v>
      </c>
      <c r="N5395" t="str" cm="1">
        <f t="array" ref="N5395">_xlfn.IFS(J5395&lt;=29,"Twenties",J5395&lt;=39,"Thirties",J5395&lt;=49,"Fourties",J5395&lt;=59,"Fifties",J5395&gt;59,"Elders")</f>
        <v>Thirties</v>
      </c>
      <c r="O5395" t="str" cm="1">
        <f t="array" ref="O5395">_xlfn.IFS(K5396&lt;=5,"Very Short",K5396&lt;=10,"Short",K5396&lt;=15,"Mid-Class",K5396&lt;=20,"Long",K5396&lt;=25," Very Long",K5396&gt;25,"Lifer")</f>
        <v>Very Short</v>
      </c>
      <c r="P5395" t="str" cm="1">
        <f t="array" ref="P5395">_xlfn.IFS(L5395&lt;=39,"Negligible",L5395&lt;=79,"Minimal",L5395&lt;=119,"Moderate",L5395&lt;=158,"High Moderate",L5395&lt;=198," High",L5395&lt;=238,"Very High",L5395&lt;=278,"Severe")</f>
        <v>Negligible</v>
      </c>
      <c r="Q5395" s="3">
        <f t="shared" si="84"/>
        <v>1.3522004049999998</v>
      </c>
    </row>
    <row r="5396" spans="1:17" x14ac:dyDescent="0.25">
      <c r="A5396">
        <v>5395</v>
      </c>
      <c r="B5396" t="s">
        <v>4366</v>
      </c>
      <c r="C5396" t="s">
        <v>3578</v>
      </c>
      <c r="D5396" t="s">
        <v>5754</v>
      </c>
      <c r="E5396" t="s">
        <v>826</v>
      </c>
      <c r="F5396" t="s">
        <v>818</v>
      </c>
      <c r="G5396" t="s">
        <v>819</v>
      </c>
      <c r="H5396" t="s">
        <v>22</v>
      </c>
      <c r="I5396" t="s">
        <v>18</v>
      </c>
      <c r="J5396">
        <v>29.754968160000001</v>
      </c>
      <c r="K5396">
        <v>4.345229206</v>
      </c>
      <c r="L5396">
        <v>2.5040238229999998</v>
      </c>
      <c r="M5396" t="s">
        <v>18</v>
      </c>
      <c r="N5396" t="str" cm="1">
        <f t="array" ref="N5396">_xlfn.IFS(J5396&lt;=29,"Twenties",J5396&lt;=39,"Thirties",J5396&lt;=49,"Fourties",J5396&lt;=59,"Fifties",J5396&gt;59,"Elders")</f>
        <v>Thirties</v>
      </c>
      <c r="O5396" t="str" cm="1">
        <f t="array" ref="O5396">_xlfn.IFS(K5397&lt;=5,"Very Short",K5397&lt;=10,"Short",K5397&lt;=15,"Mid-Class",K5397&lt;=20,"Long",K5397&lt;=25," Very Long",K5397&gt;25,"Lifer")</f>
        <v>Short</v>
      </c>
      <c r="P5396" t="str" cm="1">
        <f t="array" ref="P5396">_xlfn.IFS(L5396&lt;=39,"Negligible",L5396&lt;=79,"Minimal",L5396&lt;=119,"Moderate",L5396&lt;=158,"High Moderate",L5396&lt;=198," High",L5396&lt;=238,"Very High",L5396&lt;=278,"Severe")</f>
        <v>Negligible</v>
      </c>
      <c r="Q5396" s="3">
        <f t="shared" si="84"/>
        <v>0.10433432595833332</v>
      </c>
    </row>
    <row r="5397" spans="1:17" x14ac:dyDescent="0.25">
      <c r="A5397">
        <v>5396</v>
      </c>
      <c r="B5397" t="s">
        <v>1021</v>
      </c>
      <c r="C5397" t="s">
        <v>3284</v>
      </c>
      <c r="D5397" t="s">
        <v>5755</v>
      </c>
      <c r="E5397" t="s">
        <v>275</v>
      </c>
      <c r="F5397" t="s">
        <v>16</v>
      </c>
      <c r="G5397" t="s">
        <v>17</v>
      </c>
      <c r="H5397" t="s">
        <v>275</v>
      </c>
      <c r="I5397" t="s">
        <v>18</v>
      </c>
      <c r="J5397">
        <v>43.306971320000002</v>
      </c>
      <c r="K5397">
        <v>5.6249416800000001</v>
      </c>
      <c r="L5397">
        <v>73.197715250000002</v>
      </c>
      <c r="M5397" t="s">
        <v>18</v>
      </c>
      <c r="N5397" t="str" cm="1">
        <f t="array" ref="N5397">_xlfn.IFS(J5397&lt;=29,"Twenties",J5397&lt;=39,"Thirties",J5397&lt;=49,"Fourties",J5397&lt;=59,"Fifties",J5397&gt;59,"Elders")</f>
        <v>Fourties</v>
      </c>
      <c r="O5397" t="str" cm="1">
        <f t="array" ref="O5397">_xlfn.IFS(K5398&lt;=5,"Very Short",K5398&lt;=10,"Short",K5398&lt;=15,"Mid-Class",K5398&lt;=20,"Long",K5398&lt;=25," Very Long",K5398&gt;25,"Lifer")</f>
        <v>Short</v>
      </c>
      <c r="P5397" t="str" cm="1">
        <f t="array" ref="P5397">_xlfn.IFS(L5397&lt;=39,"Negligible",L5397&lt;=79,"Minimal",L5397&lt;=119,"Moderate",L5397&lt;=158,"High Moderate",L5397&lt;=198," High",L5397&lt;=238,"Very High",L5397&lt;=278,"Severe")</f>
        <v>Minimal</v>
      </c>
      <c r="Q5397" s="3">
        <f t="shared" si="84"/>
        <v>3.0499048020833333</v>
      </c>
    </row>
    <row r="5398" spans="1:17" x14ac:dyDescent="0.25">
      <c r="A5398">
        <v>5397</v>
      </c>
      <c r="B5398" t="s">
        <v>4367</v>
      </c>
      <c r="C5398" t="s">
        <v>243</v>
      </c>
      <c r="D5398" t="s">
        <v>5754</v>
      </c>
      <c r="E5398" t="s">
        <v>28</v>
      </c>
      <c r="F5398" t="s">
        <v>2303</v>
      </c>
      <c r="G5398" t="s">
        <v>1824</v>
      </c>
      <c r="H5398" t="s">
        <v>28</v>
      </c>
      <c r="I5398" t="s">
        <v>18</v>
      </c>
      <c r="J5398">
        <v>44.855328370000002</v>
      </c>
      <c r="K5398">
        <v>5.1816563410000001</v>
      </c>
      <c r="L5398">
        <v>73.366103359999997</v>
      </c>
      <c r="M5398" t="s">
        <v>18</v>
      </c>
      <c r="N5398" t="str" cm="1">
        <f t="array" ref="N5398">_xlfn.IFS(J5398&lt;=29,"Twenties",J5398&lt;=39,"Thirties",J5398&lt;=49,"Fourties",J5398&lt;=59,"Fifties",J5398&gt;59,"Elders")</f>
        <v>Fourties</v>
      </c>
      <c r="O5398" t="str" cm="1">
        <f t="array" ref="O5398">_xlfn.IFS(K5399&lt;=5,"Very Short",K5399&lt;=10,"Short",K5399&lt;=15,"Mid-Class",K5399&lt;=20,"Long",K5399&lt;=25," Very Long",K5399&gt;25,"Lifer")</f>
        <v>Short</v>
      </c>
      <c r="P5398" t="str" cm="1">
        <f t="array" ref="P5398">_xlfn.IFS(L5398&lt;=39,"Negligible",L5398&lt;=79,"Minimal",L5398&lt;=119,"Moderate",L5398&lt;=158,"High Moderate",L5398&lt;=198," High",L5398&lt;=238,"Very High",L5398&lt;=278,"Severe")</f>
        <v>Minimal</v>
      </c>
      <c r="Q5398" s="3">
        <f t="shared" si="84"/>
        <v>3.0569209733333333</v>
      </c>
    </row>
    <row r="5399" spans="1:17" x14ac:dyDescent="0.25">
      <c r="A5399">
        <v>5398</v>
      </c>
      <c r="B5399" t="s">
        <v>719</v>
      </c>
      <c r="C5399" t="s">
        <v>4368</v>
      </c>
      <c r="D5399" t="s">
        <v>5754</v>
      </c>
      <c r="E5399" t="s">
        <v>31</v>
      </c>
      <c r="F5399" t="s">
        <v>16</v>
      </c>
      <c r="G5399" t="s">
        <v>17</v>
      </c>
      <c r="H5399" t="s">
        <v>31</v>
      </c>
      <c r="I5399" t="s">
        <v>18</v>
      </c>
      <c r="J5399">
        <v>45.102586510000002</v>
      </c>
      <c r="K5399">
        <v>5.3649332950000002</v>
      </c>
      <c r="L5399">
        <v>71.781779060000005</v>
      </c>
      <c r="M5399" t="s">
        <v>18</v>
      </c>
      <c r="N5399" t="str" cm="1">
        <f t="array" ref="N5399">_xlfn.IFS(J5399&lt;=29,"Twenties",J5399&lt;=39,"Thirties",J5399&lt;=49,"Fourties",J5399&lt;=59,"Fifties",J5399&gt;59,"Elders")</f>
        <v>Fourties</v>
      </c>
      <c r="O5399" t="str" cm="1">
        <f t="array" ref="O5399">_xlfn.IFS(K5400&lt;=5,"Very Short",K5400&lt;=10,"Short",K5400&lt;=15,"Mid-Class",K5400&lt;=20,"Long",K5400&lt;=25," Very Long",K5400&gt;25,"Lifer")</f>
        <v>Very Short</v>
      </c>
      <c r="P5399" t="str" cm="1">
        <f t="array" ref="P5399">_xlfn.IFS(L5399&lt;=39,"Negligible",L5399&lt;=79,"Minimal",L5399&lt;=119,"Moderate",L5399&lt;=158,"High Moderate",L5399&lt;=198," High",L5399&lt;=238,"Very High",L5399&lt;=278,"Severe")</f>
        <v>Minimal</v>
      </c>
      <c r="Q5399" s="3">
        <f t="shared" si="84"/>
        <v>2.9909074608333337</v>
      </c>
    </row>
    <row r="5400" spans="1:17" x14ac:dyDescent="0.25">
      <c r="A5400">
        <v>5399</v>
      </c>
      <c r="B5400" t="s">
        <v>4369</v>
      </c>
      <c r="C5400" t="s">
        <v>1977</v>
      </c>
      <c r="D5400" t="s">
        <v>5755</v>
      </c>
      <c r="E5400" t="s">
        <v>44</v>
      </c>
      <c r="F5400" t="s">
        <v>818</v>
      </c>
      <c r="G5400" t="s">
        <v>819</v>
      </c>
      <c r="H5400" t="s">
        <v>44</v>
      </c>
      <c r="I5400" t="s">
        <v>18</v>
      </c>
      <c r="J5400">
        <v>38.883838390000001</v>
      </c>
      <c r="K5400">
        <v>4.1554466229999996</v>
      </c>
      <c r="L5400">
        <v>46.123719530000002</v>
      </c>
      <c r="M5400" t="s">
        <v>18</v>
      </c>
      <c r="N5400" t="str" cm="1">
        <f t="array" ref="N5400">_xlfn.IFS(J5400&lt;=29,"Twenties",J5400&lt;=39,"Thirties",J5400&lt;=49,"Fourties",J5400&lt;=59,"Fifties",J5400&gt;59,"Elders")</f>
        <v>Thirties</v>
      </c>
      <c r="O5400" t="str" cm="1">
        <f t="array" ref="O5400">_xlfn.IFS(K5401&lt;=5,"Very Short",K5401&lt;=10,"Short",K5401&lt;=15,"Mid-Class",K5401&lt;=20,"Long",K5401&lt;=25," Very Long",K5401&gt;25,"Lifer")</f>
        <v>Very Short</v>
      </c>
      <c r="P5400" t="str" cm="1">
        <f t="array" ref="P5400">_xlfn.IFS(L5400&lt;=39,"Negligible",L5400&lt;=79,"Minimal",L5400&lt;=119,"Moderate",L5400&lt;=158,"High Moderate",L5400&lt;=198," High",L5400&lt;=238,"Very High",L5400&lt;=278,"Severe")</f>
        <v>Minimal</v>
      </c>
      <c r="Q5400" s="3">
        <f t="shared" si="84"/>
        <v>1.9218216470833334</v>
      </c>
    </row>
    <row r="5401" spans="1:17" x14ac:dyDescent="0.25">
      <c r="A5401">
        <v>5400</v>
      </c>
      <c r="B5401" t="s">
        <v>3411</v>
      </c>
      <c r="C5401" t="s">
        <v>402</v>
      </c>
      <c r="D5401" t="s">
        <v>5754</v>
      </c>
      <c r="E5401" t="s">
        <v>31</v>
      </c>
      <c r="F5401" t="s">
        <v>16</v>
      </c>
      <c r="G5401" t="s">
        <v>17</v>
      </c>
      <c r="H5401" t="s">
        <v>31</v>
      </c>
      <c r="I5401" t="s">
        <v>18</v>
      </c>
      <c r="J5401">
        <v>33.033960399999998</v>
      </c>
      <c r="K5401">
        <v>2.4173323419999999</v>
      </c>
      <c r="L5401">
        <v>30.111842200000002</v>
      </c>
      <c r="M5401" t="s">
        <v>18</v>
      </c>
      <c r="N5401" t="str" cm="1">
        <f t="array" ref="N5401">_xlfn.IFS(J5401&lt;=29,"Twenties",J5401&lt;=39,"Thirties",J5401&lt;=49,"Fourties",J5401&lt;=59,"Fifties",J5401&gt;59,"Elders")</f>
        <v>Thirties</v>
      </c>
      <c r="O5401" t="str" cm="1">
        <f t="array" ref="O5401">_xlfn.IFS(K5402&lt;=5,"Very Short",K5402&lt;=10,"Short",K5402&lt;=15,"Mid-Class",K5402&lt;=20,"Long",K5402&lt;=25," Very Long",K5402&gt;25,"Lifer")</f>
        <v>Short</v>
      </c>
      <c r="P5401" t="str" cm="1">
        <f t="array" ref="P5401">_xlfn.IFS(L5401&lt;=39,"Negligible",L5401&lt;=79,"Minimal",L5401&lt;=119,"Moderate",L5401&lt;=158,"High Moderate",L5401&lt;=198," High",L5401&lt;=238,"Very High",L5401&lt;=278,"Severe")</f>
        <v>Negligible</v>
      </c>
      <c r="Q5401" s="3">
        <f t="shared" si="84"/>
        <v>1.2546600916666668</v>
      </c>
    </row>
    <row r="5402" spans="1:17" x14ac:dyDescent="0.25">
      <c r="A5402">
        <v>5401</v>
      </c>
      <c r="B5402" t="s">
        <v>4370</v>
      </c>
      <c r="C5402" t="s">
        <v>91</v>
      </c>
      <c r="D5402" t="s">
        <v>5755</v>
      </c>
      <c r="E5402" t="s">
        <v>1456</v>
      </c>
      <c r="F5402" t="s">
        <v>818</v>
      </c>
      <c r="G5402" t="s">
        <v>819</v>
      </c>
      <c r="H5402" t="s">
        <v>190</v>
      </c>
      <c r="I5402" t="s">
        <v>18</v>
      </c>
      <c r="J5402">
        <v>51.138619349999999</v>
      </c>
      <c r="K5402">
        <v>5.7557075749999997</v>
      </c>
      <c r="L5402">
        <v>86.56616459</v>
      </c>
      <c r="M5402" t="s">
        <v>18</v>
      </c>
      <c r="N5402" t="str" cm="1">
        <f t="array" ref="N5402">_xlfn.IFS(J5402&lt;=29,"Twenties",J5402&lt;=39,"Thirties",J5402&lt;=49,"Fourties",J5402&lt;=59,"Fifties",J5402&gt;59,"Elders")</f>
        <v>Fifties</v>
      </c>
      <c r="O5402" t="str" cm="1">
        <f t="array" ref="O5402">_xlfn.IFS(K5403&lt;=5,"Very Short",K5403&lt;=10,"Short",K5403&lt;=15,"Mid-Class",K5403&lt;=20,"Long",K5403&lt;=25," Very Long",K5403&gt;25,"Lifer")</f>
        <v>Very Short</v>
      </c>
      <c r="P5402" t="str" cm="1">
        <f t="array" ref="P5402">_xlfn.IFS(L5402&lt;=39,"Negligible",L5402&lt;=79,"Minimal",L5402&lt;=119,"Moderate",L5402&lt;=158,"High Moderate",L5402&lt;=198," High",L5402&lt;=238,"Very High",L5402&lt;=278,"Severe")</f>
        <v>Moderate</v>
      </c>
      <c r="Q5402" s="3">
        <f t="shared" si="84"/>
        <v>3.6069235245833333</v>
      </c>
    </row>
    <row r="5403" spans="1:17" x14ac:dyDescent="0.25">
      <c r="A5403">
        <v>5402</v>
      </c>
      <c r="B5403" t="s">
        <v>4371</v>
      </c>
      <c r="C5403" t="s">
        <v>306</v>
      </c>
      <c r="D5403" t="s">
        <v>5754</v>
      </c>
      <c r="E5403" t="s">
        <v>136</v>
      </c>
      <c r="F5403" t="s">
        <v>2722</v>
      </c>
      <c r="G5403" t="s">
        <v>1861</v>
      </c>
      <c r="H5403" t="s">
        <v>136</v>
      </c>
      <c r="I5403" t="s">
        <v>18</v>
      </c>
      <c r="J5403">
        <v>35.129609379999998</v>
      </c>
      <c r="K5403">
        <v>4.2106653339999998</v>
      </c>
      <c r="L5403">
        <v>11.40750793</v>
      </c>
      <c r="M5403" t="s">
        <v>18</v>
      </c>
      <c r="N5403" t="str" cm="1">
        <f t="array" ref="N5403">_xlfn.IFS(J5403&lt;=29,"Twenties",J5403&lt;=39,"Thirties",J5403&lt;=49,"Fourties",J5403&lt;=59,"Fifties",J5403&gt;59,"Elders")</f>
        <v>Thirties</v>
      </c>
      <c r="O5403" t="str" cm="1">
        <f t="array" ref="O5403">_xlfn.IFS(K5404&lt;=5,"Very Short",K5404&lt;=10,"Short",K5404&lt;=15,"Mid-Class",K5404&lt;=20,"Long",K5404&lt;=25," Very Long",K5404&gt;25,"Lifer")</f>
        <v>Short</v>
      </c>
      <c r="P5403" t="str" cm="1">
        <f t="array" ref="P5403">_xlfn.IFS(L5403&lt;=39,"Negligible",L5403&lt;=79,"Minimal",L5403&lt;=119,"Moderate",L5403&lt;=158,"High Moderate",L5403&lt;=198," High",L5403&lt;=238,"Very High",L5403&lt;=278,"Severe")</f>
        <v>Negligible</v>
      </c>
      <c r="Q5403" s="3">
        <f t="shared" si="84"/>
        <v>0.47531283041666667</v>
      </c>
    </row>
    <row r="5404" spans="1:17" x14ac:dyDescent="0.25">
      <c r="A5404">
        <v>5403</v>
      </c>
      <c r="B5404" t="s">
        <v>4372</v>
      </c>
      <c r="C5404" t="s">
        <v>441</v>
      </c>
      <c r="D5404" t="s">
        <v>5755</v>
      </c>
      <c r="E5404" t="s">
        <v>125</v>
      </c>
      <c r="F5404" t="s">
        <v>16</v>
      </c>
      <c r="G5404" t="s">
        <v>17</v>
      </c>
      <c r="H5404" t="s">
        <v>125</v>
      </c>
      <c r="I5404" t="s">
        <v>18</v>
      </c>
      <c r="J5404">
        <v>26.59074859</v>
      </c>
      <c r="K5404">
        <v>5.4253699089999996</v>
      </c>
      <c r="L5404">
        <v>0</v>
      </c>
      <c r="M5404" t="s">
        <v>18</v>
      </c>
      <c r="N5404" t="str" cm="1">
        <f t="array" ref="N5404">_xlfn.IFS(J5404&lt;=29,"Twenties",J5404&lt;=39,"Thirties",J5404&lt;=49,"Fourties",J5404&lt;=59,"Fifties",J5404&gt;59,"Elders")</f>
        <v>Twenties</v>
      </c>
      <c r="O5404" t="str" cm="1">
        <f t="array" ref="O5404">_xlfn.IFS(K5405&lt;=5,"Very Short",K5405&lt;=10,"Short",K5405&lt;=15,"Mid-Class",K5405&lt;=20,"Long",K5405&lt;=25," Very Long",K5405&gt;25,"Lifer")</f>
        <v>Very Short</v>
      </c>
      <c r="P5404" t="str" cm="1">
        <f t="array" ref="P5404">_xlfn.IFS(L5404&lt;=39,"Negligible",L5404&lt;=79,"Minimal",L5404&lt;=119,"Moderate",L5404&lt;=158,"High Moderate",L5404&lt;=198," High",L5404&lt;=238,"Very High",L5404&lt;=278,"Severe")</f>
        <v>Negligible</v>
      </c>
      <c r="Q5404" s="3">
        <f t="shared" si="84"/>
        <v>0</v>
      </c>
    </row>
    <row r="5405" spans="1:17" x14ac:dyDescent="0.25">
      <c r="A5405">
        <v>5404</v>
      </c>
      <c r="B5405" t="s">
        <v>185</v>
      </c>
      <c r="C5405" t="s">
        <v>123</v>
      </c>
      <c r="D5405" t="s">
        <v>5754</v>
      </c>
      <c r="E5405" t="s">
        <v>85</v>
      </c>
      <c r="F5405" t="s">
        <v>16</v>
      </c>
      <c r="G5405" t="s">
        <v>17</v>
      </c>
      <c r="H5405" t="s">
        <v>85</v>
      </c>
      <c r="I5405" t="s">
        <v>18</v>
      </c>
      <c r="J5405">
        <v>44.624230650000001</v>
      </c>
      <c r="K5405">
        <v>1.9484993530000001</v>
      </c>
      <c r="L5405">
        <v>72.792809680000005</v>
      </c>
      <c r="M5405" t="s">
        <v>18</v>
      </c>
      <c r="N5405" t="str" cm="1">
        <f t="array" ref="N5405">_xlfn.IFS(J5405&lt;=29,"Twenties",J5405&lt;=39,"Thirties",J5405&lt;=49,"Fourties",J5405&lt;=59,"Fifties",J5405&gt;59,"Elders")</f>
        <v>Fourties</v>
      </c>
      <c r="O5405" t="str" cm="1">
        <f t="array" ref="O5405">_xlfn.IFS(K5406&lt;=5,"Very Short",K5406&lt;=10,"Short",K5406&lt;=15,"Mid-Class",K5406&lt;=20,"Long",K5406&lt;=25," Very Long",K5406&gt;25,"Lifer")</f>
        <v>Short</v>
      </c>
      <c r="P5405" t="str" cm="1">
        <f t="array" ref="P5405">_xlfn.IFS(L5405&lt;=39,"Negligible",L5405&lt;=79,"Minimal",L5405&lt;=119,"Moderate",L5405&lt;=158,"High Moderate",L5405&lt;=198," High",L5405&lt;=238,"Very High",L5405&lt;=278,"Severe")</f>
        <v>Minimal</v>
      </c>
      <c r="Q5405" s="3">
        <f t="shared" si="84"/>
        <v>3.0330337366666669</v>
      </c>
    </row>
    <row r="5406" spans="1:17" x14ac:dyDescent="0.25">
      <c r="A5406">
        <v>5405</v>
      </c>
      <c r="B5406" t="s">
        <v>634</v>
      </c>
      <c r="C5406" t="s">
        <v>789</v>
      </c>
      <c r="D5406" t="s">
        <v>5755</v>
      </c>
      <c r="E5406" t="s">
        <v>119</v>
      </c>
      <c r="F5406" t="s">
        <v>2303</v>
      </c>
      <c r="G5406" t="s">
        <v>1824</v>
      </c>
      <c r="H5406" t="s">
        <v>119</v>
      </c>
      <c r="I5406" t="s">
        <v>18</v>
      </c>
      <c r="J5406">
        <v>61.165770989999999</v>
      </c>
      <c r="K5406">
        <v>5.3460961530000004</v>
      </c>
      <c r="L5406">
        <v>140.5490144</v>
      </c>
      <c r="M5406" t="s">
        <v>18</v>
      </c>
      <c r="N5406" t="str" cm="1">
        <f t="array" ref="N5406">_xlfn.IFS(J5406&lt;=29,"Twenties",J5406&lt;=39,"Thirties",J5406&lt;=49,"Fourties",J5406&lt;=59,"Fifties",J5406&gt;59,"Elders")</f>
        <v>Elders</v>
      </c>
      <c r="O5406" t="str" cm="1">
        <f t="array" ref="O5406">_xlfn.IFS(K5407&lt;=5,"Very Short",K5407&lt;=10,"Short",K5407&lt;=15,"Mid-Class",K5407&lt;=20,"Long",K5407&lt;=25," Very Long",K5407&gt;25,"Lifer")</f>
        <v>Short</v>
      </c>
      <c r="P5406" t="str" cm="1">
        <f t="array" ref="P5406">_xlfn.IFS(L5406&lt;=39,"Negligible",L5406&lt;=79,"Minimal",L5406&lt;=119,"Moderate",L5406&lt;=158,"High Moderate",L5406&lt;=198," High",L5406&lt;=238,"Very High",L5406&lt;=278,"Severe")</f>
        <v>High Moderate</v>
      </c>
      <c r="Q5406" s="3">
        <f t="shared" si="84"/>
        <v>5.8562089333333338</v>
      </c>
    </row>
    <row r="5407" spans="1:17" x14ac:dyDescent="0.25">
      <c r="A5407">
        <v>5406</v>
      </c>
      <c r="B5407" t="s">
        <v>4373</v>
      </c>
      <c r="C5407" t="s">
        <v>478</v>
      </c>
      <c r="D5407" t="s">
        <v>5754</v>
      </c>
      <c r="E5407" t="s">
        <v>1921</v>
      </c>
      <c r="F5407" t="s">
        <v>818</v>
      </c>
      <c r="G5407" t="s">
        <v>819</v>
      </c>
      <c r="H5407" t="s">
        <v>155</v>
      </c>
      <c r="I5407" t="s">
        <v>18</v>
      </c>
      <c r="J5407">
        <v>42.339767010000003</v>
      </c>
      <c r="K5407">
        <v>6.4344133169999997</v>
      </c>
      <c r="L5407">
        <v>78.223792900000007</v>
      </c>
      <c r="M5407" t="s">
        <v>18</v>
      </c>
      <c r="N5407" t="str" cm="1">
        <f t="array" ref="N5407">_xlfn.IFS(J5407&lt;=29,"Twenties",J5407&lt;=39,"Thirties",J5407&lt;=49,"Fourties",J5407&lt;=59,"Fifties",J5407&gt;59,"Elders")</f>
        <v>Fourties</v>
      </c>
      <c r="O5407" t="str" cm="1">
        <f t="array" ref="O5407">_xlfn.IFS(K5408&lt;=5,"Very Short",K5408&lt;=10,"Short",K5408&lt;=15,"Mid-Class",K5408&lt;=20,"Long",K5408&lt;=25," Very Long",K5408&gt;25,"Lifer")</f>
        <v>Very Short</v>
      </c>
      <c r="P5407" t="str" cm="1">
        <f t="array" ref="P5407">_xlfn.IFS(L5407&lt;=39,"Negligible",L5407&lt;=79,"Minimal",L5407&lt;=119,"Moderate",L5407&lt;=158,"High Moderate",L5407&lt;=198," High",L5407&lt;=238,"Very High",L5407&lt;=278,"Severe")</f>
        <v>Minimal</v>
      </c>
      <c r="Q5407" s="3">
        <f t="shared" si="84"/>
        <v>3.2593247041666671</v>
      </c>
    </row>
    <row r="5408" spans="1:17" x14ac:dyDescent="0.25">
      <c r="A5408">
        <v>5407</v>
      </c>
      <c r="B5408" t="s">
        <v>4374</v>
      </c>
      <c r="C5408" t="s">
        <v>366</v>
      </c>
      <c r="D5408" t="s">
        <v>5755</v>
      </c>
      <c r="E5408" t="s">
        <v>2313</v>
      </c>
      <c r="F5408" t="s">
        <v>2722</v>
      </c>
      <c r="G5408" t="s">
        <v>1861</v>
      </c>
      <c r="H5408" t="s">
        <v>136</v>
      </c>
      <c r="I5408" t="s">
        <v>18</v>
      </c>
      <c r="J5408">
        <v>37.88857797</v>
      </c>
      <c r="K5408">
        <v>3.4426988490000001</v>
      </c>
      <c r="L5408">
        <v>0</v>
      </c>
      <c r="M5408" t="s">
        <v>18</v>
      </c>
      <c r="N5408" t="str" cm="1">
        <f t="array" ref="N5408">_xlfn.IFS(J5408&lt;=29,"Twenties",J5408&lt;=39,"Thirties",J5408&lt;=49,"Fourties",J5408&lt;=59,"Fifties",J5408&gt;59,"Elders")</f>
        <v>Thirties</v>
      </c>
      <c r="O5408" t="str" cm="1">
        <f t="array" ref="O5408">_xlfn.IFS(K5409&lt;=5,"Very Short",K5409&lt;=10,"Short",K5409&lt;=15,"Mid-Class",K5409&lt;=20,"Long",K5409&lt;=25," Very Long",K5409&gt;25,"Lifer")</f>
        <v>Very Short</v>
      </c>
      <c r="P5408" t="str" cm="1">
        <f t="array" ref="P5408">_xlfn.IFS(L5408&lt;=39,"Negligible",L5408&lt;=79,"Minimal",L5408&lt;=119,"Moderate",L5408&lt;=158,"High Moderate",L5408&lt;=198," High",L5408&lt;=238,"Very High",L5408&lt;=278,"Severe")</f>
        <v>Negligible</v>
      </c>
      <c r="Q5408" s="3">
        <f t="shared" si="84"/>
        <v>0</v>
      </c>
    </row>
    <row r="5409" spans="1:17" x14ac:dyDescent="0.25">
      <c r="A5409">
        <v>5408</v>
      </c>
      <c r="B5409" t="s">
        <v>2838</v>
      </c>
      <c r="C5409" t="s">
        <v>375</v>
      </c>
      <c r="D5409" t="s">
        <v>5755</v>
      </c>
      <c r="E5409" t="s">
        <v>899</v>
      </c>
      <c r="F5409" t="s">
        <v>16</v>
      </c>
      <c r="G5409" t="s">
        <v>17</v>
      </c>
      <c r="H5409" t="s">
        <v>85</v>
      </c>
      <c r="I5409" t="s">
        <v>18</v>
      </c>
      <c r="J5409">
        <v>19.891470340000001</v>
      </c>
      <c r="K5409">
        <v>2.4616446989999998</v>
      </c>
      <c r="L5409">
        <v>0</v>
      </c>
      <c r="M5409" t="s">
        <v>18</v>
      </c>
      <c r="N5409" t="str" cm="1">
        <f t="array" ref="N5409">_xlfn.IFS(J5409&lt;=29,"Twenties",J5409&lt;=39,"Thirties",J5409&lt;=49,"Fourties",J5409&lt;=59,"Fifties",J5409&gt;59,"Elders")</f>
        <v>Twenties</v>
      </c>
      <c r="O5409" t="str" cm="1">
        <f t="array" ref="O5409">_xlfn.IFS(K5410&lt;=5,"Very Short",K5410&lt;=10,"Short",K5410&lt;=15,"Mid-Class",K5410&lt;=20,"Long",K5410&lt;=25," Very Long",K5410&gt;25,"Lifer")</f>
        <v>Short</v>
      </c>
      <c r="P5409" t="str" cm="1">
        <f t="array" ref="P5409">_xlfn.IFS(L5409&lt;=39,"Negligible",L5409&lt;=79,"Minimal",L5409&lt;=119,"Moderate",L5409&lt;=158,"High Moderate",L5409&lt;=198," High",L5409&lt;=238,"Very High",L5409&lt;=278,"Severe")</f>
        <v>Negligible</v>
      </c>
      <c r="Q5409" s="3">
        <f t="shared" si="84"/>
        <v>0</v>
      </c>
    </row>
    <row r="5410" spans="1:17" x14ac:dyDescent="0.25">
      <c r="A5410">
        <v>5409</v>
      </c>
      <c r="B5410" t="s">
        <v>4375</v>
      </c>
      <c r="C5410" t="s">
        <v>194</v>
      </c>
      <c r="D5410" t="s">
        <v>5754</v>
      </c>
      <c r="E5410" t="s">
        <v>31</v>
      </c>
      <c r="F5410" t="s">
        <v>16</v>
      </c>
      <c r="G5410" t="s">
        <v>17</v>
      </c>
      <c r="H5410" t="s">
        <v>31</v>
      </c>
      <c r="I5410" t="s">
        <v>18</v>
      </c>
      <c r="J5410">
        <v>41.843084320000003</v>
      </c>
      <c r="K5410">
        <v>5.3129666289999999</v>
      </c>
      <c r="L5410">
        <v>77.046385819999998</v>
      </c>
      <c r="M5410" t="s">
        <v>18</v>
      </c>
      <c r="N5410" t="str" cm="1">
        <f t="array" ref="N5410">_xlfn.IFS(J5410&lt;=29,"Twenties",J5410&lt;=39,"Thirties",J5410&lt;=49,"Fourties",J5410&lt;=59,"Fifties",J5410&gt;59,"Elders")</f>
        <v>Fourties</v>
      </c>
      <c r="O5410" t="str" cm="1">
        <f t="array" ref="O5410">_xlfn.IFS(K5411&lt;=5,"Very Short",K5411&lt;=10,"Short",K5411&lt;=15,"Mid-Class",K5411&lt;=20,"Long",K5411&lt;=25," Very Long",K5411&gt;25,"Lifer")</f>
        <v>Very Short</v>
      </c>
      <c r="P5410" t="str" cm="1">
        <f t="array" ref="P5410">_xlfn.IFS(L5410&lt;=39,"Negligible",L5410&lt;=79,"Minimal",L5410&lt;=119,"Moderate",L5410&lt;=158,"High Moderate",L5410&lt;=198," High",L5410&lt;=238,"Very High",L5410&lt;=278,"Severe")</f>
        <v>Minimal</v>
      </c>
      <c r="Q5410" s="3">
        <f t="shared" si="84"/>
        <v>3.2102660758333332</v>
      </c>
    </row>
    <row r="5411" spans="1:17" x14ac:dyDescent="0.25">
      <c r="A5411">
        <v>5410</v>
      </c>
      <c r="B5411" t="s">
        <v>4194</v>
      </c>
      <c r="C5411" t="s">
        <v>1507</v>
      </c>
      <c r="D5411" t="s">
        <v>5754</v>
      </c>
      <c r="E5411" t="s">
        <v>353</v>
      </c>
      <c r="F5411" t="s">
        <v>2303</v>
      </c>
      <c r="G5411" t="s">
        <v>1824</v>
      </c>
      <c r="H5411" t="s">
        <v>105</v>
      </c>
      <c r="I5411" t="s">
        <v>18</v>
      </c>
      <c r="J5411">
        <v>43.641545100000002</v>
      </c>
      <c r="K5411">
        <v>4.9113901169999998</v>
      </c>
      <c r="L5411">
        <v>45.110609779999997</v>
      </c>
      <c r="M5411" t="s">
        <v>18</v>
      </c>
      <c r="N5411" t="str" cm="1">
        <f t="array" ref="N5411">_xlfn.IFS(J5411&lt;=29,"Twenties",J5411&lt;=39,"Thirties",J5411&lt;=49,"Fourties",J5411&lt;=59,"Fifties",J5411&gt;59,"Elders")</f>
        <v>Fourties</v>
      </c>
      <c r="O5411" t="str" cm="1">
        <f t="array" ref="O5411">_xlfn.IFS(K5412&lt;=5,"Very Short",K5412&lt;=10,"Short",K5412&lt;=15,"Mid-Class",K5412&lt;=20,"Long",K5412&lt;=25," Very Long",K5412&gt;25,"Lifer")</f>
        <v>Short</v>
      </c>
      <c r="P5411" t="str" cm="1">
        <f t="array" ref="P5411">_xlfn.IFS(L5411&lt;=39,"Negligible",L5411&lt;=79,"Minimal",L5411&lt;=119,"Moderate",L5411&lt;=158,"High Moderate",L5411&lt;=198," High",L5411&lt;=238,"Very High",L5411&lt;=278,"Severe")</f>
        <v>Minimal</v>
      </c>
      <c r="Q5411" s="3">
        <f t="shared" si="84"/>
        <v>1.8796087408333333</v>
      </c>
    </row>
    <row r="5412" spans="1:17" x14ac:dyDescent="0.25">
      <c r="A5412">
        <v>5411</v>
      </c>
      <c r="B5412" t="s">
        <v>4376</v>
      </c>
      <c r="C5412" t="s">
        <v>4377</v>
      </c>
      <c r="D5412" t="s">
        <v>5755</v>
      </c>
      <c r="E5412" t="s">
        <v>167</v>
      </c>
      <c r="F5412" t="s">
        <v>16</v>
      </c>
      <c r="G5412" t="s">
        <v>17</v>
      </c>
      <c r="H5412" t="s">
        <v>167</v>
      </c>
      <c r="I5412" t="s">
        <v>18</v>
      </c>
      <c r="J5412">
        <v>29.23853467</v>
      </c>
      <c r="K5412">
        <v>6.2386201469999998</v>
      </c>
      <c r="L5412">
        <v>0</v>
      </c>
      <c r="M5412" t="s">
        <v>18</v>
      </c>
      <c r="N5412" t="str" cm="1">
        <f t="array" ref="N5412">_xlfn.IFS(J5412&lt;=29,"Twenties",J5412&lt;=39,"Thirties",J5412&lt;=49,"Fourties",J5412&lt;=59,"Fifties",J5412&gt;59,"Elders")</f>
        <v>Thirties</v>
      </c>
      <c r="O5412" t="str" cm="1">
        <f t="array" ref="O5412">_xlfn.IFS(K5413&lt;=5,"Very Short",K5413&lt;=10,"Short",K5413&lt;=15,"Mid-Class",K5413&lt;=20,"Long",K5413&lt;=25," Very Long",K5413&gt;25,"Lifer")</f>
        <v>Very Short</v>
      </c>
      <c r="P5412" t="str" cm="1">
        <f t="array" ref="P5412">_xlfn.IFS(L5412&lt;=39,"Negligible",L5412&lt;=79,"Minimal",L5412&lt;=119,"Moderate",L5412&lt;=158,"High Moderate",L5412&lt;=198," High",L5412&lt;=238,"Very High",L5412&lt;=278,"Severe")</f>
        <v>Negligible</v>
      </c>
      <c r="Q5412" s="3">
        <f t="shared" si="84"/>
        <v>0</v>
      </c>
    </row>
    <row r="5413" spans="1:17" x14ac:dyDescent="0.25">
      <c r="A5413">
        <v>5412</v>
      </c>
      <c r="B5413" t="s">
        <v>902</v>
      </c>
      <c r="C5413" t="s">
        <v>4378</v>
      </c>
      <c r="D5413" t="s">
        <v>5754</v>
      </c>
      <c r="E5413" t="s">
        <v>240</v>
      </c>
      <c r="F5413" t="s">
        <v>2303</v>
      </c>
      <c r="G5413" t="s">
        <v>1824</v>
      </c>
      <c r="H5413" t="s">
        <v>105</v>
      </c>
      <c r="I5413" t="s">
        <v>18</v>
      </c>
      <c r="J5413">
        <v>58.54128755</v>
      </c>
      <c r="K5413">
        <v>4.5303382069999998</v>
      </c>
      <c r="L5413">
        <v>179.85728370000001</v>
      </c>
      <c r="M5413" t="s">
        <v>18</v>
      </c>
      <c r="N5413" t="str" cm="1">
        <f t="array" ref="N5413">_xlfn.IFS(J5413&lt;=29,"Twenties",J5413&lt;=39,"Thirties",J5413&lt;=49,"Fourties",J5413&lt;=59,"Fifties",J5413&gt;59,"Elders")</f>
        <v>Fifties</v>
      </c>
      <c r="O5413" t="str" cm="1">
        <f t="array" ref="O5413">_xlfn.IFS(K5414&lt;=5,"Very Short",K5414&lt;=10,"Short",K5414&lt;=15,"Mid-Class",K5414&lt;=20,"Long",K5414&lt;=25," Very Long",K5414&gt;25,"Lifer")</f>
        <v>Short</v>
      </c>
      <c r="P5413" t="str" cm="1">
        <f t="array" ref="P5413">_xlfn.IFS(L5413&lt;=39,"Negligible",L5413&lt;=79,"Minimal",L5413&lt;=119,"Moderate",L5413&lt;=158,"High Moderate",L5413&lt;=198," High",L5413&lt;=238,"Very High",L5413&lt;=278,"Severe")</f>
        <v xml:space="preserve"> High</v>
      </c>
      <c r="Q5413" s="3">
        <f t="shared" si="84"/>
        <v>7.4940534875000004</v>
      </c>
    </row>
    <row r="5414" spans="1:17" x14ac:dyDescent="0.25">
      <c r="A5414">
        <v>5413</v>
      </c>
      <c r="B5414" t="s">
        <v>654</v>
      </c>
      <c r="C5414" t="s">
        <v>500</v>
      </c>
      <c r="D5414" t="s">
        <v>5754</v>
      </c>
      <c r="E5414" t="s">
        <v>2090</v>
      </c>
      <c r="F5414" t="s">
        <v>16</v>
      </c>
      <c r="G5414" t="s">
        <v>17</v>
      </c>
      <c r="H5414" t="s">
        <v>85</v>
      </c>
      <c r="I5414" t="s">
        <v>18</v>
      </c>
      <c r="J5414">
        <v>45.846393339999999</v>
      </c>
      <c r="K5414">
        <v>6.3583034119999997</v>
      </c>
      <c r="L5414">
        <v>72.421311169999996</v>
      </c>
      <c r="M5414" t="s">
        <v>18</v>
      </c>
      <c r="N5414" t="str" cm="1">
        <f t="array" ref="N5414">_xlfn.IFS(J5414&lt;=29,"Twenties",J5414&lt;=39,"Thirties",J5414&lt;=49,"Fourties",J5414&lt;=59,"Fifties",J5414&gt;59,"Elders")</f>
        <v>Fourties</v>
      </c>
      <c r="O5414" t="str" cm="1">
        <f t="array" ref="O5414">_xlfn.IFS(K5415&lt;=5,"Very Short",K5415&lt;=10,"Short",K5415&lt;=15,"Mid-Class",K5415&lt;=20,"Long",K5415&lt;=25," Very Long",K5415&gt;25,"Lifer")</f>
        <v>Very Short</v>
      </c>
      <c r="P5414" t="str" cm="1">
        <f t="array" ref="P5414">_xlfn.IFS(L5414&lt;=39,"Negligible",L5414&lt;=79,"Minimal",L5414&lt;=119,"Moderate",L5414&lt;=158,"High Moderate",L5414&lt;=198," High",L5414&lt;=238,"Very High",L5414&lt;=278,"Severe")</f>
        <v>Minimal</v>
      </c>
      <c r="Q5414" s="3">
        <f t="shared" si="84"/>
        <v>3.0175546320833333</v>
      </c>
    </row>
    <row r="5415" spans="1:17" x14ac:dyDescent="0.25">
      <c r="A5415">
        <v>5414</v>
      </c>
      <c r="B5415" t="s">
        <v>4379</v>
      </c>
      <c r="C5415" t="s">
        <v>4380</v>
      </c>
      <c r="D5415" t="s">
        <v>5754</v>
      </c>
      <c r="E5415" t="s">
        <v>31</v>
      </c>
      <c r="F5415" t="s">
        <v>16</v>
      </c>
      <c r="G5415" t="s">
        <v>17</v>
      </c>
      <c r="H5415" t="s">
        <v>31</v>
      </c>
      <c r="I5415" t="s">
        <v>18</v>
      </c>
      <c r="J5415">
        <v>21.796140380000001</v>
      </c>
      <c r="K5415">
        <v>2.313279869</v>
      </c>
      <c r="L5415">
        <v>0</v>
      </c>
      <c r="M5415" t="s">
        <v>18</v>
      </c>
      <c r="N5415" t="str" cm="1">
        <f t="array" ref="N5415">_xlfn.IFS(J5415&lt;=29,"Twenties",J5415&lt;=39,"Thirties",J5415&lt;=49,"Fourties",J5415&lt;=59,"Fifties",J5415&gt;59,"Elders")</f>
        <v>Twenties</v>
      </c>
      <c r="O5415" t="str" cm="1">
        <f t="array" ref="O5415">_xlfn.IFS(K5416&lt;=5,"Very Short",K5416&lt;=10,"Short",K5416&lt;=15,"Mid-Class",K5416&lt;=20,"Long",K5416&lt;=25," Very Long",K5416&gt;25,"Lifer")</f>
        <v>Short</v>
      </c>
      <c r="P5415" t="str" cm="1">
        <f t="array" ref="P5415">_xlfn.IFS(L5415&lt;=39,"Negligible",L5415&lt;=79,"Minimal",L5415&lt;=119,"Moderate",L5415&lt;=158,"High Moderate",L5415&lt;=198," High",L5415&lt;=238,"Very High",L5415&lt;=278,"Severe")</f>
        <v>Negligible</v>
      </c>
      <c r="Q5415" s="3">
        <f t="shared" si="84"/>
        <v>0</v>
      </c>
    </row>
    <row r="5416" spans="1:17" x14ac:dyDescent="0.25">
      <c r="A5416">
        <v>5415</v>
      </c>
      <c r="B5416" t="s">
        <v>4381</v>
      </c>
      <c r="C5416" t="s">
        <v>677</v>
      </c>
      <c r="D5416" t="s">
        <v>5754</v>
      </c>
      <c r="E5416" t="s">
        <v>15</v>
      </c>
      <c r="F5416" t="s">
        <v>818</v>
      </c>
      <c r="G5416" t="s">
        <v>819</v>
      </c>
      <c r="H5416" t="s">
        <v>15</v>
      </c>
      <c r="I5416" t="s">
        <v>18</v>
      </c>
      <c r="J5416">
        <v>30.6236879</v>
      </c>
      <c r="K5416">
        <v>7.7083607140000003</v>
      </c>
      <c r="L5416">
        <v>0</v>
      </c>
      <c r="M5416" t="s">
        <v>18</v>
      </c>
      <c r="N5416" t="str" cm="1">
        <f t="array" ref="N5416">_xlfn.IFS(J5416&lt;=29,"Twenties",J5416&lt;=39,"Thirties",J5416&lt;=49,"Fourties",J5416&lt;=59,"Fifties",J5416&gt;59,"Elders")</f>
        <v>Thirties</v>
      </c>
      <c r="O5416" t="str" cm="1">
        <f t="array" ref="O5416">_xlfn.IFS(K5417&lt;=5,"Very Short",K5417&lt;=10,"Short",K5417&lt;=15,"Mid-Class",K5417&lt;=20,"Long",K5417&lt;=25," Very Long",K5417&gt;25,"Lifer")</f>
        <v>Very Short</v>
      </c>
      <c r="P5416" t="str" cm="1">
        <f t="array" ref="P5416">_xlfn.IFS(L5416&lt;=39,"Negligible",L5416&lt;=79,"Minimal",L5416&lt;=119,"Moderate",L5416&lt;=158,"High Moderate",L5416&lt;=198," High",L5416&lt;=238,"Very High",L5416&lt;=278,"Severe")</f>
        <v>Negligible</v>
      </c>
      <c r="Q5416" s="3">
        <f t="shared" si="84"/>
        <v>0</v>
      </c>
    </row>
    <row r="5417" spans="1:17" x14ac:dyDescent="0.25">
      <c r="A5417">
        <v>5416</v>
      </c>
      <c r="B5417" t="s">
        <v>45</v>
      </c>
      <c r="C5417" t="s">
        <v>352</v>
      </c>
      <c r="D5417" t="s">
        <v>5755</v>
      </c>
      <c r="E5417" t="s">
        <v>28</v>
      </c>
      <c r="F5417" t="s">
        <v>2303</v>
      </c>
      <c r="G5417" t="s">
        <v>1824</v>
      </c>
      <c r="H5417" t="s">
        <v>28</v>
      </c>
      <c r="I5417" t="s">
        <v>18</v>
      </c>
      <c r="J5417">
        <v>46.146563520000001</v>
      </c>
      <c r="K5417">
        <v>4.7501999780000004</v>
      </c>
      <c r="L5417">
        <v>16.727670870000001</v>
      </c>
      <c r="M5417" t="s">
        <v>18</v>
      </c>
      <c r="N5417" t="str" cm="1">
        <f t="array" ref="N5417">_xlfn.IFS(J5417&lt;=29,"Twenties",J5417&lt;=39,"Thirties",J5417&lt;=49,"Fourties",J5417&lt;=59,"Fifties",J5417&gt;59,"Elders")</f>
        <v>Fourties</v>
      </c>
      <c r="O5417" t="str" cm="1">
        <f t="array" ref="O5417">_xlfn.IFS(K5418&lt;=5,"Very Short",K5418&lt;=10,"Short",K5418&lt;=15,"Mid-Class",K5418&lt;=20,"Long",K5418&lt;=25," Very Long",K5418&gt;25,"Lifer")</f>
        <v>Very Short</v>
      </c>
      <c r="P5417" t="str" cm="1">
        <f t="array" ref="P5417">_xlfn.IFS(L5417&lt;=39,"Negligible",L5417&lt;=79,"Minimal",L5417&lt;=119,"Moderate",L5417&lt;=158,"High Moderate",L5417&lt;=198," High",L5417&lt;=238,"Very High",L5417&lt;=278,"Severe")</f>
        <v>Negligible</v>
      </c>
      <c r="Q5417" s="3">
        <f t="shared" si="84"/>
        <v>0.69698628625000003</v>
      </c>
    </row>
    <row r="5418" spans="1:17" x14ac:dyDescent="0.25">
      <c r="A5418">
        <v>5417</v>
      </c>
      <c r="B5418" t="s">
        <v>719</v>
      </c>
      <c r="C5418" t="s">
        <v>338</v>
      </c>
      <c r="D5418" t="s">
        <v>5755</v>
      </c>
      <c r="E5418" t="s">
        <v>28</v>
      </c>
      <c r="F5418" t="s">
        <v>2303</v>
      </c>
      <c r="G5418" t="s">
        <v>1824</v>
      </c>
      <c r="H5418" t="s">
        <v>28</v>
      </c>
      <c r="I5418" t="s">
        <v>18</v>
      </c>
      <c r="J5418">
        <v>28.453520480000002</v>
      </c>
      <c r="K5418">
        <v>4.2330462080000002</v>
      </c>
      <c r="L5418">
        <v>0</v>
      </c>
      <c r="M5418" t="s">
        <v>18</v>
      </c>
      <c r="N5418" t="str" cm="1">
        <f t="array" ref="N5418">_xlfn.IFS(J5418&lt;=29,"Twenties",J5418&lt;=39,"Thirties",J5418&lt;=49,"Fourties",J5418&lt;=59,"Fifties",J5418&gt;59,"Elders")</f>
        <v>Twenties</v>
      </c>
      <c r="O5418" t="str" cm="1">
        <f t="array" ref="O5418">_xlfn.IFS(K5419&lt;=5,"Very Short",K5419&lt;=10,"Short",K5419&lt;=15,"Mid-Class",K5419&lt;=20,"Long",K5419&lt;=25," Very Long",K5419&gt;25,"Lifer")</f>
        <v>Short</v>
      </c>
      <c r="P5418" t="str" cm="1">
        <f t="array" ref="P5418">_xlfn.IFS(L5418&lt;=39,"Negligible",L5418&lt;=79,"Minimal",L5418&lt;=119,"Moderate",L5418&lt;=158,"High Moderate",L5418&lt;=198," High",L5418&lt;=238,"Very High",L5418&lt;=278,"Severe")</f>
        <v>Negligible</v>
      </c>
      <c r="Q5418" s="3">
        <f t="shared" si="84"/>
        <v>0</v>
      </c>
    </row>
    <row r="5419" spans="1:17" x14ac:dyDescent="0.25">
      <c r="A5419">
        <v>5418</v>
      </c>
      <c r="B5419" t="s">
        <v>4382</v>
      </c>
      <c r="C5419" t="s">
        <v>628</v>
      </c>
      <c r="D5419" t="s">
        <v>5755</v>
      </c>
      <c r="E5419" t="s">
        <v>150</v>
      </c>
      <c r="F5419" t="s">
        <v>2303</v>
      </c>
      <c r="G5419" t="s">
        <v>1824</v>
      </c>
      <c r="H5419" t="s">
        <v>28</v>
      </c>
      <c r="I5419" t="s">
        <v>18</v>
      </c>
      <c r="J5419">
        <v>45.921734290000003</v>
      </c>
      <c r="K5419">
        <v>6.2096955290000002</v>
      </c>
      <c r="L5419">
        <v>60.034436360000001</v>
      </c>
      <c r="M5419" t="s">
        <v>18</v>
      </c>
      <c r="N5419" t="str" cm="1">
        <f t="array" ref="N5419">_xlfn.IFS(J5419&lt;=29,"Twenties",J5419&lt;=39,"Thirties",J5419&lt;=49,"Fourties",J5419&lt;=59,"Fifties",J5419&gt;59,"Elders")</f>
        <v>Fourties</v>
      </c>
      <c r="O5419" t="str" cm="1">
        <f t="array" ref="O5419">_xlfn.IFS(K5420&lt;=5,"Very Short",K5420&lt;=10,"Short",K5420&lt;=15,"Mid-Class",K5420&lt;=20,"Long",K5420&lt;=25," Very Long",K5420&gt;25,"Lifer")</f>
        <v>Very Short</v>
      </c>
      <c r="P5419" t="str" cm="1">
        <f t="array" ref="P5419">_xlfn.IFS(L5419&lt;=39,"Negligible",L5419&lt;=79,"Minimal",L5419&lt;=119,"Moderate",L5419&lt;=158,"High Moderate",L5419&lt;=198," High",L5419&lt;=238,"Very High",L5419&lt;=278,"Severe")</f>
        <v>Minimal</v>
      </c>
      <c r="Q5419" s="3">
        <f t="shared" si="84"/>
        <v>2.5014348483333335</v>
      </c>
    </row>
    <row r="5420" spans="1:17" x14ac:dyDescent="0.25">
      <c r="A5420">
        <v>5419</v>
      </c>
      <c r="B5420" t="s">
        <v>1145</v>
      </c>
      <c r="C5420" t="s">
        <v>4383</v>
      </c>
      <c r="D5420" t="s">
        <v>5754</v>
      </c>
      <c r="E5420" t="s">
        <v>31</v>
      </c>
      <c r="F5420" t="s">
        <v>16</v>
      </c>
      <c r="G5420" t="s">
        <v>17</v>
      </c>
      <c r="H5420" t="s">
        <v>31</v>
      </c>
      <c r="I5420" t="s">
        <v>18</v>
      </c>
      <c r="J5420">
        <v>29.810648270000002</v>
      </c>
      <c r="K5420">
        <v>2.6545165119999998</v>
      </c>
      <c r="L5420">
        <v>0</v>
      </c>
      <c r="M5420" t="s">
        <v>18</v>
      </c>
      <c r="N5420" t="str" cm="1">
        <f t="array" ref="N5420">_xlfn.IFS(J5420&lt;=29,"Twenties",J5420&lt;=39,"Thirties",J5420&lt;=49,"Fourties",J5420&lt;=59,"Fifties",J5420&gt;59,"Elders")</f>
        <v>Thirties</v>
      </c>
      <c r="O5420" t="str" cm="1">
        <f t="array" ref="O5420">_xlfn.IFS(K5421&lt;=5,"Very Short",K5421&lt;=10,"Short",K5421&lt;=15,"Mid-Class",K5421&lt;=20,"Long",K5421&lt;=25," Very Long",K5421&gt;25,"Lifer")</f>
        <v>Short</v>
      </c>
      <c r="P5420" t="str" cm="1">
        <f t="array" ref="P5420">_xlfn.IFS(L5420&lt;=39,"Negligible",L5420&lt;=79,"Minimal",L5420&lt;=119,"Moderate",L5420&lt;=158,"High Moderate",L5420&lt;=198," High",L5420&lt;=238,"Very High",L5420&lt;=278,"Severe")</f>
        <v>Negligible</v>
      </c>
      <c r="Q5420" s="3">
        <f t="shared" si="84"/>
        <v>0</v>
      </c>
    </row>
    <row r="5421" spans="1:17" x14ac:dyDescent="0.25">
      <c r="A5421">
        <v>5420</v>
      </c>
      <c r="B5421" t="s">
        <v>2217</v>
      </c>
      <c r="C5421" t="s">
        <v>1227</v>
      </c>
      <c r="D5421" t="s">
        <v>5755</v>
      </c>
      <c r="E5421" t="s">
        <v>25</v>
      </c>
      <c r="F5421" t="s">
        <v>16</v>
      </c>
      <c r="G5421" t="s">
        <v>17</v>
      </c>
      <c r="H5421" t="s">
        <v>25</v>
      </c>
      <c r="I5421" t="s">
        <v>18</v>
      </c>
      <c r="J5421">
        <v>38.01409202</v>
      </c>
      <c r="K5421">
        <v>6.4752027029999999</v>
      </c>
      <c r="L5421">
        <v>7.3549817649999998</v>
      </c>
      <c r="M5421" t="s">
        <v>18</v>
      </c>
      <c r="N5421" t="str" cm="1">
        <f t="array" ref="N5421">_xlfn.IFS(J5421&lt;=29,"Twenties",J5421&lt;=39,"Thirties",J5421&lt;=49,"Fourties",J5421&lt;=59,"Fifties",J5421&gt;59,"Elders")</f>
        <v>Thirties</v>
      </c>
      <c r="O5421" t="str" cm="1">
        <f t="array" ref="O5421">_xlfn.IFS(K5422&lt;=5,"Very Short",K5422&lt;=10,"Short",K5422&lt;=15,"Mid-Class",K5422&lt;=20,"Long",K5422&lt;=25," Very Long",K5422&gt;25,"Lifer")</f>
        <v>Very Short</v>
      </c>
      <c r="P5421" t="str" cm="1">
        <f t="array" ref="P5421">_xlfn.IFS(L5421&lt;=39,"Negligible",L5421&lt;=79,"Minimal",L5421&lt;=119,"Moderate",L5421&lt;=158,"High Moderate",L5421&lt;=198," High",L5421&lt;=238,"Very High",L5421&lt;=278,"Severe")</f>
        <v>Negligible</v>
      </c>
      <c r="Q5421" s="3">
        <f t="shared" si="84"/>
        <v>0.30645757354166664</v>
      </c>
    </row>
    <row r="5422" spans="1:17" x14ac:dyDescent="0.25">
      <c r="A5422">
        <v>5421</v>
      </c>
      <c r="B5422" t="s">
        <v>3541</v>
      </c>
      <c r="C5422" t="s">
        <v>181</v>
      </c>
      <c r="D5422" t="s">
        <v>5755</v>
      </c>
      <c r="E5422" t="s">
        <v>36</v>
      </c>
      <c r="F5422" t="s">
        <v>609</v>
      </c>
      <c r="G5422" t="s">
        <v>610</v>
      </c>
      <c r="H5422" t="s">
        <v>36</v>
      </c>
      <c r="I5422" t="s">
        <v>18</v>
      </c>
      <c r="J5422">
        <v>39.765543489999999</v>
      </c>
      <c r="K5422">
        <v>4.9207793889999998</v>
      </c>
      <c r="L5422">
        <v>20.496493940000001</v>
      </c>
      <c r="M5422" t="s">
        <v>18</v>
      </c>
      <c r="N5422" t="str" cm="1">
        <f t="array" ref="N5422">_xlfn.IFS(J5422&lt;=29,"Twenties",J5422&lt;=39,"Thirties",J5422&lt;=49,"Fourties",J5422&lt;=59,"Fifties",J5422&gt;59,"Elders")</f>
        <v>Fourties</v>
      </c>
      <c r="O5422" t="str" cm="1">
        <f t="array" ref="O5422">_xlfn.IFS(K5423&lt;=5,"Very Short",K5423&lt;=10,"Short",K5423&lt;=15,"Mid-Class",K5423&lt;=20,"Long",K5423&lt;=25," Very Long",K5423&gt;25,"Lifer")</f>
        <v>Short</v>
      </c>
      <c r="P5422" t="str" cm="1">
        <f t="array" ref="P5422">_xlfn.IFS(L5422&lt;=39,"Negligible",L5422&lt;=79,"Minimal",L5422&lt;=119,"Moderate",L5422&lt;=158,"High Moderate",L5422&lt;=198," High",L5422&lt;=238,"Very High",L5422&lt;=278,"Severe")</f>
        <v>Negligible</v>
      </c>
      <c r="Q5422" s="3">
        <f t="shared" si="84"/>
        <v>0.85402058083333332</v>
      </c>
    </row>
    <row r="5423" spans="1:17" x14ac:dyDescent="0.25">
      <c r="A5423">
        <v>5422</v>
      </c>
      <c r="B5423" t="s">
        <v>3902</v>
      </c>
      <c r="C5423" t="s">
        <v>554</v>
      </c>
      <c r="D5423" t="s">
        <v>5754</v>
      </c>
      <c r="E5423" t="s">
        <v>55</v>
      </c>
      <c r="F5423" t="s">
        <v>818</v>
      </c>
      <c r="G5423" t="s">
        <v>819</v>
      </c>
      <c r="H5423" t="s">
        <v>55</v>
      </c>
      <c r="I5423" t="s">
        <v>18</v>
      </c>
      <c r="J5423">
        <v>39.700632169999999</v>
      </c>
      <c r="K5423">
        <v>5.53895947</v>
      </c>
      <c r="L5423">
        <v>50.506001060000003</v>
      </c>
      <c r="M5423" t="s">
        <v>18</v>
      </c>
      <c r="N5423" t="str" cm="1">
        <f t="array" ref="N5423">_xlfn.IFS(J5423&lt;=29,"Twenties",J5423&lt;=39,"Thirties",J5423&lt;=49,"Fourties",J5423&lt;=59,"Fifties",J5423&gt;59,"Elders")</f>
        <v>Fourties</v>
      </c>
      <c r="O5423" t="str" cm="1">
        <f t="array" ref="O5423">_xlfn.IFS(K5424&lt;=5,"Very Short",K5424&lt;=10,"Short",K5424&lt;=15,"Mid-Class",K5424&lt;=20,"Long",K5424&lt;=25," Very Long",K5424&gt;25,"Lifer")</f>
        <v>Short</v>
      </c>
      <c r="P5423" t="str" cm="1">
        <f t="array" ref="P5423">_xlfn.IFS(L5423&lt;=39,"Negligible",L5423&lt;=79,"Minimal",L5423&lt;=119,"Moderate",L5423&lt;=158,"High Moderate",L5423&lt;=198," High",L5423&lt;=238,"Very High",L5423&lt;=278,"Severe")</f>
        <v>Minimal</v>
      </c>
      <c r="Q5423" s="3">
        <f t="shared" si="84"/>
        <v>2.1044167108333336</v>
      </c>
    </row>
    <row r="5424" spans="1:17" x14ac:dyDescent="0.25">
      <c r="A5424">
        <v>5423</v>
      </c>
      <c r="B5424" t="s">
        <v>466</v>
      </c>
      <c r="C5424" t="s">
        <v>737</v>
      </c>
      <c r="D5424" t="s">
        <v>5755</v>
      </c>
      <c r="E5424" t="s">
        <v>36</v>
      </c>
      <c r="F5424" t="s">
        <v>609</v>
      </c>
      <c r="G5424" t="s">
        <v>610</v>
      </c>
      <c r="H5424" t="s">
        <v>36</v>
      </c>
      <c r="I5424" t="s">
        <v>18</v>
      </c>
      <c r="J5424">
        <v>58.26129461</v>
      </c>
      <c r="K5424">
        <v>5.2335028039999996</v>
      </c>
      <c r="L5424">
        <v>132.1989772</v>
      </c>
      <c r="M5424" t="s">
        <v>18</v>
      </c>
      <c r="N5424" t="str" cm="1">
        <f t="array" ref="N5424">_xlfn.IFS(J5424&lt;=29,"Twenties",J5424&lt;=39,"Thirties",J5424&lt;=49,"Fourties",J5424&lt;=59,"Fifties",J5424&gt;59,"Elders")</f>
        <v>Fifties</v>
      </c>
      <c r="O5424" t="str" cm="1">
        <f t="array" ref="O5424">_xlfn.IFS(K5425&lt;=5,"Very Short",K5425&lt;=10,"Short",K5425&lt;=15,"Mid-Class",K5425&lt;=20,"Long",K5425&lt;=25," Very Long",K5425&gt;25,"Lifer")</f>
        <v>Short</v>
      </c>
      <c r="P5424" t="str" cm="1">
        <f t="array" ref="P5424">_xlfn.IFS(L5424&lt;=39,"Negligible",L5424&lt;=79,"Minimal",L5424&lt;=119,"Moderate",L5424&lt;=158,"High Moderate",L5424&lt;=198," High",L5424&lt;=238,"Very High",L5424&lt;=278,"Severe")</f>
        <v>High Moderate</v>
      </c>
      <c r="Q5424" s="3">
        <f t="shared" si="84"/>
        <v>5.508290716666667</v>
      </c>
    </row>
    <row r="5425" spans="1:17" x14ac:dyDescent="0.25">
      <c r="A5425">
        <v>5424</v>
      </c>
      <c r="B5425" t="s">
        <v>4384</v>
      </c>
      <c r="C5425" t="s">
        <v>50</v>
      </c>
      <c r="D5425" t="s">
        <v>5755</v>
      </c>
      <c r="E5425" t="s">
        <v>15</v>
      </c>
      <c r="F5425" t="s">
        <v>818</v>
      </c>
      <c r="G5425" t="s">
        <v>819</v>
      </c>
      <c r="H5425" t="s">
        <v>15</v>
      </c>
      <c r="I5425" t="s">
        <v>18</v>
      </c>
      <c r="J5425">
        <v>51.982709819999997</v>
      </c>
      <c r="K5425">
        <v>6.4101874099999998</v>
      </c>
      <c r="L5425">
        <v>100.33506819999999</v>
      </c>
      <c r="M5425" t="s">
        <v>18</v>
      </c>
      <c r="N5425" t="str" cm="1">
        <f t="array" ref="N5425">_xlfn.IFS(J5425&lt;=29,"Twenties",J5425&lt;=39,"Thirties",J5425&lt;=49,"Fourties",J5425&lt;=59,"Fifties",J5425&gt;59,"Elders")</f>
        <v>Fifties</v>
      </c>
      <c r="O5425" t="str" cm="1">
        <f t="array" ref="O5425">_xlfn.IFS(K5426&lt;=5,"Very Short",K5426&lt;=10,"Short",K5426&lt;=15,"Mid-Class",K5426&lt;=20,"Long",K5426&lt;=25," Very Long",K5426&gt;25,"Lifer")</f>
        <v>Very Short</v>
      </c>
      <c r="P5425" t="str" cm="1">
        <f t="array" ref="P5425">_xlfn.IFS(L5425&lt;=39,"Negligible",L5425&lt;=79,"Minimal",L5425&lt;=119,"Moderate",L5425&lt;=158,"High Moderate",L5425&lt;=198," High",L5425&lt;=238,"Very High",L5425&lt;=278,"Severe")</f>
        <v>Moderate</v>
      </c>
      <c r="Q5425" s="3">
        <f t="shared" si="84"/>
        <v>4.1806278416666665</v>
      </c>
    </row>
    <row r="5426" spans="1:17" x14ac:dyDescent="0.25">
      <c r="A5426">
        <v>5425</v>
      </c>
      <c r="B5426" t="s">
        <v>2461</v>
      </c>
      <c r="C5426" t="s">
        <v>494</v>
      </c>
      <c r="D5426" t="s">
        <v>5754</v>
      </c>
      <c r="E5426" t="s">
        <v>1054</v>
      </c>
      <c r="F5426" t="s">
        <v>2303</v>
      </c>
      <c r="G5426" t="s">
        <v>1824</v>
      </c>
      <c r="H5426" t="s">
        <v>28</v>
      </c>
      <c r="I5426" t="s">
        <v>18</v>
      </c>
      <c r="J5426">
        <v>18.863853020000001</v>
      </c>
      <c r="K5426">
        <v>4.067708058</v>
      </c>
      <c r="L5426">
        <v>0</v>
      </c>
      <c r="M5426" t="s">
        <v>18</v>
      </c>
      <c r="N5426" t="str" cm="1">
        <f t="array" ref="N5426">_xlfn.IFS(J5426&lt;=29,"Twenties",J5426&lt;=39,"Thirties",J5426&lt;=49,"Fourties",J5426&lt;=59,"Fifties",J5426&gt;59,"Elders")</f>
        <v>Twenties</v>
      </c>
      <c r="O5426" t="str" cm="1">
        <f t="array" ref="O5426">_xlfn.IFS(K5427&lt;=5,"Very Short",K5427&lt;=10,"Short",K5427&lt;=15,"Mid-Class",K5427&lt;=20,"Long",K5427&lt;=25," Very Long",K5427&gt;25,"Lifer")</f>
        <v>Short</v>
      </c>
      <c r="P5426" t="str" cm="1">
        <f t="array" ref="P5426">_xlfn.IFS(L5426&lt;=39,"Negligible",L5426&lt;=79,"Minimal",L5426&lt;=119,"Moderate",L5426&lt;=158,"High Moderate",L5426&lt;=198," High",L5426&lt;=238,"Very High",L5426&lt;=278,"Severe")</f>
        <v>Negligible</v>
      </c>
      <c r="Q5426" s="3">
        <f t="shared" si="84"/>
        <v>0</v>
      </c>
    </row>
    <row r="5427" spans="1:17" x14ac:dyDescent="0.25">
      <c r="A5427">
        <v>5426</v>
      </c>
      <c r="B5427" t="s">
        <v>393</v>
      </c>
      <c r="C5427" t="s">
        <v>2351</v>
      </c>
      <c r="D5427" t="s">
        <v>5754</v>
      </c>
      <c r="E5427" t="s">
        <v>36</v>
      </c>
      <c r="F5427" t="s">
        <v>609</v>
      </c>
      <c r="G5427" t="s">
        <v>610</v>
      </c>
      <c r="H5427" t="s">
        <v>36</v>
      </c>
      <c r="I5427" t="s">
        <v>18</v>
      </c>
      <c r="J5427">
        <v>42.404937869999998</v>
      </c>
      <c r="K5427">
        <v>7.7190204900000001</v>
      </c>
      <c r="L5427">
        <v>43.640160590000001</v>
      </c>
      <c r="M5427" t="s">
        <v>18</v>
      </c>
      <c r="N5427" t="str" cm="1">
        <f t="array" ref="N5427">_xlfn.IFS(J5427&lt;=29,"Twenties",J5427&lt;=39,"Thirties",J5427&lt;=49,"Fourties",J5427&lt;=59,"Fifties",J5427&gt;59,"Elders")</f>
        <v>Fourties</v>
      </c>
      <c r="O5427" t="str" cm="1">
        <f t="array" ref="O5427">_xlfn.IFS(K5428&lt;=5,"Very Short",K5428&lt;=10,"Short",K5428&lt;=15,"Mid-Class",K5428&lt;=20,"Long",K5428&lt;=25," Very Long",K5428&gt;25,"Lifer")</f>
        <v>Very Short</v>
      </c>
      <c r="P5427" t="str" cm="1">
        <f t="array" ref="P5427">_xlfn.IFS(L5427&lt;=39,"Negligible",L5427&lt;=79,"Minimal",L5427&lt;=119,"Moderate",L5427&lt;=158,"High Moderate",L5427&lt;=198," High",L5427&lt;=238,"Very High",L5427&lt;=278,"Severe")</f>
        <v>Minimal</v>
      </c>
      <c r="Q5427" s="3">
        <f t="shared" si="84"/>
        <v>1.8183400245833334</v>
      </c>
    </row>
    <row r="5428" spans="1:17" x14ac:dyDescent="0.25">
      <c r="A5428">
        <v>5427</v>
      </c>
      <c r="B5428" t="s">
        <v>285</v>
      </c>
      <c r="C5428" t="s">
        <v>50</v>
      </c>
      <c r="D5428" t="s">
        <v>5755</v>
      </c>
      <c r="E5428" t="s">
        <v>15</v>
      </c>
      <c r="F5428" t="s">
        <v>818</v>
      </c>
      <c r="G5428" t="s">
        <v>819</v>
      </c>
      <c r="H5428" t="s">
        <v>15</v>
      </c>
      <c r="I5428" t="s">
        <v>18</v>
      </c>
      <c r="J5428">
        <v>48.566991289999997</v>
      </c>
      <c r="K5428">
        <v>4.6672720380000001</v>
      </c>
      <c r="L5428">
        <v>80.693196400000005</v>
      </c>
      <c r="M5428" t="s">
        <v>18</v>
      </c>
      <c r="N5428" t="str" cm="1">
        <f t="array" ref="N5428">_xlfn.IFS(J5428&lt;=29,"Twenties",J5428&lt;=39,"Thirties",J5428&lt;=49,"Fourties",J5428&lt;=59,"Fifties",J5428&gt;59,"Elders")</f>
        <v>Fourties</v>
      </c>
      <c r="O5428" t="str" cm="1">
        <f t="array" ref="O5428">_xlfn.IFS(K5429&lt;=5,"Very Short",K5429&lt;=10,"Short",K5429&lt;=15,"Mid-Class",K5429&lt;=20,"Long",K5429&lt;=25," Very Long",K5429&gt;25,"Lifer")</f>
        <v>Short</v>
      </c>
      <c r="P5428" t="str" cm="1">
        <f t="array" ref="P5428">_xlfn.IFS(L5428&lt;=39,"Negligible",L5428&lt;=79,"Minimal",L5428&lt;=119,"Moderate",L5428&lt;=158,"High Moderate",L5428&lt;=198," High",L5428&lt;=238,"Very High",L5428&lt;=278,"Severe")</f>
        <v>Moderate</v>
      </c>
      <c r="Q5428" s="3">
        <f t="shared" si="84"/>
        <v>3.3622165166666669</v>
      </c>
    </row>
    <row r="5429" spans="1:17" x14ac:dyDescent="0.25">
      <c r="A5429">
        <v>5428</v>
      </c>
      <c r="B5429" t="s">
        <v>4385</v>
      </c>
      <c r="C5429" t="s">
        <v>2161</v>
      </c>
      <c r="D5429" t="s">
        <v>5754</v>
      </c>
      <c r="E5429" t="s">
        <v>36</v>
      </c>
      <c r="F5429" t="s">
        <v>609</v>
      </c>
      <c r="G5429" t="s">
        <v>610</v>
      </c>
      <c r="H5429" t="s">
        <v>36</v>
      </c>
      <c r="I5429" t="s">
        <v>18</v>
      </c>
      <c r="J5429">
        <v>63.951060439999999</v>
      </c>
      <c r="K5429">
        <v>5.9439783820000001</v>
      </c>
      <c r="L5429">
        <v>214.56579540000001</v>
      </c>
      <c r="M5429" t="s">
        <v>18</v>
      </c>
      <c r="N5429" t="str" cm="1">
        <f t="array" ref="N5429">_xlfn.IFS(J5429&lt;=29,"Twenties",J5429&lt;=39,"Thirties",J5429&lt;=49,"Fourties",J5429&lt;=59,"Fifties",J5429&gt;59,"Elders")</f>
        <v>Elders</v>
      </c>
      <c r="O5429" t="str" cm="1">
        <f t="array" ref="O5429">_xlfn.IFS(K5430&lt;=5,"Very Short",K5430&lt;=10,"Short",K5430&lt;=15,"Mid-Class",K5430&lt;=20,"Long",K5430&lt;=25," Very Long",K5430&gt;25,"Lifer")</f>
        <v>Very Short</v>
      </c>
      <c r="P5429" t="str" cm="1">
        <f t="array" ref="P5429">_xlfn.IFS(L5429&lt;=39,"Negligible",L5429&lt;=79,"Minimal",L5429&lt;=119,"Moderate",L5429&lt;=158,"High Moderate",L5429&lt;=198," High",L5429&lt;=238,"Very High",L5429&lt;=278,"Severe")</f>
        <v>Very High</v>
      </c>
      <c r="Q5429" s="3">
        <f t="shared" si="84"/>
        <v>8.9402414750000005</v>
      </c>
    </row>
    <row r="5430" spans="1:17" x14ac:dyDescent="0.25">
      <c r="A5430">
        <v>5429</v>
      </c>
      <c r="B5430" t="s">
        <v>4386</v>
      </c>
      <c r="C5430" t="s">
        <v>4387</v>
      </c>
      <c r="D5430" t="s">
        <v>5754</v>
      </c>
      <c r="E5430" t="s">
        <v>786</v>
      </c>
      <c r="F5430" t="s">
        <v>2303</v>
      </c>
      <c r="G5430" t="s">
        <v>1824</v>
      </c>
      <c r="H5430" t="s">
        <v>786</v>
      </c>
      <c r="I5430" t="s">
        <v>18</v>
      </c>
      <c r="J5430">
        <v>43.680376119999998</v>
      </c>
      <c r="K5430">
        <v>3.2549582739999998</v>
      </c>
      <c r="L5430">
        <v>85.180091939999997</v>
      </c>
      <c r="M5430" t="s">
        <v>18</v>
      </c>
      <c r="N5430" t="str" cm="1">
        <f t="array" ref="N5430">_xlfn.IFS(J5430&lt;=29,"Twenties",J5430&lt;=39,"Thirties",J5430&lt;=49,"Fourties",J5430&lt;=59,"Fifties",J5430&gt;59,"Elders")</f>
        <v>Fourties</v>
      </c>
      <c r="O5430" t="str" cm="1">
        <f t="array" ref="O5430">_xlfn.IFS(K5431&lt;=5,"Very Short",K5431&lt;=10,"Short",K5431&lt;=15,"Mid-Class",K5431&lt;=20,"Long",K5431&lt;=25," Very Long",K5431&gt;25,"Lifer")</f>
        <v>Short</v>
      </c>
      <c r="P5430" t="str" cm="1">
        <f t="array" ref="P5430">_xlfn.IFS(L5430&lt;=39,"Negligible",L5430&lt;=79,"Minimal",L5430&lt;=119,"Moderate",L5430&lt;=158,"High Moderate",L5430&lt;=198," High",L5430&lt;=238,"Very High",L5430&lt;=278,"Severe")</f>
        <v>Moderate</v>
      </c>
      <c r="Q5430" s="3">
        <f t="shared" si="84"/>
        <v>3.5491704975</v>
      </c>
    </row>
    <row r="5431" spans="1:17" x14ac:dyDescent="0.25">
      <c r="A5431">
        <v>5430</v>
      </c>
      <c r="B5431" t="s">
        <v>398</v>
      </c>
      <c r="C5431" t="s">
        <v>3459</v>
      </c>
      <c r="D5431" t="s">
        <v>5754</v>
      </c>
      <c r="E5431" t="s">
        <v>55</v>
      </c>
      <c r="F5431" t="s">
        <v>818</v>
      </c>
      <c r="G5431" t="s">
        <v>819</v>
      </c>
      <c r="H5431" t="s">
        <v>55</v>
      </c>
      <c r="I5431" t="s">
        <v>18</v>
      </c>
      <c r="J5431">
        <v>43.723719289999998</v>
      </c>
      <c r="K5431">
        <v>6.2827956790000004</v>
      </c>
      <c r="L5431">
        <v>60.270973609999999</v>
      </c>
      <c r="M5431" t="s">
        <v>18</v>
      </c>
      <c r="N5431" t="str" cm="1">
        <f t="array" ref="N5431">_xlfn.IFS(J5431&lt;=29,"Twenties",J5431&lt;=39,"Thirties",J5431&lt;=49,"Fourties",J5431&lt;=59,"Fifties",J5431&gt;59,"Elders")</f>
        <v>Fourties</v>
      </c>
      <c r="O5431" t="str" cm="1">
        <f t="array" ref="O5431">_xlfn.IFS(K5432&lt;=5,"Very Short",K5432&lt;=10,"Short",K5432&lt;=15,"Mid-Class",K5432&lt;=20,"Long",K5432&lt;=25," Very Long",K5432&gt;25,"Lifer")</f>
        <v>Very Short</v>
      </c>
      <c r="P5431" t="str" cm="1">
        <f t="array" ref="P5431">_xlfn.IFS(L5431&lt;=39,"Negligible",L5431&lt;=79,"Minimal",L5431&lt;=119,"Moderate",L5431&lt;=158,"High Moderate",L5431&lt;=198," High",L5431&lt;=238,"Very High",L5431&lt;=278,"Severe")</f>
        <v>Minimal</v>
      </c>
      <c r="Q5431" s="3">
        <f t="shared" si="84"/>
        <v>2.5112905670833334</v>
      </c>
    </row>
    <row r="5432" spans="1:17" x14ac:dyDescent="0.25">
      <c r="A5432">
        <v>5431</v>
      </c>
      <c r="B5432" t="s">
        <v>3814</v>
      </c>
      <c r="C5432" t="s">
        <v>883</v>
      </c>
      <c r="D5432" t="s">
        <v>5754</v>
      </c>
      <c r="E5432" t="s">
        <v>36</v>
      </c>
      <c r="F5432" t="s">
        <v>609</v>
      </c>
      <c r="G5432" t="s">
        <v>610</v>
      </c>
      <c r="H5432" t="s">
        <v>36</v>
      </c>
      <c r="I5432" t="s">
        <v>18</v>
      </c>
      <c r="J5432">
        <v>18.74513868</v>
      </c>
      <c r="K5432">
        <v>4.464629929</v>
      </c>
      <c r="L5432">
        <v>0</v>
      </c>
      <c r="M5432" t="s">
        <v>18</v>
      </c>
      <c r="N5432" t="str" cm="1">
        <f t="array" ref="N5432">_xlfn.IFS(J5432&lt;=29,"Twenties",J5432&lt;=39,"Thirties",J5432&lt;=49,"Fourties",J5432&lt;=59,"Fifties",J5432&gt;59,"Elders")</f>
        <v>Twenties</v>
      </c>
      <c r="O5432" t="str" cm="1">
        <f t="array" ref="O5432">_xlfn.IFS(K5433&lt;=5,"Very Short",K5433&lt;=10,"Short",K5433&lt;=15,"Mid-Class",K5433&lt;=20,"Long",K5433&lt;=25," Very Long",K5433&gt;25,"Lifer")</f>
        <v>Very Short</v>
      </c>
      <c r="P5432" t="str" cm="1">
        <f t="array" ref="P5432">_xlfn.IFS(L5432&lt;=39,"Negligible",L5432&lt;=79,"Minimal",L5432&lt;=119,"Moderate",L5432&lt;=158,"High Moderate",L5432&lt;=198," High",L5432&lt;=238,"Very High",L5432&lt;=278,"Severe")</f>
        <v>Negligible</v>
      </c>
      <c r="Q5432" s="3">
        <f t="shared" si="84"/>
        <v>0</v>
      </c>
    </row>
    <row r="5433" spans="1:17" x14ac:dyDescent="0.25">
      <c r="A5433">
        <v>5432</v>
      </c>
      <c r="B5433" t="s">
        <v>3167</v>
      </c>
      <c r="C5433" t="s">
        <v>828</v>
      </c>
      <c r="D5433" t="s">
        <v>5755</v>
      </c>
      <c r="E5433" t="s">
        <v>153</v>
      </c>
      <c r="F5433" t="s">
        <v>818</v>
      </c>
      <c r="G5433" t="s">
        <v>819</v>
      </c>
      <c r="H5433" t="s">
        <v>22</v>
      </c>
      <c r="I5433" t="s">
        <v>18</v>
      </c>
      <c r="J5433">
        <v>37.842832520000002</v>
      </c>
      <c r="K5433">
        <v>3.3840898369999999</v>
      </c>
      <c r="L5433">
        <v>47.879538750000002</v>
      </c>
      <c r="M5433" t="s">
        <v>18</v>
      </c>
      <c r="N5433" t="str" cm="1">
        <f t="array" ref="N5433">_xlfn.IFS(J5433&lt;=29,"Twenties",J5433&lt;=39,"Thirties",J5433&lt;=49,"Fourties",J5433&lt;=59,"Fifties",J5433&gt;59,"Elders")</f>
        <v>Thirties</v>
      </c>
      <c r="O5433" t="str" cm="1">
        <f t="array" ref="O5433">_xlfn.IFS(K5434&lt;=5,"Very Short",K5434&lt;=10,"Short",K5434&lt;=15,"Mid-Class",K5434&lt;=20,"Long",K5434&lt;=25," Very Long",K5434&gt;25,"Lifer")</f>
        <v>Very Short</v>
      </c>
      <c r="P5433" t="str" cm="1">
        <f t="array" ref="P5433">_xlfn.IFS(L5433&lt;=39,"Negligible",L5433&lt;=79,"Minimal",L5433&lt;=119,"Moderate",L5433&lt;=158,"High Moderate",L5433&lt;=198," High",L5433&lt;=238,"Very High",L5433&lt;=278,"Severe")</f>
        <v>Minimal</v>
      </c>
      <c r="Q5433" s="3">
        <f t="shared" si="84"/>
        <v>1.99498078125</v>
      </c>
    </row>
    <row r="5434" spans="1:17" x14ac:dyDescent="0.25">
      <c r="A5434">
        <v>5433</v>
      </c>
      <c r="B5434" t="s">
        <v>2300</v>
      </c>
      <c r="C5434" t="s">
        <v>2013</v>
      </c>
      <c r="D5434" t="s">
        <v>5754</v>
      </c>
      <c r="E5434" t="s">
        <v>405</v>
      </c>
      <c r="F5434" t="s">
        <v>818</v>
      </c>
      <c r="G5434" t="s">
        <v>819</v>
      </c>
      <c r="H5434" t="s">
        <v>405</v>
      </c>
      <c r="I5434" t="s">
        <v>18</v>
      </c>
      <c r="J5434">
        <v>48.063533130000003</v>
      </c>
      <c r="K5434">
        <v>3.5498848089999999</v>
      </c>
      <c r="L5434">
        <v>74.548684559999998</v>
      </c>
      <c r="M5434" t="s">
        <v>18</v>
      </c>
      <c r="N5434" t="str" cm="1">
        <f t="array" ref="N5434">_xlfn.IFS(J5434&lt;=29,"Twenties",J5434&lt;=39,"Thirties",J5434&lt;=49,"Fourties",J5434&lt;=59,"Fifties",J5434&gt;59,"Elders")</f>
        <v>Fourties</v>
      </c>
      <c r="O5434" t="str" cm="1">
        <f t="array" ref="O5434">_xlfn.IFS(K5435&lt;=5,"Very Short",K5435&lt;=10,"Short",K5435&lt;=15,"Mid-Class",K5435&lt;=20,"Long",K5435&lt;=25," Very Long",K5435&gt;25,"Lifer")</f>
        <v>Very Short</v>
      </c>
      <c r="P5434" t="str" cm="1">
        <f t="array" ref="P5434">_xlfn.IFS(L5434&lt;=39,"Negligible",L5434&lt;=79,"Minimal",L5434&lt;=119,"Moderate",L5434&lt;=158,"High Moderate",L5434&lt;=198," High",L5434&lt;=238,"Very High",L5434&lt;=278,"Severe")</f>
        <v>Minimal</v>
      </c>
      <c r="Q5434" s="3">
        <f t="shared" si="84"/>
        <v>3.1061951899999998</v>
      </c>
    </row>
    <row r="5435" spans="1:17" x14ac:dyDescent="0.25">
      <c r="A5435">
        <v>5434</v>
      </c>
      <c r="B5435" t="s">
        <v>4388</v>
      </c>
      <c r="C5435" t="s">
        <v>883</v>
      </c>
      <c r="D5435" t="s">
        <v>5754</v>
      </c>
      <c r="E5435" t="s">
        <v>31</v>
      </c>
      <c r="F5435" t="s">
        <v>16</v>
      </c>
      <c r="G5435" t="s">
        <v>17</v>
      </c>
      <c r="H5435" t="s">
        <v>31</v>
      </c>
      <c r="I5435" t="s">
        <v>18</v>
      </c>
      <c r="J5435">
        <v>21.188529129999999</v>
      </c>
      <c r="K5435">
        <v>3.920281804</v>
      </c>
      <c r="L5435">
        <v>0</v>
      </c>
      <c r="M5435" t="s">
        <v>18</v>
      </c>
      <c r="N5435" t="str" cm="1">
        <f t="array" ref="N5435">_xlfn.IFS(J5435&lt;=29,"Twenties",J5435&lt;=39,"Thirties",J5435&lt;=49,"Fourties",J5435&lt;=59,"Fifties",J5435&gt;59,"Elders")</f>
        <v>Twenties</v>
      </c>
      <c r="O5435" t="str" cm="1">
        <f t="array" ref="O5435">_xlfn.IFS(K5436&lt;=5,"Very Short",K5436&lt;=10,"Short",K5436&lt;=15,"Mid-Class",K5436&lt;=20,"Long",K5436&lt;=25," Very Long",K5436&gt;25,"Lifer")</f>
        <v>Very Short</v>
      </c>
      <c r="P5435" t="str" cm="1">
        <f t="array" ref="P5435">_xlfn.IFS(L5435&lt;=39,"Negligible",L5435&lt;=79,"Minimal",L5435&lt;=119,"Moderate",L5435&lt;=158,"High Moderate",L5435&lt;=198," High",L5435&lt;=238,"Very High",L5435&lt;=278,"Severe")</f>
        <v>Negligible</v>
      </c>
      <c r="Q5435" s="3">
        <f t="shared" si="84"/>
        <v>0</v>
      </c>
    </row>
    <row r="5436" spans="1:17" x14ac:dyDescent="0.25">
      <c r="A5436">
        <v>5435</v>
      </c>
      <c r="B5436" t="s">
        <v>2750</v>
      </c>
      <c r="C5436" t="s">
        <v>476</v>
      </c>
      <c r="D5436" t="s">
        <v>5754</v>
      </c>
      <c r="E5436" t="s">
        <v>31</v>
      </c>
      <c r="F5436" t="s">
        <v>16</v>
      </c>
      <c r="G5436" t="s">
        <v>17</v>
      </c>
      <c r="H5436" t="s">
        <v>31</v>
      </c>
      <c r="I5436" t="s">
        <v>18</v>
      </c>
      <c r="J5436">
        <v>56.31023441</v>
      </c>
      <c r="K5436">
        <v>3.2561616710000001</v>
      </c>
      <c r="L5436">
        <v>153.1302197</v>
      </c>
      <c r="M5436" t="s">
        <v>18</v>
      </c>
      <c r="N5436" t="str" cm="1">
        <f t="array" ref="N5436">_xlfn.IFS(J5436&lt;=29,"Twenties",J5436&lt;=39,"Thirties",J5436&lt;=49,"Fourties",J5436&lt;=59,"Fifties",J5436&gt;59,"Elders")</f>
        <v>Fifties</v>
      </c>
      <c r="O5436" t="str" cm="1">
        <f t="array" ref="O5436">_xlfn.IFS(K5437&lt;=5,"Very Short",K5437&lt;=10,"Short",K5437&lt;=15,"Mid-Class",K5437&lt;=20,"Long",K5437&lt;=25," Very Long",K5437&gt;25,"Lifer")</f>
        <v>Short</v>
      </c>
      <c r="P5436" t="str" cm="1">
        <f t="array" ref="P5436">_xlfn.IFS(L5436&lt;=39,"Negligible",L5436&lt;=79,"Minimal",L5436&lt;=119,"Moderate",L5436&lt;=158,"High Moderate",L5436&lt;=198," High",L5436&lt;=238,"Very High",L5436&lt;=278,"Severe")</f>
        <v>High Moderate</v>
      </c>
      <c r="Q5436" s="3">
        <f t="shared" si="84"/>
        <v>6.3804258208333335</v>
      </c>
    </row>
    <row r="5437" spans="1:17" x14ac:dyDescent="0.25">
      <c r="A5437">
        <v>5436</v>
      </c>
      <c r="B5437" t="s">
        <v>922</v>
      </c>
      <c r="C5437" t="s">
        <v>628</v>
      </c>
      <c r="D5437" t="s">
        <v>5755</v>
      </c>
      <c r="E5437" t="s">
        <v>55</v>
      </c>
      <c r="F5437" t="s">
        <v>818</v>
      </c>
      <c r="G5437" t="s">
        <v>819</v>
      </c>
      <c r="H5437" t="s">
        <v>55</v>
      </c>
      <c r="I5437" t="s">
        <v>18</v>
      </c>
      <c r="J5437">
        <v>39.926478109999998</v>
      </c>
      <c r="K5437">
        <v>5.5411325390000004</v>
      </c>
      <c r="L5437">
        <v>44.256882840000003</v>
      </c>
      <c r="M5437" t="s">
        <v>18</v>
      </c>
      <c r="N5437" t="str" cm="1">
        <f t="array" ref="N5437">_xlfn.IFS(J5437&lt;=29,"Twenties",J5437&lt;=39,"Thirties",J5437&lt;=49,"Fourties",J5437&lt;=59,"Fifties",J5437&gt;59,"Elders")</f>
        <v>Fourties</v>
      </c>
      <c r="O5437" t="str" cm="1">
        <f t="array" ref="O5437">_xlfn.IFS(K5438&lt;=5,"Very Short",K5438&lt;=10,"Short",K5438&lt;=15,"Mid-Class",K5438&lt;=20,"Long",K5438&lt;=25," Very Long",K5438&gt;25,"Lifer")</f>
        <v>Very Short</v>
      </c>
      <c r="P5437" t="str" cm="1">
        <f t="array" ref="P5437">_xlfn.IFS(L5437&lt;=39,"Negligible",L5437&lt;=79,"Minimal",L5437&lt;=119,"Moderate",L5437&lt;=158,"High Moderate",L5437&lt;=198," High",L5437&lt;=238,"Very High",L5437&lt;=278,"Severe")</f>
        <v>Minimal</v>
      </c>
      <c r="Q5437" s="3">
        <f t="shared" si="84"/>
        <v>1.8440367850000001</v>
      </c>
    </row>
    <row r="5438" spans="1:17" x14ac:dyDescent="0.25">
      <c r="A5438">
        <v>5437</v>
      </c>
      <c r="B5438" t="s">
        <v>4389</v>
      </c>
      <c r="C5438" t="s">
        <v>1547</v>
      </c>
      <c r="D5438" t="s">
        <v>5755</v>
      </c>
      <c r="E5438" t="s">
        <v>1229</v>
      </c>
      <c r="F5438" t="s">
        <v>16</v>
      </c>
      <c r="G5438" t="s">
        <v>17</v>
      </c>
      <c r="H5438" t="s">
        <v>85</v>
      </c>
      <c r="I5438" t="s">
        <v>18</v>
      </c>
      <c r="J5438">
        <v>52.051475529999998</v>
      </c>
      <c r="K5438">
        <v>2.2399261799999999</v>
      </c>
      <c r="L5438">
        <v>86.416932689999996</v>
      </c>
      <c r="M5438" t="s">
        <v>18</v>
      </c>
      <c r="N5438" t="str" cm="1">
        <f t="array" ref="N5438">_xlfn.IFS(J5438&lt;=29,"Twenties",J5438&lt;=39,"Thirties",J5438&lt;=49,"Fourties",J5438&lt;=59,"Fifties",J5438&gt;59,"Elders")</f>
        <v>Fifties</v>
      </c>
      <c r="O5438" t="str" cm="1">
        <f t="array" ref="O5438">_xlfn.IFS(K5439&lt;=5,"Very Short",K5439&lt;=10,"Short",K5439&lt;=15,"Mid-Class",K5439&lt;=20,"Long",K5439&lt;=25," Very Long",K5439&gt;25,"Lifer")</f>
        <v>Very Short</v>
      </c>
      <c r="P5438" t="str" cm="1">
        <f t="array" ref="P5438">_xlfn.IFS(L5438&lt;=39,"Negligible",L5438&lt;=79,"Minimal",L5438&lt;=119,"Moderate",L5438&lt;=158,"High Moderate",L5438&lt;=198," High",L5438&lt;=238,"Very High",L5438&lt;=278,"Severe")</f>
        <v>Moderate</v>
      </c>
      <c r="Q5438" s="3">
        <f t="shared" si="84"/>
        <v>3.6007055287499998</v>
      </c>
    </row>
    <row r="5439" spans="1:17" x14ac:dyDescent="0.25">
      <c r="A5439">
        <v>5438</v>
      </c>
      <c r="B5439" t="s">
        <v>4390</v>
      </c>
      <c r="C5439" t="s">
        <v>50</v>
      </c>
      <c r="D5439" t="s">
        <v>5755</v>
      </c>
      <c r="E5439" t="s">
        <v>167</v>
      </c>
      <c r="F5439" t="s">
        <v>16</v>
      </c>
      <c r="G5439" t="s">
        <v>17</v>
      </c>
      <c r="H5439" t="s">
        <v>167</v>
      </c>
      <c r="I5439" t="s">
        <v>18</v>
      </c>
      <c r="J5439">
        <v>37.166538369999998</v>
      </c>
      <c r="K5439">
        <v>4.9975039920000004</v>
      </c>
      <c r="L5439">
        <v>0</v>
      </c>
      <c r="M5439" t="s">
        <v>18</v>
      </c>
      <c r="N5439" t="str" cm="1">
        <f t="array" ref="N5439">_xlfn.IFS(J5439&lt;=29,"Twenties",J5439&lt;=39,"Thirties",J5439&lt;=49,"Fourties",J5439&lt;=59,"Fifties",J5439&gt;59,"Elders")</f>
        <v>Thirties</v>
      </c>
      <c r="O5439" t="str" cm="1">
        <f t="array" ref="O5439">_xlfn.IFS(K5440&lt;=5,"Very Short",K5440&lt;=10,"Short",K5440&lt;=15,"Mid-Class",K5440&lt;=20,"Long",K5440&lt;=25," Very Long",K5440&gt;25,"Lifer")</f>
        <v>Short</v>
      </c>
      <c r="P5439" t="str" cm="1">
        <f t="array" ref="P5439">_xlfn.IFS(L5439&lt;=39,"Negligible",L5439&lt;=79,"Minimal",L5439&lt;=119,"Moderate",L5439&lt;=158,"High Moderate",L5439&lt;=198," High",L5439&lt;=238,"Very High",L5439&lt;=278,"Severe")</f>
        <v>Negligible</v>
      </c>
      <c r="Q5439" s="3">
        <f t="shared" si="84"/>
        <v>0</v>
      </c>
    </row>
    <row r="5440" spans="1:17" x14ac:dyDescent="0.25">
      <c r="A5440">
        <v>5439</v>
      </c>
      <c r="B5440" t="s">
        <v>4391</v>
      </c>
      <c r="C5440" t="s">
        <v>855</v>
      </c>
      <c r="D5440" t="s">
        <v>5755</v>
      </c>
      <c r="E5440" t="s">
        <v>2123</v>
      </c>
      <c r="F5440" t="s">
        <v>818</v>
      </c>
      <c r="G5440" t="s">
        <v>819</v>
      </c>
      <c r="H5440" t="s">
        <v>190</v>
      </c>
      <c r="I5440" t="s">
        <v>18</v>
      </c>
      <c r="J5440">
        <v>55.666813750000003</v>
      </c>
      <c r="K5440">
        <v>6.2940043709999998</v>
      </c>
      <c r="L5440">
        <v>93.938266949999999</v>
      </c>
      <c r="M5440" t="s">
        <v>18</v>
      </c>
      <c r="N5440" t="str" cm="1">
        <f t="array" ref="N5440">_xlfn.IFS(J5440&lt;=29,"Twenties",J5440&lt;=39,"Thirties",J5440&lt;=49,"Fourties",J5440&lt;=59,"Fifties",J5440&gt;59,"Elders")</f>
        <v>Fifties</v>
      </c>
      <c r="O5440" t="str" cm="1">
        <f t="array" ref="O5440">_xlfn.IFS(K5441&lt;=5,"Very Short",K5441&lt;=10,"Short",K5441&lt;=15,"Mid-Class",K5441&lt;=20,"Long",K5441&lt;=25," Very Long",K5441&gt;25,"Lifer")</f>
        <v>Short</v>
      </c>
      <c r="P5440" t="str" cm="1">
        <f t="array" ref="P5440">_xlfn.IFS(L5440&lt;=39,"Negligible",L5440&lt;=79,"Minimal",L5440&lt;=119,"Moderate",L5440&lt;=158,"High Moderate",L5440&lt;=198," High",L5440&lt;=238,"Very High",L5440&lt;=278,"Severe")</f>
        <v>Moderate</v>
      </c>
      <c r="Q5440" s="3">
        <f t="shared" si="84"/>
        <v>3.91409445625</v>
      </c>
    </row>
    <row r="5441" spans="1:17" x14ac:dyDescent="0.25">
      <c r="A5441">
        <v>5440</v>
      </c>
      <c r="B5441" t="s">
        <v>182</v>
      </c>
      <c r="C5441" t="s">
        <v>199</v>
      </c>
      <c r="D5441" t="s">
        <v>5755</v>
      </c>
      <c r="E5441" t="s">
        <v>36</v>
      </c>
      <c r="F5441" t="s">
        <v>609</v>
      </c>
      <c r="G5441" t="s">
        <v>610</v>
      </c>
      <c r="H5441" t="s">
        <v>36</v>
      </c>
      <c r="I5441" t="s">
        <v>18</v>
      </c>
      <c r="J5441">
        <v>35.668225069999998</v>
      </c>
      <c r="K5441">
        <v>5.1578824880000003</v>
      </c>
      <c r="L5441">
        <v>15.00043481</v>
      </c>
      <c r="M5441" t="s">
        <v>18</v>
      </c>
      <c r="N5441" t="str" cm="1">
        <f t="array" ref="N5441">_xlfn.IFS(J5441&lt;=29,"Twenties",J5441&lt;=39,"Thirties",J5441&lt;=49,"Fourties",J5441&lt;=59,"Fifties",J5441&gt;59,"Elders")</f>
        <v>Thirties</v>
      </c>
      <c r="O5441" t="str" cm="1">
        <f t="array" ref="O5441">_xlfn.IFS(K5442&lt;=5,"Very Short",K5442&lt;=10,"Short",K5442&lt;=15,"Mid-Class",K5442&lt;=20,"Long",K5442&lt;=25," Very Long",K5442&gt;25,"Lifer")</f>
        <v>Short</v>
      </c>
      <c r="P5441" t="str" cm="1">
        <f t="array" ref="P5441">_xlfn.IFS(L5441&lt;=39,"Negligible",L5441&lt;=79,"Minimal",L5441&lt;=119,"Moderate",L5441&lt;=158,"High Moderate",L5441&lt;=198," High",L5441&lt;=238,"Very High",L5441&lt;=278,"Severe")</f>
        <v>Negligible</v>
      </c>
      <c r="Q5441" s="3">
        <f t="shared" si="84"/>
        <v>0.62501811708333332</v>
      </c>
    </row>
    <row r="5442" spans="1:17" x14ac:dyDescent="0.25">
      <c r="A5442">
        <v>5441</v>
      </c>
      <c r="B5442" t="s">
        <v>4392</v>
      </c>
      <c r="C5442" t="s">
        <v>134</v>
      </c>
      <c r="D5442" t="s">
        <v>5754</v>
      </c>
      <c r="E5442" t="s">
        <v>1978</v>
      </c>
      <c r="F5442" t="s">
        <v>2303</v>
      </c>
      <c r="G5442" t="s">
        <v>1824</v>
      </c>
      <c r="H5442" t="s">
        <v>105</v>
      </c>
      <c r="I5442" t="s">
        <v>18</v>
      </c>
      <c r="J5442">
        <v>44.865849369999999</v>
      </c>
      <c r="K5442">
        <v>6.644871449</v>
      </c>
      <c r="L5442">
        <v>15.36379735</v>
      </c>
      <c r="M5442" t="s">
        <v>18</v>
      </c>
      <c r="N5442" t="str" cm="1">
        <f t="array" ref="N5442">_xlfn.IFS(J5442&lt;=29,"Twenties",J5442&lt;=39,"Thirties",J5442&lt;=49,"Fourties",J5442&lt;=59,"Fifties",J5442&gt;59,"Elders")</f>
        <v>Fourties</v>
      </c>
      <c r="O5442" t="str" cm="1">
        <f t="array" ref="O5442">_xlfn.IFS(K5443&lt;=5,"Very Short",K5443&lt;=10,"Short",K5443&lt;=15,"Mid-Class",K5443&lt;=20,"Long",K5443&lt;=25," Very Long",K5443&gt;25,"Lifer")</f>
        <v>Very Short</v>
      </c>
      <c r="P5442" t="str" cm="1">
        <f t="array" ref="P5442">_xlfn.IFS(L5442&lt;=39,"Negligible",L5442&lt;=79,"Minimal",L5442&lt;=119,"Moderate",L5442&lt;=158,"High Moderate",L5442&lt;=198," High",L5442&lt;=238,"Very High",L5442&lt;=278,"Severe")</f>
        <v>Negligible</v>
      </c>
      <c r="Q5442" s="3">
        <f t="shared" ref="Q5442:Q5505" si="85">L5442/24</f>
        <v>0.64015822291666669</v>
      </c>
    </row>
    <row r="5443" spans="1:17" x14ac:dyDescent="0.25">
      <c r="A5443">
        <v>5442</v>
      </c>
      <c r="B5443" t="s">
        <v>646</v>
      </c>
      <c r="C5443" t="s">
        <v>534</v>
      </c>
      <c r="D5443" t="s">
        <v>5754</v>
      </c>
      <c r="E5443" t="s">
        <v>125</v>
      </c>
      <c r="F5443" t="s">
        <v>16</v>
      </c>
      <c r="G5443" t="s">
        <v>17</v>
      </c>
      <c r="H5443" t="s">
        <v>125</v>
      </c>
      <c r="I5443" t="s">
        <v>18</v>
      </c>
      <c r="J5443">
        <v>45.587221169999999</v>
      </c>
      <c r="K5443">
        <v>4.1409224670000002</v>
      </c>
      <c r="L5443">
        <v>36.05779158</v>
      </c>
      <c r="M5443" t="s">
        <v>18</v>
      </c>
      <c r="N5443" t="str" cm="1">
        <f t="array" ref="N5443">_xlfn.IFS(J5443&lt;=29,"Twenties",J5443&lt;=39,"Thirties",J5443&lt;=49,"Fourties",J5443&lt;=59,"Fifties",J5443&gt;59,"Elders")</f>
        <v>Fourties</v>
      </c>
      <c r="O5443" t="str" cm="1">
        <f t="array" ref="O5443">_xlfn.IFS(K5444&lt;=5,"Very Short",K5444&lt;=10,"Short",K5444&lt;=15,"Mid-Class",K5444&lt;=20,"Long",K5444&lt;=25," Very Long",K5444&gt;25,"Lifer")</f>
        <v>Short</v>
      </c>
      <c r="P5443" t="str" cm="1">
        <f t="array" ref="P5443">_xlfn.IFS(L5443&lt;=39,"Negligible",L5443&lt;=79,"Minimal",L5443&lt;=119,"Moderate",L5443&lt;=158,"High Moderate",L5443&lt;=198," High",L5443&lt;=238,"Very High",L5443&lt;=278,"Severe")</f>
        <v>Negligible</v>
      </c>
      <c r="Q5443" s="3">
        <f t="shared" si="85"/>
        <v>1.5024079825000001</v>
      </c>
    </row>
    <row r="5444" spans="1:17" x14ac:dyDescent="0.25">
      <c r="A5444">
        <v>5443</v>
      </c>
      <c r="B5444" t="s">
        <v>4393</v>
      </c>
      <c r="C5444" t="s">
        <v>1384</v>
      </c>
      <c r="D5444" t="s">
        <v>5754</v>
      </c>
      <c r="E5444" t="s">
        <v>136</v>
      </c>
      <c r="F5444" t="s">
        <v>2722</v>
      </c>
      <c r="G5444" t="s">
        <v>1861</v>
      </c>
      <c r="H5444" t="s">
        <v>136</v>
      </c>
      <c r="I5444" t="s">
        <v>18</v>
      </c>
      <c r="J5444">
        <v>49.382048670000003</v>
      </c>
      <c r="K5444">
        <v>5.8266305389999999</v>
      </c>
      <c r="L5444">
        <v>100.943032</v>
      </c>
      <c r="M5444" t="s">
        <v>18</v>
      </c>
      <c r="N5444" t="str" cm="1">
        <f t="array" ref="N5444">_xlfn.IFS(J5444&lt;=29,"Twenties",J5444&lt;=39,"Thirties",J5444&lt;=49,"Fourties",J5444&lt;=59,"Fifties",J5444&gt;59,"Elders")</f>
        <v>Fifties</v>
      </c>
      <c r="O5444" t="str" cm="1">
        <f t="array" ref="O5444">_xlfn.IFS(K5445&lt;=5,"Very Short",K5445&lt;=10,"Short",K5445&lt;=15,"Mid-Class",K5445&lt;=20,"Long",K5445&lt;=25," Very Long",K5445&gt;25,"Lifer")</f>
        <v>Very Short</v>
      </c>
      <c r="P5444" t="str" cm="1">
        <f t="array" ref="P5444">_xlfn.IFS(L5444&lt;=39,"Negligible",L5444&lt;=79,"Minimal",L5444&lt;=119,"Moderate",L5444&lt;=158,"High Moderate",L5444&lt;=198," High",L5444&lt;=238,"Very High",L5444&lt;=278,"Severe")</f>
        <v>Moderate</v>
      </c>
      <c r="Q5444" s="3">
        <f t="shared" si="85"/>
        <v>4.2059596666666668</v>
      </c>
    </row>
    <row r="5445" spans="1:17" x14ac:dyDescent="0.25">
      <c r="A5445">
        <v>5444</v>
      </c>
      <c r="B5445" t="s">
        <v>1492</v>
      </c>
      <c r="C5445" t="s">
        <v>71</v>
      </c>
      <c r="D5445" t="s">
        <v>5755</v>
      </c>
      <c r="E5445" t="s">
        <v>36</v>
      </c>
      <c r="F5445" t="s">
        <v>609</v>
      </c>
      <c r="G5445" t="s">
        <v>610</v>
      </c>
      <c r="H5445" t="s">
        <v>36</v>
      </c>
      <c r="I5445" t="s">
        <v>18</v>
      </c>
      <c r="J5445">
        <v>52.849933280000002</v>
      </c>
      <c r="K5445">
        <v>3.2879204770000001</v>
      </c>
      <c r="L5445">
        <v>85.222147390000003</v>
      </c>
      <c r="M5445" t="s">
        <v>18</v>
      </c>
      <c r="N5445" t="str" cm="1">
        <f t="array" ref="N5445">_xlfn.IFS(J5445&lt;=29,"Twenties",J5445&lt;=39,"Thirties",J5445&lt;=49,"Fourties",J5445&lt;=59,"Fifties",J5445&gt;59,"Elders")</f>
        <v>Fifties</v>
      </c>
      <c r="O5445" t="str" cm="1">
        <f t="array" ref="O5445">_xlfn.IFS(K5446&lt;=5,"Very Short",K5446&lt;=10,"Short",K5446&lt;=15,"Mid-Class",K5446&lt;=20,"Long",K5446&lt;=25," Very Long",K5446&gt;25,"Lifer")</f>
        <v>Short</v>
      </c>
      <c r="P5445" t="str" cm="1">
        <f t="array" ref="P5445">_xlfn.IFS(L5445&lt;=39,"Negligible",L5445&lt;=79,"Minimal",L5445&lt;=119,"Moderate",L5445&lt;=158,"High Moderate",L5445&lt;=198," High",L5445&lt;=238,"Very High",L5445&lt;=278,"Severe")</f>
        <v>Moderate</v>
      </c>
      <c r="Q5445" s="3">
        <f t="shared" si="85"/>
        <v>3.5509228079166668</v>
      </c>
    </row>
    <row r="5446" spans="1:17" x14ac:dyDescent="0.25">
      <c r="A5446">
        <v>5445</v>
      </c>
      <c r="B5446" t="s">
        <v>3165</v>
      </c>
      <c r="C5446" t="s">
        <v>885</v>
      </c>
      <c r="D5446" t="s">
        <v>5755</v>
      </c>
      <c r="E5446" t="s">
        <v>802</v>
      </c>
      <c r="F5446" t="s">
        <v>16</v>
      </c>
      <c r="G5446" t="s">
        <v>17</v>
      </c>
      <c r="H5446" t="s">
        <v>88</v>
      </c>
      <c r="I5446" t="s">
        <v>18</v>
      </c>
      <c r="J5446">
        <v>36.748384129999998</v>
      </c>
      <c r="K5446">
        <v>5.6288763700000004</v>
      </c>
      <c r="L5446">
        <v>0</v>
      </c>
      <c r="M5446" t="s">
        <v>18</v>
      </c>
      <c r="N5446" t="str" cm="1">
        <f t="array" ref="N5446">_xlfn.IFS(J5446&lt;=29,"Twenties",J5446&lt;=39,"Thirties",J5446&lt;=49,"Fourties",J5446&lt;=59,"Fifties",J5446&gt;59,"Elders")</f>
        <v>Thirties</v>
      </c>
      <c r="O5446" t="str" cm="1">
        <f t="array" ref="O5446">_xlfn.IFS(K5447&lt;=5,"Very Short",K5447&lt;=10,"Short",K5447&lt;=15,"Mid-Class",K5447&lt;=20,"Long",K5447&lt;=25," Very Long",K5447&gt;25,"Lifer")</f>
        <v>Very Short</v>
      </c>
      <c r="P5446" t="str" cm="1">
        <f t="array" ref="P5446">_xlfn.IFS(L5446&lt;=39,"Negligible",L5446&lt;=79,"Minimal",L5446&lt;=119,"Moderate",L5446&lt;=158,"High Moderate",L5446&lt;=198," High",L5446&lt;=238,"Very High",L5446&lt;=278,"Severe")</f>
        <v>Negligible</v>
      </c>
      <c r="Q5446" s="3">
        <f t="shared" si="85"/>
        <v>0</v>
      </c>
    </row>
    <row r="5447" spans="1:17" x14ac:dyDescent="0.25">
      <c r="A5447">
        <v>5446</v>
      </c>
      <c r="B5447" t="s">
        <v>4394</v>
      </c>
      <c r="C5447" t="s">
        <v>4395</v>
      </c>
      <c r="D5447" t="s">
        <v>5754</v>
      </c>
      <c r="E5447" t="s">
        <v>31</v>
      </c>
      <c r="F5447" t="s">
        <v>16</v>
      </c>
      <c r="G5447" t="s">
        <v>17</v>
      </c>
      <c r="H5447" t="s">
        <v>31</v>
      </c>
      <c r="I5447" t="s">
        <v>18</v>
      </c>
      <c r="J5447">
        <v>27.254480600000001</v>
      </c>
      <c r="K5447">
        <v>2.5645105890000002</v>
      </c>
      <c r="L5447">
        <v>0</v>
      </c>
      <c r="M5447" t="s">
        <v>18</v>
      </c>
      <c r="N5447" t="str" cm="1">
        <f t="array" ref="N5447">_xlfn.IFS(J5447&lt;=29,"Twenties",J5447&lt;=39,"Thirties",J5447&lt;=49,"Fourties",J5447&lt;=59,"Fifties",J5447&gt;59,"Elders")</f>
        <v>Twenties</v>
      </c>
      <c r="O5447" t="str" cm="1">
        <f t="array" ref="O5447">_xlfn.IFS(K5448&lt;=5,"Very Short",K5448&lt;=10,"Short",K5448&lt;=15,"Mid-Class",K5448&lt;=20,"Long",K5448&lt;=25," Very Long",K5448&gt;25,"Lifer")</f>
        <v>Very Short</v>
      </c>
      <c r="P5447" t="str" cm="1">
        <f t="array" ref="P5447">_xlfn.IFS(L5447&lt;=39,"Negligible",L5447&lt;=79,"Minimal",L5447&lt;=119,"Moderate",L5447&lt;=158,"High Moderate",L5447&lt;=198," High",L5447&lt;=238,"Very High",L5447&lt;=278,"Severe")</f>
        <v>Negligible</v>
      </c>
      <c r="Q5447" s="3">
        <f t="shared" si="85"/>
        <v>0</v>
      </c>
    </row>
    <row r="5448" spans="1:17" x14ac:dyDescent="0.25">
      <c r="A5448">
        <v>5447</v>
      </c>
      <c r="B5448" t="s">
        <v>4396</v>
      </c>
      <c r="C5448" t="s">
        <v>312</v>
      </c>
      <c r="D5448" t="s">
        <v>5755</v>
      </c>
      <c r="E5448" t="s">
        <v>620</v>
      </c>
      <c r="F5448" t="s">
        <v>818</v>
      </c>
      <c r="G5448" t="s">
        <v>819</v>
      </c>
      <c r="H5448" t="s">
        <v>88</v>
      </c>
      <c r="I5448" t="s">
        <v>18</v>
      </c>
      <c r="J5448">
        <v>47.959259670000002</v>
      </c>
      <c r="K5448">
        <v>4.9102494549999998</v>
      </c>
      <c r="L5448">
        <v>81.743528589999997</v>
      </c>
      <c r="M5448" t="s">
        <v>18</v>
      </c>
      <c r="N5448" t="str" cm="1">
        <f t="array" ref="N5448">_xlfn.IFS(J5448&lt;=29,"Twenties",J5448&lt;=39,"Thirties",J5448&lt;=49,"Fourties",J5448&lt;=59,"Fifties",J5448&gt;59,"Elders")</f>
        <v>Fourties</v>
      </c>
      <c r="O5448" t="str" cm="1">
        <f t="array" ref="O5448">_xlfn.IFS(K5449&lt;=5,"Very Short",K5449&lt;=10,"Short",K5449&lt;=15,"Mid-Class",K5449&lt;=20,"Long",K5449&lt;=25," Very Long",K5449&gt;25,"Lifer")</f>
        <v>Short</v>
      </c>
      <c r="P5448" t="str" cm="1">
        <f t="array" ref="P5448">_xlfn.IFS(L5448&lt;=39,"Negligible",L5448&lt;=79,"Minimal",L5448&lt;=119,"Moderate",L5448&lt;=158,"High Moderate",L5448&lt;=198," High",L5448&lt;=238,"Very High",L5448&lt;=278,"Severe")</f>
        <v>Moderate</v>
      </c>
      <c r="Q5448" s="3">
        <f t="shared" si="85"/>
        <v>3.4059803579166665</v>
      </c>
    </row>
    <row r="5449" spans="1:17" x14ac:dyDescent="0.25">
      <c r="A5449">
        <v>5448</v>
      </c>
      <c r="B5449" t="s">
        <v>509</v>
      </c>
      <c r="C5449" t="s">
        <v>338</v>
      </c>
      <c r="D5449" t="s">
        <v>5755</v>
      </c>
      <c r="E5449" t="s">
        <v>1207</v>
      </c>
      <c r="F5449" t="s">
        <v>16</v>
      </c>
      <c r="G5449" t="s">
        <v>17</v>
      </c>
      <c r="H5449" t="s">
        <v>260</v>
      </c>
      <c r="I5449" t="s">
        <v>18</v>
      </c>
      <c r="J5449">
        <v>27.915244869999999</v>
      </c>
      <c r="K5449">
        <v>6.9599753550000001</v>
      </c>
      <c r="L5449">
        <v>0</v>
      </c>
      <c r="M5449" t="s">
        <v>18</v>
      </c>
      <c r="N5449" t="str" cm="1">
        <f t="array" ref="N5449">_xlfn.IFS(J5449&lt;=29,"Twenties",J5449&lt;=39,"Thirties",J5449&lt;=49,"Fourties",J5449&lt;=59,"Fifties",J5449&gt;59,"Elders")</f>
        <v>Twenties</v>
      </c>
      <c r="O5449" t="str" cm="1">
        <f t="array" ref="O5449">_xlfn.IFS(K5450&lt;=5,"Very Short",K5450&lt;=10,"Short",K5450&lt;=15,"Mid-Class",K5450&lt;=20,"Long",K5450&lt;=25," Very Long",K5450&gt;25,"Lifer")</f>
        <v>Very Short</v>
      </c>
      <c r="P5449" t="str" cm="1">
        <f t="array" ref="P5449">_xlfn.IFS(L5449&lt;=39,"Negligible",L5449&lt;=79,"Minimal",L5449&lt;=119,"Moderate",L5449&lt;=158,"High Moderate",L5449&lt;=198," High",L5449&lt;=238,"Very High",L5449&lt;=278,"Severe")</f>
        <v>Negligible</v>
      </c>
      <c r="Q5449" s="3">
        <f t="shared" si="85"/>
        <v>0</v>
      </c>
    </row>
    <row r="5450" spans="1:17" x14ac:dyDescent="0.25">
      <c r="A5450">
        <v>5449</v>
      </c>
      <c r="B5450" t="s">
        <v>4397</v>
      </c>
      <c r="C5450" t="s">
        <v>445</v>
      </c>
      <c r="D5450" t="s">
        <v>5754</v>
      </c>
      <c r="E5450" t="s">
        <v>119</v>
      </c>
      <c r="F5450" t="s">
        <v>2303</v>
      </c>
      <c r="G5450" t="s">
        <v>1824</v>
      </c>
      <c r="H5450" t="s">
        <v>119</v>
      </c>
      <c r="I5450" t="s">
        <v>18</v>
      </c>
      <c r="J5450">
        <v>56.542655910000001</v>
      </c>
      <c r="K5450">
        <v>3.7704900879999999</v>
      </c>
      <c r="L5450">
        <v>132.04904619999999</v>
      </c>
      <c r="M5450" t="s">
        <v>18</v>
      </c>
      <c r="N5450" t="str" cm="1">
        <f t="array" ref="N5450">_xlfn.IFS(J5450&lt;=29,"Twenties",J5450&lt;=39,"Thirties",J5450&lt;=49,"Fourties",J5450&lt;=59,"Fifties",J5450&gt;59,"Elders")</f>
        <v>Fifties</v>
      </c>
      <c r="O5450" t="str" cm="1">
        <f t="array" ref="O5450">_xlfn.IFS(K5451&lt;=5,"Very Short",K5451&lt;=10,"Short",K5451&lt;=15,"Mid-Class",K5451&lt;=20,"Long",K5451&lt;=25," Very Long",K5451&gt;25,"Lifer")</f>
        <v>Very Short</v>
      </c>
      <c r="P5450" t="str" cm="1">
        <f t="array" ref="P5450">_xlfn.IFS(L5450&lt;=39,"Negligible",L5450&lt;=79,"Minimal",L5450&lt;=119,"Moderate",L5450&lt;=158,"High Moderate",L5450&lt;=198," High",L5450&lt;=238,"Very High",L5450&lt;=278,"Severe")</f>
        <v>High Moderate</v>
      </c>
      <c r="Q5450" s="3">
        <f t="shared" si="85"/>
        <v>5.5020435916666663</v>
      </c>
    </row>
    <row r="5451" spans="1:17" x14ac:dyDescent="0.25">
      <c r="A5451">
        <v>5450</v>
      </c>
      <c r="B5451" t="s">
        <v>3023</v>
      </c>
      <c r="C5451" t="s">
        <v>3605</v>
      </c>
      <c r="D5451" t="s">
        <v>5754</v>
      </c>
      <c r="E5451" t="s">
        <v>1893</v>
      </c>
      <c r="F5451" t="s">
        <v>16</v>
      </c>
      <c r="G5451" t="s">
        <v>17</v>
      </c>
      <c r="H5451" t="s">
        <v>52</v>
      </c>
      <c r="I5451" t="s">
        <v>18</v>
      </c>
      <c r="J5451">
        <v>51.270473590000002</v>
      </c>
      <c r="K5451">
        <v>2.0813398790000002</v>
      </c>
      <c r="L5451">
        <v>77.194775730000003</v>
      </c>
      <c r="M5451" t="s">
        <v>18</v>
      </c>
      <c r="N5451" t="str" cm="1">
        <f t="array" ref="N5451">_xlfn.IFS(J5451&lt;=29,"Twenties",J5451&lt;=39,"Thirties",J5451&lt;=49,"Fourties",J5451&lt;=59,"Fifties",J5451&gt;59,"Elders")</f>
        <v>Fifties</v>
      </c>
      <c r="O5451" t="str" cm="1">
        <f t="array" ref="O5451">_xlfn.IFS(K5452&lt;=5,"Very Short",K5452&lt;=10,"Short",K5452&lt;=15,"Mid-Class",K5452&lt;=20,"Long",K5452&lt;=25," Very Long",K5452&gt;25,"Lifer")</f>
        <v>Very Short</v>
      </c>
      <c r="P5451" t="str" cm="1">
        <f t="array" ref="P5451">_xlfn.IFS(L5451&lt;=39,"Negligible",L5451&lt;=79,"Minimal",L5451&lt;=119,"Moderate",L5451&lt;=158,"High Moderate",L5451&lt;=198," High",L5451&lt;=238,"Very High",L5451&lt;=278,"Severe")</f>
        <v>Minimal</v>
      </c>
      <c r="Q5451" s="3">
        <f t="shared" si="85"/>
        <v>3.2164489887500003</v>
      </c>
    </row>
    <row r="5452" spans="1:17" x14ac:dyDescent="0.25">
      <c r="A5452">
        <v>5451</v>
      </c>
      <c r="B5452" t="s">
        <v>226</v>
      </c>
      <c r="C5452" t="s">
        <v>4398</v>
      </c>
      <c r="D5452" t="s">
        <v>5755</v>
      </c>
      <c r="E5452" t="s">
        <v>36</v>
      </c>
      <c r="F5452" t="s">
        <v>609</v>
      </c>
      <c r="G5452" t="s">
        <v>610</v>
      </c>
      <c r="H5452" t="s">
        <v>36</v>
      </c>
      <c r="I5452" t="s">
        <v>18</v>
      </c>
      <c r="J5452">
        <v>50.891586240000002</v>
      </c>
      <c r="K5452">
        <v>4.1572915479999999</v>
      </c>
      <c r="L5452">
        <v>52.396772329999997</v>
      </c>
      <c r="M5452" t="s">
        <v>18</v>
      </c>
      <c r="N5452" t="str" cm="1">
        <f t="array" ref="N5452">_xlfn.IFS(J5452&lt;=29,"Twenties",J5452&lt;=39,"Thirties",J5452&lt;=49,"Fourties",J5452&lt;=59,"Fifties",J5452&gt;59,"Elders")</f>
        <v>Fifties</v>
      </c>
      <c r="O5452" t="str" cm="1">
        <f t="array" ref="O5452">_xlfn.IFS(K5453&lt;=5,"Very Short",K5453&lt;=10,"Short",K5453&lt;=15,"Mid-Class",K5453&lt;=20,"Long",K5453&lt;=25," Very Long",K5453&gt;25,"Lifer")</f>
        <v>Short</v>
      </c>
      <c r="P5452" t="str" cm="1">
        <f t="array" ref="P5452">_xlfn.IFS(L5452&lt;=39,"Negligible",L5452&lt;=79,"Minimal",L5452&lt;=119,"Moderate",L5452&lt;=158,"High Moderate",L5452&lt;=198," High",L5452&lt;=238,"Very High",L5452&lt;=278,"Severe")</f>
        <v>Minimal</v>
      </c>
      <c r="Q5452" s="3">
        <f t="shared" si="85"/>
        <v>2.1831988470833332</v>
      </c>
    </row>
    <row r="5453" spans="1:17" x14ac:dyDescent="0.25">
      <c r="A5453">
        <v>5452</v>
      </c>
      <c r="B5453" t="s">
        <v>1310</v>
      </c>
      <c r="C5453" t="s">
        <v>1649</v>
      </c>
      <c r="D5453" t="s">
        <v>5754</v>
      </c>
      <c r="E5453" t="s">
        <v>28</v>
      </c>
      <c r="F5453" t="s">
        <v>2303</v>
      </c>
      <c r="G5453" t="s">
        <v>1824</v>
      </c>
      <c r="H5453" t="s">
        <v>28</v>
      </c>
      <c r="I5453" t="s">
        <v>18</v>
      </c>
      <c r="J5453">
        <v>33.776852050000002</v>
      </c>
      <c r="K5453">
        <v>6.7045416600000003</v>
      </c>
      <c r="L5453">
        <v>0</v>
      </c>
      <c r="M5453" t="s">
        <v>18</v>
      </c>
      <c r="N5453" t="str" cm="1">
        <f t="array" ref="N5453">_xlfn.IFS(J5453&lt;=29,"Twenties",J5453&lt;=39,"Thirties",J5453&lt;=49,"Fourties",J5453&lt;=59,"Fifties",J5453&gt;59,"Elders")</f>
        <v>Thirties</v>
      </c>
      <c r="O5453" t="str" cm="1">
        <f t="array" ref="O5453">_xlfn.IFS(K5454&lt;=5,"Very Short",K5454&lt;=10,"Short",K5454&lt;=15,"Mid-Class",K5454&lt;=20,"Long",K5454&lt;=25," Very Long",K5454&gt;25,"Lifer")</f>
        <v>Very Short</v>
      </c>
      <c r="P5453" t="str" cm="1">
        <f t="array" ref="P5453">_xlfn.IFS(L5453&lt;=39,"Negligible",L5453&lt;=79,"Minimal",L5453&lt;=119,"Moderate",L5453&lt;=158,"High Moderate",L5453&lt;=198," High",L5453&lt;=238,"Very High",L5453&lt;=278,"Severe")</f>
        <v>Negligible</v>
      </c>
      <c r="Q5453" s="3">
        <f t="shared" si="85"/>
        <v>0</v>
      </c>
    </row>
    <row r="5454" spans="1:17" x14ac:dyDescent="0.25">
      <c r="A5454">
        <v>5453</v>
      </c>
      <c r="B5454" t="s">
        <v>4399</v>
      </c>
      <c r="C5454" t="s">
        <v>1684</v>
      </c>
      <c r="D5454" t="s">
        <v>5755</v>
      </c>
      <c r="E5454" t="s">
        <v>22</v>
      </c>
      <c r="F5454" t="s">
        <v>818</v>
      </c>
      <c r="G5454" t="s">
        <v>819</v>
      </c>
      <c r="H5454" t="s">
        <v>22</v>
      </c>
      <c r="I5454" t="s">
        <v>18</v>
      </c>
      <c r="J5454">
        <v>57.231929110000003</v>
      </c>
      <c r="K5454">
        <v>3.8021087379999998</v>
      </c>
      <c r="L5454">
        <v>120.04888320000001</v>
      </c>
      <c r="M5454" t="s">
        <v>18</v>
      </c>
      <c r="N5454" t="str" cm="1">
        <f t="array" ref="N5454">_xlfn.IFS(J5454&lt;=29,"Twenties",J5454&lt;=39,"Thirties",J5454&lt;=49,"Fourties",J5454&lt;=59,"Fifties",J5454&gt;59,"Elders")</f>
        <v>Fifties</v>
      </c>
      <c r="O5454" t="str" cm="1">
        <f t="array" ref="O5454">_xlfn.IFS(K5455&lt;=5,"Very Short",K5455&lt;=10,"Short",K5455&lt;=15,"Mid-Class",K5455&lt;=20,"Long",K5455&lt;=25," Very Long",K5455&gt;25,"Lifer")</f>
        <v>Very Short</v>
      </c>
      <c r="P5454" t="str" cm="1">
        <f t="array" ref="P5454">_xlfn.IFS(L5454&lt;=39,"Negligible",L5454&lt;=79,"Minimal",L5454&lt;=119,"Moderate",L5454&lt;=158,"High Moderate",L5454&lt;=198," High",L5454&lt;=238,"Very High",L5454&lt;=278,"Severe")</f>
        <v>High Moderate</v>
      </c>
      <c r="Q5454" s="3">
        <f t="shared" si="85"/>
        <v>5.0020367999999999</v>
      </c>
    </row>
    <row r="5455" spans="1:17" x14ac:dyDescent="0.25">
      <c r="A5455">
        <v>5454</v>
      </c>
      <c r="B5455" t="s">
        <v>1726</v>
      </c>
      <c r="C5455" t="s">
        <v>2158</v>
      </c>
      <c r="D5455" t="s">
        <v>5755</v>
      </c>
      <c r="E5455" t="s">
        <v>591</v>
      </c>
      <c r="F5455" t="s">
        <v>818</v>
      </c>
      <c r="G5455" t="s">
        <v>819</v>
      </c>
      <c r="H5455" t="s">
        <v>88</v>
      </c>
      <c r="I5455" t="s">
        <v>18</v>
      </c>
      <c r="J5455">
        <v>36.217256159999998</v>
      </c>
      <c r="K5455">
        <v>4.8549958569999996</v>
      </c>
      <c r="L5455">
        <v>10.14464429</v>
      </c>
      <c r="M5455" t="s">
        <v>18</v>
      </c>
      <c r="N5455" t="str" cm="1">
        <f t="array" ref="N5455">_xlfn.IFS(J5455&lt;=29,"Twenties",J5455&lt;=39,"Thirties",J5455&lt;=49,"Fourties",J5455&lt;=59,"Fifties",J5455&gt;59,"Elders")</f>
        <v>Thirties</v>
      </c>
      <c r="O5455" t="str" cm="1">
        <f t="array" ref="O5455">_xlfn.IFS(K5456&lt;=5,"Very Short",K5456&lt;=10,"Short",K5456&lt;=15,"Mid-Class",K5456&lt;=20,"Long",K5456&lt;=25," Very Long",K5456&gt;25,"Lifer")</f>
        <v>Very Short</v>
      </c>
      <c r="P5455" t="str" cm="1">
        <f t="array" ref="P5455">_xlfn.IFS(L5455&lt;=39,"Negligible",L5455&lt;=79,"Minimal",L5455&lt;=119,"Moderate",L5455&lt;=158,"High Moderate",L5455&lt;=198," High",L5455&lt;=238,"Very High",L5455&lt;=278,"Severe")</f>
        <v>Negligible</v>
      </c>
      <c r="Q5455" s="3">
        <f t="shared" si="85"/>
        <v>0.42269351208333333</v>
      </c>
    </row>
    <row r="5456" spans="1:17" x14ac:dyDescent="0.25">
      <c r="A5456">
        <v>5455</v>
      </c>
      <c r="B5456" t="s">
        <v>4400</v>
      </c>
      <c r="C5456" t="s">
        <v>4401</v>
      </c>
      <c r="D5456" t="s">
        <v>5755</v>
      </c>
      <c r="E5456" t="s">
        <v>125</v>
      </c>
      <c r="F5456" t="s">
        <v>16</v>
      </c>
      <c r="G5456" t="s">
        <v>17</v>
      </c>
      <c r="H5456" t="s">
        <v>125</v>
      </c>
      <c r="I5456" t="s">
        <v>18</v>
      </c>
      <c r="J5456">
        <v>45.661835279999998</v>
      </c>
      <c r="K5456">
        <v>3.480960542</v>
      </c>
      <c r="L5456">
        <v>73.670182400000002</v>
      </c>
      <c r="M5456" t="s">
        <v>18</v>
      </c>
      <c r="N5456" t="str" cm="1">
        <f t="array" ref="N5456">_xlfn.IFS(J5456&lt;=29,"Twenties",J5456&lt;=39,"Thirties",J5456&lt;=49,"Fourties",J5456&lt;=59,"Fifties",J5456&gt;59,"Elders")</f>
        <v>Fourties</v>
      </c>
      <c r="O5456" t="str" cm="1">
        <f t="array" ref="O5456">_xlfn.IFS(K5457&lt;=5,"Very Short",K5457&lt;=10,"Short",K5457&lt;=15,"Mid-Class",K5457&lt;=20,"Long",K5457&lt;=25," Very Long",K5457&gt;25,"Lifer")</f>
        <v>Short</v>
      </c>
      <c r="P5456" t="str" cm="1">
        <f t="array" ref="P5456">_xlfn.IFS(L5456&lt;=39,"Negligible",L5456&lt;=79,"Minimal",L5456&lt;=119,"Moderate",L5456&lt;=158,"High Moderate",L5456&lt;=198," High",L5456&lt;=238,"Very High",L5456&lt;=278,"Severe")</f>
        <v>Minimal</v>
      </c>
      <c r="Q5456" s="3">
        <f t="shared" si="85"/>
        <v>3.0695909333333335</v>
      </c>
    </row>
    <row r="5457" spans="1:17" x14ac:dyDescent="0.25">
      <c r="A5457">
        <v>5456</v>
      </c>
      <c r="B5457" t="s">
        <v>975</v>
      </c>
      <c r="C5457" t="s">
        <v>404</v>
      </c>
      <c r="D5457" t="s">
        <v>5755</v>
      </c>
      <c r="E5457" t="s">
        <v>22</v>
      </c>
      <c r="F5457" t="s">
        <v>818</v>
      </c>
      <c r="G5457" t="s">
        <v>819</v>
      </c>
      <c r="H5457" t="s">
        <v>22</v>
      </c>
      <c r="I5457" t="s">
        <v>18</v>
      </c>
      <c r="J5457">
        <v>48.65217552</v>
      </c>
      <c r="K5457">
        <v>5.4454913869999997</v>
      </c>
      <c r="L5457">
        <v>109.3028419</v>
      </c>
      <c r="M5457" t="s">
        <v>18</v>
      </c>
      <c r="N5457" t="str" cm="1">
        <f t="array" ref="N5457">_xlfn.IFS(J5457&lt;=29,"Twenties",J5457&lt;=39,"Thirties",J5457&lt;=49,"Fourties",J5457&lt;=59,"Fifties",J5457&gt;59,"Elders")</f>
        <v>Fourties</v>
      </c>
      <c r="O5457" t="str" cm="1">
        <f t="array" ref="O5457">_xlfn.IFS(K5458&lt;=5,"Very Short",K5458&lt;=10,"Short",K5458&lt;=15,"Mid-Class",K5458&lt;=20,"Long",K5458&lt;=25," Very Long",K5458&gt;25,"Lifer")</f>
        <v>Short</v>
      </c>
      <c r="P5457" t="str" cm="1">
        <f t="array" ref="P5457">_xlfn.IFS(L5457&lt;=39,"Negligible",L5457&lt;=79,"Minimal",L5457&lt;=119,"Moderate",L5457&lt;=158,"High Moderate",L5457&lt;=198," High",L5457&lt;=238,"Very High",L5457&lt;=278,"Severe")</f>
        <v>Moderate</v>
      </c>
      <c r="Q5457" s="3">
        <f t="shared" si="85"/>
        <v>4.5542850791666671</v>
      </c>
    </row>
    <row r="5458" spans="1:17" x14ac:dyDescent="0.25">
      <c r="A5458">
        <v>5457</v>
      </c>
      <c r="B5458" t="s">
        <v>130</v>
      </c>
      <c r="C5458" t="s">
        <v>2140</v>
      </c>
      <c r="D5458" t="s">
        <v>5755</v>
      </c>
      <c r="E5458" t="s">
        <v>15</v>
      </c>
      <c r="F5458" t="s">
        <v>818</v>
      </c>
      <c r="G5458" t="s">
        <v>819</v>
      </c>
      <c r="H5458" t="s">
        <v>15</v>
      </c>
      <c r="I5458" t="s">
        <v>18</v>
      </c>
      <c r="J5458">
        <v>30.956008050000001</v>
      </c>
      <c r="K5458">
        <v>5.0363269529999997</v>
      </c>
      <c r="L5458">
        <v>0</v>
      </c>
      <c r="M5458" t="s">
        <v>18</v>
      </c>
      <c r="N5458" t="str" cm="1">
        <f t="array" ref="N5458">_xlfn.IFS(J5458&lt;=29,"Twenties",J5458&lt;=39,"Thirties",J5458&lt;=49,"Fourties",J5458&lt;=59,"Fifties",J5458&gt;59,"Elders")</f>
        <v>Thirties</v>
      </c>
      <c r="O5458" t="str" cm="1">
        <f t="array" ref="O5458">_xlfn.IFS(K5459&lt;=5,"Very Short",K5459&lt;=10,"Short",K5459&lt;=15,"Mid-Class",K5459&lt;=20,"Long",K5459&lt;=25," Very Long",K5459&gt;25,"Lifer")</f>
        <v>Very Short</v>
      </c>
      <c r="P5458" t="str" cm="1">
        <f t="array" ref="P5458">_xlfn.IFS(L5458&lt;=39,"Negligible",L5458&lt;=79,"Minimal",L5458&lt;=119,"Moderate",L5458&lt;=158,"High Moderate",L5458&lt;=198," High",L5458&lt;=238,"Very High",L5458&lt;=278,"Severe")</f>
        <v>Negligible</v>
      </c>
      <c r="Q5458" s="3">
        <f t="shared" si="85"/>
        <v>0</v>
      </c>
    </row>
    <row r="5459" spans="1:17" x14ac:dyDescent="0.25">
      <c r="A5459">
        <v>5458</v>
      </c>
      <c r="B5459" t="s">
        <v>2560</v>
      </c>
      <c r="C5459" t="s">
        <v>3368</v>
      </c>
      <c r="D5459" t="s">
        <v>5755</v>
      </c>
      <c r="E5459" t="s">
        <v>31</v>
      </c>
      <c r="F5459" t="s">
        <v>16</v>
      </c>
      <c r="G5459" t="s">
        <v>17</v>
      </c>
      <c r="H5459" t="s">
        <v>31</v>
      </c>
      <c r="I5459" t="s">
        <v>18</v>
      </c>
      <c r="J5459">
        <v>43.120593220000003</v>
      </c>
      <c r="K5459">
        <v>2.9834086229999999</v>
      </c>
      <c r="L5459">
        <v>75.82253652</v>
      </c>
      <c r="M5459" t="s">
        <v>18</v>
      </c>
      <c r="N5459" t="str" cm="1">
        <f t="array" ref="N5459">_xlfn.IFS(J5459&lt;=29,"Twenties",J5459&lt;=39,"Thirties",J5459&lt;=49,"Fourties",J5459&lt;=59,"Fifties",J5459&gt;59,"Elders")</f>
        <v>Fourties</v>
      </c>
      <c r="O5459" t="str" cm="1">
        <f t="array" ref="O5459">_xlfn.IFS(K5460&lt;=5,"Very Short",K5460&lt;=10,"Short",K5460&lt;=15,"Mid-Class",K5460&lt;=20,"Long",K5460&lt;=25," Very Long",K5460&gt;25,"Lifer")</f>
        <v>Short</v>
      </c>
      <c r="P5459" t="str" cm="1">
        <f t="array" ref="P5459">_xlfn.IFS(L5459&lt;=39,"Negligible",L5459&lt;=79,"Minimal",L5459&lt;=119,"Moderate",L5459&lt;=158,"High Moderate",L5459&lt;=198," High",L5459&lt;=238,"Very High",L5459&lt;=278,"Severe")</f>
        <v>Minimal</v>
      </c>
      <c r="Q5459" s="3">
        <f t="shared" si="85"/>
        <v>3.1592723550000001</v>
      </c>
    </row>
    <row r="5460" spans="1:17" x14ac:dyDescent="0.25">
      <c r="A5460">
        <v>5459</v>
      </c>
      <c r="B5460" t="s">
        <v>3142</v>
      </c>
      <c r="C5460" t="s">
        <v>60</v>
      </c>
      <c r="D5460" t="s">
        <v>5755</v>
      </c>
      <c r="E5460" t="s">
        <v>36</v>
      </c>
      <c r="F5460" t="s">
        <v>609</v>
      </c>
      <c r="G5460" t="s">
        <v>610</v>
      </c>
      <c r="H5460" t="s">
        <v>36</v>
      </c>
      <c r="I5460" t="s">
        <v>18</v>
      </c>
      <c r="J5460">
        <v>40.229472059999999</v>
      </c>
      <c r="K5460">
        <v>6.3352359820000004</v>
      </c>
      <c r="L5460">
        <v>20.6699059</v>
      </c>
      <c r="M5460" t="s">
        <v>18</v>
      </c>
      <c r="N5460" t="str" cm="1">
        <f t="array" ref="N5460">_xlfn.IFS(J5460&lt;=29,"Twenties",J5460&lt;=39,"Thirties",J5460&lt;=49,"Fourties",J5460&lt;=59,"Fifties",J5460&gt;59,"Elders")</f>
        <v>Fourties</v>
      </c>
      <c r="O5460" t="str" cm="1">
        <f t="array" ref="O5460">_xlfn.IFS(K5461&lt;=5,"Very Short",K5461&lt;=10,"Short",K5461&lt;=15,"Mid-Class",K5461&lt;=20,"Long",K5461&lt;=25," Very Long",K5461&gt;25,"Lifer")</f>
        <v>Short</v>
      </c>
      <c r="P5460" t="str" cm="1">
        <f t="array" ref="P5460">_xlfn.IFS(L5460&lt;=39,"Negligible",L5460&lt;=79,"Minimal",L5460&lt;=119,"Moderate",L5460&lt;=158,"High Moderate",L5460&lt;=198," High",L5460&lt;=238,"Very High",L5460&lt;=278,"Severe")</f>
        <v>Negligible</v>
      </c>
      <c r="Q5460" s="3">
        <f t="shared" si="85"/>
        <v>0.86124607916666662</v>
      </c>
    </row>
    <row r="5461" spans="1:17" x14ac:dyDescent="0.25">
      <c r="A5461">
        <v>5460</v>
      </c>
      <c r="B5461" t="s">
        <v>1158</v>
      </c>
      <c r="C5461" t="s">
        <v>462</v>
      </c>
      <c r="D5461" t="s">
        <v>5755</v>
      </c>
      <c r="E5461" t="s">
        <v>260</v>
      </c>
      <c r="F5461" t="s">
        <v>16</v>
      </c>
      <c r="G5461" t="s">
        <v>17</v>
      </c>
      <c r="H5461" t="s">
        <v>260</v>
      </c>
      <c r="I5461" t="s">
        <v>18</v>
      </c>
      <c r="J5461">
        <v>29.369976040000001</v>
      </c>
      <c r="K5461">
        <v>5.3739559220000004</v>
      </c>
      <c r="L5461">
        <v>0</v>
      </c>
      <c r="M5461" t="s">
        <v>18</v>
      </c>
      <c r="N5461" t="str" cm="1">
        <f t="array" ref="N5461">_xlfn.IFS(J5461&lt;=29,"Twenties",J5461&lt;=39,"Thirties",J5461&lt;=49,"Fourties",J5461&lt;=59,"Fifties",J5461&gt;59,"Elders")</f>
        <v>Thirties</v>
      </c>
      <c r="O5461" t="str" cm="1">
        <f t="array" ref="O5461">_xlfn.IFS(K5462&lt;=5,"Very Short",K5462&lt;=10,"Short",K5462&lt;=15,"Mid-Class",K5462&lt;=20,"Long",K5462&lt;=25," Very Long",K5462&gt;25,"Lifer")</f>
        <v>Short</v>
      </c>
      <c r="P5461" t="str" cm="1">
        <f t="array" ref="P5461">_xlfn.IFS(L5461&lt;=39,"Negligible",L5461&lt;=79,"Minimal",L5461&lt;=119,"Moderate",L5461&lt;=158,"High Moderate",L5461&lt;=198," High",L5461&lt;=238,"Very High",L5461&lt;=278,"Severe")</f>
        <v>Negligible</v>
      </c>
      <c r="Q5461" s="3">
        <f t="shared" si="85"/>
        <v>0</v>
      </c>
    </row>
    <row r="5462" spans="1:17" x14ac:dyDescent="0.25">
      <c r="A5462">
        <v>5461</v>
      </c>
      <c r="B5462" t="s">
        <v>2752</v>
      </c>
      <c r="C5462" t="s">
        <v>761</v>
      </c>
      <c r="D5462" t="s">
        <v>5755</v>
      </c>
      <c r="E5462" t="s">
        <v>36</v>
      </c>
      <c r="F5462" t="s">
        <v>609</v>
      </c>
      <c r="G5462" t="s">
        <v>610</v>
      </c>
      <c r="H5462" t="s">
        <v>36</v>
      </c>
      <c r="I5462" t="s">
        <v>18</v>
      </c>
      <c r="J5462">
        <v>41.155218140000002</v>
      </c>
      <c r="K5462">
        <v>5.6842614520000003</v>
      </c>
      <c r="L5462">
        <v>86.455362140000005</v>
      </c>
      <c r="M5462" t="s">
        <v>18</v>
      </c>
      <c r="N5462" t="str" cm="1">
        <f t="array" ref="N5462">_xlfn.IFS(J5462&lt;=29,"Twenties",J5462&lt;=39,"Thirties",J5462&lt;=49,"Fourties",J5462&lt;=59,"Fifties",J5462&gt;59,"Elders")</f>
        <v>Fourties</v>
      </c>
      <c r="O5462" t="str" cm="1">
        <f t="array" ref="O5462">_xlfn.IFS(K5463&lt;=5,"Very Short",K5463&lt;=10,"Short",K5463&lt;=15,"Mid-Class",K5463&lt;=20,"Long",K5463&lt;=25," Very Long",K5463&gt;25,"Lifer")</f>
        <v>Short</v>
      </c>
      <c r="P5462" t="str" cm="1">
        <f t="array" ref="P5462">_xlfn.IFS(L5462&lt;=39,"Negligible",L5462&lt;=79,"Minimal",L5462&lt;=119,"Moderate",L5462&lt;=158,"High Moderate",L5462&lt;=198," High",L5462&lt;=238,"Very High",L5462&lt;=278,"Severe")</f>
        <v>Moderate</v>
      </c>
      <c r="Q5462" s="3">
        <f t="shared" si="85"/>
        <v>3.6023067558333337</v>
      </c>
    </row>
    <row r="5463" spans="1:17" x14ac:dyDescent="0.25">
      <c r="A5463">
        <v>5462</v>
      </c>
      <c r="B5463" t="s">
        <v>4402</v>
      </c>
      <c r="C5463" t="s">
        <v>3090</v>
      </c>
      <c r="D5463" t="s">
        <v>5754</v>
      </c>
      <c r="E5463" t="s">
        <v>184</v>
      </c>
      <c r="F5463" t="s">
        <v>1058</v>
      </c>
      <c r="G5463" t="s">
        <v>1059</v>
      </c>
      <c r="H5463" t="s">
        <v>184</v>
      </c>
      <c r="I5463" t="s">
        <v>18</v>
      </c>
      <c r="J5463">
        <v>18.296356790000001</v>
      </c>
      <c r="K5463">
        <v>6.9473744069999999</v>
      </c>
      <c r="L5463">
        <v>0</v>
      </c>
      <c r="M5463" t="s">
        <v>18</v>
      </c>
      <c r="N5463" t="str" cm="1">
        <f t="array" ref="N5463">_xlfn.IFS(J5463&lt;=29,"Twenties",J5463&lt;=39,"Thirties",J5463&lt;=49,"Fourties",J5463&lt;=59,"Fifties",J5463&gt;59,"Elders")</f>
        <v>Twenties</v>
      </c>
      <c r="O5463" t="str" cm="1">
        <f t="array" ref="O5463">_xlfn.IFS(K5464&lt;=5,"Very Short",K5464&lt;=10,"Short",K5464&lt;=15,"Mid-Class",K5464&lt;=20,"Long",K5464&lt;=25," Very Long",K5464&gt;25,"Lifer")</f>
        <v>Short</v>
      </c>
      <c r="P5463" t="str" cm="1">
        <f t="array" ref="P5463">_xlfn.IFS(L5463&lt;=39,"Negligible",L5463&lt;=79,"Minimal",L5463&lt;=119,"Moderate",L5463&lt;=158,"High Moderate",L5463&lt;=198," High",L5463&lt;=238,"Very High",L5463&lt;=278,"Severe")</f>
        <v>Negligible</v>
      </c>
      <c r="Q5463" s="3">
        <f t="shared" si="85"/>
        <v>0</v>
      </c>
    </row>
    <row r="5464" spans="1:17" x14ac:dyDescent="0.25">
      <c r="A5464">
        <v>5463</v>
      </c>
      <c r="B5464" t="s">
        <v>45</v>
      </c>
      <c r="C5464" t="s">
        <v>142</v>
      </c>
      <c r="D5464" t="s">
        <v>5755</v>
      </c>
      <c r="E5464" t="s">
        <v>36</v>
      </c>
      <c r="F5464" t="s">
        <v>609</v>
      </c>
      <c r="G5464" t="s">
        <v>610</v>
      </c>
      <c r="H5464" t="s">
        <v>36</v>
      </c>
      <c r="I5464" t="s">
        <v>18</v>
      </c>
      <c r="J5464">
        <v>52.984502249999998</v>
      </c>
      <c r="K5464">
        <v>6.3894850659999998</v>
      </c>
      <c r="L5464">
        <v>87.222350840000004</v>
      </c>
      <c r="M5464" t="s">
        <v>18</v>
      </c>
      <c r="N5464" t="str" cm="1">
        <f t="array" ref="N5464">_xlfn.IFS(J5464&lt;=29,"Twenties",J5464&lt;=39,"Thirties",J5464&lt;=49,"Fourties",J5464&lt;=59,"Fifties",J5464&gt;59,"Elders")</f>
        <v>Fifties</v>
      </c>
      <c r="O5464" t="str" cm="1">
        <f t="array" ref="O5464">_xlfn.IFS(K5465&lt;=5,"Very Short",K5465&lt;=10,"Short",K5465&lt;=15,"Mid-Class",K5465&lt;=20,"Long",K5465&lt;=25," Very Long",K5465&gt;25,"Lifer")</f>
        <v>Very Short</v>
      </c>
      <c r="P5464" t="str" cm="1">
        <f t="array" ref="P5464">_xlfn.IFS(L5464&lt;=39,"Negligible",L5464&lt;=79,"Minimal",L5464&lt;=119,"Moderate",L5464&lt;=158,"High Moderate",L5464&lt;=198," High",L5464&lt;=238,"Very High",L5464&lt;=278,"Severe")</f>
        <v>Moderate</v>
      </c>
      <c r="Q5464" s="3">
        <f t="shared" si="85"/>
        <v>3.6342646183333334</v>
      </c>
    </row>
    <row r="5465" spans="1:17" x14ac:dyDescent="0.25">
      <c r="A5465">
        <v>5464</v>
      </c>
      <c r="B5465" t="s">
        <v>2119</v>
      </c>
      <c r="C5465" t="s">
        <v>324</v>
      </c>
      <c r="D5465" t="s">
        <v>5755</v>
      </c>
      <c r="E5465" t="s">
        <v>1325</v>
      </c>
      <c r="F5465" t="s">
        <v>16</v>
      </c>
      <c r="G5465" t="s">
        <v>17</v>
      </c>
      <c r="H5465" t="s">
        <v>167</v>
      </c>
      <c r="I5465" t="s">
        <v>18</v>
      </c>
      <c r="J5465">
        <v>51.14507321</v>
      </c>
      <c r="K5465">
        <v>4.3500993750000001</v>
      </c>
      <c r="L5465">
        <v>95.665346920000005</v>
      </c>
      <c r="M5465" t="s">
        <v>18</v>
      </c>
      <c r="N5465" t="str" cm="1">
        <f t="array" ref="N5465">_xlfn.IFS(J5465&lt;=29,"Twenties",J5465&lt;=39,"Thirties",J5465&lt;=49,"Fourties",J5465&lt;=59,"Fifties",J5465&gt;59,"Elders")</f>
        <v>Fifties</v>
      </c>
      <c r="O5465" t="str" cm="1">
        <f t="array" ref="O5465">_xlfn.IFS(K5466&lt;=5,"Very Short",K5466&lt;=10,"Short",K5466&lt;=15,"Mid-Class",K5466&lt;=20,"Long",K5466&lt;=25," Very Long",K5466&gt;25,"Lifer")</f>
        <v>Very Short</v>
      </c>
      <c r="P5465" t="str" cm="1">
        <f t="array" ref="P5465">_xlfn.IFS(L5465&lt;=39,"Negligible",L5465&lt;=79,"Minimal",L5465&lt;=119,"Moderate",L5465&lt;=158,"High Moderate",L5465&lt;=198," High",L5465&lt;=238,"Very High",L5465&lt;=278,"Severe")</f>
        <v>Moderate</v>
      </c>
      <c r="Q5465" s="3">
        <f t="shared" si="85"/>
        <v>3.986056121666667</v>
      </c>
    </row>
    <row r="5466" spans="1:17" x14ac:dyDescent="0.25">
      <c r="A5466">
        <v>5465</v>
      </c>
      <c r="B5466" t="s">
        <v>4403</v>
      </c>
      <c r="C5466" t="s">
        <v>2276</v>
      </c>
      <c r="D5466" t="s">
        <v>5755</v>
      </c>
      <c r="E5466" t="s">
        <v>36</v>
      </c>
      <c r="F5466" t="s">
        <v>609</v>
      </c>
      <c r="G5466" t="s">
        <v>610</v>
      </c>
      <c r="H5466" t="s">
        <v>36</v>
      </c>
      <c r="I5466" t="s">
        <v>18</v>
      </c>
      <c r="J5466">
        <v>25.414051260000001</v>
      </c>
      <c r="K5466">
        <v>2.783568839</v>
      </c>
      <c r="L5466">
        <v>0</v>
      </c>
      <c r="M5466" t="s">
        <v>18</v>
      </c>
      <c r="N5466" t="str" cm="1">
        <f t="array" ref="N5466">_xlfn.IFS(J5466&lt;=29,"Twenties",J5466&lt;=39,"Thirties",J5466&lt;=49,"Fourties",J5466&lt;=59,"Fifties",J5466&gt;59,"Elders")</f>
        <v>Twenties</v>
      </c>
      <c r="O5466" t="str" cm="1">
        <f t="array" ref="O5466">_xlfn.IFS(K5467&lt;=5,"Very Short",K5467&lt;=10,"Short",K5467&lt;=15,"Mid-Class",K5467&lt;=20,"Long",K5467&lt;=25," Very Long",K5467&gt;25,"Lifer")</f>
        <v>Short</v>
      </c>
      <c r="P5466" t="str" cm="1">
        <f t="array" ref="P5466">_xlfn.IFS(L5466&lt;=39,"Negligible",L5466&lt;=79,"Minimal",L5466&lt;=119,"Moderate",L5466&lt;=158,"High Moderate",L5466&lt;=198," High",L5466&lt;=238,"Very High",L5466&lt;=278,"Severe")</f>
        <v>Negligible</v>
      </c>
      <c r="Q5466" s="3">
        <f t="shared" si="85"/>
        <v>0</v>
      </c>
    </row>
    <row r="5467" spans="1:17" x14ac:dyDescent="0.25">
      <c r="A5467">
        <v>5466</v>
      </c>
      <c r="B5467" t="s">
        <v>4404</v>
      </c>
      <c r="C5467" t="s">
        <v>243</v>
      </c>
      <c r="D5467" t="s">
        <v>5754</v>
      </c>
      <c r="E5467" t="s">
        <v>85</v>
      </c>
      <c r="F5467" t="s">
        <v>16</v>
      </c>
      <c r="G5467" t="s">
        <v>17</v>
      </c>
      <c r="H5467" t="s">
        <v>85</v>
      </c>
      <c r="I5467" t="s">
        <v>18</v>
      </c>
      <c r="J5467">
        <v>20.924800650000002</v>
      </c>
      <c r="K5467">
        <v>7.2137131070000002</v>
      </c>
      <c r="L5467">
        <v>0</v>
      </c>
      <c r="M5467" t="s">
        <v>18</v>
      </c>
      <c r="N5467" t="str" cm="1">
        <f t="array" ref="N5467">_xlfn.IFS(J5467&lt;=29,"Twenties",J5467&lt;=39,"Thirties",J5467&lt;=49,"Fourties",J5467&lt;=59,"Fifties",J5467&gt;59,"Elders")</f>
        <v>Twenties</v>
      </c>
      <c r="O5467" t="str" cm="1">
        <f t="array" ref="O5467">_xlfn.IFS(K5468&lt;=5,"Very Short",K5468&lt;=10,"Short",K5468&lt;=15,"Mid-Class",K5468&lt;=20,"Long",K5468&lt;=25," Very Long",K5468&gt;25,"Lifer")</f>
        <v>Very Short</v>
      </c>
      <c r="P5467" t="str" cm="1">
        <f t="array" ref="P5467">_xlfn.IFS(L5467&lt;=39,"Negligible",L5467&lt;=79,"Minimal",L5467&lt;=119,"Moderate",L5467&lt;=158,"High Moderate",L5467&lt;=198," High",L5467&lt;=238,"Very High",L5467&lt;=278,"Severe")</f>
        <v>Negligible</v>
      </c>
      <c r="Q5467" s="3">
        <f t="shared" si="85"/>
        <v>0</v>
      </c>
    </row>
    <row r="5468" spans="1:17" x14ac:dyDescent="0.25">
      <c r="A5468">
        <v>5467</v>
      </c>
      <c r="B5468" t="s">
        <v>4405</v>
      </c>
      <c r="C5468" t="s">
        <v>1071</v>
      </c>
      <c r="D5468" t="s">
        <v>5755</v>
      </c>
      <c r="E5468" t="s">
        <v>36</v>
      </c>
      <c r="F5468" t="s">
        <v>609</v>
      </c>
      <c r="G5468" t="s">
        <v>610</v>
      </c>
      <c r="H5468" t="s">
        <v>36</v>
      </c>
      <c r="I5468" t="s">
        <v>18</v>
      </c>
      <c r="J5468">
        <v>24.430133479999999</v>
      </c>
      <c r="K5468">
        <v>3.5502258119999999</v>
      </c>
      <c r="L5468">
        <v>0</v>
      </c>
      <c r="M5468" t="s">
        <v>18</v>
      </c>
      <c r="N5468" t="str" cm="1">
        <f t="array" ref="N5468">_xlfn.IFS(J5468&lt;=29,"Twenties",J5468&lt;=39,"Thirties",J5468&lt;=49,"Fourties",J5468&lt;=59,"Fifties",J5468&gt;59,"Elders")</f>
        <v>Twenties</v>
      </c>
      <c r="O5468" t="str" cm="1">
        <f t="array" ref="O5468">_xlfn.IFS(K5469&lt;=5,"Very Short",K5469&lt;=10,"Short",K5469&lt;=15,"Mid-Class",K5469&lt;=20,"Long",K5469&lt;=25," Very Long",K5469&gt;25,"Lifer")</f>
        <v>Very Short</v>
      </c>
      <c r="P5468" t="str" cm="1">
        <f t="array" ref="P5468">_xlfn.IFS(L5468&lt;=39,"Negligible",L5468&lt;=79,"Minimal",L5468&lt;=119,"Moderate",L5468&lt;=158,"High Moderate",L5468&lt;=198," High",L5468&lt;=238,"Very High",L5468&lt;=278,"Severe")</f>
        <v>Negligible</v>
      </c>
      <c r="Q5468" s="3">
        <f t="shared" si="85"/>
        <v>0</v>
      </c>
    </row>
    <row r="5469" spans="1:17" x14ac:dyDescent="0.25">
      <c r="A5469">
        <v>5468</v>
      </c>
      <c r="B5469" t="s">
        <v>16</v>
      </c>
      <c r="C5469" t="s">
        <v>147</v>
      </c>
      <c r="D5469" t="s">
        <v>5755</v>
      </c>
      <c r="E5469" t="s">
        <v>15</v>
      </c>
      <c r="F5469" t="s">
        <v>818</v>
      </c>
      <c r="G5469" t="s">
        <v>819</v>
      </c>
      <c r="H5469" t="s">
        <v>15</v>
      </c>
      <c r="I5469" t="s">
        <v>18</v>
      </c>
      <c r="J5469">
        <v>44.053960859999997</v>
      </c>
      <c r="K5469">
        <v>4.6547453809999997</v>
      </c>
      <c r="L5469">
        <v>65.629823549999998</v>
      </c>
      <c r="M5469" t="s">
        <v>18</v>
      </c>
      <c r="N5469" t="str" cm="1">
        <f t="array" ref="N5469">_xlfn.IFS(J5469&lt;=29,"Twenties",J5469&lt;=39,"Thirties",J5469&lt;=49,"Fourties",J5469&lt;=59,"Fifties",J5469&gt;59,"Elders")</f>
        <v>Fourties</v>
      </c>
      <c r="O5469" t="str" cm="1">
        <f t="array" ref="O5469">_xlfn.IFS(K5470&lt;=5,"Very Short",K5470&lt;=10,"Short",K5470&lt;=15,"Mid-Class",K5470&lt;=20,"Long",K5470&lt;=25," Very Long",K5470&gt;25,"Lifer")</f>
        <v>Short</v>
      </c>
      <c r="P5469" t="str" cm="1">
        <f t="array" ref="P5469">_xlfn.IFS(L5469&lt;=39,"Negligible",L5469&lt;=79,"Minimal",L5469&lt;=119,"Moderate",L5469&lt;=158,"High Moderate",L5469&lt;=198," High",L5469&lt;=238,"Very High",L5469&lt;=278,"Severe")</f>
        <v>Minimal</v>
      </c>
      <c r="Q5469" s="3">
        <f t="shared" si="85"/>
        <v>2.7345759812499999</v>
      </c>
    </row>
    <row r="5470" spans="1:17" x14ac:dyDescent="0.25">
      <c r="A5470">
        <v>5469</v>
      </c>
      <c r="B5470" t="s">
        <v>4406</v>
      </c>
      <c r="C5470" t="s">
        <v>1412</v>
      </c>
      <c r="D5470" t="s">
        <v>5754</v>
      </c>
      <c r="E5470" t="s">
        <v>15</v>
      </c>
      <c r="F5470" t="s">
        <v>818</v>
      </c>
      <c r="G5470" t="s">
        <v>819</v>
      </c>
      <c r="H5470" t="s">
        <v>15</v>
      </c>
      <c r="I5470" t="s">
        <v>18</v>
      </c>
      <c r="J5470">
        <v>39.58276996</v>
      </c>
      <c r="K5470">
        <v>5.5690866410000002</v>
      </c>
      <c r="L5470">
        <v>53.72390068</v>
      </c>
      <c r="M5470" t="s">
        <v>18</v>
      </c>
      <c r="N5470" t="str" cm="1">
        <f t="array" ref="N5470">_xlfn.IFS(J5470&lt;=29,"Twenties",J5470&lt;=39,"Thirties",J5470&lt;=49,"Fourties",J5470&lt;=59,"Fifties",J5470&gt;59,"Elders")</f>
        <v>Fourties</v>
      </c>
      <c r="O5470" t="str" cm="1">
        <f t="array" ref="O5470">_xlfn.IFS(K5471&lt;=5,"Very Short",K5471&lt;=10,"Short",K5471&lt;=15,"Mid-Class",K5471&lt;=20,"Long",K5471&lt;=25," Very Long",K5471&gt;25,"Lifer")</f>
        <v>Very Short</v>
      </c>
      <c r="P5470" t="str" cm="1">
        <f t="array" ref="P5470">_xlfn.IFS(L5470&lt;=39,"Negligible",L5470&lt;=79,"Minimal",L5470&lt;=119,"Moderate",L5470&lt;=158,"High Moderate",L5470&lt;=198," High",L5470&lt;=238,"Very High",L5470&lt;=278,"Severe")</f>
        <v>Minimal</v>
      </c>
      <c r="Q5470" s="3">
        <f t="shared" si="85"/>
        <v>2.2384958616666668</v>
      </c>
    </row>
    <row r="5471" spans="1:17" x14ac:dyDescent="0.25">
      <c r="A5471">
        <v>5470</v>
      </c>
      <c r="B5471" t="s">
        <v>4407</v>
      </c>
      <c r="C5471" t="s">
        <v>3728</v>
      </c>
      <c r="D5471" t="s">
        <v>5754</v>
      </c>
      <c r="E5471" t="s">
        <v>518</v>
      </c>
      <c r="F5471" t="s">
        <v>16</v>
      </c>
      <c r="G5471" t="s">
        <v>17</v>
      </c>
      <c r="H5471" t="s">
        <v>52</v>
      </c>
      <c r="I5471" t="s">
        <v>18</v>
      </c>
      <c r="J5471">
        <v>36.65213018</v>
      </c>
      <c r="K5471">
        <v>3.8772960570000001</v>
      </c>
      <c r="L5471">
        <v>35.228325390000002</v>
      </c>
      <c r="M5471" t="s">
        <v>18</v>
      </c>
      <c r="N5471" t="str" cm="1">
        <f t="array" ref="N5471">_xlfn.IFS(J5471&lt;=29,"Twenties",J5471&lt;=39,"Thirties",J5471&lt;=49,"Fourties",J5471&lt;=59,"Fifties",J5471&gt;59,"Elders")</f>
        <v>Thirties</v>
      </c>
      <c r="O5471" t="str" cm="1">
        <f t="array" ref="O5471">_xlfn.IFS(K5472&lt;=5,"Very Short",K5472&lt;=10,"Short",K5472&lt;=15,"Mid-Class",K5472&lt;=20,"Long",K5472&lt;=25," Very Long",K5472&gt;25,"Lifer")</f>
        <v>Very Short</v>
      </c>
      <c r="P5471" t="str" cm="1">
        <f t="array" ref="P5471">_xlfn.IFS(L5471&lt;=39,"Negligible",L5471&lt;=79,"Minimal",L5471&lt;=119,"Moderate",L5471&lt;=158,"High Moderate",L5471&lt;=198," High",L5471&lt;=238,"Very High",L5471&lt;=278,"Severe")</f>
        <v>Negligible</v>
      </c>
      <c r="Q5471" s="3">
        <f t="shared" si="85"/>
        <v>1.46784689125</v>
      </c>
    </row>
    <row r="5472" spans="1:17" x14ac:dyDescent="0.25">
      <c r="A5472">
        <v>5471</v>
      </c>
      <c r="B5472" t="s">
        <v>1491</v>
      </c>
      <c r="C5472" t="s">
        <v>784</v>
      </c>
      <c r="D5472" t="s">
        <v>5755</v>
      </c>
      <c r="E5472" t="s">
        <v>483</v>
      </c>
      <c r="F5472" t="s">
        <v>818</v>
      </c>
      <c r="G5472" t="s">
        <v>819</v>
      </c>
      <c r="H5472" t="s">
        <v>22</v>
      </c>
      <c r="I5472" t="s">
        <v>18</v>
      </c>
      <c r="J5472">
        <v>31.831590129999999</v>
      </c>
      <c r="K5472">
        <v>3.648193955</v>
      </c>
      <c r="L5472">
        <v>14.302497669999999</v>
      </c>
      <c r="M5472" t="s">
        <v>18</v>
      </c>
      <c r="N5472" t="str" cm="1">
        <f t="array" ref="N5472">_xlfn.IFS(J5472&lt;=29,"Twenties",J5472&lt;=39,"Thirties",J5472&lt;=49,"Fourties",J5472&lt;=59,"Fifties",J5472&gt;59,"Elders")</f>
        <v>Thirties</v>
      </c>
      <c r="O5472" t="str" cm="1">
        <f t="array" ref="O5472">_xlfn.IFS(K5473&lt;=5,"Very Short",K5473&lt;=10,"Short",K5473&lt;=15,"Mid-Class",K5473&lt;=20,"Long",K5473&lt;=25," Very Long",K5473&gt;25,"Lifer")</f>
        <v>Very Short</v>
      </c>
      <c r="P5472" t="str" cm="1">
        <f t="array" ref="P5472">_xlfn.IFS(L5472&lt;=39,"Negligible",L5472&lt;=79,"Minimal",L5472&lt;=119,"Moderate",L5472&lt;=158,"High Moderate",L5472&lt;=198," High",L5472&lt;=238,"Very High",L5472&lt;=278,"Severe")</f>
        <v>Negligible</v>
      </c>
      <c r="Q5472" s="3">
        <f t="shared" si="85"/>
        <v>0.59593740291666664</v>
      </c>
    </row>
    <row r="5473" spans="1:17" x14ac:dyDescent="0.25">
      <c r="A5473">
        <v>5472</v>
      </c>
      <c r="B5473" t="s">
        <v>875</v>
      </c>
      <c r="C5473" t="s">
        <v>1973</v>
      </c>
      <c r="D5473" t="s">
        <v>5754</v>
      </c>
      <c r="E5473" t="s">
        <v>119</v>
      </c>
      <c r="F5473" t="s">
        <v>2303</v>
      </c>
      <c r="G5473" t="s">
        <v>1824</v>
      </c>
      <c r="H5473" t="s">
        <v>119</v>
      </c>
      <c r="I5473" t="s">
        <v>18</v>
      </c>
      <c r="J5473">
        <v>44.413425740000001</v>
      </c>
      <c r="K5473">
        <v>3.3524301009999999</v>
      </c>
      <c r="L5473">
        <v>112.24145</v>
      </c>
      <c r="M5473" t="s">
        <v>18</v>
      </c>
      <c r="N5473" t="str" cm="1">
        <f t="array" ref="N5473">_xlfn.IFS(J5473&lt;=29,"Twenties",J5473&lt;=39,"Thirties",J5473&lt;=49,"Fourties",J5473&lt;=59,"Fifties",J5473&gt;59,"Elders")</f>
        <v>Fourties</v>
      </c>
      <c r="O5473" t="str" cm="1">
        <f t="array" ref="O5473">_xlfn.IFS(K5474&lt;=5,"Very Short",K5474&lt;=10,"Short",K5474&lt;=15,"Mid-Class",K5474&lt;=20,"Long",K5474&lt;=25," Very Long",K5474&gt;25,"Lifer")</f>
        <v>Short</v>
      </c>
      <c r="P5473" t="str" cm="1">
        <f t="array" ref="P5473">_xlfn.IFS(L5473&lt;=39,"Negligible",L5473&lt;=79,"Minimal",L5473&lt;=119,"Moderate",L5473&lt;=158,"High Moderate",L5473&lt;=198," High",L5473&lt;=238,"Very High",L5473&lt;=278,"Severe")</f>
        <v>Moderate</v>
      </c>
      <c r="Q5473" s="3">
        <f t="shared" si="85"/>
        <v>4.6767270833333336</v>
      </c>
    </row>
    <row r="5474" spans="1:17" x14ac:dyDescent="0.25">
      <c r="A5474">
        <v>5473</v>
      </c>
      <c r="B5474" t="s">
        <v>4408</v>
      </c>
      <c r="C5474" t="s">
        <v>550</v>
      </c>
      <c r="D5474" t="s">
        <v>5755</v>
      </c>
      <c r="E5474" t="s">
        <v>25</v>
      </c>
      <c r="F5474" t="s">
        <v>16</v>
      </c>
      <c r="G5474" t="s">
        <v>17</v>
      </c>
      <c r="H5474" t="s">
        <v>25</v>
      </c>
      <c r="I5474" t="s">
        <v>18</v>
      </c>
      <c r="J5474">
        <v>34.410561039999997</v>
      </c>
      <c r="K5474">
        <v>5.8827373239999998</v>
      </c>
      <c r="L5474">
        <v>18.61685271</v>
      </c>
      <c r="M5474" t="s">
        <v>18</v>
      </c>
      <c r="N5474" t="str" cm="1">
        <f t="array" ref="N5474">_xlfn.IFS(J5474&lt;=29,"Twenties",J5474&lt;=39,"Thirties",J5474&lt;=49,"Fourties",J5474&lt;=59,"Fifties",J5474&gt;59,"Elders")</f>
        <v>Thirties</v>
      </c>
      <c r="O5474" t="str" cm="1">
        <f t="array" ref="O5474">_xlfn.IFS(K5475&lt;=5,"Very Short",K5475&lt;=10,"Short",K5475&lt;=15,"Mid-Class",K5475&lt;=20,"Long",K5475&lt;=25," Very Long",K5475&gt;25,"Lifer")</f>
        <v>Very Short</v>
      </c>
      <c r="P5474" t="str" cm="1">
        <f t="array" ref="P5474">_xlfn.IFS(L5474&lt;=39,"Negligible",L5474&lt;=79,"Minimal",L5474&lt;=119,"Moderate",L5474&lt;=158,"High Moderate",L5474&lt;=198," High",L5474&lt;=238,"Very High",L5474&lt;=278,"Severe")</f>
        <v>Negligible</v>
      </c>
      <c r="Q5474" s="3">
        <f t="shared" si="85"/>
        <v>0.77570219625000003</v>
      </c>
    </row>
    <row r="5475" spans="1:17" x14ac:dyDescent="0.25">
      <c r="A5475">
        <v>5474</v>
      </c>
      <c r="B5475" t="s">
        <v>2193</v>
      </c>
      <c r="C5475" t="s">
        <v>1040</v>
      </c>
      <c r="D5475" t="s">
        <v>5754</v>
      </c>
      <c r="E5475" t="s">
        <v>36</v>
      </c>
      <c r="F5475" t="s">
        <v>609</v>
      </c>
      <c r="G5475" t="s">
        <v>610</v>
      </c>
      <c r="H5475" t="s">
        <v>36</v>
      </c>
      <c r="I5475" t="s">
        <v>18</v>
      </c>
      <c r="J5475">
        <v>38.464520640000003</v>
      </c>
      <c r="K5475">
        <v>4.593707212</v>
      </c>
      <c r="L5475">
        <v>22.457830560000001</v>
      </c>
      <c r="M5475" t="s">
        <v>18</v>
      </c>
      <c r="N5475" t="str" cm="1">
        <f t="array" ref="N5475">_xlfn.IFS(J5475&lt;=29,"Twenties",J5475&lt;=39,"Thirties",J5475&lt;=49,"Fourties",J5475&lt;=59,"Fifties",J5475&gt;59,"Elders")</f>
        <v>Thirties</v>
      </c>
      <c r="O5475" t="str" cm="1">
        <f t="array" ref="O5475">_xlfn.IFS(K5476&lt;=5,"Very Short",K5476&lt;=10,"Short",K5476&lt;=15,"Mid-Class",K5476&lt;=20,"Long",K5476&lt;=25," Very Long",K5476&gt;25,"Lifer")</f>
        <v>Very Short</v>
      </c>
      <c r="P5475" t="str" cm="1">
        <f t="array" ref="P5475">_xlfn.IFS(L5475&lt;=39,"Negligible",L5475&lt;=79,"Minimal",L5475&lt;=119,"Moderate",L5475&lt;=158,"High Moderate",L5475&lt;=198," High",L5475&lt;=238,"Very High",L5475&lt;=278,"Severe")</f>
        <v>Negligible</v>
      </c>
      <c r="Q5475" s="3">
        <f t="shared" si="85"/>
        <v>0.93574294000000002</v>
      </c>
    </row>
    <row r="5476" spans="1:17" x14ac:dyDescent="0.25">
      <c r="A5476">
        <v>5475</v>
      </c>
      <c r="B5476" t="s">
        <v>4409</v>
      </c>
      <c r="C5476" t="s">
        <v>490</v>
      </c>
      <c r="D5476" t="s">
        <v>5755</v>
      </c>
      <c r="E5476" t="s">
        <v>2466</v>
      </c>
      <c r="F5476" t="s">
        <v>16</v>
      </c>
      <c r="G5476" t="s">
        <v>17</v>
      </c>
      <c r="H5476" t="s">
        <v>275</v>
      </c>
      <c r="I5476" t="s">
        <v>18</v>
      </c>
      <c r="J5476">
        <v>50.94098881</v>
      </c>
      <c r="K5476">
        <v>4.7491958099999998</v>
      </c>
      <c r="L5476">
        <v>85.252201290000002</v>
      </c>
      <c r="M5476" t="s">
        <v>18</v>
      </c>
      <c r="N5476" t="str" cm="1">
        <f t="array" ref="N5476">_xlfn.IFS(J5476&lt;=29,"Twenties",J5476&lt;=39,"Thirties",J5476&lt;=49,"Fourties",J5476&lt;=59,"Fifties",J5476&gt;59,"Elders")</f>
        <v>Fifties</v>
      </c>
      <c r="O5476" t="str" cm="1">
        <f t="array" ref="O5476">_xlfn.IFS(K5477&lt;=5,"Very Short",K5477&lt;=10,"Short",K5477&lt;=15,"Mid-Class",K5477&lt;=20,"Long",K5477&lt;=25," Very Long",K5477&gt;25,"Lifer")</f>
        <v>Very Short</v>
      </c>
      <c r="P5476" t="str" cm="1">
        <f t="array" ref="P5476">_xlfn.IFS(L5476&lt;=39,"Negligible",L5476&lt;=79,"Minimal",L5476&lt;=119,"Moderate",L5476&lt;=158,"High Moderate",L5476&lt;=198," High",L5476&lt;=238,"Very High",L5476&lt;=278,"Severe")</f>
        <v>Moderate</v>
      </c>
      <c r="Q5476" s="3">
        <f t="shared" si="85"/>
        <v>3.5521750537500001</v>
      </c>
    </row>
    <row r="5477" spans="1:17" x14ac:dyDescent="0.25">
      <c r="A5477">
        <v>5476</v>
      </c>
      <c r="B5477" t="s">
        <v>3966</v>
      </c>
      <c r="C5477" t="s">
        <v>1098</v>
      </c>
      <c r="D5477" t="s">
        <v>5754</v>
      </c>
      <c r="E5477" t="s">
        <v>36</v>
      </c>
      <c r="F5477" t="s">
        <v>609</v>
      </c>
      <c r="G5477" t="s">
        <v>610</v>
      </c>
      <c r="H5477" t="s">
        <v>36</v>
      </c>
      <c r="I5477" t="s">
        <v>18</v>
      </c>
      <c r="J5477">
        <v>28.233816740000002</v>
      </c>
      <c r="K5477">
        <v>4.7716493099999999</v>
      </c>
      <c r="L5477">
        <v>0</v>
      </c>
      <c r="M5477" t="s">
        <v>18</v>
      </c>
      <c r="N5477" t="str" cm="1">
        <f t="array" ref="N5477">_xlfn.IFS(J5477&lt;=29,"Twenties",J5477&lt;=39,"Thirties",J5477&lt;=49,"Fourties",J5477&lt;=59,"Fifties",J5477&gt;59,"Elders")</f>
        <v>Twenties</v>
      </c>
      <c r="O5477" t="str" cm="1">
        <f t="array" ref="O5477">_xlfn.IFS(K5478&lt;=5,"Very Short",K5478&lt;=10,"Short",K5478&lt;=15,"Mid-Class",K5478&lt;=20,"Long",K5478&lt;=25," Very Long",K5478&gt;25,"Lifer")</f>
        <v>Very Short</v>
      </c>
      <c r="P5477" t="str" cm="1">
        <f t="array" ref="P5477">_xlfn.IFS(L5477&lt;=39,"Negligible",L5477&lt;=79,"Minimal",L5477&lt;=119,"Moderate",L5477&lt;=158,"High Moderate",L5477&lt;=198," High",L5477&lt;=238,"Very High",L5477&lt;=278,"Severe")</f>
        <v>Negligible</v>
      </c>
      <c r="Q5477" s="3">
        <f t="shared" si="85"/>
        <v>0</v>
      </c>
    </row>
    <row r="5478" spans="1:17" x14ac:dyDescent="0.25">
      <c r="A5478">
        <v>5477</v>
      </c>
      <c r="B5478" t="s">
        <v>319</v>
      </c>
      <c r="C5478" t="s">
        <v>1161</v>
      </c>
      <c r="D5478" t="s">
        <v>5755</v>
      </c>
      <c r="E5478" t="s">
        <v>302</v>
      </c>
      <c r="F5478" t="s">
        <v>818</v>
      </c>
      <c r="G5478" t="s">
        <v>819</v>
      </c>
      <c r="H5478" t="s">
        <v>302</v>
      </c>
      <c r="I5478" t="s">
        <v>18</v>
      </c>
      <c r="J5478">
        <v>42.210026599999999</v>
      </c>
      <c r="K5478">
        <v>3.44863038</v>
      </c>
      <c r="L5478">
        <v>55.370436570000003</v>
      </c>
      <c r="M5478" t="s">
        <v>18</v>
      </c>
      <c r="N5478" t="str" cm="1">
        <f t="array" ref="N5478">_xlfn.IFS(J5478&lt;=29,"Twenties",J5478&lt;=39,"Thirties",J5478&lt;=49,"Fourties",J5478&lt;=59,"Fifties",J5478&gt;59,"Elders")</f>
        <v>Fourties</v>
      </c>
      <c r="O5478" t="str" cm="1">
        <f t="array" ref="O5478">_xlfn.IFS(K5479&lt;=5,"Very Short",K5479&lt;=10,"Short",K5479&lt;=15,"Mid-Class",K5479&lt;=20,"Long",K5479&lt;=25," Very Long",K5479&gt;25,"Lifer")</f>
        <v>Very Short</v>
      </c>
      <c r="P5478" t="str" cm="1">
        <f t="array" ref="P5478">_xlfn.IFS(L5478&lt;=39,"Negligible",L5478&lt;=79,"Minimal",L5478&lt;=119,"Moderate",L5478&lt;=158,"High Moderate",L5478&lt;=198," High",L5478&lt;=238,"Very High",L5478&lt;=278,"Severe")</f>
        <v>Minimal</v>
      </c>
      <c r="Q5478" s="3">
        <f t="shared" si="85"/>
        <v>2.3071015237500001</v>
      </c>
    </row>
    <row r="5479" spans="1:17" x14ac:dyDescent="0.25">
      <c r="A5479">
        <v>5478</v>
      </c>
      <c r="B5479" t="s">
        <v>4410</v>
      </c>
      <c r="C5479" t="s">
        <v>4411</v>
      </c>
      <c r="D5479" t="s">
        <v>5755</v>
      </c>
      <c r="E5479" t="s">
        <v>233</v>
      </c>
      <c r="F5479" t="s">
        <v>2303</v>
      </c>
      <c r="G5479" t="s">
        <v>1824</v>
      </c>
      <c r="H5479" t="s">
        <v>233</v>
      </c>
      <c r="I5479" t="s">
        <v>18</v>
      </c>
      <c r="J5479">
        <v>54.69056424</v>
      </c>
      <c r="K5479">
        <v>4.8011078899999999</v>
      </c>
      <c r="L5479">
        <v>64.286349680000001</v>
      </c>
      <c r="M5479" t="s">
        <v>18</v>
      </c>
      <c r="N5479" t="str" cm="1">
        <f t="array" ref="N5479">_xlfn.IFS(J5479&lt;=29,"Twenties",J5479&lt;=39,"Thirties",J5479&lt;=49,"Fourties",J5479&lt;=59,"Fifties",J5479&gt;59,"Elders")</f>
        <v>Fifties</v>
      </c>
      <c r="O5479" t="str" cm="1">
        <f t="array" ref="O5479">_xlfn.IFS(K5480&lt;=5,"Very Short",K5480&lt;=10,"Short",K5480&lt;=15,"Mid-Class",K5480&lt;=20,"Long",K5480&lt;=25," Very Long",K5480&gt;25,"Lifer")</f>
        <v>Very Short</v>
      </c>
      <c r="P5479" t="str" cm="1">
        <f t="array" ref="P5479">_xlfn.IFS(L5479&lt;=39,"Negligible",L5479&lt;=79,"Minimal",L5479&lt;=119,"Moderate",L5479&lt;=158,"High Moderate",L5479&lt;=198," High",L5479&lt;=238,"Very High",L5479&lt;=278,"Severe")</f>
        <v>Minimal</v>
      </c>
      <c r="Q5479" s="3">
        <f t="shared" si="85"/>
        <v>2.6785979033333334</v>
      </c>
    </row>
    <row r="5480" spans="1:17" x14ac:dyDescent="0.25">
      <c r="A5480">
        <v>5479</v>
      </c>
      <c r="B5480" t="s">
        <v>4412</v>
      </c>
      <c r="C5480" t="s">
        <v>4413</v>
      </c>
      <c r="D5480" t="s">
        <v>5754</v>
      </c>
      <c r="E5480" t="s">
        <v>31</v>
      </c>
      <c r="F5480" t="s">
        <v>16</v>
      </c>
      <c r="G5480" t="s">
        <v>17</v>
      </c>
      <c r="H5480" t="s">
        <v>31</v>
      </c>
      <c r="I5480" t="s">
        <v>18</v>
      </c>
      <c r="J5480">
        <v>43.711771249999998</v>
      </c>
      <c r="K5480">
        <v>4.4280196969999999</v>
      </c>
      <c r="L5480">
        <v>0</v>
      </c>
      <c r="M5480" t="s">
        <v>18</v>
      </c>
      <c r="N5480" t="str" cm="1">
        <f t="array" ref="N5480">_xlfn.IFS(J5480&lt;=29,"Twenties",J5480&lt;=39,"Thirties",J5480&lt;=49,"Fourties",J5480&lt;=59,"Fifties",J5480&gt;59,"Elders")</f>
        <v>Fourties</v>
      </c>
      <c r="O5480" t="str" cm="1">
        <f t="array" ref="O5480">_xlfn.IFS(K5481&lt;=5,"Very Short",K5481&lt;=10,"Short",K5481&lt;=15,"Mid-Class",K5481&lt;=20,"Long",K5481&lt;=25," Very Long",K5481&gt;25,"Lifer")</f>
        <v>Very Short</v>
      </c>
      <c r="P5480" t="str" cm="1">
        <f t="array" ref="P5480">_xlfn.IFS(L5480&lt;=39,"Negligible",L5480&lt;=79,"Minimal",L5480&lt;=119,"Moderate",L5480&lt;=158,"High Moderate",L5480&lt;=198," High",L5480&lt;=238,"Very High",L5480&lt;=278,"Severe")</f>
        <v>Negligible</v>
      </c>
      <c r="Q5480" s="3">
        <f t="shared" si="85"/>
        <v>0</v>
      </c>
    </row>
    <row r="5481" spans="1:17" x14ac:dyDescent="0.25">
      <c r="A5481">
        <v>5480</v>
      </c>
      <c r="B5481" t="s">
        <v>4414</v>
      </c>
      <c r="C5481" t="s">
        <v>239</v>
      </c>
      <c r="D5481" t="s">
        <v>5754</v>
      </c>
      <c r="E5481" t="s">
        <v>313</v>
      </c>
      <c r="F5481" t="s">
        <v>16</v>
      </c>
      <c r="G5481" t="s">
        <v>17</v>
      </c>
      <c r="H5481" t="s">
        <v>260</v>
      </c>
      <c r="I5481" t="s">
        <v>18</v>
      </c>
      <c r="J5481">
        <v>16.844216360000001</v>
      </c>
      <c r="K5481">
        <v>4.7741050500000002</v>
      </c>
      <c r="L5481">
        <v>0</v>
      </c>
      <c r="M5481" t="s">
        <v>18</v>
      </c>
      <c r="N5481" t="str" cm="1">
        <f t="array" ref="N5481">_xlfn.IFS(J5481&lt;=29,"Twenties",J5481&lt;=39,"Thirties",J5481&lt;=49,"Fourties",J5481&lt;=59,"Fifties",J5481&gt;59,"Elders")</f>
        <v>Twenties</v>
      </c>
      <c r="O5481" t="str" cm="1">
        <f t="array" ref="O5481">_xlfn.IFS(K5482&lt;=5,"Very Short",K5482&lt;=10,"Short",K5482&lt;=15,"Mid-Class",K5482&lt;=20,"Long",K5482&lt;=25," Very Long",K5482&gt;25,"Lifer")</f>
        <v>Very Short</v>
      </c>
      <c r="P5481" t="str" cm="1">
        <f t="array" ref="P5481">_xlfn.IFS(L5481&lt;=39,"Negligible",L5481&lt;=79,"Minimal",L5481&lt;=119,"Moderate",L5481&lt;=158,"High Moderate",L5481&lt;=198," High",L5481&lt;=238,"Very High",L5481&lt;=278,"Severe")</f>
        <v>Negligible</v>
      </c>
      <c r="Q5481" s="3">
        <f t="shared" si="85"/>
        <v>0</v>
      </c>
    </row>
    <row r="5482" spans="1:17" x14ac:dyDescent="0.25">
      <c r="A5482">
        <v>5481</v>
      </c>
      <c r="B5482" t="s">
        <v>721</v>
      </c>
      <c r="C5482" t="s">
        <v>4073</v>
      </c>
      <c r="D5482" t="s">
        <v>5755</v>
      </c>
      <c r="E5482" t="s">
        <v>36</v>
      </c>
      <c r="F5482" t="s">
        <v>609</v>
      </c>
      <c r="G5482" t="s">
        <v>610</v>
      </c>
      <c r="H5482" t="s">
        <v>36</v>
      </c>
      <c r="I5482" t="s">
        <v>18</v>
      </c>
      <c r="J5482">
        <v>54.858246639999997</v>
      </c>
      <c r="K5482">
        <v>4.2717539609999999</v>
      </c>
      <c r="L5482">
        <v>151.15489249999999</v>
      </c>
      <c r="M5482" t="s">
        <v>18</v>
      </c>
      <c r="N5482" t="str" cm="1">
        <f t="array" ref="N5482">_xlfn.IFS(J5482&lt;=29,"Twenties",J5482&lt;=39,"Thirties",J5482&lt;=49,"Fourties",J5482&lt;=59,"Fifties",J5482&gt;59,"Elders")</f>
        <v>Fifties</v>
      </c>
      <c r="O5482" t="str" cm="1">
        <f t="array" ref="O5482">_xlfn.IFS(K5483&lt;=5,"Very Short",K5483&lt;=10,"Short",K5483&lt;=15,"Mid-Class",K5483&lt;=20,"Long",K5483&lt;=25," Very Long",K5483&gt;25,"Lifer")</f>
        <v>Very Short</v>
      </c>
      <c r="P5482" t="str" cm="1">
        <f t="array" ref="P5482">_xlfn.IFS(L5482&lt;=39,"Negligible",L5482&lt;=79,"Minimal",L5482&lt;=119,"Moderate",L5482&lt;=158,"High Moderate",L5482&lt;=198," High",L5482&lt;=238,"Very High",L5482&lt;=278,"Severe")</f>
        <v>High Moderate</v>
      </c>
      <c r="Q5482" s="3">
        <f t="shared" si="85"/>
        <v>6.2981205208333328</v>
      </c>
    </row>
    <row r="5483" spans="1:17" x14ac:dyDescent="0.25">
      <c r="A5483">
        <v>5482</v>
      </c>
      <c r="B5483" t="s">
        <v>2220</v>
      </c>
      <c r="C5483" t="s">
        <v>1288</v>
      </c>
      <c r="D5483" t="s">
        <v>5755</v>
      </c>
      <c r="E5483" t="s">
        <v>275</v>
      </c>
      <c r="F5483" t="s">
        <v>16</v>
      </c>
      <c r="G5483" t="s">
        <v>17</v>
      </c>
      <c r="H5483" t="s">
        <v>275</v>
      </c>
      <c r="I5483" t="s">
        <v>18</v>
      </c>
      <c r="J5483">
        <v>47.542268489999998</v>
      </c>
      <c r="K5483">
        <v>4.9870735650000002</v>
      </c>
      <c r="L5483">
        <v>86.948606549999994</v>
      </c>
      <c r="M5483" t="s">
        <v>18</v>
      </c>
      <c r="N5483" t="str" cm="1">
        <f t="array" ref="N5483">_xlfn.IFS(J5483&lt;=29,"Twenties",J5483&lt;=39,"Thirties",J5483&lt;=49,"Fourties",J5483&lt;=59,"Fifties",J5483&gt;59,"Elders")</f>
        <v>Fourties</v>
      </c>
      <c r="O5483" t="str" cm="1">
        <f t="array" ref="O5483">_xlfn.IFS(K5484&lt;=5,"Very Short",K5484&lt;=10,"Short",K5484&lt;=15,"Mid-Class",K5484&lt;=20,"Long",K5484&lt;=25," Very Long",K5484&gt;25,"Lifer")</f>
        <v>Very Short</v>
      </c>
      <c r="P5483" t="str" cm="1">
        <f t="array" ref="P5483">_xlfn.IFS(L5483&lt;=39,"Negligible",L5483&lt;=79,"Minimal",L5483&lt;=119,"Moderate",L5483&lt;=158,"High Moderate",L5483&lt;=198," High",L5483&lt;=238,"Very High",L5483&lt;=278,"Severe")</f>
        <v>Moderate</v>
      </c>
      <c r="Q5483" s="3">
        <f t="shared" si="85"/>
        <v>3.6228586062499999</v>
      </c>
    </row>
    <row r="5484" spans="1:17" x14ac:dyDescent="0.25">
      <c r="A5484">
        <v>5483</v>
      </c>
      <c r="B5484" t="s">
        <v>4415</v>
      </c>
      <c r="C5484" t="s">
        <v>147</v>
      </c>
      <c r="D5484" t="s">
        <v>5755</v>
      </c>
      <c r="E5484" t="s">
        <v>36</v>
      </c>
      <c r="F5484" t="s">
        <v>609</v>
      </c>
      <c r="G5484" t="s">
        <v>610</v>
      </c>
      <c r="H5484" t="s">
        <v>36</v>
      </c>
      <c r="I5484" t="s">
        <v>18</v>
      </c>
      <c r="J5484">
        <v>44.203715469999999</v>
      </c>
      <c r="K5484">
        <v>4.536146574</v>
      </c>
      <c r="L5484">
        <v>82.675311359999995</v>
      </c>
      <c r="M5484" t="s">
        <v>18</v>
      </c>
      <c r="N5484" t="str" cm="1">
        <f t="array" ref="N5484">_xlfn.IFS(J5484&lt;=29,"Twenties",J5484&lt;=39,"Thirties",J5484&lt;=49,"Fourties",J5484&lt;=59,"Fifties",J5484&gt;59,"Elders")</f>
        <v>Fourties</v>
      </c>
      <c r="O5484" t="str" cm="1">
        <f t="array" ref="O5484">_xlfn.IFS(K5485&lt;=5,"Very Short",K5485&lt;=10,"Short",K5485&lt;=15,"Mid-Class",K5485&lt;=20,"Long",K5485&lt;=25," Very Long",K5485&gt;25,"Lifer")</f>
        <v>Short</v>
      </c>
      <c r="P5484" t="str" cm="1">
        <f t="array" ref="P5484">_xlfn.IFS(L5484&lt;=39,"Negligible",L5484&lt;=79,"Minimal",L5484&lt;=119,"Moderate",L5484&lt;=158,"High Moderate",L5484&lt;=198," High",L5484&lt;=238,"Very High",L5484&lt;=278,"Severe")</f>
        <v>Moderate</v>
      </c>
      <c r="Q5484" s="3">
        <f t="shared" si="85"/>
        <v>3.4448046399999996</v>
      </c>
    </row>
    <row r="5485" spans="1:17" x14ac:dyDescent="0.25">
      <c r="A5485">
        <v>5484</v>
      </c>
      <c r="B5485" t="s">
        <v>90</v>
      </c>
      <c r="C5485" t="s">
        <v>4416</v>
      </c>
      <c r="D5485" t="s">
        <v>5755</v>
      </c>
      <c r="E5485" t="s">
        <v>830</v>
      </c>
      <c r="F5485" t="s">
        <v>818</v>
      </c>
      <c r="G5485" t="s">
        <v>819</v>
      </c>
      <c r="H5485" t="s">
        <v>22</v>
      </c>
      <c r="I5485" t="s">
        <v>18</v>
      </c>
      <c r="J5485">
        <v>60.037569550000001</v>
      </c>
      <c r="K5485">
        <v>6.8123451609999996</v>
      </c>
      <c r="L5485">
        <v>118.09365680000001</v>
      </c>
      <c r="M5485" t="s">
        <v>18</v>
      </c>
      <c r="N5485" t="str" cm="1">
        <f t="array" ref="N5485">_xlfn.IFS(J5485&lt;=29,"Twenties",J5485&lt;=39,"Thirties",J5485&lt;=49,"Fourties",J5485&lt;=59,"Fifties",J5485&gt;59,"Elders")</f>
        <v>Elders</v>
      </c>
      <c r="O5485" t="str" cm="1">
        <f t="array" ref="O5485">_xlfn.IFS(K5486&lt;=5,"Very Short",K5486&lt;=10,"Short",K5486&lt;=15,"Mid-Class",K5486&lt;=20,"Long",K5486&lt;=25," Very Long",K5486&gt;25,"Lifer")</f>
        <v>Short</v>
      </c>
      <c r="P5485" t="str" cm="1">
        <f t="array" ref="P5485">_xlfn.IFS(L5485&lt;=39,"Negligible",L5485&lt;=79,"Minimal",L5485&lt;=119,"Moderate",L5485&lt;=158,"High Moderate",L5485&lt;=198," High",L5485&lt;=238,"Very High",L5485&lt;=278,"Severe")</f>
        <v>Moderate</v>
      </c>
      <c r="Q5485" s="3">
        <f t="shared" si="85"/>
        <v>4.9205690333333338</v>
      </c>
    </row>
    <row r="5486" spans="1:17" x14ac:dyDescent="0.25">
      <c r="A5486">
        <v>5485</v>
      </c>
      <c r="B5486" t="s">
        <v>442</v>
      </c>
      <c r="C5486" t="s">
        <v>394</v>
      </c>
      <c r="D5486" t="s">
        <v>5754</v>
      </c>
      <c r="E5486" t="s">
        <v>1458</v>
      </c>
      <c r="F5486" t="s">
        <v>16</v>
      </c>
      <c r="G5486" t="s">
        <v>17</v>
      </c>
      <c r="H5486" t="s">
        <v>52</v>
      </c>
      <c r="I5486" t="s">
        <v>18</v>
      </c>
      <c r="J5486">
        <v>40.73772391</v>
      </c>
      <c r="K5486">
        <v>6.5451816459999996</v>
      </c>
      <c r="L5486">
        <v>47.348098589999999</v>
      </c>
      <c r="M5486" t="s">
        <v>18</v>
      </c>
      <c r="N5486" t="str" cm="1">
        <f t="array" ref="N5486">_xlfn.IFS(J5486&lt;=29,"Twenties",J5486&lt;=39,"Thirties",J5486&lt;=49,"Fourties",J5486&lt;=59,"Fifties",J5486&gt;59,"Elders")</f>
        <v>Fourties</v>
      </c>
      <c r="O5486" t="str" cm="1">
        <f t="array" ref="O5486">_xlfn.IFS(K5487&lt;=5,"Very Short",K5487&lt;=10,"Short",K5487&lt;=15,"Mid-Class",K5487&lt;=20,"Long",K5487&lt;=25," Very Long",K5487&gt;25,"Lifer")</f>
        <v>Very Short</v>
      </c>
      <c r="P5486" t="str" cm="1">
        <f t="array" ref="P5486">_xlfn.IFS(L5486&lt;=39,"Negligible",L5486&lt;=79,"Minimal",L5486&lt;=119,"Moderate",L5486&lt;=158,"High Moderate",L5486&lt;=198," High",L5486&lt;=238,"Very High",L5486&lt;=278,"Severe")</f>
        <v>Minimal</v>
      </c>
      <c r="Q5486" s="3">
        <f t="shared" si="85"/>
        <v>1.97283744125</v>
      </c>
    </row>
    <row r="5487" spans="1:17" x14ac:dyDescent="0.25">
      <c r="A5487">
        <v>5486</v>
      </c>
      <c r="B5487" t="s">
        <v>2355</v>
      </c>
      <c r="C5487" t="s">
        <v>46</v>
      </c>
      <c r="D5487" t="s">
        <v>5755</v>
      </c>
      <c r="E5487" t="s">
        <v>25</v>
      </c>
      <c r="F5487" t="s">
        <v>16</v>
      </c>
      <c r="G5487" t="s">
        <v>17</v>
      </c>
      <c r="H5487" t="s">
        <v>25</v>
      </c>
      <c r="I5487" t="s">
        <v>18</v>
      </c>
      <c r="J5487">
        <v>54.653195949999997</v>
      </c>
      <c r="K5487">
        <v>4.9313972579999996</v>
      </c>
      <c r="L5487">
        <v>109.9603735</v>
      </c>
      <c r="M5487" t="s">
        <v>18</v>
      </c>
      <c r="N5487" t="str" cm="1">
        <f t="array" ref="N5487">_xlfn.IFS(J5487&lt;=29,"Twenties",J5487&lt;=39,"Thirties",J5487&lt;=49,"Fourties",J5487&lt;=59,"Fifties",J5487&gt;59,"Elders")</f>
        <v>Fifties</v>
      </c>
      <c r="O5487" t="str" cm="1">
        <f t="array" ref="O5487">_xlfn.IFS(K5488&lt;=5,"Very Short",K5488&lt;=10,"Short",K5488&lt;=15,"Mid-Class",K5488&lt;=20,"Long",K5488&lt;=25," Very Long",K5488&gt;25,"Lifer")</f>
        <v>Short</v>
      </c>
      <c r="P5487" t="str" cm="1">
        <f t="array" ref="P5487">_xlfn.IFS(L5487&lt;=39,"Negligible",L5487&lt;=79,"Minimal",L5487&lt;=119,"Moderate",L5487&lt;=158,"High Moderate",L5487&lt;=198," High",L5487&lt;=238,"Very High",L5487&lt;=278,"Severe")</f>
        <v>Moderate</v>
      </c>
      <c r="Q5487" s="3">
        <f t="shared" si="85"/>
        <v>4.5816822291666668</v>
      </c>
    </row>
    <row r="5488" spans="1:17" x14ac:dyDescent="0.25">
      <c r="A5488">
        <v>5487</v>
      </c>
      <c r="B5488" t="s">
        <v>3966</v>
      </c>
      <c r="C5488" t="s">
        <v>4417</v>
      </c>
      <c r="D5488" t="s">
        <v>5755</v>
      </c>
      <c r="E5488" t="s">
        <v>31</v>
      </c>
      <c r="F5488" t="s">
        <v>16</v>
      </c>
      <c r="G5488" t="s">
        <v>17</v>
      </c>
      <c r="H5488" t="s">
        <v>31</v>
      </c>
      <c r="I5488" t="s">
        <v>18</v>
      </c>
      <c r="J5488">
        <v>52.141017380000001</v>
      </c>
      <c r="K5488">
        <v>6.4372067529999999</v>
      </c>
      <c r="L5488">
        <v>91.158672210000006</v>
      </c>
      <c r="M5488" t="s">
        <v>18</v>
      </c>
      <c r="N5488" t="str" cm="1">
        <f t="array" ref="N5488">_xlfn.IFS(J5488&lt;=29,"Twenties",J5488&lt;=39,"Thirties",J5488&lt;=49,"Fourties",J5488&lt;=59,"Fifties",J5488&gt;59,"Elders")</f>
        <v>Fifties</v>
      </c>
      <c r="O5488" t="str" cm="1">
        <f t="array" ref="O5488">_xlfn.IFS(K5489&lt;=5,"Very Short",K5489&lt;=10,"Short",K5489&lt;=15,"Mid-Class",K5489&lt;=20,"Long",K5489&lt;=25," Very Long",K5489&gt;25,"Lifer")</f>
        <v>Very Short</v>
      </c>
      <c r="P5488" t="str" cm="1">
        <f t="array" ref="P5488">_xlfn.IFS(L5488&lt;=39,"Negligible",L5488&lt;=79,"Minimal",L5488&lt;=119,"Moderate",L5488&lt;=158,"High Moderate",L5488&lt;=198," High",L5488&lt;=238,"Very High",L5488&lt;=278,"Severe")</f>
        <v>Moderate</v>
      </c>
      <c r="Q5488" s="3">
        <f t="shared" si="85"/>
        <v>3.7982780087500001</v>
      </c>
    </row>
    <row r="5489" spans="1:17" x14ac:dyDescent="0.25">
      <c r="A5489">
        <v>5488</v>
      </c>
      <c r="B5489" t="s">
        <v>721</v>
      </c>
      <c r="C5489" t="s">
        <v>1011</v>
      </c>
      <c r="D5489" t="s">
        <v>5755</v>
      </c>
      <c r="E5489" t="s">
        <v>405</v>
      </c>
      <c r="F5489" t="s">
        <v>818</v>
      </c>
      <c r="G5489" t="s">
        <v>819</v>
      </c>
      <c r="H5489" t="s">
        <v>405</v>
      </c>
      <c r="I5489" t="s">
        <v>18</v>
      </c>
      <c r="J5489">
        <v>63.41597075</v>
      </c>
      <c r="K5489">
        <v>3.5021065409999999</v>
      </c>
      <c r="L5489">
        <v>147.53184329999999</v>
      </c>
      <c r="M5489" t="s">
        <v>18</v>
      </c>
      <c r="N5489" t="str" cm="1">
        <f t="array" ref="N5489">_xlfn.IFS(J5489&lt;=29,"Twenties",J5489&lt;=39,"Thirties",J5489&lt;=49,"Fourties",J5489&lt;=59,"Fifties",J5489&gt;59,"Elders")</f>
        <v>Elders</v>
      </c>
      <c r="O5489" t="str" cm="1">
        <f t="array" ref="O5489">_xlfn.IFS(K5490&lt;=5,"Very Short",K5490&lt;=10,"Short",K5490&lt;=15,"Mid-Class",K5490&lt;=20,"Long",K5490&lt;=25," Very Long",K5490&gt;25,"Lifer")</f>
        <v>Very Short</v>
      </c>
      <c r="P5489" t="str" cm="1">
        <f t="array" ref="P5489">_xlfn.IFS(L5489&lt;=39,"Negligible",L5489&lt;=79,"Minimal",L5489&lt;=119,"Moderate",L5489&lt;=158,"High Moderate",L5489&lt;=198," High",L5489&lt;=238,"Very High",L5489&lt;=278,"Severe")</f>
        <v>High Moderate</v>
      </c>
      <c r="Q5489" s="3">
        <f t="shared" si="85"/>
        <v>6.1471601374999993</v>
      </c>
    </row>
    <row r="5490" spans="1:17" x14ac:dyDescent="0.25">
      <c r="A5490">
        <v>5489</v>
      </c>
      <c r="B5490" t="s">
        <v>4418</v>
      </c>
      <c r="C5490" t="s">
        <v>312</v>
      </c>
      <c r="D5490" t="s">
        <v>5755</v>
      </c>
      <c r="E5490" t="s">
        <v>104</v>
      </c>
      <c r="F5490" t="s">
        <v>2303</v>
      </c>
      <c r="G5490" t="s">
        <v>1824</v>
      </c>
      <c r="H5490" t="s">
        <v>105</v>
      </c>
      <c r="I5490" t="s">
        <v>18</v>
      </c>
      <c r="J5490">
        <v>52.298217270000002</v>
      </c>
      <c r="K5490">
        <v>0.78273796500000004</v>
      </c>
      <c r="L5490">
        <v>58.237754500000001</v>
      </c>
      <c r="M5490" t="s">
        <v>18</v>
      </c>
      <c r="N5490" t="str" cm="1">
        <f t="array" ref="N5490">_xlfn.IFS(J5490&lt;=29,"Twenties",J5490&lt;=39,"Thirties",J5490&lt;=49,"Fourties",J5490&lt;=59,"Fifties",J5490&gt;59,"Elders")</f>
        <v>Fifties</v>
      </c>
      <c r="O5490" t="str" cm="1">
        <f t="array" ref="O5490">_xlfn.IFS(K5491&lt;=5,"Very Short",K5491&lt;=10,"Short",K5491&lt;=15,"Mid-Class",K5491&lt;=20,"Long",K5491&lt;=25," Very Long",K5491&gt;25,"Lifer")</f>
        <v>Short</v>
      </c>
      <c r="P5490" t="str" cm="1">
        <f t="array" ref="P5490">_xlfn.IFS(L5490&lt;=39,"Negligible",L5490&lt;=79,"Minimal",L5490&lt;=119,"Moderate",L5490&lt;=158,"High Moderate",L5490&lt;=198," High",L5490&lt;=238,"Very High",L5490&lt;=278,"Severe")</f>
        <v>Minimal</v>
      </c>
      <c r="Q5490" s="3">
        <f t="shared" si="85"/>
        <v>2.4265731041666667</v>
      </c>
    </row>
    <row r="5491" spans="1:17" x14ac:dyDescent="0.25">
      <c r="A5491">
        <v>5490</v>
      </c>
      <c r="B5491" t="s">
        <v>1423</v>
      </c>
      <c r="C5491" t="s">
        <v>443</v>
      </c>
      <c r="D5491" t="s">
        <v>5755</v>
      </c>
      <c r="E5491" t="s">
        <v>36</v>
      </c>
      <c r="F5491" t="s">
        <v>609</v>
      </c>
      <c r="G5491" t="s">
        <v>610</v>
      </c>
      <c r="H5491" t="s">
        <v>36</v>
      </c>
      <c r="I5491" t="s">
        <v>18</v>
      </c>
      <c r="J5491">
        <v>39.452045409999997</v>
      </c>
      <c r="K5491">
        <v>6.8190638110000004</v>
      </c>
      <c r="L5491">
        <v>43.17119057</v>
      </c>
      <c r="M5491" t="s">
        <v>18</v>
      </c>
      <c r="N5491" t="str" cm="1">
        <f t="array" ref="N5491">_xlfn.IFS(J5491&lt;=29,"Twenties",J5491&lt;=39,"Thirties",J5491&lt;=49,"Fourties",J5491&lt;=59,"Fifties",J5491&gt;59,"Elders")</f>
        <v>Fourties</v>
      </c>
      <c r="O5491" t="str" cm="1">
        <f t="array" ref="O5491">_xlfn.IFS(K5492&lt;=5,"Very Short",K5492&lt;=10,"Short",K5492&lt;=15,"Mid-Class",K5492&lt;=20,"Long",K5492&lt;=25," Very Long",K5492&gt;25,"Lifer")</f>
        <v>Short</v>
      </c>
      <c r="P5491" t="str" cm="1">
        <f t="array" ref="P5491">_xlfn.IFS(L5491&lt;=39,"Negligible",L5491&lt;=79,"Minimal",L5491&lt;=119,"Moderate",L5491&lt;=158,"High Moderate",L5491&lt;=198," High",L5491&lt;=238,"Very High",L5491&lt;=278,"Severe")</f>
        <v>Minimal</v>
      </c>
      <c r="Q5491" s="3">
        <f t="shared" si="85"/>
        <v>1.7987996070833334</v>
      </c>
    </row>
    <row r="5492" spans="1:17" x14ac:dyDescent="0.25">
      <c r="A5492">
        <v>5491</v>
      </c>
      <c r="B5492" t="s">
        <v>4419</v>
      </c>
      <c r="C5492" t="s">
        <v>4420</v>
      </c>
      <c r="D5492" t="s">
        <v>5754</v>
      </c>
      <c r="E5492" t="s">
        <v>3539</v>
      </c>
      <c r="F5492" t="s">
        <v>16</v>
      </c>
      <c r="G5492" t="s">
        <v>17</v>
      </c>
      <c r="H5492" t="s">
        <v>105</v>
      </c>
      <c r="I5492" t="s">
        <v>18</v>
      </c>
      <c r="J5492">
        <v>54.203548779999998</v>
      </c>
      <c r="K5492">
        <v>6.2326408549999996</v>
      </c>
      <c r="L5492">
        <v>74.471340769999998</v>
      </c>
      <c r="M5492" t="s">
        <v>18</v>
      </c>
      <c r="N5492" t="str" cm="1">
        <f t="array" ref="N5492">_xlfn.IFS(J5492&lt;=29,"Twenties",J5492&lt;=39,"Thirties",J5492&lt;=49,"Fourties",J5492&lt;=59,"Fifties",J5492&gt;59,"Elders")</f>
        <v>Fifties</v>
      </c>
      <c r="O5492" t="str" cm="1">
        <f t="array" ref="O5492">_xlfn.IFS(K5493&lt;=5,"Very Short",K5493&lt;=10,"Short",K5493&lt;=15,"Mid-Class",K5493&lt;=20,"Long",K5493&lt;=25," Very Long",K5493&gt;25,"Lifer")</f>
        <v>Very Short</v>
      </c>
      <c r="P5492" t="str" cm="1">
        <f t="array" ref="P5492">_xlfn.IFS(L5492&lt;=39,"Negligible",L5492&lt;=79,"Minimal",L5492&lt;=119,"Moderate",L5492&lt;=158,"High Moderate",L5492&lt;=198," High",L5492&lt;=238,"Very High",L5492&lt;=278,"Severe")</f>
        <v>Minimal</v>
      </c>
      <c r="Q5492" s="3">
        <f t="shared" si="85"/>
        <v>3.1029725320833332</v>
      </c>
    </row>
    <row r="5493" spans="1:17" x14ac:dyDescent="0.25">
      <c r="A5493">
        <v>5492</v>
      </c>
      <c r="B5493" t="s">
        <v>265</v>
      </c>
      <c r="C5493" t="s">
        <v>759</v>
      </c>
      <c r="D5493" t="s">
        <v>5754</v>
      </c>
      <c r="E5493" t="s">
        <v>98</v>
      </c>
      <c r="F5493" t="s">
        <v>818</v>
      </c>
      <c r="G5493" t="s">
        <v>819</v>
      </c>
      <c r="H5493" t="s">
        <v>99</v>
      </c>
      <c r="I5493" t="s">
        <v>18</v>
      </c>
      <c r="J5493">
        <v>28.58559399</v>
      </c>
      <c r="K5493">
        <v>1.1119487139999999</v>
      </c>
      <c r="L5493">
        <v>21.198950580000002</v>
      </c>
      <c r="M5493" t="s">
        <v>18</v>
      </c>
      <c r="N5493" t="str" cm="1">
        <f t="array" ref="N5493">_xlfn.IFS(J5493&lt;=29,"Twenties",J5493&lt;=39,"Thirties",J5493&lt;=49,"Fourties",J5493&lt;=59,"Fifties",J5493&gt;59,"Elders")</f>
        <v>Twenties</v>
      </c>
      <c r="O5493" t="str" cm="1">
        <f t="array" ref="O5493">_xlfn.IFS(K5494&lt;=5,"Very Short",K5494&lt;=10,"Short",K5494&lt;=15,"Mid-Class",K5494&lt;=20,"Long",K5494&lt;=25," Very Long",K5494&gt;25,"Lifer")</f>
        <v>Very Short</v>
      </c>
      <c r="P5493" t="str" cm="1">
        <f t="array" ref="P5493">_xlfn.IFS(L5493&lt;=39,"Negligible",L5493&lt;=79,"Minimal",L5493&lt;=119,"Moderate",L5493&lt;=158,"High Moderate",L5493&lt;=198," High",L5493&lt;=238,"Very High",L5493&lt;=278,"Severe")</f>
        <v>Negligible</v>
      </c>
      <c r="Q5493" s="3">
        <f t="shared" si="85"/>
        <v>0.88328960750000007</v>
      </c>
    </row>
    <row r="5494" spans="1:17" x14ac:dyDescent="0.25">
      <c r="A5494">
        <v>5493</v>
      </c>
      <c r="B5494" t="s">
        <v>4421</v>
      </c>
      <c r="C5494" t="s">
        <v>615</v>
      </c>
      <c r="D5494" t="s">
        <v>5754</v>
      </c>
      <c r="E5494" t="s">
        <v>125</v>
      </c>
      <c r="F5494" t="s">
        <v>16</v>
      </c>
      <c r="G5494" t="s">
        <v>17</v>
      </c>
      <c r="H5494" t="s">
        <v>125</v>
      </c>
      <c r="I5494" t="s">
        <v>18</v>
      </c>
      <c r="J5494">
        <v>39.736785759999997</v>
      </c>
      <c r="K5494">
        <v>3.3060708700000001</v>
      </c>
      <c r="L5494">
        <v>32.50864121</v>
      </c>
      <c r="M5494" t="s">
        <v>18</v>
      </c>
      <c r="N5494" t="str" cm="1">
        <f t="array" ref="N5494">_xlfn.IFS(J5494&lt;=29,"Twenties",J5494&lt;=39,"Thirties",J5494&lt;=49,"Fourties",J5494&lt;=59,"Fifties",J5494&gt;59,"Elders")</f>
        <v>Fourties</v>
      </c>
      <c r="O5494" t="str" cm="1">
        <f t="array" ref="O5494">_xlfn.IFS(K5495&lt;=5,"Very Short",K5495&lt;=10,"Short",K5495&lt;=15,"Mid-Class",K5495&lt;=20,"Long",K5495&lt;=25," Very Long",K5495&gt;25,"Lifer")</f>
        <v>Short</v>
      </c>
      <c r="P5494" t="str" cm="1">
        <f t="array" ref="P5494">_xlfn.IFS(L5494&lt;=39,"Negligible",L5494&lt;=79,"Minimal",L5494&lt;=119,"Moderate",L5494&lt;=158,"High Moderate",L5494&lt;=198," High",L5494&lt;=238,"Very High",L5494&lt;=278,"Severe")</f>
        <v>Negligible</v>
      </c>
      <c r="Q5494" s="3">
        <f t="shared" si="85"/>
        <v>1.3545267170833333</v>
      </c>
    </row>
    <row r="5495" spans="1:17" x14ac:dyDescent="0.25">
      <c r="A5495">
        <v>5494</v>
      </c>
      <c r="B5495" t="s">
        <v>2483</v>
      </c>
      <c r="C5495" t="s">
        <v>69</v>
      </c>
      <c r="D5495" t="s">
        <v>5754</v>
      </c>
      <c r="E5495" t="s">
        <v>132</v>
      </c>
      <c r="F5495" t="s">
        <v>16</v>
      </c>
      <c r="G5495" t="s">
        <v>17</v>
      </c>
      <c r="H5495" t="s">
        <v>132</v>
      </c>
      <c r="I5495" t="s">
        <v>18</v>
      </c>
      <c r="J5495">
        <v>52.904038640000003</v>
      </c>
      <c r="K5495">
        <v>5.8264581509999998</v>
      </c>
      <c r="L5495">
        <v>101.35611830000001</v>
      </c>
      <c r="M5495" t="s">
        <v>18</v>
      </c>
      <c r="N5495" t="str" cm="1">
        <f t="array" ref="N5495">_xlfn.IFS(J5495&lt;=29,"Twenties",J5495&lt;=39,"Thirties",J5495&lt;=49,"Fourties",J5495&lt;=59,"Fifties",J5495&gt;59,"Elders")</f>
        <v>Fifties</v>
      </c>
      <c r="O5495" t="str" cm="1">
        <f t="array" ref="O5495">_xlfn.IFS(K5496&lt;=5,"Very Short",K5496&lt;=10,"Short",K5496&lt;=15,"Mid-Class",K5496&lt;=20,"Long",K5496&lt;=25," Very Long",K5496&gt;25,"Lifer")</f>
        <v>Very Short</v>
      </c>
      <c r="P5495" t="str" cm="1">
        <f t="array" ref="P5495">_xlfn.IFS(L5495&lt;=39,"Negligible",L5495&lt;=79,"Minimal",L5495&lt;=119,"Moderate",L5495&lt;=158,"High Moderate",L5495&lt;=198," High",L5495&lt;=238,"Very High",L5495&lt;=278,"Severe")</f>
        <v>Moderate</v>
      </c>
      <c r="Q5495" s="3">
        <f t="shared" si="85"/>
        <v>4.2231715958333336</v>
      </c>
    </row>
    <row r="5496" spans="1:17" x14ac:dyDescent="0.25">
      <c r="A5496">
        <v>5495</v>
      </c>
      <c r="B5496" t="s">
        <v>723</v>
      </c>
      <c r="C5496" t="s">
        <v>60</v>
      </c>
      <c r="D5496" t="s">
        <v>5755</v>
      </c>
      <c r="E5496" t="s">
        <v>28</v>
      </c>
      <c r="F5496" t="s">
        <v>2303</v>
      </c>
      <c r="G5496" t="s">
        <v>1824</v>
      </c>
      <c r="H5496" t="s">
        <v>28</v>
      </c>
      <c r="I5496" t="s">
        <v>18</v>
      </c>
      <c r="J5496">
        <v>34.213389650000003</v>
      </c>
      <c r="K5496">
        <v>4.1687170379999996</v>
      </c>
      <c r="L5496">
        <v>14.754682369999999</v>
      </c>
      <c r="M5496" t="s">
        <v>18</v>
      </c>
      <c r="N5496" t="str" cm="1">
        <f t="array" ref="N5496">_xlfn.IFS(J5496&lt;=29,"Twenties",J5496&lt;=39,"Thirties",J5496&lt;=49,"Fourties",J5496&lt;=59,"Fifties",J5496&gt;59,"Elders")</f>
        <v>Thirties</v>
      </c>
      <c r="O5496" t="str" cm="1">
        <f t="array" ref="O5496">_xlfn.IFS(K5497&lt;=5,"Very Short",K5497&lt;=10,"Short",K5497&lt;=15,"Mid-Class",K5497&lt;=20,"Long",K5497&lt;=25," Very Long",K5497&gt;25,"Lifer")</f>
        <v>Short</v>
      </c>
      <c r="P5496" t="str" cm="1">
        <f t="array" ref="P5496">_xlfn.IFS(L5496&lt;=39,"Negligible",L5496&lt;=79,"Minimal",L5496&lt;=119,"Moderate",L5496&lt;=158,"High Moderate",L5496&lt;=198," High",L5496&lt;=238,"Very High",L5496&lt;=278,"Severe")</f>
        <v>Negligible</v>
      </c>
      <c r="Q5496" s="3">
        <f t="shared" si="85"/>
        <v>0.61477843208333327</v>
      </c>
    </row>
    <row r="5497" spans="1:17" x14ac:dyDescent="0.25">
      <c r="A5497">
        <v>5496</v>
      </c>
      <c r="B5497" t="s">
        <v>1722</v>
      </c>
      <c r="C5497" t="s">
        <v>1196</v>
      </c>
      <c r="D5497" t="s">
        <v>5754</v>
      </c>
      <c r="E5497" t="s">
        <v>36</v>
      </c>
      <c r="F5497" t="s">
        <v>609</v>
      </c>
      <c r="G5497" t="s">
        <v>610</v>
      </c>
      <c r="H5497" t="s">
        <v>36</v>
      </c>
      <c r="I5497" t="s">
        <v>18</v>
      </c>
      <c r="J5497">
        <v>62.519654899999999</v>
      </c>
      <c r="K5497">
        <v>5.669483391</v>
      </c>
      <c r="L5497">
        <v>238.90981550000001</v>
      </c>
      <c r="M5497" t="s">
        <v>18</v>
      </c>
      <c r="N5497" t="str" cm="1">
        <f t="array" ref="N5497">_xlfn.IFS(J5497&lt;=29,"Twenties",J5497&lt;=39,"Thirties",J5497&lt;=49,"Fourties",J5497&lt;=59,"Fifties",J5497&gt;59,"Elders")</f>
        <v>Elders</v>
      </c>
      <c r="O5497" t="str" cm="1">
        <f t="array" ref="O5497">_xlfn.IFS(K5498&lt;=5,"Very Short",K5498&lt;=10,"Short",K5498&lt;=15,"Mid-Class",K5498&lt;=20,"Long",K5498&lt;=25," Very Long",K5498&gt;25,"Lifer")</f>
        <v>Short</v>
      </c>
      <c r="P5497" t="str" cm="1">
        <f t="array" ref="P5497">_xlfn.IFS(L5497&lt;=39,"Negligible",L5497&lt;=79,"Minimal",L5497&lt;=119,"Moderate",L5497&lt;=158,"High Moderate",L5497&lt;=198," High",L5497&lt;=238,"Very High",L5497&lt;=278,"Severe")</f>
        <v>Severe</v>
      </c>
      <c r="Q5497" s="3">
        <f t="shared" si="85"/>
        <v>9.9545756458333337</v>
      </c>
    </row>
    <row r="5498" spans="1:17" x14ac:dyDescent="0.25">
      <c r="A5498">
        <v>5497</v>
      </c>
      <c r="B5498" t="s">
        <v>4422</v>
      </c>
      <c r="C5498" t="s">
        <v>3240</v>
      </c>
      <c r="D5498" t="s">
        <v>5754</v>
      </c>
      <c r="E5498" t="s">
        <v>826</v>
      </c>
      <c r="F5498" t="s">
        <v>818</v>
      </c>
      <c r="G5498" t="s">
        <v>819</v>
      </c>
      <c r="H5498" t="s">
        <v>22</v>
      </c>
      <c r="I5498" t="s">
        <v>18</v>
      </c>
      <c r="J5498">
        <v>38.923876810000003</v>
      </c>
      <c r="K5498">
        <v>6.8702934769999997</v>
      </c>
      <c r="L5498">
        <v>52.303376460000003</v>
      </c>
      <c r="M5498" t="s">
        <v>18</v>
      </c>
      <c r="N5498" t="str" cm="1">
        <f t="array" ref="N5498">_xlfn.IFS(J5498&lt;=29,"Twenties",J5498&lt;=39,"Thirties",J5498&lt;=49,"Fourties",J5498&lt;=59,"Fifties",J5498&gt;59,"Elders")</f>
        <v>Thirties</v>
      </c>
      <c r="O5498" t="str" cm="1">
        <f t="array" ref="O5498">_xlfn.IFS(K5499&lt;=5,"Very Short",K5499&lt;=10,"Short",K5499&lt;=15,"Mid-Class",K5499&lt;=20,"Long",K5499&lt;=25," Very Long",K5499&gt;25,"Lifer")</f>
        <v>Very Short</v>
      </c>
      <c r="P5498" t="str" cm="1">
        <f t="array" ref="P5498">_xlfn.IFS(L5498&lt;=39,"Negligible",L5498&lt;=79,"Minimal",L5498&lt;=119,"Moderate",L5498&lt;=158,"High Moderate",L5498&lt;=198," High",L5498&lt;=238,"Very High",L5498&lt;=278,"Severe")</f>
        <v>Minimal</v>
      </c>
      <c r="Q5498" s="3">
        <f t="shared" si="85"/>
        <v>2.1793073525</v>
      </c>
    </row>
    <row r="5499" spans="1:17" x14ac:dyDescent="0.25">
      <c r="A5499">
        <v>5498</v>
      </c>
      <c r="B5499" t="s">
        <v>3719</v>
      </c>
      <c r="C5499" t="s">
        <v>48</v>
      </c>
      <c r="D5499" t="s">
        <v>5755</v>
      </c>
      <c r="E5499" t="s">
        <v>85</v>
      </c>
      <c r="F5499" t="s">
        <v>16</v>
      </c>
      <c r="G5499" t="s">
        <v>17</v>
      </c>
      <c r="H5499" t="s">
        <v>85</v>
      </c>
      <c r="I5499" t="s">
        <v>18</v>
      </c>
      <c r="J5499">
        <v>34.735589789999999</v>
      </c>
      <c r="K5499">
        <v>4.9572236820000004</v>
      </c>
      <c r="L5499">
        <v>9.8174103180000003</v>
      </c>
      <c r="M5499" t="s">
        <v>18</v>
      </c>
      <c r="N5499" t="str" cm="1">
        <f t="array" ref="N5499">_xlfn.IFS(J5499&lt;=29,"Twenties",J5499&lt;=39,"Thirties",J5499&lt;=49,"Fourties",J5499&lt;=59,"Fifties",J5499&gt;59,"Elders")</f>
        <v>Thirties</v>
      </c>
      <c r="O5499" t="str" cm="1">
        <f t="array" ref="O5499">_xlfn.IFS(K5500&lt;=5,"Very Short",K5500&lt;=10,"Short",K5500&lt;=15,"Mid-Class",K5500&lt;=20,"Long",K5500&lt;=25," Very Long",K5500&gt;25,"Lifer")</f>
        <v>Very Short</v>
      </c>
      <c r="P5499" t="str" cm="1">
        <f t="array" ref="P5499">_xlfn.IFS(L5499&lt;=39,"Negligible",L5499&lt;=79,"Minimal",L5499&lt;=119,"Moderate",L5499&lt;=158,"High Moderate",L5499&lt;=198," High",L5499&lt;=238,"Very High",L5499&lt;=278,"Severe")</f>
        <v>Negligible</v>
      </c>
      <c r="Q5499" s="3">
        <f t="shared" si="85"/>
        <v>0.40905876325000001</v>
      </c>
    </row>
    <row r="5500" spans="1:17" x14ac:dyDescent="0.25">
      <c r="A5500">
        <v>5499</v>
      </c>
      <c r="B5500" t="s">
        <v>612</v>
      </c>
      <c r="C5500" t="s">
        <v>615</v>
      </c>
      <c r="D5500" t="s">
        <v>5754</v>
      </c>
      <c r="E5500" t="s">
        <v>31</v>
      </c>
      <c r="F5500" t="s">
        <v>16</v>
      </c>
      <c r="G5500" t="s">
        <v>17</v>
      </c>
      <c r="H5500" t="s">
        <v>31</v>
      </c>
      <c r="I5500" t="s">
        <v>18</v>
      </c>
      <c r="J5500">
        <v>17.816039870000001</v>
      </c>
      <c r="K5500">
        <v>1.657081757</v>
      </c>
      <c r="L5500">
        <v>0</v>
      </c>
      <c r="M5500" t="s">
        <v>18</v>
      </c>
      <c r="N5500" t="str" cm="1">
        <f t="array" ref="N5500">_xlfn.IFS(J5500&lt;=29,"Twenties",J5500&lt;=39,"Thirties",J5500&lt;=49,"Fourties",J5500&lt;=59,"Fifties",J5500&gt;59,"Elders")</f>
        <v>Twenties</v>
      </c>
      <c r="O5500" t="str" cm="1">
        <f t="array" ref="O5500">_xlfn.IFS(K5501&lt;=5,"Very Short",K5501&lt;=10,"Short",K5501&lt;=15,"Mid-Class",K5501&lt;=20,"Long",K5501&lt;=25," Very Long",K5501&gt;25,"Lifer")</f>
        <v>Very Short</v>
      </c>
      <c r="P5500" t="str" cm="1">
        <f t="array" ref="P5500">_xlfn.IFS(L5500&lt;=39,"Negligible",L5500&lt;=79,"Minimal",L5500&lt;=119,"Moderate",L5500&lt;=158,"High Moderate",L5500&lt;=198," High",L5500&lt;=238,"Very High",L5500&lt;=278,"Severe")</f>
        <v>Negligible</v>
      </c>
      <c r="Q5500" s="3">
        <f t="shared" si="85"/>
        <v>0</v>
      </c>
    </row>
    <row r="5501" spans="1:17" x14ac:dyDescent="0.25">
      <c r="A5501">
        <v>5500</v>
      </c>
      <c r="B5501" t="s">
        <v>4423</v>
      </c>
      <c r="C5501" t="s">
        <v>4424</v>
      </c>
      <c r="D5501" t="s">
        <v>5754</v>
      </c>
      <c r="E5501" t="s">
        <v>1095</v>
      </c>
      <c r="F5501" t="s">
        <v>16</v>
      </c>
      <c r="G5501" t="s">
        <v>17</v>
      </c>
      <c r="H5501" t="s">
        <v>105</v>
      </c>
      <c r="I5501" t="s">
        <v>18</v>
      </c>
      <c r="J5501">
        <v>55.213480670000003</v>
      </c>
      <c r="K5501">
        <v>3.733928235</v>
      </c>
      <c r="L5501">
        <v>134.0346083</v>
      </c>
      <c r="M5501" t="s">
        <v>18</v>
      </c>
      <c r="N5501" t="str" cm="1">
        <f t="array" ref="N5501">_xlfn.IFS(J5501&lt;=29,"Twenties",J5501&lt;=39,"Thirties",J5501&lt;=49,"Fourties",J5501&lt;=59,"Fifties",J5501&gt;59,"Elders")</f>
        <v>Fifties</v>
      </c>
      <c r="O5501" t="str" cm="1">
        <f t="array" ref="O5501">_xlfn.IFS(K5502&lt;=5,"Very Short",K5502&lt;=10,"Short",K5502&lt;=15,"Mid-Class",K5502&lt;=20,"Long",K5502&lt;=25," Very Long",K5502&gt;25,"Lifer")</f>
        <v>Very Short</v>
      </c>
      <c r="P5501" t="str" cm="1">
        <f t="array" ref="P5501">_xlfn.IFS(L5501&lt;=39,"Negligible",L5501&lt;=79,"Minimal",L5501&lt;=119,"Moderate",L5501&lt;=158,"High Moderate",L5501&lt;=198," High",L5501&lt;=238,"Very High",L5501&lt;=278,"Severe")</f>
        <v>High Moderate</v>
      </c>
      <c r="Q5501" s="3">
        <f t="shared" si="85"/>
        <v>5.5847753458333331</v>
      </c>
    </row>
    <row r="5502" spans="1:17" x14ac:dyDescent="0.25">
      <c r="A5502">
        <v>5501</v>
      </c>
      <c r="B5502" t="s">
        <v>2285</v>
      </c>
      <c r="C5502" t="s">
        <v>736</v>
      </c>
      <c r="D5502" t="s">
        <v>5754</v>
      </c>
      <c r="E5502" t="s">
        <v>36</v>
      </c>
      <c r="F5502" t="s">
        <v>609</v>
      </c>
      <c r="G5502" t="s">
        <v>610</v>
      </c>
      <c r="H5502" t="s">
        <v>36</v>
      </c>
      <c r="I5502" t="s">
        <v>18</v>
      </c>
      <c r="J5502">
        <v>47.397959870000001</v>
      </c>
      <c r="K5502">
        <v>2.5238378749999999</v>
      </c>
      <c r="L5502">
        <v>132.8359652</v>
      </c>
      <c r="M5502" t="s">
        <v>18</v>
      </c>
      <c r="N5502" t="str" cm="1">
        <f t="array" ref="N5502">_xlfn.IFS(J5502&lt;=29,"Twenties",J5502&lt;=39,"Thirties",J5502&lt;=49,"Fourties",J5502&lt;=59,"Fifties",J5502&gt;59,"Elders")</f>
        <v>Fourties</v>
      </c>
      <c r="O5502" t="str" cm="1">
        <f t="array" ref="O5502">_xlfn.IFS(K5503&lt;=5,"Very Short",K5503&lt;=10,"Short",K5503&lt;=15,"Mid-Class",K5503&lt;=20,"Long",K5503&lt;=25," Very Long",K5503&gt;25,"Lifer")</f>
        <v>Short</v>
      </c>
      <c r="P5502" t="str" cm="1">
        <f t="array" ref="P5502">_xlfn.IFS(L5502&lt;=39,"Negligible",L5502&lt;=79,"Minimal",L5502&lt;=119,"Moderate",L5502&lt;=158,"High Moderate",L5502&lt;=198," High",L5502&lt;=238,"Very High",L5502&lt;=278,"Severe")</f>
        <v>High Moderate</v>
      </c>
      <c r="Q5502" s="3">
        <f t="shared" si="85"/>
        <v>5.5348318833333332</v>
      </c>
    </row>
    <row r="5503" spans="1:17" x14ac:dyDescent="0.25">
      <c r="A5503">
        <v>5502</v>
      </c>
      <c r="B5503" t="s">
        <v>838</v>
      </c>
      <c r="C5503" t="s">
        <v>404</v>
      </c>
      <c r="D5503" t="s">
        <v>5755</v>
      </c>
      <c r="E5503" t="s">
        <v>786</v>
      </c>
      <c r="F5503" t="s">
        <v>16</v>
      </c>
      <c r="G5503" t="s">
        <v>17</v>
      </c>
      <c r="H5503" t="s">
        <v>786</v>
      </c>
      <c r="I5503" t="s">
        <v>18</v>
      </c>
      <c r="J5503">
        <v>55.868160549999999</v>
      </c>
      <c r="K5503">
        <v>5.7064451780000001</v>
      </c>
      <c r="L5503">
        <v>120.99735269999999</v>
      </c>
      <c r="M5503" t="s">
        <v>18</v>
      </c>
      <c r="N5503" t="str" cm="1">
        <f t="array" ref="N5503">_xlfn.IFS(J5503&lt;=29,"Twenties",J5503&lt;=39,"Thirties",J5503&lt;=49,"Fourties",J5503&lt;=59,"Fifties",J5503&gt;59,"Elders")</f>
        <v>Fifties</v>
      </c>
      <c r="O5503" t="str" cm="1">
        <f t="array" ref="O5503">_xlfn.IFS(K5504&lt;=5,"Very Short",K5504&lt;=10,"Short",K5504&lt;=15,"Mid-Class",K5504&lt;=20,"Long",K5504&lt;=25," Very Long",K5504&gt;25,"Lifer")</f>
        <v>Very Short</v>
      </c>
      <c r="P5503" t="str" cm="1">
        <f t="array" ref="P5503">_xlfn.IFS(L5503&lt;=39,"Negligible",L5503&lt;=79,"Minimal",L5503&lt;=119,"Moderate",L5503&lt;=158,"High Moderate",L5503&lt;=198," High",L5503&lt;=238,"Very High",L5503&lt;=278,"Severe")</f>
        <v>High Moderate</v>
      </c>
      <c r="Q5503" s="3">
        <f t="shared" si="85"/>
        <v>5.0415563624999997</v>
      </c>
    </row>
    <row r="5504" spans="1:17" x14ac:dyDescent="0.25">
      <c r="A5504">
        <v>5503</v>
      </c>
      <c r="B5504" t="s">
        <v>4425</v>
      </c>
      <c r="C5504" t="s">
        <v>1103</v>
      </c>
      <c r="D5504" t="s">
        <v>5755</v>
      </c>
      <c r="E5504" t="s">
        <v>52</v>
      </c>
      <c r="F5504" t="s">
        <v>16</v>
      </c>
      <c r="G5504" t="s">
        <v>17</v>
      </c>
      <c r="H5504" t="s">
        <v>52</v>
      </c>
      <c r="I5504" t="s">
        <v>18</v>
      </c>
      <c r="J5504">
        <v>52.243538819999998</v>
      </c>
      <c r="K5504">
        <v>4.519587821</v>
      </c>
      <c r="L5504">
        <v>104.91663370000001</v>
      </c>
      <c r="M5504" t="s">
        <v>18</v>
      </c>
      <c r="N5504" t="str" cm="1">
        <f t="array" ref="N5504">_xlfn.IFS(J5504&lt;=29,"Twenties",J5504&lt;=39,"Thirties",J5504&lt;=49,"Fourties",J5504&lt;=59,"Fifties",J5504&gt;59,"Elders")</f>
        <v>Fifties</v>
      </c>
      <c r="O5504" t="str" cm="1">
        <f t="array" ref="O5504">_xlfn.IFS(K5505&lt;=5,"Very Short",K5505&lt;=10,"Short",K5505&lt;=15,"Mid-Class",K5505&lt;=20,"Long",K5505&lt;=25," Very Long",K5505&gt;25,"Lifer")</f>
        <v>Very Short</v>
      </c>
      <c r="P5504" t="str" cm="1">
        <f t="array" ref="P5504">_xlfn.IFS(L5504&lt;=39,"Negligible",L5504&lt;=79,"Minimal",L5504&lt;=119,"Moderate",L5504&lt;=158,"High Moderate",L5504&lt;=198," High",L5504&lt;=238,"Very High",L5504&lt;=278,"Severe")</f>
        <v>Moderate</v>
      </c>
      <c r="Q5504" s="3">
        <f t="shared" si="85"/>
        <v>4.3715264041666666</v>
      </c>
    </row>
    <row r="5505" spans="1:17" x14ac:dyDescent="0.25">
      <c r="A5505">
        <v>5504</v>
      </c>
      <c r="B5505" t="s">
        <v>3949</v>
      </c>
      <c r="C5505" t="s">
        <v>3728</v>
      </c>
      <c r="D5505" t="s">
        <v>5755</v>
      </c>
      <c r="E5505" t="s">
        <v>52</v>
      </c>
      <c r="F5505" t="s">
        <v>16</v>
      </c>
      <c r="G5505" t="s">
        <v>17</v>
      </c>
      <c r="H5505" t="s">
        <v>52</v>
      </c>
      <c r="I5505" t="s">
        <v>18</v>
      </c>
      <c r="J5505">
        <v>26.213975059999999</v>
      </c>
      <c r="K5505">
        <v>4.4632032519999996</v>
      </c>
      <c r="L5505">
        <v>0</v>
      </c>
      <c r="M5505" t="s">
        <v>18</v>
      </c>
      <c r="N5505" t="str" cm="1">
        <f t="array" ref="N5505">_xlfn.IFS(J5505&lt;=29,"Twenties",J5505&lt;=39,"Thirties",J5505&lt;=49,"Fourties",J5505&lt;=59,"Fifties",J5505&gt;59,"Elders")</f>
        <v>Twenties</v>
      </c>
      <c r="O5505" t="str" cm="1">
        <f t="array" ref="O5505">_xlfn.IFS(K5506&lt;=5,"Very Short",K5506&lt;=10,"Short",K5506&lt;=15,"Mid-Class",K5506&lt;=20,"Long",K5506&lt;=25," Very Long",K5506&gt;25,"Lifer")</f>
        <v>Short</v>
      </c>
      <c r="P5505" t="str" cm="1">
        <f t="array" ref="P5505">_xlfn.IFS(L5505&lt;=39,"Negligible",L5505&lt;=79,"Minimal",L5505&lt;=119,"Moderate",L5505&lt;=158,"High Moderate",L5505&lt;=198," High",L5505&lt;=238,"Very High",L5505&lt;=278,"Severe")</f>
        <v>Negligible</v>
      </c>
      <c r="Q5505" s="3">
        <f t="shared" si="85"/>
        <v>0</v>
      </c>
    </row>
    <row r="5506" spans="1:17" x14ac:dyDescent="0.25">
      <c r="A5506">
        <v>5505</v>
      </c>
      <c r="B5506" t="s">
        <v>541</v>
      </c>
      <c r="C5506" t="s">
        <v>976</v>
      </c>
      <c r="D5506" t="s">
        <v>5755</v>
      </c>
      <c r="E5506" t="s">
        <v>190</v>
      </c>
      <c r="F5506" t="s">
        <v>818</v>
      </c>
      <c r="G5506" t="s">
        <v>819</v>
      </c>
      <c r="H5506" t="s">
        <v>190</v>
      </c>
      <c r="I5506" t="s">
        <v>18</v>
      </c>
      <c r="J5506">
        <v>39.300162610000001</v>
      </c>
      <c r="K5506">
        <v>5.4477775179999997</v>
      </c>
      <c r="L5506">
        <v>85.369494079999996</v>
      </c>
      <c r="M5506" t="s">
        <v>18</v>
      </c>
      <c r="N5506" t="str" cm="1">
        <f t="array" ref="N5506">_xlfn.IFS(J5506&lt;=29,"Twenties",J5506&lt;=39,"Thirties",J5506&lt;=49,"Fourties",J5506&lt;=59,"Fifties",J5506&gt;59,"Elders")</f>
        <v>Fourties</v>
      </c>
      <c r="O5506" t="str" cm="1">
        <f t="array" ref="O5506">_xlfn.IFS(K5507&lt;=5,"Very Short",K5507&lt;=10,"Short",K5507&lt;=15,"Mid-Class",K5507&lt;=20,"Long",K5507&lt;=25," Very Long",K5507&gt;25,"Lifer")</f>
        <v>Very Short</v>
      </c>
      <c r="P5506" t="str" cm="1">
        <f t="array" ref="P5506">_xlfn.IFS(L5506&lt;=39,"Negligible",L5506&lt;=79,"Minimal",L5506&lt;=119,"Moderate",L5506&lt;=158,"High Moderate",L5506&lt;=198," High",L5506&lt;=238,"Very High",L5506&lt;=278,"Severe")</f>
        <v>Moderate</v>
      </c>
      <c r="Q5506" s="3">
        <f t="shared" ref="Q5506:Q5569" si="86">L5506/24</f>
        <v>3.5570622533333331</v>
      </c>
    </row>
    <row r="5507" spans="1:17" x14ac:dyDescent="0.25">
      <c r="A5507">
        <v>5506</v>
      </c>
      <c r="B5507" t="s">
        <v>1289</v>
      </c>
      <c r="C5507" t="s">
        <v>243</v>
      </c>
      <c r="D5507" t="s">
        <v>5754</v>
      </c>
      <c r="E5507" t="s">
        <v>28</v>
      </c>
      <c r="F5507" t="s">
        <v>2303</v>
      </c>
      <c r="G5507" t="s">
        <v>1824</v>
      </c>
      <c r="H5507" t="s">
        <v>28</v>
      </c>
      <c r="I5507" t="s">
        <v>18</v>
      </c>
      <c r="J5507">
        <v>30.64369465</v>
      </c>
      <c r="K5507">
        <v>1.0304776040000001</v>
      </c>
      <c r="L5507">
        <v>17.98356325</v>
      </c>
      <c r="M5507" t="s">
        <v>18</v>
      </c>
      <c r="N5507" t="str" cm="1">
        <f t="array" ref="N5507">_xlfn.IFS(J5507&lt;=29,"Twenties",J5507&lt;=39,"Thirties",J5507&lt;=49,"Fourties",J5507&lt;=59,"Fifties",J5507&gt;59,"Elders")</f>
        <v>Thirties</v>
      </c>
      <c r="O5507" t="str" cm="1">
        <f t="array" ref="O5507">_xlfn.IFS(K5508&lt;=5,"Very Short",K5508&lt;=10,"Short",K5508&lt;=15,"Mid-Class",K5508&lt;=20,"Long",K5508&lt;=25," Very Long",K5508&gt;25,"Lifer")</f>
        <v>Very Short</v>
      </c>
      <c r="P5507" t="str" cm="1">
        <f t="array" ref="P5507">_xlfn.IFS(L5507&lt;=39,"Negligible",L5507&lt;=79,"Minimal",L5507&lt;=119,"Moderate",L5507&lt;=158,"High Moderate",L5507&lt;=198," High",L5507&lt;=238,"Very High",L5507&lt;=278,"Severe")</f>
        <v>Negligible</v>
      </c>
      <c r="Q5507" s="3">
        <f t="shared" si="86"/>
        <v>0.74931513541666661</v>
      </c>
    </row>
    <row r="5508" spans="1:17" x14ac:dyDescent="0.25">
      <c r="A5508">
        <v>5507</v>
      </c>
      <c r="B5508" t="s">
        <v>200</v>
      </c>
      <c r="C5508" t="s">
        <v>50</v>
      </c>
      <c r="D5508" t="s">
        <v>5755</v>
      </c>
      <c r="E5508" t="s">
        <v>85</v>
      </c>
      <c r="F5508" t="s">
        <v>16</v>
      </c>
      <c r="G5508" t="s">
        <v>17</v>
      </c>
      <c r="H5508" t="s">
        <v>85</v>
      </c>
      <c r="I5508" t="s">
        <v>18</v>
      </c>
      <c r="J5508">
        <v>28.060080280000001</v>
      </c>
      <c r="K5508">
        <v>3.9880749660000001</v>
      </c>
      <c r="L5508">
        <v>0</v>
      </c>
      <c r="M5508" t="s">
        <v>18</v>
      </c>
      <c r="N5508" t="str" cm="1">
        <f t="array" ref="N5508">_xlfn.IFS(J5508&lt;=29,"Twenties",J5508&lt;=39,"Thirties",J5508&lt;=49,"Fourties",J5508&lt;=59,"Fifties",J5508&gt;59,"Elders")</f>
        <v>Twenties</v>
      </c>
      <c r="O5508" t="str" cm="1">
        <f t="array" ref="O5508">_xlfn.IFS(K5509&lt;=5,"Very Short",K5509&lt;=10,"Short",K5509&lt;=15,"Mid-Class",K5509&lt;=20,"Long",K5509&lt;=25," Very Long",K5509&gt;25,"Lifer")</f>
        <v>Very Short</v>
      </c>
      <c r="P5508" t="str" cm="1">
        <f t="array" ref="P5508">_xlfn.IFS(L5508&lt;=39,"Negligible",L5508&lt;=79,"Minimal",L5508&lt;=119,"Moderate",L5508&lt;=158,"High Moderate",L5508&lt;=198," High",L5508&lt;=238,"Very High",L5508&lt;=278,"Severe")</f>
        <v>Negligible</v>
      </c>
      <c r="Q5508" s="3">
        <f t="shared" si="86"/>
        <v>0</v>
      </c>
    </row>
    <row r="5509" spans="1:17" x14ac:dyDescent="0.25">
      <c r="A5509">
        <v>5508</v>
      </c>
      <c r="B5509" t="s">
        <v>4426</v>
      </c>
      <c r="C5509" t="s">
        <v>147</v>
      </c>
      <c r="D5509" t="s">
        <v>5755</v>
      </c>
      <c r="E5509" t="s">
        <v>28</v>
      </c>
      <c r="F5509" t="s">
        <v>2303</v>
      </c>
      <c r="G5509" t="s">
        <v>1824</v>
      </c>
      <c r="H5509" t="s">
        <v>28</v>
      </c>
      <c r="I5509" t="s">
        <v>18</v>
      </c>
      <c r="J5509">
        <v>50.221022130000001</v>
      </c>
      <c r="K5509">
        <v>3.9572140020000002</v>
      </c>
      <c r="L5509">
        <v>98.986293680000003</v>
      </c>
      <c r="M5509" t="s">
        <v>18</v>
      </c>
      <c r="N5509" t="str" cm="1">
        <f t="array" ref="N5509">_xlfn.IFS(J5509&lt;=29,"Twenties",J5509&lt;=39,"Thirties",J5509&lt;=49,"Fourties",J5509&lt;=59,"Fifties",J5509&gt;59,"Elders")</f>
        <v>Fifties</v>
      </c>
      <c r="O5509" t="str" cm="1">
        <f t="array" ref="O5509">_xlfn.IFS(K5510&lt;=5,"Very Short",K5510&lt;=10,"Short",K5510&lt;=15,"Mid-Class",K5510&lt;=20,"Long",K5510&lt;=25," Very Long",K5510&gt;25,"Lifer")</f>
        <v>Short</v>
      </c>
      <c r="P5509" t="str" cm="1">
        <f t="array" ref="P5509">_xlfn.IFS(L5509&lt;=39,"Negligible",L5509&lt;=79,"Minimal",L5509&lt;=119,"Moderate",L5509&lt;=158,"High Moderate",L5509&lt;=198," High",L5509&lt;=238,"Very High",L5509&lt;=278,"Severe")</f>
        <v>Moderate</v>
      </c>
      <c r="Q5509" s="3">
        <f t="shared" si="86"/>
        <v>4.1244289033333335</v>
      </c>
    </row>
    <row r="5510" spans="1:17" x14ac:dyDescent="0.25">
      <c r="A5510">
        <v>5509</v>
      </c>
      <c r="B5510" t="s">
        <v>710</v>
      </c>
      <c r="C5510" t="s">
        <v>2537</v>
      </c>
      <c r="D5510" t="s">
        <v>5754</v>
      </c>
      <c r="E5510" t="s">
        <v>367</v>
      </c>
      <c r="F5510" t="s">
        <v>609</v>
      </c>
      <c r="G5510" t="s">
        <v>610</v>
      </c>
      <c r="H5510" t="s">
        <v>367</v>
      </c>
      <c r="I5510" t="s">
        <v>18</v>
      </c>
      <c r="J5510">
        <v>23.89944221</v>
      </c>
      <c r="K5510">
        <v>5.5939755399999997</v>
      </c>
      <c r="L5510">
        <v>0</v>
      </c>
      <c r="M5510" t="s">
        <v>18</v>
      </c>
      <c r="N5510" t="str" cm="1">
        <f t="array" ref="N5510">_xlfn.IFS(J5510&lt;=29,"Twenties",J5510&lt;=39,"Thirties",J5510&lt;=49,"Fourties",J5510&lt;=59,"Fifties",J5510&gt;59,"Elders")</f>
        <v>Twenties</v>
      </c>
      <c r="O5510" t="str" cm="1">
        <f t="array" ref="O5510">_xlfn.IFS(K5511&lt;=5,"Very Short",K5511&lt;=10,"Short",K5511&lt;=15,"Mid-Class",K5511&lt;=20,"Long",K5511&lt;=25," Very Long",K5511&gt;25,"Lifer")</f>
        <v>Very Short</v>
      </c>
      <c r="P5510" t="str" cm="1">
        <f t="array" ref="P5510">_xlfn.IFS(L5510&lt;=39,"Negligible",L5510&lt;=79,"Minimal",L5510&lt;=119,"Moderate",L5510&lt;=158,"High Moderate",L5510&lt;=198," High",L5510&lt;=238,"Very High",L5510&lt;=278,"Severe")</f>
        <v>Negligible</v>
      </c>
      <c r="Q5510" s="3">
        <f t="shared" si="86"/>
        <v>0</v>
      </c>
    </row>
    <row r="5511" spans="1:17" x14ac:dyDescent="0.25">
      <c r="A5511">
        <v>5510</v>
      </c>
      <c r="B5511" t="s">
        <v>1548</v>
      </c>
      <c r="C5511" t="s">
        <v>3333</v>
      </c>
      <c r="D5511" t="s">
        <v>5755</v>
      </c>
      <c r="E5511" t="s">
        <v>1439</v>
      </c>
      <c r="F5511" t="s">
        <v>2303</v>
      </c>
      <c r="G5511" t="s">
        <v>1824</v>
      </c>
      <c r="H5511" t="s">
        <v>28</v>
      </c>
      <c r="I5511" t="s">
        <v>18</v>
      </c>
      <c r="J5511">
        <v>41.53531959</v>
      </c>
      <c r="K5511">
        <v>5.3278543999999997E-2</v>
      </c>
      <c r="L5511">
        <v>62.095305070000002</v>
      </c>
      <c r="M5511" t="s">
        <v>18</v>
      </c>
      <c r="N5511" t="str" cm="1">
        <f t="array" ref="N5511">_xlfn.IFS(J5511&lt;=29,"Twenties",J5511&lt;=39,"Thirties",J5511&lt;=49,"Fourties",J5511&lt;=59,"Fifties",J5511&gt;59,"Elders")</f>
        <v>Fourties</v>
      </c>
      <c r="O5511" t="str" cm="1">
        <f t="array" ref="O5511">_xlfn.IFS(K5512&lt;=5,"Very Short",K5512&lt;=10,"Short",K5512&lt;=15,"Mid-Class",K5512&lt;=20,"Long",K5512&lt;=25," Very Long",K5512&gt;25,"Lifer")</f>
        <v>Short</v>
      </c>
      <c r="P5511" t="str" cm="1">
        <f t="array" ref="P5511">_xlfn.IFS(L5511&lt;=39,"Negligible",L5511&lt;=79,"Minimal",L5511&lt;=119,"Moderate",L5511&lt;=158,"High Moderate",L5511&lt;=198," High",L5511&lt;=238,"Very High",L5511&lt;=278,"Severe")</f>
        <v>Minimal</v>
      </c>
      <c r="Q5511" s="3">
        <f t="shared" si="86"/>
        <v>2.5873043779166669</v>
      </c>
    </row>
    <row r="5512" spans="1:17" x14ac:dyDescent="0.25">
      <c r="A5512">
        <v>5511</v>
      </c>
      <c r="B5512" t="s">
        <v>4427</v>
      </c>
      <c r="C5512" t="s">
        <v>1955</v>
      </c>
      <c r="D5512" t="s">
        <v>5754</v>
      </c>
      <c r="E5512" t="s">
        <v>1487</v>
      </c>
      <c r="F5512" t="s">
        <v>16</v>
      </c>
      <c r="G5512" t="s">
        <v>17</v>
      </c>
      <c r="H5512" t="s">
        <v>167</v>
      </c>
      <c r="I5512" t="s">
        <v>18</v>
      </c>
      <c r="J5512">
        <v>51.917395399999997</v>
      </c>
      <c r="K5512">
        <v>5.0406832269999997</v>
      </c>
      <c r="L5512">
        <v>70.781199770000001</v>
      </c>
      <c r="M5512" t="s">
        <v>18</v>
      </c>
      <c r="N5512" t="str" cm="1">
        <f t="array" ref="N5512">_xlfn.IFS(J5512&lt;=29,"Twenties",J5512&lt;=39,"Thirties",J5512&lt;=49,"Fourties",J5512&lt;=59,"Fifties",J5512&gt;59,"Elders")</f>
        <v>Fifties</v>
      </c>
      <c r="O5512" t="str" cm="1">
        <f t="array" ref="O5512">_xlfn.IFS(K5513&lt;=5,"Very Short",K5513&lt;=10,"Short",K5513&lt;=15,"Mid-Class",K5513&lt;=20,"Long",K5513&lt;=25," Very Long",K5513&gt;25,"Lifer")</f>
        <v>Short</v>
      </c>
      <c r="P5512" t="str" cm="1">
        <f t="array" ref="P5512">_xlfn.IFS(L5512&lt;=39,"Negligible",L5512&lt;=79,"Minimal",L5512&lt;=119,"Moderate",L5512&lt;=158,"High Moderate",L5512&lt;=198," High",L5512&lt;=238,"Very High",L5512&lt;=278,"Severe")</f>
        <v>Minimal</v>
      </c>
      <c r="Q5512" s="3">
        <f t="shared" si="86"/>
        <v>2.9492166570833334</v>
      </c>
    </row>
    <row r="5513" spans="1:17" x14ac:dyDescent="0.25">
      <c r="A5513">
        <v>5512</v>
      </c>
      <c r="B5513" t="s">
        <v>96</v>
      </c>
      <c r="C5513" t="s">
        <v>523</v>
      </c>
      <c r="D5513" t="s">
        <v>5754</v>
      </c>
      <c r="E5513" t="s">
        <v>405</v>
      </c>
      <c r="F5513" t="s">
        <v>818</v>
      </c>
      <c r="G5513" t="s">
        <v>819</v>
      </c>
      <c r="H5513" t="s">
        <v>405</v>
      </c>
      <c r="I5513" t="s">
        <v>18</v>
      </c>
      <c r="J5513">
        <v>39.509726559999997</v>
      </c>
      <c r="K5513">
        <v>6.7303456209999997</v>
      </c>
      <c r="L5513">
        <v>84.929400650000005</v>
      </c>
      <c r="M5513" t="s">
        <v>18</v>
      </c>
      <c r="N5513" t="str" cm="1">
        <f t="array" ref="N5513">_xlfn.IFS(J5513&lt;=29,"Twenties",J5513&lt;=39,"Thirties",J5513&lt;=49,"Fourties",J5513&lt;=59,"Fifties",J5513&gt;59,"Elders")</f>
        <v>Fourties</v>
      </c>
      <c r="O5513" t="str" cm="1">
        <f t="array" ref="O5513">_xlfn.IFS(K5514&lt;=5,"Very Short",K5514&lt;=10,"Short",K5514&lt;=15,"Mid-Class",K5514&lt;=20,"Long",K5514&lt;=25," Very Long",K5514&gt;25,"Lifer")</f>
        <v>Very Short</v>
      </c>
      <c r="P5513" t="str" cm="1">
        <f t="array" ref="P5513">_xlfn.IFS(L5513&lt;=39,"Negligible",L5513&lt;=79,"Minimal",L5513&lt;=119,"Moderate",L5513&lt;=158,"High Moderate",L5513&lt;=198," High",L5513&lt;=238,"Very High",L5513&lt;=278,"Severe")</f>
        <v>Moderate</v>
      </c>
      <c r="Q5513" s="3">
        <f t="shared" si="86"/>
        <v>3.5387250270833337</v>
      </c>
    </row>
    <row r="5514" spans="1:17" x14ac:dyDescent="0.25">
      <c r="A5514">
        <v>5513</v>
      </c>
      <c r="B5514" t="s">
        <v>721</v>
      </c>
      <c r="C5514" t="s">
        <v>388</v>
      </c>
      <c r="D5514" t="s">
        <v>5754</v>
      </c>
      <c r="E5514" t="s">
        <v>132</v>
      </c>
      <c r="F5514" t="s">
        <v>16</v>
      </c>
      <c r="G5514" t="s">
        <v>17</v>
      </c>
      <c r="H5514" t="s">
        <v>132</v>
      </c>
      <c r="I5514" t="s">
        <v>18</v>
      </c>
      <c r="J5514">
        <v>37.69139311</v>
      </c>
      <c r="K5514">
        <v>1.5955707750000001</v>
      </c>
      <c r="L5514">
        <v>9.8329140079999995</v>
      </c>
      <c r="M5514" t="s">
        <v>18</v>
      </c>
      <c r="N5514" t="str" cm="1">
        <f t="array" ref="N5514">_xlfn.IFS(J5514&lt;=29,"Twenties",J5514&lt;=39,"Thirties",J5514&lt;=49,"Fourties",J5514&lt;=59,"Fifties",J5514&gt;59,"Elders")</f>
        <v>Thirties</v>
      </c>
      <c r="O5514" t="str" cm="1">
        <f t="array" ref="O5514">_xlfn.IFS(K5515&lt;=5,"Very Short",K5515&lt;=10,"Short",K5515&lt;=15,"Mid-Class",K5515&lt;=20,"Long",K5515&lt;=25," Very Long",K5515&gt;25,"Lifer")</f>
        <v>Short</v>
      </c>
      <c r="P5514" t="str" cm="1">
        <f t="array" ref="P5514">_xlfn.IFS(L5514&lt;=39,"Negligible",L5514&lt;=79,"Minimal",L5514&lt;=119,"Moderate",L5514&lt;=158,"High Moderate",L5514&lt;=198," High",L5514&lt;=238,"Very High",L5514&lt;=278,"Severe")</f>
        <v>Negligible</v>
      </c>
      <c r="Q5514" s="3">
        <f t="shared" si="86"/>
        <v>0.40970475033333331</v>
      </c>
    </row>
    <row r="5515" spans="1:17" x14ac:dyDescent="0.25">
      <c r="A5515">
        <v>5514</v>
      </c>
      <c r="B5515" t="s">
        <v>4428</v>
      </c>
      <c r="C5515" t="s">
        <v>4429</v>
      </c>
      <c r="D5515" t="s">
        <v>5755</v>
      </c>
      <c r="E5515" t="s">
        <v>125</v>
      </c>
      <c r="F5515" t="s">
        <v>16</v>
      </c>
      <c r="G5515" t="s">
        <v>17</v>
      </c>
      <c r="H5515" t="s">
        <v>125</v>
      </c>
      <c r="I5515" t="s">
        <v>18</v>
      </c>
      <c r="J5515">
        <v>43.536974479999998</v>
      </c>
      <c r="K5515">
        <v>6.5962965249999996</v>
      </c>
      <c r="L5515">
        <v>65.69588426</v>
      </c>
      <c r="M5515" t="s">
        <v>18</v>
      </c>
      <c r="N5515" t="str" cm="1">
        <f t="array" ref="N5515">_xlfn.IFS(J5515&lt;=29,"Twenties",J5515&lt;=39,"Thirties",J5515&lt;=49,"Fourties",J5515&lt;=59,"Fifties",J5515&gt;59,"Elders")</f>
        <v>Fourties</v>
      </c>
      <c r="O5515" t="str" cm="1">
        <f t="array" ref="O5515">_xlfn.IFS(K5516&lt;=5,"Very Short",K5516&lt;=10,"Short",K5516&lt;=15,"Mid-Class",K5516&lt;=20,"Long",K5516&lt;=25," Very Long",K5516&gt;25,"Lifer")</f>
        <v>Very Short</v>
      </c>
      <c r="P5515" t="str" cm="1">
        <f t="array" ref="P5515">_xlfn.IFS(L5515&lt;=39,"Negligible",L5515&lt;=79,"Minimal",L5515&lt;=119,"Moderate",L5515&lt;=158,"High Moderate",L5515&lt;=198," High",L5515&lt;=238,"Very High",L5515&lt;=278,"Severe")</f>
        <v>Minimal</v>
      </c>
      <c r="Q5515" s="3">
        <f t="shared" si="86"/>
        <v>2.7373285108333332</v>
      </c>
    </row>
    <row r="5516" spans="1:17" x14ac:dyDescent="0.25">
      <c r="A5516">
        <v>5515</v>
      </c>
      <c r="B5516" t="s">
        <v>4430</v>
      </c>
      <c r="C5516" t="s">
        <v>84</v>
      </c>
      <c r="D5516" t="s">
        <v>5755</v>
      </c>
      <c r="E5516" t="s">
        <v>2432</v>
      </c>
      <c r="F5516" t="s">
        <v>16</v>
      </c>
      <c r="G5516" t="s">
        <v>17</v>
      </c>
      <c r="H5516" t="s">
        <v>105</v>
      </c>
      <c r="I5516" t="s">
        <v>18</v>
      </c>
      <c r="J5516">
        <v>22.210064549999998</v>
      </c>
      <c r="K5516">
        <v>4.6834814409999996</v>
      </c>
      <c r="L5516">
        <v>0</v>
      </c>
      <c r="M5516" t="s">
        <v>18</v>
      </c>
      <c r="N5516" t="str" cm="1">
        <f t="array" ref="N5516">_xlfn.IFS(J5516&lt;=29,"Twenties",J5516&lt;=39,"Thirties",J5516&lt;=49,"Fourties",J5516&lt;=59,"Fifties",J5516&gt;59,"Elders")</f>
        <v>Twenties</v>
      </c>
      <c r="O5516" t="str" cm="1">
        <f t="array" ref="O5516">_xlfn.IFS(K5517&lt;=5,"Very Short",K5517&lt;=10,"Short",K5517&lt;=15,"Mid-Class",K5517&lt;=20,"Long",K5517&lt;=25," Very Long",K5517&gt;25,"Lifer")</f>
        <v>Very Short</v>
      </c>
      <c r="P5516" t="str" cm="1">
        <f t="array" ref="P5516">_xlfn.IFS(L5516&lt;=39,"Negligible",L5516&lt;=79,"Minimal",L5516&lt;=119,"Moderate",L5516&lt;=158,"High Moderate",L5516&lt;=198," High",L5516&lt;=238,"Very High",L5516&lt;=278,"Severe")</f>
        <v>Negligible</v>
      </c>
      <c r="Q5516" s="3">
        <f t="shared" si="86"/>
        <v>0</v>
      </c>
    </row>
    <row r="5517" spans="1:17" x14ac:dyDescent="0.25">
      <c r="A5517">
        <v>5516</v>
      </c>
      <c r="B5517" t="s">
        <v>2740</v>
      </c>
      <c r="C5517" t="s">
        <v>2642</v>
      </c>
      <c r="D5517" t="s">
        <v>5754</v>
      </c>
      <c r="E5517" t="s">
        <v>450</v>
      </c>
      <c r="F5517" t="s">
        <v>818</v>
      </c>
      <c r="G5517" t="s">
        <v>819</v>
      </c>
      <c r="H5517" t="s">
        <v>405</v>
      </c>
      <c r="I5517" t="s">
        <v>18</v>
      </c>
      <c r="J5517">
        <v>51.532891800000002</v>
      </c>
      <c r="K5517">
        <v>2.140174193</v>
      </c>
      <c r="L5517">
        <v>147.7588154</v>
      </c>
      <c r="M5517" t="s">
        <v>18</v>
      </c>
      <c r="N5517" t="str" cm="1">
        <f t="array" ref="N5517">_xlfn.IFS(J5517&lt;=29,"Twenties",J5517&lt;=39,"Thirties",J5517&lt;=49,"Fourties",J5517&lt;=59,"Fifties",J5517&gt;59,"Elders")</f>
        <v>Fifties</v>
      </c>
      <c r="O5517" t="str" cm="1">
        <f t="array" ref="O5517">_xlfn.IFS(K5518&lt;=5,"Very Short",K5518&lt;=10,"Short",K5518&lt;=15,"Mid-Class",K5518&lt;=20,"Long",K5518&lt;=25," Very Long",K5518&gt;25,"Lifer")</f>
        <v>Very Short</v>
      </c>
      <c r="P5517" t="str" cm="1">
        <f t="array" ref="P5517">_xlfn.IFS(L5517&lt;=39,"Negligible",L5517&lt;=79,"Minimal",L5517&lt;=119,"Moderate",L5517&lt;=158,"High Moderate",L5517&lt;=198," High",L5517&lt;=238,"Very High",L5517&lt;=278,"Severe")</f>
        <v>High Moderate</v>
      </c>
      <c r="Q5517" s="3">
        <f t="shared" si="86"/>
        <v>6.1566173083333338</v>
      </c>
    </row>
    <row r="5518" spans="1:17" x14ac:dyDescent="0.25">
      <c r="A5518">
        <v>5517</v>
      </c>
      <c r="B5518" t="s">
        <v>4431</v>
      </c>
      <c r="C5518" t="s">
        <v>810</v>
      </c>
      <c r="D5518" t="s">
        <v>5754</v>
      </c>
      <c r="E5518" t="s">
        <v>1449</v>
      </c>
      <c r="F5518" t="s">
        <v>818</v>
      </c>
      <c r="G5518" t="s">
        <v>819</v>
      </c>
      <c r="H5518" t="s">
        <v>1449</v>
      </c>
      <c r="I5518" t="s">
        <v>18</v>
      </c>
      <c r="J5518">
        <v>38.549748530000002</v>
      </c>
      <c r="K5518">
        <v>3.1822708839999998</v>
      </c>
      <c r="L5518">
        <v>50.431112800000001</v>
      </c>
      <c r="M5518" t="s">
        <v>18</v>
      </c>
      <c r="N5518" t="str" cm="1">
        <f t="array" ref="N5518">_xlfn.IFS(J5518&lt;=29,"Twenties",J5518&lt;=39,"Thirties",J5518&lt;=49,"Fourties",J5518&lt;=59,"Fifties",J5518&gt;59,"Elders")</f>
        <v>Thirties</v>
      </c>
      <c r="O5518" t="str" cm="1">
        <f t="array" ref="O5518">_xlfn.IFS(K5519&lt;=5,"Very Short",K5519&lt;=10,"Short",K5519&lt;=15,"Mid-Class",K5519&lt;=20,"Long",K5519&lt;=25," Very Long",K5519&gt;25,"Lifer")</f>
        <v>Short</v>
      </c>
      <c r="P5518" t="str" cm="1">
        <f t="array" ref="P5518">_xlfn.IFS(L5518&lt;=39,"Negligible",L5518&lt;=79,"Minimal",L5518&lt;=119,"Moderate",L5518&lt;=158,"High Moderate",L5518&lt;=198," High",L5518&lt;=238,"Very High",L5518&lt;=278,"Severe")</f>
        <v>Minimal</v>
      </c>
      <c r="Q5518" s="3">
        <f t="shared" si="86"/>
        <v>2.1012963666666669</v>
      </c>
    </row>
    <row r="5519" spans="1:17" x14ac:dyDescent="0.25">
      <c r="A5519">
        <v>5518</v>
      </c>
      <c r="B5519" t="s">
        <v>54</v>
      </c>
      <c r="C5519" t="s">
        <v>500</v>
      </c>
      <c r="D5519" t="s">
        <v>5754</v>
      </c>
      <c r="E5519" t="s">
        <v>93</v>
      </c>
      <c r="F5519" t="s">
        <v>16</v>
      </c>
      <c r="G5519" t="s">
        <v>17</v>
      </c>
      <c r="H5519" t="s">
        <v>85</v>
      </c>
      <c r="I5519" t="s">
        <v>18</v>
      </c>
      <c r="J5519">
        <v>30.668742389999998</v>
      </c>
      <c r="K5519">
        <v>7.3375804770000004</v>
      </c>
      <c r="L5519">
        <v>42.003381539999999</v>
      </c>
      <c r="M5519" t="s">
        <v>18</v>
      </c>
      <c r="N5519" t="str" cm="1">
        <f t="array" ref="N5519">_xlfn.IFS(J5519&lt;=29,"Twenties",J5519&lt;=39,"Thirties",J5519&lt;=49,"Fourties",J5519&lt;=59,"Fifties",J5519&gt;59,"Elders")</f>
        <v>Thirties</v>
      </c>
      <c r="O5519" t="str" cm="1">
        <f t="array" ref="O5519">_xlfn.IFS(K5520&lt;=5,"Very Short",K5520&lt;=10,"Short",K5520&lt;=15,"Mid-Class",K5520&lt;=20,"Long",K5520&lt;=25," Very Long",K5520&gt;25,"Lifer")</f>
        <v>Short</v>
      </c>
      <c r="P5519" t="str" cm="1">
        <f t="array" ref="P5519">_xlfn.IFS(L5519&lt;=39,"Negligible",L5519&lt;=79,"Minimal",L5519&lt;=119,"Moderate",L5519&lt;=158,"High Moderate",L5519&lt;=198," High",L5519&lt;=238,"Very High",L5519&lt;=278,"Severe")</f>
        <v>Minimal</v>
      </c>
      <c r="Q5519" s="3">
        <f t="shared" si="86"/>
        <v>1.7501408974999999</v>
      </c>
    </row>
    <row r="5520" spans="1:17" x14ac:dyDescent="0.25">
      <c r="A5520">
        <v>5519</v>
      </c>
      <c r="B5520" t="s">
        <v>1508</v>
      </c>
      <c r="C5520" t="s">
        <v>2885</v>
      </c>
      <c r="D5520" t="s">
        <v>5754</v>
      </c>
      <c r="E5520" t="s">
        <v>36</v>
      </c>
      <c r="F5520" t="s">
        <v>609</v>
      </c>
      <c r="G5520" t="s">
        <v>610</v>
      </c>
      <c r="H5520" t="s">
        <v>36</v>
      </c>
      <c r="I5520" t="s">
        <v>18</v>
      </c>
      <c r="J5520">
        <v>37.429976340000003</v>
      </c>
      <c r="K5520">
        <v>5.3250757120000003</v>
      </c>
      <c r="L5520">
        <v>33.227733149999999</v>
      </c>
      <c r="M5520" t="s">
        <v>18</v>
      </c>
      <c r="N5520" t="str" cm="1">
        <f t="array" ref="N5520">_xlfn.IFS(J5520&lt;=29,"Twenties",J5520&lt;=39,"Thirties",J5520&lt;=49,"Fourties",J5520&lt;=59,"Fifties",J5520&gt;59,"Elders")</f>
        <v>Thirties</v>
      </c>
      <c r="O5520" t="str" cm="1">
        <f t="array" ref="O5520">_xlfn.IFS(K5521&lt;=5,"Very Short",K5521&lt;=10,"Short",K5521&lt;=15,"Mid-Class",K5521&lt;=20,"Long",K5521&lt;=25," Very Long",K5521&gt;25,"Lifer")</f>
        <v>Very Short</v>
      </c>
      <c r="P5520" t="str" cm="1">
        <f t="array" ref="P5520">_xlfn.IFS(L5520&lt;=39,"Negligible",L5520&lt;=79,"Minimal",L5520&lt;=119,"Moderate",L5520&lt;=158,"High Moderate",L5520&lt;=198," High",L5520&lt;=238,"Very High",L5520&lt;=278,"Severe")</f>
        <v>Negligible</v>
      </c>
      <c r="Q5520" s="3">
        <f t="shared" si="86"/>
        <v>1.38448888125</v>
      </c>
    </row>
    <row r="5521" spans="1:17" x14ac:dyDescent="0.25">
      <c r="A5521">
        <v>5520</v>
      </c>
      <c r="B5521" t="s">
        <v>2891</v>
      </c>
      <c r="C5521" t="s">
        <v>1089</v>
      </c>
      <c r="D5521" t="s">
        <v>5755</v>
      </c>
      <c r="E5521" t="s">
        <v>786</v>
      </c>
      <c r="F5521" t="s">
        <v>16</v>
      </c>
      <c r="G5521" t="s">
        <v>17</v>
      </c>
      <c r="H5521" t="s">
        <v>786</v>
      </c>
      <c r="I5521" t="s">
        <v>18</v>
      </c>
      <c r="J5521">
        <v>33.877473690000002</v>
      </c>
      <c r="K5521">
        <v>4.8709603929999998</v>
      </c>
      <c r="L5521">
        <v>0</v>
      </c>
      <c r="M5521" t="s">
        <v>18</v>
      </c>
      <c r="N5521" t="str" cm="1">
        <f t="array" ref="N5521">_xlfn.IFS(J5521&lt;=29,"Twenties",J5521&lt;=39,"Thirties",J5521&lt;=49,"Fourties",J5521&lt;=59,"Fifties",J5521&gt;59,"Elders")</f>
        <v>Thirties</v>
      </c>
      <c r="O5521" t="str" cm="1">
        <f t="array" ref="O5521">_xlfn.IFS(K5522&lt;=5,"Very Short",K5522&lt;=10,"Short",K5522&lt;=15,"Mid-Class",K5522&lt;=20,"Long",K5522&lt;=25," Very Long",K5522&gt;25,"Lifer")</f>
        <v>Very Short</v>
      </c>
      <c r="P5521" t="str" cm="1">
        <f t="array" ref="P5521">_xlfn.IFS(L5521&lt;=39,"Negligible",L5521&lt;=79,"Minimal",L5521&lt;=119,"Moderate",L5521&lt;=158,"High Moderate",L5521&lt;=198," High",L5521&lt;=238,"Very High",L5521&lt;=278,"Severe")</f>
        <v>Negligible</v>
      </c>
      <c r="Q5521" s="3">
        <f t="shared" si="86"/>
        <v>0</v>
      </c>
    </row>
    <row r="5522" spans="1:17" x14ac:dyDescent="0.25">
      <c r="A5522">
        <v>5521</v>
      </c>
      <c r="B5522" t="s">
        <v>115</v>
      </c>
      <c r="C5522" t="s">
        <v>941</v>
      </c>
      <c r="D5522" t="s">
        <v>5755</v>
      </c>
      <c r="E5522" t="s">
        <v>105</v>
      </c>
      <c r="F5522" t="s">
        <v>16</v>
      </c>
      <c r="G5522" t="s">
        <v>17</v>
      </c>
      <c r="H5522" t="s">
        <v>105</v>
      </c>
      <c r="I5522" t="s">
        <v>18</v>
      </c>
      <c r="J5522">
        <v>43.728173939999998</v>
      </c>
      <c r="K5522">
        <v>2.469057603</v>
      </c>
      <c r="L5522">
        <v>58.282262090000003</v>
      </c>
      <c r="M5522" t="s">
        <v>18</v>
      </c>
      <c r="N5522" t="str" cm="1">
        <f t="array" ref="N5522">_xlfn.IFS(J5522&lt;=29,"Twenties",J5522&lt;=39,"Thirties",J5522&lt;=49,"Fourties",J5522&lt;=59,"Fifties",J5522&gt;59,"Elders")</f>
        <v>Fourties</v>
      </c>
      <c r="O5522" t="str" cm="1">
        <f t="array" ref="O5522">_xlfn.IFS(K5523&lt;=5,"Very Short",K5523&lt;=10,"Short",K5523&lt;=15,"Mid-Class",K5523&lt;=20,"Long",K5523&lt;=25," Very Long",K5523&gt;25,"Lifer")</f>
        <v>Short</v>
      </c>
      <c r="P5522" t="str" cm="1">
        <f t="array" ref="P5522">_xlfn.IFS(L5522&lt;=39,"Negligible",L5522&lt;=79,"Minimal",L5522&lt;=119,"Moderate",L5522&lt;=158,"High Moderate",L5522&lt;=198," High",L5522&lt;=238,"Very High",L5522&lt;=278,"Severe")</f>
        <v>Minimal</v>
      </c>
      <c r="Q5522" s="3">
        <f t="shared" si="86"/>
        <v>2.4284275870833336</v>
      </c>
    </row>
    <row r="5523" spans="1:17" x14ac:dyDescent="0.25">
      <c r="A5523">
        <v>5522</v>
      </c>
      <c r="B5523" t="s">
        <v>4432</v>
      </c>
      <c r="C5523" t="s">
        <v>3256</v>
      </c>
      <c r="D5523" t="s">
        <v>5754</v>
      </c>
      <c r="E5523" t="s">
        <v>823</v>
      </c>
      <c r="F5523" t="s">
        <v>818</v>
      </c>
      <c r="G5523" t="s">
        <v>819</v>
      </c>
      <c r="H5523" t="s">
        <v>155</v>
      </c>
      <c r="I5523" t="s">
        <v>18</v>
      </c>
      <c r="J5523">
        <v>34.266758060000001</v>
      </c>
      <c r="K5523">
        <v>8.1265056770000008</v>
      </c>
      <c r="L5523">
        <v>54.014745769999998</v>
      </c>
      <c r="M5523" t="s">
        <v>18</v>
      </c>
      <c r="N5523" t="str" cm="1">
        <f t="array" ref="N5523">_xlfn.IFS(J5523&lt;=29,"Twenties",J5523&lt;=39,"Thirties",J5523&lt;=49,"Fourties",J5523&lt;=59,"Fifties",J5523&gt;59,"Elders")</f>
        <v>Thirties</v>
      </c>
      <c r="O5523" t="str" cm="1">
        <f t="array" ref="O5523">_xlfn.IFS(K5524&lt;=5,"Very Short",K5524&lt;=10,"Short",K5524&lt;=15,"Mid-Class",K5524&lt;=20,"Long",K5524&lt;=25," Very Long",K5524&gt;25,"Lifer")</f>
        <v>Short</v>
      </c>
      <c r="P5523" t="str" cm="1">
        <f t="array" ref="P5523">_xlfn.IFS(L5523&lt;=39,"Negligible",L5523&lt;=79,"Minimal",L5523&lt;=119,"Moderate",L5523&lt;=158,"High Moderate",L5523&lt;=198," High",L5523&lt;=238,"Very High",L5523&lt;=278,"Severe")</f>
        <v>Minimal</v>
      </c>
      <c r="Q5523" s="3">
        <f t="shared" si="86"/>
        <v>2.2506144070833334</v>
      </c>
    </row>
    <row r="5524" spans="1:17" x14ac:dyDescent="0.25">
      <c r="A5524">
        <v>5523</v>
      </c>
      <c r="B5524" t="s">
        <v>68</v>
      </c>
      <c r="C5524" t="s">
        <v>4150</v>
      </c>
      <c r="D5524" t="s">
        <v>5754</v>
      </c>
      <c r="E5524" t="s">
        <v>44</v>
      </c>
      <c r="F5524" t="s">
        <v>818</v>
      </c>
      <c r="G5524" t="s">
        <v>819</v>
      </c>
      <c r="H5524" t="s">
        <v>44</v>
      </c>
      <c r="I5524" t="s">
        <v>18</v>
      </c>
      <c r="J5524">
        <v>38.065513969999998</v>
      </c>
      <c r="K5524">
        <v>6.9423039390000003</v>
      </c>
      <c r="L5524">
        <v>77.775422570000003</v>
      </c>
      <c r="M5524" t="s">
        <v>18</v>
      </c>
      <c r="N5524" t="str" cm="1">
        <f t="array" ref="N5524">_xlfn.IFS(J5524&lt;=29,"Twenties",J5524&lt;=39,"Thirties",J5524&lt;=49,"Fourties",J5524&lt;=59,"Fifties",J5524&gt;59,"Elders")</f>
        <v>Thirties</v>
      </c>
      <c r="O5524" t="str" cm="1">
        <f t="array" ref="O5524">_xlfn.IFS(K5525&lt;=5,"Very Short",K5525&lt;=10,"Short",K5525&lt;=15,"Mid-Class",K5525&lt;=20,"Long",K5525&lt;=25," Very Long",K5525&gt;25,"Lifer")</f>
        <v>Very Short</v>
      </c>
      <c r="P5524" t="str" cm="1">
        <f t="array" ref="P5524">_xlfn.IFS(L5524&lt;=39,"Negligible",L5524&lt;=79,"Minimal",L5524&lt;=119,"Moderate",L5524&lt;=158,"High Moderate",L5524&lt;=198," High",L5524&lt;=238,"Very High",L5524&lt;=278,"Severe")</f>
        <v>Minimal</v>
      </c>
      <c r="Q5524" s="3">
        <f t="shared" si="86"/>
        <v>3.2406426070833336</v>
      </c>
    </row>
    <row r="5525" spans="1:17" x14ac:dyDescent="0.25">
      <c r="A5525">
        <v>5524</v>
      </c>
      <c r="B5525" t="s">
        <v>4433</v>
      </c>
      <c r="C5525" t="s">
        <v>471</v>
      </c>
      <c r="D5525" t="s">
        <v>5755</v>
      </c>
      <c r="E5525" t="s">
        <v>190</v>
      </c>
      <c r="F5525" t="s">
        <v>818</v>
      </c>
      <c r="G5525" t="s">
        <v>819</v>
      </c>
      <c r="H5525" t="s">
        <v>190</v>
      </c>
      <c r="I5525" t="s">
        <v>18</v>
      </c>
      <c r="J5525">
        <v>27.935108809999999</v>
      </c>
      <c r="K5525">
        <v>4.6976363330000002</v>
      </c>
      <c r="L5525">
        <v>21.23154207</v>
      </c>
      <c r="M5525" t="s">
        <v>18</v>
      </c>
      <c r="N5525" t="str" cm="1">
        <f t="array" ref="N5525">_xlfn.IFS(J5525&lt;=29,"Twenties",J5525&lt;=39,"Thirties",J5525&lt;=49,"Fourties",J5525&lt;=59,"Fifties",J5525&gt;59,"Elders")</f>
        <v>Twenties</v>
      </c>
      <c r="O5525" t="str" cm="1">
        <f t="array" ref="O5525">_xlfn.IFS(K5526&lt;=5,"Very Short",K5526&lt;=10,"Short",K5526&lt;=15,"Mid-Class",K5526&lt;=20,"Long",K5526&lt;=25," Very Long",K5526&gt;25,"Lifer")</f>
        <v>Very Short</v>
      </c>
      <c r="P5525" t="str" cm="1">
        <f t="array" ref="P5525">_xlfn.IFS(L5525&lt;=39,"Negligible",L5525&lt;=79,"Minimal",L5525&lt;=119,"Moderate",L5525&lt;=158,"High Moderate",L5525&lt;=198," High",L5525&lt;=238,"Very High",L5525&lt;=278,"Severe")</f>
        <v>Negligible</v>
      </c>
      <c r="Q5525" s="3">
        <f t="shared" si="86"/>
        <v>0.88464758624999995</v>
      </c>
    </row>
    <row r="5526" spans="1:17" x14ac:dyDescent="0.25">
      <c r="A5526">
        <v>5525</v>
      </c>
      <c r="B5526" t="s">
        <v>4434</v>
      </c>
      <c r="C5526" t="s">
        <v>270</v>
      </c>
      <c r="D5526" t="s">
        <v>5755</v>
      </c>
      <c r="E5526" t="s">
        <v>36</v>
      </c>
      <c r="F5526" t="s">
        <v>609</v>
      </c>
      <c r="G5526" t="s">
        <v>610</v>
      </c>
      <c r="H5526" t="s">
        <v>36</v>
      </c>
      <c r="I5526" t="s">
        <v>18</v>
      </c>
      <c r="J5526">
        <v>41.987266220000002</v>
      </c>
      <c r="K5526">
        <v>4.7342678039999999</v>
      </c>
      <c r="L5526">
        <v>34.697949190000003</v>
      </c>
      <c r="M5526" t="s">
        <v>18</v>
      </c>
      <c r="N5526" t="str" cm="1">
        <f t="array" ref="N5526">_xlfn.IFS(J5526&lt;=29,"Twenties",J5526&lt;=39,"Thirties",J5526&lt;=49,"Fourties",J5526&lt;=59,"Fifties",J5526&gt;59,"Elders")</f>
        <v>Fourties</v>
      </c>
      <c r="O5526" t="str" cm="1">
        <f t="array" ref="O5526">_xlfn.IFS(K5527&lt;=5,"Very Short",K5527&lt;=10,"Short",K5527&lt;=15,"Mid-Class",K5527&lt;=20,"Long",K5527&lt;=25," Very Long",K5527&gt;25,"Lifer")</f>
        <v>Short</v>
      </c>
      <c r="P5526" t="str" cm="1">
        <f t="array" ref="P5526">_xlfn.IFS(L5526&lt;=39,"Negligible",L5526&lt;=79,"Minimal",L5526&lt;=119,"Moderate",L5526&lt;=158,"High Moderate",L5526&lt;=198," High",L5526&lt;=238,"Very High",L5526&lt;=278,"Severe")</f>
        <v>Negligible</v>
      </c>
      <c r="Q5526" s="3">
        <f t="shared" si="86"/>
        <v>1.4457478829166668</v>
      </c>
    </row>
    <row r="5527" spans="1:17" x14ac:dyDescent="0.25">
      <c r="A5527">
        <v>5526</v>
      </c>
      <c r="B5527" t="s">
        <v>1034</v>
      </c>
      <c r="C5527" t="s">
        <v>1310</v>
      </c>
      <c r="D5527" t="s">
        <v>5755</v>
      </c>
      <c r="E5527" t="s">
        <v>834</v>
      </c>
      <c r="F5527" t="s">
        <v>818</v>
      </c>
      <c r="G5527" t="s">
        <v>819</v>
      </c>
      <c r="H5527" t="s">
        <v>167</v>
      </c>
      <c r="I5527" t="s">
        <v>18</v>
      </c>
      <c r="J5527">
        <v>39.180017820000003</v>
      </c>
      <c r="K5527">
        <v>5.0473962759999997</v>
      </c>
      <c r="L5527">
        <v>33.838182359999998</v>
      </c>
      <c r="M5527" t="s">
        <v>18</v>
      </c>
      <c r="N5527" t="str" cm="1">
        <f t="array" ref="N5527">_xlfn.IFS(J5527&lt;=29,"Twenties",J5527&lt;=39,"Thirties",J5527&lt;=49,"Fourties",J5527&lt;=59,"Fifties",J5527&gt;59,"Elders")</f>
        <v>Fourties</v>
      </c>
      <c r="O5527" t="str" cm="1">
        <f t="array" ref="O5527">_xlfn.IFS(K5528&lt;=5,"Very Short",K5528&lt;=10,"Short",K5528&lt;=15,"Mid-Class",K5528&lt;=20,"Long",K5528&lt;=25," Very Long",K5528&gt;25,"Lifer")</f>
        <v>Very Short</v>
      </c>
      <c r="P5527" t="str" cm="1">
        <f t="array" ref="P5527">_xlfn.IFS(L5527&lt;=39,"Negligible",L5527&lt;=79,"Minimal",L5527&lt;=119,"Moderate",L5527&lt;=158,"High Moderate",L5527&lt;=198," High",L5527&lt;=238,"Very High",L5527&lt;=278,"Severe")</f>
        <v>Negligible</v>
      </c>
      <c r="Q5527" s="3">
        <f t="shared" si="86"/>
        <v>1.4099242649999999</v>
      </c>
    </row>
    <row r="5528" spans="1:17" x14ac:dyDescent="0.25">
      <c r="A5528">
        <v>5527</v>
      </c>
      <c r="B5528" t="s">
        <v>4435</v>
      </c>
      <c r="C5528" t="s">
        <v>941</v>
      </c>
      <c r="D5528" t="s">
        <v>5755</v>
      </c>
      <c r="E5528" t="s">
        <v>125</v>
      </c>
      <c r="F5528" t="s">
        <v>16</v>
      </c>
      <c r="G5528" t="s">
        <v>17</v>
      </c>
      <c r="H5528" t="s">
        <v>125</v>
      </c>
      <c r="I5528" t="s">
        <v>18</v>
      </c>
      <c r="J5528">
        <v>42.521306439999996</v>
      </c>
      <c r="K5528">
        <v>3.9796128999999998</v>
      </c>
      <c r="L5528">
        <v>42.14236855</v>
      </c>
      <c r="M5528" t="s">
        <v>18</v>
      </c>
      <c r="N5528" t="str" cm="1">
        <f t="array" ref="N5528">_xlfn.IFS(J5528&lt;=29,"Twenties",J5528&lt;=39,"Thirties",J5528&lt;=49,"Fourties",J5528&lt;=59,"Fifties",J5528&gt;59,"Elders")</f>
        <v>Fourties</v>
      </c>
      <c r="O5528" t="str" cm="1">
        <f t="array" ref="O5528">_xlfn.IFS(K5529&lt;=5,"Very Short",K5529&lt;=10,"Short",K5529&lt;=15,"Mid-Class",K5529&lt;=20,"Long",K5529&lt;=25," Very Long",K5529&gt;25,"Lifer")</f>
        <v>Very Short</v>
      </c>
      <c r="P5528" t="str" cm="1">
        <f t="array" ref="P5528">_xlfn.IFS(L5528&lt;=39,"Negligible",L5528&lt;=79,"Minimal",L5528&lt;=119,"Moderate",L5528&lt;=158,"High Moderate",L5528&lt;=198," High",L5528&lt;=238,"Very High",L5528&lt;=278,"Severe")</f>
        <v>Minimal</v>
      </c>
      <c r="Q5528" s="3">
        <f t="shared" si="86"/>
        <v>1.7559320229166666</v>
      </c>
    </row>
    <row r="5529" spans="1:17" x14ac:dyDescent="0.25">
      <c r="A5529">
        <v>5528</v>
      </c>
      <c r="B5529" t="s">
        <v>4436</v>
      </c>
      <c r="C5529" t="s">
        <v>1646</v>
      </c>
      <c r="D5529" t="s">
        <v>5754</v>
      </c>
      <c r="E5529" t="s">
        <v>119</v>
      </c>
      <c r="F5529" t="s">
        <v>2303</v>
      </c>
      <c r="G5529" t="s">
        <v>1824</v>
      </c>
      <c r="H5529" t="s">
        <v>119</v>
      </c>
      <c r="I5529" t="s">
        <v>18</v>
      </c>
      <c r="J5529">
        <v>39.367588720000001</v>
      </c>
      <c r="K5529">
        <v>1.598030166</v>
      </c>
      <c r="L5529">
        <v>44.099389760000001</v>
      </c>
      <c r="M5529" t="s">
        <v>18</v>
      </c>
      <c r="N5529" t="str" cm="1">
        <f t="array" ref="N5529">_xlfn.IFS(J5529&lt;=29,"Twenties",J5529&lt;=39,"Thirties",J5529&lt;=49,"Fourties",J5529&lt;=59,"Fifties",J5529&gt;59,"Elders")</f>
        <v>Fourties</v>
      </c>
      <c r="O5529" t="str" cm="1">
        <f t="array" ref="O5529">_xlfn.IFS(K5530&lt;=5,"Very Short",K5530&lt;=10,"Short",K5530&lt;=15,"Mid-Class",K5530&lt;=20,"Long",K5530&lt;=25," Very Long",K5530&gt;25,"Lifer")</f>
        <v>Very Short</v>
      </c>
      <c r="P5529" t="str" cm="1">
        <f t="array" ref="P5529">_xlfn.IFS(L5529&lt;=39,"Negligible",L5529&lt;=79,"Minimal",L5529&lt;=119,"Moderate",L5529&lt;=158,"High Moderate",L5529&lt;=198," High",L5529&lt;=238,"Very High",L5529&lt;=278,"Severe")</f>
        <v>Minimal</v>
      </c>
      <c r="Q5529" s="3">
        <f t="shared" si="86"/>
        <v>1.8374745733333333</v>
      </c>
    </row>
    <row r="5530" spans="1:17" x14ac:dyDescent="0.25">
      <c r="A5530">
        <v>5529</v>
      </c>
      <c r="B5530" t="s">
        <v>59</v>
      </c>
      <c r="C5530" t="s">
        <v>2035</v>
      </c>
      <c r="D5530" t="s">
        <v>5754</v>
      </c>
      <c r="E5530" t="s">
        <v>2463</v>
      </c>
      <c r="F5530" t="s">
        <v>16</v>
      </c>
      <c r="G5530" t="s">
        <v>17</v>
      </c>
      <c r="H5530" t="s">
        <v>85</v>
      </c>
      <c r="I5530" t="s">
        <v>18</v>
      </c>
      <c r="J5530">
        <v>42.887027500000002</v>
      </c>
      <c r="K5530">
        <v>4.6515079999999998</v>
      </c>
      <c r="L5530">
        <v>22.912247140000002</v>
      </c>
      <c r="M5530" t="s">
        <v>18</v>
      </c>
      <c r="N5530" t="str" cm="1">
        <f t="array" ref="N5530">_xlfn.IFS(J5530&lt;=29,"Twenties",J5530&lt;=39,"Thirties",J5530&lt;=49,"Fourties",J5530&lt;=59,"Fifties",J5530&gt;59,"Elders")</f>
        <v>Fourties</v>
      </c>
      <c r="O5530" t="str" cm="1">
        <f t="array" ref="O5530">_xlfn.IFS(K5531&lt;=5,"Very Short",K5531&lt;=10,"Short",K5531&lt;=15,"Mid-Class",K5531&lt;=20,"Long",K5531&lt;=25," Very Long",K5531&gt;25,"Lifer")</f>
        <v>Short</v>
      </c>
      <c r="P5530" t="str" cm="1">
        <f t="array" ref="P5530">_xlfn.IFS(L5530&lt;=39,"Negligible",L5530&lt;=79,"Minimal",L5530&lt;=119,"Moderate",L5530&lt;=158,"High Moderate",L5530&lt;=198," High",L5530&lt;=238,"Very High",L5530&lt;=278,"Severe")</f>
        <v>Negligible</v>
      </c>
      <c r="Q5530" s="3">
        <f t="shared" si="86"/>
        <v>0.9546769641666667</v>
      </c>
    </row>
    <row r="5531" spans="1:17" x14ac:dyDescent="0.25">
      <c r="A5531">
        <v>5530</v>
      </c>
      <c r="B5531" t="s">
        <v>173</v>
      </c>
      <c r="C5531" t="s">
        <v>4437</v>
      </c>
      <c r="D5531" t="s">
        <v>5755</v>
      </c>
      <c r="E5531" t="s">
        <v>125</v>
      </c>
      <c r="F5531" t="s">
        <v>16</v>
      </c>
      <c r="G5531" t="s">
        <v>17</v>
      </c>
      <c r="H5531" t="s">
        <v>125</v>
      </c>
      <c r="I5531" t="s">
        <v>18</v>
      </c>
      <c r="J5531">
        <v>61.031343540000002</v>
      </c>
      <c r="K5531">
        <v>5.7954098109999999</v>
      </c>
      <c r="L5531">
        <v>148.6277182</v>
      </c>
      <c r="M5531" t="s">
        <v>18</v>
      </c>
      <c r="N5531" t="str" cm="1">
        <f t="array" ref="N5531">_xlfn.IFS(J5531&lt;=29,"Twenties",J5531&lt;=39,"Thirties",J5531&lt;=49,"Fourties",J5531&lt;=59,"Fifties",J5531&gt;59,"Elders")</f>
        <v>Elders</v>
      </c>
      <c r="O5531" t="str" cm="1">
        <f t="array" ref="O5531">_xlfn.IFS(K5532&lt;=5,"Very Short",K5532&lt;=10,"Short",K5532&lt;=15,"Mid-Class",K5532&lt;=20,"Long",K5532&lt;=25," Very Long",K5532&gt;25,"Lifer")</f>
        <v>Short</v>
      </c>
      <c r="P5531" t="str" cm="1">
        <f t="array" ref="P5531">_xlfn.IFS(L5531&lt;=39,"Negligible",L5531&lt;=79,"Minimal",L5531&lt;=119,"Moderate",L5531&lt;=158,"High Moderate",L5531&lt;=198," High",L5531&lt;=238,"Very High",L5531&lt;=278,"Severe")</f>
        <v>High Moderate</v>
      </c>
      <c r="Q5531" s="3">
        <f t="shared" si="86"/>
        <v>6.1928215916666671</v>
      </c>
    </row>
    <row r="5532" spans="1:17" x14ac:dyDescent="0.25">
      <c r="A5532">
        <v>5531</v>
      </c>
      <c r="B5532" t="s">
        <v>265</v>
      </c>
      <c r="C5532" t="s">
        <v>677</v>
      </c>
      <c r="D5532" t="s">
        <v>5754</v>
      </c>
      <c r="E5532" t="s">
        <v>3249</v>
      </c>
      <c r="F5532" t="s">
        <v>16</v>
      </c>
      <c r="G5532" t="s">
        <v>17</v>
      </c>
      <c r="H5532" t="s">
        <v>52</v>
      </c>
      <c r="I5532" t="s">
        <v>18</v>
      </c>
      <c r="J5532">
        <v>51.104703839999999</v>
      </c>
      <c r="K5532">
        <v>5.1077495219999998</v>
      </c>
      <c r="L5532">
        <v>108.8307416</v>
      </c>
      <c r="M5532" t="s">
        <v>18</v>
      </c>
      <c r="N5532" t="str" cm="1">
        <f t="array" ref="N5532">_xlfn.IFS(J5532&lt;=29,"Twenties",J5532&lt;=39,"Thirties",J5532&lt;=49,"Fourties",J5532&lt;=59,"Fifties",J5532&gt;59,"Elders")</f>
        <v>Fifties</v>
      </c>
      <c r="O5532" t="str" cm="1">
        <f t="array" ref="O5532">_xlfn.IFS(K5533&lt;=5,"Very Short",K5533&lt;=10,"Short",K5533&lt;=15,"Mid-Class",K5533&lt;=20,"Long",K5533&lt;=25," Very Long",K5533&gt;25,"Lifer")</f>
        <v>Very Short</v>
      </c>
      <c r="P5532" t="str" cm="1">
        <f t="array" ref="P5532">_xlfn.IFS(L5532&lt;=39,"Negligible",L5532&lt;=79,"Minimal",L5532&lt;=119,"Moderate",L5532&lt;=158,"High Moderate",L5532&lt;=198," High",L5532&lt;=238,"Very High",L5532&lt;=278,"Severe")</f>
        <v>Moderate</v>
      </c>
      <c r="Q5532" s="3">
        <f t="shared" si="86"/>
        <v>4.5346142333333335</v>
      </c>
    </row>
    <row r="5533" spans="1:17" x14ac:dyDescent="0.25">
      <c r="A5533">
        <v>5532</v>
      </c>
      <c r="B5533" t="s">
        <v>2183</v>
      </c>
      <c r="C5533" t="s">
        <v>435</v>
      </c>
      <c r="D5533" t="s">
        <v>5755</v>
      </c>
      <c r="E5533" t="s">
        <v>153</v>
      </c>
      <c r="F5533" t="s">
        <v>818</v>
      </c>
      <c r="G5533" t="s">
        <v>819</v>
      </c>
      <c r="H5533" t="s">
        <v>22</v>
      </c>
      <c r="I5533" t="s">
        <v>18</v>
      </c>
      <c r="J5533">
        <v>25.204584260000001</v>
      </c>
      <c r="K5533">
        <v>2.3352563260000001</v>
      </c>
      <c r="L5533">
        <v>10.3308462</v>
      </c>
      <c r="M5533" t="s">
        <v>18</v>
      </c>
      <c r="N5533" t="str" cm="1">
        <f t="array" ref="N5533">_xlfn.IFS(J5533&lt;=29,"Twenties",J5533&lt;=39,"Thirties",J5533&lt;=49,"Fourties",J5533&lt;=59,"Fifties",J5533&gt;59,"Elders")</f>
        <v>Twenties</v>
      </c>
      <c r="O5533" t="str" cm="1">
        <f t="array" ref="O5533">_xlfn.IFS(K5534&lt;=5,"Very Short",K5534&lt;=10,"Short",K5534&lt;=15,"Mid-Class",K5534&lt;=20,"Long",K5534&lt;=25," Very Long",K5534&gt;25,"Lifer")</f>
        <v>Very Short</v>
      </c>
      <c r="P5533" t="str" cm="1">
        <f t="array" ref="P5533">_xlfn.IFS(L5533&lt;=39,"Negligible",L5533&lt;=79,"Minimal",L5533&lt;=119,"Moderate",L5533&lt;=158,"High Moderate",L5533&lt;=198," High",L5533&lt;=238,"Very High",L5533&lt;=278,"Severe")</f>
        <v>Negligible</v>
      </c>
      <c r="Q5533" s="3">
        <f t="shared" si="86"/>
        <v>0.43045192500000001</v>
      </c>
    </row>
    <row r="5534" spans="1:17" x14ac:dyDescent="0.25">
      <c r="A5534">
        <v>5533</v>
      </c>
      <c r="B5534" t="s">
        <v>3421</v>
      </c>
      <c r="C5534" t="s">
        <v>4438</v>
      </c>
      <c r="D5534" t="s">
        <v>5754</v>
      </c>
      <c r="E5534" t="s">
        <v>36</v>
      </c>
      <c r="F5534" t="s">
        <v>609</v>
      </c>
      <c r="G5534" t="s">
        <v>610</v>
      </c>
      <c r="H5534" t="s">
        <v>36</v>
      </c>
      <c r="I5534" t="s">
        <v>18</v>
      </c>
      <c r="J5534">
        <v>50.154018409999999</v>
      </c>
      <c r="K5534">
        <v>3.7292561979999999</v>
      </c>
      <c r="L5534">
        <v>53.185712270000003</v>
      </c>
      <c r="M5534" t="s">
        <v>18</v>
      </c>
      <c r="N5534" t="str" cm="1">
        <f t="array" ref="N5534">_xlfn.IFS(J5534&lt;=29,"Twenties",J5534&lt;=39,"Thirties",J5534&lt;=49,"Fourties",J5534&lt;=59,"Fifties",J5534&gt;59,"Elders")</f>
        <v>Fifties</v>
      </c>
      <c r="O5534" t="str" cm="1">
        <f t="array" ref="O5534">_xlfn.IFS(K5535&lt;=5,"Very Short",K5535&lt;=10,"Short",K5535&lt;=15,"Mid-Class",K5535&lt;=20,"Long",K5535&lt;=25," Very Long",K5535&gt;25,"Lifer")</f>
        <v>Very Short</v>
      </c>
      <c r="P5534" t="str" cm="1">
        <f t="array" ref="P5534">_xlfn.IFS(L5534&lt;=39,"Negligible",L5534&lt;=79,"Minimal",L5534&lt;=119,"Moderate",L5534&lt;=158,"High Moderate",L5534&lt;=198," High",L5534&lt;=238,"Very High",L5534&lt;=278,"Severe")</f>
        <v>Minimal</v>
      </c>
      <c r="Q5534" s="3">
        <f t="shared" si="86"/>
        <v>2.2160713445833333</v>
      </c>
    </row>
    <row r="5535" spans="1:17" x14ac:dyDescent="0.25">
      <c r="A5535">
        <v>5534</v>
      </c>
      <c r="B5535" t="s">
        <v>4439</v>
      </c>
      <c r="C5535" t="s">
        <v>1035</v>
      </c>
      <c r="D5535" t="s">
        <v>5755</v>
      </c>
      <c r="E5535" t="s">
        <v>36</v>
      </c>
      <c r="F5535" t="s">
        <v>609</v>
      </c>
      <c r="G5535" t="s">
        <v>610</v>
      </c>
      <c r="H5535" t="s">
        <v>36</v>
      </c>
      <c r="I5535" t="s">
        <v>18</v>
      </c>
      <c r="J5535">
        <v>27.886933630000001</v>
      </c>
      <c r="K5535">
        <v>4.9839501830000001</v>
      </c>
      <c r="L5535">
        <v>0</v>
      </c>
      <c r="M5535" t="s">
        <v>18</v>
      </c>
      <c r="N5535" t="str" cm="1">
        <f t="array" ref="N5535">_xlfn.IFS(J5535&lt;=29,"Twenties",J5535&lt;=39,"Thirties",J5535&lt;=49,"Fourties",J5535&lt;=59,"Fifties",J5535&gt;59,"Elders")</f>
        <v>Twenties</v>
      </c>
      <c r="O5535" t="str" cm="1">
        <f t="array" ref="O5535">_xlfn.IFS(K5536&lt;=5,"Very Short",K5536&lt;=10,"Short",K5536&lt;=15,"Mid-Class",K5536&lt;=20,"Long",K5536&lt;=25," Very Long",K5536&gt;25,"Lifer")</f>
        <v>Short</v>
      </c>
      <c r="P5535" t="str" cm="1">
        <f t="array" ref="P5535">_xlfn.IFS(L5535&lt;=39,"Negligible",L5535&lt;=79,"Minimal",L5535&lt;=119,"Moderate",L5535&lt;=158,"High Moderate",L5535&lt;=198," High",L5535&lt;=238,"Very High",L5535&lt;=278,"Severe")</f>
        <v>Negligible</v>
      </c>
      <c r="Q5535" s="3">
        <f t="shared" si="86"/>
        <v>0</v>
      </c>
    </row>
    <row r="5536" spans="1:17" x14ac:dyDescent="0.25">
      <c r="A5536">
        <v>5535</v>
      </c>
      <c r="B5536" t="s">
        <v>589</v>
      </c>
      <c r="C5536" t="s">
        <v>177</v>
      </c>
      <c r="D5536" t="s">
        <v>5755</v>
      </c>
      <c r="E5536" t="s">
        <v>125</v>
      </c>
      <c r="F5536" t="s">
        <v>818</v>
      </c>
      <c r="G5536" t="s">
        <v>819</v>
      </c>
      <c r="H5536" t="s">
        <v>125</v>
      </c>
      <c r="I5536" t="s">
        <v>18</v>
      </c>
      <c r="J5536">
        <v>40.168499130000001</v>
      </c>
      <c r="K5536">
        <v>5.5989641160000003</v>
      </c>
      <c r="L5536">
        <v>6.6058275540000002</v>
      </c>
      <c r="M5536" t="s">
        <v>18</v>
      </c>
      <c r="N5536" t="str" cm="1">
        <f t="array" ref="N5536">_xlfn.IFS(J5536&lt;=29,"Twenties",J5536&lt;=39,"Thirties",J5536&lt;=49,"Fourties",J5536&lt;=59,"Fifties",J5536&gt;59,"Elders")</f>
        <v>Fourties</v>
      </c>
      <c r="O5536" t="str" cm="1">
        <f t="array" ref="O5536">_xlfn.IFS(K5537&lt;=5,"Very Short",K5537&lt;=10,"Short",K5537&lt;=15,"Mid-Class",K5537&lt;=20,"Long",K5537&lt;=25," Very Long",K5537&gt;25,"Lifer")</f>
        <v>Short</v>
      </c>
      <c r="P5536" t="str" cm="1">
        <f t="array" ref="P5536">_xlfn.IFS(L5536&lt;=39,"Negligible",L5536&lt;=79,"Minimal",L5536&lt;=119,"Moderate",L5536&lt;=158,"High Moderate",L5536&lt;=198," High",L5536&lt;=238,"Very High",L5536&lt;=278,"Severe")</f>
        <v>Negligible</v>
      </c>
      <c r="Q5536" s="3">
        <f t="shared" si="86"/>
        <v>0.27524281475000001</v>
      </c>
    </row>
    <row r="5537" spans="1:17" x14ac:dyDescent="0.25">
      <c r="A5537">
        <v>5536</v>
      </c>
      <c r="B5537" t="s">
        <v>4440</v>
      </c>
      <c r="C5537" t="s">
        <v>2645</v>
      </c>
      <c r="D5537" t="s">
        <v>5754</v>
      </c>
      <c r="E5537" t="s">
        <v>25</v>
      </c>
      <c r="F5537" t="s">
        <v>16</v>
      </c>
      <c r="G5537" t="s">
        <v>17</v>
      </c>
      <c r="H5537" t="s">
        <v>25</v>
      </c>
      <c r="I5537" t="s">
        <v>18</v>
      </c>
      <c r="J5537">
        <v>45.056576909999997</v>
      </c>
      <c r="K5537">
        <v>5.2059928959999997</v>
      </c>
      <c r="L5537">
        <v>69.963730190000007</v>
      </c>
      <c r="M5537" t="s">
        <v>18</v>
      </c>
      <c r="N5537" t="str" cm="1">
        <f t="array" ref="N5537">_xlfn.IFS(J5537&lt;=29,"Twenties",J5537&lt;=39,"Thirties",J5537&lt;=49,"Fourties",J5537&lt;=59,"Fifties",J5537&gt;59,"Elders")</f>
        <v>Fourties</v>
      </c>
      <c r="O5537" t="str" cm="1">
        <f t="array" ref="O5537">_xlfn.IFS(K5538&lt;=5,"Very Short",K5538&lt;=10,"Short",K5538&lt;=15,"Mid-Class",K5538&lt;=20,"Long",K5538&lt;=25," Very Long",K5538&gt;25,"Lifer")</f>
        <v>Very Short</v>
      </c>
      <c r="P5537" t="str" cm="1">
        <f t="array" ref="P5537">_xlfn.IFS(L5537&lt;=39,"Negligible",L5537&lt;=79,"Minimal",L5537&lt;=119,"Moderate",L5537&lt;=158,"High Moderate",L5537&lt;=198," High",L5537&lt;=238,"Very High",L5537&lt;=278,"Severe")</f>
        <v>Minimal</v>
      </c>
      <c r="Q5537" s="3">
        <f t="shared" si="86"/>
        <v>2.9151554245833338</v>
      </c>
    </row>
    <row r="5538" spans="1:17" x14ac:dyDescent="0.25">
      <c r="A5538">
        <v>5537</v>
      </c>
      <c r="B5538" t="s">
        <v>60</v>
      </c>
      <c r="C5538" t="s">
        <v>1680</v>
      </c>
      <c r="D5538" t="s">
        <v>5754</v>
      </c>
      <c r="E5538" t="s">
        <v>31</v>
      </c>
      <c r="F5538" t="s">
        <v>16</v>
      </c>
      <c r="G5538" t="s">
        <v>17</v>
      </c>
      <c r="H5538" t="s">
        <v>31</v>
      </c>
      <c r="I5538" t="s">
        <v>18</v>
      </c>
      <c r="J5538">
        <v>65.295041710000007</v>
      </c>
      <c r="K5538">
        <v>4.510768755</v>
      </c>
      <c r="L5538">
        <v>221.51154099999999</v>
      </c>
      <c r="M5538" t="s">
        <v>18</v>
      </c>
      <c r="N5538" t="str" cm="1">
        <f t="array" ref="N5538">_xlfn.IFS(J5538&lt;=29,"Twenties",J5538&lt;=39,"Thirties",J5538&lt;=49,"Fourties",J5538&lt;=59,"Fifties",J5538&gt;59,"Elders")</f>
        <v>Elders</v>
      </c>
      <c r="O5538" t="str" cm="1">
        <f t="array" ref="O5538">_xlfn.IFS(K5539&lt;=5,"Very Short",K5539&lt;=10,"Short",K5539&lt;=15,"Mid-Class",K5539&lt;=20,"Long",K5539&lt;=25," Very Long",K5539&gt;25,"Lifer")</f>
        <v>Short</v>
      </c>
      <c r="P5538" t="str" cm="1">
        <f t="array" ref="P5538">_xlfn.IFS(L5538&lt;=39,"Negligible",L5538&lt;=79,"Minimal",L5538&lt;=119,"Moderate",L5538&lt;=158,"High Moderate",L5538&lt;=198," High",L5538&lt;=238,"Very High",L5538&lt;=278,"Severe")</f>
        <v>Very High</v>
      </c>
      <c r="Q5538" s="3">
        <f t="shared" si="86"/>
        <v>9.229647541666667</v>
      </c>
    </row>
    <row r="5539" spans="1:17" x14ac:dyDescent="0.25">
      <c r="A5539">
        <v>5538</v>
      </c>
      <c r="B5539" t="s">
        <v>265</v>
      </c>
      <c r="C5539" t="s">
        <v>840</v>
      </c>
      <c r="D5539" t="s">
        <v>5754</v>
      </c>
      <c r="E5539" t="s">
        <v>36</v>
      </c>
      <c r="F5539" t="s">
        <v>609</v>
      </c>
      <c r="G5539" t="s">
        <v>610</v>
      </c>
      <c r="H5539" t="s">
        <v>36</v>
      </c>
      <c r="I5539" t="s">
        <v>18</v>
      </c>
      <c r="J5539">
        <v>45.755337050000001</v>
      </c>
      <c r="K5539">
        <v>6.3908224640000002</v>
      </c>
      <c r="L5539">
        <v>44.034400390000002</v>
      </c>
      <c r="M5539" t="s">
        <v>18</v>
      </c>
      <c r="N5539" t="str" cm="1">
        <f t="array" ref="N5539">_xlfn.IFS(J5539&lt;=29,"Twenties",J5539&lt;=39,"Thirties",J5539&lt;=49,"Fourties",J5539&lt;=59,"Fifties",J5539&gt;59,"Elders")</f>
        <v>Fourties</v>
      </c>
      <c r="O5539" t="str" cm="1">
        <f t="array" ref="O5539">_xlfn.IFS(K5540&lt;=5,"Very Short",K5540&lt;=10,"Short",K5540&lt;=15,"Mid-Class",K5540&lt;=20,"Long",K5540&lt;=25," Very Long",K5540&gt;25,"Lifer")</f>
        <v>Very Short</v>
      </c>
      <c r="P5539" t="str" cm="1">
        <f t="array" ref="P5539">_xlfn.IFS(L5539&lt;=39,"Negligible",L5539&lt;=79,"Minimal",L5539&lt;=119,"Moderate",L5539&lt;=158,"High Moderate",L5539&lt;=198," High",L5539&lt;=238,"Very High",L5539&lt;=278,"Severe")</f>
        <v>Minimal</v>
      </c>
      <c r="Q5539" s="3">
        <f t="shared" si="86"/>
        <v>1.8347666829166667</v>
      </c>
    </row>
    <row r="5540" spans="1:17" x14ac:dyDescent="0.25">
      <c r="A5540">
        <v>5539</v>
      </c>
      <c r="B5540" t="s">
        <v>279</v>
      </c>
      <c r="C5540" t="s">
        <v>50</v>
      </c>
      <c r="D5540" t="s">
        <v>5755</v>
      </c>
      <c r="E5540" t="s">
        <v>167</v>
      </c>
      <c r="F5540" t="s">
        <v>818</v>
      </c>
      <c r="G5540" t="s">
        <v>819</v>
      </c>
      <c r="H5540" t="s">
        <v>167</v>
      </c>
      <c r="I5540" t="s">
        <v>18</v>
      </c>
      <c r="J5540">
        <v>48.220211159999998</v>
      </c>
      <c r="K5540">
        <v>4.869949095</v>
      </c>
      <c r="L5540">
        <v>109.3944303</v>
      </c>
      <c r="M5540" t="s">
        <v>18</v>
      </c>
      <c r="N5540" t="str" cm="1">
        <f t="array" ref="N5540">_xlfn.IFS(J5540&lt;=29,"Twenties",J5540&lt;=39,"Thirties",J5540&lt;=49,"Fourties",J5540&lt;=59,"Fifties",J5540&gt;59,"Elders")</f>
        <v>Fourties</v>
      </c>
      <c r="O5540" t="str" cm="1">
        <f t="array" ref="O5540">_xlfn.IFS(K5541&lt;=5,"Very Short",K5541&lt;=10,"Short",K5541&lt;=15,"Mid-Class",K5541&lt;=20,"Long",K5541&lt;=25," Very Long",K5541&gt;25,"Lifer")</f>
        <v>Very Short</v>
      </c>
      <c r="P5540" t="str" cm="1">
        <f t="array" ref="P5540">_xlfn.IFS(L5540&lt;=39,"Negligible",L5540&lt;=79,"Minimal",L5540&lt;=119,"Moderate",L5540&lt;=158,"High Moderate",L5540&lt;=198," High",L5540&lt;=238,"Very High",L5540&lt;=278,"Severe")</f>
        <v>Moderate</v>
      </c>
      <c r="Q5540" s="3">
        <f t="shared" si="86"/>
        <v>4.5581012625000001</v>
      </c>
    </row>
    <row r="5541" spans="1:17" x14ac:dyDescent="0.25">
      <c r="A5541">
        <v>5540</v>
      </c>
      <c r="B5541" t="s">
        <v>529</v>
      </c>
      <c r="C5541" t="s">
        <v>4006</v>
      </c>
      <c r="D5541" t="s">
        <v>5755</v>
      </c>
      <c r="E5541" t="s">
        <v>653</v>
      </c>
      <c r="F5541" t="s">
        <v>2303</v>
      </c>
      <c r="G5541" t="s">
        <v>1824</v>
      </c>
      <c r="H5541" t="s">
        <v>28</v>
      </c>
      <c r="I5541" t="s">
        <v>18</v>
      </c>
      <c r="J5541">
        <v>40.170211770000002</v>
      </c>
      <c r="K5541">
        <v>4.8650155899999996</v>
      </c>
      <c r="L5541">
        <v>42.973739860000002</v>
      </c>
      <c r="M5541" t="s">
        <v>18</v>
      </c>
      <c r="N5541" t="str" cm="1">
        <f t="array" ref="N5541">_xlfn.IFS(J5541&lt;=29,"Twenties",J5541&lt;=39,"Thirties",J5541&lt;=49,"Fourties",J5541&lt;=59,"Fifties",J5541&gt;59,"Elders")</f>
        <v>Fourties</v>
      </c>
      <c r="O5541" t="str" cm="1">
        <f t="array" ref="O5541">_xlfn.IFS(K5542&lt;=5,"Very Short",K5542&lt;=10,"Short",K5542&lt;=15,"Mid-Class",K5542&lt;=20,"Long",K5542&lt;=25," Very Long",K5542&gt;25,"Lifer")</f>
        <v>Very Short</v>
      </c>
      <c r="P5541" t="str" cm="1">
        <f t="array" ref="P5541">_xlfn.IFS(L5541&lt;=39,"Negligible",L5541&lt;=79,"Minimal",L5541&lt;=119,"Moderate",L5541&lt;=158,"High Moderate",L5541&lt;=198," High",L5541&lt;=238,"Very High",L5541&lt;=278,"Severe")</f>
        <v>Minimal</v>
      </c>
      <c r="Q5541" s="3">
        <f t="shared" si="86"/>
        <v>1.7905724941666668</v>
      </c>
    </row>
    <row r="5542" spans="1:17" x14ac:dyDescent="0.25">
      <c r="A5542">
        <v>5541</v>
      </c>
      <c r="B5542" t="s">
        <v>4441</v>
      </c>
      <c r="C5542" t="s">
        <v>91</v>
      </c>
      <c r="D5542" t="s">
        <v>5755</v>
      </c>
      <c r="E5542" t="s">
        <v>28</v>
      </c>
      <c r="F5542" t="s">
        <v>2303</v>
      </c>
      <c r="G5542" t="s">
        <v>1824</v>
      </c>
      <c r="H5542" t="s">
        <v>28</v>
      </c>
      <c r="I5542" t="s">
        <v>18</v>
      </c>
      <c r="J5542">
        <v>48.818360069999997</v>
      </c>
      <c r="K5542">
        <v>2.6844449469999998</v>
      </c>
      <c r="L5542">
        <v>95.151890010000002</v>
      </c>
      <c r="M5542" t="s">
        <v>18</v>
      </c>
      <c r="N5542" t="str" cm="1">
        <f t="array" ref="N5542">_xlfn.IFS(J5542&lt;=29,"Twenties",J5542&lt;=39,"Thirties",J5542&lt;=49,"Fourties",J5542&lt;=59,"Fifties",J5542&gt;59,"Elders")</f>
        <v>Fourties</v>
      </c>
      <c r="O5542" t="str" cm="1">
        <f t="array" ref="O5542">_xlfn.IFS(K5543&lt;=5,"Very Short",K5543&lt;=10,"Short",K5543&lt;=15,"Mid-Class",K5543&lt;=20,"Long",K5543&lt;=25," Very Long",K5543&gt;25,"Lifer")</f>
        <v>Very Short</v>
      </c>
      <c r="P5542" t="str" cm="1">
        <f t="array" ref="P5542">_xlfn.IFS(L5542&lt;=39,"Negligible",L5542&lt;=79,"Minimal",L5542&lt;=119,"Moderate",L5542&lt;=158,"High Moderate",L5542&lt;=198," High",L5542&lt;=238,"Very High",L5542&lt;=278,"Severe")</f>
        <v>Moderate</v>
      </c>
      <c r="Q5542" s="3">
        <f t="shared" si="86"/>
        <v>3.96466208375</v>
      </c>
    </row>
    <row r="5543" spans="1:17" x14ac:dyDescent="0.25">
      <c r="A5543">
        <v>5542</v>
      </c>
      <c r="B5543" t="s">
        <v>1441</v>
      </c>
      <c r="C5543" t="s">
        <v>28</v>
      </c>
      <c r="D5543" t="s">
        <v>5754</v>
      </c>
      <c r="E5543" t="s">
        <v>36</v>
      </c>
      <c r="F5543" t="s">
        <v>609</v>
      </c>
      <c r="G5543" t="s">
        <v>610</v>
      </c>
      <c r="H5543" t="s">
        <v>36</v>
      </c>
      <c r="I5543" t="s">
        <v>18</v>
      </c>
      <c r="J5543">
        <v>64.267996139999994</v>
      </c>
      <c r="K5543">
        <v>4.35872978</v>
      </c>
      <c r="L5543">
        <v>188.2634875</v>
      </c>
      <c r="M5543" t="s">
        <v>18</v>
      </c>
      <c r="N5543" t="str" cm="1">
        <f t="array" ref="N5543">_xlfn.IFS(J5543&lt;=29,"Twenties",J5543&lt;=39,"Thirties",J5543&lt;=49,"Fourties",J5543&lt;=59,"Fifties",J5543&gt;59,"Elders")</f>
        <v>Elders</v>
      </c>
      <c r="O5543" t="str" cm="1">
        <f t="array" ref="O5543">_xlfn.IFS(K5544&lt;=5,"Very Short",K5544&lt;=10,"Short",K5544&lt;=15,"Mid-Class",K5544&lt;=20,"Long",K5544&lt;=25," Very Long",K5544&gt;25,"Lifer")</f>
        <v>Short</v>
      </c>
      <c r="P5543" t="str" cm="1">
        <f t="array" ref="P5543">_xlfn.IFS(L5543&lt;=39,"Negligible",L5543&lt;=79,"Minimal",L5543&lt;=119,"Moderate",L5543&lt;=158,"High Moderate",L5543&lt;=198," High",L5543&lt;=238,"Very High",L5543&lt;=278,"Severe")</f>
        <v xml:space="preserve"> High</v>
      </c>
      <c r="Q5543" s="3">
        <f t="shared" si="86"/>
        <v>7.8443119791666662</v>
      </c>
    </row>
    <row r="5544" spans="1:17" x14ac:dyDescent="0.25">
      <c r="A5544">
        <v>5543</v>
      </c>
      <c r="B5544" t="s">
        <v>1065</v>
      </c>
      <c r="C5544" t="s">
        <v>628</v>
      </c>
      <c r="D5544" t="s">
        <v>5755</v>
      </c>
      <c r="E5544" t="s">
        <v>202</v>
      </c>
      <c r="F5544" t="s">
        <v>818</v>
      </c>
      <c r="G5544" t="s">
        <v>819</v>
      </c>
      <c r="H5544" t="s">
        <v>167</v>
      </c>
      <c r="I5544" t="s">
        <v>18</v>
      </c>
      <c r="J5544">
        <v>43.41535674</v>
      </c>
      <c r="K5544">
        <v>5.7667443289999998</v>
      </c>
      <c r="L5544">
        <v>84.027769050000003</v>
      </c>
      <c r="M5544" t="s">
        <v>18</v>
      </c>
      <c r="N5544" t="str" cm="1">
        <f t="array" ref="N5544">_xlfn.IFS(J5544&lt;=29,"Twenties",J5544&lt;=39,"Thirties",J5544&lt;=49,"Fourties",J5544&lt;=59,"Fifties",J5544&gt;59,"Elders")</f>
        <v>Fourties</v>
      </c>
      <c r="O5544" t="str" cm="1">
        <f t="array" ref="O5544">_xlfn.IFS(K5545&lt;=5,"Very Short",K5545&lt;=10,"Short",K5545&lt;=15,"Mid-Class",K5545&lt;=20,"Long",K5545&lt;=25," Very Long",K5545&gt;25,"Lifer")</f>
        <v>Very Short</v>
      </c>
      <c r="P5544" t="str" cm="1">
        <f t="array" ref="P5544">_xlfn.IFS(L5544&lt;=39,"Negligible",L5544&lt;=79,"Minimal",L5544&lt;=119,"Moderate",L5544&lt;=158,"High Moderate",L5544&lt;=198," High",L5544&lt;=238,"Very High",L5544&lt;=278,"Severe")</f>
        <v>Moderate</v>
      </c>
      <c r="Q5544" s="3">
        <f t="shared" si="86"/>
        <v>3.5011570437500001</v>
      </c>
    </row>
    <row r="5545" spans="1:17" x14ac:dyDescent="0.25">
      <c r="A5545">
        <v>5544</v>
      </c>
      <c r="B5545" t="s">
        <v>4442</v>
      </c>
      <c r="C5545" t="s">
        <v>2748</v>
      </c>
      <c r="D5545" t="s">
        <v>5755</v>
      </c>
      <c r="E5545" t="s">
        <v>1308</v>
      </c>
      <c r="F5545" t="s">
        <v>16</v>
      </c>
      <c r="G5545" t="s">
        <v>17</v>
      </c>
      <c r="H5545" t="s">
        <v>85</v>
      </c>
      <c r="I5545" t="s">
        <v>18</v>
      </c>
      <c r="J5545">
        <v>49.918334049999999</v>
      </c>
      <c r="K5545">
        <v>3.384680447</v>
      </c>
      <c r="L5545">
        <v>69.800710679999995</v>
      </c>
      <c r="M5545" t="s">
        <v>18</v>
      </c>
      <c r="N5545" t="str" cm="1">
        <f t="array" ref="N5545">_xlfn.IFS(J5545&lt;=29,"Twenties",J5545&lt;=39,"Thirties",J5545&lt;=49,"Fourties",J5545&lt;=59,"Fifties",J5545&gt;59,"Elders")</f>
        <v>Fifties</v>
      </c>
      <c r="O5545" t="str" cm="1">
        <f t="array" ref="O5545">_xlfn.IFS(K5546&lt;=5,"Very Short",K5546&lt;=10,"Short",K5546&lt;=15,"Mid-Class",K5546&lt;=20,"Long",K5546&lt;=25," Very Long",K5546&gt;25,"Lifer")</f>
        <v>Very Short</v>
      </c>
      <c r="P5545" t="str" cm="1">
        <f t="array" ref="P5545">_xlfn.IFS(L5545&lt;=39,"Negligible",L5545&lt;=79,"Minimal",L5545&lt;=119,"Moderate",L5545&lt;=158,"High Moderate",L5545&lt;=198," High",L5545&lt;=238,"Very High",L5545&lt;=278,"Severe")</f>
        <v>Minimal</v>
      </c>
      <c r="Q5545" s="3">
        <f t="shared" si="86"/>
        <v>2.9083629449999999</v>
      </c>
    </row>
    <row r="5546" spans="1:17" x14ac:dyDescent="0.25">
      <c r="A5546">
        <v>5545</v>
      </c>
      <c r="B5546" t="s">
        <v>4443</v>
      </c>
      <c r="C5546" t="s">
        <v>2161</v>
      </c>
      <c r="D5546" t="s">
        <v>5754</v>
      </c>
      <c r="E5546" t="s">
        <v>52</v>
      </c>
      <c r="F5546" t="s">
        <v>16</v>
      </c>
      <c r="G5546" t="s">
        <v>17</v>
      </c>
      <c r="H5546" t="s">
        <v>52</v>
      </c>
      <c r="I5546" t="s">
        <v>18</v>
      </c>
      <c r="J5546">
        <v>42.665273849999998</v>
      </c>
      <c r="K5546">
        <v>2.8574032969999998</v>
      </c>
      <c r="L5546">
        <v>23.482869560000001</v>
      </c>
      <c r="M5546" t="s">
        <v>18</v>
      </c>
      <c r="N5546" t="str" cm="1">
        <f t="array" ref="N5546">_xlfn.IFS(J5546&lt;=29,"Twenties",J5546&lt;=39,"Thirties",J5546&lt;=49,"Fourties",J5546&lt;=59,"Fifties",J5546&gt;59,"Elders")</f>
        <v>Fourties</v>
      </c>
      <c r="O5546" t="str" cm="1">
        <f t="array" ref="O5546">_xlfn.IFS(K5547&lt;=5,"Very Short",K5547&lt;=10,"Short",K5547&lt;=15,"Mid-Class",K5547&lt;=20,"Long",K5547&lt;=25," Very Long",K5547&gt;25,"Lifer")</f>
        <v>Short</v>
      </c>
      <c r="P5546" t="str" cm="1">
        <f t="array" ref="P5546">_xlfn.IFS(L5546&lt;=39,"Negligible",L5546&lt;=79,"Minimal",L5546&lt;=119,"Moderate",L5546&lt;=158,"High Moderate",L5546&lt;=198," High",L5546&lt;=238,"Very High",L5546&lt;=278,"Severe")</f>
        <v>Negligible</v>
      </c>
      <c r="Q5546" s="3">
        <f t="shared" si="86"/>
        <v>0.97845289833333338</v>
      </c>
    </row>
    <row r="5547" spans="1:17" x14ac:dyDescent="0.25">
      <c r="A5547">
        <v>5546</v>
      </c>
      <c r="B5547" t="s">
        <v>1698</v>
      </c>
      <c r="C5547" t="s">
        <v>2604</v>
      </c>
      <c r="D5547" t="s">
        <v>5754</v>
      </c>
      <c r="E5547" t="s">
        <v>253</v>
      </c>
      <c r="F5547" t="s">
        <v>16</v>
      </c>
      <c r="G5547" t="s">
        <v>17</v>
      </c>
      <c r="H5547" t="s">
        <v>105</v>
      </c>
      <c r="I5547" t="s">
        <v>18</v>
      </c>
      <c r="J5547">
        <v>33.004777220000001</v>
      </c>
      <c r="K5547">
        <v>6.2283279030000003</v>
      </c>
      <c r="L5547">
        <v>0</v>
      </c>
      <c r="M5547" t="s">
        <v>18</v>
      </c>
      <c r="N5547" t="str" cm="1">
        <f t="array" ref="N5547">_xlfn.IFS(J5547&lt;=29,"Twenties",J5547&lt;=39,"Thirties",J5547&lt;=49,"Fourties",J5547&lt;=59,"Fifties",J5547&gt;59,"Elders")</f>
        <v>Thirties</v>
      </c>
      <c r="O5547" t="str" cm="1">
        <f t="array" ref="O5547">_xlfn.IFS(K5548&lt;=5,"Very Short",K5548&lt;=10,"Short",K5548&lt;=15,"Mid-Class",K5548&lt;=20,"Long",K5548&lt;=25," Very Long",K5548&gt;25,"Lifer")</f>
        <v>Short</v>
      </c>
      <c r="P5547" t="str" cm="1">
        <f t="array" ref="P5547">_xlfn.IFS(L5547&lt;=39,"Negligible",L5547&lt;=79,"Minimal",L5547&lt;=119,"Moderate",L5547&lt;=158,"High Moderate",L5547&lt;=198," High",L5547&lt;=238,"Very High",L5547&lt;=278,"Severe")</f>
        <v>Negligible</v>
      </c>
      <c r="Q5547" s="3">
        <f t="shared" si="86"/>
        <v>0</v>
      </c>
    </row>
    <row r="5548" spans="1:17" x14ac:dyDescent="0.25">
      <c r="A5548">
        <v>5547</v>
      </c>
      <c r="B5548" t="s">
        <v>3511</v>
      </c>
      <c r="C5548" t="s">
        <v>711</v>
      </c>
      <c r="D5548" t="s">
        <v>5754</v>
      </c>
      <c r="E5548" t="s">
        <v>22</v>
      </c>
      <c r="F5548" t="s">
        <v>818</v>
      </c>
      <c r="G5548" t="s">
        <v>819</v>
      </c>
      <c r="H5548" t="s">
        <v>22</v>
      </c>
      <c r="I5548" t="s">
        <v>18</v>
      </c>
      <c r="J5548">
        <v>35.78812499</v>
      </c>
      <c r="K5548">
        <v>5.5813764959999999</v>
      </c>
      <c r="L5548">
        <v>17.340126739999999</v>
      </c>
      <c r="M5548" t="s">
        <v>18</v>
      </c>
      <c r="N5548" t="str" cm="1">
        <f t="array" ref="N5548">_xlfn.IFS(J5548&lt;=29,"Twenties",J5548&lt;=39,"Thirties",J5548&lt;=49,"Fourties",J5548&lt;=59,"Fifties",J5548&gt;59,"Elders")</f>
        <v>Thirties</v>
      </c>
      <c r="O5548" t="str" cm="1">
        <f t="array" ref="O5548">_xlfn.IFS(K5549&lt;=5,"Very Short",K5549&lt;=10,"Short",K5549&lt;=15,"Mid-Class",K5549&lt;=20,"Long",K5549&lt;=25," Very Long",K5549&gt;25,"Lifer")</f>
        <v>Very Short</v>
      </c>
      <c r="P5548" t="str" cm="1">
        <f t="array" ref="P5548">_xlfn.IFS(L5548&lt;=39,"Negligible",L5548&lt;=79,"Minimal",L5548&lt;=119,"Moderate",L5548&lt;=158,"High Moderate",L5548&lt;=198," High",L5548&lt;=238,"Very High",L5548&lt;=278,"Severe")</f>
        <v>Negligible</v>
      </c>
      <c r="Q5548" s="3">
        <f t="shared" si="86"/>
        <v>0.72250528083333332</v>
      </c>
    </row>
    <row r="5549" spans="1:17" x14ac:dyDescent="0.25">
      <c r="A5549">
        <v>5548</v>
      </c>
      <c r="B5549" t="s">
        <v>1795</v>
      </c>
      <c r="C5549" t="s">
        <v>615</v>
      </c>
      <c r="D5549" t="s">
        <v>5754</v>
      </c>
      <c r="E5549" t="s">
        <v>15</v>
      </c>
      <c r="F5549" t="s">
        <v>818</v>
      </c>
      <c r="G5549" t="s">
        <v>819</v>
      </c>
      <c r="H5549" t="s">
        <v>15</v>
      </c>
      <c r="I5549" t="s">
        <v>18</v>
      </c>
      <c r="J5549">
        <v>20.4179332</v>
      </c>
      <c r="K5549">
        <v>4.7830173629999999</v>
      </c>
      <c r="L5549">
        <v>0</v>
      </c>
      <c r="M5549" t="s">
        <v>18</v>
      </c>
      <c r="N5549" t="str" cm="1">
        <f t="array" ref="N5549">_xlfn.IFS(J5549&lt;=29,"Twenties",J5549&lt;=39,"Thirties",J5549&lt;=49,"Fourties",J5549&lt;=59,"Fifties",J5549&gt;59,"Elders")</f>
        <v>Twenties</v>
      </c>
      <c r="O5549" t="str" cm="1">
        <f t="array" ref="O5549">_xlfn.IFS(K5550&lt;=5,"Very Short",K5550&lt;=10,"Short",K5550&lt;=15,"Mid-Class",K5550&lt;=20,"Long",K5550&lt;=25," Very Long",K5550&gt;25,"Lifer")</f>
        <v>Very Short</v>
      </c>
      <c r="P5549" t="str" cm="1">
        <f t="array" ref="P5549">_xlfn.IFS(L5549&lt;=39,"Negligible",L5549&lt;=79,"Minimal",L5549&lt;=119,"Moderate",L5549&lt;=158,"High Moderate",L5549&lt;=198," High",L5549&lt;=238,"Very High",L5549&lt;=278,"Severe")</f>
        <v>Negligible</v>
      </c>
      <c r="Q5549" s="3">
        <f t="shared" si="86"/>
        <v>0</v>
      </c>
    </row>
    <row r="5550" spans="1:17" x14ac:dyDescent="0.25">
      <c r="A5550">
        <v>5549</v>
      </c>
      <c r="B5550" t="s">
        <v>628</v>
      </c>
      <c r="C5550" t="s">
        <v>4444</v>
      </c>
      <c r="D5550" t="s">
        <v>5755</v>
      </c>
      <c r="E5550" t="s">
        <v>28</v>
      </c>
      <c r="F5550" t="s">
        <v>2303</v>
      </c>
      <c r="G5550" t="s">
        <v>1824</v>
      </c>
      <c r="H5550" t="s">
        <v>28</v>
      </c>
      <c r="I5550" t="s">
        <v>18</v>
      </c>
      <c r="J5550">
        <v>41.023241290000001</v>
      </c>
      <c r="K5550">
        <v>0.667532821</v>
      </c>
      <c r="L5550">
        <v>31.841209150000001</v>
      </c>
      <c r="M5550" t="s">
        <v>18</v>
      </c>
      <c r="N5550" t="str" cm="1">
        <f t="array" ref="N5550">_xlfn.IFS(J5550&lt;=29,"Twenties",J5550&lt;=39,"Thirties",J5550&lt;=49,"Fourties",J5550&lt;=59,"Fifties",J5550&gt;59,"Elders")</f>
        <v>Fourties</v>
      </c>
      <c r="O5550" t="str" cm="1">
        <f t="array" ref="O5550">_xlfn.IFS(K5551&lt;=5,"Very Short",K5551&lt;=10,"Short",K5551&lt;=15,"Mid-Class",K5551&lt;=20,"Long",K5551&lt;=25," Very Long",K5551&gt;25,"Lifer")</f>
        <v>Short</v>
      </c>
      <c r="P5550" t="str" cm="1">
        <f t="array" ref="P5550">_xlfn.IFS(L5550&lt;=39,"Negligible",L5550&lt;=79,"Minimal",L5550&lt;=119,"Moderate",L5550&lt;=158,"High Moderate",L5550&lt;=198," High",L5550&lt;=238,"Very High",L5550&lt;=278,"Severe")</f>
        <v>Negligible</v>
      </c>
      <c r="Q5550" s="3">
        <f t="shared" si="86"/>
        <v>1.3267170479166668</v>
      </c>
    </row>
    <row r="5551" spans="1:17" x14ac:dyDescent="0.25">
      <c r="A5551">
        <v>5550</v>
      </c>
      <c r="B5551" t="s">
        <v>1053</v>
      </c>
      <c r="C5551" t="s">
        <v>4445</v>
      </c>
      <c r="D5551" t="s">
        <v>5754</v>
      </c>
      <c r="E5551" t="s">
        <v>307</v>
      </c>
      <c r="F5551" t="s">
        <v>818</v>
      </c>
      <c r="G5551" t="s">
        <v>819</v>
      </c>
      <c r="H5551" t="s">
        <v>88</v>
      </c>
      <c r="I5551" t="s">
        <v>18</v>
      </c>
      <c r="J5551">
        <v>42.78234707</v>
      </c>
      <c r="K5551">
        <v>6.0471829560000003</v>
      </c>
      <c r="L5551">
        <v>65.844460510000005</v>
      </c>
      <c r="M5551" t="s">
        <v>18</v>
      </c>
      <c r="N5551" t="str" cm="1">
        <f t="array" ref="N5551">_xlfn.IFS(J5551&lt;=29,"Twenties",J5551&lt;=39,"Thirties",J5551&lt;=49,"Fourties",J5551&lt;=59,"Fifties",J5551&gt;59,"Elders")</f>
        <v>Fourties</v>
      </c>
      <c r="O5551" t="str" cm="1">
        <f t="array" ref="O5551">_xlfn.IFS(K5552&lt;=5,"Very Short",K5552&lt;=10,"Short",K5552&lt;=15,"Mid-Class",K5552&lt;=20,"Long",K5552&lt;=25," Very Long",K5552&gt;25,"Lifer")</f>
        <v>Very Short</v>
      </c>
      <c r="P5551" t="str" cm="1">
        <f t="array" ref="P5551">_xlfn.IFS(L5551&lt;=39,"Negligible",L5551&lt;=79,"Minimal",L5551&lt;=119,"Moderate",L5551&lt;=158,"High Moderate",L5551&lt;=198," High",L5551&lt;=238,"Very High",L5551&lt;=278,"Severe")</f>
        <v>Minimal</v>
      </c>
      <c r="Q5551" s="3">
        <f t="shared" si="86"/>
        <v>2.7435191879166667</v>
      </c>
    </row>
    <row r="5552" spans="1:17" x14ac:dyDescent="0.25">
      <c r="A5552">
        <v>5551</v>
      </c>
      <c r="B5552" t="s">
        <v>448</v>
      </c>
      <c r="C5552" t="s">
        <v>1849</v>
      </c>
      <c r="D5552" t="s">
        <v>5754</v>
      </c>
      <c r="E5552" t="s">
        <v>3249</v>
      </c>
      <c r="F5552" t="s">
        <v>16</v>
      </c>
      <c r="G5552" t="s">
        <v>17</v>
      </c>
      <c r="H5552" t="s">
        <v>52</v>
      </c>
      <c r="I5552" t="s">
        <v>18</v>
      </c>
      <c r="J5552">
        <v>32.94739397</v>
      </c>
      <c r="K5552">
        <v>3.40612439</v>
      </c>
      <c r="L5552">
        <v>8.1266266589999994</v>
      </c>
      <c r="M5552" t="s">
        <v>18</v>
      </c>
      <c r="N5552" t="str" cm="1">
        <f t="array" ref="N5552">_xlfn.IFS(J5552&lt;=29,"Twenties",J5552&lt;=39,"Thirties",J5552&lt;=49,"Fourties",J5552&lt;=59,"Fifties",J5552&gt;59,"Elders")</f>
        <v>Thirties</v>
      </c>
      <c r="O5552" t="str" cm="1">
        <f t="array" ref="O5552">_xlfn.IFS(K5553&lt;=5,"Very Short",K5553&lt;=10,"Short",K5553&lt;=15,"Mid-Class",K5553&lt;=20,"Long",K5553&lt;=25," Very Long",K5553&gt;25,"Lifer")</f>
        <v>Very Short</v>
      </c>
      <c r="P5552" t="str" cm="1">
        <f t="array" ref="P5552">_xlfn.IFS(L5552&lt;=39,"Negligible",L5552&lt;=79,"Minimal",L5552&lt;=119,"Moderate",L5552&lt;=158,"High Moderate",L5552&lt;=198," High",L5552&lt;=238,"Very High",L5552&lt;=278,"Severe")</f>
        <v>Negligible</v>
      </c>
      <c r="Q5552" s="3">
        <f t="shared" si="86"/>
        <v>0.33860944412499999</v>
      </c>
    </row>
    <row r="5553" spans="1:17" x14ac:dyDescent="0.25">
      <c r="A5553">
        <v>5552</v>
      </c>
      <c r="B5553" t="s">
        <v>2381</v>
      </c>
      <c r="C5553" t="s">
        <v>476</v>
      </c>
      <c r="D5553" t="s">
        <v>5754</v>
      </c>
      <c r="E5553" t="s">
        <v>15</v>
      </c>
      <c r="F5553" t="s">
        <v>818</v>
      </c>
      <c r="G5553" t="s">
        <v>819</v>
      </c>
      <c r="H5553" t="s">
        <v>15</v>
      </c>
      <c r="I5553" t="s">
        <v>18</v>
      </c>
      <c r="J5553">
        <v>30.489695869999998</v>
      </c>
      <c r="K5553">
        <v>3.0541151979999999</v>
      </c>
      <c r="L5553">
        <v>15.716185599999999</v>
      </c>
      <c r="M5553" t="s">
        <v>18</v>
      </c>
      <c r="N5553" t="str" cm="1">
        <f t="array" ref="N5553">_xlfn.IFS(J5553&lt;=29,"Twenties",J5553&lt;=39,"Thirties",J5553&lt;=49,"Fourties",J5553&lt;=59,"Fifties",J5553&gt;59,"Elders")</f>
        <v>Thirties</v>
      </c>
      <c r="O5553" t="str" cm="1">
        <f t="array" ref="O5553">_xlfn.IFS(K5554&lt;=5,"Very Short",K5554&lt;=10,"Short",K5554&lt;=15,"Mid-Class",K5554&lt;=20,"Long",K5554&lt;=25," Very Long",K5554&gt;25,"Lifer")</f>
        <v>Short</v>
      </c>
      <c r="P5553" t="str" cm="1">
        <f t="array" ref="P5553">_xlfn.IFS(L5553&lt;=39,"Negligible",L5553&lt;=79,"Minimal",L5553&lt;=119,"Moderate",L5553&lt;=158,"High Moderate",L5553&lt;=198," High",L5553&lt;=238,"Very High",L5553&lt;=278,"Severe")</f>
        <v>Negligible</v>
      </c>
      <c r="Q5553" s="3">
        <f t="shared" si="86"/>
        <v>0.65484106666666664</v>
      </c>
    </row>
    <row r="5554" spans="1:17" x14ac:dyDescent="0.25">
      <c r="A5554">
        <v>5553</v>
      </c>
      <c r="B5554" t="s">
        <v>2784</v>
      </c>
      <c r="C5554" t="s">
        <v>949</v>
      </c>
      <c r="D5554" t="s">
        <v>5755</v>
      </c>
      <c r="E5554" t="s">
        <v>752</v>
      </c>
      <c r="F5554" t="s">
        <v>818</v>
      </c>
      <c r="G5554" t="s">
        <v>819</v>
      </c>
      <c r="H5554" t="s">
        <v>22</v>
      </c>
      <c r="I5554" t="s">
        <v>18</v>
      </c>
      <c r="J5554">
        <v>30.209514769999998</v>
      </c>
      <c r="K5554">
        <v>6.7164114169999998</v>
      </c>
      <c r="L5554">
        <v>8.5759407319999994</v>
      </c>
      <c r="M5554" t="s">
        <v>18</v>
      </c>
      <c r="N5554" t="str" cm="1">
        <f t="array" ref="N5554">_xlfn.IFS(J5554&lt;=29,"Twenties",J5554&lt;=39,"Thirties",J5554&lt;=49,"Fourties",J5554&lt;=59,"Fifties",J5554&gt;59,"Elders")</f>
        <v>Thirties</v>
      </c>
      <c r="O5554" t="str" cm="1">
        <f t="array" ref="O5554">_xlfn.IFS(K5555&lt;=5,"Very Short",K5555&lt;=10,"Short",K5555&lt;=15,"Mid-Class",K5555&lt;=20,"Long",K5555&lt;=25," Very Long",K5555&gt;25,"Lifer")</f>
        <v>Very Short</v>
      </c>
      <c r="P5554" t="str" cm="1">
        <f t="array" ref="P5554">_xlfn.IFS(L5554&lt;=39,"Negligible",L5554&lt;=79,"Minimal",L5554&lt;=119,"Moderate",L5554&lt;=158,"High Moderate",L5554&lt;=198," High",L5554&lt;=238,"Very High",L5554&lt;=278,"Severe")</f>
        <v>Negligible</v>
      </c>
      <c r="Q5554" s="3">
        <f t="shared" si="86"/>
        <v>0.35733086383333329</v>
      </c>
    </row>
    <row r="5555" spans="1:17" x14ac:dyDescent="0.25">
      <c r="A5555">
        <v>5554</v>
      </c>
      <c r="B5555" t="s">
        <v>4446</v>
      </c>
      <c r="C5555" t="s">
        <v>112</v>
      </c>
      <c r="D5555" t="s">
        <v>5755</v>
      </c>
      <c r="E5555" t="s">
        <v>36</v>
      </c>
      <c r="F5555" t="s">
        <v>609</v>
      </c>
      <c r="G5555" t="s">
        <v>610</v>
      </c>
      <c r="H5555" t="s">
        <v>36</v>
      </c>
      <c r="I5555" t="s">
        <v>18</v>
      </c>
      <c r="J5555">
        <v>63.934795319999999</v>
      </c>
      <c r="K5555">
        <v>4.5342794199999998</v>
      </c>
      <c r="L5555">
        <v>184.13495459999999</v>
      </c>
      <c r="M5555" t="s">
        <v>18</v>
      </c>
      <c r="N5555" t="str" cm="1">
        <f t="array" ref="N5555">_xlfn.IFS(J5555&lt;=29,"Twenties",J5555&lt;=39,"Thirties",J5555&lt;=49,"Fourties",J5555&lt;=59,"Fifties",J5555&gt;59,"Elders")</f>
        <v>Elders</v>
      </c>
      <c r="O5555" t="str" cm="1">
        <f t="array" ref="O5555">_xlfn.IFS(K5556&lt;=5,"Very Short",K5556&lt;=10,"Short",K5556&lt;=15,"Mid-Class",K5556&lt;=20,"Long",K5556&lt;=25," Very Long",K5556&gt;25,"Lifer")</f>
        <v>Short</v>
      </c>
      <c r="P5555" t="str" cm="1">
        <f t="array" ref="P5555">_xlfn.IFS(L5555&lt;=39,"Negligible",L5555&lt;=79,"Minimal",L5555&lt;=119,"Moderate",L5555&lt;=158,"High Moderate",L5555&lt;=198," High",L5555&lt;=238,"Very High",L5555&lt;=278,"Severe")</f>
        <v xml:space="preserve"> High</v>
      </c>
      <c r="Q5555" s="3">
        <f t="shared" si="86"/>
        <v>7.6722897749999994</v>
      </c>
    </row>
    <row r="5556" spans="1:17" x14ac:dyDescent="0.25">
      <c r="A5556">
        <v>5555</v>
      </c>
      <c r="B5556" t="s">
        <v>4447</v>
      </c>
      <c r="C5556" t="s">
        <v>963</v>
      </c>
      <c r="D5556" t="s">
        <v>5754</v>
      </c>
      <c r="E5556" t="s">
        <v>155</v>
      </c>
      <c r="F5556" t="s">
        <v>818</v>
      </c>
      <c r="G5556" t="s">
        <v>819</v>
      </c>
      <c r="H5556" t="s">
        <v>155</v>
      </c>
      <c r="I5556" t="s">
        <v>18</v>
      </c>
      <c r="J5556">
        <v>40.24079922</v>
      </c>
      <c r="K5556">
        <v>5.8879375009999997</v>
      </c>
      <c r="L5556">
        <v>29.770632880000001</v>
      </c>
      <c r="M5556" t="s">
        <v>18</v>
      </c>
      <c r="N5556" t="str" cm="1">
        <f t="array" ref="N5556">_xlfn.IFS(J5556&lt;=29,"Twenties",J5556&lt;=39,"Thirties",J5556&lt;=49,"Fourties",J5556&lt;=59,"Fifties",J5556&gt;59,"Elders")</f>
        <v>Fourties</v>
      </c>
      <c r="O5556" t="str" cm="1">
        <f t="array" ref="O5556">_xlfn.IFS(K5557&lt;=5,"Very Short",K5557&lt;=10,"Short",K5557&lt;=15,"Mid-Class",K5557&lt;=20,"Long",K5557&lt;=25," Very Long",K5557&gt;25,"Lifer")</f>
        <v>Very Short</v>
      </c>
      <c r="P5556" t="str" cm="1">
        <f t="array" ref="P5556">_xlfn.IFS(L5556&lt;=39,"Negligible",L5556&lt;=79,"Minimal",L5556&lt;=119,"Moderate",L5556&lt;=158,"High Moderate",L5556&lt;=198," High",L5556&lt;=238,"Very High",L5556&lt;=278,"Severe")</f>
        <v>Negligible</v>
      </c>
      <c r="Q5556" s="3">
        <f t="shared" si="86"/>
        <v>1.2404430366666668</v>
      </c>
    </row>
    <row r="5557" spans="1:17" x14ac:dyDescent="0.25">
      <c r="A5557">
        <v>5556</v>
      </c>
      <c r="B5557" t="s">
        <v>2285</v>
      </c>
      <c r="C5557" t="s">
        <v>91</v>
      </c>
      <c r="D5557" t="s">
        <v>5755</v>
      </c>
      <c r="E5557" t="s">
        <v>111</v>
      </c>
      <c r="F5557" t="s">
        <v>818</v>
      </c>
      <c r="G5557" t="s">
        <v>819</v>
      </c>
      <c r="H5557" t="s">
        <v>22</v>
      </c>
      <c r="I5557" t="s">
        <v>18</v>
      </c>
      <c r="J5557">
        <v>37.738740149999998</v>
      </c>
      <c r="K5557">
        <v>3.184307489</v>
      </c>
      <c r="L5557">
        <v>6.9213012190000001</v>
      </c>
      <c r="M5557" t="s">
        <v>18</v>
      </c>
      <c r="N5557" t="str" cm="1">
        <f t="array" ref="N5557">_xlfn.IFS(J5557&lt;=29,"Twenties",J5557&lt;=39,"Thirties",J5557&lt;=49,"Fourties",J5557&lt;=59,"Fifties",J5557&gt;59,"Elders")</f>
        <v>Thirties</v>
      </c>
      <c r="O5557" t="str" cm="1">
        <f t="array" ref="O5557">_xlfn.IFS(K5558&lt;=5,"Very Short",K5558&lt;=10,"Short",K5558&lt;=15,"Mid-Class",K5558&lt;=20,"Long",K5558&lt;=25," Very Long",K5558&gt;25,"Lifer")</f>
        <v>Very Short</v>
      </c>
      <c r="P5557" t="str" cm="1">
        <f t="array" ref="P5557">_xlfn.IFS(L5557&lt;=39,"Negligible",L5557&lt;=79,"Minimal",L5557&lt;=119,"Moderate",L5557&lt;=158,"High Moderate",L5557&lt;=198," High",L5557&lt;=238,"Very High",L5557&lt;=278,"Severe")</f>
        <v>Negligible</v>
      </c>
      <c r="Q5557" s="3">
        <f t="shared" si="86"/>
        <v>0.28838755079166667</v>
      </c>
    </row>
    <row r="5558" spans="1:17" x14ac:dyDescent="0.25">
      <c r="A5558">
        <v>5557</v>
      </c>
      <c r="B5558" t="s">
        <v>297</v>
      </c>
      <c r="C5558" t="s">
        <v>2047</v>
      </c>
      <c r="D5558" t="s">
        <v>5754</v>
      </c>
      <c r="E5558" t="s">
        <v>31</v>
      </c>
      <c r="F5558" t="s">
        <v>16</v>
      </c>
      <c r="G5558" t="s">
        <v>17</v>
      </c>
      <c r="H5558" t="s">
        <v>31</v>
      </c>
      <c r="I5558" t="s">
        <v>18</v>
      </c>
      <c r="J5558">
        <v>41.118169049999999</v>
      </c>
      <c r="K5558">
        <v>4.820002874</v>
      </c>
      <c r="L5558">
        <v>117.1296122</v>
      </c>
      <c r="M5558" t="s">
        <v>18</v>
      </c>
      <c r="N5558" t="str" cm="1">
        <f t="array" ref="N5558">_xlfn.IFS(J5558&lt;=29,"Twenties",J5558&lt;=39,"Thirties",J5558&lt;=49,"Fourties",J5558&lt;=59,"Fifties",J5558&gt;59,"Elders")</f>
        <v>Fourties</v>
      </c>
      <c r="O5558" t="str" cm="1">
        <f t="array" ref="O5558">_xlfn.IFS(K5559&lt;=5,"Very Short",K5559&lt;=10,"Short",K5559&lt;=15,"Mid-Class",K5559&lt;=20,"Long",K5559&lt;=25," Very Long",K5559&gt;25,"Lifer")</f>
        <v>Very Short</v>
      </c>
      <c r="P5558" t="str" cm="1">
        <f t="array" ref="P5558">_xlfn.IFS(L5558&lt;=39,"Negligible",L5558&lt;=79,"Minimal",L5558&lt;=119,"Moderate",L5558&lt;=158,"High Moderate",L5558&lt;=198," High",L5558&lt;=238,"Very High",L5558&lt;=278,"Severe")</f>
        <v>Moderate</v>
      </c>
      <c r="Q5558" s="3">
        <f t="shared" si="86"/>
        <v>4.8804005083333335</v>
      </c>
    </row>
    <row r="5559" spans="1:17" x14ac:dyDescent="0.25">
      <c r="A5559">
        <v>5558</v>
      </c>
      <c r="B5559" t="s">
        <v>3332</v>
      </c>
      <c r="C5559" t="s">
        <v>2682</v>
      </c>
      <c r="D5559" t="s">
        <v>5754</v>
      </c>
      <c r="E5559" t="s">
        <v>36</v>
      </c>
      <c r="F5559" t="s">
        <v>609</v>
      </c>
      <c r="G5559" t="s">
        <v>610</v>
      </c>
      <c r="H5559" t="s">
        <v>36</v>
      </c>
      <c r="I5559" t="s">
        <v>18</v>
      </c>
      <c r="J5559">
        <v>39.957032470000001</v>
      </c>
      <c r="K5559">
        <v>4.5802834069999996</v>
      </c>
      <c r="L5559">
        <v>41.872568569999999</v>
      </c>
      <c r="M5559" t="s">
        <v>18</v>
      </c>
      <c r="N5559" t="str" cm="1">
        <f t="array" ref="N5559">_xlfn.IFS(J5559&lt;=29,"Twenties",J5559&lt;=39,"Thirties",J5559&lt;=49,"Fourties",J5559&lt;=59,"Fifties",J5559&gt;59,"Elders")</f>
        <v>Fourties</v>
      </c>
      <c r="O5559" t="str" cm="1">
        <f t="array" ref="O5559">_xlfn.IFS(K5560&lt;=5,"Very Short",K5560&lt;=10,"Short",K5560&lt;=15,"Mid-Class",K5560&lt;=20,"Long",K5560&lt;=25," Very Long",K5560&gt;25,"Lifer")</f>
        <v>Very Short</v>
      </c>
      <c r="P5559" t="str" cm="1">
        <f t="array" ref="P5559">_xlfn.IFS(L5559&lt;=39,"Negligible",L5559&lt;=79,"Minimal",L5559&lt;=119,"Moderate",L5559&lt;=158,"High Moderate",L5559&lt;=198," High",L5559&lt;=238,"Very High",L5559&lt;=278,"Severe")</f>
        <v>Minimal</v>
      </c>
      <c r="Q5559" s="3">
        <f t="shared" si="86"/>
        <v>1.7446903570833332</v>
      </c>
    </row>
    <row r="5560" spans="1:17" x14ac:dyDescent="0.25">
      <c r="A5560">
        <v>5559</v>
      </c>
      <c r="B5560" t="s">
        <v>444</v>
      </c>
      <c r="C5560" t="s">
        <v>350</v>
      </c>
      <c r="D5560" t="s">
        <v>5755</v>
      </c>
      <c r="E5560" t="s">
        <v>98</v>
      </c>
      <c r="F5560" t="s">
        <v>818</v>
      </c>
      <c r="G5560" t="s">
        <v>819</v>
      </c>
      <c r="H5560" t="s">
        <v>99</v>
      </c>
      <c r="I5560" t="s">
        <v>18</v>
      </c>
      <c r="J5560">
        <v>36.054233779999997</v>
      </c>
      <c r="K5560">
        <v>4.8503658730000003</v>
      </c>
      <c r="L5560">
        <v>18.595223059999999</v>
      </c>
      <c r="M5560" t="s">
        <v>18</v>
      </c>
      <c r="N5560" t="str" cm="1">
        <f t="array" ref="N5560">_xlfn.IFS(J5560&lt;=29,"Twenties",J5560&lt;=39,"Thirties",J5560&lt;=49,"Fourties",J5560&lt;=59,"Fifties",J5560&gt;59,"Elders")</f>
        <v>Thirties</v>
      </c>
      <c r="O5560" t="str" cm="1">
        <f t="array" ref="O5560">_xlfn.IFS(K5561&lt;=5,"Very Short",K5561&lt;=10,"Short",K5561&lt;=15,"Mid-Class",K5561&lt;=20,"Long",K5561&lt;=25," Very Long",K5561&gt;25,"Lifer")</f>
        <v>Short</v>
      </c>
      <c r="P5560" t="str" cm="1">
        <f t="array" ref="P5560">_xlfn.IFS(L5560&lt;=39,"Negligible",L5560&lt;=79,"Minimal",L5560&lt;=119,"Moderate",L5560&lt;=158,"High Moderate",L5560&lt;=198," High",L5560&lt;=238,"Very High",L5560&lt;=278,"Severe")</f>
        <v>Negligible</v>
      </c>
      <c r="Q5560" s="3">
        <f t="shared" si="86"/>
        <v>0.77480096083333327</v>
      </c>
    </row>
    <row r="5561" spans="1:17" x14ac:dyDescent="0.25">
      <c r="A5561">
        <v>5560</v>
      </c>
      <c r="B5561" t="s">
        <v>4448</v>
      </c>
      <c r="C5561" t="s">
        <v>54</v>
      </c>
      <c r="D5561" t="s">
        <v>5755</v>
      </c>
      <c r="E5561" t="s">
        <v>105</v>
      </c>
      <c r="F5561" t="s">
        <v>16</v>
      </c>
      <c r="G5561" t="s">
        <v>17</v>
      </c>
      <c r="H5561" t="s">
        <v>105</v>
      </c>
      <c r="I5561" t="s">
        <v>18</v>
      </c>
      <c r="J5561">
        <v>62.95486013</v>
      </c>
      <c r="K5561">
        <v>7.5650371659999998</v>
      </c>
      <c r="L5561">
        <v>123.1687412</v>
      </c>
      <c r="M5561" t="s">
        <v>18</v>
      </c>
      <c r="N5561" t="str" cm="1">
        <f t="array" ref="N5561">_xlfn.IFS(J5561&lt;=29,"Twenties",J5561&lt;=39,"Thirties",J5561&lt;=49,"Fourties",J5561&lt;=59,"Fifties",J5561&gt;59,"Elders")</f>
        <v>Elders</v>
      </c>
      <c r="O5561" t="str" cm="1">
        <f t="array" ref="O5561">_xlfn.IFS(K5562&lt;=5,"Very Short",K5562&lt;=10,"Short",K5562&lt;=15,"Mid-Class",K5562&lt;=20,"Long",K5562&lt;=25," Very Long",K5562&gt;25,"Lifer")</f>
        <v>Very Short</v>
      </c>
      <c r="P5561" t="str" cm="1">
        <f t="array" ref="P5561">_xlfn.IFS(L5561&lt;=39,"Negligible",L5561&lt;=79,"Minimal",L5561&lt;=119,"Moderate",L5561&lt;=158,"High Moderate",L5561&lt;=198," High",L5561&lt;=238,"Very High",L5561&lt;=278,"Severe")</f>
        <v>High Moderate</v>
      </c>
      <c r="Q5561" s="3">
        <f t="shared" si="86"/>
        <v>5.132030883333333</v>
      </c>
    </row>
    <row r="5562" spans="1:17" x14ac:dyDescent="0.25">
      <c r="A5562">
        <v>5561</v>
      </c>
      <c r="B5562" t="s">
        <v>4449</v>
      </c>
      <c r="C5562" t="s">
        <v>711</v>
      </c>
      <c r="D5562" t="s">
        <v>5754</v>
      </c>
      <c r="E5562" t="s">
        <v>1154</v>
      </c>
      <c r="F5562" t="s">
        <v>818</v>
      </c>
      <c r="G5562" t="s">
        <v>819</v>
      </c>
      <c r="H5562" t="s">
        <v>167</v>
      </c>
      <c r="I5562" t="s">
        <v>18</v>
      </c>
      <c r="J5562">
        <v>48.104869059999999</v>
      </c>
      <c r="K5562">
        <v>2.1794557700000001</v>
      </c>
      <c r="L5562">
        <v>64.472844879999997</v>
      </c>
      <c r="M5562" t="s">
        <v>18</v>
      </c>
      <c r="N5562" t="str" cm="1">
        <f t="array" ref="N5562">_xlfn.IFS(J5562&lt;=29,"Twenties",J5562&lt;=39,"Thirties",J5562&lt;=49,"Fourties",J5562&lt;=59,"Fifties",J5562&gt;59,"Elders")</f>
        <v>Fourties</v>
      </c>
      <c r="O5562" t="str" cm="1">
        <f t="array" ref="O5562">_xlfn.IFS(K5563&lt;=5,"Very Short",K5563&lt;=10,"Short",K5563&lt;=15,"Mid-Class",K5563&lt;=20,"Long",K5563&lt;=25," Very Long",K5563&gt;25,"Lifer")</f>
        <v>Very Short</v>
      </c>
      <c r="P5562" t="str" cm="1">
        <f t="array" ref="P5562">_xlfn.IFS(L5562&lt;=39,"Negligible",L5562&lt;=79,"Minimal",L5562&lt;=119,"Moderate",L5562&lt;=158,"High Moderate",L5562&lt;=198," High",L5562&lt;=238,"Very High",L5562&lt;=278,"Severe")</f>
        <v>Minimal</v>
      </c>
      <c r="Q5562" s="3">
        <f t="shared" si="86"/>
        <v>2.6863685366666665</v>
      </c>
    </row>
    <row r="5563" spans="1:17" x14ac:dyDescent="0.25">
      <c r="A5563">
        <v>5562</v>
      </c>
      <c r="B5563" t="s">
        <v>4450</v>
      </c>
      <c r="C5563" t="s">
        <v>62</v>
      </c>
      <c r="D5563" t="s">
        <v>5755</v>
      </c>
      <c r="E5563" t="s">
        <v>36</v>
      </c>
      <c r="F5563" t="s">
        <v>609</v>
      </c>
      <c r="G5563" t="s">
        <v>610</v>
      </c>
      <c r="H5563" t="s">
        <v>36</v>
      </c>
      <c r="I5563" t="s">
        <v>18</v>
      </c>
      <c r="J5563">
        <v>20.969573029999999</v>
      </c>
      <c r="K5563">
        <v>2.3193483320000001</v>
      </c>
      <c r="L5563">
        <v>0</v>
      </c>
      <c r="M5563" t="s">
        <v>18</v>
      </c>
      <c r="N5563" t="str" cm="1">
        <f t="array" ref="N5563">_xlfn.IFS(J5563&lt;=29,"Twenties",J5563&lt;=39,"Thirties",J5563&lt;=49,"Fourties",J5563&lt;=59,"Fifties",J5563&gt;59,"Elders")</f>
        <v>Twenties</v>
      </c>
      <c r="O5563" t="str" cm="1">
        <f t="array" ref="O5563">_xlfn.IFS(K5564&lt;=5,"Very Short",K5564&lt;=10,"Short",K5564&lt;=15,"Mid-Class",K5564&lt;=20,"Long",K5564&lt;=25," Very Long",K5564&gt;25,"Lifer")</f>
        <v>Short</v>
      </c>
      <c r="P5563" t="str" cm="1">
        <f t="array" ref="P5563">_xlfn.IFS(L5563&lt;=39,"Negligible",L5563&lt;=79,"Minimal",L5563&lt;=119,"Moderate",L5563&lt;=158,"High Moderate",L5563&lt;=198," High",L5563&lt;=238,"Very High",L5563&lt;=278,"Severe")</f>
        <v>Negligible</v>
      </c>
      <c r="Q5563" s="3">
        <f t="shared" si="86"/>
        <v>0</v>
      </c>
    </row>
    <row r="5564" spans="1:17" x14ac:dyDescent="0.25">
      <c r="A5564">
        <v>5563</v>
      </c>
      <c r="B5564" t="s">
        <v>1403</v>
      </c>
      <c r="C5564" t="s">
        <v>50</v>
      </c>
      <c r="D5564" t="s">
        <v>5755</v>
      </c>
      <c r="E5564" t="s">
        <v>36</v>
      </c>
      <c r="F5564" t="s">
        <v>609</v>
      </c>
      <c r="G5564" t="s">
        <v>610</v>
      </c>
      <c r="H5564" t="s">
        <v>36</v>
      </c>
      <c r="I5564" t="s">
        <v>18</v>
      </c>
      <c r="J5564">
        <v>42.731415929999997</v>
      </c>
      <c r="K5564">
        <v>6.909026205</v>
      </c>
      <c r="L5564">
        <v>29.687507249999999</v>
      </c>
      <c r="M5564" t="s">
        <v>18</v>
      </c>
      <c r="N5564" t="str" cm="1">
        <f t="array" ref="N5564">_xlfn.IFS(J5564&lt;=29,"Twenties",J5564&lt;=39,"Thirties",J5564&lt;=49,"Fourties",J5564&lt;=59,"Fifties",J5564&gt;59,"Elders")</f>
        <v>Fourties</v>
      </c>
      <c r="O5564" t="str" cm="1">
        <f t="array" ref="O5564">_xlfn.IFS(K5565&lt;=5,"Very Short",K5565&lt;=10,"Short",K5565&lt;=15,"Mid-Class",K5565&lt;=20,"Long",K5565&lt;=25," Very Long",K5565&gt;25,"Lifer")</f>
        <v>Very Short</v>
      </c>
      <c r="P5564" t="str" cm="1">
        <f t="array" ref="P5564">_xlfn.IFS(L5564&lt;=39,"Negligible",L5564&lt;=79,"Minimal",L5564&lt;=119,"Moderate",L5564&lt;=158,"High Moderate",L5564&lt;=198," High",L5564&lt;=238,"Very High",L5564&lt;=278,"Severe")</f>
        <v>Negligible</v>
      </c>
      <c r="Q5564" s="3">
        <f t="shared" si="86"/>
        <v>1.23697946875</v>
      </c>
    </row>
    <row r="5565" spans="1:17" x14ac:dyDescent="0.25">
      <c r="A5565">
        <v>5564</v>
      </c>
      <c r="B5565" t="s">
        <v>3244</v>
      </c>
      <c r="C5565" t="s">
        <v>147</v>
      </c>
      <c r="D5565" t="s">
        <v>5755</v>
      </c>
      <c r="E5565" t="s">
        <v>36</v>
      </c>
      <c r="F5565" t="s">
        <v>609</v>
      </c>
      <c r="G5565" t="s">
        <v>610</v>
      </c>
      <c r="H5565" t="s">
        <v>36</v>
      </c>
      <c r="I5565" t="s">
        <v>18</v>
      </c>
      <c r="J5565">
        <v>52.98285431</v>
      </c>
      <c r="K5565">
        <v>4.2023889170000004</v>
      </c>
      <c r="L5565">
        <v>91.860301719999995</v>
      </c>
      <c r="M5565" t="s">
        <v>18</v>
      </c>
      <c r="N5565" t="str" cm="1">
        <f t="array" ref="N5565">_xlfn.IFS(J5565&lt;=29,"Twenties",J5565&lt;=39,"Thirties",J5565&lt;=49,"Fourties",J5565&lt;=59,"Fifties",J5565&gt;59,"Elders")</f>
        <v>Fifties</v>
      </c>
      <c r="O5565" t="str" cm="1">
        <f t="array" ref="O5565">_xlfn.IFS(K5566&lt;=5,"Very Short",K5566&lt;=10,"Short",K5566&lt;=15,"Mid-Class",K5566&lt;=20,"Long",K5566&lt;=25," Very Long",K5566&gt;25,"Lifer")</f>
        <v>Very Short</v>
      </c>
      <c r="P5565" t="str" cm="1">
        <f t="array" ref="P5565">_xlfn.IFS(L5565&lt;=39,"Negligible",L5565&lt;=79,"Minimal",L5565&lt;=119,"Moderate",L5565&lt;=158,"High Moderate",L5565&lt;=198," High",L5565&lt;=238,"Very High",L5565&lt;=278,"Severe")</f>
        <v>Moderate</v>
      </c>
      <c r="Q5565" s="3">
        <f t="shared" si="86"/>
        <v>3.8275125716666665</v>
      </c>
    </row>
    <row r="5566" spans="1:17" x14ac:dyDescent="0.25">
      <c r="A5566">
        <v>5565</v>
      </c>
      <c r="B5566" t="s">
        <v>4451</v>
      </c>
      <c r="C5566" t="s">
        <v>4452</v>
      </c>
      <c r="D5566" t="s">
        <v>5754</v>
      </c>
      <c r="E5566" t="s">
        <v>36</v>
      </c>
      <c r="F5566" t="s">
        <v>609</v>
      </c>
      <c r="G5566" t="s">
        <v>610</v>
      </c>
      <c r="H5566" t="s">
        <v>36</v>
      </c>
      <c r="I5566" t="s">
        <v>18</v>
      </c>
      <c r="J5566">
        <v>42.097896800000001</v>
      </c>
      <c r="K5566">
        <v>4.6211502720000004</v>
      </c>
      <c r="L5566">
        <v>66.568502039999998</v>
      </c>
      <c r="M5566" t="s">
        <v>18</v>
      </c>
      <c r="N5566" t="str" cm="1">
        <f t="array" ref="N5566">_xlfn.IFS(J5566&lt;=29,"Twenties",J5566&lt;=39,"Thirties",J5566&lt;=49,"Fourties",J5566&lt;=59,"Fifties",J5566&gt;59,"Elders")</f>
        <v>Fourties</v>
      </c>
      <c r="O5566" t="str" cm="1">
        <f t="array" ref="O5566">_xlfn.IFS(K5567&lt;=5,"Very Short",K5567&lt;=10,"Short",K5567&lt;=15,"Mid-Class",K5567&lt;=20,"Long",K5567&lt;=25," Very Long",K5567&gt;25,"Lifer")</f>
        <v>Short</v>
      </c>
      <c r="P5566" t="str" cm="1">
        <f t="array" ref="P5566">_xlfn.IFS(L5566&lt;=39,"Negligible",L5566&lt;=79,"Minimal",L5566&lt;=119,"Moderate",L5566&lt;=158,"High Moderate",L5566&lt;=198," High",L5566&lt;=238,"Very High",L5566&lt;=278,"Severe")</f>
        <v>Minimal</v>
      </c>
      <c r="Q5566" s="3">
        <f t="shared" si="86"/>
        <v>2.7736875849999998</v>
      </c>
    </row>
    <row r="5567" spans="1:17" x14ac:dyDescent="0.25">
      <c r="A5567">
        <v>5566</v>
      </c>
      <c r="B5567" t="s">
        <v>522</v>
      </c>
      <c r="C5567" t="s">
        <v>77</v>
      </c>
      <c r="D5567" t="s">
        <v>5754</v>
      </c>
      <c r="E5567" t="s">
        <v>174</v>
      </c>
      <c r="F5567" t="s">
        <v>16</v>
      </c>
      <c r="G5567" t="s">
        <v>17</v>
      </c>
      <c r="H5567" t="s">
        <v>132</v>
      </c>
      <c r="I5567" t="s">
        <v>18</v>
      </c>
      <c r="J5567">
        <v>44.87366875</v>
      </c>
      <c r="K5567">
        <v>5.4389078040000003</v>
      </c>
      <c r="L5567">
        <v>66.113509260000001</v>
      </c>
      <c r="M5567" t="s">
        <v>18</v>
      </c>
      <c r="N5567" t="str" cm="1">
        <f t="array" ref="N5567">_xlfn.IFS(J5567&lt;=29,"Twenties",J5567&lt;=39,"Thirties",J5567&lt;=49,"Fourties",J5567&lt;=59,"Fifties",J5567&gt;59,"Elders")</f>
        <v>Fourties</v>
      </c>
      <c r="O5567" t="str" cm="1">
        <f t="array" ref="O5567">_xlfn.IFS(K5568&lt;=5,"Very Short",K5568&lt;=10,"Short",K5568&lt;=15,"Mid-Class",K5568&lt;=20,"Long",K5568&lt;=25," Very Long",K5568&gt;25,"Lifer")</f>
        <v>Short</v>
      </c>
      <c r="P5567" t="str" cm="1">
        <f t="array" ref="P5567">_xlfn.IFS(L5567&lt;=39,"Negligible",L5567&lt;=79,"Minimal",L5567&lt;=119,"Moderate",L5567&lt;=158,"High Moderate",L5567&lt;=198," High",L5567&lt;=238,"Very High",L5567&lt;=278,"Severe")</f>
        <v>Minimal</v>
      </c>
      <c r="Q5567" s="3">
        <f t="shared" si="86"/>
        <v>2.7547295525000002</v>
      </c>
    </row>
    <row r="5568" spans="1:17" x14ac:dyDescent="0.25">
      <c r="A5568">
        <v>5567</v>
      </c>
      <c r="B5568" t="s">
        <v>115</v>
      </c>
      <c r="C5568" t="s">
        <v>4453</v>
      </c>
      <c r="D5568" t="s">
        <v>5754</v>
      </c>
      <c r="E5568" t="s">
        <v>85</v>
      </c>
      <c r="F5568" t="s">
        <v>16</v>
      </c>
      <c r="G5568" t="s">
        <v>17</v>
      </c>
      <c r="H5568" t="s">
        <v>85</v>
      </c>
      <c r="I5568" t="s">
        <v>18</v>
      </c>
      <c r="J5568">
        <v>46.59182448</v>
      </c>
      <c r="K5568">
        <v>6.1414315889999997</v>
      </c>
      <c r="L5568">
        <v>102.6967978</v>
      </c>
      <c r="M5568" t="s">
        <v>18</v>
      </c>
      <c r="N5568" t="str" cm="1">
        <f t="array" ref="N5568">_xlfn.IFS(J5568&lt;=29,"Twenties",J5568&lt;=39,"Thirties",J5568&lt;=49,"Fourties",J5568&lt;=59,"Fifties",J5568&gt;59,"Elders")</f>
        <v>Fourties</v>
      </c>
      <c r="O5568" t="str" cm="1">
        <f t="array" ref="O5568">_xlfn.IFS(K5569&lt;=5,"Very Short",K5569&lt;=10,"Short",K5569&lt;=15,"Mid-Class",K5569&lt;=20,"Long",K5569&lt;=25," Very Long",K5569&gt;25,"Lifer")</f>
        <v>Very Short</v>
      </c>
      <c r="P5568" t="str" cm="1">
        <f t="array" ref="P5568">_xlfn.IFS(L5568&lt;=39,"Negligible",L5568&lt;=79,"Minimal",L5568&lt;=119,"Moderate",L5568&lt;=158,"High Moderate",L5568&lt;=198," High",L5568&lt;=238,"Very High",L5568&lt;=278,"Severe")</f>
        <v>Moderate</v>
      </c>
      <c r="Q5568" s="3">
        <f t="shared" si="86"/>
        <v>4.2790332416666663</v>
      </c>
    </row>
    <row r="5569" spans="1:17" x14ac:dyDescent="0.25">
      <c r="A5569">
        <v>5568</v>
      </c>
      <c r="B5569" t="s">
        <v>765</v>
      </c>
      <c r="C5569" t="s">
        <v>208</v>
      </c>
      <c r="D5569" t="s">
        <v>5755</v>
      </c>
      <c r="E5569" t="s">
        <v>93</v>
      </c>
      <c r="F5569" t="s">
        <v>16</v>
      </c>
      <c r="G5569" t="s">
        <v>17</v>
      </c>
      <c r="H5569" t="s">
        <v>85</v>
      </c>
      <c r="I5569" t="s">
        <v>18</v>
      </c>
      <c r="J5569">
        <v>30.84565577</v>
      </c>
      <c r="K5569">
        <v>2.9709178220000001</v>
      </c>
      <c r="L5569">
        <v>10.45441505</v>
      </c>
      <c r="M5569" t="s">
        <v>18</v>
      </c>
      <c r="N5569" t="str" cm="1">
        <f t="array" ref="N5569">_xlfn.IFS(J5569&lt;=29,"Twenties",J5569&lt;=39,"Thirties",J5569&lt;=49,"Fourties",J5569&lt;=59,"Fifties",J5569&gt;59,"Elders")</f>
        <v>Thirties</v>
      </c>
      <c r="O5569" t="str" cm="1">
        <f t="array" ref="O5569">_xlfn.IFS(K5570&lt;=5,"Very Short",K5570&lt;=10,"Short",K5570&lt;=15,"Mid-Class",K5570&lt;=20,"Long",K5570&lt;=25," Very Long",K5570&gt;25,"Lifer")</f>
        <v>Very Short</v>
      </c>
      <c r="P5569" t="str" cm="1">
        <f t="array" ref="P5569">_xlfn.IFS(L5569&lt;=39,"Negligible",L5569&lt;=79,"Minimal",L5569&lt;=119,"Moderate",L5569&lt;=158,"High Moderate",L5569&lt;=198," High",L5569&lt;=238,"Very High",L5569&lt;=278,"Severe")</f>
        <v>Negligible</v>
      </c>
      <c r="Q5569" s="3">
        <f t="shared" si="86"/>
        <v>0.4356006270833333</v>
      </c>
    </row>
    <row r="5570" spans="1:17" x14ac:dyDescent="0.25">
      <c r="A5570">
        <v>5569</v>
      </c>
      <c r="B5570" t="s">
        <v>4454</v>
      </c>
      <c r="C5570" t="s">
        <v>4455</v>
      </c>
      <c r="D5570" t="s">
        <v>5754</v>
      </c>
      <c r="E5570" t="s">
        <v>383</v>
      </c>
      <c r="F5570" t="s">
        <v>16</v>
      </c>
      <c r="G5570" t="s">
        <v>17</v>
      </c>
      <c r="H5570" t="s">
        <v>85</v>
      </c>
      <c r="I5570" t="s">
        <v>18</v>
      </c>
      <c r="J5570">
        <v>36.486540599999998</v>
      </c>
      <c r="K5570">
        <v>4.1573094079999997</v>
      </c>
      <c r="L5570">
        <v>40.753755550000001</v>
      </c>
      <c r="M5570" t="s">
        <v>18</v>
      </c>
      <c r="N5570" t="str" cm="1">
        <f t="array" ref="N5570">_xlfn.IFS(J5570&lt;=29,"Twenties",J5570&lt;=39,"Thirties",J5570&lt;=49,"Fourties",J5570&lt;=59,"Fifties",J5570&gt;59,"Elders")</f>
        <v>Thirties</v>
      </c>
      <c r="O5570" t="str" cm="1">
        <f t="array" ref="O5570">_xlfn.IFS(K5571&lt;=5,"Very Short",K5571&lt;=10,"Short",K5571&lt;=15,"Mid-Class",K5571&lt;=20,"Long",K5571&lt;=25," Very Long",K5571&gt;25,"Lifer")</f>
        <v>Short</v>
      </c>
      <c r="P5570" t="str" cm="1">
        <f t="array" ref="P5570">_xlfn.IFS(L5570&lt;=39,"Negligible",L5570&lt;=79,"Minimal",L5570&lt;=119,"Moderate",L5570&lt;=158,"High Moderate",L5570&lt;=198," High",L5570&lt;=238,"Very High",L5570&lt;=278,"Severe")</f>
        <v>Minimal</v>
      </c>
      <c r="Q5570" s="3">
        <f t="shared" ref="Q5570:Q5633" si="87">L5570/24</f>
        <v>1.6980731479166666</v>
      </c>
    </row>
    <row r="5571" spans="1:17" x14ac:dyDescent="0.25">
      <c r="A5571">
        <v>5570</v>
      </c>
      <c r="B5571" t="s">
        <v>279</v>
      </c>
      <c r="C5571" t="s">
        <v>150</v>
      </c>
      <c r="D5571" t="s">
        <v>5755</v>
      </c>
      <c r="E5571" t="s">
        <v>36</v>
      </c>
      <c r="F5571" t="s">
        <v>609</v>
      </c>
      <c r="G5571" t="s">
        <v>610</v>
      </c>
      <c r="H5571" t="s">
        <v>36</v>
      </c>
      <c r="I5571" t="s">
        <v>18</v>
      </c>
      <c r="J5571">
        <v>40.293253739999997</v>
      </c>
      <c r="K5571">
        <v>8.0452213389999994</v>
      </c>
      <c r="L5571">
        <v>29.58428262</v>
      </c>
      <c r="M5571" t="s">
        <v>18</v>
      </c>
      <c r="N5571" t="str" cm="1">
        <f t="array" ref="N5571">_xlfn.IFS(J5571&lt;=29,"Twenties",J5571&lt;=39,"Thirties",J5571&lt;=49,"Fourties",J5571&lt;=59,"Fifties",J5571&gt;59,"Elders")</f>
        <v>Fourties</v>
      </c>
      <c r="O5571" t="str" cm="1">
        <f t="array" ref="O5571">_xlfn.IFS(K5572&lt;=5,"Very Short",K5572&lt;=10,"Short",K5572&lt;=15,"Mid-Class",K5572&lt;=20,"Long",K5572&lt;=25," Very Long",K5572&gt;25,"Lifer")</f>
        <v>Short</v>
      </c>
      <c r="P5571" t="str" cm="1">
        <f t="array" ref="P5571">_xlfn.IFS(L5571&lt;=39,"Negligible",L5571&lt;=79,"Minimal",L5571&lt;=119,"Moderate",L5571&lt;=158,"High Moderate",L5571&lt;=198," High",L5571&lt;=238,"Very High",L5571&lt;=278,"Severe")</f>
        <v>Negligible</v>
      </c>
      <c r="Q5571" s="3">
        <f t="shared" si="87"/>
        <v>1.2326784424999999</v>
      </c>
    </row>
    <row r="5572" spans="1:17" x14ac:dyDescent="0.25">
      <c r="A5572">
        <v>5571</v>
      </c>
      <c r="B5572" t="s">
        <v>1297</v>
      </c>
      <c r="C5572" t="s">
        <v>523</v>
      </c>
      <c r="D5572" t="s">
        <v>5754</v>
      </c>
      <c r="E5572" t="s">
        <v>36</v>
      </c>
      <c r="F5572" t="s">
        <v>609</v>
      </c>
      <c r="G5572" t="s">
        <v>610</v>
      </c>
      <c r="H5572" t="s">
        <v>36</v>
      </c>
      <c r="I5572" t="s">
        <v>18</v>
      </c>
      <c r="J5572">
        <v>56.79391116</v>
      </c>
      <c r="K5572">
        <v>5.0078596060000002</v>
      </c>
      <c r="L5572">
        <v>127.3819769</v>
      </c>
      <c r="M5572" t="s">
        <v>18</v>
      </c>
      <c r="N5572" t="str" cm="1">
        <f t="array" ref="N5572">_xlfn.IFS(J5572&lt;=29,"Twenties",J5572&lt;=39,"Thirties",J5572&lt;=49,"Fourties",J5572&lt;=59,"Fifties",J5572&gt;59,"Elders")</f>
        <v>Fifties</v>
      </c>
      <c r="O5572" t="str" cm="1">
        <f t="array" ref="O5572">_xlfn.IFS(K5573&lt;=5,"Very Short",K5573&lt;=10,"Short",K5573&lt;=15,"Mid-Class",K5573&lt;=20,"Long",K5573&lt;=25," Very Long",K5573&gt;25,"Lifer")</f>
        <v>Short</v>
      </c>
      <c r="P5572" t="str" cm="1">
        <f t="array" ref="P5572">_xlfn.IFS(L5572&lt;=39,"Negligible",L5572&lt;=79,"Minimal",L5572&lt;=119,"Moderate",L5572&lt;=158,"High Moderate",L5572&lt;=198," High",L5572&lt;=238,"Very High",L5572&lt;=278,"Severe")</f>
        <v>High Moderate</v>
      </c>
      <c r="Q5572" s="3">
        <f t="shared" si="87"/>
        <v>5.307582370833333</v>
      </c>
    </row>
    <row r="5573" spans="1:17" x14ac:dyDescent="0.25">
      <c r="A5573">
        <v>5572</v>
      </c>
      <c r="B5573" t="s">
        <v>4456</v>
      </c>
      <c r="C5573" t="s">
        <v>161</v>
      </c>
      <c r="D5573" t="s">
        <v>5755</v>
      </c>
      <c r="E5573" t="s">
        <v>36</v>
      </c>
      <c r="F5573" t="s">
        <v>609</v>
      </c>
      <c r="G5573" t="s">
        <v>610</v>
      </c>
      <c r="H5573" t="s">
        <v>36</v>
      </c>
      <c r="I5573" t="s">
        <v>18</v>
      </c>
      <c r="J5573">
        <v>51.578362249999998</v>
      </c>
      <c r="K5573">
        <v>6.0675398999999999</v>
      </c>
      <c r="L5573">
        <v>73.309644030000001</v>
      </c>
      <c r="M5573" t="s">
        <v>18</v>
      </c>
      <c r="N5573" t="str" cm="1">
        <f t="array" ref="N5573">_xlfn.IFS(J5573&lt;=29,"Twenties",J5573&lt;=39,"Thirties",J5573&lt;=49,"Fourties",J5573&lt;=59,"Fifties",J5573&gt;59,"Elders")</f>
        <v>Fifties</v>
      </c>
      <c r="O5573" t="str" cm="1">
        <f t="array" ref="O5573">_xlfn.IFS(K5574&lt;=5,"Very Short",K5574&lt;=10,"Short",K5574&lt;=15,"Mid-Class",K5574&lt;=20,"Long",K5574&lt;=25," Very Long",K5574&gt;25,"Lifer")</f>
        <v>Very Short</v>
      </c>
      <c r="P5573" t="str" cm="1">
        <f t="array" ref="P5573">_xlfn.IFS(L5573&lt;=39,"Negligible",L5573&lt;=79,"Minimal",L5573&lt;=119,"Moderate",L5573&lt;=158,"High Moderate",L5573&lt;=198," High",L5573&lt;=238,"Very High",L5573&lt;=278,"Severe")</f>
        <v>Minimal</v>
      </c>
      <c r="Q5573" s="3">
        <f t="shared" si="87"/>
        <v>3.0545685012499999</v>
      </c>
    </row>
    <row r="5574" spans="1:17" x14ac:dyDescent="0.25">
      <c r="A5574">
        <v>5573</v>
      </c>
      <c r="B5574" t="s">
        <v>4457</v>
      </c>
      <c r="C5574" t="s">
        <v>4458</v>
      </c>
      <c r="D5574" t="s">
        <v>5754</v>
      </c>
      <c r="E5574" t="s">
        <v>136</v>
      </c>
      <c r="F5574" t="s">
        <v>2722</v>
      </c>
      <c r="G5574" t="s">
        <v>1861</v>
      </c>
      <c r="H5574" t="s">
        <v>136</v>
      </c>
      <c r="I5574" t="s">
        <v>18</v>
      </c>
      <c r="J5574">
        <v>46.924080400000001</v>
      </c>
      <c r="K5574">
        <v>3.0916463420000002</v>
      </c>
      <c r="L5574">
        <v>87.968916649999997</v>
      </c>
      <c r="M5574" t="s">
        <v>18</v>
      </c>
      <c r="N5574" t="str" cm="1">
        <f t="array" ref="N5574">_xlfn.IFS(J5574&lt;=29,"Twenties",J5574&lt;=39,"Thirties",J5574&lt;=49,"Fourties",J5574&lt;=59,"Fifties",J5574&gt;59,"Elders")</f>
        <v>Fourties</v>
      </c>
      <c r="O5574" t="str" cm="1">
        <f t="array" ref="O5574">_xlfn.IFS(K5575&lt;=5,"Very Short",K5575&lt;=10,"Short",K5575&lt;=15,"Mid-Class",K5575&lt;=20,"Long",K5575&lt;=25," Very Long",K5575&gt;25,"Lifer")</f>
        <v>Very Short</v>
      </c>
      <c r="P5574" t="str" cm="1">
        <f t="array" ref="P5574">_xlfn.IFS(L5574&lt;=39,"Negligible",L5574&lt;=79,"Minimal",L5574&lt;=119,"Moderate",L5574&lt;=158,"High Moderate",L5574&lt;=198," High",L5574&lt;=238,"Very High",L5574&lt;=278,"Severe")</f>
        <v>Moderate</v>
      </c>
      <c r="Q5574" s="3">
        <f t="shared" si="87"/>
        <v>3.6653715270833334</v>
      </c>
    </row>
    <row r="5575" spans="1:17" x14ac:dyDescent="0.25">
      <c r="A5575">
        <v>5574</v>
      </c>
      <c r="B5575" t="s">
        <v>4459</v>
      </c>
      <c r="C5575" t="s">
        <v>142</v>
      </c>
      <c r="D5575" t="s">
        <v>5755</v>
      </c>
      <c r="E5575" t="s">
        <v>356</v>
      </c>
      <c r="F5575" t="s">
        <v>2722</v>
      </c>
      <c r="G5575" t="s">
        <v>1861</v>
      </c>
      <c r="H5575" t="s">
        <v>356</v>
      </c>
      <c r="I5575" t="s">
        <v>18</v>
      </c>
      <c r="J5575">
        <v>55.715050660000003</v>
      </c>
      <c r="K5575">
        <v>4.632661487</v>
      </c>
      <c r="L5575">
        <v>114.3259202</v>
      </c>
      <c r="M5575" t="s">
        <v>18</v>
      </c>
      <c r="N5575" t="str" cm="1">
        <f t="array" ref="N5575">_xlfn.IFS(J5575&lt;=29,"Twenties",J5575&lt;=39,"Thirties",J5575&lt;=49,"Fourties",J5575&lt;=59,"Fifties",J5575&gt;59,"Elders")</f>
        <v>Fifties</v>
      </c>
      <c r="O5575" t="str" cm="1">
        <f t="array" ref="O5575">_xlfn.IFS(K5576&lt;=5,"Very Short",K5576&lt;=10,"Short",K5576&lt;=15,"Mid-Class",K5576&lt;=20,"Long",K5576&lt;=25," Very Long",K5576&gt;25,"Lifer")</f>
        <v>Very Short</v>
      </c>
      <c r="P5575" t="str" cm="1">
        <f t="array" ref="P5575">_xlfn.IFS(L5575&lt;=39,"Negligible",L5575&lt;=79,"Minimal",L5575&lt;=119,"Moderate",L5575&lt;=158,"High Moderate",L5575&lt;=198," High",L5575&lt;=238,"Very High",L5575&lt;=278,"Severe")</f>
        <v>Moderate</v>
      </c>
      <c r="Q5575" s="3">
        <f t="shared" si="87"/>
        <v>4.7635800083333333</v>
      </c>
    </row>
    <row r="5576" spans="1:17" x14ac:dyDescent="0.25">
      <c r="A5576">
        <v>5575</v>
      </c>
      <c r="B5576" t="s">
        <v>1453</v>
      </c>
      <c r="C5576" t="s">
        <v>2718</v>
      </c>
      <c r="D5576" t="s">
        <v>5754</v>
      </c>
      <c r="E5576" t="s">
        <v>3275</v>
      </c>
      <c r="F5576" t="s">
        <v>16</v>
      </c>
      <c r="G5576" t="s">
        <v>17</v>
      </c>
      <c r="H5576" t="s">
        <v>52</v>
      </c>
      <c r="I5576" t="s">
        <v>18</v>
      </c>
      <c r="J5576">
        <v>23.31010899</v>
      </c>
      <c r="K5576">
        <v>3.9762348790000002</v>
      </c>
      <c r="L5576">
        <v>0</v>
      </c>
      <c r="M5576" t="s">
        <v>18</v>
      </c>
      <c r="N5576" t="str" cm="1">
        <f t="array" ref="N5576">_xlfn.IFS(J5576&lt;=29,"Twenties",J5576&lt;=39,"Thirties",J5576&lt;=49,"Fourties",J5576&lt;=59,"Fifties",J5576&gt;59,"Elders")</f>
        <v>Twenties</v>
      </c>
      <c r="O5576" t="str" cm="1">
        <f t="array" ref="O5576">_xlfn.IFS(K5577&lt;=5,"Very Short",K5577&lt;=10,"Short",K5577&lt;=15,"Mid-Class",K5577&lt;=20,"Long",K5577&lt;=25," Very Long",K5577&gt;25,"Lifer")</f>
        <v>Very Short</v>
      </c>
      <c r="P5576" t="str" cm="1">
        <f t="array" ref="P5576">_xlfn.IFS(L5576&lt;=39,"Negligible",L5576&lt;=79,"Minimal",L5576&lt;=119,"Moderate",L5576&lt;=158,"High Moderate",L5576&lt;=198," High",L5576&lt;=238,"Very High",L5576&lt;=278,"Severe")</f>
        <v>Negligible</v>
      </c>
      <c r="Q5576" s="3">
        <f t="shared" si="87"/>
        <v>0</v>
      </c>
    </row>
    <row r="5577" spans="1:17" x14ac:dyDescent="0.25">
      <c r="A5577">
        <v>5576</v>
      </c>
      <c r="B5577" t="s">
        <v>4460</v>
      </c>
      <c r="C5577" t="s">
        <v>421</v>
      </c>
      <c r="D5577" t="s">
        <v>5754</v>
      </c>
      <c r="E5577" t="s">
        <v>450</v>
      </c>
      <c r="F5577" t="s">
        <v>818</v>
      </c>
      <c r="G5577" t="s">
        <v>819</v>
      </c>
      <c r="H5577" t="s">
        <v>405</v>
      </c>
      <c r="I5577" t="s">
        <v>18</v>
      </c>
      <c r="J5577">
        <v>34.698877160000002</v>
      </c>
      <c r="K5577">
        <v>3.6636538989999998</v>
      </c>
      <c r="L5577">
        <v>57.685832339999997</v>
      </c>
      <c r="M5577" t="s">
        <v>18</v>
      </c>
      <c r="N5577" t="str" cm="1">
        <f t="array" ref="N5577">_xlfn.IFS(J5577&lt;=29,"Twenties",J5577&lt;=39,"Thirties",J5577&lt;=49,"Fourties",J5577&lt;=59,"Fifties",J5577&gt;59,"Elders")</f>
        <v>Thirties</v>
      </c>
      <c r="O5577" t="str" cm="1">
        <f t="array" ref="O5577">_xlfn.IFS(K5578&lt;=5,"Very Short",K5578&lt;=10,"Short",K5578&lt;=15,"Mid-Class",K5578&lt;=20,"Long",K5578&lt;=25," Very Long",K5578&gt;25,"Lifer")</f>
        <v>Short</v>
      </c>
      <c r="P5577" t="str" cm="1">
        <f t="array" ref="P5577">_xlfn.IFS(L5577&lt;=39,"Negligible",L5577&lt;=79,"Minimal",L5577&lt;=119,"Moderate",L5577&lt;=158,"High Moderate",L5577&lt;=198," High",L5577&lt;=238,"Very High",L5577&lt;=278,"Severe")</f>
        <v>Minimal</v>
      </c>
      <c r="Q5577" s="3">
        <f t="shared" si="87"/>
        <v>2.4035763475</v>
      </c>
    </row>
    <row r="5578" spans="1:17" x14ac:dyDescent="0.25">
      <c r="A5578">
        <v>5577</v>
      </c>
      <c r="B5578" t="s">
        <v>4461</v>
      </c>
      <c r="C5578" t="s">
        <v>4462</v>
      </c>
      <c r="D5578" t="s">
        <v>5754</v>
      </c>
      <c r="E5578" t="s">
        <v>28</v>
      </c>
      <c r="F5578" t="s">
        <v>2303</v>
      </c>
      <c r="G5578" t="s">
        <v>1824</v>
      </c>
      <c r="H5578" t="s">
        <v>28</v>
      </c>
      <c r="I5578" t="s">
        <v>18</v>
      </c>
      <c r="J5578">
        <v>32.816257819999997</v>
      </c>
      <c r="K5578">
        <v>5.4930847050000002</v>
      </c>
      <c r="L5578">
        <v>25.356894400000002</v>
      </c>
      <c r="M5578" t="s">
        <v>18</v>
      </c>
      <c r="N5578" t="str" cm="1">
        <f t="array" ref="N5578">_xlfn.IFS(J5578&lt;=29,"Twenties",J5578&lt;=39,"Thirties",J5578&lt;=49,"Fourties",J5578&lt;=59,"Fifties",J5578&gt;59,"Elders")</f>
        <v>Thirties</v>
      </c>
      <c r="O5578" t="str" cm="1">
        <f t="array" ref="O5578">_xlfn.IFS(K5579&lt;=5,"Very Short",K5579&lt;=10,"Short",K5579&lt;=15,"Mid-Class",K5579&lt;=20,"Long",K5579&lt;=25," Very Long",K5579&gt;25,"Lifer")</f>
        <v>Short</v>
      </c>
      <c r="P5578" t="str" cm="1">
        <f t="array" ref="P5578">_xlfn.IFS(L5578&lt;=39,"Negligible",L5578&lt;=79,"Minimal",L5578&lt;=119,"Moderate",L5578&lt;=158,"High Moderate",L5578&lt;=198," High",L5578&lt;=238,"Very High",L5578&lt;=278,"Severe")</f>
        <v>Negligible</v>
      </c>
      <c r="Q5578" s="3">
        <f t="shared" si="87"/>
        <v>1.0565372666666668</v>
      </c>
    </row>
    <row r="5579" spans="1:17" x14ac:dyDescent="0.25">
      <c r="A5579">
        <v>5578</v>
      </c>
      <c r="B5579" t="s">
        <v>4463</v>
      </c>
      <c r="C5579" t="s">
        <v>4464</v>
      </c>
      <c r="D5579" t="s">
        <v>5754</v>
      </c>
      <c r="E5579" t="s">
        <v>36</v>
      </c>
      <c r="F5579" t="s">
        <v>609</v>
      </c>
      <c r="G5579" t="s">
        <v>610</v>
      </c>
      <c r="H5579" t="s">
        <v>36</v>
      </c>
      <c r="I5579" t="s">
        <v>18</v>
      </c>
      <c r="J5579">
        <v>48.978767599999998</v>
      </c>
      <c r="K5579">
        <v>7.7844331660000003</v>
      </c>
      <c r="L5579">
        <v>101.1524715</v>
      </c>
      <c r="M5579" t="s">
        <v>18</v>
      </c>
      <c r="N5579" t="str" cm="1">
        <f t="array" ref="N5579">_xlfn.IFS(J5579&lt;=29,"Twenties",J5579&lt;=39,"Thirties",J5579&lt;=49,"Fourties",J5579&lt;=59,"Fifties",J5579&gt;59,"Elders")</f>
        <v>Fourties</v>
      </c>
      <c r="O5579" t="str" cm="1">
        <f t="array" ref="O5579">_xlfn.IFS(K5580&lt;=5,"Very Short",K5580&lt;=10,"Short",K5580&lt;=15,"Mid-Class",K5580&lt;=20,"Long",K5580&lt;=25," Very Long",K5580&gt;25,"Lifer")</f>
        <v>Short</v>
      </c>
      <c r="P5579" t="str" cm="1">
        <f t="array" ref="P5579">_xlfn.IFS(L5579&lt;=39,"Negligible",L5579&lt;=79,"Minimal",L5579&lt;=119,"Moderate",L5579&lt;=158,"High Moderate",L5579&lt;=198," High",L5579&lt;=238,"Very High",L5579&lt;=278,"Severe")</f>
        <v>Moderate</v>
      </c>
      <c r="Q5579" s="3">
        <f t="shared" si="87"/>
        <v>4.2146863125000005</v>
      </c>
    </row>
    <row r="5580" spans="1:17" x14ac:dyDescent="0.25">
      <c r="A5580">
        <v>5579</v>
      </c>
      <c r="B5580" t="s">
        <v>4465</v>
      </c>
      <c r="C5580" t="s">
        <v>875</v>
      </c>
      <c r="D5580" t="s">
        <v>5755</v>
      </c>
      <c r="E5580" t="s">
        <v>1258</v>
      </c>
      <c r="F5580" t="s">
        <v>2303</v>
      </c>
      <c r="G5580" t="s">
        <v>1824</v>
      </c>
      <c r="H5580" t="s">
        <v>28</v>
      </c>
      <c r="I5580" t="s">
        <v>18</v>
      </c>
      <c r="J5580">
        <v>31.273801479999999</v>
      </c>
      <c r="K5580">
        <v>8.731343807</v>
      </c>
      <c r="L5580">
        <v>72.937718180000005</v>
      </c>
      <c r="M5580" t="s">
        <v>18</v>
      </c>
      <c r="N5580" t="str" cm="1">
        <f t="array" ref="N5580">_xlfn.IFS(J5580&lt;=29,"Twenties",J5580&lt;=39,"Thirties",J5580&lt;=49,"Fourties",J5580&lt;=59,"Fifties",J5580&gt;59,"Elders")</f>
        <v>Thirties</v>
      </c>
      <c r="O5580" t="str" cm="1">
        <f t="array" ref="O5580">_xlfn.IFS(K5581&lt;=5,"Very Short",K5581&lt;=10,"Short",K5581&lt;=15,"Mid-Class",K5581&lt;=20,"Long",K5581&lt;=25," Very Long",K5581&gt;25,"Lifer")</f>
        <v>Very Short</v>
      </c>
      <c r="P5580" t="str" cm="1">
        <f t="array" ref="P5580">_xlfn.IFS(L5580&lt;=39,"Negligible",L5580&lt;=79,"Minimal",L5580&lt;=119,"Moderate",L5580&lt;=158,"High Moderate",L5580&lt;=198," High",L5580&lt;=238,"Very High",L5580&lt;=278,"Severe")</f>
        <v>Minimal</v>
      </c>
      <c r="Q5580" s="3">
        <f t="shared" si="87"/>
        <v>3.0390715908333337</v>
      </c>
    </row>
    <row r="5581" spans="1:17" x14ac:dyDescent="0.25">
      <c r="A5581">
        <v>5580</v>
      </c>
      <c r="B5581" t="s">
        <v>3871</v>
      </c>
      <c r="C5581" t="s">
        <v>42</v>
      </c>
      <c r="D5581" t="s">
        <v>5755</v>
      </c>
      <c r="E5581" t="s">
        <v>709</v>
      </c>
      <c r="F5581" t="s">
        <v>16</v>
      </c>
      <c r="G5581" t="s">
        <v>17</v>
      </c>
      <c r="H5581" t="s">
        <v>52</v>
      </c>
      <c r="I5581" t="s">
        <v>18</v>
      </c>
      <c r="J5581">
        <v>50.97284535</v>
      </c>
      <c r="K5581">
        <v>3.345983489</v>
      </c>
      <c r="L5581">
        <v>112.457498</v>
      </c>
      <c r="M5581" t="s">
        <v>18</v>
      </c>
      <c r="N5581" t="str" cm="1">
        <f t="array" ref="N5581">_xlfn.IFS(J5581&lt;=29,"Twenties",J5581&lt;=39,"Thirties",J5581&lt;=49,"Fourties",J5581&lt;=59,"Fifties",J5581&gt;59,"Elders")</f>
        <v>Fifties</v>
      </c>
      <c r="O5581" t="str" cm="1">
        <f t="array" ref="O5581">_xlfn.IFS(K5582&lt;=5,"Very Short",K5582&lt;=10,"Short",K5582&lt;=15,"Mid-Class",K5582&lt;=20,"Long",K5582&lt;=25," Very Long",K5582&gt;25,"Lifer")</f>
        <v>Very Short</v>
      </c>
      <c r="P5581" t="str" cm="1">
        <f t="array" ref="P5581">_xlfn.IFS(L5581&lt;=39,"Negligible",L5581&lt;=79,"Minimal",L5581&lt;=119,"Moderate",L5581&lt;=158,"High Moderate",L5581&lt;=198," High",L5581&lt;=238,"Very High",L5581&lt;=278,"Severe")</f>
        <v>Moderate</v>
      </c>
      <c r="Q5581" s="3">
        <f t="shared" si="87"/>
        <v>4.6857290833333334</v>
      </c>
    </row>
    <row r="5582" spans="1:17" x14ac:dyDescent="0.25">
      <c r="A5582">
        <v>5581</v>
      </c>
      <c r="B5582" t="s">
        <v>3815</v>
      </c>
      <c r="C5582" t="s">
        <v>48</v>
      </c>
      <c r="D5582" t="s">
        <v>5755</v>
      </c>
      <c r="E5582" t="s">
        <v>36</v>
      </c>
      <c r="F5582" t="s">
        <v>609</v>
      </c>
      <c r="G5582" t="s">
        <v>610</v>
      </c>
      <c r="H5582" t="s">
        <v>36</v>
      </c>
      <c r="I5582" t="s">
        <v>18</v>
      </c>
      <c r="J5582">
        <v>61.555074269999999</v>
      </c>
      <c r="K5582">
        <v>4.8379984159999996</v>
      </c>
      <c r="L5582">
        <v>122.2000694</v>
      </c>
      <c r="M5582" t="s">
        <v>18</v>
      </c>
      <c r="N5582" t="str" cm="1">
        <f t="array" ref="N5582">_xlfn.IFS(J5582&lt;=29,"Twenties",J5582&lt;=39,"Thirties",J5582&lt;=49,"Fourties",J5582&lt;=59,"Fifties",J5582&gt;59,"Elders")</f>
        <v>Elders</v>
      </c>
      <c r="O5582" t="str" cm="1">
        <f t="array" ref="O5582">_xlfn.IFS(K5583&lt;=5,"Very Short",K5583&lt;=10,"Short",K5583&lt;=15,"Mid-Class",K5583&lt;=20,"Long",K5583&lt;=25," Very Long",K5583&gt;25,"Lifer")</f>
        <v>Very Short</v>
      </c>
      <c r="P5582" t="str" cm="1">
        <f t="array" ref="P5582">_xlfn.IFS(L5582&lt;=39,"Negligible",L5582&lt;=79,"Minimal",L5582&lt;=119,"Moderate",L5582&lt;=158,"High Moderate",L5582&lt;=198," High",L5582&lt;=238,"Very High",L5582&lt;=278,"Severe")</f>
        <v>High Moderate</v>
      </c>
      <c r="Q5582" s="3">
        <f t="shared" si="87"/>
        <v>5.0916695583333338</v>
      </c>
    </row>
    <row r="5583" spans="1:17" x14ac:dyDescent="0.25">
      <c r="A5583">
        <v>5582</v>
      </c>
      <c r="B5583" t="s">
        <v>4466</v>
      </c>
      <c r="C5583" t="s">
        <v>4467</v>
      </c>
      <c r="D5583" t="s">
        <v>5754</v>
      </c>
      <c r="E5583" t="s">
        <v>36</v>
      </c>
      <c r="F5583" t="s">
        <v>609</v>
      </c>
      <c r="G5583" t="s">
        <v>610</v>
      </c>
      <c r="H5583" t="s">
        <v>36</v>
      </c>
      <c r="I5583" t="s">
        <v>18</v>
      </c>
      <c r="J5583">
        <v>36.572750679999999</v>
      </c>
      <c r="K5583">
        <v>1.54730294</v>
      </c>
      <c r="L5583">
        <v>3.805111444</v>
      </c>
      <c r="M5583" t="s">
        <v>18</v>
      </c>
      <c r="N5583" t="str" cm="1">
        <f t="array" ref="N5583">_xlfn.IFS(J5583&lt;=29,"Twenties",J5583&lt;=39,"Thirties",J5583&lt;=49,"Fourties",J5583&lt;=59,"Fifties",J5583&gt;59,"Elders")</f>
        <v>Thirties</v>
      </c>
      <c r="O5583" t="str" cm="1">
        <f t="array" ref="O5583">_xlfn.IFS(K5584&lt;=5,"Very Short",K5584&lt;=10,"Short",K5584&lt;=15,"Mid-Class",K5584&lt;=20,"Long",K5584&lt;=25," Very Long",K5584&gt;25,"Lifer")</f>
        <v>Very Short</v>
      </c>
      <c r="P5583" t="str" cm="1">
        <f t="array" ref="P5583">_xlfn.IFS(L5583&lt;=39,"Negligible",L5583&lt;=79,"Minimal",L5583&lt;=119,"Moderate",L5583&lt;=158,"High Moderate",L5583&lt;=198," High",L5583&lt;=238,"Very High",L5583&lt;=278,"Severe")</f>
        <v>Negligible</v>
      </c>
      <c r="Q5583" s="3">
        <f t="shared" si="87"/>
        <v>0.15854631016666668</v>
      </c>
    </row>
    <row r="5584" spans="1:17" x14ac:dyDescent="0.25">
      <c r="A5584">
        <v>5583</v>
      </c>
      <c r="B5584" t="s">
        <v>4468</v>
      </c>
      <c r="C5584" t="s">
        <v>50</v>
      </c>
      <c r="D5584" t="s">
        <v>5755</v>
      </c>
      <c r="E5584" t="s">
        <v>437</v>
      </c>
      <c r="F5584" t="s">
        <v>609</v>
      </c>
      <c r="G5584" t="s">
        <v>610</v>
      </c>
      <c r="H5584" t="s">
        <v>437</v>
      </c>
      <c r="I5584" t="s">
        <v>18</v>
      </c>
      <c r="J5584">
        <v>44.484554619999997</v>
      </c>
      <c r="K5584">
        <v>3.8254844129999999</v>
      </c>
      <c r="L5584">
        <v>82.05000742</v>
      </c>
      <c r="M5584" t="s">
        <v>18</v>
      </c>
      <c r="N5584" t="str" cm="1">
        <f t="array" ref="N5584">_xlfn.IFS(J5584&lt;=29,"Twenties",J5584&lt;=39,"Thirties",J5584&lt;=49,"Fourties",J5584&lt;=59,"Fifties",J5584&gt;59,"Elders")</f>
        <v>Fourties</v>
      </c>
      <c r="O5584" t="str" cm="1">
        <f t="array" ref="O5584">_xlfn.IFS(K5585&lt;=5,"Very Short",K5585&lt;=10,"Short",K5585&lt;=15,"Mid-Class",K5585&lt;=20,"Long",K5585&lt;=25," Very Long",K5585&gt;25,"Lifer")</f>
        <v>Short</v>
      </c>
      <c r="P5584" t="str" cm="1">
        <f t="array" ref="P5584">_xlfn.IFS(L5584&lt;=39,"Negligible",L5584&lt;=79,"Minimal",L5584&lt;=119,"Moderate",L5584&lt;=158,"High Moderate",L5584&lt;=198," High",L5584&lt;=238,"Very High",L5584&lt;=278,"Severe")</f>
        <v>Moderate</v>
      </c>
      <c r="Q5584" s="3">
        <f t="shared" si="87"/>
        <v>3.4187503091666667</v>
      </c>
    </row>
    <row r="5585" spans="1:17" x14ac:dyDescent="0.25">
      <c r="A5585">
        <v>5584</v>
      </c>
      <c r="B5585" t="s">
        <v>4469</v>
      </c>
      <c r="C5585" t="s">
        <v>277</v>
      </c>
      <c r="D5585" t="s">
        <v>5754</v>
      </c>
      <c r="E5585" t="s">
        <v>36</v>
      </c>
      <c r="F5585" t="s">
        <v>609</v>
      </c>
      <c r="G5585" t="s">
        <v>610</v>
      </c>
      <c r="H5585" t="s">
        <v>36</v>
      </c>
      <c r="I5585" t="s">
        <v>18</v>
      </c>
      <c r="J5585">
        <v>32.085408129999998</v>
      </c>
      <c r="K5585">
        <v>7.5482074360000002</v>
      </c>
      <c r="L5585">
        <v>0</v>
      </c>
      <c r="M5585" t="s">
        <v>18</v>
      </c>
      <c r="N5585" t="str" cm="1">
        <f t="array" ref="N5585">_xlfn.IFS(J5585&lt;=29,"Twenties",J5585&lt;=39,"Thirties",J5585&lt;=49,"Fourties",J5585&lt;=59,"Fifties",J5585&gt;59,"Elders")</f>
        <v>Thirties</v>
      </c>
      <c r="O5585" t="str" cm="1">
        <f t="array" ref="O5585">_xlfn.IFS(K5586&lt;=5,"Very Short",K5586&lt;=10,"Short",K5586&lt;=15,"Mid-Class",K5586&lt;=20,"Long",K5586&lt;=25," Very Long",K5586&gt;25,"Lifer")</f>
        <v>Short</v>
      </c>
      <c r="P5585" t="str" cm="1">
        <f t="array" ref="P5585">_xlfn.IFS(L5585&lt;=39,"Negligible",L5585&lt;=79,"Minimal",L5585&lt;=119,"Moderate",L5585&lt;=158,"High Moderate",L5585&lt;=198," High",L5585&lt;=238,"Very High",L5585&lt;=278,"Severe")</f>
        <v>Negligible</v>
      </c>
      <c r="Q5585" s="3">
        <f t="shared" si="87"/>
        <v>0</v>
      </c>
    </row>
    <row r="5586" spans="1:17" x14ac:dyDescent="0.25">
      <c r="A5586">
        <v>5585</v>
      </c>
      <c r="B5586" t="s">
        <v>4470</v>
      </c>
      <c r="C5586" t="s">
        <v>1002</v>
      </c>
      <c r="D5586" t="s">
        <v>5754</v>
      </c>
      <c r="E5586" t="s">
        <v>36</v>
      </c>
      <c r="F5586" t="s">
        <v>609</v>
      </c>
      <c r="G5586" t="s">
        <v>610</v>
      </c>
      <c r="H5586" t="s">
        <v>36</v>
      </c>
      <c r="I5586" t="s">
        <v>18</v>
      </c>
      <c r="J5586">
        <v>40.732785409999998</v>
      </c>
      <c r="K5586">
        <v>5.171217307</v>
      </c>
      <c r="L5586">
        <v>53.784300960000003</v>
      </c>
      <c r="M5586" t="s">
        <v>18</v>
      </c>
      <c r="N5586" t="str" cm="1">
        <f t="array" ref="N5586">_xlfn.IFS(J5586&lt;=29,"Twenties",J5586&lt;=39,"Thirties",J5586&lt;=49,"Fourties",J5586&lt;=59,"Fifties",J5586&gt;59,"Elders")</f>
        <v>Fourties</v>
      </c>
      <c r="O5586" t="str" cm="1">
        <f t="array" ref="O5586">_xlfn.IFS(K5587&lt;=5,"Very Short",K5587&lt;=10,"Short",K5587&lt;=15,"Mid-Class",K5587&lt;=20,"Long",K5587&lt;=25," Very Long",K5587&gt;25,"Lifer")</f>
        <v>Very Short</v>
      </c>
      <c r="P5586" t="str" cm="1">
        <f t="array" ref="P5586">_xlfn.IFS(L5586&lt;=39,"Negligible",L5586&lt;=79,"Minimal",L5586&lt;=119,"Moderate",L5586&lt;=158,"High Moderate",L5586&lt;=198," High",L5586&lt;=238,"Very High",L5586&lt;=278,"Severe")</f>
        <v>Minimal</v>
      </c>
      <c r="Q5586" s="3">
        <f t="shared" si="87"/>
        <v>2.2410125400000003</v>
      </c>
    </row>
    <row r="5587" spans="1:17" x14ac:dyDescent="0.25">
      <c r="A5587">
        <v>5586</v>
      </c>
      <c r="B5587" t="s">
        <v>4471</v>
      </c>
      <c r="C5587" t="s">
        <v>565</v>
      </c>
      <c r="D5587" t="s">
        <v>5754</v>
      </c>
      <c r="E5587" t="s">
        <v>356</v>
      </c>
      <c r="F5587" t="s">
        <v>2722</v>
      </c>
      <c r="G5587" t="s">
        <v>1861</v>
      </c>
      <c r="H5587" t="s">
        <v>356</v>
      </c>
      <c r="I5587" t="s">
        <v>18</v>
      </c>
      <c r="J5587">
        <v>34.727053689999998</v>
      </c>
      <c r="K5587">
        <v>0.95722909</v>
      </c>
      <c r="L5587">
        <v>58.663289390000003</v>
      </c>
      <c r="M5587" t="s">
        <v>18</v>
      </c>
      <c r="N5587" t="str" cm="1">
        <f t="array" ref="N5587">_xlfn.IFS(J5587&lt;=29,"Twenties",J5587&lt;=39,"Thirties",J5587&lt;=49,"Fourties",J5587&lt;=59,"Fifties",J5587&gt;59,"Elders")</f>
        <v>Thirties</v>
      </c>
      <c r="O5587" t="str" cm="1">
        <f t="array" ref="O5587">_xlfn.IFS(K5588&lt;=5,"Very Short",K5588&lt;=10,"Short",K5588&lt;=15,"Mid-Class",K5588&lt;=20,"Long",K5588&lt;=25," Very Long",K5588&gt;25,"Lifer")</f>
        <v>Short</v>
      </c>
      <c r="P5587" t="str" cm="1">
        <f t="array" ref="P5587">_xlfn.IFS(L5587&lt;=39,"Negligible",L5587&lt;=79,"Minimal",L5587&lt;=119,"Moderate",L5587&lt;=158,"High Moderate",L5587&lt;=198," High",L5587&lt;=238,"Very High",L5587&lt;=278,"Severe")</f>
        <v>Minimal</v>
      </c>
      <c r="Q5587" s="3">
        <f t="shared" si="87"/>
        <v>2.4443037245833334</v>
      </c>
    </row>
    <row r="5588" spans="1:17" x14ac:dyDescent="0.25">
      <c r="A5588">
        <v>5587</v>
      </c>
      <c r="B5588" t="s">
        <v>1207</v>
      </c>
      <c r="C5588" t="s">
        <v>1338</v>
      </c>
      <c r="D5588" t="s">
        <v>5755</v>
      </c>
      <c r="E5588" t="s">
        <v>167</v>
      </c>
      <c r="F5588" t="s">
        <v>818</v>
      </c>
      <c r="G5588" t="s">
        <v>819</v>
      </c>
      <c r="H5588" t="s">
        <v>167</v>
      </c>
      <c r="I5588" t="s">
        <v>18</v>
      </c>
      <c r="J5588">
        <v>26.298949329999999</v>
      </c>
      <c r="K5588">
        <v>5.5896876410000003</v>
      </c>
      <c r="L5588">
        <v>0</v>
      </c>
      <c r="M5588" t="s">
        <v>18</v>
      </c>
      <c r="N5588" t="str" cm="1">
        <f t="array" ref="N5588">_xlfn.IFS(J5588&lt;=29,"Twenties",J5588&lt;=39,"Thirties",J5588&lt;=49,"Fourties",J5588&lt;=59,"Fifties",J5588&gt;59,"Elders")</f>
        <v>Twenties</v>
      </c>
      <c r="O5588" t="str" cm="1">
        <f t="array" ref="O5588">_xlfn.IFS(K5589&lt;=5,"Very Short",K5589&lt;=10,"Short",K5589&lt;=15,"Mid-Class",K5589&lt;=20,"Long",K5589&lt;=25," Very Long",K5589&gt;25,"Lifer")</f>
        <v>Short</v>
      </c>
      <c r="P5588" t="str" cm="1">
        <f t="array" ref="P5588">_xlfn.IFS(L5588&lt;=39,"Negligible",L5588&lt;=79,"Minimal",L5588&lt;=119,"Moderate",L5588&lt;=158,"High Moderate",L5588&lt;=198," High",L5588&lt;=238,"Very High",L5588&lt;=278,"Severe")</f>
        <v>Negligible</v>
      </c>
      <c r="Q5588" s="3">
        <f t="shared" si="87"/>
        <v>0</v>
      </c>
    </row>
    <row r="5589" spans="1:17" x14ac:dyDescent="0.25">
      <c r="A5589">
        <v>5588</v>
      </c>
      <c r="B5589" t="s">
        <v>310</v>
      </c>
      <c r="C5589" t="s">
        <v>2014</v>
      </c>
      <c r="D5589" t="s">
        <v>5755</v>
      </c>
      <c r="E5589" t="s">
        <v>483</v>
      </c>
      <c r="F5589" t="s">
        <v>818</v>
      </c>
      <c r="G5589" t="s">
        <v>819</v>
      </c>
      <c r="H5589" t="s">
        <v>22</v>
      </c>
      <c r="I5589" t="s">
        <v>18</v>
      </c>
      <c r="J5589">
        <v>34.217257609999997</v>
      </c>
      <c r="K5589">
        <v>5.8774349040000002</v>
      </c>
      <c r="L5589">
        <v>0</v>
      </c>
      <c r="M5589" t="s">
        <v>18</v>
      </c>
      <c r="N5589" t="str" cm="1">
        <f t="array" ref="N5589">_xlfn.IFS(J5589&lt;=29,"Twenties",J5589&lt;=39,"Thirties",J5589&lt;=49,"Fourties",J5589&lt;=59,"Fifties",J5589&gt;59,"Elders")</f>
        <v>Thirties</v>
      </c>
      <c r="O5589" t="str" cm="1">
        <f t="array" ref="O5589">_xlfn.IFS(K5590&lt;=5,"Very Short",K5590&lt;=10,"Short",K5590&lt;=15,"Mid-Class",K5590&lt;=20,"Long",K5590&lt;=25," Very Long",K5590&gt;25,"Lifer")</f>
        <v>Very Short</v>
      </c>
      <c r="P5589" t="str" cm="1">
        <f t="array" ref="P5589">_xlfn.IFS(L5589&lt;=39,"Negligible",L5589&lt;=79,"Minimal",L5589&lt;=119,"Moderate",L5589&lt;=158,"High Moderate",L5589&lt;=198," High",L5589&lt;=238,"Very High",L5589&lt;=278,"Severe")</f>
        <v>Negligible</v>
      </c>
      <c r="Q5589" s="3">
        <f t="shared" si="87"/>
        <v>0</v>
      </c>
    </row>
    <row r="5590" spans="1:17" x14ac:dyDescent="0.25">
      <c r="A5590">
        <v>5589</v>
      </c>
      <c r="B5590" t="s">
        <v>822</v>
      </c>
      <c r="C5590" t="s">
        <v>800</v>
      </c>
      <c r="D5590" t="s">
        <v>5754</v>
      </c>
      <c r="E5590" t="s">
        <v>174</v>
      </c>
      <c r="F5590" t="s">
        <v>16</v>
      </c>
      <c r="G5590" t="s">
        <v>17</v>
      </c>
      <c r="H5590" t="s">
        <v>132</v>
      </c>
      <c r="I5590" t="s">
        <v>18</v>
      </c>
      <c r="J5590">
        <v>45.628423359999999</v>
      </c>
      <c r="K5590">
        <v>4.7137443670000003</v>
      </c>
      <c r="L5590">
        <v>95.284984879999996</v>
      </c>
      <c r="M5590" t="s">
        <v>18</v>
      </c>
      <c r="N5590" t="str" cm="1">
        <f t="array" ref="N5590">_xlfn.IFS(J5590&lt;=29,"Twenties",J5590&lt;=39,"Thirties",J5590&lt;=49,"Fourties",J5590&lt;=59,"Fifties",J5590&gt;59,"Elders")</f>
        <v>Fourties</v>
      </c>
      <c r="O5590" t="str" cm="1">
        <f t="array" ref="O5590">_xlfn.IFS(K5591&lt;=5,"Very Short",K5591&lt;=10,"Short",K5591&lt;=15,"Mid-Class",K5591&lt;=20,"Long",K5591&lt;=25," Very Long",K5591&gt;25,"Lifer")</f>
        <v>Very Short</v>
      </c>
      <c r="P5590" t="str" cm="1">
        <f t="array" ref="P5590">_xlfn.IFS(L5590&lt;=39,"Negligible",L5590&lt;=79,"Minimal",L5590&lt;=119,"Moderate",L5590&lt;=158,"High Moderate",L5590&lt;=198," High",L5590&lt;=238,"Very High",L5590&lt;=278,"Severe")</f>
        <v>Moderate</v>
      </c>
      <c r="Q5590" s="3">
        <f t="shared" si="87"/>
        <v>3.9702077033333332</v>
      </c>
    </row>
    <row r="5591" spans="1:17" x14ac:dyDescent="0.25">
      <c r="A5591">
        <v>5590</v>
      </c>
      <c r="B5591" t="s">
        <v>1453</v>
      </c>
      <c r="C5591" t="s">
        <v>430</v>
      </c>
      <c r="D5591" t="s">
        <v>5755</v>
      </c>
      <c r="E5591" t="s">
        <v>1224</v>
      </c>
      <c r="F5591" t="s">
        <v>818</v>
      </c>
      <c r="G5591" t="s">
        <v>819</v>
      </c>
      <c r="H5591" t="s">
        <v>22</v>
      </c>
      <c r="I5591" t="s">
        <v>18</v>
      </c>
      <c r="J5591">
        <v>44.524966229999997</v>
      </c>
      <c r="K5591">
        <v>3.7821860329999999</v>
      </c>
      <c r="L5591">
        <v>81.347666469999993</v>
      </c>
      <c r="M5591" t="s">
        <v>18</v>
      </c>
      <c r="N5591" t="str" cm="1">
        <f t="array" ref="N5591">_xlfn.IFS(J5591&lt;=29,"Twenties",J5591&lt;=39,"Thirties",J5591&lt;=49,"Fourties",J5591&lt;=59,"Fifties",J5591&gt;59,"Elders")</f>
        <v>Fourties</v>
      </c>
      <c r="O5591" t="str" cm="1">
        <f t="array" ref="O5591">_xlfn.IFS(K5592&lt;=5,"Very Short",K5592&lt;=10,"Short",K5592&lt;=15,"Mid-Class",K5592&lt;=20,"Long",K5592&lt;=25," Very Long",K5592&gt;25,"Lifer")</f>
        <v>Very Short</v>
      </c>
      <c r="P5591" t="str" cm="1">
        <f t="array" ref="P5591">_xlfn.IFS(L5591&lt;=39,"Negligible",L5591&lt;=79,"Minimal",L5591&lt;=119,"Moderate",L5591&lt;=158,"High Moderate",L5591&lt;=198," High",L5591&lt;=238,"Very High",L5591&lt;=278,"Severe")</f>
        <v>Moderate</v>
      </c>
      <c r="Q5591" s="3">
        <f t="shared" si="87"/>
        <v>3.3894861029166665</v>
      </c>
    </row>
    <row r="5592" spans="1:17" x14ac:dyDescent="0.25">
      <c r="A5592">
        <v>5591</v>
      </c>
      <c r="B5592" t="s">
        <v>2119</v>
      </c>
      <c r="C5592" t="s">
        <v>123</v>
      </c>
      <c r="D5592" t="s">
        <v>5754</v>
      </c>
      <c r="E5592" t="s">
        <v>1670</v>
      </c>
      <c r="F5592" t="s">
        <v>1058</v>
      </c>
      <c r="G5592" t="s">
        <v>1059</v>
      </c>
      <c r="H5592" t="s">
        <v>1470</v>
      </c>
      <c r="I5592" t="s">
        <v>18</v>
      </c>
      <c r="J5592">
        <v>53.134089359999997</v>
      </c>
      <c r="K5592">
        <v>2.8840215150000001</v>
      </c>
      <c r="L5592">
        <v>132.39314329999999</v>
      </c>
      <c r="M5592" t="s">
        <v>18</v>
      </c>
      <c r="N5592" t="str" cm="1">
        <f t="array" ref="N5592">_xlfn.IFS(J5592&lt;=29,"Twenties",J5592&lt;=39,"Thirties",J5592&lt;=49,"Fourties",J5592&lt;=59,"Fifties",J5592&gt;59,"Elders")</f>
        <v>Fifties</v>
      </c>
      <c r="O5592" t="str" cm="1">
        <f t="array" ref="O5592">_xlfn.IFS(K5593&lt;=5,"Very Short",K5593&lt;=10,"Short",K5593&lt;=15,"Mid-Class",K5593&lt;=20,"Long",K5593&lt;=25," Very Long",K5593&gt;25,"Lifer")</f>
        <v>Very Short</v>
      </c>
      <c r="P5592" t="str" cm="1">
        <f t="array" ref="P5592">_xlfn.IFS(L5592&lt;=39,"Negligible",L5592&lt;=79,"Minimal",L5592&lt;=119,"Moderate",L5592&lt;=158,"High Moderate",L5592&lt;=198," High",L5592&lt;=238,"Very High",L5592&lt;=278,"Severe")</f>
        <v>High Moderate</v>
      </c>
      <c r="Q5592" s="3">
        <f t="shared" si="87"/>
        <v>5.5163809708333327</v>
      </c>
    </row>
    <row r="5593" spans="1:17" x14ac:dyDescent="0.25">
      <c r="A5593">
        <v>5592</v>
      </c>
      <c r="B5593" t="s">
        <v>3235</v>
      </c>
      <c r="C5593" t="s">
        <v>2910</v>
      </c>
      <c r="D5593" t="s">
        <v>5754</v>
      </c>
      <c r="E5593" t="s">
        <v>22</v>
      </c>
      <c r="F5593" t="s">
        <v>818</v>
      </c>
      <c r="G5593" t="s">
        <v>819</v>
      </c>
      <c r="H5593" t="s">
        <v>22</v>
      </c>
      <c r="I5593" t="s">
        <v>18</v>
      </c>
      <c r="J5593">
        <v>48.792571449999997</v>
      </c>
      <c r="K5593">
        <v>2.078279958</v>
      </c>
      <c r="L5593">
        <v>103.0511695</v>
      </c>
      <c r="M5593" t="s">
        <v>18</v>
      </c>
      <c r="N5593" t="str" cm="1">
        <f t="array" ref="N5593">_xlfn.IFS(J5593&lt;=29,"Twenties",J5593&lt;=39,"Thirties",J5593&lt;=49,"Fourties",J5593&lt;=59,"Fifties",J5593&gt;59,"Elders")</f>
        <v>Fourties</v>
      </c>
      <c r="O5593" t="str" cm="1">
        <f t="array" ref="O5593">_xlfn.IFS(K5594&lt;=5,"Very Short",K5594&lt;=10,"Short",K5594&lt;=15,"Mid-Class",K5594&lt;=20,"Long",K5594&lt;=25," Very Long",K5594&gt;25,"Lifer")</f>
        <v>Very Short</v>
      </c>
      <c r="P5593" t="str" cm="1">
        <f t="array" ref="P5593">_xlfn.IFS(L5593&lt;=39,"Negligible",L5593&lt;=79,"Minimal",L5593&lt;=119,"Moderate",L5593&lt;=158,"High Moderate",L5593&lt;=198," High",L5593&lt;=238,"Very High",L5593&lt;=278,"Severe")</f>
        <v>Moderate</v>
      </c>
      <c r="Q5593" s="3">
        <f t="shared" si="87"/>
        <v>4.2937987291666664</v>
      </c>
    </row>
    <row r="5594" spans="1:17" x14ac:dyDescent="0.25">
      <c r="A5594">
        <v>5593</v>
      </c>
      <c r="B5594" t="s">
        <v>4472</v>
      </c>
      <c r="C5594" t="s">
        <v>4473</v>
      </c>
      <c r="D5594" t="s">
        <v>5754</v>
      </c>
      <c r="E5594" t="s">
        <v>36</v>
      </c>
      <c r="F5594" t="s">
        <v>609</v>
      </c>
      <c r="G5594" t="s">
        <v>610</v>
      </c>
      <c r="H5594" t="s">
        <v>36</v>
      </c>
      <c r="I5594" t="s">
        <v>18</v>
      </c>
      <c r="J5594">
        <v>34.764837759999999</v>
      </c>
      <c r="K5594">
        <v>4.8408926320000001</v>
      </c>
      <c r="L5594">
        <v>24.321639749999999</v>
      </c>
      <c r="M5594" t="s">
        <v>18</v>
      </c>
      <c r="N5594" t="str" cm="1">
        <f t="array" ref="N5594">_xlfn.IFS(J5594&lt;=29,"Twenties",J5594&lt;=39,"Thirties",J5594&lt;=49,"Fourties",J5594&lt;=59,"Fifties",J5594&gt;59,"Elders")</f>
        <v>Thirties</v>
      </c>
      <c r="O5594" t="str" cm="1">
        <f t="array" ref="O5594">_xlfn.IFS(K5595&lt;=5,"Very Short",K5595&lt;=10,"Short",K5595&lt;=15,"Mid-Class",K5595&lt;=20,"Long",K5595&lt;=25," Very Long",K5595&gt;25,"Lifer")</f>
        <v>Very Short</v>
      </c>
      <c r="P5594" t="str" cm="1">
        <f t="array" ref="P5594">_xlfn.IFS(L5594&lt;=39,"Negligible",L5594&lt;=79,"Minimal",L5594&lt;=119,"Moderate",L5594&lt;=158,"High Moderate",L5594&lt;=198," High",L5594&lt;=238,"Very High",L5594&lt;=278,"Severe")</f>
        <v>Negligible</v>
      </c>
      <c r="Q5594" s="3">
        <f t="shared" si="87"/>
        <v>1.0134016562499999</v>
      </c>
    </row>
    <row r="5595" spans="1:17" x14ac:dyDescent="0.25">
      <c r="A5595">
        <v>5594</v>
      </c>
      <c r="B5595" t="s">
        <v>4474</v>
      </c>
      <c r="C5595" t="s">
        <v>152</v>
      </c>
      <c r="D5595" t="s">
        <v>5755</v>
      </c>
      <c r="E5595" t="s">
        <v>1217</v>
      </c>
      <c r="F5595" t="s">
        <v>2722</v>
      </c>
      <c r="G5595" t="s">
        <v>1861</v>
      </c>
      <c r="H5595" t="s">
        <v>136</v>
      </c>
      <c r="I5595" t="s">
        <v>18</v>
      </c>
      <c r="J5595">
        <v>56.768337010000003</v>
      </c>
      <c r="K5595">
        <v>4.0475920270000003</v>
      </c>
      <c r="L5595">
        <v>161.96904240000001</v>
      </c>
      <c r="M5595" t="s">
        <v>18</v>
      </c>
      <c r="N5595" t="str" cm="1">
        <f t="array" ref="N5595">_xlfn.IFS(J5595&lt;=29,"Twenties",J5595&lt;=39,"Thirties",J5595&lt;=49,"Fourties",J5595&lt;=59,"Fifties",J5595&gt;59,"Elders")</f>
        <v>Fifties</v>
      </c>
      <c r="O5595" t="str" cm="1">
        <f t="array" ref="O5595">_xlfn.IFS(K5596&lt;=5,"Very Short",K5596&lt;=10,"Short",K5596&lt;=15,"Mid-Class",K5596&lt;=20,"Long",K5596&lt;=25," Very Long",K5596&gt;25,"Lifer")</f>
        <v>Very Short</v>
      </c>
      <c r="P5595" t="str" cm="1">
        <f t="array" ref="P5595">_xlfn.IFS(L5595&lt;=39,"Negligible",L5595&lt;=79,"Minimal",L5595&lt;=119,"Moderate",L5595&lt;=158,"High Moderate",L5595&lt;=198," High",L5595&lt;=238,"Very High",L5595&lt;=278,"Severe")</f>
        <v xml:space="preserve"> High</v>
      </c>
      <c r="Q5595" s="3">
        <f t="shared" si="87"/>
        <v>6.7487101000000003</v>
      </c>
    </row>
    <row r="5596" spans="1:17" x14ac:dyDescent="0.25">
      <c r="A5596">
        <v>5595</v>
      </c>
      <c r="B5596" t="s">
        <v>2350</v>
      </c>
      <c r="C5596" t="s">
        <v>1392</v>
      </c>
      <c r="D5596" t="s">
        <v>5754</v>
      </c>
      <c r="E5596" t="s">
        <v>25</v>
      </c>
      <c r="F5596" t="s">
        <v>16</v>
      </c>
      <c r="G5596" t="s">
        <v>17</v>
      </c>
      <c r="H5596" t="s">
        <v>25</v>
      </c>
      <c r="I5596" t="s">
        <v>18</v>
      </c>
      <c r="J5596">
        <v>43.678795270000002</v>
      </c>
      <c r="K5596">
        <v>2.707541134</v>
      </c>
      <c r="L5596">
        <v>71.911771250000001</v>
      </c>
      <c r="M5596" t="s">
        <v>18</v>
      </c>
      <c r="N5596" t="str" cm="1">
        <f t="array" ref="N5596">_xlfn.IFS(J5596&lt;=29,"Twenties",J5596&lt;=39,"Thirties",J5596&lt;=49,"Fourties",J5596&lt;=59,"Fifties",J5596&gt;59,"Elders")</f>
        <v>Fourties</v>
      </c>
      <c r="O5596" t="str" cm="1">
        <f t="array" ref="O5596">_xlfn.IFS(K5597&lt;=5,"Very Short",K5597&lt;=10,"Short",K5597&lt;=15,"Mid-Class",K5597&lt;=20,"Long",K5597&lt;=25," Very Long",K5597&gt;25,"Lifer")</f>
        <v>Short</v>
      </c>
      <c r="P5596" t="str" cm="1">
        <f t="array" ref="P5596">_xlfn.IFS(L5596&lt;=39,"Negligible",L5596&lt;=79,"Minimal",L5596&lt;=119,"Moderate",L5596&lt;=158,"High Moderate",L5596&lt;=198," High",L5596&lt;=238,"Very High",L5596&lt;=278,"Severe")</f>
        <v>Minimal</v>
      </c>
      <c r="Q5596" s="3">
        <f t="shared" si="87"/>
        <v>2.9963238020833334</v>
      </c>
    </row>
    <row r="5597" spans="1:17" x14ac:dyDescent="0.25">
      <c r="A5597">
        <v>5596</v>
      </c>
      <c r="B5597" t="s">
        <v>377</v>
      </c>
      <c r="C5597" t="s">
        <v>781</v>
      </c>
      <c r="D5597" t="s">
        <v>5754</v>
      </c>
      <c r="E5597" t="s">
        <v>1054</v>
      </c>
      <c r="F5597" t="s">
        <v>2303</v>
      </c>
      <c r="G5597" t="s">
        <v>1824</v>
      </c>
      <c r="H5597" t="s">
        <v>28</v>
      </c>
      <c r="I5597" t="s">
        <v>18</v>
      </c>
      <c r="J5597">
        <v>38.553041899999997</v>
      </c>
      <c r="K5597">
        <v>5.7127903260000004</v>
      </c>
      <c r="L5597">
        <v>66.5025172</v>
      </c>
      <c r="M5597" t="s">
        <v>18</v>
      </c>
      <c r="N5597" t="str" cm="1">
        <f t="array" ref="N5597">_xlfn.IFS(J5597&lt;=29,"Twenties",J5597&lt;=39,"Thirties",J5597&lt;=49,"Fourties",J5597&lt;=59,"Fifties",J5597&gt;59,"Elders")</f>
        <v>Thirties</v>
      </c>
      <c r="O5597" t="str" cm="1">
        <f t="array" ref="O5597">_xlfn.IFS(K5598&lt;=5,"Very Short",K5598&lt;=10,"Short",K5598&lt;=15,"Mid-Class",K5598&lt;=20,"Long",K5598&lt;=25," Very Long",K5598&gt;25,"Lifer")</f>
        <v>Very Short</v>
      </c>
      <c r="P5597" t="str" cm="1">
        <f t="array" ref="P5597">_xlfn.IFS(L5597&lt;=39,"Negligible",L5597&lt;=79,"Minimal",L5597&lt;=119,"Moderate",L5597&lt;=158,"High Moderate",L5597&lt;=198," High",L5597&lt;=238,"Very High",L5597&lt;=278,"Severe")</f>
        <v>Minimal</v>
      </c>
      <c r="Q5597" s="3">
        <f t="shared" si="87"/>
        <v>2.7709382166666665</v>
      </c>
    </row>
    <row r="5598" spans="1:17" x14ac:dyDescent="0.25">
      <c r="A5598">
        <v>5597</v>
      </c>
      <c r="B5598" t="s">
        <v>45</v>
      </c>
      <c r="C5598" t="s">
        <v>492</v>
      </c>
      <c r="D5598" t="s">
        <v>5755</v>
      </c>
      <c r="E5598" t="s">
        <v>153</v>
      </c>
      <c r="F5598" t="s">
        <v>818</v>
      </c>
      <c r="G5598" t="s">
        <v>819</v>
      </c>
      <c r="H5598" t="s">
        <v>22</v>
      </c>
      <c r="I5598" t="s">
        <v>18</v>
      </c>
      <c r="J5598">
        <v>44.251563349999998</v>
      </c>
      <c r="K5598">
        <v>4.0546010460000002</v>
      </c>
      <c r="L5598">
        <v>74.838823360000006</v>
      </c>
      <c r="M5598" t="s">
        <v>18</v>
      </c>
      <c r="N5598" t="str" cm="1">
        <f t="array" ref="N5598">_xlfn.IFS(J5598&lt;=29,"Twenties",J5598&lt;=39,"Thirties",J5598&lt;=49,"Fourties",J5598&lt;=59,"Fifties",J5598&gt;59,"Elders")</f>
        <v>Fourties</v>
      </c>
      <c r="O5598" t="str" cm="1">
        <f t="array" ref="O5598">_xlfn.IFS(K5599&lt;=5,"Very Short",K5599&lt;=10,"Short",K5599&lt;=15,"Mid-Class",K5599&lt;=20,"Long",K5599&lt;=25," Very Long",K5599&gt;25,"Lifer")</f>
        <v>Very Short</v>
      </c>
      <c r="P5598" t="str" cm="1">
        <f t="array" ref="P5598">_xlfn.IFS(L5598&lt;=39,"Negligible",L5598&lt;=79,"Minimal",L5598&lt;=119,"Moderate",L5598&lt;=158,"High Moderate",L5598&lt;=198," High",L5598&lt;=238,"Very High",L5598&lt;=278,"Severe")</f>
        <v>Minimal</v>
      </c>
      <c r="Q5598" s="3">
        <f t="shared" si="87"/>
        <v>3.1182843066666668</v>
      </c>
    </row>
    <row r="5599" spans="1:17" x14ac:dyDescent="0.25">
      <c r="A5599">
        <v>5598</v>
      </c>
      <c r="B5599" t="s">
        <v>32</v>
      </c>
      <c r="C5599" t="s">
        <v>239</v>
      </c>
      <c r="D5599" t="s">
        <v>5754</v>
      </c>
      <c r="E5599" t="s">
        <v>36</v>
      </c>
      <c r="F5599" t="s">
        <v>609</v>
      </c>
      <c r="G5599" t="s">
        <v>610</v>
      </c>
      <c r="H5599" t="s">
        <v>36</v>
      </c>
      <c r="I5599" t="s">
        <v>18</v>
      </c>
      <c r="J5599">
        <v>40.614005669999997</v>
      </c>
      <c r="K5599">
        <v>4.8108619240000001</v>
      </c>
      <c r="L5599">
        <v>96.480341490000001</v>
      </c>
      <c r="M5599" t="s">
        <v>18</v>
      </c>
      <c r="N5599" t="str" cm="1">
        <f t="array" ref="N5599">_xlfn.IFS(J5599&lt;=29,"Twenties",J5599&lt;=39,"Thirties",J5599&lt;=49,"Fourties",J5599&lt;=59,"Fifties",J5599&gt;59,"Elders")</f>
        <v>Fourties</v>
      </c>
      <c r="O5599" t="str" cm="1">
        <f t="array" ref="O5599">_xlfn.IFS(K5600&lt;=5,"Very Short",K5600&lt;=10,"Short",K5600&lt;=15,"Mid-Class",K5600&lt;=20,"Long",K5600&lt;=25," Very Long",K5600&gt;25,"Lifer")</f>
        <v>Short</v>
      </c>
      <c r="P5599" t="str" cm="1">
        <f t="array" ref="P5599">_xlfn.IFS(L5599&lt;=39,"Negligible",L5599&lt;=79,"Minimal",L5599&lt;=119,"Moderate",L5599&lt;=158,"High Moderate",L5599&lt;=198," High",L5599&lt;=238,"Very High",L5599&lt;=278,"Severe")</f>
        <v>Moderate</v>
      </c>
      <c r="Q5599" s="3">
        <f t="shared" si="87"/>
        <v>4.02001422875</v>
      </c>
    </row>
    <row r="5600" spans="1:17" x14ac:dyDescent="0.25">
      <c r="A5600">
        <v>5599</v>
      </c>
      <c r="B5600" t="s">
        <v>3285</v>
      </c>
      <c r="C5600" t="s">
        <v>4179</v>
      </c>
      <c r="D5600" t="s">
        <v>5754</v>
      </c>
      <c r="E5600" t="s">
        <v>85</v>
      </c>
      <c r="F5600" t="s">
        <v>16</v>
      </c>
      <c r="G5600" t="s">
        <v>17</v>
      </c>
      <c r="H5600" t="s">
        <v>85</v>
      </c>
      <c r="I5600" t="s">
        <v>18</v>
      </c>
      <c r="J5600">
        <v>27.120818329999999</v>
      </c>
      <c r="K5600">
        <v>6.349413771</v>
      </c>
      <c r="L5600">
        <v>3.4220772670000001</v>
      </c>
      <c r="M5600" t="s">
        <v>18</v>
      </c>
      <c r="N5600" t="str" cm="1">
        <f t="array" ref="N5600">_xlfn.IFS(J5600&lt;=29,"Twenties",J5600&lt;=39,"Thirties",J5600&lt;=49,"Fourties",J5600&lt;=59,"Fifties",J5600&gt;59,"Elders")</f>
        <v>Twenties</v>
      </c>
      <c r="O5600" t="str" cm="1">
        <f t="array" ref="O5600">_xlfn.IFS(K5601&lt;=5,"Very Short",K5601&lt;=10,"Short",K5601&lt;=15,"Mid-Class",K5601&lt;=20,"Long",K5601&lt;=25," Very Long",K5601&gt;25,"Lifer")</f>
        <v>Very Short</v>
      </c>
      <c r="P5600" t="str" cm="1">
        <f t="array" ref="P5600">_xlfn.IFS(L5600&lt;=39,"Negligible",L5600&lt;=79,"Minimal",L5600&lt;=119,"Moderate",L5600&lt;=158,"High Moderate",L5600&lt;=198," High",L5600&lt;=238,"Very High",L5600&lt;=278,"Severe")</f>
        <v>Negligible</v>
      </c>
      <c r="Q5600" s="3">
        <f t="shared" si="87"/>
        <v>0.14258655279166668</v>
      </c>
    </row>
    <row r="5601" spans="1:17" x14ac:dyDescent="0.25">
      <c r="A5601">
        <v>5600</v>
      </c>
      <c r="B5601" t="s">
        <v>4475</v>
      </c>
      <c r="C5601" t="s">
        <v>418</v>
      </c>
      <c r="D5601" t="s">
        <v>5754</v>
      </c>
      <c r="E5601" t="s">
        <v>119</v>
      </c>
      <c r="F5601" t="s">
        <v>2303</v>
      </c>
      <c r="G5601" t="s">
        <v>1824</v>
      </c>
      <c r="H5601" t="s">
        <v>119</v>
      </c>
      <c r="I5601" t="s">
        <v>18</v>
      </c>
      <c r="J5601">
        <v>29.273971119999999</v>
      </c>
      <c r="K5601">
        <v>2.1048806419999999</v>
      </c>
      <c r="L5601">
        <v>2.2260180699999998</v>
      </c>
      <c r="M5601" t="s">
        <v>18</v>
      </c>
      <c r="N5601" t="str" cm="1">
        <f t="array" ref="N5601">_xlfn.IFS(J5601&lt;=29,"Twenties",J5601&lt;=39,"Thirties",J5601&lt;=49,"Fourties",J5601&lt;=59,"Fifties",J5601&gt;59,"Elders")</f>
        <v>Thirties</v>
      </c>
      <c r="O5601" t="str" cm="1">
        <f t="array" ref="O5601">_xlfn.IFS(K5602&lt;=5,"Very Short",K5602&lt;=10,"Short",K5602&lt;=15,"Mid-Class",K5602&lt;=20,"Long",K5602&lt;=25," Very Long",K5602&gt;25,"Lifer")</f>
        <v>Short</v>
      </c>
      <c r="P5601" t="str" cm="1">
        <f t="array" ref="P5601">_xlfn.IFS(L5601&lt;=39,"Negligible",L5601&lt;=79,"Minimal",L5601&lt;=119,"Moderate",L5601&lt;=158,"High Moderate",L5601&lt;=198," High",L5601&lt;=238,"Very High",L5601&lt;=278,"Severe")</f>
        <v>Negligible</v>
      </c>
      <c r="Q5601" s="3">
        <f t="shared" si="87"/>
        <v>9.2750752916666665E-2</v>
      </c>
    </row>
    <row r="5602" spans="1:17" x14ac:dyDescent="0.25">
      <c r="A5602">
        <v>5601</v>
      </c>
      <c r="B5602" t="s">
        <v>60</v>
      </c>
      <c r="C5602" t="s">
        <v>4476</v>
      </c>
      <c r="D5602" t="s">
        <v>5754</v>
      </c>
      <c r="E5602" t="s">
        <v>167</v>
      </c>
      <c r="F5602" t="s">
        <v>818</v>
      </c>
      <c r="G5602" t="s">
        <v>819</v>
      </c>
      <c r="H5602" t="s">
        <v>167</v>
      </c>
      <c r="I5602" t="s">
        <v>18</v>
      </c>
      <c r="J5602">
        <v>26.96621768</v>
      </c>
      <c r="K5602">
        <v>5.7910846669999998</v>
      </c>
      <c r="L5602">
        <v>0</v>
      </c>
      <c r="M5602" t="s">
        <v>18</v>
      </c>
      <c r="N5602" t="str" cm="1">
        <f t="array" ref="N5602">_xlfn.IFS(J5602&lt;=29,"Twenties",J5602&lt;=39,"Thirties",J5602&lt;=49,"Fourties",J5602&lt;=59,"Fifties",J5602&gt;59,"Elders")</f>
        <v>Twenties</v>
      </c>
      <c r="O5602" t="str" cm="1">
        <f t="array" ref="O5602">_xlfn.IFS(K5603&lt;=5,"Very Short",K5603&lt;=10,"Short",K5603&lt;=15,"Mid-Class",K5603&lt;=20,"Long",K5603&lt;=25," Very Long",K5603&gt;25,"Lifer")</f>
        <v>Very Short</v>
      </c>
      <c r="P5602" t="str" cm="1">
        <f t="array" ref="P5602">_xlfn.IFS(L5602&lt;=39,"Negligible",L5602&lt;=79,"Minimal",L5602&lt;=119,"Moderate",L5602&lt;=158,"High Moderate",L5602&lt;=198," High",L5602&lt;=238,"Very High",L5602&lt;=278,"Severe")</f>
        <v>Negligible</v>
      </c>
      <c r="Q5602" s="3">
        <f t="shared" si="87"/>
        <v>0</v>
      </c>
    </row>
    <row r="5603" spans="1:17" x14ac:dyDescent="0.25">
      <c r="A5603">
        <v>5602</v>
      </c>
      <c r="B5603" t="s">
        <v>942</v>
      </c>
      <c r="C5603" t="s">
        <v>980</v>
      </c>
      <c r="D5603" t="s">
        <v>5755</v>
      </c>
      <c r="E5603" t="s">
        <v>31</v>
      </c>
      <c r="F5603" t="s">
        <v>16</v>
      </c>
      <c r="G5603" t="s">
        <v>17</v>
      </c>
      <c r="H5603" t="s">
        <v>31</v>
      </c>
      <c r="I5603" t="s">
        <v>18</v>
      </c>
      <c r="J5603">
        <v>43.08564792</v>
      </c>
      <c r="K5603">
        <v>1.345358979</v>
      </c>
      <c r="L5603">
        <v>68.264448880000003</v>
      </c>
      <c r="M5603" t="s">
        <v>18</v>
      </c>
      <c r="N5603" t="str" cm="1">
        <f t="array" ref="N5603">_xlfn.IFS(J5603&lt;=29,"Twenties",J5603&lt;=39,"Thirties",J5603&lt;=49,"Fourties",J5603&lt;=59,"Fifties",J5603&gt;59,"Elders")</f>
        <v>Fourties</v>
      </c>
      <c r="O5603" t="str" cm="1">
        <f t="array" ref="O5603">_xlfn.IFS(K5604&lt;=5,"Very Short",K5604&lt;=10,"Short",K5604&lt;=15,"Mid-Class",K5604&lt;=20,"Long",K5604&lt;=25," Very Long",K5604&gt;25,"Lifer")</f>
        <v>Very Short</v>
      </c>
      <c r="P5603" t="str" cm="1">
        <f t="array" ref="P5603">_xlfn.IFS(L5603&lt;=39,"Negligible",L5603&lt;=79,"Minimal",L5603&lt;=119,"Moderate",L5603&lt;=158,"High Moderate",L5603&lt;=198," High",L5603&lt;=238,"Very High",L5603&lt;=278,"Severe")</f>
        <v>Minimal</v>
      </c>
      <c r="Q5603" s="3">
        <f t="shared" si="87"/>
        <v>2.8443520366666668</v>
      </c>
    </row>
    <row r="5604" spans="1:17" x14ac:dyDescent="0.25">
      <c r="A5604">
        <v>5603</v>
      </c>
      <c r="B5604" t="s">
        <v>374</v>
      </c>
      <c r="C5604" t="s">
        <v>1103</v>
      </c>
      <c r="D5604" t="s">
        <v>5755</v>
      </c>
      <c r="E5604" t="s">
        <v>155</v>
      </c>
      <c r="F5604" t="s">
        <v>818</v>
      </c>
      <c r="G5604" t="s">
        <v>819</v>
      </c>
      <c r="H5604" t="s">
        <v>155</v>
      </c>
      <c r="I5604" t="s">
        <v>18</v>
      </c>
      <c r="J5604">
        <v>58.173906799999997</v>
      </c>
      <c r="K5604">
        <v>0.52512245199999996</v>
      </c>
      <c r="L5604">
        <v>151.31519080000001</v>
      </c>
      <c r="M5604" t="s">
        <v>18</v>
      </c>
      <c r="N5604" t="str" cm="1">
        <f t="array" ref="N5604">_xlfn.IFS(J5604&lt;=29,"Twenties",J5604&lt;=39,"Thirties",J5604&lt;=49,"Fourties",J5604&lt;=59,"Fifties",J5604&gt;59,"Elders")</f>
        <v>Fifties</v>
      </c>
      <c r="O5604" t="str" cm="1">
        <f t="array" ref="O5604">_xlfn.IFS(K5605&lt;=5,"Very Short",K5605&lt;=10,"Short",K5605&lt;=15,"Mid-Class",K5605&lt;=20,"Long",K5605&lt;=25," Very Long",K5605&gt;25,"Lifer")</f>
        <v>Short</v>
      </c>
      <c r="P5604" t="str" cm="1">
        <f t="array" ref="P5604">_xlfn.IFS(L5604&lt;=39,"Negligible",L5604&lt;=79,"Minimal",L5604&lt;=119,"Moderate",L5604&lt;=158,"High Moderate",L5604&lt;=198," High",L5604&lt;=238,"Very High",L5604&lt;=278,"Severe")</f>
        <v>High Moderate</v>
      </c>
      <c r="Q5604" s="3">
        <f t="shared" si="87"/>
        <v>6.3047996166666671</v>
      </c>
    </row>
    <row r="5605" spans="1:17" x14ac:dyDescent="0.25">
      <c r="A5605">
        <v>5604</v>
      </c>
      <c r="B5605" t="s">
        <v>4114</v>
      </c>
      <c r="C5605" t="s">
        <v>113</v>
      </c>
      <c r="D5605" t="s">
        <v>5755</v>
      </c>
      <c r="E5605" t="s">
        <v>36</v>
      </c>
      <c r="F5605" t="s">
        <v>609</v>
      </c>
      <c r="G5605" t="s">
        <v>610</v>
      </c>
      <c r="H5605" t="s">
        <v>36</v>
      </c>
      <c r="I5605" t="s">
        <v>18</v>
      </c>
      <c r="J5605">
        <v>48.731094800000001</v>
      </c>
      <c r="K5605">
        <v>6.0090684010000004</v>
      </c>
      <c r="L5605">
        <v>78.160691839999998</v>
      </c>
      <c r="M5605" t="s">
        <v>18</v>
      </c>
      <c r="N5605" t="str" cm="1">
        <f t="array" ref="N5605">_xlfn.IFS(J5605&lt;=29,"Twenties",J5605&lt;=39,"Thirties",J5605&lt;=49,"Fourties",J5605&lt;=59,"Fifties",J5605&gt;59,"Elders")</f>
        <v>Fourties</v>
      </c>
      <c r="O5605" t="str" cm="1">
        <f t="array" ref="O5605">_xlfn.IFS(K5606&lt;=5,"Very Short",K5606&lt;=10,"Short",K5606&lt;=15,"Mid-Class",K5606&lt;=20,"Long",K5606&lt;=25," Very Long",K5606&gt;25,"Lifer")</f>
        <v>Very Short</v>
      </c>
      <c r="P5605" t="str" cm="1">
        <f t="array" ref="P5605">_xlfn.IFS(L5605&lt;=39,"Negligible",L5605&lt;=79,"Minimal",L5605&lt;=119,"Moderate",L5605&lt;=158,"High Moderate",L5605&lt;=198," High",L5605&lt;=238,"Very High",L5605&lt;=278,"Severe")</f>
        <v>Minimal</v>
      </c>
      <c r="Q5605" s="3">
        <f t="shared" si="87"/>
        <v>3.2566954933333334</v>
      </c>
    </row>
    <row r="5606" spans="1:17" x14ac:dyDescent="0.25">
      <c r="A5606">
        <v>5605</v>
      </c>
      <c r="B5606" t="s">
        <v>4477</v>
      </c>
      <c r="C5606" t="s">
        <v>548</v>
      </c>
      <c r="D5606" t="s">
        <v>5754</v>
      </c>
      <c r="E5606" t="s">
        <v>36</v>
      </c>
      <c r="F5606" t="s">
        <v>609</v>
      </c>
      <c r="G5606" t="s">
        <v>610</v>
      </c>
      <c r="H5606" t="s">
        <v>36</v>
      </c>
      <c r="I5606" t="s">
        <v>18</v>
      </c>
      <c r="J5606">
        <v>48.899618590000003</v>
      </c>
      <c r="K5606">
        <v>4.7343871919999998</v>
      </c>
      <c r="L5606">
        <v>86.803673829999994</v>
      </c>
      <c r="M5606" t="s">
        <v>18</v>
      </c>
      <c r="N5606" t="str" cm="1">
        <f t="array" ref="N5606">_xlfn.IFS(J5606&lt;=29,"Twenties",J5606&lt;=39,"Thirties",J5606&lt;=49,"Fourties",J5606&lt;=59,"Fifties",J5606&gt;59,"Elders")</f>
        <v>Fourties</v>
      </c>
      <c r="O5606" t="str" cm="1">
        <f t="array" ref="O5606">_xlfn.IFS(K5607&lt;=5,"Very Short",K5607&lt;=10,"Short",K5607&lt;=15,"Mid-Class",K5607&lt;=20,"Long",K5607&lt;=25," Very Long",K5607&gt;25,"Lifer")</f>
        <v>Very Short</v>
      </c>
      <c r="P5606" t="str" cm="1">
        <f t="array" ref="P5606">_xlfn.IFS(L5606&lt;=39,"Negligible",L5606&lt;=79,"Minimal",L5606&lt;=119,"Moderate",L5606&lt;=158,"High Moderate",L5606&lt;=198," High",L5606&lt;=238,"Very High",L5606&lt;=278,"Severe")</f>
        <v>Moderate</v>
      </c>
      <c r="Q5606" s="3">
        <f t="shared" si="87"/>
        <v>3.6168197429166664</v>
      </c>
    </row>
    <row r="5607" spans="1:17" x14ac:dyDescent="0.25">
      <c r="A5607">
        <v>5606</v>
      </c>
      <c r="B5607" t="s">
        <v>319</v>
      </c>
      <c r="C5607" t="s">
        <v>500</v>
      </c>
      <c r="D5607" t="s">
        <v>5754</v>
      </c>
      <c r="E5607" t="s">
        <v>36</v>
      </c>
      <c r="F5607" t="s">
        <v>609</v>
      </c>
      <c r="G5607" t="s">
        <v>610</v>
      </c>
      <c r="H5607" t="s">
        <v>36</v>
      </c>
      <c r="I5607" t="s">
        <v>18</v>
      </c>
      <c r="J5607">
        <v>32.583429330000001</v>
      </c>
      <c r="K5607">
        <v>3.5867316819999999</v>
      </c>
      <c r="L5607">
        <v>34.155497930000003</v>
      </c>
      <c r="M5607" t="s">
        <v>18</v>
      </c>
      <c r="N5607" t="str" cm="1">
        <f t="array" ref="N5607">_xlfn.IFS(J5607&lt;=29,"Twenties",J5607&lt;=39,"Thirties",J5607&lt;=49,"Fourties",J5607&lt;=59,"Fifties",J5607&gt;59,"Elders")</f>
        <v>Thirties</v>
      </c>
      <c r="O5607" t="str" cm="1">
        <f t="array" ref="O5607">_xlfn.IFS(K5608&lt;=5,"Very Short",K5608&lt;=10,"Short",K5608&lt;=15,"Mid-Class",K5608&lt;=20,"Long",K5608&lt;=25," Very Long",K5608&gt;25,"Lifer")</f>
        <v>Very Short</v>
      </c>
      <c r="P5607" t="str" cm="1">
        <f t="array" ref="P5607">_xlfn.IFS(L5607&lt;=39,"Negligible",L5607&lt;=79,"Minimal",L5607&lt;=119,"Moderate",L5607&lt;=158,"High Moderate",L5607&lt;=198," High",L5607&lt;=238,"Very High",L5607&lt;=278,"Severe")</f>
        <v>Negligible</v>
      </c>
      <c r="Q5607" s="3">
        <f t="shared" si="87"/>
        <v>1.4231457470833335</v>
      </c>
    </row>
    <row r="5608" spans="1:17" x14ac:dyDescent="0.25">
      <c r="A5608">
        <v>5607</v>
      </c>
      <c r="B5608" t="s">
        <v>441</v>
      </c>
      <c r="C5608" t="s">
        <v>1081</v>
      </c>
      <c r="D5608" t="s">
        <v>5754</v>
      </c>
      <c r="E5608" t="s">
        <v>36</v>
      </c>
      <c r="F5608" t="s">
        <v>609</v>
      </c>
      <c r="G5608" t="s">
        <v>610</v>
      </c>
      <c r="H5608" t="s">
        <v>36</v>
      </c>
      <c r="I5608" t="s">
        <v>18</v>
      </c>
      <c r="J5608">
        <v>49.638965939999999</v>
      </c>
      <c r="K5608">
        <v>4.4947357229999998</v>
      </c>
      <c r="L5608">
        <v>64.248308750000007</v>
      </c>
      <c r="M5608" t="s">
        <v>18</v>
      </c>
      <c r="N5608" t="str" cm="1">
        <f t="array" ref="N5608">_xlfn.IFS(J5608&lt;=29,"Twenties",J5608&lt;=39,"Thirties",J5608&lt;=49,"Fourties",J5608&lt;=59,"Fifties",J5608&gt;59,"Elders")</f>
        <v>Fifties</v>
      </c>
      <c r="O5608" t="str" cm="1">
        <f t="array" ref="O5608">_xlfn.IFS(K5609&lt;=5,"Very Short",K5609&lt;=10,"Short",K5609&lt;=15,"Mid-Class",K5609&lt;=20,"Long",K5609&lt;=25," Very Long",K5609&gt;25,"Lifer")</f>
        <v>Very Short</v>
      </c>
      <c r="P5608" t="str" cm="1">
        <f t="array" ref="P5608">_xlfn.IFS(L5608&lt;=39,"Negligible",L5608&lt;=79,"Minimal",L5608&lt;=119,"Moderate",L5608&lt;=158,"High Moderate",L5608&lt;=198," High",L5608&lt;=238,"Very High",L5608&lt;=278,"Severe")</f>
        <v>Minimal</v>
      </c>
      <c r="Q5608" s="3">
        <f t="shared" si="87"/>
        <v>2.6770128645833338</v>
      </c>
    </row>
    <row r="5609" spans="1:17" x14ac:dyDescent="0.25">
      <c r="A5609">
        <v>5608</v>
      </c>
      <c r="B5609" t="s">
        <v>928</v>
      </c>
      <c r="C5609" t="s">
        <v>843</v>
      </c>
      <c r="D5609" t="s">
        <v>5754</v>
      </c>
      <c r="E5609" t="s">
        <v>15</v>
      </c>
      <c r="F5609" t="s">
        <v>818</v>
      </c>
      <c r="G5609" t="s">
        <v>819</v>
      </c>
      <c r="H5609" t="s">
        <v>15</v>
      </c>
      <c r="I5609" t="s">
        <v>18</v>
      </c>
      <c r="J5609">
        <v>42.217769029999999</v>
      </c>
      <c r="K5609">
        <v>3.9669770419999999</v>
      </c>
      <c r="L5609">
        <v>63.610626269999997</v>
      </c>
      <c r="M5609" t="s">
        <v>18</v>
      </c>
      <c r="N5609" t="str" cm="1">
        <f t="array" ref="N5609">_xlfn.IFS(J5609&lt;=29,"Twenties",J5609&lt;=39,"Thirties",J5609&lt;=49,"Fourties",J5609&lt;=59,"Fifties",J5609&gt;59,"Elders")</f>
        <v>Fourties</v>
      </c>
      <c r="O5609" t="str" cm="1">
        <f t="array" ref="O5609">_xlfn.IFS(K5610&lt;=5,"Very Short",K5610&lt;=10,"Short",K5610&lt;=15,"Mid-Class",K5610&lt;=20,"Long",K5610&lt;=25," Very Long",K5610&gt;25,"Lifer")</f>
        <v>Very Short</v>
      </c>
      <c r="P5609" t="str" cm="1">
        <f t="array" ref="P5609">_xlfn.IFS(L5609&lt;=39,"Negligible",L5609&lt;=79,"Minimal",L5609&lt;=119,"Moderate",L5609&lt;=158,"High Moderate",L5609&lt;=198," High",L5609&lt;=238,"Very High",L5609&lt;=278,"Severe")</f>
        <v>Minimal</v>
      </c>
      <c r="Q5609" s="3">
        <f t="shared" si="87"/>
        <v>2.6504427612499999</v>
      </c>
    </row>
    <row r="5610" spans="1:17" x14ac:dyDescent="0.25">
      <c r="A5610">
        <v>5609</v>
      </c>
      <c r="B5610" t="s">
        <v>4478</v>
      </c>
      <c r="C5610" t="s">
        <v>4479</v>
      </c>
      <c r="D5610" t="s">
        <v>5754</v>
      </c>
      <c r="E5610" t="s">
        <v>36</v>
      </c>
      <c r="F5610" t="s">
        <v>609</v>
      </c>
      <c r="G5610" t="s">
        <v>610</v>
      </c>
      <c r="H5610" t="s">
        <v>36</v>
      </c>
      <c r="I5610" t="s">
        <v>18</v>
      </c>
      <c r="J5610">
        <v>41.426295840000002</v>
      </c>
      <c r="K5610">
        <v>3.7455215489999998</v>
      </c>
      <c r="L5610">
        <v>62.268258799999998</v>
      </c>
      <c r="M5610" t="s">
        <v>18</v>
      </c>
      <c r="N5610" t="str" cm="1">
        <f t="array" ref="N5610">_xlfn.IFS(J5610&lt;=29,"Twenties",J5610&lt;=39,"Thirties",J5610&lt;=49,"Fourties",J5610&lt;=59,"Fifties",J5610&gt;59,"Elders")</f>
        <v>Fourties</v>
      </c>
      <c r="O5610" t="str" cm="1">
        <f t="array" ref="O5610">_xlfn.IFS(K5611&lt;=5,"Very Short",K5611&lt;=10,"Short",K5611&lt;=15,"Mid-Class",K5611&lt;=20,"Long",K5611&lt;=25," Very Long",K5611&gt;25,"Lifer")</f>
        <v>Short</v>
      </c>
      <c r="P5610" t="str" cm="1">
        <f t="array" ref="P5610">_xlfn.IFS(L5610&lt;=39,"Negligible",L5610&lt;=79,"Minimal",L5610&lt;=119,"Moderate",L5610&lt;=158,"High Moderate",L5610&lt;=198," High",L5610&lt;=238,"Very High",L5610&lt;=278,"Severe")</f>
        <v>Minimal</v>
      </c>
      <c r="Q5610" s="3">
        <f t="shared" si="87"/>
        <v>2.5945107833333334</v>
      </c>
    </row>
    <row r="5611" spans="1:17" x14ac:dyDescent="0.25">
      <c r="A5611">
        <v>5610</v>
      </c>
      <c r="B5611" t="s">
        <v>541</v>
      </c>
      <c r="C5611" t="s">
        <v>4480</v>
      </c>
      <c r="D5611" t="s">
        <v>5755</v>
      </c>
      <c r="E5611" t="s">
        <v>55</v>
      </c>
      <c r="F5611" t="s">
        <v>818</v>
      </c>
      <c r="G5611" t="s">
        <v>819</v>
      </c>
      <c r="H5611" t="s">
        <v>55</v>
      </c>
      <c r="I5611" t="s">
        <v>18</v>
      </c>
      <c r="J5611">
        <v>53.408786980000002</v>
      </c>
      <c r="K5611">
        <v>6.5403745579999999</v>
      </c>
      <c r="L5611">
        <v>92.752479609999995</v>
      </c>
      <c r="M5611" t="s">
        <v>18</v>
      </c>
      <c r="N5611" t="str" cm="1">
        <f t="array" ref="N5611">_xlfn.IFS(J5611&lt;=29,"Twenties",J5611&lt;=39,"Thirties",J5611&lt;=49,"Fourties",J5611&lt;=59,"Fifties",J5611&gt;59,"Elders")</f>
        <v>Fifties</v>
      </c>
      <c r="O5611" t="str" cm="1">
        <f t="array" ref="O5611">_xlfn.IFS(K5612&lt;=5,"Very Short",K5612&lt;=10,"Short",K5612&lt;=15,"Mid-Class",K5612&lt;=20,"Long",K5612&lt;=25," Very Long",K5612&gt;25,"Lifer")</f>
        <v>Very Short</v>
      </c>
      <c r="P5611" t="str" cm="1">
        <f t="array" ref="P5611">_xlfn.IFS(L5611&lt;=39,"Negligible",L5611&lt;=79,"Minimal",L5611&lt;=119,"Moderate",L5611&lt;=158,"High Moderate",L5611&lt;=198," High",L5611&lt;=238,"Very High",L5611&lt;=278,"Severe")</f>
        <v>Moderate</v>
      </c>
      <c r="Q5611" s="3">
        <f t="shared" si="87"/>
        <v>3.8646866504166666</v>
      </c>
    </row>
    <row r="5612" spans="1:17" x14ac:dyDescent="0.25">
      <c r="A5612">
        <v>5611</v>
      </c>
      <c r="B5612" t="s">
        <v>1726</v>
      </c>
      <c r="C5612" t="s">
        <v>399</v>
      </c>
      <c r="D5612" t="s">
        <v>5755</v>
      </c>
      <c r="E5612" t="s">
        <v>15</v>
      </c>
      <c r="F5612" t="s">
        <v>818</v>
      </c>
      <c r="G5612" t="s">
        <v>819</v>
      </c>
      <c r="H5612" t="s">
        <v>15</v>
      </c>
      <c r="I5612" t="s">
        <v>18</v>
      </c>
      <c r="J5612">
        <v>34.413407630000002</v>
      </c>
      <c r="K5612">
        <v>1.6682218179999999</v>
      </c>
      <c r="L5612">
        <v>35.581823710000002</v>
      </c>
      <c r="M5612" t="s">
        <v>18</v>
      </c>
      <c r="N5612" t="str" cm="1">
        <f t="array" ref="N5612">_xlfn.IFS(J5612&lt;=29,"Twenties",J5612&lt;=39,"Thirties",J5612&lt;=49,"Fourties",J5612&lt;=59,"Fifties",J5612&gt;59,"Elders")</f>
        <v>Thirties</v>
      </c>
      <c r="O5612" t="str" cm="1">
        <f t="array" ref="O5612">_xlfn.IFS(K5613&lt;=5,"Very Short",K5613&lt;=10,"Short",K5613&lt;=15,"Mid-Class",K5613&lt;=20,"Long",K5613&lt;=25," Very Long",K5613&gt;25,"Lifer")</f>
        <v>Short</v>
      </c>
      <c r="P5612" t="str" cm="1">
        <f t="array" ref="P5612">_xlfn.IFS(L5612&lt;=39,"Negligible",L5612&lt;=79,"Minimal",L5612&lt;=119,"Moderate",L5612&lt;=158,"High Moderate",L5612&lt;=198," High",L5612&lt;=238,"Very High",L5612&lt;=278,"Severe")</f>
        <v>Negligible</v>
      </c>
      <c r="Q5612" s="3">
        <f t="shared" si="87"/>
        <v>1.4825759879166667</v>
      </c>
    </row>
    <row r="5613" spans="1:17" x14ac:dyDescent="0.25">
      <c r="A5613">
        <v>5612</v>
      </c>
      <c r="B5613" t="s">
        <v>2144</v>
      </c>
      <c r="C5613" t="s">
        <v>1072</v>
      </c>
      <c r="D5613" t="s">
        <v>5754</v>
      </c>
      <c r="E5613" t="s">
        <v>119</v>
      </c>
      <c r="F5613" t="s">
        <v>2303</v>
      </c>
      <c r="G5613" t="s">
        <v>1824</v>
      </c>
      <c r="H5613" t="s">
        <v>119</v>
      </c>
      <c r="I5613" t="s">
        <v>18</v>
      </c>
      <c r="J5613">
        <v>36.36684486</v>
      </c>
      <c r="K5613">
        <v>5.9113690759999997</v>
      </c>
      <c r="L5613">
        <v>18.877331389999998</v>
      </c>
      <c r="M5613" t="s">
        <v>18</v>
      </c>
      <c r="N5613" t="str" cm="1">
        <f t="array" ref="N5613">_xlfn.IFS(J5613&lt;=29,"Twenties",J5613&lt;=39,"Thirties",J5613&lt;=49,"Fourties",J5613&lt;=59,"Fifties",J5613&gt;59,"Elders")</f>
        <v>Thirties</v>
      </c>
      <c r="O5613" t="str" cm="1">
        <f t="array" ref="O5613">_xlfn.IFS(K5614&lt;=5,"Very Short",K5614&lt;=10,"Short",K5614&lt;=15,"Mid-Class",K5614&lt;=20,"Long",K5614&lt;=25," Very Long",K5614&gt;25,"Lifer")</f>
        <v>Short</v>
      </c>
      <c r="P5613" t="str" cm="1">
        <f t="array" ref="P5613">_xlfn.IFS(L5613&lt;=39,"Negligible",L5613&lt;=79,"Minimal",L5613&lt;=119,"Moderate",L5613&lt;=158,"High Moderate",L5613&lt;=198," High",L5613&lt;=238,"Very High",L5613&lt;=278,"Severe")</f>
        <v>Negligible</v>
      </c>
      <c r="Q5613" s="3">
        <f t="shared" si="87"/>
        <v>0.7865554745833333</v>
      </c>
    </row>
    <row r="5614" spans="1:17" x14ac:dyDescent="0.25">
      <c r="A5614">
        <v>5613</v>
      </c>
      <c r="B5614" t="s">
        <v>130</v>
      </c>
      <c r="C5614" t="s">
        <v>50</v>
      </c>
      <c r="D5614" t="s">
        <v>5755</v>
      </c>
      <c r="E5614" t="s">
        <v>174</v>
      </c>
      <c r="F5614" t="s">
        <v>818</v>
      </c>
      <c r="G5614" t="s">
        <v>819</v>
      </c>
      <c r="H5614" t="s">
        <v>132</v>
      </c>
      <c r="I5614" t="s">
        <v>18</v>
      </c>
      <c r="J5614">
        <v>55.751009789999998</v>
      </c>
      <c r="K5614">
        <v>6.0908407210000002</v>
      </c>
      <c r="L5614">
        <v>116.960938</v>
      </c>
      <c r="M5614" t="s">
        <v>18</v>
      </c>
      <c r="N5614" t="str" cm="1">
        <f t="array" ref="N5614">_xlfn.IFS(J5614&lt;=29,"Twenties",J5614&lt;=39,"Thirties",J5614&lt;=49,"Fourties",J5614&lt;=59,"Fifties",J5614&gt;59,"Elders")</f>
        <v>Fifties</v>
      </c>
      <c r="O5614" t="str" cm="1">
        <f t="array" ref="O5614">_xlfn.IFS(K5615&lt;=5,"Very Short",K5615&lt;=10,"Short",K5615&lt;=15,"Mid-Class",K5615&lt;=20,"Long",K5615&lt;=25," Very Long",K5615&gt;25,"Lifer")</f>
        <v>Short</v>
      </c>
      <c r="P5614" t="str" cm="1">
        <f t="array" ref="P5614">_xlfn.IFS(L5614&lt;=39,"Negligible",L5614&lt;=79,"Minimal",L5614&lt;=119,"Moderate",L5614&lt;=158,"High Moderate",L5614&lt;=198," High",L5614&lt;=238,"Very High",L5614&lt;=278,"Severe")</f>
        <v>Moderate</v>
      </c>
      <c r="Q5614" s="3">
        <f t="shared" si="87"/>
        <v>4.8733724166666663</v>
      </c>
    </row>
    <row r="5615" spans="1:17" x14ac:dyDescent="0.25">
      <c r="A5615">
        <v>5614</v>
      </c>
      <c r="B5615" t="s">
        <v>4481</v>
      </c>
      <c r="C5615" t="s">
        <v>707</v>
      </c>
      <c r="D5615" t="s">
        <v>5755</v>
      </c>
      <c r="E5615" t="s">
        <v>1325</v>
      </c>
      <c r="F5615" t="s">
        <v>818</v>
      </c>
      <c r="G5615" t="s">
        <v>819</v>
      </c>
      <c r="H5615" t="s">
        <v>167</v>
      </c>
      <c r="I5615" t="s">
        <v>18</v>
      </c>
      <c r="J5615">
        <v>35.751799509999998</v>
      </c>
      <c r="K5615">
        <v>7.1720594120000003</v>
      </c>
      <c r="L5615">
        <v>1.8120324720000001</v>
      </c>
      <c r="M5615" t="s">
        <v>18</v>
      </c>
      <c r="N5615" t="str" cm="1">
        <f t="array" ref="N5615">_xlfn.IFS(J5615&lt;=29,"Twenties",J5615&lt;=39,"Thirties",J5615&lt;=49,"Fourties",J5615&lt;=59,"Fifties",J5615&gt;59,"Elders")</f>
        <v>Thirties</v>
      </c>
      <c r="O5615" t="str" cm="1">
        <f t="array" ref="O5615">_xlfn.IFS(K5616&lt;=5,"Very Short",K5616&lt;=10,"Short",K5616&lt;=15,"Mid-Class",K5616&lt;=20,"Long",K5616&lt;=25," Very Long",K5616&gt;25,"Lifer")</f>
        <v>Very Short</v>
      </c>
      <c r="P5615" t="str" cm="1">
        <f t="array" ref="P5615">_xlfn.IFS(L5615&lt;=39,"Negligible",L5615&lt;=79,"Minimal",L5615&lt;=119,"Moderate",L5615&lt;=158,"High Moderate",L5615&lt;=198," High",L5615&lt;=238,"Very High",L5615&lt;=278,"Severe")</f>
        <v>Negligible</v>
      </c>
      <c r="Q5615" s="3">
        <f t="shared" si="87"/>
        <v>7.5501353000000007E-2</v>
      </c>
    </row>
    <row r="5616" spans="1:17" x14ac:dyDescent="0.25">
      <c r="A5616">
        <v>5615</v>
      </c>
      <c r="B5616" t="s">
        <v>287</v>
      </c>
      <c r="C5616" t="s">
        <v>48</v>
      </c>
      <c r="D5616" t="s">
        <v>5755</v>
      </c>
      <c r="E5616" t="s">
        <v>153</v>
      </c>
      <c r="F5616" t="s">
        <v>818</v>
      </c>
      <c r="G5616" t="s">
        <v>819</v>
      </c>
      <c r="H5616" t="s">
        <v>22</v>
      </c>
      <c r="I5616" t="s">
        <v>18</v>
      </c>
      <c r="J5616">
        <v>41.77036768</v>
      </c>
      <c r="K5616">
        <v>1.9603895549999999</v>
      </c>
      <c r="L5616">
        <v>22.211813809999999</v>
      </c>
      <c r="M5616" t="s">
        <v>18</v>
      </c>
      <c r="N5616" t="str" cm="1">
        <f t="array" ref="N5616">_xlfn.IFS(J5616&lt;=29,"Twenties",J5616&lt;=39,"Thirties",J5616&lt;=49,"Fourties",J5616&lt;=59,"Fifties",J5616&gt;59,"Elders")</f>
        <v>Fourties</v>
      </c>
      <c r="O5616" t="str" cm="1">
        <f t="array" ref="O5616">_xlfn.IFS(K5617&lt;=5,"Very Short",K5617&lt;=10,"Short",K5617&lt;=15,"Mid-Class",K5617&lt;=20,"Long",K5617&lt;=25," Very Long",K5617&gt;25,"Lifer")</f>
        <v>Very Short</v>
      </c>
      <c r="P5616" t="str" cm="1">
        <f t="array" ref="P5616">_xlfn.IFS(L5616&lt;=39,"Negligible",L5616&lt;=79,"Minimal",L5616&lt;=119,"Moderate",L5616&lt;=158,"High Moderate",L5616&lt;=198," High",L5616&lt;=238,"Very High",L5616&lt;=278,"Severe")</f>
        <v>Negligible</v>
      </c>
      <c r="Q5616" s="3">
        <f t="shared" si="87"/>
        <v>0.92549224208333325</v>
      </c>
    </row>
    <row r="5617" spans="1:17" x14ac:dyDescent="0.25">
      <c r="A5617">
        <v>5616</v>
      </c>
      <c r="B5617" t="s">
        <v>56</v>
      </c>
      <c r="C5617" t="s">
        <v>54</v>
      </c>
      <c r="D5617" t="s">
        <v>5755</v>
      </c>
      <c r="E5617" t="s">
        <v>36</v>
      </c>
      <c r="F5617" t="s">
        <v>609</v>
      </c>
      <c r="G5617" t="s">
        <v>610</v>
      </c>
      <c r="H5617" t="s">
        <v>36</v>
      </c>
      <c r="I5617" t="s">
        <v>18</v>
      </c>
      <c r="J5617">
        <v>58.25924681</v>
      </c>
      <c r="K5617">
        <v>2.6728973950000001</v>
      </c>
      <c r="L5617">
        <v>144.16294060000001</v>
      </c>
      <c r="M5617" t="s">
        <v>18</v>
      </c>
      <c r="N5617" t="str" cm="1">
        <f t="array" ref="N5617">_xlfn.IFS(J5617&lt;=29,"Twenties",J5617&lt;=39,"Thirties",J5617&lt;=49,"Fourties",J5617&lt;=59,"Fifties",J5617&gt;59,"Elders")</f>
        <v>Fifties</v>
      </c>
      <c r="O5617" t="str" cm="1">
        <f t="array" ref="O5617">_xlfn.IFS(K5618&lt;=5,"Very Short",K5618&lt;=10,"Short",K5618&lt;=15,"Mid-Class",K5618&lt;=20,"Long",K5618&lt;=25," Very Long",K5618&gt;25,"Lifer")</f>
        <v>Short</v>
      </c>
      <c r="P5617" t="str" cm="1">
        <f t="array" ref="P5617">_xlfn.IFS(L5617&lt;=39,"Negligible",L5617&lt;=79,"Minimal",L5617&lt;=119,"Moderate",L5617&lt;=158,"High Moderate",L5617&lt;=198," High",L5617&lt;=238,"Very High",L5617&lt;=278,"Severe")</f>
        <v>High Moderate</v>
      </c>
      <c r="Q5617" s="3">
        <f t="shared" si="87"/>
        <v>6.0067891916666669</v>
      </c>
    </row>
    <row r="5618" spans="1:17" x14ac:dyDescent="0.25">
      <c r="A5618">
        <v>5617</v>
      </c>
      <c r="B5618" t="s">
        <v>87</v>
      </c>
      <c r="C5618" t="s">
        <v>4482</v>
      </c>
      <c r="D5618" t="s">
        <v>5754</v>
      </c>
      <c r="E5618" t="s">
        <v>36</v>
      </c>
      <c r="F5618" t="s">
        <v>609</v>
      </c>
      <c r="G5618" t="s">
        <v>610</v>
      </c>
      <c r="H5618" t="s">
        <v>36</v>
      </c>
      <c r="I5618" t="s">
        <v>18</v>
      </c>
      <c r="J5618">
        <v>40.664807940000003</v>
      </c>
      <c r="K5618">
        <v>6.218697873</v>
      </c>
      <c r="L5618">
        <v>65.933585440000002</v>
      </c>
      <c r="M5618" t="s">
        <v>18</v>
      </c>
      <c r="N5618" t="str" cm="1">
        <f t="array" ref="N5618">_xlfn.IFS(J5618&lt;=29,"Twenties",J5618&lt;=39,"Thirties",J5618&lt;=49,"Fourties",J5618&lt;=59,"Fifties",J5618&gt;59,"Elders")</f>
        <v>Fourties</v>
      </c>
      <c r="O5618" t="str" cm="1">
        <f t="array" ref="O5618">_xlfn.IFS(K5619&lt;=5,"Very Short",K5619&lt;=10,"Short",K5619&lt;=15,"Mid-Class",K5619&lt;=20,"Long",K5619&lt;=25," Very Long",K5619&gt;25,"Lifer")</f>
        <v>Short</v>
      </c>
      <c r="P5618" t="str" cm="1">
        <f t="array" ref="P5618">_xlfn.IFS(L5618&lt;=39,"Negligible",L5618&lt;=79,"Minimal",L5618&lt;=119,"Moderate",L5618&lt;=158,"High Moderate",L5618&lt;=198," High",L5618&lt;=238,"Very High",L5618&lt;=278,"Severe")</f>
        <v>Minimal</v>
      </c>
      <c r="Q5618" s="3">
        <f t="shared" si="87"/>
        <v>2.7472327266666667</v>
      </c>
    </row>
    <row r="5619" spans="1:17" x14ac:dyDescent="0.25">
      <c r="A5619">
        <v>5618</v>
      </c>
      <c r="B5619" t="s">
        <v>4483</v>
      </c>
      <c r="C5619" t="s">
        <v>2242</v>
      </c>
      <c r="D5619" t="s">
        <v>5754</v>
      </c>
      <c r="E5619" t="s">
        <v>25</v>
      </c>
      <c r="F5619" t="s">
        <v>16</v>
      </c>
      <c r="G5619" t="s">
        <v>17</v>
      </c>
      <c r="H5619" t="s">
        <v>25</v>
      </c>
      <c r="I5619" t="s">
        <v>18</v>
      </c>
      <c r="J5619">
        <v>40.127180809999999</v>
      </c>
      <c r="K5619">
        <v>6.3007764220000002</v>
      </c>
      <c r="L5619">
        <v>59.027366239999999</v>
      </c>
      <c r="M5619" t="s">
        <v>18</v>
      </c>
      <c r="N5619" t="str" cm="1">
        <f t="array" ref="N5619">_xlfn.IFS(J5619&lt;=29,"Twenties",J5619&lt;=39,"Thirties",J5619&lt;=49,"Fourties",J5619&lt;=59,"Fifties",J5619&gt;59,"Elders")</f>
        <v>Fourties</v>
      </c>
      <c r="O5619" t="str" cm="1">
        <f t="array" ref="O5619">_xlfn.IFS(K5620&lt;=5,"Very Short",K5620&lt;=10,"Short",K5620&lt;=15,"Mid-Class",K5620&lt;=20,"Long",K5620&lt;=25," Very Long",K5620&gt;25,"Lifer")</f>
        <v>Very Short</v>
      </c>
      <c r="P5619" t="str" cm="1">
        <f t="array" ref="P5619">_xlfn.IFS(L5619&lt;=39,"Negligible",L5619&lt;=79,"Minimal",L5619&lt;=119,"Moderate",L5619&lt;=158,"High Moderate",L5619&lt;=198," High",L5619&lt;=238,"Very High",L5619&lt;=278,"Severe")</f>
        <v>Minimal</v>
      </c>
      <c r="Q5619" s="3">
        <f t="shared" si="87"/>
        <v>2.4594735933333332</v>
      </c>
    </row>
    <row r="5620" spans="1:17" x14ac:dyDescent="0.25">
      <c r="A5620">
        <v>5619</v>
      </c>
      <c r="B5620" t="s">
        <v>2149</v>
      </c>
      <c r="C5620" t="s">
        <v>54</v>
      </c>
      <c r="D5620" t="s">
        <v>5755</v>
      </c>
      <c r="E5620" t="s">
        <v>36</v>
      </c>
      <c r="F5620" t="s">
        <v>609</v>
      </c>
      <c r="G5620" t="s">
        <v>610</v>
      </c>
      <c r="H5620" t="s">
        <v>36</v>
      </c>
      <c r="I5620" t="s">
        <v>18</v>
      </c>
      <c r="J5620">
        <v>39.383366959999996</v>
      </c>
      <c r="K5620">
        <v>4.966359228</v>
      </c>
      <c r="L5620">
        <v>23.845948709999998</v>
      </c>
      <c r="M5620" t="s">
        <v>18</v>
      </c>
      <c r="N5620" t="str" cm="1">
        <f t="array" ref="N5620">_xlfn.IFS(J5620&lt;=29,"Twenties",J5620&lt;=39,"Thirties",J5620&lt;=49,"Fourties",J5620&lt;=59,"Fifties",J5620&gt;59,"Elders")</f>
        <v>Fourties</v>
      </c>
      <c r="O5620" t="str" cm="1">
        <f t="array" ref="O5620">_xlfn.IFS(K5621&lt;=5,"Very Short",K5621&lt;=10,"Short",K5621&lt;=15,"Mid-Class",K5621&lt;=20,"Long",K5621&lt;=25," Very Long",K5621&gt;25,"Lifer")</f>
        <v>Short</v>
      </c>
      <c r="P5620" t="str" cm="1">
        <f t="array" ref="P5620">_xlfn.IFS(L5620&lt;=39,"Negligible",L5620&lt;=79,"Minimal",L5620&lt;=119,"Moderate",L5620&lt;=158,"High Moderate",L5620&lt;=198," High",L5620&lt;=238,"Very High",L5620&lt;=278,"Severe")</f>
        <v>Negligible</v>
      </c>
      <c r="Q5620" s="3">
        <f t="shared" si="87"/>
        <v>0.99358119624999996</v>
      </c>
    </row>
    <row r="5621" spans="1:17" x14ac:dyDescent="0.25">
      <c r="A5621">
        <v>5620</v>
      </c>
      <c r="B5621" t="s">
        <v>1997</v>
      </c>
      <c r="C5621" t="s">
        <v>142</v>
      </c>
      <c r="D5621" t="s">
        <v>5755</v>
      </c>
      <c r="E5621" t="s">
        <v>28</v>
      </c>
      <c r="F5621" t="s">
        <v>2303</v>
      </c>
      <c r="G5621" t="s">
        <v>1824</v>
      </c>
      <c r="H5621" t="s">
        <v>28</v>
      </c>
      <c r="I5621" t="s">
        <v>18</v>
      </c>
      <c r="J5621">
        <v>34.445845290000001</v>
      </c>
      <c r="K5621">
        <v>5.0329282070000003</v>
      </c>
      <c r="L5621">
        <v>31.497962579999999</v>
      </c>
      <c r="M5621" t="s">
        <v>18</v>
      </c>
      <c r="N5621" t="str" cm="1">
        <f t="array" ref="N5621">_xlfn.IFS(J5621&lt;=29,"Twenties",J5621&lt;=39,"Thirties",J5621&lt;=49,"Fourties",J5621&lt;=59,"Fifties",J5621&gt;59,"Elders")</f>
        <v>Thirties</v>
      </c>
      <c r="O5621" t="str" cm="1">
        <f t="array" ref="O5621">_xlfn.IFS(K5622&lt;=5,"Very Short",K5622&lt;=10,"Short",K5622&lt;=15,"Mid-Class",K5622&lt;=20,"Long",K5622&lt;=25," Very Long",K5622&gt;25,"Lifer")</f>
        <v>Very Short</v>
      </c>
      <c r="P5621" t="str" cm="1">
        <f t="array" ref="P5621">_xlfn.IFS(L5621&lt;=39,"Negligible",L5621&lt;=79,"Minimal",L5621&lt;=119,"Moderate",L5621&lt;=158,"High Moderate",L5621&lt;=198," High",L5621&lt;=238,"Very High",L5621&lt;=278,"Severe")</f>
        <v>Negligible</v>
      </c>
      <c r="Q5621" s="3">
        <f t="shared" si="87"/>
        <v>1.3124151074999999</v>
      </c>
    </row>
    <row r="5622" spans="1:17" x14ac:dyDescent="0.25">
      <c r="A5622">
        <v>5621</v>
      </c>
      <c r="B5622" t="s">
        <v>1336</v>
      </c>
      <c r="C5622" t="s">
        <v>2013</v>
      </c>
      <c r="D5622" t="s">
        <v>5754</v>
      </c>
      <c r="E5622" t="s">
        <v>167</v>
      </c>
      <c r="F5622" t="s">
        <v>818</v>
      </c>
      <c r="G5622" t="s">
        <v>819</v>
      </c>
      <c r="H5622" t="s">
        <v>167</v>
      </c>
      <c r="I5622" t="s">
        <v>18</v>
      </c>
      <c r="J5622">
        <v>54.158868269999999</v>
      </c>
      <c r="K5622">
        <v>2.4616915239999999</v>
      </c>
      <c r="L5622">
        <v>136.6678479</v>
      </c>
      <c r="M5622" t="s">
        <v>18</v>
      </c>
      <c r="N5622" t="str" cm="1">
        <f t="array" ref="N5622">_xlfn.IFS(J5622&lt;=29,"Twenties",J5622&lt;=39,"Thirties",J5622&lt;=49,"Fourties",J5622&lt;=59,"Fifties",J5622&gt;59,"Elders")</f>
        <v>Fifties</v>
      </c>
      <c r="O5622" t="str" cm="1">
        <f t="array" ref="O5622">_xlfn.IFS(K5623&lt;=5,"Very Short",K5623&lt;=10,"Short",K5623&lt;=15,"Mid-Class",K5623&lt;=20,"Long",K5623&lt;=25," Very Long",K5623&gt;25,"Lifer")</f>
        <v>Very Short</v>
      </c>
      <c r="P5622" t="str" cm="1">
        <f t="array" ref="P5622">_xlfn.IFS(L5622&lt;=39,"Negligible",L5622&lt;=79,"Minimal",L5622&lt;=119,"Moderate",L5622&lt;=158,"High Moderate",L5622&lt;=198," High",L5622&lt;=238,"Very High",L5622&lt;=278,"Severe")</f>
        <v>High Moderate</v>
      </c>
      <c r="Q5622" s="3">
        <f t="shared" si="87"/>
        <v>5.6944936625000002</v>
      </c>
    </row>
    <row r="5623" spans="1:17" x14ac:dyDescent="0.25">
      <c r="A5623">
        <v>5622</v>
      </c>
      <c r="B5623" t="s">
        <v>964</v>
      </c>
      <c r="C5623" t="s">
        <v>243</v>
      </c>
      <c r="D5623" t="s">
        <v>5754</v>
      </c>
      <c r="E5623" t="s">
        <v>1224</v>
      </c>
      <c r="F5623" t="s">
        <v>818</v>
      </c>
      <c r="G5623" t="s">
        <v>819</v>
      </c>
      <c r="H5623" t="s">
        <v>22</v>
      </c>
      <c r="I5623" t="s">
        <v>18</v>
      </c>
      <c r="J5623">
        <v>42.863490859999999</v>
      </c>
      <c r="K5623">
        <v>4.4319699620000002</v>
      </c>
      <c r="L5623">
        <v>65.459807710000007</v>
      </c>
      <c r="M5623" t="s">
        <v>18</v>
      </c>
      <c r="N5623" t="str" cm="1">
        <f t="array" ref="N5623">_xlfn.IFS(J5623&lt;=29,"Twenties",J5623&lt;=39,"Thirties",J5623&lt;=49,"Fourties",J5623&lt;=59,"Fifties",J5623&gt;59,"Elders")</f>
        <v>Fourties</v>
      </c>
      <c r="O5623" t="str" cm="1">
        <f t="array" ref="O5623">_xlfn.IFS(K5624&lt;=5,"Very Short",K5624&lt;=10,"Short",K5624&lt;=15,"Mid-Class",K5624&lt;=20,"Long",K5624&lt;=25," Very Long",K5624&gt;25,"Lifer")</f>
        <v>Very Short</v>
      </c>
      <c r="P5623" t="str" cm="1">
        <f t="array" ref="P5623">_xlfn.IFS(L5623&lt;=39,"Negligible",L5623&lt;=79,"Minimal",L5623&lt;=119,"Moderate",L5623&lt;=158,"High Moderate",L5623&lt;=198," High",L5623&lt;=238,"Very High",L5623&lt;=278,"Severe")</f>
        <v>Minimal</v>
      </c>
      <c r="Q5623" s="3">
        <f t="shared" si="87"/>
        <v>2.7274919879166668</v>
      </c>
    </row>
    <row r="5624" spans="1:17" x14ac:dyDescent="0.25">
      <c r="A5624">
        <v>5623</v>
      </c>
      <c r="B5624" t="s">
        <v>1149</v>
      </c>
      <c r="C5624" t="s">
        <v>245</v>
      </c>
      <c r="D5624" t="s">
        <v>5754</v>
      </c>
      <c r="E5624" t="s">
        <v>21</v>
      </c>
      <c r="F5624" t="s">
        <v>818</v>
      </c>
      <c r="G5624" t="s">
        <v>819</v>
      </c>
      <c r="H5624" t="s">
        <v>22</v>
      </c>
      <c r="I5624" t="s">
        <v>18</v>
      </c>
      <c r="J5624">
        <v>55.916919249999999</v>
      </c>
      <c r="K5624">
        <v>4.3993073330000003</v>
      </c>
      <c r="L5624">
        <v>102.88052399999999</v>
      </c>
      <c r="M5624" t="s">
        <v>18</v>
      </c>
      <c r="N5624" t="str" cm="1">
        <f t="array" ref="N5624">_xlfn.IFS(J5624&lt;=29,"Twenties",J5624&lt;=39,"Thirties",J5624&lt;=49,"Fourties",J5624&lt;=59,"Fifties",J5624&gt;59,"Elders")</f>
        <v>Fifties</v>
      </c>
      <c r="O5624" t="str" cm="1">
        <f t="array" ref="O5624">_xlfn.IFS(K5625&lt;=5,"Very Short",K5625&lt;=10,"Short",K5625&lt;=15,"Mid-Class",K5625&lt;=20,"Long",K5625&lt;=25," Very Long",K5625&gt;25,"Lifer")</f>
        <v>Very Short</v>
      </c>
      <c r="P5624" t="str" cm="1">
        <f t="array" ref="P5624">_xlfn.IFS(L5624&lt;=39,"Negligible",L5624&lt;=79,"Minimal",L5624&lt;=119,"Moderate",L5624&lt;=158,"High Moderate",L5624&lt;=198," High",L5624&lt;=238,"Very High",L5624&lt;=278,"Severe")</f>
        <v>Moderate</v>
      </c>
      <c r="Q5624" s="3">
        <f t="shared" si="87"/>
        <v>4.2866884999999995</v>
      </c>
    </row>
    <row r="5625" spans="1:17" x14ac:dyDescent="0.25">
      <c r="A5625">
        <v>5624</v>
      </c>
      <c r="B5625" t="s">
        <v>359</v>
      </c>
      <c r="C5625" t="s">
        <v>418</v>
      </c>
      <c r="D5625" t="s">
        <v>5754</v>
      </c>
      <c r="E5625" t="s">
        <v>88</v>
      </c>
      <c r="F5625" t="s">
        <v>818</v>
      </c>
      <c r="G5625" t="s">
        <v>819</v>
      </c>
      <c r="H5625" t="s">
        <v>88</v>
      </c>
      <c r="I5625" t="s">
        <v>18</v>
      </c>
      <c r="J5625">
        <v>27.877144449999999</v>
      </c>
      <c r="K5625">
        <v>4.8625064409999998</v>
      </c>
      <c r="L5625">
        <v>0</v>
      </c>
      <c r="M5625" t="s">
        <v>18</v>
      </c>
      <c r="N5625" t="str" cm="1">
        <f t="array" ref="N5625">_xlfn.IFS(J5625&lt;=29,"Twenties",J5625&lt;=39,"Thirties",J5625&lt;=49,"Fourties",J5625&lt;=59,"Fifties",J5625&gt;59,"Elders")</f>
        <v>Twenties</v>
      </c>
      <c r="O5625" t="str" cm="1">
        <f t="array" ref="O5625">_xlfn.IFS(K5626&lt;=5,"Very Short",K5626&lt;=10,"Short",K5626&lt;=15,"Mid-Class",K5626&lt;=20,"Long",K5626&lt;=25," Very Long",K5626&gt;25,"Lifer")</f>
        <v>Short</v>
      </c>
      <c r="P5625" t="str" cm="1">
        <f t="array" ref="P5625">_xlfn.IFS(L5625&lt;=39,"Negligible",L5625&lt;=79,"Minimal",L5625&lt;=119,"Moderate",L5625&lt;=158,"High Moderate",L5625&lt;=198," High",L5625&lt;=238,"Very High",L5625&lt;=278,"Severe")</f>
        <v>Negligible</v>
      </c>
      <c r="Q5625" s="3">
        <f t="shared" si="87"/>
        <v>0</v>
      </c>
    </row>
    <row r="5626" spans="1:17" x14ac:dyDescent="0.25">
      <c r="A5626">
        <v>5625</v>
      </c>
      <c r="B5626" t="s">
        <v>1480</v>
      </c>
      <c r="C5626" t="s">
        <v>91</v>
      </c>
      <c r="D5626" t="s">
        <v>5755</v>
      </c>
      <c r="E5626" t="s">
        <v>36</v>
      </c>
      <c r="F5626" t="s">
        <v>609</v>
      </c>
      <c r="G5626" t="s">
        <v>610</v>
      </c>
      <c r="H5626" t="s">
        <v>36</v>
      </c>
      <c r="I5626" t="s">
        <v>18</v>
      </c>
      <c r="J5626">
        <v>32.976668199999999</v>
      </c>
      <c r="K5626">
        <v>6.3067470219999997</v>
      </c>
      <c r="L5626">
        <v>8.7997336389999994</v>
      </c>
      <c r="M5626" t="s">
        <v>18</v>
      </c>
      <c r="N5626" t="str" cm="1">
        <f t="array" ref="N5626">_xlfn.IFS(J5626&lt;=29,"Twenties",J5626&lt;=39,"Thirties",J5626&lt;=49,"Fourties",J5626&lt;=59,"Fifties",J5626&gt;59,"Elders")</f>
        <v>Thirties</v>
      </c>
      <c r="O5626" t="str" cm="1">
        <f t="array" ref="O5626">_xlfn.IFS(K5627&lt;=5,"Very Short",K5627&lt;=10,"Short",K5627&lt;=15,"Mid-Class",K5627&lt;=20,"Long",K5627&lt;=25," Very Long",K5627&gt;25,"Lifer")</f>
        <v>Very Short</v>
      </c>
      <c r="P5626" t="str" cm="1">
        <f t="array" ref="P5626">_xlfn.IFS(L5626&lt;=39,"Negligible",L5626&lt;=79,"Minimal",L5626&lt;=119,"Moderate",L5626&lt;=158,"High Moderate",L5626&lt;=198," High",L5626&lt;=238,"Very High",L5626&lt;=278,"Severe")</f>
        <v>Negligible</v>
      </c>
      <c r="Q5626" s="3">
        <f t="shared" si="87"/>
        <v>0.36665556829166662</v>
      </c>
    </row>
    <row r="5627" spans="1:17" x14ac:dyDescent="0.25">
      <c r="A5627">
        <v>5626</v>
      </c>
      <c r="B5627" t="s">
        <v>1889</v>
      </c>
      <c r="C5627" t="s">
        <v>2845</v>
      </c>
      <c r="D5627" t="s">
        <v>5755</v>
      </c>
      <c r="E5627" t="s">
        <v>119</v>
      </c>
      <c r="F5627" t="s">
        <v>2303</v>
      </c>
      <c r="G5627" t="s">
        <v>1824</v>
      </c>
      <c r="H5627" t="s">
        <v>119</v>
      </c>
      <c r="I5627" t="s">
        <v>18</v>
      </c>
      <c r="J5627">
        <v>39.96876357</v>
      </c>
      <c r="K5627">
        <v>3.6370047470000002</v>
      </c>
      <c r="L5627">
        <v>25.58223602</v>
      </c>
      <c r="M5627" t="s">
        <v>18</v>
      </c>
      <c r="N5627" t="str" cm="1">
        <f t="array" ref="N5627">_xlfn.IFS(J5627&lt;=29,"Twenties",J5627&lt;=39,"Thirties",J5627&lt;=49,"Fourties",J5627&lt;=59,"Fifties",J5627&gt;59,"Elders")</f>
        <v>Fourties</v>
      </c>
      <c r="O5627" t="str" cm="1">
        <f t="array" ref="O5627">_xlfn.IFS(K5628&lt;=5,"Very Short",K5628&lt;=10,"Short",K5628&lt;=15,"Mid-Class",K5628&lt;=20,"Long",K5628&lt;=25," Very Long",K5628&gt;25,"Lifer")</f>
        <v>Very Short</v>
      </c>
      <c r="P5627" t="str" cm="1">
        <f t="array" ref="P5627">_xlfn.IFS(L5627&lt;=39,"Negligible",L5627&lt;=79,"Minimal",L5627&lt;=119,"Moderate",L5627&lt;=158,"High Moderate",L5627&lt;=198," High",L5627&lt;=238,"Very High",L5627&lt;=278,"Severe")</f>
        <v>Negligible</v>
      </c>
      <c r="Q5627" s="3">
        <f t="shared" si="87"/>
        <v>1.0659265008333334</v>
      </c>
    </row>
    <row r="5628" spans="1:17" x14ac:dyDescent="0.25">
      <c r="A5628">
        <v>5627</v>
      </c>
      <c r="B5628" t="s">
        <v>4484</v>
      </c>
      <c r="C5628" t="s">
        <v>2465</v>
      </c>
      <c r="D5628" t="s">
        <v>5755</v>
      </c>
      <c r="E5628" t="s">
        <v>85</v>
      </c>
      <c r="F5628" t="s">
        <v>16</v>
      </c>
      <c r="G5628" t="s">
        <v>17</v>
      </c>
      <c r="H5628" t="s">
        <v>85</v>
      </c>
      <c r="I5628" t="s">
        <v>18</v>
      </c>
      <c r="J5628">
        <v>58.523784620000001</v>
      </c>
      <c r="K5628">
        <v>3.3144272840000002</v>
      </c>
      <c r="L5628">
        <v>164.0044876</v>
      </c>
      <c r="M5628" t="s">
        <v>18</v>
      </c>
      <c r="N5628" t="str" cm="1">
        <f t="array" ref="N5628">_xlfn.IFS(J5628&lt;=29,"Twenties",J5628&lt;=39,"Thirties",J5628&lt;=49,"Fourties",J5628&lt;=59,"Fifties",J5628&gt;59,"Elders")</f>
        <v>Fifties</v>
      </c>
      <c r="O5628" t="str" cm="1">
        <f t="array" ref="O5628">_xlfn.IFS(K5629&lt;=5,"Very Short",K5629&lt;=10,"Short",K5629&lt;=15,"Mid-Class",K5629&lt;=20,"Long",K5629&lt;=25," Very Long",K5629&gt;25,"Lifer")</f>
        <v>Short</v>
      </c>
      <c r="P5628" t="str" cm="1">
        <f t="array" ref="P5628">_xlfn.IFS(L5628&lt;=39,"Negligible",L5628&lt;=79,"Minimal",L5628&lt;=119,"Moderate",L5628&lt;=158,"High Moderate",L5628&lt;=198," High",L5628&lt;=238,"Very High",L5628&lt;=278,"Severe")</f>
        <v xml:space="preserve"> High</v>
      </c>
      <c r="Q5628" s="3">
        <f t="shared" si="87"/>
        <v>6.8335203166666671</v>
      </c>
    </row>
    <row r="5629" spans="1:17" x14ac:dyDescent="0.25">
      <c r="A5629">
        <v>5628</v>
      </c>
      <c r="B5629" t="s">
        <v>4485</v>
      </c>
      <c r="C5629" t="s">
        <v>1242</v>
      </c>
      <c r="D5629" t="s">
        <v>5755</v>
      </c>
      <c r="E5629" t="s">
        <v>15</v>
      </c>
      <c r="F5629" t="s">
        <v>818</v>
      </c>
      <c r="G5629" t="s">
        <v>819</v>
      </c>
      <c r="H5629" t="s">
        <v>15</v>
      </c>
      <c r="I5629" t="s">
        <v>18</v>
      </c>
      <c r="J5629">
        <v>27.431070030000001</v>
      </c>
      <c r="K5629">
        <v>5.0532847810000003</v>
      </c>
      <c r="L5629">
        <v>0</v>
      </c>
      <c r="M5629" t="s">
        <v>18</v>
      </c>
      <c r="N5629" t="str" cm="1">
        <f t="array" ref="N5629">_xlfn.IFS(J5629&lt;=29,"Twenties",J5629&lt;=39,"Thirties",J5629&lt;=49,"Fourties",J5629&lt;=59,"Fifties",J5629&gt;59,"Elders")</f>
        <v>Twenties</v>
      </c>
      <c r="O5629" t="str" cm="1">
        <f t="array" ref="O5629">_xlfn.IFS(K5630&lt;=5,"Very Short",K5630&lt;=10,"Short",K5630&lt;=15,"Mid-Class",K5630&lt;=20,"Long",K5630&lt;=25," Very Long",K5630&gt;25,"Lifer")</f>
        <v>Short</v>
      </c>
      <c r="P5629" t="str" cm="1">
        <f t="array" ref="P5629">_xlfn.IFS(L5629&lt;=39,"Negligible",L5629&lt;=79,"Minimal",L5629&lt;=119,"Moderate",L5629&lt;=158,"High Moderate",L5629&lt;=198," High",L5629&lt;=238,"Very High",L5629&lt;=278,"Severe")</f>
        <v>Negligible</v>
      </c>
      <c r="Q5629" s="3">
        <f t="shared" si="87"/>
        <v>0</v>
      </c>
    </row>
    <row r="5630" spans="1:17" x14ac:dyDescent="0.25">
      <c r="A5630">
        <v>5629</v>
      </c>
      <c r="B5630" t="s">
        <v>279</v>
      </c>
      <c r="C5630" t="s">
        <v>908</v>
      </c>
      <c r="D5630" t="s">
        <v>5754</v>
      </c>
      <c r="E5630" t="s">
        <v>22</v>
      </c>
      <c r="F5630" t="s">
        <v>818</v>
      </c>
      <c r="G5630" t="s">
        <v>819</v>
      </c>
      <c r="H5630" t="s">
        <v>22</v>
      </c>
      <c r="I5630" t="s">
        <v>18</v>
      </c>
      <c r="J5630">
        <v>47.152156060000003</v>
      </c>
      <c r="K5630">
        <v>7.9498098620000004</v>
      </c>
      <c r="L5630">
        <v>85.282199430000006</v>
      </c>
      <c r="M5630" t="s">
        <v>18</v>
      </c>
      <c r="N5630" t="str" cm="1">
        <f t="array" ref="N5630">_xlfn.IFS(J5630&lt;=29,"Twenties",J5630&lt;=39,"Thirties",J5630&lt;=49,"Fourties",J5630&lt;=59,"Fifties",J5630&gt;59,"Elders")</f>
        <v>Fourties</v>
      </c>
      <c r="O5630" t="str" cm="1">
        <f t="array" ref="O5630">_xlfn.IFS(K5631&lt;=5,"Very Short",K5631&lt;=10,"Short",K5631&lt;=15,"Mid-Class",K5631&lt;=20,"Long",K5631&lt;=25," Very Long",K5631&gt;25,"Lifer")</f>
        <v>Very Short</v>
      </c>
      <c r="P5630" t="str" cm="1">
        <f t="array" ref="P5630">_xlfn.IFS(L5630&lt;=39,"Negligible",L5630&lt;=79,"Minimal",L5630&lt;=119,"Moderate",L5630&lt;=158,"High Moderate",L5630&lt;=198," High",L5630&lt;=238,"Very High",L5630&lt;=278,"Severe")</f>
        <v>Moderate</v>
      </c>
      <c r="Q5630" s="3">
        <f t="shared" si="87"/>
        <v>3.5534249762500001</v>
      </c>
    </row>
    <row r="5631" spans="1:17" x14ac:dyDescent="0.25">
      <c r="A5631">
        <v>5630</v>
      </c>
      <c r="B5631" t="s">
        <v>1883</v>
      </c>
      <c r="C5631" t="s">
        <v>1162</v>
      </c>
      <c r="D5631" t="s">
        <v>5754</v>
      </c>
      <c r="E5631" t="s">
        <v>125</v>
      </c>
      <c r="F5631" t="s">
        <v>818</v>
      </c>
      <c r="G5631" t="s">
        <v>819</v>
      </c>
      <c r="H5631" t="s">
        <v>125</v>
      </c>
      <c r="I5631" t="s">
        <v>18</v>
      </c>
      <c r="J5631">
        <v>41.889318770000003</v>
      </c>
      <c r="K5631">
        <v>3.4615851950000001</v>
      </c>
      <c r="L5631">
        <v>71.173662120000003</v>
      </c>
      <c r="M5631" t="s">
        <v>18</v>
      </c>
      <c r="N5631" t="str" cm="1">
        <f t="array" ref="N5631">_xlfn.IFS(J5631&lt;=29,"Twenties",J5631&lt;=39,"Thirties",J5631&lt;=49,"Fourties",J5631&lt;=59,"Fifties",J5631&gt;59,"Elders")</f>
        <v>Fourties</v>
      </c>
      <c r="O5631" t="str" cm="1">
        <f t="array" ref="O5631">_xlfn.IFS(K5632&lt;=5,"Very Short",K5632&lt;=10,"Short",K5632&lt;=15,"Mid-Class",K5632&lt;=20,"Long",K5632&lt;=25," Very Long",K5632&gt;25,"Lifer")</f>
        <v>Short</v>
      </c>
      <c r="P5631" t="str" cm="1">
        <f t="array" ref="P5631">_xlfn.IFS(L5631&lt;=39,"Negligible",L5631&lt;=79,"Minimal",L5631&lt;=119,"Moderate",L5631&lt;=158,"High Moderate",L5631&lt;=198," High",L5631&lt;=238,"Very High",L5631&lt;=278,"Severe")</f>
        <v>Minimal</v>
      </c>
      <c r="Q5631" s="3">
        <f t="shared" si="87"/>
        <v>2.9655692550000001</v>
      </c>
    </row>
    <row r="5632" spans="1:17" x14ac:dyDescent="0.25">
      <c r="A5632">
        <v>5631</v>
      </c>
      <c r="B5632" t="s">
        <v>4486</v>
      </c>
      <c r="C5632" t="s">
        <v>811</v>
      </c>
      <c r="D5632" t="s">
        <v>5754</v>
      </c>
      <c r="E5632" t="s">
        <v>36</v>
      </c>
      <c r="F5632" t="s">
        <v>609</v>
      </c>
      <c r="G5632" t="s">
        <v>610</v>
      </c>
      <c r="H5632" t="s">
        <v>36</v>
      </c>
      <c r="I5632" t="s">
        <v>18</v>
      </c>
      <c r="J5632">
        <v>39.967672239999999</v>
      </c>
      <c r="K5632">
        <v>6.6949959679999997</v>
      </c>
      <c r="L5632">
        <v>45.42156421</v>
      </c>
      <c r="M5632" t="s">
        <v>18</v>
      </c>
      <c r="N5632" t="str" cm="1">
        <f t="array" ref="N5632">_xlfn.IFS(J5632&lt;=29,"Twenties",J5632&lt;=39,"Thirties",J5632&lt;=49,"Fourties",J5632&lt;=59,"Fifties",J5632&gt;59,"Elders")</f>
        <v>Fourties</v>
      </c>
      <c r="O5632" t="str" cm="1">
        <f t="array" ref="O5632">_xlfn.IFS(K5633&lt;=5,"Very Short",K5633&lt;=10,"Short",K5633&lt;=15,"Mid-Class",K5633&lt;=20,"Long",K5633&lt;=25," Very Long",K5633&gt;25,"Lifer")</f>
        <v>Very Short</v>
      </c>
      <c r="P5632" t="str" cm="1">
        <f t="array" ref="P5632">_xlfn.IFS(L5632&lt;=39,"Negligible",L5632&lt;=79,"Minimal",L5632&lt;=119,"Moderate",L5632&lt;=158,"High Moderate",L5632&lt;=198," High",L5632&lt;=238,"Very High",L5632&lt;=278,"Severe")</f>
        <v>Minimal</v>
      </c>
      <c r="Q5632" s="3">
        <f t="shared" si="87"/>
        <v>1.8925651754166666</v>
      </c>
    </row>
    <row r="5633" spans="1:17" x14ac:dyDescent="0.25">
      <c r="A5633">
        <v>5632</v>
      </c>
      <c r="B5633" t="s">
        <v>4487</v>
      </c>
      <c r="C5633" t="s">
        <v>3555</v>
      </c>
      <c r="D5633" t="s">
        <v>5755</v>
      </c>
      <c r="E5633" t="s">
        <v>52</v>
      </c>
      <c r="F5633" t="s">
        <v>16</v>
      </c>
      <c r="G5633" t="s">
        <v>17</v>
      </c>
      <c r="H5633" t="s">
        <v>52</v>
      </c>
      <c r="I5633" t="s">
        <v>18</v>
      </c>
      <c r="J5633">
        <v>54.375940839999998</v>
      </c>
      <c r="K5633">
        <v>2.7961106419999999</v>
      </c>
      <c r="L5633">
        <v>116.45103090000001</v>
      </c>
      <c r="M5633" t="s">
        <v>18</v>
      </c>
      <c r="N5633" t="str" cm="1">
        <f t="array" ref="N5633">_xlfn.IFS(J5633&lt;=29,"Twenties",J5633&lt;=39,"Thirties",J5633&lt;=49,"Fourties",J5633&lt;=59,"Fifties",J5633&gt;59,"Elders")</f>
        <v>Fifties</v>
      </c>
      <c r="O5633" t="str" cm="1">
        <f t="array" ref="O5633">_xlfn.IFS(K5634&lt;=5,"Very Short",K5634&lt;=10,"Short",K5634&lt;=15,"Mid-Class",K5634&lt;=20,"Long",K5634&lt;=25," Very Long",K5634&gt;25,"Lifer")</f>
        <v>Short</v>
      </c>
      <c r="P5633" t="str" cm="1">
        <f t="array" ref="P5633">_xlfn.IFS(L5633&lt;=39,"Negligible",L5633&lt;=79,"Minimal",L5633&lt;=119,"Moderate",L5633&lt;=158,"High Moderate",L5633&lt;=198," High",L5633&lt;=238,"Very High",L5633&lt;=278,"Severe")</f>
        <v>Moderate</v>
      </c>
      <c r="Q5633" s="3">
        <f t="shared" si="87"/>
        <v>4.8521262875</v>
      </c>
    </row>
    <row r="5634" spans="1:17" x14ac:dyDescent="0.25">
      <c r="A5634">
        <v>5633</v>
      </c>
      <c r="B5634" t="s">
        <v>4488</v>
      </c>
      <c r="C5634" t="s">
        <v>1507</v>
      </c>
      <c r="D5634" t="s">
        <v>5754</v>
      </c>
      <c r="E5634" t="s">
        <v>36</v>
      </c>
      <c r="F5634" t="s">
        <v>609</v>
      </c>
      <c r="G5634" t="s">
        <v>610</v>
      </c>
      <c r="H5634" t="s">
        <v>36</v>
      </c>
      <c r="I5634" t="s">
        <v>18</v>
      </c>
      <c r="J5634">
        <v>26.341641809999999</v>
      </c>
      <c r="K5634">
        <v>5.758522213</v>
      </c>
      <c r="L5634">
        <v>0</v>
      </c>
      <c r="M5634" t="s">
        <v>18</v>
      </c>
      <c r="N5634" t="str" cm="1">
        <f t="array" ref="N5634">_xlfn.IFS(J5634&lt;=29,"Twenties",J5634&lt;=39,"Thirties",J5634&lt;=49,"Fourties",J5634&lt;=59,"Fifties",J5634&gt;59,"Elders")</f>
        <v>Twenties</v>
      </c>
      <c r="O5634" t="str" cm="1">
        <f t="array" ref="O5634">_xlfn.IFS(K5635&lt;=5,"Very Short",K5635&lt;=10,"Short",K5635&lt;=15,"Mid-Class",K5635&lt;=20,"Long",K5635&lt;=25," Very Long",K5635&gt;25,"Lifer")</f>
        <v>Very Short</v>
      </c>
      <c r="P5634" t="str" cm="1">
        <f t="array" ref="P5634">_xlfn.IFS(L5634&lt;=39,"Negligible",L5634&lt;=79,"Minimal",L5634&lt;=119,"Moderate",L5634&lt;=158,"High Moderate",L5634&lt;=198," High",L5634&lt;=238,"Very High",L5634&lt;=278,"Severe")</f>
        <v>Negligible</v>
      </c>
      <c r="Q5634" s="3">
        <f t="shared" ref="Q5634:Q5697" si="88">L5634/24</f>
        <v>0</v>
      </c>
    </row>
    <row r="5635" spans="1:17" x14ac:dyDescent="0.25">
      <c r="A5635">
        <v>5634</v>
      </c>
      <c r="B5635" t="s">
        <v>902</v>
      </c>
      <c r="C5635" t="s">
        <v>152</v>
      </c>
      <c r="D5635" t="s">
        <v>5755</v>
      </c>
      <c r="E5635" t="s">
        <v>31</v>
      </c>
      <c r="F5635" t="s">
        <v>16</v>
      </c>
      <c r="G5635" t="s">
        <v>17</v>
      </c>
      <c r="H5635" t="s">
        <v>31</v>
      </c>
      <c r="I5635" t="s">
        <v>18</v>
      </c>
      <c r="J5635">
        <v>33.009653829999998</v>
      </c>
      <c r="K5635">
        <v>4.2908247639999999</v>
      </c>
      <c r="L5635">
        <v>0</v>
      </c>
      <c r="M5635" t="s">
        <v>18</v>
      </c>
      <c r="N5635" t="str" cm="1">
        <f t="array" ref="N5635">_xlfn.IFS(J5635&lt;=29,"Twenties",J5635&lt;=39,"Thirties",J5635&lt;=49,"Fourties",J5635&lt;=59,"Fifties",J5635&gt;59,"Elders")</f>
        <v>Thirties</v>
      </c>
      <c r="O5635" t="str" cm="1">
        <f t="array" ref="O5635">_xlfn.IFS(K5636&lt;=5,"Very Short",K5636&lt;=10,"Short",K5636&lt;=15,"Mid-Class",K5636&lt;=20,"Long",K5636&lt;=25," Very Long",K5636&gt;25,"Lifer")</f>
        <v>Very Short</v>
      </c>
      <c r="P5635" t="str" cm="1">
        <f t="array" ref="P5635">_xlfn.IFS(L5635&lt;=39,"Negligible",L5635&lt;=79,"Minimal",L5635&lt;=119,"Moderate",L5635&lt;=158,"High Moderate",L5635&lt;=198," High",L5635&lt;=238,"Very High",L5635&lt;=278,"Severe")</f>
        <v>Negligible</v>
      </c>
      <c r="Q5635" s="3">
        <f t="shared" si="88"/>
        <v>0</v>
      </c>
    </row>
    <row r="5636" spans="1:17" x14ac:dyDescent="0.25">
      <c r="A5636">
        <v>5635</v>
      </c>
      <c r="B5636" t="s">
        <v>4489</v>
      </c>
      <c r="C5636" t="s">
        <v>530</v>
      </c>
      <c r="D5636" t="s">
        <v>5754</v>
      </c>
      <c r="E5636" t="s">
        <v>150</v>
      </c>
      <c r="F5636" t="s">
        <v>2303</v>
      </c>
      <c r="G5636" t="s">
        <v>1824</v>
      </c>
      <c r="H5636" t="s">
        <v>28</v>
      </c>
      <c r="I5636" t="s">
        <v>18</v>
      </c>
      <c r="J5636">
        <v>43.384298999999999</v>
      </c>
      <c r="K5636">
        <v>2.5493544639999999</v>
      </c>
      <c r="L5636">
        <v>55.592263010000003</v>
      </c>
      <c r="M5636" t="s">
        <v>18</v>
      </c>
      <c r="N5636" t="str" cm="1">
        <f t="array" ref="N5636">_xlfn.IFS(J5636&lt;=29,"Twenties",J5636&lt;=39,"Thirties",J5636&lt;=49,"Fourties",J5636&lt;=59,"Fifties",J5636&gt;59,"Elders")</f>
        <v>Fourties</v>
      </c>
      <c r="O5636" t="str" cm="1">
        <f t="array" ref="O5636">_xlfn.IFS(K5637&lt;=5,"Very Short",K5637&lt;=10,"Short",K5637&lt;=15,"Mid-Class",K5637&lt;=20,"Long",K5637&lt;=25," Very Long",K5637&gt;25,"Lifer")</f>
        <v>Very Short</v>
      </c>
      <c r="P5636" t="str" cm="1">
        <f t="array" ref="P5636">_xlfn.IFS(L5636&lt;=39,"Negligible",L5636&lt;=79,"Minimal",L5636&lt;=119,"Moderate",L5636&lt;=158,"High Moderate",L5636&lt;=198," High",L5636&lt;=238,"Very High",L5636&lt;=278,"Severe")</f>
        <v>Minimal</v>
      </c>
      <c r="Q5636" s="3">
        <f t="shared" si="88"/>
        <v>2.3163442920833335</v>
      </c>
    </row>
    <row r="5637" spans="1:17" x14ac:dyDescent="0.25">
      <c r="A5637">
        <v>5636</v>
      </c>
      <c r="B5637" t="s">
        <v>4490</v>
      </c>
      <c r="C5637" t="s">
        <v>647</v>
      </c>
      <c r="D5637" t="s">
        <v>5755</v>
      </c>
      <c r="E5637" t="s">
        <v>15</v>
      </c>
      <c r="F5637" t="s">
        <v>818</v>
      </c>
      <c r="G5637" t="s">
        <v>819</v>
      </c>
      <c r="H5637" t="s">
        <v>15</v>
      </c>
      <c r="I5637" t="s">
        <v>18</v>
      </c>
      <c r="J5637">
        <v>54.761252929999998</v>
      </c>
      <c r="K5637">
        <v>4.9630511640000003</v>
      </c>
      <c r="L5637">
        <v>94.483993080000005</v>
      </c>
      <c r="M5637" t="s">
        <v>18</v>
      </c>
      <c r="N5637" t="str" cm="1">
        <f t="array" ref="N5637">_xlfn.IFS(J5637&lt;=29,"Twenties",J5637&lt;=39,"Thirties",J5637&lt;=49,"Fourties",J5637&lt;=59,"Fifties",J5637&gt;59,"Elders")</f>
        <v>Fifties</v>
      </c>
      <c r="O5637" t="str" cm="1">
        <f t="array" ref="O5637">_xlfn.IFS(K5638&lt;=5,"Very Short",K5638&lt;=10,"Short",K5638&lt;=15,"Mid-Class",K5638&lt;=20,"Long",K5638&lt;=25," Very Long",K5638&gt;25,"Lifer")</f>
        <v>Very Short</v>
      </c>
      <c r="P5637" t="str" cm="1">
        <f t="array" ref="P5637">_xlfn.IFS(L5637&lt;=39,"Negligible",L5637&lt;=79,"Minimal",L5637&lt;=119,"Moderate",L5637&lt;=158,"High Moderate",L5637&lt;=198," High",L5637&lt;=238,"Very High",L5637&lt;=278,"Severe")</f>
        <v>Moderate</v>
      </c>
      <c r="Q5637" s="3">
        <f t="shared" si="88"/>
        <v>3.9368330450000002</v>
      </c>
    </row>
    <row r="5638" spans="1:17" x14ac:dyDescent="0.25">
      <c r="A5638">
        <v>5637</v>
      </c>
      <c r="B5638" t="s">
        <v>3737</v>
      </c>
      <c r="C5638" t="s">
        <v>1994</v>
      </c>
      <c r="D5638" t="s">
        <v>5754</v>
      </c>
      <c r="E5638" t="s">
        <v>52</v>
      </c>
      <c r="F5638" t="s">
        <v>16</v>
      </c>
      <c r="G5638" t="s">
        <v>17</v>
      </c>
      <c r="H5638" t="s">
        <v>52</v>
      </c>
      <c r="I5638" t="s">
        <v>18</v>
      </c>
      <c r="J5638">
        <v>30.37792116</v>
      </c>
      <c r="K5638">
        <v>4.6186464770000004</v>
      </c>
      <c r="L5638">
        <v>2.380695008</v>
      </c>
      <c r="M5638" t="s">
        <v>18</v>
      </c>
      <c r="N5638" t="str" cm="1">
        <f t="array" ref="N5638">_xlfn.IFS(J5638&lt;=29,"Twenties",J5638&lt;=39,"Thirties",J5638&lt;=49,"Fourties",J5638&lt;=59,"Fifties",J5638&gt;59,"Elders")</f>
        <v>Thirties</v>
      </c>
      <c r="O5638" t="str" cm="1">
        <f t="array" ref="O5638">_xlfn.IFS(K5639&lt;=5,"Very Short",K5639&lt;=10,"Short",K5639&lt;=15,"Mid-Class",K5639&lt;=20,"Long",K5639&lt;=25," Very Long",K5639&gt;25,"Lifer")</f>
        <v>Very Short</v>
      </c>
      <c r="P5638" t="str" cm="1">
        <f t="array" ref="P5638">_xlfn.IFS(L5638&lt;=39,"Negligible",L5638&lt;=79,"Minimal",L5638&lt;=119,"Moderate",L5638&lt;=158,"High Moderate",L5638&lt;=198," High",L5638&lt;=238,"Very High",L5638&lt;=278,"Severe")</f>
        <v>Negligible</v>
      </c>
      <c r="Q5638" s="3">
        <f t="shared" si="88"/>
        <v>9.9195625333333329E-2</v>
      </c>
    </row>
    <row r="5639" spans="1:17" x14ac:dyDescent="0.25">
      <c r="A5639">
        <v>5638</v>
      </c>
      <c r="B5639" t="s">
        <v>2628</v>
      </c>
      <c r="C5639" t="s">
        <v>4491</v>
      </c>
      <c r="D5639" t="s">
        <v>5755</v>
      </c>
      <c r="E5639" t="s">
        <v>36</v>
      </c>
      <c r="F5639" t="s">
        <v>609</v>
      </c>
      <c r="G5639" t="s">
        <v>610</v>
      </c>
      <c r="H5639" t="s">
        <v>36</v>
      </c>
      <c r="I5639" t="s">
        <v>18</v>
      </c>
      <c r="J5639">
        <v>29.984877139999998</v>
      </c>
      <c r="K5639">
        <v>4.252729177</v>
      </c>
      <c r="L5639">
        <v>0</v>
      </c>
      <c r="M5639" t="s">
        <v>18</v>
      </c>
      <c r="N5639" t="str" cm="1">
        <f t="array" ref="N5639">_xlfn.IFS(J5639&lt;=29,"Twenties",J5639&lt;=39,"Thirties",J5639&lt;=49,"Fourties",J5639&lt;=59,"Fifties",J5639&gt;59,"Elders")</f>
        <v>Thirties</v>
      </c>
      <c r="O5639" t="str" cm="1">
        <f t="array" ref="O5639">_xlfn.IFS(K5640&lt;=5,"Very Short",K5640&lt;=10,"Short",K5640&lt;=15,"Mid-Class",K5640&lt;=20,"Long",K5640&lt;=25," Very Long",K5640&gt;25,"Lifer")</f>
        <v>Short</v>
      </c>
      <c r="P5639" t="str" cm="1">
        <f t="array" ref="P5639">_xlfn.IFS(L5639&lt;=39,"Negligible",L5639&lt;=79,"Minimal",L5639&lt;=119,"Moderate",L5639&lt;=158,"High Moderate",L5639&lt;=198," High",L5639&lt;=238,"Very High",L5639&lt;=278,"Severe")</f>
        <v>Negligible</v>
      </c>
      <c r="Q5639" s="3">
        <f t="shared" si="88"/>
        <v>0</v>
      </c>
    </row>
    <row r="5640" spans="1:17" x14ac:dyDescent="0.25">
      <c r="A5640">
        <v>5639</v>
      </c>
      <c r="B5640" t="s">
        <v>4492</v>
      </c>
      <c r="C5640" t="s">
        <v>296</v>
      </c>
      <c r="D5640" t="s">
        <v>5755</v>
      </c>
      <c r="E5640" t="s">
        <v>167</v>
      </c>
      <c r="F5640" t="s">
        <v>818</v>
      </c>
      <c r="G5640" t="s">
        <v>819</v>
      </c>
      <c r="H5640" t="s">
        <v>167</v>
      </c>
      <c r="I5640" t="s">
        <v>18</v>
      </c>
      <c r="J5640">
        <v>39.634949450000001</v>
      </c>
      <c r="K5640">
        <v>7.1969094089999999</v>
      </c>
      <c r="L5640">
        <v>18.256702050000001</v>
      </c>
      <c r="M5640" t="s">
        <v>18</v>
      </c>
      <c r="N5640" t="str" cm="1">
        <f t="array" ref="N5640">_xlfn.IFS(J5640&lt;=29,"Twenties",J5640&lt;=39,"Thirties",J5640&lt;=49,"Fourties",J5640&lt;=59,"Fifties",J5640&gt;59,"Elders")</f>
        <v>Fourties</v>
      </c>
      <c r="O5640" t="str" cm="1">
        <f t="array" ref="O5640">_xlfn.IFS(K5641&lt;=5,"Very Short",K5641&lt;=10,"Short",K5641&lt;=15,"Mid-Class",K5641&lt;=20,"Long",K5641&lt;=25," Very Long",K5641&gt;25,"Lifer")</f>
        <v>Very Short</v>
      </c>
      <c r="P5640" t="str" cm="1">
        <f t="array" ref="P5640">_xlfn.IFS(L5640&lt;=39,"Negligible",L5640&lt;=79,"Minimal",L5640&lt;=119,"Moderate",L5640&lt;=158,"High Moderate",L5640&lt;=198," High",L5640&lt;=238,"Very High",L5640&lt;=278,"Severe")</f>
        <v>Negligible</v>
      </c>
      <c r="Q5640" s="3">
        <f t="shared" si="88"/>
        <v>0.76069591875000009</v>
      </c>
    </row>
    <row r="5641" spans="1:17" x14ac:dyDescent="0.25">
      <c r="A5641">
        <v>5640</v>
      </c>
      <c r="B5641" t="s">
        <v>251</v>
      </c>
      <c r="C5641" t="s">
        <v>3272</v>
      </c>
      <c r="D5641" t="s">
        <v>5755</v>
      </c>
      <c r="E5641" t="s">
        <v>2894</v>
      </c>
      <c r="F5641" t="s">
        <v>2722</v>
      </c>
      <c r="G5641" t="s">
        <v>1861</v>
      </c>
      <c r="H5641" t="s">
        <v>136</v>
      </c>
      <c r="I5641" t="s">
        <v>18</v>
      </c>
      <c r="J5641">
        <v>42.432569649999998</v>
      </c>
      <c r="K5641">
        <v>4.8095859719999998</v>
      </c>
      <c r="L5641">
        <v>73.605707050000007</v>
      </c>
      <c r="M5641" t="s">
        <v>18</v>
      </c>
      <c r="N5641" t="str" cm="1">
        <f t="array" ref="N5641">_xlfn.IFS(J5641&lt;=29,"Twenties",J5641&lt;=39,"Thirties",J5641&lt;=49,"Fourties",J5641&lt;=59,"Fifties",J5641&gt;59,"Elders")</f>
        <v>Fourties</v>
      </c>
      <c r="O5641" t="str" cm="1">
        <f t="array" ref="O5641">_xlfn.IFS(K5642&lt;=5,"Very Short",K5642&lt;=10,"Short",K5642&lt;=15,"Mid-Class",K5642&lt;=20,"Long",K5642&lt;=25," Very Long",K5642&gt;25,"Lifer")</f>
        <v>Short</v>
      </c>
      <c r="P5641" t="str" cm="1">
        <f t="array" ref="P5641">_xlfn.IFS(L5641&lt;=39,"Negligible",L5641&lt;=79,"Minimal",L5641&lt;=119,"Moderate",L5641&lt;=158,"High Moderate",L5641&lt;=198," High",L5641&lt;=238,"Very High",L5641&lt;=278,"Severe")</f>
        <v>Minimal</v>
      </c>
      <c r="Q5641" s="3">
        <f t="shared" si="88"/>
        <v>3.0669044604166671</v>
      </c>
    </row>
    <row r="5642" spans="1:17" x14ac:dyDescent="0.25">
      <c r="A5642">
        <v>5641</v>
      </c>
      <c r="B5642" t="s">
        <v>4493</v>
      </c>
      <c r="C5642" t="s">
        <v>57</v>
      </c>
      <c r="D5642" t="s">
        <v>5754</v>
      </c>
      <c r="E5642" t="s">
        <v>28</v>
      </c>
      <c r="F5642" t="s">
        <v>2303</v>
      </c>
      <c r="G5642" t="s">
        <v>1824</v>
      </c>
      <c r="H5642" t="s">
        <v>28</v>
      </c>
      <c r="I5642" t="s">
        <v>18</v>
      </c>
      <c r="J5642">
        <v>33.714532320000004</v>
      </c>
      <c r="K5642">
        <v>5.3988287570000004</v>
      </c>
      <c r="L5642">
        <v>9.3605322900000001</v>
      </c>
      <c r="M5642" t="s">
        <v>18</v>
      </c>
      <c r="N5642" t="str" cm="1">
        <f t="array" ref="N5642">_xlfn.IFS(J5642&lt;=29,"Twenties",J5642&lt;=39,"Thirties",J5642&lt;=49,"Fourties",J5642&lt;=59,"Fifties",J5642&gt;59,"Elders")</f>
        <v>Thirties</v>
      </c>
      <c r="O5642" t="str" cm="1">
        <f t="array" ref="O5642">_xlfn.IFS(K5643&lt;=5,"Very Short",K5643&lt;=10,"Short",K5643&lt;=15,"Mid-Class",K5643&lt;=20,"Long",K5643&lt;=25," Very Long",K5643&gt;25,"Lifer")</f>
        <v>Short</v>
      </c>
      <c r="P5642" t="str" cm="1">
        <f t="array" ref="P5642">_xlfn.IFS(L5642&lt;=39,"Negligible",L5642&lt;=79,"Minimal",L5642&lt;=119,"Moderate",L5642&lt;=158,"High Moderate",L5642&lt;=198," High",L5642&lt;=238,"Very High",L5642&lt;=278,"Severe")</f>
        <v>Negligible</v>
      </c>
      <c r="Q5642" s="3">
        <f t="shared" si="88"/>
        <v>0.39002217875</v>
      </c>
    </row>
    <row r="5643" spans="1:17" x14ac:dyDescent="0.25">
      <c r="A5643">
        <v>5642</v>
      </c>
      <c r="B5643" t="s">
        <v>4494</v>
      </c>
      <c r="C5643" t="s">
        <v>4495</v>
      </c>
      <c r="D5643" t="s">
        <v>5754</v>
      </c>
      <c r="E5643" t="s">
        <v>337</v>
      </c>
      <c r="F5643" t="s">
        <v>818</v>
      </c>
      <c r="G5643" t="s">
        <v>819</v>
      </c>
      <c r="H5643" t="s">
        <v>190</v>
      </c>
      <c r="I5643" t="s">
        <v>18</v>
      </c>
      <c r="J5643">
        <v>37.103160090000003</v>
      </c>
      <c r="K5643">
        <v>5.480391526</v>
      </c>
      <c r="L5643">
        <v>64.497470370000002</v>
      </c>
      <c r="M5643" t="s">
        <v>18</v>
      </c>
      <c r="N5643" t="str" cm="1">
        <f t="array" ref="N5643">_xlfn.IFS(J5643&lt;=29,"Twenties",J5643&lt;=39,"Thirties",J5643&lt;=49,"Fourties",J5643&lt;=59,"Fifties",J5643&gt;59,"Elders")</f>
        <v>Thirties</v>
      </c>
      <c r="O5643" t="str" cm="1">
        <f t="array" ref="O5643">_xlfn.IFS(K5644&lt;=5,"Very Short",K5644&lt;=10,"Short",K5644&lt;=15,"Mid-Class",K5644&lt;=20,"Long",K5644&lt;=25," Very Long",K5644&gt;25,"Lifer")</f>
        <v>Very Short</v>
      </c>
      <c r="P5643" t="str" cm="1">
        <f t="array" ref="P5643">_xlfn.IFS(L5643&lt;=39,"Negligible",L5643&lt;=79,"Minimal",L5643&lt;=119,"Moderate",L5643&lt;=158,"High Moderate",L5643&lt;=198," High",L5643&lt;=238,"Very High",L5643&lt;=278,"Severe")</f>
        <v>Minimal</v>
      </c>
      <c r="Q5643" s="3">
        <f t="shared" si="88"/>
        <v>2.6873945987500001</v>
      </c>
    </row>
    <row r="5644" spans="1:17" x14ac:dyDescent="0.25">
      <c r="A5644">
        <v>5643</v>
      </c>
      <c r="B5644" t="s">
        <v>529</v>
      </c>
      <c r="C5644" t="s">
        <v>327</v>
      </c>
      <c r="D5644" t="s">
        <v>5754</v>
      </c>
      <c r="E5644" t="s">
        <v>678</v>
      </c>
      <c r="F5644" t="s">
        <v>818</v>
      </c>
      <c r="G5644" t="s">
        <v>819</v>
      </c>
      <c r="H5644" t="s">
        <v>167</v>
      </c>
      <c r="I5644" t="s">
        <v>18</v>
      </c>
      <c r="J5644">
        <v>51.107830380000003</v>
      </c>
      <c r="K5644">
        <v>2.9478602669999998</v>
      </c>
      <c r="L5644">
        <v>120.55600680000001</v>
      </c>
      <c r="M5644" t="s">
        <v>18</v>
      </c>
      <c r="N5644" t="str" cm="1">
        <f t="array" ref="N5644">_xlfn.IFS(J5644&lt;=29,"Twenties",J5644&lt;=39,"Thirties",J5644&lt;=49,"Fourties",J5644&lt;=59,"Fifties",J5644&gt;59,"Elders")</f>
        <v>Fifties</v>
      </c>
      <c r="O5644" t="str" cm="1">
        <f t="array" ref="O5644">_xlfn.IFS(K5645&lt;=5,"Very Short",K5645&lt;=10,"Short",K5645&lt;=15,"Mid-Class",K5645&lt;=20,"Long",K5645&lt;=25," Very Long",K5645&gt;25,"Lifer")</f>
        <v>Short</v>
      </c>
      <c r="P5644" t="str" cm="1">
        <f t="array" ref="P5644">_xlfn.IFS(L5644&lt;=39,"Negligible",L5644&lt;=79,"Minimal",L5644&lt;=119,"Moderate",L5644&lt;=158,"High Moderate",L5644&lt;=198," High",L5644&lt;=238,"Very High",L5644&lt;=278,"Severe")</f>
        <v>High Moderate</v>
      </c>
      <c r="Q5644" s="3">
        <f t="shared" si="88"/>
        <v>5.0231669500000002</v>
      </c>
    </row>
    <row r="5645" spans="1:17" x14ac:dyDescent="0.25">
      <c r="A5645">
        <v>5644</v>
      </c>
      <c r="B5645" t="s">
        <v>1453</v>
      </c>
      <c r="C5645" t="s">
        <v>399</v>
      </c>
      <c r="D5645" t="s">
        <v>5755</v>
      </c>
      <c r="E5645" t="s">
        <v>1282</v>
      </c>
      <c r="F5645" t="s">
        <v>818</v>
      </c>
      <c r="G5645" t="s">
        <v>819</v>
      </c>
      <c r="H5645" t="s">
        <v>155</v>
      </c>
      <c r="I5645" t="s">
        <v>18</v>
      </c>
      <c r="J5645">
        <v>49.674646330000002</v>
      </c>
      <c r="K5645">
        <v>6.5873724930000002</v>
      </c>
      <c r="L5645">
        <v>75.666360460000007</v>
      </c>
      <c r="M5645" t="s">
        <v>18</v>
      </c>
      <c r="N5645" t="str" cm="1">
        <f t="array" ref="N5645">_xlfn.IFS(J5645&lt;=29,"Twenties",J5645&lt;=39,"Thirties",J5645&lt;=49,"Fourties",J5645&lt;=59,"Fifties",J5645&gt;59,"Elders")</f>
        <v>Fifties</v>
      </c>
      <c r="O5645" t="str" cm="1">
        <f t="array" ref="O5645">_xlfn.IFS(K5646&lt;=5,"Very Short",K5646&lt;=10,"Short",K5646&lt;=15,"Mid-Class",K5646&lt;=20,"Long",K5646&lt;=25," Very Long",K5646&gt;25,"Lifer")</f>
        <v>Very Short</v>
      </c>
      <c r="P5645" t="str" cm="1">
        <f t="array" ref="P5645">_xlfn.IFS(L5645&lt;=39,"Negligible",L5645&lt;=79,"Minimal",L5645&lt;=119,"Moderate",L5645&lt;=158,"High Moderate",L5645&lt;=198," High",L5645&lt;=238,"Very High",L5645&lt;=278,"Severe")</f>
        <v>Minimal</v>
      </c>
      <c r="Q5645" s="3">
        <f t="shared" si="88"/>
        <v>3.152765019166667</v>
      </c>
    </row>
    <row r="5646" spans="1:17" x14ac:dyDescent="0.25">
      <c r="A5646">
        <v>5645</v>
      </c>
      <c r="B5646" t="s">
        <v>4496</v>
      </c>
      <c r="C5646" t="s">
        <v>500</v>
      </c>
      <c r="D5646" t="s">
        <v>5754</v>
      </c>
      <c r="E5646" t="s">
        <v>31</v>
      </c>
      <c r="F5646" t="s">
        <v>16</v>
      </c>
      <c r="G5646" t="s">
        <v>17</v>
      </c>
      <c r="H5646" t="s">
        <v>31</v>
      </c>
      <c r="I5646" t="s">
        <v>18</v>
      </c>
      <c r="J5646">
        <v>44.450774709999997</v>
      </c>
      <c r="K5646">
        <v>4.1107386300000002</v>
      </c>
      <c r="L5646">
        <v>113.23570770000001</v>
      </c>
      <c r="M5646" t="s">
        <v>18</v>
      </c>
      <c r="N5646" t="str" cm="1">
        <f t="array" ref="N5646">_xlfn.IFS(J5646&lt;=29,"Twenties",J5646&lt;=39,"Thirties",J5646&lt;=49,"Fourties",J5646&lt;=59,"Fifties",J5646&gt;59,"Elders")</f>
        <v>Fourties</v>
      </c>
      <c r="O5646" t="str" cm="1">
        <f t="array" ref="O5646">_xlfn.IFS(K5647&lt;=5,"Very Short",K5647&lt;=10,"Short",K5647&lt;=15,"Mid-Class",K5647&lt;=20,"Long",K5647&lt;=25," Very Long",K5647&gt;25,"Lifer")</f>
        <v>Very Short</v>
      </c>
      <c r="P5646" t="str" cm="1">
        <f t="array" ref="P5646">_xlfn.IFS(L5646&lt;=39,"Negligible",L5646&lt;=79,"Minimal",L5646&lt;=119,"Moderate",L5646&lt;=158,"High Moderate",L5646&lt;=198," High",L5646&lt;=238,"Very High",L5646&lt;=278,"Severe")</f>
        <v>Moderate</v>
      </c>
      <c r="Q5646" s="3">
        <f t="shared" si="88"/>
        <v>4.7181544875000005</v>
      </c>
    </row>
    <row r="5647" spans="1:17" x14ac:dyDescent="0.25">
      <c r="A5647">
        <v>5646</v>
      </c>
      <c r="B5647" t="s">
        <v>4369</v>
      </c>
      <c r="C5647" t="s">
        <v>544</v>
      </c>
      <c r="D5647" t="s">
        <v>5755</v>
      </c>
      <c r="E5647" t="s">
        <v>36</v>
      </c>
      <c r="F5647" t="s">
        <v>609</v>
      </c>
      <c r="G5647" t="s">
        <v>610</v>
      </c>
      <c r="H5647" t="s">
        <v>36</v>
      </c>
      <c r="I5647" t="s">
        <v>18</v>
      </c>
      <c r="J5647">
        <v>39.045734119999999</v>
      </c>
      <c r="K5647">
        <v>3.5430426580000001</v>
      </c>
      <c r="L5647">
        <v>72.746615739999996</v>
      </c>
      <c r="M5647" t="s">
        <v>18</v>
      </c>
      <c r="N5647" t="str" cm="1">
        <f t="array" ref="N5647">_xlfn.IFS(J5647&lt;=29,"Twenties",J5647&lt;=39,"Thirties",J5647&lt;=49,"Fourties",J5647&lt;=59,"Fifties",J5647&gt;59,"Elders")</f>
        <v>Fourties</v>
      </c>
      <c r="O5647" t="str" cm="1">
        <f t="array" ref="O5647">_xlfn.IFS(K5648&lt;=5,"Very Short",K5648&lt;=10,"Short",K5648&lt;=15,"Mid-Class",K5648&lt;=20,"Long",K5648&lt;=25," Very Long",K5648&gt;25,"Lifer")</f>
        <v>Very Short</v>
      </c>
      <c r="P5647" t="str" cm="1">
        <f t="array" ref="P5647">_xlfn.IFS(L5647&lt;=39,"Negligible",L5647&lt;=79,"Minimal",L5647&lt;=119,"Moderate",L5647&lt;=158,"High Moderate",L5647&lt;=198," High",L5647&lt;=238,"Very High",L5647&lt;=278,"Severe")</f>
        <v>Minimal</v>
      </c>
      <c r="Q5647" s="3">
        <f t="shared" si="88"/>
        <v>3.0311089891666665</v>
      </c>
    </row>
    <row r="5648" spans="1:17" x14ac:dyDescent="0.25">
      <c r="A5648">
        <v>5647</v>
      </c>
      <c r="B5648" t="s">
        <v>2262</v>
      </c>
      <c r="C5648" t="s">
        <v>1185</v>
      </c>
      <c r="D5648" t="s">
        <v>5755</v>
      </c>
      <c r="E5648" t="s">
        <v>274</v>
      </c>
      <c r="F5648" t="s">
        <v>818</v>
      </c>
      <c r="G5648" t="s">
        <v>819</v>
      </c>
      <c r="H5648" t="s">
        <v>275</v>
      </c>
      <c r="I5648" t="s">
        <v>18</v>
      </c>
      <c r="J5648">
        <v>47.640063859999998</v>
      </c>
      <c r="K5648">
        <v>3.4939716779999999</v>
      </c>
      <c r="L5648">
        <v>78.879272049999997</v>
      </c>
      <c r="M5648" t="s">
        <v>18</v>
      </c>
      <c r="N5648" t="str" cm="1">
        <f t="array" ref="N5648">_xlfn.IFS(J5648&lt;=29,"Twenties",J5648&lt;=39,"Thirties",J5648&lt;=49,"Fourties",J5648&lt;=59,"Fifties",J5648&gt;59,"Elders")</f>
        <v>Fourties</v>
      </c>
      <c r="O5648" t="str" cm="1">
        <f t="array" ref="O5648">_xlfn.IFS(K5649&lt;=5,"Very Short",K5649&lt;=10,"Short",K5649&lt;=15,"Mid-Class",K5649&lt;=20,"Long",K5649&lt;=25," Very Long",K5649&gt;25,"Lifer")</f>
        <v>Very Short</v>
      </c>
      <c r="P5648" t="str" cm="1">
        <f t="array" ref="P5648">_xlfn.IFS(L5648&lt;=39,"Negligible",L5648&lt;=79,"Minimal",L5648&lt;=119,"Moderate",L5648&lt;=158,"High Moderate",L5648&lt;=198," High",L5648&lt;=238,"Very High",L5648&lt;=278,"Severe")</f>
        <v>Minimal</v>
      </c>
      <c r="Q5648" s="3">
        <f t="shared" si="88"/>
        <v>3.2866363354166666</v>
      </c>
    </row>
    <row r="5649" spans="1:17" x14ac:dyDescent="0.25">
      <c r="A5649">
        <v>5648</v>
      </c>
      <c r="B5649" t="s">
        <v>4497</v>
      </c>
      <c r="C5649" t="s">
        <v>467</v>
      </c>
      <c r="D5649" t="s">
        <v>5754</v>
      </c>
      <c r="E5649" t="s">
        <v>233</v>
      </c>
      <c r="F5649" t="s">
        <v>2303</v>
      </c>
      <c r="G5649" t="s">
        <v>1824</v>
      </c>
      <c r="H5649" t="s">
        <v>233</v>
      </c>
      <c r="I5649" t="s">
        <v>18</v>
      </c>
      <c r="J5649">
        <v>40.283404779999998</v>
      </c>
      <c r="K5649">
        <v>2.7675711349999998</v>
      </c>
      <c r="L5649">
        <v>80.040044859999995</v>
      </c>
      <c r="M5649" t="s">
        <v>18</v>
      </c>
      <c r="N5649" t="str" cm="1">
        <f t="array" ref="N5649">_xlfn.IFS(J5649&lt;=29,"Twenties",J5649&lt;=39,"Thirties",J5649&lt;=49,"Fourties",J5649&lt;=59,"Fifties",J5649&gt;59,"Elders")</f>
        <v>Fourties</v>
      </c>
      <c r="O5649" t="str" cm="1">
        <f t="array" ref="O5649">_xlfn.IFS(K5650&lt;=5,"Very Short",K5650&lt;=10,"Short",K5650&lt;=15,"Mid-Class",K5650&lt;=20,"Long",K5650&lt;=25," Very Long",K5650&gt;25,"Lifer")</f>
        <v>Short</v>
      </c>
      <c r="P5649" t="str" cm="1">
        <f t="array" ref="P5649">_xlfn.IFS(L5649&lt;=39,"Negligible",L5649&lt;=79,"Minimal",L5649&lt;=119,"Moderate",L5649&lt;=158,"High Moderate",L5649&lt;=198," High",L5649&lt;=238,"Very High",L5649&lt;=278,"Severe")</f>
        <v>Moderate</v>
      </c>
      <c r="Q5649" s="3">
        <f t="shared" si="88"/>
        <v>3.3350018691666663</v>
      </c>
    </row>
    <row r="5650" spans="1:17" x14ac:dyDescent="0.25">
      <c r="A5650">
        <v>5649</v>
      </c>
      <c r="B5650" t="s">
        <v>4498</v>
      </c>
      <c r="C5650" t="s">
        <v>601</v>
      </c>
      <c r="D5650" t="s">
        <v>5754</v>
      </c>
      <c r="E5650" t="s">
        <v>532</v>
      </c>
      <c r="F5650" t="s">
        <v>16</v>
      </c>
      <c r="G5650" t="s">
        <v>17</v>
      </c>
      <c r="H5650" t="s">
        <v>105</v>
      </c>
      <c r="I5650" t="s">
        <v>18</v>
      </c>
      <c r="J5650">
        <v>44.265624889999998</v>
      </c>
      <c r="K5650">
        <v>7.404002127</v>
      </c>
      <c r="L5650">
        <v>43.91977395</v>
      </c>
      <c r="M5650" t="s">
        <v>18</v>
      </c>
      <c r="N5650" t="str" cm="1">
        <f t="array" ref="N5650">_xlfn.IFS(J5650&lt;=29,"Twenties",J5650&lt;=39,"Thirties",J5650&lt;=49,"Fourties",J5650&lt;=59,"Fifties",J5650&gt;59,"Elders")</f>
        <v>Fourties</v>
      </c>
      <c r="O5650" t="str" cm="1">
        <f t="array" ref="O5650">_xlfn.IFS(K5651&lt;=5,"Very Short",K5651&lt;=10,"Short",K5651&lt;=15,"Mid-Class",K5651&lt;=20,"Long",K5651&lt;=25," Very Long",K5651&gt;25,"Lifer")</f>
        <v>Very Short</v>
      </c>
      <c r="P5650" t="str" cm="1">
        <f t="array" ref="P5650">_xlfn.IFS(L5650&lt;=39,"Negligible",L5650&lt;=79,"Minimal",L5650&lt;=119,"Moderate",L5650&lt;=158,"High Moderate",L5650&lt;=198," High",L5650&lt;=238,"Very High",L5650&lt;=278,"Severe")</f>
        <v>Minimal</v>
      </c>
      <c r="Q5650" s="3">
        <f t="shared" si="88"/>
        <v>1.8299905812499999</v>
      </c>
    </row>
    <row r="5651" spans="1:17" x14ac:dyDescent="0.25">
      <c r="A5651">
        <v>5650</v>
      </c>
      <c r="B5651" t="s">
        <v>4499</v>
      </c>
      <c r="C5651" t="s">
        <v>4500</v>
      </c>
      <c r="D5651" t="s">
        <v>5755</v>
      </c>
      <c r="E5651" t="s">
        <v>167</v>
      </c>
      <c r="F5651" t="s">
        <v>818</v>
      </c>
      <c r="G5651" t="s">
        <v>819</v>
      </c>
      <c r="H5651" t="s">
        <v>167</v>
      </c>
      <c r="I5651" t="s">
        <v>18</v>
      </c>
      <c r="J5651">
        <v>50.623587020000002</v>
      </c>
      <c r="K5651">
        <v>1.9925680450000001</v>
      </c>
      <c r="L5651">
        <v>107.76172630000001</v>
      </c>
      <c r="M5651" t="s">
        <v>18</v>
      </c>
      <c r="N5651" t="str" cm="1">
        <f t="array" ref="N5651">_xlfn.IFS(J5651&lt;=29,"Twenties",J5651&lt;=39,"Thirties",J5651&lt;=49,"Fourties",J5651&lt;=59,"Fifties",J5651&gt;59,"Elders")</f>
        <v>Fifties</v>
      </c>
      <c r="O5651" t="str" cm="1">
        <f t="array" ref="O5651">_xlfn.IFS(K5652&lt;=5,"Very Short",K5652&lt;=10,"Short",K5652&lt;=15,"Mid-Class",K5652&lt;=20,"Long",K5652&lt;=25," Very Long",K5652&gt;25,"Lifer")</f>
        <v>Short</v>
      </c>
      <c r="P5651" t="str" cm="1">
        <f t="array" ref="P5651">_xlfn.IFS(L5651&lt;=39,"Negligible",L5651&lt;=79,"Minimal",L5651&lt;=119,"Moderate",L5651&lt;=158,"High Moderate",L5651&lt;=198," High",L5651&lt;=238,"Very High",L5651&lt;=278,"Severe")</f>
        <v>Moderate</v>
      </c>
      <c r="Q5651" s="3">
        <f t="shared" si="88"/>
        <v>4.4900719291666666</v>
      </c>
    </row>
    <row r="5652" spans="1:17" x14ac:dyDescent="0.25">
      <c r="A5652">
        <v>5651</v>
      </c>
      <c r="B5652" t="s">
        <v>4501</v>
      </c>
      <c r="C5652" t="s">
        <v>54</v>
      </c>
      <c r="D5652" t="s">
        <v>5755</v>
      </c>
      <c r="E5652" t="s">
        <v>111</v>
      </c>
      <c r="F5652" t="s">
        <v>818</v>
      </c>
      <c r="G5652" t="s">
        <v>819</v>
      </c>
      <c r="H5652" t="s">
        <v>22</v>
      </c>
      <c r="I5652" t="s">
        <v>18</v>
      </c>
      <c r="J5652">
        <v>57.989002810000002</v>
      </c>
      <c r="K5652">
        <v>6.5152009480000004</v>
      </c>
      <c r="L5652">
        <v>148.6999725</v>
      </c>
      <c r="M5652" t="s">
        <v>18</v>
      </c>
      <c r="N5652" t="str" cm="1">
        <f t="array" ref="N5652">_xlfn.IFS(J5652&lt;=29,"Twenties",J5652&lt;=39,"Thirties",J5652&lt;=49,"Fourties",J5652&lt;=59,"Fifties",J5652&gt;59,"Elders")</f>
        <v>Fifties</v>
      </c>
      <c r="O5652" t="str" cm="1">
        <f t="array" ref="O5652">_xlfn.IFS(K5653&lt;=5,"Very Short",K5653&lt;=10,"Short",K5653&lt;=15,"Mid-Class",K5653&lt;=20,"Long",K5653&lt;=25," Very Long",K5653&gt;25,"Lifer")</f>
        <v>Very Short</v>
      </c>
      <c r="P5652" t="str" cm="1">
        <f t="array" ref="P5652">_xlfn.IFS(L5652&lt;=39,"Negligible",L5652&lt;=79,"Minimal",L5652&lt;=119,"Moderate",L5652&lt;=158,"High Moderate",L5652&lt;=198," High",L5652&lt;=238,"Very High",L5652&lt;=278,"Severe")</f>
        <v>High Moderate</v>
      </c>
      <c r="Q5652" s="3">
        <f t="shared" si="88"/>
        <v>6.1958321874999998</v>
      </c>
    </row>
    <row r="5653" spans="1:17" x14ac:dyDescent="0.25">
      <c r="A5653">
        <v>5652</v>
      </c>
      <c r="B5653" t="s">
        <v>2244</v>
      </c>
      <c r="C5653" t="s">
        <v>4502</v>
      </c>
      <c r="D5653" t="s">
        <v>5754</v>
      </c>
      <c r="E5653" t="s">
        <v>121</v>
      </c>
      <c r="F5653" t="s">
        <v>609</v>
      </c>
      <c r="G5653" t="s">
        <v>610</v>
      </c>
      <c r="H5653" t="s">
        <v>121</v>
      </c>
      <c r="I5653" t="s">
        <v>18</v>
      </c>
      <c r="J5653">
        <v>61.92805551</v>
      </c>
      <c r="K5653">
        <v>2.7273146279999998</v>
      </c>
      <c r="L5653">
        <v>117.9673817</v>
      </c>
      <c r="M5653" t="s">
        <v>18</v>
      </c>
      <c r="N5653" t="str" cm="1">
        <f t="array" ref="N5653">_xlfn.IFS(J5653&lt;=29,"Twenties",J5653&lt;=39,"Thirties",J5653&lt;=49,"Fourties",J5653&lt;=59,"Fifties",J5653&gt;59,"Elders")</f>
        <v>Elders</v>
      </c>
      <c r="O5653" t="str" cm="1">
        <f t="array" ref="O5653">_xlfn.IFS(K5654&lt;=5,"Very Short",K5654&lt;=10,"Short",K5654&lt;=15,"Mid-Class",K5654&lt;=20,"Long",K5654&lt;=25," Very Long",K5654&gt;25,"Lifer")</f>
        <v>Very Short</v>
      </c>
      <c r="P5653" t="str" cm="1">
        <f t="array" ref="P5653">_xlfn.IFS(L5653&lt;=39,"Negligible",L5653&lt;=79,"Minimal",L5653&lt;=119,"Moderate",L5653&lt;=158,"High Moderate",L5653&lt;=198," High",L5653&lt;=238,"Very High",L5653&lt;=278,"Severe")</f>
        <v>Moderate</v>
      </c>
      <c r="Q5653" s="3">
        <f t="shared" si="88"/>
        <v>4.9153075708333338</v>
      </c>
    </row>
    <row r="5654" spans="1:17" x14ac:dyDescent="0.25">
      <c r="A5654">
        <v>5653</v>
      </c>
      <c r="B5654" t="s">
        <v>524</v>
      </c>
      <c r="C5654" t="s">
        <v>1196</v>
      </c>
      <c r="D5654" t="s">
        <v>5754</v>
      </c>
      <c r="E5654" t="s">
        <v>786</v>
      </c>
      <c r="F5654" t="s">
        <v>16</v>
      </c>
      <c r="G5654" t="s">
        <v>17</v>
      </c>
      <c r="H5654" t="s">
        <v>786</v>
      </c>
      <c r="I5654" t="s">
        <v>18</v>
      </c>
      <c r="J5654">
        <v>34.961664769999999</v>
      </c>
      <c r="K5654">
        <v>4.8697464449999996</v>
      </c>
      <c r="L5654">
        <v>38.158901329999999</v>
      </c>
      <c r="M5654" t="s">
        <v>18</v>
      </c>
      <c r="N5654" t="str" cm="1">
        <f t="array" ref="N5654">_xlfn.IFS(J5654&lt;=29,"Twenties",J5654&lt;=39,"Thirties",J5654&lt;=49,"Fourties",J5654&lt;=59,"Fifties",J5654&gt;59,"Elders")</f>
        <v>Thirties</v>
      </c>
      <c r="O5654" t="str" cm="1">
        <f t="array" ref="O5654">_xlfn.IFS(K5655&lt;=5,"Very Short",K5655&lt;=10,"Short",K5655&lt;=15,"Mid-Class",K5655&lt;=20,"Long",K5655&lt;=25," Very Long",K5655&gt;25,"Lifer")</f>
        <v>Very Short</v>
      </c>
      <c r="P5654" t="str" cm="1">
        <f t="array" ref="P5654">_xlfn.IFS(L5654&lt;=39,"Negligible",L5654&lt;=79,"Minimal",L5654&lt;=119,"Moderate",L5654&lt;=158,"High Moderate",L5654&lt;=198," High",L5654&lt;=238,"Very High",L5654&lt;=278,"Severe")</f>
        <v>Negligible</v>
      </c>
      <c r="Q5654" s="3">
        <f t="shared" si="88"/>
        <v>1.5899542220833334</v>
      </c>
    </row>
    <row r="5655" spans="1:17" x14ac:dyDescent="0.25">
      <c r="A5655">
        <v>5654</v>
      </c>
      <c r="B5655" t="s">
        <v>2403</v>
      </c>
      <c r="C5655" t="s">
        <v>2293</v>
      </c>
      <c r="D5655" t="s">
        <v>5755</v>
      </c>
      <c r="E5655" t="s">
        <v>3486</v>
      </c>
      <c r="F5655" t="s">
        <v>818</v>
      </c>
      <c r="G5655" t="s">
        <v>819</v>
      </c>
      <c r="H5655" t="s">
        <v>99</v>
      </c>
      <c r="I5655" t="s">
        <v>18</v>
      </c>
      <c r="J5655">
        <v>52.895492259999997</v>
      </c>
      <c r="K5655">
        <v>3.683940185</v>
      </c>
      <c r="L5655">
        <v>145.30192199999999</v>
      </c>
      <c r="M5655" t="s">
        <v>18</v>
      </c>
      <c r="N5655" t="str" cm="1">
        <f t="array" ref="N5655">_xlfn.IFS(J5655&lt;=29,"Twenties",J5655&lt;=39,"Thirties",J5655&lt;=49,"Fourties",J5655&lt;=59,"Fifties",J5655&gt;59,"Elders")</f>
        <v>Fifties</v>
      </c>
      <c r="O5655" t="str" cm="1">
        <f t="array" ref="O5655">_xlfn.IFS(K5656&lt;=5,"Very Short",K5656&lt;=10,"Short",K5656&lt;=15,"Mid-Class",K5656&lt;=20,"Long",K5656&lt;=25," Very Long",K5656&gt;25,"Lifer")</f>
        <v>Short</v>
      </c>
      <c r="P5655" t="str" cm="1">
        <f t="array" ref="P5655">_xlfn.IFS(L5655&lt;=39,"Negligible",L5655&lt;=79,"Minimal",L5655&lt;=119,"Moderate",L5655&lt;=158,"High Moderate",L5655&lt;=198," High",L5655&lt;=238,"Very High",L5655&lt;=278,"Severe")</f>
        <v>High Moderate</v>
      </c>
      <c r="Q5655" s="3">
        <f t="shared" si="88"/>
        <v>6.0542467499999999</v>
      </c>
    </row>
    <row r="5656" spans="1:17" x14ac:dyDescent="0.25">
      <c r="A5656">
        <v>5655</v>
      </c>
      <c r="B5656" t="s">
        <v>2328</v>
      </c>
      <c r="C5656" t="s">
        <v>1732</v>
      </c>
      <c r="D5656" t="s">
        <v>5754</v>
      </c>
      <c r="E5656" t="s">
        <v>31</v>
      </c>
      <c r="F5656" t="s">
        <v>16</v>
      </c>
      <c r="G5656" t="s">
        <v>17</v>
      </c>
      <c r="H5656" t="s">
        <v>31</v>
      </c>
      <c r="I5656" t="s">
        <v>18</v>
      </c>
      <c r="J5656">
        <v>31.178915310000001</v>
      </c>
      <c r="K5656">
        <v>5.5160461869999997</v>
      </c>
      <c r="L5656">
        <v>9.9826287150000006</v>
      </c>
      <c r="M5656" t="s">
        <v>18</v>
      </c>
      <c r="N5656" t="str" cm="1">
        <f t="array" ref="N5656">_xlfn.IFS(J5656&lt;=29,"Twenties",J5656&lt;=39,"Thirties",J5656&lt;=49,"Fourties",J5656&lt;=59,"Fifties",J5656&gt;59,"Elders")</f>
        <v>Thirties</v>
      </c>
      <c r="O5656" t="str" cm="1">
        <f t="array" ref="O5656">_xlfn.IFS(K5657&lt;=5,"Very Short",K5657&lt;=10,"Short",K5657&lt;=15,"Mid-Class",K5657&lt;=20,"Long",K5657&lt;=25," Very Long",K5657&gt;25,"Lifer")</f>
        <v>Very Short</v>
      </c>
      <c r="P5656" t="str" cm="1">
        <f t="array" ref="P5656">_xlfn.IFS(L5656&lt;=39,"Negligible",L5656&lt;=79,"Minimal",L5656&lt;=119,"Moderate",L5656&lt;=158,"High Moderate",L5656&lt;=198," High",L5656&lt;=238,"Very High",L5656&lt;=278,"Severe")</f>
        <v>Negligible</v>
      </c>
      <c r="Q5656" s="3">
        <f t="shared" si="88"/>
        <v>0.41594286312500001</v>
      </c>
    </row>
    <row r="5657" spans="1:17" x14ac:dyDescent="0.25">
      <c r="A5657">
        <v>5656</v>
      </c>
      <c r="B5657" t="s">
        <v>4503</v>
      </c>
      <c r="C5657" t="s">
        <v>4504</v>
      </c>
      <c r="D5657" t="s">
        <v>5754</v>
      </c>
      <c r="E5657" t="s">
        <v>15</v>
      </c>
      <c r="F5657" t="s">
        <v>818</v>
      </c>
      <c r="G5657" t="s">
        <v>819</v>
      </c>
      <c r="H5657" t="s">
        <v>15</v>
      </c>
      <c r="I5657" t="s">
        <v>18</v>
      </c>
      <c r="J5657">
        <v>59.437273249999997</v>
      </c>
      <c r="K5657">
        <v>4.276455178</v>
      </c>
      <c r="L5657">
        <v>146.14039969999999</v>
      </c>
      <c r="M5657" t="s">
        <v>18</v>
      </c>
      <c r="N5657" t="str" cm="1">
        <f t="array" ref="N5657">_xlfn.IFS(J5657&lt;=29,"Twenties",J5657&lt;=39,"Thirties",J5657&lt;=49,"Fourties",J5657&lt;=59,"Fifties",J5657&gt;59,"Elders")</f>
        <v>Elders</v>
      </c>
      <c r="O5657" t="str" cm="1">
        <f t="array" ref="O5657">_xlfn.IFS(K5658&lt;=5,"Very Short",K5658&lt;=10,"Short",K5658&lt;=15,"Mid-Class",K5658&lt;=20,"Long",K5658&lt;=25," Very Long",K5658&gt;25,"Lifer")</f>
        <v>Short</v>
      </c>
      <c r="P5657" t="str" cm="1">
        <f t="array" ref="P5657">_xlfn.IFS(L5657&lt;=39,"Negligible",L5657&lt;=79,"Minimal",L5657&lt;=119,"Moderate",L5657&lt;=158,"High Moderate",L5657&lt;=198," High",L5657&lt;=238,"Very High",L5657&lt;=278,"Severe")</f>
        <v>High Moderate</v>
      </c>
      <c r="Q5657" s="3">
        <f t="shared" si="88"/>
        <v>6.0891833208333326</v>
      </c>
    </row>
    <row r="5658" spans="1:17" x14ac:dyDescent="0.25">
      <c r="A5658">
        <v>5657</v>
      </c>
      <c r="B5658" t="s">
        <v>339</v>
      </c>
      <c r="C5658" t="s">
        <v>4505</v>
      </c>
      <c r="D5658" t="s">
        <v>5755</v>
      </c>
      <c r="E5658" t="s">
        <v>119</v>
      </c>
      <c r="F5658" t="s">
        <v>2303</v>
      </c>
      <c r="G5658" t="s">
        <v>1824</v>
      </c>
      <c r="H5658" t="s">
        <v>119</v>
      </c>
      <c r="I5658" t="s">
        <v>18</v>
      </c>
      <c r="J5658">
        <v>35.15982649</v>
      </c>
      <c r="K5658">
        <v>6.2297874689999997</v>
      </c>
      <c r="L5658">
        <v>39.741381680000003</v>
      </c>
      <c r="M5658" t="s">
        <v>18</v>
      </c>
      <c r="N5658" t="str" cm="1">
        <f t="array" ref="N5658">_xlfn.IFS(J5658&lt;=29,"Twenties",J5658&lt;=39,"Thirties",J5658&lt;=49,"Fourties",J5658&lt;=59,"Fifties",J5658&gt;59,"Elders")</f>
        <v>Thirties</v>
      </c>
      <c r="O5658" t="str" cm="1">
        <f t="array" ref="O5658">_xlfn.IFS(K5659&lt;=5,"Very Short",K5659&lt;=10,"Short",K5659&lt;=15,"Mid-Class",K5659&lt;=20,"Long",K5659&lt;=25," Very Long",K5659&gt;25,"Lifer")</f>
        <v>Short</v>
      </c>
      <c r="P5658" t="str" cm="1">
        <f t="array" ref="P5658">_xlfn.IFS(L5658&lt;=39,"Negligible",L5658&lt;=79,"Minimal",L5658&lt;=119,"Moderate",L5658&lt;=158,"High Moderate",L5658&lt;=198," High",L5658&lt;=238,"Very High",L5658&lt;=278,"Severe")</f>
        <v>Minimal</v>
      </c>
      <c r="Q5658" s="3">
        <f t="shared" si="88"/>
        <v>1.6558909033333336</v>
      </c>
    </row>
    <row r="5659" spans="1:17" x14ac:dyDescent="0.25">
      <c r="A5659">
        <v>5658</v>
      </c>
      <c r="B5659" t="s">
        <v>1053</v>
      </c>
      <c r="C5659" t="s">
        <v>4506</v>
      </c>
      <c r="D5659" t="s">
        <v>5754</v>
      </c>
      <c r="E5659" t="s">
        <v>3486</v>
      </c>
      <c r="F5659" t="s">
        <v>818</v>
      </c>
      <c r="G5659" t="s">
        <v>819</v>
      </c>
      <c r="H5659" t="s">
        <v>99</v>
      </c>
      <c r="I5659" t="s">
        <v>18</v>
      </c>
      <c r="J5659">
        <v>55.280483879999998</v>
      </c>
      <c r="K5659">
        <v>6.7667781869999999</v>
      </c>
      <c r="L5659">
        <v>140.79248250000001</v>
      </c>
      <c r="M5659" t="s">
        <v>18</v>
      </c>
      <c r="N5659" t="str" cm="1">
        <f t="array" ref="N5659">_xlfn.IFS(J5659&lt;=29,"Twenties",J5659&lt;=39,"Thirties",J5659&lt;=49,"Fourties",J5659&lt;=59,"Fifties",J5659&gt;59,"Elders")</f>
        <v>Fifties</v>
      </c>
      <c r="O5659" t="str" cm="1">
        <f t="array" ref="O5659">_xlfn.IFS(K5660&lt;=5,"Very Short",K5660&lt;=10,"Short",K5660&lt;=15,"Mid-Class",K5660&lt;=20,"Long",K5660&lt;=25," Very Long",K5660&gt;25,"Lifer")</f>
        <v>Short</v>
      </c>
      <c r="P5659" t="str" cm="1">
        <f t="array" ref="P5659">_xlfn.IFS(L5659&lt;=39,"Negligible",L5659&lt;=79,"Minimal",L5659&lt;=119,"Moderate",L5659&lt;=158,"High Moderate",L5659&lt;=198," High",L5659&lt;=238,"Very High",L5659&lt;=278,"Severe")</f>
        <v>High Moderate</v>
      </c>
      <c r="Q5659" s="3">
        <f t="shared" si="88"/>
        <v>5.8663534374999999</v>
      </c>
    </row>
    <row r="5660" spans="1:17" x14ac:dyDescent="0.25">
      <c r="A5660">
        <v>5659</v>
      </c>
      <c r="B5660" t="s">
        <v>4507</v>
      </c>
      <c r="C5660" t="s">
        <v>4508</v>
      </c>
      <c r="D5660" t="s">
        <v>5755</v>
      </c>
      <c r="E5660" t="s">
        <v>93</v>
      </c>
      <c r="F5660" t="s">
        <v>16</v>
      </c>
      <c r="G5660" t="s">
        <v>17</v>
      </c>
      <c r="H5660" t="s">
        <v>85</v>
      </c>
      <c r="I5660" t="s">
        <v>18</v>
      </c>
      <c r="J5660">
        <v>37.531857610000003</v>
      </c>
      <c r="K5660">
        <v>5.2247320520000002</v>
      </c>
      <c r="L5660">
        <v>12.589279550000001</v>
      </c>
      <c r="M5660" t="s">
        <v>18</v>
      </c>
      <c r="N5660" t="str" cm="1">
        <f t="array" ref="N5660">_xlfn.IFS(J5660&lt;=29,"Twenties",J5660&lt;=39,"Thirties",J5660&lt;=49,"Fourties",J5660&lt;=59,"Fifties",J5660&gt;59,"Elders")</f>
        <v>Thirties</v>
      </c>
      <c r="O5660" t="str" cm="1">
        <f t="array" ref="O5660">_xlfn.IFS(K5661&lt;=5,"Very Short",K5661&lt;=10,"Short",K5661&lt;=15,"Mid-Class",K5661&lt;=20,"Long",K5661&lt;=25," Very Long",K5661&gt;25,"Lifer")</f>
        <v>Short</v>
      </c>
      <c r="P5660" t="str" cm="1">
        <f t="array" ref="P5660">_xlfn.IFS(L5660&lt;=39,"Negligible",L5660&lt;=79,"Minimal",L5660&lt;=119,"Moderate",L5660&lt;=158,"High Moderate",L5660&lt;=198," High",L5660&lt;=238,"Very High",L5660&lt;=278,"Severe")</f>
        <v>Negligible</v>
      </c>
      <c r="Q5660" s="3">
        <f t="shared" si="88"/>
        <v>0.52455331458333332</v>
      </c>
    </row>
    <row r="5661" spans="1:17" x14ac:dyDescent="0.25">
      <c r="A5661">
        <v>5660</v>
      </c>
      <c r="B5661" t="s">
        <v>987</v>
      </c>
      <c r="C5661" t="s">
        <v>2549</v>
      </c>
      <c r="D5661" t="s">
        <v>5754</v>
      </c>
      <c r="E5661" t="s">
        <v>85</v>
      </c>
      <c r="F5661" t="s">
        <v>16</v>
      </c>
      <c r="G5661" t="s">
        <v>17</v>
      </c>
      <c r="H5661" t="s">
        <v>85</v>
      </c>
      <c r="I5661" t="s">
        <v>18</v>
      </c>
      <c r="J5661">
        <v>33.023598509999999</v>
      </c>
      <c r="K5661">
        <v>6.0121051860000003</v>
      </c>
      <c r="L5661">
        <v>37.347045700000002</v>
      </c>
      <c r="M5661" t="s">
        <v>18</v>
      </c>
      <c r="N5661" t="str" cm="1">
        <f t="array" ref="N5661">_xlfn.IFS(J5661&lt;=29,"Twenties",J5661&lt;=39,"Thirties",J5661&lt;=49,"Fourties",J5661&lt;=59,"Fifties",J5661&gt;59,"Elders")</f>
        <v>Thirties</v>
      </c>
      <c r="O5661" t="str" cm="1">
        <f t="array" ref="O5661">_xlfn.IFS(K5662&lt;=5,"Very Short",K5662&lt;=10,"Short",K5662&lt;=15,"Mid-Class",K5662&lt;=20,"Long",K5662&lt;=25," Very Long",K5662&gt;25,"Lifer")</f>
        <v>Short</v>
      </c>
      <c r="P5661" t="str" cm="1">
        <f t="array" ref="P5661">_xlfn.IFS(L5661&lt;=39,"Negligible",L5661&lt;=79,"Minimal",L5661&lt;=119,"Moderate",L5661&lt;=158,"High Moderate",L5661&lt;=198," High",L5661&lt;=238,"Very High",L5661&lt;=278,"Severe")</f>
        <v>Negligible</v>
      </c>
      <c r="Q5661" s="3">
        <f t="shared" si="88"/>
        <v>1.5561269041666668</v>
      </c>
    </row>
    <row r="5662" spans="1:17" x14ac:dyDescent="0.25">
      <c r="A5662">
        <v>5661</v>
      </c>
      <c r="B5662" t="s">
        <v>1056</v>
      </c>
      <c r="C5662" t="s">
        <v>3739</v>
      </c>
      <c r="D5662" t="s">
        <v>5754</v>
      </c>
      <c r="E5662" t="s">
        <v>31</v>
      </c>
      <c r="F5662" t="s">
        <v>16</v>
      </c>
      <c r="G5662" t="s">
        <v>17</v>
      </c>
      <c r="H5662" t="s">
        <v>31</v>
      </c>
      <c r="I5662" t="s">
        <v>18</v>
      </c>
      <c r="J5662">
        <v>41.869803539999999</v>
      </c>
      <c r="K5662">
        <v>7.8371932099999997</v>
      </c>
      <c r="L5662">
        <v>18.549998909999999</v>
      </c>
      <c r="M5662" t="s">
        <v>18</v>
      </c>
      <c r="N5662" t="str" cm="1">
        <f t="array" ref="N5662">_xlfn.IFS(J5662&lt;=29,"Twenties",J5662&lt;=39,"Thirties",J5662&lt;=49,"Fourties",J5662&lt;=59,"Fifties",J5662&gt;59,"Elders")</f>
        <v>Fourties</v>
      </c>
      <c r="O5662" t="str" cm="1">
        <f t="array" ref="O5662">_xlfn.IFS(K5663&lt;=5,"Very Short",K5663&lt;=10,"Short",K5663&lt;=15,"Mid-Class",K5663&lt;=20,"Long",K5663&lt;=25," Very Long",K5663&gt;25,"Lifer")</f>
        <v>Very Short</v>
      </c>
      <c r="P5662" t="str" cm="1">
        <f t="array" ref="P5662">_xlfn.IFS(L5662&lt;=39,"Negligible",L5662&lt;=79,"Minimal",L5662&lt;=119,"Moderate",L5662&lt;=158,"High Moderate",L5662&lt;=198," High",L5662&lt;=238,"Very High",L5662&lt;=278,"Severe")</f>
        <v>Negligible</v>
      </c>
      <c r="Q5662" s="3">
        <f t="shared" si="88"/>
        <v>0.77291662124999994</v>
      </c>
    </row>
    <row r="5663" spans="1:17" x14ac:dyDescent="0.25">
      <c r="A5663">
        <v>5662</v>
      </c>
      <c r="B5663" t="s">
        <v>4509</v>
      </c>
      <c r="C5663" t="s">
        <v>1072</v>
      </c>
      <c r="D5663" t="s">
        <v>5754</v>
      </c>
      <c r="E5663" t="s">
        <v>36</v>
      </c>
      <c r="F5663" t="s">
        <v>609</v>
      </c>
      <c r="G5663" t="s">
        <v>610</v>
      </c>
      <c r="H5663" t="s">
        <v>36</v>
      </c>
      <c r="I5663" t="s">
        <v>18</v>
      </c>
      <c r="J5663">
        <v>42.40104084</v>
      </c>
      <c r="K5663">
        <v>4.8630921789999997</v>
      </c>
      <c r="L5663">
        <v>57.857723100000001</v>
      </c>
      <c r="M5663" t="s">
        <v>18</v>
      </c>
      <c r="N5663" t="str" cm="1">
        <f t="array" ref="N5663">_xlfn.IFS(J5663&lt;=29,"Twenties",J5663&lt;=39,"Thirties",J5663&lt;=49,"Fourties",J5663&lt;=59,"Fifties",J5663&gt;59,"Elders")</f>
        <v>Fourties</v>
      </c>
      <c r="O5663" t="str" cm="1">
        <f t="array" ref="O5663">_xlfn.IFS(K5664&lt;=5,"Very Short",K5664&lt;=10,"Short",K5664&lt;=15,"Mid-Class",K5664&lt;=20,"Long",K5664&lt;=25," Very Long",K5664&gt;25,"Lifer")</f>
        <v>Short</v>
      </c>
      <c r="P5663" t="str" cm="1">
        <f t="array" ref="P5663">_xlfn.IFS(L5663&lt;=39,"Negligible",L5663&lt;=79,"Minimal",L5663&lt;=119,"Moderate",L5663&lt;=158,"High Moderate",L5663&lt;=198," High",L5663&lt;=238,"Very High",L5663&lt;=278,"Severe")</f>
        <v>Minimal</v>
      </c>
      <c r="Q5663" s="3">
        <f t="shared" si="88"/>
        <v>2.4107384624999999</v>
      </c>
    </row>
    <row r="5664" spans="1:17" x14ac:dyDescent="0.25">
      <c r="A5664">
        <v>5663</v>
      </c>
      <c r="B5664" t="s">
        <v>3621</v>
      </c>
      <c r="C5664" t="s">
        <v>4510</v>
      </c>
      <c r="D5664" t="s">
        <v>5754</v>
      </c>
      <c r="E5664" t="s">
        <v>31</v>
      </c>
      <c r="F5664" t="s">
        <v>16</v>
      </c>
      <c r="G5664" t="s">
        <v>17</v>
      </c>
      <c r="H5664" t="s">
        <v>31</v>
      </c>
      <c r="I5664" t="s">
        <v>18</v>
      </c>
      <c r="J5664">
        <v>35.646979510000001</v>
      </c>
      <c r="K5664">
        <v>6.0011806170000002</v>
      </c>
      <c r="L5664">
        <v>54.944220489999999</v>
      </c>
      <c r="M5664" t="s">
        <v>18</v>
      </c>
      <c r="N5664" t="str" cm="1">
        <f t="array" ref="N5664">_xlfn.IFS(J5664&lt;=29,"Twenties",J5664&lt;=39,"Thirties",J5664&lt;=49,"Fourties",J5664&lt;=59,"Fifties",J5664&gt;59,"Elders")</f>
        <v>Thirties</v>
      </c>
      <c r="O5664" t="str" cm="1">
        <f t="array" ref="O5664">_xlfn.IFS(K5665&lt;=5,"Very Short",K5665&lt;=10,"Short",K5665&lt;=15,"Mid-Class",K5665&lt;=20,"Long",K5665&lt;=25," Very Long",K5665&gt;25,"Lifer")</f>
        <v>Very Short</v>
      </c>
      <c r="P5664" t="str" cm="1">
        <f t="array" ref="P5664">_xlfn.IFS(L5664&lt;=39,"Negligible",L5664&lt;=79,"Minimal",L5664&lt;=119,"Moderate",L5664&lt;=158,"High Moderate",L5664&lt;=198," High",L5664&lt;=238,"Very High",L5664&lt;=278,"Severe")</f>
        <v>Minimal</v>
      </c>
      <c r="Q5664" s="3">
        <f t="shared" si="88"/>
        <v>2.2893425204166666</v>
      </c>
    </row>
    <row r="5665" spans="1:17" x14ac:dyDescent="0.25">
      <c r="A5665">
        <v>5664</v>
      </c>
      <c r="B5665" t="s">
        <v>4511</v>
      </c>
      <c r="C5665" t="s">
        <v>3120</v>
      </c>
      <c r="D5665" t="s">
        <v>5755</v>
      </c>
      <c r="E5665" t="s">
        <v>1672</v>
      </c>
      <c r="F5665" t="s">
        <v>818</v>
      </c>
      <c r="G5665" t="s">
        <v>819</v>
      </c>
      <c r="H5665" t="s">
        <v>85</v>
      </c>
      <c r="I5665" t="s">
        <v>18</v>
      </c>
      <c r="J5665">
        <v>41.803679070000001</v>
      </c>
      <c r="K5665">
        <v>2.0268822000000002</v>
      </c>
      <c r="L5665">
        <v>84.362303400000002</v>
      </c>
      <c r="M5665" t="s">
        <v>18</v>
      </c>
      <c r="N5665" t="str" cm="1">
        <f t="array" ref="N5665">_xlfn.IFS(J5665&lt;=29,"Twenties",J5665&lt;=39,"Thirties",J5665&lt;=49,"Fourties",J5665&lt;=59,"Fifties",J5665&gt;59,"Elders")</f>
        <v>Fourties</v>
      </c>
      <c r="O5665" t="str" cm="1">
        <f t="array" ref="O5665">_xlfn.IFS(K5666&lt;=5,"Very Short",K5666&lt;=10,"Short",K5666&lt;=15,"Mid-Class",K5666&lt;=20,"Long",K5666&lt;=25," Very Long",K5666&gt;25,"Lifer")</f>
        <v>Short</v>
      </c>
      <c r="P5665" t="str" cm="1">
        <f t="array" ref="P5665">_xlfn.IFS(L5665&lt;=39,"Negligible",L5665&lt;=79,"Minimal",L5665&lt;=119,"Moderate",L5665&lt;=158,"High Moderate",L5665&lt;=198," High",L5665&lt;=238,"Very High",L5665&lt;=278,"Severe")</f>
        <v>Moderate</v>
      </c>
      <c r="Q5665" s="3">
        <f t="shared" si="88"/>
        <v>3.5150959749999999</v>
      </c>
    </row>
    <row r="5666" spans="1:17" x14ac:dyDescent="0.25">
      <c r="A5666">
        <v>5665</v>
      </c>
      <c r="B5666" t="s">
        <v>4512</v>
      </c>
      <c r="C5666" t="s">
        <v>282</v>
      </c>
      <c r="D5666" t="s">
        <v>5754</v>
      </c>
      <c r="E5666" t="s">
        <v>36</v>
      </c>
      <c r="F5666" t="s">
        <v>609</v>
      </c>
      <c r="G5666" t="s">
        <v>610</v>
      </c>
      <c r="H5666" t="s">
        <v>36</v>
      </c>
      <c r="I5666" t="s">
        <v>18</v>
      </c>
      <c r="J5666">
        <v>34.584837389999997</v>
      </c>
      <c r="K5666">
        <v>7.6267747469999998</v>
      </c>
      <c r="L5666">
        <v>42.30196119</v>
      </c>
      <c r="M5666" t="s">
        <v>18</v>
      </c>
      <c r="N5666" t="str" cm="1">
        <f t="array" ref="N5666">_xlfn.IFS(J5666&lt;=29,"Twenties",J5666&lt;=39,"Thirties",J5666&lt;=49,"Fourties",J5666&lt;=59,"Fifties",J5666&gt;59,"Elders")</f>
        <v>Thirties</v>
      </c>
      <c r="O5666" t="str" cm="1">
        <f t="array" ref="O5666">_xlfn.IFS(K5667&lt;=5,"Very Short",K5667&lt;=10,"Short",K5667&lt;=15,"Mid-Class",K5667&lt;=20,"Long",K5667&lt;=25," Very Long",K5667&gt;25,"Lifer")</f>
        <v>Short</v>
      </c>
      <c r="P5666" t="str" cm="1">
        <f t="array" ref="P5666">_xlfn.IFS(L5666&lt;=39,"Negligible",L5666&lt;=79,"Minimal",L5666&lt;=119,"Moderate",L5666&lt;=158,"High Moderate",L5666&lt;=198," High",L5666&lt;=238,"Very High",L5666&lt;=278,"Severe")</f>
        <v>Minimal</v>
      </c>
      <c r="Q5666" s="3">
        <f t="shared" si="88"/>
        <v>1.7625817162499999</v>
      </c>
    </row>
    <row r="5667" spans="1:17" x14ac:dyDescent="0.25">
      <c r="A5667">
        <v>5666</v>
      </c>
      <c r="B5667" t="s">
        <v>96</v>
      </c>
      <c r="C5667" t="s">
        <v>843</v>
      </c>
      <c r="D5667" t="s">
        <v>5755</v>
      </c>
      <c r="E5667" t="s">
        <v>36</v>
      </c>
      <c r="F5667" t="s">
        <v>609</v>
      </c>
      <c r="G5667" t="s">
        <v>610</v>
      </c>
      <c r="H5667" t="s">
        <v>36</v>
      </c>
      <c r="I5667" t="s">
        <v>18</v>
      </c>
      <c r="J5667">
        <v>36.729423109999999</v>
      </c>
      <c r="K5667">
        <v>5.9124564619999997</v>
      </c>
      <c r="L5667">
        <v>55.543038699999997</v>
      </c>
      <c r="M5667" t="s">
        <v>18</v>
      </c>
      <c r="N5667" t="str" cm="1">
        <f t="array" ref="N5667">_xlfn.IFS(J5667&lt;=29,"Twenties",J5667&lt;=39,"Thirties",J5667&lt;=49,"Fourties",J5667&lt;=59,"Fifties",J5667&gt;59,"Elders")</f>
        <v>Thirties</v>
      </c>
      <c r="O5667" t="str" cm="1">
        <f t="array" ref="O5667">_xlfn.IFS(K5668&lt;=5,"Very Short",K5668&lt;=10,"Short",K5668&lt;=15,"Mid-Class",K5668&lt;=20,"Long",K5668&lt;=25," Very Long",K5668&gt;25,"Lifer")</f>
        <v>Short</v>
      </c>
      <c r="P5667" t="str" cm="1">
        <f t="array" ref="P5667">_xlfn.IFS(L5667&lt;=39,"Negligible",L5667&lt;=79,"Minimal",L5667&lt;=119,"Moderate",L5667&lt;=158,"High Moderate",L5667&lt;=198," High",L5667&lt;=238,"Very High",L5667&lt;=278,"Severe")</f>
        <v>Minimal</v>
      </c>
      <c r="Q5667" s="3">
        <f t="shared" si="88"/>
        <v>2.3142932791666664</v>
      </c>
    </row>
    <row r="5668" spans="1:17" x14ac:dyDescent="0.25">
      <c r="A5668">
        <v>5667</v>
      </c>
      <c r="B5668" t="s">
        <v>4513</v>
      </c>
      <c r="C5668" t="s">
        <v>264</v>
      </c>
      <c r="D5668" t="s">
        <v>5754</v>
      </c>
      <c r="E5668" t="s">
        <v>85</v>
      </c>
      <c r="F5668" t="s">
        <v>818</v>
      </c>
      <c r="G5668" t="s">
        <v>819</v>
      </c>
      <c r="H5668" t="s">
        <v>85</v>
      </c>
      <c r="I5668" t="s">
        <v>18</v>
      </c>
      <c r="J5668">
        <v>36.071685420000001</v>
      </c>
      <c r="K5668">
        <v>5.2923249480000001</v>
      </c>
      <c r="L5668">
        <v>0</v>
      </c>
      <c r="M5668" t="s">
        <v>18</v>
      </c>
      <c r="N5668" t="str" cm="1">
        <f t="array" ref="N5668">_xlfn.IFS(J5668&lt;=29,"Twenties",J5668&lt;=39,"Thirties",J5668&lt;=49,"Fourties",J5668&lt;=59,"Fifties",J5668&gt;59,"Elders")</f>
        <v>Thirties</v>
      </c>
      <c r="O5668" t="str" cm="1">
        <f t="array" ref="O5668">_xlfn.IFS(K5669&lt;=5,"Very Short",K5669&lt;=10,"Short",K5669&lt;=15,"Mid-Class",K5669&lt;=20,"Long",K5669&lt;=25," Very Long",K5669&gt;25,"Lifer")</f>
        <v>Short</v>
      </c>
      <c r="P5668" t="str" cm="1">
        <f t="array" ref="P5668">_xlfn.IFS(L5668&lt;=39,"Negligible",L5668&lt;=79,"Minimal",L5668&lt;=119,"Moderate",L5668&lt;=158,"High Moderate",L5668&lt;=198," High",L5668&lt;=238,"Very High",L5668&lt;=278,"Severe")</f>
        <v>Negligible</v>
      </c>
      <c r="Q5668" s="3">
        <f t="shared" si="88"/>
        <v>0</v>
      </c>
    </row>
    <row r="5669" spans="1:17" x14ac:dyDescent="0.25">
      <c r="A5669">
        <v>5668</v>
      </c>
      <c r="B5669" t="s">
        <v>1207</v>
      </c>
      <c r="C5669" t="s">
        <v>91</v>
      </c>
      <c r="D5669" t="s">
        <v>5755</v>
      </c>
      <c r="E5669" t="s">
        <v>2396</v>
      </c>
      <c r="F5669" t="s">
        <v>818</v>
      </c>
      <c r="G5669" t="s">
        <v>819</v>
      </c>
      <c r="H5669" t="s">
        <v>85</v>
      </c>
      <c r="I5669" t="s">
        <v>18</v>
      </c>
      <c r="J5669">
        <v>56.123507959999998</v>
      </c>
      <c r="K5669">
        <v>5.3300016159999997</v>
      </c>
      <c r="L5669">
        <v>96.914168079999996</v>
      </c>
      <c r="M5669" t="s">
        <v>18</v>
      </c>
      <c r="N5669" t="str" cm="1">
        <f t="array" ref="N5669">_xlfn.IFS(J5669&lt;=29,"Twenties",J5669&lt;=39,"Thirties",J5669&lt;=49,"Fourties",J5669&lt;=59,"Fifties",J5669&gt;59,"Elders")</f>
        <v>Fifties</v>
      </c>
      <c r="O5669" t="str" cm="1">
        <f t="array" ref="O5669">_xlfn.IFS(K5670&lt;=5,"Very Short",K5670&lt;=10,"Short",K5670&lt;=15,"Mid-Class",K5670&lt;=20,"Long",K5670&lt;=25," Very Long",K5670&gt;25,"Lifer")</f>
        <v>Very Short</v>
      </c>
      <c r="P5669" t="str" cm="1">
        <f t="array" ref="P5669">_xlfn.IFS(L5669&lt;=39,"Negligible",L5669&lt;=79,"Minimal",L5669&lt;=119,"Moderate",L5669&lt;=158,"High Moderate",L5669&lt;=198," High",L5669&lt;=238,"Very High",L5669&lt;=278,"Severe")</f>
        <v>Moderate</v>
      </c>
      <c r="Q5669" s="3">
        <f t="shared" si="88"/>
        <v>4.0380903366666665</v>
      </c>
    </row>
    <row r="5670" spans="1:17" x14ac:dyDescent="0.25">
      <c r="A5670">
        <v>5669</v>
      </c>
      <c r="B5670" t="s">
        <v>4514</v>
      </c>
      <c r="C5670" t="s">
        <v>3491</v>
      </c>
      <c r="D5670" t="s">
        <v>5754</v>
      </c>
      <c r="E5670" t="s">
        <v>503</v>
      </c>
      <c r="F5670" t="s">
        <v>818</v>
      </c>
      <c r="G5670" t="s">
        <v>819</v>
      </c>
      <c r="H5670" t="s">
        <v>22</v>
      </c>
      <c r="I5670" t="s">
        <v>18</v>
      </c>
      <c r="J5670">
        <v>60.014761</v>
      </c>
      <c r="K5670">
        <v>3.9710731639999999</v>
      </c>
      <c r="L5670">
        <v>190.47831199999999</v>
      </c>
      <c r="M5670" t="s">
        <v>18</v>
      </c>
      <c r="N5670" t="str" cm="1">
        <f t="array" ref="N5670">_xlfn.IFS(J5670&lt;=29,"Twenties",J5670&lt;=39,"Thirties",J5670&lt;=49,"Fourties",J5670&lt;=59,"Fifties",J5670&gt;59,"Elders")</f>
        <v>Elders</v>
      </c>
      <c r="O5670" t="str" cm="1">
        <f t="array" ref="O5670">_xlfn.IFS(K5671&lt;=5,"Very Short",K5671&lt;=10,"Short",K5671&lt;=15,"Mid-Class",K5671&lt;=20,"Long",K5671&lt;=25," Very Long",K5671&gt;25,"Lifer")</f>
        <v>Very Short</v>
      </c>
      <c r="P5670" t="str" cm="1">
        <f t="array" ref="P5670">_xlfn.IFS(L5670&lt;=39,"Negligible",L5670&lt;=79,"Minimal",L5670&lt;=119,"Moderate",L5670&lt;=158,"High Moderate",L5670&lt;=198," High",L5670&lt;=238,"Very High",L5670&lt;=278,"Severe")</f>
        <v xml:space="preserve"> High</v>
      </c>
      <c r="Q5670" s="3">
        <f t="shared" si="88"/>
        <v>7.9365963333333331</v>
      </c>
    </row>
    <row r="5671" spans="1:17" x14ac:dyDescent="0.25">
      <c r="A5671">
        <v>5670</v>
      </c>
      <c r="B5671" t="s">
        <v>2733</v>
      </c>
      <c r="C5671" t="s">
        <v>439</v>
      </c>
      <c r="D5671" t="s">
        <v>5754</v>
      </c>
      <c r="E5671" t="s">
        <v>36</v>
      </c>
      <c r="F5671" t="s">
        <v>609</v>
      </c>
      <c r="G5671" t="s">
        <v>610</v>
      </c>
      <c r="H5671" t="s">
        <v>36</v>
      </c>
      <c r="I5671" t="s">
        <v>18</v>
      </c>
      <c r="J5671">
        <v>35.485639910000003</v>
      </c>
      <c r="K5671">
        <v>4.3396073069999996</v>
      </c>
      <c r="L5671">
        <v>49.69564879</v>
      </c>
      <c r="M5671" t="s">
        <v>18</v>
      </c>
      <c r="N5671" t="str" cm="1">
        <f t="array" ref="N5671">_xlfn.IFS(J5671&lt;=29,"Twenties",J5671&lt;=39,"Thirties",J5671&lt;=49,"Fourties",J5671&lt;=59,"Fifties",J5671&gt;59,"Elders")</f>
        <v>Thirties</v>
      </c>
      <c r="O5671" t="str" cm="1">
        <f t="array" ref="O5671">_xlfn.IFS(K5672&lt;=5,"Very Short",K5672&lt;=10,"Short",K5672&lt;=15,"Mid-Class",K5672&lt;=20,"Long",K5672&lt;=25," Very Long",K5672&gt;25,"Lifer")</f>
        <v>Short</v>
      </c>
      <c r="P5671" t="str" cm="1">
        <f t="array" ref="P5671">_xlfn.IFS(L5671&lt;=39,"Negligible",L5671&lt;=79,"Minimal",L5671&lt;=119,"Moderate",L5671&lt;=158,"High Moderate",L5671&lt;=198," High",L5671&lt;=238,"Very High",L5671&lt;=278,"Severe")</f>
        <v>Minimal</v>
      </c>
      <c r="Q5671" s="3">
        <f t="shared" si="88"/>
        <v>2.0706520329166667</v>
      </c>
    </row>
    <row r="5672" spans="1:17" x14ac:dyDescent="0.25">
      <c r="A5672">
        <v>5671</v>
      </c>
      <c r="B5672" t="s">
        <v>2697</v>
      </c>
      <c r="C5672" t="s">
        <v>324</v>
      </c>
      <c r="D5672" t="s">
        <v>5755</v>
      </c>
      <c r="E5672" t="s">
        <v>167</v>
      </c>
      <c r="F5672" t="s">
        <v>818</v>
      </c>
      <c r="G5672" t="s">
        <v>819</v>
      </c>
      <c r="H5672" t="s">
        <v>167</v>
      </c>
      <c r="I5672" t="s">
        <v>18</v>
      </c>
      <c r="J5672">
        <v>27.68623697</v>
      </c>
      <c r="K5672">
        <v>5.2922241000000003</v>
      </c>
      <c r="L5672">
        <v>0</v>
      </c>
      <c r="M5672" t="s">
        <v>18</v>
      </c>
      <c r="N5672" t="str" cm="1">
        <f t="array" ref="N5672">_xlfn.IFS(J5672&lt;=29,"Twenties",J5672&lt;=39,"Thirties",J5672&lt;=49,"Fourties",J5672&lt;=59,"Fifties",J5672&gt;59,"Elders")</f>
        <v>Twenties</v>
      </c>
      <c r="O5672" t="str" cm="1">
        <f t="array" ref="O5672">_xlfn.IFS(K5673&lt;=5,"Very Short",K5673&lt;=10,"Short",K5673&lt;=15,"Mid-Class",K5673&lt;=20,"Long",K5673&lt;=25," Very Long",K5673&gt;25,"Lifer")</f>
        <v>Very Short</v>
      </c>
      <c r="P5672" t="str" cm="1">
        <f t="array" ref="P5672">_xlfn.IFS(L5672&lt;=39,"Negligible",L5672&lt;=79,"Minimal",L5672&lt;=119,"Moderate",L5672&lt;=158,"High Moderate",L5672&lt;=198," High",L5672&lt;=238,"Very High",L5672&lt;=278,"Severe")</f>
        <v>Negligible</v>
      </c>
      <c r="Q5672" s="3">
        <f t="shared" si="88"/>
        <v>0</v>
      </c>
    </row>
    <row r="5673" spans="1:17" x14ac:dyDescent="0.25">
      <c r="A5673">
        <v>5672</v>
      </c>
      <c r="B5673" t="s">
        <v>4515</v>
      </c>
      <c r="C5673" t="s">
        <v>30</v>
      </c>
      <c r="D5673" t="s">
        <v>5755</v>
      </c>
      <c r="E5673" t="s">
        <v>1325</v>
      </c>
      <c r="F5673" t="s">
        <v>818</v>
      </c>
      <c r="G5673" t="s">
        <v>819</v>
      </c>
      <c r="H5673" t="s">
        <v>167</v>
      </c>
      <c r="I5673" t="s">
        <v>18</v>
      </c>
      <c r="J5673">
        <v>31.669461340000002</v>
      </c>
      <c r="K5673">
        <v>4.4343387630000004</v>
      </c>
      <c r="L5673">
        <v>0</v>
      </c>
      <c r="M5673" t="s">
        <v>18</v>
      </c>
      <c r="N5673" t="str" cm="1">
        <f t="array" ref="N5673">_xlfn.IFS(J5673&lt;=29,"Twenties",J5673&lt;=39,"Thirties",J5673&lt;=49,"Fourties",J5673&lt;=59,"Fifties",J5673&gt;59,"Elders")</f>
        <v>Thirties</v>
      </c>
      <c r="O5673" t="str" cm="1">
        <f t="array" ref="O5673">_xlfn.IFS(K5674&lt;=5,"Very Short",K5674&lt;=10,"Short",K5674&lt;=15,"Mid-Class",K5674&lt;=20,"Long",K5674&lt;=25," Very Long",K5674&gt;25,"Lifer")</f>
        <v>Very Short</v>
      </c>
      <c r="P5673" t="str" cm="1">
        <f t="array" ref="P5673">_xlfn.IFS(L5673&lt;=39,"Negligible",L5673&lt;=79,"Minimal",L5673&lt;=119,"Moderate",L5673&lt;=158,"High Moderate",L5673&lt;=198," High",L5673&lt;=238,"Very High",L5673&lt;=278,"Severe")</f>
        <v>Negligible</v>
      </c>
      <c r="Q5673" s="3">
        <f t="shared" si="88"/>
        <v>0</v>
      </c>
    </row>
    <row r="5674" spans="1:17" x14ac:dyDescent="0.25">
      <c r="A5674">
        <v>5673</v>
      </c>
      <c r="B5674" t="s">
        <v>933</v>
      </c>
      <c r="C5674" t="s">
        <v>523</v>
      </c>
      <c r="D5674" t="s">
        <v>5754</v>
      </c>
      <c r="E5674" t="s">
        <v>325</v>
      </c>
      <c r="F5674" t="s">
        <v>818</v>
      </c>
      <c r="G5674" t="s">
        <v>819</v>
      </c>
      <c r="H5674" t="s">
        <v>167</v>
      </c>
      <c r="I5674" t="s">
        <v>18</v>
      </c>
      <c r="J5674">
        <v>32.501528260000001</v>
      </c>
      <c r="K5674">
        <v>2.905998292</v>
      </c>
      <c r="L5674">
        <v>25.226655170000001</v>
      </c>
      <c r="M5674" t="s">
        <v>18</v>
      </c>
      <c r="N5674" t="str" cm="1">
        <f t="array" ref="N5674">_xlfn.IFS(J5674&lt;=29,"Twenties",J5674&lt;=39,"Thirties",J5674&lt;=49,"Fourties",J5674&lt;=59,"Fifties",J5674&gt;59,"Elders")</f>
        <v>Thirties</v>
      </c>
      <c r="O5674" t="str" cm="1">
        <f t="array" ref="O5674">_xlfn.IFS(K5675&lt;=5,"Very Short",K5675&lt;=10,"Short",K5675&lt;=15,"Mid-Class",K5675&lt;=20,"Long",K5675&lt;=25," Very Long",K5675&gt;25,"Lifer")</f>
        <v>Short</v>
      </c>
      <c r="P5674" t="str" cm="1">
        <f t="array" ref="P5674">_xlfn.IFS(L5674&lt;=39,"Negligible",L5674&lt;=79,"Minimal",L5674&lt;=119,"Moderate",L5674&lt;=158,"High Moderate",L5674&lt;=198," High",L5674&lt;=238,"Very High",L5674&lt;=278,"Severe")</f>
        <v>Negligible</v>
      </c>
      <c r="Q5674" s="3">
        <f t="shared" si="88"/>
        <v>1.0511106320833334</v>
      </c>
    </row>
    <row r="5675" spans="1:17" x14ac:dyDescent="0.25">
      <c r="A5675">
        <v>5674</v>
      </c>
      <c r="B5675" t="s">
        <v>441</v>
      </c>
      <c r="C5675" t="s">
        <v>855</v>
      </c>
      <c r="D5675" t="s">
        <v>5755</v>
      </c>
      <c r="E5675" t="s">
        <v>36</v>
      </c>
      <c r="F5675" t="s">
        <v>609</v>
      </c>
      <c r="G5675" t="s">
        <v>610</v>
      </c>
      <c r="H5675" t="s">
        <v>36</v>
      </c>
      <c r="I5675" t="s">
        <v>18</v>
      </c>
      <c r="J5675">
        <v>48.851662730000001</v>
      </c>
      <c r="K5675">
        <v>5.2231022600000001</v>
      </c>
      <c r="L5675">
        <v>93.730202309999996</v>
      </c>
      <c r="M5675" t="s">
        <v>18</v>
      </c>
      <c r="N5675" t="str" cm="1">
        <f t="array" ref="N5675">_xlfn.IFS(J5675&lt;=29,"Twenties",J5675&lt;=39,"Thirties",J5675&lt;=49,"Fourties",J5675&lt;=59,"Fifties",J5675&gt;59,"Elders")</f>
        <v>Fourties</v>
      </c>
      <c r="O5675" t="str" cm="1">
        <f t="array" ref="O5675">_xlfn.IFS(K5676&lt;=5,"Very Short",K5676&lt;=10,"Short",K5676&lt;=15,"Mid-Class",K5676&lt;=20,"Long",K5676&lt;=25," Very Long",K5676&gt;25,"Lifer")</f>
        <v>Short</v>
      </c>
      <c r="P5675" t="str" cm="1">
        <f t="array" ref="P5675">_xlfn.IFS(L5675&lt;=39,"Negligible",L5675&lt;=79,"Minimal",L5675&lt;=119,"Moderate",L5675&lt;=158,"High Moderate",L5675&lt;=198," High",L5675&lt;=238,"Very High",L5675&lt;=278,"Severe")</f>
        <v>Moderate</v>
      </c>
      <c r="Q5675" s="3">
        <f t="shared" si="88"/>
        <v>3.9054250962499997</v>
      </c>
    </row>
    <row r="5676" spans="1:17" x14ac:dyDescent="0.25">
      <c r="A5676">
        <v>5675</v>
      </c>
      <c r="B5676" t="s">
        <v>335</v>
      </c>
      <c r="C5676" t="s">
        <v>54</v>
      </c>
      <c r="D5676" t="s">
        <v>5755</v>
      </c>
      <c r="E5676" t="s">
        <v>85</v>
      </c>
      <c r="F5676" t="s">
        <v>818</v>
      </c>
      <c r="G5676" t="s">
        <v>819</v>
      </c>
      <c r="H5676" t="s">
        <v>85</v>
      </c>
      <c r="I5676" t="s">
        <v>18</v>
      </c>
      <c r="J5676">
        <v>57.435700609999998</v>
      </c>
      <c r="K5676">
        <v>5.7250865800000001</v>
      </c>
      <c r="L5676">
        <v>105.929282</v>
      </c>
      <c r="M5676" t="s">
        <v>18</v>
      </c>
      <c r="N5676" t="str" cm="1">
        <f t="array" ref="N5676">_xlfn.IFS(J5676&lt;=29,"Twenties",J5676&lt;=39,"Thirties",J5676&lt;=49,"Fourties",J5676&lt;=59,"Fifties",J5676&gt;59,"Elders")</f>
        <v>Fifties</v>
      </c>
      <c r="O5676" t="str" cm="1">
        <f t="array" ref="O5676">_xlfn.IFS(K5677&lt;=5,"Very Short",K5677&lt;=10,"Short",K5677&lt;=15,"Mid-Class",K5677&lt;=20,"Long",K5677&lt;=25," Very Long",K5677&gt;25,"Lifer")</f>
        <v>Very Short</v>
      </c>
      <c r="P5676" t="str" cm="1">
        <f t="array" ref="P5676">_xlfn.IFS(L5676&lt;=39,"Negligible",L5676&lt;=79,"Minimal",L5676&lt;=119,"Moderate",L5676&lt;=158,"High Moderate",L5676&lt;=198," High",L5676&lt;=238,"Very High",L5676&lt;=278,"Severe")</f>
        <v>Moderate</v>
      </c>
      <c r="Q5676" s="3">
        <f t="shared" si="88"/>
        <v>4.4137200833333337</v>
      </c>
    </row>
    <row r="5677" spans="1:17" x14ac:dyDescent="0.25">
      <c r="A5677">
        <v>5676</v>
      </c>
      <c r="B5677" t="s">
        <v>1488</v>
      </c>
      <c r="C5677" t="s">
        <v>622</v>
      </c>
      <c r="D5677" t="s">
        <v>5754</v>
      </c>
      <c r="E5677" t="s">
        <v>36</v>
      </c>
      <c r="F5677" t="s">
        <v>609</v>
      </c>
      <c r="G5677" t="s">
        <v>610</v>
      </c>
      <c r="H5677" t="s">
        <v>36</v>
      </c>
      <c r="I5677" t="s">
        <v>18</v>
      </c>
      <c r="J5677">
        <v>27.301037059999999</v>
      </c>
      <c r="K5677">
        <v>3.7429669990000001</v>
      </c>
      <c r="L5677">
        <v>0</v>
      </c>
      <c r="M5677" t="s">
        <v>18</v>
      </c>
      <c r="N5677" t="str" cm="1">
        <f t="array" ref="N5677">_xlfn.IFS(J5677&lt;=29,"Twenties",J5677&lt;=39,"Thirties",J5677&lt;=49,"Fourties",J5677&lt;=59,"Fifties",J5677&gt;59,"Elders")</f>
        <v>Twenties</v>
      </c>
      <c r="O5677" t="str" cm="1">
        <f t="array" ref="O5677">_xlfn.IFS(K5678&lt;=5,"Very Short",K5678&lt;=10,"Short",K5678&lt;=15,"Mid-Class",K5678&lt;=20,"Long",K5678&lt;=25," Very Long",K5678&gt;25,"Lifer")</f>
        <v>Short</v>
      </c>
      <c r="P5677" t="str" cm="1">
        <f t="array" ref="P5677">_xlfn.IFS(L5677&lt;=39,"Negligible",L5677&lt;=79,"Minimal",L5677&lt;=119,"Moderate",L5677&lt;=158,"High Moderate",L5677&lt;=198," High",L5677&lt;=238,"Very High",L5677&lt;=278,"Severe")</f>
        <v>Negligible</v>
      </c>
      <c r="Q5677" s="3">
        <f t="shared" si="88"/>
        <v>0</v>
      </c>
    </row>
    <row r="5678" spans="1:17" x14ac:dyDescent="0.25">
      <c r="A5678">
        <v>5677</v>
      </c>
      <c r="B5678" t="s">
        <v>4516</v>
      </c>
      <c r="C5678" t="s">
        <v>221</v>
      </c>
      <c r="D5678" t="s">
        <v>5755</v>
      </c>
      <c r="E5678" t="s">
        <v>25</v>
      </c>
      <c r="F5678" t="s">
        <v>16</v>
      </c>
      <c r="G5678" t="s">
        <v>17</v>
      </c>
      <c r="H5678" t="s">
        <v>25</v>
      </c>
      <c r="I5678" t="s">
        <v>18</v>
      </c>
      <c r="J5678">
        <v>38.93155625</v>
      </c>
      <c r="K5678">
        <v>5.5450371939999998</v>
      </c>
      <c r="L5678">
        <v>47.408437650000003</v>
      </c>
      <c r="M5678" t="s">
        <v>18</v>
      </c>
      <c r="N5678" t="str" cm="1">
        <f t="array" ref="N5678">_xlfn.IFS(J5678&lt;=29,"Twenties",J5678&lt;=39,"Thirties",J5678&lt;=49,"Fourties",J5678&lt;=59,"Fifties",J5678&gt;59,"Elders")</f>
        <v>Thirties</v>
      </c>
      <c r="O5678" t="str" cm="1">
        <f t="array" ref="O5678">_xlfn.IFS(K5679&lt;=5,"Very Short",K5679&lt;=10,"Short",K5679&lt;=15,"Mid-Class",K5679&lt;=20,"Long",K5679&lt;=25," Very Long",K5679&gt;25,"Lifer")</f>
        <v>Very Short</v>
      </c>
      <c r="P5678" t="str" cm="1">
        <f t="array" ref="P5678">_xlfn.IFS(L5678&lt;=39,"Negligible",L5678&lt;=79,"Minimal",L5678&lt;=119,"Moderate",L5678&lt;=158,"High Moderate",L5678&lt;=198," High",L5678&lt;=238,"Very High",L5678&lt;=278,"Severe")</f>
        <v>Minimal</v>
      </c>
      <c r="Q5678" s="3">
        <f t="shared" si="88"/>
        <v>1.9753515687500001</v>
      </c>
    </row>
    <row r="5679" spans="1:17" x14ac:dyDescent="0.25">
      <c r="A5679">
        <v>5678</v>
      </c>
      <c r="B5679" t="s">
        <v>4517</v>
      </c>
      <c r="C5679" t="s">
        <v>50</v>
      </c>
      <c r="D5679" t="s">
        <v>5755</v>
      </c>
      <c r="E5679" t="s">
        <v>31</v>
      </c>
      <c r="F5679" t="s">
        <v>16</v>
      </c>
      <c r="G5679" t="s">
        <v>17</v>
      </c>
      <c r="H5679" t="s">
        <v>31</v>
      </c>
      <c r="I5679" t="s">
        <v>18</v>
      </c>
      <c r="J5679">
        <v>40.268616979999997</v>
      </c>
      <c r="K5679">
        <v>4.395391955</v>
      </c>
      <c r="L5679">
        <v>28.59894457</v>
      </c>
      <c r="M5679" t="s">
        <v>18</v>
      </c>
      <c r="N5679" t="str" cm="1">
        <f t="array" ref="N5679">_xlfn.IFS(J5679&lt;=29,"Twenties",J5679&lt;=39,"Thirties",J5679&lt;=49,"Fourties",J5679&lt;=59,"Fifties",J5679&gt;59,"Elders")</f>
        <v>Fourties</v>
      </c>
      <c r="O5679" t="str" cm="1">
        <f t="array" ref="O5679">_xlfn.IFS(K5680&lt;=5,"Very Short",K5680&lt;=10,"Short",K5680&lt;=15,"Mid-Class",K5680&lt;=20,"Long",K5680&lt;=25," Very Long",K5680&gt;25,"Lifer")</f>
        <v>Very Short</v>
      </c>
      <c r="P5679" t="str" cm="1">
        <f t="array" ref="P5679">_xlfn.IFS(L5679&lt;=39,"Negligible",L5679&lt;=79,"Minimal",L5679&lt;=119,"Moderate",L5679&lt;=158,"High Moderate",L5679&lt;=198," High",L5679&lt;=238,"Very High",L5679&lt;=278,"Severe")</f>
        <v>Negligible</v>
      </c>
      <c r="Q5679" s="3">
        <f t="shared" si="88"/>
        <v>1.1916226904166667</v>
      </c>
    </row>
    <row r="5680" spans="1:17" x14ac:dyDescent="0.25">
      <c r="A5680">
        <v>5679</v>
      </c>
      <c r="B5680" t="s">
        <v>4518</v>
      </c>
      <c r="C5680" t="s">
        <v>1032</v>
      </c>
      <c r="D5680" t="s">
        <v>5754</v>
      </c>
      <c r="E5680" t="s">
        <v>2439</v>
      </c>
      <c r="F5680" t="s">
        <v>818</v>
      </c>
      <c r="G5680" t="s">
        <v>819</v>
      </c>
      <c r="H5680" t="s">
        <v>155</v>
      </c>
      <c r="I5680" t="s">
        <v>18</v>
      </c>
      <c r="J5680">
        <v>35.085139259999998</v>
      </c>
      <c r="K5680">
        <v>2.2210071039999999</v>
      </c>
      <c r="L5680">
        <v>55.99831279</v>
      </c>
      <c r="M5680" t="s">
        <v>18</v>
      </c>
      <c r="N5680" t="str" cm="1">
        <f t="array" ref="N5680">_xlfn.IFS(J5680&lt;=29,"Twenties",J5680&lt;=39,"Thirties",J5680&lt;=49,"Fourties",J5680&lt;=59,"Fifties",J5680&gt;59,"Elders")</f>
        <v>Thirties</v>
      </c>
      <c r="O5680" t="str" cm="1">
        <f t="array" ref="O5680">_xlfn.IFS(K5681&lt;=5,"Very Short",K5681&lt;=10,"Short",K5681&lt;=15,"Mid-Class",K5681&lt;=20,"Long",K5681&lt;=25," Very Long",K5681&gt;25,"Lifer")</f>
        <v>Short</v>
      </c>
      <c r="P5680" t="str" cm="1">
        <f t="array" ref="P5680">_xlfn.IFS(L5680&lt;=39,"Negligible",L5680&lt;=79,"Minimal",L5680&lt;=119,"Moderate",L5680&lt;=158,"High Moderate",L5680&lt;=198," High",L5680&lt;=238,"Very High",L5680&lt;=278,"Severe")</f>
        <v>Minimal</v>
      </c>
      <c r="Q5680" s="3">
        <f t="shared" si="88"/>
        <v>2.3332630329166668</v>
      </c>
    </row>
    <row r="5681" spans="1:17" x14ac:dyDescent="0.25">
      <c r="A5681">
        <v>5680</v>
      </c>
      <c r="B5681" t="s">
        <v>4519</v>
      </c>
      <c r="C5681" t="s">
        <v>4520</v>
      </c>
      <c r="D5681" t="s">
        <v>5755</v>
      </c>
      <c r="E5681" t="s">
        <v>28</v>
      </c>
      <c r="F5681" t="s">
        <v>2303</v>
      </c>
      <c r="G5681" t="s">
        <v>1824</v>
      </c>
      <c r="H5681" t="s">
        <v>28</v>
      </c>
      <c r="I5681" t="s">
        <v>18</v>
      </c>
      <c r="J5681">
        <v>39.094146369999997</v>
      </c>
      <c r="K5681">
        <v>5.2784187420000004</v>
      </c>
      <c r="L5681">
        <v>52.5062395</v>
      </c>
      <c r="M5681" t="s">
        <v>18</v>
      </c>
      <c r="N5681" t="str" cm="1">
        <f t="array" ref="N5681">_xlfn.IFS(J5681&lt;=29,"Twenties",J5681&lt;=39,"Thirties",J5681&lt;=49,"Fourties",J5681&lt;=59,"Fifties",J5681&gt;59,"Elders")</f>
        <v>Fourties</v>
      </c>
      <c r="O5681" t="str" cm="1">
        <f t="array" ref="O5681">_xlfn.IFS(K5682&lt;=5,"Very Short",K5682&lt;=10,"Short",K5682&lt;=15,"Mid-Class",K5682&lt;=20,"Long",K5682&lt;=25," Very Long",K5682&gt;25,"Lifer")</f>
        <v>Short</v>
      </c>
      <c r="P5681" t="str" cm="1">
        <f t="array" ref="P5681">_xlfn.IFS(L5681&lt;=39,"Negligible",L5681&lt;=79,"Minimal",L5681&lt;=119,"Moderate",L5681&lt;=158,"High Moderate",L5681&lt;=198," High",L5681&lt;=238,"Very High",L5681&lt;=278,"Severe")</f>
        <v>Minimal</v>
      </c>
      <c r="Q5681" s="3">
        <f t="shared" si="88"/>
        <v>2.1877599791666666</v>
      </c>
    </row>
    <row r="5682" spans="1:17" x14ac:dyDescent="0.25">
      <c r="A5682">
        <v>5681</v>
      </c>
      <c r="B5682" t="s">
        <v>373</v>
      </c>
      <c r="C5682" t="s">
        <v>500</v>
      </c>
      <c r="D5682" t="s">
        <v>5754</v>
      </c>
      <c r="E5682" t="s">
        <v>119</v>
      </c>
      <c r="F5682" t="s">
        <v>2303</v>
      </c>
      <c r="G5682" t="s">
        <v>1824</v>
      </c>
      <c r="H5682" t="s">
        <v>119</v>
      </c>
      <c r="I5682" t="s">
        <v>18</v>
      </c>
      <c r="J5682">
        <v>52.056197949999998</v>
      </c>
      <c r="K5682">
        <v>6.57485214</v>
      </c>
      <c r="L5682">
        <v>150.5452133</v>
      </c>
      <c r="M5682" t="s">
        <v>18</v>
      </c>
      <c r="N5682" t="str" cm="1">
        <f t="array" ref="N5682">_xlfn.IFS(J5682&lt;=29,"Twenties",J5682&lt;=39,"Thirties",J5682&lt;=49,"Fourties",J5682&lt;=59,"Fifties",J5682&gt;59,"Elders")</f>
        <v>Fifties</v>
      </c>
      <c r="O5682" t="str" cm="1">
        <f t="array" ref="O5682">_xlfn.IFS(K5683&lt;=5,"Very Short",K5683&lt;=10,"Short",K5683&lt;=15,"Mid-Class",K5683&lt;=20,"Long",K5683&lt;=25," Very Long",K5683&gt;25,"Lifer")</f>
        <v>Very Short</v>
      </c>
      <c r="P5682" t="str" cm="1">
        <f t="array" ref="P5682">_xlfn.IFS(L5682&lt;=39,"Negligible",L5682&lt;=79,"Minimal",L5682&lt;=119,"Moderate",L5682&lt;=158,"High Moderate",L5682&lt;=198," High",L5682&lt;=238,"Very High",L5682&lt;=278,"Severe")</f>
        <v>High Moderate</v>
      </c>
      <c r="Q5682" s="3">
        <f t="shared" si="88"/>
        <v>6.2727172208333331</v>
      </c>
    </row>
    <row r="5683" spans="1:17" x14ac:dyDescent="0.25">
      <c r="A5683">
        <v>5682</v>
      </c>
      <c r="B5683" t="s">
        <v>124</v>
      </c>
      <c r="C5683" t="s">
        <v>2006</v>
      </c>
      <c r="D5683" t="s">
        <v>5754</v>
      </c>
      <c r="E5683" t="s">
        <v>31</v>
      </c>
      <c r="F5683" t="s">
        <v>16</v>
      </c>
      <c r="G5683" t="s">
        <v>17</v>
      </c>
      <c r="H5683" t="s">
        <v>31</v>
      </c>
      <c r="I5683" t="s">
        <v>18</v>
      </c>
      <c r="J5683">
        <v>52.406373389999999</v>
      </c>
      <c r="K5683">
        <v>2.0514847779999998</v>
      </c>
      <c r="L5683">
        <v>105.6545902</v>
      </c>
      <c r="M5683" t="s">
        <v>18</v>
      </c>
      <c r="N5683" t="str" cm="1">
        <f t="array" ref="N5683">_xlfn.IFS(J5683&lt;=29,"Twenties",J5683&lt;=39,"Thirties",J5683&lt;=49,"Fourties",J5683&lt;=59,"Fifties",J5683&gt;59,"Elders")</f>
        <v>Fifties</v>
      </c>
      <c r="O5683" t="str" cm="1">
        <f t="array" ref="O5683">_xlfn.IFS(K5684&lt;=5,"Very Short",K5684&lt;=10,"Short",K5684&lt;=15,"Mid-Class",K5684&lt;=20,"Long",K5684&lt;=25," Very Long",K5684&gt;25,"Lifer")</f>
        <v>Very Short</v>
      </c>
      <c r="P5683" t="str" cm="1">
        <f t="array" ref="P5683">_xlfn.IFS(L5683&lt;=39,"Negligible",L5683&lt;=79,"Minimal",L5683&lt;=119,"Moderate",L5683&lt;=158,"High Moderate",L5683&lt;=198," High",L5683&lt;=238,"Very High",L5683&lt;=278,"Severe")</f>
        <v>Moderate</v>
      </c>
      <c r="Q5683" s="3">
        <f t="shared" si="88"/>
        <v>4.402274591666667</v>
      </c>
    </row>
    <row r="5684" spans="1:17" x14ac:dyDescent="0.25">
      <c r="A5684">
        <v>5683</v>
      </c>
      <c r="B5684" t="s">
        <v>4521</v>
      </c>
      <c r="C5684" t="s">
        <v>3482</v>
      </c>
      <c r="D5684" t="s">
        <v>5754</v>
      </c>
      <c r="E5684" t="s">
        <v>1624</v>
      </c>
      <c r="F5684" t="s">
        <v>818</v>
      </c>
      <c r="G5684" t="s">
        <v>819</v>
      </c>
      <c r="H5684" t="s">
        <v>85</v>
      </c>
      <c r="I5684" t="s">
        <v>18</v>
      </c>
      <c r="J5684">
        <v>41.318645930000002</v>
      </c>
      <c r="K5684">
        <v>2.4334079100000001</v>
      </c>
      <c r="L5684">
        <v>23.474656289999999</v>
      </c>
      <c r="M5684" t="s">
        <v>18</v>
      </c>
      <c r="N5684" t="str" cm="1">
        <f t="array" ref="N5684">_xlfn.IFS(J5684&lt;=29,"Twenties",J5684&lt;=39,"Thirties",J5684&lt;=49,"Fourties",J5684&lt;=59,"Fifties",J5684&gt;59,"Elders")</f>
        <v>Fourties</v>
      </c>
      <c r="O5684" t="str" cm="1">
        <f t="array" ref="O5684">_xlfn.IFS(K5685&lt;=5,"Very Short",K5685&lt;=10,"Short",K5685&lt;=15,"Mid-Class",K5685&lt;=20,"Long",K5685&lt;=25," Very Long",K5685&gt;25,"Lifer")</f>
        <v>Very Short</v>
      </c>
      <c r="P5684" t="str" cm="1">
        <f t="array" ref="P5684">_xlfn.IFS(L5684&lt;=39,"Negligible",L5684&lt;=79,"Minimal",L5684&lt;=119,"Moderate",L5684&lt;=158,"High Moderate",L5684&lt;=198," High",L5684&lt;=238,"Very High",L5684&lt;=278,"Severe")</f>
        <v>Negligible</v>
      </c>
      <c r="Q5684" s="3">
        <f t="shared" si="88"/>
        <v>0.97811067874999991</v>
      </c>
    </row>
    <row r="5685" spans="1:17" x14ac:dyDescent="0.25">
      <c r="A5685">
        <v>5684</v>
      </c>
      <c r="B5685" t="s">
        <v>4522</v>
      </c>
      <c r="C5685" t="s">
        <v>2509</v>
      </c>
      <c r="D5685" t="s">
        <v>5754</v>
      </c>
      <c r="E5685" t="s">
        <v>150</v>
      </c>
      <c r="F5685" t="s">
        <v>2303</v>
      </c>
      <c r="G5685" t="s">
        <v>1824</v>
      </c>
      <c r="H5685" t="s">
        <v>28</v>
      </c>
      <c r="I5685" t="s">
        <v>18</v>
      </c>
      <c r="J5685">
        <v>25.72814481</v>
      </c>
      <c r="K5685">
        <v>2.2736065989999998</v>
      </c>
      <c r="L5685">
        <v>0</v>
      </c>
      <c r="M5685" t="s">
        <v>18</v>
      </c>
      <c r="N5685" t="str" cm="1">
        <f t="array" ref="N5685">_xlfn.IFS(J5685&lt;=29,"Twenties",J5685&lt;=39,"Thirties",J5685&lt;=49,"Fourties",J5685&lt;=59,"Fifties",J5685&gt;59,"Elders")</f>
        <v>Twenties</v>
      </c>
      <c r="O5685" t="str" cm="1">
        <f t="array" ref="O5685">_xlfn.IFS(K5686&lt;=5,"Very Short",K5686&lt;=10,"Short",K5686&lt;=15,"Mid-Class",K5686&lt;=20,"Long",K5686&lt;=25," Very Long",K5686&gt;25,"Lifer")</f>
        <v>Very Short</v>
      </c>
      <c r="P5685" t="str" cm="1">
        <f t="array" ref="P5685">_xlfn.IFS(L5685&lt;=39,"Negligible",L5685&lt;=79,"Minimal",L5685&lt;=119,"Moderate",L5685&lt;=158,"High Moderate",L5685&lt;=198," High",L5685&lt;=238,"Very High",L5685&lt;=278,"Severe")</f>
        <v>Negligible</v>
      </c>
      <c r="Q5685" s="3">
        <f t="shared" si="88"/>
        <v>0</v>
      </c>
    </row>
    <row r="5686" spans="1:17" x14ac:dyDescent="0.25">
      <c r="A5686">
        <v>5685</v>
      </c>
      <c r="B5686" t="s">
        <v>4523</v>
      </c>
      <c r="C5686" t="s">
        <v>883</v>
      </c>
      <c r="D5686" t="s">
        <v>5754</v>
      </c>
      <c r="E5686" t="s">
        <v>36</v>
      </c>
      <c r="F5686" t="s">
        <v>609</v>
      </c>
      <c r="G5686" t="s">
        <v>610</v>
      </c>
      <c r="H5686" t="s">
        <v>36</v>
      </c>
      <c r="I5686" t="s">
        <v>18</v>
      </c>
      <c r="J5686">
        <v>41.469933140000002</v>
      </c>
      <c r="K5686">
        <v>4.7542397559999996</v>
      </c>
      <c r="L5686">
        <v>69.11395503</v>
      </c>
      <c r="M5686" t="s">
        <v>18</v>
      </c>
      <c r="N5686" t="str" cm="1">
        <f t="array" ref="N5686">_xlfn.IFS(J5686&lt;=29,"Twenties",J5686&lt;=39,"Thirties",J5686&lt;=49,"Fourties",J5686&lt;=59,"Fifties",J5686&gt;59,"Elders")</f>
        <v>Fourties</v>
      </c>
      <c r="O5686" t="str" cm="1">
        <f t="array" ref="O5686">_xlfn.IFS(K5687&lt;=5,"Very Short",K5687&lt;=10,"Short",K5687&lt;=15,"Mid-Class",K5687&lt;=20,"Long",K5687&lt;=25," Very Long",K5687&gt;25,"Lifer")</f>
        <v>Very Short</v>
      </c>
      <c r="P5686" t="str" cm="1">
        <f t="array" ref="P5686">_xlfn.IFS(L5686&lt;=39,"Negligible",L5686&lt;=79,"Minimal",L5686&lt;=119,"Moderate",L5686&lt;=158,"High Moderate",L5686&lt;=198," High",L5686&lt;=238,"Very High",L5686&lt;=278,"Severe")</f>
        <v>Minimal</v>
      </c>
      <c r="Q5686" s="3">
        <f t="shared" si="88"/>
        <v>2.87974812625</v>
      </c>
    </row>
    <row r="5687" spans="1:17" x14ac:dyDescent="0.25">
      <c r="A5687">
        <v>5686</v>
      </c>
      <c r="B5687" t="s">
        <v>420</v>
      </c>
      <c r="C5687" t="s">
        <v>1123</v>
      </c>
      <c r="D5687" t="s">
        <v>5754</v>
      </c>
      <c r="E5687" t="s">
        <v>28</v>
      </c>
      <c r="F5687" t="s">
        <v>2303</v>
      </c>
      <c r="G5687" t="s">
        <v>1824</v>
      </c>
      <c r="H5687" t="s">
        <v>28</v>
      </c>
      <c r="I5687" t="s">
        <v>18</v>
      </c>
      <c r="J5687">
        <v>51.920052560000002</v>
      </c>
      <c r="K5687">
        <v>4.2724560040000004</v>
      </c>
      <c r="L5687">
        <v>105.975498</v>
      </c>
      <c r="M5687" t="s">
        <v>18</v>
      </c>
      <c r="N5687" t="str" cm="1">
        <f t="array" ref="N5687">_xlfn.IFS(J5687&lt;=29,"Twenties",J5687&lt;=39,"Thirties",J5687&lt;=49,"Fourties",J5687&lt;=59,"Fifties",J5687&gt;59,"Elders")</f>
        <v>Fifties</v>
      </c>
      <c r="O5687" t="str" cm="1">
        <f t="array" ref="O5687">_xlfn.IFS(K5688&lt;=5,"Very Short",K5688&lt;=10,"Short",K5688&lt;=15,"Mid-Class",K5688&lt;=20,"Long",K5688&lt;=25," Very Long",K5688&gt;25,"Lifer")</f>
        <v>Very Short</v>
      </c>
      <c r="P5687" t="str" cm="1">
        <f t="array" ref="P5687">_xlfn.IFS(L5687&lt;=39,"Negligible",L5687&lt;=79,"Minimal",L5687&lt;=119,"Moderate",L5687&lt;=158,"High Moderate",L5687&lt;=198," High",L5687&lt;=238,"Very High",L5687&lt;=278,"Severe")</f>
        <v>Moderate</v>
      </c>
      <c r="Q5687" s="3">
        <f t="shared" si="88"/>
        <v>4.4156457500000004</v>
      </c>
    </row>
    <row r="5688" spans="1:17" x14ac:dyDescent="0.25">
      <c r="A5688">
        <v>5687</v>
      </c>
      <c r="B5688" t="s">
        <v>1790</v>
      </c>
      <c r="C5688" t="s">
        <v>467</v>
      </c>
      <c r="D5688" t="s">
        <v>5754</v>
      </c>
      <c r="E5688" t="s">
        <v>31</v>
      </c>
      <c r="F5688" t="s">
        <v>16</v>
      </c>
      <c r="G5688" t="s">
        <v>17</v>
      </c>
      <c r="H5688" t="s">
        <v>31</v>
      </c>
      <c r="I5688" t="s">
        <v>18</v>
      </c>
      <c r="J5688">
        <v>36.940996630000001</v>
      </c>
      <c r="K5688">
        <v>4.8302650109999998</v>
      </c>
      <c r="L5688">
        <v>78.096729210000007</v>
      </c>
      <c r="M5688" t="s">
        <v>18</v>
      </c>
      <c r="N5688" t="str" cm="1">
        <f t="array" ref="N5688">_xlfn.IFS(J5688&lt;=29,"Twenties",J5688&lt;=39,"Thirties",J5688&lt;=49,"Fourties",J5688&lt;=59,"Fifties",J5688&gt;59,"Elders")</f>
        <v>Thirties</v>
      </c>
      <c r="O5688" t="str" cm="1">
        <f t="array" ref="O5688">_xlfn.IFS(K5689&lt;=5,"Very Short",K5689&lt;=10,"Short",K5689&lt;=15,"Mid-Class",K5689&lt;=20,"Long",K5689&lt;=25," Very Long",K5689&gt;25,"Lifer")</f>
        <v>Very Short</v>
      </c>
      <c r="P5688" t="str" cm="1">
        <f t="array" ref="P5688">_xlfn.IFS(L5688&lt;=39,"Negligible",L5688&lt;=79,"Minimal",L5688&lt;=119,"Moderate",L5688&lt;=158,"High Moderate",L5688&lt;=198," High",L5688&lt;=238,"Very High",L5688&lt;=278,"Severe")</f>
        <v>Minimal</v>
      </c>
      <c r="Q5688" s="3">
        <f t="shared" si="88"/>
        <v>3.2540303837500004</v>
      </c>
    </row>
    <row r="5689" spans="1:17" x14ac:dyDescent="0.25">
      <c r="A5689">
        <v>5688</v>
      </c>
      <c r="B5689" t="s">
        <v>928</v>
      </c>
      <c r="C5689" t="s">
        <v>1352</v>
      </c>
      <c r="D5689" t="s">
        <v>5754</v>
      </c>
      <c r="E5689" t="s">
        <v>184</v>
      </c>
      <c r="F5689" t="s">
        <v>2303</v>
      </c>
      <c r="G5689" t="s">
        <v>1824</v>
      </c>
      <c r="H5689" t="s">
        <v>184</v>
      </c>
      <c r="I5689" t="s">
        <v>18</v>
      </c>
      <c r="J5689">
        <v>51.501217099999998</v>
      </c>
      <c r="K5689">
        <v>4.5985330710000003</v>
      </c>
      <c r="L5689">
        <v>74.760234940000004</v>
      </c>
      <c r="M5689" t="s">
        <v>18</v>
      </c>
      <c r="N5689" t="str" cm="1">
        <f t="array" ref="N5689">_xlfn.IFS(J5689&lt;=29,"Twenties",J5689&lt;=39,"Thirties",J5689&lt;=49,"Fourties",J5689&lt;=59,"Fifties",J5689&gt;59,"Elders")</f>
        <v>Fifties</v>
      </c>
      <c r="O5689" t="str" cm="1">
        <f t="array" ref="O5689">_xlfn.IFS(K5690&lt;=5,"Very Short",K5690&lt;=10,"Short",K5690&lt;=15,"Mid-Class",K5690&lt;=20,"Long",K5690&lt;=25," Very Long",K5690&gt;25,"Lifer")</f>
        <v>Short</v>
      </c>
      <c r="P5689" t="str" cm="1">
        <f t="array" ref="P5689">_xlfn.IFS(L5689&lt;=39,"Negligible",L5689&lt;=79,"Minimal",L5689&lt;=119,"Moderate",L5689&lt;=158,"High Moderate",L5689&lt;=198," High",L5689&lt;=238,"Very High",L5689&lt;=278,"Severe")</f>
        <v>Minimal</v>
      </c>
      <c r="Q5689" s="3">
        <f t="shared" si="88"/>
        <v>3.1150097891666668</v>
      </c>
    </row>
    <row r="5690" spans="1:17" x14ac:dyDescent="0.25">
      <c r="A5690">
        <v>5689</v>
      </c>
      <c r="B5690" t="s">
        <v>335</v>
      </c>
      <c r="C5690" t="s">
        <v>217</v>
      </c>
      <c r="D5690" t="s">
        <v>5755</v>
      </c>
      <c r="E5690" t="s">
        <v>22</v>
      </c>
      <c r="F5690" t="s">
        <v>818</v>
      </c>
      <c r="G5690" t="s">
        <v>819</v>
      </c>
      <c r="H5690" t="s">
        <v>22</v>
      </c>
      <c r="I5690" t="s">
        <v>18</v>
      </c>
      <c r="J5690">
        <v>37.702434590000003</v>
      </c>
      <c r="K5690">
        <v>5.4359702160000003</v>
      </c>
      <c r="L5690">
        <v>35.211984600000001</v>
      </c>
      <c r="M5690" t="s">
        <v>18</v>
      </c>
      <c r="N5690" t="str" cm="1">
        <f t="array" ref="N5690">_xlfn.IFS(J5690&lt;=29,"Twenties",J5690&lt;=39,"Thirties",J5690&lt;=49,"Fourties",J5690&lt;=59,"Fifties",J5690&gt;59,"Elders")</f>
        <v>Thirties</v>
      </c>
      <c r="O5690" t="str" cm="1">
        <f t="array" ref="O5690">_xlfn.IFS(K5691&lt;=5,"Very Short",K5691&lt;=10,"Short",K5691&lt;=15,"Mid-Class",K5691&lt;=20,"Long",K5691&lt;=25," Very Long",K5691&gt;25,"Lifer")</f>
        <v>Very Short</v>
      </c>
      <c r="P5690" t="str" cm="1">
        <f t="array" ref="P5690">_xlfn.IFS(L5690&lt;=39,"Negligible",L5690&lt;=79,"Minimal",L5690&lt;=119,"Moderate",L5690&lt;=158,"High Moderate",L5690&lt;=198," High",L5690&lt;=238,"Very High",L5690&lt;=278,"Severe")</f>
        <v>Negligible</v>
      </c>
      <c r="Q5690" s="3">
        <f t="shared" si="88"/>
        <v>1.467166025</v>
      </c>
    </row>
    <row r="5691" spans="1:17" x14ac:dyDescent="0.25">
      <c r="A5691">
        <v>5690</v>
      </c>
      <c r="B5691" t="s">
        <v>4524</v>
      </c>
      <c r="C5691" t="s">
        <v>1933</v>
      </c>
      <c r="D5691" t="s">
        <v>5754</v>
      </c>
      <c r="E5691" t="s">
        <v>36</v>
      </c>
      <c r="F5691" t="s">
        <v>609</v>
      </c>
      <c r="G5691" t="s">
        <v>610</v>
      </c>
      <c r="H5691" t="s">
        <v>36</v>
      </c>
      <c r="I5691" t="s">
        <v>18</v>
      </c>
      <c r="J5691">
        <v>35.308756109999997</v>
      </c>
      <c r="K5691">
        <v>4.5652275910000002</v>
      </c>
      <c r="L5691">
        <v>6.5993507859999996</v>
      </c>
      <c r="M5691" t="s">
        <v>18</v>
      </c>
      <c r="N5691" t="str" cm="1">
        <f t="array" ref="N5691">_xlfn.IFS(J5691&lt;=29,"Twenties",J5691&lt;=39,"Thirties",J5691&lt;=49,"Fourties",J5691&lt;=59,"Fifties",J5691&gt;59,"Elders")</f>
        <v>Thirties</v>
      </c>
      <c r="O5691" t="str" cm="1">
        <f t="array" ref="O5691">_xlfn.IFS(K5692&lt;=5,"Very Short",K5692&lt;=10,"Short",K5692&lt;=15,"Mid-Class",K5692&lt;=20,"Long",K5692&lt;=25," Very Long",K5692&gt;25,"Lifer")</f>
        <v>Short</v>
      </c>
      <c r="P5691" t="str" cm="1">
        <f t="array" ref="P5691">_xlfn.IFS(L5691&lt;=39,"Negligible",L5691&lt;=79,"Minimal",L5691&lt;=119,"Moderate",L5691&lt;=158,"High Moderate",L5691&lt;=198," High",L5691&lt;=238,"Very High",L5691&lt;=278,"Severe")</f>
        <v>Negligible</v>
      </c>
      <c r="Q5691" s="3">
        <f t="shared" si="88"/>
        <v>0.27497294941666667</v>
      </c>
    </row>
    <row r="5692" spans="1:17" x14ac:dyDescent="0.25">
      <c r="A5692">
        <v>5691</v>
      </c>
      <c r="B5692" t="s">
        <v>13</v>
      </c>
      <c r="C5692" t="s">
        <v>628</v>
      </c>
      <c r="D5692" t="s">
        <v>5755</v>
      </c>
      <c r="E5692" t="s">
        <v>31</v>
      </c>
      <c r="F5692" t="s">
        <v>16</v>
      </c>
      <c r="G5692" t="s">
        <v>17</v>
      </c>
      <c r="H5692" t="s">
        <v>31</v>
      </c>
      <c r="I5692" t="s">
        <v>18</v>
      </c>
      <c r="J5692">
        <v>64.365585659999994</v>
      </c>
      <c r="K5692">
        <v>6.0709093599999999</v>
      </c>
      <c r="L5692">
        <v>158.1023318</v>
      </c>
      <c r="M5692" t="s">
        <v>18</v>
      </c>
      <c r="N5692" t="str" cm="1">
        <f t="array" ref="N5692">_xlfn.IFS(J5692&lt;=29,"Twenties",J5692&lt;=39,"Thirties",J5692&lt;=49,"Fourties",J5692&lt;=59,"Fifties",J5692&gt;59,"Elders")</f>
        <v>Elders</v>
      </c>
      <c r="O5692" t="str" cm="1">
        <f t="array" ref="O5692">_xlfn.IFS(K5693&lt;=5,"Very Short",K5693&lt;=10,"Short",K5693&lt;=15,"Mid-Class",K5693&lt;=20,"Long",K5693&lt;=25," Very Long",K5693&gt;25,"Lifer")</f>
        <v>Very Short</v>
      </c>
      <c r="P5692" t="str" cm="1">
        <f t="array" ref="P5692">_xlfn.IFS(L5692&lt;=39,"Negligible",L5692&lt;=79,"Minimal",L5692&lt;=119,"Moderate",L5692&lt;=158,"High Moderate",L5692&lt;=198," High",L5692&lt;=238,"Very High",L5692&lt;=278,"Severe")</f>
        <v xml:space="preserve"> High</v>
      </c>
      <c r="Q5692" s="3">
        <f t="shared" si="88"/>
        <v>6.5875971583333337</v>
      </c>
    </row>
    <row r="5693" spans="1:17" x14ac:dyDescent="0.25">
      <c r="A5693">
        <v>5692</v>
      </c>
      <c r="B5693" t="s">
        <v>4525</v>
      </c>
      <c r="C5693" t="s">
        <v>521</v>
      </c>
      <c r="D5693" t="s">
        <v>5755</v>
      </c>
      <c r="E5693" t="s">
        <v>28</v>
      </c>
      <c r="F5693" t="s">
        <v>2303</v>
      </c>
      <c r="G5693" t="s">
        <v>1824</v>
      </c>
      <c r="H5693" t="s">
        <v>28</v>
      </c>
      <c r="I5693" t="s">
        <v>18</v>
      </c>
      <c r="J5693">
        <v>33.233667680000003</v>
      </c>
      <c r="K5693">
        <v>3.0461257119999998</v>
      </c>
      <c r="L5693">
        <v>0</v>
      </c>
      <c r="M5693" t="s">
        <v>18</v>
      </c>
      <c r="N5693" t="str" cm="1">
        <f t="array" ref="N5693">_xlfn.IFS(J5693&lt;=29,"Twenties",J5693&lt;=39,"Thirties",J5693&lt;=49,"Fourties",J5693&lt;=59,"Fifties",J5693&gt;59,"Elders")</f>
        <v>Thirties</v>
      </c>
      <c r="O5693" t="str" cm="1">
        <f t="array" ref="O5693">_xlfn.IFS(K5694&lt;=5,"Very Short",K5694&lt;=10,"Short",K5694&lt;=15,"Mid-Class",K5694&lt;=20,"Long",K5694&lt;=25," Very Long",K5694&gt;25,"Lifer")</f>
        <v>Very Short</v>
      </c>
      <c r="P5693" t="str" cm="1">
        <f t="array" ref="P5693">_xlfn.IFS(L5693&lt;=39,"Negligible",L5693&lt;=79,"Minimal",L5693&lt;=119,"Moderate",L5693&lt;=158,"High Moderate",L5693&lt;=198," High",L5693&lt;=238,"Very High",L5693&lt;=278,"Severe")</f>
        <v>Negligible</v>
      </c>
      <c r="Q5693" s="3">
        <f t="shared" si="88"/>
        <v>0</v>
      </c>
    </row>
    <row r="5694" spans="1:17" x14ac:dyDescent="0.25">
      <c r="A5694">
        <v>5693</v>
      </c>
      <c r="B5694" t="s">
        <v>4526</v>
      </c>
      <c r="C5694" t="s">
        <v>113</v>
      </c>
      <c r="D5694" t="s">
        <v>5755</v>
      </c>
      <c r="E5694" t="s">
        <v>155</v>
      </c>
      <c r="F5694" t="s">
        <v>818</v>
      </c>
      <c r="G5694" t="s">
        <v>819</v>
      </c>
      <c r="H5694" t="s">
        <v>155</v>
      </c>
      <c r="I5694" t="s">
        <v>18</v>
      </c>
      <c r="J5694">
        <v>50.948744599999998</v>
      </c>
      <c r="K5694">
        <v>3.431181069</v>
      </c>
      <c r="L5694">
        <v>134.59775250000001</v>
      </c>
      <c r="M5694" t="s">
        <v>18</v>
      </c>
      <c r="N5694" t="str" cm="1">
        <f t="array" ref="N5694">_xlfn.IFS(J5694&lt;=29,"Twenties",J5694&lt;=39,"Thirties",J5694&lt;=49,"Fourties",J5694&lt;=59,"Fifties",J5694&gt;59,"Elders")</f>
        <v>Fifties</v>
      </c>
      <c r="O5694" t="str" cm="1">
        <f t="array" ref="O5694">_xlfn.IFS(K5695&lt;=5,"Very Short",K5695&lt;=10,"Short",K5695&lt;=15,"Mid-Class",K5695&lt;=20,"Long",K5695&lt;=25," Very Long",K5695&gt;25,"Lifer")</f>
        <v>Very Short</v>
      </c>
      <c r="P5694" t="str" cm="1">
        <f t="array" ref="P5694">_xlfn.IFS(L5694&lt;=39,"Negligible",L5694&lt;=79,"Minimal",L5694&lt;=119,"Moderate",L5694&lt;=158,"High Moderate",L5694&lt;=198," High",L5694&lt;=238,"Very High",L5694&lt;=278,"Severe")</f>
        <v>High Moderate</v>
      </c>
      <c r="Q5694" s="3">
        <f t="shared" si="88"/>
        <v>5.6082396875000002</v>
      </c>
    </row>
    <row r="5695" spans="1:17" x14ac:dyDescent="0.25">
      <c r="A5695">
        <v>5694</v>
      </c>
      <c r="B5695" t="s">
        <v>4527</v>
      </c>
      <c r="C5695" t="s">
        <v>1081</v>
      </c>
      <c r="D5695" t="s">
        <v>5754</v>
      </c>
      <c r="E5695" t="s">
        <v>36</v>
      </c>
      <c r="F5695" t="s">
        <v>609</v>
      </c>
      <c r="G5695" t="s">
        <v>610</v>
      </c>
      <c r="H5695" t="s">
        <v>36</v>
      </c>
      <c r="I5695" t="s">
        <v>18</v>
      </c>
      <c r="J5695">
        <v>33.131318980000003</v>
      </c>
      <c r="K5695">
        <v>1.5332366230000001</v>
      </c>
      <c r="L5695">
        <v>20.99818162</v>
      </c>
      <c r="M5695" t="s">
        <v>18</v>
      </c>
      <c r="N5695" t="str" cm="1">
        <f t="array" ref="N5695">_xlfn.IFS(J5695&lt;=29,"Twenties",J5695&lt;=39,"Thirties",J5695&lt;=49,"Fourties",J5695&lt;=59,"Fifties",J5695&gt;59,"Elders")</f>
        <v>Thirties</v>
      </c>
      <c r="O5695" t="str" cm="1">
        <f t="array" ref="O5695">_xlfn.IFS(K5696&lt;=5,"Very Short",K5696&lt;=10,"Short",K5696&lt;=15,"Mid-Class",K5696&lt;=20,"Long",K5696&lt;=25," Very Long",K5696&gt;25,"Lifer")</f>
        <v>Very Short</v>
      </c>
      <c r="P5695" t="str" cm="1">
        <f t="array" ref="P5695">_xlfn.IFS(L5695&lt;=39,"Negligible",L5695&lt;=79,"Minimal",L5695&lt;=119,"Moderate",L5695&lt;=158,"High Moderate",L5695&lt;=198," High",L5695&lt;=238,"Very High",L5695&lt;=278,"Severe")</f>
        <v>Negligible</v>
      </c>
      <c r="Q5695" s="3">
        <f t="shared" si="88"/>
        <v>0.87492423416666665</v>
      </c>
    </row>
    <row r="5696" spans="1:17" x14ac:dyDescent="0.25">
      <c r="A5696">
        <v>5695</v>
      </c>
      <c r="B5696" t="s">
        <v>4084</v>
      </c>
      <c r="C5696" t="s">
        <v>4528</v>
      </c>
      <c r="D5696" t="s">
        <v>5755</v>
      </c>
      <c r="E5696" t="s">
        <v>36</v>
      </c>
      <c r="F5696" t="s">
        <v>609</v>
      </c>
      <c r="G5696" t="s">
        <v>610</v>
      </c>
      <c r="H5696" t="s">
        <v>36</v>
      </c>
      <c r="I5696" t="s">
        <v>18</v>
      </c>
      <c r="J5696">
        <v>55.777021269999999</v>
      </c>
      <c r="K5696">
        <v>4.6908037350000003</v>
      </c>
      <c r="L5696">
        <v>107.20325269999999</v>
      </c>
      <c r="M5696" t="s">
        <v>18</v>
      </c>
      <c r="N5696" t="str" cm="1">
        <f t="array" ref="N5696">_xlfn.IFS(J5696&lt;=29,"Twenties",J5696&lt;=39,"Thirties",J5696&lt;=49,"Fourties",J5696&lt;=59,"Fifties",J5696&gt;59,"Elders")</f>
        <v>Fifties</v>
      </c>
      <c r="O5696" t="str" cm="1">
        <f t="array" ref="O5696">_xlfn.IFS(K5697&lt;=5,"Very Short",K5697&lt;=10,"Short",K5697&lt;=15,"Mid-Class",K5697&lt;=20,"Long",K5697&lt;=25," Very Long",K5697&gt;25,"Lifer")</f>
        <v>Very Short</v>
      </c>
      <c r="P5696" t="str" cm="1">
        <f t="array" ref="P5696">_xlfn.IFS(L5696&lt;=39,"Negligible",L5696&lt;=79,"Minimal",L5696&lt;=119,"Moderate",L5696&lt;=158,"High Moderate",L5696&lt;=198," High",L5696&lt;=238,"Very High",L5696&lt;=278,"Severe")</f>
        <v>Moderate</v>
      </c>
      <c r="Q5696" s="3">
        <f t="shared" si="88"/>
        <v>4.466802195833333</v>
      </c>
    </row>
    <row r="5697" spans="1:17" x14ac:dyDescent="0.25">
      <c r="A5697">
        <v>5696</v>
      </c>
      <c r="B5697" t="s">
        <v>4529</v>
      </c>
      <c r="C5697" t="s">
        <v>1123</v>
      </c>
      <c r="D5697" t="s">
        <v>5754</v>
      </c>
      <c r="E5697" t="s">
        <v>36</v>
      </c>
      <c r="F5697" t="s">
        <v>609</v>
      </c>
      <c r="G5697" t="s">
        <v>610</v>
      </c>
      <c r="H5697" t="s">
        <v>36</v>
      </c>
      <c r="I5697" t="s">
        <v>18</v>
      </c>
      <c r="J5697">
        <v>29.778641960000002</v>
      </c>
      <c r="K5697">
        <v>4.3526011960000002</v>
      </c>
      <c r="L5697">
        <v>25.825988169999999</v>
      </c>
      <c r="M5697" t="s">
        <v>18</v>
      </c>
      <c r="N5697" t="str" cm="1">
        <f t="array" ref="N5697">_xlfn.IFS(J5697&lt;=29,"Twenties",J5697&lt;=39,"Thirties",J5697&lt;=49,"Fourties",J5697&lt;=59,"Fifties",J5697&gt;59,"Elders")</f>
        <v>Thirties</v>
      </c>
      <c r="O5697" t="str" cm="1">
        <f t="array" ref="O5697">_xlfn.IFS(K5698&lt;=5,"Very Short",K5698&lt;=10,"Short",K5698&lt;=15,"Mid-Class",K5698&lt;=20,"Long",K5698&lt;=25," Very Long",K5698&gt;25,"Lifer")</f>
        <v>Short</v>
      </c>
      <c r="P5697" t="str" cm="1">
        <f t="array" ref="P5697">_xlfn.IFS(L5697&lt;=39,"Negligible",L5697&lt;=79,"Minimal",L5697&lt;=119,"Moderate",L5697&lt;=158,"High Moderate",L5697&lt;=198," High",L5697&lt;=238,"Very High",L5697&lt;=278,"Severe")</f>
        <v>Negligible</v>
      </c>
      <c r="Q5697" s="3">
        <f t="shared" si="88"/>
        <v>1.0760828404166667</v>
      </c>
    </row>
    <row r="5698" spans="1:17" x14ac:dyDescent="0.25">
      <c r="A5698">
        <v>5697</v>
      </c>
      <c r="B5698" t="s">
        <v>851</v>
      </c>
      <c r="C5698" t="s">
        <v>48</v>
      </c>
      <c r="D5698" t="s">
        <v>5755</v>
      </c>
      <c r="E5698" t="s">
        <v>136</v>
      </c>
      <c r="F5698" t="s">
        <v>2722</v>
      </c>
      <c r="G5698" t="s">
        <v>1861</v>
      </c>
      <c r="H5698" t="s">
        <v>136</v>
      </c>
      <c r="I5698" t="s">
        <v>18</v>
      </c>
      <c r="J5698">
        <v>58.02250901</v>
      </c>
      <c r="K5698">
        <v>5.5030539620000001</v>
      </c>
      <c r="L5698">
        <v>120.5010657</v>
      </c>
      <c r="M5698" t="s">
        <v>18</v>
      </c>
      <c r="N5698" t="str" cm="1">
        <f t="array" ref="N5698">_xlfn.IFS(J5698&lt;=29,"Twenties",J5698&lt;=39,"Thirties",J5698&lt;=49,"Fourties",J5698&lt;=59,"Fifties",J5698&gt;59,"Elders")</f>
        <v>Fifties</v>
      </c>
      <c r="O5698" t="str" cm="1">
        <f t="array" ref="O5698">_xlfn.IFS(K5699&lt;=5,"Very Short",K5699&lt;=10,"Short",K5699&lt;=15,"Mid-Class",K5699&lt;=20,"Long",K5699&lt;=25," Very Long",K5699&gt;25,"Lifer")</f>
        <v>Short</v>
      </c>
      <c r="P5698" t="str" cm="1">
        <f t="array" ref="P5698">_xlfn.IFS(L5698&lt;=39,"Negligible",L5698&lt;=79,"Minimal",L5698&lt;=119,"Moderate",L5698&lt;=158,"High Moderate",L5698&lt;=198," High",L5698&lt;=238,"Very High",L5698&lt;=278,"Severe")</f>
        <v>High Moderate</v>
      </c>
      <c r="Q5698" s="3">
        <f t="shared" ref="Q5698:Q5761" si="89">L5698/24</f>
        <v>5.0208777375000002</v>
      </c>
    </row>
    <row r="5699" spans="1:17" x14ac:dyDescent="0.25">
      <c r="A5699">
        <v>5698</v>
      </c>
      <c r="B5699" t="s">
        <v>3887</v>
      </c>
      <c r="C5699" t="s">
        <v>828</v>
      </c>
      <c r="D5699" t="s">
        <v>5755</v>
      </c>
      <c r="E5699" t="s">
        <v>150</v>
      </c>
      <c r="F5699" t="s">
        <v>2303</v>
      </c>
      <c r="G5699" t="s">
        <v>1824</v>
      </c>
      <c r="H5699" t="s">
        <v>28</v>
      </c>
      <c r="I5699" t="s">
        <v>18</v>
      </c>
      <c r="J5699">
        <v>47.129560550000001</v>
      </c>
      <c r="K5699">
        <v>5.1522989250000002</v>
      </c>
      <c r="L5699">
        <v>104.6929456</v>
      </c>
      <c r="M5699" t="s">
        <v>18</v>
      </c>
      <c r="N5699" t="str" cm="1">
        <f t="array" ref="N5699">_xlfn.IFS(J5699&lt;=29,"Twenties",J5699&lt;=39,"Thirties",J5699&lt;=49,"Fourties",J5699&lt;=59,"Fifties",J5699&gt;59,"Elders")</f>
        <v>Fourties</v>
      </c>
      <c r="O5699" t="str" cm="1">
        <f t="array" ref="O5699">_xlfn.IFS(K5700&lt;=5,"Very Short",K5700&lt;=10,"Short",K5700&lt;=15,"Mid-Class",K5700&lt;=20,"Long",K5700&lt;=25," Very Long",K5700&gt;25,"Lifer")</f>
        <v>Very Short</v>
      </c>
      <c r="P5699" t="str" cm="1">
        <f t="array" ref="P5699">_xlfn.IFS(L5699&lt;=39,"Negligible",L5699&lt;=79,"Minimal",L5699&lt;=119,"Moderate",L5699&lt;=158,"High Moderate",L5699&lt;=198," High",L5699&lt;=238,"Very High",L5699&lt;=278,"Severe")</f>
        <v>Moderate</v>
      </c>
      <c r="Q5699" s="3">
        <f t="shared" si="89"/>
        <v>4.3622060666666664</v>
      </c>
    </row>
    <row r="5700" spans="1:17" x14ac:dyDescent="0.25">
      <c r="A5700">
        <v>5699</v>
      </c>
      <c r="B5700" t="s">
        <v>4530</v>
      </c>
      <c r="C5700" t="s">
        <v>2077</v>
      </c>
      <c r="D5700" t="s">
        <v>5755</v>
      </c>
      <c r="E5700" t="s">
        <v>356</v>
      </c>
      <c r="F5700" t="s">
        <v>2722</v>
      </c>
      <c r="G5700" t="s">
        <v>1861</v>
      </c>
      <c r="H5700" t="s">
        <v>356</v>
      </c>
      <c r="I5700" t="s">
        <v>18</v>
      </c>
      <c r="J5700">
        <v>31.389278430000001</v>
      </c>
      <c r="K5700">
        <v>4.2568102799999998</v>
      </c>
      <c r="L5700">
        <v>46.135320040000003</v>
      </c>
      <c r="M5700" t="s">
        <v>18</v>
      </c>
      <c r="N5700" t="str" cm="1">
        <f t="array" ref="N5700">_xlfn.IFS(J5700&lt;=29,"Twenties",J5700&lt;=39,"Thirties",J5700&lt;=49,"Fourties",J5700&lt;=59,"Fifties",J5700&gt;59,"Elders")</f>
        <v>Thirties</v>
      </c>
      <c r="O5700" t="str" cm="1">
        <f t="array" ref="O5700">_xlfn.IFS(K5701&lt;=5,"Very Short",K5701&lt;=10,"Short",K5701&lt;=15,"Mid-Class",K5701&lt;=20,"Long",K5701&lt;=25," Very Long",K5701&gt;25,"Lifer")</f>
        <v>Very Short</v>
      </c>
      <c r="P5700" t="str" cm="1">
        <f t="array" ref="P5700">_xlfn.IFS(L5700&lt;=39,"Negligible",L5700&lt;=79,"Minimal",L5700&lt;=119,"Moderate",L5700&lt;=158,"High Moderate",L5700&lt;=198," High",L5700&lt;=238,"Very High",L5700&lt;=278,"Severe")</f>
        <v>Minimal</v>
      </c>
      <c r="Q5700" s="3">
        <f t="shared" si="89"/>
        <v>1.9223050016666667</v>
      </c>
    </row>
    <row r="5701" spans="1:17" x14ac:dyDescent="0.25">
      <c r="A5701">
        <v>5700</v>
      </c>
      <c r="B5701" t="s">
        <v>4531</v>
      </c>
      <c r="C5701" t="s">
        <v>333</v>
      </c>
      <c r="D5701" t="s">
        <v>5754</v>
      </c>
      <c r="E5701" t="s">
        <v>307</v>
      </c>
      <c r="F5701" t="s">
        <v>818</v>
      </c>
      <c r="G5701" t="s">
        <v>819</v>
      </c>
      <c r="H5701" t="s">
        <v>88</v>
      </c>
      <c r="I5701" t="s">
        <v>18</v>
      </c>
      <c r="J5701">
        <v>32.276613990000001</v>
      </c>
      <c r="K5701">
        <v>4.0145917119999996</v>
      </c>
      <c r="L5701">
        <v>60.144225810000002</v>
      </c>
      <c r="M5701" t="s">
        <v>18</v>
      </c>
      <c r="N5701" t="str" cm="1">
        <f t="array" ref="N5701">_xlfn.IFS(J5701&lt;=29,"Twenties",J5701&lt;=39,"Thirties",J5701&lt;=49,"Fourties",J5701&lt;=59,"Fifties",J5701&gt;59,"Elders")</f>
        <v>Thirties</v>
      </c>
      <c r="O5701" t="str" cm="1">
        <f t="array" ref="O5701">_xlfn.IFS(K5702&lt;=5,"Very Short",K5702&lt;=10,"Short",K5702&lt;=15,"Mid-Class",K5702&lt;=20,"Long",K5702&lt;=25," Very Long",K5702&gt;25,"Lifer")</f>
        <v>Very Short</v>
      </c>
      <c r="P5701" t="str" cm="1">
        <f t="array" ref="P5701">_xlfn.IFS(L5701&lt;=39,"Negligible",L5701&lt;=79,"Minimal",L5701&lt;=119,"Moderate",L5701&lt;=158,"High Moderate",L5701&lt;=198," High",L5701&lt;=238,"Very High",L5701&lt;=278,"Severe")</f>
        <v>Minimal</v>
      </c>
      <c r="Q5701" s="3">
        <f t="shared" si="89"/>
        <v>2.5060094087500002</v>
      </c>
    </row>
    <row r="5702" spans="1:17" x14ac:dyDescent="0.25">
      <c r="A5702">
        <v>5701</v>
      </c>
      <c r="B5702" t="s">
        <v>1051</v>
      </c>
      <c r="C5702" t="s">
        <v>565</v>
      </c>
      <c r="D5702" t="s">
        <v>5754</v>
      </c>
      <c r="E5702" t="s">
        <v>1104</v>
      </c>
      <c r="F5702" t="s">
        <v>818</v>
      </c>
      <c r="G5702" t="s">
        <v>819</v>
      </c>
      <c r="H5702" t="s">
        <v>52</v>
      </c>
      <c r="I5702" t="s">
        <v>18</v>
      </c>
      <c r="J5702">
        <v>45.197735739999999</v>
      </c>
      <c r="K5702">
        <v>3.8281814870000002</v>
      </c>
      <c r="L5702">
        <v>80.24161891</v>
      </c>
      <c r="M5702" t="s">
        <v>18</v>
      </c>
      <c r="N5702" t="str" cm="1">
        <f t="array" ref="N5702">_xlfn.IFS(J5702&lt;=29,"Twenties",J5702&lt;=39,"Thirties",J5702&lt;=49,"Fourties",J5702&lt;=59,"Fifties",J5702&gt;59,"Elders")</f>
        <v>Fourties</v>
      </c>
      <c r="O5702" t="str" cm="1">
        <f t="array" ref="O5702">_xlfn.IFS(K5703&lt;=5,"Very Short",K5703&lt;=10,"Short",K5703&lt;=15,"Mid-Class",K5703&lt;=20,"Long",K5703&lt;=25," Very Long",K5703&gt;25,"Lifer")</f>
        <v>Very Short</v>
      </c>
      <c r="P5702" t="str" cm="1">
        <f t="array" ref="P5702">_xlfn.IFS(L5702&lt;=39,"Negligible",L5702&lt;=79,"Minimal",L5702&lt;=119,"Moderate",L5702&lt;=158,"High Moderate",L5702&lt;=198," High",L5702&lt;=238,"Very High",L5702&lt;=278,"Severe")</f>
        <v>Moderate</v>
      </c>
      <c r="Q5702" s="3">
        <f t="shared" si="89"/>
        <v>3.3434007879166665</v>
      </c>
    </row>
    <row r="5703" spans="1:17" x14ac:dyDescent="0.25">
      <c r="A5703">
        <v>5702</v>
      </c>
      <c r="B5703" t="s">
        <v>4532</v>
      </c>
      <c r="C5703" t="s">
        <v>424</v>
      </c>
      <c r="D5703" t="s">
        <v>5755</v>
      </c>
      <c r="E5703" t="s">
        <v>31</v>
      </c>
      <c r="F5703" t="s">
        <v>16</v>
      </c>
      <c r="G5703" t="s">
        <v>17</v>
      </c>
      <c r="H5703" t="s">
        <v>31</v>
      </c>
      <c r="I5703" t="s">
        <v>18</v>
      </c>
      <c r="J5703">
        <v>45.365298279999998</v>
      </c>
      <c r="K5703">
        <v>4.4352193900000003</v>
      </c>
      <c r="L5703">
        <v>68.764462320000007</v>
      </c>
      <c r="M5703" t="s">
        <v>18</v>
      </c>
      <c r="N5703" t="str" cm="1">
        <f t="array" ref="N5703">_xlfn.IFS(J5703&lt;=29,"Twenties",J5703&lt;=39,"Thirties",J5703&lt;=49,"Fourties",J5703&lt;=59,"Fifties",J5703&gt;59,"Elders")</f>
        <v>Fourties</v>
      </c>
      <c r="O5703" t="str" cm="1">
        <f t="array" ref="O5703">_xlfn.IFS(K5704&lt;=5,"Very Short",K5704&lt;=10,"Short",K5704&lt;=15,"Mid-Class",K5704&lt;=20,"Long",K5704&lt;=25," Very Long",K5704&gt;25,"Lifer")</f>
        <v>Short</v>
      </c>
      <c r="P5703" t="str" cm="1">
        <f t="array" ref="P5703">_xlfn.IFS(L5703&lt;=39,"Negligible",L5703&lt;=79,"Minimal",L5703&lt;=119,"Moderate",L5703&lt;=158,"High Moderate",L5703&lt;=198," High",L5703&lt;=238,"Very High",L5703&lt;=278,"Severe")</f>
        <v>Minimal</v>
      </c>
      <c r="Q5703" s="3">
        <f t="shared" si="89"/>
        <v>2.8651859300000004</v>
      </c>
    </row>
    <row r="5704" spans="1:17" x14ac:dyDescent="0.25">
      <c r="A5704">
        <v>5703</v>
      </c>
      <c r="B5704" t="s">
        <v>4533</v>
      </c>
      <c r="C5704" t="s">
        <v>2158</v>
      </c>
      <c r="D5704" t="s">
        <v>5755</v>
      </c>
      <c r="E5704" t="s">
        <v>52</v>
      </c>
      <c r="F5704" t="s">
        <v>818</v>
      </c>
      <c r="G5704" t="s">
        <v>819</v>
      </c>
      <c r="H5704" t="s">
        <v>52</v>
      </c>
      <c r="I5704" t="s">
        <v>18</v>
      </c>
      <c r="J5704">
        <v>69.503331340000003</v>
      </c>
      <c r="K5704">
        <v>5.0735879009999998</v>
      </c>
      <c r="L5704">
        <v>165.97389279999999</v>
      </c>
      <c r="M5704" t="s">
        <v>18</v>
      </c>
      <c r="N5704" t="str" cm="1">
        <f t="array" ref="N5704">_xlfn.IFS(J5704&lt;=29,"Twenties",J5704&lt;=39,"Thirties",J5704&lt;=49,"Fourties",J5704&lt;=59,"Fifties",J5704&gt;59,"Elders")</f>
        <v>Elders</v>
      </c>
      <c r="O5704" t="str" cm="1">
        <f t="array" ref="O5704">_xlfn.IFS(K5705&lt;=5,"Very Short",K5705&lt;=10,"Short",K5705&lt;=15,"Mid-Class",K5705&lt;=20,"Long",K5705&lt;=25," Very Long",K5705&gt;25,"Lifer")</f>
        <v>Short</v>
      </c>
      <c r="P5704" t="str" cm="1">
        <f t="array" ref="P5704">_xlfn.IFS(L5704&lt;=39,"Negligible",L5704&lt;=79,"Minimal",L5704&lt;=119,"Moderate",L5704&lt;=158,"High Moderate",L5704&lt;=198," High",L5704&lt;=238,"Very High",L5704&lt;=278,"Severe")</f>
        <v xml:space="preserve"> High</v>
      </c>
      <c r="Q5704" s="3">
        <f t="shared" si="89"/>
        <v>6.9155788666666664</v>
      </c>
    </row>
    <row r="5705" spans="1:17" x14ac:dyDescent="0.25">
      <c r="A5705">
        <v>5704</v>
      </c>
      <c r="B5705" t="s">
        <v>4534</v>
      </c>
      <c r="C5705" t="s">
        <v>777</v>
      </c>
      <c r="D5705" t="s">
        <v>5755</v>
      </c>
      <c r="E5705" t="s">
        <v>136</v>
      </c>
      <c r="F5705" t="s">
        <v>2722</v>
      </c>
      <c r="G5705" t="s">
        <v>1861</v>
      </c>
      <c r="H5705" t="s">
        <v>136</v>
      </c>
      <c r="I5705" t="s">
        <v>18</v>
      </c>
      <c r="J5705">
        <v>45.966912319999999</v>
      </c>
      <c r="K5705">
        <v>6.0695885049999996</v>
      </c>
      <c r="L5705">
        <v>74.497433569999998</v>
      </c>
      <c r="M5705" t="s">
        <v>18</v>
      </c>
      <c r="N5705" t="str" cm="1">
        <f t="array" ref="N5705">_xlfn.IFS(J5705&lt;=29,"Twenties",J5705&lt;=39,"Thirties",J5705&lt;=49,"Fourties",J5705&lt;=59,"Fifties",J5705&gt;59,"Elders")</f>
        <v>Fourties</v>
      </c>
      <c r="O5705" t="str" cm="1">
        <f t="array" ref="O5705">_xlfn.IFS(K5706&lt;=5,"Very Short",K5706&lt;=10,"Short",K5706&lt;=15,"Mid-Class",K5706&lt;=20,"Long",K5706&lt;=25," Very Long",K5706&gt;25,"Lifer")</f>
        <v>Very Short</v>
      </c>
      <c r="P5705" t="str" cm="1">
        <f t="array" ref="P5705">_xlfn.IFS(L5705&lt;=39,"Negligible",L5705&lt;=79,"Minimal",L5705&lt;=119,"Moderate",L5705&lt;=158,"High Moderate",L5705&lt;=198," High",L5705&lt;=238,"Very High",L5705&lt;=278,"Severe")</f>
        <v>Minimal</v>
      </c>
      <c r="Q5705" s="3">
        <f t="shared" si="89"/>
        <v>3.1040597320833334</v>
      </c>
    </row>
    <row r="5706" spans="1:17" x14ac:dyDescent="0.25">
      <c r="A5706">
        <v>5705</v>
      </c>
      <c r="B5706" t="s">
        <v>4535</v>
      </c>
      <c r="C5706" t="s">
        <v>296</v>
      </c>
      <c r="D5706" t="s">
        <v>5755</v>
      </c>
      <c r="E5706" t="s">
        <v>36</v>
      </c>
      <c r="F5706" t="s">
        <v>609</v>
      </c>
      <c r="G5706" t="s">
        <v>610</v>
      </c>
      <c r="H5706" t="s">
        <v>36</v>
      </c>
      <c r="I5706" t="s">
        <v>18</v>
      </c>
      <c r="J5706">
        <v>40.775984579999999</v>
      </c>
      <c r="K5706">
        <v>4.0140225459999996</v>
      </c>
      <c r="L5706">
        <v>34.581601249999999</v>
      </c>
      <c r="M5706" t="s">
        <v>18</v>
      </c>
      <c r="N5706" t="str" cm="1">
        <f t="array" ref="N5706">_xlfn.IFS(J5706&lt;=29,"Twenties",J5706&lt;=39,"Thirties",J5706&lt;=49,"Fourties",J5706&lt;=59,"Fifties",J5706&gt;59,"Elders")</f>
        <v>Fourties</v>
      </c>
      <c r="O5706" t="str" cm="1">
        <f t="array" ref="O5706">_xlfn.IFS(K5707&lt;=5,"Very Short",K5707&lt;=10,"Short",K5707&lt;=15,"Mid-Class",K5707&lt;=20,"Long",K5707&lt;=25," Very Long",K5707&gt;25,"Lifer")</f>
        <v>Short</v>
      </c>
      <c r="P5706" t="str" cm="1">
        <f t="array" ref="P5706">_xlfn.IFS(L5706&lt;=39,"Negligible",L5706&lt;=79,"Minimal",L5706&lt;=119,"Moderate",L5706&lt;=158,"High Moderate",L5706&lt;=198," High",L5706&lt;=238,"Very High",L5706&lt;=278,"Severe")</f>
        <v>Negligible</v>
      </c>
      <c r="Q5706" s="3">
        <f t="shared" si="89"/>
        <v>1.4409000520833333</v>
      </c>
    </row>
    <row r="5707" spans="1:17" x14ac:dyDescent="0.25">
      <c r="A5707">
        <v>5706</v>
      </c>
      <c r="B5707" t="s">
        <v>359</v>
      </c>
      <c r="C5707" t="s">
        <v>264</v>
      </c>
      <c r="D5707" t="s">
        <v>5754</v>
      </c>
      <c r="E5707" t="s">
        <v>155</v>
      </c>
      <c r="F5707" t="s">
        <v>818</v>
      </c>
      <c r="G5707" t="s">
        <v>819</v>
      </c>
      <c r="H5707" t="s">
        <v>155</v>
      </c>
      <c r="I5707" t="s">
        <v>18</v>
      </c>
      <c r="J5707">
        <v>41.501548440000001</v>
      </c>
      <c r="K5707">
        <v>7.5447548959999997</v>
      </c>
      <c r="L5707">
        <v>56.611725139999997</v>
      </c>
      <c r="M5707" t="s">
        <v>18</v>
      </c>
      <c r="N5707" t="str" cm="1">
        <f t="array" ref="N5707">_xlfn.IFS(J5707&lt;=29,"Twenties",J5707&lt;=39,"Thirties",J5707&lt;=49,"Fourties",J5707&lt;=59,"Fifties",J5707&gt;59,"Elders")</f>
        <v>Fourties</v>
      </c>
      <c r="O5707" t="str" cm="1">
        <f t="array" ref="O5707">_xlfn.IFS(K5708&lt;=5,"Very Short",K5708&lt;=10,"Short",K5708&lt;=15,"Mid-Class",K5708&lt;=20,"Long",K5708&lt;=25," Very Long",K5708&gt;25,"Lifer")</f>
        <v>Short</v>
      </c>
      <c r="P5707" t="str" cm="1">
        <f t="array" ref="P5707">_xlfn.IFS(L5707&lt;=39,"Negligible",L5707&lt;=79,"Minimal",L5707&lt;=119,"Moderate",L5707&lt;=158,"High Moderate",L5707&lt;=198," High",L5707&lt;=238,"Very High",L5707&lt;=278,"Severe")</f>
        <v>Minimal</v>
      </c>
      <c r="Q5707" s="3">
        <f t="shared" si="89"/>
        <v>2.3588218808333332</v>
      </c>
    </row>
    <row r="5708" spans="1:17" x14ac:dyDescent="0.25">
      <c r="A5708">
        <v>5707</v>
      </c>
      <c r="B5708" t="s">
        <v>4536</v>
      </c>
      <c r="C5708" t="s">
        <v>749</v>
      </c>
      <c r="D5708" t="s">
        <v>5755</v>
      </c>
      <c r="E5708" t="s">
        <v>405</v>
      </c>
      <c r="F5708" t="s">
        <v>818</v>
      </c>
      <c r="G5708" t="s">
        <v>819</v>
      </c>
      <c r="H5708" t="s">
        <v>405</v>
      </c>
      <c r="I5708" t="s">
        <v>18</v>
      </c>
      <c r="J5708">
        <v>46.861482610000003</v>
      </c>
      <c r="K5708">
        <v>6.9959281799999999</v>
      </c>
      <c r="L5708">
        <v>93.481098900000006</v>
      </c>
      <c r="M5708" t="s">
        <v>18</v>
      </c>
      <c r="N5708" t="str" cm="1">
        <f t="array" ref="N5708">_xlfn.IFS(J5708&lt;=29,"Twenties",J5708&lt;=39,"Thirties",J5708&lt;=49,"Fourties",J5708&lt;=59,"Fifties",J5708&gt;59,"Elders")</f>
        <v>Fourties</v>
      </c>
      <c r="O5708" t="str" cm="1">
        <f t="array" ref="O5708">_xlfn.IFS(K5709&lt;=5,"Very Short",K5709&lt;=10,"Short",K5709&lt;=15,"Mid-Class",K5709&lt;=20,"Long",K5709&lt;=25," Very Long",K5709&gt;25,"Lifer")</f>
        <v>Very Short</v>
      </c>
      <c r="P5708" t="str" cm="1">
        <f t="array" ref="P5708">_xlfn.IFS(L5708&lt;=39,"Negligible",L5708&lt;=79,"Minimal",L5708&lt;=119,"Moderate",L5708&lt;=158,"High Moderate",L5708&lt;=198," High",L5708&lt;=238,"Very High",L5708&lt;=278,"Severe")</f>
        <v>Moderate</v>
      </c>
      <c r="Q5708" s="3">
        <f t="shared" si="89"/>
        <v>3.8950457875000004</v>
      </c>
    </row>
    <row r="5709" spans="1:17" x14ac:dyDescent="0.25">
      <c r="A5709">
        <v>5708</v>
      </c>
      <c r="B5709" t="s">
        <v>4537</v>
      </c>
      <c r="C5709" t="s">
        <v>4538</v>
      </c>
      <c r="D5709" t="s">
        <v>5754</v>
      </c>
      <c r="E5709" t="s">
        <v>2626</v>
      </c>
      <c r="F5709" t="s">
        <v>818</v>
      </c>
      <c r="G5709" t="s">
        <v>819</v>
      </c>
      <c r="H5709" t="s">
        <v>22</v>
      </c>
      <c r="I5709" t="s">
        <v>18</v>
      </c>
      <c r="J5709">
        <v>50.165245259999999</v>
      </c>
      <c r="K5709">
        <v>3.442350534</v>
      </c>
      <c r="L5709">
        <v>58.936864190000001</v>
      </c>
      <c r="M5709" t="s">
        <v>18</v>
      </c>
      <c r="N5709" t="str" cm="1">
        <f t="array" ref="N5709">_xlfn.IFS(J5709&lt;=29,"Twenties",J5709&lt;=39,"Thirties",J5709&lt;=49,"Fourties",J5709&lt;=59,"Fifties",J5709&gt;59,"Elders")</f>
        <v>Fifties</v>
      </c>
      <c r="O5709" t="str" cm="1">
        <f t="array" ref="O5709">_xlfn.IFS(K5710&lt;=5,"Very Short",K5710&lt;=10,"Short",K5710&lt;=15,"Mid-Class",K5710&lt;=20,"Long",K5710&lt;=25," Very Long",K5710&gt;25,"Lifer")</f>
        <v>Very Short</v>
      </c>
      <c r="P5709" t="str" cm="1">
        <f t="array" ref="P5709">_xlfn.IFS(L5709&lt;=39,"Negligible",L5709&lt;=79,"Minimal",L5709&lt;=119,"Moderate",L5709&lt;=158,"High Moderate",L5709&lt;=198," High",L5709&lt;=238,"Very High",L5709&lt;=278,"Severe")</f>
        <v>Minimal</v>
      </c>
      <c r="Q5709" s="3">
        <f t="shared" si="89"/>
        <v>2.4557026745833332</v>
      </c>
    </row>
    <row r="5710" spans="1:17" x14ac:dyDescent="0.25">
      <c r="A5710">
        <v>5709</v>
      </c>
      <c r="B5710" t="s">
        <v>143</v>
      </c>
      <c r="C5710" t="s">
        <v>883</v>
      </c>
      <c r="D5710" t="s">
        <v>5754</v>
      </c>
      <c r="E5710" t="s">
        <v>531</v>
      </c>
      <c r="F5710" t="s">
        <v>818</v>
      </c>
      <c r="G5710" t="s">
        <v>819</v>
      </c>
      <c r="H5710" t="s">
        <v>167</v>
      </c>
      <c r="I5710" t="s">
        <v>18</v>
      </c>
      <c r="J5710">
        <v>33.172211320000002</v>
      </c>
      <c r="K5710">
        <v>3.264115968</v>
      </c>
      <c r="L5710">
        <v>0</v>
      </c>
      <c r="M5710" t="s">
        <v>18</v>
      </c>
      <c r="N5710" t="str" cm="1">
        <f t="array" ref="N5710">_xlfn.IFS(J5710&lt;=29,"Twenties",J5710&lt;=39,"Thirties",J5710&lt;=49,"Fourties",J5710&lt;=59,"Fifties",J5710&gt;59,"Elders")</f>
        <v>Thirties</v>
      </c>
      <c r="O5710" t="str" cm="1">
        <f t="array" ref="O5710">_xlfn.IFS(K5711&lt;=5,"Very Short",K5711&lt;=10,"Short",K5711&lt;=15,"Mid-Class",K5711&lt;=20,"Long",K5711&lt;=25," Very Long",K5711&gt;25,"Lifer")</f>
        <v>Very Short</v>
      </c>
      <c r="P5710" t="str" cm="1">
        <f t="array" ref="P5710">_xlfn.IFS(L5710&lt;=39,"Negligible",L5710&lt;=79,"Minimal",L5710&lt;=119,"Moderate",L5710&lt;=158,"High Moderate",L5710&lt;=198," High",L5710&lt;=238,"Very High",L5710&lt;=278,"Severe")</f>
        <v>Negligible</v>
      </c>
      <c r="Q5710" s="3">
        <f t="shared" si="89"/>
        <v>0</v>
      </c>
    </row>
    <row r="5711" spans="1:17" x14ac:dyDescent="0.25">
      <c r="A5711">
        <v>5710</v>
      </c>
      <c r="B5711" t="s">
        <v>13</v>
      </c>
      <c r="C5711" t="s">
        <v>50</v>
      </c>
      <c r="D5711" t="s">
        <v>5755</v>
      </c>
      <c r="E5711" t="s">
        <v>240</v>
      </c>
      <c r="F5711" t="s">
        <v>16</v>
      </c>
      <c r="G5711" t="s">
        <v>17</v>
      </c>
      <c r="H5711" t="s">
        <v>105</v>
      </c>
      <c r="I5711" t="s">
        <v>18</v>
      </c>
      <c r="J5711">
        <v>44.004830419999998</v>
      </c>
      <c r="K5711">
        <v>4.2335497240000004</v>
      </c>
      <c r="L5711">
        <v>61.118238400000003</v>
      </c>
      <c r="M5711" t="s">
        <v>18</v>
      </c>
      <c r="N5711" t="str" cm="1">
        <f t="array" ref="N5711">_xlfn.IFS(J5711&lt;=29,"Twenties",J5711&lt;=39,"Thirties",J5711&lt;=49,"Fourties",J5711&lt;=59,"Fifties",J5711&gt;59,"Elders")</f>
        <v>Fourties</v>
      </c>
      <c r="O5711" t="str" cm="1">
        <f t="array" ref="O5711">_xlfn.IFS(K5712&lt;=5,"Very Short",K5712&lt;=10,"Short",K5712&lt;=15,"Mid-Class",K5712&lt;=20,"Long",K5712&lt;=25," Very Long",K5712&gt;25,"Lifer")</f>
        <v>Very Short</v>
      </c>
      <c r="P5711" t="str" cm="1">
        <f t="array" ref="P5711">_xlfn.IFS(L5711&lt;=39,"Negligible",L5711&lt;=79,"Minimal",L5711&lt;=119,"Moderate",L5711&lt;=158,"High Moderate",L5711&lt;=198," High",L5711&lt;=238,"Very High",L5711&lt;=278,"Severe")</f>
        <v>Minimal</v>
      </c>
      <c r="Q5711" s="3">
        <f t="shared" si="89"/>
        <v>2.5465932666666666</v>
      </c>
    </row>
    <row r="5712" spans="1:17" x14ac:dyDescent="0.25">
      <c r="A5712">
        <v>5711</v>
      </c>
      <c r="B5712" t="s">
        <v>2000</v>
      </c>
      <c r="C5712" t="s">
        <v>296</v>
      </c>
      <c r="D5712" t="s">
        <v>5755</v>
      </c>
      <c r="E5712" t="s">
        <v>104</v>
      </c>
      <c r="F5712" t="s">
        <v>16</v>
      </c>
      <c r="G5712" t="s">
        <v>17</v>
      </c>
      <c r="H5712" t="s">
        <v>105</v>
      </c>
      <c r="I5712" t="s">
        <v>18</v>
      </c>
      <c r="J5712">
        <v>35.061379510000002</v>
      </c>
      <c r="K5712">
        <v>3.3789788999999999</v>
      </c>
      <c r="L5712">
        <v>21.208234189999999</v>
      </c>
      <c r="M5712" t="s">
        <v>18</v>
      </c>
      <c r="N5712" t="str" cm="1">
        <f t="array" ref="N5712">_xlfn.IFS(J5712&lt;=29,"Twenties",J5712&lt;=39,"Thirties",J5712&lt;=49,"Fourties",J5712&lt;=59,"Fifties",J5712&gt;59,"Elders")</f>
        <v>Thirties</v>
      </c>
      <c r="O5712" t="str" cm="1">
        <f t="array" ref="O5712">_xlfn.IFS(K5713&lt;=5,"Very Short",K5713&lt;=10,"Short",K5713&lt;=15,"Mid-Class",K5713&lt;=20,"Long",K5713&lt;=25," Very Long",K5713&gt;25,"Lifer")</f>
        <v>Very Short</v>
      </c>
      <c r="P5712" t="str" cm="1">
        <f t="array" ref="P5712">_xlfn.IFS(L5712&lt;=39,"Negligible",L5712&lt;=79,"Minimal",L5712&lt;=119,"Moderate",L5712&lt;=158,"High Moderate",L5712&lt;=198," High",L5712&lt;=238,"Very High",L5712&lt;=278,"Severe")</f>
        <v>Negligible</v>
      </c>
      <c r="Q5712" s="3">
        <f t="shared" si="89"/>
        <v>0.88367642458333329</v>
      </c>
    </row>
    <row r="5713" spans="1:17" x14ac:dyDescent="0.25">
      <c r="A5713">
        <v>5712</v>
      </c>
      <c r="B5713" t="s">
        <v>4539</v>
      </c>
      <c r="C5713" t="s">
        <v>118</v>
      </c>
      <c r="D5713" t="s">
        <v>5754</v>
      </c>
      <c r="E5713" t="s">
        <v>1325</v>
      </c>
      <c r="F5713" t="s">
        <v>818</v>
      </c>
      <c r="G5713" t="s">
        <v>819</v>
      </c>
      <c r="H5713" t="s">
        <v>167</v>
      </c>
      <c r="I5713" t="s">
        <v>18</v>
      </c>
      <c r="J5713">
        <v>36.309851620000003</v>
      </c>
      <c r="K5713">
        <v>3.8886296379999998</v>
      </c>
      <c r="L5713">
        <v>21.829247420000002</v>
      </c>
      <c r="M5713" t="s">
        <v>18</v>
      </c>
      <c r="N5713" t="str" cm="1">
        <f t="array" ref="N5713">_xlfn.IFS(J5713&lt;=29,"Twenties",J5713&lt;=39,"Thirties",J5713&lt;=49,"Fourties",J5713&lt;=59,"Fifties",J5713&gt;59,"Elders")</f>
        <v>Thirties</v>
      </c>
      <c r="O5713" t="str" cm="1">
        <f t="array" ref="O5713">_xlfn.IFS(K5714&lt;=5,"Very Short",K5714&lt;=10,"Short",K5714&lt;=15,"Mid-Class",K5714&lt;=20,"Long",K5714&lt;=25," Very Long",K5714&gt;25,"Lifer")</f>
        <v>Very Short</v>
      </c>
      <c r="P5713" t="str" cm="1">
        <f t="array" ref="P5713">_xlfn.IFS(L5713&lt;=39,"Negligible",L5713&lt;=79,"Minimal",L5713&lt;=119,"Moderate",L5713&lt;=158,"High Moderate",L5713&lt;=198," High",L5713&lt;=238,"Very High",L5713&lt;=278,"Severe")</f>
        <v>Negligible</v>
      </c>
      <c r="Q5713" s="3">
        <f t="shared" si="89"/>
        <v>0.90955197583333336</v>
      </c>
    </row>
    <row r="5714" spans="1:17" x14ac:dyDescent="0.25">
      <c r="A5714">
        <v>5713</v>
      </c>
      <c r="B5714" t="s">
        <v>3216</v>
      </c>
      <c r="C5714" t="s">
        <v>4540</v>
      </c>
      <c r="D5714" t="s">
        <v>5754</v>
      </c>
      <c r="E5714" t="s">
        <v>28</v>
      </c>
      <c r="F5714" t="s">
        <v>2303</v>
      </c>
      <c r="G5714" t="s">
        <v>1824</v>
      </c>
      <c r="H5714" t="s">
        <v>28</v>
      </c>
      <c r="I5714" t="s">
        <v>18</v>
      </c>
      <c r="J5714">
        <v>38.933765510000001</v>
      </c>
      <c r="K5714">
        <v>2.349810159</v>
      </c>
      <c r="L5714">
        <v>18.64094802</v>
      </c>
      <c r="M5714" t="s">
        <v>18</v>
      </c>
      <c r="N5714" t="str" cm="1">
        <f t="array" ref="N5714">_xlfn.IFS(J5714&lt;=29,"Twenties",J5714&lt;=39,"Thirties",J5714&lt;=49,"Fourties",J5714&lt;=59,"Fifties",J5714&gt;59,"Elders")</f>
        <v>Thirties</v>
      </c>
      <c r="O5714" t="str" cm="1">
        <f t="array" ref="O5714">_xlfn.IFS(K5715&lt;=5,"Very Short",K5715&lt;=10,"Short",K5715&lt;=15,"Mid-Class",K5715&lt;=20,"Long",K5715&lt;=25," Very Long",K5715&gt;25,"Lifer")</f>
        <v>Very Short</v>
      </c>
      <c r="P5714" t="str" cm="1">
        <f t="array" ref="P5714">_xlfn.IFS(L5714&lt;=39,"Negligible",L5714&lt;=79,"Minimal",L5714&lt;=119,"Moderate",L5714&lt;=158,"High Moderate",L5714&lt;=198," High",L5714&lt;=238,"Very High",L5714&lt;=278,"Severe")</f>
        <v>Negligible</v>
      </c>
      <c r="Q5714" s="3">
        <f t="shared" si="89"/>
        <v>0.77670616749999999</v>
      </c>
    </row>
    <row r="5715" spans="1:17" x14ac:dyDescent="0.25">
      <c r="A5715">
        <v>5714</v>
      </c>
      <c r="B5715" t="s">
        <v>2560</v>
      </c>
      <c r="C5715" t="s">
        <v>350</v>
      </c>
      <c r="D5715" t="s">
        <v>5755</v>
      </c>
      <c r="E5715" t="s">
        <v>82</v>
      </c>
      <c r="F5715" t="s">
        <v>16</v>
      </c>
      <c r="G5715" t="s">
        <v>17</v>
      </c>
      <c r="H5715" t="s">
        <v>82</v>
      </c>
      <c r="I5715" t="s">
        <v>18</v>
      </c>
      <c r="J5715">
        <v>36.952248279999999</v>
      </c>
      <c r="K5715">
        <v>4.3081926990000001</v>
      </c>
      <c r="L5715">
        <v>62.50933757</v>
      </c>
      <c r="M5715" t="s">
        <v>18</v>
      </c>
      <c r="N5715" t="str" cm="1">
        <f t="array" ref="N5715">_xlfn.IFS(J5715&lt;=29,"Twenties",J5715&lt;=39,"Thirties",J5715&lt;=49,"Fourties",J5715&lt;=59,"Fifties",J5715&gt;59,"Elders")</f>
        <v>Thirties</v>
      </c>
      <c r="O5715" t="str" cm="1">
        <f t="array" ref="O5715">_xlfn.IFS(K5716&lt;=5,"Very Short",K5716&lt;=10,"Short",K5716&lt;=15,"Mid-Class",K5716&lt;=20,"Long",K5716&lt;=25," Very Long",K5716&gt;25,"Lifer")</f>
        <v>Short</v>
      </c>
      <c r="P5715" t="str" cm="1">
        <f t="array" ref="P5715">_xlfn.IFS(L5715&lt;=39,"Negligible",L5715&lt;=79,"Minimal",L5715&lt;=119,"Moderate",L5715&lt;=158,"High Moderate",L5715&lt;=198," High",L5715&lt;=238,"Very High",L5715&lt;=278,"Severe")</f>
        <v>Minimal</v>
      </c>
      <c r="Q5715" s="3">
        <f t="shared" si="89"/>
        <v>2.6045557320833335</v>
      </c>
    </row>
    <row r="5716" spans="1:17" x14ac:dyDescent="0.25">
      <c r="A5716">
        <v>5715</v>
      </c>
      <c r="B5716" t="s">
        <v>4541</v>
      </c>
      <c r="C5716" t="s">
        <v>760</v>
      </c>
      <c r="D5716" t="s">
        <v>5755</v>
      </c>
      <c r="E5716" t="s">
        <v>31</v>
      </c>
      <c r="F5716" t="s">
        <v>818</v>
      </c>
      <c r="G5716" t="s">
        <v>819</v>
      </c>
      <c r="H5716" t="s">
        <v>31</v>
      </c>
      <c r="I5716" t="s">
        <v>18</v>
      </c>
      <c r="J5716">
        <v>40.493542419999997</v>
      </c>
      <c r="K5716">
        <v>6.1011087560000004</v>
      </c>
      <c r="L5716">
        <v>92.380345739999996</v>
      </c>
      <c r="M5716" t="s">
        <v>18</v>
      </c>
      <c r="N5716" t="str" cm="1">
        <f t="array" ref="N5716">_xlfn.IFS(J5716&lt;=29,"Twenties",J5716&lt;=39,"Thirties",J5716&lt;=49,"Fourties",J5716&lt;=59,"Fifties",J5716&gt;59,"Elders")</f>
        <v>Fourties</v>
      </c>
      <c r="O5716" t="str" cm="1">
        <f t="array" ref="O5716">_xlfn.IFS(K5717&lt;=5,"Very Short",K5717&lt;=10,"Short",K5717&lt;=15,"Mid-Class",K5717&lt;=20,"Long",K5717&lt;=25," Very Long",K5717&gt;25,"Lifer")</f>
        <v>Very Short</v>
      </c>
      <c r="P5716" t="str" cm="1">
        <f t="array" ref="P5716">_xlfn.IFS(L5716&lt;=39,"Negligible",L5716&lt;=79,"Minimal",L5716&lt;=119,"Moderate",L5716&lt;=158,"High Moderate",L5716&lt;=198," High",L5716&lt;=238,"Very High",L5716&lt;=278,"Severe")</f>
        <v>Moderate</v>
      </c>
      <c r="Q5716" s="3">
        <f t="shared" si="89"/>
        <v>3.8491810725</v>
      </c>
    </row>
    <row r="5717" spans="1:17" x14ac:dyDescent="0.25">
      <c r="A5717">
        <v>5716</v>
      </c>
      <c r="B5717" t="s">
        <v>1262</v>
      </c>
      <c r="C5717" t="s">
        <v>781</v>
      </c>
      <c r="D5717" t="s">
        <v>5754</v>
      </c>
      <c r="E5717" t="s">
        <v>2703</v>
      </c>
      <c r="F5717" t="s">
        <v>2303</v>
      </c>
      <c r="G5717" t="s">
        <v>1824</v>
      </c>
      <c r="H5717" t="s">
        <v>1470</v>
      </c>
      <c r="I5717" t="s">
        <v>18</v>
      </c>
      <c r="J5717">
        <v>57.385061280000002</v>
      </c>
      <c r="K5717">
        <v>3.2872729459999999</v>
      </c>
      <c r="L5717">
        <v>143.4106553</v>
      </c>
      <c r="M5717" t="s">
        <v>18</v>
      </c>
      <c r="N5717" t="str" cm="1">
        <f t="array" ref="N5717">_xlfn.IFS(J5717&lt;=29,"Twenties",J5717&lt;=39,"Thirties",J5717&lt;=49,"Fourties",J5717&lt;=59,"Fifties",J5717&gt;59,"Elders")</f>
        <v>Fifties</v>
      </c>
      <c r="O5717" t="str" cm="1">
        <f t="array" ref="O5717">_xlfn.IFS(K5718&lt;=5,"Very Short",K5718&lt;=10,"Short",K5718&lt;=15,"Mid-Class",K5718&lt;=20,"Long",K5718&lt;=25," Very Long",K5718&gt;25,"Lifer")</f>
        <v>Short</v>
      </c>
      <c r="P5717" t="str" cm="1">
        <f t="array" ref="P5717">_xlfn.IFS(L5717&lt;=39,"Negligible",L5717&lt;=79,"Minimal",L5717&lt;=119,"Moderate",L5717&lt;=158,"High Moderate",L5717&lt;=198," High",L5717&lt;=238,"Very High",L5717&lt;=278,"Severe")</f>
        <v>High Moderate</v>
      </c>
      <c r="Q5717" s="3">
        <f t="shared" si="89"/>
        <v>5.9754439708333331</v>
      </c>
    </row>
    <row r="5718" spans="1:17" x14ac:dyDescent="0.25">
      <c r="A5718">
        <v>5717</v>
      </c>
      <c r="B5718" t="s">
        <v>4542</v>
      </c>
      <c r="C5718" t="s">
        <v>48</v>
      </c>
      <c r="D5718" t="s">
        <v>5755</v>
      </c>
      <c r="E5718" t="s">
        <v>36</v>
      </c>
      <c r="F5718" t="s">
        <v>1058</v>
      </c>
      <c r="G5718" t="s">
        <v>1059</v>
      </c>
      <c r="H5718" t="s">
        <v>36</v>
      </c>
      <c r="I5718" t="s">
        <v>18</v>
      </c>
      <c r="J5718">
        <v>28.847785829999999</v>
      </c>
      <c r="K5718">
        <v>5.0260076490000003</v>
      </c>
      <c r="L5718">
        <v>3.6828412789999998</v>
      </c>
      <c r="M5718" t="s">
        <v>18</v>
      </c>
      <c r="N5718" t="str" cm="1">
        <f t="array" ref="N5718">_xlfn.IFS(J5718&lt;=29,"Twenties",J5718&lt;=39,"Thirties",J5718&lt;=49,"Fourties",J5718&lt;=59,"Fifties",J5718&gt;59,"Elders")</f>
        <v>Twenties</v>
      </c>
      <c r="O5718" t="str" cm="1">
        <f t="array" ref="O5718">_xlfn.IFS(K5719&lt;=5,"Very Short",K5719&lt;=10,"Short",K5719&lt;=15,"Mid-Class",K5719&lt;=20,"Long",K5719&lt;=25," Very Long",K5719&gt;25,"Lifer")</f>
        <v>Very Short</v>
      </c>
      <c r="P5718" t="str" cm="1">
        <f t="array" ref="P5718">_xlfn.IFS(L5718&lt;=39,"Negligible",L5718&lt;=79,"Minimal",L5718&lt;=119,"Moderate",L5718&lt;=158,"High Moderate",L5718&lt;=198," High",L5718&lt;=238,"Very High",L5718&lt;=278,"Severe")</f>
        <v>Negligible</v>
      </c>
      <c r="Q5718" s="3">
        <f t="shared" si="89"/>
        <v>0.15345171995833332</v>
      </c>
    </row>
    <row r="5719" spans="1:17" x14ac:dyDescent="0.25">
      <c r="A5719">
        <v>5718</v>
      </c>
      <c r="B5719" t="s">
        <v>41</v>
      </c>
      <c r="C5719" t="s">
        <v>1214</v>
      </c>
      <c r="D5719" t="s">
        <v>5754</v>
      </c>
      <c r="E5719" t="s">
        <v>15</v>
      </c>
      <c r="F5719" t="s">
        <v>818</v>
      </c>
      <c r="G5719" t="s">
        <v>819</v>
      </c>
      <c r="H5719" t="s">
        <v>15</v>
      </c>
      <c r="I5719" t="s">
        <v>18</v>
      </c>
      <c r="J5719">
        <v>23.832422000000001</v>
      </c>
      <c r="K5719">
        <v>4.9016628200000003</v>
      </c>
      <c r="L5719">
        <v>0</v>
      </c>
      <c r="M5719" t="s">
        <v>18</v>
      </c>
      <c r="N5719" t="str" cm="1">
        <f t="array" ref="N5719">_xlfn.IFS(J5719&lt;=29,"Twenties",J5719&lt;=39,"Thirties",J5719&lt;=49,"Fourties",J5719&lt;=59,"Fifties",J5719&gt;59,"Elders")</f>
        <v>Twenties</v>
      </c>
      <c r="O5719" t="str" cm="1">
        <f t="array" ref="O5719">_xlfn.IFS(K5720&lt;=5,"Very Short",K5720&lt;=10,"Short",K5720&lt;=15,"Mid-Class",K5720&lt;=20,"Long",K5720&lt;=25," Very Long",K5720&gt;25,"Lifer")</f>
        <v>Very Short</v>
      </c>
      <c r="P5719" t="str" cm="1">
        <f t="array" ref="P5719">_xlfn.IFS(L5719&lt;=39,"Negligible",L5719&lt;=79,"Minimal",L5719&lt;=119,"Moderate",L5719&lt;=158,"High Moderate",L5719&lt;=198," High",L5719&lt;=238,"Very High",L5719&lt;=278,"Severe")</f>
        <v>Negligible</v>
      </c>
      <c r="Q5719" s="3">
        <f t="shared" si="89"/>
        <v>0</v>
      </c>
    </row>
    <row r="5720" spans="1:17" x14ac:dyDescent="0.25">
      <c r="A5720">
        <v>5719</v>
      </c>
      <c r="B5720" t="s">
        <v>2217</v>
      </c>
      <c r="C5720" t="s">
        <v>743</v>
      </c>
      <c r="D5720" t="s">
        <v>5754</v>
      </c>
      <c r="E5720" t="s">
        <v>28</v>
      </c>
      <c r="F5720" t="s">
        <v>2303</v>
      </c>
      <c r="G5720" t="s">
        <v>1824</v>
      </c>
      <c r="H5720" t="s">
        <v>28</v>
      </c>
      <c r="I5720" t="s">
        <v>18</v>
      </c>
      <c r="J5720">
        <v>38.257505610000003</v>
      </c>
      <c r="K5720">
        <v>3.7869037969999999</v>
      </c>
      <c r="L5720">
        <v>45.285981890000002</v>
      </c>
      <c r="M5720" t="s">
        <v>18</v>
      </c>
      <c r="N5720" t="str" cm="1">
        <f t="array" ref="N5720">_xlfn.IFS(J5720&lt;=29,"Twenties",J5720&lt;=39,"Thirties",J5720&lt;=49,"Fourties",J5720&lt;=59,"Fifties",J5720&gt;59,"Elders")</f>
        <v>Thirties</v>
      </c>
      <c r="O5720" t="str" cm="1">
        <f t="array" ref="O5720">_xlfn.IFS(K5721&lt;=5,"Very Short",K5721&lt;=10,"Short",K5721&lt;=15,"Mid-Class",K5721&lt;=20,"Long",K5721&lt;=25," Very Long",K5721&gt;25,"Lifer")</f>
        <v>Very Short</v>
      </c>
      <c r="P5720" t="str" cm="1">
        <f t="array" ref="P5720">_xlfn.IFS(L5720&lt;=39,"Negligible",L5720&lt;=79,"Minimal",L5720&lt;=119,"Moderate",L5720&lt;=158,"High Moderate",L5720&lt;=198," High",L5720&lt;=238,"Very High",L5720&lt;=278,"Severe")</f>
        <v>Minimal</v>
      </c>
      <c r="Q5720" s="3">
        <f t="shared" si="89"/>
        <v>1.8869159120833334</v>
      </c>
    </row>
    <row r="5721" spans="1:17" x14ac:dyDescent="0.25">
      <c r="A5721">
        <v>5720</v>
      </c>
      <c r="B5721" t="s">
        <v>4543</v>
      </c>
      <c r="C5721" t="s">
        <v>1530</v>
      </c>
      <c r="D5721" t="s">
        <v>5754</v>
      </c>
      <c r="E5721" t="s">
        <v>2006</v>
      </c>
      <c r="F5721" t="s">
        <v>16</v>
      </c>
      <c r="G5721" t="s">
        <v>17</v>
      </c>
      <c r="H5721" t="s">
        <v>105</v>
      </c>
      <c r="I5721" t="s">
        <v>18</v>
      </c>
      <c r="J5721">
        <v>38.631512360000002</v>
      </c>
      <c r="K5721">
        <v>2.7986065720000002</v>
      </c>
      <c r="L5721">
        <v>63.928860020000002</v>
      </c>
      <c r="M5721" t="s">
        <v>18</v>
      </c>
      <c r="N5721" t="str" cm="1">
        <f t="array" ref="N5721">_xlfn.IFS(J5721&lt;=29,"Twenties",J5721&lt;=39,"Thirties",J5721&lt;=49,"Fourties",J5721&lt;=59,"Fifties",J5721&gt;59,"Elders")</f>
        <v>Thirties</v>
      </c>
      <c r="O5721" t="str" cm="1">
        <f t="array" ref="O5721">_xlfn.IFS(K5722&lt;=5,"Very Short",K5722&lt;=10,"Short",K5722&lt;=15,"Mid-Class",K5722&lt;=20,"Long",K5722&lt;=25," Very Long",K5722&gt;25,"Lifer")</f>
        <v>Short</v>
      </c>
      <c r="P5721" t="str" cm="1">
        <f t="array" ref="P5721">_xlfn.IFS(L5721&lt;=39,"Negligible",L5721&lt;=79,"Minimal",L5721&lt;=119,"Moderate",L5721&lt;=158,"High Moderate",L5721&lt;=198," High",L5721&lt;=238,"Very High",L5721&lt;=278,"Severe")</f>
        <v>Minimal</v>
      </c>
      <c r="Q5721" s="3">
        <f t="shared" si="89"/>
        <v>2.6637025008333333</v>
      </c>
    </row>
    <row r="5722" spans="1:17" x14ac:dyDescent="0.25">
      <c r="A5722">
        <v>5721</v>
      </c>
      <c r="B5722" t="s">
        <v>2483</v>
      </c>
      <c r="C5722" t="s">
        <v>3970</v>
      </c>
      <c r="D5722" t="s">
        <v>5754</v>
      </c>
      <c r="E5722" t="s">
        <v>1325</v>
      </c>
      <c r="F5722" t="s">
        <v>818</v>
      </c>
      <c r="G5722" t="s">
        <v>819</v>
      </c>
      <c r="H5722" t="s">
        <v>167</v>
      </c>
      <c r="I5722" t="s">
        <v>18</v>
      </c>
      <c r="J5722">
        <v>49.011236080000003</v>
      </c>
      <c r="K5722">
        <v>6.0190988120000002</v>
      </c>
      <c r="L5722">
        <v>103.2797644</v>
      </c>
      <c r="M5722" t="s">
        <v>18</v>
      </c>
      <c r="N5722" t="str" cm="1">
        <f t="array" ref="N5722">_xlfn.IFS(J5722&lt;=29,"Twenties",J5722&lt;=39,"Thirties",J5722&lt;=49,"Fourties",J5722&lt;=59,"Fifties",J5722&gt;59,"Elders")</f>
        <v>Fifties</v>
      </c>
      <c r="O5722" t="str" cm="1">
        <f t="array" ref="O5722">_xlfn.IFS(K5723&lt;=5,"Very Short",K5723&lt;=10,"Short",K5723&lt;=15,"Mid-Class",K5723&lt;=20,"Long",K5723&lt;=25," Very Long",K5723&gt;25,"Lifer")</f>
        <v>Very Short</v>
      </c>
      <c r="P5722" t="str" cm="1">
        <f t="array" ref="P5722">_xlfn.IFS(L5722&lt;=39,"Negligible",L5722&lt;=79,"Minimal",L5722&lt;=119,"Moderate",L5722&lt;=158,"High Moderate",L5722&lt;=198," High",L5722&lt;=238,"Very High",L5722&lt;=278,"Severe")</f>
        <v>Moderate</v>
      </c>
      <c r="Q5722" s="3">
        <f t="shared" si="89"/>
        <v>4.3033235166666666</v>
      </c>
    </row>
    <row r="5723" spans="1:17" x14ac:dyDescent="0.25">
      <c r="A5723">
        <v>5722</v>
      </c>
      <c r="B5723" t="s">
        <v>2275</v>
      </c>
      <c r="C5723" t="s">
        <v>760</v>
      </c>
      <c r="D5723" t="s">
        <v>5755</v>
      </c>
      <c r="E5723" t="s">
        <v>36</v>
      </c>
      <c r="F5723" t="s">
        <v>1058</v>
      </c>
      <c r="G5723" t="s">
        <v>1059</v>
      </c>
      <c r="H5723" t="s">
        <v>36</v>
      </c>
      <c r="I5723" t="s">
        <v>18</v>
      </c>
      <c r="J5723">
        <v>54.160783369999997</v>
      </c>
      <c r="K5723">
        <v>2.0137898019999998</v>
      </c>
      <c r="L5723">
        <v>99.29450645</v>
      </c>
      <c r="M5723" t="s">
        <v>18</v>
      </c>
      <c r="N5723" t="str" cm="1">
        <f t="array" ref="N5723">_xlfn.IFS(J5723&lt;=29,"Twenties",J5723&lt;=39,"Thirties",J5723&lt;=49,"Fourties",J5723&lt;=59,"Fifties",J5723&gt;59,"Elders")</f>
        <v>Fifties</v>
      </c>
      <c r="O5723" t="str" cm="1">
        <f t="array" ref="O5723">_xlfn.IFS(K5724&lt;=5,"Very Short",K5724&lt;=10,"Short",K5724&lt;=15,"Mid-Class",K5724&lt;=20,"Long",K5724&lt;=25," Very Long",K5724&gt;25,"Lifer")</f>
        <v>Very Short</v>
      </c>
      <c r="P5723" t="str" cm="1">
        <f t="array" ref="P5723">_xlfn.IFS(L5723&lt;=39,"Negligible",L5723&lt;=79,"Minimal",L5723&lt;=119,"Moderate",L5723&lt;=158,"High Moderate",L5723&lt;=198," High",L5723&lt;=238,"Very High",L5723&lt;=278,"Severe")</f>
        <v>Moderate</v>
      </c>
      <c r="Q5723" s="3">
        <f t="shared" si="89"/>
        <v>4.137271102083333</v>
      </c>
    </row>
    <row r="5724" spans="1:17" x14ac:dyDescent="0.25">
      <c r="A5724">
        <v>5723</v>
      </c>
      <c r="B5724" t="s">
        <v>4544</v>
      </c>
      <c r="C5724" t="s">
        <v>338</v>
      </c>
      <c r="D5724" t="s">
        <v>5755</v>
      </c>
      <c r="E5724" t="s">
        <v>36</v>
      </c>
      <c r="F5724" t="s">
        <v>1058</v>
      </c>
      <c r="G5724" t="s">
        <v>1059</v>
      </c>
      <c r="H5724" t="s">
        <v>36</v>
      </c>
      <c r="I5724" t="s">
        <v>18</v>
      </c>
      <c r="J5724">
        <v>33.577533719999998</v>
      </c>
      <c r="K5724">
        <v>4.870965193</v>
      </c>
      <c r="L5724">
        <v>29.028299449999999</v>
      </c>
      <c r="M5724" t="s">
        <v>18</v>
      </c>
      <c r="N5724" t="str" cm="1">
        <f t="array" ref="N5724">_xlfn.IFS(J5724&lt;=29,"Twenties",J5724&lt;=39,"Thirties",J5724&lt;=49,"Fourties",J5724&lt;=59,"Fifties",J5724&gt;59,"Elders")</f>
        <v>Thirties</v>
      </c>
      <c r="O5724" t="str" cm="1">
        <f t="array" ref="O5724">_xlfn.IFS(K5725&lt;=5,"Very Short",K5725&lt;=10,"Short",K5725&lt;=15,"Mid-Class",K5725&lt;=20,"Long",K5725&lt;=25," Very Long",K5725&gt;25,"Lifer")</f>
        <v>Very Short</v>
      </c>
      <c r="P5724" t="str" cm="1">
        <f t="array" ref="P5724">_xlfn.IFS(L5724&lt;=39,"Negligible",L5724&lt;=79,"Minimal",L5724&lt;=119,"Moderate",L5724&lt;=158,"High Moderate",L5724&lt;=198," High",L5724&lt;=238,"Very High",L5724&lt;=278,"Severe")</f>
        <v>Negligible</v>
      </c>
      <c r="Q5724" s="3">
        <f t="shared" si="89"/>
        <v>1.2095124770833332</v>
      </c>
    </row>
    <row r="5725" spans="1:17" x14ac:dyDescent="0.25">
      <c r="A5725">
        <v>5724</v>
      </c>
      <c r="B5725" t="s">
        <v>1421</v>
      </c>
      <c r="C5725" t="s">
        <v>127</v>
      </c>
      <c r="D5725" t="s">
        <v>5754</v>
      </c>
      <c r="E5725" t="s">
        <v>786</v>
      </c>
      <c r="F5725" t="s">
        <v>16</v>
      </c>
      <c r="G5725" t="s">
        <v>17</v>
      </c>
      <c r="H5725" t="s">
        <v>786</v>
      </c>
      <c r="I5725" t="s">
        <v>18</v>
      </c>
      <c r="J5725">
        <v>38.897089520000002</v>
      </c>
      <c r="K5725">
        <v>4.7473275629999998</v>
      </c>
      <c r="L5725">
        <v>49.614345790000002</v>
      </c>
      <c r="M5725" t="s">
        <v>18</v>
      </c>
      <c r="N5725" t="str" cm="1">
        <f t="array" ref="N5725">_xlfn.IFS(J5725&lt;=29,"Twenties",J5725&lt;=39,"Thirties",J5725&lt;=49,"Fourties",J5725&lt;=59,"Fifties",J5725&gt;59,"Elders")</f>
        <v>Thirties</v>
      </c>
      <c r="O5725" t="str" cm="1">
        <f t="array" ref="O5725">_xlfn.IFS(K5726&lt;=5,"Very Short",K5726&lt;=10,"Short",K5726&lt;=15,"Mid-Class",K5726&lt;=20,"Long",K5726&lt;=25," Very Long",K5726&gt;25,"Lifer")</f>
        <v>Short</v>
      </c>
      <c r="P5725" t="str" cm="1">
        <f t="array" ref="P5725">_xlfn.IFS(L5725&lt;=39,"Negligible",L5725&lt;=79,"Minimal",L5725&lt;=119,"Moderate",L5725&lt;=158,"High Moderate",L5725&lt;=198," High",L5725&lt;=238,"Very High",L5725&lt;=278,"Severe")</f>
        <v>Minimal</v>
      </c>
      <c r="Q5725" s="3">
        <f t="shared" si="89"/>
        <v>2.0672644079166669</v>
      </c>
    </row>
    <row r="5726" spans="1:17" x14ac:dyDescent="0.25">
      <c r="A5726">
        <v>5725</v>
      </c>
      <c r="B5726" t="s">
        <v>4346</v>
      </c>
      <c r="C5726" t="s">
        <v>87</v>
      </c>
      <c r="D5726" t="s">
        <v>5755</v>
      </c>
      <c r="E5726" t="s">
        <v>167</v>
      </c>
      <c r="F5726" t="s">
        <v>818</v>
      </c>
      <c r="G5726" t="s">
        <v>819</v>
      </c>
      <c r="H5726" t="s">
        <v>167</v>
      </c>
      <c r="I5726" t="s">
        <v>18</v>
      </c>
      <c r="J5726">
        <v>51.746257900000003</v>
      </c>
      <c r="K5726">
        <v>6.8558597900000002</v>
      </c>
      <c r="L5726">
        <v>113.2819636</v>
      </c>
      <c r="M5726" t="s">
        <v>18</v>
      </c>
      <c r="N5726" t="str" cm="1">
        <f t="array" ref="N5726">_xlfn.IFS(J5726&lt;=29,"Twenties",J5726&lt;=39,"Thirties",J5726&lt;=49,"Fourties",J5726&lt;=59,"Fifties",J5726&gt;59,"Elders")</f>
        <v>Fifties</v>
      </c>
      <c r="O5726" t="str" cm="1">
        <f t="array" ref="O5726">_xlfn.IFS(K5727&lt;=5,"Very Short",K5727&lt;=10,"Short",K5727&lt;=15,"Mid-Class",K5727&lt;=20,"Long",K5727&lt;=25," Very Long",K5727&gt;25,"Lifer")</f>
        <v>Short</v>
      </c>
      <c r="P5726" t="str" cm="1">
        <f t="array" ref="P5726">_xlfn.IFS(L5726&lt;=39,"Negligible",L5726&lt;=79,"Minimal",L5726&lt;=119,"Moderate",L5726&lt;=158,"High Moderate",L5726&lt;=198," High",L5726&lt;=238,"Very High",L5726&lt;=278,"Severe")</f>
        <v>Moderate</v>
      </c>
      <c r="Q5726" s="3">
        <f t="shared" si="89"/>
        <v>4.7200818166666663</v>
      </c>
    </row>
    <row r="5727" spans="1:17" x14ac:dyDescent="0.25">
      <c r="A5727">
        <v>5726</v>
      </c>
      <c r="B5727" t="s">
        <v>4545</v>
      </c>
      <c r="C5727" t="s">
        <v>1144</v>
      </c>
      <c r="D5727" t="s">
        <v>5754</v>
      </c>
      <c r="E5727" t="s">
        <v>25</v>
      </c>
      <c r="F5727" t="s">
        <v>16</v>
      </c>
      <c r="G5727" t="s">
        <v>17</v>
      </c>
      <c r="H5727" t="s">
        <v>25</v>
      </c>
      <c r="I5727" t="s">
        <v>18</v>
      </c>
      <c r="J5727">
        <v>35.830491289999998</v>
      </c>
      <c r="K5727">
        <v>6.1987940569999997</v>
      </c>
      <c r="L5727">
        <v>68.574363730000002</v>
      </c>
      <c r="M5727" t="s">
        <v>18</v>
      </c>
      <c r="N5727" t="str" cm="1">
        <f t="array" ref="N5727">_xlfn.IFS(J5727&lt;=29,"Twenties",J5727&lt;=39,"Thirties",J5727&lt;=49,"Fourties",J5727&lt;=59,"Fifties",J5727&gt;59,"Elders")</f>
        <v>Thirties</v>
      </c>
      <c r="O5727" t="str" cm="1">
        <f t="array" ref="O5727">_xlfn.IFS(K5728&lt;=5,"Very Short",K5728&lt;=10,"Short",K5728&lt;=15,"Mid-Class",K5728&lt;=20,"Long",K5728&lt;=25," Very Long",K5728&gt;25,"Lifer")</f>
        <v>Very Short</v>
      </c>
      <c r="P5727" t="str" cm="1">
        <f t="array" ref="P5727">_xlfn.IFS(L5727&lt;=39,"Negligible",L5727&lt;=79,"Minimal",L5727&lt;=119,"Moderate",L5727&lt;=158,"High Moderate",L5727&lt;=198," High",L5727&lt;=238,"Very High",L5727&lt;=278,"Severe")</f>
        <v>Minimal</v>
      </c>
      <c r="Q5727" s="3">
        <f t="shared" si="89"/>
        <v>2.8572651554166666</v>
      </c>
    </row>
    <row r="5728" spans="1:17" x14ac:dyDescent="0.25">
      <c r="A5728">
        <v>5727</v>
      </c>
      <c r="B5728" t="s">
        <v>151</v>
      </c>
      <c r="C5728" t="s">
        <v>4546</v>
      </c>
      <c r="D5728" t="s">
        <v>5755</v>
      </c>
      <c r="E5728" t="s">
        <v>190</v>
      </c>
      <c r="F5728" t="s">
        <v>818</v>
      </c>
      <c r="G5728" t="s">
        <v>819</v>
      </c>
      <c r="H5728" t="s">
        <v>190</v>
      </c>
      <c r="I5728" t="s">
        <v>18</v>
      </c>
      <c r="J5728">
        <v>45.434292050000003</v>
      </c>
      <c r="K5728">
        <v>4.9784224080000001</v>
      </c>
      <c r="L5728">
        <v>62.602218649999998</v>
      </c>
      <c r="M5728" t="s">
        <v>18</v>
      </c>
      <c r="N5728" t="str" cm="1">
        <f t="array" ref="N5728">_xlfn.IFS(J5728&lt;=29,"Twenties",J5728&lt;=39,"Thirties",J5728&lt;=49,"Fourties",J5728&lt;=59,"Fifties",J5728&gt;59,"Elders")</f>
        <v>Fourties</v>
      </c>
      <c r="O5728" t="str" cm="1">
        <f t="array" ref="O5728">_xlfn.IFS(K5729&lt;=5,"Very Short",K5729&lt;=10,"Short",K5729&lt;=15,"Mid-Class",K5729&lt;=20,"Long",K5729&lt;=25," Very Long",K5729&gt;25,"Lifer")</f>
        <v>Very Short</v>
      </c>
      <c r="P5728" t="str" cm="1">
        <f t="array" ref="P5728">_xlfn.IFS(L5728&lt;=39,"Negligible",L5728&lt;=79,"Minimal",L5728&lt;=119,"Moderate",L5728&lt;=158,"High Moderate",L5728&lt;=198," High",L5728&lt;=238,"Very High",L5728&lt;=278,"Severe")</f>
        <v>Minimal</v>
      </c>
      <c r="Q5728" s="3">
        <f t="shared" si="89"/>
        <v>2.6084257770833332</v>
      </c>
    </row>
    <row r="5729" spans="1:17" x14ac:dyDescent="0.25">
      <c r="A5729">
        <v>5728</v>
      </c>
      <c r="B5729" t="s">
        <v>1065</v>
      </c>
      <c r="C5729" t="s">
        <v>28</v>
      </c>
      <c r="D5729" t="s">
        <v>5754</v>
      </c>
      <c r="E5729" t="s">
        <v>503</v>
      </c>
      <c r="F5729" t="s">
        <v>818</v>
      </c>
      <c r="G5729" t="s">
        <v>819</v>
      </c>
      <c r="H5729" t="s">
        <v>22</v>
      </c>
      <c r="I5729" t="s">
        <v>18</v>
      </c>
      <c r="J5729">
        <v>44.195829940000003</v>
      </c>
      <c r="K5729">
        <v>3.909634595</v>
      </c>
      <c r="L5729">
        <v>104.0700611</v>
      </c>
      <c r="M5729" t="s">
        <v>18</v>
      </c>
      <c r="N5729" t="str" cm="1">
        <f t="array" ref="N5729">_xlfn.IFS(J5729&lt;=29,"Twenties",J5729&lt;=39,"Thirties",J5729&lt;=49,"Fourties",J5729&lt;=59,"Fifties",J5729&gt;59,"Elders")</f>
        <v>Fourties</v>
      </c>
      <c r="O5729" t="str" cm="1">
        <f t="array" ref="O5729">_xlfn.IFS(K5730&lt;=5,"Very Short",K5730&lt;=10,"Short",K5730&lt;=15,"Mid-Class",K5730&lt;=20,"Long",K5730&lt;=25," Very Long",K5730&gt;25,"Lifer")</f>
        <v>Very Short</v>
      </c>
      <c r="P5729" t="str" cm="1">
        <f t="array" ref="P5729">_xlfn.IFS(L5729&lt;=39,"Negligible",L5729&lt;=79,"Minimal",L5729&lt;=119,"Moderate",L5729&lt;=158,"High Moderate",L5729&lt;=198," High",L5729&lt;=238,"Very High",L5729&lt;=278,"Severe")</f>
        <v>Moderate</v>
      </c>
      <c r="Q5729" s="3">
        <f t="shared" si="89"/>
        <v>4.3362525458333332</v>
      </c>
    </row>
    <row r="5730" spans="1:17" x14ac:dyDescent="0.25">
      <c r="A5730">
        <v>5729</v>
      </c>
      <c r="B5730" t="s">
        <v>4547</v>
      </c>
      <c r="C5730" t="s">
        <v>1463</v>
      </c>
      <c r="D5730" t="s">
        <v>5755</v>
      </c>
      <c r="E5730" t="s">
        <v>826</v>
      </c>
      <c r="F5730" t="s">
        <v>818</v>
      </c>
      <c r="G5730" t="s">
        <v>819</v>
      </c>
      <c r="H5730" t="s">
        <v>22</v>
      </c>
      <c r="I5730" t="s">
        <v>18</v>
      </c>
      <c r="J5730">
        <v>40.248999779999998</v>
      </c>
      <c r="K5730">
        <v>3.9406398899999999</v>
      </c>
      <c r="L5730">
        <v>123.2889095</v>
      </c>
      <c r="M5730" t="s">
        <v>18</v>
      </c>
      <c r="N5730" t="str" cm="1">
        <f t="array" ref="N5730">_xlfn.IFS(J5730&lt;=29,"Twenties",J5730&lt;=39,"Thirties",J5730&lt;=49,"Fourties",J5730&lt;=59,"Fifties",J5730&gt;59,"Elders")</f>
        <v>Fourties</v>
      </c>
      <c r="O5730" t="str" cm="1">
        <f t="array" ref="O5730">_xlfn.IFS(K5731&lt;=5,"Very Short",K5731&lt;=10,"Short",K5731&lt;=15,"Mid-Class",K5731&lt;=20,"Long",K5731&lt;=25," Very Long",K5731&gt;25,"Lifer")</f>
        <v>Short</v>
      </c>
      <c r="P5730" t="str" cm="1">
        <f t="array" ref="P5730">_xlfn.IFS(L5730&lt;=39,"Negligible",L5730&lt;=79,"Minimal",L5730&lt;=119,"Moderate",L5730&lt;=158,"High Moderate",L5730&lt;=198," High",L5730&lt;=238,"Very High",L5730&lt;=278,"Severe")</f>
        <v>High Moderate</v>
      </c>
      <c r="Q5730" s="3">
        <f t="shared" si="89"/>
        <v>5.1370378958333331</v>
      </c>
    </row>
    <row r="5731" spans="1:17" x14ac:dyDescent="0.25">
      <c r="A5731">
        <v>5730</v>
      </c>
      <c r="B5731" t="s">
        <v>4548</v>
      </c>
      <c r="C5731" t="s">
        <v>54</v>
      </c>
      <c r="D5731" t="s">
        <v>5755</v>
      </c>
      <c r="E5731" t="s">
        <v>55</v>
      </c>
      <c r="F5731" t="s">
        <v>818</v>
      </c>
      <c r="G5731" t="s">
        <v>819</v>
      </c>
      <c r="H5731" t="s">
        <v>55</v>
      </c>
      <c r="I5731" t="s">
        <v>18</v>
      </c>
      <c r="J5731">
        <v>48.465079889999998</v>
      </c>
      <c r="K5731">
        <v>6.170196947</v>
      </c>
      <c r="L5731">
        <v>80.447167339999993</v>
      </c>
      <c r="M5731" t="s">
        <v>18</v>
      </c>
      <c r="N5731" t="str" cm="1">
        <f t="array" ref="N5731">_xlfn.IFS(J5731&lt;=29,"Twenties",J5731&lt;=39,"Thirties",J5731&lt;=49,"Fourties",J5731&lt;=59,"Fifties",J5731&gt;59,"Elders")</f>
        <v>Fourties</v>
      </c>
      <c r="O5731" t="str" cm="1">
        <f t="array" ref="O5731">_xlfn.IFS(K5732&lt;=5,"Very Short",K5732&lt;=10,"Short",K5732&lt;=15,"Mid-Class",K5732&lt;=20,"Long",K5732&lt;=25," Very Long",K5732&gt;25,"Lifer")</f>
        <v>Short</v>
      </c>
      <c r="P5731" t="str" cm="1">
        <f t="array" ref="P5731">_xlfn.IFS(L5731&lt;=39,"Negligible",L5731&lt;=79,"Minimal",L5731&lt;=119,"Moderate",L5731&lt;=158,"High Moderate",L5731&lt;=198," High",L5731&lt;=238,"Very High",L5731&lt;=278,"Severe")</f>
        <v>Moderate</v>
      </c>
      <c r="Q5731" s="3">
        <f t="shared" si="89"/>
        <v>3.3519653058333332</v>
      </c>
    </row>
    <row r="5732" spans="1:17" x14ac:dyDescent="0.25">
      <c r="A5732">
        <v>5731</v>
      </c>
      <c r="B5732" t="s">
        <v>514</v>
      </c>
      <c r="C5732" t="s">
        <v>2223</v>
      </c>
      <c r="D5732" t="s">
        <v>5755</v>
      </c>
      <c r="E5732" t="s">
        <v>1346</v>
      </c>
      <c r="F5732" t="s">
        <v>16</v>
      </c>
      <c r="G5732" t="s">
        <v>17</v>
      </c>
      <c r="H5732" t="s">
        <v>260</v>
      </c>
      <c r="I5732" t="s">
        <v>18</v>
      </c>
      <c r="J5732">
        <v>42.867394109999999</v>
      </c>
      <c r="K5732">
        <v>6.6231016819999997</v>
      </c>
      <c r="L5732">
        <v>57.885417859999997</v>
      </c>
      <c r="M5732" t="s">
        <v>18</v>
      </c>
      <c r="N5732" t="str" cm="1">
        <f t="array" ref="N5732">_xlfn.IFS(J5732&lt;=29,"Twenties",J5732&lt;=39,"Thirties",J5732&lt;=49,"Fourties",J5732&lt;=59,"Fifties",J5732&gt;59,"Elders")</f>
        <v>Fourties</v>
      </c>
      <c r="O5732" t="str" cm="1">
        <f t="array" ref="O5732">_xlfn.IFS(K5733&lt;=5,"Very Short",K5733&lt;=10,"Short",K5733&lt;=15,"Mid-Class",K5733&lt;=20,"Long",K5733&lt;=25," Very Long",K5733&gt;25,"Lifer")</f>
        <v>Very Short</v>
      </c>
      <c r="P5732" t="str" cm="1">
        <f t="array" ref="P5732">_xlfn.IFS(L5732&lt;=39,"Negligible",L5732&lt;=79,"Minimal",L5732&lt;=119,"Moderate",L5732&lt;=158,"High Moderate",L5732&lt;=198," High",L5732&lt;=238,"Very High",L5732&lt;=278,"Severe")</f>
        <v>Minimal</v>
      </c>
      <c r="Q5732" s="3">
        <f t="shared" si="89"/>
        <v>2.4118924108333331</v>
      </c>
    </row>
    <row r="5733" spans="1:17" x14ac:dyDescent="0.25">
      <c r="A5733">
        <v>5732</v>
      </c>
      <c r="B5733" t="s">
        <v>727</v>
      </c>
      <c r="C5733" t="s">
        <v>840</v>
      </c>
      <c r="D5733" t="s">
        <v>5754</v>
      </c>
      <c r="E5733" t="s">
        <v>36</v>
      </c>
      <c r="F5733" t="s">
        <v>1058</v>
      </c>
      <c r="G5733" t="s">
        <v>1059</v>
      </c>
      <c r="H5733" t="s">
        <v>36</v>
      </c>
      <c r="I5733" t="s">
        <v>18</v>
      </c>
      <c r="J5733">
        <v>33.742152330000003</v>
      </c>
      <c r="K5733">
        <v>3.4594913460000001</v>
      </c>
      <c r="L5733">
        <v>43.952693959999998</v>
      </c>
      <c r="M5733" t="s">
        <v>18</v>
      </c>
      <c r="N5733" t="str" cm="1">
        <f t="array" ref="N5733">_xlfn.IFS(J5733&lt;=29,"Twenties",J5733&lt;=39,"Thirties",J5733&lt;=49,"Fourties",J5733&lt;=59,"Fifties",J5733&gt;59,"Elders")</f>
        <v>Thirties</v>
      </c>
      <c r="O5733" t="str" cm="1">
        <f t="array" ref="O5733">_xlfn.IFS(K5734&lt;=5,"Very Short",K5734&lt;=10,"Short",K5734&lt;=15,"Mid-Class",K5734&lt;=20,"Long",K5734&lt;=25," Very Long",K5734&gt;25,"Lifer")</f>
        <v>Very Short</v>
      </c>
      <c r="P5733" t="str" cm="1">
        <f t="array" ref="P5733">_xlfn.IFS(L5733&lt;=39,"Negligible",L5733&lt;=79,"Minimal",L5733&lt;=119,"Moderate",L5733&lt;=158,"High Moderate",L5733&lt;=198," High",L5733&lt;=238,"Very High",L5733&lt;=278,"Severe")</f>
        <v>Minimal</v>
      </c>
      <c r="Q5733" s="3">
        <f t="shared" si="89"/>
        <v>1.8313622483333332</v>
      </c>
    </row>
    <row r="5734" spans="1:17" x14ac:dyDescent="0.25">
      <c r="A5734">
        <v>5733</v>
      </c>
      <c r="B5734" t="s">
        <v>45</v>
      </c>
      <c r="C5734" t="s">
        <v>77</v>
      </c>
      <c r="D5734" t="s">
        <v>5754</v>
      </c>
      <c r="E5734" t="s">
        <v>28</v>
      </c>
      <c r="F5734" t="s">
        <v>2303</v>
      </c>
      <c r="G5734" t="s">
        <v>1824</v>
      </c>
      <c r="H5734" t="s">
        <v>28</v>
      </c>
      <c r="I5734" t="s">
        <v>18</v>
      </c>
      <c r="J5734">
        <v>51.094665139999996</v>
      </c>
      <c r="K5734">
        <v>4.8396691760000001</v>
      </c>
      <c r="L5734">
        <v>78.274270680000001</v>
      </c>
      <c r="M5734" t="s">
        <v>18</v>
      </c>
      <c r="N5734" t="str" cm="1">
        <f t="array" ref="N5734">_xlfn.IFS(J5734&lt;=29,"Twenties",J5734&lt;=39,"Thirties",J5734&lt;=49,"Fourties",J5734&lt;=59,"Fifties",J5734&gt;59,"Elders")</f>
        <v>Fifties</v>
      </c>
      <c r="O5734" t="str" cm="1">
        <f t="array" ref="O5734">_xlfn.IFS(K5735&lt;=5,"Very Short",K5735&lt;=10,"Short",K5735&lt;=15,"Mid-Class",K5735&lt;=20,"Long",K5735&lt;=25," Very Long",K5735&gt;25,"Lifer")</f>
        <v>Short</v>
      </c>
      <c r="P5734" t="str" cm="1">
        <f t="array" ref="P5734">_xlfn.IFS(L5734&lt;=39,"Negligible",L5734&lt;=79,"Minimal",L5734&lt;=119,"Moderate",L5734&lt;=158,"High Moderate",L5734&lt;=198," High",L5734&lt;=238,"Very High",L5734&lt;=278,"Severe")</f>
        <v>Minimal</v>
      </c>
      <c r="Q5734" s="3">
        <f t="shared" si="89"/>
        <v>3.2614279449999999</v>
      </c>
    </row>
    <row r="5735" spans="1:17" x14ac:dyDescent="0.25">
      <c r="A5735">
        <v>5734</v>
      </c>
      <c r="B5735" t="s">
        <v>2130</v>
      </c>
      <c r="C5735" t="s">
        <v>2041</v>
      </c>
      <c r="D5735" t="s">
        <v>5754</v>
      </c>
      <c r="E5735" t="s">
        <v>36</v>
      </c>
      <c r="F5735" t="s">
        <v>1058</v>
      </c>
      <c r="G5735" t="s">
        <v>1059</v>
      </c>
      <c r="H5735" t="s">
        <v>36</v>
      </c>
      <c r="I5735" t="s">
        <v>18</v>
      </c>
      <c r="J5735">
        <v>34.452085189999998</v>
      </c>
      <c r="K5735">
        <v>5.1954911399999997</v>
      </c>
      <c r="L5735">
        <v>0</v>
      </c>
      <c r="M5735" t="s">
        <v>18</v>
      </c>
      <c r="N5735" t="str" cm="1">
        <f t="array" ref="N5735">_xlfn.IFS(J5735&lt;=29,"Twenties",J5735&lt;=39,"Thirties",J5735&lt;=49,"Fourties",J5735&lt;=59,"Fifties",J5735&gt;59,"Elders")</f>
        <v>Thirties</v>
      </c>
      <c r="O5735" t="str" cm="1">
        <f t="array" ref="O5735">_xlfn.IFS(K5736&lt;=5,"Very Short",K5736&lt;=10,"Short",K5736&lt;=15,"Mid-Class",K5736&lt;=20,"Long",K5736&lt;=25," Very Long",K5736&gt;25,"Lifer")</f>
        <v>Very Short</v>
      </c>
      <c r="P5735" t="str" cm="1">
        <f t="array" ref="P5735">_xlfn.IFS(L5735&lt;=39,"Negligible",L5735&lt;=79,"Minimal",L5735&lt;=119,"Moderate",L5735&lt;=158,"High Moderate",L5735&lt;=198," High",L5735&lt;=238,"Very High",L5735&lt;=278,"Severe")</f>
        <v>Negligible</v>
      </c>
      <c r="Q5735" s="3">
        <f t="shared" si="89"/>
        <v>0</v>
      </c>
    </row>
    <row r="5736" spans="1:17" x14ac:dyDescent="0.25">
      <c r="A5736">
        <v>5735</v>
      </c>
      <c r="B5736" t="s">
        <v>4549</v>
      </c>
      <c r="C5736" t="s">
        <v>3515</v>
      </c>
      <c r="D5736" t="s">
        <v>5755</v>
      </c>
      <c r="E5736" t="s">
        <v>167</v>
      </c>
      <c r="F5736" t="s">
        <v>818</v>
      </c>
      <c r="G5736" t="s">
        <v>819</v>
      </c>
      <c r="H5736" t="s">
        <v>167</v>
      </c>
      <c r="I5736" t="s">
        <v>18</v>
      </c>
      <c r="J5736">
        <v>38.14085858</v>
      </c>
      <c r="K5736">
        <v>2.4212734349999998</v>
      </c>
      <c r="L5736">
        <v>50.002730290000002</v>
      </c>
      <c r="M5736" t="s">
        <v>18</v>
      </c>
      <c r="N5736" t="str" cm="1">
        <f t="array" ref="N5736">_xlfn.IFS(J5736&lt;=29,"Twenties",J5736&lt;=39,"Thirties",J5736&lt;=49,"Fourties",J5736&lt;=59,"Fifties",J5736&gt;59,"Elders")</f>
        <v>Thirties</v>
      </c>
      <c r="O5736" t="str" cm="1">
        <f t="array" ref="O5736">_xlfn.IFS(K5737&lt;=5,"Very Short",K5737&lt;=10,"Short",K5737&lt;=15,"Mid-Class",K5737&lt;=20,"Long",K5737&lt;=25," Very Long",K5737&gt;25,"Lifer")</f>
        <v>Very Short</v>
      </c>
      <c r="P5736" t="str" cm="1">
        <f t="array" ref="P5736">_xlfn.IFS(L5736&lt;=39,"Negligible",L5736&lt;=79,"Minimal",L5736&lt;=119,"Moderate",L5736&lt;=158,"High Moderate",L5736&lt;=198," High",L5736&lt;=238,"Very High",L5736&lt;=278,"Severe")</f>
        <v>Minimal</v>
      </c>
      <c r="Q5736" s="3">
        <f t="shared" si="89"/>
        <v>2.0834470954166666</v>
      </c>
    </row>
    <row r="5737" spans="1:17" x14ac:dyDescent="0.25">
      <c r="A5737">
        <v>5736</v>
      </c>
      <c r="B5737" t="s">
        <v>2194</v>
      </c>
      <c r="C5737" t="s">
        <v>217</v>
      </c>
      <c r="D5737" t="s">
        <v>5755</v>
      </c>
      <c r="E5737" t="s">
        <v>119</v>
      </c>
      <c r="F5737" t="s">
        <v>2303</v>
      </c>
      <c r="G5737" t="s">
        <v>1824</v>
      </c>
      <c r="H5737" t="s">
        <v>119</v>
      </c>
      <c r="I5737" t="s">
        <v>18</v>
      </c>
      <c r="J5737">
        <v>46.264342929999998</v>
      </c>
      <c r="K5737">
        <v>4.0762912020000002</v>
      </c>
      <c r="L5737">
        <v>75.264618429999999</v>
      </c>
      <c r="M5737" t="s">
        <v>18</v>
      </c>
      <c r="N5737" t="str" cm="1">
        <f t="array" ref="N5737">_xlfn.IFS(J5737&lt;=29,"Twenties",J5737&lt;=39,"Thirties",J5737&lt;=49,"Fourties",J5737&lt;=59,"Fifties",J5737&gt;59,"Elders")</f>
        <v>Fourties</v>
      </c>
      <c r="O5737" t="str" cm="1">
        <f t="array" ref="O5737">_xlfn.IFS(K5738&lt;=5,"Very Short",K5738&lt;=10,"Short",K5738&lt;=15,"Mid-Class",K5738&lt;=20,"Long",K5738&lt;=25," Very Long",K5738&gt;25,"Lifer")</f>
        <v>Very Short</v>
      </c>
      <c r="P5737" t="str" cm="1">
        <f t="array" ref="P5737">_xlfn.IFS(L5737&lt;=39,"Negligible",L5737&lt;=79,"Minimal",L5737&lt;=119,"Moderate",L5737&lt;=158,"High Moderate",L5737&lt;=198," High",L5737&lt;=238,"Very High",L5737&lt;=278,"Severe")</f>
        <v>Minimal</v>
      </c>
      <c r="Q5737" s="3">
        <f t="shared" si="89"/>
        <v>3.1360257679166668</v>
      </c>
    </row>
    <row r="5738" spans="1:17" x14ac:dyDescent="0.25">
      <c r="A5738">
        <v>5737</v>
      </c>
      <c r="B5738" t="s">
        <v>535</v>
      </c>
      <c r="C5738" t="s">
        <v>4550</v>
      </c>
      <c r="D5738" t="s">
        <v>5755</v>
      </c>
      <c r="E5738" t="s">
        <v>31</v>
      </c>
      <c r="F5738" t="s">
        <v>818</v>
      </c>
      <c r="G5738" t="s">
        <v>819</v>
      </c>
      <c r="H5738" t="s">
        <v>31</v>
      </c>
      <c r="I5738" t="s">
        <v>18</v>
      </c>
      <c r="J5738">
        <v>43.810480290000001</v>
      </c>
      <c r="K5738">
        <v>4.6405973979999997</v>
      </c>
      <c r="L5738">
        <v>61.678104570000002</v>
      </c>
      <c r="M5738" t="s">
        <v>18</v>
      </c>
      <c r="N5738" t="str" cm="1">
        <f t="array" ref="N5738">_xlfn.IFS(J5738&lt;=29,"Twenties",J5738&lt;=39,"Thirties",J5738&lt;=49,"Fourties",J5738&lt;=59,"Fifties",J5738&gt;59,"Elders")</f>
        <v>Fourties</v>
      </c>
      <c r="O5738" t="str" cm="1">
        <f t="array" ref="O5738">_xlfn.IFS(K5739&lt;=5,"Very Short",K5739&lt;=10,"Short",K5739&lt;=15,"Mid-Class",K5739&lt;=20,"Long",K5739&lt;=25," Very Long",K5739&gt;25,"Lifer")</f>
        <v>Very Short</v>
      </c>
      <c r="P5738" t="str" cm="1">
        <f t="array" ref="P5738">_xlfn.IFS(L5738&lt;=39,"Negligible",L5738&lt;=79,"Minimal",L5738&lt;=119,"Moderate",L5738&lt;=158,"High Moderate",L5738&lt;=198," High",L5738&lt;=238,"Very High",L5738&lt;=278,"Severe")</f>
        <v>Minimal</v>
      </c>
      <c r="Q5738" s="3">
        <f t="shared" si="89"/>
        <v>2.5699210237500001</v>
      </c>
    </row>
    <row r="5739" spans="1:17" x14ac:dyDescent="0.25">
      <c r="A5739">
        <v>5738</v>
      </c>
      <c r="B5739" t="s">
        <v>1121</v>
      </c>
      <c r="C5739" t="s">
        <v>4551</v>
      </c>
      <c r="D5739" t="s">
        <v>5754</v>
      </c>
      <c r="E5739" t="s">
        <v>36</v>
      </c>
      <c r="F5739" t="s">
        <v>1058</v>
      </c>
      <c r="G5739" t="s">
        <v>1059</v>
      </c>
      <c r="H5739" t="s">
        <v>36</v>
      </c>
      <c r="I5739" t="s">
        <v>18</v>
      </c>
      <c r="J5739">
        <v>43.079206210000002</v>
      </c>
      <c r="K5739">
        <v>3.1381906910000001</v>
      </c>
      <c r="L5739">
        <v>111.3540666</v>
      </c>
      <c r="M5739" t="s">
        <v>18</v>
      </c>
      <c r="N5739" t="str" cm="1">
        <f t="array" ref="N5739">_xlfn.IFS(J5739&lt;=29,"Twenties",J5739&lt;=39,"Thirties",J5739&lt;=49,"Fourties",J5739&lt;=59,"Fifties",J5739&gt;59,"Elders")</f>
        <v>Fourties</v>
      </c>
      <c r="O5739" t="str" cm="1">
        <f t="array" ref="O5739">_xlfn.IFS(K5740&lt;=5,"Very Short",K5740&lt;=10,"Short",K5740&lt;=15,"Mid-Class",K5740&lt;=20,"Long",K5740&lt;=25," Very Long",K5740&gt;25,"Lifer")</f>
        <v>Very Short</v>
      </c>
      <c r="P5739" t="str" cm="1">
        <f t="array" ref="P5739">_xlfn.IFS(L5739&lt;=39,"Negligible",L5739&lt;=79,"Minimal",L5739&lt;=119,"Moderate",L5739&lt;=158,"High Moderate",L5739&lt;=198," High",L5739&lt;=238,"Very High",L5739&lt;=278,"Severe")</f>
        <v>Moderate</v>
      </c>
      <c r="Q5739" s="3">
        <f t="shared" si="89"/>
        <v>4.6397527749999998</v>
      </c>
    </row>
    <row r="5740" spans="1:17" x14ac:dyDescent="0.25">
      <c r="A5740">
        <v>5739</v>
      </c>
      <c r="B5740" t="s">
        <v>4552</v>
      </c>
      <c r="C5740" t="s">
        <v>50</v>
      </c>
      <c r="D5740" t="s">
        <v>5755</v>
      </c>
      <c r="E5740" t="s">
        <v>31</v>
      </c>
      <c r="F5740" t="s">
        <v>818</v>
      </c>
      <c r="G5740" t="s">
        <v>819</v>
      </c>
      <c r="H5740" t="s">
        <v>31</v>
      </c>
      <c r="I5740" t="s">
        <v>18</v>
      </c>
      <c r="J5740">
        <v>40.423780239999999</v>
      </c>
      <c r="K5740">
        <v>3.6661691159999998</v>
      </c>
      <c r="L5740">
        <v>57.740973650000001</v>
      </c>
      <c r="M5740" t="s">
        <v>18</v>
      </c>
      <c r="N5740" t="str" cm="1">
        <f t="array" ref="N5740">_xlfn.IFS(J5740&lt;=29,"Twenties",J5740&lt;=39,"Thirties",J5740&lt;=49,"Fourties",J5740&lt;=59,"Fifties",J5740&gt;59,"Elders")</f>
        <v>Fourties</v>
      </c>
      <c r="O5740" t="str" cm="1">
        <f t="array" ref="O5740">_xlfn.IFS(K5741&lt;=5,"Very Short",K5741&lt;=10,"Short",K5741&lt;=15,"Mid-Class",K5741&lt;=20,"Long",K5741&lt;=25," Very Long",K5741&gt;25,"Lifer")</f>
        <v>Short</v>
      </c>
      <c r="P5740" t="str" cm="1">
        <f t="array" ref="P5740">_xlfn.IFS(L5740&lt;=39,"Negligible",L5740&lt;=79,"Minimal",L5740&lt;=119,"Moderate",L5740&lt;=158,"High Moderate",L5740&lt;=198," High",L5740&lt;=238,"Very High",L5740&lt;=278,"Severe")</f>
        <v>Minimal</v>
      </c>
      <c r="Q5740" s="3">
        <f t="shared" si="89"/>
        <v>2.4058739020833335</v>
      </c>
    </row>
    <row r="5741" spans="1:17" x14ac:dyDescent="0.25">
      <c r="A5741">
        <v>5740</v>
      </c>
      <c r="B5741" t="s">
        <v>56</v>
      </c>
      <c r="C5741" t="s">
        <v>463</v>
      </c>
      <c r="D5741" t="s">
        <v>5755</v>
      </c>
      <c r="E5741" t="s">
        <v>125</v>
      </c>
      <c r="F5741" t="s">
        <v>818</v>
      </c>
      <c r="G5741" t="s">
        <v>819</v>
      </c>
      <c r="H5741" t="s">
        <v>125</v>
      </c>
      <c r="I5741" t="s">
        <v>18</v>
      </c>
      <c r="J5741">
        <v>66.429079909999999</v>
      </c>
      <c r="K5741">
        <v>6.1366063149999999</v>
      </c>
      <c r="L5741">
        <v>149.4882289</v>
      </c>
      <c r="M5741" t="s">
        <v>18</v>
      </c>
      <c r="N5741" t="str" cm="1">
        <f t="array" ref="N5741">_xlfn.IFS(J5741&lt;=29,"Twenties",J5741&lt;=39,"Thirties",J5741&lt;=49,"Fourties",J5741&lt;=59,"Fifties",J5741&gt;59,"Elders")</f>
        <v>Elders</v>
      </c>
      <c r="O5741" t="str" cm="1">
        <f t="array" ref="O5741">_xlfn.IFS(K5742&lt;=5,"Very Short",K5742&lt;=10,"Short",K5742&lt;=15,"Mid-Class",K5742&lt;=20,"Long",K5742&lt;=25," Very Long",K5742&gt;25,"Lifer")</f>
        <v>Short</v>
      </c>
      <c r="P5741" t="str" cm="1">
        <f t="array" ref="P5741">_xlfn.IFS(L5741&lt;=39,"Negligible",L5741&lt;=79,"Minimal",L5741&lt;=119,"Moderate",L5741&lt;=158,"High Moderate",L5741&lt;=198," High",L5741&lt;=238,"Very High",L5741&lt;=278,"Severe")</f>
        <v>High Moderate</v>
      </c>
      <c r="Q5741" s="3">
        <f t="shared" si="89"/>
        <v>6.2286762041666668</v>
      </c>
    </row>
    <row r="5742" spans="1:17" x14ac:dyDescent="0.25">
      <c r="A5742">
        <v>5741</v>
      </c>
      <c r="B5742" t="s">
        <v>191</v>
      </c>
      <c r="C5742" t="s">
        <v>4553</v>
      </c>
      <c r="D5742" t="s">
        <v>5754</v>
      </c>
      <c r="E5742" t="s">
        <v>260</v>
      </c>
      <c r="F5742" t="s">
        <v>16</v>
      </c>
      <c r="G5742" t="s">
        <v>17</v>
      </c>
      <c r="H5742" t="s">
        <v>260</v>
      </c>
      <c r="I5742" t="s">
        <v>18</v>
      </c>
      <c r="J5742">
        <v>56.902746450000002</v>
      </c>
      <c r="K5742">
        <v>5.3219504930000001</v>
      </c>
      <c r="L5742">
        <v>124.8765303</v>
      </c>
      <c r="M5742" t="s">
        <v>18</v>
      </c>
      <c r="N5742" t="str" cm="1">
        <f t="array" ref="N5742">_xlfn.IFS(J5742&lt;=29,"Twenties",J5742&lt;=39,"Thirties",J5742&lt;=49,"Fourties",J5742&lt;=59,"Fifties",J5742&gt;59,"Elders")</f>
        <v>Fifties</v>
      </c>
      <c r="O5742" t="str" cm="1">
        <f t="array" ref="O5742">_xlfn.IFS(K5743&lt;=5,"Very Short",K5743&lt;=10,"Short",K5743&lt;=15,"Mid-Class",K5743&lt;=20,"Long",K5743&lt;=25," Very Long",K5743&gt;25,"Lifer")</f>
        <v>Short</v>
      </c>
      <c r="P5742" t="str" cm="1">
        <f t="array" ref="P5742">_xlfn.IFS(L5742&lt;=39,"Negligible",L5742&lt;=79,"Minimal",L5742&lt;=119,"Moderate",L5742&lt;=158,"High Moderate",L5742&lt;=198," High",L5742&lt;=238,"Very High",L5742&lt;=278,"Severe")</f>
        <v>High Moderate</v>
      </c>
      <c r="Q5742" s="3">
        <f t="shared" si="89"/>
        <v>5.2031887625</v>
      </c>
    </row>
    <row r="5743" spans="1:17" x14ac:dyDescent="0.25">
      <c r="A5743">
        <v>5742</v>
      </c>
      <c r="B5743" t="s">
        <v>1548</v>
      </c>
      <c r="C5743" t="s">
        <v>2682</v>
      </c>
      <c r="D5743" t="s">
        <v>5754</v>
      </c>
      <c r="E5743" t="s">
        <v>2002</v>
      </c>
      <c r="F5743" t="s">
        <v>818</v>
      </c>
      <c r="G5743" t="s">
        <v>819</v>
      </c>
      <c r="H5743" t="s">
        <v>85</v>
      </c>
      <c r="I5743" t="s">
        <v>18</v>
      </c>
      <c r="J5743">
        <v>37.671356959999997</v>
      </c>
      <c r="K5743">
        <v>5.7992200179999998</v>
      </c>
      <c r="L5743">
        <v>94.299296929999997</v>
      </c>
      <c r="M5743" t="s">
        <v>18</v>
      </c>
      <c r="N5743" t="str" cm="1">
        <f t="array" ref="N5743">_xlfn.IFS(J5743&lt;=29,"Twenties",J5743&lt;=39,"Thirties",J5743&lt;=49,"Fourties",J5743&lt;=59,"Fifties",J5743&gt;59,"Elders")</f>
        <v>Thirties</v>
      </c>
      <c r="O5743" t="str" cm="1">
        <f t="array" ref="O5743">_xlfn.IFS(K5744&lt;=5,"Very Short",K5744&lt;=10,"Short",K5744&lt;=15,"Mid-Class",K5744&lt;=20,"Long",K5744&lt;=25," Very Long",K5744&gt;25,"Lifer")</f>
        <v>Very Short</v>
      </c>
      <c r="P5743" t="str" cm="1">
        <f t="array" ref="P5743">_xlfn.IFS(L5743&lt;=39,"Negligible",L5743&lt;=79,"Minimal",L5743&lt;=119,"Moderate",L5743&lt;=158,"High Moderate",L5743&lt;=198," High",L5743&lt;=238,"Very High",L5743&lt;=278,"Severe")</f>
        <v>Moderate</v>
      </c>
      <c r="Q5743" s="3">
        <f t="shared" si="89"/>
        <v>3.9291373720833334</v>
      </c>
    </row>
    <row r="5744" spans="1:17" x14ac:dyDescent="0.25">
      <c r="A5744">
        <v>5743</v>
      </c>
      <c r="B5744" t="s">
        <v>1245</v>
      </c>
      <c r="C5744" t="s">
        <v>458</v>
      </c>
      <c r="D5744" t="s">
        <v>5755</v>
      </c>
      <c r="E5744" t="s">
        <v>36</v>
      </c>
      <c r="F5744" t="s">
        <v>1058</v>
      </c>
      <c r="G5744" t="s">
        <v>1059</v>
      </c>
      <c r="H5744" t="s">
        <v>36</v>
      </c>
      <c r="I5744" t="s">
        <v>18</v>
      </c>
      <c r="J5744">
        <v>47.185882079999999</v>
      </c>
      <c r="K5744">
        <v>4.2984530579999998</v>
      </c>
      <c r="L5744">
        <v>0</v>
      </c>
      <c r="M5744" t="s">
        <v>18</v>
      </c>
      <c r="N5744" t="str" cm="1">
        <f t="array" ref="N5744">_xlfn.IFS(J5744&lt;=29,"Twenties",J5744&lt;=39,"Thirties",J5744&lt;=49,"Fourties",J5744&lt;=59,"Fifties",J5744&gt;59,"Elders")</f>
        <v>Fourties</v>
      </c>
      <c r="O5744" t="str" cm="1">
        <f t="array" ref="O5744">_xlfn.IFS(K5745&lt;=5,"Very Short",K5745&lt;=10,"Short",K5745&lt;=15,"Mid-Class",K5745&lt;=20,"Long",K5745&lt;=25," Very Long",K5745&gt;25,"Lifer")</f>
        <v>Short</v>
      </c>
      <c r="P5744" t="str" cm="1">
        <f t="array" ref="P5744">_xlfn.IFS(L5744&lt;=39,"Negligible",L5744&lt;=79,"Minimal",L5744&lt;=119,"Moderate",L5744&lt;=158,"High Moderate",L5744&lt;=198," High",L5744&lt;=238,"Very High",L5744&lt;=278,"Severe")</f>
        <v>Negligible</v>
      </c>
      <c r="Q5744" s="3">
        <f t="shared" si="89"/>
        <v>0</v>
      </c>
    </row>
    <row r="5745" spans="1:17" x14ac:dyDescent="0.25">
      <c r="A5745">
        <v>5744</v>
      </c>
      <c r="B5745" t="s">
        <v>721</v>
      </c>
      <c r="C5745" t="s">
        <v>243</v>
      </c>
      <c r="D5745" t="s">
        <v>5754</v>
      </c>
      <c r="E5745" t="s">
        <v>673</v>
      </c>
      <c r="F5745" t="s">
        <v>818</v>
      </c>
      <c r="G5745" t="s">
        <v>819</v>
      </c>
      <c r="H5745" t="s">
        <v>22</v>
      </c>
      <c r="I5745" t="s">
        <v>18</v>
      </c>
      <c r="J5745">
        <v>55.534081159999999</v>
      </c>
      <c r="K5745">
        <v>5.7222233869999997</v>
      </c>
      <c r="L5745">
        <v>155.9489888</v>
      </c>
      <c r="M5745" t="s">
        <v>18</v>
      </c>
      <c r="N5745" t="str" cm="1">
        <f t="array" ref="N5745">_xlfn.IFS(J5745&lt;=29,"Twenties",J5745&lt;=39,"Thirties",J5745&lt;=49,"Fourties",J5745&lt;=59,"Fifties",J5745&gt;59,"Elders")</f>
        <v>Fifties</v>
      </c>
      <c r="O5745" t="str" cm="1">
        <f t="array" ref="O5745">_xlfn.IFS(K5746&lt;=5,"Very Short",K5746&lt;=10,"Short",K5746&lt;=15,"Mid-Class",K5746&lt;=20,"Long",K5746&lt;=25," Very Long",K5746&gt;25,"Lifer")</f>
        <v>Short</v>
      </c>
      <c r="P5745" t="str" cm="1">
        <f t="array" ref="P5745">_xlfn.IFS(L5745&lt;=39,"Negligible",L5745&lt;=79,"Minimal",L5745&lt;=119,"Moderate",L5745&lt;=158,"High Moderate",L5745&lt;=198," High",L5745&lt;=238,"Very High",L5745&lt;=278,"Severe")</f>
        <v>High Moderate</v>
      </c>
      <c r="Q5745" s="3">
        <f t="shared" si="89"/>
        <v>6.4978745333333334</v>
      </c>
    </row>
    <row r="5746" spans="1:17" x14ac:dyDescent="0.25">
      <c r="A5746">
        <v>5745</v>
      </c>
      <c r="B5746" t="s">
        <v>1622</v>
      </c>
      <c r="C5746" t="s">
        <v>451</v>
      </c>
      <c r="D5746" t="s">
        <v>5755</v>
      </c>
      <c r="E5746" t="s">
        <v>662</v>
      </c>
      <c r="F5746" t="s">
        <v>609</v>
      </c>
      <c r="G5746" t="s">
        <v>610</v>
      </c>
      <c r="H5746" t="s">
        <v>662</v>
      </c>
      <c r="I5746" t="s">
        <v>18</v>
      </c>
      <c r="J5746">
        <v>46.07710075</v>
      </c>
      <c r="K5746">
        <v>5.5909238060000002</v>
      </c>
      <c r="L5746">
        <v>32.501634230000001</v>
      </c>
      <c r="M5746" t="s">
        <v>18</v>
      </c>
      <c r="N5746" t="str" cm="1">
        <f t="array" ref="N5746">_xlfn.IFS(J5746&lt;=29,"Twenties",J5746&lt;=39,"Thirties",J5746&lt;=49,"Fourties",J5746&lt;=59,"Fifties",J5746&gt;59,"Elders")</f>
        <v>Fourties</v>
      </c>
      <c r="O5746" t="str" cm="1">
        <f t="array" ref="O5746">_xlfn.IFS(K5747&lt;=5,"Very Short",K5747&lt;=10,"Short",K5747&lt;=15,"Mid-Class",K5747&lt;=20,"Long",K5747&lt;=25," Very Long",K5747&gt;25,"Lifer")</f>
        <v>Short</v>
      </c>
      <c r="P5746" t="str" cm="1">
        <f t="array" ref="P5746">_xlfn.IFS(L5746&lt;=39,"Negligible",L5746&lt;=79,"Minimal",L5746&lt;=119,"Moderate",L5746&lt;=158,"High Moderate",L5746&lt;=198," High",L5746&lt;=238,"Very High",L5746&lt;=278,"Severe")</f>
        <v>Negligible</v>
      </c>
      <c r="Q5746" s="3">
        <f t="shared" si="89"/>
        <v>1.3542347595833333</v>
      </c>
    </row>
    <row r="5747" spans="1:17" x14ac:dyDescent="0.25">
      <c r="A5747">
        <v>5746</v>
      </c>
      <c r="B5747" t="s">
        <v>4554</v>
      </c>
      <c r="C5747" t="s">
        <v>91</v>
      </c>
      <c r="D5747" t="s">
        <v>5755</v>
      </c>
      <c r="E5747" t="s">
        <v>503</v>
      </c>
      <c r="F5747" t="s">
        <v>818</v>
      </c>
      <c r="G5747" t="s">
        <v>819</v>
      </c>
      <c r="H5747" t="s">
        <v>22</v>
      </c>
      <c r="I5747" t="s">
        <v>18</v>
      </c>
      <c r="J5747">
        <v>43.08707175</v>
      </c>
      <c r="K5747">
        <v>6.6363298979999996</v>
      </c>
      <c r="L5747">
        <v>79.384551090000002</v>
      </c>
      <c r="M5747" t="s">
        <v>18</v>
      </c>
      <c r="N5747" t="str" cm="1">
        <f t="array" ref="N5747">_xlfn.IFS(J5747&lt;=29,"Twenties",J5747&lt;=39,"Thirties",J5747&lt;=49,"Fourties",J5747&lt;=59,"Fifties",J5747&gt;59,"Elders")</f>
        <v>Fourties</v>
      </c>
      <c r="O5747" t="str" cm="1">
        <f t="array" ref="O5747">_xlfn.IFS(K5748&lt;=5,"Very Short",K5748&lt;=10,"Short",K5748&lt;=15,"Mid-Class",K5748&lt;=20,"Long",K5748&lt;=25," Very Long",K5748&gt;25,"Lifer")</f>
        <v>Very Short</v>
      </c>
      <c r="P5747" t="str" cm="1">
        <f t="array" ref="P5747">_xlfn.IFS(L5747&lt;=39,"Negligible",L5747&lt;=79,"Minimal",L5747&lt;=119,"Moderate",L5747&lt;=158,"High Moderate",L5747&lt;=198," High",L5747&lt;=238,"Very High",L5747&lt;=278,"Severe")</f>
        <v>Moderate</v>
      </c>
      <c r="Q5747" s="3">
        <f t="shared" si="89"/>
        <v>3.3076896287499999</v>
      </c>
    </row>
    <row r="5748" spans="1:17" x14ac:dyDescent="0.25">
      <c r="A5748">
        <v>5747</v>
      </c>
      <c r="B5748" t="s">
        <v>59</v>
      </c>
      <c r="C5748" t="s">
        <v>91</v>
      </c>
      <c r="D5748" t="s">
        <v>5755</v>
      </c>
      <c r="E5748" t="s">
        <v>1027</v>
      </c>
      <c r="F5748" t="s">
        <v>818</v>
      </c>
      <c r="G5748" t="s">
        <v>819</v>
      </c>
      <c r="H5748" t="s">
        <v>22</v>
      </c>
      <c r="I5748" t="s">
        <v>18</v>
      </c>
      <c r="J5748">
        <v>55.081215020000002</v>
      </c>
      <c r="K5748">
        <v>3.8388834649999999</v>
      </c>
      <c r="L5748">
        <v>85.723175459999993</v>
      </c>
      <c r="M5748" t="s">
        <v>18</v>
      </c>
      <c r="N5748" t="str" cm="1">
        <f t="array" ref="N5748">_xlfn.IFS(J5748&lt;=29,"Twenties",J5748&lt;=39,"Thirties",J5748&lt;=49,"Fourties",J5748&lt;=59,"Fifties",J5748&gt;59,"Elders")</f>
        <v>Fifties</v>
      </c>
      <c r="O5748" t="str" cm="1">
        <f t="array" ref="O5748">_xlfn.IFS(K5749&lt;=5,"Very Short",K5749&lt;=10,"Short",K5749&lt;=15,"Mid-Class",K5749&lt;=20,"Long",K5749&lt;=25," Very Long",K5749&gt;25,"Lifer")</f>
        <v>Short</v>
      </c>
      <c r="P5748" t="str" cm="1">
        <f t="array" ref="P5748">_xlfn.IFS(L5748&lt;=39,"Negligible",L5748&lt;=79,"Minimal",L5748&lt;=119,"Moderate",L5748&lt;=158,"High Moderate",L5748&lt;=198," High",L5748&lt;=238,"Very High",L5748&lt;=278,"Severe")</f>
        <v>Moderate</v>
      </c>
      <c r="Q5748" s="3">
        <f t="shared" si="89"/>
        <v>3.5717989774999999</v>
      </c>
    </row>
    <row r="5749" spans="1:17" x14ac:dyDescent="0.25">
      <c r="A5749">
        <v>5748</v>
      </c>
      <c r="B5749" t="s">
        <v>4555</v>
      </c>
      <c r="C5749" t="s">
        <v>4556</v>
      </c>
      <c r="D5749" t="s">
        <v>5754</v>
      </c>
      <c r="E5749" t="s">
        <v>36</v>
      </c>
      <c r="F5749" t="s">
        <v>1058</v>
      </c>
      <c r="G5749" t="s">
        <v>1059</v>
      </c>
      <c r="H5749" t="s">
        <v>36</v>
      </c>
      <c r="I5749" t="s">
        <v>18</v>
      </c>
      <c r="J5749">
        <v>31.024910179999999</v>
      </c>
      <c r="K5749">
        <v>6.09204846</v>
      </c>
      <c r="L5749">
        <v>0</v>
      </c>
      <c r="M5749" t="s">
        <v>18</v>
      </c>
      <c r="N5749" t="str" cm="1">
        <f t="array" ref="N5749">_xlfn.IFS(J5749&lt;=29,"Twenties",J5749&lt;=39,"Thirties",J5749&lt;=49,"Fourties",J5749&lt;=59,"Fifties",J5749&gt;59,"Elders")</f>
        <v>Thirties</v>
      </c>
      <c r="O5749" t="str" cm="1">
        <f t="array" ref="O5749">_xlfn.IFS(K5750&lt;=5,"Very Short",K5750&lt;=10,"Short",K5750&lt;=15,"Mid-Class",K5750&lt;=20,"Long",K5750&lt;=25," Very Long",K5750&gt;25,"Lifer")</f>
        <v>Short</v>
      </c>
      <c r="P5749" t="str" cm="1">
        <f t="array" ref="P5749">_xlfn.IFS(L5749&lt;=39,"Negligible",L5749&lt;=79,"Minimal",L5749&lt;=119,"Moderate",L5749&lt;=158,"High Moderate",L5749&lt;=198," High",L5749&lt;=238,"Very High",L5749&lt;=278,"Severe")</f>
        <v>Negligible</v>
      </c>
      <c r="Q5749" s="3">
        <f t="shared" si="89"/>
        <v>0</v>
      </c>
    </row>
    <row r="5750" spans="1:17" x14ac:dyDescent="0.25">
      <c r="A5750">
        <v>5749</v>
      </c>
      <c r="B5750" t="s">
        <v>4557</v>
      </c>
      <c r="C5750" t="s">
        <v>628</v>
      </c>
      <c r="D5750" t="s">
        <v>5755</v>
      </c>
      <c r="E5750" t="s">
        <v>36</v>
      </c>
      <c r="F5750" t="s">
        <v>1058</v>
      </c>
      <c r="G5750" t="s">
        <v>1059</v>
      </c>
      <c r="H5750" t="s">
        <v>36</v>
      </c>
      <c r="I5750" t="s">
        <v>18</v>
      </c>
      <c r="J5750">
        <v>53.528277639999999</v>
      </c>
      <c r="K5750">
        <v>5.7319719969999996</v>
      </c>
      <c r="L5750">
        <v>123.72273730000001</v>
      </c>
      <c r="M5750" t="s">
        <v>18</v>
      </c>
      <c r="N5750" t="str" cm="1">
        <f t="array" ref="N5750">_xlfn.IFS(J5750&lt;=29,"Twenties",J5750&lt;=39,"Thirties",J5750&lt;=49,"Fourties",J5750&lt;=59,"Fifties",J5750&gt;59,"Elders")</f>
        <v>Fifties</v>
      </c>
      <c r="O5750" t="str" cm="1">
        <f t="array" ref="O5750">_xlfn.IFS(K5751&lt;=5,"Very Short",K5751&lt;=10,"Short",K5751&lt;=15,"Mid-Class",K5751&lt;=20,"Long",K5751&lt;=25," Very Long",K5751&gt;25,"Lifer")</f>
        <v>Very Short</v>
      </c>
      <c r="P5750" t="str" cm="1">
        <f t="array" ref="P5750">_xlfn.IFS(L5750&lt;=39,"Negligible",L5750&lt;=79,"Minimal",L5750&lt;=119,"Moderate",L5750&lt;=158,"High Moderate",L5750&lt;=198," High",L5750&lt;=238,"Very High",L5750&lt;=278,"Severe")</f>
        <v>High Moderate</v>
      </c>
      <c r="Q5750" s="3">
        <f t="shared" si="89"/>
        <v>5.1551140541666669</v>
      </c>
    </row>
    <row r="5751" spans="1:17" x14ac:dyDescent="0.25">
      <c r="A5751">
        <v>5750</v>
      </c>
      <c r="B5751" t="s">
        <v>4558</v>
      </c>
      <c r="C5751" t="s">
        <v>97</v>
      </c>
      <c r="D5751" t="s">
        <v>5755</v>
      </c>
      <c r="E5751" t="s">
        <v>125</v>
      </c>
      <c r="F5751" t="s">
        <v>818</v>
      </c>
      <c r="G5751" t="s">
        <v>819</v>
      </c>
      <c r="H5751" t="s">
        <v>125</v>
      </c>
      <c r="I5751" t="s">
        <v>18</v>
      </c>
      <c r="J5751">
        <v>38.683642419999998</v>
      </c>
      <c r="K5751">
        <v>3.1408569829999999</v>
      </c>
      <c r="L5751">
        <v>36.726560849999998</v>
      </c>
      <c r="M5751" t="s">
        <v>18</v>
      </c>
      <c r="N5751" t="str" cm="1">
        <f t="array" ref="N5751">_xlfn.IFS(J5751&lt;=29,"Twenties",J5751&lt;=39,"Thirties",J5751&lt;=49,"Fourties",J5751&lt;=59,"Fifties",J5751&gt;59,"Elders")</f>
        <v>Thirties</v>
      </c>
      <c r="O5751" t="str" cm="1">
        <f t="array" ref="O5751">_xlfn.IFS(K5752&lt;=5,"Very Short",K5752&lt;=10,"Short",K5752&lt;=15,"Mid-Class",K5752&lt;=20,"Long",K5752&lt;=25," Very Long",K5752&gt;25,"Lifer")</f>
        <v>Very Short</v>
      </c>
      <c r="P5751" t="str" cm="1">
        <f t="array" ref="P5751">_xlfn.IFS(L5751&lt;=39,"Negligible",L5751&lt;=79,"Minimal",L5751&lt;=119,"Moderate",L5751&lt;=158,"High Moderate",L5751&lt;=198," High",L5751&lt;=238,"Very High",L5751&lt;=278,"Severe")</f>
        <v>Negligible</v>
      </c>
      <c r="Q5751" s="3">
        <f t="shared" si="89"/>
        <v>1.5302733687499999</v>
      </c>
    </row>
    <row r="5752" spans="1:17" x14ac:dyDescent="0.25">
      <c r="A5752">
        <v>5751</v>
      </c>
      <c r="B5752" t="s">
        <v>902</v>
      </c>
      <c r="C5752" t="s">
        <v>217</v>
      </c>
      <c r="D5752" t="s">
        <v>5755</v>
      </c>
      <c r="E5752" t="s">
        <v>55</v>
      </c>
      <c r="F5752" t="s">
        <v>818</v>
      </c>
      <c r="G5752" t="s">
        <v>819</v>
      </c>
      <c r="H5752" t="s">
        <v>55</v>
      </c>
      <c r="I5752" t="s">
        <v>18</v>
      </c>
      <c r="J5752">
        <v>53.577930709999997</v>
      </c>
      <c r="K5752">
        <v>3.2450987580000001</v>
      </c>
      <c r="L5752">
        <v>88.448727750000003</v>
      </c>
      <c r="M5752" t="s">
        <v>18</v>
      </c>
      <c r="N5752" t="str" cm="1">
        <f t="array" ref="N5752">_xlfn.IFS(J5752&lt;=29,"Twenties",J5752&lt;=39,"Thirties",J5752&lt;=49,"Fourties",J5752&lt;=59,"Fifties",J5752&gt;59,"Elders")</f>
        <v>Fifties</v>
      </c>
      <c r="O5752" t="str" cm="1">
        <f t="array" ref="O5752">_xlfn.IFS(K5753&lt;=5,"Very Short",K5753&lt;=10,"Short",K5753&lt;=15,"Mid-Class",K5753&lt;=20,"Long",K5753&lt;=25," Very Long",K5753&gt;25,"Lifer")</f>
        <v>Very Short</v>
      </c>
      <c r="P5752" t="str" cm="1">
        <f t="array" ref="P5752">_xlfn.IFS(L5752&lt;=39,"Negligible",L5752&lt;=79,"Minimal",L5752&lt;=119,"Moderate",L5752&lt;=158,"High Moderate",L5752&lt;=198," High",L5752&lt;=238,"Very High",L5752&lt;=278,"Severe")</f>
        <v>Moderate</v>
      </c>
      <c r="Q5752" s="3">
        <f t="shared" si="89"/>
        <v>3.6853636562500003</v>
      </c>
    </row>
    <row r="5753" spans="1:17" x14ac:dyDescent="0.25">
      <c r="A5753">
        <v>5752</v>
      </c>
      <c r="B5753" t="s">
        <v>4559</v>
      </c>
      <c r="C5753" t="s">
        <v>2825</v>
      </c>
      <c r="D5753" t="s">
        <v>5755</v>
      </c>
      <c r="E5753" t="s">
        <v>15</v>
      </c>
      <c r="F5753" t="s">
        <v>818</v>
      </c>
      <c r="G5753" t="s">
        <v>819</v>
      </c>
      <c r="H5753" t="s">
        <v>15</v>
      </c>
      <c r="I5753" t="s">
        <v>18</v>
      </c>
      <c r="J5753">
        <v>38.056008830000003</v>
      </c>
      <c r="K5753">
        <v>4.2821233090000002</v>
      </c>
      <c r="L5753">
        <v>13.05374565</v>
      </c>
      <c r="M5753" t="s">
        <v>18</v>
      </c>
      <c r="N5753" t="str" cm="1">
        <f t="array" ref="N5753">_xlfn.IFS(J5753&lt;=29,"Twenties",J5753&lt;=39,"Thirties",J5753&lt;=49,"Fourties",J5753&lt;=59,"Fifties",J5753&gt;59,"Elders")</f>
        <v>Thirties</v>
      </c>
      <c r="O5753" t="str" cm="1">
        <f t="array" ref="O5753">_xlfn.IFS(K5754&lt;=5,"Very Short",K5754&lt;=10,"Short",K5754&lt;=15,"Mid-Class",K5754&lt;=20,"Long",K5754&lt;=25," Very Long",K5754&gt;25,"Lifer")</f>
        <v>Very Short</v>
      </c>
      <c r="P5753" t="str" cm="1">
        <f t="array" ref="P5753">_xlfn.IFS(L5753&lt;=39,"Negligible",L5753&lt;=79,"Minimal",L5753&lt;=119,"Moderate",L5753&lt;=158,"High Moderate",L5753&lt;=198," High",L5753&lt;=238,"Very High",L5753&lt;=278,"Severe")</f>
        <v>Negligible</v>
      </c>
      <c r="Q5753" s="3">
        <f t="shared" si="89"/>
        <v>0.54390606875000003</v>
      </c>
    </row>
    <row r="5754" spans="1:17" x14ac:dyDescent="0.25">
      <c r="A5754">
        <v>5753</v>
      </c>
      <c r="B5754" t="s">
        <v>3163</v>
      </c>
      <c r="C5754" t="s">
        <v>277</v>
      </c>
      <c r="D5754" t="s">
        <v>5754</v>
      </c>
      <c r="E5754" t="s">
        <v>36</v>
      </c>
      <c r="F5754" t="s">
        <v>1058</v>
      </c>
      <c r="G5754" t="s">
        <v>1059</v>
      </c>
      <c r="H5754" t="s">
        <v>36</v>
      </c>
      <c r="I5754" t="s">
        <v>18</v>
      </c>
      <c r="J5754">
        <v>37.683651410000003</v>
      </c>
      <c r="K5754">
        <v>2.4876712109999999</v>
      </c>
      <c r="L5754">
        <v>12.36045208</v>
      </c>
      <c r="M5754" t="s">
        <v>18</v>
      </c>
      <c r="N5754" t="str" cm="1">
        <f t="array" ref="N5754">_xlfn.IFS(J5754&lt;=29,"Twenties",J5754&lt;=39,"Thirties",J5754&lt;=49,"Fourties",J5754&lt;=59,"Fifties",J5754&gt;59,"Elders")</f>
        <v>Thirties</v>
      </c>
      <c r="O5754" t="str" cm="1">
        <f t="array" ref="O5754">_xlfn.IFS(K5755&lt;=5,"Very Short",K5755&lt;=10,"Short",K5755&lt;=15,"Mid-Class",K5755&lt;=20,"Long",K5755&lt;=25," Very Long",K5755&gt;25,"Lifer")</f>
        <v>Very Short</v>
      </c>
      <c r="P5754" t="str" cm="1">
        <f t="array" ref="P5754">_xlfn.IFS(L5754&lt;=39,"Negligible",L5754&lt;=79,"Minimal",L5754&lt;=119,"Moderate",L5754&lt;=158,"High Moderate",L5754&lt;=198," High",L5754&lt;=238,"Very High",L5754&lt;=278,"Severe")</f>
        <v>Negligible</v>
      </c>
      <c r="Q5754" s="3">
        <f t="shared" si="89"/>
        <v>0.5150188366666667</v>
      </c>
    </row>
    <row r="5755" spans="1:17" x14ac:dyDescent="0.25">
      <c r="A5755">
        <v>5754</v>
      </c>
      <c r="B5755" t="s">
        <v>3851</v>
      </c>
      <c r="C5755" t="s">
        <v>424</v>
      </c>
      <c r="D5755" t="s">
        <v>5755</v>
      </c>
      <c r="E5755" t="s">
        <v>104</v>
      </c>
      <c r="F5755" t="s">
        <v>16</v>
      </c>
      <c r="G5755" t="s">
        <v>17</v>
      </c>
      <c r="H5755" t="s">
        <v>105</v>
      </c>
      <c r="I5755" t="s">
        <v>18</v>
      </c>
      <c r="J5755">
        <v>33.372508029999999</v>
      </c>
      <c r="K5755">
        <v>2.530164531</v>
      </c>
      <c r="L5755">
        <v>17.239972510000001</v>
      </c>
      <c r="M5755" t="s">
        <v>18</v>
      </c>
      <c r="N5755" t="str" cm="1">
        <f t="array" ref="N5755">_xlfn.IFS(J5755&lt;=29,"Twenties",J5755&lt;=39,"Thirties",J5755&lt;=49,"Fourties",J5755&lt;=59,"Fifties",J5755&gt;59,"Elders")</f>
        <v>Thirties</v>
      </c>
      <c r="O5755" t="str" cm="1">
        <f t="array" ref="O5755">_xlfn.IFS(K5756&lt;=5,"Very Short",K5756&lt;=10,"Short",K5756&lt;=15,"Mid-Class",K5756&lt;=20,"Long",K5756&lt;=25," Very Long",K5756&gt;25,"Lifer")</f>
        <v>Very Short</v>
      </c>
      <c r="P5755" t="str" cm="1">
        <f t="array" ref="P5755">_xlfn.IFS(L5755&lt;=39,"Negligible",L5755&lt;=79,"Minimal",L5755&lt;=119,"Moderate",L5755&lt;=158,"High Moderate",L5755&lt;=198," High",L5755&lt;=238,"Very High",L5755&lt;=278,"Severe")</f>
        <v>Negligible</v>
      </c>
      <c r="Q5755" s="3">
        <f t="shared" si="89"/>
        <v>0.71833218791666675</v>
      </c>
    </row>
    <row r="5756" spans="1:17" x14ac:dyDescent="0.25">
      <c r="A5756">
        <v>5755</v>
      </c>
      <c r="B5756" t="s">
        <v>228</v>
      </c>
      <c r="C5756" t="s">
        <v>147</v>
      </c>
      <c r="D5756" t="s">
        <v>5755</v>
      </c>
      <c r="E5756" t="s">
        <v>36</v>
      </c>
      <c r="F5756" t="s">
        <v>1058</v>
      </c>
      <c r="G5756" t="s">
        <v>1059</v>
      </c>
      <c r="H5756" t="s">
        <v>36</v>
      </c>
      <c r="I5756" t="s">
        <v>18</v>
      </c>
      <c r="J5756">
        <v>21.761580089999999</v>
      </c>
      <c r="K5756">
        <v>4.67225161</v>
      </c>
      <c r="L5756">
        <v>0</v>
      </c>
      <c r="M5756" t="s">
        <v>18</v>
      </c>
      <c r="N5756" t="str" cm="1">
        <f t="array" ref="N5756">_xlfn.IFS(J5756&lt;=29,"Twenties",J5756&lt;=39,"Thirties",J5756&lt;=49,"Fourties",J5756&lt;=59,"Fifties",J5756&gt;59,"Elders")</f>
        <v>Twenties</v>
      </c>
      <c r="O5756" t="str" cm="1">
        <f t="array" ref="O5756">_xlfn.IFS(K5757&lt;=5,"Very Short",K5757&lt;=10,"Short",K5757&lt;=15,"Mid-Class",K5757&lt;=20,"Long",K5757&lt;=25," Very Long",K5757&gt;25,"Lifer")</f>
        <v>Short</v>
      </c>
      <c r="P5756" t="str" cm="1">
        <f t="array" ref="P5756">_xlfn.IFS(L5756&lt;=39,"Negligible",L5756&lt;=79,"Minimal",L5756&lt;=119,"Moderate",L5756&lt;=158,"High Moderate",L5756&lt;=198," High",L5756&lt;=238,"Very High",L5756&lt;=278,"Severe")</f>
        <v>Negligible</v>
      </c>
      <c r="Q5756" s="3">
        <f t="shared" si="89"/>
        <v>0</v>
      </c>
    </row>
    <row r="5757" spans="1:17" x14ac:dyDescent="0.25">
      <c r="A5757">
        <v>5756</v>
      </c>
      <c r="B5757" t="s">
        <v>4560</v>
      </c>
      <c r="C5757" t="s">
        <v>4561</v>
      </c>
      <c r="D5757" t="s">
        <v>5754</v>
      </c>
      <c r="E5757" t="s">
        <v>85</v>
      </c>
      <c r="F5757" t="s">
        <v>818</v>
      </c>
      <c r="G5757" t="s">
        <v>819</v>
      </c>
      <c r="H5757" t="s">
        <v>85</v>
      </c>
      <c r="I5757" t="s">
        <v>18</v>
      </c>
      <c r="J5757">
        <v>43.426787650000001</v>
      </c>
      <c r="K5757">
        <v>5.9580714199999996</v>
      </c>
      <c r="L5757">
        <v>99.417186580000006</v>
      </c>
      <c r="M5757" t="s">
        <v>18</v>
      </c>
      <c r="N5757" t="str" cm="1">
        <f t="array" ref="N5757">_xlfn.IFS(J5757&lt;=29,"Twenties",J5757&lt;=39,"Thirties",J5757&lt;=49,"Fourties",J5757&lt;=59,"Fifties",J5757&gt;59,"Elders")</f>
        <v>Fourties</v>
      </c>
      <c r="O5757" t="str" cm="1">
        <f t="array" ref="O5757">_xlfn.IFS(K5758&lt;=5,"Very Short",K5758&lt;=10,"Short",K5758&lt;=15,"Mid-Class",K5758&lt;=20,"Long",K5758&lt;=25," Very Long",K5758&gt;25,"Lifer")</f>
        <v>Very Short</v>
      </c>
      <c r="P5757" t="str" cm="1">
        <f t="array" ref="P5757">_xlfn.IFS(L5757&lt;=39,"Negligible",L5757&lt;=79,"Minimal",L5757&lt;=119,"Moderate",L5757&lt;=158,"High Moderate",L5757&lt;=198," High",L5757&lt;=238,"Very High",L5757&lt;=278,"Severe")</f>
        <v>Moderate</v>
      </c>
      <c r="Q5757" s="3">
        <f t="shared" si="89"/>
        <v>4.1423827741666672</v>
      </c>
    </row>
    <row r="5758" spans="1:17" x14ac:dyDescent="0.25">
      <c r="A5758">
        <v>5757</v>
      </c>
      <c r="B5758" t="s">
        <v>4562</v>
      </c>
      <c r="C5758" t="s">
        <v>4563</v>
      </c>
      <c r="D5758" t="s">
        <v>5754</v>
      </c>
      <c r="E5758" t="s">
        <v>25</v>
      </c>
      <c r="F5758" t="s">
        <v>16</v>
      </c>
      <c r="G5758" t="s">
        <v>17</v>
      </c>
      <c r="H5758" t="s">
        <v>25</v>
      </c>
      <c r="I5758" t="s">
        <v>18</v>
      </c>
      <c r="J5758">
        <v>48.54194047</v>
      </c>
      <c r="K5758">
        <v>3.3483954809999998</v>
      </c>
      <c r="L5758">
        <v>84.026633660000002</v>
      </c>
      <c r="M5758" t="s">
        <v>18</v>
      </c>
      <c r="N5758" t="str" cm="1">
        <f t="array" ref="N5758">_xlfn.IFS(J5758&lt;=29,"Twenties",J5758&lt;=39,"Thirties",J5758&lt;=49,"Fourties",J5758&lt;=59,"Fifties",J5758&gt;59,"Elders")</f>
        <v>Fourties</v>
      </c>
      <c r="O5758" t="str" cm="1">
        <f t="array" ref="O5758">_xlfn.IFS(K5759&lt;=5,"Very Short",K5759&lt;=10,"Short",K5759&lt;=15,"Mid-Class",K5759&lt;=20,"Long",K5759&lt;=25," Very Long",K5759&gt;25,"Lifer")</f>
        <v>Very Short</v>
      </c>
      <c r="P5758" t="str" cm="1">
        <f t="array" ref="P5758">_xlfn.IFS(L5758&lt;=39,"Negligible",L5758&lt;=79,"Minimal",L5758&lt;=119,"Moderate",L5758&lt;=158,"High Moderate",L5758&lt;=198," High",L5758&lt;=238,"Very High",L5758&lt;=278,"Severe")</f>
        <v>Moderate</v>
      </c>
      <c r="Q5758" s="3">
        <f t="shared" si="89"/>
        <v>3.5011097358333334</v>
      </c>
    </row>
    <row r="5759" spans="1:17" x14ac:dyDescent="0.25">
      <c r="A5759">
        <v>5758</v>
      </c>
      <c r="B5759" t="s">
        <v>1225</v>
      </c>
      <c r="C5759" t="s">
        <v>622</v>
      </c>
      <c r="D5759" t="s">
        <v>5754</v>
      </c>
      <c r="E5759" t="s">
        <v>25</v>
      </c>
      <c r="F5759" t="s">
        <v>16</v>
      </c>
      <c r="G5759" t="s">
        <v>17</v>
      </c>
      <c r="H5759" t="s">
        <v>25</v>
      </c>
      <c r="I5759" t="s">
        <v>18</v>
      </c>
      <c r="J5759">
        <v>49.628575179999999</v>
      </c>
      <c r="K5759">
        <v>4.1648539299999996</v>
      </c>
      <c r="L5759">
        <v>111.7959099</v>
      </c>
      <c r="M5759" t="s">
        <v>18</v>
      </c>
      <c r="N5759" t="str" cm="1">
        <f t="array" ref="N5759">_xlfn.IFS(J5759&lt;=29,"Twenties",J5759&lt;=39,"Thirties",J5759&lt;=49,"Fourties",J5759&lt;=59,"Fifties",J5759&gt;59,"Elders")</f>
        <v>Fifties</v>
      </c>
      <c r="O5759" t="str" cm="1">
        <f t="array" ref="O5759">_xlfn.IFS(K5760&lt;=5,"Very Short",K5760&lt;=10,"Short",K5760&lt;=15,"Mid-Class",K5760&lt;=20,"Long",K5760&lt;=25," Very Long",K5760&gt;25,"Lifer")</f>
        <v>Very Short</v>
      </c>
      <c r="P5759" t="str" cm="1">
        <f t="array" ref="P5759">_xlfn.IFS(L5759&lt;=39,"Negligible",L5759&lt;=79,"Minimal",L5759&lt;=119,"Moderate",L5759&lt;=158,"High Moderate",L5759&lt;=198," High",L5759&lt;=238,"Very High",L5759&lt;=278,"Severe")</f>
        <v>Moderate</v>
      </c>
      <c r="Q5759" s="3">
        <f t="shared" si="89"/>
        <v>4.6581629124999999</v>
      </c>
    </row>
    <row r="5760" spans="1:17" x14ac:dyDescent="0.25">
      <c r="A5760">
        <v>5759</v>
      </c>
      <c r="B5760" t="s">
        <v>4564</v>
      </c>
      <c r="C5760" t="s">
        <v>2950</v>
      </c>
      <c r="D5760" t="s">
        <v>5754</v>
      </c>
      <c r="E5760" t="s">
        <v>85</v>
      </c>
      <c r="F5760" t="s">
        <v>818</v>
      </c>
      <c r="G5760" t="s">
        <v>819</v>
      </c>
      <c r="H5760" t="s">
        <v>85</v>
      </c>
      <c r="I5760" t="s">
        <v>18</v>
      </c>
      <c r="J5760">
        <v>42.20179675</v>
      </c>
      <c r="K5760">
        <v>2.2872430850000001</v>
      </c>
      <c r="L5760">
        <v>93.021580159999999</v>
      </c>
      <c r="M5760" t="s">
        <v>18</v>
      </c>
      <c r="N5760" t="str" cm="1">
        <f t="array" ref="N5760">_xlfn.IFS(J5760&lt;=29,"Twenties",J5760&lt;=39,"Thirties",J5760&lt;=49,"Fourties",J5760&lt;=59,"Fifties",J5760&gt;59,"Elders")</f>
        <v>Fourties</v>
      </c>
      <c r="O5760" t="str" cm="1">
        <f t="array" ref="O5760">_xlfn.IFS(K5761&lt;=5,"Very Short",K5761&lt;=10,"Short",K5761&lt;=15,"Mid-Class",K5761&lt;=20,"Long",K5761&lt;=25," Very Long",K5761&gt;25,"Lifer")</f>
        <v>Short</v>
      </c>
      <c r="P5760" t="str" cm="1">
        <f t="array" ref="P5760">_xlfn.IFS(L5760&lt;=39,"Negligible",L5760&lt;=79,"Minimal",L5760&lt;=119,"Moderate",L5760&lt;=158,"High Moderate",L5760&lt;=198," High",L5760&lt;=238,"Very High",L5760&lt;=278,"Severe")</f>
        <v>Moderate</v>
      </c>
      <c r="Q5760" s="3">
        <f t="shared" si="89"/>
        <v>3.8758991733333334</v>
      </c>
    </row>
    <row r="5761" spans="1:17" x14ac:dyDescent="0.25">
      <c r="A5761">
        <v>5760</v>
      </c>
      <c r="B5761" t="s">
        <v>4565</v>
      </c>
      <c r="C5761" t="s">
        <v>1547</v>
      </c>
      <c r="D5761" t="s">
        <v>5755</v>
      </c>
      <c r="E5761" t="s">
        <v>31</v>
      </c>
      <c r="F5761" t="s">
        <v>818</v>
      </c>
      <c r="G5761" t="s">
        <v>819</v>
      </c>
      <c r="H5761" t="s">
        <v>31</v>
      </c>
      <c r="I5761" t="s">
        <v>18</v>
      </c>
      <c r="J5761">
        <v>34.71122699</v>
      </c>
      <c r="K5761">
        <v>6.7684865219999999</v>
      </c>
      <c r="L5761">
        <v>0</v>
      </c>
      <c r="M5761" t="s">
        <v>18</v>
      </c>
      <c r="N5761" t="str" cm="1">
        <f t="array" ref="N5761">_xlfn.IFS(J5761&lt;=29,"Twenties",J5761&lt;=39,"Thirties",J5761&lt;=49,"Fourties",J5761&lt;=59,"Fifties",J5761&gt;59,"Elders")</f>
        <v>Thirties</v>
      </c>
      <c r="O5761" t="str" cm="1">
        <f t="array" ref="O5761">_xlfn.IFS(K5762&lt;=5,"Very Short",K5762&lt;=10,"Short",K5762&lt;=15,"Mid-Class",K5762&lt;=20,"Long",K5762&lt;=25," Very Long",K5762&gt;25,"Lifer")</f>
        <v>Very Short</v>
      </c>
      <c r="P5761" t="str" cm="1">
        <f t="array" ref="P5761">_xlfn.IFS(L5761&lt;=39,"Negligible",L5761&lt;=79,"Minimal",L5761&lt;=119,"Moderate",L5761&lt;=158,"High Moderate",L5761&lt;=198," High",L5761&lt;=238,"Very High",L5761&lt;=278,"Severe")</f>
        <v>Negligible</v>
      </c>
      <c r="Q5761" s="3">
        <f t="shared" si="89"/>
        <v>0</v>
      </c>
    </row>
    <row r="5762" spans="1:17" x14ac:dyDescent="0.25">
      <c r="A5762">
        <v>5761</v>
      </c>
      <c r="B5762" t="s">
        <v>4566</v>
      </c>
      <c r="C5762" t="s">
        <v>4453</v>
      </c>
      <c r="D5762" t="s">
        <v>5754</v>
      </c>
      <c r="E5762" t="s">
        <v>153</v>
      </c>
      <c r="F5762" t="s">
        <v>818</v>
      </c>
      <c r="G5762" t="s">
        <v>819</v>
      </c>
      <c r="H5762" t="s">
        <v>22</v>
      </c>
      <c r="I5762" t="s">
        <v>18</v>
      </c>
      <c r="J5762">
        <v>55.69296971</v>
      </c>
      <c r="K5762">
        <v>4.3124885329999998</v>
      </c>
      <c r="L5762">
        <v>98.872109829999999</v>
      </c>
      <c r="M5762" t="s">
        <v>18</v>
      </c>
      <c r="N5762" t="str" cm="1">
        <f t="array" ref="N5762">_xlfn.IFS(J5762&lt;=29,"Twenties",J5762&lt;=39,"Thirties",J5762&lt;=49,"Fourties",J5762&lt;=59,"Fifties",J5762&gt;59,"Elders")</f>
        <v>Fifties</v>
      </c>
      <c r="O5762" t="str" cm="1">
        <f t="array" ref="O5762">_xlfn.IFS(K5763&lt;=5,"Very Short",K5763&lt;=10,"Short",K5763&lt;=15,"Mid-Class",K5763&lt;=20,"Long",K5763&lt;=25," Very Long",K5763&gt;25,"Lifer")</f>
        <v>Very Short</v>
      </c>
      <c r="P5762" t="str" cm="1">
        <f t="array" ref="P5762">_xlfn.IFS(L5762&lt;=39,"Negligible",L5762&lt;=79,"Minimal",L5762&lt;=119,"Moderate",L5762&lt;=158,"High Moderate",L5762&lt;=198," High",L5762&lt;=238,"Very High",L5762&lt;=278,"Severe")</f>
        <v>Moderate</v>
      </c>
      <c r="Q5762" s="3">
        <f t="shared" ref="Q5762:Q5825" si="90">L5762/24</f>
        <v>4.1196712429166666</v>
      </c>
    </row>
    <row r="5763" spans="1:17" x14ac:dyDescent="0.25">
      <c r="A5763">
        <v>5762</v>
      </c>
      <c r="B5763" t="s">
        <v>909</v>
      </c>
      <c r="C5763" t="s">
        <v>186</v>
      </c>
      <c r="D5763" t="s">
        <v>5754</v>
      </c>
      <c r="E5763" t="s">
        <v>150</v>
      </c>
      <c r="F5763" t="s">
        <v>2303</v>
      </c>
      <c r="G5763" t="s">
        <v>1824</v>
      </c>
      <c r="H5763" t="s">
        <v>28</v>
      </c>
      <c r="I5763" t="s">
        <v>18</v>
      </c>
      <c r="J5763">
        <v>36.298552119999997</v>
      </c>
      <c r="K5763">
        <v>1.8135839149999999</v>
      </c>
      <c r="L5763">
        <v>20.191003510000002</v>
      </c>
      <c r="M5763" t="s">
        <v>18</v>
      </c>
      <c r="N5763" t="str" cm="1">
        <f t="array" ref="N5763">_xlfn.IFS(J5763&lt;=29,"Twenties",J5763&lt;=39,"Thirties",J5763&lt;=49,"Fourties",J5763&lt;=59,"Fifties",J5763&gt;59,"Elders")</f>
        <v>Thirties</v>
      </c>
      <c r="O5763" t="str" cm="1">
        <f t="array" ref="O5763">_xlfn.IFS(K5764&lt;=5,"Very Short",K5764&lt;=10,"Short",K5764&lt;=15,"Mid-Class",K5764&lt;=20,"Long",K5764&lt;=25," Very Long",K5764&gt;25,"Lifer")</f>
        <v>Very Short</v>
      </c>
      <c r="P5763" t="str" cm="1">
        <f t="array" ref="P5763">_xlfn.IFS(L5763&lt;=39,"Negligible",L5763&lt;=79,"Minimal",L5763&lt;=119,"Moderate",L5763&lt;=158,"High Moderate",L5763&lt;=198," High",L5763&lt;=238,"Very High",L5763&lt;=278,"Severe")</f>
        <v>Negligible</v>
      </c>
      <c r="Q5763" s="3">
        <f t="shared" si="90"/>
        <v>0.84129181291666677</v>
      </c>
    </row>
    <row r="5764" spans="1:17" x14ac:dyDescent="0.25">
      <c r="A5764">
        <v>5763</v>
      </c>
      <c r="B5764" t="s">
        <v>4567</v>
      </c>
      <c r="C5764" t="s">
        <v>1926</v>
      </c>
      <c r="D5764" t="s">
        <v>5755</v>
      </c>
      <c r="E5764" t="s">
        <v>2830</v>
      </c>
      <c r="F5764" t="s">
        <v>818</v>
      </c>
      <c r="G5764" t="s">
        <v>819</v>
      </c>
      <c r="H5764" t="s">
        <v>52</v>
      </c>
      <c r="I5764" t="s">
        <v>18</v>
      </c>
      <c r="J5764">
        <v>34.223938189999998</v>
      </c>
      <c r="K5764">
        <v>3.1470222369999998</v>
      </c>
      <c r="L5764">
        <v>24.624545640000001</v>
      </c>
      <c r="M5764" t="s">
        <v>18</v>
      </c>
      <c r="N5764" t="str" cm="1">
        <f t="array" ref="N5764">_xlfn.IFS(J5764&lt;=29,"Twenties",J5764&lt;=39,"Thirties",J5764&lt;=49,"Fourties",J5764&lt;=59,"Fifties",J5764&gt;59,"Elders")</f>
        <v>Thirties</v>
      </c>
      <c r="O5764" t="str" cm="1">
        <f t="array" ref="O5764">_xlfn.IFS(K5765&lt;=5,"Very Short",K5765&lt;=10,"Short",K5765&lt;=15,"Mid-Class",K5765&lt;=20,"Long",K5765&lt;=25," Very Long",K5765&gt;25,"Lifer")</f>
        <v>Short</v>
      </c>
      <c r="P5764" t="str" cm="1">
        <f t="array" ref="P5764">_xlfn.IFS(L5764&lt;=39,"Negligible",L5764&lt;=79,"Minimal",L5764&lt;=119,"Moderate",L5764&lt;=158,"High Moderate",L5764&lt;=198," High",L5764&lt;=238,"Very High",L5764&lt;=278,"Severe")</f>
        <v>Negligible</v>
      </c>
      <c r="Q5764" s="3">
        <f t="shared" si="90"/>
        <v>1.026022735</v>
      </c>
    </row>
    <row r="5765" spans="1:17" x14ac:dyDescent="0.25">
      <c r="A5765">
        <v>5764</v>
      </c>
      <c r="B5765" t="s">
        <v>2784</v>
      </c>
      <c r="C5765" t="s">
        <v>861</v>
      </c>
      <c r="D5765" t="s">
        <v>5755</v>
      </c>
      <c r="E5765" t="s">
        <v>28</v>
      </c>
      <c r="F5765" t="s">
        <v>2303</v>
      </c>
      <c r="G5765" t="s">
        <v>1824</v>
      </c>
      <c r="H5765" t="s">
        <v>28</v>
      </c>
      <c r="I5765" t="s">
        <v>18</v>
      </c>
      <c r="J5765">
        <v>24.983567189999999</v>
      </c>
      <c r="K5765">
        <v>5.9461049209999999</v>
      </c>
      <c r="L5765">
        <v>0</v>
      </c>
      <c r="M5765" t="s">
        <v>18</v>
      </c>
      <c r="N5765" t="str" cm="1">
        <f t="array" ref="N5765">_xlfn.IFS(J5765&lt;=29,"Twenties",J5765&lt;=39,"Thirties",J5765&lt;=49,"Fourties",J5765&lt;=59,"Fifties",J5765&gt;59,"Elders")</f>
        <v>Twenties</v>
      </c>
      <c r="O5765" t="str" cm="1">
        <f t="array" ref="O5765">_xlfn.IFS(K5766&lt;=5,"Very Short",K5766&lt;=10,"Short",K5766&lt;=15,"Mid-Class",K5766&lt;=20,"Long",K5766&lt;=25," Very Long",K5766&gt;25,"Lifer")</f>
        <v>Short</v>
      </c>
      <c r="P5765" t="str" cm="1">
        <f t="array" ref="P5765">_xlfn.IFS(L5765&lt;=39,"Negligible",L5765&lt;=79,"Minimal",L5765&lt;=119,"Moderate",L5765&lt;=158,"High Moderate",L5765&lt;=198," High",L5765&lt;=238,"Very High",L5765&lt;=278,"Severe")</f>
        <v>Negligible</v>
      </c>
      <c r="Q5765" s="3">
        <f t="shared" si="90"/>
        <v>0</v>
      </c>
    </row>
    <row r="5766" spans="1:17" x14ac:dyDescent="0.25">
      <c r="A5766">
        <v>5765</v>
      </c>
      <c r="B5766" t="s">
        <v>2985</v>
      </c>
      <c r="C5766" t="s">
        <v>881</v>
      </c>
      <c r="D5766" t="s">
        <v>5755</v>
      </c>
      <c r="E5766" t="s">
        <v>36</v>
      </c>
      <c r="F5766" t="s">
        <v>1058</v>
      </c>
      <c r="G5766" t="s">
        <v>1059</v>
      </c>
      <c r="H5766" t="s">
        <v>36</v>
      </c>
      <c r="I5766" t="s">
        <v>18</v>
      </c>
      <c r="J5766">
        <v>33.04483235</v>
      </c>
      <c r="K5766">
        <v>7.150869857</v>
      </c>
      <c r="L5766">
        <v>0</v>
      </c>
      <c r="M5766" t="s">
        <v>18</v>
      </c>
      <c r="N5766" t="str" cm="1">
        <f t="array" ref="N5766">_xlfn.IFS(J5766&lt;=29,"Twenties",J5766&lt;=39,"Thirties",J5766&lt;=49,"Fourties",J5766&lt;=59,"Fifties",J5766&gt;59,"Elders")</f>
        <v>Thirties</v>
      </c>
      <c r="O5766" t="str" cm="1">
        <f t="array" ref="O5766">_xlfn.IFS(K5767&lt;=5,"Very Short",K5767&lt;=10,"Short",K5767&lt;=15,"Mid-Class",K5767&lt;=20,"Long",K5767&lt;=25," Very Long",K5767&gt;25,"Lifer")</f>
        <v>Short</v>
      </c>
      <c r="P5766" t="str" cm="1">
        <f t="array" ref="P5766">_xlfn.IFS(L5766&lt;=39,"Negligible",L5766&lt;=79,"Minimal",L5766&lt;=119,"Moderate",L5766&lt;=158,"High Moderate",L5766&lt;=198," High",L5766&lt;=238,"Very High",L5766&lt;=278,"Severe")</f>
        <v>Negligible</v>
      </c>
      <c r="Q5766" s="3">
        <f t="shared" si="90"/>
        <v>0</v>
      </c>
    </row>
    <row r="5767" spans="1:17" x14ac:dyDescent="0.25">
      <c r="A5767">
        <v>5766</v>
      </c>
      <c r="B5767" t="s">
        <v>4568</v>
      </c>
      <c r="C5767" t="s">
        <v>2761</v>
      </c>
      <c r="D5767" t="s">
        <v>5754</v>
      </c>
      <c r="E5767" t="s">
        <v>28</v>
      </c>
      <c r="F5767" t="s">
        <v>2303</v>
      </c>
      <c r="G5767" t="s">
        <v>1824</v>
      </c>
      <c r="H5767" t="s">
        <v>28</v>
      </c>
      <c r="I5767" t="s">
        <v>18</v>
      </c>
      <c r="J5767">
        <v>51.767967679999998</v>
      </c>
      <c r="K5767">
        <v>6.0085071159999996</v>
      </c>
      <c r="L5767">
        <v>126.20708399999999</v>
      </c>
      <c r="M5767" t="s">
        <v>18</v>
      </c>
      <c r="N5767" t="str" cm="1">
        <f t="array" ref="N5767">_xlfn.IFS(J5767&lt;=29,"Twenties",J5767&lt;=39,"Thirties",J5767&lt;=49,"Fourties",J5767&lt;=59,"Fifties",J5767&gt;59,"Elders")</f>
        <v>Fifties</v>
      </c>
      <c r="O5767" t="str" cm="1">
        <f t="array" ref="O5767">_xlfn.IFS(K5768&lt;=5,"Very Short",K5768&lt;=10,"Short",K5768&lt;=15,"Mid-Class",K5768&lt;=20,"Long",K5768&lt;=25," Very Long",K5768&gt;25,"Lifer")</f>
        <v>Very Short</v>
      </c>
      <c r="P5767" t="str" cm="1">
        <f t="array" ref="P5767">_xlfn.IFS(L5767&lt;=39,"Negligible",L5767&lt;=79,"Minimal",L5767&lt;=119,"Moderate",L5767&lt;=158,"High Moderate",L5767&lt;=198," High",L5767&lt;=238,"Very High",L5767&lt;=278,"Severe")</f>
        <v>High Moderate</v>
      </c>
      <c r="Q5767" s="3">
        <f t="shared" si="90"/>
        <v>5.2586284999999995</v>
      </c>
    </row>
    <row r="5768" spans="1:17" x14ac:dyDescent="0.25">
      <c r="A5768">
        <v>5767</v>
      </c>
      <c r="B5768" t="s">
        <v>2668</v>
      </c>
      <c r="C5768" t="s">
        <v>87</v>
      </c>
      <c r="D5768" t="s">
        <v>5755</v>
      </c>
      <c r="E5768" t="s">
        <v>503</v>
      </c>
      <c r="F5768" t="s">
        <v>818</v>
      </c>
      <c r="G5768" t="s">
        <v>819</v>
      </c>
      <c r="H5768" t="s">
        <v>22</v>
      </c>
      <c r="I5768" t="s">
        <v>18</v>
      </c>
      <c r="J5768">
        <v>45.998050890000002</v>
      </c>
      <c r="K5768">
        <v>4.6576071990000001</v>
      </c>
      <c r="L5768">
        <v>81.365963429999994</v>
      </c>
      <c r="M5768" t="s">
        <v>18</v>
      </c>
      <c r="N5768" t="str" cm="1">
        <f t="array" ref="N5768">_xlfn.IFS(J5768&lt;=29,"Twenties",J5768&lt;=39,"Thirties",J5768&lt;=49,"Fourties",J5768&lt;=59,"Fifties",J5768&gt;59,"Elders")</f>
        <v>Fourties</v>
      </c>
      <c r="O5768" t="str" cm="1">
        <f t="array" ref="O5768">_xlfn.IFS(K5769&lt;=5,"Very Short",K5769&lt;=10,"Short",K5769&lt;=15,"Mid-Class",K5769&lt;=20,"Long",K5769&lt;=25," Very Long",K5769&gt;25,"Lifer")</f>
        <v>Very Short</v>
      </c>
      <c r="P5768" t="str" cm="1">
        <f t="array" ref="P5768">_xlfn.IFS(L5768&lt;=39,"Negligible",L5768&lt;=79,"Minimal",L5768&lt;=119,"Moderate",L5768&lt;=158,"High Moderate",L5768&lt;=198," High",L5768&lt;=238,"Very High",L5768&lt;=278,"Severe")</f>
        <v>Moderate</v>
      </c>
      <c r="Q5768" s="3">
        <f t="shared" si="90"/>
        <v>3.3902484762499996</v>
      </c>
    </row>
    <row r="5769" spans="1:17" x14ac:dyDescent="0.25">
      <c r="A5769">
        <v>5768</v>
      </c>
      <c r="B5769" t="s">
        <v>2740</v>
      </c>
      <c r="C5769" t="s">
        <v>4311</v>
      </c>
      <c r="D5769" t="s">
        <v>5755</v>
      </c>
      <c r="E5769" t="s">
        <v>36</v>
      </c>
      <c r="F5769" t="s">
        <v>1058</v>
      </c>
      <c r="G5769" t="s">
        <v>1059</v>
      </c>
      <c r="H5769" t="s">
        <v>36</v>
      </c>
      <c r="I5769" t="s">
        <v>18</v>
      </c>
      <c r="J5769">
        <v>36.403349069999997</v>
      </c>
      <c r="K5769">
        <v>4.2796051669999997</v>
      </c>
      <c r="L5769">
        <v>25.691725000000002</v>
      </c>
      <c r="M5769" t="s">
        <v>18</v>
      </c>
      <c r="N5769" t="str" cm="1">
        <f t="array" ref="N5769">_xlfn.IFS(J5769&lt;=29,"Twenties",J5769&lt;=39,"Thirties",J5769&lt;=49,"Fourties",J5769&lt;=59,"Fifties",J5769&gt;59,"Elders")</f>
        <v>Thirties</v>
      </c>
      <c r="O5769" t="str" cm="1">
        <f t="array" ref="O5769">_xlfn.IFS(K5770&lt;=5,"Very Short",K5770&lt;=10,"Short",K5770&lt;=15,"Mid-Class",K5770&lt;=20,"Long",K5770&lt;=25," Very Long",K5770&gt;25,"Lifer")</f>
        <v>Short</v>
      </c>
      <c r="P5769" t="str" cm="1">
        <f t="array" ref="P5769">_xlfn.IFS(L5769&lt;=39,"Negligible",L5769&lt;=79,"Minimal",L5769&lt;=119,"Moderate",L5769&lt;=158,"High Moderate",L5769&lt;=198," High",L5769&lt;=238,"Very High",L5769&lt;=278,"Severe")</f>
        <v>Negligible</v>
      </c>
      <c r="Q5769" s="3">
        <f t="shared" si="90"/>
        <v>1.0704885416666667</v>
      </c>
    </row>
    <row r="5770" spans="1:17" x14ac:dyDescent="0.25">
      <c r="A5770">
        <v>5769</v>
      </c>
      <c r="B5770" t="s">
        <v>4569</v>
      </c>
      <c r="C5770" t="s">
        <v>1625</v>
      </c>
      <c r="D5770" t="s">
        <v>5755</v>
      </c>
      <c r="E5770" t="s">
        <v>36</v>
      </c>
      <c r="F5770" t="s">
        <v>1058</v>
      </c>
      <c r="G5770" t="s">
        <v>1059</v>
      </c>
      <c r="H5770" t="s">
        <v>36</v>
      </c>
      <c r="I5770" t="s">
        <v>18</v>
      </c>
      <c r="J5770">
        <v>41.544658269999999</v>
      </c>
      <c r="K5770">
        <v>5.9828881799999998</v>
      </c>
      <c r="L5770">
        <v>11.22466672</v>
      </c>
      <c r="M5770" t="s">
        <v>18</v>
      </c>
      <c r="N5770" t="str" cm="1">
        <f t="array" ref="N5770">_xlfn.IFS(J5770&lt;=29,"Twenties",J5770&lt;=39,"Thirties",J5770&lt;=49,"Fourties",J5770&lt;=59,"Fifties",J5770&gt;59,"Elders")</f>
        <v>Fourties</v>
      </c>
      <c r="O5770" t="str" cm="1">
        <f t="array" ref="O5770">_xlfn.IFS(K5771&lt;=5,"Very Short",K5771&lt;=10,"Short",K5771&lt;=15,"Mid-Class",K5771&lt;=20,"Long",K5771&lt;=25," Very Long",K5771&gt;25,"Lifer")</f>
        <v>Very Short</v>
      </c>
      <c r="P5770" t="str" cm="1">
        <f t="array" ref="P5770">_xlfn.IFS(L5770&lt;=39,"Negligible",L5770&lt;=79,"Minimal",L5770&lt;=119,"Moderate",L5770&lt;=158,"High Moderate",L5770&lt;=198," High",L5770&lt;=238,"Very High",L5770&lt;=278,"Severe")</f>
        <v>Negligible</v>
      </c>
      <c r="Q5770" s="3">
        <f t="shared" si="90"/>
        <v>0.46769444666666665</v>
      </c>
    </row>
    <row r="5771" spans="1:17" x14ac:dyDescent="0.25">
      <c r="A5771">
        <v>5770</v>
      </c>
      <c r="B5771" t="s">
        <v>756</v>
      </c>
      <c r="C5771" t="s">
        <v>1072</v>
      </c>
      <c r="D5771" t="s">
        <v>5754</v>
      </c>
      <c r="E5771" t="s">
        <v>28</v>
      </c>
      <c r="F5771" t="s">
        <v>2303</v>
      </c>
      <c r="G5771" t="s">
        <v>1824</v>
      </c>
      <c r="H5771" t="s">
        <v>28</v>
      </c>
      <c r="I5771" t="s">
        <v>18</v>
      </c>
      <c r="J5771">
        <v>35.0843226</v>
      </c>
      <c r="K5771">
        <v>3.1365691529999999</v>
      </c>
      <c r="L5771">
        <v>82.748591439999998</v>
      </c>
      <c r="M5771" t="s">
        <v>18</v>
      </c>
      <c r="N5771" t="str" cm="1">
        <f t="array" ref="N5771">_xlfn.IFS(J5771&lt;=29,"Twenties",J5771&lt;=39,"Thirties",J5771&lt;=49,"Fourties",J5771&lt;=59,"Fifties",J5771&gt;59,"Elders")</f>
        <v>Thirties</v>
      </c>
      <c r="O5771" t="str" cm="1">
        <f t="array" ref="O5771">_xlfn.IFS(K5772&lt;=5,"Very Short",K5772&lt;=10,"Short",K5772&lt;=15,"Mid-Class",K5772&lt;=20,"Long",K5772&lt;=25," Very Long",K5772&gt;25,"Lifer")</f>
        <v>Short</v>
      </c>
      <c r="P5771" t="str" cm="1">
        <f t="array" ref="P5771">_xlfn.IFS(L5771&lt;=39,"Negligible",L5771&lt;=79,"Minimal",L5771&lt;=119,"Moderate",L5771&lt;=158,"High Moderate",L5771&lt;=198," High",L5771&lt;=238,"Very High",L5771&lt;=278,"Severe")</f>
        <v>Moderate</v>
      </c>
      <c r="Q5771" s="3">
        <f t="shared" si="90"/>
        <v>3.4478579766666666</v>
      </c>
    </row>
    <row r="5772" spans="1:17" x14ac:dyDescent="0.25">
      <c r="A5772">
        <v>5771</v>
      </c>
      <c r="B5772" t="s">
        <v>4570</v>
      </c>
      <c r="C5772" t="s">
        <v>800</v>
      </c>
      <c r="D5772" t="s">
        <v>5754</v>
      </c>
      <c r="E5772" t="s">
        <v>36</v>
      </c>
      <c r="F5772" t="s">
        <v>1058</v>
      </c>
      <c r="G5772" t="s">
        <v>1059</v>
      </c>
      <c r="H5772" t="s">
        <v>36</v>
      </c>
      <c r="I5772" t="s">
        <v>18</v>
      </c>
      <c r="J5772">
        <v>39.917397770000001</v>
      </c>
      <c r="K5772">
        <v>5.7361390869999997</v>
      </c>
      <c r="L5772">
        <v>79.916958809999997</v>
      </c>
      <c r="M5772" t="s">
        <v>18</v>
      </c>
      <c r="N5772" t="str" cm="1">
        <f t="array" ref="N5772">_xlfn.IFS(J5772&lt;=29,"Twenties",J5772&lt;=39,"Thirties",J5772&lt;=49,"Fourties",J5772&lt;=59,"Fifties",J5772&gt;59,"Elders")</f>
        <v>Fourties</v>
      </c>
      <c r="O5772" t="str" cm="1">
        <f t="array" ref="O5772">_xlfn.IFS(K5773&lt;=5,"Very Short",K5773&lt;=10,"Short",K5773&lt;=15,"Mid-Class",K5773&lt;=20,"Long",K5773&lt;=25," Very Long",K5773&gt;25,"Lifer")</f>
        <v>Very Short</v>
      </c>
      <c r="P5772" t="str" cm="1">
        <f t="array" ref="P5772">_xlfn.IFS(L5772&lt;=39,"Negligible",L5772&lt;=79,"Minimal",L5772&lt;=119,"Moderate",L5772&lt;=158,"High Moderate",L5772&lt;=198," High",L5772&lt;=238,"Very High",L5772&lt;=278,"Severe")</f>
        <v>Moderate</v>
      </c>
      <c r="Q5772" s="3">
        <f t="shared" si="90"/>
        <v>3.32987328375</v>
      </c>
    </row>
    <row r="5773" spans="1:17" x14ac:dyDescent="0.25">
      <c r="A5773">
        <v>5772</v>
      </c>
      <c r="B5773" t="s">
        <v>4571</v>
      </c>
      <c r="C5773" t="s">
        <v>333</v>
      </c>
      <c r="D5773" t="s">
        <v>5754</v>
      </c>
      <c r="E5773" t="s">
        <v>31</v>
      </c>
      <c r="F5773" t="s">
        <v>818</v>
      </c>
      <c r="G5773" t="s">
        <v>819</v>
      </c>
      <c r="H5773" t="s">
        <v>31</v>
      </c>
      <c r="I5773" t="s">
        <v>18</v>
      </c>
      <c r="J5773">
        <v>47.380904940000001</v>
      </c>
      <c r="K5773">
        <v>4.2205842489999998</v>
      </c>
      <c r="L5773">
        <v>92.291203530000004</v>
      </c>
      <c r="M5773" t="s">
        <v>18</v>
      </c>
      <c r="N5773" t="str" cm="1">
        <f t="array" ref="N5773">_xlfn.IFS(J5773&lt;=29,"Twenties",J5773&lt;=39,"Thirties",J5773&lt;=49,"Fourties",J5773&lt;=59,"Fifties",J5773&gt;59,"Elders")</f>
        <v>Fourties</v>
      </c>
      <c r="O5773" t="str" cm="1">
        <f t="array" ref="O5773">_xlfn.IFS(K5774&lt;=5,"Very Short",K5774&lt;=10,"Short",K5774&lt;=15,"Mid-Class",K5774&lt;=20,"Long",K5774&lt;=25," Very Long",K5774&gt;25,"Lifer")</f>
        <v>Very Short</v>
      </c>
      <c r="P5773" t="str" cm="1">
        <f t="array" ref="P5773">_xlfn.IFS(L5773&lt;=39,"Negligible",L5773&lt;=79,"Minimal",L5773&lt;=119,"Moderate",L5773&lt;=158,"High Moderate",L5773&lt;=198," High",L5773&lt;=238,"Very High",L5773&lt;=278,"Severe")</f>
        <v>Moderate</v>
      </c>
      <c r="Q5773" s="3">
        <f t="shared" si="90"/>
        <v>3.8454668137500003</v>
      </c>
    </row>
    <row r="5774" spans="1:17" x14ac:dyDescent="0.25">
      <c r="A5774">
        <v>5773</v>
      </c>
      <c r="B5774" t="s">
        <v>4572</v>
      </c>
      <c r="C5774" t="s">
        <v>1946</v>
      </c>
      <c r="D5774" t="s">
        <v>5754</v>
      </c>
      <c r="E5774" t="s">
        <v>36</v>
      </c>
      <c r="F5774" t="s">
        <v>1058</v>
      </c>
      <c r="G5774" t="s">
        <v>1059</v>
      </c>
      <c r="H5774" t="s">
        <v>36</v>
      </c>
      <c r="I5774" t="s">
        <v>18</v>
      </c>
      <c r="J5774">
        <v>37.241084909999998</v>
      </c>
      <c r="K5774">
        <v>4.6984226800000002</v>
      </c>
      <c r="L5774">
        <v>35.401990230000003</v>
      </c>
      <c r="M5774" t="s">
        <v>18</v>
      </c>
      <c r="N5774" t="str" cm="1">
        <f t="array" ref="N5774">_xlfn.IFS(J5774&lt;=29,"Twenties",J5774&lt;=39,"Thirties",J5774&lt;=49,"Fourties",J5774&lt;=59,"Fifties",J5774&gt;59,"Elders")</f>
        <v>Thirties</v>
      </c>
      <c r="O5774" t="str" cm="1">
        <f t="array" ref="O5774">_xlfn.IFS(K5775&lt;=5,"Very Short",K5775&lt;=10,"Short",K5775&lt;=15,"Mid-Class",K5775&lt;=20,"Long",K5775&lt;=25," Very Long",K5775&gt;25,"Lifer")</f>
        <v>Very Short</v>
      </c>
      <c r="P5774" t="str" cm="1">
        <f t="array" ref="P5774">_xlfn.IFS(L5774&lt;=39,"Negligible",L5774&lt;=79,"Minimal",L5774&lt;=119,"Moderate",L5774&lt;=158,"High Moderate",L5774&lt;=198," High",L5774&lt;=238,"Very High",L5774&lt;=278,"Severe")</f>
        <v>Negligible</v>
      </c>
      <c r="Q5774" s="3">
        <f t="shared" si="90"/>
        <v>1.47508292625</v>
      </c>
    </row>
    <row r="5775" spans="1:17" x14ac:dyDescent="0.25">
      <c r="A5775">
        <v>5774</v>
      </c>
      <c r="B5775" t="s">
        <v>442</v>
      </c>
      <c r="C5775" t="s">
        <v>399</v>
      </c>
      <c r="D5775" t="s">
        <v>5755</v>
      </c>
      <c r="E5775" t="s">
        <v>36</v>
      </c>
      <c r="F5775" t="s">
        <v>1058</v>
      </c>
      <c r="G5775" t="s">
        <v>1059</v>
      </c>
      <c r="H5775" t="s">
        <v>36</v>
      </c>
      <c r="I5775" t="s">
        <v>18</v>
      </c>
      <c r="J5775">
        <v>47.858714829999997</v>
      </c>
      <c r="K5775">
        <v>3.705901726</v>
      </c>
      <c r="L5775">
        <v>19.088322510000001</v>
      </c>
      <c r="M5775" t="s">
        <v>18</v>
      </c>
      <c r="N5775" t="str" cm="1">
        <f t="array" ref="N5775">_xlfn.IFS(J5775&lt;=29,"Twenties",J5775&lt;=39,"Thirties",J5775&lt;=49,"Fourties",J5775&lt;=59,"Fifties",J5775&gt;59,"Elders")</f>
        <v>Fourties</v>
      </c>
      <c r="O5775" t="str" cm="1">
        <f t="array" ref="O5775">_xlfn.IFS(K5776&lt;=5,"Very Short",K5776&lt;=10,"Short",K5776&lt;=15,"Mid-Class",K5776&lt;=20,"Long",K5776&lt;=25," Very Long",K5776&gt;25,"Lifer")</f>
        <v>Very Short</v>
      </c>
      <c r="P5775" t="str" cm="1">
        <f t="array" ref="P5775">_xlfn.IFS(L5775&lt;=39,"Negligible",L5775&lt;=79,"Minimal",L5775&lt;=119,"Moderate",L5775&lt;=158,"High Moderate",L5775&lt;=198," High",L5775&lt;=238,"Very High",L5775&lt;=278,"Severe")</f>
        <v>Negligible</v>
      </c>
      <c r="Q5775" s="3">
        <f t="shared" si="90"/>
        <v>0.79534677125000008</v>
      </c>
    </row>
    <row r="5776" spans="1:17" x14ac:dyDescent="0.25">
      <c r="A5776">
        <v>5775</v>
      </c>
      <c r="B5776" t="s">
        <v>419</v>
      </c>
      <c r="C5776" t="s">
        <v>181</v>
      </c>
      <c r="D5776" t="s">
        <v>5755</v>
      </c>
      <c r="E5776" t="s">
        <v>547</v>
      </c>
      <c r="F5776" t="s">
        <v>16</v>
      </c>
      <c r="G5776" t="s">
        <v>17</v>
      </c>
      <c r="H5776" t="s">
        <v>105</v>
      </c>
      <c r="I5776" t="s">
        <v>18</v>
      </c>
      <c r="J5776">
        <v>44.624122630000002</v>
      </c>
      <c r="K5776">
        <v>0.92674357600000001</v>
      </c>
      <c r="L5776">
        <v>70.315366589999996</v>
      </c>
      <c r="M5776" t="s">
        <v>18</v>
      </c>
      <c r="N5776" t="str" cm="1">
        <f t="array" ref="N5776">_xlfn.IFS(J5776&lt;=29,"Twenties",J5776&lt;=39,"Thirties",J5776&lt;=49,"Fourties",J5776&lt;=59,"Fifties",J5776&gt;59,"Elders")</f>
        <v>Fourties</v>
      </c>
      <c r="O5776" t="str" cm="1">
        <f t="array" ref="O5776">_xlfn.IFS(K5777&lt;=5,"Very Short",K5777&lt;=10,"Short",K5777&lt;=15,"Mid-Class",K5777&lt;=20,"Long",K5777&lt;=25," Very Long",K5777&gt;25,"Lifer")</f>
        <v>Very Short</v>
      </c>
      <c r="P5776" t="str" cm="1">
        <f t="array" ref="P5776">_xlfn.IFS(L5776&lt;=39,"Negligible",L5776&lt;=79,"Minimal",L5776&lt;=119,"Moderate",L5776&lt;=158,"High Moderate",L5776&lt;=198," High",L5776&lt;=238,"Very High",L5776&lt;=278,"Severe")</f>
        <v>Minimal</v>
      </c>
      <c r="Q5776" s="3">
        <f t="shared" si="90"/>
        <v>2.9298069412499999</v>
      </c>
    </row>
    <row r="5777" spans="1:17" x14ac:dyDescent="0.25">
      <c r="A5777">
        <v>5776</v>
      </c>
      <c r="B5777" t="s">
        <v>2034</v>
      </c>
      <c r="C5777" t="s">
        <v>4573</v>
      </c>
      <c r="D5777" t="s">
        <v>5755</v>
      </c>
      <c r="E5777" t="s">
        <v>1624</v>
      </c>
      <c r="F5777" t="s">
        <v>818</v>
      </c>
      <c r="G5777" t="s">
        <v>819</v>
      </c>
      <c r="H5777" t="s">
        <v>85</v>
      </c>
      <c r="I5777" t="s">
        <v>18</v>
      </c>
      <c r="J5777">
        <v>44.560382539999999</v>
      </c>
      <c r="K5777">
        <v>3.3808197390000001</v>
      </c>
      <c r="L5777">
        <v>63.310789970000002</v>
      </c>
      <c r="M5777" t="s">
        <v>18</v>
      </c>
      <c r="N5777" t="str" cm="1">
        <f t="array" ref="N5777">_xlfn.IFS(J5777&lt;=29,"Twenties",J5777&lt;=39,"Thirties",J5777&lt;=49,"Fourties",J5777&lt;=59,"Fifties",J5777&gt;59,"Elders")</f>
        <v>Fourties</v>
      </c>
      <c r="O5777" t="str" cm="1">
        <f t="array" ref="O5777">_xlfn.IFS(K5778&lt;=5,"Very Short",K5778&lt;=10,"Short",K5778&lt;=15,"Mid-Class",K5778&lt;=20,"Long",K5778&lt;=25," Very Long",K5778&gt;25,"Lifer")</f>
        <v>Short</v>
      </c>
      <c r="P5777" t="str" cm="1">
        <f t="array" ref="P5777">_xlfn.IFS(L5777&lt;=39,"Negligible",L5777&lt;=79,"Minimal",L5777&lt;=119,"Moderate",L5777&lt;=158,"High Moderate",L5777&lt;=198," High",L5777&lt;=238,"Very High",L5777&lt;=278,"Severe")</f>
        <v>Minimal</v>
      </c>
      <c r="Q5777" s="3">
        <f t="shared" si="90"/>
        <v>2.6379495820833334</v>
      </c>
    </row>
    <row r="5778" spans="1:17" x14ac:dyDescent="0.25">
      <c r="A5778">
        <v>5777</v>
      </c>
      <c r="B5778" t="s">
        <v>4574</v>
      </c>
      <c r="C5778" t="s">
        <v>48</v>
      </c>
      <c r="D5778" t="s">
        <v>5755</v>
      </c>
      <c r="E5778" t="s">
        <v>85</v>
      </c>
      <c r="F5778" t="s">
        <v>818</v>
      </c>
      <c r="G5778" t="s">
        <v>819</v>
      </c>
      <c r="H5778" t="s">
        <v>85</v>
      </c>
      <c r="I5778" t="s">
        <v>18</v>
      </c>
      <c r="J5778">
        <v>29.3852948</v>
      </c>
      <c r="K5778">
        <v>6.5657028239999997</v>
      </c>
      <c r="L5778">
        <v>0</v>
      </c>
      <c r="M5778" t="s">
        <v>18</v>
      </c>
      <c r="N5778" t="str" cm="1">
        <f t="array" ref="N5778">_xlfn.IFS(J5778&lt;=29,"Twenties",J5778&lt;=39,"Thirties",J5778&lt;=49,"Fourties",J5778&lt;=59,"Fifties",J5778&gt;59,"Elders")</f>
        <v>Thirties</v>
      </c>
      <c r="O5778" t="str" cm="1">
        <f t="array" ref="O5778">_xlfn.IFS(K5779&lt;=5,"Very Short",K5779&lt;=10,"Short",K5779&lt;=15,"Mid-Class",K5779&lt;=20,"Long",K5779&lt;=25," Very Long",K5779&gt;25,"Lifer")</f>
        <v>Short</v>
      </c>
      <c r="P5778" t="str" cm="1">
        <f t="array" ref="P5778">_xlfn.IFS(L5778&lt;=39,"Negligible",L5778&lt;=79,"Minimal",L5778&lt;=119,"Moderate",L5778&lt;=158,"High Moderate",L5778&lt;=198," High",L5778&lt;=238,"Very High",L5778&lt;=278,"Severe")</f>
        <v>Negligible</v>
      </c>
      <c r="Q5778" s="3">
        <f t="shared" si="90"/>
        <v>0</v>
      </c>
    </row>
    <row r="5779" spans="1:17" x14ac:dyDescent="0.25">
      <c r="A5779">
        <v>5778</v>
      </c>
      <c r="B5779" t="s">
        <v>1037</v>
      </c>
      <c r="C5779" t="s">
        <v>2485</v>
      </c>
      <c r="D5779" t="s">
        <v>5755</v>
      </c>
      <c r="E5779" t="s">
        <v>36</v>
      </c>
      <c r="F5779" t="s">
        <v>1058</v>
      </c>
      <c r="G5779" t="s">
        <v>1059</v>
      </c>
      <c r="H5779" t="s">
        <v>36</v>
      </c>
      <c r="I5779" t="s">
        <v>18</v>
      </c>
      <c r="J5779">
        <v>59.717334559999998</v>
      </c>
      <c r="K5779">
        <v>6.1255275500000002</v>
      </c>
      <c r="L5779">
        <v>86.753787489999993</v>
      </c>
      <c r="M5779" t="s">
        <v>18</v>
      </c>
      <c r="N5779" t="str" cm="1">
        <f t="array" ref="N5779">_xlfn.IFS(J5779&lt;=29,"Twenties",J5779&lt;=39,"Thirties",J5779&lt;=49,"Fourties",J5779&lt;=59,"Fifties",J5779&gt;59,"Elders")</f>
        <v>Elders</v>
      </c>
      <c r="O5779" t="str" cm="1">
        <f t="array" ref="O5779">_xlfn.IFS(K5780&lt;=5,"Very Short",K5780&lt;=10,"Short",K5780&lt;=15,"Mid-Class",K5780&lt;=20,"Long",K5780&lt;=25," Very Long",K5780&gt;25,"Lifer")</f>
        <v>Short</v>
      </c>
      <c r="P5779" t="str" cm="1">
        <f t="array" ref="P5779">_xlfn.IFS(L5779&lt;=39,"Negligible",L5779&lt;=79,"Minimal",L5779&lt;=119,"Moderate",L5779&lt;=158,"High Moderate",L5779&lt;=198," High",L5779&lt;=238,"Very High",L5779&lt;=278,"Severe")</f>
        <v>Moderate</v>
      </c>
      <c r="Q5779" s="3">
        <f t="shared" si="90"/>
        <v>3.6147411454166662</v>
      </c>
    </row>
    <row r="5780" spans="1:17" x14ac:dyDescent="0.25">
      <c r="A5780">
        <v>5779</v>
      </c>
      <c r="B5780" t="s">
        <v>268</v>
      </c>
      <c r="C5780" t="s">
        <v>1480</v>
      </c>
      <c r="D5780" t="s">
        <v>5755</v>
      </c>
      <c r="E5780" t="s">
        <v>2432</v>
      </c>
      <c r="F5780" t="s">
        <v>16</v>
      </c>
      <c r="G5780" t="s">
        <v>17</v>
      </c>
      <c r="H5780" t="s">
        <v>105</v>
      </c>
      <c r="I5780" t="s">
        <v>18</v>
      </c>
      <c r="J5780">
        <v>40.864039200000001</v>
      </c>
      <c r="K5780">
        <v>7.2543566159999999</v>
      </c>
      <c r="L5780">
        <v>16.688032840000002</v>
      </c>
      <c r="M5780" t="s">
        <v>18</v>
      </c>
      <c r="N5780" t="str" cm="1">
        <f t="array" ref="N5780">_xlfn.IFS(J5780&lt;=29,"Twenties",J5780&lt;=39,"Thirties",J5780&lt;=49,"Fourties",J5780&lt;=59,"Fifties",J5780&gt;59,"Elders")</f>
        <v>Fourties</v>
      </c>
      <c r="O5780" t="str" cm="1">
        <f t="array" ref="O5780">_xlfn.IFS(K5781&lt;=5,"Very Short",K5781&lt;=10,"Short",K5781&lt;=15,"Mid-Class",K5781&lt;=20,"Long",K5781&lt;=25," Very Long",K5781&gt;25,"Lifer")</f>
        <v>Short</v>
      </c>
      <c r="P5780" t="str" cm="1">
        <f t="array" ref="P5780">_xlfn.IFS(L5780&lt;=39,"Negligible",L5780&lt;=79,"Minimal",L5780&lt;=119,"Moderate",L5780&lt;=158,"High Moderate",L5780&lt;=198," High",L5780&lt;=238,"Very High",L5780&lt;=278,"Severe")</f>
        <v>Negligible</v>
      </c>
      <c r="Q5780" s="3">
        <f t="shared" si="90"/>
        <v>0.69533470166666678</v>
      </c>
    </row>
    <row r="5781" spans="1:17" x14ac:dyDescent="0.25">
      <c r="A5781">
        <v>5780</v>
      </c>
      <c r="B5781" t="s">
        <v>4575</v>
      </c>
      <c r="C5781" t="s">
        <v>4576</v>
      </c>
      <c r="D5781" t="s">
        <v>5755</v>
      </c>
      <c r="E5781" t="s">
        <v>31</v>
      </c>
      <c r="F5781" t="s">
        <v>818</v>
      </c>
      <c r="G5781" t="s">
        <v>819</v>
      </c>
      <c r="H5781" t="s">
        <v>31</v>
      </c>
      <c r="I5781" t="s">
        <v>18</v>
      </c>
      <c r="J5781">
        <v>40.766993960000001</v>
      </c>
      <c r="K5781">
        <v>5.2979143830000002</v>
      </c>
      <c r="L5781">
        <v>103.7307302</v>
      </c>
      <c r="M5781" t="s">
        <v>18</v>
      </c>
      <c r="N5781" t="str" cm="1">
        <f t="array" ref="N5781">_xlfn.IFS(J5781&lt;=29,"Twenties",J5781&lt;=39,"Thirties",J5781&lt;=49,"Fourties",J5781&lt;=59,"Fifties",J5781&gt;59,"Elders")</f>
        <v>Fourties</v>
      </c>
      <c r="O5781" t="str" cm="1">
        <f t="array" ref="O5781">_xlfn.IFS(K5782&lt;=5,"Very Short",K5782&lt;=10,"Short",K5782&lt;=15,"Mid-Class",K5782&lt;=20,"Long",K5782&lt;=25," Very Long",K5782&gt;25,"Lifer")</f>
        <v>Very Short</v>
      </c>
      <c r="P5781" t="str" cm="1">
        <f t="array" ref="P5781">_xlfn.IFS(L5781&lt;=39,"Negligible",L5781&lt;=79,"Minimal",L5781&lt;=119,"Moderate",L5781&lt;=158,"High Moderate",L5781&lt;=198," High",L5781&lt;=238,"Very High",L5781&lt;=278,"Severe")</f>
        <v>Moderate</v>
      </c>
      <c r="Q5781" s="3">
        <f t="shared" si="90"/>
        <v>4.3221137583333329</v>
      </c>
    </row>
    <row r="5782" spans="1:17" x14ac:dyDescent="0.25">
      <c r="A5782">
        <v>5781</v>
      </c>
      <c r="B5782" t="s">
        <v>4381</v>
      </c>
      <c r="C5782" t="s">
        <v>2629</v>
      </c>
      <c r="D5782" t="s">
        <v>5755</v>
      </c>
      <c r="E5782" t="s">
        <v>36</v>
      </c>
      <c r="F5782" t="s">
        <v>1058</v>
      </c>
      <c r="G5782" t="s">
        <v>1059</v>
      </c>
      <c r="H5782" t="s">
        <v>36</v>
      </c>
      <c r="I5782" t="s">
        <v>18</v>
      </c>
      <c r="J5782">
        <v>59.514019390000001</v>
      </c>
      <c r="K5782">
        <v>4.2483980670000001</v>
      </c>
      <c r="L5782">
        <v>83.048324559999998</v>
      </c>
      <c r="M5782" t="s">
        <v>18</v>
      </c>
      <c r="N5782" t="str" cm="1">
        <f t="array" ref="N5782">_xlfn.IFS(J5782&lt;=29,"Twenties",J5782&lt;=39,"Thirties",J5782&lt;=49,"Fourties",J5782&lt;=59,"Fifties",J5782&gt;59,"Elders")</f>
        <v>Elders</v>
      </c>
      <c r="O5782" t="str" cm="1">
        <f t="array" ref="O5782">_xlfn.IFS(K5783&lt;=5,"Very Short",K5783&lt;=10,"Short",K5783&lt;=15,"Mid-Class",K5783&lt;=20,"Long",K5783&lt;=25," Very Long",K5783&gt;25,"Lifer")</f>
        <v>Very Short</v>
      </c>
      <c r="P5782" t="str" cm="1">
        <f t="array" ref="P5782">_xlfn.IFS(L5782&lt;=39,"Negligible",L5782&lt;=79,"Minimal",L5782&lt;=119,"Moderate",L5782&lt;=158,"High Moderate",L5782&lt;=198," High",L5782&lt;=238,"Very High",L5782&lt;=278,"Severe")</f>
        <v>Moderate</v>
      </c>
      <c r="Q5782" s="3">
        <f t="shared" si="90"/>
        <v>3.4603468566666664</v>
      </c>
    </row>
    <row r="5783" spans="1:17" x14ac:dyDescent="0.25">
      <c r="A5783">
        <v>5782</v>
      </c>
      <c r="B5783" t="s">
        <v>1115</v>
      </c>
      <c r="C5783" t="s">
        <v>3206</v>
      </c>
      <c r="D5783" t="s">
        <v>5754</v>
      </c>
      <c r="E5783" t="s">
        <v>190</v>
      </c>
      <c r="F5783" t="s">
        <v>818</v>
      </c>
      <c r="G5783" t="s">
        <v>819</v>
      </c>
      <c r="H5783" t="s">
        <v>190</v>
      </c>
      <c r="I5783" t="s">
        <v>18</v>
      </c>
      <c r="J5783">
        <v>57.649896949999999</v>
      </c>
      <c r="K5783">
        <v>4.2812867040000002</v>
      </c>
      <c r="L5783">
        <v>152.88288399999999</v>
      </c>
      <c r="M5783" t="s">
        <v>18</v>
      </c>
      <c r="N5783" t="str" cm="1">
        <f t="array" ref="N5783">_xlfn.IFS(J5783&lt;=29,"Twenties",J5783&lt;=39,"Thirties",J5783&lt;=49,"Fourties",J5783&lt;=59,"Fifties",J5783&gt;59,"Elders")</f>
        <v>Fifties</v>
      </c>
      <c r="O5783" t="str" cm="1">
        <f t="array" ref="O5783">_xlfn.IFS(K5784&lt;=5,"Very Short",K5784&lt;=10,"Short",K5784&lt;=15,"Mid-Class",K5784&lt;=20,"Long",K5784&lt;=25," Very Long",K5784&gt;25,"Lifer")</f>
        <v>Short</v>
      </c>
      <c r="P5783" t="str" cm="1">
        <f t="array" ref="P5783">_xlfn.IFS(L5783&lt;=39,"Negligible",L5783&lt;=79,"Minimal",L5783&lt;=119,"Moderate",L5783&lt;=158,"High Moderate",L5783&lt;=198," High",L5783&lt;=238,"Very High",L5783&lt;=278,"Severe")</f>
        <v>High Moderate</v>
      </c>
      <c r="Q5783" s="3">
        <f t="shared" si="90"/>
        <v>6.3701201666666663</v>
      </c>
    </row>
    <row r="5784" spans="1:17" x14ac:dyDescent="0.25">
      <c r="A5784">
        <v>5783</v>
      </c>
      <c r="B5784" t="s">
        <v>3160</v>
      </c>
      <c r="C5784" t="s">
        <v>938</v>
      </c>
      <c r="D5784" t="s">
        <v>5755</v>
      </c>
      <c r="E5784" t="s">
        <v>31</v>
      </c>
      <c r="F5784" t="s">
        <v>818</v>
      </c>
      <c r="G5784" t="s">
        <v>819</v>
      </c>
      <c r="H5784" t="s">
        <v>31</v>
      </c>
      <c r="I5784" t="s">
        <v>18</v>
      </c>
      <c r="J5784">
        <v>43.807981300000002</v>
      </c>
      <c r="K5784">
        <v>6.6356152509999999</v>
      </c>
      <c r="L5784">
        <v>38.178895969999999</v>
      </c>
      <c r="M5784" t="s">
        <v>18</v>
      </c>
      <c r="N5784" t="str" cm="1">
        <f t="array" ref="N5784">_xlfn.IFS(J5784&lt;=29,"Twenties",J5784&lt;=39,"Thirties",J5784&lt;=49,"Fourties",J5784&lt;=59,"Fifties",J5784&gt;59,"Elders")</f>
        <v>Fourties</v>
      </c>
      <c r="O5784" t="str" cm="1">
        <f t="array" ref="O5784">_xlfn.IFS(K5785&lt;=5,"Very Short",K5785&lt;=10,"Short",K5785&lt;=15,"Mid-Class",K5785&lt;=20,"Long",K5785&lt;=25," Very Long",K5785&gt;25,"Lifer")</f>
        <v>Short</v>
      </c>
      <c r="P5784" t="str" cm="1">
        <f t="array" ref="P5784">_xlfn.IFS(L5784&lt;=39,"Negligible",L5784&lt;=79,"Minimal",L5784&lt;=119,"Moderate",L5784&lt;=158,"High Moderate",L5784&lt;=198," High",L5784&lt;=238,"Very High",L5784&lt;=278,"Severe")</f>
        <v>Negligible</v>
      </c>
      <c r="Q5784" s="3">
        <f t="shared" si="90"/>
        <v>1.5907873320833332</v>
      </c>
    </row>
    <row r="5785" spans="1:17" x14ac:dyDescent="0.25">
      <c r="A5785">
        <v>5784</v>
      </c>
      <c r="B5785" t="s">
        <v>2066</v>
      </c>
      <c r="C5785" t="s">
        <v>502</v>
      </c>
      <c r="D5785" t="s">
        <v>5754</v>
      </c>
      <c r="E5785" t="s">
        <v>36</v>
      </c>
      <c r="F5785" t="s">
        <v>1058</v>
      </c>
      <c r="G5785" t="s">
        <v>1059</v>
      </c>
      <c r="H5785" t="s">
        <v>36</v>
      </c>
      <c r="I5785" t="s">
        <v>18</v>
      </c>
      <c r="J5785">
        <v>33.705280199999997</v>
      </c>
      <c r="K5785">
        <v>5.5344119980000004</v>
      </c>
      <c r="L5785">
        <v>38.257539360000003</v>
      </c>
      <c r="M5785" t="s">
        <v>18</v>
      </c>
      <c r="N5785" t="str" cm="1">
        <f t="array" ref="N5785">_xlfn.IFS(J5785&lt;=29,"Twenties",J5785&lt;=39,"Thirties",J5785&lt;=49,"Fourties",J5785&lt;=59,"Fifties",J5785&gt;59,"Elders")</f>
        <v>Thirties</v>
      </c>
      <c r="O5785" t="str" cm="1">
        <f t="array" ref="O5785">_xlfn.IFS(K5786&lt;=5,"Very Short",K5786&lt;=10,"Short",K5786&lt;=15,"Mid-Class",K5786&lt;=20,"Long",K5786&lt;=25," Very Long",K5786&gt;25,"Lifer")</f>
        <v>Very Short</v>
      </c>
      <c r="P5785" t="str" cm="1">
        <f t="array" ref="P5785">_xlfn.IFS(L5785&lt;=39,"Negligible",L5785&lt;=79,"Minimal",L5785&lt;=119,"Moderate",L5785&lt;=158,"High Moderate",L5785&lt;=198," High",L5785&lt;=238,"Very High",L5785&lt;=278,"Severe")</f>
        <v>Negligible</v>
      </c>
      <c r="Q5785" s="3">
        <f t="shared" si="90"/>
        <v>1.5940641400000002</v>
      </c>
    </row>
    <row r="5786" spans="1:17" x14ac:dyDescent="0.25">
      <c r="A5786">
        <v>5785</v>
      </c>
      <c r="B5786" t="s">
        <v>4577</v>
      </c>
      <c r="C5786" t="s">
        <v>462</v>
      </c>
      <c r="D5786" t="s">
        <v>5755</v>
      </c>
      <c r="E5786" t="s">
        <v>450</v>
      </c>
      <c r="F5786" t="s">
        <v>818</v>
      </c>
      <c r="G5786" t="s">
        <v>819</v>
      </c>
      <c r="H5786" t="s">
        <v>405</v>
      </c>
      <c r="I5786" t="s">
        <v>18</v>
      </c>
      <c r="J5786">
        <v>32.80556756</v>
      </c>
      <c r="K5786">
        <v>4.0338830200000002</v>
      </c>
      <c r="L5786">
        <v>19.171956290000001</v>
      </c>
      <c r="M5786" t="s">
        <v>18</v>
      </c>
      <c r="N5786" t="str" cm="1">
        <f t="array" ref="N5786">_xlfn.IFS(J5786&lt;=29,"Twenties",J5786&lt;=39,"Thirties",J5786&lt;=49,"Fourties",J5786&lt;=59,"Fifties",J5786&gt;59,"Elders")</f>
        <v>Thirties</v>
      </c>
      <c r="O5786" t="str" cm="1">
        <f t="array" ref="O5786">_xlfn.IFS(K5787&lt;=5,"Very Short",K5787&lt;=10,"Short",K5787&lt;=15,"Mid-Class",K5787&lt;=20,"Long",K5787&lt;=25," Very Long",K5787&gt;25,"Lifer")</f>
        <v>Very Short</v>
      </c>
      <c r="P5786" t="str" cm="1">
        <f t="array" ref="P5786">_xlfn.IFS(L5786&lt;=39,"Negligible",L5786&lt;=79,"Minimal",L5786&lt;=119,"Moderate",L5786&lt;=158,"High Moderate",L5786&lt;=198," High",L5786&lt;=238,"Very High",L5786&lt;=278,"Severe")</f>
        <v>Negligible</v>
      </c>
      <c r="Q5786" s="3">
        <f t="shared" si="90"/>
        <v>0.79883151208333336</v>
      </c>
    </row>
    <row r="5787" spans="1:17" x14ac:dyDescent="0.25">
      <c r="A5787">
        <v>5786</v>
      </c>
      <c r="B5787" t="s">
        <v>1010</v>
      </c>
      <c r="C5787" t="s">
        <v>430</v>
      </c>
      <c r="D5787" t="s">
        <v>5755</v>
      </c>
      <c r="E5787" t="s">
        <v>450</v>
      </c>
      <c r="F5787" t="s">
        <v>818</v>
      </c>
      <c r="G5787" t="s">
        <v>819</v>
      </c>
      <c r="H5787" t="s">
        <v>405</v>
      </c>
      <c r="I5787" t="s">
        <v>18</v>
      </c>
      <c r="J5787">
        <v>29.808342469999999</v>
      </c>
      <c r="K5787">
        <v>1.202762482</v>
      </c>
      <c r="L5787">
        <v>0</v>
      </c>
      <c r="M5787" t="s">
        <v>18</v>
      </c>
      <c r="N5787" t="str" cm="1">
        <f t="array" ref="N5787">_xlfn.IFS(J5787&lt;=29,"Twenties",J5787&lt;=39,"Thirties",J5787&lt;=49,"Fourties",J5787&lt;=59,"Fifties",J5787&gt;59,"Elders")</f>
        <v>Thirties</v>
      </c>
      <c r="O5787" t="str" cm="1">
        <f t="array" ref="O5787">_xlfn.IFS(K5788&lt;=5,"Very Short",K5788&lt;=10,"Short",K5788&lt;=15,"Mid-Class",K5788&lt;=20,"Long",K5788&lt;=25," Very Long",K5788&gt;25,"Lifer")</f>
        <v>Short</v>
      </c>
      <c r="P5787" t="str" cm="1">
        <f t="array" ref="P5787">_xlfn.IFS(L5787&lt;=39,"Negligible",L5787&lt;=79,"Minimal",L5787&lt;=119,"Moderate",L5787&lt;=158,"High Moderate",L5787&lt;=198," High",L5787&lt;=238,"Very High",L5787&lt;=278,"Severe")</f>
        <v>Negligible</v>
      </c>
      <c r="Q5787" s="3">
        <f t="shared" si="90"/>
        <v>0</v>
      </c>
    </row>
    <row r="5788" spans="1:17" x14ac:dyDescent="0.25">
      <c r="A5788">
        <v>5787</v>
      </c>
      <c r="B5788" t="s">
        <v>4578</v>
      </c>
      <c r="C5788" t="s">
        <v>1288</v>
      </c>
      <c r="D5788" t="s">
        <v>5755</v>
      </c>
      <c r="E5788" t="s">
        <v>36</v>
      </c>
      <c r="F5788" t="s">
        <v>1058</v>
      </c>
      <c r="G5788" t="s">
        <v>1059</v>
      </c>
      <c r="H5788" t="s">
        <v>36</v>
      </c>
      <c r="I5788" t="s">
        <v>18</v>
      </c>
      <c r="J5788">
        <v>40.203310999999999</v>
      </c>
      <c r="K5788">
        <v>5.4066694699999998</v>
      </c>
      <c r="L5788">
        <v>63.038569420000002</v>
      </c>
      <c r="M5788" t="s">
        <v>18</v>
      </c>
      <c r="N5788" t="str" cm="1">
        <f t="array" ref="N5788">_xlfn.IFS(J5788&lt;=29,"Twenties",J5788&lt;=39,"Thirties",J5788&lt;=49,"Fourties",J5788&lt;=59,"Fifties",J5788&gt;59,"Elders")</f>
        <v>Fourties</v>
      </c>
      <c r="O5788" t="str" cm="1">
        <f t="array" ref="O5788">_xlfn.IFS(K5789&lt;=5,"Very Short",K5789&lt;=10,"Short",K5789&lt;=15,"Mid-Class",K5789&lt;=20,"Long",K5789&lt;=25," Very Long",K5789&gt;25,"Lifer")</f>
        <v>Very Short</v>
      </c>
      <c r="P5788" t="str" cm="1">
        <f t="array" ref="P5788">_xlfn.IFS(L5788&lt;=39,"Negligible",L5788&lt;=79,"Minimal",L5788&lt;=119,"Moderate",L5788&lt;=158,"High Moderate",L5788&lt;=198," High",L5788&lt;=238,"Very High",L5788&lt;=278,"Severe")</f>
        <v>Minimal</v>
      </c>
      <c r="Q5788" s="3">
        <f t="shared" si="90"/>
        <v>2.6266070591666666</v>
      </c>
    </row>
    <row r="5789" spans="1:17" x14ac:dyDescent="0.25">
      <c r="A5789">
        <v>5788</v>
      </c>
      <c r="B5789" t="s">
        <v>1615</v>
      </c>
      <c r="C5789" t="s">
        <v>445</v>
      </c>
      <c r="D5789" t="s">
        <v>5754</v>
      </c>
      <c r="E5789" t="s">
        <v>155</v>
      </c>
      <c r="F5789" t="s">
        <v>818</v>
      </c>
      <c r="G5789" t="s">
        <v>819</v>
      </c>
      <c r="H5789" t="s">
        <v>155</v>
      </c>
      <c r="I5789" t="s">
        <v>18</v>
      </c>
      <c r="J5789">
        <v>46.229320690000002</v>
      </c>
      <c r="K5789">
        <v>4.1651869140000004</v>
      </c>
      <c r="L5789">
        <v>109.9334255</v>
      </c>
      <c r="M5789" t="s">
        <v>18</v>
      </c>
      <c r="N5789" t="str" cm="1">
        <f t="array" ref="N5789">_xlfn.IFS(J5789&lt;=29,"Twenties",J5789&lt;=39,"Thirties",J5789&lt;=49,"Fourties",J5789&lt;=59,"Fifties",J5789&gt;59,"Elders")</f>
        <v>Fourties</v>
      </c>
      <c r="O5789" t="str" cm="1">
        <f t="array" ref="O5789">_xlfn.IFS(K5790&lt;=5,"Very Short",K5790&lt;=10,"Short",K5790&lt;=15,"Mid-Class",K5790&lt;=20,"Long",K5790&lt;=25," Very Long",K5790&gt;25,"Lifer")</f>
        <v>Very Short</v>
      </c>
      <c r="P5789" t="str" cm="1">
        <f t="array" ref="P5789">_xlfn.IFS(L5789&lt;=39,"Negligible",L5789&lt;=79,"Minimal",L5789&lt;=119,"Moderate",L5789&lt;=158,"High Moderate",L5789&lt;=198," High",L5789&lt;=238,"Very High",L5789&lt;=278,"Severe")</f>
        <v>Moderate</v>
      </c>
      <c r="Q5789" s="3">
        <f t="shared" si="90"/>
        <v>4.5805593958333333</v>
      </c>
    </row>
    <row r="5790" spans="1:17" x14ac:dyDescent="0.25">
      <c r="A5790">
        <v>5789</v>
      </c>
      <c r="B5790" t="s">
        <v>45</v>
      </c>
      <c r="C5790" t="s">
        <v>1578</v>
      </c>
      <c r="D5790" t="s">
        <v>5754</v>
      </c>
      <c r="E5790" t="s">
        <v>155</v>
      </c>
      <c r="F5790" t="s">
        <v>818</v>
      </c>
      <c r="G5790" t="s">
        <v>819</v>
      </c>
      <c r="H5790" t="s">
        <v>155</v>
      </c>
      <c r="I5790" t="s">
        <v>18</v>
      </c>
      <c r="J5790">
        <v>41.239092200000002</v>
      </c>
      <c r="K5790">
        <v>3.9382607730000001</v>
      </c>
      <c r="L5790">
        <v>56.617119420000002</v>
      </c>
      <c r="M5790" t="s">
        <v>18</v>
      </c>
      <c r="N5790" t="str" cm="1">
        <f t="array" ref="N5790">_xlfn.IFS(J5790&lt;=29,"Twenties",J5790&lt;=39,"Thirties",J5790&lt;=49,"Fourties",J5790&lt;=59,"Fifties",J5790&gt;59,"Elders")</f>
        <v>Fourties</v>
      </c>
      <c r="O5790" t="str" cm="1">
        <f t="array" ref="O5790">_xlfn.IFS(K5791&lt;=5,"Very Short",K5791&lt;=10,"Short",K5791&lt;=15,"Mid-Class",K5791&lt;=20,"Long",K5791&lt;=25," Very Long",K5791&gt;25,"Lifer")</f>
        <v>Short</v>
      </c>
      <c r="P5790" t="str" cm="1">
        <f t="array" ref="P5790">_xlfn.IFS(L5790&lt;=39,"Negligible",L5790&lt;=79,"Minimal",L5790&lt;=119,"Moderate",L5790&lt;=158,"High Moderate",L5790&lt;=198," High",L5790&lt;=238,"Very High",L5790&lt;=278,"Severe")</f>
        <v>Minimal</v>
      </c>
      <c r="Q5790" s="3">
        <f t="shared" si="90"/>
        <v>2.3590466425000001</v>
      </c>
    </row>
    <row r="5791" spans="1:17" x14ac:dyDescent="0.25">
      <c r="A5791">
        <v>5790</v>
      </c>
      <c r="B5791" t="s">
        <v>45</v>
      </c>
      <c r="C5791" t="s">
        <v>3831</v>
      </c>
      <c r="D5791" t="s">
        <v>5754</v>
      </c>
      <c r="E5791" t="s">
        <v>85</v>
      </c>
      <c r="F5791" t="s">
        <v>818</v>
      </c>
      <c r="G5791" t="s">
        <v>819</v>
      </c>
      <c r="H5791" t="s">
        <v>85</v>
      </c>
      <c r="I5791" t="s">
        <v>18</v>
      </c>
      <c r="J5791">
        <v>30.04353167</v>
      </c>
      <c r="K5791">
        <v>5.4420768529999997</v>
      </c>
      <c r="L5791">
        <v>33.30342237</v>
      </c>
      <c r="M5791" t="s">
        <v>18</v>
      </c>
      <c r="N5791" t="str" cm="1">
        <f t="array" ref="N5791">_xlfn.IFS(J5791&lt;=29,"Twenties",J5791&lt;=39,"Thirties",J5791&lt;=49,"Fourties",J5791&lt;=59,"Fifties",J5791&gt;59,"Elders")</f>
        <v>Thirties</v>
      </c>
      <c r="O5791" t="str" cm="1">
        <f t="array" ref="O5791">_xlfn.IFS(K5792&lt;=5,"Very Short",K5792&lt;=10,"Short",K5792&lt;=15,"Mid-Class",K5792&lt;=20,"Long",K5792&lt;=25," Very Long",K5792&gt;25,"Lifer")</f>
        <v>Very Short</v>
      </c>
      <c r="P5791" t="str" cm="1">
        <f t="array" ref="P5791">_xlfn.IFS(L5791&lt;=39,"Negligible",L5791&lt;=79,"Minimal",L5791&lt;=119,"Moderate",L5791&lt;=158,"High Moderate",L5791&lt;=198," High",L5791&lt;=238,"Very High",L5791&lt;=278,"Severe")</f>
        <v>Negligible</v>
      </c>
      <c r="Q5791" s="3">
        <f t="shared" si="90"/>
        <v>1.3876425987500001</v>
      </c>
    </row>
    <row r="5792" spans="1:17" x14ac:dyDescent="0.25">
      <c r="A5792">
        <v>5791</v>
      </c>
      <c r="B5792" t="s">
        <v>3167</v>
      </c>
      <c r="C5792" t="s">
        <v>147</v>
      </c>
      <c r="D5792" t="s">
        <v>5755</v>
      </c>
      <c r="E5792" t="s">
        <v>93</v>
      </c>
      <c r="F5792" t="s">
        <v>818</v>
      </c>
      <c r="G5792" t="s">
        <v>819</v>
      </c>
      <c r="H5792" t="s">
        <v>85</v>
      </c>
      <c r="I5792" t="s">
        <v>18</v>
      </c>
      <c r="J5792">
        <v>39.094907239999998</v>
      </c>
      <c r="K5792">
        <v>2.1191511840000001</v>
      </c>
      <c r="L5792">
        <v>56.175783860000003</v>
      </c>
      <c r="M5792" t="s">
        <v>18</v>
      </c>
      <c r="N5792" t="str" cm="1">
        <f t="array" ref="N5792">_xlfn.IFS(J5792&lt;=29,"Twenties",J5792&lt;=39,"Thirties",J5792&lt;=49,"Fourties",J5792&lt;=59,"Fifties",J5792&gt;59,"Elders")</f>
        <v>Fourties</v>
      </c>
      <c r="O5792" t="str" cm="1">
        <f t="array" ref="O5792">_xlfn.IFS(K5793&lt;=5,"Very Short",K5793&lt;=10,"Short",K5793&lt;=15,"Mid-Class",K5793&lt;=20,"Long",K5793&lt;=25," Very Long",K5793&gt;25,"Lifer")</f>
        <v>Very Short</v>
      </c>
      <c r="P5792" t="str" cm="1">
        <f t="array" ref="P5792">_xlfn.IFS(L5792&lt;=39,"Negligible",L5792&lt;=79,"Minimal",L5792&lt;=119,"Moderate",L5792&lt;=158,"High Moderate",L5792&lt;=198," High",L5792&lt;=238,"Very High",L5792&lt;=278,"Severe")</f>
        <v>Minimal</v>
      </c>
      <c r="Q5792" s="3">
        <f t="shared" si="90"/>
        <v>2.3406576608333336</v>
      </c>
    </row>
    <row r="5793" spans="1:17" x14ac:dyDescent="0.25">
      <c r="A5793">
        <v>5792</v>
      </c>
      <c r="B5793" t="s">
        <v>4579</v>
      </c>
      <c r="C5793" t="s">
        <v>312</v>
      </c>
      <c r="D5793" t="s">
        <v>5755</v>
      </c>
      <c r="E5793" t="s">
        <v>36</v>
      </c>
      <c r="F5793" t="s">
        <v>1058</v>
      </c>
      <c r="G5793" t="s">
        <v>1059</v>
      </c>
      <c r="H5793" t="s">
        <v>36</v>
      </c>
      <c r="I5793" t="s">
        <v>18</v>
      </c>
      <c r="J5793">
        <v>46.742261169999999</v>
      </c>
      <c r="K5793">
        <v>4.3076619909999998</v>
      </c>
      <c r="L5793">
        <v>65.939465119999994</v>
      </c>
      <c r="M5793" t="s">
        <v>18</v>
      </c>
      <c r="N5793" t="str" cm="1">
        <f t="array" ref="N5793">_xlfn.IFS(J5793&lt;=29,"Twenties",J5793&lt;=39,"Thirties",J5793&lt;=49,"Fourties",J5793&lt;=59,"Fifties",J5793&gt;59,"Elders")</f>
        <v>Fourties</v>
      </c>
      <c r="O5793" t="str" cm="1">
        <f t="array" ref="O5793">_xlfn.IFS(K5794&lt;=5,"Very Short",K5794&lt;=10,"Short",K5794&lt;=15,"Mid-Class",K5794&lt;=20,"Long",K5794&lt;=25," Very Long",K5794&gt;25,"Lifer")</f>
        <v>Very Short</v>
      </c>
      <c r="P5793" t="str" cm="1">
        <f t="array" ref="P5793">_xlfn.IFS(L5793&lt;=39,"Negligible",L5793&lt;=79,"Minimal",L5793&lt;=119,"Moderate",L5793&lt;=158,"High Moderate",L5793&lt;=198," High",L5793&lt;=238,"Very High",L5793&lt;=278,"Severe")</f>
        <v>Minimal</v>
      </c>
      <c r="Q5793" s="3">
        <f t="shared" si="90"/>
        <v>2.7474777133333332</v>
      </c>
    </row>
    <row r="5794" spans="1:17" x14ac:dyDescent="0.25">
      <c r="A5794">
        <v>5793</v>
      </c>
      <c r="B5794" t="s">
        <v>4580</v>
      </c>
      <c r="C5794" t="s">
        <v>399</v>
      </c>
      <c r="D5794" t="s">
        <v>5755</v>
      </c>
      <c r="E5794" t="s">
        <v>25</v>
      </c>
      <c r="F5794" t="s">
        <v>16</v>
      </c>
      <c r="G5794" t="s">
        <v>17</v>
      </c>
      <c r="H5794" t="s">
        <v>25</v>
      </c>
      <c r="I5794" t="s">
        <v>18</v>
      </c>
      <c r="J5794">
        <v>36.69266159</v>
      </c>
      <c r="K5794">
        <v>4.7745779439999998</v>
      </c>
      <c r="L5794">
        <v>13.24762608</v>
      </c>
      <c r="M5794" t="s">
        <v>18</v>
      </c>
      <c r="N5794" t="str" cm="1">
        <f t="array" ref="N5794">_xlfn.IFS(J5794&lt;=29,"Twenties",J5794&lt;=39,"Thirties",J5794&lt;=49,"Fourties",J5794&lt;=59,"Fifties",J5794&gt;59,"Elders")</f>
        <v>Thirties</v>
      </c>
      <c r="O5794" t="str" cm="1">
        <f t="array" ref="O5794">_xlfn.IFS(K5795&lt;=5,"Very Short",K5795&lt;=10,"Short",K5795&lt;=15,"Mid-Class",K5795&lt;=20,"Long",K5795&lt;=25," Very Long",K5795&gt;25,"Lifer")</f>
        <v>Short</v>
      </c>
      <c r="P5794" t="str" cm="1">
        <f t="array" ref="P5794">_xlfn.IFS(L5794&lt;=39,"Negligible",L5794&lt;=79,"Minimal",L5794&lt;=119,"Moderate",L5794&lt;=158,"High Moderate",L5794&lt;=198," High",L5794&lt;=238,"Very High",L5794&lt;=278,"Severe")</f>
        <v>Negligible</v>
      </c>
      <c r="Q5794" s="3">
        <f t="shared" si="90"/>
        <v>0.55198442000000003</v>
      </c>
    </row>
    <row r="5795" spans="1:17" x14ac:dyDescent="0.25">
      <c r="A5795">
        <v>5794</v>
      </c>
      <c r="B5795" t="s">
        <v>1975</v>
      </c>
      <c r="C5795" t="s">
        <v>467</v>
      </c>
      <c r="D5795" t="s">
        <v>5754</v>
      </c>
      <c r="E5795" t="s">
        <v>28</v>
      </c>
      <c r="F5795" t="s">
        <v>2303</v>
      </c>
      <c r="G5795" t="s">
        <v>1824</v>
      </c>
      <c r="H5795" t="s">
        <v>28</v>
      </c>
      <c r="I5795" t="s">
        <v>18</v>
      </c>
      <c r="J5795">
        <v>42.754268160000002</v>
      </c>
      <c r="K5795">
        <v>5.2293542090000003</v>
      </c>
      <c r="L5795">
        <v>69.290373500000001</v>
      </c>
      <c r="M5795" t="s">
        <v>18</v>
      </c>
      <c r="N5795" t="str" cm="1">
        <f t="array" ref="N5795">_xlfn.IFS(J5795&lt;=29,"Twenties",J5795&lt;=39,"Thirties",J5795&lt;=49,"Fourties",J5795&lt;=59,"Fifties",J5795&gt;59,"Elders")</f>
        <v>Fourties</v>
      </c>
      <c r="O5795" t="str" cm="1">
        <f t="array" ref="O5795">_xlfn.IFS(K5796&lt;=5,"Very Short",K5796&lt;=10,"Short",K5796&lt;=15,"Mid-Class",K5796&lt;=20,"Long",K5796&lt;=25," Very Long",K5796&gt;25,"Lifer")</f>
        <v>Very Short</v>
      </c>
      <c r="P5795" t="str" cm="1">
        <f t="array" ref="P5795">_xlfn.IFS(L5795&lt;=39,"Negligible",L5795&lt;=79,"Minimal",L5795&lt;=119,"Moderate",L5795&lt;=158,"High Moderate",L5795&lt;=198," High",L5795&lt;=238,"Very High",L5795&lt;=278,"Severe")</f>
        <v>Minimal</v>
      </c>
      <c r="Q5795" s="3">
        <f t="shared" si="90"/>
        <v>2.8870988958333332</v>
      </c>
    </row>
    <row r="5796" spans="1:17" x14ac:dyDescent="0.25">
      <c r="A5796">
        <v>5795</v>
      </c>
      <c r="B5796" t="s">
        <v>4581</v>
      </c>
      <c r="C5796" t="s">
        <v>147</v>
      </c>
      <c r="D5796" t="s">
        <v>5755</v>
      </c>
      <c r="E5796" t="s">
        <v>22</v>
      </c>
      <c r="F5796" t="s">
        <v>818</v>
      </c>
      <c r="G5796" t="s">
        <v>819</v>
      </c>
      <c r="H5796" t="s">
        <v>22</v>
      </c>
      <c r="I5796" t="s">
        <v>18</v>
      </c>
      <c r="J5796">
        <v>33.094252640000001</v>
      </c>
      <c r="K5796">
        <v>3.1907561680000001</v>
      </c>
      <c r="L5796">
        <v>0</v>
      </c>
      <c r="M5796" t="s">
        <v>18</v>
      </c>
      <c r="N5796" t="str" cm="1">
        <f t="array" ref="N5796">_xlfn.IFS(J5796&lt;=29,"Twenties",J5796&lt;=39,"Thirties",J5796&lt;=49,"Fourties",J5796&lt;=59,"Fifties",J5796&gt;59,"Elders")</f>
        <v>Thirties</v>
      </c>
      <c r="O5796" t="str" cm="1">
        <f t="array" ref="O5796">_xlfn.IFS(K5797&lt;=5,"Very Short",K5797&lt;=10,"Short",K5797&lt;=15,"Mid-Class",K5797&lt;=20,"Long",K5797&lt;=25," Very Long",K5797&gt;25,"Lifer")</f>
        <v>Very Short</v>
      </c>
      <c r="P5796" t="str" cm="1">
        <f t="array" ref="P5796">_xlfn.IFS(L5796&lt;=39,"Negligible",L5796&lt;=79,"Minimal",L5796&lt;=119,"Moderate",L5796&lt;=158,"High Moderate",L5796&lt;=198," High",L5796&lt;=238,"Very High",L5796&lt;=278,"Severe")</f>
        <v>Negligible</v>
      </c>
      <c r="Q5796" s="3">
        <f t="shared" si="90"/>
        <v>0</v>
      </c>
    </row>
    <row r="5797" spans="1:17" x14ac:dyDescent="0.25">
      <c r="A5797">
        <v>5796</v>
      </c>
      <c r="B5797" t="s">
        <v>1622</v>
      </c>
      <c r="C5797" t="s">
        <v>1093</v>
      </c>
      <c r="D5797" t="s">
        <v>5754</v>
      </c>
      <c r="E5797" t="s">
        <v>98</v>
      </c>
      <c r="F5797" t="s">
        <v>818</v>
      </c>
      <c r="G5797" t="s">
        <v>819</v>
      </c>
      <c r="H5797" t="s">
        <v>99</v>
      </c>
      <c r="I5797" t="s">
        <v>18</v>
      </c>
      <c r="J5797">
        <v>54.843459789999997</v>
      </c>
      <c r="K5797">
        <v>2.9944688180000001</v>
      </c>
      <c r="L5797">
        <v>97.507785650000002</v>
      </c>
      <c r="M5797" t="s">
        <v>18</v>
      </c>
      <c r="N5797" t="str" cm="1">
        <f t="array" ref="N5797">_xlfn.IFS(J5797&lt;=29,"Twenties",J5797&lt;=39,"Thirties",J5797&lt;=49,"Fourties",J5797&lt;=59,"Fifties",J5797&gt;59,"Elders")</f>
        <v>Fifties</v>
      </c>
      <c r="O5797" t="str" cm="1">
        <f t="array" ref="O5797">_xlfn.IFS(K5798&lt;=5,"Very Short",K5798&lt;=10,"Short",K5798&lt;=15,"Mid-Class",K5798&lt;=20,"Long",K5798&lt;=25," Very Long",K5798&gt;25,"Lifer")</f>
        <v>Very Short</v>
      </c>
      <c r="P5797" t="str" cm="1">
        <f t="array" ref="P5797">_xlfn.IFS(L5797&lt;=39,"Negligible",L5797&lt;=79,"Minimal",L5797&lt;=119,"Moderate",L5797&lt;=158,"High Moderate",L5797&lt;=198," High",L5797&lt;=238,"Very High",L5797&lt;=278,"Severe")</f>
        <v>Moderate</v>
      </c>
      <c r="Q5797" s="3">
        <f t="shared" si="90"/>
        <v>4.0628244020833337</v>
      </c>
    </row>
    <row r="5798" spans="1:17" x14ac:dyDescent="0.25">
      <c r="A5798">
        <v>5797</v>
      </c>
      <c r="B5798" t="s">
        <v>980</v>
      </c>
      <c r="C5798" t="s">
        <v>173</v>
      </c>
      <c r="D5798" t="s">
        <v>5755</v>
      </c>
      <c r="E5798" t="s">
        <v>22</v>
      </c>
      <c r="F5798" t="s">
        <v>818</v>
      </c>
      <c r="G5798" t="s">
        <v>819</v>
      </c>
      <c r="H5798" t="s">
        <v>22</v>
      </c>
      <c r="I5798" t="s">
        <v>18</v>
      </c>
      <c r="J5798">
        <v>46.237600110000002</v>
      </c>
      <c r="K5798">
        <v>2.701041069</v>
      </c>
      <c r="L5798">
        <v>100.5987827</v>
      </c>
      <c r="M5798" t="s">
        <v>18</v>
      </c>
      <c r="N5798" t="str" cm="1">
        <f t="array" ref="N5798">_xlfn.IFS(J5798&lt;=29,"Twenties",J5798&lt;=39,"Thirties",J5798&lt;=49,"Fourties",J5798&lt;=59,"Fifties",J5798&gt;59,"Elders")</f>
        <v>Fourties</v>
      </c>
      <c r="O5798" t="str" cm="1">
        <f t="array" ref="O5798">_xlfn.IFS(K5799&lt;=5,"Very Short",K5799&lt;=10,"Short",K5799&lt;=15,"Mid-Class",K5799&lt;=20,"Long",K5799&lt;=25," Very Long",K5799&gt;25,"Lifer")</f>
        <v>Short</v>
      </c>
      <c r="P5798" t="str" cm="1">
        <f t="array" ref="P5798">_xlfn.IFS(L5798&lt;=39,"Negligible",L5798&lt;=79,"Minimal",L5798&lt;=119,"Moderate",L5798&lt;=158,"High Moderate",L5798&lt;=198," High",L5798&lt;=238,"Very High",L5798&lt;=278,"Severe")</f>
        <v>Moderate</v>
      </c>
      <c r="Q5798" s="3">
        <f t="shared" si="90"/>
        <v>4.1916159458333331</v>
      </c>
    </row>
    <row r="5799" spans="1:17" x14ac:dyDescent="0.25">
      <c r="A5799">
        <v>5798</v>
      </c>
      <c r="B5799" t="s">
        <v>60</v>
      </c>
      <c r="C5799" t="s">
        <v>459</v>
      </c>
      <c r="D5799" t="s">
        <v>5755</v>
      </c>
      <c r="E5799" t="s">
        <v>125</v>
      </c>
      <c r="F5799" t="s">
        <v>818</v>
      </c>
      <c r="G5799" t="s">
        <v>819</v>
      </c>
      <c r="H5799" t="s">
        <v>125</v>
      </c>
      <c r="I5799" t="s">
        <v>18</v>
      </c>
      <c r="J5799">
        <v>38.722482450000001</v>
      </c>
      <c r="K5799">
        <v>6.349951903</v>
      </c>
      <c r="L5799">
        <v>61.6015649</v>
      </c>
      <c r="M5799" t="s">
        <v>18</v>
      </c>
      <c r="N5799" t="str" cm="1">
        <f t="array" ref="N5799">_xlfn.IFS(J5799&lt;=29,"Twenties",J5799&lt;=39,"Thirties",J5799&lt;=49,"Fourties",J5799&lt;=59,"Fifties",J5799&gt;59,"Elders")</f>
        <v>Thirties</v>
      </c>
      <c r="O5799" t="str" cm="1">
        <f t="array" ref="O5799">_xlfn.IFS(K5800&lt;=5,"Very Short",K5800&lt;=10,"Short",K5800&lt;=15,"Mid-Class",K5800&lt;=20,"Long",K5800&lt;=25," Very Long",K5800&gt;25,"Lifer")</f>
        <v>Very Short</v>
      </c>
      <c r="P5799" t="str" cm="1">
        <f t="array" ref="P5799">_xlfn.IFS(L5799&lt;=39,"Negligible",L5799&lt;=79,"Minimal",L5799&lt;=119,"Moderate",L5799&lt;=158,"High Moderate",L5799&lt;=198," High",L5799&lt;=238,"Very High",L5799&lt;=278,"Severe")</f>
        <v>Minimal</v>
      </c>
      <c r="Q5799" s="3">
        <f t="shared" si="90"/>
        <v>2.5667318708333333</v>
      </c>
    </row>
    <row r="5800" spans="1:17" x14ac:dyDescent="0.25">
      <c r="A5800">
        <v>5799</v>
      </c>
      <c r="B5800" t="s">
        <v>1021</v>
      </c>
      <c r="C5800" t="s">
        <v>87</v>
      </c>
      <c r="D5800" t="s">
        <v>5755</v>
      </c>
      <c r="E5800" t="s">
        <v>830</v>
      </c>
      <c r="F5800" t="s">
        <v>818</v>
      </c>
      <c r="G5800" t="s">
        <v>819</v>
      </c>
      <c r="H5800" t="s">
        <v>22</v>
      </c>
      <c r="I5800" t="s">
        <v>18</v>
      </c>
      <c r="J5800">
        <v>44.853872090000003</v>
      </c>
      <c r="K5800">
        <v>4.5747982169999997</v>
      </c>
      <c r="L5800">
        <v>55.180439579999998</v>
      </c>
      <c r="M5800" t="s">
        <v>18</v>
      </c>
      <c r="N5800" t="str" cm="1">
        <f t="array" ref="N5800">_xlfn.IFS(J5800&lt;=29,"Twenties",J5800&lt;=39,"Thirties",J5800&lt;=49,"Fourties",J5800&lt;=59,"Fifties",J5800&gt;59,"Elders")</f>
        <v>Fourties</v>
      </c>
      <c r="O5800" t="str" cm="1">
        <f t="array" ref="O5800">_xlfn.IFS(K5801&lt;=5,"Very Short",K5801&lt;=10,"Short",K5801&lt;=15,"Mid-Class",K5801&lt;=20,"Long",K5801&lt;=25," Very Long",K5801&gt;25,"Lifer")</f>
        <v>Very Short</v>
      </c>
      <c r="P5800" t="str" cm="1">
        <f t="array" ref="P5800">_xlfn.IFS(L5800&lt;=39,"Negligible",L5800&lt;=79,"Minimal",L5800&lt;=119,"Moderate",L5800&lt;=158,"High Moderate",L5800&lt;=198," High",L5800&lt;=238,"Very High",L5800&lt;=278,"Severe")</f>
        <v>Minimal</v>
      </c>
      <c r="Q5800" s="3">
        <f t="shared" si="90"/>
        <v>2.2991849824999999</v>
      </c>
    </row>
    <row r="5801" spans="1:17" x14ac:dyDescent="0.25">
      <c r="A5801">
        <v>5800</v>
      </c>
      <c r="B5801" t="s">
        <v>444</v>
      </c>
      <c r="C5801" t="s">
        <v>1547</v>
      </c>
      <c r="D5801" t="s">
        <v>5755</v>
      </c>
      <c r="E5801" t="s">
        <v>15</v>
      </c>
      <c r="F5801" t="s">
        <v>818</v>
      </c>
      <c r="G5801" t="s">
        <v>819</v>
      </c>
      <c r="H5801" t="s">
        <v>15</v>
      </c>
      <c r="I5801" t="s">
        <v>18</v>
      </c>
      <c r="J5801">
        <v>47.765495649999998</v>
      </c>
      <c r="K5801">
        <v>3.6819416270000001</v>
      </c>
      <c r="L5801">
        <v>57.159471259999997</v>
      </c>
      <c r="M5801" t="s">
        <v>18</v>
      </c>
      <c r="N5801" t="str" cm="1">
        <f t="array" ref="N5801">_xlfn.IFS(J5801&lt;=29,"Twenties",J5801&lt;=39,"Thirties",J5801&lt;=49,"Fourties",J5801&lt;=59,"Fifties",J5801&gt;59,"Elders")</f>
        <v>Fourties</v>
      </c>
      <c r="O5801" t="str" cm="1">
        <f t="array" ref="O5801">_xlfn.IFS(K5802&lt;=5,"Very Short",K5802&lt;=10,"Short",K5802&lt;=15,"Mid-Class",K5802&lt;=20,"Long",K5802&lt;=25," Very Long",K5802&gt;25,"Lifer")</f>
        <v>Very Short</v>
      </c>
      <c r="P5801" t="str" cm="1">
        <f t="array" ref="P5801">_xlfn.IFS(L5801&lt;=39,"Negligible",L5801&lt;=79,"Minimal",L5801&lt;=119,"Moderate",L5801&lt;=158,"High Moderate",L5801&lt;=198," High",L5801&lt;=238,"Very High",L5801&lt;=278,"Severe")</f>
        <v>Minimal</v>
      </c>
      <c r="Q5801" s="3">
        <f t="shared" si="90"/>
        <v>2.3816446358333332</v>
      </c>
    </row>
    <row r="5802" spans="1:17" x14ac:dyDescent="0.25">
      <c r="A5802">
        <v>5801</v>
      </c>
      <c r="B5802" t="s">
        <v>4582</v>
      </c>
      <c r="C5802" t="s">
        <v>707</v>
      </c>
      <c r="D5802" t="s">
        <v>5755</v>
      </c>
      <c r="E5802" t="s">
        <v>167</v>
      </c>
      <c r="F5802" t="s">
        <v>818</v>
      </c>
      <c r="G5802" t="s">
        <v>819</v>
      </c>
      <c r="H5802" t="s">
        <v>167</v>
      </c>
      <c r="I5802" t="s">
        <v>18</v>
      </c>
      <c r="J5802">
        <v>62.344286410000002</v>
      </c>
      <c r="K5802">
        <v>4.4867002060000001</v>
      </c>
      <c r="L5802">
        <v>132.0002739</v>
      </c>
      <c r="M5802" t="s">
        <v>18</v>
      </c>
      <c r="N5802" t="str" cm="1">
        <f t="array" ref="N5802">_xlfn.IFS(J5802&lt;=29,"Twenties",J5802&lt;=39,"Thirties",J5802&lt;=49,"Fourties",J5802&lt;=59,"Fifties",J5802&gt;59,"Elders")</f>
        <v>Elders</v>
      </c>
      <c r="O5802" t="str" cm="1">
        <f t="array" ref="O5802">_xlfn.IFS(K5803&lt;=5,"Very Short",K5803&lt;=10,"Short",K5803&lt;=15,"Mid-Class",K5803&lt;=20,"Long",K5803&lt;=25," Very Long",K5803&gt;25,"Lifer")</f>
        <v>Very Short</v>
      </c>
      <c r="P5802" t="str" cm="1">
        <f t="array" ref="P5802">_xlfn.IFS(L5802&lt;=39,"Negligible",L5802&lt;=79,"Minimal",L5802&lt;=119,"Moderate",L5802&lt;=158,"High Moderate",L5802&lt;=198," High",L5802&lt;=238,"Very High",L5802&lt;=278,"Severe")</f>
        <v>High Moderate</v>
      </c>
      <c r="Q5802" s="3">
        <f t="shared" si="90"/>
        <v>5.5000114125000001</v>
      </c>
    </row>
    <row r="5803" spans="1:17" x14ac:dyDescent="0.25">
      <c r="A5803">
        <v>5802</v>
      </c>
      <c r="B5803" t="s">
        <v>3650</v>
      </c>
      <c r="C5803" t="s">
        <v>4583</v>
      </c>
      <c r="D5803" t="s">
        <v>5754</v>
      </c>
      <c r="E5803" t="s">
        <v>844</v>
      </c>
      <c r="F5803" t="s">
        <v>818</v>
      </c>
      <c r="G5803" t="s">
        <v>819</v>
      </c>
      <c r="H5803" t="s">
        <v>167</v>
      </c>
      <c r="I5803" t="s">
        <v>18</v>
      </c>
      <c r="J5803">
        <v>37.979960890000001</v>
      </c>
      <c r="K5803">
        <v>4.9296531320000003</v>
      </c>
      <c r="L5803">
        <v>67.361927750000007</v>
      </c>
      <c r="M5803" t="s">
        <v>18</v>
      </c>
      <c r="N5803" t="str" cm="1">
        <f t="array" ref="N5803">_xlfn.IFS(J5803&lt;=29,"Twenties",J5803&lt;=39,"Thirties",J5803&lt;=49,"Fourties",J5803&lt;=59,"Fifties",J5803&gt;59,"Elders")</f>
        <v>Thirties</v>
      </c>
      <c r="O5803" t="str" cm="1">
        <f t="array" ref="O5803">_xlfn.IFS(K5804&lt;=5,"Very Short",K5804&lt;=10,"Short",K5804&lt;=15,"Mid-Class",K5804&lt;=20,"Long",K5804&lt;=25," Very Long",K5804&gt;25,"Lifer")</f>
        <v>Short</v>
      </c>
      <c r="P5803" t="str" cm="1">
        <f t="array" ref="P5803">_xlfn.IFS(L5803&lt;=39,"Negligible",L5803&lt;=79,"Minimal",L5803&lt;=119,"Moderate",L5803&lt;=158,"High Moderate",L5803&lt;=198," High",L5803&lt;=238,"Very High",L5803&lt;=278,"Severe")</f>
        <v>Minimal</v>
      </c>
      <c r="Q5803" s="3">
        <f t="shared" si="90"/>
        <v>2.8067469895833335</v>
      </c>
    </row>
    <row r="5804" spans="1:17" x14ac:dyDescent="0.25">
      <c r="A5804">
        <v>5803</v>
      </c>
      <c r="B5804" t="s">
        <v>3279</v>
      </c>
      <c r="C5804" t="s">
        <v>197</v>
      </c>
      <c r="D5804" t="s">
        <v>5754</v>
      </c>
      <c r="E5804" t="s">
        <v>28</v>
      </c>
      <c r="F5804" t="s">
        <v>2303</v>
      </c>
      <c r="G5804" t="s">
        <v>1824</v>
      </c>
      <c r="H5804" t="s">
        <v>28</v>
      </c>
      <c r="I5804" t="s">
        <v>18</v>
      </c>
      <c r="J5804">
        <v>55.335991849999999</v>
      </c>
      <c r="K5804">
        <v>5.102602568</v>
      </c>
      <c r="L5804">
        <v>120.27705159999999</v>
      </c>
      <c r="M5804" t="s">
        <v>18</v>
      </c>
      <c r="N5804" t="str" cm="1">
        <f t="array" ref="N5804">_xlfn.IFS(J5804&lt;=29,"Twenties",J5804&lt;=39,"Thirties",J5804&lt;=49,"Fourties",J5804&lt;=59,"Fifties",J5804&gt;59,"Elders")</f>
        <v>Fifties</v>
      </c>
      <c r="O5804" t="str" cm="1">
        <f t="array" ref="O5804">_xlfn.IFS(K5805&lt;=5,"Very Short",K5805&lt;=10,"Short",K5805&lt;=15,"Mid-Class",K5805&lt;=20,"Long",K5805&lt;=25," Very Long",K5805&gt;25,"Lifer")</f>
        <v>Short</v>
      </c>
      <c r="P5804" t="str" cm="1">
        <f t="array" ref="P5804">_xlfn.IFS(L5804&lt;=39,"Negligible",L5804&lt;=79,"Minimal",L5804&lt;=119,"Moderate",L5804&lt;=158,"High Moderate",L5804&lt;=198," High",L5804&lt;=238,"Very High",L5804&lt;=278,"Severe")</f>
        <v>High Moderate</v>
      </c>
      <c r="Q5804" s="3">
        <f t="shared" si="90"/>
        <v>5.0115438166666664</v>
      </c>
    </row>
    <row r="5805" spans="1:17" x14ac:dyDescent="0.25">
      <c r="A5805">
        <v>5804</v>
      </c>
      <c r="B5805" t="s">
        <v>420</v>
      </c>
      <c r="C5805" t="s">
        <v>843</v>
      </c>
      <c r="D5805" t="s">
        <v>5754</v>
      </c>
      <c r="E5805" t="s">
        <v>119</v>
      </c>
      <c r="F5805" t="s">
        <v>2303</v>
      </c>
      <c r="G5805" t="s">
        <v>1824</v>
      </c>
      <c r="H5805" t="s">
        <v>119</v>
      </c>
      <c r="I5805" t="s">
        <v>18</v>
      </c>
      <c r="J5805">
        <v>57.34033986</v>
      </c>
      <c r="K5805">
        <v>6.3456081480000002</v>
      </c>
      <c r="L5805">
        <v>221.31763000000001</v>
      </c>
      <c r="M5805" t="s">
        <v>18</v>
      </c>
      <c r="N5805" t="str" cm="1">
        <f t="array" ref="N5805">_xlfn.IFS(J5805&lt;=29,"Twenties",J5805&lt;=39,"Thirties",J5805&lt;=49,"Fourties",J5805&lt;=59,"Fifties",J5805&gt;59,"Elders")</f>
        <v>Fifties</v>
      </c>
      <c r="O5805" t="str" cm="1">
        <f t="array" ref="O5805">_xlfn.IFS(K5806&lt;=5,"Very Short",K5806&lt;=10,"Short",K5806&lt;=15,"Mid-Class",K5806&lt;=20,"Long",K5806&lt;=25," Very Long",K5806&gt;25,"Lifer")</f>
        <v>Short</v>
      </c>
      <c r="P5805" t="str" cm="1">
        <f t="array" ref="P5805">_xlfn.IFS(L5805&lt;=39,"Negligible",L5805&lt;=79,"Minimal",L5805&lt;=119,"Moderate",L5805&lt;=158,"High Moderate",L5805&lt;=198," High",L5805&lt;=238,"Very High",L5805&lt;=278,"Severe")</f>
        <v>Very High</v>
      </c>
      <c r="Q5805" s="3">
        <f t="shared" si="90"/>
        <v>9.2215679166666664</v>
      </c>
    </row>
    <row r="5806" spans="1:17" x14ac:dyDescent="0.25">
      <c r="A5806">
        <v>5805</v>
      </c>
      <c r="B5806" t="s">
        <v>2297</v>
      </c>
      <c r="C5806" t="s">
        <v>3642</v>
      </c>
      <c r="D5806" t="s">
        <v>5755</v>
      </c>
      <c r="E5806" t="s">
        <v>44</v>
      </c>
      <c r="F5806" t="s">
        <v>818</v>
      </c>
      <c r="G5806" t="s">
        <v>819</v>
      </c>
      <c r="H5806" t="s">
        <v>44</v>
      </c>
      <c r="I5806" t="s">
        <v>18</v>
      </c>
      <c r="J5806">
        <v>58.526806929999999</v>
      </c>
      <c r="K5806">
        <v>5.3625605590000003</v>
      </c>
      <c r="L5806">
        <v>86.511236240000002</v>
      </c>
      <c r="M5806" t="s">
        <v>18</v>
      </c>
      <c r="N5806" t="str" cm="1">
        <f t="array" ref="N5806">_xlfn.IFS(J5806&lt;=29,"Twenties",J5806&lt;=39,"Thirties",J5806&lt;=49,"Fourties",J5806&lt;=59,"Fifties",J5806&gt;59,"Elders")</f>
        <v>Fifties</v>
      </c>
      <c r="O5806" t="str" cm="1">
        <f t="array" ref="O5806">_xlfn.IFS(K5807&lt;=5,"Very Short",K5807&lt;=10,"Short",K5807&lt;=15,"Mid-Class",K5807&lt;=20,"Long",K5807&lt;=25," Very Long",K5807&gt;25,"Lifer")</f>
        <v>Very Short</v>
      </c>
      <c r="P5806" t="str" cm="1">
        <f t="array" ref="P5806">_xlfn.IFS(L5806&lt;=39,"Negligible",L5806&lt;=79,"Minimal",L5806&lt;=119,"Moderate",L5806&lt;=158,"High Moderate",L5806&lt;=198," High",L5806&lt;=238,"Very High",L5806&lt;=278,"Severe")</f>
        <v>Moderate</v>
      </c>
      <c r="Q5806" s="3">
        <f t="shared" si="90"/>
        <v>3.6046348433333333</v>
      </c>
    </row>
    <row r="5807" spans="1:17" x14ac:dyDescent="0.25">
      <c r="A5807">
        <v>5806</v>
      </c>
      <c r="B5807" t="s">
        <v>4584</v>
      </c>
      <c r="C5807" t="s">
        <v>1116</v>
      </c>
      <c r="D5807" t="s">
        <v>5755</v>
      </c>
      <c r="E5807" t="s">
        <v>31</v>
      </c>
      <c r="F5807" t="s">
        <v>818</v>
      </c>
      <c r="G5807" t="s">
        <v>819</v>
      </c>
      <c r="H5807" t="s">
        <v>31</v>
      </c>
      <c r="I5807" t="s">
        <v>18</v>
      </c>
      <c r="J5807">
        <v>40.657403879999997</v>
      </c>
      <c r="K5807">
        <v>4.6898069619999996</v>
      </c>
      <c r="L5807">
        <v>54.33910083</v>
      </c>
      <c r="M5807" t="s">
        <v>18</v>
      </c>
      <c r="N5807" t="str" cm="1">
        <f t="array" ref="N5807">_xlfn.IFS(J5807&lt;=29,"Twenties",J5807&lt;=39,"Thirties",J5807&lt;=49,"Fourties",J5807&lt;=59,"Fifties",J5807&gt;59,"Elders")</f>
        <v>Fourties</v>
      </c>
      <c r="O5807" t="str" cm="1">
        <f t="array" ref="O5807">_xlfn.IFS(K5808&lt;=5,"Very Short",K5808&lt;=10,"Short",K5808&lt;=15,"Mid-Class",K5808&lt;=20,"Long",K5808&lt;=25," Very Long",K5808&gt;25,"Lifer")</f>
        <v>Very Short</v>
      </c>
      <c r="P5807" t="str" cm="1">
        <f t="array" ref="P5807">_xlfn.IFS(L5807&lt;=39,"Negligible",L5807&lt;=79,"Minimal",L5807&lt;=119,"Moderate",L5807&lt;=158,"High Moderate",L5807&lt;=198," High",L5807&lt;=238,"Very High",L5807&lt;=278,"Severe")</f>
        <v>Minimal</v>
      </c>
      <c r="Q5807" s="3">
        <f t="shared" si="90"/>
        <v>2.2641292012499998</v>
      </c>
    </row>
    <row r="5808" spans="1:17" x14ac:dyDescent="0.25">
      <c r="A5808">
        <v>5807</v>
      </c>
      <c r="B5808" t="s">
        <v>4585</v>
      </c>
      <c r="C5808" t="s">
        <v>1943</v>
      </c>
      <c r="D5808" t="s">
        <v>5754</v>
      </c>
      <c r="E5808" t="s">
        <v>36</v>
      </c>
      <c r="F5808" t="s">
        <v>1058</v>
      </c>
      <c r="G5808" t="s">
        <v>1059</v>
      </c>
      <c r="H5808" t="s">
        <v>36</v>
      </c>
      <c r="I5808" t="s">
        <v>18</v>
      </c>
      <c r="J5808">
        <v>54.70087676</v>
      </c>
      <c r="K5808">
        <v>2.5257747300000002</v>
      </c>
      <c r="L5808">
        <v>170.72948450000001</v>
      </c>
      <c r="M5808" t="s">
        <v>18</v>
      </c>
      <c r="N5808" t="str" cm="1">
        <f t="array" ref="N5808">_xlfn.IFS(J5808&lt;=29,"Twenties",J5808&lt;=39,"Thirties",J5808&lt;=49,"Fourties",J5808&lt;=59,"Fifties",J5808&gt;59,"Elders")</f>
        <v>Fifties</v>
      </c>
      <c r="O5808" t="str" cm="1">
        <f t="array" ref="O5808">_xlfn.IFS(K5809&lt;=5,"Very Short",K5809&lt;=10,"Short",K5809&lt;=15,"Mid-Class",K5809&lt;=20,"Long",K5809&lt;=25," Very Long",K5809&gt;25,"Lifer")</f>
        <v>Very Short</v>
      </c>
      <c r="P5808" t="str" cm="1">
        <f t="array" ref="P5808">_xlfn.IFS(L5808&lt;=39,"Negligible",L5808&lt;=79,"Minimal",L5808&lt;=119,"Moderate",L5808&lt;=158,"High Moderate",L5808&lt;=198," High",L5808&lt;=238,"Very High",L5808&lt;=278,"Severe")</f>
        <v xml:space="preserve"> High</v>
      </c>
      <c r="Q5808" s="3">
        <f t="shared" si="90"/>
        <v>7.1137285208333338</v>
      </c>
    </row>
    <row r="5809" spans="1:17" x14ac:dyDescent="0.25">
      <c r="A5809">
        <v>5808</v>
      </c>
      <c r="B5809" t="s">
        <v>1053</v>
      </c>
      <c r="C5809" t="s">
        <v>54</v>
      </c>
      <c r="D5809" t="s">
        <v>5755</v>
      </c>
      <c r="E5809" t="s">
        <v>844</v>
      </c>
      <c r="F5809" t="s">
        <v>818</v>
      </c>
      <c r="G5809" t="s">
        <v>819</v>
      </c>
      <c r="H5809" t="s">
        <v>167</v>
      </c>
      <c r="I5809" t="s">
        <v>18</v>
      </c>
      <c r="J5809">
        <v>43.141097019999997</v>
      </c>
      <c r="K5809">
        <v>3.3756743610000002</v>
      </c>
      <c r="L5809">
        <v>87.681377089999998</v>
      </c>
      <c r="M5809" t="s">
        <v>18</v>
      </c>
      <c r="N5809" t="str" cm="1">
        <f t="array" ref="N5809">_xlfn.IFS(J5809&lt;=29,"Twenties",J5809&lt;=39,"Thirties",J5809&lt;=49,"Fourties",J5809&lt;=59,"Fifties",J5809&gt;59,"Elders")</f>
        <v>Fourties</v>
      </c>
      <c r="O5809" t="str" cm="1">
        <f t="array" ref="O5809">_xlfn.IFS(K5810&lt;=5,"Very Short",K5810&lt;=10,"Short",K5810&lt;=15,"Mid-Class",K5810&lt;=20,"Long",K5810&lt;=25," Very Long",K5810&gt;25,"Lifer")</f>
        <v>Very Short</v>
      </c>
      <c r="P5809" t="str" cm="1">
        <f t="array" ref="P5809">_xlfn.IFS(L5809&lt;=39,"Negligible",L5809&lt;=79,"Minimal",L5809&lt;=119,"Moderate",L5809&lt;=158,"High Moderate",L5809&lt;=198," High",L5809&lt;=238,"Very High",L5809&lt;=278,"Severe")</f>
        <v>Moderate</v>
      </c>
      <c r="Q5809" s="3">
        <f t="shared" si="90"/>
        <v>3.6533907120833331</v>
      </c>
    </row>
    <row r="5810" spans="1:17" x14ac:dyDescent="0.25">
      <c r="A5810">
        <v>5809</v>
      </c>
      <c r="B5810" t="s">
        <v>4586</v>
      </c>
      <c r="C5810" t="s">
        <v>312</v>
      </c>
      <c r="D5810" t="s">
        <v>5755</v>
      </c>
      <c r="E5810" t="s">
        <v>36</v>
      </c>
      <c r="F5810" t="s">
        <v>1058</v>
      </c>
      <c r="G5810" t="s">
        <v>1059</v>
      </c>
      <c r="H5810" t="s">
        <v>36</v>
      </c>
      <c r="I5810" t="s">
        <v>18</v>
      </c>
      <c r="J5810">
        <v>41.273053419999997</v>
      </c>
      <c r="K5810">
        <v>4.7763455300000004</v>
      </c>
      <c r="L5810">
        <v>78.461459410000003</v>
      </c>
      <c r="M5810" t="s">
        <v>18</v>
      </c>
      <c r="N5810" t="str" cm="1">
        <f t="array" ref="N5810">_xlfn.IFS(J5810&lt;=29,"Twenties",J5810&lt;=39,"Thirties",J5810&lt;=49,"Fourties",J5810&lt;=59,"Fifties",J5810&gt;59,"Elders")</f>
        <v>Fourties</v>
      </c>
      <c r="O5810" t="str" cm="1">
        <f t="array" ref="O5810">_xlfn.IFS(K5811&lt;=5,"Very Short",K5811&lt;=10,"Short",K5811&lt;=15,"Mid-Class",K5811&lt;=20,"Long",K5811&lt;=25," Very Long",K5811&gt;25,"Lifer")</f>
        <v>Very Short</v>
      </c>
      <c r="P5810" t="str" cm="1">
        <f t="array" ref="P5810">_xlfn.IFS(L5810&lt;=39,"Negligible",L5810&lt;=79,"Minimal",L5810&lt;=119,"Moderate",L5810&lt;=158,"High Moderate",L5810&lt;=198," High",L5810&lt;=238,"Very High",L5810&lt;=278,"Severe")</f>
        <v>Minimal</v>
      </c>
      <c r="Q5810" s="3">
        <f t="shared" si="90"/>
        <v>3.2692274754166668</v>
      </c>
    </row>
    <row r="5811" spans="1:17" x14ac:dyDescent="0.25">
      <c r="A5811">
        <v>5810</v>
      </c>
      <c r="B5811" t="s">
        <v>241</v>
      </c>
      <c r="C5811" t="s">
        <v>1920</v>
      </c>
      <c r="D5811" t="s">
        <v>5754</v>
      </c>
      <c r="E5811" t="s">
        <v>1767</v>
      </c>
      <c r="F5811" t="s">
        <v>818</v>
      </c>
      <c r="G5811" t="s">
        <v>819</v>
      </c>
      <c r="H5811" t="s">
        <v>22</v>
      </c>
      <c r="I5811" t="s">
        <v>18</v>
      </c>
      <c r="J5811">
        <v>42.5519453</v>
      </c>
      <c r="K5811">
        <v>3.6995794750000002</v>
      </c>
      <c r="L5811">
        <v>61.27485652</v>
      </c>
      <c r="M5811" t="s">
        <v>18</v>
      </c>
      <c r="N5811" t="str" cm="1">
        <f t="array" ref="N5811">_xlfn.IFS(J5811&lt;=29,"Twenties",J5811&lt;=39,"Thirties",J5811&lt;=49,"Fourties",J5811&lt;=59,"Fifties",J5811&gt;59,"Elders")</f>
        <v>Fourties</v>
      </c>
      <c r="O5811" t="str" cm="1">
        <f t="array" ref="O5811">_xlfn.IFS(K5812&lt;=5,"Very Short",K5812&lt;=10,"Short",K5812&lt;=15,"Mid-Class",K5812&lt;=20,"Long",K5812&lt;=25," Very Long",K5812&gt;25,"Lifer")</f>
        <v>Very Short</v>
      </c>
      <c r="P5811" t="str" cm="1">
        <f t="array" ref="P5811">_xlfn.IFS(L5811&lt;=39,"Negligible",L5811&lt;=79,"Minimal",L5811&lt;=119,"Moderate",L5811&lt;=158,"High Moderate",L5811&lt;=198," High",L5811&lt;=238,"Very High",L5811&lt;=278,"Severe")</f>
        <v>Minimal</v>
      </c>
      <c r="Q5811" s="3">
        <f t="shared" si="90"/>
        <v>2.5531190216666668</v>
      </c>
    </row>
    <row r="5812" spans="1:17" x14ac:dyDescent="0.25">
      <c r="A5812">
        <v>5811</v>
      </c>
      <c r="B5812" t="s">
        <v>426</v>
      </c>
      <c r="C5812" t="s">
        <v>1813</v>
      </c>
      <c r="D5812" t="s">
        <v>5754</v>
      </c>
      <c r="E5812" t="s">
        <v>31</v>
      </c>
      <c r="F5812" t="s">
        <v>818</v>
      </c>
      <c r="G5812" t="s">
        <v>819</v>
      </c>
      <c r="H5812" t="s">
        <v>31</v>
      </c>
      <c r="I5812" t="s">
        <v>18</v>
      </c>
      <c r="J5812">
        <v>41.641050900000003</v>
      </c>
      <c r="K5812">
        <v>4.2308195050000004</v>
      </c>
      <c r="L5812">
        <v>43.775157200000002</v>
      </c>
      <c r="M5812" t="s">
        <v>18</v>
      </c>
      <c r="N5812" t="str" cm="1">
        <f t="array" ref="N5812">_xlfn.IFS(J5812&lt;=29,"Twenties",J5812&lt;=39,"Thirties",J5812&lt;=49,"Fourties",J5812&lt;=59,"Fifties",J5812&gt;59,"Elders")</f>
        <v>Fourties</v>
      </c>
      <c r="O5812" t="str" cm="1">
        <f t="array" ref="O5812">_xlfn.IFS(K5813&lt;=5,"Very Short",K5813&lt;=10,"Short",K5813&lt;=15,"Mid-Class",K5813&lt;=20,"Long",K5813&lt;=25," Very Long",K5813&gt;25,"Lifer")</f>
        <v>Very Short</v>
      </c>
      <c r="P5812" t="str" cm="1">
        <f t="array" ref="P5812">_xlfn.IFS(L5812&lt;=39,"Negligible",L5812&lt;=79,"Minimal",L5812&lt;=119,"Moderate",L5812&lt;=158,"High Moderate",L5812&lt;=198," High",L5812&lt;=238,"Very High",L5812&lt;=278,"Severe")</f>
        <v>Minimal</v>
      </c>
      <c r="Q5812" s="3">
        <f t="shared" si="90"/>
        <v>1.8239648833333335</v>
      </c>
    </row>
    <row r="5813" spans="1:17" x14ac:dyDescent="0.25">
      <c r="A5813">
        <v>5812</v>
      </c>
      <c r="B5813" t="s">
        <v>1989</v>
      </c>
      <c r="C5813" t="s">
        <v>48</v>
      </c>
      <c r="D5813" t="s">
        <v>5755</v>
      </c>
      <c r="E5813" t="s">
        <v>773</v>
      </c>
      <c r="F5813" t="s">
        <v>16</v>
      </c>
      <c r="G5813" t="s">
        <v>17</v>
      </c>
      <c r="H5813" t="s">
        <v>260</v>
      </c>
      <c r="I5813" t="s">
        <v>18</v>
      </c>
      <c r="J5813">
        <v>45.765022170000002</v>
      </c>
      <c r="K5813">
        <v>4.8509838580000002</v>
      </c>
      <c r="L5813">
        <v>78.663357390000002</v>
      </c>
      <c r="M5813" t="s">
        <v>18</v>
      </c>
      <c r="N5813" t="str" cm="1">
        <f t="array" ref="N5813">_xlfn.IFS(J5813&lt;=29,"Twenties",J5813&lt;=39,"Thirties",J5813&lt;=49,"Fourties",J5813&lt;=59,"Fifties",J5813&gt;59,"Elders")</f>
        <v>Fourties</v>
      </c>
      <c r="O5813" t="str" cm="1">
        <f t="array" ref="O5813">_xlfn.IFS(K5814&lt;=5,"Very Short",K5814&lt;=10,"Short",K5814&lt;=15,"Mid-Class",K5814&lt;=20,"Long",K5814&lt;=25," Very Long",K5814&gt;25,"Lifer")</f>
        <v>Very Short</v>
      </c>
      <c r="P5813" t="str" cm="1">
        <f t="array" ref="P5813">_xlfn.IFS(L5813&lt;=39,"Negligible",L5813&lt;=79,"Minimal",L5813&lt;=119,"Moderate",L5813&lt;=158,"High Moderate",L5813&lt;=198," High",L5813&lt;=238,"Very High",L5813&lt;=278,"Severe")</f>
        <v>Minimal</v>
      </c>
      <c r="Q5813" s="3">
        <f t="shared" si="90"/>
        <v>3.2776398912500002</v>
      </c>
    </row>
    <row r="5814" spans="1:17" x14ac:dyDescent="0.25">
      <c r="A5814">
        <v>5813</v>
      </c>
      <c r="B5814" t="s">
        <v>1088</v>
      </c>
      <c r="C5814" t="s">
        <v>4587</v>
      </c>
      <c r="D5814" t="s">
        <v>5754</v>
      </c>
      <c r="E5814" t="s">
        <v>802</v>
      </c>
      <c r="F5814" t="s">
        <v>818</v>
      </c>
      <c r="G5814" t="s">
        <v>819</v>
      </c>
      <c r="H5814" t="s">
        <v>88</v>
      </c>
      <c r="I5814" t="s">
        <v>18</v>
      </c>
      <c r="J5814">
        <v>27.27292186</v>
      </c>
      <c r="K5814">
        <v>4.7930838869999999</v>
      </c>
      <c r="L5814">
        <v>0</v>
      </c>
      <c r="M5814" t="s">
        <v>18</v>
      </c>
      <c r="N5814" t="str" cm="1">
        <f t="array" ref="N5814">_xlfn.IFS(J5814&lt;=29,"Twenties",J5814&lt;=39,"Thirties",J5814&lt;=49,"Fourties",J5814&lt;=59,"Fifties",J5814&gt;59,"Elders")</f>
        <v>Twenties</v>
      </c>
      <c r="O5814" t="str" cm="1">
        <f t="array" ref="O5814">_xlfn.IFS(K5815&lt;=5,"Very Short",K5815&lt;=10,"Short",K5815&lt;=15,"Mid-Class",K5815&lt;=20,"Long",K5815&lt;=25," Very Long",K5815&gt;25,"Lifer")</f>
        <v>Short</v>
      </c>
      <c r="P5814" t="str" cm="1">
        <f t="array" ref="P5814">_xlfn.IFS(L5814&lt;=39,"Negligible",L5814&lt;=79,"Minimal",L5814&lt;=119,"Moderate",L5814&lt;=158,"High Moderate",L5814&lt;=198," High",L5814&lt;=238,"Very High",L5814&lt;=278,"Severe")</f>
        <v>Negligible</v>
      </c>
      <c r="Q5814" s="3">
        <f t="shared" si="90"/>
        <v>0</v>
      </c>
    </row>
    <row r="5815" spans="1:17" x14ac:dyDescent="0.25">
      <c r="A5815">
        <v>5814</v>
      </c>
      <c r="B5815" t="s">
        <v>4588</v>
      </c>
      <c r="C5815" t="s">
        <v>399</v>
      </c>
      <c r="D5815" t="s">
        <v>5755</v>
      </c>
      <c r="E5815" t="s">
        <v>28</v>
      </c>
      <c r="F5815" t="s">
        <v>2303</v>
      </c>
      <c r="G5815" t="s">
        <v>1824</v>
      </c>
      <c r="H5815" t="s">
        <v>28</v>
      </c>
      <c r="I5815" t="s">
        <v>18</v>
      </c>
      <c r="J5815">
        <v>51.980741620000003</v>
      </c>
      <c r="K5815">
        <v>7.1721105869999997</v>
      </c>
      <c r="L5815">
        <v>71.083219369999995</v>
      </c>
      <c r="M5815" t="s">
        <v>18</v>
      </c>
      <c r="N5815" t="str" cm="1">
        <f t="array" ref="N5815">_xlfn.IFS(J5815&lt;=29,"Twenties",J5815&lt;=39,"Thirties",J5815&lt;=49,"Fourties",J5815&lt;=59,"Fifties",J5815&gt;59,"Elders")</f>
        <v>Fifties</v>
      </c>
      <c r="O5815" t="str" cm="1">
        <f t="array" ref="O5815">_xlfn.IFS(K5816&lt;=5,"Very Short",K5816&lt;=10,"Short",K5816&lt;=15,"Mid-Class",K5816&lt;=20,"Long",K5816&lt;=25," Very Long",K5816&gt;25,"Lifer")</f>
        <v>Very Short</v>
      </c>
      <c r="P5815" t="str" cm="1">
        <f t="array" ref="P5815">_xlfn.IFS(L5815&lt;=39,"Negligible",L5815&lt;=79,"Minimal",L5815&lt;=119,"Moderate",L5815&lt;=158,"High Moderate",L5815&lt;=198," High",L5815&lt;=238,"Very High",L5815&lt;=278,"Severe")</f>
        <v>Minimal</v>
      </c>
      <c r="Q5815" s="3">
        <f t="shared" si="90"/>
        <v>2.9618008070833333</v>
      </c>
    </row>
    <row r="5816" spans="1:17" x14ac:dyDescent="0.25">
      <c r="A5816">
        <v>5815</v>
      </c>
      <c r="B5816" t="s">
        <v>508</v>
      </c>
      <c r="C5816" t="s">
        <v>4589</v>
      </c>
      <c r="D5816" t="s">
        <v>5754</v>
      </c>
      <c r="E5816" t="s">
        <v>28</v>
      </c>
      <c r="F5816" t="s">
        <v>2303</v>
      </c>
      <c r="G5816" t="s">
        <v>1824</v>
      </c>
      <c r="H5816" t="s">
        <v>28</v>
      </c>
      <c r="I5816" t="s">
        <v>18</v>
      </c>
      <c r="J5816">
        <v>36.66263833</v>
      </c>
      <c r="K5816">
        <v>4.3823210640000001</v>
      </c>
      <c r="L5816">
        <v>43.75890562</v>
      </c>
      <c r="M5816" t="s">
        <v>18</v>
      </c>
      <c r="N5816" t="str" cm="1">
        <f t="array" ref="N5816">_xlfn.IFS(J5816&lt;=29,"Twenties",J5816&lt;=39,"Thirties",J5816&lt;=49,"Fourties",J5816&lt;=59,"Fifties",J5816&gt;59,"Elders")</f>
        <v>Thirties</v>
      </c>
      <c r="O5816" t="str" cm="1">
        <f t="array" ref="O5816">_xlfn.IFS(K5817&lt;=5,"Very Short",K5817&lt;=10,"Short",K5817&lt;=15,"Mid-Class",K5817&lt;=20,"Long",K5817&lt;=25," Very Long",K5817&gt;25,"Lifer")</f>
        <v>Short</v>
      </c>
      <c r="P5816" t="str" cm="1">
        <f t="array" ref="P5816">_xlfn.IFS(L5816&lt;=39,"Negligible",L5816&lt;=79,"Minimal",L5816&lt;=119,"Moderate",L5816&lt;=158,"High Moderate",L5816&lt;=198," High",L5816&lt;=238,"Very High",L5816&lt;=278,"Severe")</f>
        <v>Minimal</v>
      </c>
      <c r="Q5816" s="3">
        <f t="shared" si="90"/>
        <v>1.8232877341666667</v>
      </c>
    </row>
    <row r="5817" spans="1:17" x14ac:dyDescent="0.25">
      <c r="A5817">
        <v>5816</v>
      </c>
      <c r="B5817" t="s">
        <v>4590</v>
      </c>
      <c r="C5817" t="s">
        <v>60</v>
      </c>
      <c r="D5817" t="s">
        <v>5755</v>
      </c>
      <c r="E5817" t="s">
        <v>503</v>
      </c>
      <c r="F5817" t="s">
        <v>818</v>
      </c>
      <c r="G5817" t="s">
        <v>819</v>
      </c>
      <c r="H5817" t="s">
        <v>22</v>
      </c>
      <c r="I5817" t="s">
        <v>18</v>
      </c>
      <c r="J5817">
        <v>38.04059247</v>
      </c>
      <c r="K5817">
        <v>5.6865863550000002</v>
      </c>
      <c r="L5817">
        <v>23.683259790000001</v>
      </c>
      <c r="M5817" t="s">
        <v>18</v>
      </c>
      <c r="N5817" t="str" cm="1">
        <f t="array" ref="N5817">_xlfn.IFS(J5817&lt;=29,"Twenties",J5817&lt;=39,"Thirties",J5817&lt;=49,"Fourties",J5817&lt;=59,"Fifties",J5817&gt;59,"Elders")</f>
        <v>Thirties</v>
      </c>
      <c r="O5817" t="str" cm="1">
        <f t="array" ref="O5817">_xlfn.IFS(K5818&lt;=5,"Very Short",K5818&lt;=10,"Short",K5818&lt;=15,"Mid-Class",K5818&lt;=20,"Long",K5818&lt;=25," Very Long",K5818&gt;25,"Lifer")</f>
        <v>Very Short</v>
      </c>
      <c r="P5817" t="str" cm="1">
        <f t="array" ref="P5817">_xlfn.IFS(L5817&lt;=39,"Negligible",L5817&lt;=79,"Minimal",L5817&lt;=119,"Moderate",L5817&lt;=158,"High Moderate",L5817&lt;=198," High",L5817&lt;=238,"Very High",L5817&lt;=278,"Severe")</f>
        <v>Negligible</v>
      </c>
      <c r="Q5817" s="3">
        <f t="shared" si="90"/>
        <v>0.98680249125000008</v>
      </c>
    </row>
    <row r="5818" spans="1:17" x14ac:dyDescent="0.25">
      <c r="A5818">
        <v>5817</v>
      </c>
      <c r="B5818" t="s">
        <v>2678</v>
      </c>
      <c r="C5818" t="s">
        <v>201</v>
      </c>
      <c r="D5818" t="s">
        <v>5754</v>
      </c>
      <c r="E5818" t="s">
        <v>85</v>
      </c>
      <c r="F5818" t="s">
        <v>818</v>
      </c>
      <c r="G5818" t="s">
        <v>819</v>
      </c>
      <c r="H5818" t="s">
        <v>85</v>
      </c>
      <c r="I5818" t="s">
        <v>18</v>
      </c>
      <c r="J5818">
        <v>37.12168157</v>
      </c>
      <c r="K5818">
        <v>1.585270272</v>
      </c>
      <c r="L5818">
        <v>118.1007838</v>
      </c>
      <c r="M5818" t="s">
        <v>18</v>
      </c>
      <c r="N5818" t="str" cm="1">
        <f t="array" ref="N5818">_xlfn.IFS(J5818&lt;=29,"Twenties",J5818&lt;=39,"Thirties",J5818&lt;=49,"Fourties",J5818&lt;=59,"Fifties",J5818&gt;59,"Elders")</f>
        <v>Thirties</v>
      </c>
      <c r="O5818" t="str" cm="1">
        <f t="array" ref="O5818">_xlfn.IFS(K5819&lt;=5,"Very Short",K5819&lt;=10,"Short",K5819&lt;=15,"Mid-Class",K5819&lt;=20,"Long",K5819&lt;=25," Very Long",K5819&gt;25,"Lifer")</f>
        <v>Very Short</v>
      </c>
      <c r="P5818" t="str" cm="1">
        <f t="array" ref="P5818">_xlfn.IFS(L5818&lt;=39,"Negligible",L5818&lt;=79,"Minimal",L5818&lt;=119,"Moderate",L5818&lt;=158,"High Moderate",L5818&lt;=198," High",L5818&lt;=238,"Very High",L5818&lt;=278,"Severe")</f>
        <v>Moderate</v>
      </c>
      <c r="Q5818" s="3">
        <f t="shared" si="90"/>
        <v>4.920865991666667</v>
      </c>
    </row>
    <row r="5819" spans="1:17" x14ac:dyDescent="0.25">
      <c r="A5819">
        <v>5818</v>
      </c>
      <c r="B5819" t="s">
        <v>3029</v>
      </c>
      <c r="C5819" t="s">
        <v>2161</v>
      </c>
      <c r="D5819" t="s">
        <v>5754</v>
      </c>
      <c r="E5819" t="s">
        <v>36</v>
      </c>
      <c r="F5819" t="s">
        <v>1058</v>
      </c>
      <c r="G5819" t="s">
        <v>1059</v>
      </c>
      <c r="H5819" t="s">
        <v>36</v>
      </c>
      <c r="I5819" t="s">
        <v>18</v>
      </c>
      <c r="J5819">
        <v>32.432712010000003</v>
      </c>
      <c r="K5819">
        <v>2.8642389530000001</v>
      </c>
      <c r="L5819">
        <v>26.415521330000001</v>
      </c>
      <c r="M5819" t="s">
        <v>18</v>
      </c>
      <c r="N5819" t="str" cm="1">
        <f t="array" ref="N5819">_xlfn.IFS(J5819&lt;=29,"Twenties",J5819&lt;=39,"Thirties",J5819&lt;=49,"Fourties",J5819&lt;=59,"Fifties",J5819&gt;59,"Elders")</f>
        <v>Thirties</v>
      </c>
      <c r="O5819" t="str" cm="1">
        <f t="array" ref="O5819">_xlfn.IFS(K5820&lt;=5,"Very Short",K5820&lt;=10,"Short",K5820&lt;=15,"Mid-Class",K5820&lt;=20,"Long",K5820&lt;=25," Very Long",K5820&gt;25,"Lifer")</f>
        <v>Short</v>
      </c>
      <c r="P5819" t="str" cm="1">
        <f t="array" ref="P5819">_xlfn.IFS(L5819&lt;=39,"Negligible",L5819&lt;=79,"Minimal",L5819&lt;=119,"Moderate",L5819&lt;=158,"High Moderate",L5819&lt;=198," High",L5819&lt;=238,"Very High",L5819&lt;=278,"Severe")</f>
        <v>Negligible</v>
      </c>
      <c r="Q5819" s="3">
        <f t="shared" si="90"/>
        <v>1.1006467220833334</v>
      </c>
    </row>
    <row r="5820" spans="1:17" x14ac:dyDescent="0.25">
      <c r="A5820">
        <v>5819</v>
      </c>
      <c r="B5820" t="s">
        <v>1731</v>
      </c>
      <c r="C5820" t="s">
        <v>48</v>
      </c>
      <c r="D5820" t="s">
        <v>5755</v>
      </c>
      <c r="E5820" t="s">
        <v>15</v>
      </c>
      <c r="F5820" t="s">
        <v>818</v>
      </c>
      <c r="G5820" t="s">
        <v>819</v>
      </c>
      <c r="H5820" t="s">
        <v>15</v>
      </c>
      <c r="I5820" t="s">
        <v>18</v>
      </c>
      <c r="J5820">
        <v>48.349495470000001</v>
      </c>
      <c r="K5820">
        <v>5.0041037069999996</v>
      </c>
      <c r="L5820">
        <v>88.504661999999996</v>
      </c>
      <c r="M5820" t="s">
        <v>18</v>
      </c>
      <c r="N5820" t="str" cm="1">
        <f t="array" ref="N5820">_xlfn.IFS(J5820&lt;=29,"Twenties",J5820&lt;=39,"Thirties",J5820&lt;=49,"Fourties",J5820&lt;=59,"Fifties",J5820&gt;59,"Elders")</f>
        <v>Fourties</v>
      </c>
      <c r="O5820" t="str" cm="1">
        <f t="array" ref="O5820">_xlfn.IFS(K5821&lt;=5,"Very Short",K5821&lt;=10,"Short",K5821&lt;=15,"Mid-Class",K5821&lt;=20,"Long",K5821&lt;=25," Very Long",K5821&gt;25,"Lifer")</f>
        <v>Short</v>
      </c>
      <c r="P5820" t="str" cm="1">
        <f t="array" ref="P5820">_xlfn.IFS(L5820&lt;=39,"Negligible",L5820&lt;=79,"Minimal",L5820&lt;=119,"Moderate",L5820&lt;=158,"High Moderate",L5820&lt;=198," High",L5820&lt;=238,"Very High",L5820&lt;=278,"Severe")</f>
        <v>Moderate</v>
      </c>
      <c r="Q5820" s="3">
        <f t="shared" si="90"/>
        <v>3.6876942499999998</v>
      </c>
    </row>
    <row r="5821" spans="1:17" x14ac:dyDescent="0.25">
      <c r="A5821">
        <v>5820</v>
      </c>
      <c r="B5821" t="s">
        <v>4591</v>
      </c>
      <c r="C5821" t="s">
        <v>2727</v>
      </c>
      <c r="D5821" t="s">
        <v>5755</v>
      </c>
      <c r="E5821" t="s">
        <v>1439</v>
      </c>
      <c r="F5821" t="s">
        <v>2303</v>
      </c>
      <c r="G5821" t="s">
        <v>1824</v>
      </c>
      <c r="H5821" t="s">
        <v>28</v>
      </c>
      <c r="I5821" t="s">
        <v>18</v>
      </c>
      <c r="J5821">
        <v>47.347032030000001</v>
      </c>
      <c r="K5821">
        <v>5.9801932779999998</v>
      </c>
      <c r="L5821">
        <v>111.9176405</v>
      </c>
      <c r="M5821" t="s">
        <v>18</v>
      </c>
      <c r="N5821" t="str" cm="1">
        <f t="array" ref="N5821">_xlfn.IFS(J5821&lt;=29,"Twenties",J5821&lt;=39,"Thirties",J5821&lt;=49,"Fourties",J5821&lt;=59,"Fifties",J5821&gt;59,"Elders")</f>
        <v>Fourties</v>
      </c>
      <c r="O5821" t="str" cm="1">
        <f t="array" ref="O5821">_xlfn.IFS(K5822&lt;=5,"Very Short",K5822&lt;=10,"Short",K5822&lt;=15,"Mid-Class",K5822&lt;=20,"Long",K5822&lt;=25," Very Long",K5822&gt;25,"Lifer")</f>
        <v>Short</v>
      </c>
      <c r="P5821" t="str" cm="1">
        <f t="array" ref="P5821">_xlfn.IFS(L5821&lt;=39,"Negligible",L5821&lt;=79,"Minimal",L5821&lt;=119,"Moderate",L5821&lt;=158,"High Moderate",L5821&lt;=198," High",L5821&lt;=238,"Very High",L5821&lt;=278,"Severe")</f>
        <v>Moderate</v>
      </c>
      <c r="Q5821" s="3">
        <f t="shared" si="90"/>
        <v>4.6632350208333335</v>
      </c>
    </row>
    <row r="5822" spans="1:17" x14ac:dyDescent="0.25">
      <c r="A5822">
        <v>5821</v>
      </c>
      <c r="B5822" t="s">
        <v>4199</v>
      </c>
      <c r="C5822" t="s">
        <v>2865</v>
      </c>
      <c r="D5822" t="s">
        <v>5755</v>
      </c>
      <c r="E5822" t="s">
        <v>36</v>
      </c>
      <c r="F5822" t="s">
        <v>1058</v>
      </c>
      <c r="G5822" t="s">
        <v>1059</v>
      </c>
      <c r="H5822" t="s">
        <v>36</v>
      </c>
      <c r="I5822" t="s">
        <v>18</v>
      </c>
      <c r="J5822">
        <v>45.262942529999997</v>
      </c>
      <c r="K5822">
        <v>6.3274635019999996</v>
      </c>
      <c r="L5822">
        <v>61.63648602</v>
      </c>
      <c r="M5822" t="s">
        <v>18</v>
      </c>
      <c r="N5822" t="str" cm="1">
        <f t="array" ref="N5822">_xlfn.IFS(J5822&lt;=29,"Twenties",J5822&lt;=39,"Thirties",J5822&lt;=49,"Fourties",J5822&lt;=59,"Fifties",J5822&gt;59,"Elders")</f>
        <v>Fourties</v>
      </c>
      <c r="O5822" t="str" cm="1">
        <f t="array" ref="O5822">_xlfn.IFS(K5823&lt;=5,"Very Short",K5823&lt;=10,"Short",K5823&lt;=15,"Mid-Class",K5823&lt;=20,"Long",K5823&lt;=25," Very Long",K5823&gt;25,"Lifer")</f>
        <v>Very Short</v>
      </c>
      <c r="P5822" t="str" cm="1">
        <f t="array" ref="P5822">_xlfn.IFS(L5822&lt;=39,"Negligible",L5822&lt;=79,"Minimal",L5822&lt;=119,"Moderate",L5822&lt;=158,"High Moderate",L5822&lt;=198," High",L5822&lt;=238,"Very High",L5822&lt;=278,"Severe")</f>
        <v>Minimal</v>
      </c>
      <c r="Q5822" s="3">
        <f t="shared" si="90"/>
        <v>2.5681869174999998</v>
      </c>
    </row>
    <row r="5823" spans="1:17" x14ac:dyDescent="0.25">
      <c r="A5823">
        <v>5822</v>
      </c>
      <c r="B5823" t="s">
        <v>161</v>
      </c>
      <c r="C5823" t="s">
        <v>1189</v>
      </c>
      <c r="D5823" t="s">
        <v>5754</v>
      </c>
      <c r="E5823" t="s">
        <v>31</v>
      </c>
      <c r="F5823" t="s">
        <v>818</v>
      </c>
      <c r="G5823" t="s">
        <v>819</v>
      </c>
      <c r="H5823" t="s">
        <v>31</v>
      </c>
      <c r="I5823" t="s">
        <v>18</v>
      </c>
      <c r="J5823">
        <v>43.924773350000002</v>
      </c>
      <c r="K5823">
        <v>2.8153191519999998</v>
      </c>
      <c r="L5823">
        <v>80.927556879999997</v>
      </c>
      <c r="M5823" t="s">
        <v>18</v>
      </c>
      <c r="N5823" t="str" cm="1">
        <f t="array" ref="N5823">_xlfn.IFS(J5823&lt;=29,"Twenties",J5823&lt;=39,"Thirties",J5823&lt;=49,"Fourties",J5823&lt;=59,"Fifties",J5823&gt;59,"Elders")</f>
        <v>Fourties</v>
      </c>
      <c r="O5823" t="str" cm="1">
        <f t="array" ref="O5823">_xlfn.IFS(K5824&lt;=5,"Very Short",K5824&lt;=10,"Short",K5824&lt;=15,"Mid-Class",K5824&lt;=20,"Long",K5824&lt;=25," Very Long",K5824&gt;25,"Lifer")</f>
        <v>Short</v>
      </c>
      <c r="P5823" t="str" cm="1">
        <f t="array" ref="P5823">_xlfn.IFS(L5823&lt;=39,"Negligible",L5823&lt;=79,"Minimal",L5823&lt;=119,"Moderate",L5823&lt;=158,"High Moderate",L5823&lt;=198," High",L5823&lt;=238,"Very High",L5823&lt;=278,"Severe")</f>
        <v>Moderate</v>
      </c>
      <c r="Q5823" s="3">
        <f t="shared" si="90"/>
        <v>3.3719815366666666</v>
      </c>
    </row>
    <row r="5824" spans="1:17" x14ac:dyDescent="0.25">
      <c r="A5824">
        <v>5823</v>
      </c>
      <c r="B5824" t="s">
        <v>4032</v>
      </c>
      <c r="C5824" t="s">
        <v>178</v>
      </c>
      <c r="D5824" t="s">
        <v>5754</v>
      </c>
      <c r="E5824" t="s">
        <v>15</v>
      </c>
      <c r="F5824" t="s">
        <v>818</v>
      </c>
      <c r="G5824" t="s">
        <v>819</v>
      </c>
      <c r="H5824" t="s">
        <v>15</v>
      </c>
      <c r="I5824" t="s">
        <v>18</v>
      </c>
      <c r="J5824">
        <v>58.267351980000001</v>
      </c>
      <c r="K5824">
        <v>6.1029391290000001</v>
      </c>
      <c r="L5824">
        <v>174.860692</v>
      </c>
      <c r="M5824" t="s">
        <v>18</v>
      </c>
      <c r="N5824" t="str" cm="1">
        <f t="array" ref="N5824">_xlfn.IFS(J5824&lt;=29,"Twenties",J5824&lt;=39,"Thirties",J5824&lt;=49,"Fourties",J5824&lt;=59,"Fifties",J5824&gt;59,"Elders")</f>
        <v>Fifties</v>
      </c>
      <c r="O5824" t="str" cm="1">
        <f t="array" ref="O5824">_xlfn.IFS(K5825&lt;=5,"Very Short",K5825&lt;=10,"Short",K5825&lt;=15,"Mid-Class",K5825&lt;=20,"Long",K5825&lt;=25," Very Long",K5825&gt;25,"Lifer")</f>
        <v>Very Short</v>
      </c>
      <c r="P5824" t="str" cm="1">
        <f t="array" ref="P5824">_xlfn.IFS(L5824&lt;=39,"Negligible",L5824&lt;=79,"Minimal",L5824&lt;=119,"Moderate",L5824&lt;=158,"High Moderate",L5824&lt;=198," High",L5824&lt;=238,"Very High",L5824&lt;=278,"Severe")</f>
        <v xml:space="preserve"> High</v>
      </c>
      <c r="Q5824" s="3">
        <f t="shared" si="90"/>
        <v>7.285862166666667</v>
      </c>
    </row>
    <row r="5825" spans="1:17" x14ac:dyDescent="0.25">
      <c r="A5825">
        <v>5824</v>
      </c>
      <c r="B5825" t="s">
        <v>964</v>
      </c>
      <c r="C5825" t="s">
        <v>48</v>
      </c>
      <c r="D5825" t="s">
        <v>5755</v>
      </c>
      <c r="E5825" t="s">
        <v>36</v>
      </c>
      <c r="F5825" t="s">
        <v>1058</v>
      </c>
      <c r="G5825" t="s">
        <v>1059</v>
      </c>
      <c r="H5825" t="s">
        <v>36</v>
      </c>
      <c r="I5825" t="s">
        <v>18</v>
      </c>
      <c r="J5825">
        <v>55.377748779999997</v>
      </c>
      <c r="K5825">
        <v>4.8714804249999997</v>
      </c>
      <c r="L5825">
        <v>109.1329637</v>
      </c>
      <c r="M5825" t="s">
        <v>18</v>
      </c>
      <c r="N5825" t="str" cm="1">
        <f t="array" ref="N5825">_xlfn.IFS(J5825&lt;=29,"Twenties",J5825&lt;=39,"Thirties",J5825&lt;=49,"Fourties",J5825&lt;=59,"Fifties",J5825&gt;59,"Elders")</f>
        <v>Fifties</v>
      </c>
      <c r="O5825" t="str" cm="1">
        <f t="array" ref="O5825">_xlfn.IFS(K5826&lt;=5,"Very Short",K5826&lt;=10,"Short",K5826&lt;=15,"Mid-Class",K5826&lt;=20,"Long",K5826&lt;=25," Very Long",K5826&gt;25,"Lifer")</f>
        <v>Very Short</v>
      </c>
      <c r="P5825" t="str" cm="1">
        <f t="array" ref="P5825">_xlfn.IFS(L5825&lt;=39,"Negligible",L5825&lt;=79,"Minimal",L5825&lt;=119,"Moderate",L5825&lt;=158,"High Moderate",L5825&lt;=198," High",L5825&lt;=238,"Very High",L5825&lt;=278,"Severe")</f>
        <v>Moderate</v>
      </c>
      <c r="Q5825" s="3">
        <f t="shared" si="90"/>
        <v>4.5472068208333338</v>
      </c>
    </row>
    <row r="5826" spans="1:17" x14ac:dyDescent="0.25">
      <c r="A5826">
        <v>5825</v>
      </c>
      <c r="B5826" t="s">
        <v>1868</v>
      </c>
      <c r="C5826" t="s">
        <v>30</v>
      </c>
      <c r="D5826" t="s">
        <v>5755</v>
      </c>
      <c r="E5826" t="s">
        <v>15</v>
      </c>
      <c r="F5826" t="s">
        <v>818</v>
      </c>
      <c r="G5826" t="s">
        <v>819</v>
      </c>
      <c r="H5826" t="s">
        <v>15</v>
      </c>
      <c r="I5826" t="s">
        <v>18</v>
      </c>
      <c r="J5826">
        <v>62.957949720000002</v>
      </c>
      <c r="K5826">
        <v>3.2444588140000001</v>
      </c>
      <c r="L5826">
        <v>133.4942719</v>
      </c>
      <c r="M5826" t="s">
        <v>18</v>
      </c>
      <c r="N5826" t="str" cm="1">
        <f t="array" ref="N5826">_xlfn.IFS(J5826&lt;=29,"Twenties",J5826&lt;=39,"Thirties",J5826&lt;=49,"Fourties",J5826&lt;=59,"Fifties",J5826&gt;59,"Elders")</f>
        <v>Elders</v>
      </c>
      <c r="O5826" t="str" cm="1">
        <f t="array" ref="O5826">_xlfn.IFS(K5827&lt;=5,"Very Short",K5827&lt;=10,"Short",K5827&lt;=15,"Mid-Class",K5827&lt;=20,"Long",K5827&lt;=25," Very Long",K5827&gt;25,"Lifer")</f>
        <v>Short</v>
      </c>
      <c r="P5826" t="str" cm="1">
        <f t="array" ref="P5826">_xlfn.IFS(L5826&lt;=39,"Negligible",L5826&lt;=79,"Minimal",L5826&lt;=119,"Moderate",L5826&lt;=158,"High Moderate",L5826&lt;=198," High",L5826&lt;=238,"Very High",L5826&lt;=278,"Severe")</f>
        <v>High Moderate</v>
      </c>
      <c r="Q5826" s="3">
        <f t="shared" ref="Q5826:Q5889" si="91">L5826/24</f>
        <v>5.5622613291666667</v>
      </c>
    </row>
    <row r="5827" spans="1:17" x14ac:dyDescent="0.25">
      <c r="A5827">
        <v>5826</v>
      </c>
      <c r="B5827" t="s">
        <v>1645</v>
      </c>
      <c r="C5827" t="s">
        <v>173</v>
      </c>
      <c r="D5827" t="s">
        <v>5755</v>
      </c>
      <c r="E5827" t="s">
        <v>307</v>
      </c>
      <c r="F5827" t="s">
        <v>818</v>
      </c>
      <c r="G5827" t="s">
        <v>819</v>
      </c>
      <c r="H5827" t="s">
        <v>88</v>
      </c>
      <c r="I5827" t="s">
        <v>18</v>
      </c>
      <c r="J5827">
        <v>44.056280540000003</v>
      </c>
      <c r="K5827">
        <v>5.5650714020000001</v>
      </c>
      <c r="L5827">
        <v>84.882369690000004</v>
      </c>
      <c r="M5827" t="s">
        <v>18</v>
      </c>
      <c r="N5827" t="str" cm="1">
        <f t="array" ref="N5827">_xlfn.IFS(J5827&lt;=29,"Twenties",J5827&lt;=39,"Thirties",J5827&lt;=49,"Fourties",J5827&lt;=59,"Fifties",J5827&gt;59,"Elders")</f>
        <v>Fourties</v>
      </c>
      <c r="O5827" t="str" cm="1">
        <f t="array" ref="O5827">_xlfn.IFS(K5828&lt;=5,"Very Short",K5828&lt;=10,"Short",K5828&lt;=15,"Mid-Class",K5828&lt;=20,"Long",K5828&lt;=25," Very Long",K5828&gt;25,"Lifer")</f>
        <v>Short</v>
      </c>
      <c r="P5827" t="str" cm="1">
        <f t="array" ref="P5827">_xlfn.IFS(L5827&lt;=39,"Negligible",L5827&lt;=79,"Minimal",L5827&lt;=119,"Moderate",L5827&lt;=158,"High Moderate",L5827&lt;=198," High",L5827&lt;=238,"Very High",L5827&lt;=278,"Severe")</f>
        <v>Moderate</v>
      </c>
      <c r="Q5827" s="3">
        <f t="shared" si="91"/>
        <v>3.53676540375</v>
      </c>
    </row>
    <row r="5828" spans="1:17" x14ac:dyDescent="0.25">
      <c r="A5828">
        <v>5827</v>
      </c>
      <c r="B5828" t="s">
        <v>4592</v>
      </c>
      <c r="C5828" t="s">
        <v>4593</v>
      </c>
      <c r="D5828" t="s">
        <v>5754</v>
      </c>
      <c r="E5828" t="s">
        <v>36</v>
      </c>
      <c r="F5828" t="s">
        <v>1058</v>
      </c>
      <c r="G5828" t="s">
        <v>1059</v>
      </c>
      <c r="H5828" t="s">
        <v>36</v>
      </c>
      <c r="I5828" t="s">
        <v>18</v>
      </c>
      <c r="J5828">
        <v>34.562012559999999</v>
      </c>
      <c r="K5828">
        <v>6.6018606870000003</v>
      </c>
      <c r="L5828">
        <v>9.2528485719999995</v>
      </c>
      <c r="M5828" t="s">
        <v>18</v>
      </c>
      <c r="N5828" t="str" cm="1">
        <f t="array" ref="N5828">_xlfn.IFS(J5828&lt;=29,"Twenties",J5828&lt;=39,"Thirties",J5828&lt;=49,"Fourties",J5828&lt;=59,"Fifties",J5828&gt;59,"Elders")</f>
        <v>Thirties</v>
      </c>
      <c r="O5828" t="str" cm="1">
        <f t="array" ref="O5828">_xlfn.IFS(K5829&lt;=5,"Very Short",K5829&lt;=10,"Short",K5829&lt;=15,"Mid-Class",K5829&lt;=20,"Long",K5829&lt;=25," Very Long",K5829&gt;25,"Lifer")</f>
        <v>Short</v>
      </c>
      <c r="P5828" t="str" cm="1">
        <f t="array" ref="P5828">_xlfn.IFS(L5828&lt;=39,"Negligible",L5828&lt;=79,"Minimal",L5828&lt;=119,"Moderate",L5828&lt;=158,"High Moderate",L5828&lt;=198," High",L5828&lt;=238,"Very High",L5828&lt;=278,"Severe")</f>
        <v>Negligible</v>
      </c>
      <c r="Q5828" s="3">
        <f t="shared" si="91"/>
        <v>0.38553535716666665</v>
      </c>
    </row>
    <row r="5829" spans="1:17" x14ac:dyDescent="0.25">
      <c r="A5829">
        <v>5828</v>
      </c>
      <c r="B5829" t="s">
        <v>3009</v>
      </c>
      <c r="C5829" t="s">
        <v>3333</v>
      </c>
      <c r="D5829" t="s">
        <v>5755</v>
      </c>
      <c r="E5829" t="s">
        <v>125</v>
      </c>
      <c r="F5829" t="s">
        <v>818</v>
      </c>
      <c r="G5829" t="s">
        <v>819</v>
      </c>
      <c r="H5829" t="s">
        <v>125</v>
      </c>
      <c r="I5829" t="s">
        <v>18</v>
      </c>
      <c r="J5829">
        <v>26.092346079999999</v>
      </c>
      <c r="K5829">
        <v>5.2282245500000002</v>
      </c>
      <c r="L5829">
        <v>0</v>
      </c>
      <c r="M5829" t="s">
        <v>18</v>
      </c>
      <c r="N5829" t="str" cm="1">
        <f t="array" ref="N5829">_xlfn.IFS(J5829&lt;=29,"Twenties",J5829&lt;=39,"Thirties",J5829&lt;=49,"Fourties",J5829&lt;=59,"Fifties",J5829&gt;59,"Elders")</f>
        <v>Twenties</v>
      </c>
      <c r="O5829" t="str" cm="1">
        <f t="array" ref="O5829">_xlfn.IFS(K5830&lt;=5,"Very Short",K5830&lt;=10,"Short",K5830&lt;=15,"Mid-Class",K5830&lt;=20,"Long",K5830&lt;=25," Very Long",K5830&gt;25,"Lifer")</f>
        <v>Very Short</v>
      </c>
      <c r="P5829" t="str" cm="1">
        <f t="array" ref="P5829">_xlfn.IFS(L5829&lt;=39,"Negligible",L5829&lt;=79,"Minimal",L5829&lt;=119,"Moderate",L5829&lt;=158,"High Moderate",L5829&lt;=198," High",L5829&lt;=238,"Very High",L5829&lt;=278,"Severe")</f>
        <v>Negligible</v>
      </c>
      <c r="Q5829" s="3">
        <f t="shared" si="91"/>
        <v>0</v>
      </c>
    </row>
    <row r="5830" spans="1:17" x14ac:dyDescent="0.25">
      <c r="A5830">
        <v>5829</v>
      </c>
      <c r="B5830" t="s">
        <v>1664</v>
      </c>
      <c r="C5830" t="s">
        <v>3012</v>
      </c>
      <c r="D5830" t="s">
        <v>5754</v>
      </c>
      <c r="E5830" t="s">
        <v>28</v>
      </c>
      <c r="F5830" t="s">
        <v>2303</v>
      </c>
      <c r="G5830" t="s">
        <v>1824</v>
      </c>
      <c r="H5830" t="s">
        <v>28</v>
      </c>
      <c r="I5830" t="s">
        <v>18</v>
      </c>
      <c r="J5830">
        <v>38.130842350000002</v>
      </c>
      <c r="K5830">
        <v>1.693433499</v>
      </c>
      <c r="L5830">
        <v>48.7085936</v>
      </c>
      <c r="M5830" t="s">
        <v>18</v>
      </c>
      <c r="N5830" t="str" cm="1">
        <f t="array" ref="N5830">_xlfn.IFS(J5830&lt;=29,"Twenties",J5830&lt;=39,"Thirties",J5830&lt;=49,"Fourties",J5830&lt;=59,"Fifties",J5830&gt;59,"Elders")</f>
        <v>Thirties</v>
      </c>
      <c r="O5830" t="str" cm="1">
        <f t="array" ref="O5830">_xlfn.IFS(K5831&lt;=5,"Very Short",K5831&lt;=10,"Short",K5831&lt;=15,"Mid-Class",K5831&lt;=20,"Long",K5831&lt;=25," Very Long",K5831&gt;25,"Lifer")</f>
        <v>Short</v>
      </c>
      <c r="P5830" t="str" cm="1">
        <f t="array" ref="P5830">_xlfn.IFS(L5830&lt;=39,"Negligible",L5830&lt;=79,"Minimal",L5830&lt;=119,"Moderate",L5830&lt;=158,"High Moderate",L5830&lt;=198," High",L5830&lt;=238,"Very High",L5830&lt;=278,"Severe")</f>
        <v>Minimal</v>
      </c>
      <c r="Q5830" s="3">
        <f t="shared" si="91"/>
        <v>2.0295247333333335</v>
      </c>
    </row>
    <row r="5831" spans="1:17" x14ac:dyDescent="0.25">
      <c r="A5831">
        <v>5830</v>
      </c>
      <c r="B5831" t="s">
        <v>1129</v>
      </c>
      <c r="C5831" t="s">
        <v>685</v>
      </c>
      <c r="D5831" t="s">
        <v>5755</v>
      </c>
      <c r="E5831" t="s">
        <v>823</v>
      </c>
      <c r="F5831" t="s">
        <v>818</v>
      </c>
      <c r="G5831" t="s">
        <v>819</v>
      </c>
      <c r="H5831" t="s">
        <v>155</v>
      </c>
      <c r="I5831" t="s">
        <v>18</v>
      </c>
      <c r="J5831">
        <v>34.674068159999997</v>
      </c>
      <c r="K5831">
        <v>5.4296399019999999</v>
      </c>
      <c r="L5831">
        <v>25.22685607</v>
      </c>
      <c r="M5831" t="s">
        <v>18</v>
      </c>
      <c r="N5831" t="str" cm="1">
        <f t="array" ref="N5831">_xlfn.IFS(J5831&lt;=29,"Twenties",J5831&lt;=39,"Thirties",J5831&lt;=49,"Fourties",J5831&lt;=59,"Fifties",J5831&gt;59,"Elders")</f>
        <v>Thirties</v>
      </c>
      <c r="O5831" t="str" cm="1">
        <f t="array" ref="O5831">_xlfn.IFS(K5832&lt;=5,"Very Short",K5832&lt;=10,"Short",K5832&lt;=15,"Mid-Class",K5832&lt;=20,"Long",K5832&lt;=25," Very Long",K5832&gt;25,"Lifer")</f>
        <v>Very Short</v>
      </c>
      <c r="P5831" t="str" cm="1">
        <f t="array" ref="P5831">_xlfn.IFS(L5831&lt;=39,"Negligible",L5831&lt;=79,"Minimal",L5831&lt;=119,"Moderate",L5831&lt;=158,"High Moderate",L5831&lt;=198," High",L5831&lt;=238,"Very High",L5831&lt;=278,"Severe")</f>
        <v>Negligible</v>
      </c>
      <c r="Q5831" s="3">
        <f t="shared" si="91"/>
        <v>1.0511190029166666</v>
      </c>
    </row>
    <row r="5832" spans="1:17" x14ac:dyDescent="0.25">
      <c r="A5832">
        <v>5831</v>
      </c>
      <c r="B5832" t="s">
        <v>1092</v>
      </c>
      <c r="C5832" t="s">
        <v>2465</v>
      </c>
      <c r="D5832" t="s">
        <v>5755</v>
      </c>
      <c r="E5832" t="s">
        <v>337</v>
      </c>
      <c r="F5832" t="s">
        <v>818</v>
      </c>
      <c r="G5832" t="s">
        <v>819</v>
      </c>
      <c r="H5832" t="s">
        <v>190</v>
      </c>
      <c r="I5832" t="s">
        <v>18</v>
      </c>
      <c r="J5832">
        <v>42.432509209999999</v>
      </c>
      <c r="K5832">
        <v>3.4064711480000001</v>
      </c>
      <c r="L5832">
        <v>44.021322320000003</v>
      </c>
      <c r="M5832" t="s">
        <v>18</v>
      </c>
      <c r="N5832" t="str" cm="1">
        <f t="array" ref="N5832">_xlfn.IFS(J5832&lt;=29,"Twenties",J5832&lt;=39,"Thirties",J5832&lt;=49,"Fourties",J5832&lt;=59,"Fifties",J5832&gt;59,"Elders")</f>
        <v>Fourties</v>
      </c>
      <c r="O5832" t="str" cm="1">
        <f t="array" ref="O5832">_xlfn.IFS(K5833&lt;=5,"Very Short",K5833&lt;=10,"Short",K5833&lt;=15,"Mid-Class",K5833&lt;=20,"Long",K5833&lt;=25," Very Long",K5833&gt;25,"Lifer")</f>
        <v>Short</v>
      </c>
      <c r="P5832" t="str" cm="1">
        <f t="array" ref="P5832">_xlfn.IFS(L5832&lt;=39,"Negligible",L5832&lt;=79,"Minimal",L5832&lt;=119,"Moderate",L5832&lt;=158,"High Moderate",L5832&lt;=198," High",L5832&lt;=238,"Very High",L5832&lt;=278,"Severe")</f>
        <v>Minimal</v>
      </c>
      <c r="Q5832" s="3">
        <f t="shared" si="91"/>
        <v>1.8342217633333335</v>
      </c>
    </row>
    <row r="5833" spans="1:17" x14ac:dyDescent="0.25">
      <c r="A5833">
        <v>5832</v>
      </c>
      <c r="B5833" t="s">
        <v>56</v>
      </c>
      <c r="C5833" t="s">
        <v>4594</v>
      </c>
      <c r="D5833" t="s">
        <v>5755</v>
      </c>
      <c r="E5833" t="s">
        <v>28</v>
      </c>
      <c r="F5833" t="s">
        <v>2303</v>
      </c>
      <c r="G5833" t="s">
        <v>1824</v>
      </c>
      <c r="H5833" t="s">
        <v>28</v>
      </c>
      <c r="I5833" t="s">
        <v>18</v>
      </c>
      <c r="J5833">
        <v>35.296948020000002</v>
      </c>
      <c r="K5833">
        <v>5.4439569880000001</v>
      </c>
      <c r="L5833">
        <v>5.2431967000000004</v>
      </c>
      <c r="M5833" t="s">
        <v>18</v>
      </c>
      <c r="N5833" t="str" cm="1">
        <f t="array" ref="N5833">_xlfn.IFS(J5833&lt;=29,"Twenties",J5833&lt;=39,"Thirties",J5833&lt;=49,"Fourties",J5833&lt;=59,"Fifties",J5833&gt;59,"Elders")</f>
        <v>Thirties</v>
      </c>
      <c r="O5833" t="str" cm="1">
        <f t="array" ref="O5833">_xlfn.IFS(K5834&lt;=5,"Very Short",K5834&lt;=10,"Short",K5834&lt;=15,"Mid-Class",K5834&lt;=20,"Long",K5834&lt;=25," Very Long",K5834&gt;25,"Lifer")</f>
        <v>Very Short</v>
      </c>
      <c r="P5833" t="str" cm="1">
        <f t="array" ref="P5833">_xlfn.IFS(L5833&lt;=39,"Negligible",L5833&lt;=79,"Minimal",L5833&lt;=119,"Moderate",L5833&lt;=158,"High Moderate",L5833&lt;=198," High",L5833&lt;=238,"Very High",L5833&lt;=278,"Severe")</f>
        <v>Negligible</v>
      </c>
      <c r="Q5833" s="3">
        <f t="shared" si="91"/>
        <v>0.21846652916666667</v>
      </c>
    </row>
    <row r="5834" spans="1:17" x14ac:dyDescent="0.25">
      <c r="A5834">
        <v>5833</v>
      </c>
      <c r="B5834" t="s">
        <v>4595</v>
      </c>
      <c r="C5834" t="s">
        <v>50</v>
      </c>
      <c r="D5834" t="s">
        <v>5755</v>
      </c>
      <c r="E5834" t="s">
        <v>28</v>
      </c>
      <c r="F5834" t="s">
        <v>2303</v>
      </c>
      <c r="G5834" t="s">
        <v>1824</v>
      </c>
      <c r="H5834" t="s">
        <v>28</v>
      </c>
      <c r="I5834" t="s">
        <v>18</v>
      </c>
      <c r="J5834">
        <v>53.623764549999997</v>
      </c>
      <c r="K5834">
        <v>4.9637125989999999</v>
      </c>
      <c r="L5834">
        <v>135.12658110000001</v>
      </c>
      <c r="M5834" t="s">
        <v>18</v>
      </c>
      <c r="N5834" t="str" cm="1">
        <f t="array" ref="N5834">_xlfn.IFS(J5834&lt;=29,"Twenties",J5834&lt;=39,"Thirties",J5834&lt;=49,"Fourties",J5834&lt;=59,"Fifties",J5834&gt;59,"Elders")</f>
        <v>Fifties</v>
      </c>
      <c r="O5834" t="str" cm="1">
        <f t="array" ref="O5834">_xlfn.IFS(K5835&lt;=5,"Very Short",K5835&lt;=10,"Short",K5835&lt;=15,"Mid-Class",K5835&lt;=20,"Long",K5835&lt;=25," Very Long",K5835&gt;25,"Lifer")</f>
        <v>Very Short</v>
      </c>
      <c r="P5834" t="str" cm="1">
        <f t="array" ref="P5834">_xlfn.IFS(L5834&lt;=39,"Negligible",L5834&lt;=79,"Minimal",L5834&lt;=119,"Moderate",L5834&lt;=158,"High Moderate",L5834&lt;=198," High",L5834&lt;=238,"Very High",L5834&lt;=278,"Severe")</f>
        <v>High Moderate</v>
      </c>
      <c r="Q5834" s="3">
        <f t="shared" si="91"/>
        <v>5.6302742125000007</v>
      </c>
    </row>
    <row r="5835" spans="1:17" x14ac:dyDescent="0.25">
      <c r="A5835">
        <v>5834</v>
      </c>
      <c r="B5835" t="s">
        <v>4596</v>
      </c>
      <c r="C5835" t="s">
        <v>4597</v>
      </c>
      <c r="D5835" t="s">
        <v>5754</v>
      </c>
      <c r="E5835" t="s">
        <v>1893</v>
      </c>
      <c r="F5835" t="s">
        <v>818</v>
      </c>
      <c r="G5835" t="s">
        <v>819</v>
      </c>
      <c r="H5835" t="s">
        <v>52</v>
      </c>
      <c r="I5835" t="s">
        <v>18</v>
      </c>
      <c r="J5835">
        <v>40.963135739999998</v>
      </c>
      <c r="K5835">
        <v>4.9569200220000003</v>
      </c>
      <c r="L5835">
        <v>84.151303179999999</v>
      </c>
      <c r="M5835" t="s">
        <v>18</v>
      </c>
      <c r="N5835" t="str" cm="1">
        <f t="array" ref="N5835">_xlfn.IFS(J5835&lt;=29,"Twenties",J5835&lt;=39,"Thirties",J5835&lt;=49,"Fourties",J5835&lt;=59,"Fifties",J5835&gt;59,"Elders")</f>
        <v>Fourties</v>
      </c>
      <c r="O5835" t="str" cm="1">
        <f t="array" ref="O5835">_xlfn.IFS(K5836&lt;=5,"Very Short",K5836&lt;=10,"Short",K5836&lt;=15,"Mid-Class",K5836&lt;=20,"Long",K5836&lt;=25," Very Long",K5836&gt;25,"Lifer")</f>
        <v>Short</v>
      </c>
      <c r="P5835" t="str" cm="1">
        <f t="array" ref="P5835">_xlfn.IFS(L5835&lt;=39,"Negligible",L5835&lt;=79,"Minimal",L5835&lt;=119,"Moderate",L5835&lt;=158,"High Moderate",L5835&lt;=198," High",L5835&lt;=238,"Very High",L5835&lt;=278,"Severe")</f>
        <v>Moderate</v>
      </c>
      <c r="Q5835" s="3">
        <f t="shared" si="91"/>
        <v>3.5063042991666666</v>
      </c>
    </row>
    <row r="5836" spans="1:17" x14ac:dyDescent="0.25">
      <c r="A5836">
        <v>5835</v>
      </c>
      <c r="B5836" t="s">
        <v>2048</v>
      </c>
      <c r="C5836" t="s">
        <v>588</v>
      </c>
      <c r="D5836" t="s">
        <v>5755</v>
      </c>
      <c r="E5836" t="s">
        <v>823</v>
      </c>
      <c r="F5836" t="s">
        <v>818</v>
      </c>
      <c r="G5836" t="s">
        <v>819</v>
      </c>
      <c r="H5836" t="s">
        <v>155</v>
      </c>
      <c r="I5836" t="s">
        <v>18</v>
      </c>
      <c r="J5836">
        <v>48.84513175</v>
      </c>
      <c r="K5836">
        <v>5.9009581720000002</v>
      </c>
      <c r="L5836">
        <v>96.131017580000005</v>
      </c>
      <c r="M5836" t="s">
        <v>18</v>
      </c>
      <c r="N5836" t="str" cm="1">
        <f t="array" ref="N5836">_xlfn.IFS(J5836&lt;=29,"Twenties",J5836&lt;=39,"Thirties",J5836&lt;=49,"Fourties",J5836&lt;=59,"Fifties",J5836&gt;59,"Elders")</f>
        <v>Fourties</v>
      </c>
      <c r="O5836" t="str" cm="1">
        <f t="array" ref="O5836">_xlfn.IFS(K5837&lt;=5,"Very Short",K5837&lt;=10,"Short",K5837&lt;=15,"Mid-Class",K5837&lt;=20,"Long",K5837&lt;=25," Very Long",K5837&gt;25,"Lifer")</f>
        <v>Very Short</v>
      </c>
      <c r="P5836" t="str" cm="1">
        <f t="array" ref="P5836">_xlfn.IFS(L5836&lt;=39,"Negligible",L5836&lt;=79,"Minimal",L5836&lt;=119,"Moderate",L5836&lt;=158,"High Moderate",L5836&lt;=198," High",L5836&lt;=238,"Very High",L5836&lt;=278,"Severe")</f>
        <v>Moderate</v>
      </c>
      <c r="Q5836" s="3">
        <f t="shared" si="91"/>
        <v>4.0054590658333336</v>
      </c>
    </row>
    <row r="5837" spans="1:17" x14ac:dyDescent="0.25">
      <c r="A5837">
        <v>5836</v>
      </c>
      <c r="B5837" t="s">
        <v>1080</v>
      </c>
      <c r="C5837" t="s">
        <v>199</v>
      </c>
      <c r="D5837" t="s">
        <v>5755</v>
      </c>
      <c r="E5837" t="s">
        <v>1470</v>
      </c>
      <c r="F5837" t="s">
        <v>2303</v>
      </c>
      <c r="G5837" t="s">
        <v>1824</v>
      </c>
      <c r="H5837" t="s">
        <v>1470</v>
      </c>
      <c r="I5837" t="s">
        <v>18</v>
      </c>
      <c r="J5837">
        <v>30.62682298</v>
      </c>
      <c r="K5837">
        <v>4.739755325</v>
      </c>
      <c r="L5837">
        <v>0</v>
      </c>
      <c r="M5837" t="s">
        <v>18</v>
      </c>
      <c r="N5837" t="str" cm="1">
        <f t="array" ref="N5837">_xlfn.IFS(J5837&lt;=29,"Twenties",J5837&lt;=39,"Thirties",J5837&lt;=49,"Fourties",J5837&lt;=59,"Fifties",J5837&gt;59,"Elders")</f>
        <v>Thirties</v>
      </c>
      <c r="O5837" t="str" cm="1">
        <f t="array" ref="O5837">_xlfn.IFS(K5838&lt;=5,"Very Short",K5838&lt;=10,"Short",K5838&lt;=15,"Mid-Class",K5838&lt;=20,"Long",K5838&lt;=25," Very Long",K5838&gt;25,"Lifer")</f>
        <v>Very Short</v>
      </c>
      <c r="P5837" t="str" cm="1">
        <f t="array" ref="P5837">_xlfn.IFS(L5837&lt;=39,"Negligible",L5837&lt;=79,"Minimal",L5837&lt;=119,"Moderate",L5837&lt;=158,"High Moderate",L5837&lt;=198," High",L5837&lt;=238,"Very High",L5837&lt;=278,"Severe")</f>
        <v>Negligible</v>
      </c>
      <c r="Q5837" s="3">
        <f t="shared" si="91"/>
        <v>0</v>
      </c>
    </row>
    <row r="5838" spans="1:17" x14ac:dyDescent="0.25">
      <c r="A5838">
        <v>5837</v>
      </c>
      <c r="B5838" t="s">
        <v>654</v>
      </c>
      <c r="C5838" t="s">
        <v>243</v>
      </c>
      <c r="D5838" t="s">
        <v>5754</v>
      </c>
      <c r="E5838" t="s">
        <v>786</v>
      </c>
      <c r="F5838" t="s">
        <v>16</v>
      </c>
      <c r="G5838" t="s">
        <v>17</v>
      </c>
      <c r="H5838" t="s">
        <v>786</v>
      </c>
      <c r="I5838" t="s">
        <v>18</v>
      </c>
      <c r="J5838">
        <v>65.489170419999994</v>
      </c>
      <c r="K5838">
        <v>3.5319054310000002</v>
      </c>
      <c r="L5838">
        <v>196.95240329999999</v>
      </c>
      <c r="M5838" t="s">
        <v>18</v>
      </c>
      <c r="N5838" t="str" cm="1">
        <f t="array" ref="N5838">_xlfn.IFS(J5838&lt;=29,"Twenties",J5838&lt;=39,"Thirties",J5838&lt;=49,"Fourties",J5838&lt;=59,"Fifties",J5838&gt;59,"Elders")</f>
        <v>Elders</v>
      </c>
      <c r="O5838" t="str" cm="1">
        <f t="array" ref="O5838">_xlfn.IFS(K5839&lt;=5,"Very Short",K5839&lt;=10,"Short",K5839&lt;=15,"Mid-Class",K5839&lt;=20,"Long",K5839&lt;=25," Very Long",K5839&gt;25,"Lifer")</f>
        <v>Very Short</v>
      </c>
      <c r="P5838" t="str" cm="1">
        <f t="array" ref="P5838">_xlfn.IFS(L5838&lt;=39,"Negligible",L5838&lt;=79,"Minimal",L5838&lt;=119,"Moderate",L5838&lt;=158,"High Moderate",L5838&lt;=198," High",L5838&lt;=238,"Very High",L5838&lt;=278,"Severe")</f>
        <v xml:space="preserve"> High</v>
      </c>
      <c r="Q5838" s="3">
        <f t="shared" si="91"/>
        <v>8.2063501374999994</v>
      </c>
    </row>
    <row r="5839" spans="1:17" x14ac:dyDescent="0.25">
      <c r="A5839">
        <v>5838</v>
      </c>
      <c r="B5839" t="s">
        <v>147</v>
      </c>
      <c r="C5839" t="s">
        <v>4598</v>
      </c>
      <c r="D5839" t="s">
        <v>5754</v>
      </c>
      <c r="E5839" t="s">
        <v>36</v>
      </c>
      <c r="F5839" t="s">
        <v>1058</v>
      </c>
      <c r="G5839" t="s">
        <v>1059</v>
      </c>
      <c r="H5839" t="s">
        <v>36</v>
      </c>
      <c r="I5839" t="s">
        <v>18</v>
      </c>
      <c r="J5839">
        <v>49.988207330000002</v>
      </c>
      <c r="K5839">
        <v>3.2694031610000001</v>
      </c>
      <c r="L5839">
        <v>81.455942059999998</v>
      </c>
      <c r="M5839" t="s">
        <v>18</v>
      </c>
      <c r="N5839" t="str" cm="1">
        <f t="array" ref="N5839">_xlfn.IFS(J5839&lt;=29,"Twenties",J5839&lt;=39,"Thirties",J5839&lt;=49,"Fourties",J5839&lt;=59,"Fifties",J5839&gt;59,"Elders")</f>
        <v>Fifties</v>
      </c>
      <c r="O5839" t="str" cm="1">
        <f t="array" ref="O5839">_xlfn.IFS(K5840&lt;=5,"Very Short",K5840&lt;=10,"Short",K5840&lt;=15,"Mid-Class",K5840&lt;=20,"Long",K5840&lt;=25," Very Long",K5840&gt;25,"Lifer")</f>
        <v>Short</v>
      </c>
      <c r="P5839" t="str" cm="1">
        <f t="array" ref="P5839">_xlfn.IFS(L5839&lt;=39,"Negligible",L5839&lt;=79,"Minimal",L5839&lt;=119,"Moderate",L5839&lt;=158,"High Moderate",L5839&lt;=198," High",L5839&lt;=238,"Very High",L5839&lt;=278,"Severe")</f>
        <v>Moderate</v>
      </c>
      <c r="Q5839" s="3">
        <f t="shared" si="91"/>
        <v>3.3939975858333331</v>
      </c>
    </row>
    <row r="5840" spans="1:17" x14ac:dyDescent="0.25">
      <c r="A5840">
        <v>5839</v>
      </c>
      <c r="B5840" t="s">
        <v>1071</v>
      </c>
      <c r="C5840" t="s">
        <v>4599</v>
      </c>
      <c r="D5840" t="s">
        <v>5754</v>
      </c>
      <c r="E5840" t="s">
        <v>36</v>
      </c>
      <c r="F5840" t="s">
        <v>1058</v>
      </c>
      <c r="G5840" t="s">
        <v>1059</v>
      </c>
      <c r="H5840" t="s">
        <v>36</v>
      </c>
      <c r="I5840" t="s">
        <v>18</v>
      </c>
      <c r="J5840">
        <v>41.505084910000001</v>
      </c>
      <c r="K5840">
        <v>6.4400722320000003</v>
      </c>
      <c r="L5840">
        <v>77.079302769999998</v>
      </c>
      <c r="M5840" t="s">
        <v>18</v>
      </c>
      <c r="N5840" t="str" cm="1">
        <f t="array" ref="N5840">_xlfn.IFS(J5840&lt;=29,"Twenties",J5840&lt;=39,"Thirties",J5840&lt;=49,"Fourties",J5840&lt;=59,"Fifties",J5840&gt;59,"Elders")</f>
        <v>Fourties</v>
      </c>
      <c r="O5840" t="str" cm="1">
        <f t="array" ref="O5840">_xlfn.IFS(K5841&lt;=5,"Very Short",K5841&lt;=10,"Short",K5841&lt;=15,"Mid-Class",K5841&lt;=20,"Long",K5841&lt;=25," Very Long",K5841&gt;25,"Lifer")</f>
        <v>Very Short</v>
      </c>
      <c r="P5840" t="str" cm="1">
        <f t="array" ref="P5840">_xlfn.IFS(L5840&lt;=39,"Negligible",L5840&lt;=79,"Minimal",L5840&lt;=119,"Moderate",L5840&lt;=158,"High Moderate",L5840&lt;=198," High",L5840&lt;=238,"Very High",L5840&lt;=278,"Severe")</f>
        <v>Minimal</v>
      </c>
      <c r="Q5840" s="3">
        <f t="shared" si="91"/>
        <v>3.2116376154166666</v>
      </c>
    </row>
    <row r="5841" spans="1:17" x14ac:dyDescent="0.25">
      <c r="A5841">
        <v>5840</v>
      </c>
      <c r="B5841" t="s">
        <v>2814</v>
      </c>
      <c r="C5841" t="s">
        <v>4600</v>
      </c>
      <c r="D5841" t="s">
        <v>5755</v>
      </c>
      <c r="E5841" t="s">
        <v>22</v>
      </c>
      <c r="F5841" t="s">
        <v>818</v>
      </c>
      <c r="G5841" t="s">
        <v>819</v>
      </c>
      <c r="H5841" t="s">
        <v>22</v>
      </c>
      <c r="I5841" t="s">
        <v>18</v>
      </c>
      <c r="J5841">
        <v>45.993547300000003</v>
      </c>
      <c r="K5841">
        <v>3.63201521</v>
      </c>
      <c r="L5841">
        <v>68.471742250000005</v>
      </c>
      <c r="M5841" t="s">
        <v>18</v>
      </c>
      <c r="N5841" t="str" cm="1">
        <f t="array" ref="N5841">_xlfn.IFS(J5841&lt;=29,"Twenties",J5841&lt;=39,"Thirties",J5841&lt;=49,"Fourties",J5841&lt;=59,"Fifties",J5841&gt;59,"Elders")</f>
        <v>Fourties</v>
      </c>
      <c r="O5841" t="str" cm="1">
        <f t="array" ref="O5841">_xlfn.IFS(K5842&lt;=5,"Very Short",K5842&lt;=10,"Short",K5842&lt;=15,"Mid-Class",K5842&lt;=20,"Long",K5842&lt;=25," Very Long",K5842&gt;25,"Lifer")</f>
        <v>Short</v>
      </c>
      <c r="P5841" t="str" cm="1">
        <f t="array" ref="P5841">_xlfn.IFS(L5841&lt;=39,"Negligible",L5841&lt;=79,"Minimal",L5841&lt;=119,"Moderate",L5841&lt;=158,"High Moderate",L5841&lt;=198," High",L5841&lt;=238,"Very High",L5841&lt;=278,"Severe")</f>
        <v>Minimal</v>
      </c>
      <c r="Q5841" s="3">
        <f t="shared" si="91"/>
        <v>2.8529892604166669</v>
      </c>
    </row>
    <row r="5842" spans="1:17" x14ac:dyDescent="0.25">
      <c r="A5842">
        <v>5841</v>
      </c>
      <c r="B5842" t="s">
        <v>4601</v>
      </c>
      <c r="C5842" t="s">
        <v>273</v>
      </c>
      <c r="D5842" t="s">
        <v>5754</v>
      </c>
      <c r="E5842" t="s">
        <v>15</v>
      </c>
      <c r="F5842" t="s">
        <v>818</v>
      </c>
      <c r="G5842" t="s">
        <v>819</v>
      </c>
      <c r="H5842" t="s">
        <v>15</v>
      </c>
      <c r="I5842" t="s">
        <v>18</v>
      </c>
      <c r="J5842">
        <v>51.038310850000002</v>
      </c>
      <c r="K5842">
        <v>7.4319906229999999</v>
      </c>
      <c r="L5842">
        <v>91.662959459999996</v>
      </c>
      <c r="M5842" t="s">
        <v>18</v>
      </c>
      <c r="N5842" t="str" cm="1">
        <f t="array" ref="N5842">_xlfn.IFS(J5842&lt;=29,"Twenties",J5842&lt;=39,"Thirties",J5842&lt;=49,"Fourties",J5842&lt;=59,"Fifties",J5842&gt;59,"Elders")</f>
        <v>Fifties</v>
      </c>
      <c r="O5842" t="str" cm="1">
        <f t="array" ref="O5842">_xlfn.IFS(K5843&lt;=5,"Very Short",K5843&lt;=10,"Short",K5843&lt;=15,"Mid-Class",K5843&lt;=20,"Long",K5843&lt;=25," Very Long",K5843&gt;25,"Lifer")</f>
        <v>Short</v>
      </c>
      <c r="P5842" t="str" cm="1">
        <f t="array" ref="P5842">_xlfn.IFS(L5842&lt;=39,"Negligible",L5842&lt;=79,"Minimal",L5842&lt;=119,"Moderate",L5842&lt;=158,"High Moderate",L5842&lt;=198," High",L5842&lt;=238,"Very High",L5842&lt;=278,"Severe")</f>
        <v>Moderate</v>
      </c>
      <c r="Q5842" s="3">
        <f t="shared" si="91"/>
        <v>3.8192899775</v>
      </c>
    </row>
    <row r="5843" spans="1:17" x14ac:dyDescent="0.25">
      <c r="A5843">
        <v>5842</v>
      </c>
      <c r="B5843" t="s">
        <v>550</v>
      </c>
      <c r="C5843" t="s">
        <v>883</v>
      </c>
      <c r="D5843" t="s">
        <v>5754</v>
      </c>
      <c r="E5843" t="s">
        <v>28</v>
      </c>
      <c r="F5843" t="s">
        <v>2303</v>
      </c>
      <c r="G5843" t="s">
        <v>1824</v>
      </c>
      <c r="H5843" t="s">
        <v>28</v>
      </c>
      <c r="I5843" t="s">
        <v>18</v>
      </c>
      <c r="J5843">
        <v>29.013719200000001</v>
      </c>
      <c r="K5843">
        <v>7.3703420910000004</v>
      </c>
      <c r="L5843">
        <v>25.75033037</v>
      </c>
      <c r="M5843" t="s">
        <v>18</v>
      </c>
      <c r="N5843" t="str" cm="1">
        <f t="array" ref="N5843">_xlfn.IFS(J5843&lt;=29,"Twenties",J5843&lt;=39,"Thirties",J5843&lt;=49,"Fourties",J5843&lt;=59,"Fifties",J5843&gt;59,"Elders")</f>
        <v>Thirties</v>
      </c>
      <c r="O5843" t="str" cm="1">
        <f t="array" ref="O5843">_xlfn.IFS(K5844&lt;=5,"Very Short",K5844&lt;=10,"Short",K5844&lt;=15,"Mid-Class",K5844&lt;=20,"Long",K5844&lt;=25," Very Long",K5844&gt;25,"Lifer")</f>
        <v>Very Short</v>
      </c>
      <c r="P5843" t="str" cm="1">
        <f t="array" ref="P5843">_xlfn.IFS(L5843&lt;=39,"Negligible",L5843&lt;=79,"Minimal",L5843&lt;=119,"Moderate",L5843&lt;=158,"High Moderate",L5843&lt;=198," High",L5843&lt;=238,"Very High",L5843&lt;=278,"Severe")</f>
        <v>Negligible</v>
      </c>
      <c r="Q5843" s="3">
        <f t="shared" si="91"/>
        <v>1.0729304320833333</v>
      </c>
    </row>
    <row r="5844" spans="1:17" x14ac:dyDescent="0.25">
      <c r="A5844">
        <v>5843</v>
      </c>
      <c r="B5844" t="s">
        <v>4602</v>
      </c>
      <c r="C5844" t="s">
        <v>2549</v>
      </c>
      <c r="D5844" t="s">
        <v>5754</v>
      </c>
      <c r="E5844" t="s">
        <v>356</v>
      </c>
      <c r="F5844" t="s">
        <v>2722</v>
      </c>
      <c r="G5844" t="s">
        <v>1861</v>
      </c>
      <c r="H5844" t="s">
        <v>356</v>
      </c>
      <c r="I5844" t="s">
        <v>18</v>
      </c>
      <c r="J5844">
        <v>27.701180730000001</v>
      </c>
      <c r="K5844">
        <v>3.8890887080000001</v>
      </c>
      <c r="L5844">
        <v>22.993554759999999</v>
      </c>
      <c r="M5844" t="s">
        <v>18</v>
      </c>
      <c r="N5844" t="str" cm="1">
        <f t="array" ref="N5844">_xlfn.IFS(J5844&lt;=29,"Twenties",J5844&lt;=39,"Thirties",J5844&lt;=49,"Fourties",J5844&lt;=59,"Fifties",J5844&gt;59,"Elders")</f>
        <v>Twenties</v>
      </c>
      <c r="O5844" t="str" cm="1">
        <f t="array" ref="O5844">_xlfn.IFS(K5845&lt;=5,"Very Short",K5845&lt;=10,"Short",K5845&lt;=15,"Mid-Class",K5845&lt;=20,"Long",K5845&lt;=25," Very Long",K5845&gt;25,"Lifer")</f>
        <v>Very Short</v>
      </c>
      <c r="P5844" t="str" cm="1">
        <f t="array" ref="P5844">_xlfn.IFS(L5844&lt;=39,"Negligible",L5844&lt;=79,"Minimal",L5844&lt;=119,"Moderate",L5844&lt;=158,"High Moderate",L5844&lt;=198," High",L5844&lt;=238,"Very High",L5844&lt;=278,"Severe")</f>
        <v>Negligible</v>
      </c>
      <c r="Q5844" s="3">
        <f t="shared" si="91"/>
        <v>0.95806478166666664</v>
      </c>
    </row>
    <row r="5845" spans="1:17" x14ac:dyDescent="0.25">
      <c r="A5845">
        <v>5844</v>
      </c>
      <c r="B5845" t="s">
        <v>4603</v>
      </c>
      <c r="C5845" t="s">
        <v>1398</v>
      </c>
      <c r="D5845" t="s">
        <v>5755</v>
      </c>
      <c r="E5845" t="s">
        <v>36</v>
      </c>
      <c r="F5845" t="s">
        <v>1058</v>
      </c>
      <c r="G5845" t="s">
        <v>1059</v>
      </c>
      <c r="H5845" t="s">
        <v>36</v>
      </c>
      <c r="I5845" t="s">
        <v>18</v>
      </c>
      <c r="J5845">
        <v>48.429851990000003</v>
      </c>
      <c r="K5845">
        <v>4.4480793529999998</v>
      </c>
      <c r="L5845">
        <v>86.266512989999995</v>
      </c>
      <c r="M5845" t="s">
        <v>18</v>
      </c>
      <c r="N5845" t="str" cm="1">
        <f t="array" ref="N5845">_xlfn.IFS(J5845&lt;=29,"Twenties",J5845&lt;=39,"Thirties",J5845&lt;=49,"Fourties",J5845&lt;=59,"Fifties",J5845&gt;59,"Elders")</f>
        <v>Fourties</v>
      </c>
      <c r="O5845" t="str" cm="1">
        <f t="array" ref="O5845">_xlfn.IFS(K5846&lt;=5,"Very Short",K5846&lt;=10,"Short",K5846&lt;=15,"Mid-Class",K5846&lt;=20,"Long",K5846&lt;=25," Very Long",K5846&gt;25,"Lifer")</f>
        <v>Very Short</v>
      </c>
      <c r="P5845" t="str" cm="1">
        <f t="array" ref="P5845">_xlfn.IFS(L5845&lt;=39,"Negligible",L5845&lt;=79,"Minimal",L5845&lt;=119,"Moderate",L5845&lt;=158,"High Moderate",L5845&lt;=198," High",L5845&lt;=238,"Very High",L5845&lt;=278,"Severe")</f>
        <v>Moderate</v>
      </c>
      <c r="Q5845" s="3">
        <f t="shared" si="91"/>
        <v>3.5944380412499997</v>
      </c>
    </row>
    <row r="5846" spans="1:17" x14ac:dyDescent="0.25">
      <c r="A5846">
        <v>5845</v>
      </c>
      <c r="B5846" t="s">
        <v>1275</v>
      </c>
      <c r="C5846" t="s">
        <v>2382</v>
      </c>
      <c r="D5846" t="s">
        <v>5755</v>
      </c>
      <c r="E5846" t="s">
        <v>99</v>
      </c>
      <c r="F5846" t="s">
        <v>818</v>
      </c>
      <c r="G5846" t="s">
        <v>819</v>
      </c>
      <c r="H5846" t="s">
        <v>99</v>
      </c>
      <c r="I5846" t="s">
        <v>18</v>
      </c>
      <c r="J5846">
        <v>42.126169480000001</v>
      </c>
      <c r="K5846">
        <v>4.5724786970000002</v>
      </c>
      <c r="L5846">
        <v>80.376542909999998</v>
      </c>
      <c r="M5846" t="s">
        <v>18</v>
      </c>
      <c r="N5846" t="str" cm="1">
        <f t="array" ref="N5846">_xlfn.IFS(J5846&lt;=29,"Twenties",J5846&lt;=39,"Thirties",J5846&lt;=49,"Fourties",J5846&lt;=59,"Fifties",J5846&gt;59,"Elders")</f>
        <v>Fourties</v>
      </c>
      <c r="O5846" t="str" cm="1">
        <f t="array" ref="O5846">_xlfn.IFS(K5847&lt;=5,"Very Short",K5847&lt;=10,"Short",K5847&lt;=15,"Mid-Class",K5847&lt;=20,"Long",K5847&lt;=25," Very Long",K5847&gt;25,"Lifer")</f>
        <v>Short</v>
      </c>
      <c r="P5846" t="str" cm="1">
        <f t="array" ref="P5846">_xlfn.IFS(L5846&lt;=39,"Negligible",L5846&lt;=79,"Minimal",L5846&lt;=119,"Moderate",L5846&lt;=158,"High Moderate",L5846&lt;=198," High",L5846&lt;=238,"Very High",L5846&lt;=278,"Severe")</f>
        <v>Moderate</v>
      </c>
      <c r="Q5846" s="3">
        <f t="shared" si="91"/>
        <v>3.3490226212500001</v>
      </c>
    </row>
    <row r="5847" spans="1:17" x14ac:dyDescent="0.25">
      <c r="A5847">
        <v>5846</v>
      </c>
      <c r="B5847" t="s">
        <v>189</v>
      </c>
      <c r="C5847" t="s">
        <v>463</v>
      </c>
      <c r="D5847" t="s">
        <v>5755</v>
      </c>
      <c r="E5847" t="s">
        <v>2396</v>
      </c>
      <c r="F5847" t="s">
        <v>818</v>
      </c>
      <c r="G5847" t="s">
        <v>819</v>
      </c>
      <c r="H5847" t="s">
        <v>85</v>
      </c>
      <c r="I5847" t="s">
        <v>18</v>
      </c>
      <c r="J5847">
        <v>62.926515739999999</v>
      </c>
      <c r="K5847">
        <v>7.0826482239999997</v>
      </c>
      <c r="L5847">
        <v>158.8309975</v>
      </c>
      <c r="M5847" t="s">
        <v>18</v>
      </c>
      <c r="N5847" t="str" cm="1">
        <f t="array" ref="N5847">_xlfn.IFS(J5847&lt;=29,"Twenties",J5847&lt;=39,"Thirties",J5847&lt;=49,"Fourties",J5847&lt;=59,"Fifties",J5847&gt;59,"Elders")</f>
        <v>Elders</v>
      </c>
      <c r="O5847" t="str" cm="1">
        <f t="array" ref="O5847">_xlfn.IFS(K5848&lt;=5,"Very Short",K5848&lt;=10,"Short",K5848&lt;=15,"Mid-Class",K5848&lt;=20,"Long",K5848&lt;=25," Very Long",K5848&gt;25,"Lifer")</f>
        <v>Very Short</v>
      </c>
      <c r="P5847" t="str" cm="1">
        <f t="array" ref="P5847">_xlfn.IFS(L5847&lt;=39,"Negligible",L5847&lt;=79,"Minimal",L5847&lt;=119,"Moderate",L5847&lt;=158,"High Moderate",L5847&lt;=198," High",L5847&lt;=238,"Very High",L5847&lt;=278,"Severe")</f>
        <v xml:space="preserve"> High</v>
      </c>
      <c r="Q5847" s="3">
        <f t="shared" si="91"/>
        <v>6.6179582291666668</v>
      </c>
    </row>
    <row r="5848" spans="1:17" x14ac:dyDescent="0.25">
      <c r="A5848">
        <v>5847</v>
      </c>
      <c r="B5848" t="s">
        <v>3650</v>
      </c>
      <c r="C5848" t="s">
        <v>277</v>
      </c>
      <c r="D5848" t="s">
        <v>5754</v>
      </c>
      <c r="E5848" t="s">
        <v>1290</v>
      </c>
      <c r="F5848" t="s">
        <v>16</v>
      </c>
      <c r="G5848" t="s">
        <v>17</v>
      </c>
      <c r="H5848" t="s">
        <v>105</v>
      </c>
      <c r="I5848" t="s">
        <v>18</v>
      </c>
      <c r="J5848">
        <v>49.509644569999999</v>
      </c>
      <c r="K5848">
        <v>4.7470024850000003</v>
      </c>
      <c r="L5848">
        <v>125.5297992</v>
      </c>
      <c r="M5848" t="s">
        <v>18</v>
      </c>
      <c r="N5848" t="str" cm="1">
        <f t="array" ref="N5848">_xlfn.IFS(J5848&lt;=29,"Twenties",J5848&lt;=39,"Thirties",J5848&lt;=49,"Fourties",J5848&lt;=59,"Fifties",J5848&gt;59,"Elders")</f>
        <v>Fifties</v>
      </c>
      <c r="O5848" t="str" cm="1">
        <f t="array" ref="O5848">_xlfn.IFS(K5849&lt;=5,"Very Short",K5849&lt;=10,"Short",K5849&lt;=15,"Mid-Class",K5849&lt;=20,"Long",K5849&lt;=25," Very Long",K5849&gt;25,"Lifer")</f>
        <v>Short</v>
      </c>
      <c r="P5848" t="str" cm="1">
        <f t="array" ref="P5848">_xlfn.IFS(L5848&lt;=39,"Negligible",L5848&lt;=79,"Minimal",L5848&lt;=119,"Moderate",L5848&lt;=158,"High Moderate",L5848&lt;=198," High",L5848&lt;=238,"Very High",L5848&lt;=278,"Severe")</f>
        <v>High Moderate</v>
      </c>
      <c r="Q5848" s="3">
        <f t="shared" si="91"/>
        <v>5.2304082999999997</v>
      </c>
    </row>
    <row r="5849" spans="1:17" x14ac:dyDescent="0.25">
      <c r="A5849">
        <v>5848</v>
      </c>
      <c r="B5849" t="s">
        <v>265</v>
      </c>
      <c r="C5849" t="s">
        <v>2305</v>
      </c>
      <c r="D5849" t="s">
        <v>5754</v>
      </c>
      <c r="E5849" t="s">
        <v>36</v>
      </c>
      <c r="F5849" t="s">
        <v>1058</v>
      </c>
      <c r="G5849" t="s">
        <v>1059</v>
      </c>
      <c r="H5849" t="s">
        <v>36</v>
      </c>
      <c r="I5849" t="s">
        <v>18</v>
      </c>
      <c r="J5849">
        <v>42.880638560000001</v>
      </c>
      <c r="K5849">
        <v>7.9661770340000002</v>
      </c>
      <c r="L5849">
        <v>88.047016749999997</v>
      </c>
      <c r="M5849" t="s">
        <v>18</v>
      </c>
      <c r="N5849" t="str" cm="1">
        <f t="array" ref="N5849">_xlfn.IFS(J5849&lt;=29,"Twenties",J5849&lt;=39,"Thirties",J5849&lt;=49,"Fourties",J5849&lt;=59,"Fifties",J5849&gt;59,"Elders")</f>
        <v>Fourties</v>
      </c>
      <c r="O5849" t="str" cm="1">
        <f t="array" ref="O5849">_xlfn.IFS(K5850&lt;=5,"Very Short",K5850&lt;=10,"Short",K5850&lt;=15,"Mid-Class",K5850&lt;=20,"Long",K5850&lt;=25," Very Long",K5850&gt;25,"Lifer")</f>
        <v>Very Short</v>
      </c>
      <c r="P5849" t="str" cm="1">
        <f t="array" ref="P5849">_xlfn.IFS(L5849&lt;=39,"Negligible",L5849&lt;=79,"Minimal",L5849&lt;=119,"Moderate",L5849&lt;=158,"High Moderate",L5849&lt;=198," High",L5849&lt;=238,"Very High",L5849&lt;=278,"Severe")</f>
        <v>Moderate</v>
      </c>
      <c r="Q5849" s="3">
        <f t="shared" si="91"/>
        <v>3.6686256979166667</v>
      </c>
    </row>
    <row r="5850" spans="1:17" x14ac:dyDescent="0.25">
      <c r="A5850">
        <v>5849</v>
      </c>
      <c r="B5850" t="s">
        <v>4604</v>
      </c>
      <c r="C5850" t="s">
        <v>4605</v>
      </c>
      <c r="D5850" t="s">
        <v>5754</v>
      </c>
      <c r="E5850" t="s">
        <v>167</v>
      </c>
      <c r="F5850" t="s">
        <v>818</v>
      </c>
      <c r="G5850" t="s">
        <v>819</v>
      </c>
      <c r="H5850" t="s">
        <v>167</v>
      </c>
      <c r="I5850" t="s">
        <v>18</v>
      </c>
      <c r="J5850">
        <v>28.877221599999999</v>
      </c>
      <c r="K5850">
        <v>3.573332121</v>
      </c>
      <c r="L5850">
        <v>0</v>
      </c>
      <c r="M5850" t="s">
        <v>18</v>
      </c>
      <c r="N5850" t="str" cm="1">
        <f t="array" ref="N5850">_xlfn.IFS(J5850&lt;=29,"Twenties",J5850&lt;=39,"Thirties",J5850&lt;=49,"Fourties",J5850&lt;=59,"Fifties",J5850&gt;59,"Elders")</f>
        <v>Twenties</v>
      </c>
      <c r="O5850" t="str" cm="1">
        <f t="array" ref="O5850">_xlfn.IFS(K5851&lt;=5,"Very Short",K5851&lt;=10,"Short",K5851&lt;=15,"Mid-Class",K5851&lt;=20,"Long",K5851&lt;=25," Very Long",K5851&gt;25,"Lifer")</f>
        <v>Very Short</v>
      </c>
      <c r="P5850" t="str" cm="1">
        <f t="array" ref="P5850">_xlfn.IFS(L5850&lt;=39,"Negligible",L5850&lt;=79,"Minimal",L5850&lt;=119,"Moderate",L5850&lt;=158,"High Moderate",L5850&lt;=198," High",L5850&lt;=238,"Very High",L5850&lt;=278,"Severe")</f>
        <v>Negligible</v>
      </c>
      <c r="Q5850" s="3">
        <f t="shared" si="91"/>
        <v>0</v>
      </c>
    </row>
    <row r="5851" spans="1:17" x14ac:dyDescent="0.25">
      <c r="A5851">
        <v>5850</v>
      </c>
      <c r="B5851" t="s">
        <v>76</v>
      </c>
      <c r="C5851" t="s">
        <v>208</v>
      </c>
      <c r="D5851" t="s">
        <v>5755</v>
      </c>
      <c r="E5851" t="s">
        <v>105</v>
      </c>
      <c r="F5851" t="s">
        <v>16</v>
      </c>
      <c r="G5851" t="s">
        <v>17</v>
      </c>
      <c r="H5851" t="s">
        <v>105</v>
      </c>
      <c r="I5851" t="s">
        <v>18</v>
      </c>
      <c r="J5851">
        <v>43.011477790000001</v>
      </c>
      <c r="K5851">
        <v>2.1761089689999999</v>
      </c>
      <c r="L5851">
        <v>63.513338060000002</v>
      </c>
      <c r="M5851" t="s">
        <v>18</v>
      </c>
      <c r="N5851" t="str" cm="1">
        <f t="array" ref="N5851">_xlfn.IFS(J5851&lt;=29,"Twenties",J5851&lt;=39,"Thirties",J5851&lt;=49,"Fourties",J5851&lt;=59,"Fifties",J5851&gt;59,"Elders")</f>
        <v>Fourties</v>
      </c>
      <c r="O5851" t="str" cm="1">
        <f t="array" ref="O5851">_xlfn.IFS(K5852&lt;=5,"Very Short",K5852&lt;=10,"Short",K5852&lt;=15,"Mid-Class",K5852&lt;=20,"Long",K5852&lt;=25," Very Long",K5852&gt;25,"Lifer")</f>
        <v>Short</v>
      </c>
      <c r="P5851" t="str" cm="1">
        <f t="array" ref="P5851">_xlfn.IFS(L5851&lt;=39,"Negligible",L5851&lt;=79,"Minimal",L5851&lt;=119,"Moderate",L5851&lt;=158,"High Moderate",L5851&lt;=198," High",L5851&lt;=238,"Very High",L5851&lt;=278,"Severe")</f>
        <v>Minimal</v>
      </c>
      <c r="Q5851" s="3">
        <f t="shared" si="91"/>
        <v>2.6463890858333334</v>
      </c>
    </row>
    <row r="5852" spans="1:17" x14ac:dyDescent="0.25">
      <c r="A5852">
        <v>5851</v>
      </c>
      <c r="B5852" t="s">
        <v>4606</v>
      </c>
      <c r="C5852" t="s">
        <v>60</v>
      </c>
      <c r="D5852" t="s">
        <v>5755</v>
      </c>
      <c r="E5852" t="s">
        <v>1026</v>
      </c>
      <c r="F5852" t="s">
        <v>16</v>
      </c>
      <c r="G5852" t="s">
        <v>17</v>
      </c>
      <c r="H5852" t="s">
        <v>105</v>
      </c>
      <c r="I5852" t="s">
        <v>18</v>
      </c>
      <c r="J5852">
        <v>54.425242609999998</v>
      </c>
      <c r="K5852">
        <v>6.2588066949999996</v>
      </c>
      <c r="L5852">
        <v>138.07245950000001</v>
      </c>
      <c r="M5852" t="s">
        <v>18</v>
      </c>
      <c r="N5852" t="str" cm="1">
        <f t="array" ref="N5852">_xlfn.IFS(J5852&lt;=29,"Twenties",J5852&lt;=39,"Thirties",J5852&lt;=49,"Fourties",J5852&lt;=59,"Fifties",J5852&gt;59,"Elders")</f>
        <v>Fifties</v>
      </c>
      <c r="O5852" t="str" cm="1">
        <f t="array" ref="O5852">_xlfn.IFS(K5853&lt;=5,"Very Short",K5853&lt;=10,"Short",K5853&lt;=15,"Mid-Class",K5853&lt;=20,"Long",K5853&lt;=25," Very Long",K5853&gt;25,"Lifer")</f>
        <v>Very Short</v>
      </c>
      <c r="P5852" t="str" cm="1">
        <f t="array" ref="P5852">_xlfn.IFS(L5852&lt;=39,"Negligible",L5852&lt;=79,"Minimal",L5852&lt;=119,"Moderate",L5852&lt;=158,"High Moderate",L5852&lt;=198," High",L5852&lt;=238,"Very High",L5852&lt;=278,"Severe")</f>
        <v>High Moderate</v>
      </c>
      <c r="Q5852" s="3">
        <f t="shared" si="91"/>
        <v>5.753019145833334</v>
      </c>
    </row>
    <row r="5853" spans="1:17" x14ac:dyDescent="0.25">
      <c r="A5853">
        <v>5852</v>
      </c>
      <c r="B5853" t="s">
        <v>1524</v>
      </c>
      <c r="C5853" t="s">
        <v>350</v>
      </c>
      <c r="D5853" t="s">
        <v>5755</v>
      </c>
      <c r="E5853" t="s">
        <v>190</v>
      </c>
      <c r="F5853" t="s">
        <v>2722</v>
      </c>
      <c r="G5853" t="s">
        <v>1861</v>
      </c>
      <c r="H5853" t="s">
        <v>190</v>
      </c>
      <c r="I5853" t="s">
        <v>18</v>
      </c>
      <c r="J5853">
        <v>46.71007195</v>
      </c>
      <c r="K5853">
        <v>3.1407233899999998</v>
      </c>
      <c r="L5853">
        <v>80.734927330000005</v>
      </c>
      <c r="M5853" t="s">
        <v>18</v>
      </c>
      <c r="N5853" t="str" cm="1">
        <f t="array" ref="N5853">_xlfn.IFS(J5853&lt;=29,"Twenties",J5853&lt;=39,"Thirties",J5853&lt;=49,"Fourties",J5853&lt;=59,"Fifties",J5853&gt;59,"Elders")</f>
        <v>Fourties</v>
      </c>
      <c r="O5853" t="str" cm="1">
        <f t="array" ref="O5853">_xlfn.IFS(K5854&lt;=5,"Very Short",K5854&lt;=10,"Short",K5854&lt;=15,"Mid-Class",K5854&lt;=20,"Long",K5854&lt;=25," Very Long",K5854&gt;25,"Lifer")</f>
        <v>Short</v>
      </c>
      <c r="P5853" t="str" cm="1">
        <f t="array" ref="P5853">_xlfn.IFS(L5853&lt;=39,"Negligible",L5853&lt;=79,"Minimal",L5853&lt;=119,"Moderate",L5853&lt;=158,"High Moderate",L5853&lt;=198," High",L5853&lt;=238,"Very High",L5853&lt;=278,"Severe")</f>
        <v>Moderate</v>
      </c>
      <c r="Q5853" s="3">
        <f t="shared" si="91"/>
        <v>3.3639553054166669</v>
      </c>
    </row>
    <row r="5854" spans="1:17" x14ac:dyDescent="0.25">
      <c r="A5854">
        <v>5853</v>
      </c>
      <c r="B5854" t="s">
        <v>4607</v>
      </c>
      <c r="C5854" t="s">
        <v>550</v>
      </c>
      <c r="D5854" t="s">
        <v>5755</v>
      </c>
      <c r="E5854" t="s">
        <v>36</v>
      </c>
      <c r="F5854" t="s">
        <v>1058</v>
      </c>
      <c r="G5854" t="s">
        <v>1059</v>
      </c>
      <c r="H5854" t="s">
        <v>36</v>
      </c>
      <c r="I5854" t="s">
        <v>18</v>
      </c>
      <c r="J5854">
        <v>41.52883679</v>
      </c>
      <c r="K5854">
        <v>6.8992595889999997</v>
      </c>
      <c r="L5854">
        <v>0</v>
      </c>
      <c r="M5854" t="s">
        <v>18</v>
      </c>
      <c r="N5854" t="str" cm="1">
        <f t="array" ref="N5854">_xlfn.IFS(J5854&lt;=29,"Twenties",J5854&lt;=39,"Thirties",J5854&lt;=49,"Fourties",J5854&lt;=59,"Fifties",J5854&gt;59,"Elders")</f>
        <v>Fourties</v>
      </c>
      <c r="O5854" t="str" cm="1">
        <f t="array" ref="O5854">_xlfn.IFS(K5855&lt;=5,"Very Short",K5855&lt;=10,"Short",K5855&lt;=15,"Mid-Class",K5855&lt;=20,"Long",K5855&lt;=25," Very Long",K5855&gt;25,"Lifer")</f>
        <v>Very Short</v>
      </c>
      <c r="P5854" t="str" cm="1">
        <f t="array" ref="P5854">_xlfn.IFS(L5854&lt;=39,"Negligible",L5854&lt;=79,"Minimal",L5854&lt;=119,"Moderate",L5854&lt;=158,"High Moderate",L5854&lt;=198," High",L5854&lt;=238,"Very High",L5854&lt;=278,"Severe")</f>
        <v>Negligible</v>
      </c>
      <c r="Q5854" s="3">
        <f t="shared" si="91"/>
        <v>0</v>
      </c>
    </row>
    <row r="5855" spans="1:17" x14ac:dyDescent="0.25">
      <c r="A5855">
        <v>5854</v>
      </c>
      <c r="B5855" t="s">
        <v>4608</v>
      </c>
      <c r="C5855" t="s">
        <v>1532</v>
      </c>
      <c r="D5855" t="s">
        <v>5754</v>
      </c>
      <c r="E5855" t="s">
        <v>36</v>
      </c>
      <c r="F5855" t="s">
        <v>1058</v>
      </c>
      <c r="G5855" t="s">
        <v>1059</v>
      </c>
      <c r="H5855" t="s">
        <v>36</v>
      </c>
      <c r="I5855" t="s">
        <v>18</v>
      </c>
      <c r="J5855">
        <v>19.200835909999999</v>
      </c>
      <c r="K5855">
        <v>0.998869381</v>
      </c>
      <c r="L5855">
        <v>0</v>
      </c>
      <c r="M5855" t="s">
        <v>18</v>
      </c>
      <c r="N5855" t="str" cm="1">
        <f t="array" ref="N5855">_xlfn.IFS(J5855&lt;=29,"Twenties",J5855&lt;=39,"Thirties",J5855&lt;=49,"Fourties",J5855&lt;=59,"Fifties",J5855&gt;59,"Elders")</f>
        <v>Twenties</v>
      </c>
      <c r="O5855" t="str" cm="1">
        <f t="array" ref="O5855">_xlfn.IFS(K5856&lt;=5,"Very Short",K5856&lt;=10,"Short",K5856&lt;=15,"Mid-Class",K5856&lt;=20,"Long",K5856&lt;=25," Very Long",K5856&gt;25,"Lifer")</f>
        <v>Short</v>
      </c>
      <c r="P5855" t="str" cm="1">
        <f t="array" ref="P5855">_xlfn.IFS(L5855&lt;=39,"Negligible",L5855&lt;=79,"Minimal",L5855&lt;=119,"Moderate",L5855&lt;=158,"High Moderate",L5855&lt;=198," High",L5855&lt;=238,"Very High",L5855&lt;=278,"Severe")</f>
        <v>Negligible</v>
      </c>
      <c r="Q5855" s="3">
        <f t="shared" si="91"/>
        <v>0</v>
      </c>
    </row>
    <row r="5856" spans="1:17" x14ac:dyDescent="0.25">
      <c r="A5856">
        <v>5855</v>
      </c>
      <c r="B5856" t="s">
        <v>1010</v>
      </c>
      <c r="C5856" t="s">
        <v>4609</v>
      </c>
      <c r="D5856" t="s">
        <v>5755</v>
      </c>
      <c r="E5856" t="s">
        <v>405</v>
      </c>
      <c r="F5856" t="s">
        <v>818</v>
      </c>
      <c r="G5856" t="s">
        <v>819</v>
      </c>
      <c r="H5856" t="s">
        <v>405</v>
      </c>
      <c r="I5856" t="s">
        <v>18</v>
      </c>
      <c r="J5856">
        <v>40.859520940000003</v>
      </c>
      <c r="K5856">
        <v>6.0249016129999999</v>
      </c>
      <c r="L5856">
        <v>70.297904709999997</v>
      </c>
      <c r="M5856" t="s">
        <v>18</v>
      </c>
      <c r="N5856" t="str" cm="1">
        <f t="array" ref="N5856">_xlfn.IFS(J5856&lt;=29,"Twenties",J5856&lt;=39,"Thirties",J5856&lt;=49,"Fourties",J5856&lt;=59,"Fifties",J5856&gt;59,"Elders")</f>
        <v>Fourties</v>
      </c>
      <c r="O5856" t="str" cm="1">
        <f t="array" ref="O5856">_xlfn.IFS(K5857&lt;=5,"Very Short",K5857&lt;=10,"Short",K5857&lt;=15,"Mid-Class",K5857&lt;=20,"Long",K5857&lt;=25," Very Long",K5857&gt;25,"Lifer")</f>
        <v>Short</v>
      </c>
      <c r="P5856" t="str" cm="1">
        <f t="array" ref="P5856">_xlfn.IFS(L5856&lt;=39,"Negligible",L5856&lt;=79,"Minimal",L5856&lt;=119,"Moderate",L5856&lt;=158,"High Moderate",L5856&lt;=198," High",L5856&lt;=238,"Very High",L5856&lt;=278,"Severe")</f>
        <v>Minimal</v>
      </c>
      <c r="Q5856" s="3">
        <f t="shared" si="91"/>
        <v>2.9290793629166667</v>
      </c>
    </row>
    <row r="5857" spans="1:17" x14ac:dyDescent="0.25">
      <c r="A5857">
        <v>5856</v>
      </c>
      <c r="B5857" t="s">
        <v>56</v>
      </c>
      <c r="C5857" t="s">
        <v>2059</v>
      </c>
      <c r="D5857" t="s">
        <v>5754</v>
      </c>
      <c r="E5857" t="s">
        <v>36</v>
      </c>
      <c r="F5857" t="s">
        <v>1058</v>
      </c>
      <c r="G5857" t="s">
        <v>1059</v>
      </c>
      <c r="H5857" t="s">
        <v>36</v>
      </c>
      <c r="I5857" t="s">
        <v>18</v>
      </c>
      <c r="J5857">
        <v>44.414853000000001</v>
      </c>
      <c r="K5857">
        <v>6.7713821799999998</v>
      </c>
      <c r="L5857">
        <v>56.4020054</v>
      </c>
      <c r="M5857" t="s">
        <v>18</v>
      </c>
      <c r="N5857" t="str" cm="1">
        <f t="array" ref="N5857">_xlfn.IFS(J5857&lt;=29,"Twenties",J5857&lt;=39,"Thirties",J5857&lt;=49,"Fourties",J5857&lt;=59,"Fifties",J5857&gt;59,"Elders")</f>
        <v>Fourties</v>
      </c>
      <c r="O5857" t="str" cm="1">
        <f t="array" ref="O5857">_xlfn.IFS(K5858&lt;=5,"Very Short",K5858&lt;=10,"Short",K5858&lt;=15,"Mid-Class",K5858&lt;=20,"Long",K5858&lt;=25," Very Long",K5858&gt;25,"Lifer")</f>
        <v>Very Short</v>
      </c>
      <c r="P5857" t="str" cm="1">
        <f t="array" ref="P5857">_xlfn.IFS(L5857&lt;=39,"Negligible",L5857&lt;=79,"Minimal",L5857&lt;=119,"Moderate",L5857&lt;=158,"High Moderate",L5857&lt;=198," High",L5857&lt;=238,"Very High",L5857&lt;=278,"Severe")</f>
        <v>Minimal</v>
      </c>
      <c r="Q5857" s="3">
        <f t="shared" si="91"/>
        <v>2.3500835583333335</v>
      </c>
    </row>
    <row r="5858" spans="1:17" x14ac:dyDescent="0.25">
      <c r="A5858">
        <v>5857</v>
      </c>
      <c r="B5858" t="s">
        <v>4610</v>
      </c>
      <c r="C5858" t="s">
        <v>306</v>
      </c>
      <c r="D5858" t="s">
        <v>5754</v>
      </c>
      <c r="E5858" t="s">
        <v>2634</v>
      </c>
      <c r="F5858" t="s">
        <v>16</v>
      </c>
      <c r="G5858" t="s">
        <v>17</v>
      </c>
      <c r="H5858" t="s">
        <v>260</v>
      </c>
      <c r="I5858" t="s">
        <v>18</v>
      </c>
      <c r="J5858">
        <v>35.698302769999998</v>
      </c>
      <c r="K5858">
        <v>4.4723532129999999</v>
      </c>
      <c r="L5858">
        <v>59.946021479999999</v>
      </c>
      <c r="M5858" t="s">
        <v>18</v>
      </c>
      <c r="N5858" t="str" cm="1">
        <f t="array" ref="N5858">_xlfn.IFS(J5858&lt;=29,"Twenties",J5858&lt;=39,"Thirties",J5858&lt;=49,"Fourties",J5858&lt;=59,"Fifties",J5858&gt;59,"Elders")</f>
        <v>Thirties</v>
      </c>
      <c r="O5858" t="str" cm="1">
        <f t="array" ref="O5858">_xlfn.IFS(K5859&lt;=5,"Very Short",K5859&lt;=10,"Short",K5859&lt;=15,"Mid-Class",K5859&lt;=20,"Long",K5859&lt;=25," Very Long",K5859&gt;25,"Lifer")</f>
        <v>Very Short</v>
      </c>
      <c r="P5858" t="str" cm="1">
        <f t="array" ref="P5858">_xlfn.IFS(L5858&lt;=39,"Negligible",L5858&lt;=79,"Minimal",L5858&lt;=119,"Moderate",L5858&lt;=158,"High Moderate",L5858&lt;=198," High",L5858&lt;=238,"Very High",L5858&lt;=278,"Severe")</f>
        <v>Minimal</v>
      </c>
      <c r="Q5858" s="3">
        <f t="shared" si="91"/>
        <v>2.4977508949999998</v>
      </c>
    </row>
    <row r="5859" spans="1:17" x14ac:dyDescent="0.25">
      <c r="A5859">
        <v>5858</v>
      </c>
      <c r="B5859" t="s">
        <v>587</v>
      </c>
      <c r="C5859" t="s">
        <v>91</v>
      </c>
      <c r="D5859" t="s">
        <v>5755</v>
      </c>
      <c r="E5859" t="s">
        <v>15</v>
      </c>
      <c r="F5859" t="s">
        <v>818</v>
      </c>
      <c r="G5859" t="s">
        <v>819</v>
      </c>
      <c r="H5859" t="s">
        <v>15</v>
      </c>
      <c r="I5859" t="s">
        <v>18</v>
      </c>
      <c r="J5859">
        <v>56.228517709999998</v>
      </c>
      <c r="K5859">
        <v>4.1749403889999996</v>
      </c>
      <c r="L5859">
        <v>108.0014656</v>
      </c>
      <c r="M5859" t="s">
        <v>18</v>
      </c>
      <c r="N5859" t="str" cm="1">
        <f t="array" ref="N5859">_xlfn.IFS(J5859&lt;=29,"Twenties",J5859&lt;=39,"Thirties",J5859&lt;=49,"Fourties",J5859&lt;=59,"Fifties",J5859&gt;59,"Elders")</f>
        <v>Fifties</v>
      </c>
      <c r="O5859" t="str" cm="1">
        <f t="array" ref="O5859">_xlfn.IFS(K5860&lt;=5,"Very Short",K5860&lt;=10,"Short",K5860&lt;=15,"Mid-Class",K5860&lt;=20,"Long",K5860&lt;=25," Very Long",K5860&gt;25,"Lifer")</f>
        <v>Very Short</v>
      </c>
      <c r="P5859" t="str" cm="1">
        <f t="array" ref="P5859">_xlfn.IFS(L5859&lt;=39,"Negligible",L5859&lt;=79,"Minimal",L5859&lt;=119,"Moderate",L5859&lt;=158,"High Moderate",L5859&lt;=198," High",L5859&lt;=238,"Very High",L5859&lt;=278,"Severe")</f>
        <v>Moderate</v>
      </c>
      <c r="Q5859" s="3">
        <f t="shared" si="91"/>
        <v>4.5000610666666665</v>
      </c>
    </row>
    <row r="5860" spans="1:17" x14ac:dyDescent="0.25">
      <c r="A5860">
        <v>5859</v>
      </c>
      <c r="B5860" t="s">
        <v>4611</v>
      </c>
      <c r="C5860" t="s">
        <v>50</v>
      </c>
      <c r="D5860" t="s">
        <v>5755</v>
      </c>
      <c r="E5860" t="s">
        <v>884</v>
      </c>
      <c r="F5860" t="s">
        <v>818</v>
      </c>
      <c r="G5860" t="s">
        <v>819</v>
      </c>
      <c r="H5860" t="s">
        <v>275</v>
      </c>
      <c r="I5860" t="s">
        <v>18</v>
      </c>
      <c r="J5860">
        <v>34.859487919999999</v>
      </c>
      <c r="K5860">
        <v>2.900176461</v>
      </c>
      <c r="L5860">
        <v>0</v>
      </c>
      <c r="M5860" t="s">
        <v>18</v>
      </c>
      <c r="N5860" t="str" cm="1">
        <f t="array" ref="N5860">_xlfn.IFS(J5860&lt;=29,"Twenties",J5860&lt;=39,"Thirties",J5860&lt;=49,"Fourties",J5860&lt;=59,"Fifties",J5860&gt;59,"Elders")</f>
        <v>Thirties</v>
      </c>
      <c r="O5860" t="str" cm="1">
        <f t="array" ref="O5860">_xlfn.IFS(K5861&lt;=5,"Very Short",K5861&lt;=10,"Short",K5861&lt;=15,"Mid-Class",K5861&lt;=20,"Long",K5861&lt;=25," Very Long",K5861&gt;25,"Lifer")</f>
        <v>Very Short</v>
      </c>
      <c r="P5860" t="str" cm="1">
        <f t="array" ref="P5860">_xlfn.IFS(L5860&lt;=39,"Negligible",L5860&lt;=79,"Minimal",L5860&lt;=119,"Moderate",L5860&lt;=158,"High Moderate",L5860&lt;=198," High",L5860&lt;=238,"Very High",L5860&lt;=278,"Severe")</f>
        <v>Negligible</v>
      </c>
      <c r="Q5860" s="3">
        <f t="shared" si="91"/>
        <v>0</v>
      </c>
    </row>
    <row r="5861" spans="1:17" x14ac:dyDescent="0.25">
      <c r="A5861">
        <v>5860</v>
      </c>
      <c r="B5861" t="s">
        <v>191</v>
      </c>
      <c r="C5861" t="s">
        <v>4612</v>
      </c>
      <c r="D5861" t="s">
        <v>5754</v>
      </c>
      <c r="E5861" t="s">
        <v>28</v>
      </c>
      <c r="F5861" t="s">
        <v>2303</v>
      </c>
      <c r="G5861" t="s">
        <v>1824</v>
      </c>
      <c r="H5861" t="s">
        <v>28</v>
      </c>
      <c r="I5861" t="s">
        <v>18</v>
      </c>
      <c r="J5861">
        <v>46.248299780000004</v>
      </c>
      <c r="K5861">
        <v>4.543984912</v>
      </c>
      <c r="L5861">
        <v>88.281610000000001</v>
      </c>
      <c r="M5861" t="s">
        <v>18</v>
      </c>
      <c r="N5861" t="str" cm="1">
        <f t="array" ref="N5861">_xlfn.IFS(J5861&lt;=29,"Twenties",J5861&lt;=39,"Thirties",J5861&lt;=49,"Fourties",J5861&lt;=59,"Fifties",J5861&gt;59,"Elders")</f>
        <v>Fourties</v>
      </c>
      <c r="O5861" t="str" cm="1">
        <f t="array" ref="O5861">_xlfn.IFS(K5862&lt;=5,"Very Short",K5862&lt;=10,"Short",K5862&lt;=15,"Mid-Class",K5862&lt;=20,"Long",K5862&lt;=25," Very Long",K5862&gt;25,"Lifer")</f>
        <v>Very Short</v>
      </c>
      <c r="P5861" t="str" cm="1">
        <f t="array" ref="P5861">_xlfn.IFS(L5861&lt;=39,"Negligible",L5861&lt;=79,"Minimal",L5861&lt;=119,"Moderate",L5861&lt;=158,"High Moderate",L5861&lt;=198," High",L5861&lt;=238,"Very High",L5861&lt;=278,"Severe")</f>
        <v>Moderate</v>
      </c>
      <c r="Q5861" s="3">
        <f t="shared" si="91"/>
        <v>3.6784004166666668</v>
      </c>
    </row>
    <row r="5862" spans="1:17" x14ac:dyDescent="0.25">
      <c r="A5862">
        <v>5861</v>
      </c>
      <c r="B5862" t="s">
        <v>3621</v>
      </c>
      <c r="C5862" t="s">
        <v>343</v>
      </c>
      <c r="D5862" t="s">
        <v>5755</v>
      </c>
      <c r="E5862" t="s">
        <v>36</v>
      </c>
      <c r="F5862" t="s">
        <v>1058</v>
      </c>
      <c r="G5862" t="s">
        <v>1059</v>
      </c>
      <c r="H5862" t="s">
        <v>36</v>
      </c>
      <c r="I5862" t="s">
        <v>18</v>
      </c>
      <c r="J5862">
        <v>32.314503670000001</v>
      </c>
      <c r="K5862">
        <v>4.0816312870000004</v>
      </c>
      <c r="L5862">
        <v>0</v>
      </c>
      <c r="M5862" t="s">
        <v>18</v>
      </c>
      <c r="N5862" t="str" cm="1">
        <f t="array" ref="N5862">_xlfn.IFS(J5862&lt;=29,"Twenties",J5862&lt;=39,"Thirties",J5862&lt;=49,"Fourties",J5862&lt;=59,"Fifties",J5862&gt;59,"Elders")</f>
        <v>Thirties</v>
      </c>
      <c r="O5862" t="str" cm="1">
        <f t="array" ref="O5862">_xlfn.IFS(K5863&lt;=5,"Very Short",K5863&lt;=10,"Short",K5863&lt;=15,"Mid-Class",K5863&lt;=20,"Long",K5863&lt;=25," Very Long",K5863&gt;25,"Lifer")</f>
        <v>Short</v>
      </c>
      <c r="P5862" t="str" cm="1">
        <f t="array" ref="P5862">_xlfn.IFS(L5862&lt;=39,"Negligible",L5862&lt;=79,"Minimal",L5862&lt;=119,"Moderate",L5862&lt;=158,"High Moderate",L5862&lt;=198," High",L5862&lt;=238,"Very High",L5862&lt;=278,"Severe")</f>
        <v>Negligible</v>
      </c>
      <c r="Q5862" s="3">
        <f t="shared" si="91"/>
        <v>0</v>
      </c>
    </row>
    <row r="5863" spans="1:17" x14ac:dyDescent="0.25">
      <c r="A5863">
        <v>5862</v>
      </c>
      <c r="B5863" t="s">
        <v>4613</v>
      </c>
      <c r="C5863" t="s">
        <v>338</v>
      </c>
      <c r="D5863" t="s">
        <v>5755</v>
      </c>
      <c r="E5863" t="s">
        <v>22</v>
      </c>
      <c r="F5863" t="s">
        <v>818</v>
      </c>
      <c r="G5863" t="s">
        <v>819</v>
      </c>
      <c r="H5863" t="s">
        <v>22</v>
      </c>
      <c r="I5863" t="s">
        <v>18</v>
      </c>
      <c r="J5863">
        <v>58.143401130000001</v>
      </c>
      <c r="K5863">
        <v>7.6253650339999997</v>
      </c>
      <c r="L5863">
        <v>114.3950262</v>
      </c>
      <c r="M5863" t="s">
        <v>18</v>
      </c>
      <c r="N5863" t="str" cm="1">
        <f t="array" ref="N5863">_xlfn.IFS(J5863&lt;=29,"Twenties",J5863&lt;=39,"Thirties",J5863&lt;=49,"Fourties",J5863&lt;=59,"Fifties",J5863&gt;59,"Elders")</f>
        <v>Fifties</v>
      </c>
      <c r="O5863" t="str" cm="1">
        <f t="array" ref="O5863">_xlfn.IFS(K5864&lt;=5,"Very Short",K5864&lt;=10,"Short",K5864&lt;=15,"Mid-Class",K5864&lt;=20,"Long",K5864&lt;=25," Very Long",K5864&gt;25,"Lifer")</f>
        <v>Very Short</v>
      </c>
      <c r="P5863" t="str" cm="1">
        <f t="array" ref="P5863">_xlfn.IFS(L5863&lt;=39,"Negligible",L5863&lt;=79,"Minimal",L5863&lt;=119,"Moderate",L5863&lt;=158,"High Moderate",L5863&lt;=198," High",L5863&lt;=238,"Very High",L5863&lt;=278,"Severe")</f>
        <v>Moderate</v>
      </c>
      <c r="Q5863" s="3">
        <f t="shared" si="91"/>
        <v>4.7664594249999999</v>
      </c>
    </row>
    <row r="5864" spans="1:17" x14ac:dyDescent="0.25">
      <c r="A5864">
        <v>5863</v>
      </c>
      <c r="B5864" t="s">
        <v>112</v>
      </c>
      <c r="C5864" t="s">
        <v>60</v>
      </c>
      <c r="D5864" t="s">
        <v>5755</v>
      </c>
      <c r="E5864" t="s">
        <v>36</v>
      </c>
      <c r="F5864" t="s">
        <v>1058</v>
      </c>
      <c r="G5864" t="s">
        <v>1059</v>
      </c>
      <c r="H5864" t="s">
        <v>36</v>
      </c>
      <c r="I5864" t="s">
        <v>18</v>
      </c>
      <c r="J5864">
        <v>53.33126918</v>
      </c>
      <c r="K5864">
        <v>4.2756932939999999</v>
      </c>
      <c r="L5864">
        <v>125.90795230000001</v>
      </c>
      <c r="M5864" t="s">
        <v>18</v>
      </c>
      <c r="N5864" t="str" cm="1">
        <f t="array" ref="N5864">_xlfn.IFS(J5864&lt;=29,"Twenties",J5864&lt;=39,"Thirties",J5864&lt;=49,"Fourties",J5864&lt;=59,"Fifties",J5864&gt;59,"Elders")</f>
        <v>Fifties</v>
      </c>
      <c r="O5864" t="str" cm="1">
        <f t="array" ref="O5864">_xlfn.IFS(K5865&lt;=5,"Very Short",K5865&lt;=10,"Short",K5865&lt;=15,"Mid-Class",K5865&lt;=20,"Long",K5865&lt;=25," Very Long",K5865&gt;25,"Lifer")</f>
        <v>Short</v>
      </c>
      <c r="P5864" t="str" cm="1">
        <f t="array" ref="P5864">_xlfn.IFS(L5864&lt;=39,"Negligible",L5864&lt;=79,"Minimal",L5864&lt;=119,"Moderate",L5864&lt;=158,"High Moderate",L5864&lt;=198," High",L5864&lt;=238,"Very High",L5864&lt;=278,"Severe")</f>
        <v>High Moderate</v>
      </c>
      <c r="Q5864" s="3">
        <f t="shared" si="91"/>
        <v>5.2461646791666672</v>
      </c>
    </row>
    <row r="5865" spans="1:17" x14ac:dyDescent="0.25">
      <c r="A5865">
        <v>5864</v>
      </c>
      <c r="B5865" t="s">
        <v>529</v>
      </c>
      <c r="C5865" t="s">
        <v>2573</v>
      </c>
      <c r="D5865" t="s">
        <v>5754</v>
      </c>
      <c r="E5865" t="s">
        <v>1456</v>
      </c>
      <c r="F5865" t="s">
        <v>2722</v>
      </c>
      <c r="G5865" t="s">
        <v>1861</v>
      </c>
      <c r="H5865" t="s">
        <v>190</v>
      </c>
      <c r="I5865" t="s">
        <v>18</v>
      </c>
      <c r="J5865">
        <v>37.265944089999998</v>
      </c>
      <c r="K5865">
        <v>6.2110370430000001</v>
      </c>
      <c r="L5865">
        <v>0</v>
      </c>
      <c r="M5865" t="s">
        <v>18</v>
      </c>
      <c r="N5865" t="str" cm="1">
        <f t="array" ref="N5865">_xlfn.IFS(J5865&lt;=29,"Twenties",J5865&lt;=39,"Thirties",J5865&lt;=49,"Fourties",J5865&lt;=59,"Fifties",J5865&gt;59,"Elders")</f>
        <v>Thirties</v>
      </c>
      <c r="O5865" t="str" cm="1">
        <f t="array" ref="O5865">_xlfn.IFS(K5866&lt;=5,"Very Short",K5866&lt;=10,"Short",K5866&lt;=15,"Mid-Class",K5866&lt;=20,"Long",K5866&lt;=25," Very Long",K5866&gt;25,"Lifer")</f>
        <v>Very Short</v>
      </c>
      <c r="P5865" t="str" cm="1">
        <f t="array" ref="P5865">_xlfn.IFS(L5865&lt;=39,"Negligible",L5865&lt;=79,"Minimal",L5865&lt;=119,"Moderate",L5865&lt;=158,"High Moderate",L5865&lt;=198," High",L5865&lt;=238,"Very High",L5865&lt;=278,"Severe")</f>
        <v>Negligible</v>
      </c>
      <c r="Q5865" s="3">
        <f t="shared" si="91"/>
        <v>0</v>
      </c>
    </row>
    <row r="5866" spans="1:17" x14ac:dyDescent="0.25">
      <c r="A5866">
        <v>5865</v>
      </c>
      <c r="B5866" t="s">
        <v>265</v>
      </c>
      <c r="C5866" t="s">
        <v>1069</v>
      </c>
      <c r="D5866" t="s">
        <v>5755</v>
      </c>
      <c r="E5866" t="s">
        <v>356</v>
      </c>
      <c r="F5866" t="s">
        <v>2722</v>
      </c>
      <c r="G5866" t="s">
        <v>1861</v>
      </c>
      <c r="H5866" t="s">
        <v>356</v>
      </c>
      <c r="I5866" t="s">
        <v>18</v>
      </c>
      <c r="J5866">
        <v>53.518510370000001</v>
      </c>
      <c r="K5866">
        <v>4.9243770370000002</v>
      </c>
      <c r="L5866">
        <v>89.706529009999997</v>
      </c>
      <c r="M5866" t="s">
        <v>18</v>
      </c>
      <c r="N5866" t="str" cm="1">
        <f t="array" ref="N5866">_xlfn.IFS(J5866&lt;=29,"Twenties",J5866&lt;=39,"Thirties",J5866&lt;=49,"Fourties",J5866&lt;=59,"Fifties",J5866&gt;59,"Elders")</f>
        <v>Fifties</v>
      </c>
      <c r="O5866" t="str" cm="1">
        <f t="array" ref="O5866">_xlfn.IFS(K5867&lt;=5,"Very Short",K5867&lt;=10,"Short",K5867&lt;=15,"Mid-Class",K5867&lt;=20,"Long",K5867&lt;=25," Very Long",K5867&gt;25,"Lifer")</f>
        <v>Short</v>
      </c>
      <c r="P5866" t="str" cm="1">
        <f t="array" ref="P5866">_xlfn.IFS(L5866&lt;=39,"Negligible",L5866&lt;=79,"Minimal",L5866&lt;=119,"Moderate",L5866&lt;=158,"High Moderate",L5866&lt;=198," High",L5866&lt;=238,"Very High",L5866&lt;=278,"Severe")</f>
        <v>Moderate</v>
      </c>
      <c r="Q5866" s="3">
        <f t="shared" si="91"/>
        <v>3.7377720420833334</v>
      </c>
    </row>
    <row r="5867" spans="1:17" x14ac:dyDescent="0.25">
      <c r="A5867">
        <v>5866</v>
      </c>
      <c r="B5867" t="s">
        <v>2104</v>
      </c>
      <c r="C5867" t="s">
        <v>2825</v>
      </c>
      <c r="D5867" t="s">
        <v>5755</v>
      </c>
      <c r="E5867" t="s">
        <v>15</v>
      </c>
      <c r="F5867" t="s">
        <v>818</v>
      </c>
      <c r="G5867" t="s">
        <v>819</v>
      </c>
      <c r="H5867" t="s">
        <v>15</v>
      </c>
      <c r="I5867" t="s">
        <v>18</v>
      </c>
      <c r="J5867">
        <v>46.115784789999999</v>
      </c>
      <c r="K5867">
        <v>5.5519221979999998</v>
      </c>
      <c r="L5867">
        <v>64.484521349999994</v>
      </c>
      <c r="M5867" t="s">
        <v>18</v>
      </c>
      <c r="N5867" t="str" cm="1">
        <f t="array" ref="N5867">_xlfn.IFS(J5867&lt;=29,"Twenties",J5867&lt;=39,"Thirties",J5867&lt;=49,"Fourties",J5867&lt;=59,"Fifties",J5867&gt;59,"Elders")</f>
        <v>Fourties</v>
      </c>
      <c r="O5867" t="str" cm="1">
        <f t="array" ref="O5867">_xlfn.IFS(K5868&lt;=5,"Very Short",K5868&lt;=10,"Short",K5868&lt;=15,"Mid-Class",K5868&lt;=20,"Long",K5868&lt;=25," Very Long",K5868&gt;25,"Lifer")</f>
        <v>Very Short</v>
      </c>
      <c r="P5867" t="str" cm="1">
        <f t="array" ref="P5867">_xlfn.IFS(L5867&lt;=39,"Negligible",L5867&lt;=79,"Minimal",L5867&lt;=119,"Moderate",L5867&lt;=158,"High Moderate",L5867&lt;=198," High",L5867&lt;=238,"Very High",L5867&lt;=278,"Severe")</f>
        <v>Minimal</v>
      </c>
      <c r="Q5867" s="3">
        <f t="shared" si="91"/>
        <v>2.6868550562499998</v>
      </c>
    </row>
    <row r="5868" spans="1:17" x14ac:dyDescent="0.25">
      <c r="A5868">
        <v>5867</v>
      </c>
      <c r="B5868" t="s">
        <v>4614</v>
      </c>
      <c r="C5868" t="s">
        <v>4358</v>
      </c>
      <c r="D5868" t="s">
        <v>5755</v>
      </c>
      <c r="E5868" t="s">
        <v>132</v>
      </c>
      <c r="F5868" t="s">
        <v>818</v>
      </c>
      <c r="G5868" t="s">
        <v>819</v>
      </c>
      <c r="H5868" t="s">
        <v>132</v>
      </c>
      <c r="I5868" t="s">
        <v>18</v>
      </c>
      <c r="J5868">
        <v>57.323154520000003</v>
      </c>
      <c r="K5868">
        <v>3.0878486020000002</v>
      </c>
      <c r="L5868">
        <v>119.0789541</v>
      </c>
      <c r="M5868" t="s">
        <v>18</v>
      </c>
      <c r="N5868" t="str" cm="1">
        <f t="array" ref="N5868">_xlfn.IFS(J5868&lt;=29,"Twenties",J5868&lt;=39,"Thirties",J5868&lt;=49,"Fourties",J5868&lt;=59,"Fifties",J5868&gt;59,"Elders")</f>
        <v>Fifties</v>
      </c>
      <c r="O5868" t="str" cm="1">
        <f t="array" ref="O5868">_xlfn.IFS(K5869&lt;=5,"Very Short",K5869&lt;=10,"Short",K5869&lt;=15,"Mid-Class",K5869&lt;=20,"Long",K5869&lt;=25," Very Long",K5869&gt;25,"Lifer")</f>
        <v>Short</v>
      </c>
      <c r="P5868" t="str" cm="1">
        <f t="array" ref="P5868">_xlfn.IFS(L5868&lt;=39,"Negligible",L5868&lt;=79,"Minimal",L5868&lt;=119,"Moderate",L5868&lt;=158,"High Moderate",L5868&lt;=198," High",L5868&lt;=238,"Very High",L5868&lt;=278,"Severe")</f>
        <v>High Moderate</v>
      </c>
      <c r="Q5868" s="3">
        <f t="shared" si="91"/>
        <v>4.9616230875000005</v>
      </c>
    </row>
    <row r="5869" spans="1:17" x14ac:dyDescent="0.25">
      <c r="A5869">
        <v>5868</v>
      </c>
      <c r="B5869" t="s">
        <v>4615</v>
      </c>
      <c r="C5869" t="s">
        <v>2825</v>
      </c>
      <c r="D5869" t="s">
        <v>5755</v>
      </c>
      <c r="E5869" t="s">
        <v>93</v>
      </c>
      <c r="F5869" t="s">
        <v>818</v>
      </c>
      <c r="G5869" t="s">
        <v>819</v>
      </c>
      <c r="H5869" t="s">
        <v>85</v>
      </c>
      <c r="I5869" t="s">
        <v>18</v>
      </c>
      <c r="J5869">
        <v>66.709156539999995</v>
      </c>
      <c r="K5869">
        <v>7.0902783070000002</v>
      </c>
      <c r="L5869">
        <v>157.6226819</v>
      </c>
      <c r="M5869" t="s">
        <v>18</v>
      </c>
      <c r="N5869" t="str" cm="1">
        <f t="array" ref="N5869">_xlfn.IFS(J5869&lt;=29,"Twenties",J5869&lt;=39,"Thirties",J5869&lt;=49,"Fourties",J5869&lt;=59,"Fifties",J5869&gt;59,"Elders")</f>
        <v>Elders</v>
      </c>
      <c r="O5869" t="str" cm="1">
        <f t="array" ref="O5869">_xlfn.IFS(K5870&lt;=5,"Very Short",K5870&lt;=10,"Short",K5870&lt;=15,"Mid-Class",K5870&lt;=20,"Long",K5870&lt;=25," Very Long",K5870&gt;25,"Lifer")</f>
        <v>Very Short</v>
      </c>
      <c r="P5869" t="str" cm="1">
        <f t="array" ref="P5869">_xlfn.IFS(L5869&lt;=39,"Negligible",L5869&lt;=79,"Minimal",L5869&lt;=119,"Moderate",L5869&lt;=158,"High Moderate",L5869&lt;=198," High",L5869&lt;=238,"Very High",L5869&lt;=278,"Severe")</f>
        <v>High Moderate</v>
      </c>
      <c r="Q5869" s="3">
        <f t="shared" si="91"/>
        <v>6.5676117458333332</v>
      </c>
    </row>
    <row r="5870" spans="1:17" x14ac:dyDescent="0.25">
      <c r="A5870">
        <v>5869</v>
      </c>
      <c r="B5870" t="s">
        <v>1931</v>
      </c>
      <c r="C5870" t="s">
        <v>77</v>
      </c>
      <c r="D5870" t="s">
        <v>5754</v>
      </c>
      <c r="E5870" t="s">
        <v>52</v>
      </c>
      <c r="F5870" t="s">
        <v>818</v>
      </c>
      <c r="G5870" t="s">
        <v>819</v>
      </c>
      <c r="H5870" t="s">
        <v>52</v>
      </c>
      <c r="I5870" t="s">
        <v>18</v>
      </c>
      <c r="J5870">
        <v>43.031132849999999</v>
      </c>
      <c r="K5870">
        <v>4.0139653480000002</v>
      </c>
      <c r="L5870">
        <v>50.224226020000003</v>
      </c>
      <c r="M5870" t="s">
        <v>18</v>
      </c>
      <c r="N5870" t="str" cm="1">
        <f t="array" ref="N5870">_xlfn.IFS(J5870&lt;=29,"Twenties",J5870&lt;=39,"Thirties",J5870&lt;=49,"Fourties",J5870&lt;=59,"Fifties",J5870&gt;59,"Elders")</f>
        <v>Fourties</v>
      </c>
      <c r="O5870" t="str" cm="1">
        <f t="array" ref="O5870">_xlfn.IFS(K5871&lt;=5,"Very Short",K5871&lt;=10,"Short",K5871&lt;=15,"Mid-Class",K5871&lt;=20,"Long",K5871&lt;=25," Very Long",K5871&gt;25,"Lifer")</f>
        <v>Short</v>
      </c>
      <c r="P5870" t="str" cm="1">
        <f t="array" ref="P5870">_xlfn.IFS(L5870&lt;=39,"Negligible",L5870&lt;=79,"Minimal",L5870&lt;=119,"Moderate",L5870&lt;=158,"High Moderate",L5870&lt;=198," High",L5870&lt;=238,"Very High",L5870&lt;=278,"Severe")</f>
        <v>Minimal</v>
      </c>
      <c r="Q5870" s="3">
        <f t="shared" si="91"/>
        <v>2.0926760841666669</v>
      </c>
    </row>
    <row r="5871" spans="1:17" x14ac:dyDescent="0.25">
      <c r="A5871">
        <v>5870</v>
      </c>
      <c r="B5871" t="s">
        <v>1269</v>
      </c>
      <c r="C5871" t="s">
        <v>502</v>
      </c>
      <c r="D5871" t="s">
        <v>5754</v>
      </c>
      <c r="E5871" t="s">
        <v>25</v>
      </c>
      <c r="F5871" t="s">
        <v>16</v>
      </c>
      <c r="G5871" t="s">
        <v>17</v>
      </c>
      <c r="H5871" t="s">
        <v>25</v>
      </c>
      <c r="I5871" t="s">
        <v>18</v>
      </c>
      <c r="J5871">
        <v>23.67569542</v>
      </c>
      <c r="K5871">
        <v>5.8272880899999997</v>
      </c>
      <c r="L5871">
        <v>0</v>
      </c>
      <c r="M5871" t="s">
        <v>18</v>
      </c>
      <c r="N5871" t="str" cm="1">
        <f t="array" ref="N5871">_xlfn.IFS(J5871&lt;=29,"Twenties",J5871&lt;=39,"Thirties",J5871&lt;=49,"Fourties",J5871&lt;=59,"Fifties",J5871&gt;59,"Elders")</f>
        <v>Twenties</v>
      </c>
      <c r="O5871" t="str" cm="1">
        <f t="array" ref="O5871">_xlfn.IFS(K5872&lt;=5,"Very Short",K5872&lt;=10,"Short",K5872&lt;=15,"Mid-Class",K5872&lt;=20,"Long",K5872&lt;=25," Very Long",K5872&gt;25,"Lifer")</f>
        <v>Short</v>
      </c>
      <c r="P5871" t="str" cm="1">
        <f t="array" ref="P5871">_xlfn.IFS(L5871&lt;=39,"Negligible",L5871&lt;=79,"Minimal",L5871&lt;=119,"Moderate",L5871&lt;=158,"High Moderate",L5871&lt;=198," High",L5871&lt;=238,"Very High",L5871&lt;=278,"Severe")</f>
        <v>Negligible</v>
      </c>
      <c r="Q5871" s="3">
        <f t="shared" si="91"/>
        <v>0</v>
      </c>
    </row>
    <row r="5872" spans="1:17" x14ac:dyDescent="0.25">
      <c r="A5872">
        <v>5871</v>
      </c>
      <c r="B5872" t="s">
        <v>4616</v>
      </c>
      <c r="C5872" t="s">
        <v>2252</v>
      </c>
      <c r="D5872" t="s">
        <v>5755</v>
      </c>
      <c r="E5872" t="s">
        <v>211</v>
      </c>
      <c r="F5872" t="s">
        <v>818</v>
      </c>
      <c r="G5872" t="s">
        <v>819</v>
      </c>
      <c r="H5872" t="s">
        <v>52</v>
      </c>
      <c r="I5872" t="s">
        <v>18</v>
      </c>
      <c r="J5872">
        <v>53.126121980000001</v>
      </c>
      <c r="K5872">
        <v>5.1567841940000001</v>
      </c>
      <c r="L5872">
        <v>126.3236917</v>
      </c>
      <c r="M5872" t="s">
        <v>18</v>
      </c>
      <c r="N5872" t="str" cm="1">
        <f t="array" ref="N5872">_xlfn.IFS(J5872&lt;=29,"Twenties",J5872&lt;=39,"Thirties",J5872&lt;=49,"Fourties",J5872&lt;=59,"Fifties",J5872&gt;59,"Elders")</f>
        <v>Fifties</v>
      </c>
      <c r="O5872" t="str" cm="1">
        <f t="array" ref="O5872">_xlfn.IFS(K5873&lt;=5,"Very Short",K5873&lt;=10,"Short",K5873&lt;=15,"Mid-Class",K5873&lt;=20,"Long",K5873&lt;=25," Very Long",K5873&gt;25,"Lifer")</f>
        <v>Very Short</v>
      </c>
      <c r="P5872" t="str" cm="1">
        <f t="array" ref="P5872">_xlfn.IFS(L5872&lt;=39,"Negligible",L5872&lt;=79,"Minimal",L5872&lt;=119,"Moderate",L5872&lt;=158,"High Moderate",L5872&lt;=198," High",L5872&lt;=238,"Very High",L5872&lt;=278,"Severe")</f>
        <v>High Moderate</v>
      </c>
      <c r="Q5872" s="3">
        <f t="shared" si="91"/>
        <v>5.2634871541666666</v>
      </c>
    </row>
    <row r="5873" spans="1:17" x14ac:dyDescent="0.25">
      <c r="A5873">
        <v>5872</v>
      </c>
      <c r="B5873" t="s">
        <v>676</v>
      </c>
      <c r="C5873" t="s">
        <v>1510</v>
      </c>
      <c r="D5873" t="s">
        <v>5755</v>
      </c>
      <c r="E5873" t="s">
        <v>36</v>
      </c>
      <c r="F5873" t="s">
        <v>1058</v>
      </c>
      <c r="G5873" t="s">
        <v>1059</v>
      </c>
      <c r="H5873" t="s">
        <v>36</v>
      </c>
      <c r="I5873" t="s">
        <v>18</v>
      </c>
      <c r="J5873">
        <v>61.621400819999998</v>
      </c>
      <c r="K5873">
        <v>3.7487393099999999</v>
      </c>
      <c r="L5873">
        <v>138.52777399999999</v>
      </c>
      <c r="M5873" t="s">
        <v>18</v>
      </c>
      <c r="N5873" t="str" cm="1">
        <f t="array" ref="N5873">_xlfn.IFS(J5873&lt;=29,"Twenties",J5873&lt;=39,"Thirties",J5873&lt;=49,"Fourties",J5873&lt;=59,"Fifties",J5873&gt;59,"Elders")</f>
        <v>Elders</v>
      </c>
      <c r="O5873" t="str" cm="1">
        <f t="array" ref="O5873">_xlfn.IFS(K5874&lt;=5,"Very Short",K5874&lt;=10,"Short",K5874&lt;=15,"Mid-Class",K5874&lt;=20,"Long",K5874&lt;=25," Very Long",K5874&gt;25,"Lifer")</f>
        <v>Very Short</v>
      </c>
      <c r="P5873" t="str" cm="1">
        <f t="array" ref="P5873">_xlfn.IFS(L5873&lt;=39,"Negligible",L5873&lt;=79,"Minimal",L5873&lt;=119,"Moderate",L5873&lt;=158,"High Moderate",L5873&lt;=198," High",L5873&lt;=238,"Very High",L5873&lt;=278,"Severe")</f>
        <v>High Moderate</v>
      </c>
      <c r="Q5873" s="3">
        <f t="shared" si="91"/>
        <v>5.7719905833333334</v>
      </c>
    </row>
    <row r="5874" spans="1:17" x14ac:dyDescent="0.25">
      <c r="A5874">
        <v>5873</v>
      </c>
      <c r="B5874" t="s">
        <v>1453</v>
      </c>
      <c r="C5874" t="s">
        <v>1436</v>
      </c>
      <c r="D5874" t="s">
        <v>5755</v>
      </c>
      <c r="E5874" t="s">
        <v>125</v>
      </c>
      <c r="F5874" t="s">
        <v>818</v>
      </c>
      <c r="G5874" t="s">
        <v>819</v>
      </c>
      <c r="H5874" t="s">
        <v>125</v>
      </c>
      <c r="I5874" t="s">
        <v>18</v>
      </c>
      <c r="J5874">
        <v>47.841410609999997</v>
      </c>
      <c r="K5874">
        <v>4.923792196</v>
      </c>
      <c r="L5874">
        <v>50.190052629999997</v>
      </c>
      <c r="M5874" t="s">
        <v>18</v>
      </c>
      <c r="N5874" t="str" cm="1">
        <f t="array" ref="N5874">_xlfn.IFS(J5874&lt;=29,"Twenties",J5874&lt;=39,"Thirties",J5874&lt;=49,"Fourties",J5874&lt;=59,"Fifties",J5874&gt;59,"Elders")</f>
        <v>Fourties</v>
      </c>
      <c r="O5874" t="str" cm="1">
        <f t="array" ref="O5874">_xlfn.IFS(K5875&lt;=5,"Very Short",K5875&lt;=10,"Short",K5875&lt;=15,"Mid-Class",K5875&lt;=20,"Long",K5875&lt;=25," Very Long",K5875&gt;25,"Lifer")</f>
        <v>Very Short</v>
      </c>
      <c r="P5874" t="str" cm="1">
        <f t="array" ref="P5874">_xlfn.IFS(L5874&lt;=39,"Negligible",L5874&lt;=79,"Minimal",L5874&lt;=119,"Moderate",L5874&lt;=158,"High Moderate",L5874&lt;=198," High",L5874&lt;=238,"Very High",L5874&lt;=278,"Severe")</f>
        <v>Minimal</v>
      </c>
      <c r="Q5874" s="3">
        <f t="shared" si="91"/>
        <v>2.0912521929166665</v>
      </c>
    </row>
    <row r="5875" spans="1:17" x14ac:dyDescent="0.25">
      <c r="A5875">
        <v>5874</v>
      </c>
      <c r="B5875" t="s">
        <v>398</v>
      </c>
      <c r="C5875" t="s">
        <v>142</v>
      </c>
      <c r="D5875" t="s">
        <v>5755</v>
      </c>
      <c r="E5875" t="s">
        <v>1470</v>
      </c>
      <c r="F5875" t="s">
        <v>2303</v>
      </c>
      <c r="G5875" t="s">
        <v>1824</v>
      </c>
      <c r="H5875" t="s">
        <v>1470</v>
      </c>
      <c r="I5875" t="s">
        <v>18</v>
      </c>
      <c r="J5875">
        <v>40.151965070000003</v>
      </c>
      <c r="K5875">
        <v>3.5646991620000001</v>
      </c>
      <c r="L5875">
        <v>38.918348590000001</v>
      </c>
      <c r="M5875" t="s">
        <v>18</v>
      </c>
      <c r="N5875" t="str" cm="1">
        <f t="array" ref="N5875">_xlfn.IFS(J5875&lt;=29,"Twenties",J5875&lt;=39,"Thirties",J5875&lt;=49,"Fourties",J5875&lt;=59,"Fifties",J5875&gt;59,"Elders")</f>
        <v>Fourties</v>
      </c>
      <c r="O5875" t="str" cm="1">
        <f t="array" ref="O5875">_xlfn.IFS(K5876&lt;=5,"Very Short",K5876&lt;=10,"Short",K5876&lt;=15,"Mid-Class",K5876&lt;=20,"Long",K5876&lt;=25," Very Long",K5876&gt;25,"Lifer")</f>
        <v>Short</v>
      </c>
      <c r="P5875" t="str" cm="1">
        <f t="array" ref="P5875">_xlfn.IFS(L5875&lt;=39,"Negligible",L5875&lt;=79,"Minimal",L5875&lt;=119,"Moderate",L5875&lt;=158,"High Moderate",L5875&lt;=198," High",L5875&lt;=238,"Very High",L5875&lt;=278,"Severe")</f>
        <v>Negligible</v>
      </c>
      <c r="Q5875" s="3">
        <f t="shared" si="91"/>
        <v>1.6215978579166668</v>
      </c>
    </row>
    <row r="5876" spans="1:17" x14ac:dyDescent="0.25">
      <c r="A5876">
        <v>5875</v>
      </c>
      <c r="B5876" t="s">
        <v>1207</v>
      </c>
      <c r="C5876" t="s">
        <v>1103</v>
      </c>
      <c r="D5876" t="s">
        <v>5755</v>
      </c>
      <c r="E5876" t="s">
        <v>36</v>
      </c>
      <c r="F5876" t="s">
        <v>1058</v>
      </c>
      <c r="G5876" t="s">
        <v>1059</v>
      </c>
      <c r="H5876" t="s">
        <v>36</v>
      </c>
      <c r="I5876" t="s">
        <v>18</v>
      </c>
      <c r="J5876">
        <v>51.115012960000001</v>
      </c>
      <c r="K5876">
        <v>7.6191158669999997</v>
      </c>
      <c r="L5876">
        <v>97.416534060000004</v>
      </c>
      <c r="M5876" t="s">
        <v>18</v>
      </c>
      <c r="N5876" t="str" cm="1">
        <f t="array" ref="N5876">_xlfn.IFS(J5876&lt;=29,"Twenties",J5876&lt;=39,"Thirties",J5876&lt;=49,"Fourties",J5876&lt;=59,"Fifties",J5876&gt;59,"Elders")</f>
        <v>Fifties</v>
      </c>
      <c r="O5876" t="str" cm="1">
        <f t="array" ref="O5876">_xlfn.IFS(K5877&lt;=5,"Very Short",K5877&lt;=10,"Short",K5877&lt;=15,"Mid-Class",K5877&lt;=20,"Long",K5877&lt;=25," Very Long",K5877&gt;25,"Lifer")</f>
        <v>Short</v>
      </c>
      <c r="P5876" t="str" cm="1">
        <f t="array" ref="P5876">_xlfn.IFS(L5876&lt;=39,"Negligible",L5876&lt;=79,"Minimal",L5876&lt;=119,"Moderate",L5876&lt;=158,"High Moderate",L5876&lt;=198," High",L5876&lt;=238,"Very High",L5876&lt;=278,"Severe")</f>
        <v>Moderate</v>
      </c>
      <c r="Q5876" s="3">
        <f t="shared" si="91"/>
        <v>4.0590222525000001</v>
      </c>
    </row>
    <row r="5877" spans="1:17" x14ac:dyDescent="0.25">
      <c r="A5877">
        <v>5876</v>
      </c>
      <c r="B5877" t="s">
        <v>4617</v>
      </c>
      <c r="C5877" t="s">
        <v>30</v>
      </c>
      <c r="D5877" t="s">
        <v>5755</v>
      </c>
      <c r="E5877" t="s">
        <v>36</v>
      </c>
      <c r="F5877" t="s">
        <v>1058</v>
      </c>
      <c r="G5877" t="s">
        <v>1059</v>
      </c>
      <c r="H5877" t="s">
        <v>36</v>
      </c>
      <c r="I5877" t="s">
        <v>18</v>
      </c>
      <c r="J5877">
        <v>32.2306217</v>
      </c>
      <c r="K5877">
        <v>5.450649437</v>
      </c>
      <c r="L5877">
        <v>0</v>
      </c>
      <c r="M5877" t="s">
        <v>18</v>
      </c>
      <c r="N5877" t="str" cm="1">
        <f t="array" ref="N5877">_xlfn.IFS(J5877&lt;=29,"Twenties",J5877&lt;=39,"Thirties",J5877&lt;=49,"Fourties",J5877&lt;=59,"Fifties",J5877&gt;59,"Elders")</f>
        <v>Thirties</v>
      </c>
      <c r="O5877" t="str" cm="1">
        <f t="array" ref="O5877">_xlfn.IFS(K5878&lt;=5,"Very Short",K5878&lt;=10,"Short",K5878&lt;=15,"Mid-Class",K5878&lt;=20,"Long",K5878&lt;=25," Very Long",K5878&gt;25,"Lifer")</f>
        <v>Short</v>
      </c>
      <c r="P5877" t="str" cm="1">
        <f t="array" ref="P5877">_xlfn.IFS(L5877&lt;=39,"Negligible",L5877&lt;=79,"Minimal",L5877&lt;=119,"Moderate",L5877&lt;=158,"High Moderate",L5877&lt;=198," High",L5877&lt;=238,"Very High",L5877&lt;=278,"Severe")</f>
        <v>Negligible</v>
      </c>
      <c r="Q5877" s="3">
        <f t="shared" si="91"/>
        <v>0</v>
      </c>
    </row>
    <row r="5878" spans="1:17" x14ac:dyDescent="0.25">
      <c r="A5878">
        <v>5877</v>
      </c>
      <c r="B5878" t="s">
        <v>200</v>
      </c>
      <c r="C5878" t="s">
        <v>4125</v>
      </c>
      <c r="D5878" t="s">
        <v>5754</v>
      </c>
      <c r="E5878" t="s">
        <v>28</v>
      </c>
      <c r="F5878" t="s">
        <v>2303</v>
      </c>
      <c r="G5878" t="s">
        <v>1824</v>
      </c>
      <c r="H5878" t="s">
        <v>28</v>
      </c>
      <c r="I5878" t="s">
        <v>18</v>
      </c>
      <c r="J5878">
        <v>52.167181229999997</v>
      </c>
      <c r="K5878">
        <v>6.0829126139999996</v>
      </c>
      <c r="L5878">
        <v>72.132942459999995</v>
      </c>
      <c r="M5878" t="s">
        <v>18</v>
      </c>
      <c r="N5878" t="str" cm="1">
        <f t="array" ref="N5878">_xlfn.IFS(J5878&lt;=29,"Twenties",J5878&lt;=39,"Thirties",J5878&lt;=49,"Fourties",J5878&lt;=59,"Fifties",J5878&gt;59,"Elders")</f>
        <v>Fifties</v>
      </c>
      <c r="O5878" t="str" cm="1">
        <f t="array" ref="O5878">_xlfn.IFS(K5879&lt;=5,"Very Short",K5879&lt;=10,"Short",K5879&lt;=15,"Mid-Class",K5879&lt;=20,"Long",K5879&lt;=25," Very Long",K5879&gt;25,"Lifer")</f>
        <v>Very Short</v>
      </c>
      <c r="P5878" t="str" cm="1">
        <f t="array" ref="P5878">_xlfn.IFS(L5878&lt;=39,"Negligible",L5878&lt;=79,"Minimal",L5878&lt;=119,"Moderate",L5878&lt;=158,"High Moderate",L5878&lt;=198," High",L5878&lt;=238,"Very High",L5878&lt;=278,"Severe")</f>
        <v>Minimal</v>
      </c>
      <c r="Q5878" s="3">
        <f t="shared" si="91"/>
        <v>3.0055392691666665</v>
      </c>
    </row>
    <row r="5879" spans="1:17" x14ac:dyDescent="0.25">
      <c r="A5879">
        <v>5878</v>
      </c>
      <c r="B5879" t="s">
        <v>364</v>
      </c>
      <c r="C5879" t="s">
        <v>1918</v>
      </c>
      <c r="D5879" t="s">
        <v>5755</v>
      </c>
      <c r="E5879" t="s">
        <v>28</v>
      </c>
      <c r="F5879" t="s">
        <v>2303</v>
      </c>
      <c r="G5879" t="s">
        <v>1824</v>
      </c>
      <c r="H5879" t="s">
        <v>28</v>
      </c>
      <c r="I5879" t="s">
        <v>18</v>
      </c>
      <c r="J5879">
        <v>25.154861960000002</v>
      </c>
      <c r="K5879">
        <v>3.7008895810000002</v>
      </c>
      <c r="L5879">
        <v>0</v>
      </c>
      <c r="M5879" t="s">
        <v>18</v>
      </c>
      <c r="N5879" t="str" cm="1">
        <f t="array" ref="N5879">_xlfn.IFS(J5879&lt;=29,"Twenties",J5879&lt;=39,"Thirties",J5879&lt;=49,"Fourties",J5879&lt;=59,"Fifties",J5879&gt;59,"Elders")</f>
        <v>Twenties</v>
      </c>
      <c r="O5879" t="str" cm="1">
        <f t="array" ref="O5879">_xlfn.IFS(K5880&lt;=5,"Very Short",K5880&lt;=10,"Short",K5880&lt;=15,"Mid-Class",K5880&lt;=20,"Long",K5880&lt;=25," Very Long",K5880&gt;25,"Lifer")</f>
        <v>Very Short</v>
      </c>
      <c r="P5879" t="str" cm="1">
        <f t="array" ref="P5879">_xlfn.IFS(L5879&lt;=39,"Negligible",L5879&lt;=79,"Minimal",L5879&lt;=119,"Moderate",L5879&lt;=158,"High Moderate",L5879&lt;=198," High",L5879&lt;=238,"Very High",L5879&lt;=278,"Severe")</f>
        <v>Negligible</v>
      </c>
      <c r="Q5879" s="3">
        <f t="shared" si="91"/>
        <v>0</v>
      </c>
    </row>
    <row r="5880" spans="1:17" x14ac:dyDescent="0.25">
      <c r="A5880">
        <v>5879</v>
      </c>
      <c r="B5880" t="s">
        <v>191</v>
      </c>
      <c r="C5880" t="s">
        <v>54</v>
      </c>
      <c r="D5880" t="s">
        <v>5755</v>
      </c>
      <c r="E5880" t="s">
        <v>3118</v>
      </c>
      <c r="F5880" t="s">
        <v>2303</v>
      </c>
      <c r="G5880" t="s">
        <v>1824</v>
      </c>
      <c r="H5880" t="s">
        <v>28</v>
      </c>
      <c r="I5880" t="s">
        <v>18</v>
      </c>
      <c r="J5880">
        <v>47.708609299999999</v>
      </c>
      <c r="K5880">
        <v>4.3706136610000001</v>
      </c>
      <c r="L5880">
        <v>15.909764940000001</v>
      </c>
      <c r="M5880" t="s">
        <v>18</v>
      </c>
      <c r="N5880" t="str" cm="1">
        <f t="array" ref="N5880">_xlfn.IFS(J5880&lt;=29,"Twenties",J5880&lt;=39,"Thirties",J5880&lt;=49,"Fourties",J5880&lt;=59,"Fifties",J5880&gt;59,"Elders")</f>
        <v>Fourties</v>
      </c>
      <c r="O5880" t="str" cm="1">
        <f t="array" ref="O5880">_xlfn.IFS(K5881&lt;=5,"Very Short",K5881&lt;=10,"Short",K5881&lt;=15,"Mid-Class",K5881&lt;=20,"Long",K5881&lt;=25," Very Long",K5881&gt;25,"Lifer")</f>
        <v>Short</v>
      </c>
      <c r="P5880" t="str" cm="1">
        <f t="array" ref="P5880">_xlfn.IFS(L5880&lt;=39,"Negligible",L5880&lt;=79,"Minimal",L5880&lt;=119,"Moderate",L5880&lt;=158,"High Moderate",L5880&lt;=198," High",L5880&lt;=238,"Very High",L5880&lt;=278,"Severe")</f>
        <v>Negligible</v>
      </c>
      <c r="Q5880" s="3">
        <f t="shared" si="91"/>
        <v>0.66290687250000002</v>
      </c>
    </row>
    <row r="5881" spans="1:17" x14ac:dyDescent="0.25">
      <c r="A5881">
        <v>5880</v>
      </c>
      <c r="B5881" t="s">
        <v>4618</v>
      </c>
      <c r="C5881" t="s">
        <v>50</v>
      </c>
      <c r="D5881" t="s">
        <v>5755</v>
      </c>
      <c r="E5881" t="s">
        <v>1487</v>
      </c>
      <c r="F5881" t="s">
        <v>818</v>
      </c>
      <c r="G5881" t="s">
        <v>819</v>
      </c>
      <c r="H5881" t="s">
        <v>167</v>
      </c>
      <c r="I5881" t="s">
        <v>18</v>
      </c>
      <c r="J5881">
        <v>43.4831717</v>
      </c>
      <c r="K5881">
        <v>5.8058488739999996</v>
      </c>
      <c r="L5881">
        <v>67.82738827</v>
      </c>
      <c r="M5881" t="s">
        <v>18</v>
      </c>
      <c r="N5881" t="str" cm="1">
        <f t="array" ref="N5881">_xlfn.IFS(J5881&lt;=29,"Twenties",J5881&lt;=39,"Thirties",J5881&lt;=49,"Fourties",J5881&lt;=59,"Fifties",J5881&gt;59,"Elders")</f>
        <v>Fourties</v>
      </c>
      <c r="O5881" t="str" cm="1">
        <f t="array" ref="O5881">_xlfn.IFS(K5882&lt;=5,"Very Short",K5882&lt;=10,"Short",K5882&lt;=15,"Mid-Class",K5882&lt;=20,"Long",K5882&lt;=25," Very Long",K5882&gt;25,"Lifer")</f>
        <v>Very Short</v>
      </c>
      <c r="P5881" t="str" cm="1">
        <f t="array" ref="P5881">_xlfn.IFS(L5881&lt;=39,"Negligible",L5881&lt;=79,"Minimal",L5881&lt;=119,"Moderate",L5881&lt;=158,"High Moderate",L5881&lt;=198," High",L5881&lt;=238,"Very High",L5881&lt;=278,"Severe")</f>
        <v>Minimal</v>
      </c>
      <c r="Q5881" s="3">
        <f t="shared" si="91"/>
        <v>2.8261411779166665</v>
      </c>
    </row>
    <row r="5882" spans="1:17" x14ac:dyDescent="0.25">
      <c r="A5882">
        <v>5881</v>
      </c>
      <c r="B5882" t="s">
        <v>4619</v>
      </c>
      <c r="C5882" t="s">
        <v>2483</v>
      </c>
      <c r="D5882" t="s">
        <v>5755</v>
      </c>
      <c r="E5882" t="s">
        <v>36</v>
      </c>
      <c r="F5882" t="s">
        <v>1058</v>
      </c>
      <c r="G5882" t="s">
        <v>1059</v>
      </c>
      <c r="H5882" t="s">
        <v>36</v>
      </c>
      <c r="I5882" t="s">
        <v>18</v>
      </c>
      <c r="J5882">
        <v>35.695874349999997</v>
      </c>
      <c r="K5882">
        <v>4.8235289359999998</v>
      </c>
      <c r="L5882">
        <v>0</v>
      </c>
      <c r="M5882" t="s">
        <v>18</v>
      </c>
      <c r="N5882" t="str" cm="1">
        <f t="array" ref="N5882">_xlfn.IFS(J5882&lt;=29,"Twenties",J5882&lt;=39,"Thirties",J5882&lt;=49,"Fourties",J5882&lt;=59,"Fifties",J5882&gt;59,"Elders")</f>
        <v>Thirties</v>
      </c>
      <c r="O5882" t="str" cm="1">
        <f t="array" ref="O5882">_xlfn.IFS(K5883&lt;=5,"Very Short",K5883&lt;=10,"Short",K5883&lt;=15,"Mid-Class",K5883&lt;=20,"Long",K5883&lt;=25," Very Long",K5883&gt;25,"Lifer")</f>
        <v>Very Short</v>
      </c>
      <c r="P5882" t="str" cm="1">
        <f t="array" ref="P5882">_xlfn.IFS(L5882&lt;=39,"Negligible",L5882&lt;=79,"Minimal",L5882&lt;=119,"Moderate",L5882&lt;=158,"High Moderate",L5882&lt;=198," High",L5882&lt;=238,"Very High",L5882&lt;=278,"Severe")</f>
        <v>Negligible</v>
      </c>
      <c r="Q5882" s="3">
        <f t="shared" si="91"/>
        <v>0</v>
      </c>
    </row>
    <row r="5883" spans="1:17" x14ac:dyDescent="0.25">
      <c r="A5883">
        <v>5882</v>
      </c>
      <c r="B5883" t="s">
        <v>4620</v>
      </c>
      <c r="C5883" t="s">
        <v>2025</v>
      </c>
      <c r="D5883" t="s">
        <v>5754</v>
      </c>
      <c r="E5883" t="s">
        <v>1470</v>
      </c>
      <c r="F5883" t="s">
        <v>2303</v>
      </c>
      <c r="G5883" t="s">
        <v>1824</v>
      </c>
      <c r="H5883" t="s">
        <v>1470</v>
      </c>
      <c r="I5883" t="s">
        <v>18</v>
      </c>
      <c r="J5883">
        <v>48.108506149999997</v>
      </c>
      <c r="K5883">
        <v>4.181699761</v>
      </c>
      <c r="L5883">
        <v>122.9314828</v>
      </c>
      <c r="M5883" t="s">
        <v>18</v>
      </c>
      <c r="N5883" t="str" cm="1">
        <f t="array" ref="N5883">_xlfn.IFS(J5883&lt;=29,"Twenties",J5883&lt;=39,"Thirties",J5883&lt;=49,"Fourties",J5883&lt;=59,"Fifties",J5883&gt;59,"Elders")</f>
        <v>Fourties</v>
      </c>
      <c r="O5883" t="str" cm="1">
        <f t="array" ref="O5883">_xlfn.IFS(K5884&lt;=5,"Very Short",K5884&lt;=10,"Short",K5884&lt;=15,"Mid-Class",K5884&lt;=20,"Long",K5884&lt;=25," Very Long",K5884&gt;25,"Lifer")</f>
        <v>Very Short</v>
      </c>
      <c r="P5883" t="str" cm="1">
        <f t="array" ref="P5883">_xlfn.IFS(L5883&lt;=39,"Negligible",L5883&lt;=79,"Minimal",L5883&lt;=119,"Moderate",L5883&lt;=158,"High Moderate",L5883&lt;=198," High",L5883&lt;=238,"Very High",L5883&lt;=278,"Severe")</f>
        <v>High Moderate</v>
      </c>
      <c r="Q5883" s="3">
        <f t="shared" si="91"/>
        <v>5.1221451166666663</v>
      </c>
    </row>
    <row r="5884" spans="1:17" x14ac:dyDescent="0.25">
      <c r="A5884">
        <v>5883</v>
      </c>
      <c r="B5884" t="s">
        <v>999</v>
      </c>
      <c r="C5884" t="s">
        <v>2549</v>
      </c>
      <c r="D5884" t="s">
        <v>5754</v>
      </c>
      <c r="E5884" t="s">
        <v>36</v>
      </c>
      <c r="F5884" t="s">
        <v>1058</v>
      </c>
      <c r="G5884" t="s">
        <v>1059</v>
      </c>
      <c r="H5884" t="s">
        <v>36</v>
      </c>
      <c r="I5884" t="s">
        <v>18</v>
      </c>
      <c r="J5884">
        <v>37.940132319999996</v>
      </c>
      <c r="K5884">
        <v>4.1035961639999998</v>
      </c>
      <c r="L5884">
        <v>57.434308629999997</v>
      </c>
      <c r="M5884" t="s">
        <v>18</v>
      </c>
      <c r="N5884" t="str" cm="1">
        <f t="array" ref="N5884">_xlfn.IFS(J5884&lt;=29,"Twenties",J5884&lt;=39,"Thirties",J5884&lt;=49,"Fourties",J5884&lt;=59,"Fifties",J5884&gt;59,"Elders")</f>
        <v>Thirties</v>
      </c>
      <c r="O5884" t="str" cm="1">
        <f t="array" ref="O5884">_xlfn.IFS(K5885&lt;=5,"Very Short",K5885&lt;=10,"Short",K5885&lt;=15,"Mid-Class",K5885&lt;=20,"Long",K5885&lt;=25," Very Long",K5885&gt;25,"Lifer")</f>
        <v>Short</v>
      </c>
      <c r="P5884" t="str" cm="1">
        <f t="array" ref="P5884">_xlfn.IFS(L5884&lt;=39,"Negligible",L5884&lt;=79,"Minimal",L5884&lt;=119,"Moderate",L5884&lt;=158,"High Moderate",L5884&lt;=198," High",L5884&lt;=238,"Very High",L5884&lt;=278,"Severe")</f>
        <v>Minimal</v>
      </c>
      <c r="Q5884" s="3">
        <f t="shared" si="91"/>
        <v>2.3930961929166665</v>
      </c>
    </row>
    <row r="5885" spans="1:17" x14ac:dyDescent="0.25">
      <c r="A5885">
        <v>5884</v>
      </c>
      <c r="B5885" t="s">
        <v>980</v>
      </c>
      <c r="C5885" t="s">
        <v>181</v>
      </c>
      <c r="D5885" t="s">
        <v>5755</v>
      </c>
      <c r="E5885" t="s">
        <v>25</v>
      </c>
      <c r="F5885" t="s">
        <v>16</v>
      </c>
      <c r="G5885" t="s">
        <v>17</v>
      </c>
      <c r="H5885" t="s">
        <v>25</v>
      </c>
      <c r="I5885" t="s">
        <v>18</v>
      </c>
      <c r="J5885">
        <v>35.626731210000003</v>
      </c>
      <c r="K5885">
        <v>7.2803600800000003</v>
      </c>
      <c r="L5885">
        <v>56.46460321</v>
      </c>
      <c r="M5885" t="s">
        <v>18</v>
      </c>
      <c r="N5885" t="str" cm="1">
        <f t="array" ref="N5885">_xlfn.IFS(J5885&lt;=29,"Twenties",J5885&lt;=39,"Thirties",J5885&lt;=49,"Fourties",J5885&lt;=59,"Fifties",J5885&gt;59,"Elders")</f>
        <v>Thirties</v>
      </c>
      <c r="O5885" t="str" cm="1">
        <f t="array" ref="O5885">_xlfn.IFS(K5886&lt;=5,"Very Short",K5886&lt;=10,"Short",K5886&lt;=15,"Mid-Class",K5886&lt;=20,"Long",K5886&lt;=25," Very Long",K5886&gt;25,"Lifer")</f>
        <v>Short</v>
      </c>
      <c r="P5885" t="str" cm="1">
        <f t="array" ref="P5885">_xlfn.IFS(L5885&lt;=39,"Negligible",L5885&lt;=79,"Minimal",L5885&lt;=119,"Moderate",L5885&lt;=158,"High Moderate",L5885&lt;=198," High",L5885&lt;=238,"Very High",L5885&lt;=278,"Severe")</f>
        <v>Minimal</v>
      </c>
      <c r="Q5885" s="3">
        <f t="shared" si="91"/>
        <v>2.3526918004166668</v>
      </c>
    </row>
    <row r="5886" spans="1:17" x14ac:dyDescent="0.25">
      <c r="A5886">
        <v>5885</v>
      </c>
      <c r="B5886" t="s">
        <v>488</v>
      </c>
      <c r="C5886" t="s">
        <v>54</v>
      </c>
      <c r="D5886" t="s">
        <v>5755</v>
      </c>
      <c r="E5886" t="s">
        <v>356</v>
      </c>
      <c r="F5886" t="s">
        <v>609</v>
      </c>
      <c r="G5886" t="s">
        <v>610</v>
      </c>
      <c r="H5886" t="s">
        <v>356</v>
      </c>
      <c r="I5886" t="s">
        <v>18</v>
      </c>
      <c r="J5886">
        <v>56.39385893</v>
      </c>
      <c r="K5886">
        <v>6.071356851</v>
      </c>
      <c r="L5886">
        <v>90.247492660000006</v>
      </c>
      <c r="M5886" t="s">
        <v>18</v>
      </c>
      <c r="N5886" t="str" cm="1">
        <f t="array" ref="N5886">_xlfn.IFS(J5886&lt;=29,"Twenties",J5886&lt;=39,"Thirties",J5886&lt;=49,"Fourties",J5886&lt;=59,"Fifties",J5886&gt;59,"Elders")</f>
        <v>Fifties</v>
      </c>
      <c r="O5886" t="str" cm="1">
        <f t="array" ref="O5886">_xlfn.IFS(K5887&lt;=5,"Very Short",K5887&lt;=10,"Short",K5887&lt;=15,"Mid-Class",K5887&lt;=20,"Long",K5887&lt;=25," Very Long",K5887&gt;25,"Lifer")</f>
        <v>Very Short</v>
      </c>
      <c r="P5886" t="str" cm="1">
        <f t="array" ref="P5886">_xlfn.IFS(L5886&lt;=39,"Negligible",L5886&lt;=79,"Minimal",L5886&lt;=119,"Moderate",L5886&lt;=158,"High Moderate",L5886&lt;=198," High",L5886&lt;=238,"Very High",L5886&lt;=278,"Severe")</f>
        <v>Moderate</v>
      </c>
      <c r="Q5886" s="3">
        <f t="shared" si="91"/>
        <v>3.7603121941666671</v>
      </c>
    </row>
    <row r="5887" spans="1:17" x14ac:dyDescent="0.25">
      <c r="A5887">
        <v>5886</v>
      </c>
      <c r="B5887" t="s">
        <v>1622</v>
      </c>
      <c r="C5887" t="s">
        <v>703</v>
      </c>
      <c r="D5887" t="s">
        <v>5754</v>
      </c>
      <c r="E5887" t="s">
        <v>82</v>
      </c>
      <c r="F5887" t="s">
        <v>16</v>
      </c>
      <c r="G5887" t="s">
        <v>17</v>
      </c>
      <c r="H5887" t="s">
        <v>82</v>
      </c>
      <c r="I5887" t="s">
        <v>18</v>
      </c>
      <c r="J5887">
        <v>22.816753179999999</v>
      </c>
      <c r="K5887">
        <v>3.9217016440000001</v>
      </c>
      <c r="L5887">
        <v>0</v>
      </c>
      <c r="M5887" t="s">
        <v>18</v>
      </c>
      <c r="N5887" t="str" cm="1">
        <f t="array" ref="N5887">_xlfn.IFS(J5887&lt;=29,"Twenties",J5887&lt;=39,"Thirties",J5887&lt;=49,"Fourties",J5887&lt;=59,"Fifties",J5887&gt;59,"Elders")</f>
        <v>Twenties</v>
      </c>
      <c r="O5887" t="str" cm="1">
        <f t="array" ref="O5887">_xlfn.IFS(K5888&lt;=5,"Very Short",K5888&lt;=10,"Short",K5888&lt;=15,"Mid-Class",K5888&lt;=20,"Long",K5888&lt;=25," Very Long",K5888&gt;25,"Lifer")</f>
        <v>Very Short</v>
      </c>
      <c r="P5887" t="str" cm="1">
        <f t="array" ref="P5887">_xlfn.IFS(L5887&lt;=39,"Negligible",L5887&lt;=79,"Minimal",L5887&lt;=119,"Moderate",L5887&lt;=158,"High Moderate",L5887&lt;=198," High",L5887&lt;=238,"Very High",L5887&lt;=278,"Severe")</f>
        <v>Negligible</v>
      </c>
      <c r="Q5887" s="3">
        <f t="shared" si="91"/>
        <v>0</v>
      </c>
    </row>
    <row r="5888" spans="1:17" x14ac:dyDescent="0.25">
      <c r="A5888">
        <v>5887</v>
      </c>
      <c r="B5888" t="s">
        <v>3163</v>
      </c>
      <c r="C5888" t="s">
        <v>1185</v>
      </c>
      <c r="D5888" t="s">
        <v>5755</v>
      </c>
      <c r="E5888" t="s">
        <v>25</v>
      </c>
      <c r="F5888" t="s">
        <v>16</v>
      </c>
      <c r="G5888" t="s">
        <v>17</v>
      </c>
      <c r="H5888" t="s">
        <v>25</v>
      </c>
      <c r="I5888" t="s">
        <v>18</v>
      </c>
      <c r="J5888">
        <v>45.298386499999999</v>
      </c>
      <c r="K5888">
        <v>1.9015221680000001</v>
      </c>
      <c r="L5888">
        <v>5.4840550300000004</v>
      </c>
      <c r="M5888" t="s">
        <v>18</v>
      </c>
      <c r="N5888" t="str" cm="1">
        <f t="array" ref="N5888">_xlfn.IFS(J5888&lt;=29,"Twenties",J5888&lt;=39,"Thirties",J5888&lt;=49,"Fourties",J5888&lt;=59,"Fifties",J5888&gt;59,"Elders")</f>
        <v>Fourties</v>
      </c>
      <c r="O5888" t="str" cm="1">
        <f t="array" ref="O5888">_xlfn.IFS(K5889&lt;=5,"Very Short",K5889&lt;=10,"Short",K5889&lt;=15,"Mid-Class",K5889&lt;=20,"Long",K5889&lt;=25," Very Long",K5889&gt;25,"Lifer")</f>
        <v>Very Short</v>
      </c>
      <c r="P5888" t="str" cm="1">
        <f t="array" ref="P5888">_xlfn.IFS(L5888&lt;=39,"Negligible",L5888&lt;=79,"Minimal",L5888&lt;=119,"Moderate",L5888&lt;=158,"High Moderate",L5888&lt;=198," High",L5888&lt;=238,"Very High",L5888&lt;=278,"Severe")</f>
        <v>Negligible</v>
      </c>
      <c r="Q5888" s="3">
        <f t="shared" si="91"/>
        <v>0.22850229291666668</v>
      </c>
    </row>
    <row r="5889" spans="1:17" x14ac:dyDescent="0.25">
      <c r="A5889">
        <v>5888</v>
      </c>
      <c r="B5889" t="s">
        <v>4621</v>
      </c>
      <c r="C5889" t="s">
        <v>91</v>
      </c>
      <c r="D5889" t="s">
        <v>5755</v>
      </c>
      <c r="E5889" t="s">
        <v>671</v>
      </c>
      <c r="F5889" t="s">
        <v>16</v>
      </c>
      <c r="G5889" t="s">
        <v>17</v>
      </c>
      <c r="H5889" t="s">
        <v>105</v>
      </c>
      <c r="I5889" t="s">
        <v>18</v>
      </c>
      <c r="J5889">
        <v>42.458833400000003</v>
      </c>
      <c r="K5889">
        <v>4.8546361830000002</v>
      </c>
      <c r="L5889">
        <v>69.776503469999994</v>
      </c>
      <c r="M5889" t="s">
        <v>18</v>
      </c>
      <c r="N5889" t="str" cm="1">
        <f t="array" ref="N5889">_xlfn.IFS(J5889&lt;=29,"Twenties",J5889&lt;=39,"Thirties",J5889&lt;=49,"Fourties",J5889&lt;=59,"Fifties",J5889&gt;59,"Elders")</f>
        <v>Fourties</v>
      </c>
      <c r="O5889" t="str" cm="1">
        <f t="array" ref="O5889">_xlfn.IFS(K5890&lt;=5,"Very Short",K5890&lt;=10,"Short",K5890&lt;=15,"Mid-Class",K5890&lt;=20,"Long",K5890&lt;=25," Very Long",K5890&gt;25,"Lifer")</f>
        <v>Short</v>
      </c>
      <c r="P5889" t="str" cm="1">
        <f t="array" ref="P5889">_xlfn.IFS(L5889&lt;=39,"Negligible",L5889&lt;=79,"Minimal",L5889&lt;=119,"Moderate",L5889&lt;=158,"High Moderate",L5889&lt;=198," High",L5889&lt;=238,"Very High",L5889&lt;=278,"Severe")</f>
        <v>Minimal</v>
      </c>
      <c r="Q5889" s="3">
        <f t="shared" si="91"/>
        <v>2.9073543112499998</v>
      </c>
    </row>
    <row r="5890" spans="1:17" x14ac:dyDescent="0.25">
      <c r="A5890">
        <v>5889</v>
      </c>
      <c r="B5890" t="s">
        <v>42</v>
      </c>
      <c r="C5890" t="s">
        <v>291</v>
      </c>
      <c r="D5890" t="s">
        <v>5755</v>
      </c>
      <c r="E5890" t="s">
        <v>167</v>
      </c>
      <c r="F5890" t="s">
        <v>818</v>
      </c>
      <c r="G5890" t="s">
        <v>819</v>
      </c>
      <c r="H5890" t="s">
        <v>167</v>
      </c>
      <c r="I5890" t="s">
        <v>18</v>
      </c>
      <c r="J5890">
        <v>39.692006380000002</v>
      </c>
      <c r="K5890">
        <v>6.3106093149999998</v>
      </c>
      <c r="L5890">
        <v>4.7820404549999997</v>
      </c>
      <c r="M5890" t="s">
        <v>18</v>
      </c>
      <c r="N5890" t="str" cm="1">
        <f t="array" ref="N5890">_xlfn.IFS(J5890&lt;=29,"Twenties",J5890&lt;=39,"Thirties",J5890&lt;=49,"Fourties",J5890&lt;=59,"Fifties",J5890&gt;59,"Elders")</f>
        <v>Fourties</v>
      </c>
      <c r="O5890" t="str" cm="1">
        <f t="array" ref="O5890">_xlfn.IFS(K5891&lt;=5,"Very Short",K5891&lt;=10,"Short",K5891&lt;=15,"Mid-Class",K5891&lt;=20,"Long",K5891&lt;=25," Very Long",K5891&gt;25,"Lifer")</f>
        <v>Very Short</v>
      </c>
      <c r="P5890" t="str" cm="1">
        <f t="array" ref="P5890">_xlfn.IFS(L5890&lt;=39,"Negligible",L5890&lt;=79,"Minimal",L5890&lt;=119,"Moderate",L5890&lt;=158,"High Moderate",L5890&lt;=198," High",L5890&lt;=238,"Very High",L5890&lt;=278,"Severe")</f>
        <v>Negligible</v>
      </c>
      <c r="Q5890" s="3">
        <f t="shared" ref="Q5890:Q5953" si="92">L5890/24</f>
        <v>0.19925168562499998</v>
      </c>
    </row>
    <row r="5891" spans="1:17" x14ac:dyDescent="0.25">
      <c r="A5891">
        <v>5890</v>
      </c>
      <c r="B5891" t="s">
        <v>1528</v>
      </c>
      <c r="C5891" t="s">
        <v>1973</v>
      </c>
      <c r="D5891" t="s">
        <v>5754</v>
      </c>
      <c r="E5891" t="s">
        <v>503</v>
      </c>
      <c r="F5891" t="s">
        <v>818</v>
      </c>
      <c r="G5891" t="s">
        <v>819</v>
      </c>
      <c r="H5891" t="s">
        <v>22</v>
      </c>
      <c r="I5891" t="s">
        <v>18</v>
      </c>
      <c r="J5891">
        <v>49.138091680000002</v>
      </c>
      <c r="K5891">
        <v>4.1735247229999999</v>
      </c>
      <c r="L5891">
        <v>121.8543559</v>
      </c>
      <c r="M5891" t="s">
        <v>18</v>
      </c>
      <c r="N5891" t="str" cm="1">
        <f t="array" ref="N5891">_xlfn.IFS(J5891&lt;=29,"Twenties",J5891&lt;=39,"Thirties",J5891&lt;=49,"Fourties",J5891&lt;=59,"Fifties",J5891&gt;59,"Elders")</f>
        <v>Fifties</v>
      </c>
      <c r="O5891" t="str" cm="1">
        <f t="array" ref="O5891">_xlfn.IFS(K5892&lt;=5,"Very Short",K5892&lt;=10,"Short",K5892&lt;=15,"Mid-Class",K5892&lt;=20,"Long",K5892&lt;=25," Very Long",K5892&gt;25,"Lifer")</f>
        <v>Very Short</v>
      </c>
      <c r="P5891" t="str" cm="1">
        <f t="array" ref="P5891">_xlfn.IFS(L5891&lt;=39,"Negligible",L5891&lt;=79,"Minimal",L5891&lt;=119,"Moderate",L5891&lt;=158,"High Moderate",L5891&lt;=198," High",L5891&lt;=238,"Very High",L5891&lt;=278,"Severe")</f>
        <v>High Moderate</v>
      </c>
      <c r="Q5891" s="3">
        <f t="shared" si="92"/>
        <v>5.0772648291666664</v>
      </c>
    </row>
    <row r="5892" spans="1:17" x14ac:dyDescent="0.25">
      <c r="A5892">
        <v>5891</v>
      </c>
      <c r="B5892" t="s">
        <v>1796</v>
      </c>
      <c r="C5892" t="s">
        <v>4622</v>
      </c>
      <c r="D5892" t="s">
        <v>5754</v>
      </c>
      <c r="E5892" t="s">
        <v>36</v>
      </c>
      <c r="F5892" t="s">
        <v>1058</v>
      </c>
      <c r="G5892" t="s">
        <v>1059</v>
      </c>
      <c r="H5892" t="s">
        <v>36</v>
      </c>
      <c r="I5892" t="s">
        <v>18</v>
      </c>
      <c r="J5892">
        <v>65.431170280000003</v>
      </c>
      <c r="K5892">
        <v>1.6372438410000001</v>
      </c>
      <c r="L5892">
        <v>224.35157480000001</v>
      </c>
      <c r="M5892" t="s">
        <v>18</v>
      </c>
      <c r="N5892" t="str" cm="1">
        <f t="array" ref="N5892">_xlfn.IFS(J5892&lt;=29,"Twenties",J5892&lt;=39,"Thirties",J5892&lt;=49,"Fourties",J5892&lt;=59,"Fifties",J5892&gt;59,"Elders")</f>
        <v>Elders</v>
      </c>
      <c r="O5892" t="str" cm="1">
        <f t="array" ref="O5892">_xlfn.IFS(K5893&lt;=5,"Very Short",K5893&lt;=10,"Short",K5893&lt;=15,"Mid-Class",K5893&lt;=20,"Long",K5893&lt;=25," Very Long",K5893&gt;25,"Lifer")</f>
        <v>Short</v>
      </c>
      <c r="P5892" t="str" cm="1">
        <f t="array" ref="P5892">_xlfn.IFS(L5892&lt;=39,"Negligible",L5892&lt;=79,"Minimal",L5892&lt;=119,"Moderate",L5892&lt;=158,"High Moderate",L5892&lt;=198," High",L5892&lt;=238,"Very High",L5892&lt;=278,"Severe")</f>
        <v>Very High</v>
      </c>
      <c r="Q5892" s="3">
        <f t="shared" si="92"/>
        <v>9.3479822833333337</v>
      </c>
    </row>
    <row r="5893" spans="1:17" x14ac:dyDescent="0.25">
      <c r="A5893">
        <v>5892</v>
      </c>
      <c r="B5893" t="s">
        <v>529</v>
      </c>
      <c r="C5893" t="s">
        <v>186</v>
      </c>
      <c r="D5893" t="s">
        <v>5754</v>
      </c>
      <c r="E5893" t="s">
        <v>28</v>
      </c>
      <c r="F5893" t="s">
        <v>2303</v>
      </c>
      <c r="G5893" t="s">
        <v>1824</v>
      </c>
      <c r="H5893" t="s">
        <v>28</v>
      </c>
      <c r="I5893" t="s">
        <v>18</v>
      </c>
      <c r="J5893">
        <v>37.484174889999998</v>
      </c>
      <c r="K5893">
        <v>6.3898269540000001</v>
      </c>
      <c r="L5893">
        <v>38.207910800000001</v>
      </c>
      <c r="M5893" t="s">
        <v>18</v>
      </c>
      <c r="N5893" t="str" cm="1">
        <f t="array" ref="N5893">_xlfn.IFS(J5893&lt;=29,"Twenties",J5893&lt;=39,"Thirties",J5893&lt;=49,"Fourties",J5893&lt;=59,"Fifties",J5893&gt;59,"Elders")</f>
        <v>Thirties</v>
      </c>
      <c r="O5893" t="str" cm="1">
        <f t="array" ref="O5893">_xlfn.IFS(K5894&lt;=5,"Very Short",K5894&lt;=10,"Short",K5894&lt;=15,"Mid-Class",K5894&lt;=20,"Long",K5894&lt;=25," Very Long",K5894&gt;25,"Lifer")</f>
        <v>Very Short</v>
      </c>
      <c r="P5893" t="str" cm="1">
        <f t="array" ref="P5893">_xlfn.IFS(L5893&lt;=39,"Negligible",L5893&lt;=79,"Minimal",L5893&lt;=119,"Moderate",L5893&lt;=158,"High Moderate",L5893&lt;=198," High",L5893&lt;=238,"Very High",L5893&lt;=278,"Severe")</f>
        <v>Negligible</v>
      </c>
      <c r="Q5893" s="3">
        <f t="shared" si="92"/>
        <v>1.5919962833333334</v>
      </c>
    </row>
    <row r="5894" spans="1:17" x14ac:dyDescent="0.25">
      <c r="A5894">
        <v>5893</v>
      </c>
      <c r="B5894" t="s">
        <v>4623</v>
      </c>
      <c r="C5894" t="s">
        <v>91</v>
      </c>
      <c r="D5894" t="s">
        <v>5755</v>
      </c>
      <c r="E5894" t="s">
        <v>36</v>
      </c>
      <c r="F5894" t="s">
        <v>1058</v>
      </c>
      <c r="G5894" t="s">
        <v>1059</v>
      </c>
      <c r="H5894" t="s">
        <v>36</v>
      </c>
      <c r="I5894" t="s">
        <v>18</v>
      </c>
      <c r="J5894">
        <v>27.636657540000002</v>
      </c>
      <c r="K5894">
        <v>4.0514146159999997</v>
      </c>
      <c r="L5894">
        <v>0</v>
      </c>
      <c r="M5894" t="s">
        <v>18</v>
      </c>
      <c r="N5894" t="str" cm="1">
        <f t="array" ref="N5894">_xlfn.IFS(J5894&lt;=29,"Twenties",J5894&lt;=39,"Thirties",J5894&lt;=49,"Fourties",J5894&lt;=59,"Fifties",J5894&gt;59,"Elders")</f>
        <v>Twenties</v>
      </c>
      <c r="O5894" t="str" cm="1">
        <f t="array" ref="O5894">_xlfn.IFS(K5895&lt;=5,"Very Short",K5895&lt;=10,"Short",K5895&lt;=15,"Mid-Class",K5895&lt;=20,"Long",K5895&lt;=25," Very Long",K5895&gt;25,"Lifer")</f>
        <v>Short</v>
      </c>
      <c r="P5894" t="str" cm="1">
        <f t="array" ref="P5894">_xlfn.IFS(L5894&lt;=39,"Negligible",L5894&lt;=79,"Minimal",L5894&lt;=119,"Moderate",L5894&lt;=158,"High Moderate",L5894&lt;=198," High",L5894&lt;=238,"Very High",L5894&lt;=278,"Severe")</f>
        <v>Negligible</v>
      </c>
      <c r="Q5894" s="3">
        <f t="shared" si="92"/>
        <v>0</v>
      </c>
    </row>
    <row r="5895" spans="1:17" x14ac:dyDescent="0.25">
      <c r="A5895">
        <v>5894</v>
      </c>
      <c r="B5895" t="s">
        <v>4624</v>
      </c>
      <c r="C5895" t="s">
        <v>1340</v>
      </c>
      <c r="D5895" t="s">
        <v>5755</v>
      </c>
      <c r="E5895" t="s">
        <v>82</v>
      </c>
      <c r="F5895" t="s">
        <v>16</v>
      </c>
      <c r="G5895" t="s">
        <v>17</v>
      </c>
      <c r="H5895" t="s">
        <v>82</v>
      </c>
      <c r="I5895" t="s">
        <v>18</v>
      </c>
      <c r="J5895">
        <v>57.799068400000003</v>
      </c>
      <c r="K5895">
        <v>5.7957430670000001</v>
      </c>
      <c r="L5895">
        <v>170.7814075</v>
      </c>
      <c r="M5895" t="s">
        <v>18</v>
      </c>
      <c r="N5895" t="str" cm="1">
        <f t="array" ref="N5895">_xlfn.IFS(J5895&lt;=29,"Twenties",J5895&lt;=39,"Thirties",J5895&lt;=49,"Fourties",J5895&lt;=59,"Fifties",J5895&gt;59,"Elders")</f>
        <v>Fifties</v>
      </c>
      <c r="O5895" t="str" cm="1">
        <f t="array" ref="O5895">_xlfn.IFS(K5896&lt;=5,"Very Short",K5896&lt;=10,"Short",K5896&lt;=15,"Mid-Class",K5896&lt;=20,"Long",K5896&lt;=25," Very Long",K5896&gt;25,"Lifer")</f>
        <v>Very Short</v>
      </c>
      <c r="P5895" t="str" cm="1">
        <f t="array" ref="P5895">_xlfn.IFS(L5895&lt;=39,"Negligible",L5895&lt;=79,"Minimal",L5895&lt;=119,"Moderate",L5895&lt;=158,"High Moderate",L5895&lt;=198," High",L5895&lt;=238,"Very High",L5895&lt;=278,"Severe")</f>
        <v xml:space="preserve"> High</v>
      </c>
      <c r="Q5895" s="3">
        <f t="shared" si="92"/>
        <v>7.1158919791666664</v>
      </c>
    </row>
    <row r="5896" spans="1:17" x14ac:dyDescent="0.25">
      <c r="A5896">
        <v>5895</v>
      </c>
      <c r="B5896" t="s">
        <v>228</v>
      </c>
      <c r="C5896" t="s">
        <v>73</v>
      </c>
      <c r="D5896" t="s">
        <v>5754</v>
      </c>
      <c r="E5896" t="s">
        <v>518</v>
      </c>
      <c r="F5896" t="s">
        <v>818</v>
      </c>
      <c r="G5896" t="s">
        <v>819</v>
      </c>
      <c r="H5896" t="s">
        <v>52</v>
      </c>
      <c r="I5896" t="s">
        <v>18</v>
      </c>
      <c r="J5896">
        <v>35.469559599999997</v>
      </c>
      <c r="K5896">
        <v>2.86953674</v>
      </c>
      <c r="L5896">
        <v>57.406333889999999</v>
      </c>
      <c r="M5896" t="s">
        <v>18</v>
      </c>
      <c r="N5896" t="str" cm="1">
        <f t="array" ref="N5896">_xlfn.IFS(J5896&lt;=29,"Twenties",J5896&lt;=39,"Thirties",J5896&lt;=49,"Fourties",J5896&lt;=59,"Fifties",J5896&gt;59,"Elders")</f>
        <v>Thirties</v>
      </c>
      <c r="O5896" t="str" cm="1">
        <f t="array" ref="O5896">_xlfn.IFS(K5897&lt;=5,"Very Short",K5897&lt;=10,"Short",K5897&lt;=15,"Mid-Class",K5897&lt;=20,"Long",K5897&lt;=25," Very Long",K5897&gt;25,"Lifer")</f>
        <v>Short</v>
      </c>
      <c r="P5896" t="str" cm="1">
        <f t="array" ref="P5896">_xlfn.IFS(L5896&lt;=39,"Negligible",L5896&lt;=79,"Minimal",L5896&lt;=119,"Moderate",L5896&lt;=158,"High Moderate",L5896&lt;=198," High",L5896&lt;=238,"Very High",L5896&lt;=278,"Severe")</f>
        <v>Minimal</v>
      </c>
      <c r="Q5896" s="3">
        <f t="shared" si="92"/>
        <v>2.3919305787499998</v>
      </c>
    </row>
    <row r="5897" spans="1:17" x14ac:dyDescent="0.25">
      <c r="A5897">
        <v>5896</v>
      </c>
      <c r="B5897" t="s">
        <v>4625</v>
      </c>
      <c r="C5897" t="s">
        <v>715</v>
      </c>
      <c r="D5897" t="s">
        <v>5755</v>
      </c>
      <c r="E5897" t="s">
        <v>36</v>
      </c>
      <c r="F5897" t="s">
        <v>2303</v>
      </c>
      <c r="G5897" t="s">
        <v>1824</v>
      </c>
      <c r="H5897" t="s">
        <v>36</v>
      </c>
      <c r="I5897" t="s">
        <v>18</v>
      </c>
      <c r="J5897">
        <v>37.000778320000002</v>
      </c>
      <c r="K5897">
        <v>6.7673070769999999</v>
      </c>
      <c r="L5897">
        <v>32.795318690000002</v>
      </c>
      <c r="M5897" t="s">
        <v>18</v>
      </c>
      <c r="N5897" t="str" cm="1">
        <f t="array" ref="N5897">_xlfn.IFS(J5897&lt;=29,"Twenties",J5897&lt;=39,"Thirties",J5897&lt;=49,"Fourties",J5897&lt;=59,"Fifties",J5897&gt;59,"Elders")</f>
        <v>Thirties</v>
      </c>
      <c r="O5897" t="str" cm="1">
        <f t="array" ref="O5897">_xlfn.IFS(K5898&lt;=5,"Very Short",K5898&lt;=10,"Short",K5898&lt;=15,"Mid-Class",K5898&lt;=20,"Long",K5898&lt;=25," Very Long",K5898&gt;25,"Lifer")</f>
        <v>Very Short</v>
      </c>
      <c r="P5897" t="str" cm="1">
        <f t="array" ref="P5897">_xlfn.IFS(L5897&lt;=39,"Negligible",L5897&lt;=79,"Minimal",L5897&lt;=119,"Moderate",L5897&lt;=158,"High Moderate",L5897&lt;=198," High",L5897&lt;=238,"Very High",L5897&lt;=278,"Severe")</f>
        <v>Negligible</v>
      </c>
      <c r="Q5897" s="3">
        <f t="shared" si="92"/>
        <v>1.3664716120833333</v>
      </c>
    </row>
    <row r="5898" spans="1:17" x14ac:dyDescent="0.25">
      <c r="A5898">
        <v>5897</v>
      </c>
      <c r="B5898" t="s">
        <v>4626</v>
      </c>
      <c r="C5898" t="s">
        <v>27</v>
      </c>
      <c r="D5898" t="s">
        <v>5754</v>
      </c>
      <c r="E5898" t="s">
        <v>429</v>
      </c>
      <c r="F5898" t="s">
        <v>2722</v>
      </c>
      <c r="G5898" t="s">
        <v>1861</v>
      </c>
      <c r="H5898" t="s">
        <v>136</v>
      </c>
      <c r="I5898" t="s">
        <v>18</v>
      </c>
      <c r="J5898">
        <v>43.976878589999998</v>
      </c>
      <c r="K5898">
        <v>2.2673225050000001</v>
      </c>
      <c r="L5898">
        <v>71.913163389999994</v>
      </c>
      <c r="M5898" t="s">
        <v>18</v>
      </c>
      <c r="N5898" t="str" cm="1">
        <f t="array" ref="N5898">_xlfn.IFS(J5898&lt;=29,"Twenties",J5898&lt;=39,"Thirties",J5898&lt;=49,"Fourties",J5898&lt;=59,"Fifties",J5898&gt;59,"Elders")</f>
        <v>Fourties</v>
      </c>
      <c r="O5898" t="str" cm="1">
        <f t="array" ref="O5898">_xlfn.IFS(K5899&lt;=5,"Very Short",K5899&lt;=10,"Short",K5899&lt;=15,"Mid-Class",K5899&lt;=20,"Long",K5899&lt;=25," Very Long",K5899&gt;25,"Lifer")</f>
        <v>Very Short</v>
      </c>
      <c r="P5898" t="str" cm="1">
        <f t="array" ref="P5898">_xlfn.IFS(L5898&lt;=39,"Negligible",L5898&lt;=79,"Minimal",L5898&lt;=119,"Moderate",L5898&lt;=158,"High Moderate",L5898&lt;=198," High",L5898&lt;=238,"Very High",L5898&lt;=278,"Severe")</f>
        <v>Minimal</v>
      </c>
      <c r="Q5898" s="3">
        <f t="shared" si="92"/>
        <v>2.9963818079166664</v>
      </c>
    </row>
    <row r="5899" spans="1:17" x14ac:dyDescent="0.25">
      <c r="A5899">
        <v>5898</v>
      </c>
      <c r="B5899" t="s">
        <v>4627</v>
      </c>
      <c r="C5899" t="s">
        <v>4148</v>
      </c>
      <c r="D5899" t="s">
        <v>5755</v>
      </c>
      <c r="E5899" t="s">
        <v>36</v>
      </c>
      <c r="F5899" t="s">
        <v>2303</v>
      </c>
      <c r="G5899" t="s">
        <v>1824</v>
      </c>
      <c r="H5899" t="s">
        <v>36</v>
      </c>
      <c r="I5899" t="s">
        <v>18</v>
      </c>
      <c r="J5899">
        <v>35.292155280000003</v>
      </c>
      <c r="K5899">
        <v>2.8082826710000002</v>
      </c>
      <c r="L5899">
        <v>0</v>
      </c>
      <c r="M5899" t="s">
        <v>18</v>
      </c>
      <c r="N5899" t="str" cm="1">
        <f t="array" ref="N5899">_xlfn.IFS(J5899&lt;=29,"Twenties",J5899&lt;=39,"Thirties",J5899&lt;=49,"Fourties",J5899&lt;=59,"Fifties",J5899&gt;59,"Elders")</f>
        <v>Thirties</v>
      </c>
      <c r="O5899" t="str" cm="1">
        <f t="array" ref="O5899">_xlfn.IFS(K5900&lt;=5,"Very Short",K5900&lt;=10,"Short",K5900&lt;=15,"Mid-Class",K5900&lt;=20,"Long",K5900&lt;=25," Very Long",K5900&gt;25,"Lifer")</f>
        <v>Short</v>
      </c>
      <c r="P5899" t="str" cm="1">
        <f t="array" ref="P5899">_xlfn.IFS(L5899&lt;=39,"Negligible",L5899&lt;=79,"Minimal",L5899&lt;=119,"Moderate",L5899&lt;=158,"High Moderate",L5899&lt;=198," High",L5899&lt;=238,"Very High",L5899&lt;=278,"Severe")</f>
        <v>Negligible</v>
      </c>
      <c r="Q5899" s="3">
        <f t="shared" si="92"/>
        <v>0</v>
      </c>
    </row>
    <row r="5900" spans="1:17" x14ac:dyDescent="0.25">
      <c r="A5900">
        <v>5899</v>
      </c>
      <c r="B5900" t="s">
        <v>4628</v>
      </c>
      <c r="C5900" t="s">
        <v>4629</v>
      </c>
      <c r="D5900" t="s">
        <v>5754</v>
      </c>
      <c r="E5900" t="s">
        <v>25</v>
      </c>
      <c r="F5900" t="s">
        <v>16</v>
      </c>
      <c r="G5900" t="s">
        <v>17</v>
      </c>
      <c r="H5900" t="s">
        <v>25</v>
      </c>
      <c r="I5900" t="s">
        <v>18</v>
      </c>
      <c r="J5900">
        <v>40.925956040000003</v>
      </c>
      <c r="K5900">
        <v>5.5097016290000003</v>
      </c>
      <c r="L5900">
        <v>68.037284830000004</v>
      </c>
      <c r="M5900" t="s">
        <v>18</v>
      </c>
      <c r="N5900" t="str" cm="1">
        <f t="array" ref="N5900">_xlfn.IFS(J5900&lt;=29,"Twenties",J5900&lt;=39,"Thirties",J5900&lt;=49,"Fourties",J5900&lt;=59,"Fifties",J5900&gt;59,"Elders")</f>
        <v>Fourties</v>
      </c>
      <c r="O5900" t="str" cm="1">
        <f t="array" ref="O5900">_xlfn.IFS(K5901&lt;=5,"Very Short",K5901&lt;=10,"Short",K5901&lt;=15,"Mid-Class",K5901&lt;=20,"Long",K5901&lt;=25," Very Long",K5901&gt;25,"Lifer")</f>
        <v>Very Short</v>
      </c>
      <c r="P5900" t="str" cm="1">
        <f t="array" ref="P5900">_xlfn.IFS(L5900&lt;=39,"Negligible",L5900&lt;=79,"Minimal",L5900&lt;=119,"Moderate",L5900&lt;=158,"High Moderate",L5900&lt;=198," High",L5900&lt;=238,"Very High",L5900&lt;=278,"Severe")</f>
        <v>Minimal</v>
      </c>
      <c r="Q5900" s="3">
        <f t="shared" si="92"/>
        <v>2.834886867916667</v>
      </c>
    </row>
    <row r="5901" spans="1:17" x14ac:dyDescent="0.25">
      <c r="A5901">
        <v>5900</v>
      </c>
      <c r="B5901" t="s">
        <v>964</v>
      </c>
      <c r="C5901" t="s">
        <v>134</v>
      </c>
      <c r="D5901" t="s">
        <v>5754</v>
      </c>
      <c r="E5901" t="s">
        <v>174</v>
      </c>
      <c r="F5901" t="s">
        <v>818</v>
      </c>
      <c r="G5901" t="s">
        <v>819</v>
      </c>
      <c r="H5901" t="s">
        <v>132</v>
      </c>
      <c r="I5901" t="s">
        <v>18</v>
      </c>
      <c r="J5901">
        <v>24.781308030000002</v>
      </c>
      <c r="K5901">
        <v>2.8235559129999999</v>
      </c>
      <c r="L5901">
        <v>0</v>
      </c>
      <c r="M5901" t="s">
        <v>18</v>
      </c>
      <c r="N5901" t="str" cm="1">
        <f t="array" ref="N5901">_xlfn.IFS(J5901&lt;=29,"Twenties",J5901&lt;=39,"Thirties",J5901&lt;=49,"Fourties",J5901&lt;=59,"Fifties",J5901&gt;59,"Elders")</f>
        <v>Twenties</v>
      </c>
      <c r="O5901" t="str" cm="1">
        <f t="array" ref="O5901">_xlfn.IFS(K5902&lt;=5,"Very Short",K5902&lt;=10,"Short",K5902&lt;=15,"Mid-Class",K5902&lt;=20,"Long",K5902&lt;=25," Very Long",K5902&gt;25,"Lifer")</f>
        <v>Very Short</v>
      </c>
      <c r="P5901" t="str" cm="1">
        <f t="array" ref="P5901">_xlfn.IFS(L5901&lt;=39,"Negligible",L5901&lt;=79,"Minimal",L5901&lt;=119,"Moderate",L5901&lt;=158,"High Moderate",L5901&lt;=198," High",L5901&lt;=238,"Very High",L5901&lt;=278,"Severe")</f>
        <v>Negligible</v>
      </c>
      <c r="Q5901" s="3">
        <f t="shared" si="92"/>
        <v>0</v>
      </c>
    </row>
    <row r="5902" spans="1:17" x14ac:dyDescent="0.25">
      <c r="A5902">
        <v>5901</v>
      </c>
      <c r="B5902" t="s">
        <v>4630</v>
      </c>
      <c r="C5902" t="s">
        <v>4622</v>
      </c>
      <c r="D5902" t="s">
        <v>5754</v>
      </c>
      <c r="E5902" t="s">
        <v>233</v>
      </c>
      <c r="F5902" t="s">
        <v>2303</v>
      </c>
      <c r="G5902" t="s">
        <v>1824</v>
      </c>
      <c r="H5902" t="s">
        <v>233</v>
      </c>
      <c r="I5902" t="s">
        <v>18</v>
      </c>
      <c r="J5902">
        <v>55.22013329</v>
      </c>
      <c r="K5902">
        <v>4.2840096550000002</v>
      </c>
      <c r="L5902">
        <v>137.28532569999999</v>
      </c>
      <c r="M5902" t="s">
        <v>18</v>
      </c>
      <c r="N5902" t="str" cm="1">
        <f t="array" ref="N5902">_xlfn.IFS(J5902&lt;=29,"Twenties",J5902&lt;=39,"Thirties",J5902&lt;=49,"Fourties",J5902&lt;=59,"Fifties",J5902&gt;59,"Elders")</f>
        <v>Fifties</v>
      </c>
      <c r="O5902" t="str" cm="1">
        <f t="array" ref="O5902">_xlfn.IFS(K5903&lt;=5,"Very Short",K5903&lt;=10,"Short",K5903&lt;=15,"Mid-Class",K5903&lt;=20,"Long",K5903&lt;=25," Very Long",K5903&gt;25,"Lifer")</f>
        <v>Very Short</v>
      </c>
      <c r="P5902" t="str" cm="1">
        <f t="array" ref="P5902">_xlfn.IFS(L5902&lt;=39,"Negligible",L5902&lt;=79,"Minimal",L5902&lt;=119,"Moderate",L5902&lt;=158,"High Moderate",L5902&lt;=198," High",L5902&lt;=238,"Very High",L5902&lt;=278,"Severe")</f>
        <v>High Moderate</v>
      </c>
      <c r="Q5902" s="3">
        <f t="shared" si="92"/>
        <v>5.7202219041666664</v>
      </c>
    </row>
    <row r="5903" spans="1:17" x14ac:dyDescent="0.25">
      <c r="A5903">
        <v>5902</v>
      </c>
      <c r="B5903" t="s">
        <v>1662</v>
      </c>
      <c r="C5903" t="s">
        <v>217</v>
      </c>
      <c r="D5903" t="s">
        <v>5755</v>
      </c>
      <c r="E5903" t="s">
        <v>31</v>
      </c>
      <c r="F5903" t="s">
        <v>818</v>
      </c>
      <c r="G5903" t="s">
        <v>819</v>
      </c>
      <c r="H5903" t="s">
        <v>31</v>
      </c>
      <c r="I5903" t="s">
        <v>18</v>
      </c>
      <c r="J5903">
        <v>56.017423999999998</v>
      </c>
      <c r="K5903">
        <v>4.0316683119999999</v>
      </c>
      <c r="L5903">
        <v>125.98173130000001</v>
      </c>
      <c r="M5903" t="s">
        <v>18</v>
      </c>
      <c r="N5903" t="str" cm="1">
        <f t="array" ref="N5903">_xlfn.IFS(J5903&lt;=29,"Twenties",J5903&lt;=39,"Thirties",J5903&lt;=49,"Fourties",J5903&lt;=59,"Fifties",J5903&gt;59,"Elders")</f>
        <v>Fifties</v>
      </c>
      <c r="O5903" t="str" cm="1">
        <f t="array" ref="O5903">_xlfn.IFS(K5904&lt;=5,"Very Short",K5904&lt;=10,"Short",K5904&lt;=15,"Mid-Class",K5904&lt;=20,"Long",K5904&lt;=25," Very Long",K5904&gt;25,"Lifer")</f>
        <v>Short</v>
      </c>
      <c r="P5903" t="str" cm="1">
        <f t="array" ref="P5903">_xlfn.IFS(L5903&lt;=39,"Negligible",L5903&lt;=79,"Minimal",L5903&lt;=119,"Moderate",L5903&lt;=158,"High Moderate",L5903&lt;=198," High",L5903&lt;=238,"Very High",L5903&lt;=278,"Severe")</f>
        <v>High Moderate</v>
      </c>
      <c r="Q5903" s="3">
        <f t="shared" si="92"/>
        <v>5.2492388041666667</v>
      </c>
    </row>
    <row r="5904" spans="1:17" x14ac:dyDescent="0.25">
      <c r="A5904">
        <v>5903</v>
      </c>
      <c r="B5904" t="s">
        <v>2193</v>
      </c>
      <c r="C5904" t="s">
        <v>225</v>
      </c>
      <c r="D5904" t="s">
        <v>5754</v>
      </c>
      <c r="E5904" t="s">
        <v>187</v>
      </c>
      <c r="F5904" t="s">
        <v>818</v>
      </c>
      <c r="G5904" t="s">
        <v>819</v>
      </c>
      <c r="H5904" t="s">
        <v>44</v>
      </c>
      <c r="I5904" t="s">
        <v>18</v>
      </c>
      <c r="J5904">
        <v>40.835346479999998</v>
      </c>
      <c r="K5904">
        <v>5.0070499049999997</v>
      </c>
      <c r="L5904">
        <v>56.300851680000001</v>
      </c>
      <c r="M5904" t="s">
        <v>18</v>
      </c>
      <c r="N5904" t="str" cm="1">
        <f t="array" ref="N5904">_xlfn.IFS(J5904&lt;=29,"Twenties",J5904&lt;=39,"Thirties",J5904&lt;=49,"Fourties",J5904&lt;=59,"Fifties",J5904&gt;59,"Elders")</f>
        <v>Fourties</v>
      </c>
      <c r="O5904" t="str" cm="1">
        <f t="array" ref="O5904">_xlfn.IFS(K5905&lt;=5,"Very Short",K5905&lt;=10,"Short",K5905&lt;=15,"Mid-Class",K5905&lt;=20,"Long",K5905&lt;=25," Very Long",K5905&gt;25,"Lifer")</f>
        <v>Short</v>
      </c>
      <c r="P5904" t="str" cm="1">
        <f t="array" ref="P5904">_xlfn.IFS(L5904&lt;=39,"Negligible",L5904&lt;=79,"Minimal",L5904&lt;=119,"Moderate",L5904&lt;=158,"High Moderate",L5904&lt;=198," High",L5904&lt;=238,"Very High",L5904&lt;=278,"Severe")</f>
        <v>Minimal</v>
      </c>
      <c r="Q5904" s="3">
        <f t="shared" si="92"/>
        <v>2.3458688200000002</v>
      </c>
    </row>
    <row r="5905" spans="1:17" x14ac:dyDescent="0.25">
      <c r="A5905">
        <v>5904</v>
      </c>
      <c r="B5905" t="s">
        <v>4631</v>
      </c>
      <c r="C5905" t="s">
        <v>4632</v>
      </c>
      <c r="D5905" t="s">
        <v>5755</v>
      </c>
      <c r="E5905" t="s">
        <v>2090</v>
      </c>
      <c r="F5905" t="s">
        <v>818</v>
      </c>
      <c r="G5905" t="s">
        <v>819</v>
      </c>
      <c r="H5905" t="s">
        <v>85</v>
      </c>
      <c r="I5905" t="s">
        <v>18</v>
      </c>
      <c r="J5905">
        <v>57.771978990000001</v>
      </c>
      <c r="K5905">
        <v>6.166821133</v>
      </c>
      <c r="L5905">
        <v>94.552969849999997</v>
      </c>
      <c r="M5905" t="s">
        <v>18</v>
      </c>
      <c r="N5905" t="str" cm="1">
        <f t="array" ref="N5905">_xlfn.IFS(J5905&lt;=29,"Twenties",J5905&lt;=39,"Thirties",J5905&lt;=49,"Fourties",J5905&lt;=59,"Fifties",J5905&gt;59,"Elders")</f>
        <v>Fifties</v>
      </c>
      <c r="O5905" t="str" cm="1">
        <f t="array" ref="O5905">_xlfn.IFS(K5906&lt;=5,"Very Short",K5906&lt;=10,"Short",K5906&lt;=15,"Mid-Class",K5906&lt;=20,"Long",K5906&lt;=25," Very Long",K5906&gt;25,"Lifer")</f>
        <v>Short</v>
      </c>
      <c r="P5905" t="str" cm="1">
        <f t="array" ref="P5905">_xlfn.IFS(L5905&lt;=39,"Negligible",L5905&lt;=79,"Minimal",L5905&lt;=119,"Moderate",L5905&lt;=158,"High Moderate",L5905&lt;=198," High",L5905&lt;=238,"Very High",L5905&lt;=278,"Severe")</f>
        <v>Moderate</v>
      </c>
      <c r="Q5905" s="3">
        <f t="shared" si="92"/>
        <v>3.9397070770833333</v>
      </c>
    </row>
    <row r="5906" spans="1:17" x14ac:dyDescent="0.25">
      <c r="A5906">
        <v>5905</v>
      </c>
      <c r="B5906" t="s">
        <v>4633</v>
      </c>
      <c r="C5906" t="s">
        <v>463</v>
      </c>
      <c r="D5906" t="s">
        <v>5755</v>
      </c>
      <c r="E5906" t="s">
        <v>15</v>
      </c>
      <c r="F5906" t="s">
        <v>818</v>
      </c>
      <c r="G5906" t="s">
        <v>819</v>
      </c>
      <c r="H5906" t="s">
        <v>15</v>
      </c>
      <c r="I5906" t="s">
        <v>18</v>
      </c>
      <c r="J5906">
        <v>35.505674929999998</v>
      </c>
      <c r="K5906">
        <v>7.6459822490000002</v>
      </c>
      <c r="L5906">
        <v>53.415527730000001</v>
      </c>
      <c r="M5906" t="s">
        <v>18</v>
      </c>
      <c r="N5906" t="str" cm="1">
        <f t="array" ref="N5906">_xlfn.IFS(J5906&lt;=29,"Twenties",J5906&lt;=39,"Thirties",J5906&lt;=49,"Fourties",J5906&lt;=59,"Fifties",J5906&gt;59,"Elders")</f>
        <v>Thirties</v>
      </c>
      <c r="O5906" t="str" cm="1">
        <f t="array" ref="O5906">_xlfn.IFS(K5907&lt;=5,"Very Short",K5907&lt;=10,"Short",K5907&lt;=15,"Mid-Class",K5907&lt;=20,"Long",K5907&lt;=25," Very Long",K5907&gt;25,"Lifer")</f>
        <v>Very Short</v>
      </c>
      <c r="P5906" t="str" cm="1">
        <f t="array" ref="P5906">_xlfn.IFS(L5906&lt;=39,"Negligible",L5906&lt;=79,"Minimal",L5906&lt;=119,"Moderate",L5906&lt;=158,"High Moderate",L5906&lt;=198," High",L5906&lt;=238,"Very High",L5906&lt;=278,"Severe")</f>
        <v>Minimal</v>
      </c>
      <c r="Q5906" s="3">
        <f t="shared" si="92"/>
        <v>2.2256469887499999</v>
      </c>
    </row>
    <row r="5907" spans="1:17" x14ac:dyDescent="0.25">
      <c r="A5907">
        <v>5906</v>
      </c>
      <c r="B5907" t="s">
        <v>4634</v>
      </c>
      <c r="C5907" t="s">
        <v>2509</v>
      </c>
      <c r="D5907" t="s">
        <v>5754</v>
      </c>
      <c r="E5907" t="s">
        <v>22</v>
      </c>
      <c r="F5907" t="s">
        <v>818</v>
      </c>
      <c r="G5907" t="s">
        <v>819</v>
      </c>
      <c r="H5907" t="s">
        <v>22</v>
      </c>
      <c r="I5907" t="s">
        <v>18</v>
      </c>
      <c r="J5907">
        <v>37.935532700000003</v>
      </c>
      <c r="K5907">
        <v>3.5732022090000002</v>
      </c>
      <c r="L5907">
        <v>57.450407460000001</v>
      </c>
      <c r="M5907" t="s">
        <v>18</v>
      </c>
      <c r="N5907" t="str" cm="1">
        <f t="array" ref="N5907">_xlfn.IFS(J5907&lt;=29,"Twenties",J5907&lt;=39,"Thirties",J5907&lt;=49,"Fourties",J5907&lt;=59,"Fifties",J5907&gt;59,"Elders")</f>
        <v>Thirties</v>
      </c>
      <c r="O5907" t="str" cm="1">
        <f t="array" ref="O5907">_xlfn.IFS(K5908&lt;=5,"Very Short",K5908&lt;=10,"Short",K5908&lt;=15,"Mid-Class",K5908&lt;=20,"Long",K5908&lt;=25," Very Long",K5908&gt;25,"Lifer")</f>
        <v>Very Short</v>
      </c>
      <c r="P5907" t="str" cm="1">
        <f t="array" ref="P5907">_xlfn.IFS(L5907&lt;=39,"Negligible",L5907&lt;=79,"Minimal",L5907&lt;=119,"Moderate",L5907&lt;=158,"High Moderate",L5907&lt;=198," High",L5907&lt;=238,"Very High",L5907&lt;=278,"Severe")</f>
        <v>Minimal</v>
      </c>
      <c r="Q5907" s="3">
        <f t="shared" si="92"/>
        <v>2.3937669774999999</v>
      </c>
    </row>
    <row r="5908" spans="1:17" x14ac:dyDescent="0.25">
      <c r="A5908">
        <v>5907</v>
      </c>
      <c r="B5908" t="s">
        <v>4635</v>
      </c>
      <c r="C5908" t="s">
        <v>366</v>
      </c>
      <c r="D5908" t="s">
        <v>5755</v>
      </c>
      <c r="E5908" t="s">
        <v>1978</v>
      </c>
      <c r="F5908" t="s">
        <v>16</v>
      </c>
      <c r="G5908" t="s">
        <v>17</v>
      </c>
      <c r="H5908" t="s">
        <v>105</v>
      </c>
      <c r="I5908" t="s">
        <v>18</v>
      </c>
      <c r="J5908">
        <v>35.001879359999997</v>
      </c>
      <c r="K5908">
        <v>1.7840524440000001</v>
      </c>
      <c r="L5908">
        <v>17.52267629</v>
      </c>
      <c r="M5908" t="s">
        <v>18</v>
      </c>
      <c r="N5908" t="str" cm="1">
        <f t="array" ref="N5908">_xlfn.IFS(J5908&lt;=29,"Twenties",J5908&lt;=39,"Thirties",J5908&lt;=49,"Fourties",J5908&lt;=59,"Fifties",J5908&gt;59,"Elders")</f>
        <v>Thirties</v>
      </c>
      <c r="O5908" t="str" cm="1">
        <f t="array" ref="O5908">_xlfn.IFS(K5909&lt;=5,"Very Short",K5909&lt;=10,"Short",K5909&lt;=15,"Mid-Class",K5909&lt;=20,"Long",K5909&lt;=25," Very Long",K5909&gt;25,"Lifer")</f>
        <v>Short</v>
      </c>
      <c r="P5908" t="str" cm="1">
        <f t="array" ref="P5908">_xlfn.IFS(L5908&lt;=39,"Negligible",L5908&lt;=79,"Minimal",L5908&lt;=119,"Moderate",L5908&lt;=158,"High Moderate",L5908&lt;=198," High",L5908&lt;=238,"Very High",L5908&lt;=278,"Severe")</f>
        <v>Negligible</v>
      </c>
      <c r="Q5908" s="3">
        <f t="shared" si="92"/>
        <v>0.73011151208333336</v>
      </c>
    </row>
    <row r="5909" spans="1:17" x14ac:dyDescent="0.25">
      <c r="A5909">
        <v>5908</v>
      </c>
      <c r="B5909" t="s">
        <v>4636</v>
      </c>
      <c r="C5909" t="s">
        <v>4637</v>
      </c>
      <c r="D5909" t="s">
        <v>5754</v>
      </c>
      <c r="E5909" t="s">
        <v>36</v>
      </c>
      <c r="F5909" t="s">
        <v>2303</v>
      </c>
      <c r="G5909" t="s">
        <v>1824</v>
      </c>
      <c r="H5909" t="s">
        <v>36</v>
      </c>
      <c r="I5909" t="s">
        <v>18</v>
      </c>
      <c r="J5909">
        <v>46.226617949999998</v>
      </c>
      <c r="K5909">
        <v>8.4757178209999999</v>
      </c>
      <c r="L5909">
        <v>94.022648110000006</v>
      </c>
      <c r="M5909" t="s">
        <v>18</v>
      </c>
      <c r="N5909" t="str" cm="1">
        <f t="array" ref="N5909">_xlfn.IFS(J5909&lt;=29,"Twenties",J5909&lt;=39,"Thirties",J5909&lt;=49,"Fourties",J5909&lt;=59,"Fifties",J5909&gt;59,"Elders")</f>
        <v>Fourties</v>
      </c>
      <c r="O5909" t="str" cm="1">
        <f t="array" ref="O5909">_xlfn.IFS(K5910&lt;=5,"Very Short",K5910&lt;=10,"Short",K5910&lt;=15,"Mid-Class",K5910&lt;=20,"Long",K5910&lt;=25," Very Long",K5910&gt;25,"Lifer")</f>
        <v>Very Short</v>
      </c>
      <c r="P5909" t="str" cm="1">
        <f t="array" ref="P5909">_xlfn.IFS(L5909&lt;=39,"Negligible",L5909&lt;=79,"Minimal",L5909&lt;=119,"Moderate",L5909&lt;=158,"High Moderate",L5909&lt;=198," High",L5909&lt;=238,"Very High",L5909&lt;=278,"Severe")</f>
        <v>Moderate</v>
      </c>
      <c r="Q5909" s="3">
        <f t="shared" si="92"/>
        <v>3.9176103379166669</v>
      </c>
    </row>
    <row r="5910" spans="1:17" x14ac:dyDescent="0.25">
      <c r="A5910">
        <v>5909</v>
      </c>
      <c r="B5910" t="s">
        <v>2138</v>
      </c>
      <c r="C5910" t="s">
        <v>243</v>
      </c>
      <c r="D5910" t="s">
        <v>5754</v>
      </c>
      <c r="E5910" t="s">
        <v>233</v>
      </c>
      <c r="F5910" t="s">
        <v>2303</v>
      </c>
      <c r="G5910" t="s">
        <v>1824</v>
      </c>
      <c r="H5910" t="s">
        <v>233</v>
      </c>
      <c r="I5910" t="s">
        <v>18</v>
      </c>
      <c r="J5910">
        <v>43.730109900000002</v>
      </c>
      <c r="K5910">
        <v>3.748765176</v>
      </c>
      <c r="L5910">
        <v>109.24405539999999</v>
      </c>
      <c r="M5910" t="s">
        <v>18</v>
      </c>
      <c r="N5910" t="str" cm="1">
        <f t="array" ref="N5910">_xlfn.IFS(J5910&lt;=29,"Twenties",J5910&lt;=39,"Thirties",J5910&lt;=49,"Fourties",J5910&lt;=59,"Fifties",J5910&gt;59,"Elders")</f>
        <v>Fourties</v>
      </c>
      <c r="O5910" t="str" cm="1">
        <f t="array" ref="O5910">_xlfn.IFS(K5911&lt;=5,"Very Short",K5911&lt;=10,"Short",K5911&lt;=15,"Mid-Class",K5911&lt;=20,"Long",K5911&lt;=25," Very Long",K5911&gt;25,"Lifer")</f>
        <v>Very Short</v>
      </c>
      <c r="P5910" t="str" cm="1">
        <f t="array" ref="P5910">_xlfn.IFS(L5910&lt;=39,"Negligible",L5910&lt;=79,"Minimal",L5910&lt;=119,"Moderate",L5910&lt;=158,"High Moderate",L5910&lt;=198," High",L5910&lt;=238,"Very High",L5910&lt;=278,"Severe")</f>
        <v>Moderate</v>
      </c>
      <c r="Q5910" s="3">
        <f t="shared" si="92"/>
        <v>4.5518356416666661</v>
      </c>
    </row>
    <row r="5911" spans="1:17" x14ac:dyDescent="0.25">
      <c r="A5911">
        <v>5910</v>
      </c>
      <c r="B5911" t="s">
        <v>4638</v>
      </c>
      <c r="C5911" t="s">
        <v>1151</v>
      </c>
      <c r="D5911" t="s">
        <v>5755</v>
      </c>
      <c r="E5911" t="s">
        <v>31</v>
      </c>
      <c r="F5911" t="s">
        <v>818</v>
      </c>
      <c r="G5911" t="s">
        <v>819</v>
      </c>
      <c r="H5911" t="s">
        <v>31</v>
      </c>
      <c r="I5911" t="s">
        <v>18</v>
      </c>
      <c r="J5911">
        <v>53.184185249999999</v>
      </c>
      <c r="K5911">
        <v>0.91093685899999999</v>
      </c>
      <c r="L5911">
        <v>72.081086920000004</v>
      </c>
      <c r="M5911" t="s">
        <v>18</v>
      </c>
      <c r="N5911" t="str" cm="1">
        <f t="array" ref="N5911">_xlfn.IFS(J5911&lt;=29,"Twenties",J5911&lt;=39,"Thirties",J5911&lt;=49,"Fourties",J5911&lt;=59,"Fifties",J5911&gt;59,"Elders")</f>
        <v>Fifties</v>
      </c>
      <c r="O5911" t="str" cm="1">
        <f t="array" ref="O5911">_xlfn.IFS(K5912&lt;=5,"Very Short",K5912&lt;=10,"Short",K5912&lt;=15,"Mid-Class",K5912&lt;=20,"Long",K5912&lt;=25," Very Long",K5912&gt;25,"Lifer")</f>
        <v>Short</v>
      </c>
      <c r="P5911" t="str" cm="1">
        <f t="array" ref="P5911">_xlfn.IFS(L5911&lt;=39,"Negligible",L5911&lt;=79,"Minimal",L5911&lt;=119,"Moderate",L5911&lt;=158,"High Moderate",L5911&lt;=198," High",L5911&lt;=238,"Very High",L5911&lt;=278,"Severe")</f>
        <v>Minimal</v>
      </c>
      <c r="Q5911" s="3">
        <f t="shared" si="92"/>
        <v>3.0033786216666667</v>
      </c>
    </row>
    <row r="5912" spans="1:17" x14ac:dyDescent="0.25">
      <c r="A5912">
        <v>5911</v>
      </c>
      <c r="B5912" t="s">
        <v>4639</v>
      </c>
      <c r="C5912" t="s">
        <v>2549</v>
      </c>
      <c r="D5912" t="s">
        <v>5754</v>
      </c>
      <c r="E5912" t="s">
        <v>1433</v>
      </c>
      <c r="F5912" t="s">
        <v>818</v>
      </c>
      <c r="G5912" t="s">
        <v>819</v>
      </c>
      <c r="H5912" t="s">
        <v>1433</v>
      </c>
      <c r="I5912" t="s">
        <v>18</v>
      </c>
      <c r="J5912">
        <v>21.45380819</v>
      </c>
      <c r="K5912">
        <v>6.5607466140000001</v>
      </c>
      <c r="L5912">
        <v>6.9283763780000003</v>
      </c>
      <c r="M5912" t="s">
        <v>18</v>
      </c>
      <c r="N5912" t="str" cm="1">
        <f t="array" ref="N5912">_xlfn.IFS(J5912&lt;=29,"Twenties",J5912&lt;=39,"Thirties",J5912&lt;=49,"Fourties",J5912&lt;=59,"Fifties",J5912&gt;59,"Elders")</f>
        <v>Twenties</v>
      </c>
      <c r="O5912" t="str" cm="1">
        <f t="array" ref="O5912">_xlfn.IFS(K5913&lt;=5,"Very Short",K5913&lt;=10,"Short",K5913&lt;=15,"Mid-Class",K5913&lt;=20,"Long",K5913&lt;=25," Very Long",K5913&gt;25,"Lifer")</f>
        <v>Short</v>
      </c>
      <c r="P5912" t="str" cm="1">
        <f t="array" ref="P5912">_xlfn.IFS(L5912&lt;=39,"Negligible",L5912&lt;=79,"Minimal",L5912&lt;=119,"Moderate",L5912&lt;=158,"High Moderate",L5912&lt;=198," High",L5912&lt;=238,"Very High",L5912&lt;=278,"Severe")</f>
        <v>Negligible</v>
      </c>
      <c r="Q5912" s="3">
        <f t="shared" si="92"/>
        <v>0.28868234908333334</v>
      </c>
    </row>
    <row r="5913" spans="1:17" x14ac:dyDescent="0.25">
      <c r="A5913">
        <v>5912</v>
      </c>
      <c r="B5913" t="s">
        <v>265</v>
      </c>
      <c r="C5913" t="s">
        <v>375</v>
      </c>
      <c r="D5913" t="s">
        <v>5755</v>
      </c>
      <c r="E5913" t="s">
        <v>1982</v>
      </c>
      <c r="F5913" t="s">
        <v>818</v>
      </c>
      <c r="G5913" t="s">
        <v>819</v>
      </c>
      <c r="H5913" t="s">
        <v>167</v>
      </c>
      <c r="I5913" t="s">
        <v>18</v>
      </c>
      <c r="J5913">
        <v>50.579995699999998</v>
      </c>
      <c r="K5913">
        <v>5.0285521199999996</v>
      </c>
      <c r="L5913">
        <v>103.46707790000001</v>
      </c>
      <c r="M5913" t="s">
        <v>18</v>
      </c>
      <c r="N5913" t="str" cm="1">
        <f t="array" ref="N5913">_xlfn.IFS(J5913&lt;=29,"Twenties",J5913&lt;=39,"Thirties",J5913&lt;=49,"Fourties",J5913&lt;=59,"Fifties",J5913&gt;59,"Elders")</f>
        <v>Fifties</v>
      </c>
      <c r="O5913" t="str" cm="1">
        <f t="array" ref="O5913">_xlfn.IFS(K5914&lt;=5,"Very Short",K5914&lt;=10,"Short",K5914&lt;=15,"Mid-Class",K5914&lt;=20,"Long",K5914&lt;=25," Very Long",K5914&gt;25,"Lifer")</f>
        <v>Short</v>
      </c>
      <c r="P5913" t="str" cm="1">
        <f t="array" ref="P5913">_xlfn.IFS(L5913&lt;=39,"Negligible",L5913&lt;=79,"Minimal",L5913&lt;=119,"Moderate",L5913&lt;=158,"High Moderate",L5913&lt;=198," High",L5913&lt;=238,"Very High",L5913&lt;=278,"Severe")</f>
        <v>Moderate</v>
      </c>
      <c r="Q5913" s="3">
        <f t="shared" si="92"/>
        <v>4.3111282458333333</v>
      </c>
    </row>
    <row r="5914" spans="1:17" x14ac:dyDescent="0.25">
      <c r="A5914">
        <v>5913</v>
      </c>
      <c r="B5914" t="s">
        <v>3930</v>
      </c>
      <c r="C5914" t="s">
        <v>152</v>
      </c>
      <c r="D5914" t="s">
        <v>5755</v>
      </c>
      <c r="E5914" t="s">
        <v>36</v>
      </c>
      <c r="F5914" t="s">
        <v>2303</v>
      </c>
      <c r="G5914" t="s">
        <v>1824</v>
      </c>
      <c r="H5914" t="s">
        <v>36</v>
      </c>
      <c r="I5914" t="s">
        <v>18</v>
      </c>
      <c r="J5914">
        <v>35.745263649999998</v>
      </c>
      <c r="K5914">
        <v>7.7184077569999996</v>
      </c>
      <c r="L5914">
        <v>37.767516780000001</v>
      </c>
      <c r="M5914" t="s">
        <v>18</v>
      </c>
      <c r="N5914" t="str" cm="1">
        <f t="array" ref="N5914">_xlfn.IFS(J5914&lt;=29,"Twenties",J5914&lt;=39,"Thirties",J5914&lt;=49,"Fourties",J5914&lt;=59,"Fifties",J5914&gt;59,"Elders")</f>
        <v>Thirties</v>
      </c>
      <c r="O5914" t="str" cm="1">
        <f t="array" ref="O5914">_xlfn.IFS(K5915&lt;=5,"Very Short",K5915&lt;=10,"Short",K5915&lt;=15,"Mid-Class",K5915&lt;=20,"Long",K5915&lt;=25," Very Long",K5915&gt;25,"Lifer")</f>
        <v>Very Short</v>
      </c>
      <c r="P5914" t="str" cm="1">
        <f t="array" ref="P5914">_xlfn.IFS(L5914&lt;=39,"Negligible",L5914&lt;=79,"Minimal",L5914&lt;=119,"Moderate",L5914&lt;=158,"High Moderate",L5914&lt;=198," High",L5914&lt;=238,"Very High",L5914&lt;=278,"Severe")</f>
        <v>Negligible</v>
      </c>
      <c r="Q5914" s="3">
        <f t="shared" si="92"/>
        <v>1.5736465325</v>
      </c>
    </row>
    <row r="5915" spans="1:17" x14ac:dyDescent="0.25">
      <c r="A5915">
        <v>5914</v>
      </c>
      <c r="B5915" t="s">
        <v>4040</v>
      </c>
      <c r="C5915" t="s">
        <v>4640</v>
      </c>
      <c r="D5915" t="s">
        <v>5754</v>
      </c>
      <c r="E5915" t="s">
        <v>36</v>
      </c>
      <c r="F5915" t="s">
        <v>2303</v>
      </c>
      <c r="G5915" t="s">
        <v>1824</v>
      </c>
      <c r="H5915" t="s">
        <v>36</v>
      </c>
      <c r="I5915" t="s">
        <v>18</v>
      </c>
      <c r="J5915">
        <v>35.980430490000003</v>
      </c>
      <c r="K5915">
        <v>4.4803958369999997</v>
      </c>
      <c r="L5915">
        <v>45.95860364</v>
      </c>
      <c r="M5915" t="s">
        <v>18</v>
      </c>
      <c r="N5915" t="str" cm="1">
        <f t="array" ref="N5915">_xlfn.IFS(J5915&lt;=29,"Twenties",J5915&lt;=39,"Thirties",J5915&lt;=49,"Fourties",J5915&lt;=59,"Fifties",J5915&gt;59,"Elders")</f>
        <v>Thirties</v>
      </c>
      <c r="O5915" t="str" cm="1">
        <f t="array" ref="O5915">_xlfn.IFS(K5916&lt;=5,"Very Short",K5916&lt;=10,"Short",K5916&lt;=15,"Mid-Class",K5916&lt;=20,"Long",K5916&lt;=25," Very Long",K5916&gt;25,"Lifer")</f>
        <v>Very Short</v>
      </c>
      <c r="P5915" t="str" cm="1">
        <f t="array" ref="P5915">_xlfn.IFS(L5915&lt;=39,"Negligible",L5915&lt;=79,"Minimal",L5915&lt;=119,"Moderate",L5915&lt;=158,"High Moderate",L5915&lt;=198," High",L5915&lt;=238,"Very High",L5915&lt;=278,"Severe")</f>
        <v>Minimal</v>
      </c>
      <c r="Q5915" s="3">
        <f t="shared" si="92"/>
        <v>1.9149418183333333</v>
      </c>
    </row>
    <row r="5916" spans="1:17" x14ac:dyDescent="0.25">
      <c r="A5916">
        <v>5915</v>
      </c>
      <c r="B5916" t="s">
        <v>2231</v>
      </c>
      <c r="C5916" t="s">
        <v>369</v>
      </c>
      <c r="D5916" t="s">
        <v>5755</v>
      </c>
      <c r="E5916" t="s">
        <v>25</v>
      </c>
      <c r="F5916" t="s">
        <v>16</v>
      </c>
      <c r="G5916" t="s">
        <v>17</v>
      </c>
      <c r="H5916" t="s">
        <v>25</v>
      </c>
      <c r="I5916" t="s">
        <v>18</v>
      </c>
      <c r="J5916">
        <v>31.40457649</v>
      </c>
      <c r="K5916">
        <v>1.7656355539999999</v>
      </c>
      <c r="L5916">
        <v>0</v>
      </c>
      <c r="M5916" t="s">
        <v>18</v>
      </c>
      <c r="N5916" t="str" cm="1">
        <f t="array" ref="N5916">_xlfn.IFS(J5916&lt;=29,"Twenties",J5916&lt;=39,"Thirties",J5916&lt;=49,"Fourties",J5916&lt;=59,"Fifties",J5916&gt;59,"Elders")</f>
        <v>Thirties</v>
      </c>
      <c r="O5916" t="str" cm="1">
        <f t="array" ref="O5916">_xlfn.IFS(K5917&lt;=5,"Very Short",K5917&lt;=10,"Short",K5917&lt;=15,"Mid-Class",K5917&lt;=20,"Long",K5917&lt;=25," Very Long",K5917&gt;25,"Lifer")</f>
        <v>Very Short</v>
      </c>
      <c r="P5916" t="str" cm="1">
        <f t="array" ref="P5916">_xlfn.IFS(L5916&lt;=39,"Negligible",L5916&lt;=79,"Minimal",L5916&lt;=119,"Moderate",L5916&lt;=158,"High Moderate",L5916&lt;=198," High",L5916&lt;=238,"Very High",L5916&lt;=278,"Severe")</f>
        <v>Negligible</v>
      </c>
      <c r="Q5916" s="3">
        <f t="shared" si="92"/>
        <v>0</v>
      </c>
    </row>
    <row r="5917" spans="1:17" x14ac:dyDescent="0.25">
      <c r="A5917">
        <v>5916</v>
      </c>
      <c r="B5917" t="s">
        <v>29</v>
      </c>
      <c r="C5917" t="s">
        <v>1040</v>
      </c>
      <c r="D5917" t="s">
        <v>5754</v>
      </c>
      <c r="E5917" t="s">
        <v>167</v>
      </c>
      <c r="F5917" t="s">
        <v>818</v>
      </c>
      <c r="G5917" t="s">
        <v>819</v>
      </c>
      <c r="H5917" t="s">
        <v>167</v>
      </c>
      <c r="I5917" t="s">
        <v>18</v>
      </c>
      <c r="J5917">
        <v>49.648216120000001</v>
      </c>
      <c r="K5917">
        <v>3.7674284779999998</v>
      </c>
      <c r="L5917">
        <v>76.890472669999994</v>
      </c>
      <c r="M5917" t="s">
        <v>18</v>
      </c>
      <c r="N5917" t="str" cm="1">
        <f t="array" ref="N5917">_xlfn.IFS(J5917&lt;=29,"Twenties",J5917&lt;=39,"Thirties",J5917&lt;=49,"Fourties",J5917&lt;=59,"Fifties",J5917&gt;59,"Elders")</f>
        <v>Fifties</v>
      </c>
      <c r="O5917" t="str" cm="1">
        <f t="array" ref="O5917">_xlfn.IFS(K5918&lt;=5,"Very Short",K5918&lt;=10,"Short",K5918&lt;=15,"Mid-Class",K5918&lt;=20,"Long",K5918&lt;=25," Very Long",K5918&gt;25,"Lifer")</f>
        <v>Very Short</v>
      </c>
      <c r="P5917" t="str" cm="1">
        <f t="array" ref="P5917">_xlfn.IFS(L5917&lt;=39,"Negligible",L5917&lt;=79,"Minimal",L5917&lt;=119,"Moderate",L5917&lt;=158,"High Moderate",L5917&lt;=198," High",L5917&lt;=238,"Very High",L5917&lt;=278,"Severe")</f>
        <v>Minimal</v>
      </c>
      <c r="Q5917" s="3">
        <f t="shared" si="92"/>
        <v>3.2037696945833329</v>
      </c>
    </row>
    <row r="5918" spans="1:17" x14ac:dyDescent="0.25">
      <c r="A5918">
        <v>5917</v>
      </c>
      <c r="B5918" t="s">
        <v>4641</v>
      </c>
      <c r="C5918" t="s">
        <v>897</v>
      </c>
      <c r="D5918" t="s">
        <v>5754</v>
      </c>
      <c r="E5918" t="s">
        <v>36</v>
      </c>
      <c r="F5918" t="s">
        <v>2303</v>
      </c>
      <c r="G5918" t="s">
        <v>1824</v>
      </c>
      <c r="H5918" t="s">
        <v>36</v>
      </c>
      <c r="I5918" t="s">
        <v>18</v>
      </c>
      <c r="J5918">
        <v>41.58341909</v>
      </c>
      <c r="K5918">
        <v>1.897735682</v>
      </c>
      <c r="L5918">
        <v>49.084488270000001</v>
      </c>
      <c r="M5918" t="s">
        <v>18</v>
      </c>
      <c r="N5918" t="str" cm="1">
        <f t="array" ref="N5918">_xlfn.IFS(J5918&lt;=29,"Twenties",J5918&lt;=39,"Thirties",J5918&lt;=49,"Fourties",J5918&lt;=59,"Fifties",J5918&gt;59,"Elders")</f>
        <v>Fourties</v>
      </c>
      <c r="O5918" t="str" cm="1">
        <f t="array" ref="O5918">_xlfn.IFS(K5919&lt;=5,"Very Short",K5919&lt;=10,"Short",K5919&lt;=15,"Mid-Class",K5919&lt;=20,"Long",K5919&lt;=25," Very Long",K5919&gt;25,"Lifer")</f>
        <v>Short</v>
      </c>
      <c r="P5918" t="str" cm="1">
        <f t="array" ref="P5918">_xlfn.IFS(L5918&lt;=39,"Negligible",L5918&lt;=79,"Minimal",L5918&lt;=119,"Moderate",L5918&lt;=158,"High Moderate",L5918&lt;=198," High",L5918&lt;=238,"Very High",L5918&lt;=278,"Severe")</f>
        <v>Minimal</v>
      </c>
      <c r="Q5918" s="3">
        <f t="shared" si="92"/>
        <v>2.0451870112499999</v>
      </c>
    </row>
    <row r="5919" spans="1:17" x14ac:dyDescent="0.25">
      <c r="A5919">
        <v>5918</v>
      </c>
      <c r="B5919" t="s">
        <v>4642</v>
      </c>
      <c r="C5919" t="s">
        <v>1150</v>
      </c>
      <c r="D5919" t="s">
        <v>5755</v>
      </c>
      <c r="E5919" t="s">
        <v>190</v>
      </c>
      <c r="F5919" t="s">
        <v>2722</v>
      </c>
      <c r="G5919" t="s">
        <v>1861</v>
      </c>
      <c r="H5919" t="s">
        <v>190</v>
      </c>
      <c r="I5919" t="s">
        <v>18</v>
      </c>
      <c r="J5919">
        <v>29.623995820000001</v>
      </c>
      <c r="K5919">
        <v>5.0581494420000004</v>
      </c>
      <c r="L5919">
        <v>0</v>
      </c>
      <c r="M5919" t="s">
        <v>18</v>
      </c>
      <c r="N5919" t="str" cm="1">
        <f t="array" ref="N5919">_xlfn.IFS(J5919&lt;=29,"Twenties",J5919&lt;=39,"Thirties",J5919&lt;=49,"Fourties",J5919&lt;=59,"Fifties",J5919&gt;59,"Elders")</f>
        <v>Thirties</v>
      </c>
      <c r="O5919" t="str" cm="1">
        <f t="array" ref="O5919">_xlfn.IFS(K5920&lt;=5,"Very Short",K5920&lt;=10,"Short",K5920&lt;=15,"Mid-Class",K5920&lt;=20,"Long",K5920&lt;=25," Very Long",K5920&gt;25,"Lifer")</f>
        <v>Very Short</v>
      </c>
      <c r="P5919" t="str" cm="1">
        <f t="array" ref="P5919">_xlfn.IFS(L5919&lt;=39,"Negligible",L5919&lt;=79,"Minimal",L5919&lt;=119,"Moderate",L5919&lt;=158,"High Moderate",L5919&lt;=198," High",L5919&lt;=238,"Very High",L5919&lt;=278,"Severe")</f>
        <v>Negligible</v>
      </c>
      <c r="Q5919" s="3">
        <f t="shared" si="92"/>
        <v>0</v>
      </c>
    </row>
    <row r="5920" spans="1:17" x14ac:dyDescent="0.25">
      <c r="A5920">
        <v>5919</v>
      </c>
      <c r="B5920" t="s">
        <v>1021</v>
      </c>
      <c r="C5920" t="s">
        <v>1206</v>
      </c>
      <c r="D5920" t="s">
        <v>5754</v>
      </c>
      <c r="E5920" t="s">
        <v>28</v>
      </c>
      <c r="F5920" t="s">
        <v>2303</v>
      </c>
      <c r="G5920" t="s">
        <v>1824</v>
      </c>
      <c r="H5920" t="s">
        <v>28</v>
      </c>
      <c r="I5920" t="s">
        <v>18</v>
      </c>
      <c r="J5920">
        <v>39.36774372</v>
      </c>
      <c r="K5920">
        <v>2.5283746859999998</v>
      </c>
      <c r="L5920">
        <v>14.99060246</v>
      </c>
      <c r="M5920" t="s">
        <v>18</v>
      </c>
      <c r="N5920" t="str" cm="1">
        <f t="array" ref="N5920">_xlfn.IFS(J5920&lt;=29,"Twenties",J5920&lt;=39,"Thirties",J5920&lt;=49,"Fourties",J5920&lt;=59,"Fifties",J5920&gt;59,"Elders")</f>
        <v>Fourties</v>
      </c>
      <c r="O5920" t="str" cm="1">
        <f t="array" ref="O5920">_xlfn.IFS(K5921&lt;=5,"Very Short",K5921&lt;=10,"Short",K5921&lt;=15,"Mid-Class",K5921&lt;=20,"Long",K5921&lt;=25," Very Long",K5921&gt;25,"Lifer")</f>
        <v>Short</v>
      </c>
      <c r="P5920" t="str" cm="1">
        <f t="array" ref="P5920">_xlfn.IFS(L5920&lt;=39,"Negligible",L5920&lt;=79,"Minimal",L5920&lt;=119,"Moderate",L5920&lt;=158,"High Moderate",L5920&lt;=198," High",L5920&lt;=238,"Very High",L5920&lt;=278,"Severe")</f>
        <v>Negligible</v>
      </c>
      <c r="Q5920" s="3">
        <f t="shared" si="92"/>
        <v>0.62460843583333336</v>
      </c>
    </row>
    <row r="5921" spans="1:17" x14ac:dyDescent="0.25">
      <c r="A5921">
        <v>5920</v>
      </c>
      <c r="B5921" t="s">
        <v>4643</v>
      </c>
      <c r="C5921" t="s">
        <v>1151</v>
      </c>
      <c r="D5921" t="s">
        <v>5755</v>
      </c>
      <c r="E5921" t="s">
        <v>367</v>
      </c>
      <c r="F5921" t="s">
        <v>609</v>
      </c>
      <c r="G5921" t="s">
        <v>610</v>
      </c>
      <c r="H5921" t="s">
        <v>367</v>
      </c>
      <c r="I5921" t="s">
        <v>18</v>
      </c>
      <c r="J5921">
        <v>64.086257610000004</v>
      </c>
      <c r="K5921">
        <v>6.6942525230000003</v>
      </c>
      <c r="L5921">
        <v>177.6605122</v>
      </c>
      <c r="M5921" t="s">
        <v>18</v>
      </c>
      <c r="N5921" t="str" cm="1">
        <f t="array" ref="N5921">_xlfn.IFS(J5921&lt;=29,"Twenties",J5921&lt;=39,"Thirties",J5921&lt;=49,"Fourties",J5921&lt;=59,"Fifties",J5921&gt;59,"Elders")</f>
        <v>Elders</v>
      </c>
      <c r="O5921" t="str" cm="1">
        <f t="array" ref="O5921">_xlfn.IFS(K5922&lt;=5,"Very Short",K5922&lt;=10,"Short",K5922&lt;=15,"Mid-Class",K5922&lt;=20,"Long",K5922&lt;=25," Very Long",K5922&gt;25,"Lifer")</f>
        <v>Very Short</v>
      </c>
      <c r="P5921" t="str" cm="1">
        <f t="array" ref="P5921">_xlfn.IFS(L5921&lt;=39,"Negligible",L5921&lt;=79,"Minimal",L5921&lt;=119,"Moderate",L5921&lt;=158,"High Moderate",L5921&lt;=198," High",L5921&lt;=238,"Very High",L5921&lt;=278,"Severe")</f>
        <v xml:space="preserve"> High</v>
      </c>
      <c r="Q5921" s="3">
        <f t="shared" si="92"/>
        <v>7.4025213416666666</v>
      </c>
    </row>
    <row r="5922" spans="1:17" x14ac:dyDescent="0.25">
      <c r="A5922">
        <v>5921</v>
      </c>
      <c r="B5922" t="s">
        <v>4644</v>
      </c>
      <c r="C5922" t="s">
        <v>4645</v>
      </c>
      <c r="D5922" t="s">
        <v>5754</v>
      </c>
      <c r="E5922" t="s">
        <v>155</v>
      </c>
      <c r="F5922" t="s">
        <v>818</v>
      </c>
      <c r="G5922" t="s">
        <v>819</v>
      </c>
      <c r="H5922" t="s">
        <v>155</v>
      </c>
      <c r="I5922" t="s">
        <v>18</v>
      </c>
      <c r="J5922">
        <v>31.30179657</v>
      </c>
      <c r="K5922">
        <v>3.4392862270000002</v>
      </c>
      <c r="L5922">
        <v>25.95287776</v>
      </c>
      <c r="M5922" t="s">
        <v>18</v>
      </c>
      <c r="N5922" t="str" cm="1">
        <f t="array" ref="N5922">_xlfn.IFS(J5922&lt;=29,"Twenties",J5922&lt;=39,"Thirties",J5922&lt;=49,"Fourties",J5922&lt;=59,"Fifties",J5922&gt;59,"Elders")</f>
        <v>Thirties</v>
      </c>
      <c r="O5922" t="str" cm="1">
        <f t="array" ref="O5922">_xlfn.IFS(K5923&lt;=5,"Very Short",K5923&lt;=10,"Short",K5923&lt;=15,"Mid-Class",K5923&lt;=20,"Long",K5923&lt;=25," Very Long",K5923&gt;25,"Lifer")</f>
        <v>Very Short</v>
      </c>
      <c r="P5922" t="str" cm="1">
        <f t="array" ref="P5922">_xlfn.IFS(L5922&lt;=39,"Negligible",L5922&lt;=79,"Minimal",L5922&lt;=119,"Moderate",L5922&lt;=158,"High Moderate",L5922&lt;=198," High",L5922&lt;=238,"Very High",L5922&lt;=278,"Severe")</f>
        <v>Negligible</v>
      </c>
      <c r="Q5922" s="3">
        <f t="shared" si="92"/>
        <v>1.0813699066666667</v>
      </c>
    </row>
    <row r="5923" spans="1:17" x14ac:dyDescent="0.25">
      <c r="A5923">
        <v>5922</v>
      </c>
      <c r="B5923" t="s">
        <v>2386</v>
      </c>
      <c r="C5923" t="s">
        <v>441</v>
      </c>
      <c r="D5923" t="s">
        <v>5755</v>
      </c>
      <c r="E5923" t="s">
        <v>36</v>
      </c>
      <c r="F5923" t="s">
        <v>2303</v>
      </c>
      <c r="G5923" t="s">
        <v>1824</v>
      </c>
      <c r="H5923" t="s">
        <v>36</v>
      </c>
      <c r="I5923" t="s">
        <v>18</v>
      </c>
      <c r="J5923">
        <v>56.381224699999997</v>
      </c>
      <c r="K5923">
        <v>2.2999888550000001</v>
      </c>
      <c r="L5923">
        <v>147.27607750000001</v>
      </c>
      <c r="M5923" t="s">
        <v>18</v>
      </c>
      <c r="N5923" t="str" cm="1">
        <f t="array" ref="N5923">_xlfn.IFS(J5923&lt;=29,"Twenties",J5923&lt;=39,"Thirties",J5923&lt;=49,"Fourties",J5923&lt;=59,"Fifties",J5923&gt;59,"Elders")</f>
        <v>Fifties</v>
      </c>
      <c r="O5923" t="str" cm="1">
        <f t="array" ref="O5923">_xlfn.IFS(K5924&lt;=5,"Very Short",K5924&lt;=10,"Short",K5924&lt;=15,"Mid-Class",K5924&lt;=20,"Long",K5924&lt;=25," Very Long",K5924&gt;25,"Lifer")</f>
        <v>Short</v>
      </c>
      <c r="P5923" t="str" cm="1">
        <f t="array" ref="P5923">_xlfn.IFS(L5923&lt;=39,"Negligible",L5923&lt;=79,"Minimal",L5923&lt;=119,"Moderate",L5923&lt;=158,"High Moderate",L5923&lt;=198," High",L5923&lt;=238,"Very High",L5923&lt;=278,"Severe")</f>
        <v>High Moderate</v>
      </c>
      <c r="Q5923" s="3">
        <f t="shared" si="92"/>
        <v>6.1365032291666672</v>
      </c>
    </row>
    <row r="5924" spans="1:17" x14ac:dyDescent="0.25">
      <c r="A5924">
        <v>5923</v>
      </c>
      <c r="B5924" t="s">
        <v>4646</v>
      </c>
      <c r="C5924" t="s">
        <v>1211</v>
      </c>
      <c r="D5924" t="s">
        <v>5755</v>
      </c>
      <c r="E5924" t="s">
        <v>2127</v>
      </c>
      <c r="F5924" t="s">
        <v>818</v>
      </c>
      <c r="G5924" t="s">
        <v>819</v>
      </c>
      <c r="H5924" t="s">
        <v>155</v>
      </c>
      <c r="I5924" t="s">
        <v>18</v>
      </c>
      <c r="J5924">
        <v>43.938361890000003</v>
      </c>
      <c r="K5924">
        <v>6.2601389870000004</v>
      </c>
      <c r="L5924">
        <v>86.267200639999999</v>
      </c>
      <c r="M5924" t="s">
        <v>18</v>
      </c>
      <c r="N5924" t="str" cm="1">
        <f t="array" ref="N5924">_xlfn.IFS(J5924&lt;=29,"Twenties",J5924&lt;=39,"Thirties",J5924&lt;=49,"Fourties",J5924&lt;=59,"Fifties",J5924&gt;59,"Elders")</f>
        <v>Fourties</v>
      </c>
      <c r="O5924" t="str" cm="1">
        <f t="array" ref="O5924">_xlfn.IFS(K5925&lt;=5,"Very Short",K5925&lt;=10,"Short",K5925&lt;=15,"Mid-Class",K5925&lt;=20,"Long",K5925&lt;=25," Very Long",K5925&gt;25,"Lifer")</f>
        <v>Very Short</v>
      </c>
      <c r="P5924" t="str" cm="1">
        <f t="array" ref="P5924">_xlfn.IFS(L5924&lt;=39,"Negligible",L5924&lt;=79,"Minimal",L5924&lt;=119,"Moderate",L5924&lt;=158,"High Moderate",L5924&lt;=198," High",L5924&lt;=238,"Very High",L5924&lt;=278,"Severe")</f>
        <v>Moderate</v>
      </c>
      <c r="Q5924" s="3">
        <f t="shared" si="92"/>
        <v>3.5944666933333331</v>
      </c>
    </row>
    <row r="5925" spans="1:17" x14ac:dyDescent="0.25">
      <c r="A5925">
        <v>5924</v>
      </c>
      <c r="B5925" t="s">
        <v>4647</v>
      </c>
      <c r="C5925" t="s">
        <v>3054</v>
      </c>
      <c r="D5925" t="s">
        <v>5755</v>
      </c>
      <c r="E5925" t="s">
        <v>190</v>
      </c>
      <c r="F5925" t="s">
        <v>2722</v>
      </c>
      <c r="G5925" t="s">
        <v>1861</v>
      </c>
      <c r="H5925" t="s">
        <v>190</v>
      </c>
      <c r="I5925" t="s">
        <v>18</v>
      </c>
      <c r="J5925">
        <v>28.424223569999999</v>
      </c>
      <c r="K5925">
        <v>3.7530685460000002</v>
      </c>
      <c r="L5925">
        <v>0.64175285400000004</v>
      </c>
      <c r="M5925" t="s">
        <v>18</v>
      </c>
      <c r="N5925" t="str" cm="1">
        <f t="array" ref="N5925">_xlfn.IFS(J5925&lt;=29,"Twenties",J5925&lt;=39,"Thirties",J5925&lt;=49,"Fourties",J5925&lt;=59,"Fifties",J5925&gt;59,"Elders")</f>
        <v>Twenties</v>
      </c>
      <c r="O5925" t="str" cm="1">
        <f t="array" ref="O5925">_xlfn.IFS(K5926&lt;=5,"Very Short",K5926&lt;=10,"Short",K5926&lt;=15,"Mid-Class",K5926&lt;=20,"Long",K5926&lt;=25," Very Long",K5926&gt;25,"Lifer")</f>
        <v>Short</v>
      </c>
      <c r="P5925" t="str" cm="1">
        <f t="array" ref="P5925">_xlfn.IFS(L5925&lt;=39,"Negligible",L5925&lt;=79,"Minimal",L5925&lt;=119,"Moderate",L5925&lt;=158,"High Moderate",L5925&lt;=198," High",L5925&lt;=238,"Very High",L5925&lt;=278,"Severe")</f>
        <v>Negligible</v>
      </c>
      <c r="Q5925" s="3">
        <f t="shared" si="92"/>
        <v>2.673970225E-2</v>
      </c>
    </row>
    <row r="5926" spans="1:17" x14ac:dyDescent="0.25">
      <c r="A5926">
        <v>5925</v>
      </c>
      <c r="B5926" t="s">
        <v>4648</v>
      </c>
      <c r="C5926" t="s">
        <v>1103</v>
      </c>
      <c r="D5926" t="s">
        <v>5755</v>
      </c>
      <c r="E5926" t="s">
        <v>25</v>
      </c>
      <c r="F5926" t="s">
        <v>16</v>
      </c>
      <c r="G5926" t="s">
        <v>17</v>
      </c>
      <c r="H5926" t="s">
        <v>25</v>
      </c>
      <c r="I5926" t="s">
        <v>18</v>
      </c>
      <c r="J5926">
        <v>47.549427090000002</v>
      </c>
      <c r="K5926">
        <v>6.7246219690000002</v>
      </c>
      <c r="L5926">
        <v>64.248123559999996</v>
      </c>
      <c r="M5926" t="s">
        <v>18</v>
      </c>
      <c r="N5926" t="str" cm="1">
        <f t="array" ref="N5926">_xlfn.IFS(J5926&lt;=29,"Twenties",J5926&lt;=39,"Thirties",J5926&lt;=49,"Fourties",J5926&lt;=59,"Fifties",J5926&gt;59,"Elders")</f>
        <v>Fourties</v>
      </c>
      <c r="O5926" t="str" cm="1">
        <f t="array" ref="O5926">_xlfn.IFS(K5927&lt;=5,"Very Short",K5927&lt;=10,"Short",K5927&lt;=15,"Mid-Class",K5927&lt;=20,"Long",K5927&lt;=25," Very Long",K5927&gt;25,"Lifer")</f>
        <v>Short</v>
      </c>
      <c r="P5926" t="str" cm="1">
        <f t="array" ref="P5926">_xlfn.IFS(L5926&lt;=39,"Negligible",L5926&lt;=79,"Minimal",L5926&lt;=119,"Moderate",L5926&lt;=158,"High Moderate",L5926&lt;=198," High",L5926&lt;=238,"Very High",L5926&lt;=278,"Severe")</f>
        <v>Minimal</v>
      </c>
      <c r="Q5926" s="3">
        <f t="shared" si="92"/>
        <v>2.677005148333333</v>
      </c>
    </row>
    <row r="5927" spans="1:17" x14ac:dyDescent="0.25">
      <c r="A5927">
        <v>5926</v>
      </c>
      <c r="B5927" t="s">
        <v>1362</v>
      </c>
      <c r="C5927" t="s">
        <v>4398</v>
      </c>
      <c r="D5927" t="s">
        <v>5755</v>
      </c>
      <c r="E5927" t="s">
        <v>21</v>
      </c>
      <c r="F5927" t="s">
        <v>818</v>
      </c>
      <c r="G5927" t="s">
        <v>819</v>
      </c>
      <c r="H5927" t="s">
        <v>22</v>
      </c>
      <c r="I5927" t="s">
        <v>18</v>
      </c>
      <c r="J5927">
        <v>47.120923589999997</v>
      </c>
      <c r="K5927">
        <v>6.3676705919999996</v>
      </c>
      <c r="L5927">
        <v>73.441073220000007</v>
      </c>
      <c r="M5927" t="s">
        <v>18</v>
      </c>
      <c r="N5927" t="str" cm="1">
        <f t="array" ref="N5927">_xlfn.IFS(J5927&lt;=29,"Twenties",J5927&lt;=39,"Thirties",J5927&lt;=49,"Fourties",J5927&lt;=59,"Fifties",J5927&gt;59,"Elders")</f>
        <v>Fourties</v>
      </c>
      <c r="O5927" t="str" cm="1">
        <f t="array" ref="O5927">_xlfn.IFS(K5928&lt;=5,"Very Short",K5928&lt;=10,"Short",K5928&lt;=15,"Mid-Class",K5928&lt;=20,"Long",K5928&lt;=25," Very Long",K5928&gt;25,"Lifer")</f>
        <v>Very Short</v>
      </c>
      <c r="P5927" t="str" cm="1">
        <f t="array" ref="P5927">_xlfn.IFS(L5927&lt;=39,"Negligible",L5927&lt;=79,"Minimal",L5927&lt;=119,"Moderate",L5927&lt;=158,"High Moderate",L5927&lt;=198," High",L5927&lt;=238,"Very High",L5927&lt;=278,"Severe")</f>
        <v>Minimal</v>
      </c>
      <c r="Q5927" s="3">
        <f t="shared" si="92"/>
        <v>3.0600447175000003</v>
      </c>
    </row>
    <row r="5928" spans="1:17" x14ac:dyDescent="0.25">
      <c r="A5928">
        <v>5927</v>
      </c>
      <c r="B5928" t="s">
        <v>3609</v>
      </c>
      <c r="C5928" t="s">
        <v>897</v>
      </c>
      <c r="D5928" t="s">
        <v>5754</v>
      </c>
      <c r="E5928" t="s">
        <v>816</v>
      </c>
      <c r="F5928" t="s">
        <v>818</v>
      </c>
      <c r="G5928" t="s">
        <v>819</v>
      </c>
      <c r="H5928" t="s">
        <v>52</v>
      </c>
      <c r="I5928" t="s">
        <v>18</v>
      </c>
      <c r="J5928">
        <v>35.464437330000003</v>
      </c>
      <c r="K5928">
        <v>2.932853186</v>
      </c>
      <c r="L5928">
        <v>31.585327719999999</v>
      </c>
      <c r="M5928" t="s">
        <v>18</v>
      </c>
      <c r="N5928" t="str" cm="1">
        <f t="array" ref="N5928">_xlfn.IFS(J5928&lt;=29,"Twenties",J5928&lt;=39,"Thirties",J5928&lt;=49,"Fourties",J5928&lt;=59,"Fifties",J5928&gt;59,"Elders")</f>
        <v>Thirties</v>
      </c>
      <c r="O5928" t="str" cm="1">
        <f t="array" ref="O5928">_xlfn.IFS(K5929&lt;=5,"Very Short",K5929&lt;=10,"Short",K5929&lt;=15,"Mid-Class",K5929&lt;=20,"Long",K5929&lt;=25," Very Long",K5929&gt;25,"Lifer")</f>
        <v>Very Short</v>
      </c>
      <c r="P5928" t="str" cm="1">
        <f t="array" ref="P5928">_xlfn.IFS(L5928&lt;=39,"Negligible",L5928&lt;=79,"Minimal",L5928&lt;=119,"Moderate",L5928&lt;=158,"High Moderate",L5928&lt;=198," High",L5928&lt;=238,"Very High",L5928&lt;=278,"Severe")</f>
        <v>Negligible</v>
      </c>
      <c r="Q5928" s="3">
        <f t="shared" si="92"/>
        <v>1.3160553216666666</v>
      </c>
    </row>
    <row r="5929" spans="1:17" x14ac:dyDescent="0.25">
      <c r="A5929">
        <v>5928</v>
      </c>
      <c r="B5929" t="s">
        <v>3647</v>
      </c>
      <c r="C5929" t="s">
        <v>1398</v>
      </c>
      <c r="D5929" t="s">
        <v>5755</v>
      </c>
      <c r="E5929" t="s">
        <v>1439</v>
      </c>
      <c r="F5929" t="s">
        <v>2303</v>
      </c>
      <c r="G5929" t="s">
        <v>1824</v>
      </c>
      <c r="H5929" t="s">
        <v>28</v>
      </c>
      <c r="I5929" t="s">
        <v>18</v>
      </c>
      <c r="J5929">
        <v>43.825623829999998</v>
      </c>
      <c r="K5929">
        <v>4.2349878289999996</v>
      </c>
      <c r="L5929">
        <v>8.8346876870000006</v>
      </c>
      <c r="M5929" t="s">
        <v>18</v>
      </c>
      <c r="N5929" t="str" cm="1">
        <f t="array" ref="N5929">_xlfn.IFS(J5929&lt;=29,"Twenties",J5929&lt;=39,"Thirties",J5929&lt;=49,"Fourties",J5929&lt;=59,"Fifties",J5929&gt;59,"Elders")</f>
        <v>Fourties</v>
      </c>
      <c r="O5929" t="str" cm="1">
        <f t="array" ref="O5929">_xlfn.IFS(K5930&lt;=5,"Very Short",K5930&lt;=10,"Short",K5930&lt;=15,"Mid-Class",K5930&lt;=20,"Long",K5930&lt;=25," Very Long",K5930&gt;25,"Lifer")</f>
        <v>Very Short</v>
      </c>
      <c r="P5929" t="str" cm="1">
        <f t="array" ref="P5929">_xlfn.IFS(L5929&lt;=39,"Negligible",L5929&lt;=79,"Minimal",L5929&lt;=119,"Moderate",L5929&lt;=158,"High Moderate",L5929&lt;=198," High",L5929&lt;=238,"Very High",L5929&lt;=278,"Severe")</f>
        <v>Negligible</v>
      </c>
      <c r="Q5929" s="3">
        <f t="shared" si="92"/>
        <v>0.36811198695833336</v>
      </c>
    </row>
    <row r="5930" spans="1:17" x14ac:dyDescent="0.25">
      <c r="A5930">
        <v>5929</v>
      </c>
      <c r="B5930" t="s">
        <v>4649</v>
      </c>
      <c r="C5930" t="s">
        <v>628</v>
      </c>
      <c r="D5930" t="s">
        <v>5755</v>
      </c>
      <c r="E5930" t="s">
        <v>36</v>
      </c>
      <c r="F5930" t="s">
        <v>2303</v>
      </c>
      <c r="G5930" t="s">
        <v>1824</v>
      </c>
      <c r="H5930" t="s">
        <v>36</v>
      </c>
      <c r="I5930" t="s">
        <v>18</v>
      </c>
      <c r="J5930">
        <v>43.868633440000004</v>
      </c>
      <c r="K5930">
        <v>3.8301503449999998</v>
      </c>
      <c r="L5930">
        <v>117.16053220000001</v>
      </c>
      <c r="M5930" t="s">
        <v>18</v>
      </c>
      <c r="N5930" t="str" cm="1">
        <f t="array" ref="N5930">_xlfn.IFS(J5930&lt;=29,"Twenties",J5930&lt;=39,"Thirties",J5930&lt;=49,"Fourties",J5930&lt;=59,"Fifties",J5930&gt;59,"Elders")</f>
        <v>Fourties</v>
      </c>
      <c r="O5930" t="str" cm="1">
        <f t="array" ref="O5930">_xlfn.IFS(K5931&lt;=5,"Very Short",K5931&lt;=10,"Short",K5931&lt;=15,"Mid-Class",K5931&lt;=20,"Long",K5931&lt;=25," Very Long",K5931&gt;25,"Lifer")</f>
        <v>Very Short</v>
      </c>
      <c r="P5930" t="str" cm="1">
        <f t="array" ref="P5930">_xlfn.IFS(L5930&lt;=39,"Negligible",L5930&lt;=79,"Minimal",L5930&lt;=119,"Moderate",L5930&lt;=158,"High Moderate",L5930&lt;=198," High",L5930&lt;=238,"Very High",L5930&lt;=278,"Severe")</f>
        <v>Moderate</v>
      </c>
      <c r="Q5930" s="3">
        <f t="shared" si="92"/>
        <v>4.8816888416666666</v>
      </c>
    </row>
    <row r="5931" spans="1:17" x14ac:dyDescent="0.25">
      <c r="A5931">
        <v>5930</v>
      </c>
      <c r="B5931" t="s">
        <v>822</v>
      </c>
      <c r="C5931" t="s">
        <v>106</v>
      </c>
      <c r="D5931" t="s">
        <v>5755</v>
      </c>
      <c r="E5931" t="s">
        <v>1470</v>
      </c>
      <c r="F5931" t="s">
        <v>16</v>
      </c>
      <c r="G5931" t="s">
        <v>17</v>
      </c>
      <c r="H5931" t="s">
        <v>1470</v>
      </c>
      <c r="I5931" t="s">
        <v>18</v>
      </c>
      <c r="J5931">
        <v>55.896659200000002</v>
      </c>
      <c r="K5931">
        <v>2.7965932069999999</v>
      </c>
      <c r="L5931">
        <v>168.9988778</v>
      </c>
      <c r="M5931" t="s">
        <v>18</v>
      </c>
      <c r="N5931" t="str" cm="1">
        <f t="array" ref="N5931">_xlfn.IFS(J5931&lt;=29,"Twenties",J5931&lt;=39,"Thirties",J5931&lt;=49,"Fourties",J5931&lt;=59,"Fifties",J5931&gt;59,"Elders")</f>
        <v>Fifties</v>
      </c>
      <c r="O5931" t="str" cm="1">
        <f t="array" ref="O5931">_xlfn.IFS(K5932&lt;=5,"Very Short",K5932&lt;=10,"Short",K5932&lt;=15,"Mid-Class",K5932&lt;=20,"Long",K5932&lt;=25," Very Long",K5932&gt;25,"Lifer")</f>
        <v>Short</v>
      </c>
      <c r="P5931" t="str" cm="1">
        <f t="array" ref="P5931">_xlfn.IFS(L5931&lt;=39,"Negligible",L5931&lt;=79,"Minimal",L5931&lt;=119,"Moderate",L5931&lt;=158,"High Moderate",L5931&lt;=198," High",L5931&lt;=238,"Very High",L5931&lt;=278,"Severe")</f>
        <v xml:space="preserve"> High</v>
      </c>
      <c r="Q5931" s="3">
        <f t="shared" si="92"/>
        <v>7.0416199083333337</v>
      </c>
    </row>
    <row r="5932" spans="1:17" x14ac:dyDescent="0.25">
      <c r="A5932">
        <v>5931</v>
      </c>
      <c r="B5932" t="s">
        <v>933</v>
      </c>
      <c r="C5932" t="s">
        <v>1284</v>
      </c>
      <c r="D5932" t="s">
        <v>5755</v>
      </c>
      <c r="E5932" t="s">
        <v>174</v>
      </c>
      <c r="F5932" t="s">
        <v>818</v>
      </c>
      <c r="G5932" t="s">
        <v>819</v>
      </c>
      <c r="H5932" t="s">
        <v>132</v>
      </c>
      <c r="I5932" t="s">
        <v>18</v>
      </c>
      <c r="J5932">
        <v>29.965994760000001</v>
      </c>
      <c r="K5932">
        <v>5.1034733709999998</v>
      </c>
      <c r="L5932">
        <v>50.149418390000001</v>
      </c>
      <c r="M5932" t="s">
        <v>18</v>
      </c>
      <c r="N5932" t="str" cm="1">
        <f t="array" ref="N5932">_xlfn.IFS(J5932&lt;=29,"Twenties",J5932&lt;=39,"Thirties",J5932&lt;=49,"Fourties",J5932&lt;=59,"Fifties",J5932&gt;59,"Elders")</f>
        <v>Thirties</v>
      </c>
      <c r="O5932" t="str" cm="1">
        <f t="array" ref="O5932">_xlfn.IFS(K5933&lt;=5,"Very Short",K5933&lt;=10,"Short",K5933&lt;=15,"Mid-Class",K5933&lt;=20,"Long",K5933&lt;=25," Very Long",K5933&gt;25,"Lifer")</f>
        <v>Very Short</v>
      </c>
      <c r="P5932" t="str" cm="1">
        <f t="array" ref="P5932">_xlfn.IFS(L5932&lt;=39,"Negligible",L5932&lt;=79,"Minimal",L5932&lt;=119,"Moderate",L5932&lt;=158,"High Moderate",L5932&lt;=198," High",L5932&lt;=238,"Very High",L5932&lt;=278,"Severe")</f>
        <v>Minimal</v>
      </c>
      <c r="Q5932" s="3">
        <f t="shared" si="92"/>
        <v>2.0895590995833335</v>
      </c>
    </row>
    <row r="5933" spans="1:17" x14ac:dyDescent="0.25">
      <c r="A5933">
        <v>5932</v>
      </c>
      <c r="B5933" t="s">
        <v>2507</v>
      </c>
      <c r="C5933" t="s">
        <v>985</v>
      </c>
      <c r="D5933" t="s">
        <v>5755</v>
      </c>
      <c r="E5933" t="s">
        <v>36</v>
      </c>
      <c r="F5933" t="s">
        <v>2303</v>
      </c>
      <c r="G5933" t="s">
        <v>1824</v>
      </c>
      <c r="H5933" t="s">
        <v>36</v>
      </c>
      <c r="I5933" t="s">
        <v>18</v>
      </c>
      <c r="J5933">
        <v>35.350976099999997</v>
      </c>
      <c r="K5933">
        <v>3.167226951</v>
      </c>
      <c r="L5933">
        <v>1.15181457</v>
      </c>
      <c r="M5933" t="s">
        <v>18</v>
      </c>
      <c r="N5933" t="str" cm="1">
        <f t="array" ref="N5933">_xlfn.IFS(J5933&lt;=29,"Twenties",J5933&lt;=39,"Thirties",J5933&lt;=49,"Fourties",J5933&lt;=59,"Fifties",J5933&gt;59,"Elders")</f>
        <v>Thirties</v>
      </c>
      <c r="O5933" t="str" cm="1">
        <f t="array" ref="O5933">_xlfn.IFS(K5934&lt;=5,"Very Short",K5934&lt;=10,"Short",K5934&lt;=15,"Mid-Class",K5934&lt;=20,"Long",K5934&lt;=25," Very Long",K5934&gt;25,"Lifer")</f>
        <v>Very Short</v>
      </c>
      <c r="P5933" t="str" cm="1">
        <f t="array" ref="P5933">_xlfn.IFS(L5933&lt;=39,"Negligible",L5933&lt;=79,"Minimal",L5933&lt;=119,"Moderate",L5933&lt;=158,"High Moderate",L5933&lt;=198," High",L5933&lt;=238,"Very High",L5933&lt;=278,"Severe")</f>
        <v>Negligible</v>
      </c>
      <c r="Q5933" s="3">
        <f t="shared" si="92"/>
        <v>4.7992273750000002E-2</v>
      </c>
    </row>
    <row r="5934" spans="1:17" x14ac:dyDescent="0.25">
      <c r="A5934">
        <v>5933</v>
      </c>
      <c r="B5934" t="s">
        <v>654</v>
      </c>
      <c r="C5934" t="s">
        <v>1087</v>
      </c>
      <c r="D5934" t="s">
        <v>5754</v>
      </c>
      <c r="E5934" t="s">
        <v>151</v>
      </c>
      <c r="F5934" t="s">
        <v>2722</v>
      </c>
      <c r="G5934" t="s">
        <v>1861</v>
      </c>
      <c r="H5934" t="s">
        <v>136</v>
      </c>
      <c r="I5934" t="s">
        <v>18</v>
      </c>
      <c r="J5934">
        <v>35.061969580000003</v>
      </c>
      <c r="K5934">
        <v>4.6458534040000004</v>
      </c>
      <c r="L5934">
        <v>5.8493514209999997</v>
      </c>
      <c r="M5934" t="s">
        <v>18</v>
      </c>
      <c r="N5934" t="str" cm="1">
        <f t="array" ref="N5934">_xlfn.IFS(J5934&lt;=29,"Twenties",J5934&lt;=39,"Thirties",J5934&lt;=49,"Fourties",J5934&lt;=59,"Fifties",J5934&gt;59,"Elders")</f>
        <v>Thirties</v>
      </c>
      <c r="O5934" t="str" cm="1">
        <f t="array" ref="O5934">_xlfn.IFS(K5935&lt;=5,"Very Short",K5935&lt;=10,"Short",K5935&lt;=15,"Mid-Class",K5935&lt;=20,"Long",K5935&lt;=25," Very Long",K5935&gt;25,"Lifer")</f>
        <v>Very Short</v>
      </c>
      <c r="P5934" t="str" cm="1">
        <f t="array" ref="P5934">_xlfn.IFS(L5934&lt;=39,"Negligible",L5934&lt;=79,"Minimal",L5934&lt;=119,"Moderate",L5934&lt;=158,"High Moderate",L5934&lt;=198," High",L5934&lt;=238,"Very High",L5934&lt;=278,"Severe")</f>
        <v>Negligible</v>
      </c>
      <c r="Q5934" s="3">
        <f t="shared" si="92"/>
        <v>0.243722975875</v>
      </c>
    </row>
    <row r="5935" spans="1:17" x14ac:dyDescent="0.25">
      <c r="A5935">
        <v>5934</v>
      </c>
      <c r="B5935" t="s">
        <v>686</v>
      </c>
      <c r="C5935" t="s">
        <v>569</v>
      </c>
      <c r="D5935" t="s">
        <v>5754</v>
      </c>
      <c r="E5935" t="s">
        <v>36</v>
      </c>
      <c r="F5935" t="s">
        <v>2303</v>
      </c>
      <c r="G5935" t="s">
        <v>1824</v>
      </c>
      <c r="H5935" t="s">
        <v>36</v>
      </c>
      <c r="I5935" t="s">
        <v>18</v>
      </c>
      <c r="J5935">
        <v>44.15444385</v>
      </c>
      <c r="K5935">
        <v>4.609547332</v>
      </c>
      <c r="L5935">
        <v>65.872266030000006</v>
      </c>
      <c r="M5935" t="s">
        <v>18</v>
      </c>
      <c r="N5935" t="str" cm="1">
        <f t="array" ref="N5935">_xlfn.IFS(J5935&lt;=29,"Twenties",J5935&lt;=39,"Thirties",J5935&lt;=49,"Fourties",J5935&lt;=59,"Fifties",J5935&gt;59,"Elders")</f>
        <v>Fourties</v>
      </c>
      <c r="O5935" t="str" cm="1">
        <f t="array" ref="O5935">_xlfn.IFS(K5936&lt;=5,"Very Short",K5936&lt;=10,"Short",K5936&lt;=15,"Mid-Class",K5936&lt;=20,"Long",K5936&lt;=25," Very Long",K5936&gt;25,"Lifer")</f>
        <v>Very Short</v>
      </c>
      <c r="P5935" t="str" cm="1">
        <f t="array" ref="P5935">_xlfn.IFS(L5935&lt;=39,"Negligible",L5935&lt;=79,"Minimal",L5935&lt;=119,"Moderate",L5935&lt;=158,"High Moderate",L5935&lt;=198," High",L5935&lt;=238,"Very High",L5935&lt;=278,"Severe")</f>
        <v>Minimal</v>
      </c>
      <c r="Q5935" s="3">
        <f t="shared" si="92"/>
        <v>2.7446777512500002</v>
      </c>
    </row>
    <row r="5936" spans="1:17" x14ac:dyDescent="0.25">
      <c r="A5936">
        <v>5935</v>
      </c>
      <c r="B5936" t="s">
        <v>902</v>
      </c>
      <c r="C5936" t="s">
        <v>2825</v>
      </c>
      <c r="D5936" t="s">
        <v>5755</v>
      </c>
      <c r="E5936" t="s">
        <v>211</v>
      </c>
      <c r="F5936" t="s">
        <v>818</v>
      </c>
      <c r="G5936" t="s">
        <v>819</v>
      </c>
      <c r="H5936" t="s">
        <v>52</v>
      </c>
      <c r="I5936" t="s">
        <v>18</v>
      </c>
      <c r="J5936">
        <v>20.389598670000002</v>
      </c>
      <c r="K5936">
        <v>2.1177200350000001</v>
      </c>
      <c r="L5936">
        <v>0</v>
      </c>
      <c r="M5936" t="s">
        <v>18</v>
      </c>
      <c r="N5936" t="str" cm="1">
        <f t="array" ref="N5936">_xlfn.IFS(J5936&lt;=29,"Twenties",J5936&lt;=39,"Thirties",J5936&lt;=49,"Fourties",J5936&lt;=59,"Fifties",J5936&gt;59,"Elders")</f>
        <v>Twenties</v>
      </c>
      <c r="O5936" t="str" cm="1">
        <f t="array" ref="O5936">_xlfn.IFS(K5937&lt;=5,"Very Short",K5937&lt;=10,"Short",K5937&lt;=15,"Mid-Class",K5937&lt;=20,"Long",K5937&lt;=25," Very Long",K5937&gt;25,"Lifer")</f>
        <v>Very Short</v>
      </c>
      <c r="P5936" t="str" cm="1">
        <f t="array" ref="P5936">_xlfn.IFS(L5936&lt;=39,"Negligible",L5936&lt;=79,"Minimal",L5936&lt;=119,"Moderate",L5936&lt;=158,"High Moderate",L5936&lt;=198," High",L5936&lt;=238,"Very High",L5936&lt;=278,"Severe")</f>
        <v>Negligible</v>
      </c>
      <c r="Q5936" s="3">
        <f t="shared" si="92"/>
        <v>0</v>
      </c>
    </row>
    <row r="5937" spans="1:17" x14ac:dyDescent="0.25">
      <c r="A5937">
        <v>5936</v>
      </c>
      <c r="B5937" t="s">
        <v>4650</v>
      </c>
      <c r="C5937" t="s">
        <v>199</v>
      </c>
      <c r="D5937" t="s">
        <v>5755</v>
      </c>
      <c r="E5937" t="s">
        <v>36</v>
      </c>
      <c r="F5937" t="s">
        <v>2303</v>
      </c>
      <c r="G5937" t="s">
        <v>1824</v>
      </c>
      <c r="H5937" t="s">
        <v>36</v>
      </c>
      <c r="I5937" t="s">
        <v>18</v>
      </c>
      <c r="J5937">
        <v>32.280402760000001</v>
      </c>
      <c r="K5937">
        <v>3.5891871279999998</v>
      </c>
      <c r="L5937">
        <v>0</v>
      </c>
      <c r="M5937" t="s">
        <v>18</v>
      </c>
      <c r="N5937" t="str" cm="1">
        <f t="array" ref="N5937">_xlfn.IFS(J5937&lt;=29,"Twenties",J5937&lt;=39,"Thirties",J5937&lt;=49,"Fourties",J5937&lt;=59,"Fifties",J5937&gt;59,"Elders")</f>
        <v>Thirties</v>
      </c>
      <c r="O5937" t="str" cm="1">
        <f t="array" ref="O5937">_xlfn.IFS(K5938&lt;=5,"Very Short",K5938&lt;=10,"Short",K5938&lt;=15,"Mid-Class",K5938&lt;=20,"Long",K5938&lt;=25," Very Long",K5938&gt;25,"Lifer")</f>
        <v>Short</v>
      </c>
      <c r="P5937" t="str" cm="1">
        <f t="array" ref="P5937">_xlfn.IFS(L5937&lt;=39,"Negligible",L5937&lt;=79,"Minimal",L5937&lt;=119,"Moderate",L5937&lt;=158,"High Moderate",L5937&lt;=198," High",L5937&lt;=238,"Very High",L5937&lt;=278,"Severe")</f>
        <v>Negligible</v>
      </c>
      <c r="Q5937" s="3">
        <f t="shared" si="92"/>
        <v>0</v>
      </c>
    </row>
    <row r="5938" spans="1:17" x14ac:dyDescent="0.25">
      <c r="A5938">
        <v>5937</v>
      </c>
      <c r="B5938" t="s">
        <v>4651</v>
      </c>
      <c r="C5938" t="s">
        <v>4652</v>
      </c>
      <c r="D5938" t="s">
        <v>5754</v>
      </c>
      <c r="E5938" t="s">
        <v>15</v>
      </c>
      <c r="F5938" t="s">
        <v>818</v>
      </c>
      <c r="G5938" t="s">
        <v>819</v>
      </c>
      <c r="H5938" t="s">
        <v>15</v>
      </c>
      <c r="I5938" t="s">
        <v>18</v>
      </c>
      <c r="J5938">
        <v>44.161666539999999</v>
      </c>
      <c r="K5938">
        <v>7.7408262839999997</v>
      </c>
      <c r="L5938">
        <v>92.078157649999994</v>
      </c>
      <c r="M5938" t="s">
        <v>18</v>
      </c>
      <c r="N5938" t="str" cm="1">
        <f t="array" ref="N5938">_xlfn.IFS(J5938&lt;=29,"Twenties",J5938&lt;=39,"Thirties",J5938&lt;=49,"Fourties",J5938&lt;=59,"Fifties",J5938&gt;59,"Elders")</f>
        <v>Fourties</v>
      </c>
      <c r="O5938" t="str" cm="1">
        <f t="array" ref="O5938">_xlfn.IFS(K5939&lt;=5,"Very Short",K5939&lt;=10,"Short",K5939&lt;=15,"Mid-Class",K5939&lt;=20,"Long",K5939&lt;=25," Very Long",K5939&gt;25,"Lifer")</f>
        <v>Short</v>
      </c>
      <c r="P5938" t="str" cm="1">
        <f t="array" ref="P5938">_xlfn.IFS(L5938&lt;=39,"Negligible",L5938&lt;=79,"Minimal",L5938&lt;=119,"Moderate",L5938&lt;=158,"High Moderate",L5938&lt;=198," High",L5938&lt;=238,"Very High",L5938&lt;=278,"Severe")</f>
        <v>Moderate</v>
      </c>
      <c r="Q5938" s="3">
        <f t="shared" si="92"/>
        <v>3.8365899020833329</v>
      </c>
    </row>
    <row r="5939" spans="1:17" x14ac:dyDescent="0.25">
      <c r="A5939">
        <v>5938</v>
      </c>
      <c r="B5939" t="s">
        <v>4653</v>
      </c>
      <c r="C5939" t="s">
        <v>897</v>
      </c>
      <c r="D5939" t="s">
        <v>5754</v>
      </c>
      <c r="E5939" t="s">
        <v>36</v>
      </c>
      <c r="F5939" t="s">
        <v>2303</v>
      </c>
      <c r="G5939" t="s">
        <v>1824</v>
      </c>
      <c r="H5939" t="s">
        <v>36</v>
      </c>
      <c r="I5939" t="s">
        <v>18</v>
      </c>
      <c r="J5939">
        <v>33.64478081</v>
      </c>
      <c r="K5939">
        <v>5.0533993319999997</v>
      </c>
      <c r="L5939">
        <v>0</v>
      </c>
      <c r="M5939" t="s">
        <v>18</v>
      </c>
      <c r="N5939" t="str" cm="1">
        <f t="array" ref="N5939">_xlfn.IFS(J5939&lt;=29,"Twenties",J5939&lt;=39,"Thirties",J5939&lt;=49,"Fourties",J5939&lt;=59,"Fifties",J5939&gt;59,"Elders")</f>
        <v>Thirties</v>
      </c>
      <c r="O5939" t="str" cm="1">
        <f t="array" ref="O5939">_xlfn.IFS(K5940&lt;=5,"Very Short",K5940&lt;=10,"Short",K5940&lt;=15,"Mid-Class",K5940&lt;=20,"Long",K5940&lt;=25," Very Long",K5940&gt;25,"Lifer")</f>
        <v>Very Short</v>
      </c>
      <c r="P5939" t="str" cm="1">
        <f t="array" ref="P5939">_xlfn.IFS(L5939&lt;=39,"Negligible",L5939&lt;=79,"Minimal",L5939&lt;=119,"Moderate",L5939&lt;=158,"High Moderate",L5939&lt;=198," High",L5939&lt;=238,"Very High",L5939&lt;=278,"Severe")</f>
        <v>Negligible</v>
      </c>
      <c r="Q5939" s="3">
        <f t="shared" si="92"/>
        <v>0</v>
      </c>
    </row>
    <row r="5940" spans="1:17" x14ac:dyDescent="0.25">
      <c r="A5940">
        <v>5939</v>
      </c>
      <c r="B5940" t="s">
        <v>380</v>
      </c>
      <c r="C5940" t="s">
        <v>310</v>
      </c>
      <c r="D5940" t="s">
        <v>5754</v>
      </c>
      <c r="E5940" t="s">
        <v>167</v>
      </c>
      <c r="F5940" t="s">
        <v>818</v>
      </c>
      <c r="G5940" t="s">
        <v>819</v>
      </c>
      <c r="H5940" t="s">
        <v>167</v>
      </c>
      <c r="I5940" t="s">
        <v>18</v>
      </c>
      <c r="J5940">
        <v>58.665652080000001</v>
      </c>
      <c r="K5940">
        <v>3.8116921449999999</v>
      </c>
      <c r="L5940">
        <v>184.86202689999999</v>
      </c>
      <c r="M5940" t="s">
        <v>18</v>
      </c>
      <c r="N5940" t="str" cm="1">
        <f t="array" ref="N5940">_xlfn.IFS(J5940&lt;=29,"Twenties",J5940&lt;=39,"Thirties",J5940&lt;=49,"Fourties",J5940&lt;=59,"Fifties",J5940&gt;59,"Elders")</f>
        <v>Fifties</v>
      </c>
      <c r="O5940" t="str" cm="1">
        <f t="array" ref="O5940">_xlfn.IFS(K5941&lt;=5,"Very Short",K5941&lt;=10,"Short",K5941&lt;=15,"Mid-Class",K5941&lt;=20,"Long",K5941&lt;=25," Very Long",K5941&gt;25,"Lifer")</f>
        <v>Very Short</v>
      </c>
      <c r="P5940" t="str" cm="1">
        <f t="array" ref="P5940">_xlfn.IFS(L5940&lt;=39,"Negligible",L5940&lt;=79,"Minimal",L5940&lt;=119,"Moderate",L5940&lt;=158,"High Moderate",L5940&lt;=198," High",L5940&lt;=238,"Very High",L5940&lt;=278,"Severe")</f>
        <v xml:space="preserve"> High</v>
      </c>
      <c r="Q5940" s="3">
        <f t="shared" si="92"/>
        <v>7.7025844541666659</v>
      </c>
    </row>
    <row r="5941" spans="1:17" x14ac:dyDescent="0.25">
      <c r="A5941">
        <v>5940</v>
      </c>
      <c r="B5941" t="s">
        <v>3380</v>
      </c>
      <c r="C5941" t="s">
        <v>197</v>
      </c>
      <c r="D5941" t="s">
        <v>5754</v>
      </c>
      <c r="E5941" t="s">
        <v>36</v>
      </c>
      <c r="F5941" t="s">
        <v>2303</v>
      </c>
      <c r="G5941" t="s">
        <v>1824</v>
      </c>
      <c r="H5941" t="s">
        <v>36</v>
      </c>
      <c r="I5941" t="s">
        <v>18</v>
      </c>
      <c r="J5941">
        <v>64.265932860000007</v>
      </c>
      <c r="K5941">
        <v>3.9286092209999999</v>
      </c>
      <c r="L5941">
        <v>192.04150820000001</v>
      </c>
      <c r="M5941" t="s">
        <v>18</v>
      </c>
      <c r="N5941" t="str" cm="1">
        <f t="array" ref="N5941">_xlfn.IFS(J5941&lt;=29,"Twenties",J5941&lt;=39,"Thirties",J5941&lt;=49,"Fourties",J5941&lt;=59,"Fifties",J5941&gt;59,"Elders")</f>
        <v>Elders</v>
      </c>
      <c r="O5941" t="str" cm="1">
        <f t="array" ref="O5941">_xlfn.IFS(K5942&lt;=5,"Very Short",K5942&lt;=10,"Short",K5942&lt;=15,"Mid-Class",K5942&lt;=20,"Long",K5942&lt;=25," Very Long",K5942&gt;25,"Lifer")</f>
        <v>Very Short</v>
      </c>
      <c r="P5941" t="str" cm="1">
        <f t="array" ref="P5941">_xlfn.IFS(L5941&lt;=39,"Negligible",L5941&lt;=79,"Minimal",L5941&lt;=119,"Moderate",L5941&lt;=158,"High Moderate",L5941&lt;=198," High",L5941&lt;=238,"Very High",L5941&lt;=278,"Severe")</f>
        <v xml:space="preserve"> High</v>
      </c>
      <c r="Q5941" s="3">
        <f t="shared" si="92"/>
        <v>8.0017295083333337</v>
      </c>
    </row>
    <row r="5942" spans="1:17" x14ac:dyDescent="0.25">
      <c r="A5942">
        <v>5941</v>
      </c>
      <c r="B5942" t="s">
        <v>332</v>
      </c>
      <c r="C5942" t="s">
        <v>194</v>
      </c>
      <c r="D5942" t="s">
        <v>5754</v>
      </c>
      <c r="E5942" t="s">
        <v>174</v>
      </c>
      <c r="F5942" t="s">
        <v>818</v>
      </c>
      <c r="G5942" t="s">
        <v>819</v>
      </c>
      <c r="H5942" t="s">
        <v>132</v>
      </c>
      <c r="I5942" t="s">
        <v>18</v>
      </c>
      <c r="J5942">
        <v>42.45134814</v>
      </c>
      <c r="K5942">
        <v>4.7280112790000004</v>
      </c>
      <c r="L5942">
        <v>59.112028969999997</v>
      </c>
      <c r="M5942" t="s">
        <v>18</v>
      </c>
      <c r="N5942" t="str" cm="1">
        <f t="array" ref="N5942">_xlfn.IFS(J5942&lt;=29,"Twenties",J5942&lt;=39,"Thirties",J5942&lt;=49,"Fourties",J5942&lt;=59,"Fifties",J5942&gt;59,"Elders")</f>
        <v>Fourties</v>
      </c>
      <c r="O5942" t="str" cm="1">
        <f t="array" ref="O5942">_xlfn.IFS(K5943&lt;=5,"Very Short",K5943&lt;=10,"Short",K5943&lt;=15,"Mid-Class",K5943&lt;=20,"Long",K5943&lt;=25," Very Long",K5943&gt;25,"Lifer")</f>
        <v>Very Short</v>
      </c>
      <c r="P5942" t="str" cm="1">
        <f t="array" ref="P5942">_xlfn.IFS(L5942&lt;=39,"Negligible",L5942&lt;=79,"Minimal",L5942&lt;=119,"Moderate",L5942&lt;=158,"High Moderate",L5942&lt;=198," High",L5942&lt;=238,"Very High",L5942&lt;=278,"Severe")</f>
        <v>Minimal</v>
      </c>
      <c r="Q5942" s="3">
        <f t="shared" si="92"/>
        <v>2.4630012070833334</v>
      </c>
    </row>
    <row r="5943" spans="1:17" x14ac:dyDescent="0.25">
      <c r="A5943">
        <v>5942</v>
      </c>
      <c r="B5943" t="s">
        <v>4654</v>
      </c>
      <c r="C5943" t="s">
        <v>855</v>
      </c>
      <c r="D5943" t="s">
        <v>5754</v>
      </c>
      <c r="E5943" t="s">
        <v>2808</v>
      </c>
      <c r="F5943" t="s">
        <v>818</v>
      </c>
      <c r="G5943" t="s">
        <v>819</v>
      </c>
      <c r="H5943" t="s">
        <v>786</v>
      </c>
      <c r="I5943" t="s">
        <v>18</v>
      </c>
      <c r="J5943">
        <v>26.545586589999999</v>
      </c>
      <c r="K5943">
        <v>3.9769351909999999</v>
      </c>
      <c r="L5943">
        <v>0</v>
      </c>
      <c r="M5943" t="s">
        <v>18</v>
      </c>
      <c r="N5943" t="str" cm="1">
        <f t="array" ref="N5943">_xlfn.IFS(J5943&lt;=29,"Twenties",J5943&lt;=39,"Thirties",J5943&lt;=49,"Fourties",J5943&lt;=59,"Fifties",J5943&gt;59,"Elders")</f>
        <v>Twenties</v>
      </c>
      <c r="O5943" t="str" cm="1">
        <f t="array" ref="O5943">_xlfn.IFS(K5944&lt;=5,"Very Short",K5944&lt;=10,"Short",K5944&lt;=15,"Mid-Class",K5944&lt;=20,"Long",K5944&lt;=25," Very Long",K5944&gt;25,"Lifer")</f>
        <v>Short</v>
      </c>
      <c r="P5943" t="str" cm="1">
        <f t="array" ref="P5943">_xlfn.IFS(L5943&lt;=39,"Negligible",L5943&lt;=79,"Minimal",L5943&lt;=119,"Moderate",L5943&lt;=158,"High Moderate",L5943&lt;=198," High",L5943&lt;=238,"Very High",L5943&lt;=278,"Severe")</f>
        <v>Negligible</v>
      </c>
      <c r="Q5943" s="3">
        <f t="shared" si="92"/>
        <v>0</v>
      </c>
    </row>
    <row r="5944" spans="1:17" x14ac:dyDescent="0.25">
      <c r="A5944">
        <v>5943</v>
      </c>
      <c r="B5944" t="s">
        <v>1021</v>
      </c>
      <c r="C5944" t="s">
        <v>4655</v>
      </c>
      <c r="D5944" t="s">
        <v>5754</v>
      </c>
      <c r="E5944" t="s">
        <v>28</v>
      </c>
      <c r="F5944" t="s">
        <v>2303</v>
      </c>
      <c r="G5944" t="s">
        <v>1824</v>
      </c>
      <c r="H5944" t="s">
        <v>28</v>
      </c>
      <c r="I5944" t="s">
        <v>18</v>
      </c>
      <c r="J5944">
        <v>51.789952390000003</v>
      </c>
      <c r="K5944">
        <v>5.3439541500000001</v>
      </c>
      <c r="L5944">
        <v>98.491521390000003</v>
      </c>
      <c r="M5944" t="s">
        <v>18</v>
      </c>
      <c r="N5944" t="str" cm="1">
        <f t="array" ref="N5944">_xlfn.IFS(J5944&lt;=29,"Twenties",J5944&lt;=39,"Thirties",J5944&lt;=49,"Fourties",J5944&lt;=59,"Fifties",J5944&gt;59,"Elders")</f>
        <v>Fifties</v>
      </c>
      <c r="O5944" t="str" cm="1">
        <f t="array" ref="O5944">_xlfn.IFS(K5945&lt;=5,"Very Short",K5945&lt;=10,"Short",K5945&lt;=15,"Mid-Class",K5945&lt;=20,"Long",K5945&lt;=25," Very Long",K5945&gt;25,"Lifer")</f>
        <v>Short</v>
      </c>
      <c r="P5944" t="str" cm="1">
        <f t="array" ref="P5944">_xlfn.IFS(L5944&lt;=39,"Negligible",L5944&lt;=79,"Minimal",L5944&lt;=119,"Moderate",L5944&lt;=158,"High Moderate",L5944&lt;=198," High",L5944&lt;=238,"Very High",L5944&lt;=278,"Severe")</f>
        <v>Moderate</v>
      </c>
      <c r="Q5944" s="3">
        <f t="shared" si="92"/>
        <v>4.1038133912500001</v>
      </c>
    </row>
    <row r="5945" spans="1:17" x14ac:dyDescent="0.25">
      <c r="A5945">
        <v>5944</v>
      </c>
      <c r="B5945" t="s">
        <v>951</v>
      </c>
      <c r="C5945" t="s">
        <v>1688</v>
      </c>
      <c r="D5945" t="s">
        <v>5754</v>
      </c>
      <c r="E5945" t="s">
        <v>1624</v>
      </c>
      <c r="F5945" t="s">
        <v>818</v>
      </c>
      <c r="G5945" t="s">
        <v>819</v>
      </c>
      <c r="H5945" t="s">
        <v>85</v>
      </c>
      <c r="I5945" t="s">
        <v>18</v>
      </c>
      <c r="J5945">
        <v>41.476461669999999</v>
      </c>
      <c r="K5945">
        <v>5.4966679259999998</v>
      </c>
      <c r="L5945">
        <v>47.068549930000003</v>
      </c>
      <c r="M5945" t="s">
        <v>18</v>
      </c>
      <c r="N5945" t="str" cm="1">
        <f t="array" ref="N5945">_xlfn.IFS(J5945&lt;=29,"Twenties",J5945&lt;=39,"Thirties",J5945&lt;=49,"Fourties",J5945&lt;=59,"Fifties",J5945&gt;59,"Elders")</f>
        <v>Fourties</v>
      </c>
      <c r="O5945" t="str" cm="1">
        <f t="array" ref="O5945">_xlfn.IFS(K5946&lt;=5,"Very Short",K5946&lt;=10,"Short",K5946&lt;=15,"Mid-Class",K5946&lt;=20,"Long",K5946&lt;=25," Very Long",K5946&gt;25,"Lifer")</f>
        <v>Short</v>
      </c>
      <c r="P5945" t="str" cm="1">
        <f t="array" ref="P5945">_xlfn.IFS(L5945&lt;=39,"Negligible",L5945&lt;=79,"Minimal",L5945&lt;=119,"Moderate",L5945&lt;=158,"High Moderate",L5945&lt;=198," High",L5945&lt;=238,"Very High",L5945&lt;=278,"Severe")</f>
        <v>Minimal</v>
      </c>
      <c r="Q5945" s="3">
        <f t="shared" si="92"/>
        <v>1.9611895804166668</v>
      </c>
    </row>
    <row r="5946" spans="1:17" x14ac:dyDescent="0.25">
      <c r="A5946">
        <v>5945</v>
      </c>
      <c r="B5946" t="s">
        <v>4656</v>
      </c>
      <c r="C5946" t="s">
        <v>869</v>
      </c>
      <c r="D5946" t="s">
        <v>5754</v>
      </c>
      <c r="E5946" t="s">
        <v>167</v>
      </c>
      <c r="F5946" t="s">
        <v>818</v>
      </c>
      <c r="G5946" t="s">
        <v>819</v>
      </c>
      <c r="H5946" t="s">
        <v>167</v>
      </c>
      <c r="I5946" t="s">
        <v>18</v>
      </c>
      <c r="J5946">
        <v>36.916659590000002</v>
      </c>
      <c r="K5946">
        <v>5.6815823740000004</v>
      </c>
      <c r="L5946">
        <v>85.431569339999996</v>
      </c>
      <c r="M5946" t="s">
        <v>18</v>
      </c>
      <c r="N5946" t="str" cm="1">
        <f t="array" ref="N5946">_xlfn.IFS(J5946&lt;=29,"Twenties",J5946&lt;=39,"Thirties",J5946&lt;=49,"Fourties",J5946&lt;=59,"Fifties",J5946&gt;59,"Elders")</f>
        <v>Thirties</v>
      </c>
      <c r="O5946" t="str" cm="1">
        <f t="array" ref="O5946">_xlfn.IFS(K5947&lt;=5,"Very Short",K5947&lt;=10,"Short",K5947&lt;=15,"Mid-Class",K5947&lt;=20,"Long",K5947&lt;=25," Very Long",K5947&gt;25,"Lifer")</f>
        <v>Very Short</v>
      </c>
      <c r="P5946" t="str" cm="1">
        <f t="array" ref="P5946">_xlfn.IFS(L5946&lt;=39,"Negligible",L5946&lt;=79,"Minimal",L5946&lt;=119,"Moderate",L5946&lt;=158,"High Moderate",L5946&lt;=198," High",L5946&lt;=238,"Very High",L5946&lt;=278,"Severe")</f>
        <v>Moderate</v>
      </c>
      <c r="Q5946" s="3">
        <f t="shared" si="92"/>
        <v>3.5596487225</v>
      </c>
    </row>
    <row r="5947" spans="1:17" x14ac:dyDescent="0.25">
      <c r="A5947">
        <v>5946</v>
      </c>
      <c r="B5947" t="s">
        <v>4657</v>
      </c>
      <c r="C5947" t="s">
        <v>343</v>
      </c>
      <c r="D5947" t="s">
        <v>5755</v>
      </c>
      <c r="E5947" t="s">
        <v>36</v>
      </c>
      <c r="F5947" t="s">
        <v>2303</v>
      </c>
      <c r="G5947" t="s">
        <v>1824</v>
      </c>
      <c r="H5947" t="s">
        <v>36</v>
      </c>
      <c r="I5947" t="s">
        <v>18</v>
      </c>
      <c r="J5947">
        <v>33.23015822</v>
      </c>
      <c r="K5947">
        <v>2.723717341</v>
      </c>
      <c r="L5947">
        <v>0</v>
      </c>
      <c r="M5947" t="s">
        <v>18</v>
      </c>
      <c r="N5947" t="str" cm="1">
        <f t="array" ref="N5947">_xlfn.IFS(J5947&lt;=29,"Twenties",J5947&lt;=39,"Thirties",J5947&lt;=49,"Fourties",J5947&lt;=59,"Fifties",J5947&gt;59,"Elders")</f>
        <v>Thirties</v>
      </c>
      <c r="O5947" t="str" cm="1">
        <f t="array" ref="O5947">_xlfn.IFS(K5948&lt;=5,"Very Short",K5948&lt;=10,"Short",K5948&lt;=15,"Mid-Class",K5948&lt;=20,"Long",K5948&lt;=25," Very Long",K5948&gt;25,"Lifer")</f>
        <v>Very Short</v>
      </c>
      <c r="P5947" t="str" cm="1">
        <f t="array" ref="P5947">_xlfn.IFS(L5947&lt;=39,"Negligible",L5947&lt;=79,"Minimal",L5947&lt;=119,"Moderate",L5947&lt;=158,"High Moderate",L5947&lt;=198," High",L5947&lt;=238,"Very High",L5947&lt;=278,"Severe")</f>
        <v>Negligible</v>
      </c>
      <c r="Q5947" s="3">
        <f t="shared" si="92"/>
        <v>0</v>
      </c>
    </row>
    <row r="5948" spans="1:17" x14ac:dyDescent="0.25">
      <c r="A5948">
        <v>5947</v>
      </c>
      <c r="B5948" t="s">
        <v>1129</v>
      </c>
      <c r="C5948" t="s">
        <v>4658</v>
      </c>
      <c r="D5948" t="s">
        <v>5754</v>
      </c>
      <c r="E5948" t="s">
        <v>36</v>
      </c>
      <c r="F5948" t="s">
        <v>2303</v>
      </c>
      <c r="G5948" t="s">
        <v>1824</v>
      </c>
      <c r="H5948" t="s">
        <v>36</v>
      </c>
      <c r="I5948" t="s">
        <v>18</v>
      </c>
      <c r="J5948">
        <v>59.672656310000001</v>
      </c>
      <c r="K5948">
        <v>4.4737325859999997</v>
      </c>
      <c r="L5948">
        <v>161.85503349999999</v>
      </c>
      <c r="M5948" t="s">
        <v>18</v>
      </c>
      <c r="N5948" t="str" cm="1">
        <f t="array" ref="N5948">_xlfn.IFS(J5948&lt;=29,"Twenties",J5948&lt;=39,"Thirties",J5948&lt;=49,"Fourties",J5948&lt;=59,"Fifties",J5948&gt;59,"Elders")</f>
        <v>Elders</v>
      </c>
      <c r="O5948" t="str" cm="1">
        <f t="array" ref="O5948">_xlfn.IFS(K5949&lt;=5,"Very Short",K5949&lt;=10,"Short",K5949&lt;=15,"Mid-Class",K5949&lt;=20,"Long",K5949&lt;=25," Very Long",K5949&gt;25,"Lifer")</f>
        <v>Short</v>
      </c>
      <c r="P5948" t="str" cm="1">
        <f t="array" ref="P5948">_xlfn.IFS(L5948&lt;=39,"Negligible",L5948&lt;=79,"Minimal",L5948&lt;=119,"Moderate",L5948&lt;=158,"High Moderate",L5948&lt;=198," High",L5948&lt;=238,"Very High",L5948&lt;=278,"Severe")</f>
        <v xml:space="preserve"> High</v>
      </c>
      <c r="Q5948" s="3">
        <f t="shared" si="92"/>
        <v>6.743959729166666</v>
      </c>
    </row>
    <row r="5949" spans="1:17" x14ac:dyDescent="0.25">
      <c r="A5949">
        <v>5948</v>
      </c>
      <c r="B5949" t="s">
        <v>4659</v>
      </c>
      <c r="C5949" t="s">
        <v>2790</v>
      </c>
      <c r="D5949" t="s">
        <v>5754</v>
      </c>
      <c r="E5949" t="s">
        <v>82</v>
      </c>
      <c r="F5949" t="s">
        <v>16</v>
      </c>
      <c r="G5949" t="s">
        <v>17</v>
      </c>
      <c r="H5949" t="s">
        <v>82</v>
      </c>
      <c r="I5949" t="s">
        <v>18</v>
      </c>
      <c r="J5949">
        <v>56.578762709999999</v>
      </c>
      <c r="K5949">
        <v>5.2372802329999999</v>
      </c>
      <c r="L5949">
        <v>115.577602</v>
      </c>
      <c r="M5949" t="s">
        <v>18</v>
      </c>
      <c r="N5949" t="str" cm="1">
        <f t="array" ref="N5949">_xlfn.IFS(J5949&lt;=29,"Twenties",J5949&lt;=39,"Thirties",J5949&lt;=49,"Fourties",J5949&lt;=59,"Fifties",J5949&gt;59,"Elders")</f>
        <v>Fifties</v>
      </c>
      <c r="O5949" t="str" cm="1">
        <f t="array" ref="O5949">_xlfn.IFS(K5950&lt;=5,"Very Short",K5950&lt;=10,"Short",K5950&lt;=15,"Mid-Class",K5950&lt;=20,"Long",K5950&lt;=25," Very Long",K5950&gt;25,"Lifer")</f>
        <v>Short</v>
      </c>
      <c r="P5949" t="str" cm="1">
        <f t="array" ref="P5949">_xlfn.IFS(L5949&lt;=39,"Negligible",L5949&lt;=79,"Minimal",L5949&lt;=119,"Moderate",L5949&lt;=158,"High Moderate",L5949&lt;=198," High",L5949&lt;=238,"Very High",L5949&lt;=278,"Severe")</f>
        <v>Moderate</v>
      </c>
      <c r="Q5949" s="3">
        <f t="shared" si="92"/>
        <v>4.8157334166666663</v>
      </c>
    </row>
    <row r="5950" spans="1:17" x14ac:dyDescent="0.25">
      <c r="A5950">
        <v>5949</v>
      </c>
      <c r="B5950" t="s">
        <v>3479</v>
      </c>
      <c r="C5950" t="s">
        <v>711</v>
      </c>
      <c r="D5950" t="s">
        <v>5754</v>
      </c>
      <c r="E5950" t="s">
        <v>85</v>
      </c>
      <c r="F5950" t="s">
        <v>818</v>
      </c>
      <c r="G5950" t="s">
        <v>819</v>
      </c>
      <c r="H5950" t="s">
        <v>85</v>
      </c>
      <c r="I5950" t="s">
        <v>18</v>
      </c>
      <c r="J5950">
        <v>50.575239549999999</v>
      </c>
      <c r="K5950">
        <v>6.0274229080000001</v>
      </c>
      <c r="L5950">
        <v>73.505382920000002</v>
      </c>
      <c r="M5950" t="s">
        <v>18</v>
      </c>
      <c r="N5950" t="str" cm="1">
        <f t="array" ref="N5950">_xlfn.IFS(J5950&lt;=29,"Twenties",J5950&lt;=39,"Thirties",J5950&lt;=49,"Fourties",J5950&lt;=59,"Fifties",J5950&gt;59,"Elders")</f>
        <v>Fifties</v>
      </c>
      <c r="O5950" t="str" cm="1">
        <f t="array" ref="O5950">_xlfn.IFS(K5951&lt;=5,"Very Short",K5951&lt;=10,"Short",K5951&lt;=15,"Mid-Class",K5951&lt;=20,"Long",K5951&lt;=25," Very Long",K5951&gt;25,"Lifer")</f>
        <v>Very Short</v>
      </c>
      <c r="P5950" t="str" cm="1">
        <f t="array" ref="P5950">_xlfn.IFS(L5950&lt;=39,"Negligible",L5950&lt;=79,"Minimal",L5950&lt;=119,"Moderate",L5950&lt;=158,"High Moderate",L5950&lt;=198," High",L5950&lt;=238,"Very High",L5950&lt;=278,"Severe")</f>
        <v>Minimal</v>
      </c>
      <c r="Q5950" s="3">
        <f t="shared" si="92"/>
        <v>3.0627242883333334</v>
      </c>
    </row>
    <row r="5951" spans="1:17" x14ac:dyDescent="0.25">
      <c r="A5951">
        <v>5950</v>
      </c>
      <c r="B5951" t="s">
        <v>191</v>
      </c>
      <c r="C5951" t="s">
        <v>1239</v>
      </c>
      <c r="D5951" t="s">
        <v>5754</v>
      </c>
      <c r="E5951" t="s">
        <v>22</v>
      </c>
      <c r="F5951" t="s">
        <v>818</v>
      </c>
      <c r="G5951" t="s">
        <v>819</v>
      </c>
      <c r="H5951" t="s">
        <v>22</v>
      </c>
      <c r="I5951" t="s">
        <v>18</v>
      </c>
      <c r="J5951">
        <v>27.249162930000001</v>
      </c>
      <c r="K5951">
        <v>3.220004753</v>
      </c>
      <c r="L5951">
        <v>1.4653074749999999</v>
      </c>
      <c r="M5951" t="s">
        <v>18</v>
      </c>
      <c r="N5951" t="str" cm="1">
        <f t="array" ref="N5951">_xlfn.IFS(J5951&lt;=29,"Twenties",J5951&lt;=39,"Thirties",J5951&lt;=49,"Fourties",J5951&lt;=59,"Fifties",J5951&gt;59,"Elders")</f>
        <v>Twenties</v>
      </c>
      <c r="O5951" t="str" cm="1">
        <f t="array" ref="O5951">_xlfn.IFS(K5952&lt;=5,"Very Short",K5952&lt;=10,"Short",K5952&lt;=15,"Mid-Class",K5952&lt;=20,"Long",K5952&lt;=25," Very Long",K5952&gt;25,"Lifer")</f>
        <v>Very Short</v>
      </c>
      <c r="P5951" t="str" cm="1">
        <f t="array" ref="P5951">_xlfn.IFS(L5951&lt;=39,"Negligible",L5951&lt;=79,"Minimal",L5951&lt;=119,"Moderate",L5951&lt;=158,"High Moderate",L5951&lt;=198," High",L5951&lt;=238,"Very High",L5951&lt;=278,"Severe")</f>
        <v>Negligible</v>
      </c>
      <c r="Q5951" s="3">
        <f t="shared" si="92"/>
        <v>6.1054478124999999E-2</v>
      </c>
    </row>
    <row r="5952" spans="1:17" x14ac:dyDescent="0.25">
      <c r="A5952">
        <v>5951</v>
      </c>
      <c r="B5952" t="s">
        <v>2392</v>
      </c>
      <c r="C5952" t="s">
        <v>1197</v>
      </c>
      <c r="D5952" t="s">
        <v>5754</v>
      </c>
      <c r="E5952" t="s">
        <v>661</v>
      </c>
      <c r="F5952" t="s">
        <v>2722</v>
      </c>
      <c r="G5952" t="s">
        <v>1861</v>
      </c>
      <c r="H5952" t="s">
        <v>662</v>
      </c>
      <c r="I5952" t="s">
        <v>18</v>
      </c>
      <c r="J5952">
        <v>42.8031066</v>
      </c>
      <c r="K5952">
        <v>4.96529226</v>
      </c>
      <c r="L5952">
        <v>68.480772869999996</v>
      </c>
      <c r="M5952" t="s">
        <v>18</v>
      </c>
      <c r="N5952" t="str" cm="1">
        <f t="array" ref="N5952">_xlfn.IFS(J5952&lt;=29,"Twenties",J5952&lt;=39,"Thirties",J5952&lt;=49,"Fourties",J5952&lt;=59,"Fifties",J5952&gt;59,"Elders")</f>
        <v>Fourties</v>
      </c>
      <c r="O5952" t="str" cm="1">
        <f t="array" ref="O5952">_xlfn.IFS(K5953&lt;=5,"Very Short",K5953&lt;=10,"Short",K5953&lt;=15,"Mid-Class",K5953&lt;=20,"Long",K5953&lt;=25," Very Long",K5953&gt;25,"Lifer")</f>
        <v>Short</v>
      </c>
      <c r="P5952" t="str" cm="1">
        <f t="array" ref="P5952">_xlfn.IFS(L5952&lt;=39,"Negligible",L5952&lt;=79,"Minimal",L5952&lt;=119,"Moderate",L5952&lt;=158,"High Moderate",L5952&lt;=198," High",L5952&lt;=238,"Very High",L5952&lt;=278,"Severe")</f>
        <v>Minimal</v>
      </c>
      <c r="Q5952" s="3">
        <f t="shared" si="92"/>
        <v>2.8533655362499997</v>
      </c>
    </row>
    <row r="5953" spans="1:17" x14ac:dyDescent="0.25">
      <c r="A5953">
        <v>5952</v>
      </c>
      <c r="B5953" t="s">
        <v>1218</v>
      </c>
      <c r="C5953" t="s">
        <v>2311</v>
      </c>
      <c r="D5953" t="s">
        <v>5755</v>
      </c>
      <c r="E5953" t="s">
        <v>36</v>
      </c>
      <c r="F5953" t="s">
        <v>2303</v>
      </c>
      <c r="G5953" t="s">
        <v>1824</v>
      </c>
      <c r="H5953" t="s">
        <v>36</v>
      </c>
      <c r="I5953" t="s">
        <v>18</v>
      </c>
      <c r="J5953">
        <v>28.763712900000002</v>
      </c>
      <c r="K5953">
        <v>5.7105748280000004</v>
      </c>
      <c r="L5953">
        <v>0</v>
      </c>
      <c r="M5953" t="s">
        <v>18</v>
      </c>
      <c r="N5953" t="str" cm="1">
        <f t="array" ref="N5953">_xlfn.IFS(J5953&lt;=29,"Twenties",J5953&lt;=39,"Thirties",J5953&lt;=49,"Fourties",J5953&lt;=59,"Fifties",J5953&gt;59,"Elders")</f>
        <v>Twenties</v>
      </c>
      <c r="O5953" t="str" cm="1">
        <f t="array" ref="O5953">_xlfn.IFS(K5954&lt;=5,"Very Short",K5954&lt;=10,"Short",K5954&lt;=15,"Mid-Class",K5954&lt;=20,"Long",K5954&lt;=25," Very Long",K5954&gt;25,"Lifer")</f>
        <v>Short</v>
      </c>
      <c r="P5953" t="str" cm="1">
        <f t="array" ref="P5953">_xlfn.IFS(L5953&lt;=39,"Negligible",L5953&lt;=79,"Minimal",L5953&lt;=119,"Moderate",L5953&lt;=158,"High Moderate",L5953&lt;=198," High",L5953&lt;=238,"Very High",L5953&lt;=278,"Severe")</f>
        <v>Negligible</v>
      </c>
      <c r="Q5953" s="3">
        <f t="shared" si="92"/>
        <v>0</v>
      </c>
    </row>
    <row r="5954" spans="1:17" x14ac:dyDescent="0.25">
      <c r="A5954">
        <v>5953</v>
      </c>
      <c r="B5954" t="s">
        <v>4660</v>
      </c>
      <c r="C5954" t="s">
        <v>145</v>
      </c>
      <c r="D5954" t="s">
        <v>5754</v>
      </c>
      <c r="E5954" t="s">
        <v>15</v>
      </c>
      <c r="F5954" t="s">
        <v>818</v>
      </c>
      <c r="G5954" t="s">
        <v>819</v>
      </c>
      <c r="H5954" t="s">
        <v>15</v>
      </c>
      <c r="I5954" t="s">
        <v>18</v>
      </c>
      <c r="J5954">
        <v>38.095689399999998</v>
      </c>
      <c r="K5954">
        <v>5.0337770749999997</v>
      </c>
      <c r="L5954">
        <v>61.273426880000002</v>
      </c>
      <c r="M5954" t="s">
        <v>18</v>
      </c>
      <c r="N5954" t="str" cm="1">
        <f t="array" ref="N5954">_xlfn.IFS(J5954&lt;=29,"Twenties",J5954&lt;=39,"Thirties",J5954&lt;=49,"Fourties",J5954&lt;=59,"Fifties",J5954&gt;59,"Elders")</f>
        <v>Thirties</v>
      </c>
      <c r="O5954" t="str" cm="1">
        <f t="array" ref="O5954">_xlfn.IFS(K5955&lt;=5,"Very Short",K5955&lt;=10,"Short",K5955&lt;=15,"Mid-Class",K5955&lt;=20,"Long",K5955&lt;=25," Very Long",K5955&gt;25,"Lifer")</f>
        <v>Very Short</v>
      </c>
      <c r="P5954" t="str" cm="1">
        <f t="array" ref="P5954">_xlfn.IFS(L5954&lt;=39,"Negligible",L5954&lt;=79,"Minimal",L5954&lt;=119,"Moderate",L5954&lt;=158,"High Moderate",L5954&lt;=198," High",L5954&lt;=238,"Very High",L5954&lt;=278,"Severe")</f>
        <v>Minimal</v>
      </c>
      <c r="Q5954" s="3">
        <f t="shared" ref="Q5954:Q6017" si="93">L5954/24</f>
        <v>2.5530594533333333</v>
      </c>
    </row>
    <row r="5955" spans="1:17" x14ac:dyDescent="0.25">
      <c r="A5955">
        <v>5954</v>
      </c>
      <c r="B5955" t="s">
        <v>4661</v>
      </c>
      <c r="C5955" t="s">
        <v>147</v>
      </c>
      <c r="D5955" t="s">
        <v>5755</v>
      </c>
      <c r="E5955" t="s">
        <v>36</v>
      </c>
      <c r="F5955" t="s">
        <v>2303</v>
      </c>
      <c r="G5955" t="s">
        <v>1824</v>
      </c>
      <c r="H5955" t="s">
        <v>36</v>
      </c>
      <c r="I5955" t="s">
        <v>18</v>
      </c>
      <c r="J5955">
        <v>26.163487020000002</v>
      </c>
      <c r="K5955">
        <v>4.255636773</v>
      </c>
      <c r="L5955">
        <v>3.8085953930000001</v>
      </c>
      <c r="M5955" t="s">
        <v>18</v>
      </c>
      <c r="N5955" t="str" cm="1">
        <f t="array" ref="N5955">_xlfn.IFS(J5955&lt;=29,"Twenties",J5955&lt;=39,"Thirties",J5955&lt;=49,"Fourties",J5955&lt;=59,"Fifties",J5955&gt;59,"Elders")</f>
        <v>Twenties</v>
      </c>
      <c r="O5955" t="str" cm="1">
        <f t="array" ref="O5955">_xlfn.IFS(K5956&lt;=5,"Very Short",K5956&lt;=10,"Short",K5956&lt;=15,"Mid-Class",K5956&lt;=20,"Long",K5956&lt;=25," Very Long",K5956&gt;25,"Lifer")</f>
        <v>Short</v>
      </c>
      <c r="P5955" t="str" cm="1">
        <f t="array" ref="P5955">_xlfn.IFS(L5955&lt;=39,"Negligible",L5955&lt;=79,"Minimal",L5955&lt;=119,"Moderate",L5955&lt;=158,"High Moderate",L5955&lt;=198," High",L5955&lt;=238,"Very High",L5955&lt;=278,"Severe")</f>
        <v>Negligible</v>
      </c>
      <c r="Q5955" s="3">
        <f t="shared" si="93"/>
        <v>0.15869147470833334</v>
      </c>
    </row>
    <row r="5956" spans="1:17" x14ac:dyDescent="0.25">
      <c r="A5956">
        <v>5955</v>
      </c>
      <c r="B5956" t="s">
        <v>2226</v>
      </c>
      <c r="C5956" t="s">
        <v>84</v>
      </c>
      <c r="D5956" t="s">
        <v>5755</v>
      </c>
      <c r="E5956" t="s">
        <v>28</v>
      </c>
      <c r="F5956" t="s">
        <v>2303</v>
      </c>
      <c r="G5956" t="s">
        <v>1824</v>
      </c>
      <c r="H5956" t="s">
        <v>28</v>
      </c>
      <c r="I5956" t="s">
        <v>18</v>
      </c>
      <c r="J5956">
        <v>48.42513005</v>
      </c>
      <c r="K5956">
        <v>5.96490659</v>
      </c>
      <c r="L5956">
        <v>108.2519551</v>
      </c>
      <c r="M5956" t="s">
        <v>18</v>
      </c>
      <c r="N5956" t="str" cm="1">
        <f t="array" ref="N5956">_xlfn.IFS(J5956&lt;=29,"Twenties",J5956&lt;=39,"Thirties",J5956&lt;=49,"Fourties",J5956&lt;=59,"Fifties",J5956&gt;59,"Elders")</f>
        <v>Fourties</v>
      </c>
      <c r="O5956" t="str" cm="1">
        <f t="array" ref="O5956">_xlfn.IFS(K5957&lt;=5,"Very Short",K5957&lt;=10,"Short",K5957&lt;=15,"Mid-Class",K5957&lt;=20,"Long",K5957&lt;=25," Very Long",K5957&gt;25,"Lifer")</f>
        <v>Short</v>
      </c>
      <c r="P5956" t="str" cm="1">
        <f t="array" ref="P5956">_xlfn.IFS(L5956&lt;=39,"Negligible",L5956&lt;=79,"Minimal",L5956&lt;=119,"Moderate",L5956&lt;=158,"High Moderate",L5956&lt;=198," High",L5956&lt;=238,"Very High",L5956&lt;=278,"Severe")</f>
        <v>Moderate</v>
      </c>
      <c r="Q5956" s="3">
        <f t="shared" si="93"/>
        <v>4.5104981291666668</v>
      </c>
    </row>
    <row r="5957" spans="1:17" x14ac:dyDescent="0.25">
      <c r="A5957">
        <v>5956</v>
      </c>
      <c r="B5957" t="s">
        <v>4270</v>
      </c>
      <c r="C5957" t="s">
        <v>2059</v>
      </c>
      <c r="D5957" t="s">
        <v>5754</v>
      </c>
      <c r="E5957" t="s">
        <v>2463</v>
      </c>
      <c r="F5957" t="s">
        <v>818</v>
      </c>
      <c r="G5957" t="s">
        <v>819</v>
      </c>
      <c r="H5957" t="s">
        <v>85</v>
      </c>
      <c r="I5957" t="s">
        <v>18</v>
      </c>
      <c r="J5957">
        <v>34.144664300000002</v>
      </c>
      <c r="K5957">
        <v>5.3814572759999999</v>
      </c>
      <c r="L5957">
        <v>43.471278069999997</v>
      </c>
      <c r="M5957" t="s">
        <v>18</v>
      </c>
      <c r="N5957" t="str" cm="1">
        <f t="array" ref="N5957">_xlfn.IFS(J5957&lt;=29,"Twenties",J5957&lt;=39,"Thirties",J5957&lt;=49,"Fourties",J5957&lt;=59,"Fifties",J5957&gt;59,"Elders")</f>
        <v>Thirties</v>
      </c>
      <c r="O5957" t="str" cm="1">
        <f t="array" ref="O5957">_xlfn.IFS(K5958&lt;=5,"Very Short",K5958&lt;=10,"Short",K5958&lt;=15,"Mid-Class",K5958&lt;=20,"Long",K5958&lt;=25," Very Long",K5958&gt;25,"Lifer")</f>
        <v>Short</v>
      </c>
      <c r="P5957" t="str" cm="1">
        <f t="array" ref="P5957">_xlfn.IFS(L5957&lt;=39,"Negligible",L5957&lt;=79,"Minimal",L5957&lt;=119,"Moderate",L5957&lt;=158,"High Moderate",L5957&lt;=198," High",L5957&lt;=238,"Very High",L5957&lt;=278,"Severe")</f>
        <v>Minimal</v>
      </c>
      <c r="Q5957" s="3">
        <f t="shared" si="93"/>
        <v>1.8113032529166666</v>
      </c>
    </row>
    <row r="5958" spans="1:17" x14ac:dyDescent="0.25">
      <c r="A5958">
        <v>5957</v>
      </c>
      <c r="B5958" t="s">
        <v>4662</v>
      </c>
      <c r="C5958" t="s">
        <v>48</v>
      </c>
      <c r="D5958" t="s">
        <v>5755</v>
      </c>
      <c r="E5958" t="s">
        <v>3662</v>
      </c>
      <c r="F5958" t="s">
        <v>818</v>
      </c>
      <c r="G5958" t="s">
        <v>819</v>
      </c>
      <c r="H5958" t="s">
        <v>85</v>
      </c>
      <c r="I5958" t="s">
        <v>18</v>
      </c>
      <c r="J5958">
        <v>40.746115490000001</v>
      </c>
      <c r="K5958">
        <v>7.1166491719999998</v>
      </c>
      <c r="L5958">
        <v>95.143281099999996</v>
      </c>
      <c r="M5958" t="s">
        <v>18</v>
      </c>
      <c r="N5958" t="str" cm="1">
        <f t="array" ref="N5958">_xlfn.IFS(J5958&lt;=29,"Twenties",J5958&lt;=39,"Thirties",J5958&lt;=49,"Fourties",J5958&lt;=59,"Fifties",J5958&gt;59,"Elders")</f>
        <v>Fourties</v>
      </c>
      <c r="O5958" t="str" cm="1">
        <f t="array" ref="O5958">_xlfn.IFS(K5959&lt;=5,"Very Short",K5959&lt;=10,"Short",K5959&lt;=15,"Mid-Class",K5959&lt;=20,"Long",K5959&lt;=25," Very Long",K5959&gt;25,"Lifer")</f>
        <v>Very Short</v>
      </c>
      <c r="P5958" t="str" cm="1">
        <f t="array" ref="P5958">_xlfn.IFS(L5958&lt;=39,"Negligible",L5958&lt;=79,"Minimal",L5958&lt;=119,"Moderate",L5958&lt;=158,"High Moderate",L5958&lt;=198," High",L5958&lt;=238,"Very High",L5958&lt;=278,"Severe")</f>
        <v>Moderate</v>
      </c>
      <c r="Q5958" s="3">
        <f t="shared" si="93"/>
        <v>3.9643033791666666</v>
      </c>
    </row>
    <row r="5959" spans="1:17" x14ac:dyDescent="0.25">
      <c r="A5959">
        <v>5958</v>
      </c>
      <c r="B5959" t="s">
        <v>339</v>
      </c>
      <c r="C5959" t="s">
        <v>2921</v>
      </c>
      <c r="D5959" t="s">
        <v>5755</v>
      </c>
      <c r="E5959" t="s">
        <v>36</v>
      </c>
      <c r="F5959" t="s">
        <v>2303</v>
      </c>
      <c r="G5959" t="s">
        <v>1824</v>
      </c>
      <c r="H5959" t="s">
        <v>36</v>
      </c>
      <c r="I5959" t="s">
        <v>18</v>
      </c>
      <c r="J5959">
        <v>37.406673040000001</v>
      </c>
      <c r="K5959">
        <v>4.4517784459999996</v>
      </c>
      <c r="L5959">
        <v>0</v>
      </c>
      <c r="M5959" t="s">
        <v>18</v>
      </c>
      <c r="N5959" t="str" cm="1">
        <f t="array" ref="N5959">_xlfn.IFS(J5959&lt;=29,"Twenties",J5959&lt;=39,"Thirties",J5959&lt;=49,"Fourties",J5959&lt;=59,"Fifties",J5959&gt;59,"Elders")</f>
        <v>Thirties</v>
      </c>
      <c r="O5959" t="str" cm="1">
        <f t="array" ref="O5959">_xlfn.IFS(K5960&lt;=5,"Very Short",K5960&lt;=10,"Short",K5960&lt;=15,"Mid-Class",K5960&lt;=20,"Long",K5960&lt;=25," Very Long",K5960&gt;25,"Lifer")</f>
        <v>Short</v>
      </c>
      <c r="P5959" t="str" cm="1">
        <f t="array" ref="P5959">_xlfn.IFS(L5959&lt;=39,"Negligible",L5959&lt;=79,"Minimal",L5959&lt;=119,"Moderate",L5959&lt;=158,"High Moderate",L5959&lt;=198," High",L5959&lt;=238,"Very High",L5959&lt;=278,"Severe")</f>
        <v>Negligible</v>
      </c>
      <c r="Q5959" s="3">
        <f t="shared" si="93"/>
        <v>0</v>
      </c>
    </row>
    <row r="5960" spans="1:17" x14ac:dyDescent="0.25">
      <c r="A5960">
        <v>5959</v>
      </c>
      <c r="B5960" t="s">
        <v>4084</v>
      </c>
      <c r="C5960" t="s">
        <v>502</v>
      </c>
      <c r="D5960" t="s">
        <v>5754</v>
      </c>
      <c r="E5960" t="s">
        <v>367</v>
      </c>
      <c r="F5960" t="s">
        <v>609</v>
      </c>
      <c r="G5960" t="s">
        <v>610</v>
      </c>
      <c r="H5960" t="s">
        <v>367</v>
      </c>
      <c r="I5960" t="s">
        <v>18</v>
      </c>
      <c r="J5960">
        <v>53.741894389999999</v>
      </c>
      <c r="K5960">
        <v>5.6312850680000004</v>
      </c>
      <c r="L5960">
        <v>139.07844069999999</v>
      </c>
      <c r="M5960" t="s">
        <v>18</v>
      </c>
      <c r="N5960" t="str" cm="1">
        <f t="array" ref="N5960">_xlfn.IFS(J5960&lt;=29,"Twenties",J5960&lt;=39,"Thirties",J5960&lt;=49,"Fourties",J5960&lt;=59,"Fifties",J5960&gt;59,"Elders")</f>
        <v>Fifties</v>
      </c>
      <c r="O5960" t="str" cm="1">
        <f t="array" ref="O5960">_xlfn.IFS(K5961&lt;=5,"Very Short",K5961&lt;=10,"Short",K5961&lt;=15,"Mid-Class",K5961&lt;=20,"Long",K5961&lt;=25," Very Long",K5961&gt;25,"Lifer")</f>
        <v>Very Short</v>
      </c>
      <c r="P5960" t="str" cm="1">
        <f t="array" ref="P5960">_xlfn.IFS(L5960&lt;=39,"Negligible",L5960&lt;=79,"Minimal",L5960&lt;=119,"Moderate",L5960&lt;=158,"High Moderate",L5960&lt;=198," High",L5960&lt;=238,"Very High",L5960&lt;=278,"Severe")</f>
        <v>High Moderate</v>
      </c>
      <c r="Q5960" s="3">
        <f t="shared" si="93"/>
        <v>5.7949350291666661</v>
      </c>
    </row>
    <row r="5961" spans="1:17" x14ac:dyDescent="0.25">
      <c r="A5961">
        <v>5960</v>
      </c>
      <c r="B5961" t="s">
        <v>60</v>
      </c>
      <c r="C5961" t="s">
        <v>4663</v>
      </c>
      <c r="D5961" t="s">
        <v>5754</v>
      </c>
      <c r="E5961" t="s">
        <v>830</v>
      </c>
      <c r="F5961" t="s">
        <v>818</v>
      </c>
      <c r="G5961" t="s">
        <v>819</v>
      </c>
      <c r="H5961" t="s">
        <v>22</v>
      </c>
      <c r="I5961" t="s">
        <v>18</v>
      </c>
      <c r="J5961">
        <v>42.90662073</v>
      </c>
      <c r="K5961">
        <v>4.880298486</v>
      </c>
      <c r="L5961">
        <v>92.963728140000001</v>
      </c>
      <c r="M5961" t="s">
        <v>18</v>
      </c>
      <c r="N5961" t="str" cm="1">
        <f t="array" ref="N5961">_xlfn.IFS(J5961&lt;=29,"Twenties",J5961&lt;=39,"Thirties",J5961&lt;=49,"Fourties",J5961&lt;=59,"Fifties",J5961&gt;59,"Elders")</f>
        <v>Fourties</v>
      </c>
      <c r="O5961" t="str" cm="1">
        <f t="array" ref="O5961">_xlfn.IFS(K5962&lt;=5,"Very Short",K5962&lt;=10,"Short",K5962&lt;=15,"Mid-Class",K5962&lt;=20,"Long",K5962&lt;=25," Very Long",K5962&gt;25,"Lifer")</f>
        <v>Very Short</v>
      </c>
      <c r="P5961" t="str" cm="1">
        <f t="array" ref="P5961">_xlfn.IFS(L5961&lt;=39,"Negligible",L5961&lt;=79,"Minimal",L5961&lt;=119,"Moderate",L5961&lt;=158,"High Moderate",L5961&lt;=198," High",L5961&lt;=238,"Very High",L5961&lt;=278,"Severe")</f>
        <v>Moderate</v>
      </c>
      <c r="Q5961" s="3">
        <f t="shared" si="93"/>
        <v>3.8734886725000002</v>
      </c>
    </row>
    <row r="5962" spans="1:17" x14ac:dyDescent="0.25">
      <c r="A5962">
        <v>5961</v>
      </c>
      <c r="B5962" t="s">
        <v>4664</v>
      </c>
      <c r="C5962" t="s">
        <v>4125</v>
      </c>
      <c r="D5962" t="s">
        <v>5754</v>
      </c>
      <c r="E5962" t="s">
        <v>36</v>
      </c>
      <c r="F5962" t="s">
        <v>2303</v>
      </c>
      <c r="G5962" t="s">
        <v>1824</v>
      </c>
      <c r="H5962" t="s">
        <v>36</v>
      </c>
      <c r="I5962" t="s">
        <v>18</v>
      </c>
      <c r="J5962">
        <v>35.41725486</v>
      </c>
      <c r="K5962">
        <v>4.9601583600000003</v>
      </c>
      <c r="L5962">
        <v>37.446009199999999</v>
      </c>
      <c r="M5962" t="s">
        <v>18</v>
      </c>
      <c r="N5962" t="str" cm="1">
        <f t="array" ref="N5962">_xlfn.IFS(J5962&lt;=29,"Twenties",J5962&lt;=39,"Thirties",J5962&lt;=49,"Fourties",J5962&lt;=59,"Fifties",J5962&gt;59,"Elders")</f>
        <v>Thirties</v>
      </c>
      <c r="O5962" t="str" cm="1">
        <f t="array" ref="O5962">_xlfn.IFS(K5963&lt;=5,"Very Short",K5963&lt;=10,"Short",K5963&lt;=15,"Mid-Class",K5963&lt;=20,"Long",K5963&lt;=25," Very Long",K5963&gt;25,"Lifer")</f>
        <v>Very Short</v>
      </c>
      <c r="P5962" t="str" cm="1">
        <f t="array" ref="P5962">_xlfn.IFS(L5962&lt;=39,"Negligible",L5962&lt;=79,"Minimal",L5962&lt;=119,"Moderate",L5962&lt;=158,"High Moderate",L5962&lt;=198," High",L5962&lt;=238,"Very High",L5962&lt;=278,"Severe")</f>
        <v>Negligible</v>
      </c>
      <c r="Q5962" s="3">
        <f t="shared" si="93"/>
        <v>1.5602503833333332</v>
      </c>
    </row>
    <row r="5963" spans="1:17" x14ac:dyDescent="0.25">
      <c r="A5963">
        <v>5962</v>
      </c>
      <c r="B5963" t="s">
        <v>1074</v>
      </c>
      <c r="C5963" t="s">
        <v>50</v>
      </c>
      <c r="D5963" t="s">
        <v>5755</v>
      </c>
      <c r="E5963" t="s">
        <v>2127</v>
      </c>
      <c r="F5963" t="s">
        <v>818</v>
      </c>
      <c r="G5963" t="s">
        <v>819</v>
      </c>
      <c r="H5963" t="s">
        <v>155</v>
      </c>
      <c r="I5963" t="s">
        <v>18</v>
      </c>
      <c r="J5963">
        <v>38.173025950000003</v>
      </c>
      <c r="K5963">
        <v>4.958992072</v>
      </c>
      <c r="L5963">
        <v>42.983527199999997</v>
      </c>
      <c r="M5963" t="s">
        <v>18</v>
      </c>
      <c r="N5963" t="str" cm="1">
        <f t="array" ref="N5963">_xlfn.IFS(J5963&lt;=29,"Twenties",J5963&lt;=39,"Thirties",J5963&lt;=49,"Fourties",J5963&lt;=59,"Fifties",J5963&gt;59,"Elders")</f>
        <v>Thirties</v>
      </c>
      <c r="O5963" t="str" cm="1">
        <f t="array" ref="O5963">_xlfn.IFS(K5964&lt;=5,"Very Short",K5964&lt;=10,"Short",K5964&lt;=15,"Mid-Class",K5964&lt;=20,"Long",K5964&lt;=25," Very Long",K5964&gt;25,"Lifer")</f>
        <v>Very Short</v>
      </c>
      <c r="P5963" t="str" cm="1">
        <f t="array" ref="P5963">_xlfn.IFS(L5963&lt;=39,"Negligible",L5963&lt;=79,"Minimal",L5963&lt;=119,"Moderate",L5963&lt;=158,"High Moderate",L5963&lt;=198," High",L5963&lt;=238,"Very High",L5963&lt;=278,"Severe")</f>
        <v>Minimal</v>
      </c>
      <c r="Q5963" s="3">
        <f t="shared" si="93"/>
        <v>1.7909803</v>
      </c>
    </row>
    <row r="5964" spans="1:17" x14ac:dyDescent="0.25">
      <c r="A5964">
        <v>5963</v>
      </c>
      <c r="B5964" t="s">
        <v>197</v>
      </c>
      <c r="C5964" t="s">
        <v>4520</v>
      </c>
      <c r="D5964" t="s">
        <v>5755</v>
      </c>
      <c r="E5964" t="s">
        <v>36</v>
      </c>
      <c r="F5964" t="s">
        <v>2303</v>
      </c>
      <c r="G5964" t="s">
        <v>1824</v>
      </c>
      <c r="H5964" t="s">
        <v>36</v>
      </c>
      <c r="I5964" t="s">
        <v>18</v>
      </c>
      <c r="J5964">
        <v>44.341284590000001</v>
      </c>
      <c r="K5964">
        <v>3.8132063569999999</v>
      </c>
      <c r="L5964">
        <v>48.92070708</v>
      </c>
      <c r="M5964" t="s">
        <v>18</v>
      </c>
      <c r="N5964" t="str" cm="1">
        <f t="array" ref="N5964">_xlfn.IFS(J5964&lt;=29,"Twenties",J5964&lt;=39,"Thirties",J5964&lt;=49,"Fourties",J5964&lt;=59,"Fifties",J5964&gt;59,"Elders")</f>
        <v>Fourties</v>
      </c>
      <c r="O5964" t="str" cm="1">
        <f t="array" ref="O5964">_xlfn.IFS(K5965&lt;=5,"Very Short",K5965&lt;=10,"Short",K5965&lt;=15,"Mid-Class",K5965&lt;=20,"Long",K5965&lt;=25," Very Long",K5965&gt;25,"Lifer")</f>
        <v>Very Short</v>
      </c>
      <c r="P5964" t="str" cm="1">
        <f t="array" ref="P5964">_xlfn.IFS(L5964&lt;=39,"Negligible",L5964&lt;=79,"Minimal",L5964&lt;=119,"Moderate",L5964&lt;=158,"High Moderate",L5964&lt;=198," High",L5964&lt;=238,"Very High",L5964&lt;=278,"Severe")</f>
        <v>Minimal</v>
      </c>
      <c r="Q5964" s="3">
        <f t="shared" si="93"/>
        <v>2.0383627949999998</v>
      </c>
    </row>
    <row r="5965" spans="1:17" x14ac:dyDescent="0.25">
      <c r="A5965">
        <v>5964</v>
      </c>
      <c r="B5965" t="s">
        <v>1418</v>
      </c>
      <c r="C5965" t="s">
        <v>2018</v>
      </c>
      <c r="D5965" t="s">
        <v>5754</v>
      </c>
      <c r="E5965" t="s">
        <v>31</v>
      </c>
      <c r="F5965" t="s">
        <v>818</v>
      </c>
      <c r="G5965" t="s">
        <v>819</v>
      </c>
      <c r="H5965" t="s">
        <v>31</v>
      </c>
      <c r="I5965" t="s">
        <v>18</v>
      </c>
      <c r="J5965">
        <v>44.443131829999999</v>
      </c>
      <c r="K5965">
        <v>3.231649521</v>
      </c>
      <c r="L5965">
        <v>91.068654899999999</v>
      </c>
      <c r="M5965" t="s">
        <v>18</v>
      </c>
      <c r="N5965" t="str" cm="1">
        <f t="array" ref="N5965">_xlfn.IFS(J5965&lt;=29,"Twenties",J5965&lt;=39,"Thirties",J5965&lt;=49,"Fourties",J5965&lt;=59,"Fifties",J5965&gt;59,"Elders")</f>
        <v>Fourties</v>
      </c>
      <c r="O5965" t="str" cm="1">
        <f t="array" ref="O5965">_xlfn.IFS(K5966&lt;=5,"Very Short",K5966&lt;=10,"Short",K5966&lt;=15,"Mid-Class",K5966&lt;=20,"Long",K5966&lt;=25," Very Long",K5966&gt;25,"Lifer")</f>
        <v>Very Short</v>
      </c>
      <c r="P5965" t="str" cm="1">
        <f t="array" ref="P5965">_xlfn.IFS(L5965&lt;=39,"Negligible",L5965&lt;=79,"Minimal",L5965&lt;=119,"Moderate",L5965&lt;=158,"High Moderate",L5965&lt;=198," High",L5965&lt;=238,"Very High",L5965&lt;=278,"Severe")</f>
        <v>Moderate</v>
      </c>
      <c r="Q5965" s="3">
        <f t="shared" si="93"/>
        <v>3.7945272874999998</v>
      </c>
    </row>
    <row r="5966" spans="1:17" x14ac:dyDescent="0.25">
      <c r="A5966">
        <v>5965</v>
      </c>
      <c r="B5966" t="s">
        <v>4665</v>
      </c>
      <c r="C5966" t="s">
        <v>4666</v>
      </c>
      <c r="D5966" t="s">
        <v>5754</v>
      </c>
      <c r="E5966" t="s">
        <v>36</v>
      </c>
      <c r="F5966" t="s">
        <v>2303</v>
      </c>
      <c r="G5966" t="s">
        <v>1824</v>
      </c>
      <c r="H5966" t="s">
        <v>36</v>
      </c>
      <c r="I5966" t="s">
        <v>18</v>
      </c>
      <c r="J5966">
        <v>43.456708409999997</v>
      </c>
      <c r="K5966">
        <v>3.5220607959999999</v>
      </c>
      <c r="L5966">
        <v>85.417922829999995</v>
      </c>
      <c r="M5966" t="s">
        <v>18</v>
      </c>
      <c r="N5966" t="str" cm="1">
        <f t="array" ref="N5966">_xlfn.IFS(J5966&lt;=29,"Twenties",J5966&lt;=39,"Thirties",J5966&lt;=49,"Fourties",J5966&lt;=59,"Fifties",J5966&gt;59,"Elders")</f>
        <v>Fourties</v>
      </c>
      <c r="O5966" t="str" cm="1">
        <f t="array" ref="O5966">_xlfn.IFS(K5967&lt;=5,"Very Short",K5967&lt;=10,"Short",K5967&lt;=15,"Mid-Class",K5967&lt;=20,"Long",K5967&lt;=25," Very Long",K5967&gt;25,"Lifer")</f>
        <v>Very Short</v>
      </c>
      <c r="P5966" t="str" cm="1">
        <f t="array" ref="P5966">_xlfn.IFS(L5966&lt;=39,"Negligible",L5966&lt;=79,"Minimal",L5966&lt;=119,"Moderate",L5966&lt;=158,"High Moderate",L5966&lt;=198," High",L5966&lt;=238,"Very High",L5966&lt;=278,"Severe")</f>
        <v>Moderate</v>
      </c>
      <c r="Q5966" s="3">
        <f t="shared" si="93"/>
        <v>3.5590801179166665</v>
      </c>
    </row>
    <row r="5967" spans="1:17" x14ac:dyDescent="0.25">
      <c r="A5967">
        <v>5966</v>
      </c>
      <c r="B5967" t="s">
        <v>4667</v>
      </c>
      <c r="C5967" t="s">
        <v>4668</v>
      </c>
      <c r="D5967" t="s">
        <v>5754</v>
      </c>
      <c r="E5967" t="s">
        <v>36</v>
      </c>
      <c r="F5967" t="s">
        <v>2303</v>
      </c>
      <c r="G5967" t="s">
        <v>1824</v>
      </c>
      <c r="H5967" t="s">
        <v>36</v>
      </c>
      <c r="I5967" t="s">
        <v>18</v>
      </c>
      <c r="J5967">
        <v>39.130343179999997</v>
      </c>
      <c r="K5967">
        <v>4.2060052450000001</v>
      </c>
      <c r="L5967">
        <v>51.422228199999999</v>
      </c>
      <c r="M5967" t="s">
        <v>18</v>
      </c>
      <c r="N5967" t="str" cm="1">
        <f t="array" ref="N5967">_xlfn.IFS(J5967&lt;=29,"Twenties",J5967&lt;=39,"Thirties",J5967&lt;=49,"Fourties",J5967&lt;=59,"Fifties",J5967&gt;59,"Elders")</f>
        <v>Fourties</v>
      </c>
      <c r="O5967" t="str" cm="1">
        <f t="array" ref="O5967">_xlfn.IFS(K5968&lt;=5,"Very Short",K5968&lt;=10,"Short",K5968&lt;=15,"Mid-Class",K5968&lt;=20,"Long",K5968&lt;=25," Very Long",K5968&gt;25,"Lifer")</f>
        <v>Short</v>
      </c>
      <c r="P5967" t="str" cm="1">
        <f t="array" ref="P5967">_xlfn.IFS(L5967&lt;=39,"Negligible",L5967&lt;=79,"Minimal",L5967&lt;=119,"Moderate",L5967&lt;=158,"High Moderate",L5967&lt;=198," High",L5967&lt;=238,"Very High",L5967&lt;=278,"Severe")</f>
        <v>Minimal</v>
      </c>
      <c r="Q5967" s="3">
        <f t="shared" si="93"/>
        <v>2.1425928416666666</v>
      </c>
    </row>
    <row r="5968" spans="1:17" x14ac:dyDescent="0.25">
      <c r="A5968">
        <v>5967</v>
      </c>
      <c r="B5968" t="s">
        <v>47</v>
      </c>
      <c r="C5968" t="s">
        <v>123</v>
      </c>
      <c r="D5968" t="s">
        <v>5754</v>
      </c>
      <c r="E5968" t="s">
        <v>36</v>
      </c>
      <c r="F5968" t="s">
        <v>2303</v>
      </c>
      <c r="G5968" t="s">
        <v>1824</v>
      </c>
      <c r="H5968" t="s">
        <v>36</v>
      </c>
      <c r="I5968" t="s">
        <v>18</v>
      </c>
      <c r="J5968">
        <v>49.557969620000001</v>
      </c>
      <c r="K5968">
        <v>5.9388543870000001</v>
      </c>
      <c r="L5968">
        <v>123.280255</v>
      </c>
      <c r="M5968" t="s">
        <v>18</v>
      </c>
      <c r="N5968" t="str" cm="1">
        <f t="array" ref="N5968">_xlfn.IFS(J5968&lt;=29,"Twenties",J5968&lt;=39,"Thirties",J5968&lt;=49,"Fourties",J5968&lt;=59,"Fifties",J5968&gt;59,"Elders")</f>
        <v>Fifties</v>
      </c>
      <c r="O5968" t="str" cm="1">
        <f t="array" ref="O5968">_xlfn.IFS(K5969&lt;=5,"Very Short",K5969&lt;=10,"Short",K5969&lt;=15,"Mid-Class",K5969&lt;=20,"Long",K5969&lt;=25," Very Long",K5969&gt;25,"Lifer")</f>
        <v>Very Short</v>
      </c>
      <c r="P5968" t="str" cm="1">
        <f t="array" ref="P5968">_xlfn.IFS(L5968&lt;=39,"Negligible",L5968&lt;=79,"Minimal",L5968&lt;=119,"Moderate",L5968&lt;=158,"High Moderate",L5968&lt;=198," High",L5968&lt;=238,"Very High",L5968&lt;=278,"Severe")</f>
        <v>High Moderate</v>
      </c>
      <c r="Q5968" s="3">
        <f t="shared" si="93"/>
        <v>5.1366772916666665</v>
      </c>
    </row>
    <row r="5969" spans="1:17" x14ac:dyDescent="0.25">
      <c r="A5969">
        <v>5968</v>
      </c>
      <c r="B5969" t="s">
        <v>182</v>
      </c>
      <c r="C5969" t="s">
        <v>2405</v>
      </c>
      <c r="D5969" t="s">
        <v>5754</v>
      </c>
      <c r="E5969" t="s">
        <v>405</v>
      </c>
      <c r="F5969" t="s">
        <v>818</v>
      </c>
      <c r="G5969" t="s">
        <v>819</v>
      </c>
      <c r="H5969" t="s">
        <v>405</v>
      </c>
      <c r="I5969" t="s">
        <v>18</v>
      </c>
      <c r="J5969">
        <v>69.806467240000003</v>
      </c>
      <c r="K5969">
        <v>4.0737057339999998</v>
      </c>
      <c r="L5969">
        <v>243.11643100000001</v>
      </c>
      <c r="M5969" t="s">
        <v>18</v>
      </c>
      <c r="N5969" t="str" cm="1">
        <f t="array" ref="N5969">_xlfn.IFS(J5969&lt;=29,"Twenties",J5969&lt;=39,"Thirties",J5969&lt;=49,"Fourties",J5969&lt;=59,"Fifties",J5969&gt;59,"Elders")</f>
        <v>Elders</v>
      </c>
      <c r="O5969" t="str" cm="1">
        <f t="array" ref="O5969">_xlfn.IFS(K5970&lt;=5,"Very Short",K5970&lt;=10,"Short",K5970&lt;=15,"Mid-Class",K5970&lt;=20,"Long",K5970&lt;=25," Very Long",K5970&gt;25,"Lifer")</f>
        <v>Short</v>
      </c>
      <c r="P5969" t="str" cm="1">
        <f t="array" ref="P5969">_xlfn.IFS(L5969&lt;=39,"Negligible",L5969&lt;=79,"Minimal",L5969&lt;=119,"Moderate",L5969&lt;=158,"High Moderate",L5969&lt;=198," High",L5969&lt;=238,"Very High",L5969&lt;=278,"Severe")</f>
        <v>Severe</v>
      </c>
      <c r="Q5969" s="3">
        <f t="shared" si="93"/>
        <v>10.129851291666666</v>
      </c>
    </row>
    <row r="5970" spans="1:17" x14ac:dyDescent="0.25">
      <c r="A5970">
        <v>5969</v>
      </c>
      <c r="B5970" t="s">
        <v>2160</v>
      </c>
      <c r="C5970" t="s">
        <v>219</v>
      </c>
      <c r="D5970" t="s">
        <v>5754</v>
      </c>
      <c r="E5970" t="s">
        <v>1918</v>
      </c>
      <c r="F5970" t="s">
        <v>818</v>
      </c>
      <c r="G5970" t="s">
        <v>819</v>
      </c>
      <c r="H5970" t="s">
        <v>85</v>
      </c>
      <c r="I5970" t="s">
        <v>18</v>
      </c>
      <c r="J5970">
        <v>38.896720510000002</v>
      </c>
      <c r="K5970">
        <v>5.6382172349999999</v>
      </c>
      <c r="L5970">
        <v>89.8353039</v>
      </c>
      <c r="M5970" t="s">
        <v>18</v>
      </c>
      <c r="N5970" t="str" cm="1">
        <f t="array" ref="N5970">_xlfn.IFS(J5970&lt;=29,"Twenties",J5970&lt;=39,"Thirties",J5970&lt;=49,"Fourties",J5970&lt;=59,"Fifties",J5970&gt;59,"Elders")</f>
        <v>Thirties</v>
      </c>
      <c r="O5970" t="str" cm="1">
        <f t="array" ref="O5970">_xlfn.IFS(K5971&lt;=5,"Very Short",K5971&lt;=10,"Short",K5971&lt;=15,"Mid-Class",K5971&lt;=20,"Long",K5971&lt;=25," Very Long",K5971&gt;25,"Lifer")</f>
        <v>Very Short</v>
      </c>
      <c r="P5970" t="str" cm="1">
        <f t="array" ref="P5970">_xlfn.IFS(L5970&lt;=39,"Negligible",L5970&lt;=79,"Minimal",L5970&lt;=119,"Moderate",L5970&lt;=158,"High Moderate",L5970&lt;=198," High",L5970&lt;=238,"Very High",L5970&lt;=278,"Severe")</f>
        <v>Moderate</v>
      </c>
      <c r="Q5970" s="3">
        <f t="shared" si="93"/>
        <v>3.7431376625000001</v>
      </c>
    </row>
    <row r="5971" spans="1:17" x14ac:dyDescent="0.25">
      <c r="A5971">
        <v>5970</v>
      </c>
      <c r="B5971" t="s">
        <v>143</v>
      </c>
      <c r="C5971" t="s">
        <v>145</v>
      </c>
      <c r="D5971" t="s">
        <v>5754</v>
      </c>
      <c r="E5971" t="s">
        <v>28</v>
      </c>
      <c r="F5971" t="s">
        <v>2303</v>
      </c>
      <c r="G5971" t="s">
        <v>1824</v>
      </c>
      <c r="H5971" t="s">
        <v>28</v>
      </c>
      <c r="I5971" t="s">
        <v>18</v>
      </c>
      <c r="J5971">
        <v>53.053966420000002</v>
      </c>
      <c r="K5971">
        <v>4.8465866980000003</v>
      </c>
      <c r="L5971">
        <v>135.6866589</v>
      </c>
      <c r="M5971" t="s">
        <v>18</v>
      </c>
      <c r="N5971" t="str" cm="1">
        <f t="array" ref="N5971">_xlfn.IFS(J5971&lt;=29,"Twenties",J5971&lt;=39,"Thirties",J5971&lt;=49,"Fourties",J5971&lt;=59,"Fifties",J5971&gt;59,"Elders")</f>
        <v>Fifties</v>
      </c>
      <c r="O5971" t="str" cm="1">
        <f t="array" ref="O5971">_xlfn.IFS(K5972&lt;=5,"Very Short",K5972&lt;=10,"Short",K5972&lt;=15,"Mid-Class",K5972&lt;=20,"Long",K5972&lt;=25," Very Long",K5972&gt;25,"Lifer")</f>
        <v>Short</v>
      </c>
      <c r="P5971" t="str" cm="1">
        <f t="array" ref="P5971">_xlfn.IFS(L5971&lt;=39,"Negligible",L5971&lt;=79,"Minimal",L5971&lt;=119,"Moderate",L5971&lt;=158,"High Moderate",L5971&lt;=198," High",L5971&lt;=238,"Very High",L5971&lt;=278,"Severe")</f>
        <v>High Moderate</v>
      </c>
      <c r="Q5971" s="3">
        <f t="shared" si="93"/>
        <v>5.6536107874999999</v>
      </c>
    </row>
    <row r="5972" spans="1:17" x14ac:dyDescent="0.25">
      <c r="A5972">
        <v>5971</v>
      </c>
      <c r="B5972" t="s">
        <v>3154</v>
      </c>
      <c r="C5972" t="s">
        <v>1530</v>
      </c>
      <c r="D5972" t="s">
        <v>5754</v>
      </c>
      <c r="E5972" t="s">
        <v>25</v>
      </c>
      <c r="F5972" t="s">
        <v>16</v>
      </c>
      <c r="G5972" t="s">
        <v>17</v>
      </c>
      <c r="H5972" t="s">
        <v>25</v>
      </c>
      <c r="I5972" t="s">
        <v>18</v>
      </c>
      <c r="J5972">
        <v>42.426601480000002</v>
      </c>
      <c r="K5972">
        <v>5.2837748610000004</v>
      </c>
      <c r="L5972">
        <v>43.836766449999999</v>
      </c>
      <c r="M5972" t="s">
        <v>18</v>
      </c>
      <c r="N5972" t="str" cm="1">
        <f t="array" ref="N5972">_xlfn.IFS(J5972&lt;=29,"Twenties",J5972&lt;=39,"Thirties",J5972&lt;=49,"Fourties",J5972&lt;=59,"Fifties",J5972&gt;59,"Elders")</f>
        <v>Fourties</v>
      </c>
      <c r="O5972" t="str" cm="1">
        <f t="array" ref="O5972">_xlfn.IFS(K5973&lt;=5,"Very Short",K5973&lt;=10,"Short",K5973&lt;=15,"Mid-Class",K5973&lt;=20,"Long",K5973&lt;=25," Very Long",K5973&gt;25,"Lifer")</f>
        <v>Very Short</v>
      </c>
      <c r="P5972" t="str" cm="1">
        <f t="array" ref="P5972">_xlfn.IFS(L5972&lt;=39,"Negligible",L5972&lt;=79,"Minimal",L5972&lt;=119,"Moderate",L5972&lt;=158,"High Moderate",L5972&lt;=198," High",L5972&lt;=238,"Very High",L5972&lt;=278,"Severe")</f>
        <v>Minimal</v>
      </c>
      <c r="Q5972" s="3">
        <f t="shared" si="93"/>
        <v>1.8265319354166667</v>
      </c>
    </row>
    <row r="5973" spans="1:17" x14ac:dyDescent="0.25">
      <c r="A5973">
        <v>5972</v>
      </c>
      <c r="B5973" t="s">
        <v>2483</v>
      </c>
      <c r="C5973" t="s">
        <v>4669</v>
      </c>
      <c r="D5973" t="s">
        <v>5754</v>
      </c>
      <c r="E5973" t="s">
        <v>2388</v>
      </c>
      <c r="F5973" t="s">
        <v>2722</v>
      </c>
      <c r="G5973" t="s">
        <v>1861</v>
      </c>
      <c r="H5973" t="s">
        <v>136</v>
      </c>
      <c r="I5973" t="s">
        <v>18</v>
      </c>
      <c r="J5973">
        <v>55.112974909999998</v>
      </c>
      <c r="K5973">
        <v>2.682860179</v>
      </c>
      <c r="L5973">
        <v>150.49540730000001</v>
      </c>
      <c r="M5973" t="s">
        <v>18</v>
      </c>
      <c r="N5973" t="str" cm="1">
        <f t="array" ref="N5973">_xlfn.IFS(J5973&lt;=29,"Twenties",J5973&lt;=39,"Thirties",J5973&lt;=49,"Fourties",J5973&lt;=59,"Fifties",J5973&gt;59,"Elders")</f>
        <v>Fifties</v>
      </c>
      <c r="O5973" t="str" cm="1">
        <f t="array" ref="O5973">_xlfn.IFS(K5974&lt;=5,"Very Short",K5974&lt;=10,"Short",K5974&lt;=15,"Mid-Class",K5974&lt;=20,"Long",K5974&lt;=25," Very Long",K5974&gt;25,"Lifer")</f>
        <v>Very Short</v>
      </c>
      <c r="P5973" t="str" cm="1">
        <f t="array" ref="P5973">_xlfn.IFS(L5973&lt;=39,"Negligible",L5973&lt;=79,"Minimal",L5973&lt;=119,"Moderate",L5973&lt;=158,"High Moderate",L5973&lt;=198," High",L5973&lt;=238,"Very High",L5973&lt;=278,"Severe")</f>
        <v>High Moderate</v>
      </c>
      <c r="Q5973" s="3">
        <f t="shared" si="93"/>
        <v>6.2706419708333341</v>
      </c>
    </row>
    <row r="5974" spans="1:17" x14ac:dyDescent="0.25">
      <c r="A5974">
        <v>5973</v>
      </c>
      <c r="B5974" t="s">
        <v>2483</v>
      </c>
      <c r="C5974" t="s">
        <v>1268</v>
      </c>
      <c r="D5974" t="s">
        <v>5755</v>
      </c>
      <c r="E5974" t="s">
        <v>28</v>
      </c>
      <c r="F5974" t="s">
        <v>2303</v>
      </c>
      <c r="G5974" t="s">
        <v>1824</v>
      </c>
      <c r="H5974" t="s">
        <v>28</v>
      </c>
      <c r="I5974" t="s">
        <v>18</v>
      </c>
      <c r="J5974">
        <v>37.508381759999999</v>
      </c>
      <c r="K5974">
        <v>4.4289176120000002</v>
      </c>
      <c r="L5974">
        <v>14.93603787</v>
      </c>
      <c r="M5974" t="s">
        <v>18</v>
      </c>
      <c r="N5974" t="str" cm="1">
        <f t="array" ref="N5974">_xlfn.IFS(J5974&lt;=29,"Twenties",J5974&lt;=39,"Thirties",J5974&lt;=49,"Fourties",J5974&lt;=59,"Fifties",J5974&gt;59,"Elders")</f>
        <v>Thirties</v>
      </c>
      <c r="O5974" t="str" cm="1">
        <f t="array" ref="O5974">_xlfn.IFS(K5975&lt;=5,"Very Short",K5975&lt;=10,"Short",K5975&lt;=15,"Mid-Class",K5975&lt;=20,"Long",K5975&lt;=25," Very Long",K5975&gt;25,"Lifer")</f>
        <v>Very Short</v>
      </c>
      <c r="P5974" t="str" cm="1">
        <f t="array" ref="P5974">_xlfn.IFS(L5974&lt;=39,"Negligible",L5974&lt;=79,"Minimal",L5974&lt;=119,"Moderate",L5974&lt;=158,"High Moderate",L5974&lt;=198," High",L5974&lt;=238,"Very High",L5974&lt;=278,"Severe")</f>
        <v>Negligible</v>
      </c>
      <c r="Q5974" s="3">
        <f t="shared" si="93"/>
        <v>0.62233491124999996</v>
      </c>
    </row>
    <row r="5975" spans="1:17" x14ac:dyDescent="0.25">
      <c r="A5975">
        <v>5974</v>
      </c>
      <c r="B5975" t="s">
        <v>3765</v>
      </c>
      <c r="C5975" t="s">
        <v>2493</v>
      </c>
      <c r="D5975" t="s">
        <v>5755</v>
      </c>
      <c r="E5975" t="s">
        <v>2808</v>
      </c>
      <c r="F5975" t="s">
        <v>818</v>
      </c>
      <c r="G5975" t="s">
        <v>819</v>
      </c>
      <c r="H5975" t="s">
        <v>786</v>
      </c>
      <c r="I5975" t="s">
        <v>18</v>
      </c>
      <c r="J5975">
        <v>40.255401640000002</v>
      </c>
      <c r="K5975">
        <v>3.136458502</v>
      </c>
      <c r="L5975">
        <v>31.32329081</v>
      </c>
      <c r="M5975" t="s">
        <v>18</v>
      </c>
      <c r="N5975" t="str" cm="1">
        <f t="array" ref="N5975">_xlfn.IFS(J5975&lt;=29,"Twenties",J5975&lt;=39,"Thirties",J5975&lt;=49,"Fourties",J5975&lt;=59,"Fifties",J5975&gt;59,"Elders")</f>
        <v>Fourties</v>
      </c>
      <c r="O5975" t="str" cm="1">
        <f t="array" ref="O5975">_xlfn.IFS(K5976&lt;=5,"Very Short",K5976&lt;=10,"Short",K5976&lt;=15,"Mid-Class",K5976&lt;=20,"Long",K5976&lt;=25," Very Long",K5976&gt;25,"Lifer")</f>
        <v>Very Short</v>
      </c>
      <c r="P5975" t="str" cm="1">
        <f t="array" ref="P5975">_xlfn.IFS(L5975&lt;=39,"Negligible",L5975&lt;=79,"Minimal",L5975&lt;=119,"Moderate",L5975&lt;=158,"High Moderate",L5975&lt;=198," High",L5975&lt;=238,"Very High",L5975&lt;=278,"Severe")</f>
        <v>Negligible</v>
      </c>
      <c r="Q5975" s="3">
        <f t="shared" si="93"/>
        <v>1.3051371170833332</v>
      </c>
    </row>
    <row r="5976" spans="1:17" x14ac:dyDescent="0.25">
      <c r="A5976">
        <v>5975</v>
      </c>
      <c r="B5976" t="s">
        <v>4670</v>
      </c>
      <c r="C5976" t="s">
        <v>4671</v>
      </c>
      <c r="D5976" t="s">
        <v>5754</v>
      </c>
      <c r="E5976" t="s">
        <v>15</v>
      </c>
      <c r="F5976" t="s">
        <v>818</v>
      </c>
      <c r="G5976" t="s">
        <v>819</v>
      </c>
      <c r="H5976" t="s">
        <v>15</v>
      </c>
      <c r="I5976" t="s">
        <v>18</v>
      </c>
      <c r="J5976">
        <v>50.28730358</v>
      </c>
      <c r="K5976">
        <v>2.4063633699999998</v>
      </c>
      <c r="L5976">
        <v>103.0822029</v>
      </c>
      <c r="M5976" t="s">
        <v>18</v>
      </c>
      <c r="N5976" t="str" cm="1">
        <f t="array" ref="N5976">_xlfn.IFS(J5976&lt;=29,"Twenties",J5976&lt;=39,"Thirties",J5976&lt;=49,"Fourties",J5976&lt;=59,"Fifties",J5976&gt;59,"Elders")</f>
        <v>Fifties</v>
      </c>
      <c r="O5976" t="str" cm="1">
        <f t="array" ref="O5976">_xlfn.IFS(K5977&lt;=5,"Very Short",K5977&lt;=10,"Short",K5977&lt;=15,"Mid-Class",K5977&lt;=20,"Long",K5977&lt;=25," Very Long",K5977&gt;25,"Lifer")</f>
        <v>Very Short</v>
      </c>
      <c r="P5976" t="str" cm="1">
        <f t="array" ref="P5976">_xlfn.IFS(L5976&lt;=39,"Negligible",L5976&lt;=79,"Minimal",L5976&lt;=119,"Moderate",L5976&lt;=158,"High Moderate",L5976&lt;=198," High",L5976&lt;=238,"Very High",L5976&lt;=278,"Severe")</f>
        <v>Moderate</v>
      </c>
      <c r="Q5976" s="3">
        <f t="shared" si="93"/>
        <v>4.2950917874999996</v>
      </c>
    </row>
    <row r="5977" spans="1:17" x14ac:dyDescent="0.25">
      <c r="A5977">
        <v>5976</v>
      </c>
      <c r="B5977" t="s">
        <v>4672</v>
      </c>
      <c r="C5977" t="s">
        <v>3634</v>
      </c>
      <c r="D5977" t="s">
        <v>5755</v>
      </c>
      <c r="E5977" t="s">
        <v>36</v>
      </c>
      <c r="F5977" t="s">
        <v>2303</v>
      </c>
      <c r="G5977" t="s">
        <v>1824</v>
      </c>
      <c r="H5977" t="s">
        <v>36</v>
      </c>
      <c r="I5977" t="s">
        <v>18</v>
      </c>
      <c r="J5977">
        <v>44.272233679999999</v>
      </c>
      <c r="K5977">
        <v>4.5317761809999997</v>
      </c>
      <c r="L5977">
        <v>74.843270140000001</v>
      </c>
      <c r="M5977" t="s">
        <v>18</v>
      </c>
      <c r="N5977" t="str" cm="1">
        <f t="array" ref="N5977">_xlfn.IFS(J5977&lt;=29,"Twenties",J5977&lt;=39,"Thirties",J5977&lt;=49,"Fourties",J5977&lt;=59,"Fifties",J5977&gt;59,"Elders")</f>
        <v>Fourties</v>
      </c>
      <c r="O5977" t="str" cm="1">
        <f t="array" ref="O5977">_xlfn.IFS(K5978&lt;=5,"Very Short",K5978&lt;=10,"Short",K5978&lt;=15,"Mid-Class",K5978&lt;=20,"Long",K5978&lt;=25," Very Long",K5978&gt;25,"Lifer")</f>
        <v>Very Short</v>
      </c>
      <c r="P5977" t="str" cm="1">
        <f t="array" ref="P5977">_xlfn.IFS(L5977&lt;=39,"Negligible",L5977&lt;=79,"Minimal",L5977&lt;=119,"Moderate",L5977&lt;=158,"High Moderate",L5977&lt;=198," High",L5977&lt;=238,"Very High",L5977&lt;=278,"Severe")</f>
        <v>Minimal</v>
      </c>
      <c r="Q5977" s="3">
        <f t="shared" si="93"/>
        <v>3.1184695891666667</v>
      </c>
    </row>
    <row r="5978" spans="1:17" x14ac:dyDescent="0.25">
      <c r="A5978">
        <v>5977</v>
      </c>
      <c r="B5978" t="s">
        <v>4673</v>
      </c>
      <c r="C5978" t="s">
        <v>1973</v>
      </c>
      <c r="D5978" t="s">
        <v>5754</v>
      </c>
      <c r="E5978" t="s">
        <v>383</v>
      </c>
      <c r="F5978" t="s">
        <v>818</v>
      </c>
      <c r="G5978" t="s">
        <v>819</v>
      </c>
      <c r="H5978" t="s">
        <v>85</v>
      </c>
      <c r="I5978" t="s">
        <v>18</v>
      </c>
      <c r="J5978">
        <v>33.471325040000004</v>
      </c>
      <c r="K5978">
        <v>4.8211367699999998</v>
      </c>
      <c r="L5978">
        <v>42.009135409999999</v>
      </c>
      <c r="M5978" t="s">
        <v>18</v>
      </c>
      <c r="N5978" t="str" cm="1">
        <f t="array" ref="N5978">_xlfn.IFS(J5978&lt;=29,"Twenties",J5978&lt;=39,"Thirties",J5978&lt;=49,"Fourties",J5978&lt;=59,"Fifties",J5978&gt;59,"Elders")</f>
        <v>Thirties</v>
      </c>
      <c r="O5978" t="str" cm="1">
        <f t="array" ref="O5978">_xlfn.IFS(K5979&lt;=5,"Very Short",K5979&lt;=10,"Short",K5979&lt;=15,"Mid-Class",K5979&lt;=20,"Long",K5979&lt;=25," Very Long",K5979&gt;25,"Lifer")</f>
        <v>Short</v>
      </c>
      <c r="P5978" t="str" cm="1">
        <f t="array" ref="P5978">_xlfn.IFS(L5978&lt;=39,"Negligible",L5978&lt;=79,"Minimal",L5978&lt;=119,"Moderate",L5978&lt;=158,"High Moderate",L5978&lt;=198," High",L5978&lt;=238,"Very High",L5978&lt;=278,"Severe")</f>
        <v>Minimal</v>
      </c>
      <c r="Q5978" s="3">
        <f t="shared" si="93"/>
        <v>1.7503806420833332</v>
      </c>
    </row>
    <row r="5979" spans="1:17" x14ac:dyDescent="0.25">
      <c r="A5979">
        <v>5978</v>
      </c>
      <c r="B5979" t="s">
        <v>4674</v>
      </c>
      <c r="C5979" t="s">
        <v>243</v>
      </c>
      <c r="D5979" t="s">
        <v>5754</v>
      </c>
      <c r="E5979" t="s">
        <v>36</v>
      </c>
      <c r="F5979" t="s">
        <v>2303</v>
      </c>
      <c r="G5979" t="s">
        <v>1824</v>
      </c>
      <c r="H5979" t="s">
        <v>36</v>
      </c>
      <c r="I5979" t="s">
        <v>18</v>
      </c>
      <c r="J5979">
        <v>44.580668379999999</v>
      </c>
      <c r="K5979">
        <v>6.0356107400000001</v>
      </c>
      <c r="L5979">
        <v>87.888433449999994</v>
      </c>
      <c r="M5979" t="s">
        <v>18</v>
      </c>
      <c r="N5979" t="str" cm="1">
        <f t="array" ref="N5979">_xlfn.IFS(J5979&lt;=29,"Twenties",J5979&lt;=39,"Thirties",J5979&lt;=49,"Fourties",J5979&lt;=59,"Fifties",J5979&gt;59,"Elders")</f>
        <v>Fourties</v>
      </c>
      <c r="O5979" t="str" cm="1">
        <f t="array" ref="O5979">_xlfn.IFS(K5980&lt;=5,"Very Short",K5980&lt;=10,"Short",K5980&lt;=15,"Mid-Class",K5980&lt;=20,"Long",K5980&lt;=25," Very Long",K5980&gt;25,"Lifer")</f>
        <v>Short</v>
      </c>
      <c r="P5979" t="str" cm="1">
        <f t="array" ref="P5979">_xlfn.IFS(L5979&lt;=39,"Negligible",L5979&lt;=79,"Minimal",L5979&lt;=119,"Moderate",L5979&lt;=158,"High Moderate",L5979&lt;=198," High",L5979&lt;=238,"Very High",L5979&lt;=278,"Severe")</f>
        <v>Moderate</v>
      </c>
      <c r="Q5979" s="3">
        <f t="shared" si="93"/>
        <v>3.6620180604166666</v>
      </c>
    </row>
    <row r="5980" spans="1:17" x14ac:dyDescent="0.25">
      <c r="A5980">
        <v>5979</v>
      </c>
      <c r="B5980" t="s">
        <v>4675</v>
      </c>
      <c r="C5980" t="s">
        <v>1087</v>
      </c>
      <c r="D5980" t="s">
        <v>5754</v>
      </c>
      <c r="E5980" t="s">
        <v>36</v>
      </c>
      <c r="F5980" t="s">
        <v>2303</v>
      </c>
      <c r="G5980" t="s">
        <v>1824</v>
      </c>
      <c r="H5980" t="s">
        <v>36</v>
      </c>
      <c r="I5980" t="s">
        <v>18</v>
      </c>
      <c r="J5980">
        <v>39.839977230000002</v>
      </c>
      <c r="K5980">
        <v>5.3406824449999997</v>
      </c>
      <c r="L5980">
        <v>102.0674389</v>
      </c>
      <c r="M5980" t="s">
        <v>18</v>
      </c>
      <c r="N5980" t="str" cm="1">
        <f t="array" ref="N5980">_xlfn.IFS(J5980&lt;=29,"Twenties",J5980&lt;=39,"Thirties",J5980&lt;=49,"Fourties",J5980&lt;=59,"Fifties",J5980&gt;59,"Elders")</f>
        <v>Fourties</v>
      </c>
      <c r="O5980" t="str" cm="1">
        <f t="array" ref="O5980">_xlfn.IFS(K5981&lt;=5,"Very Short",K5981&lt;=10,"Short",K5981&lt;=15,"Mid-Class",K5981&lt;=20,"Long",K5981&lt;=25," Very Long",K5981&gt;25,"Lifer")</f>
        <v>Very Short</v>
      </c>
      <c r="P5980" t="str" cm="1">
        <f t="array" ref="P5980">_xlfn.IFS(L5980&lt;=39,"Negligible",L5980&lt;=79,"Minimal",L5980&lt;=119,"Moderate",L5980&lt;=158,"High Moderate",L5980&lt;=198," High",L5980&lt;=238,"Very High",L5980&lt;=278,"Severe")</f>
        <v>Moderate</v>
      </c>
      <c r="Q5980" s="3">
        <f t="shared" si="93"/>
        <v>4.2528099541666666</v>
      </c>
    </row>
    <row r="5981" spans="1:17" x14ac:dyDescent="0.25">
      <c r="A5981">
        <v>5980</v>
      </c>
      <c r="B5981" t="s">
        <v>1425</v>
      </c>
      <c r="C5981" t="s">
        <v>4676</v>
      </c>
      <c r="D5981" t="s">
        <v>5754</v>
      </c>
      <c r="E5981" t="s">
        <v>450</v>
      </c>
      <c r="F5981" t="s">
        <v>818</v>
      </c>
      <c r="G5981" t="s">
        <v>819</v>
      </c>
      <c r="H5981" t="s">
        <v>405</v>
      </c>
      <c r="I5981" t="s">
        <v>18</v>
      </c>
      <c r="J5981">
        <v>32.154930229999998</v>
      </c>
      <c r="K5981">
        <v>3.0192308799999998</v>
      </c>
      <c r="L5981">
        <v>49.883544489999998</v>
      </c>
      <c r="M5981" t="s">
        <v>18</v>
      </c>
      <c r="N5981" t="str" cm="1">
        <f t="array" ref="N5981">_xlfn.IFS(J5981&lt;=29,"Twenties",J5981&lt;=39,"Thirties",J5981&lt;=49,"Fourties",J5981&lt;=59,"Fifties",J5981&gt;59,"Elders")</f>
        <v>Thirties</v>
      </c>
      <c r="O5981" t="str" cm="1">
        <f t="array" ref="O5981">_xlfn.IFS(K5982&lt;=5,"Very Short",K5982&lt;=10,"Short",K5982&lt;=15,"Mid-Class",K5982&lt;=20,"Long",K5982&lt;=25," Very Long",K5982&gt;25,"Lifer")</f>
        <v>Short</v>
      </c>
      <c r="P5981" t="str" cm="1">
        <f t="array" ref="P5981">_xlfn.IFS(L5981&lt;=39,"Negligible",L5981&lt;=79,"Minimal",L5981&lt;=119,"Moderate",L5981&lt;=158,"High Moderate",L5981&lt;=198," High",L5981&lt;=238,"Very High",L5981&lt;=278,"Severe")</f>
        <v>Minimal</v>
      </c>
      <c r="Q5981" s="3">
        <f t="shared" si="93"/>
        <v>2.0784810204166666</v>
      </c>
    </row>
    <row r="5982" spans="1:17" x14ac:dyDescent="0.25">
      <c r="A5982">
        <v>5981</v>
      </c>
      <c r="B5982" t="s">
        <v>228</v>
      </c>
      <c r="C5982" t="s">
        <v>454</v>
      </c>
      <c r="D5982" t="s">
        <v>5755</v>
      </c>
      <c r="E5982" t="s">
        <v>36</v>
      </c>
      <c r="F5982" t="s">
        <v>2303</v>
      </c>
      <c r="G5982" t="s">
        <v>1824</v>
      </c>
      <c r="H5982" t="s">
        <v>36</v>
      </c>
      <c r="I5982" t="s">
        <v>18</v>
      </c>
      <c r="J5982">
        <v>14.70747982</v>
      </c>
      <c r="K5982">
        <v>6.3342413029999998</v>
      </c>
      <c r="L5982">
        <v>0</v>
      </c>
      <c r="M5982" t="s">
        <v>18</v>
      </c>
      <c r="N5982" t="str" cm="1">
        <f t="array" ref="N5982">_xlfn.IFS(J5982&lt;=29,"Twenties",J5982&lt;=39,"Thirties",J5982&lt;=49,"Fourties",J5982&lt;=59,"Fifties",J5982&gt;59,"Elders")</f>
        <v>Twenties</v>
      </c>
      <c r="O5982" t="str" cm="1">
        <f t="array" ref="O5982">_xlfn.IFS(K5983&lt;=5,"Very Short",K5983&lt;=10,"Short",K5983&lt;=15,"Mid-Class",K5983&lt;=20,"Long",K5983&lt;=25," Very Long",K5983&gt;25,"Lifer")</f>
        <v>Short</v>
      </c>
      <c r="P5982" t="str" cm="1">
        <f t="array" ref="P5982">_xlfn.IFS(L5982&lt;=39,"Negligible",L5982&lt;=79,"Minimal",L5982&lt;=119,"Moderate",L5982&lt;=158,"High Moderate",L5982&lt;=198," High",L5982&lt;=238,"Very High",L5982&lt;=278,"Severe")</f>
        <v>Negligible</v>
      </c>
      <c r="Q5982" s="3">
        <f t="shared" si="93"/>
        <v>0</v>
      </c>
    </row>
    <row r="5983" spans="1:17" x14ac:dyDescent="0.25">
      <c r="A5983">
        <v>5982</v>
      </c>
      <c r="B5983" t="s">
        <v>434</v>
      </c>
      <c r="C5983" t="s">
        <v>91</v>
      </c>
      <c r="D5983" t="s">
        <v>5755</v>
      </c>
      <c r="E5983" t="s">
        <v>450</v>
      </c>
      <c r="F5983" t="s">
        <v>818</v>
      </c>
      <c r="G5983" t="s">
        <v>819</v>
      </c>
      <c r="H5983" t="s">
        <v>405</v>
      </c>
      <c r="I5983" t="s">
        <v>18</v>
      </c>
      <c r="J5983">
        <v>31.124822439999999</v>
      </c>
      <c r="K5983">
        <v>6.1101904840000003</v>
      </c>
      <c r="L5983">
        <v>10.76970124</v>
      </c>
      <c r="M5983" t="s">
        <v>18</v>
      </c>
      <c r="N5983" t="str" cm="1">
        <f t="array" ref="N5983">_xlfn.IFS(J5983&lt;=29,"Twenties",J5983&lt;=39,"Thirties",J5983&lt;=49,"Fourties",J5983&lt;=59,"Fifties",J5983&gt;59,"Elders")</f>
        <v>Thirties</v>
      </c>
      <c r="O5983" t="str" cm="1">
        <f t="array" ref="O5983">_xlfn.IFS(K5984&lt;=5,"Very Short",K5984&lt;=10,"Short",K5984&lt;=15,"Mid-Class",K5984&lt;=20,"Long",K5984&lt;=25," Very Long",K5984&gt;25,"Lifer")</f>
        <v>Very Short</v>
      </c>
      <c r="P5983" t="str" cm="1">
        <f t="array" ref="P5983">_xlfn.IFS(L5983&lt;=39,"Negligible",L5983&lt;=79,"Minimal",L5983&lt;=119,"Moderate",L5983&lt;=158,"High Moderate",L5983&lt;=198," High",L5983&lt;=238,"Very High",L5983&lt;=278,"Severe")</f>
        <v>Negligible</v>
      </c>
      <c r="Q5983" s="3">
        <f t="shared" si="93"/>
        <v>0.44873755166666668</v>
      </c>
    </row>
    <row r="5984" spans="1:17" x14ac:dyDescent="0.25">
      <c r="A5984">
        <v>5983</v>
      </c>
      <c r="B5984" t="s">
        <v>3004</v>
      </c>
      <c r="C5984" t="s">
        <v>48</v>
      </c>
      <c r="D5984" t="s">
        <v>5755</v>
      </c>
      <c r="E5984" t="s">
        <v>884</v>
      </c>
      <c r="F5984" t="s">
        <v>818</v>
      </c>
      <c r="G5984" t="s">
        <v>819</v>
      </c>
      <c r="H5984" t="s">
        <v>275</v>
      </c>
      <c r="I5984" t="s">
        <v>18</v>
      </c>
      <c r="J5984">
        <v>53.594409669999997</v>
      </c>
      <c r="K5984">
        <v>3.4197730110000002</v>
      </c>
      <c r="L5984">
        <v>82.576683889999998</v>
      </c>
      <c r="M5984" t="s">
        <v>18</v>
      </c>
      <c r="N5984" t="str" cm="1">
        <f t="array" ref="N5984">_xlfn.IFS(J5984&lt;=29,"Twenties",J5984&lt;=39,"Thirties",J5984&lt;=49,"Fourties",J5984&lt;=59,"Fifties",J5984&gt;59,"Elders")</f>
        <v>Fifties</v>
      </c>
      <c r="O5984" t="str" cm="1">
        <f t="array" ref="O5984">_xlfn.IFS(K5985&lt;=5,"Very Short",K5985&lt;=10,"Short",K5985&lt;=15,"Mid-Class",K5985&lt;=20,"Long",K5985&lt;=25," Very Long",K5985&gt;25,"Lifer")</f>
        <v>Short</v>
      </c>
      <c r="P5984" t="str" cm="1">
        <f t="array" ref="P5984">_xlfn.IFS(L5984&lt;=39,"Negligible",L5984&lt;=79,"Minimal",L5984&lt;=119,"Moderate",L5984&lt;=158,"High Moderate",L5984&lt;=198," High",L5984&lt;=238,"Very High",L5984&lt;=278,"Severe")</f>
        <v>Moderate</v>
      </c>
      <c r="Q5984" s="3">
        <f t="shared" si="93"/>
        <v>3.4406951620833333</v>
      </c>
    </row>
    <row r="5985" spans="1:17" x14ac:dyDescent="0.25">
      <c r="A5985">
        <v>5984</v>
      </c>
      <c r="B5985" t="s">
        <v>4677</v>
      </c>
      <c r="C5985" t="s">
        <v>715</v>
      </c>
      <c r="D5985" t="s">
        <v>5754</v>
      </c>
      <c r="E5985" t="s">
        <v>2675</v>
      </c>
      <c r="F5985" t="s">
        <v>16</v>
      </c>
      <c r="G5985" t="s">
        <v>17</v>
      </c>
      <c r="H5985" t="s">
        <v>105</v>
      </c>
      <c r="I5985" t="s">
        <v>18</v>
      </c>
      <c r="J5985">
        <v>40.17137924</v>
      </c>
      <c r="K5985">
        <v>5.9536859419999999</v>
      </c>
      <c r="L5985">
        <v>77.37630858</v>
      </c>
      <c r="M5985" t="s">
        <v>18</v>
      </c>
      <c r="N5985" t="str" cm="1">
        <f t="array" ref="N5985">_xlfn.IFS(J5985&lt;=29,"Twenties",J5985&lt;=39,"Thirties",J5985&lt;=49,"Fourties",J5985&lt;=59,"Fifties",J5985&gt;59,"Elders")</f>
        <v>Fourties</v>
      </c>
      <c r="O5985" t="str" cm="1">
        <f t="array" ref="O5985">_xlfn.IFS(K5986&lt;=5,"Very Short",K5986&lt;=10,"Short",K5986&lt;=15,"Mid-Class",K5986&lt;=20,"Long",K5986&lt;=25," Very Long",K5986&gt;25,"Lifer")</f>
        <v>Very Short</v>
      </c>
      <c r="P5985" t="str" cm="1">
        <f t="array" ref="P5985">_xlfn.IFS(L5985&lt;=39,"Negligible",L5985&lt;=79,"Minimal",L5985&lt;=119,"Moderate",L5985&lt;=158,"High Moderate",L5985&lt;=198," High",L5985&lt;=238,"Very High",L5985&lt;=278,"Severe")</f>
        <v>Minimal</v>
      </c>
      <c r="Q5985" s="3">
        <f t="shared" si="93"/>
        <v>3.2240128575</v>
      </c>
    </row>
    <row r="5986" spans="1:17" x14ac:dyDescent="0.25">
      <c r="A5986">
        <v>5985</v>
      </c>
      <c r="B5986" t="s">
        <v>365</v>
      </c>
      <c r="C5986" t="s">
        <v>77</v>
      </c>
      <c r="D5986" t="s">
        <v>5754</v>
      </c>
      <c r="E5986" t="s">
        <v>1982</v>
      </c>
      <c r="F5986" t="s">
        <v>818</v>
      </c>
      <c r="G5986" t="s">
        <v>819</v>
      </c>
      <c r="H5986" t="s">
        <v>167</v>
      </c>
      <c r="I5986" t="s">
        <v>18</v>
      </c>
      <c r="J5986">
        <v>35.628946069999998</v>
      </c>
      <c r="K5986">
        <v>3.8440003549999999</v>
      </c>
      <c r="L5986">
        <v>1.1222332049999999</v>
      </c>
      <c r="M5986" t="s">
        <v>18</v>
      </c>
      <c r="N5986" t="str" cm="1">
        <f t="array" ref="N5986">_xlfn.IFS(J5986&lt;=29,"Twenties",J5986&lt;=39,"Thirties",J5986&lt;=49,"Fourties",J5986&lt;=59,"Fifties",J5986&gt;59,"Elders")</f>
        <v>Thirties</v>
      </c>
      <c r="O5986" t="str" cm="1">
        <f t="array" ref="O5986">_xlfn.IFS(K5987&lt;=5,"Very Short",K5987&lt;=10,"Short",K5987&lt;=15,"Mid-Class",K5987&lt;=20,"Long",K5987&lt;=25," Very Long",K5987&gt;25,"Lifer")</f>
        <v>Short</v>
      </c>
      <c r="P5986" t="str" cm="1">
        <f t="array" ref="P5986">_xlfn.IFS(L5986&lt;=39,"Negligible",L5986&lt;=79,"Minimal",L5986&lt;=119,"Moderate",L5986&lt;=158,"High Moderate",L5986&lt;=198," High",L5986&lt;=238,"Very High",L5986&lt;=278,"Severe")</f>
        <v>Negligible</v>
      </c>
      <c r="Q5986" s="3">
        <f t="shared" si="93"/>
        <v>4.6759716874999996E-2</v>
      </c>
    </row>
    <row r="5987" spans="1:17" x14ac:dyDescent="0.25">
      <c r="A5987">
        <v>5986</v>
      </c>
      <c r="B5987" t="s">
        <v>1034</v>
      </c>
      <c r="C5987" t="s">
        <v>273</v>
      </c>
      <c r="D5987" t="s">
        <v>5754</v>
      </c>
      <c r="E5987" t="s">
        <v>620</v>
      </c>
      <c r="F5987" t="s">
        <v>818</v>
      </c>
      <c r="G5987" t="s">
        <v>819</v>
      </c>
      <c r="H5987" t="s">
        <v>88</v>
      </c>
      <c r="I5987" t="s">
        <v>18</v>
      </c>
      <c r="J5987">
        <v>29.529627189999999</v>
      </c>
      <c r="K5987">
        <v>5.1413145660000001</v>
      </c>
      <c r="L5987">
        <v>0</v>
      </c>
      <c r="M5987" t="s">
        <v>18</v>
      </c>
      <c r="N5987" t="str" cm="1">
        <f t="array" ref="N5987">_xlfn.IFS(J5987&lt;=29,"Twenties",J5987&lt;=39,"Thirties",J5987&lt;=49,"Fourties",J5987&lt;=59,"Fifties",J5987&gt;59,"Elders")</f>
        <v>Thirties</v>
      </c>
      <c r="O5987" t="str" cm="1">
        <f t="array" ref="O5987">_xlfn.IFS(K5988&lt;=5,"Very Short",K5988&lt;=10,"Short",K5988&lt;=15,"Mid-Class",K5988&lt;=20,"Long",K5988&lt;=25," Very Long",K5988&gt;25,"Lifer")</f>
        <v>Very Short</v>
      </c>
      <c r="P5987" t="str" cm="1">
        <f t="array" ref="P5987">_xlfn.IFS(L5987&lt;=39,"Negligible",L5987&lt;=79,"Minimal",L5987&lt;=119,"Moderate",L5987&lt;=158,"High Moderate",L5987&lt;=198," High",L5987&lt;=238,"Very High",L5987&lt;=278,"Severe")</f>
        <v>Negligible</v>
      </c>
      <c r="Q5987" s="3">
        <f t="shared" si="93"/>
        <v>0</v>
      </c>
    </row>
    <row r="5988" spans="1:17" x14ac:dyDescent="0.25">
      <c r="A5988">
        <v>5987</v>
      </c>
      <c r="B5988" t="s">
        <v>4678</v>
      </c>
      <c r="C5988" t="s">
        <v>1649</v>
      </c>
      <c r="D5988" t="s">
        <v>5754</v>
      </c>
      <c r="E5988" t="s">
        <v>28</v>
      </c>
      <c r="F5988" t="s">
        <v>16</v>
      </c>
      <c r="G5988" t="s">
        <v>17</v>
      </c>
      <c r="H5988" t="s">
        <v>28</v>
      </c>
      <c r="I5988" t="s">
        <v>18</v>
      </c>
      <c r="J5988">
        <v>42.33137722</v>
      </c>
      <c r="K5988">
        <v>3.9040320909999999</v>
      </c>
      <c r="L5988">
        <v>72.82388632</v>
      </c>
      <c r="M5988" t="s">
        <v>18</v>
      </c>
      <c r="N5988" t="str" cm="1">
        <f t="array" ref="N5988">_xlfn.IFS(J5988&lt;=29,"Twenties",J5988&lt;=39,"Thirties",J5988&lt;=49,"Fourties",J5988&lt;=59,"Fifties",J5988&gt;59,"Elders")</f>
        <v>Fourties</v>
      </c>
      <c r="O5988" t="str" cm="1">
        <f t="array" ref="O5988">_xlfn.IFS(K5989&lt;=5,"Very Short",K5989&lt;=10,"Short",K5989&lt;=15,"Mid-Class",K5989&lt;=20,"Long",K5989&lt;=25," Very Long",K5989&gt;25,"Lifer")</f>
        <v>Very Short</v>
      </c>
      <c r="P5988" t="str" cm="1">
        <f t="array" ref="P5988">_xlfn.IFS(L5988&lt;=39,"Negligible",L5988&lt;=79,"Minimal",L5988&lt;=119,"Moderate",L5988&lt;=158,"High Moderate",L5988&lt;=198," High",L5988&lt;=238,"Very High",L5988&lt;=278,"Severe")</f>
        <v>Minimal</v>
      </c>
      <c r="Q5988" s="3">
        <f t="shared" si="93"/>
        <v>3.0343285966666667</v>
      </c>
    </row>
    <row r="5989" spans="1:17" x14ac:dyDescent="0.25">
      <c r="A5989">
        <v>5988</v>
      </c>
      <c r="B5989" t="s">
        <v>193</v>
      </c>
      <c r="C5989" t="s">
        <v>166</v>
      </c>
      <c r="D5989" t="s">
        <v>5754</v>
      </c>
      <c r="E5989" t="s">
        <v>36</v>
      </c>
      <c r="F5989" t="s">
        <v>2303</v>
      </c>
      <c r="G5989" t="s">
        <v>1824</v>
      </c>
      <c r="H5989" t="s">
        <v>36</v>
      </c>
      <c r="I5989" t="s">
        <v>18</v>
      </c>
      <c r="J5989">
        <v>44.565105889999998</v>
      </c>
      <c r="K5989">
        <v>4.9789012399999999</v>
      </c>
      <c r="L5989">
        <v>79.873809390000005</v>
      </c>
      <c r="M5989" t="s">
        <v>18</v>
      </c>
      <c r="N5989" t="str" cm="1">
        <f t="array" ref="N5989">_xlfn.IFS(J5989&lt;=29,"Twenties",J5989&lt;=39,"Thirties",J5989&lt;=49,"Fourties",J5989&lt;=59,"Fifties",J5989&gt;59,"Elders")</f>
        <v>Fourties</v>
      </c>
      <c r="O5989" t="str" cm="1">
        <f t="array" ref="O5989">_xlfn.IFS(K5990&lt;=5,"Very Short",K5990&lt;=10,"Short",K5990&lt;=15,"Mid-Class",K5990&lt;=20,"Long",K5990&lt;=25," Very Long",K5990&gt;25,"Lifer")</f>
        <v>Very Short</v>
      </c>
      <c r="P5989" t="str" cm="1">
        <f t="array" ref="P5989">_xlfn.IFS(L5989&lt;=39,"Negligible",L5989&lt;=79,"Minimal",L5989&lt;=119,"Moderate",L5989&lt;=158,"High Moderate",L5989&lt;=198," High",L5989&lt;=238,"Very High",L5989&lt;=278,"Severe")</f>
        <v>Moderate</v>
      </c>
      <c r="Q5989" s="3">
        <f t="shared" si="93"/>
        <v>3.3280753912500001</v>
      </c>
    </row>
    <row r="5990" spans="1:17" x14ac:dyDescent="0.25">
      <c r="A5990">
        <v>5989</v>
      </c>
      <c r="B5990" t="s">
        <v>4679</v>
      </c>
      <c r="C5990" t="s">
        <v>1859</v>
      </c>
      <c r="D5990" t="s">
        <v>5755</v>
      </c>
      <c r="E5990" t="s">
        <v>93</v>
      </c>
      <c r="F5990" t="s">
        <v>818</v>
      </c>
      <c r="G5990" t="s">
        <v>819</v>
      </c>
      <c r="H5990" t="s">
        <v>85</v>
      </c>
      <c r="I5990" t="s">
        <v>18</v>
      </c>
      <c r="J5990">
        <v>41.357939160000001</v>
      </c>
      <c r="K5990">
        <v>3.885980827</v>
      </c>
      <c r="L5990">
        <v>89.391124439999999</v>
      </c>
      <c r="M5990" t="s">
        <v>18</v>
      </c>
      <c r="N5990" t="str" cm="1">
        <f t="array" ref="N5990">_xlfn.IFS(J5990&lt;=29,"Twenties",J5990&lt;=39,"Thirties",J5990&lt;=49,"Fourties",J5990&lt;=59,"Fifties",J5990&gt;59,"Elders")</f>
        <v>Fourties</v>
      </c>
      <c r="O5990" t="str" cm="1">
        <f t="array" ref="O5990">_xlfn.IFS(K5991&lt;=5,"Very Short",K5991&lt;=10,"Short",K5991&lt;=15,"Mid-Class",K5991&lt;=20,"Long",K5991&lt;=25," Very Long",K5991&gt;25,"Lifer")</f>
        <v>Short</v>
      </c>
      <c r="P5990" t="str" cm="1">
        <f t="array" ref="P5990">_xlfn.IFS(L5990&lt;=39,"Negligible",L5990&lt;=79,"Minimal",L5990&lt;=119,"Moderate",L5990&lt;=158,"High Moderate",L5990&lt;=198," High",L5990&lt;=238,"Very High",L5990&lt;=278,"Severe")</f>
        <v>Moderate</v>
      </c>
      <c r="Q5990" s="3">
        <f t="shared" si="93"/>
        <v>3.7246301850000001</v>
      </c>
    </row>
    <row r="5991" spans="1:17" x14ac:dyDescent="0.25">
      <c r="A5991">
        <v>5990</v>
      </c>
      <c r="B5991" t="s">
        <v>4680</v>
      </c>
      <c r="C5991" t="s">
        <v>703</v>
      </c>
      <c r="D5991" t="s">
        <v>5754</v>
      </c>
      <c r="E5991" t="s">
        <v>119</v>
      </c>
      <c r="F5991" t="s">
        <v>2303</v>
      </c>
      <c r="G5991" t="s">
        <v>1824</v>
      </c>
      <c r="H5991" t="s">
        <v>119</v>
      </c>
      <c r="I5991" t="s">
        <v>18</v>
      </c>
      <c r="J5991">
        <v>31.192055010000001</v>
      </c>
      <c r="K5991">
        <v>5.0252329729999996</v>
      </c>
      <c r="L5991">
        <v>2.6098717979999999</v>
      </c>
      <c r="M5991" t="s">
        <v>18</v>
      </c>
      <c r="N5991" t="str" cm="1">
        <f t="array" ref="N5991">_xlfn.IFS(J5991&lt;=29,"Twenties",J5991&lt;=39,"Thirties",J5991&lt;=49,"Fourties",J5991&lt;=59,"Fifties",J5991&gt;59,"Elders")</f>
        <v>Thirties</v>
      </c>
      <c r="O5991" t="str" cm="1">
        <f t="array" ref="O5991">_xlfn.IFS(K5992&lt;=5,"Very Short",K5992&lt;=10,"Short",K5992&lt;=15,"Mid-Class",K5992&lt;=20,"Long",K5992&lt;=25," Very Long",K5992&gt;25,"Lifer")</f>
        <v>Short</v>
      </c>
      <c r="P5991" t="str" cm="1">
        <f t="array" ref="P5991">_xlfn.IFS(L5991&lt;=39,"Negligible",L5991&lt;=79,"Minimal",L5991&lt;=119,"Moderate",L5991&lt;=158,"High Moderate",L5991&lt;=198," High",L5991&lt;=238,"Very High",L5991&lt;=278,"Severe")</f>
        <v>Negligible</v>
      </c>
      <c r="Q5991" s="3">
        <f t="shared" si="93"/>
        <v>0.10874465825</v>
      </c>
    </row>
    <row r="5992" spans="1:17" x14ac:dyDescent="0.25">
      <c r="A5992">
        <v>5991</v>
      </c>
      <c r="B5992" t="s">
        <v>4681</v>
      </c>
      <c r="C5992" t="s">
        <v>3956</v>
      </c>
      <c r="D5992" t="s">
        <v>5755</v>
      </c>
      <c r="E5992" t="s">
        <v>25</v>
      </c>
      <c r="F5992" t="s">
        <v>16</v>
      </c>
      <c r="G5992" t="s">
        <v>17</v>
      </c>
      <c r="H5992" t="s">
        <v>25</v>
      </c>
      <c r="I5992" t="s">
        <v>18</v>
      </c>
      <c r="J5992">
        <v>37.059265410000002</v>
      </c>
      <c r="K5992">
        <v>5.1216252520000003</v>
      </c>
      <c r="L5992">
        <v>23.25546739</v>
      </c>
      <c r="M5992" t="s">
        <v>18</v>
      </c>
      <c r="N5992" t="str" cm="1">
        <f t="array" ref="N5992">_xlfn.IFS(J5992&lt;=29,"Twenties",J5992&lt;=39,"Thirties",J5992&lt;=49,"Fourties",J5992&lt;=59,"Fifties",J5992&gt;59,"Elders")</f>
        <v>Thirties</v>
      </c>
      <c r="O5992" t="str" cm="1">
        <f t="array" ref="O5992">_xlfn.IFS(K5993&lt;=5,"Very Short",K5993&lt;=10,"Short",K5993&lt;=15,"Mid-Class",K5993&lt;=20,"Long",K5993&lt;=25," Very Long",K5993&gt;25,"Lifer")</f>
        <v>Very Short</v>
      </c>
      <c r="P5992" t="str" cm="1">
        <f t="array" ref="P5992">_xlfn.IFS(L5992&lt;=39,"Negligible",L5992&lt;=79,"Minimal",L5992&lt;=119,"Moderate",L5992&lt;=158,"High Moderate",L5992&lt;=198," High",L5992&lt;=238,"Very High",L5992&lt;=278,"Severe")</f>
        <v>Negligible</v>
      </c>
      <c r="Q5992" s="3">
        <f t="shared" si="93"/>
        <v>0.96897780791666666</v>
      </c>
    </row>
    <row r="5993" spans="1:17" x14ac:dyDescent="0.25">
      <c r="A5993">
        <v>5992</v>
      </c>
      <c r="B5993" t="s">
        <v>765</v>
      </c>
      <c r="C5993" t="s">
        <v>388</v>
      </c>
      <c r="D5993" t="s">
        <v>5754</v>
      </c>
      <c r="E5993" t="s">
        <v>22</v>
      </c>
      <c r="F5993" t="s">
        <v>818</v>
      </c>
      <c r="G5993" t="s">
        <v>819</v>
      </c>
      <c r="H5993" t="s">
        <v>22</v>
      </c>
      <c r="I5993" t="s">
        <v>18</v>
      </c>
      <c r="J5993">
        <v>55.609788080000001</v>
      </c>
      <c r="K5993">
        <v>3.125751454</v>
      </c>
      <c r="L5993">
        <v>145.78003319999999</v>
      </c>
      <c r="M5993" t="s">
        <v>18</v>
      </c>
      <c r="N5993" t="str" cm="1">
        <f t="array" ref="N5993">_xlfn.IFS(J5993&lt;=29,"Twenties",J5993&lt;=39,"Thirties",J5993&lt;=49,"Fourties",J5993&lt;=59,"Fifties",J5993&gt;59,"Elders")</f>
        <v>Fifties</v>
      </c>
      <c r="O5993" t="str" cm="1">
        <f t="array" ref="O5993">_xlfn.IFS(K5994&lt;=5,"Very Short",K5994&lt;=10,"Short",K5994&lt;=15,"Mid-Class",K5994&lt;=20,"Long",K5994&lt;=25," Very Long",K5994&gt;25,"Lifer")</f>
        <v>Short</v>
      </c>
      <c r="P5993" t="str" cm="1">
        <f t="array" ref="P5993">_xlfn.IFS(L5993&lt;=39,"Negligible",L5993&lt;=79,"Minimal",L5993&lt;=119,"Moderate",L5993&lt;=158,"High Moderate",L5993&lt;=198," High",L5993&lt;=238,"Very High",L5993&lt;=278,"Severe")</f>
        <v>High Moderate</v>
      </c>
      <c r="Q5993" s="3">
        <f t="shared" si="93"/>
        <v>6.0741680499999999</v>
      </c>
    </row>
    <row r="5994" spans="1:17" x14ac:dyDescent="0.25">
      <c r="A5994">
        <v>5993</v>
      </c>
      <c r="B5994" t="s">
        <v>4682</v>
      </c>
      <c r="C5994" t="s">
        <v>4683</v>
      </c>
      <c r="D5994" t="s">
        <v>5754</v>
      </c>
      <c r="E5994" t="s">
        <v>36</v>
      </c>
      <c r="F5994" t="s">
        <v>2303</v>
      </c>
      <c r="G5994" t="s">
        <v>1824</v>
      </c>
      <c r="H5994" t="s">
        <v>36</v>
      </c>
      <c r="I5994" t="s">
        <v>18</v>
      </c>
      <c r="J5994">
        <v>43.514382740000002</v>
      </c>
      <c r="K5994">
        <v>7.2533269279999999</v>
      </c>
      <c r="L5994">
        <v>103.39123069999999</v>
      </c>
      <c r="M5994" t="s">
        <v>18</v>
      </c>
      <c r="N5994" t="str" cm="1">
        <f t="array" ref="N5994">_xlfn.IFS(J5994&lt;=29,"Twenties",J5994&lt;=39,"Thirties",J5994&lt;=49,"Fourties",J5994&lt;=59,"Fifties",J5994&gt;59,"Elders")</f>
        <v>Fourties</v>
      </c>
      <c r="O5994" t="str" cm="1">
        <f t="array" ref="O5994">_xlfn.IFS(K5995&lt;=5,"Very Short",K5995&lt;=10,"Short",K5995&lt;=15,"Mid-Class",K5995&lt;=20,"Long",K5995&lt;=25," Very Long",K5995&gt;25,"Lifer")</f>
        <v>Very Short</v>
      </c>
      <c r="P5994" t="str" cm="1">
        <f t="array" ref="P5994">_xlfn.IFS(L5994&lt;=39,"Negligible",L5994&lt;=79,"Minimal",L5994&lt;=119,"Moderate",L5994&lt;=158,"High Moderate",L5994&lt;=198," High",L5994&lt;=238,"Very High",L5994&lt;=278,"Severe")</f>
        <v>Moderate</v>
      </c>
      <c r="Q5994" s="3">
        <f t="shared" si="93"/>
        <v>4.3079679458333331</v>
      </c>
    </row>
    <row r="5995" spans="1:17" x14ac:dyDescent="0.25">
      <c r="A5995">
        <v>5994</v>
      </c>
      <c r="B5995" t="s">
        <v>4684</v>
      </c>
      <c r="C5995" t="s">
        <v>42</v>
      </c>
      <c r="D5995" t="s">
        <v>5755</v>
      </c>
      <c r="E5995" t="s">
        <v>650</v>
      </c>
      <c r="F5995" t="s">
        <v>16</v>
      </c>
      <c r="G5995" t="s">
        <v>17</v>
      </c>
      <c r="H5995" t="s">
        <v>105</v>
      </c>
      <c r="I5995" t="s">
        <v>18</v>
      </c>
      <c r="J5995">
        <v>31.815914169999999</v>
      </c>
      <c r="K5995">
        <v>3.8536369750000001</v>
      </c>
      <c r="L5995">
        <v>14.701665909999999</v>
      </c>
      <c r="M5995" t="s">
        <v>18</v>
      </c>
      <c r="N5995" t="str" cm="1">
        <f t="array" ref="N5995">_xlfn.IFS(J5995&lt;=29,"Twenties",J5995&lt;=39,"Thirties",J5995&lt;=49,"Fourties",J5995&lt;=59,"Fifties",J5995&gt;59,"Elders")</f>
        <v>Thirties</v>
      </c>
      <c r="O5995" t="str" cm="1">
        <f t="array" ref="O5995">_xlfn.IFS(K5996&lt;=5,"Very Short",K5996&lt;=10,"Short",K5996&lt;=15,"Mid-Class",K5996&lt;=20,"Long",K5996&lt;=25," Very Long",K5996&gt;25,"Lifer")</f>
        <v>Very Short</v>
      </c>
      <c r="P5995" t="str" cm="1">
        <f t="array" ref="P5995">_xlfn.IFS(L5995&lt;=39,"Negligible",L5995&lt;=79,"Minimal",L5995&lt;=119,"Moderate",L5995&lt;=158,"High Moderate",L5995&lt;=198," High",L5995&lt;=238,"Very High",L5995&lt;=278,"Severe")</f>
        <v>Negligible</v>
      </c>
      <c r="Q5995" s="3">
        <f t="shared" si="93"/>
        <v>0.61256941291666667</v>
      </c>
    </row>
    <row r="5996" spans="1:17" x14ac:dyDescent="0.25">
      <c r="A5996">
        <v>5995</v>
      </c>
      <c r="B5996" t="s">
        <v>964</v>
      </c>
      <c r="C5996" t="s">
        <v>2537</v>
      </c>
      <c r="D5996" t="s">
        <v>5754</v>
      </c>
      <c r="E5996" t="s">
        <v>151</v>
      </c>
      <c r="F5996" t="s">
        <v>2722</v>
      </c>
      <c r="G5996" t="s">
        <v>1861</v>
      </c>
      <c r="H5996" t="s">
        <v>136</v>
      </c>
      <c r="I5996" t="s">
        <v>18</v>
      </c>
      <c r="J5996">
        <v>52.906802550000002</v>
      </c>
      <c r="K5996">
        <v>1.869166009</v>
      </c>
      <c r="L5996">
        <v>129.0915004</v>
      </c>
      <c r="M5996" t="s">
        <v>18</v>
      </c>
      <c r="N5996" t="str" cm="1">
        <f t="array" ref="N5996">_xlfn.IFS(J5996&lt;=29,"Twenties",J5996&lt;=39,"Thirties",J5996&lt;=49,"Fourties",J5996&lt;=59,"Fifties",J5996&gt;59,"Elders")</f>
        <v>Fifties</v>
      </c>
      <c r="O5996" t="str" cm="1">
        <f t="array" ref="O5996">_xlfn.IFS(K5997&lt;=5,"Very Short",K5997&lt;=10,"Short",K5997&lt;=15,"Mid-Class",K5997&lt;=20,"Long",K5997&lt;=25," Very Long",K5997&gt;25,"Lifer")</f>
        <v>Very Short</v>
      </c>
      <c r="P5996" t="str" cm="1">
        <f t="array" ref="P5996">_xlfn.IFS(L5996&lt;=39,"Negligible",L5996&lt;=79,"Minimal",L5996&lt;=119,"Moderate",L5996&lt;=158,"High Moderate",L5996&lt;=198," High",L5996&lt;=238,"Very High",L5996&lt;=278,"Severe")</f>
        <v>High Moderate</v>
      </c>
      <c r="Q5996" s="3">
        <f t="shared" si="93"/>
        <v>5.3788125166666667</v>
      </c>
    </row>
    <row r="5997" spans="1:17" x14ac:dyDescent="0.25">
      <c r="A5997">
        <v>5996</v>
      </c>
      <c r="B5997" t="s">
        <v>1981</v>
      </c>
      <c r="C5997" t="s">
        <v>926</v>
      </c>
      <c r="D5997" t="s">
        <v>5755</v>
      </c>
      <c r="E5997" t="s">
        <v>1207</v>
      </c>
      <c r="F5997" t="s">
        <v>16</v>
      </c>
      <c r="G5997" t="s">
        <v>17</v>
      </c>
      <c r="H5997" t="s">
        <v>260</v>
      </c>
      <c r="I5997" t="s">
        <v>18</v>
      </c>
      <c r="J5997">
        <v>40.973968229999997</v>
      </c>
      <c r="K5997">
        <v>4.2609184029999998</v>
      </c>
      <c r="L5997">
        <v>0</v>
      </c>
      <c r="M5997" t="s">
        <v>18</v>
      </c>
      <c r="N5997" t="str" cm="1">
        <f t="array" ref="N5997">_xlfn.IFS(J5997&lt;=29,"Twenties",J5997&lt;=39,"Thirties",J5997&lt;=49,"Fourties",J5997&lt;=59,"Fifties",J5997&gt;59,"Elders")</f>
        <v>Fourties</v>
      </c>
      <c r="O5997" t="str" cm="1">
        <f t="array" ref="O5997">_xlfn.IFS(K5998&lt;=5,"Very Short",K5998&lt;=10,"Short",K5998&lt;=15,"Mid-Class",K5998&lt;=20,"Long",K5998&lt;=25," Very Long",K5998&gt;25,"Lifer")</f>
        <v>Very Short</v>
      </c>
      <c r="P5997" t="str" cm="1">
        <f t="array" ref="P5997">_xlfn.IFS(L5997&lt;=39,"Negligible",L5997&lt;=79,"Minimal",L5997&lt;=119,"Moderate",L5997&lt;=158,"High Moderate",L5997&lt;=198," High",L5997&lt;=238,"Very High",L5997&lt;=278,"Severe")</f>
        <v>Negligible</v>
      </c>
      <c r="Q5997" s="3">
        <f t="shared" si="93"/>
        <v>0</v>
      </c>
    </row>
    <row r="5998" spans="1:17" x14ac:dyDescent="0.25">
      <c r="A5998">
        <v>5997</v>
      </c>
      <c r="B5998" t="s">
        <v>4685</v>
      </c>
      <c r="C5998" t="s">
        <v>462</v>
      </c>
      <c r="D5998" t="s">
        <v>5755</v>
      </c>
      <c r="E5998" t="s">
        <v>1921</v>
      </c>
      <c r="F5998" t="s">
        <v>818</v>
      </c>
      <c r="G5998" t="s">
        <v>819</v>
      </c>
      <c r="H5998" t="s">
        <v>155</v>
      </c>
      <c r="I5998" t="s">
        <v>18</v>
      </c>
      <c r="J5998">
        <v>32.788596640000002</v>
      </c>
      <c r="K5998">
        <v>2.342023368</v>
      </c>
      <c r="L5998">
        <v>0</v>
      </c>
      <c r="M5998" t="s">
        <v>18</v>
      </c>
      <c r="N5998" t="str" cm="1">
        <f t="array" ref="N5998">_xlfn.IFS(J5998&lt;=29,"Twenties",J5998&lt;=39,"Thirties",J5998&lt;=49,"Fourties",J5998&lt;=59,"Fifties",J5998&gt;59,"Elders")</f>
        <v>Thirties</v>
      </c>
      <c r="O5998" t="str" cm="1">
        <f t="array" ref="O5998">_xlfn.IFS(K5999&lt;=5,"Very Short",K5999&lt;=10,"Short",K5999&lt;=15,"Mid-Class",K5999&lt;=20,"Long",K5999&lt;=25," Very Long",K5999&gt;25,"Lifer")</f>
        <v>Short</v>
      </c>
      <c r="P5998" t="str" cm="1">
        <f t="array" ref="P5998">_xlfn.IFS(L5998&lt;=39,"Negligible",L5998&lt;=79,"Minimal",L5998&lt;=119,"Moderate",L5998&lt;=158,"High Moderate",L5998&lt;=198," High",L5998&lt;=238,"Very High",L5998&lt;=278,"Severe")</f>
        <v>Negligible</v>
      </c>
      <c r="Q5998" s="3">
        <f t="shared" si="93"/>
        <v>0</v>
      </c>
    </row>
    <row r="5999" spans="1:17" x14ac:dyDescent="0.25">
      <c r="A5999">
        <v>5998</v>
      </c>
      <c r="B5999" t="s">
        <v>4686</v>
      </c>
      <c r="C5999" t="s">
        <v>550</v>
      </c>
      <c r="D5999" t="s">
        <v>5755</v>
      </c>
      <c r="E5999" t="s">
        <v>105</v>
      </c>
      <c r="F5999" t="s">
        <v>16</v>
      </c>
      <c r="G5999" t="s">
        <v>17</v>
      </c>
      <c r="H5999" t="s">
        <v>105</v>
      </c>
      <c r="I5999" t="s">
        <v>18</v>
      </c>
      <c r="J5999">
        <v>44.917472179999997</v>
      </c>
      <c r="K5999">
        <v>5.1241561889999998</v>
      </c>
      <c r="L5999">
        <v>54.536931610000003</v>
      </c>
      <c r="M5999" t="s">
        <v>18</v>
      </c>
      <c r="N5999" t="str" cm="1">
        <f t="array" ref="N5999">_xlfn.IFS(J5999&lt;=29,"Twenties",J5999&lt;=39,"Thirties",J5999&lt;=49,"Fourties",J5999&lt;=59,"Fifties",J5999&gt;59,"Elders")</f>
        <v>Fourties</v>
      </c>
      <c r="O5999" t="str" cm="1">
        <f t="array" ref="O5999">_xlfn.IFS(K6000&lt;=5,"Very Short",K6000&lt;=10,"Short",K6000&lt;=15,"Mid-Class",K6000&lt;=20,"Long",K6000&lt;=25," Very Long",K6000&gt;25,"Lifer")</f>
        <v>Short</v>
      </c>
      <c r="P5999" t="str" cm="1">
        <f t="array" ref="P5999">_xlfn.IFS(L5999&lt;=39,"Negligible",L5999&lt;=79,"Minimal",L5999&lt;=119,"Moderate",L5999&lt;=158,"High Moderate",L5999&lt;=198," High",L5999&lt;=238,"Very High",L5999&lt;=278,"Severe")</f>
        <v>Minimal</v>
      </c>
      <c r="Q5999" s="3">
        <f t="shared" si="93"/>
        <v>2.272372150416667</v>
      </c>
    </row>
    <row r="6000" spans="1:17" x14ac:dyDescent="0.25">
      <c r="A6000">
        <v>5999</v>
      </c>
      <c r="B6000" t="s">
        <v>199</v>
      </c>
      <c r="C6000" t="s">
        <v>1211</v>
      </c>
      <c r="D6000" t="s">
        <v>5755</v>
      </c>
      <c r="E6000" t="s">
        <v>1428</v>
      </c>
      <c r="F6000" t="s">
        <v>818</v>
      </c>
      <c r="G6000" t="s">
        <v>819</v>
      </c>
      <c r="H6000" t="s">
        <v>52</v>
      </c>
      <c r="I6000" t="s">
        <v>18</v>
      </c>
      <c r="J6000">
        <v>39.518198630000001</v>
      </c>
      <c r="K6000">
        <v>5.3774974809999998</v>
      </c>
      <c r="L6000">
        <v>51.71547211</v>
      </c>
      <c r="M6000" t="s">
        <v>18</v>
      </c>
      <c r="N6000" t="str" cm="1">
        <f t="array" ref="N6000">_xlfn.IFS(J6000&lt;=29,"Twenties",J6000&lt;=39,"Thirties",J6000&lt;=49,"Fourties",J6000&lt;=59,"Fifties",J6000&gt;59,"Elders")</f>
        <v>Fourties</v>
      </c>
      <c r="O6000" t="str" cm="1">
        <f t="array" ref="O6000">_xlfn.IFS(K6001&lt;=5,"Very Short",K6001&lt;=10,"Short",K6001&lt;=15,"Mid-Class",K6001&lt;=20,"Long",K6001&lt;=25," Very Long",K6001&gt;25,"Lifer")</f>
        <v>Short</v>
      </c>
      <c r="P6000" t="str" cm="1">
        <f t="array" ref="P6000">_xlfn.IFS(L6000&lt;=39,"Negligible",L6000&lt;=79,"Minimal",L6000&lt;=119,"Moderate",L6000&lt;=158,"High Moderate",L6000&lt;=198," High",L6000&lt;=238,"Very High",L6000&lt;=278,"Severe")</f>
        <v>Minimal</v>
      </c>
      <c r="Q6000" s="3">
        <f t="shared" si="93"/>
        <v>2.1548113379166667</v>
      </c>
    </row>
    <row r="6001" spans="1:17" x14ac:dyDescent="0.25">
      <c r="A6001">
        <v>6000</v>
      </c>
      <c r="B6001" t="s">
        <v>4025</v>
      </c>
      <c r="C6001" t="s">
        <v>1087</v>
      </c>
      <c r="D6001" t="s">
        <v>5754</v>
      </c>
      <c r="E6001" t="s">
        <v>2675</v>
      </c>
      <c r="F6001" t="s">
        <v>16</v>
      </c>
      <c r="G6001" t="s">
        <v>17</v>
      </c>
      <c r="H6001" t="s">
        <v>105</v>
      </c>
      <c r="I6001" t="s">
        <v>18</v>
      </c>
      <c r="J6001">
        <v>34.216128930000004</v>
      </c>
      <c r="K6001">
        <v>6.7221536979999996</v>
      </c>
      <c r="L6001">
        <v>32.865090629999997</v>
      </c>
      <c r="M6001" t="s">
        <v>18</v>
      </c>
      <c r="N6001" t="str" cm="1">
        <f t="array" ref="N6001">_xlfn.IFS(J6001&lt;=29,"Twenties",J6001&lt;=39,"Thirties",J6001&lt;=49,"Fourties",J6001&lt;=59,"Fifties",J6001&gt;59,"Elders")</f>
        <v>Thirties</v>
      </c>
      <c r="O6001" t="str" cm="1">
        <f t="array" ref="O6001">_xlfn.IFS(K6002&lt;=5,"Very Short",K6002&lt;=10,"Short",K6002&lt;=15,"Mid-Class",K6002&lt;=20,"Long",K6002&lt;=25," Very Long",K6002&gt;25,"Lifer")</f>
        <v>Very Short</v>
      </c>
      <c r="P6001" t="str" cm="1">
        <f t="array" ref="P6001">_xlfn.IFS(L6001&lt;=39,"Negligible",L6001&lt;=79,"Minimal",L6001&lt;=119,"Moderate",L6001&lt;=158,"High Moderate",L6001&lt;=198," High",L6001&lt;=238,"Very High",L6001&lt;=278,"Severe")</f>
        <v>Negligible</v>
      </c>
      <c r="Q6001" s="3">
        <f t="shared" si="93"/>
        <v>1.3693787762499998</v>
      </c>
    </row>
    <row r="6002" spans="1:17" x14ac:dyDescent="0.25">
      <c r="A6002">
        <v>6001</v>
      </c>
      <c r="B6002" t="s">
        <v>2144</v>
      </c>
      <c r="C6002" t="s">
        <v>613</v>
      </c>
      <c r="D6002" t="s">
        <v>5754</v>
      </c>
      <c r="E6002" t="s">
        <v>31</v>
      </c>
      <c r="F6002" t="s">
        <v>818</v>
      </c>
      <c r="G6002" t="s">
        <v>819</v>
      </c>
      <c r="H6002" t="s">
        <v>31</v>
      </c>
      <c r="I6002" t="s">
        <v>18</v>
      </c>
      <c r="J6002">
        <v>31.6295766</v>
      </c>
      <c r="K6002">
        <v>3.2737579339999998</v>
      </c>
      <c r="L6002">
        <v>0</v>
      </c>
      <c r="M6002" t="s">
        <v>18</v>
      </c>
      <c r="N6002" t="str" cm="1">
        <f t="array" ref="N6002">_xlfn.IFS(J6002&lt;=29,"Twenties",J6002&lt;=39,"Thirties",J6002&lt;=49,"Fourties",J6002&lt;=59,"Fifties",J6002&gt;59,"Elders")</f>
        <v>Thirties</v>
      </c>
      <c r="O6002" t="str" cm="1">
        <f t="array" ref="O6002">_xlfn.IFS(K6003&lt;=5,"Very Short",K6003&lt;=10,"Short",K6003&lt;=15,"Mid-Class",K6003&lt;=20,"Long",K6003&lt;=25," Very Long",K6003&gt;25,"Lifer")</f>
        <v>Very Short</v>
      </c>
      <c r="P6002" t="str" cm="1">
        <f t="array" ref="P6002">_xlfn.IFS(L6002&lt;=39,"Negligible",L6002&lt;=79,"Minimal",L6002&lt;=119,"Moderate",L6002&lt;=158,"High Moderate",L6002&lt;=198," High",L6002&lt;=238,"Very High",L6002&lt;=278,"Severe")</f>
        <v>Negligible</v>
      </c>
      <c r="Q6002" s="3">
        <f t="shared" si="93"/>
        <v>0</v>
      </c>
    </row>
    <row r="6003" spans="1:17" x14ac:dyDescent="0.25">
      <c r="A6003">
        <v>6002</v>
      </c>
      <c r="B6003" t="s">
        <v>2256</v>
      </c>
      <c r="C6003" t="s">
        <v>860</v>
      </c>
      <c r="D6003" t="s">
        <v>5754</v>
      </c>
      <c r="E6003" t="s">
        <v>36</v>
      </c>
      <c r="F6003" t="s">
        <v>2303</v>
      </c>
      <c r="G6003" t="s">
        <v>1824</v>
      </c>
      <c r="H6003" t="s">
        <v>36</v>
      </c>
      <c r="I6003" t="s">
        <v>18</v>
      </c>
      <c r="J6003">
        <v>23.44316645</v>
      </c>
      <c r="K6003">
        <v>4.1997574230000003</v>
      </c>
      <c r="L6003">
        <v>0</v>
      </c>
      <c r="M6003" t="s">
        <v>18</v>
      </c>
      <c r="N6003" t="str" cm="1">
        <f t="array" ref="N6003">_xlfn.IFS(J6003&lt;=29,"Twenties",J6003&lt;=39,"Thirties",J6003&lt;=49,"Fourties",J6003&lt;=59,"Fifties",J6003&gt;59,"Elders")</f>
        <v>Twenties</v>
      </c>
      <c r="O6003" t="str" cm="1">
        <f t="array" ref="O6003">_xlfn.IFS(K6004&lt;=5,"Very Short",K6004&lt;=10,"Short",K6004&lt;=15,"Mid-Class",K6004&lt;=20,"Long",K6004&lt;=25," Very Long",K6004&gt;25,"Lifer")</f>
        <v>Short</v>
      </c>
      <c r="P6003" t="str" cm="1">
        <f t="array" ref="P6003">_xlfn.IFS(L6003&lt;=39,"Negligible",L6003&lt;=79,"Minimal",L6003&lt;=119,"Moderate",L6003&lt;=158,"High Moderate",L6003&lt;=198," High",L6003&lt;=238,"Very High",L6003&lt;=278,"Severe")</f>
        <v>Negligible</v>
      </c>
      <c r="Q6003" s="3">
        <f t="shared" si="93"/>
        <v>0</v>
      </c>
    </row>
    <row r="6004" spans="1:17" x14ac:dyDescent="0.25">
      <c r="A6004">
        <v>6003</v>
      </c>
      <c r="B6004" t="s">
        <v>165</v>
      </c>
      <c r="C6004" t="s">
        <v>462</v>
      </c>
      <c r="D6004" t="s">
        <v>5755</v>
      </c>
      <c r="E6004" t="s">
        <v>804</v>
      </c>
      <c r="F6004" t="s">
        <v>2722</v>
      </c>
      <c r="G6004" t="s">
        <v>1861</v>
      </c>
      <c r="H6004" t="s">
        <v>190</v>
      </c>
      <c r="I6004" t="s">
        <v>18</v>
      </c>
      <c r="J6004">
        <v>39.145745720000001</v>
      </c>
      <c r="K6004">
        <v>6.449701567</v>
      </c>
      <c r="L6004">
        <v>54.541293770000003</v>
      </c>
      <c r="M6004" t="s">
        <v>18</v>
      </c>
      <c r="N6004" t="str" cm="1">
        <f t="array" ref="N6004">_xlfn.IFS(J6004&lt;=29,"Twenties",J6004&lt;=39,"Thirties",J6004&lt;=49,"Fourties",J6004&lt;=59,"Fifties",J6004&gt;59,"Elders")</f>
        <v>Fourties</v>
      </c>
      <c r="O6004" t="str" cm="1">
        <f t="array" ref="O6004">_xlfn.IFS(K6005&lt;=5,"Very Short",K6005&lt;=10,"Short",K6005&lt;=15,"Mid-Class",K6005&lt;=20,"Long",K6005&lt;=25," Very Long",K6005&gt;25,"Lifer")</f>
        <v>Short</v>
      </c>
      <c r="P6004" t="str" cm="1">
        <f t="array" ref="P6004">_xlfn.IFS(L6004&lt;=39,"Negligible",L6004&lt;=79,"Minimal",L6004&lt;=119,"Moderate",L6004&lt;=158,"High Moderate",L6004&lt;=198," High",L6004&lt;=238,"Very High",L6004&lt;=278,"Severe")</f>
        <v>Minimal</v>
      </c>
      <c r="Q6004" s="3">
        <f t="shared" si="93"/>
        <v>2.2725539070833336</v>
      </c>
    </row>
    <row r="6005" spans="1:17" x14ac:dyDescent="0.25">
      <c r="A6005">
        <v>6004</v>
      </c>
      <c r="B6005" t="s">
        <v>4687</v>
      </c>
      <c r="C6005" t="s">
        <v>711</v>
      </c>
      <c r="D6005" t="s">
        <v>5754</v>
      </c>
      <c r="E6005" t="s">
        <v>36</v>
      </c>
      <c r="F6005" t="s">
        <v>2303</v>
      </c>
      <c r="G6005" t="s">
        <v>1824</v>
      </c>
      <c r="H6005" t="s">
        <v>36</v>
      </c>
      <c r="I6005" t="s">
        <v>18</v>
      </c>
      <c r="J6005">
        <v>54.806502420000001</v>
      </c>
      <c r="K6005">
        <v>5.2488391239999999</v>
      </c>
      <c r="L6005">
        <v>99.528538130000001</v>
      </c>
      <c r="M6005" t="s">
        <v>18</v>
      </c>
      <c r="N6005" t="str" cm="1">
        <f t="array" ref="N6005">_xlfn.IFS(J6005&lt;=29,"Twenties",J6005&lt;=39,"Thirties",J6005&lt;=49,"Fourties",J6005&lt;=59,"Fifties",J6005&gt;59,"Elders")</f>
        <v>Fifties</v>
      </c>
      <c r="O6005" t="str" cm="1">
        <f t="array" ref="O6005">_xlfn.IFS(K6006&lt;=5,"Very Short",K6006&lt;=10,"Short",K6006&lt;=15,"Mid-Class",K6006&lt;=20,"Long",K6006&lt;=25," Very Long",K6006&gt;25,"Lifer")</f>
        <v>Very Short</v>
      </c>
      <c r="P6005" t="str" cm="1">
        <f t="array" ref="P6005">_xlfn.IFS(L6005&lt;=39,"Negligible",L6005&lt;=79,"Minimal",L6005&lt;=119,"Moderate",L6005&lt;=158,"High Moderate",L6005&lt;=198," High",L6005&lt;=238,"Very High",L6005&lt;=278,"Severe")</f>
        <v>Moderate</v>
      </c>
      <c r="Q6005" s="3">
        <f t="shared" si="93"/>
        <v>4.1470224220833334</v>
      </c>
    </row>
    <row r="6006" spans="1:17" x14ac:dyDescent="0.25">
      <c r="A6006">
        <v>6005</v>
      </c>
      <c r="B6006" t="s">
        <v>3280</v>
      </c>
      <c r="C6006" t="s">
        <v>42</v>
      </c>
      <c r="D6006" t="s">
        <v>5755</v>
      </c>
      <c r="E6006" t="s">
        <v>36</v>
      </c>
      <c r="F6006" t="s">
        <v>2303</v>
      </c>
      <c r="G6006" t="s">
        <v>1824</v>
      </c>
      <c r="H6006" t="s">
        <v>36</v>
      </c>
      <c r="I6006" t="s">
        <v>18</v>
      </c>
      <c r="J6006">
        <v>46.883414219999999</v>
      </c>
      <c r="K6006">
        <v>4.8165037540000002</v>
      </c>
      <c r="L6006">
        <v>118.5055589</v>
      </c>
      <c r="M6006" t="s">
        <v>18</v>
      </c>
      <c r="N6006" t="str" cm="1">
        <f t="array" ref="N6006">_xlfn.IFS(J6006&lt;=29,"Twenties",J6006&lt;=39,"Thirties",J6006&lt;=49,"Fourties",J6006&lt;=59,"Fifties",J6006&gt;59,"Elders")</f>
        <v>Fourties</v>
      </c>
      <c r="O6006" t="str" cm="1">
        <f t="array" ref="O6006">_xlfn.IFS(K6007&lt;=5,"Very Short",K6007&lt;=10,"Short",K6007&lt;=15,"Mid-Class",K6007&lt;=20,"Long",K6007&lt;=25," Very Long",K6007&gt;25,"Lifer")</f>
        <v>Very Short</v>
      </c>
      <c r="P6006" t="str" cm="1">
        <f t="array" ref="P6006">_xlfn.IFS(L6006&lt;=39,"Negligible",L6006&lt;=79,"Minimal",L6006&lt;=119,"Moderate",L6006&lt;=158,"High Moderate",L6006&lt;=198," High",L6006&lt;=238,"Very High",L6006&lt;=278,"Severe")</f>
        <v>Moderate</v>
      </c>
      <c r="Q6006" s="3">
        <f t="shared" si="93"/>
        <v>4.9377316208333335</v>
      </c>
    </row>
    <row r="6007" spans="1:17" x14ac:dyDescent="0.25">
      <c r="A6007">
        <v>6006</v>
      </c>
      <c r="B6007" t="s">
        <v>4688</v>
      </c>
      <c r="C6007" t="s">
        <v>761</v>
      </c>
      <c r="D6007" t="s">
        <v>5755</v>
      </c>
      <c r="E6007" t="s">
        <v>22</v>
      </c>
      <c r="F6007" t="s">
        <v>818</v>
      </c>
      <c r="G6007" t="s">
        <v>819</v>
      </c>
      <c r="H6007" t="s">
        <v>22</v>
      </c>
      <c r="I6007" t="s">
        <v>18</v>
      </c>
      <c r="J6007">
        <v>38.55491868</v>
      </c>
      <c r="K6007">
        <v>3.9656947539999998</v>
      </c>
      <c r="L6007">
        <v>56.804327790000002</v>
      </c>
      <c r="M6007" t="s">
        <v>18</v>
      </c>
      <c r="N6007" t="str" cm="1">
        <f t="array" ref="N6007">_xlfn.IFS(J6007&lt;=29,"Twenties",J6007&lt;=39,"Thirties",J6007&lt;=49,"Fourties",J6007&lt;=59,"Fifties",J6007&gt;59,"Elders")</f>
        <v>Thirties</v>
      </c>
      <c r="O6007" t="str" cm="1">
        <f t="array" ref="O6007">_xlfn.IFS(K6008&lt;=5,"Very Short",K6008&lt;=10,"Short",K6008&lt;=15,"Mid-Class",K6008&lt;=20,"Long",K6008&lt;=25," Very Long",K6008&gt;25,"Lifer")</f>
        <v>Very Short</v>
      </c>
      <c r="P6007" t="str" cm="1">
        <f t="array" ref="P6007">_xlfn.IFS(L6007&lt;=39,"Negligible",L6007&lt;=79,"Minimal",L6007&lt;=119,"Moderate",L6007&lt;=158,"High Moderate",L6007&lt;=198," High",L6007&lt;=238,"Very High",L6007&lt;=278,"Severe")</f>
        <v>Minimal</v>
      </c>
      <c r="Q6007" s="3">
        <f t="shared" si="93"/>
        <v>2.3668469912500001</v>
      </c>
    </row>
    <row r="6008" spans="1:17" x14ac:dyDescent="0.25">
      <c r="A6008">
        <v>6007</v>
      </c>
      <c r="B6008" t="s">
        <v>2993</v>
      </c>
      <c r="C6008" t="s">
        <v>4689</v>
      </c>
      <c r="D6008" t="s">
        <v>5754</v>
      </c>
      <c r="E6008" t="s">
        <v>31</v>
      </c>
      <c r="F6008" t="s">
        <v>818</v>
      </c>
      <c r="G6008" t="s">
        <v>819</v>
      </c>
      <c r="H6008" t="s">
        <v>31</v>
      </c>
      <c r="I6008" t="s">
        <v>18</v>
      </c>
      <c r="J6008">
        <v>33.358597349999997</v>
      </c>
      <c r="K6008">
        <v>3.98535073</v>
      </c>
      <c r="L6008">
        <v>18.369852770000001</v>
      </c>
      <c r="M6008" t="s">
        <v>18</v>
      </c>
      <c r="N6008" t="str" cm="1">
        <f t="array" ref="N6008">_xlfn.IFS(J6008&lt;=29,"Twenties",J6008&lt;=39,"Thirties",J6008&lt;=49,"Fourties",J6008&lt;=59,"Fifties",J6008&gt;59,"Elders")</f>
        <v>Thirties</v>
      </c>
      <c r="O6008" t="str" cm="1">
        <f t="array" ref="O6008">_xlfn.IFS(K6009&lt;=5,"Very Short",K6009&lt;=10,"Short",K6009&lt;=15,"Mid-Class",K6009&lt;=20,"Long",K6009&lt;=25," Very Long",K6009&gt;25,"Lifer")</f>
        <v>Short</v>
      </c>
      <c r="P6008" t="str" cm="1">
        <f t="array" ref="P6008">_xlfn.IFS(L6008&lt;=39,"Negligible",L6008&lt;=79,"Minimal",L6008&lt;=119,"Moderate",L6008&lt;=158,"High Moderate",L6008&lt;=198," High",L6008&lt;=238,"Very High",L6008&lt;=278,"Severe")</f>
        <v>Negligible</v>
      </c>
      <c r="Q6008" s="3">
        <f t="shared" si="93"/>
        <v>0.76541053208333343</v>
      </c>
    </row>
    <row r="6009" spans="1:17" x14ac:dyDescent="0.25">
      <c r="A6009">
        <v>6008</v>
      </c>
      <c r="B6009" t="s">
        <v>265</v>
      </c>
      <c r="C6009" t="s">
        <v>670</v>
      </c>
      <c r="D6009" t="s">
        <v>5754</v>
      </c>
      <c r="E6009" t="s">
        <v>15</v>
      </c>
      <c r="F6009" t="s">
        <v>818</v>
      </c>
      <c r="G6009" t="s">
        <v>819</v>
      </c>
      <c r="H6009" t="s">
        <v>15</v>
      </c>
      <c r="I6009" t="s">
        <v>18</v>
      </c>
      <c r="J6009">
        <v>33.65103199</v>
      </c>
      <c r="K6009">
        <v>6.0932783840000004</v>
      </c>
      <c r="L6009">
        <v>56.350922859999997</v>
      </c>
      <c r="M6009" t="s">
        <v>18</v>
      </c>
      <c r="N6009" t="str" cm="1">
        <f t="array" ref="N6009">_xlfn.IFS(J6009&lt;=29,"Twenties",J6009&lt;=39,"Thirties",J6009&lt;=49,"Fourties",J6009&lt;=59,"Fifties",J6009&gt;59,"Elders")</f>
        <v>Thirties</v>
      </c>
      <c r="O6009" t="str" cm="1">
        <f t="array" ref="O6009">_xlfn.IFS(K6010&lt;=5,"Very Short",K6010&lt;=10,"Short",K6010&lt;=15,"Mid-Class",K6010&lt;=20,"Long",K6010&lt;=25," Very Long",K6010&gt;25,"Lifer")</f>
        <v>Very Short</v>
      </c>
      <c r="P6009" t="str" cm="1">
        <f t="array" ref="P6009">_xlfn.IFS(L6009&lt;=39,"Negligible",L6009&lt;=79,"Minimal",L6009&lt;=119,"Moderate",L6009&lt;=158,"High Moderate",L6009&lt;=198," High",L6009&lt;=238,"Very High",L6009&lt;=278,"Severe")</f>
        <v>Minimal</v>
      </c>
      <c r="Q6009" s="3">
        <f t="shared" si="93"/>
        <v>2.3479551191666665</v>
      </c>
    </row>
    <row r="6010" spans="1:17" x14ac:dyDescent="0.25">
      <c r="A6010">
        <v>6009</v>
      </c>
      <c r="B6010" t="s">
        <v>2133</v>
      </c>
      <c r="C6010" t="s">
        <v>375</v>
      </c>
      <c r="D6010" t="s">
        <v>5755</v>
      </c>
      <c r="E6010" t="s">
        <v>125</v>
      </c>
      <c r="F6010" t="s">
        <v>818</v>
      </c>
      <c r="G6010" t="s">
        <v>819</v>
      </c>
      <c r="H6010" t="s">
        <v>125</v>
      </c>
      <c r="I6010" t="s">
        <v>18</v>
      </c>
      <c r="J6010">
        <v>57.921579039999997</v>
      </c>
      <c r="K6010">
        <v>1.1220233390000001</v>
      </c>
      <c r="L6010">
        <v>115.5441845</v>
      </c>
      <c r="M6010" t="s">
        <v>18</v>
      </c>
      <c r="N6010" t="str" cm="1">
        <f t="array" ref="N6010">_xlfn.IFS(J6010&lt;=29,"Twenties",J6010&lt;=39,"Thirties",J6010&lt;=49,"Fourties",J6010&lt;=59,"Fifties",J6010&gt;59,"Elders")</f>
        <v>Fifties</v>
      </c>
      <c r="O6010" t="str" cm="1">
        <f t="array" ref="O6010">_xlfn.IFS(K6011&lt;=5,"Very Short",K6011&lt;=10,"Short",K6011&lt;=15,"Mid-Class",K6011&lt;=20,"Long",K6011&lt;=25," Very Long",K6011&gt;25,"Lifer")</f>
        <v>Very Short</v>
      </c>
      <c r="P6010" t="str" cm="1">
        <f t="array" ref="P6010">_xlfn.IFS(L6010&lt;=39,"Negligible",L6010&lt;=79,"Minimal",L6010&lt;=119,"Moderate",L6010&lt;=158,"High Moderate",L6010&lt;=198," High",L6010&lt;=238,"Very High",L6010&lt;=278,"Severe")</f>
        <v>Moderate</v>
      </c>
      <c r="Q6010" s="3">
        <f t="shared" si="93"/>
        <v>4.814341020833333</v>
      </c>
    </row>
    <row r="6011" spans="1:17" x14ac:dyDescent="0.25">
      <c r="A6011">
        <v>6010</v>
      </c>
      <c r="B6011" t="s">
        <v>4690</v>
      </c>
      <c r="C6011" t="s">
        <v>458</v>
      </c>
      <c r="D6011" t="s">
        <v>5755</v>
      </c>
      <c r="E6011" t="s">
        <v>31</v>
      </c>
      <c r="F6011" t="s">
        <v>818</v>
      </c>
      <c r="G6011" t="s">
        <v>819</v>
      </c>
      <c r="H6011" t="s">
        <v>31</v>
      </c>
      <c r="I6011" t="s">
        <v>18</v>
      </c>
      <c r="J6011">
        <v>30.263763369999999</v>
      </c>
      <c r="K6011">
        <v>4.7434312930000004</v>
      </c>
      <c r="L6011">
        <v>2.0553411239999999</v>
      </c>
      <c r="M6011" t="s">
        <v>18</v>
      </c>
      <c r="N6011" t="str" cm="1">
        <f t="array" ref="N6011">_xlfn.IFS(J6011&lt;=29,"Twenties",J6011&lt;=39,"Thirties",J6011&lt;=49,"Fourties",J6011&lt;=59,"Fifties",J6011&gt;59,"Elders")</f>
        <v>Thirties</v>
      </c>
      <c r="O6011" t="str" cm="1">
        <f t="array" ref="O6011">_xlfn.IFS(K6012&lt;=5,"Very Short",K6012&lt;=10,"Short",K6012&lt;=15,"Mid-Class",K6012&lt;=20,"Long",K6012&lt;=25," Very Long",K6012&gt;25,"Lifer")</f>
        <v>Very Short</v>
      </c>
      <c r="P6011" t="str" cm="1">
        <f t="array" ref="P6011">_xlfn.IFS(L6011&lt;=39,"Negligible",L6011&lt;=79,"Minimal",L6011&lt;=119,"Moderate",L6011&lt;=158,"High Moderate",L6011&lt;=198," High",L6011&lt;=238,"Very High",L6011&lt;=278,"Severe")</f>
        <v>Negligible</v>
      </c>
      <c r="Q6011" s="3">
        <f t="shared" si="93"/>
        <v>8.5639213499999992E-2</v>
      </c>
    </row>
    <row r="6012" spans="1:17" x14ac:dyDescent="0.25">
      <c r="A6012">
        <v>6011</v>
      </c>
      <c r="B6012" t="s">
        <v>4514</v>
      </c>
      <c r="C6012" t="s">
        <v>1855</v>
      </c>
      <c r="D6012" t="s">
        <v>5754</v>
      </c>
      <c r="E6012" t="s">
        <v>1893</v>
      </c>
      <c r="F6012" t="s">
        <v>818</v>
      </c>
      <c r="G6012" t="s">
        <v>819</v>
      </c>
      <c r="H6012" t="s">
        <v>52</v>
      </c>
      <c r="I6012" t="s">
        <v>18</v>
      </c>
      <c r="J6012">
        <v>23.805647019999999</v>
      </c>
      <c r="K6012">
        <v>3.4859021650000002</v>
      </c>
      <c r="L6012">
        <v>0</v>
      </c>
      <c r="M6012" t="s">
        <v>18</v>
      </c>
      <c r="N6012" t="str" cm="1">
        <f t="array" ref="N6012">_xlfn.IFS(J6012&lt;=29,"Twenties",J6012&lt;=39,"Thirties",J6012&lt;=49,"Fourties",J6012&lt;=59,"Fifties",J6012&gt;59,"Elders")</f>
        <v>Twenties</v>
      </c>
      <c r="O6012" t="str" cm="1">
        <f t="array" ref="O6012">_xlfn.IFS(K6013&lt;=5,"Very Short",K6013&lt;=10,"Short",K6013&lt;=15,"Mid-Class",K6013&lt;=20,"Long",K6013&lt;=25," Very Long",K6013&gt;25,"Lifer")</f>
        <v>Short</v>
      </c>
      <c r="P6012" t="str" cm="1">
        <f t="array" ref="P6012">_xlfn.IFS(L6012&lt;=39,"Negligible",L6012&lt;=79,"Minimal",L6012&lt;=119,"Moderate",L6012&lt;=158,"High Moderate",L6012&lt;=198," High",L6012&lt;=238,"Very High",L6012&lt;=278,"Severe")</f>
        <v>Negligible</v>
      </c>
      <c r="Q6012" s="3">
        <f t="shared" si="93"/>
        <v>0</v>
      </c>
    </row>
    <row r="6013" spans="1:17" x14ac:dyDescent="0.25">
      <c r="A6013">
        <v>6012</v>
      </c>
      <c r="B6013" t="s">
        <v>4318</v>
      </c>
      <c r="C6013" t="s">
        <v>243</v>
      </c>
      <c r="D6013" t="s">
        <v>5754</v>
      </c>
      <c r="E6013" t="s">
        <v>28</v>
      </c>
      <c r="F6013" t="s">
        <v>16</v>
      </c>
      <c r="G6013" t="s">
        <v>17</v>
      </c>
      <c r="H6013" t="s">
        <v>28</v>
      </c>
      <c r="I6013" t="s">
        <v>18</v>
      </c>
      <c r="J6013">
        <v>44.8196309</v>
      </c>
      <c r="K6013">
        <v>7.3676420350000003</v>
      </c>
      <c r="L6013">
        <v>85.251897009999993</v>
      </c>
      <c r="M6013" t="s">
        <v>18</v>
      </c>
      <c r="N6013" t="str" cm="1">
        <f t="array" ref="N6013">_xlfn.IFS(J6013&lt;=29,"Twenties",J6013&lt;=39,"Thirties",J6013&lt;=49,"Fourties",J6013&lt;=59,"Fifties",J6013&gt;59,"Elders")</f>
        <v>Fourties</v>
      </c>
      <c r="O6013" t="str" cm="1">
        <f t="array" ref="O6013">_xlfn.IFS(K6014&lt;=5,"Very Short",K6014&lt;=10,"Short",K6014&lt;=15,"Mid-Class",K6014&lt;=20,"Long",K6014&lt;=25," Very Long",K6014&gt;25,"Lifer")</f>
        <v>Very Short</v>
      </c>
      <c r="P6013" t="str" cm="1">
        <f t="array" ref="P6013">_xlfn.IFS(L6013&lt;=39,"Negligible",L6013&lt;=79,"Minimal",L6013&lt;=119,"Moderate",L6013&lt;=158,"High Moderate",L6013&lt;=198," High",L6013&lt;=238,"Very High",L6013&lt;=278,"Severe")</f>
        <v>Moderate</v>
      </c>
      <c r="Q6013" s="3">
        <f t="shared" si="93"/>
        <v>3.5521623754166662</v>
      </c>
    </row>
    <row r="6014" spans="1:17" x14ac:dyDescent="0.25">
      <c r="A6014">
        <v>6013</v>
      </c>
      <c r="B6014" t="s">
        <v>4691</v>
      </c>
      <c r="C6014" t="s">
        <v>77</v>
      </c>
      <c r="D6014" t="s">
        <v>5754</v>
      </c>
      <c r="E6014" t="s">
        <v>2466</v>
      </c>
      <c r="F6014" t="s">
        <v>818</v>
      </c>
      <c r="G6014" t="s">
        <v>819</v>
      </c>
      <c r="H6014" t="s">
        <v>275</v>
      </c>
      <c r="I6014" t="s">
        <v>18</v>
      </c>
      <c r="J6014">
        <v>37.584483859999999</v>
      </c>
      <c r="K6014">
        <v>2.8252446020000002</v>
      </c>
      <c r="L6014">
        <v>47.437047929999999</v>
      </c>
      <c r="M6014" t="s">
        <v>18</v>
      </c>
      <c r="N6014" t="str" cm="1">
        <f t="array" ref="N6014">_xlfn.IFS(J6014&lt;=29,"Twenties",J6014&lt;=39,"Thirties",J6014&lt;=49,"Fourties",J6014&lt;=59,"Fifties",J6014&gt;59,"Elders")</f>
        <v>Thirties</v>
      </c>
      <c r="O6014" t="str" cm="1">
        <f t="array" ref="O6014">_xlfn.IFS(K6015&lt;=5,"Very Short",K6015&lt;=10,"Short",K6015&lt;=15,"Mid-Class",K6015&lt;=20,"Long",K6015&lt;=25," Very Long",K6015&gt;25,"Lifer")</f>
        <v>Short</v>
      </c>
      <c r="P6014" t="str" cm="1">
        <f t="array" ref="P6014">_xlfn.IFS(L6014&lt;=39,"Negligible",L6014&lt;=79,"Minimal",L6014&lt;=119,"Moderate",L6014&lt;=158,"High Moderate",L6014&lt;=198," High",L6014&lt;=238,"Very High",L6014&lt;=278,"Severe")</f>
        <v>Minimal</v>
      </c>
      <c r="Q6014" s="3">
        <f t="shared" si="93"/>
        <v>1.97654366375</v>
      </c>
    </row>
    <row r="6015" spans="1:17" x14ac:dyDescent="0.25">
      <c r="A6015">
        <v>6014</v>
      </c>
      <c r="B6015" t="s">
        <v>4692</v>
      </c>
      <c r="C6015" t="s">
        <v>363</v>
      </c>
      <c r="D6015" t="s">
        <v>5754</v>
      </c>
      <c r="E6015" t="s">
        <v>36</v>
      </c>
      <c r="F6015" t="s">
        <v>2303</v>
      </c>
      <c r="G6015" t="s">
        <v>1824</v>
      </c>
      <c r="H6015" t="s">
        <v>36</v>
      </c>
      <c r="I6015" t="s">
        <v>18</v>
      </c>
      <c r="J6015">
        <v>34.370469</v>
      </c>
      <c r="K6015">
        <v>5.3499654919999999</v>
      </c>
      <c r="L6015">
        <v>49.429822059999999</v>
      </c>
      <c r="M6015" t="s">
        <v>18</v>
      </c>
      <c r="N6015" t="str" cm="1">
        <f t="array" ref="N6015">_xlfn.IFS(J6015&lt;=29,"Twenties",J6015&lt;=39,"Thirties",J6015&lt;=49,"Fourties",J6015&lt;=59,"Fifties",J6015&gt;59,"Elders")</f>
        <v>Thirties</v>
      </c>
      <c r="O6015" t="str" cm="1">
        <f t="array" ref="O6015">_xlfn.IFS(K6016&lt;=5,"Very Short",K6016&lt;=10,"Short",K6016&lt;=15,"Mid-Class",K6016&lt;=20,"Long",K6016&lt;=25," Very Long",K6016&gt;25,"Lifer")</f>
        <v>Very Short</v>
      </c>
      <c r="P6015" t="str" cm="1">
        <f t="array" ref="P6015">_xlfn.IFS(L6015&lt;=39,"Negligible",L6015&lt;=79,"Minimal",L6015&lt;=119,"Moderate",L6015&lt;=158,"High Moderate",L6015&lt;=198," High",L6015&lt;=238,"Very High",L6015&lt;=278,"Severe")</f>
        <v>Minimal</v>
      </c>
      <c r="Q6015" s="3">
        <f t="shared" si="93"/>
        <v>2.0595759191666665</v>
      </c>
    </row>
    <row r="6016" spans="1:17" x14ac:dyDescent="0.25">
      <c r="A6016">
        <v>6015</v>
      </c>
      <c r="B6016" t="s">
        <v>1757</v>
      </c>
      <c r="C6016" t="s">
        <v>3839</v>
      </c>
      <c r="D6016" t="s">
        <v>5754</v>
      </c>
      <c r="E6016" t="s">
        <v>88</v>
      </c>
      <c r="F6016" t="s">
        <v>818</v>
      </c>
      <c r="G6016" t="s">
        <v>819</v>
      </c>
      <c r="H6016" t="s">
        <v>88</v>
      </c>
      <c r="I6016" t="s">
        <v>18</v>
      </c>
      <c r="J6016">
        <v>42.882517730000004</v>
      </c>
      <c r="K6016">
        <v>3.5282143709999998</v>
      </c>
      <c r="L6016">
        <v>95.570364690000005</v>
      </c>
      <c r="M6016" t="s">
        <v>18</v>
      </c>
      <c r="N6016" t="str" cm="1">
        <f t="array" ref="N6016">_xlfn.IFS(J6016&lt;=29,"Twenties",J6016&lt;=39,"Thirties",J6016&lt;=49,"Fourties",J6016&lt;=59,"Fifties",J6016&gt;59,"Elders")</f>
        <v>Fourties</v>
      </c>
      <c r="O6016" t="str" cm="1">
        <f t="array" ref="O6016">_xlfn.IFS(K6017&lt;=5,"Very Short",K6017&lt;=10,"Short",K6017&lt;=15,"Mid-Class",K6017&lt;=20,"Long",K6017&lt;=25," Very Long",K6017&gt;25,"Lifer")</f>
        <v>Short</v>
      </c>
      <c r="P6016" t="str" cm="1">
        <f t="array" ref="P6016">_xlfn.IFS(L6016&lt;=39,"Negligible",L6016&lt;=79,"Minimal",L6016&lt;=119,"Moderate",L6016&lt;=158,"High Moderate",L6016&lt;=198," High",L6016&lt;=238,"Very High",L6016&lt;=278,"Severe")</f>
        <v>Moderate</v>
      </c>
      <c r="Q6016" s="3">
        <f t="shared" si="93"/>
        <v>3.9820985287500004</v>
      </c>
    </row>
    <row r="6017" spans="1:17" x14ac:dyDescent="0.25">
      <c r="A6017">
        <v>6016</v>
      </c>
      <c r="B6017" t="s">
        <v>4693</v>
      </c>
      <c r="C6017" t="s">
        <v>50</v>
      </c>
      <c r="D6017" t="s">
        <v>5755</v>
      </c>
      <c r="E6017" t="s">
        <v>1428</v>
      </c>
      <c r="F6017" t="s">
        <v>818</v>
      </c>
      <c r="G6017" t="s">
        <v>819</v>
      </c>
      <c r="H6017" t="s">
        <v>52</v>
      </c>
      <c r="I6017" t="s">
        <v>18</v>
      </c>
      <c r="J6017">
        <v>49.014679889999996</v>
      </c>
      <c r="K6017">
        <v>5.3273242490000001</v>
      </c>
      <c r="L6017">
        <v>120.2007516</v>
      </c>
      <c r="M6017" t="s">
        <v>18</v>
      </c>
      <c r="N6017" t="str" cm="1">
        <f t="array" ref="N6017">_xlfn.IFS(J6017&lt;=29,"Twenties",J6017&lt;=39,"Thirties",J6017&lt;=49,"Fourties",J6017&lt;=59,"Fifties",J6017&gt;59,"Elders")</f>
        <v>Fifties</v>
      </c>
      <c r="O6017" t="str" cm="1">
        <f t="array" ref="O6017">_xlfn.IFS(K6018&lt;=5,"Very Short",K6018&lt;=10,"Short",K6018&lt;=15,"Mid-Class",K6018&lt;=20,"Long",K6018&lt;=25," Very Long",K6018&gt;25,"Lifer")</f>
        <v>Very Short</v>
      </c>
      <c r="P6017" t="str" cm="1">
        <f t="array" ref="P6017">_xlfn.IFS(L6017&lt;=39,"Negligible",L6017&lt;=79,"Minimal",L6017&lt;=119,"Moderate",L6017&lt;=158,"High Moderate",L6017&lt;=198," High",L6017&lt;=238,"Very High",L6017&lt;=278,"Severe")</f>
        <v>High Moderate</v>
      </c>
      <c r="Q6017" s="3">
        <f t="shared" si="93"/>
        <v>5.0083646499999999</v>
      </c>
    </row>
    <row r="6018" spans="1:17" x14ac:dyDescent="0.25">
      <c r="A6018">
        <v>6017</v>
      </c>
      <c r="B6018" t="s">
        <v>4694</v>
      </c>
      <c r="C6018" t="s">
        <v>217</v>
      </c>
      <c r="D6018" t="s">
        <v>5755</v>
      </c>
      <c r="E6018" t="s">
        <v>15</v>
      </c>
      <c r="F6018" t="s">
        <v>818</v>
      </c>
      <c r="G6018" t="s">
        <v>819</v>
      </c>
      <c r="H6018" t="s">
        <v>15</v>
      </c>
      <c r="I6018" t="s">
        <v>18</v>
      </c>
      <c r="J6018">
        <v>23.067985480000001</v>
      </c>
      <c r="K6018">
        <v>2.4530215399999999</v>
      </c>
      <c r="L6018">
        <v>0</v>
      </c>
      <c r="M6018" t="s">
        <v>18</v>
      </c>
      <c r="N6018" t="str" cm="1">
        <f t="array" ref="N6018">_xlfn.IFS(J6018&lt;=29,"Twenties",J6018&lt;=39,"Thirties",J6018&lt;=49,"Fourties",J6018&lt;=59,"Fifties",J6018&gt;59,"Elders")</f>
        <v>Twenties</v>
      </c>
      <c r="O6018" t="str" cm="1">
        <f t="array" ref="O6018">_xlfn.IFS(K6019&lt;=5,"Very Short",K6019&lt;=10,"Short",K6019&lt;=15,"Mid-Class",K6019&lt;=20,"Long",K6019&lt;=25," Very Long",K6019&gt;25,"Lifer")</f>
        <v>Very Short</v>
      </c>
      <c r="P6018" t="str" cm="1">
        <f t="array" ref="P6018">_xlfn.IFS(L6018&lt;=39,"Negligible",L6018&lt;=79,"Minimal",L6018&lt;=119,"Moderate",L6018&lt;=158,"High Moderate",L6018&lt;=198," High",L6018&lt;=238,"Very High",L6018&lt;=278,"Severe")</f>
        <v>Negligible</v>
      </c>
      <c r="Q6018" s="3">
        <f t="shared" ref="Q6018:Q6081" si="94">L6018/24</f>
        <v>0</v>
      </c>
    </row>
    <row r="6019" spans="1:17" x14ac:dyDescent="0.25">
      <c r="A6019">
        <v>6018</v>
      </c>
      <c r="B6019" t="s">
        <v>4695</v>
      </c>
      <c r="C6019" t="s">
        <v>1253</v>
      </c>
      <c r="D6019" t="s">
        <v>5755</v>
      </c>
      <c r="E6019" t="s">
        <v>25</v>
      </c>
      <c r="F6019" t="s">
        <v>16</v>
      </c>
      <c r="G6019" t="s">
        <v>17</v>
      </c>
      <c r="H6019" t="s">
        <v>25</v>
      </c>
      <c r="I6019" t="s">
        <v>18</v>
      </c>
      <c r="J6019">
        <v>20.739861919999999</v>
      </c>
      <c r="K6019">
        <v>4.3480699080000003</v>
      </c>
      <c r="L6019">
        <v>0</v>
      </c>
      <c r="M6019" t="s">
        <v>18</v>
      </c>
      <c r="N6019" t="str" cm="1">
        <f t="array" ref="N6019">_xlfn.IFS(J6019&lt;=29,"Twenties",J6019&lt;=39,"Thirties",J6019&lt;=49,"Fourties",J6019&lt;=59,"Fifties",J6019&gt;59,"Elders")</f>
        <v>Twenties</v>
      </c>
      <c r="O6019" t="str" cm="1">
        <f t="array" ref="O6019">_xlfn.IFS(K6020&lt;=5,"Very Short",K6020&lt;=10,"Short",K6020&lt;=15,"Mid-Class",K6020&lt;=20,"Long",K6020&lt;=25," Very Long",K6020&gt;25,"Lifer")</f>
        <v>Very Short</v>
      </c>
      <c r="P6019" t="str" cm="1">
        <f t="array" ref="P6019">_xlfn.IFS(L6019&lt;=39,"Negligible",L6019&lt;=79,"Minimal",L6019&lt;=119,"Moderate",L6019&lt;=158,"High Moderate",L6019&lt;=198," High",L6019&lt;=238,"Very High",L6019&lt;=278,"Severe")</f>
        <v>Negligible</v>
      </c>
      <c r="Q6019" s="3">
        <f t="shared" si="94"/>
        <v>0</v>
      </c>
    </row>
    <row r="6020" spans="1:17" x14ac:dyDescent="0.25">
      <c r="A6020">
        <v>6019</v>
      </c>
      <c r="B6020" t="s">
        <v>961</v>
      </c>
      <c r="C6020" t="s">
        <v>1626</v>
      </c>
      <c r="D6020" t="s">
        <v>5755</v>
      </c>
      <c r="E6020" t="s">
        <v>356</v>
      </c>
      <c r="F6020" t="s">
        <v>609</v>
      </c>
      <c r="G6020" t="s">
        <v>610</v>
      </c>
      <c r="H6020" t="s">
        <v>356</v>
      </c>
      <c r="I6020" t="s">
        <v>18</v>
      </c>
      <c r="J6020">
        <v>46.19598053</v>
      </c>
      <c r="K6020">
        <v>4.7772841689999996</v>
      </c>
      <c r="L6020">
        <v>56.845483139999999</v>
      </c>
      <c r="M6020" t="s">
        <v>18</v>
      </c>
      <c r="N6020" t="str" cm="1">
        <f t="array" ref="N6020">_xlfn.IFS(J6020&lt;=29,"Twenties",J6020&lt;=39,"Thirties",J6020&lt;=49,"Fourties",J6020&lt;=59,"Fifties",J6020&gt;59,"Elders")</f>
        <v>Fourties</v>
      </c>
      <c r="O6020" t="str" cm="1">
        <f t="array" ref="O6020">_xlfn.IFS(K6021&lt;=5,"Very Short",K6021&lt;=10,"Short",K6021&lt;=15,"Mid-Class",K6021&lt;=20,"Long",K6021&lt;=25," Very Long",K6021&gt;25,"Lifer")</f>
        <v>Very Short</v>
      </c>
      <c r="P6020" t="str" cm="1">
        <f t="array" ref="P6020">_xlfn.IFS(L6020&lt;=39,"Negligible",L6020&lt;=79,"Minimal",L6020&lt;=119,"Moderate",L6020&lt;=158,"High Moderate",L6020&lt;=198," High",L6020&lt;=238,"Very High",L6020&lt;=278,"Severe")</f>
        <v>Minimal</v>
      </c>
      <c r="Q6020" s="3">
        <f t="shared" si="94"/>
        <v>2.3685617975</v>
      </c>
    </row>
    <row r="6021" spans="1:17" x14ac:dyDescent="0.25">
      <c r="A6021">
        <v>6020</v>
      </c>
      <c r="B6021" t="s">
        <v>641</v>
      </c>
      <c r="C6021" t="s">
        <v>4696</v>
      </c>
      <c r="D6021" t="s">
        <v>5755</v>
      </c>
      <c r="E6021" t="s">
        <v>85</v>
      </c>
      <c r="F6021" t="s">
        <v>818</v>
      </c>
      <c r="G6021" t="s">
        <v>819</v>
      </c>
      <c r="H6021" t="s">
        <v>85</v>
      </c>
      <c r="I6021" t="s">
        <v>18</v>
      </c>
      <c r="J6021">
        <v>34.086480829999999</v>
      </c>
      <c r="K6021">
        <v>2.716603675</v>
      </c>
      <c r="L6021">
        <v>27.803251469999999</v>
      </c>
      <c r="M6021" t="s">
        <v>18</v>
      </c>
      <c r="N6021" t="str" cm="1">
        <f t="array" ref="N6021">_xlfn.IFS(J6021&lt;=29,"Twenties",J6021&lt;=39,"Thirties",J6021&lt;=49,"Fourties",J6021&lt;=59,"Fifties",J6021&gt;59,"Elders")</f>
        <v>Thirties</v>
      </c>
      <c r="O6021" t="str" cm="1">
        <f t="array" ref="O6021">_xlfn.IFS(K6022&lt;=5,"Very Short",K6022&lt;=10,"Short",K6022&lt;=15,"Mid-Class",K6022&lt;=20,"Long",K6022&lt;=25," Very Long",K6022&gt;25,"Lifer")</f>
        <v>Very Short</v>
      </c>
      <c r="P6021" t="str" cm="1">
        <f t="array" ref="P6021">_xlfn.IFS(L6021&lt;=39,"Negligible",L6021&lt;=79,"Minimal",L6021&lt;=119,"Moderate",L6021&lt;=158,"High Moderate",L6021&lt;=198," High",L6021&lt;=238,"Very High",L6021&lt;=278,"Severe")</f>
        <v>Negligible</v>
      </c>
      <c r="Q6021" s="3">
        <f t="shared" si="94"/>
        <v>1.1584688112499999</v>
      </c>
    </row>
    <row r="6022" spans="1:17" x14ac:dyDescent="0.25">
      <c r="A6022">
        <v>6021</v>
      </c>
      <c r="B6022" t="s">
        <v>4697</v>
      </c>
      <c r="C6022" t="s">
        <v>4698</v>
      </c>
      <c r="D6022" t="s">
        <v>5754</v>
      </c>
      <c r="E6022" t="s">
        <v>125</v>
      </c>
      <c r="F6022" t="s">
        <v>818</v>
      </c>
      <c r="G6022" t="s">
        <v>819</v>
      </c>
      <c r="H6022" t="s">
        <v>125</v>
      </c>
      <c r="I6022" t="s">
        <v>18</v>
      </c>
      <c r="J6022">
        <v>35.322875269999997</v>
      </c>
      <c r="K6022">
        <v>3.2340310329999999</v>
      </c>
      <c r="L6022">
        <v>0</v>
      </c>
      <c r="M6022" t="s">
        <v>18</v>
      </c>
      <c r="N6022" t="str" cm="1">
        <f t="array" ref="N6022">_xlfn.IFS(J6022&lt;=29,"Twenties",J6022&lt;=39,"Thirties",J6022&lt;=49,"Fourties",J6022&lt;=59,"Fifties",J6022&gt;59,"Elders")</f>
        <v>Thirties</v>
      </c>
      <c r="O6022" t="str" cm="1">
        <f t="array" ref="O6022">_xlfn.IFS(K6023&lt;=5,"Very Short",K6023&lt;=10,"Short",K6023&lt;=15,"Mid-Class",K6023&lt;=20,"Long",K6023&lt;=25," Very Long",K6023&gt;25,"Lifer")</f>
        <v>Short</v>
      </c>
      <c r="P6022" t="str" cm="1">
        <f t="array" ref="P6022">_xlfn.IFS(L6022&lt;=39,"Negligible",L6022&lt;=79,"Minimal",L6022&lt;=119,"Moderate",L6022&lt;=158,"High Moderate",L6022&lt;=198," High",L6022&lt;=238,"Very High",L6022&lt;=278,"Severe")</f>
        <v>Negligible</v>
      </c>
      <c r="Q6022" s="3">
        <f t="shared" si="94"/>
        <v>0</v>
      </c>
    </row>
    <row r="6023" spans="1:17" x14ac:dyDescent="0.25">
      <c r="A6023">
        <v>6022</v>
      </c>
      <c r="B6023" t="s">
        <v>898</v>
      </c>
      <c r="C6023" t="s">
        <v>1907</v>
      </c>
      <c r="D6023" t="s">
        <v>5754</v>
      </c>
      <c r="E6023" t="s">
        <v>2675</v>
      </c>
      <c r="F6023" t="s">
        <v>16</v>
      </c>
      <c r="G6023" t="s">
        <v>17</v>
      </c>
      <c r="H6023" t="s">
        <v>105</v>
      </c>
      <c r="I6023" t="s">
        <v>18</v>
      </c>
      <c r="J6023">
        <v>50.629362589999999</v>
      </c>
      <c r="K6023">
        <v>6.3037301259999996</v>
      </c>
      <c r="L6023">
        <v>127.4698271</v>
      </c>
      <c r="M6023" t="s">
        <v>18</v>
      </c>
      <c r="N6023" t="str" cm="1">
        <f t="array" ref="N6023">_xlfn.IFS(J6023&lt;=29,"Twenties",J6023&lt;=39,"Thirties",J6023&lt;=49,"Fourties",J6023&lt;=59,"Fifties",J6023&gt;59,"Elders")</f>
        <v>Fifties</v>
      </c>
      <c r="O6023" t="str" cm="1">
        <f t="array" ref="O6023">_xlfn.IFS(K6024&lt;=5,"Very Short",K6024&lt;=10,"Short",K6024&lt;=15,"Mid-Class",K6024&lt;=20,"Long",K6024&lt;=25," Very Long",K6024&gt;25,"Lifer")</f>
        <v>Short</v>
      </c>
      <c r="P6023" t="str" cm="1">
        <f t="array" ref="P6023">_xlfn.IFS(L6023&lt;=39,"Negligible",L6023&lt;=79,"Minimal",L6023&lt;=119,"Moderate",L6023&lt;=158,"High Moderate",L6023&lt;=198," High",L6023&lt;=238,"Very High",L6023&lt;=278,"Severe")</f>
        <v>High Moderate</v>
      </c>
      <c r="Q6023" s="3">
        <f t="shared" si="94"/>
        <v>5.3112427958333335</v>
      </c>
    </row>
    <row r="6024" spans="1:17" x14ac:dyDescent="0.25">
      <c r="A6024">
        <v>6023</v>
      </c>
      <c r="B6024" t="s">
        <v>4699</v>
      </c>
      <c r="C6024" t="s">
        <v>4700</v>
      </c>
      <c r="D6024" t="s">
        <v>5754</v>
      </c>
      <c r="E6024" t="s">
        <v>503</v>
      </c>
      <c r="F6024" t="s">
        <v>818</v>
      </c>
      <c r="G6024" t="s">
        <v>819</v>
      </c>
      <c r="H6024" t="s">
        <v>22</v>
      </c>
      <c r="I6024" t="s">
        <v>18</v>
      </c>
      <c r="J6024">
        <v>44.228852940000003</v>
      </c>
      <c r="K6024">
        <v>5.013903537</v>
      </c>
      <c r="L6024">
        <v>92.021494329999996</v>
      </c>
      <c r="M6024" t="s">
        <v>18</v>
      </c>
      <c r="N6024" t="str" cm="1">
        <f t="array" ref="N6024">_xlfn.IFS(J6024&lt;=29,"Twenties",J6024&lt;=39,"Thirties",J6024&lt;=49,"Fourties",J6024&lt;=59,"Fifties",J6024&gt;59,"Elders")</f>
        <v>Fourties</v>
      </c>
      <c r="O6024" t="str" cm="1">
        <f t="array" ref="O6024">_xlfn.IFS(K6025&lt;=5,"Very Short",K6025&lt;=10,"Short",K6025&lt;=15,"Mid-Class",K6025&lt;=20,"Long",K6025&lt;=25," Very Long",K6025&gt;25,"Lifer")</f>
        <v>Very Short</v>
      </c>
      <c r="P6024" t="str" cm="1">
        <f t="array" ref="P6024">_xlfn.IFS(L6024&lt;=39,"Negligible",L6024&lt;=79,"Minimal",L6024&lt;=119,"Moderate",L6024&lt;=158,"High Moderate",L6024&lt;=198," High",L6024&lt;=238,"Very High",L6024&lt;=278,"Severe")</f>
        <v>Moderate</v>
      </c>
      <c r="Q6024" s="3">
        <f t="shared" si="94"/>
        <v>3.8342289304166663</v>
      </c>
    </row>
    <row r="6025" spans="1:17" x14ac:dyDescent="0.25">
      <c r="A6025">
        <v>6024</v>
      </c>
      <c r="B6025" t="s">
        <v>874</v>
      </c>
      <c r="C6025" t="s">
        <v>4424</v>
      </c>
      <c r="D6025" t="s">
        <v>5754</v>
      </c>
      <c r="E6025" t="s">
        <v>15</v>
      </c>
      <c r="F6025" t="s">
        <v>818</v>
      </c>
      <c r="G6025" t="s">
        <v>819</v>
      </c>
      <c r="H6025" t="s">
        <v>15</v>
      </c>
      <c r="I6025" t="s">
        <v>18</v>
      </c>
      <c r="J6025">
        <v>45.562616370000001</v>
      </c>
      <c r="K6025">
        <v>4.7307250439999997</v>
      </c>
      <c r="L6025">
        <v>61.150165569999999</v>
      </c>
      <c r="M6025" t="s">
        <v>18</v>
      </c>
      <c r="N6025" t="str" cm="1">
        <f t="array" ref="N6025">_xlfn.IFS(J6025&lt;=29,"Twenties",J6025&lt;=39,"Thirties",J6025&lt;=49,"Fourties",J6025&lt;=59,"Fifties",J6025&gt;59,"Elders")</f>
        <v>Fourties</v>
      </c>
      <c r="O6025" t="str" cm="1">
        <f t="array" ref="O6025">_xlfn.IFS(K6026&lt;=5,"Very Short",K6026&lt;=10,"Short",K6026&lt;=15,"Mid-Class",K6026&lt;=20,"Long",K6026&lt;=25," Very Long",K6026&gt;25,"Lifer")</f>
        <v>Short</v>
      </c>
      <c r="P6025" t="str" cm="1">
        <f t="array" ref="P6025">_xlfn.IFS(L6025&lt;=39,"Negligible",L6025&lt;=79,"Minimal",L6025&lt;=119,"Moderate",L6025&lt;=158,"High Moderate",L6025&lt;=198," High",L6025&lt;=238,"Very High",L6025&lt;=278,"Severe")</f>
        <v>Minimal</v>
      </c>
      <c r="Q6025" s="3">
        <f t="shared" si="94"/>
        <v>2.5479235654166668</v>
      </c>
    </row>
    <row r="6026" spans="1:17" x14ac:dyDescent="0.25">
      <c r="A6026">
        <v>6025</v>
      </c>
      <c r="B6026" t="s">
        <v>1622</v>
      </c>
      <c r="C6026" t="s">
        <v>548</v>
      </c>
      <c r="D6026" t="s">
        <v>5754</v>
      </c>
      <c r="E6026" t="s">
        <v>15</v>
      </c>
      <c r="F6026" t="s">
        <v>818</v>
      </c>
      <c r="G6026" t="s">
        <v>819</v>
      </c>
      <c r="H6026" t="s">
        <v>15</v>
      </c>
      <c r="I6026" t="s">
        <v>18</v>
      </c>
      <c r="J6026">
        <v>50.740059840000001</v>
      </c>
      <c r="K6026">
        <v>5.3707795750000002</v>
      </c>
      <c r="L6026">
        <v>97.45826701</v>
      </c>
      <c r="M6026" t="s">
        <v>18</v>
      </c>
      <c r="N6026" t="str" cm="1">
        <f t="array" ref="N6026">_xlfn.IFS(J6026&lt;=29,"Twenties",J6026&lt;=39,"Thirties",J6026&lt;=49,"Fourties",J6026&lt;=59,"Fifties",J6026&gt;59,"Elders")</f>
        <v>Fifties</v>
      </c>
      <c r="O6026" t="str" cm="1">
        <f t="array" ref="O6026">_xlfn.IFS(K6027&lt;=5,"Very Short",K6027&lt;=10,"Short",K6027&lt;=15,"Mid-Class",K6027&lt;=20,"Long",K6027&lt;=25," Very Long",K6027&gt;25,"Lifer")</f>
        <v>Short</v>
      </c>
      <c r="P6026" t="str" cm="1">
        <f t="array" ref="P6026">_xlfn.IFS(L6026&lt;=39,"Negligible",L6026&lt;=79,"Minimal",L6026&lt;=119,"Moderate",L6026&lt;=158,"High Moderate",L6026&lt;=198," High",L6026&lt;=238,"Very High",L6026&lt;=278,"Severe")</f>
        <v>Moderate</v>
      </c>
      <c r="Q6026" s="3">
        <f t="shared" si="94"/>
        <v>4.0607611254166667</v>
      </c>
    </row>
    <row r="6027" spans="1:17" x14ac:dyDescent="0.25">
      <c r="A6027">
        <v>6026</v>
      </c>
      <c r="B6027" t="s">
        <v>3544</v>
      </c>
      <c r="C6027" t="s">
        <v>3090</v>
      </c>
      <c r="D6027" t="s">
        <v>5754</v>
      </c>
      <c r="E6027" t="s">
        <v>503</v>
      </c>
      <c r="F6027" t="s">
        <v>818</v>
      </c>
      <c r="G6027" t="s">
        <v>819</v>
      </c>
      <c r="H6027" t="s">
        <v>22</v>
      </c>
      <c r="I6027" t="s">
        <v>18</v>
      </c>
      <c r="J6027">
        <v>31.063569260000001</v>
      </c>
      <c r="K6027">
        <v>7.0879863829999996</v>
      </c>
      <c r="L6027">
        <v>23.186764499999999</v>
      </c>
      <c r="M6027" t="s">
        <v>18</v>
      </c>
      <c r="N6027" t="str" cm="1">
        <f t="array" ref="N6027">_xlfn.IFS(J6027&lt;=29,"Twenties",J6027&lt;=39,"Thirties",J6027&lt;=49,"Fourties",J6027&lt;=59,"Fifties",J6027&gt;59,"Elders")</f>
        <v>Thirties</v>
      </c>
      <c r="O6027" t="str" cm="1">
        <f t="array" ref="O6027">_xlfn.IFS(K6028&lt;=5,"Very Short",K6028&lt;=10,"Short",K6028&lt;=15,"Mid-Class",K6028&lt;=20,"Long",K6028&lt;=25," Very Long",K6028&gt;25,"Lifer")</f>
        <v>Very Short</v>
      </c>
      <c r="P6027" t="str" cm="1">
        <f t="array" ref="P6027">_xlfn.IFS(L6027&lt;=39,"Negligible",L6027&lt;=79,"Minimal",L6027&lt;=119,"Moderate",L6027&lt;=158,"High Moderate",L6027&lt;=198," High",L6027&lt;=238,"Very High",L6027&lt;=278,"Severe")</f>
        <v>Negligible</v>
      </c>
      <c r="Q6027" s="3">
        <f t="shared" si="94"/>
        <v>0.96611518749999992</v>
      </c>
    </row>
    <row r="6028" spans="1:17" x14ac:dyDescent="0.25">
      <c r="A6028">
        <v>6027</v>
      </c>
      <c r="B6028" t="s">
        <v>3214</v>
      </c>
      <c r="C6028" t="s">
        <v>219</v>
      </c>
      <c r="D6028" t="s">
        <v>5754</v>
      </c>
      <c r="E6028" t="s">
        <v>405</v>
      </c>
      <c r="F6028" t="s">
        <v>818</v>
      </c>
      <c r="G6028" t="s">
        <v>819</v>
      </c>
      <c r="H6028" t="s">
        <v>405</v>
      </c>
      <c r="I6028" t="s">
        <v>18</v>
      </c>
      <c r="J6028">
        <v>41.262403579999997</v>
      </c>
      <c r="K6028">
        <v>3.5553786519999999</v>
      </c>
      <c r="L6028">
        <v>51.909285220000001</v>
      </c>
      <c r="M6028" t="s">
        <v>18</v>
      </c>
      <c r="N6028" t="str" cm="1">
        <f t="array" ref="N6028">_xlfn.IFS(J6028&lt;=29,"Twenties",J6028&lt;=39,"Thirties",J6028&lt;=49,"Fourties",J6028&lt;=59,"Fifties",J6028&gt;59,"Elders")</f>
        <v>Fourties</v>
      </c>
      <c r="O6028" t="str" cm="1">
        <f t="array" ref="O6028">_xlfn.IFS(K6029&lt;=5,"Very Short",K6029&lt;=10,"Short",K6029&lt;=15,"Mid-Class",K6029&lt;=20,"Long",K6029&lt;=25," Very Long",K6029&gt;25,"Lifer")</f>
        <v>Short</v>
      </c>
      <c r="P6028" t="str" cm="1">
        <f t="array" ref="P6028">_xlfn.IFS(L6028&lt;=39,"Negligible",L6028&lt;=79,"Minimal",L6028&lt;=119,"Moderate",L6028&lt;=158,"High Moderate",L6028&lt;=198," High",L6028&lt;=238,"Very High",L6028&lt;=278,"Severe")</f>
        <v>Minimal</v>
      </c>
      <c r="Q6028" s="3">
        <f t="shared" si="94"/>
        <v>2.1628868841666669</v>
      </c>
    </row>
    <row r="6029" spans="1:17" x14ac:dyDescent="0.25">
      <c r="A6029">
        <v>6028</v>
      </c>
      <c r="B6029" t="s">
        <v>1503</v>
      </c>
      <c r="C6029" t="s">
        <v>4701</v>
      </c>
      <c r="D6029" t="s">
        <v>5755</v>
      </c>
      <c r="E6029" t="s">
        <v>190</v>
      </c>
      <c r="F6029" t="s">
        <v>2722</v>
      </c>
      <c r="G6029" t="s">
        <v>1861</v>
      </c>
      <c r="H6029" t="s">
        <v>190</v>
      </c>
      <c r="I6029" t="s">
        <v>18</v>
      </c>
      <c r="J6029">
        <v>40.511526029999999</v>
      </c>
      <c r="K6029">
        <v>6.4177045110000002</v>
      </c>
      <c r="L6029">
        <v>16.098601739999999</v>
      </c>
      <c r="M6029" t="s">
        <v>18</v>
      </c>
      <c r="N6029" t="str" cm="1">
        <f t="array" ref="N6029">_xlfn.IFS(J6029&lt;=29,"Twenties",J6029&lt;=39,"Thirties",J6029&lt;=49,"Fourties",J6029&lt;=59,"Fifties",J6029&gt;59,"Elders")</f>
        <v>Fourties</v>
      </c>
      <c r="O6029" t="str" cm="1">
        <f t="array" ref="O6029">_xlfn.IFS(K6030&lt;=5,"Very Short",K6030&lt;=10,"Short",K6030&lt;=15,"Mid-Class",K6030&lt;=20,"Long",K6030&lt;=25," Very Long",K6030&gt;25,"Lifer")</f>
        <v>Very Short</v>
      </c>
      <c r="P6029" t="str" cm="1">
        <f t="array" ref="P6029">_xlfn.IFS(L6029&lt;=39,"Negligible",L6029&lt;=79,"Minimal",L6029&lt;=119,"Moderate",L6029&lt;=158,"High Moderate",L6029&lt;=198," High",L6029&lt;=238,"Very High",L6029&lt;=278,"Severe")</f>
        <v>Negligible</v>
      </c>
      <c r="Q6029" s="3">
        <f t="shared" si="94"/>
        <v>0.67077507250000001</v>
      </c>
    </row>
    <row r="6030" spans="1:17" x14ac:dyDescent="0.25">
      <c r="A6030">
        <v>6029</v>
      </c>
      <c r="B6030" t="s">
        <v>3363</v>
      </c>
      <c r="C6030" t="s">
        <v>1038</v>
      </c>
      <c r="D6030" t="s">
        <v>5754</v>
      </c>
      <c r="E6030" t="s">
        <v>119</v>
      </c>
      <c r="F6030" t="s">
        <v>2303</v>
      </c>
      <c r="G6030" t="s">
        <v>1824</v>
      </c>
      <c r="H6030" t="s">
        <v>119</v>
      </c>
      <c r="I6030" t="s">
        <v>18</v>
      </c>
      <c r="J6030">
        <v>53.339678800000002</v>
      </c>
      <c r="K6030">
        <v>1.5377379010000001</v>
      </c>
      <c r="L6030">
        <v>50.862326830000001</v>
      </c>
      <c r="M6030" t="s">
        <v>18</v>
      </c>
      <c r="N6030" t="str" cm="1">
        <f t="array" ref="N6030">_xlfn.IFS(J6030&lt;=29,"Twenties",J6030&lt;=39,"Thirties",J6030&lt;=49,"Fourties",J6030&lt;=59,"Fifties",J6030&gt;59,"Elders")</f>
        <v>Fifties</v>
      </c>
      <c r="O6030" t="str" cm="1">
        <f t="array" ref="O6030">_xlfn.IFS(K6031&lt;=5,"Very Short",K6031&lt;=10,"Short",K6031&lt;=15,"Mid-Class",K6031&lt;=20,"Long",K6031&lt;=25," Very Long",K6031&gt;25,"Lifer")</f>
        <v>Short</v>
      </c>
      <c r="P6030" t="str" cm="1">
        <f t="array" ref="P6030">_xlfn.IFS(L6030&lt;=39,"Negligible",L6030&lt;=79,"Minimal",L6030&lt;=119,"Moderate",L6030&lt;=158,"High Moderate",L6030&lt;=198," High",L6030&lt;=238,"Very High",L6030&lt;=278,"Severe")</f>
        <v>Minimal</v>
      </c>
      <c r="Q6030" s="3">
        <f t="shared" si="94"/>
        <v>2.1192636179166668</v>
      </c>
    </row>
    <row r="6031" spans="1:17" x14ac:dyDescent="0.25">
      <c r="A6031">
        <v>6030</v>
      </c>
      <c r="B6031" t="s">
        <v>56</v>
      </c>
      <c r="C6031" t="s">
        <v>2210</v>
      </c>
      <c r="D6031" t="s">
        <v>5754</v>
      </c>
      <c r="E6031" t="s">
        <v>503</v>
      </c>
      <c r="F6031" t="s">
        <v>818</v>
      </c>
      <c r="G6031" t="s">
        <v>819</v>
      </c>
      <c r="H6031" t="s">
        <v>22</v>
      </c>
      <c r="I6031" t="s">
        <v>18</v>
      </c>
      <c r="J6031">
        <v>39.711708659999999</v>
      </c>
      <c r="K6031">
        <v>6.6777568330000001</v>
      </c>
      <c r="L6031">
        <v>37.371288270000001</v>
      </c>
      <c r="M6031" t="s">
        <v>18</v>
      </c>
      <c r="N6031" t="str" cm="1">
        <f t="array" ref="N6031">_xlfn.IFS(J6031&lt;=29,"Twenties",J6031&lt;=39,"Thirties",J6031&lt;=49,"Fourties",J6031&lt;=59,"Fifties",J6031&gt;59,"Elders")</f>
        <v>Fourties</v>
      </c>
      <c r="O6031" t="str" cm="1">
        <f t="array" ref="O6031">_xlfn.IFS(K6032&lt;=5,"Very Short",K6032&lt;=10,"Short",K6032&lt;=15,"Mid-Class",K6032&lt;=20,"Long",K6032&lt;=25," Very Long",K6032&gt;25,"Lifer")</f>
        <v>Short</v>
      </c>
      <c r="P6031" t="str" cm="1">
        <f t="array" ref="P6031">_xlfn.IFS(L6031&lt;=39,"Negligible",L6031&lt;=79,"Minimal",L6031&lt;=119,"Moderate",L6031&lt;=158,"High Moderate",L6031&lt;=198," High",L6031&lt;=238,"Very High",L6031&lt;=278,"Severe")</f>
        <v>Negligible</v>
      </c>
      <c r="Q6031" s="3">
        <f t="shared" si="94"/>
        <v>1.55713701125</v>
      </c>
    </row>
    <row r="6032" spans="1:17" x14ac:dyDescent="0.25">
      <c r="A6032">
        <v>6031</v>
      </c>
      <c r="B6032" t="s">
        <v>940</v>
      </c>
      <c r="C6032" t="s">
        <v>399</v>
      </c>
      <c r="D6032" t="s">
        <v>5755</v>
      </c>
      <c r="E6032" t="s">
        <v>240</v>
      </c>
      <c r="F6032" t="s">
        <v>16</v>
      </c>
      <c r="G6032" t="s">
        <v>17</v>
      </c>
      <c r="H6032" t="s">
        <v>105</v>
      </c>
      <c r="I6032" t="s">
        <v>18</v>
      </c>
      <c r="J6032">
        <v>57.493623220000003</v>
      </c>
      <c r="K6032">
        <v>5.982603289</v>
      </c>
      <c r="L6032">
        <v>154.1669962</v>
      </c>
      <c r="M6032" t="s">
        <v>18</v>
      </c>
      <c r="N6032" t="str" cm="1">
        <f t="array" ref="N6032">_xlfn.IFS(J6032&lt;=29,"Twenties",J6032&lt;=39,"Thirties",J6032&lt;=49,"Fourties",J6032&lt;=59,"Fifties",J6032&gt;59,"Elders")</f>
        <v>Fifties</v>
      </c>
      <c r="O6032" t="str" cm="1">
        <f t="array" ref="O6032">_xlfn.IFS(K6033&lt;=5,"Very Short",K6033&lt;=10,"Short",K6033&lt;=15,"Mid-Class",K6033&lt;=20,"Long",K6033&lt;=25," Very Long",K6033&gt;25,"Lifer")</f>
        <v>Short</v>
      </c>
      <c r="P6032" t="str" cm="1">
        <f t="array" ref="P6032">_xlfn.IFS(L6032&lt;=39,"Negligible",L6032&lt;=79,"Minimal",L6032&lt;=119,"Moderate",L6032&lt;=158,"High Moderate",L6032&lt;=198," High",L6032&lt;=238,"Very High",L6032&lt;=278,"Severe")</f>
        <v>High Moderate</v>
      </c>
      <c r="Q6032" s="3">
        <f t="shared" si="94"/>
        <v>6.4236248416666664</v>
      </c>
    </row>
    <row r="6033" spans="1:17" x14ac:dyDescent="0.25">
      <c r="A6033">
        <v>6032</v>
      </c>
      <c r="B6033" t="s">
        <v>1469</v>
      </c>
      <c r="C6033" t="s">
        <v>963</v>
      </c>
      <c r="D6033" t="s">
        <v>5754</v>
      </c>
      <c r="E6033" t="s">
        <v>52</v>
      </c>
      <c r="F6033" t="s">
        <v>818</v>
      </c>
      <c r="G6033" t="s">
        <v>819</v>
      </c>
      <c r="H6033" t="s">
        <v>52</v>
      </c>
      <c r="I6033" t="s">
        <v>18</v>
      </c>
      <c r="J6033">
        <v>36.909327230000002</v>
      </c>
      <c r="K6033">
        <v>5.23385766</v>
      </c>
      <c r="L6033">
        <v>62.040602499999999</v>
      </c>
      <c r="M6033" t="s">
        <v>18</v>
      </c>
      <c r="N6033" t="str" cm="1">
        <f t="array" ref="N6033">_xlfn.IFS(J6033&lt;=29,"Twenties",J6033&lt;=39,"Thirties",J6033&lt;=49,"Fourties",J6033&lt;=59,"Fifties",J6033&gt;59,"Elders")</f>
        <v>Thirties</v>
      </c>
      <c r="O6033" t="str" cm="1">
        <f t="array" ref="O6033">_xlfn.IFS(K6034&lt;=5,"Very Short",K6034&lt;=10,"Short",K6034&lt;=15,"Mid-Class",K6034&lt;=20,"Long",K6034&lt;=25," Very Long",K6034&gt;25,"Lifer")</f>
        <v>Short</v>
      </c>
      <c r="P6033" t="str" cm="1">
        <f t="array" ref="P6033">_xlfn.IFS(L6033&lt;=39,"Negligible",L6033&lt;=79,"Minimal",L6033&lt;=119,"Moderate",L6033&lt;=158,"High Moderate",L6033&lt;=198," High",L6033&lt;=238,"Very High",L6033&lt;=278,"Severe")</f>
        <v>Minimal</v>
      </c>
      <c r="Q6033" s="3">
        <f t="shared" si="94"/>
        <v>2.5850251041666668</v>
      </c>
    </row>
    <row r="6034" spans="1:17" x14ac:dyDescent="0.25">
      <c r="A6034">
        <v>6033</v>
      </c>
      <c r="B6034" t="s">
        <v>742</v>
      </c>
      <c r="C6034" t="s">
        <v>2047</v>
      </c>
      <c r="D6034" t="s">
        <v>5754</v>
      </c>
      <c r="E6034" t="s">
        <v>119</v>
      </c>
      <c r="F6034" t="s">
        <v>2303</v>
      </c>
      <c r="G6034" t="s">
        <v>1824</v>
      </c>
      <c r="H6034" t="s">
        <v>119</v>
      </c>
      <c r="I6034" t="s">
        <v>18</v>
      </c>
      <c r="J6034">
        <v>49.036202029999998</v>
      </c>
      <c r="K6034">
        <v>5.8655329099999998</v>
      </c>
      <c r="L6034">
        <v>94.649386390000004</v>
      </c>
      <c r="M6034" t="s">
        <v>18</v>
      </c>
      <c r="N6034" t="str" cm="1">
        <f t="array" ref="N6034">_xlfn.IFS(J6034&lt;=29,"Twenties",J6034&lt;=39,"Thirties",J6034&lt;=49,"Fourties",J6034&lt;=59,"Fifties",J6034&gt;59,"Elders")</f>
        <v>Fifties</v>
      </c>
      <c r="O6034" t="str" cm="1">
        <f t="array" ref="O6034">_xlfn.IFS(K6035&lt;=5,"Very Short",K6035&lt;=10,"Short",K6035&lt;=15,"Mid-Class",K6035&lt;=20,"Long",K6035&lt;=25," Very Long",K6035&gt;25,"Lifer")</f>
        <v>Short</v>
      </c>
      <c r="P6034" t="str" cm="1">
        <f t="array" ref="P6034">_xlfn.IFS(L6034&lt;=39,"Negligible",L6034&lt;=79,"Minimal",L6034&lt;=119,"Moderate",L6034&lt;=158,"High Moderate",L6034&lt;=198," High",L6034&lt;=238,"Very High",L6034&lt;=278,"Severe")</f>
        <v>Moderate</v>
      </c>
      <c r="Q6034" s="3">
        <f t="shared" si="94"/>
        <v>3.943724432916667</v>
      </c>
    </row>
    <row r="6035" spans="1:17" x14ac:dyDescent="0.25">
      <c r="A6035">
        <v>6034</v>
      </c>
      <c r="B6035" t="s">
        <v>1151</v>
      </c>
      <c r="C6035" t="s">
        <v>4702</v>
      </c>
      <c r="D6035" t="s">
        <v>5755</v>
      </c>
      <c r="E6035" t="s">
        <v>58</v>
      </c>
      <c r="F6035" t="s">
        <v>2722</v>
      </c>
      <c r="G6035" t="s">
        <v>1861</v>
      </c>
      <c r="H6035" t="s">
        <v>22</v>
      </c>
      <c r="I6035" t="s">
        <v>18</v>
      </c>
      <c r="J6035">
        <v>28.511495920000002</v>
      </c>
      <c r="K6035">
        <v>5.8279402109999996</v>
      </c>
      <c r="L6035">
        <v>0</v>
      </c>
      <c r="M6035" t="s">
        <v>18</v>
      </c>
      <c r="N6035" t="str" cm="1">
        <f t="array" ref="N6035">_xlfn.IFS(J6035&lt;=29,"Twenties",J6035&lt;=39,"Thirties",J6035&lt;=49,"Fourties",J6035&lt;=59,"Fifties",J6035&gt;59,"Elders")</f>
        <v>Twenties</v>
      </c>
      <c r="O6035" t="str" cm="1">
        <f t="array" ref="O6035">_xlfn.IFS(K6036&lt;=5,"Very Short",K6036&lt;=10,"Short",K6036&lt;=15,"Mid-Class",K6036&lt;=20,"Long",K6036&lt;=25," Very Long",K6036&gt;25,"Lifer")</f>
        <v>Very Short</v>
      </c>
      <c r="P6035" t="str" cm="1">
        <f t="array" ref="P6035">_xlfn.IFS(L6035&lt;=39,"Negligible",L6035&lt;=79,"Minimal",L6035&lt;=119,"Moderate",L6035&lt;=158,"High Moderate",L6035&lt;=198," High",L6035&lt;=238,"Very High",L6035&lt;=278,"Severe")</f>
        <v>Negligible</v>
      </c>
      <c r="Q6035" s="3">
        <f t="shared" si="94"/>
        <v>0</v>
      </c>
    </row>
    <row r="6036" spans="1:17" x14ac:dyDescent="0.25">
      <c r="A6036">
        <v>6035</v>
      </c>
      <c r="B6036" t="s">
        <v>4703</v>
      </c>
      <c r="C6036" t="s">
        <v>2537</v>
      </c>
      <c r="D6036" t="s">
        <v>5754</v>
      </c>
      <c r="E6036" t="s">
        <v>1454</v>
      </c>
      <c r="F6036" t="s">
        <v>16</v>
      </c>
      <c r="G6036" t="s">
        <v>17</v>
      </c>
      <c r="H6036" t="s">
        <v>105</v>
      </c>
      <c r="I6036" t="s">
        <v>18</v>
      </c>
      <c r="J6036">
        <v>51.12789987</v>
      </c>
      <c r="K6036">
        <v>3.930899261</v>
      </c>
      <c r="L6036">
        <v>113.3149221</v>
      </c>
      <c r="M6036" t="s">
        <v>18</v>
      </c>
      <c r="N6036" t="str" cm="1">
        <f t="array" ref="N6036">_xlfn.IFS(J6036&lt;=29,"Twenties",J6036&lt;=39,"Thirties",J6036&lt;=49,"Fourties",J6036&lt;=59,"Fifties",J6036&gt;59,"Elders")</f>
        <v>Fifties</v>
      </c>
      <c r="O6036" t="str" cm="1">
        <f t="array" ref="O6036">_xlfn.IFS(K6037&lt;=5,"Very Short",K6037&lt;=10,"Short",K6037&lt;=15,"Mid-Class",K6037&lt;=20,"Long",K6037&lt;=25," Very Long",K6037&gt;25,"Lifer")</f>
        <v>Short</v>
      </c>
      <c r="P6036" t="str" cm="1">
        <f t="array" ref="P6036">_xlfn.IFS(L6036&lt;=39,"Negligible",L6036&lt;=79,"Minimal",L6036&lt;=119,"Moderate",L6036&lt;=158,"High Moderate",L6036&lt;=198," High",L6036&lt;=238,"Very High",L6036&lt;=278,"Severe")</f>
        <v>Moderate</v>
      </c>
      <c r="Q6036" s="3">
        <f t="shared" si="94"/>
        <v>4.7214550874999999</v>
      </c>
    </row>
    <row r="6037" spans="1:17" x14ac:dyDescent="0.25">
      <c r="A6037">
        <v>6036</v>
      </c>
      <c r="B6037" t="s">
        <v>472</v>
      </c>
      <c r="C6037" t="s">
        <v>4704</v>
      </c>
      <c r="D6037" t="s">
        <v>5754</v>
      </c>
      <c r="E6037" t="s">
        <v>111</v>
      </c>
      <c r="F6037" t="s">
        <v>2722</v>
      </c>
      <c r="G6037" t="s">
        <v>1861</v>
      </c>
      <c r="H6037" t="s">
        <v>22</v>
      </c>
      <c r="I6037" t="s">
        <v>18</v>
      </c>
      <c r="J6037">
        <v>47.87261479</v>
      </c>
      <c r="K6037">
        <v>5.313756154</v>
      </c>
      <c r="L6037">
        <v>86.563035409999998</v>
      </c>
      <c r="M6037" t="s">
        <v>18</v>
      </c>
      <c r="N6037" t="str" cm="1">
        <f t="array" ref="N6037">_xlfn.IFS(J6037&lt;=29,"Twenties",J6037&lt;=39,"Thirties",J6037&lt;=49,"Fourties",J6037&lt;=59,"Fifties",J6037&gt;59,"Elders")</f>
        <v>Fourties</v>
      </c>
      <c r="O6037" t="str" cm="1">
        <f t="array" ref="O6037">_xlfn.IFS(K6038&lt;=5,"Very Short",K6038&lt;=10,"Short",K6038&lt;=15,"Mid-Class",K6038&lt;=20,"Long",K6038&lt;=25," Very Long",K6038&gt;25,"Lifer")</f>
        <v>Very Short</v>
      </c>
      <c r="P6037" t="str" cm="1">
        <f t="array" ref="P6037">_xlfn.IFS(L6037&lt;=39,"Negligible",L6037&lt;=79,"Minimal",L6037&lt;=119,"Moderate",L6037&lt;=158,"High Moderate",L6037&lt;=198," High",L6037&lt;=238,"Very High",L6037&lt;=278,"Severe")</f>
        <v>Moderate</v>
      </c>
      <c r="Q6037" s="3">
        <f t="shared" si="94"/>
        <v>3.6067931420833332</v>
      </c>
    </row>
    <row r="6038" spans="1:17" x14ac:dyDescent="0.25">
      <c r="A6038">
        <v>6037</v>
      </c>
      <c r="B6038" t="s">
        <v>4478</v>
      </c>
      <c r="C6038" t="s">
        <v>1635</v>
      </c>
      <c r="D6038" t="s">
        <v>5754</v>
      </c>
      <c r="E6038" t="s">
        <v>36</v>
      </c>
      <c r="F6038" t="s">
        <v>2303</v>
      </c>
      <c r="G6038" t="s">
        <v>1824</v>
      </c>
      <c r="H6038" t="s">
        <v>36</v>
      </c>
      <c r="I6038" t="s">
        <v>18</v>
      </c>
      <c r="J6038">
        <v>45.025662789999998</v>
      </c>
      <c r="K6038">
        <v>4.5083660620000003</v>
      </c>
      <c r="L6038">
        <v>76.865617049999997</v>
      </c>
      <c r="M6038" t="s">
        <v>18</v>
      </c>
      <c r="N6038" t="str" cm="1">
        <f t="array" ref="N6038">_xlfn.IFS(J6038&lt;=29,"Twenties",J6038&lt;=39,"Thirties",J6038&lt;=49,"Fourties",J6038&lt;=59,"Fifties",J6038&gt;59,"Elders")</f>
        <v>Fourties</v>
      </c>
      <c r="O6038" t="str" cm="1">
        <f t="array" ref="O6038">_xlfn.IFS(K6039&lt;=5,"Very Short",K6039&lt;=10,"Short",K6039&lt;=15,"Mid-Class",K6039&lt;=20,"Long",K6039&lt;=25," Very Long",K6039&gt;25,"Lifer")</f>
        <v>Short</v>
      </c>
      <c r="P6038" t="str" cm="1">
        <f t="array" ref="P6038">_xlfn.IFS(L6038&lt;=39,"Negligible",L6038&lt;=79,"Minimal",L6038&lt;=119,"Moderate",L6038&lt;=158,"High Moderate",L6038&lt;=198," High",L6038&lt;=238,"Very High",L6038&lt;=278,"Severe")</f>
        <v>Minimal</v>
      </c>
      <c r="Q6038" s="3">
        <f t="shared" si="94"/>
        <v>3.20273404375</v>
      </c>
    </row>
    <row r="6039" spans="1:17" x14ac:dyDescent="0.25">
      <c r="A6039">
        <v>6038</v>
      </c>
      <c r="B6039" t="s">
        <v>1164</v>
      </c>
      <c r="C6039" t="s">
        <v>1626</v>
      </c>
      <c r="D6039" t="s">
        <v>5755</v>
      </c>
      <c r="E6039" t="s">
        <v>98</v>
      </c>
      <c r="F6039" t="s">
        <v>818</v>
      </c>
      <c r="G6039" t="s">
        <v>819</v>
      </c>
      <c r="H6039" t="s">
        <v>99</v>
      </c>
      <c r="I6039" t="s">
        <v>18</v>
      </c>
      <c r="J6039">
        <v>53.766383920000003</v>
      </c>
      <c r="K6039">
        <v>5.2594623</v>
      </c>
      <c r="L6039">
        <v>167.00344079999999</v>
      </c>
      <c r="M6039" t="s">
        <v>18</v>
      </c>
      <c r="N6039" t="str" cm="1">
        <f t="array" ref="N6039">_xlfn.IFS(J6039&lt;=29,"Twenties",J6039&lt;=39,"Thirties",J6039&lt;=49,"Fourties",J6039&lt;=59,"Fifties",J6039&gt;59,"Elders")</f>
        <v>Fifties</v>
      </c>
      <c r="O6039" t="str" cm="1">
        <f t="array" ref="O6039">_xlfn.IFS(K6040&lt;=5,"Very Short",K6040&lt;=10,"Short",K6040&lt;=15,"Mid-Class",K6040&lt;=20,"Long",K6040&lt;=25," Very Long",K6040&gt;25,"Lifer")</f>
        <v>Very Short</v>
      </c>
      <c r="P6039" t="str" cm="1">
        <f t="array" ref="P6039">_xlfn.IFS(L6039&lt;=39,"Negligible",L6039&lt;=79,"Minimal",L6039&lt;=119,"Moderate",L6039&lt;=158,"High Moderate",L6039&lt;=198," High",L6039&lt;=238,"Very High",L6039&lt;=278,"Severe")</f>
        <v xml:space="preserve"> High</v>
      </c>
      <c r="Q6039" s="3">
        <f t="shared" si="94"/>
        <v>6.9584766999999994</v>
      </c>
    </row>
    <row r="6040" spans="1:17" x14ac:dyDescent="0.25">
      <c r="A6040">
        <v>6039</v>
      </c>
      <c r="B6040" t="s">
        <v>4705</v>
      </c>
      <c r="C6040" t="s">
        <v>431</v>
      </c>
      <c r="D6040" t="s">
        <v>5755</v>
      </c>
      <c r="E6040" t="s">
        <v>174</v>
      </c>
      <c r="F6040" t="s">
        <v>818</v>
      </c>
      <c r="G6040" t="s">
        <v>819</v>
      </c>
      <c r="H6040" t="s">
        <v>132</v>
      </c>
      <c r="I6040" t="s">
        <v>18</v>
      </c>
      <c r="J6040">
        <v>44.162829879999997</v>
      </c>
      <c r="K6040">
        <v>4.1772754880000003</v>
      </c>
      <c r="L6040">
        <v>61.77703167</v>
      </c>
      <c r="M6040" t="s">
        <v>18</v>
      </c>
      <c r="N6040" t="str" cm="1">
        <f t="array" ref="N6040">_xlfn.IFS(J6040&lt;=29,"Twenties",J6040&lt;=39,"Thirties",J6040&lt;=49,"Fourties",J6040&lt;=59,"Fifties",J6040&gt;59,"Elders")</f>
        <v>Fourties</v>
      </c>
      <c r="O6040" t="str" cm="1">
        <f t="array" ref="O6040">_xlfn.IFS(K6041&lt;=5,"Very Short",K6041&lt;=10,"Short",K6041&lt;=15,"Mid-Class",K6041&lt;=20,"Long",K6041&lt;=25," Very Long",K6041&gt;25,"Lifer")</f>
        <v>Very Short</v>
      </c>
      <c r="P6040" t="str" cm="1">
        <f t="array" ref="P6040">_xlfn.IFS(L6040&lt;=39,"Negligible",L6040&lt;=79,"Minimal",L6040&lt;=119,"Moderate",L6040&lt;=158,"High Moderate",L6040&lt;=198," High",L6040&lt;=238,"Very High",L6040&lt;=278,"Severe")</f>
        <v>Minimal</v>
      </c>
      <c r="Q6040" s="3">
        <f t="shared" si="94"/>
        <v>2.5740429862499998</v>
      </c>
    </row>
    <row r="6041" spans="1:17" x14ac:dyDescent="0.25">
      <c r="A6041">
        <v>6040</v>
      </c>
      <c r="B6041" t="s">
        <v>3840</v>
      </c>
      <c r="C6041" t="s">
        <v>510</v>
      </c>
      <c r="D6041" t="s">
        <v>5755</v>
      </c>
      <c r="E6041" t="s">
        <v>174</v>
      </c>
      <c r="F6041" t="s">
        <v>818</v>
      </c>
      <c r="G6041" t="s">
        <v>819</v>
      </c>
      <c r="H6041" t="s">
        <v>132</v>
      </c>
      <c r="I6041" t="s">
        <v>18</v>
      </c>
      <c r="J6041">
        <v>48.841430750000001</v>
      </c>
      <c r="K6041">
        <v>3.902566465</v>
      </c>
      <c r="L6041">
        <v>96.905203450000002</v>
      </c>
      <c r="M6041" t="s">
        <v>18</v>
      </c>
      <c r="N6041" t="str" cm="1">
        <f t="array" ref="N6041">_xlfn.IFS(J6041&lt;=29,"Twenties",J6041&lt;=39,"Thirties",J6041&lt;=49,"Fourties",J6041&lt;=59,"Fifties",J6041&gt;59,"Elders")</f>
        <v>Fourties</v>
      </c>
      <c r="O6041" t="str" cm="1">
        <f t="array" ref="O6041">_xlfn.IFS(K6042&lt;=5,"Very Short",K6042&lt;=10,"Short",K6042&lt;=15,"Mid-Class",K6042&lt;=20,"Long",K6042&lt;=25," Very Long",K6042&gt;25,"Lifer")</f>
        <v>Short</v>
      </c>
      <c r="P6041" t="str" cm="1">
        <f t="array" ref="P6041">_xlfn.IFS(L6041&lt;=39,"Negligible",L6041&lt;=79,"Minimal",L6041&lt;=119,"Moderate",L6041&lt;=158,"High Moderate",L6041&lt;=198," High",L6041&lt;=238,"Very High",L6041&lt;=278,"Severe")</f>
        <v>Moderate</v>
      </c>
      <c r="Q6041" s="3">
        <f t="shared" si="94"/>
        <v>4.0377168104166667</v>
      </c>
    </row>
    <row r="6042" spans="1:17" x14ac:dyDescent="0.25">
      <c r="A6042">
        <v>6041</v>
      </c>
      <c r="B6042" t="s">
        <v>723</v>
      </c>
      <c r="C6042" t="s">
        <v>2761</v>
      </c>
      <c r="D6042" t="s">
        <v>5754</v>
      </c>
      <c r="E6042" t="s">
        <v>2388</v>
      </c>
      <c r="F6042" t="s">
        <v>2722</v>
      </c>
      <c r="G6042" t="s">
        <v>1861</v>
      </c>
      <c r="H6042" t="s">
        <v>136</v>
      </c>
      <c r="I6042" t="s">
        <v>18</v>
      </c>
      <c r="J6042">
        <v>40.695808390000003</v>
      </c>
      <c r="K6042">
        <v>5.3013842799999997</v>
      </c>
      <c r="L6042">
        <v>33.153627110000002</v>
      </c>
      <c r="M6042" t="s">
        <v>18</v>
      </c>
      <c r="N6042" t="str" cm="1">
        <f t="array" ref="N6042">_xlfn.IFS(J6042&lt;=29,"Twenties",J6042&lt;=39,"Thirties",J6042&lt;=49,"Fourties",J6042&lt;=59,"Fifties",J6042&gt;59,"Elders")</f>
        <v>Fourties</v>
      </c>
      <c r="O6042" t="str" cm="1">
        <f t="array" ref="O6042">_xlfn.IFS(K6043&lt;=5,"Very Short",K6043&lt;=10,"Short",K6043&lt;=15,"Mid-Class",K6043&lt;=20,"Long",K6043&lt;=25," Very Long",K6043&gt;25,"Lifer")</f>
        <v>Very Short</v>
      </c>
      <c r="P6042" t="str" cm="1">
        <f t="array" ref="P6042">_xlfn.IFS(L6042&lt;=39,"Negligible",L6042&lt;=79,"Minimal",L6042&lt;=119,"Moderate",L6042&lt;=158,"High Moderate",L6042&lt;=198," High",L6042&lt;=238,"Very High",L6042&lt;=278,"Severe")</f>
        <v>Negligible</v>
      </c>
      <c r="Q6042" s="3">
        <f t="shared" si="94"/>
        <v>1.3814011295833335</v>
      </c>
    </row>
    <row r="6043" spans="1:17" x14ac:dyDescent="0.25">
      <c r="A6043">
        <v>6042</v>
      </c>
      <c r="B6043" t="s">
        <v>719</v>
      </c>
      <c r="C6043" t="s">
        <v>2746</v>
      </c>
      <c r="D6043" t="s">
        <v>5754</v>
      </c>
      <c r="E6043" t="s">
        <v>532</v>
      </c>
      <c r="F6043" t="s">
        <v>16</v>
      </c>
      <c r="G6043" t="s">
        <v>17</v>
      </c>
      <c r="H6043" t="s">
        <v>105</v>
      </c>
      <c r="I6043" t="s">
        <v>18</v>
      </c>
      <c r="J6043">
        <v>41.025781309999999</v>
      </c>
      <c r="K6043">
        <v>4.8665125979999999</v>
      </c>
      <c r="L6043">
        <v>100.26272090000001</v>
      </c>
      <c r="M6043" t="s">
        <v>18</v>
      </c>
      <c r="N6043" t="str" cm="1">
        <f t="array" ref="N6043">_xlfn.IFS(J6043&lt;=29,"Twenties",J6043&lt;=39,"Thirties",J6043&lt;=49,"Fourties",J6043&lt;=59,"Fifties",J6043&gt;59,"Elders")</f>
        <v>Fourties</v>
      </c>
      <c r="O6043" t="str" cm="1">
        <f t="array" ref="O6043">_xlfn.IFS(K6044&lt;=5,"Very Short",K6044&lt;=10,"Short",K6044&lt;=15,"Mid-Class",K6044&lt;=20,"Long",K6044&lt;=25," Very Long",K6044&gt;25,"Lifer")</f>
        <v>Very Short</v>
      </c>
      <c r="P6043" t="str" cm="1">
        <f t="array" ref="P6043">_xlfn.IFS(L6043&lt;=39,"Negligible",L6043&lt;=79,"Minimal",L6043&lt;=119,"Moderate",L6043&lt;=158,"High Moderate",L6043&lt;=198," High",L6043&lt;=238,"Very High",L6043&lt;=278,"Severe")</f>
        <v>Moderate</v>
      </c>
      <c r="Q6043" s="3">
        <f t="shared" si="94"/>
        <v>4.1776133708333338</v>
      </c>
    </row>
    <row r="6044" spans="1:17" x14ac:dyDescent="0.25">
      <c r="A6044">
        <v>6043</v>
      </c>
      <c r="B6044" t="s">
        <v>265</v>
      </c>
      <c r="C6044" t="s">
        <v>711</v>
      </c>
      <c r="D6044" t="s">
        <v>5754</v>
      </c>
      <c r="E6044" t="s">
        <v>125</v>
      </c>
      <c r="F6044" t="s">
        <v>818</v>
      </c>
      <c r="G6044" t="s">
        <v>819</v>
      </c>
      <c r="H6044" t="s">
        <v>125</v>
      </c>
      <c r="I6044" t="s">
        <v>18</v>
      </c>
      <c r="J6044">
        <v>54.36955828</v>
      </c>
      <c r="K6044">
        <v>2.2247360920000001</v>
      </c>
      <c r="L6044">
        <v>149.81814929999999</v>
      </c>
      <c r="M6044" t="s">
        <v>18</v>
      </c>
      <c r="N6044" t="str" cm="1">
        <f t="array" ref="N6044">_xlfn.IFS(J6044&lt;=29,"Twenties",J6044&lt;=39,"Thirties",J6044&lt;=49,"Fourties",J6044&lt;=59,"Fifties",J6044&gt;59,"Elders")</f>
        <v>Fifties</v>
      </c>
      <c r="O6044" t="str" cm="1">
        <f t="array" ref="O6044">_xlfn.IFS(K6045&lt;=5,"Very Short",K6045&lt;=10,"Short",K6045&lt;=15,"Mid-Class",K6045&lt;=20,"Long",K6045&lt;=25," Very Long",K6045&gt;25,"Lifer")</f>
        <v>Very Short</v>
      </c>
      <c r="P6044" t="str" cm="1">
        <f t="array" ref="P6044">_xlfn.IFS(L6044&lt;=39,"Negligible",L6044&lt;=79,"Minimal",L6044&lt;=119,"Moderate",L6044&lt;=158,"High Moderate",L6044&lt;=198," High",L6044&lt;=238,"Very High",L6044&lt;=278,"Severe")</f>
        <v>High Moderate</v>
      </c>
      <c r="Q6044" s="3">
        <f t="shared" si="94"/>
        <v>6.2424228874999992</v>
      </c>
    </row>
    <row r="6045" spans="1:17" x14ac:dyDescent="0.25">
      <c r="A6045">
        <v>6044</v>
      </c>
      <c r="B6045" t="s">
        <v>4706</v>
      </c>
      <c r="C6045" t="s">
        <v>2151</v>
      </c>
      <c r="D6045" t="s">
        <v>5754</v>
      </c>
      <c r="E6045" t="s">
        <v>167</v>
      </c>
      <c r="F6045" t="s">
        <v>2722</v>
      </c>
      <c r="G6045" t="s">
        <v>1861</v>
      </c>
      <c r="H6045" t="s">
        <v>167</v>
      </c>
      <c r="I6045" t="s">
        <v>18</v>
      </c>
      <c r="J6045">
        <v>26.89261144</v>
      </c>
      <c r="K6045">
        <v>3.5588526699999998</v>
      </c>
      <c r="L6045">
        <v>0</v>
      </c>
      <c r="M6045" t="s">
        <v>18</v>
      </c>
      <c r="N6045" t="str" cm="1">
        <f t="array" ref="N6045">_xlfn.IFS(J6045&lt;=29,"Twenties",J6045&lt;=39,"Thirties",J6045&lt;=49,"Fourties",J6045&lt;=59,"Fifties",J6045&gt;59,"Elders")</f>
        <v>Twenties</v>
      </c>
      <c r="O6045" t="str" cm="1">
        <f t="array" ref="O6045">_xlfn.IFS(K6046&lt;=5,"Very Short",K6046&lt;=10,"Short",K6046&lt;=15,"Mid-Class",K6046&lt;=20,"Long",K6046&lt;=25," Very Long",K6046&gt;25,"Lifer")</f>
        <v>Very Short</v>
      </c>
      <c r="P6045" t="str" cm="1">
        <f t="array" ref="P6045">_xlfn.IFS(L6045&lt;=39,"Negligible",L6045&lt;=79,"Minimal",L6045&lt;=119,"Moderate",L6045&lt;=158,"High Moderate",L6045&lt;=198," High",L6045&lt;=238,"Very High",L6045&lt;=278,"Severe")</f>
        <v>Negligible</v>
      </c>
      <c r="Q6045" s="3">
        <f t="shared" si="94"/>
        <v>0</v>
      </c>
    </row>
    <row r="6046" spans="1:17" x14ac:dyDescent="0.25">
      <c r="A6046">
        <v>6045</v>
      </c>
      <c r="B6046" t="s">
        <v>4707</v>
      </c>
      <c r="C6046" t="s">
        <v>4708</v>
      </c>
      <c r="D6046" t="s">
        <v>5754</v>
      </c>
      <c r="E6046" t="s">
        <v>36</v>
      </c>
      <c r="F6046" t="s">
        <v>2303</v>
      </c>
      <c r="G6046" t="s">
        <v>1824</v>
      </c>
      <c r="H6046" t="s">
        <v>36</v>
      </c>
      <c r="I6046" t="s">
        <v>18</v>
      </c>
      <c r="J6046">
        <v>36.392420979999997</v>
      </c>
      <c r="K6046">
        <v>4.7709894799999999</v>
      </c>
      <c r="L6046">
        <v>8.0878914650000002</v>
      </c>
      <c r="M6046" t="s">
        <v>18</v>
      </c>
      <c r="N6046" t="str" cm="1">
        <f t="array" ref="N6046">_xlfn.IFS(J6046&lt;=29,"Twenties",J6046&lt;=39,"Thirties",J6046&lt;=49,"Fourties",J6046&lt;=59,"Fifties",J6046&gt;59,"Elders")</f>
        <v>Thirties</v>
      </c>
      <c r="O6046" t="str" cm="1">
        <f t="array" ref="O6046">_xlfn.IFS(K6047&lt;=5,"Very Short",K6047&lt;=10,"Short",K6047&lt;=15,"Mid-Class",K6047&lt;=20,"Long",K6047&lt;=25," Very Long",K6047&gt;25,"Lifer")</f>
        <v>Very Short</v>
      </c>
      <c r="P6046" t="str" cm="1">
        <f t="array" ref="P6046">_xlfn.IFS(L6046&lt;=39,"Negligible",L6046&lt;=79,"Minimal",L6046&lt;=119,"Moderate",L6046&lt;=158,"High Moderate",L6046&lt;=198," High",L6046&lt;=238,"Very High",L6046&lt;=278,"Severe")</f>
        <v>Negligible</v>
      </c>
      <c r="Q6046" s="3">
        <f t="shared" si="94"/>
        <v>0.33699547770833332</v>
      </c>
    </row>
    <row r="6047" spans="1:17" x14ac:dyDescent="0.25">
      <c r="A6047">
        <v>6046</v>
      </c>
      <c r="B6047" t="s">
        <v>3749</v>
      </c>
      <c r="C6047" t="s">
        <v>258</v>
      </c>
      <c r="D6047" t="s">
        <v>5755</v>
      </c>
      <c r="E6047" t="s">
        <v>93</v>
      </c>
      <c r="F6047" t="s">
        <v>818</v>
      </c>
      <c r="G6047" t="s">
        <v>819</v>
      </c>
      <c r="H6047" t="s">
        <v>85</v>
      </c>
      <c r="I6047" t="s">
        <v>18</v>
      </c>
      <c r="J6047">
        <v>30.984442789999999</v>
      </c>
      <c r="K6047">
        <v>4.6870649990000004</v>
      </c>
      <c r="L6047">
        <v>41.003887720000002</v>
      </c>
      <c r="M6047" t="s">
        <v>18</v>
      </c>
      <c r="N6047" t="str" cm="1">
        <f t="array" ref="N6047">_xlfn.IFS(J6047&lt;=29,"Twenties",J6047&lt;=39,"Thirties",J6047&lt;=49,"Fourties",J6047&lt;=59,"Fifties",J6047&gt;59,"Elders")</f>
        <v>Thirties</v>
      </c>
      <c r="O6047" t="str" cm="1">
        <f t="array" ref="O6047">_xlfn.IFS(K6048&lt;=5,"Very Short",K6048&lt;=10,"Short",K6048&lt;=15,"Mid-Class",K6048&lt;=20,"Long",K6048&lt;=25," Very Long",K6048&gt;25,"Lifer")</f>
        <v>Short</v>
      </c>
      <c r="P6047" t="str" cm="1">
        <f t="array" ref="P6047">_xlfn.IFS(L6047&lt;=39,"Negligible",L6047&lt;=79,"Minimal",L6047&lt;=119,"Moderate",L6047&lt;=158,"High Moderate",L6047&lt;=198," High",L6047&lt;=238,"Very High",L6047&lt;=278,"Severe")</f>
        <v>Minimal</v>
      </c>
      <c r="Q6047" s="3">
        <f t="shared" si="94"/>
        <v>1.7084953216666667</v>
      </c>
    </row>
    <row r="6048" spans="1:17" x14ac:dyDescent="0.25">
      <c r="A6048">
        <v>6047</v>
      </c>
      <c r="B6048" t="s">
        <v>4709</v>
      </c>
      <c r="C6048" t="s">
        <v>48</v>
      </c>
      <c r="D6048" t="s">
        <v>5755</v>
      </c>
      <c r="E6048" t="s">
        <v>85</v>
      </c>
      <c r="F6048" t="s">
        <v>818</v>
      </c>
      <c r="G6048" t="s">
        <v>819</v>
      </c>
      <c r="H6048" t="s">
        <v>85</v>
      </c>
      <c r="I6048" t="s">
        <v>18</v>
      </c>
      <c r="J6048">
        <v>38.379347109999998</v>
      </c>
      <c r="K6048">
        <v>6.3998965280000002</v>
      </c>
      <c r="L6048">
        <v>109.7397952</v>
      </c>
      <c r="M6048" t="s">
        <v>18</v>
      </c>
      <c r="N6048" t="str" cm="1">
        <f t="array" ref="N6048">_xlfn.IFS(J6048&lt;=29,"Twenties",J6048&lt;=39,"Thirties",J6048&lt;=49,"Fourties",J6048&lt;=59,"Fifties",J6048&gt;59,"Elders")</f>
        <v>Thirties</v>
      </c>
      <c r="O6048" t="str" cm="1">
        <f t="array" ref="O6048">_xlfn.IFS(K6049&lt;=5,"Very Short",K6049&lt;=10,"Short",K6049&lt;=15,"Mid-Class",K6049&lt;=20,"Long",K6049&lt;=25," Very Long",K6049&gt;25,"Lifer")</f>
        <v>Very Short</v>
      </c>
      <c r="P6048" t="str" cm="1">
        <f t="array" ref="P6048">_xlfn.IFS(L6048&lt;=39,"Negligible",L6048&lt;=79,"Minimal",L6048&lt;=119,"Moderate",L6048&lt;=158,"High Moderate",L6048&lt;=198," High",L6048&lt;=238,"Very High",L6048&lt;=278,"Severe")</f>
        <v>Moderate</v>
      </c>
      <c r="Q6048" s="3">
        <f t="shared" si="94"/>
        <v>4.5724914666666665</v>
      </c>
    </row>
    <row r="6049" spans="1:17" x14ac:dyDescent="0.25">
      <c r="A6049">
        <v>6048</v>
      </c>
      <c r="B6049" t="s">
        <v>2967</v>
      </c>
      <c r="C6049" t="s">
        <v>171</v>
      </c>
      <c r="D6049" t="s">
        <v>5754</v>
      </c>
      <c r="E6049" t="s">
        <v>405</v>
      </c>
      <c r="F6049" t="s">
        <v>818</v>
      </c>
      <c r="G6049" t="s">
        <v>819</v>
      </c>
      <c r="H6049" t="s">
        <v>405</v>
      </c>
      <c r="I6049" t="s">
        <v>18</v>
      </c>
      <c r="J6049">
        <v>33.390489539999997</v>
      </c>
      <c r="K6049">
        <v>3.6995318899999998</v>
      </c>
      <c r="L6049">
        <v>30.829810009999999</v>
      </c>
      <c r="M6049" t="s">
        <v>18</v>
      </c>
      <c r="N6049" t="str" cm="1">
        <f t="array" ref="N6049">_xlfn.IFS(J6049&lt;=29,"Twenties",J6049&lt;=39,"Thirties",J6049&lt;=49,"Fourties",J6049&lt;=59,"Fifties",J6049&gt;59,"Elders")</f>
        <v>Thirties</v>
      </c>
      <c r="O6049" t="str" cm="1">
        <f t="array" ref="O6049">_xlfn.IFS(K6050&lt;=5,"Very Short",K6050&lt;=10,"Short",K6050&lt;=15,"Mid-Class",K6050&lt;=20,"Long",K6050&lt;=25," Very Long",K6050&gt;25,"Lifer")</f>
        <v>Short</v>
      </c>
      <c r="P6049" t="str" cm="1">
        <f t="array" ref="P6049">_xlfn.IFS(L6049&lt;=39,"Negligible",L6049&lt;=79,"Minimal",L6049&lt;=119,"Moderate",L6049&lt;=158,"High Moderate",L6049&lt;=198," High",L6049&lt;=238,"Very High",L6049&lt;=278,"Severe")</f>
        <v>Negligible</v>
      </c>
      <c r="Q6049" s="3">
        <f t="shared" si="94"/>
        <v>1.2845754170833332</v>
      </c>
    </row>
    <row r="6050" spans="1:17" x14ac:dyDescent="0.25">
      <c r="A6050">
        <v>6049</v>
      </c>
      <c r="B6050" t="s">
        <v>4710</v>
      </c>
      <c r="C6050" t="s">
        <v>1093</v>
      </c>
      <c r="D6050" t="s">
        <v>5754</v>
      </c>
      <c r="E6050" t="s">
        <v>1325</v>
      </c>
      <c r="F6050" t="s">
        <v>2722</v>
      </c>
      <c r="G6050" t="s">
        <v>1861</v>
      </c>
      <c r="H6050" t="s">
        <v>167</v>
      </c>
      <c r="I6050" t="s">
        <v>18</v>
      </c>
      <c r="J6050">
        <v>53.352396140000003</v>
      </c>
      <c r="K6050">
        <v>5.3710651350000003</v>
      </c>
      <c r="L6050">
        <v>75.473983970000006</v>
      </c>
      <c r="M6050" t="s">
        <v>18</v>
      </c>
      <c r="N6050" t="str" cm="1">
        <f t="array" ref="N6050">_xlfn.IFS(J6050&lt;=29,"Twenties",J6050&lt;=39,"Thirties",J6050&lt;=49,"Fourties",J6050&lt;=59,"Fifties",J6050&gt;59,"Elders")</f>
        <v>Fifties</v>
      </c>
      <c r="O6050" t="str" cm="1">
        <f t="array" ref="O6050">_xlfn.IFS(K6051&lt;=5,"Very Short",K6051&lt;=10,"Short",K6051&lt;=15,"Mid-Class",K6051&lt;=20,"Long",K6051&lt;=25," Very Long",K6051&gt;25,"Lifer")</f>
        <v>Short</v>
      </c>
      <c r="P6050" t="str" cm="1">
        <f t="array" ref="P6050">_xlfn.IFS(L6050&lt;=39,"Negligible",L6050&lt;=79,"Minimal",L6050&lt;=119,"Moderate",L6050&lt;=158,"High Moderate",L6050&lt;=198," High",L6050&lt;=238,"Very High",L6050&lt;=278,"Severe")</f>
        <v>Minimal</v>
      </c>
      <c r="Q6050" s="3">
        <f t="shared" si="94"/>
        <v>3.1447493320833337</v>
      </c>
    </row>
    <row r="6051" spans="1:17" x14ac:dyDescent="0.25">
      <c r="A6051">
        <v>6050</v>
      </c>
      <c r="B6051" t="s">
        <v>4711</v>
      </c>
      <c r="C6051" t="s">
        <v>4712</v>
      </c>
      <c r="D6051" t="s">
        <v>5754</v>
      </c>
      <c r="E6051" t="s">
        <v>28</v>
      </c>
      <c r="F6051" t="s">
        <v>16</v>
      </c>
      <c r="G6051" t="s">
        <v>17</v>
      </c>
      <c r="H6051" t="s">
        <v>28</v>
      </c>
      <c r="I6051" t="s">
        <v>18</v>
      </c>
      <c r="J6051">
        <v>35.712878269999997</v>
      </c>
      <c r="K6051">
        <v>5.3566165630000002</v>
      </c>
      <c r="L6051">
        <v>94.976661340000007</v>
      </c>
      <c r="M6051" t="s">
        <v>18</v>
      </c>
      <c r="N6051" t="str" cm="1">
        <f t="array" ref="N6051">_xlfn.IFS(J6051&lt;=29,"Twenties",J6051&lt;=39,"Thirties",J6051&lt;=49,"Fourties",J6051&lt;=59,"Fifties",J6051&gt;59,"Elders")</f>
        <v>Thirties</v>
      </c>
      <c r="O6051" t="str" cm="1">
        <f t="array" ref="O6051">_xlfn.IFS(K6052&lt;=5,"Very Short",K6052&lt;=10,"Short",K6052&lt;=15,"Mid-Class",K6052&lt;=20,"Long",K6052&lt;=25," Very Long",K6052&gt;25,"Lifer")</f>
        <v>Very Short</v>
      </c>
      <c r="P6051" t="str" cm="1">
        <f t="array" ref="P6051">_xlfn.IFS(L6051&lt;=39,"Negligible",L6051&lt;=79,"Minimal",L6051&lt;=119,"Moderate",L6051&lt;=158,"High Moderate",L6051&lt;=198," High",L6051&lt;=238,"Very High",L6051&lt;=278,"Severe")</f>
        <v>Moderate</v>
      </c>
      <c r="Q6051" s="3">
        <f t="shared" si="94"/>
        <v>3.957360889166667</v>
      </c>
    </row>
    <row r="6052" spans="1:17" x14ac:dyDescent="0.25">
      <c r="A6052">
        <v>6051</v>
      </c>
      <c r="B6052" t="s">
        <v>4713</v>
      </c>
      <c r="C6052" t="s">
        <v>1398</v>
      </c>
      <c r="D6052" t="s">
        <v>5755</v>
      </c>
      <c r="E6052" t="s">
        <v>52</v>
      </c>
      <c r="F6052" t="s">
        <v>818</v>
      </c>
      <c r="G6052" t="s">
        <v>819</v>
      </c>
      <c r="H6052" t="s">
        <v>52</v>
      </c>
      <c r="I6052" t="s">
        <v>18</v>
      </c>
      <c r="J6052">
        <v>40.974453939999997</v>
      </c>
      <c r="K6052">
        <v>4.6727474549999997</v>
      </c>
      <c r="L6052">
        <v>102.17643649999999</v>
      </c>
      <c r="M6052" t="s">
        <v>18</v>
      </c>
      <c r="N6052" t="str" cm="1">
        <f t="array" ref="N6052">_xlfn.IFS(J6052&lt;=29,"Twenties",J6052&lt;=39,"Thirties",J6052&lt;=49,"Fourties",J6052&lt;=59,"Fifties",J6052&gt;59,"Elders")</f>
        <v>Fourties</v>
      </c>
      <c r="O6052" t="str" cm="1">
        <f t="array" ref="O6052">_xlfn.IFS(K6053&lt;=5,"Very Short",K6053&lt;=10,"Short",K6053&lt;=15,"Mid-Class",K6053&lt;=20,"Long",K6053&lt;=25," Very Long",K6053&gt;25,"Lifer")</f>
        <v>Short</v>
      </c>
      <c r="P6052" t="str" cm="1">
        <f t="array" ref="P6052">_xlfn.IFS(L6052&lt;=39,"Negligible",L6052&lt;=79,"Minimal",L6052&lt;=119,"Moderate",L6052&lt;=158,"High Moderate",L6052&lt;=198," High",L6052&lt;=238,"Very High",L6052&lt;=278,"Severe")</f>
        <v>Moderate</v>
      </c>
      <c r="Q6052" s="3">
        <f t="shared" si="94"/>
        <v>4.2573515208333328</v>
      </c>
    </row>
    <row r="6053" spans="1:17" x14ac:dyDescent="0.25">
      <c r="A6053">
        <v>6052</v>
      </c>
      <c r="B6053" t="s">
        <v>4714</v>
      </c>
      <c r="C6053" t="s">
        <v>54</v>
      </c>
      <c r="D6053" t="s">
        <v>5755</v>
      </c>
      <c r="E6053" t="s">
        <v>52</v>
      </c>
      <c r="F6053" t="s">
        <v>818</v>
      </c>
      <c r="G6053" t="s">
        <v>819</v>
      </c>
      <c r="H6053" t="s">
        <v>52</v>
      </c>
      <c r="I6053" t="s">
        <v>18</v>
      </c>
      <c r="J6053">
        <v>47.043102359999999</v>
      </c>
      <c r="K6053">
        <v>5.2807071529999998</v>
      </c>
      <c r="L6053">
        <v>46.846532209999999</v>
      </c>
      <c r="M6053" t="s">
        <v>18</v>
      </c>
      <c r="N6053" t="str" cm="1">
        <f t="array" ref="N6053">_xlfn.IFS(J6053&lt;=29,"Twenties",J6053&lt;=39,"Thirties",J6053&lt;=49,"Fourties",J6053&lt;=59,"Fifties",J6053&gt;59,"Elders")</f>
        <v>Fourties</v>
      </c>
      <c r="O6053" t="str" cm="1">
        <f t="array" ref="O6053">_xlfn.IFS(K6054&lt;=5,"Very Short",K6054&lt;=10,"Short",K6054&lt;=15,"Mid-Class",K6054&lt;=20,"Long",K6054&lt;=25," Very Long",K6054&gt;25,"Lifer")</f>
        <v>Short</v>
      </c>
      <c r="P6053" t="str" cm="1">
        <f t="array" ref="P6053">_xlfn.IFS(L6053&lt;=39,"Negligible",L6053&lt;=79,"Minimal",L6053&lt;=119,"Moderate",L6053&lt;=158,"High Moderate",L6053&lt;=198," High",L6053&lt;=238,"Very High",L6053&lt;=278,"Severe")</f>
        <v>Minimal</v>
      </c>
      <c r="Q6053" s="3">
        <f t="shared" si="94"/>
        <v>1.9519388420833332</v>
      </c>
    </row>
    <row r="6054" spans="1:17" x14ac:dyDescent="0.25">
      <c r="A6054">
        <v>6053</v>
      </c>
      <c r="B6054" t="s">
        <v>2022</v>
      </c>
      <c r="C6054" t="s">
        <v>4715</v>
      </c>
      <c r="D6054" t="s">
        <v>5755</v>
      </c>
      <c r="E6054" t="s">
        <v>190</v>
      </c>
      <c r="F6054" t="s">
        <v>2722</v>
      </c>
      <c r="G6054" t="s">
        <v>1861</v>
      </c>
      <c r="H6054" t="s">
        <v>190</v>
      </c>
      <c r="I6054" t="s">
        <v>18</v>
      </c>
      <c r="J6054">
        <v>52.366492919999999</v>
      </c>
      <c r="K6054">
        <v>7.4930304550000004</v>
      </c>
      <c r="L6054">
        <v>75.301154589999996</v>
      </c>
      <c r="M6054" t="s">
        <v>18</v>
      </c>
      <c r="N6054" t="str" cm="1">
        <f t="array" ref="N6054">_xlfn.IFS(J6054&lt;=29,"Twenties",J6054&lt;=39,"Thirties",J6054&lt;=49,"Fourties",J6054&lt;=59,"Fifties",J6054&gt;59,"Elders")</f>
        <v>Fifties</v>
      </c>
      <c r="O6054" t="str" cm="1">
        <f t="array" ref="O6054">_xlfn.IFS(K6055&lt;=5,"Very Short",K6055&lt;=10,"Short",K6055&lt;=15,"Mid-Class",K6055&lt;=20,"Long",K6055&lt;=25," Very Long",K6055&gt;25,"Lifer")</f>
        <v>Short</v>
      </c>
      <c r="P6054" t="str" cm="1">
        <f t="array" ref="P6054">_xlfn.IFS(L6054&lt;=39,"Negligible",L6054&lt;=79,"Minimal",L6054&lt;=119,"Moderate",L6054&lt;=158,"High Moderate",L6054&lt;=198," High",L6054&lt;=238,"Very High",L6054&lt;=278,"Severe")</f>
        <v>Minimal</v>
      </c>
      <c r="Q6054" s="3">
        <f t="shared" si="94"/>
        <v>3.1375481079166665</v>
      </c>
    </row>
    <row r="6055" spans="1:17" x14ac:dyDescent="0.25">
      <c r="A6055">
        <v>6054</v>
      </c>
      <c r="B6055" t="s">
        <v>16</v>
      </c>
      <c r="C6055" t="s">
        <v>225</v>
      </c>
      <c r="D6055" t="s">
        <v>5754</v>
      </c>
      <c r="E6055" t="s">
        <v>253</v>
      </c>
      <c r="F6055" t="s">
        <v>16</v>
      </c>
      <c r="G6055" t="s">
        <v>17</v>
      </c>
      <c r="H6055" t="s">
        <v>105</v>
      </c>
      <c r="I6055" t="s">
        <v>18</v>
      </c>
      <c r="J6055">
        <v>54.408796369999997</v>
      </c>
      <c r="K6055">
        <v>5.0015169259999999</v>
      </c>
      <c r="L6055">
        <v>107.06429249999999</v>
      </c>
      <c r="M6055" t="s">
        <v>18</v>
      </c>
      <c r="N6055" t="str" cm="1">
        <f t="array" ref="N6055">_xlfn.IFS(J6055&lt;=29,"Twenties",J6055&lt;=39,"Thirties",J6055&lt;=49,"Fourties",J6055&lt;=59,"Fifties",J6055&gt;59,"Elders")</f>
        <v>Fifties</v>
      </c>
      <c r="O6055" t="str" cm="1">
        <f t="array" ref="O6055">_xlfn.IFS(K6056&lt;=5,"Very Short",K6056&lt;=10,"Short",K6056&lt;=15,"Mid-Class",K6056&lt;=20,"Long",K6056&lt;=25," Very Long",K6056&gt;25,"Lifer")</f>
        <v>Short</v>
      </c>
      <c r="P6055" t="str" cm="1">
        <f t="array" ref="P6055">_xlfn.IFS(L6055&lt;=39,"Negligible",L6055&lt;=79,"Minimal",L6055&lt;=119,"Moderate",L6055&lt;=158,"High Moderate",L6055&lt;=198," High",L6055&lt;=238,"Very High",L6055&lt;=278,"Severe")</f>
        <v>Moderate</v>
      </c>
      <c r="Q6055" s="3">
        <f t="shared" si="94"/>
        <v>4.4610121874999997</v>
      </c>
    </row>
    <row r="6056" spans="1:17" x14ac:dyDescent="0.25">
      <c r="A6056">
        <v>6055</v>
      </c>
      <c r="B6056" t="s">
        <v>4716</v>
      </c>
      <c r="C6056" t="s">
        <v>4717</v>
      </c>
      <c r="D6056" t="s">
        <v>5754</v>
      </c>
      <c r="E6056" t="s">
        <v>25</v>
      </c>
      <c r="F6056" t="s">
        <v>16</v>
      </c>
      <c r="G6056" t="s">
        <v>17</v>
      </c>
      <c r="H6056" t="s">
        <v>25</v>
      </c>
      <c r="I6056" t="s">
        <v>18</v>
      </c>
      <c r="J6056">
        <v>51.12582261</v>
      </c>
      <c r="K6056">
        <v>5.6175410460000004</v>
      </c>
      <c r="L6056">
        <v>129.0542275</v>
      </c>
      <c r="M6056" t="s">
        <v>18</v>
      </c>
      <c r="N6056" t="str" cm="1">
        <f t="array" ref="N6056">_xlfn.IFS(J6056&lt;=29,"Twenties",J6056&lt;=39,"Thirties",J6056&lt;=49,"Fourties",J6056&lt;=59,"Fifties",J6056&gt;59,"Elders")</f>
        <v>Fifties</v>
      </c>
      <c r="O6056" t="str" cm="1">
        <f t="array" ref="O6056">_xlfn.IFS(K6057&lt;=5,"Very Short",K6057&lt;=10,"Short",K6057&lt;=15,"Mid-Class",K6057&lt;=20,"Long",K6057&lt;=25," Very Long",K6057&gt;25,"Lifer")</f>
        <v>Very Short</v>
      </c>
      <c r="P6056" t="str" cm="1">
        <f t="array" ref="P6056">_xlfn.IFS(L6056&lt;=39,"Negligible",L6056&lt;=79,"Minimal",L6056&lt;=119,"Moderate",L6056&lt;=158,"High Moderate",L6056&lt;=198," High",L6056&lt;=238,"Very High",L6056&lt;=278,"Severe")</f>
        <v>High Moderate</v>
      </c>
      <c r="Q6056" s="3">
        <f t="shared" si="94"/>
        <v>5.3772594791666668</v>
      </c>
    </row>
    <row r="6057" spans="1:17" x14ac:dyDescent="0.25">
      <c r="A6057">
        <v>6056</v>
      </c>
      <c r="B6057" t="s">
        <v>4718</v>
      </c>
      <c r="C6057" t="s">
        <v>1688</v>
      </c>
      <c r="D6057" t="s">
        <v>5754</v>
      </c>
      <c r="E6057" t="s">
        <v>233</v>
      </c>
      <c r="F6057" t="s">
        <v>2303</v>
      </c>
      <c r="G6057" t="s">
        <v>1824</v>
      </c>
      <c r="H6057" t="s">
        <v>233</v>
      </c>
      <c r="I6057" t="s">
        <v>18</v>
      </c>
      <c r="J6057">
        <v>34.567729849999999</v>
      </c>
      <c r="K6057">
        <v>2.7659606110000001</v>
      </c>
      <c r="L6057">
        <v>30.703299300000001</v>
      </c>
      <c r="M6057" t="s">
        <v>18</v>
      </c>
      <c r="N6057" t="str" cm="1">
        <f t="array" ref="N6057">_xlfn.IFS(J6057&lt;=29,"Twenties",J6057&lt;=39,"Thirties",J6057&lt;=49,"Fourties",J6057&lt;=59,"Fifties",J6057&gt;59,"Elders")</f>
        <v>Thirties</v>
      </c>
      <c r="O6057" t="str" cm="1">
        <f t="array" ref="O6057">_xlfn.IFS(K6058&lt;=5,"Very Short",K6058&lt;=10,"Short",K6058&lt;=15,"Mid-Class",K6058&lt;=20,"Long",K6058&lt;=25," Very Long",K6058&gt;25,"Lifer")</f>
        <v>Short</v>
      </c>
      <c r="P6057" t="str" cm="1">
        <f t="array" ref="P6057">_xlfn.IFS(L6057&lt;=39,"Negligible",L6057&lt;=79,"Minimal",L6057&lt;=119,"Moderate",L6057&lt;=158,"High Moderate",L6057&lt;=198," High",L6057&lt;=238,"Very High",L6057&lt;=278,"Severe")</f>
        <v>Negligible</v>
      </c>
      <c r="Q6057" s="3">
        <f t="shared" si="94"/>
        <v>1.2793041375</v>
      </c>
    </row>
    <row r="6058" spans="1:17" x14ac:dyDescent="0.25">
      <c r="A6058">
        <v>6057</v>
      </c>
      <c r="B6058" t="s">
        <v>1080</v>
      </c>
      <c r="C6058" t="s">
        <v>1561</v>
      </c>
      <c r="D6058" t="s">
        <v>5755</v>
      </c>
      <c r="E6058" t="s">
        <v>830</v>
      </c>
      <c r="F6058" t="s">
        <v>2722</v>
      </c>
      <c r="G6058" t="s">
        <v>1861</v>
      </c>
      <c r="H6058" t="s">
        <v>22</v>
      </c>
      <c r="I6058" t="s">
        <v>18</v>
      </c>
      <c r="J6058">
        <v>46.794712830000002</v>
      </c>
      <c r="K6058">
        <v>5.4940538310000004</v>
      </c>
      <c r="L6058">
        <v>68.262994480000003</v>
      </c>
      <c r="M6058" t="s">
        <v>18</v>
      </c>
      <c r="N6058" t="str" cm="1">
        <f t="array" ref="N6058">_xlfn.IFS(J6058&lt;=29,"Twenties",J6058&lt;=39,"Thirties",J6058&lt;=49,"Fourties",J6058&lt;=59,"Fifties",J6058&gt;59,"Elders")</f>
        <v>Fourties</v>
      </c>
      <c r="O6058" t="str" cm="1">
        <f t="array" ref="O6058">_xlfn.IFS(K6059&lt;=5,"Very Short",K6059&lt;=10,"Short",K6059&lt;=15,"Mid-Class",K6059&lt;=20,"Long",K6059&lt;=25," Very Long",K6059&gt;25,"Lifer")</f>
        <v>Very Short</v>
      </c>
      <c r="P6058" t="str" cm="1">
        <f t="array" ref="P6058">_xlfn.IFS(L6058&lt;=39,"Negligible",L6058&lt;=79,"Minimal",L6058&lt;=119,"Moderate",L6058&lt;=158,"High Moderate",L6058&lt;=198," High",L6058&lt;=238,"Very High",L6058&lt;=278,"Severe")</f>
        <v>Minimal</v>
      </c>
      <c r="Q6058" s="3">
        <f t="shared" si="94"/>
        <v>2.844291436666667</v>
      </c>
    </row>
    <row r="6059" spans="1:17" x14ac:dyDescent="0.25">
      <c r="A6059">
        <v>6058</v>
      </c>
      <c r="B6059" t="s">
        <v>3887</v>
      </c>
      <c r="C6059" t="s">
        <v>781</v>
      </c>
      <c r="D6059" t="s">
        <v>5754</v>
      </c>
      <c r="E6059" t="s">
        <v>52</v>
      </c>
      <c r="F6059" t="s">
        <v>818</v>
      </c>
      <c r="G6059" t="s">
        <v>819</v>
      </c>
      <c r="H6059" t="s">
        <v>52</v>
      </c>
      <c r="I6059" t="s">
        <v>18</v>
      </c>
      <c r="J6059">
        <v>64.875379179999996</v>
      </c>
      <c r="K6059">
        <v>1.214234166</v>
      </c>
      <c r="L6059">
        <v>222.24536760000001</v>
      </c>
      <c r="M6059" t="s">
        <v>18</v>
      </c>
      <c r="N6059" t="str" cm="1">
        <f t="array" ref="N6059">_xlfn.IFS(J6059&lt;=29,"Twenties",J6059&lt;=39,"Thirties",J6059&lt;=49,"Fourties",J6059&lt;=59,"Fifties",J6059&gt;59,"Elders")</f>
        <v>Elders</v>
      </c>
      <c r="O6059" t="str" cm="1">
        <f t="array" ref="O6059">_xlfn.IFS(K6060&lt;=5,"Very Short",K6060&lt;=10,"Short",K6060&lt;=15,"Mid-Class",K6060&lt;=20,"Long",K6060&lt;=25," Very Long",K6060&gt;25,"Lifer")</f>
        <v>Very Short</v>
      </c>
      <c r="P6059" t="str" cm="1">
        <f t="array" ref="P6059">_xlfn.IFS(L6059&lt;=39,"Negligible",L6059&lt;=79,"Minimal",L6059&lt;=119,"Moderate",L6059&lt;=158,"High Moderate",L6059&lt;=198," High",L6059&lt;=238,"Very High",L6059&lt;=278,"Severe")</f>
        <v>Very High</v>
      </c>
      <c r="Q6059" s="3">
        <f t="shared" si="94"/>
        <v>9.2602236500000004</v>
      </c>
    </row>
    <row r="6060" spans="1:17" x14ac:dyDescent="0.25">
      <c r="A6060">
        <v>6059</v>
      </c>
      <c r="B6060" t="s">
        <v>721</v>
      </c>
      <c r="C6060" t="s">
        <v>1192</v>
      </c>
      <c r="D6060" t="s">
        <v>5754</v>
      </c>
      <c r="E6060" t="s">
        <v>36</v>
      </c>
      <c r="F6060" t="s">
        <v>2303</v>
      </c>
      <c r="G6060" t="s">
        <v>1824</v>
      </c>
      <c r="H6060" t="s">
        <v>36</v>
      </c>
      <c r="I6060" t="s">
        <v>18</v>
      </c>
      <c r="J6060">
        <v>47.168981090000003</v>
      </c>
      <c r="K6060">
        <v>4.455040629</v>
      </c>
      <c r="L6060">
        <v>82.297141249999996</v>
      </c>
      <c r="M6060" t="s">
        <v>18</v>
      </c>
      <c r="N6060" t="str" cm="1">
        <f t="array" ref="N6060">_xlfn.IFS(J6060&lt;=29,"Twenties",J6060&lt;=39,"Thirties",J6060&lt;=49,"Fourties",J6060&lt;=59,"Fifties",J6060&gt;59,"Elders")</f>
        <v>Fourties</v>
      </c>
      <c r="O6060" t="str" cm="1">
        <f t="array" ref="O6060">_xlfn.IFS(K6061&lt;=5,"Very Short",K6061&lt;=10,"Short",K6061&lt;=15,"Mid-Class",K6061&lt;=20,"Long",K6061&lt;=25," Very Long",K6061&gt;25,"Lifer")</f>
        <v>Very Short</v>
      </c>
      <c r="P6060" t="str" cm="1">
        <f t="array" ref="P6060">_xlfn.IFS(L6060&lt;=39,"Negligible",L6060&lt;=79,"Minimal",L6060&lt;=119,"Moderate",L6060&lt;=158,"High Moderate",L6060&lt;=198," High",L6060&lt;=238,"Very High",L6060&lt;=278,"Severe")</f>
        <v>Moderate</v>
      </c>
      <c r="Q6060" s="3">
        <f t="shared" si="94"/>
        <v>3.429047552083333</v>
      </c>
    </row>
    <row r="6061" spans="1:17" x14ac:dyDescent="0.25">
      <c r="A6061">
        <v>6060</v>
      </c>
      <c r="B6061" t="s">
        <v>4719</v>
      </c>
      <c r="C6061" t="s">
        <v>243</v>
      </c>
      <c r="D6061" t="s">
        <v>5754</v>
      </c>
      <c r="E6061" t="s">
        <v>28</v>
      </c>
      <c r="F6061" t="s">
        <v>16</v>
      </c>
      <c r="G6061" t="s">
        <v>17</v>
      </c>
      <c r="H6061" t="s">
        <v>28</v>
      </c>
      <c r="I6061" t="s">
        <v>18</v>
      </c>
      <c r="J6061">
        <v>47.654407749999997</v>
      </c>
      <c r="K6061">
        <v>4.454332902</v>
      </c>
      <c r="L6061">
        <v>58.378495940000001</v>
      </c>
      <c r="M6061" t="s">
        <v>18</v>
      </c>
      <c r="N6061" t="str" cm="1">
        <f t="array" ref="N6061">_xlfn.IFS(J6061&lt;=29,"Twenties",J6061&lt;=39,"Thirties",J6061&lt;=49,"Fourties",J6061&lt;=59,"Fifties",J6061&gt;59,"Elders")</f>
        <v>Fourties</v>
      </c>
      <c r="O6061" t="str" cm="1">
        <f t="array" ref="O6061">_xlfn.IFS(K6062&lt;=5,"Very Short",K6062&lt;=10,"Short",K6062&lt;=15,"Mid-Class",K6062&lt;=20,"Long",K6062&lt;=25," Very Long",K6062&gt;25,"Lifer")</f>
        <v>Short</v>
      </c>
      <c r="P6061" t="str" cm="1">
        <f t="array" ref="P6061">_xlfn.IFS(L6061&lt;=39,"Negligible",L6061&lt;=79,"Minimal",L6061&lt;=119,"Moderate",L6061&lt;=158,"High Moderate",L6061&lt;=198," High",L6061&lt;=238,"Very High",L6061&lt;=278,"Severe")</f>
        <v>Minimal</v>
      </c>
      <c r="Q6061" s="3">
        <f t="shared" si="94"/>
        <v>2.4324373308333334</v>
      </c>
    </row>
    <row r="6062" spans="1:17" x14ac:dyDescent="0.25">
      <c r="A6062">
        <v>6061</v>
      </c>
      <c r="B6062" t="s">
        <v>4418</v>
      </c>
      <c r="C6062" t="s">
        <v>677</v>
      </c>
      <c r="D6062" t="s">
        <v>5754</v>
      </c>
      <c r="E6062" t="s">
        <v>36</v>
      </c>
      <c r="F6062" t="s">
        <v>2303</v>
      </c>
      <c r="G6062" t="s">
        <v>1824</v>
      </c>
      <c r="H6062" t="s">
        <v>36</v>
      </c>
      <c r="I6062" t="s">
        <v>18</v>
      </c>
      <c r="J6062">
        <v>44.39816398</v>
      </c>
      <c r="K6062">
        <v>6.8101141810000003</v>
      </c>
      <c r="L6062">
        <v>127.5499003</v>
      </c>
      <c r="M6062" t="s">
        <v>18</v>
      </c>
      <c r="N6062" t="str" cm="1">
        <f t="array" ref="N6062">_xlfn.IFS(J6062&lt;=29,"Twenties",J6062&lt;=39,"Thirties",J6062&lt;=49,"Fourties",J6062&lt;=59,"Fifties",J6062&gt;59,"Elders")</f>
        <v>Fourties</v>
      </c>
      <c r="O6062" t="str" cm="1">
        <f t="array" ref="O6062">_xlfn.IFS(K6063&lt;=5,"Very Short",K6063&lt;=10,"Short",K6063&lt;=15,"Mid-Class",K6063&lt;=20,"Long",K6063&lt;=25," Very Long",K6063&gt;25,"Lifer")</f>
        <v>Short</v>
      </c>
      <c r="P6062" t="str" cm="1">
        <f t="array" ref="P6062">_xlfn.IFS(L6062&lt;=39,"Negligible",L6062&lt;=79,"Minimal",L6062&lt;=119,"Moderate",L6062&lt;=158,"High Moderate",L6062&lt;=198," High",L6062&lt;=238,"Very High",L6062&lt;=278,"Severe")</f>
        <v>High Moderate</v>
      </c>
      <c r="Q6062" s="3">
        <f t="shared" si="94"/>
        <v>5.3145791791666666</v>
      </c>
    </row>
    <row r="6063" spans="1:17" x14ac:dyDescent="0.25">
      <c r="A6063">
        <v>6062</v>
      </c>
      <c r="B6063" t="s">
        <v>4405</v>
      </c>
      <c r="C6063" t="s">
        <v>1072</v>
      </c>
      <c r="D6063" t="s">
        <v>5754</v>
      </c>
      <c r="E6063" t="s">
        <v>3460</v>
      </c>
      <c r="F6063" t="s">
        <v>818</v>
      </c>
      <c r="G6063" t="s">
        <v>819</v>
      </c>
      <c r="H6063" t="s">
        <v>85</v>
      </c>
      <c r="I6063" t="s">
        <v>18</v>
      </c>
      <c r="J6063">
        <v>40.706192590000001</v>
      </c>
      <c r="K6063">
        <v>5.6229658870000003</v>
      </c>
      <c r="L6063">
        <v>79.335449729999993</v>
      </c>
      <c r="M6063" t="s">
        <v>18</v>
      </c>
      <c r="N6063" t="str" cm="1">
        <f t="array" ref="N6063">_xlfn.IFS(J6063&lt;=29,"Twenties",J6063&lt;=39,"Thirties",J6063&lt;=49,"Fourties",J6063&lt;=59,"Fifties",J6063&gt;59,"Elders")</f>
        <v>Fourties</v>
      </c>
      <c r="O6063" t="str" cm="1">
        <f t="array" ref="O6063">_xlfn.IFS(K6064&lt;=5,"Very Short",K6064&lt;=10,"Short",K6064&lt;=15,"Mid-Class",K6064&lt;=20,"Long",K6064&lt;=25," Very Long",K6064&gt;25,"Lifer")</f>
        <v>Very Short</v>
      </c>
      <c r="P6063" t="str" cm="1">
        <f t="array" ref="P6063">_xlfn.IFS(L6063&lt;=39,"Negligible",L6063&lt;=79,"Minimal",L6063&lt;=119,"Moderate",L6063&lt;=158,"High Moderate",L6063&lt;=198," High",L6063&lt;=238,"Very High",L6063&lt;=278,"Severe")</f>
        <v>Moderate</v>
      </c>
      <c r="Q6063" s="3">
        <f t="shared" si="94"/>
        <v>3.3056437387499997</v>
      </c>
    </row>
    <row r="6064" spans="1:17" x14ac:dyDescent="0.25">
      <c r="A6064">
        <v>6063</v>
      </c>
      <c r="B6064" t="s">
        <v>444</v>
      </c>
      <c r="C6064" t="s">
        <v>1661</v>
      </c>
      <c r="D6064" t="s">
        <v>5754</v>
      </c>
      <c r="E6064" t="s">
        <v>816</v>
      </c>
      <c r="F6064" t="s">
        <v>818</v>
      </c>
      <c r="G6064" t="s">
        <v>819</v>
      </c>
      <c r="H6064" t="s">
        <v>52</v>
      </c>
      <c r="I6064" t="s">
        <v>18</v>
      </c>
      <c r="J6064">
        <v>36.281887089999998</v>
      </c>
      <c r="K6064">
        <v>3.547635224</v>
      </c>
      <c r="L6064">
        <v>11.673858729999999</v>
      </c>
      <c r="M6064" t="s">
        <v>18</v>
      </c>
      <c r="N6064" t="str" cm="1">
        <f t="array" ref="N6064">_xlfn.IFS(J6064&lt;=29,"Twenties",J6064&lt;=39,"Thirties",J6064&lt;=49,"Fourties",J6064&lt;=59,"Fifties",J6064&gt;59,"Elders")</f>
        <v>Thirties</v>
      </c>
      <c r="O6064" t="str" cm="1">
        <f t="array" ref="O6064">_xlfn.IFS(K6065&lt;=5,"Very Short",K6065&lt;=10,"Short",K6065&lt;=15,"Mid-Class",K6065&lt;=20,"Long",K6065&lt;=25," Very Long",K6065&gt;25,"Lifer")</f>
        <v>Very Short</v>
      </c>
      <c r="P6064" t="str" cm="1">
        <f t="array" ref="P6064">_xlfn.IFS(L6064&lt;=39,"Negligible",L6064&lt;=79,"Minimal",L6064&lt;=119,"Moderate",L6064&lt;=158,"High Moderate",L6064&lt;=198," High",L6064&lt;=238,"Very High",L6064&lt;=278,"Severe")</f>
        <v>Negligible</v>
      </c>
      <c r="Q6064" s="3">
        <f t="shared" si="94"/>
        <v>0.48641078041666663</v>
      </c>
    </row>
    <row r="6065" spans="1:17" x14ac:dyDescent="0.25">
      <c r="A6065">
        <v>6064</v>
      </c>
      <c r="B6065" t="s">
        <v>3209</v>
      </c>
      <c r="C6065" t="s">
        <v>4720</v>
      </c>
      <c r="D6065" t="s">
        <v>5754</v>
      </c>
      <c r="E6065" t="s">
        <v>184</v>
      </c>
      <c r="F6065" t="s">
        <v>2303</v>
      </c>
      <c r="G6065" t="s">
        <v>1824</v>
      </c>
      <c r="H6065" t="s">
        <v>184</v>
      </c>
      <c r="I6065" t="s">
        <v>18</v>
      </c>
      <c r="J6065">
        <v>41.057757780000003</v>
      </c>
      <c r="K6065">
        <v>2.3278160639999999</v>
      </c>
      <c r="L6065">
        <v>76.013630500000005</v>
      </c>
      <c r="M6065" t="s">
        <v>18</v>
      </c>
      <c r="N6065" t="str" cm="1">
        <f t="array" ref="N6065">_xlfn.IFS(J6065&lt;=29,"Twenties",J6065&lt;=39,"Thirties",J6065&lt;=49,"Fourties",J6065&lt;=59,"Fifties",J6065&gt;59,"Elders")</f>
        <v>Fourties</v>
      </c>
      <c r="O6065" t="str" cm="1">
        <f t="array" ref="O6065">_xlfn.IFS(K6066&lt;=5,"Very Short",K6066&lt;=10,"Short",K6066&lt;=15,"Mid-Class",K6066&lt;=20,"Long",K6066&lt;=25," Very Long",K6066&gt;25,"Lifer")</f>
        <v>Very Short</v>
      </c>
      <c r="P6065" t="str" cm="1">
        <f t="array" ref="P6065">_xlfn.IFS(L6065&lt;=39,"Negligible",L6065&lt;=79,"Minimal",L6065&lt;=119,"Moderate",L6065&lt;=158,"High Moderate",L6065&lt;=198," High",L6065&lt;=238,"Very High",L6065&lt;=278,"Severe")</f>
        <v>Minimal</v>
      </c>
      <c r="Q6065" s="3">
        <f t="shared" si="94"/>
        <v>3.167234604166667</v>
      </c>
    </row>
    <row r="6066" spans="1:17" x14ac:dyDescent="0.25">
      <c r="A6066">
        <v>6065</v>
      </c>
      <c r="B6066" t="s">
        <v>1247</v>
      </c>
      <c r="C6066" t="s">
        <v>54</v>
      </c>
      <c r="D6066" t="s">
        <v>5755</v>
      </c>
      <c r="E6066" t="s">
        <v>98</v>
      </c>
      <c r="F6066" t="s">
        <v>2722</v>
      </c>
      <c r="G6066" t="s">
        <v>1861</v>
      </c>
      <c r="H6066" t="s">
        <v>99</v>
      </c>
      <c r="I6066" t="s">
        <v>18</v>
      </c>
      <c r="J6066">
        <v>55.428074010000003</v>
      </c>
      <c r="K6066">
        <v>3.925683474</v>
      </c>
      <c r="L6066">
        <v>100.80845979999999</v>
      </c>
      <c r="M6066" t="s">
        <v>18</v>
      </c>
      <c r="N6066" t="str" cm="1">
        <f t="array" ref="N6066">_xlfn.IFS(J6066&lt;=29,"Twenties",J6066&lt;=39,"Thirties",J6066&lt;=49,"Fourties",J6066&lt;=59,"Fifties",J6066&gt;59,"Elders")</f>
        <v>Fifties</v>
      </c>
      <c r="O6066" t="str" cm="1">
        <f t="array" ref="O6066">_xlfn.IFS(K6067&lt;=5,"Very Short",K6067&lt;=10,"Short",K6067&lt;=15,"Mid-Class",K6067&lt;=20,"Long",K6067&lt;=25," Very Long",K6067&gt;25,"Lifer")</f>
        <v>Short</v>
      </c>
      <c r="P6066" t="str" cm="1">
        <f t="array" ref="P6066">_xlfn.IFS(L6066&lt;=39,"Negligible",L6066&lt;=79,"Minimal",L6066&lt;=119,"Moderate",L6066&lt;=158,"High Moderate",L6066&lt;=198," High",L6066&lt;=238,"Very High",L6066&lt;=278,"Severe")</f>
        <v>Moderate</v>
      </c>
      <c r="Q6066" s="3">
        <f t="shared" si="94"/>
        <v>4.2003524916666661</v>
      </c>
    </row>
    <row r="6067" spans="1:17" x14ac:dyDescent="0.25">
      <c r="A6067">
        <v>6066</v>
      </c>
      <c r="B6067" t="s">
        <v>466</v>
      </c>
      <c r="C6067" t="s">
        <v>436</v>
      </c>
      <c r="D6067" t="s">
        <v>5754</v>
      </c>
      <c r="E6067" t="s">
        <v>36</v>
      </c>
      <c r="F6067" t="s">
        <v>2303</v>
      </c>
      <c r="G6067" t="s">
        <v>1824</v>
      </c>
      <c r="H6067" t="s">
        <v>36</v>
      </c>
      <c r="I6067" t="s">
        <v>18</v>
      </c>
      <c r="J6067">
        <v>41.240584249999998</v>
      </c>
      <c r="K6067">
        <v>5.3010437579999996</v>
      </c>
      <c r="L6067">
        <v>45.005258769999998</v>
      </c>
      <c r="M6067" t="s">
        <v>18</v>
      </c>
      <c r="N6067" t="str" cm="1">
        <f t="array" ref="N6067">_xlfn.IFS(J6067&lt;=29,"Twenties",J6067&lt;=39,"Thirties",J6067&lt;=49,"Fourties",J6067&lt;=59,"Fifties",J6067&gt;59,"Elders")</f>
        <v>Fourties</v>
      </c>
      <c r="O6067" t="str" cm="1">
        <f t="array" ref="O6067">_xlfn.IFS(K6068&lt;=5,"Very Short",K6068&lt;=10,"Short",K6068&lt;=15,"Mid-Class",K6068&lt;=20,"Long",K6068&lt;=25," Very Long",K6068&gt;25,"Lifer")</f>
        <v>Short</v>
      </c>
      <c r="P6067" t="str" cm="1">
        <f t="array" ref="P6067">_xlfn.IFS(L6067&lt;=39,"Negligible",L6067&lt;=79,"Minimal",L6067&lt;=119,"Moderate",L6067&lt;=158,"High Moderate",L6067&lt;=198," High",L6067&lt;=238,"Very High",L6067&lt;=278,"Severe")</f>
        <v>Minimal</v>
      </c>
      <c r="Q6067" s="3">
        <f t="shared" si="94"/>
        <v>1.8752191154166666</v>
      </c>
    </row>
    <row r="6068" spans="1:17" x14ac:dyDescent="0.25">
      <c r="A6068">
        <v>6067</v>
      </c>
      <c r="B6068" t="s">
        <v>4721</v>
      </c>
      <c r="C6068" t="s">
        <v>1081</v>
      </c>
      <c r="D6068" t="s">
        <v>5754</v>
      </c>
      <c r="E6068" t="s">
        <v>1487</v>
      </c>
      <c r="F6068" t="s">
        <v>2722</v>
      </c>
      <c r="G6068" t="s">
        <v>1861</v>
      </c>
      <c r="H6068" t="s">
        <v>167</v>
      </c>
      <c r="I6068" t="s">
        <v>18</v>
      </c>
      <c r="J6068">
        <v>45.197243469999997</v>
      </c>
      <c r="K6068">
        <v>6.6719490950000004</v>
      </c>
      <c r="L6068">
        <v>112.0984361</v>
      </c>
      <c r="M6068" t="s">
        <v>18</v>
      </c>
      <c r="N6068" t="str" cm="1">
        <f t="array" ref="N6068">_xlfn.IFS(J6068&lt;=29,"Twenties",J6068&lt;=39,"Thirties",J6068&lt;=49,"Fourties",J6068&lt;=59,"Fifties",J6068&gt;59,"Elders")</f>
        <v>Fourties</v>
      </c>
      <c r="O6068" t="str" cm="1">
        <f t="array" ref="O6068">_xlfn.IFS(K6069&lt;=5,"Very Short",K6069&lt;=10,"Short",K6069&lt;=15,"Mid-Class",K6069&lt;=20,"Long",K6069&lt;=25," Very Long",K6069&gt;25,"Lifer")</f>
        <v>Very Short</v>
      </c>
      <c r="P6068" t="str" cm="1">
        <f t="array" ref="P6068">_xlfn.IFS(L6068&lt;=39,"Negligible",L6068&lt;=79,"Minimal",L6068&lt;=119,"Moderate",L6068&lt;=158,"High Moderate",L6068&lt;=198," High",L6068&lt;=238,"Very High",L6068&lt;=278,"Severe")</f>
        <v>Moderate</v>
      </c>
      <c r="Q6068" s="3">
        <f t="shared" si="94"/>
        <v>4.6707681708333331</v>
      </c>
    </row>
    <row r="6069" spans="1:17" x14ac:dyDescent="0.25">
      <c r="A6069">
        <v>6068</v>
      </c>
      <c r="B6069" t="s">
        <v>4722</v>
      </c>
      <c r="C6069" t="s">
        <v>277</v>
      </c>
      <c r="D6069" t="s">
        <v>5754</v>
      </c>
      <c r="E6069" t="s">
        <v>1454</v>
      </c>
      <c r="F6069" t="s">
        <v>16</v>
      </c>
      <c r="G6069" t="s">
        <v>17</v>
      </c>
      <c r="H6069" t="s">
        <v>105</v>
      </c>
      <c r="I6069" t="s">
        <v>18</v>
      </c>
      <c r="J6069">
        <v>51.215526879999999</v>
      </c>
      <c r="K6069">
        <v>4.3158120029999996</v>
      </c>
      <c r="L6069">
        <v>102.9273725</v>
      </c>
      <c r="M6069" t="s">
        <v>18</v>
      </c>
      <c r="N6069" t="str" cm="1">
        <f t="array" ref="N6069">_xlfn.IFS(J6069&lt;=29,"Twenties",J6069&lt;=39,"Thirties",J6069&lt;=49,"Fourties",J6069&lt;=59,"Fifties",J6069&gt;59,"Elders")</f>
        <v>Fifties</v>
      </c>
      <c r="O6069" t="str" cm="1">
        <f t="array" ref="O6069">_xlfn.IFS(K6070&lt;=5,"Very Short",K6070&lt;=10,"Short",K6070&lt;=15,"Mid-Class",K6070&lt;=20,"Long",K6070&lt;=25," Very Long",K6070&gt;25,"Lifer")</f>
        <v>Very Short</v>
      </c>
      <c r="P6069" t="str" cm="1">
        <f t="array" ref="P6069">_xlfn.IFS(L6069&lt;=39,"Negligible",L6069&lt;=79,"Minimal",L6069&lt;=119,"Moderate",L6069&lt;=158,"High Moderate",L6069&lt;=198," High",L6069&lt;=238,"Very High",L6069&lt;=278,"Severe")</f>
        <v>Moderate</v>
      </c>
      <c r="Q6069" s="3">
        <f t="shared" si="94"/>
        <v>4.2886405208333338</v>
      </c>
    </row>
    <row r="6070" spans="1:17" x14ac:dyDescent="0.25">
      <c r="A6070">
        <v>6069</v>
      </c>
      <c r="B6070" t="s">
        <v>29</v>
      </c>
      <c r="C6070" t="s">
        <v>377</v>
      </c>
      <c r="D6070" t="s">
        <v>5755</v>
      </c>
      <c r="E6070" t="s">
        <v>85</v>
      </c>
      <c r="F6070" t="s">
        <v>818</v>
      </c>
      <c r="G6070" t="s">
        <v>819</v>
      </c>
      <c r="H6070" t="s">
        <v>85</v>
      </c>
      <c r="I6070" t="s">
        <v>18</v>
      </c>
      <c r="J6070">
        <v>44.051124430000002</v>
      </c>
      <c r="K6070">
        <v>3.4788227890000001</v>
      </c>
      <c r="L6070">
        <v>21.39659644</v>
      </c>
      <c r="M6070" t="s">
        <v>18</v>
      </c>
      <c r="N6070" t="str" cm="1">
        <f t="array" ref="N6070">_xlfn.IFS(J6070&lt;=29,"Twenties",J6070&lt;=39,"Thirties",J6070&lt;=49,"Fourties",J6070&lt;=59,"Fifties",J6070&gt;59,"Elders")</f>
        <v>Fourties</v>
      </c>
      <c r="O6070" t="str" cm="1">
        <f t="array" ref="O6070">_xlfn.IFS(K6071&lt;=5,"Very Short",K6071&lt;=10,"Short",K6071&lt;=15,"Mid-Class",K6071&lt;=20,"Long",K6071&lt;=25," Very Long",K6071&gt;25,"Lifer")</f>
        <v>Very Short</v>
      </c>
      <c r="P6070" t="str" cm="1">
        <f t="array" ref="P6070">_xlfn.IFS(L6070&lt;=39,"Negligible",L6070&lt;=79,"Minimal",L6070&lt;=119,"Moderate",L6070&lt;=158,"High Moderate",L6070&lt;=198," High",L6070&lt;=238,"Very High",L6070&lt;=278,"Severe")</f>
        <v>Negligible</v>
      </c>
      <c r="Q6070" s="3">
        <f t="shared" si="94"/>
        <v>0.89152485166666662</v>
      </c>
    </row>
    <row r="6071" spans="1:17" x14ac:dyDescent="0.25">
      <c r="A6071">
        <v>6070</v>
      </c>
      <c r="B6071" t="s">
        <v>691</v>
      </c>
      <c r="C6071" t="s">
        <v>492</v>
      </c>
      <c r="D6071" t="s">
        <v>5755</v>
      </c>
      <c r="E6071" t="s">
        <v>974</v>
      </c>
      <c r="F6071" t="s">
        <v>2722</v>
      </c>
      <c r="G6071" t="s">
        <v>1861</v>
      </c>
      <c r="H6071" t="s">
        <v>22</v>
      </c>
      <c r="I6071" t="s">
        <v>18</v>
      </c>
      <c r="J6071">
        <v>34.591273139999998</v>
      </c>
      <c r="K6071">
        <v>4.6911828790000003</v>
      </c>
      <c r="L6071">
        <v>22.51343262</v>
      </c>
      <c r="M6071" t="s">
        <v>18</v>
      </c>
      <c r="N6071" t="str" cm="1">
        <f t="array" ref="N6071">_xlfn.IFS(J6071&lt;=29,"Twenties",J6071&lt;=39,"Thirties",J6071&lt;=49,"Fourties",J6071&lt;=59,"Fifties",J6071&gt;59,"Elders")</f>
        <v>Thirties</v>
      </c>
      <c r="O6071" t="str" cm="1">
        <f t="array" ref="O6071">_xlfn.IFS(K6072&lt;=5,"Very Short",K6072&lt;=10,"Short",K6072&lt;=15,"Mid-Class",K6072&lt;=20,"Long",K6072&lt;=25," Very Long",K6072&gt;25,"Lifer")</f>
        <v>Short</v>
      </c>
      <c r="P6071" t="str" cm="1">
        <f t="array" ref="P6071">_xlfn.IFS(L6071&lt;=39,"Negligible",L6071&lt;=79,"Minimal",L6071&lt;=119,"Moderate",L6071&lt;=158,"High Moderate",L6071&lt;=198," High",L6071&lt;=238,"Very High",L6071&lt;=278,"Severe")</f>
        <v>Negligible</v>
      </c>
      <c r="Q6071" s="3">
        <f t="shared" si="94"/>
        <v>0.93805969249999999</v>
      </c>
    </row>
    <row r="6072" spans="1:17" x14ac:dyDescent="0.25">
      <c r="A6072">
        <v>6071</v>
      </c>
      <c r="B6072" t="s">
        <v>4723</v>
      </c>
      <c r="C6072" t="s">
        <v>54</v>
      </c>
      <c r="D6072" t="s">
        <v>5755</v>
      </c>
      <c r="E6072" t="s">
        <v>36</v>
      </c>
      <c r="F6072" t="s">
        <v>2303</v>
      </c>
      <c r="G6072" t="s">
        <v>1824</v>
      </c>
      <c r="H6072" t="s">
        <v>36</v>
      </c>
      <c r="I6072" t="s">
        <v>18</v>
      </c>
      <c r="J6072">
        <v>61.909631169999997</v>
      </c>
      <c r="K6072">
        <v>5.2959998700000002</v>
      </c>
      <c r="L6072">
        <v>149.0196177</v>
      </c>
      <c r="M6072" t="s">
        <v>18</v>
      </c>
      <c r="N6072" t="str" cm="1">
        <f t="array" ref="N6072">_xlfn.IFS(J6072&lt;=29,"Twenties",J6072&lt;=39,"Thirties",J6072&lt;=49,"Fourties",J6072&lt;=59,"Fifties",J6072&gt;59,"Elders")</f>
        <v>Elders</v>
      </c>
      <c r="O6072" t="str" cm="1">
        <f t="array" ref="O6072">_xlfn.IFS(K6073&lt;=5,"Very Short",K6073&lt;=10,"Short",K6073&lt;=15,"Mid-Class",K6073&lt;=20,"Long",K6073&lt;=25," Very Long",K6073&gt;25,"Lifer")</f>
        <v>Very Short</v>
      </c>
      <c r="P6072" t="str" cm="1">
        <f t="array" ref="P6072">_xlfn.IFS(L6072&lt;=39,"Negligible",L6072&lt;=79,"Minimal",L6072&lt;=119,"Moderate",L6072&lt;=158,"High Moderate",L6072&lt;=198," High",L6072&lt;=238,"Very High",L6072&lt;=278,"Severe")</f>
        <v>High Moderate</v>
      </c>
      <c r="Q6072" s="3">
        <f t="shared" si="94"/>
        <v>6.2091507374999999</v>
      </c>
    </row>
    <row r="6073" spans="1:17" x14ac:dyDescent="0.25">
      <c r="A6073">
        <v>6072</v>
      </c>
      <c r="B6073" t="s">
        <v>158</v>
      </c>
      <c r="C6073" t="s">
        <v>1103</v>
      </c>
      <c r="D6073" t="s">
        <v>5755</v>
      </c>
      <c r="E6073" t="s">
        <v>31</v>
      </c>
      <c r="F6073" t="s">
        <v>818</v>
      </c>
      <c r="G6073" t="s">
        <v>819</v>
      </c>
      <c r="H6073" t="s">
        <v>31</v>
      </c>
      <c r="I6073" t="s">
        <v>18</v>
      </c>
      <c r="J6073">
        <v>40.655609040000002</v>
      </c>
      <c r="K6073">
        <v>3.2820598670000001</v>
      </c>
      <c r="L6073">
        <v>47.9541507</v>
      </c>
      <c r="M6073" t="s">
        <v>18</v>
      </c>
      <c r="N6073" t="str" cm="1">
        <f t="array" ref="N6073">_xlfn.IFS(J6073&lt;=29,"Twenties",J6073&lt;=39,"Thirties",J6073&lt;=49,"Fourties",J6073&lt;=59,"Fifties",J6073&gt;59,"Elders")</f>
        <v>Fourties</v>
      </c>
      <c r="O6073" t="str" cm="1">
        <f t="array" ref="O6073">_xlfn.IFS(K6074&lt;=5,"Very Short",K6074&lt;=10,"Short",K6074&lt;=15,"Mid-Class",K6074&lt;=20,"Long",K6074&lt;=25," Very Long",K6074&gt;25,"Lifer")</f>
        <v>Very Short</v>
      </c>
      <c r="P6073" t="str" cm="1">
        <f t="array" ref="P6073">_xlfn.IFS(L6073&lt;=39,"Negligible",L6073&lt;=79,"Minimal",L6073&lt;=119,"Moderate",L6073&lt;=158,"High Moderate",L6073&lt;=198," High",L6073&lt;=238,"Very High",L6073&lt;=278,"Severe")</f>
        <v>Minimal</v>
      </c>
      <c r="Q6073" s="3">
        <f t="shared" si="94"/>
        <v>1.9980896125000001</v>
      </c>
    </row>
    <row r="6074" spans="1:17" x14ac:dyDescent="0.25">
      <c r="A6074">
        <v>6073</v>
      </c>
      <c r="B6074" t="s">
        <v>829</v>
      </c>
      <c r="C6074" t="s">
        <v>1040</v>
      </c>
      <c r="D6074" t="s">
        <v>5754</v>
      </c>
      <c r="E6074" t="s">
        <v>1224</v>
      </c>
      <c r="F6074" t="s">
        <v>2722</v>
      </c>
      <c r="G6074" t="s">
        <v>1861</v>
      </c>
      <c r="H6074" t="s">
        <v>22</v>
      </c>
      <c r="I6074" t="s">
        <v>18</v>
      </c>
      <c r="J6074">
        <v>53.395211189999998</v>
      </c>
      <c r="K6074">
        <v>2.9262120619999998</v>
      </c>
      <c r="L6074">
        <v>101.3556803</v>
      </c>
      <c r="M6074" t="s">
        <v>18</v>
      </c>
      <c r="N6074" t="str" cm="1">
        <f t="array" ref="N6074">_xlfn.IFS(J6074&lt;=29,"Twenties",J6074&lt;=39,"Thirties",J6074&lt;=49,"Fourties",J6074&lt;=59,"Fifties",J6074&gt;59,"Elders")</f>
        <v>Fifties</v>
      </c>
      <c r="O6074" t="str" cm="1">
        <f t="array" ref="O6074">_xlfn.IFS(K6075&lt;=5,"Very Short",K6075&lt;=10,"Short",K6075&lt;=15,"Mid-Class",K6075&lt;=20,"Long",K6075&lt;=25," Very Long",K6075&gt;25,"Lifer")</f>
        <v>Very Short</v>
      </c>
      <c r="P6074" t="str" cm="1">
        <f t="array" ref="P6074">_xlfn.IFS(L6074&lt;=39,"Negligible",L6074&lt;=79,"Minimal",L6074&lt;=119,"Moderate",L6074&lt;=158,"High Moderate",L6074&lt;=198," High",L6074&lt;=238,"Very High",L6074&lt;=278,"Severe")</f>
        <v>Moderate</v>
      </c>
      <c r="Q6074" s="3">
        <f t="shared" si="94"/>
        <v>4.2231533458333335</v>
      </c>
    </row>
    <row r="6075" spans="1:17" x14ac:dyDescent="0.25">
      <c r="A6075">
        <v>6074</v>
      </c>
      <c r="B6075" t="s">
        <v>4724</v>
      </c>
      <c r="C6075" t="s">
        <v>377</v>
      </c>
      <c r="D6075" t="s">
        <v>5755</v>
      </c>
      <c r="E6075" t="s">
        <v>36</v>
      </c>
      <c r="F6075" t="s">
        <v>2303</v>
      </c>
      <c r="G6075" t="s">
        <v>1824</v>
      </c>
      <c r="H6075" t="s">
        <v>36</v>
      </c>
      <c r="I6075" t="s">
        <v>18</v>
      </c>
      <c r="J6075">
        <v>44.958683520000001</v>
      </c>
      <c r="K6075">
        <v>3.9606327970000001</v>
      </c>
      <c r="L6075">
        <v>60.091258320000001</v>
      </c>
      <c r="M6075" t="s">
        <v>18</v>
      </c>
      <c r="N6075" t="str" cm="1">
        <f t="array" ref="N6075">_xlfn.IFS(J6075&lt;=29,"Twenties",J6075&lt;=39,"Thirties",J6075&lt;=49,"Fourties",J6075&lt;=59,"Fifties",J6075&gt;59,"Elders")</f>
        <v>Fourties</v>
      </c>
      <c r="O6075" t="str" cm="1">
        <f t="array" ref="O6075">_xlfn.IFS(K6076&lt;=5,"Very Short",K6076&lt;=10,"Short",K6076&lt;=15,"Mid-Class",K6076&lt;=20,"Long",K6076&lt;=25," Very Long",K6076&gt;25,"Lifer")</f>
        <v>Short</v>
      </c>
      <c r="P6075" t="str" cm="1">
        <f t="array" ref="P6075">_xlfn.IFS(L6075&lt;=39,"Negligible",L6075&lt;=79,"Minimal",L6075&lt;=119,"Moderate",L6075&lt;=158,"High Moderate",L6075&lt;=198," High",L6075&lt;=238,"Very High",L6075&lt;=278,"Severe")</f>
        <v>Minimal</v>
      </c>
      <c r="Q6075" s="3">
        <f t="shared" si="94"/>
        <v>2.5038024299999999</v>
      </c>
    </row>
    <row r="6076" spans="1:17" x14ac:dyDescent="0.25">
      <c r="A6076">
        <v>6075</v>
      </c>
      <c r="B6076" t="s">
        <v>4725</v>
      </c>
      <c r="C6076" t="s">
        <v>544</v>
      </c>
      <c r="D6076" t="s">
        <v>5755</v>
      </c>
      <c r="E6076" t="s">
        <v>93</v>
      </c>
      <c r="F6076" t="s">
        <v>818</v>
      </c>
      <c r="G6076" t="s">
        <v>819</v>
      </c>
      <c r="H6076" t="s">
        <v>85</v>
      </c>
      <c r="I6076" t="s">
        <v>18</v>
      </c>
      <c r="J6076">
        <v>21.772051680000001</v>
      </c>
      <c r="K6076">
        <v>5.0736679120000003</v>
      </c>
      <c r="L6076">
        <v>0</v>
      </c>
      <c r="M6076" t="s">
        <v>18</v>
      </c>
      <c r="N6076" t="str" cm="1">
        <f t="array" ref="N6076">_xlfn.IFS(J6076&lt;=29,"Twenties",J6076&lt;=39,"Thirties",J6076&lt;=49,"Fourties",J6076&lt;=59,"Fifties",J6076&gt;59,"Elders")</f>
        <v>Twenties</v>
      </c>
      <c r="O6076" t="str" cm="1">
        <f t="array" ref="O6076">_xlfn.IFS(K6077&lt;=5,"Very Short",K6077&lt;=10,"Short",K6077&lt;=15,"Mid-Class",K6077&lt;=20,"Long",K6077&lt;=25," Very Long",K6077&gt;25,"Lifer")</f>
        <v>Short</v>
      </c>
      <c r="P6076" t="str" cm="1">
        <f t="array" ref="P6076">_xlfn.IFS(L6076&lt;=39,"Negligible",L6076&lt;=79,"Minimal",L6076&lt;=119,"Moderate",L6076&lt;=158,"High Moderate",L6076&lt;=198," High",L6076&lt;=238,"Very High",L6076&lt;=278,"Severe")</f>
        <v>Negligible</v>
      </c>
      <c r="Q6076" s="3">
        <f t="shared" si="94"/>
        <v>0</v>
      </c>
    </row>
    <row r="6077" spans="1:17" x14ac:dyDescent="0.25">
      <c r="A6077">
        <v>6076</v>
      </c>
      <c r="B6077" t="s">
        <v>4726</v>
      </c>
      <c r="C6077" t="s">
        <v>225</v>
      </c>
      <c r="D6077" t="s">
        <v>5754</v>
      </c>
      <c r="E6077" t="s">
        <v>260</v>
      </c>
      <c r="F6077" t="s">
        <v>16</v>
      </c>
      <c r="G6077" t="s">
        <v>17</v>
      </c>
      <c r="H6077" t="s">
        <v>260</v>
      </c>
      <c r="I6077" t="s">
        <v>18</v>
      </c>
      <c r="J6077">
        <v>40.653817850000003</v>
      </c>
      <c r="K6077">
        <v>6.310698897</v>
      </c>
      <c r="L6077">
        <v>80.603783730000004</v>
      </c>
      <c r="M6077" t="s">
        <v>18</v>
      </c>
      <c r="N6077" t="str" cm="1">
        <f t="array" ref="N6077">_xlfn.IFS(J6077&lt;=29,"Twenties",J6077&lt;=39,"Thirties",J6077&lt;=49,"Fourties",J6077&lt;=59,"Fifties",J6077&gt;59,"Elders")</f>
        <v>Fourties</v>
      </c>
      <c r="O6077" t="str" cm="1">
        <f t="array" ref="O6077">_xlfn.IFS(K6078&lt;=5,"Very Short",K6078&lt;=10,"Short",K6078&lt;=15,"Mid-Class",K6078&lt;=20,"Long",K6078&lt;=25," Very Long",K6078&gt;25,"Lifer")</f>
        <v>Very Short</v>
      </c>
      <c r="P6077" t="str" cm="1">
        <f t="array" ref="P6077">_xlfn.IFS(L6077&lt;=39,"Negligible",L6077&lt;=79,"Minimal",L6077&lt;=119,"Moderate",L6077&lt;=158,"High Moderate",L6077&lt;=198," High",L6077&lt;=238,"Very High",L6077&lt;=278,"Severe")</f>
        <v>Moderate</v>
      </c>
      <c r="Q6077" s="3">
        <f t="shared" si="94"/>
        <v>3.3584909887500003</v>
      </c>
    </row>
    <row r="6078" spans="1:17" x14ac:dyDescent="0.25">
      <c r="A6078">
        <v>6077</v>
      </c>
      <c r="B6078" t="s">
        <v>4727</v>
      </c>
      <c r="C6078" t="s">
        <v>113</v>
      </c>
      <c r="D6078" t="s">
        <v>5755</v>
      </c>
      <c r="E6078" t="s">
        <v>28</v>
      </c>
      <c r="F6078" t="s">
        <v>16</v>
      </c>
      <c r="G6078" t="s">
        <v>17</v>
      </c>
      <c r="H6078" t="s">
        <v>28</v>
      </c>
      <c r="I6078" t="s">
        <v>18</v>
      </c>
      <c r="J6078">
        <v>36.811450979999996</v>
      </c>
      <c r="K6078">
        <v>1.487870357</v>
      </c>
      <c r="L6078">
        <v>0</v>
      </c>
      <c r="M6078" t="s">
        <v>18</v>
      </c>
      <c r="N6078" t="str" cm="1">
        <f t="array" ref="N6078">_xlfn.IFS(J6078&lt;=29,"Twenties",J6078&lt;=39,"Thirties",J6078&lt;=49,"Fourties",J6078&lt;=59,"Fifties",J6078&gt;59,"Elders")</f>
        <v>Thirties</v>
      </c>
      <c r="O6078" t="str" cm="1">
        <f t="array" ref="O6078">_xlfn.IFS(K6079&lt;=5,"Very Short",K6079&lt;=10,"Short",K6079&lt;=15,"Mid-Class",K6079&lt;=20,"Long",K6079&lt;=25," Very Long",K6079&gt;25,"Lifer")</f>
        <v>Very Short</v>
      </c>
      <c r="P6078" t="str" cm="1">
        <f t="array" ref="P6078">_xlfn.IFS(L6078&lt;=39,"Negligible",L6078&lt;=79,"Minimal",L6078&lt;=119,"Moderate",L6078&lt;=158,"High Moderate",L6078&lt;=198," High",L6078&lt;=238,"Very High",L6078&lt;=278,"Severe")</f>
        <v>Negligible</v>
      </c>
      <c r="Q6078" s="3">
        <f t="shared" si="94"/>
        <v>0</v>
      </c>
    </row>
    <row r="6079" spans="1:17" x14ac:dyDescent="0.25">
      <c r="A6079">
        <v>6078</v>
      </c>
      <c r="B6079" t="s">
        <v>4728</v>
      </c>
      <c r="C6079" t="s">
        <v>388</v>
      </c>
      <c r="D6079" t="s">
        <v>5754</v>
      </c>
      <c r="E6079" t="s">
        <v>25</v>
      </c>
      <c r="F6079" t="s">
        <v>16</v>
      </c>
      <c r="G6079" t="s">
        <v>17</v>
      </c>
      <c r="H6079" t="s">
        <v>25</v>
      </c>
      <c r="I6079" t="s">
        <v>18</v>
      </c>
      <c r="J6079">
        <v>27.20310825</v>
      </c>
      <c r="K6079">
        <v>3.113265357</v>
      </c>
      <c r="L6079">
        <v>0</v>
      </c>
      <c r="M6079" t="s">
        <v>18</v>
      </c>
      <c r="N6079" t="str" cm="1">
        <f t="array" ref="N6079">_xlfn.IFS(J6079&lt;=29,"Twenties",J6079&lt;=39,"Thirties",J6079&lt;=49,"Fourties",J6079&lt;=59,"Fifties",J6079&gt;59,"Elders")</f>
        <v>Twenties</v>
      </c>
      <c r="O6079" t="str" cm="1">
        <f t="array" ref="O6079">_xlfn.IFS(K6080&lt;=5,"Very Short",K6080&lt;=10,"Short",K6080&lt;=15,"Mid-Class",K6080&lt;=20,"Long",K6080&lt;=25," Very Long",K6080&gt;25,"Lifer")</f>
        <v>Short</v>
      </c>
      <c r="P6079" t="str" cm="1">
        <f t="array" ref="P6079">_xlfn.IFS(L6079&lt;=39,"Negligible",L6079&lt;=79,"Minimal",L6079&lt;=119,"Moderate",L6079&lt;=158,"High Moderate",L6079&lt;=198," High",L6079&lt;=238,"Very High",L6079&lt;=278,"Severe")</f>
        <v>Negligible</v>
      </c>
      <c r="Q6079" s="3">
        <f t="shared" si="94"/>
        <v>0</v>
      </c>
    </row>
    <row r="6080" spans="1:17" x14ac:dyDescent="0.25">
      <c r="A6080">
        <v>6079</v>
      </c>
      <c r="B6080" t="s">
        <v>4186</v>
      </c>
      <c r="C6080" t="s">
        <v>48</v>
      </c>
      <c r="D6080" t="s">
        <v>5755</v>
      </c>
      <c r="E6080" t="s">
        <v>36</v>
      </c>
      <c r="F6080" t="s">
        <v>2303</v>
      </c>
      <c r="G6080" t="s">
        <v>1824</v>
      </c>
      <c r="H6080" t="s">
        <v>36</v>
      </c>
      <c r="I6080" t="s">
        <v>18</v>
      </c>
      <c r="J6080">
        <v>43.461787389999998</v>
      </c>
      <c r="K6080">
        <v>7.9627870710000002</v>
      </c>
      <c r="L6080">
        <v>84.721712539999999</v>
      </c>
      <c r="M6080" t="s">
        <v>18</v>
      </c>
      <c r="N6080" t="str" cm="1">
        <f t="array" ref="N6080">_xlfn.IFS(J6080&lt;=29,"Twenties",J6080&lt;=39,"Thirties",J6080&lt;=49,"Fourties",J6080&lt;=59,"Fifties",J6080&gt;59,"Elders")</f>
        <v>Fourties</v>
      </c>
      <c r="O6080" t="str" cm="1">
        <f t="array" ref="O6080">_xlfn.IFS(K6081&lt;=5,"Very Short",K6081&lt;=10,"Short",K6081&lt;=15,"Mid-Class",K6081&lt;=20,"Long",K6081&lt;=25," Very Long",K6081&gt;25,"Lifer")</f>
        <v>Very Short</v>
      </c>
      <c r="P6080" t="str" cm="1">
        <f t="array" ref="P6080">_xlfn.IFS(L6080&lt;=39,"Negligible",L6080&lt;=79,"Minimal",L6080&lt;=119,"Moderate",L6080&lt;=158,"High Moderate",L6080&lt;=198," High",L6080&lt;=238,"Very High",L6080&lt;=278,"Severe")</f>
        <v>Moderate</v>
      </c>
      <c r="Q6080" s="3">
        <f t="shared" si="94"/>
        <v>3.5300713558333334</v>
      </c>
    </row>
    <row r="6081" spans="1:17" x14ac:dyDescent="0.25">
      <c r="A6081">
        <v>6080</v>
      </c>
      <c r="B6081" t="s">
        <v>88</v>
      </c>
      <c r="C6081" t="s">
        <v>1132</v>
      </c>
      <c r="D6081" t="s">
        <v>5754</v>
      </c>
      <c r="E6081" t="s">
        <v>36</v>
      </c>
      <c r="F6081" t="s">
        <v>2303</v>
      </c>
      <c r="G6081" t="s">
        <v>1824</v>
      </c>
      <c r="H6081" t="s">
        <v>36</v>
      </c>
      <c r="I6081" t="s">
        <v>18</v>
      </c>
      <c r="J6081">
        <v>32.828383649999999</v>
      </c>
      <c r="K6081">
        <v>4.0099597210000004</v>
      </c>
      <c r="L6081">
        <v>46.480775800000004</v>
      </c>
      <c r="M6081" t="s">
        <v>18</v>
      </c>
      <c r="N6081" t="str" cm="1">
        <f t="array" ref="N6081">_xlfn.IFS(J6081&lt;=29,"Twenties",J6081&lt;=39,"Thirties",J6081&lt;=49,"Fourties",J6081&lt;=59,"Fifties",J6081&gt;59,"Elders")</f>
        <v>Thirties</v>
      </c>
      <c r="O6081" t="str" cm="1">
        <f t="array" ref="O6081">_xlfn.IFS(K6082&lt;=5,"Very Short",K6082&lt;=10,"Short",K6082&lt;=15,"Mid-Class",K6082&lt;=20,"Long",K6082&lt;=25," Very Long",K6082&gt;25,"Lifer")</f>
        <v>Very Short</v>
      </c>
      <c r="P6081" t="str" cm="1">
        <f t="array" ref="P6081">_xlfn.IFS(L6081&lt;=39,"Negligible",L6081&lt;=79,"Minimal",L6081&lt;=119,"Moderate",L6081&lt;=158,"High Moderate",L6081&lt;=198," High",L6081&lt;=238,"Very High",L6081&lt;=278,"Severe")</f>
        <v>Minimal</v>
      </c>
      <c r="Q6081" s="3">
        <f t="shared" si="94"/>
        <v>1.9366989916666668</v>
      </c>
    </row>
    <row r="6082" spans="1:17" x14ac:dyDescent="0.25">
      <c r="A6082">
        <v>6081</v>
      </c>
      <c r="B6082" t="s">
        <v>4729</v>
      </c>
      <c r="C6082" t="s">
        <v>893</v>
      </c>
      <c r="D6082" t="s">
        <v>5755</v>
      </c>
      <c r="E6082" t="s">
        <v>155</v>
      </c>
      <c r="F6082" t="s">
        <v>818</v>
      </c>
      <c r="G6082" t="s">
        <v>819</v>
      </c>
      <c r="H6082" t="s">
        <v>155</v>
      </c>
      <c r="I6082" t="s">
        <v>18</v>
      </c>
      <c r="J6082">
        <v>42.014638150000003</v>
      </c>
      <c r="K6082">
        <v>2.074624225</v>
      </c>
      <c r="L6082">
        <v>69.614722880000002</v>
      </c>
      <c r="M6082" t="s">
        <v>18</v>
      </c>
      <c r="N6082" t="str" cm="1">
        <f t="array" ref="N6082">_xlfn.IFS(J6082&lt;=29,"Twenties",J6082&lt;=39,"Thirties",J6082&lt;=49,"Fourties",J6082&lt;=59,"Fifties",J6082&gt;59,"Elders")</f>
        <v>Fourties</v>
      </c>
      <c r="O6082" t="str" cm="1">
        <f t="array" ref="O6082">_xlfn.IFS(K6083&lt;=5,"Very Short",K6083&lt;=10,"Short",K6083&lt;=15,"Mid-Class",K6083&lt;=20,"Long",K6083&lt;=25," Very Long",K6083&gt;25,"Lifer")</f>
        <v>Very Short</v>
      </c>
      <c r="P6082" t="str" cm="1">
        <f t="array" ref="P6082">_xlfn.IFS(L6082&lt;=39,"Negligible",L6082&lt;=79,"Minimal",L6082&lt;=119,"Moderate",L6082&lt;=158,"High Moderate",L6082&lt;=198," High",L6082&lt;=238,"Very High",L6082&lt;=278,"Severe")</f>
        <v>Minimal</v>
      </c>
      <c r="Q6082" s="3">
        <f t="shared" ref="Q6082:Q6145" si="95">L6082/24</f>
        <v>2.9006134533333334</v>
      </c>
    </row>
    <row r="6083" spans="1:17" x14ac:dyDescent="0.25">
      <c r="A6083">
        <v>6082</v>
      </c>
      <c r="B6083" t="s">
        <v>4730</v>
      </c>
      <c r="C6083" t="s">
        <v>142</v>
      </c>
      <c r="D6083" t="s">
        <v>5755</v>
      </c>
      <c r="E6083" t="s">
        <v>31</v>
      </c>
      <c r="F6083" t="s">
        <v>818</v>
      </c>
      <c r="G6083" t="s">
        <v>819</v>
      </c>
      <c r="H6083" t="s">
        <v>31</v>
      </c>
      <c r="I6083" t="s">
        <v>18</v>
      </c>
      <c r="J6083">
        <v>45.717389939999997</v>
      </c>
      <c r="K6083">
        <v>3.508179996</v>
      </c>
      <c r="L6083">
        <v>109.1021702</v>
      </c>
      <c r="M6083" t="s">
        <v>18</v>
      </c>
      <c r="N6083" t="str" cm="1">
        <f t="array" ref="N6083">_xlfn.IFS(J6083&lt;=29,"Twenties",J6083&lt;=39,"Thirties",J6083&lt;=49,"Fourties",J6083&lt;=59,"Fifties",J6083&gt;59,"Elders")</f>
        <v>Fourties</v>
      </c>
      <c r="O6083" t="str" cm="1">
        <f t="array" ref="O6083">_xlfn.IFS(K6084&lt;=5,"Very Short",K6084&lt;=10,"Short",K6084&lt;=15,"Mid-Class",K6084&lt;=20,"Long",K6084&lt;=25," Very Long",K6084&gt;25,"Lifer")</f>
        <v>Short</v>
      </c>
      <c r="P6083" t="str" cm="1">
        <f t="array" ref="P6083">_xlfn.IFS(L6083&lt;=39,"Negligible",L6083&lt;=79,"Minimal",L6083&lt;=119,"Moderate",L6083&lt;=158,"High Moderate",L6083&lt;=198," High",L6083&lt;=238,"Very High",L6083&lt;=278,"Severe")</f>
        <v>Moderate</v>
      </c>
      <c r="Q6083" s="3">
        <f t="shared" si="95"/>
        <v>4.5459237583333332</v>
      </c>
    </row>
    <row r="6084" spans="1:17" x14ac:dyDescent="0.25">
      <c r="A6084">
        <v>6083</v>
      </c>
      <c r="B6084" t="s">
        <v>4731</v>
      </c>
      <c r="C6084" t="s">
        <v>1649</v>
      </c>
      <c r="D6084" t="s">
        <v>5754</v>
      </c>
      <c r="E6084" t="s">
        <v>36</v>
      </c>
      <c r="F6084" t="s">
        <v>16</v>
      </c>
      <c r="G6084" t="s">
        <v>17</v>
      </c>
      <c r="H6084" t="s">
        <v>36</v>
      </c>
      <c r="I6084" t="s">
        <v>18</v>
      </c>
      <c r="J6084">
        <v>24.255967850000001</v>
      </c>
      <c r="K6084">
        <v>5.2146161649999998</v>
      </c>
      <c r="L6084">
        <v>0</v>
      </c>
      <c r="M6084" t="s">
        <v>18</v>
      </c>
      <c r="N6084" t="str" cm="1">
        <f t="array" ref="N6084">_xlfn.IFS(J6084&lt;=29,"Twenties",J6084&lt;=39,"Thirties",J6084&lt;=49,"Fourties",J6084&lt;=59,"Fifties",J6084&gt;59,"Elders")</f>
        <v>Twenties</v>
      </c>
      <c r="O6084" t="str" cm="1">
        <f t="array" ref="O6084">_xlfn.IFS(K6085&lt;=5,"Very Short",K6085&lt;=10,"Short",K6085&lt;=15,"Mid-Class",K6085&lt;=20,"Long",K6085&lt;=25," Very Long",K6085&gt;25,"Lifer")</f>
        <v>Short</v>
      </c>
      <c r="P6084" t="str" cm="1">
        <f t="array" ref="P6084">_xlfn.IFS(L6084&lt;=39,"Negligible",L6084&lt;=79,"Minimal",L6084&lt;=119,"Moderate",L6084&lt;=158,"High Moderate",L6084&lt;=198," High",L6084&lt;=238,"Very High",L6084&lt;=278,"Severe")</f>
        <v>Negligible</v>
      </c>
      <c r="Q6084" s="3">
        <f t="shared" si="95"/>
        <v>0</v>
      </c>
    </row>
    <row r="6085" spans="1:17" x14ac:dyDescent="0.25">
      <c r="A6085">
        <v>6084</v>
      </c>
      <c r="B6085" t="s">
        <v>4732</v>
      </c>
      <c r="C6085" t="s">
        <v>375</v>
      </c>
      <c r="D6085" t="s">
        <v>5755</v>
      </c>
      <c r="E6085" t="s">
        <v>36</v>
      </c>
      <c r="F6085" t="s">
        <v>16</v>
      </c>
      <c r="G6085" t="s">
        <v>17</v>
      </c>
      <c r="H6085" t="s">
        <v>36</v>
      </c>
      <c r="I6085" t="s">
        <v>18</v>
      </c>
      <c r="J6085">
        <v>34.051954500000001</v>
      </c>
      <c r="K6085">
        <v>5.283463523</v>
      </c>
      <c r="L6085">
        <v>20.49250632</v>
      </c>
      <c r="M6085" t="s">
        <v>18</v>
      </c>
      <c r="N6085" t="str" cm="1">
        <f t="array" ref="N6085">_xlfn.IFS(J6085&lt;=29,"Twenties",J6085&lt;=39,"Thirties",J6085&lt;=49,"Fourties",J6085&lt;=59,"Fifties",J6085&gt;59,"Elders")</f>
        <v>Thirties</v>
      </c>
      <c r="O6085" t="str" cm="1">
        <f t="array" ref="O6085">_xlfn.IFS(K6086&lt;=5,"Very Short",K6086&lt;=10,"Short",K6086&lt;=15,"Mid-Class",K6086&lt;=20,"Long",K6086&lt;=25," Very Long",K6086&gt;25,"Lifer")</f>
        <v>Short</v>
      </c>
      <c r="P6085" t="str" cm="1">
        <f t="array" ref="P6085">_xlfn.IFS(L6085&lt;=39,"Negligible",L6085&lt;=79,"Minimal",L6085&lt;=119,"Moderate",L6085&lt;=158,"High Moderate",L6085&lt;=198," High",L6085&lt;=238,"Very High",L6085&lt;=278,"Severe")</f>
        <v>Negligible</v>
      </c>
      <c r="Q6085" s="3">
        <f t="shared" si="95"/>
        <v>0.85385443000000005</v>
      </c>
    </row>
    <row r="6086" spans="1:17" x14ac:dyDescent="0.25">
      <c r="A6086">
        <v>6085</v>
      </c>
      <c r="B6086" t="s">
        <v>3404</v>
      </c>
      <c r="C6086" t="s">
        <v>4733</v>
      </c>
      <c r="D6086" t="s">
        <v>5754</v>
      </c>
      <c r="E6086" t="s">
        <v>36</v>
      </c>
      <c r="F6086" t="s">
        <v>16</v>
      </c>
      <c r="G6086" t="s">
        <v>17</v>
      </c>
      <c r="H6086" t="s">
        <v>36</v>
      </c>
      <c r="I6086" t="s">
        <v>18</v>
      </c>
      <c r="J6086">
        <v>29.159764330000002</v>
      </c>
      <c r="K6086">
        <v>5.5634780160000004</v>
      </c>
      <c r="L6086">
        <v>27.645591240000002</v>
      </c>
      <c r="M6086" t="s">
        <v>18</v>
      </c>
      <c r="N6086" t="str" cm="1">
        <f t="array" ref="N6086">_xlfn.IFS(J6086&lt;=29,"Twenties",J6086&lt;=39,"Thirties",J6086&lt;=49,"Fourties",J6086&lt;=59,"Fifties",J6086&gt;59,"Elders")</f>
        <v>Thirties</v>
      </c>
      <c r="O6086" t="str" cm="1">
        <f t="array" ref="O6086">_xlfn.IFS(K6087&lt;=5,"Very Short",K6087&lt;=10,"Short",K6087&lt;=15,"Mid-Class",K6087&lt;=20,"Long",K6087&lt;=25," Very Long",K6087&gt;25,"Lifer")</f>
        <v>Very Short</v>
      </c>
      <c r="P6086" t="str" cm="1">
        <f t="array" ref="P6086">_xlfn.IFS(L6086&lt;=39,"Negligible",L6086&lt;=79,"Minimal",L6086&lt;=119,"Moderate",L6086&lt;=158,"High Moderate",L6086&lt;=198," High",L6086&lt;=238,"Very High",L6086&lt;=278,"Severe")</f>
        <v>Negligible</v>
      </c>
      <c r="Q6086" s="3">
        <f t="shared" si="95"/>
        <v>1.1518996350000001</v>
      </c>
    </row>
    <row r="6087" spans="1:17" x14ac:dyDescent="0.25">
      <c r="A6087">
        <v>6086</v>
      </c>
      <c r="B6087" t="s">
        <v>1351</v>
      </c>
      <c r="C6087" t="s">
        <v>4734</v>
      </c>
      <c r="D6087" t="s">
        <v>5755</v>
      </c>
      <c r="E6087" t="s">
        <v>2830</v>
      </c>
      <c r="F6087" t="s">
        <v>818</v>
      </c>
      <c r="G6087" t="s">
        <v>819</v>
      </c>
      <c r="H6087" t="s">
        <v>52</v>
      </c>
      <c r="I6087" t="s">
        <v>18</v>
      </c>
      <c r="J6087">
        <v>35.12217699</v>
      </c>
      <c r="K6087">
        <v>3.3706032530000001</v>
      </c>
      <c r="L6087">
        <v>13.38530506</v>
      </c>
      <c r="M6087" t="s">
        <v>18</v>
      </c>
      <c r="N6087" t="str" cm="1">
        <f t="array" ref="N6087">_xlfn.IFS(J6087&lt;=29,"Twenties",J6087&lt;=39,"Thirties",J6087&lt;=49,"Fourties",J6087&lt;=59,"Fifties",J6087&gt;59,"Elders")</f>
        <v>Thirties</v>
      </c>
      <c r="O6087" t="str" cm="1">
        <f t="array" ref="O6087">_xlfn.IFS(K6088&lt;=5,"Very Short",K6088&lt;=10,"Short",K6088&lt;=15,"Mid-Class",K6088&lt;=20,"Long",K6088&lt;=25," Very Long",K6088&gt;25,"Lifer")</f>
        <v>Very Short</v>
      </c>
      <c r="P6087" t="str" cm="1">
        <f t="array" ref="P6087">_xlfn.IFS(L6087&lt;=39,"Negligible",L6087&lt;=79,"Minimal",L6087&lt;=119,"Moderate",L6087&lt;=158,"High Moderate",L6087&lt;=198," High",L6087&lt;=238,"Very High",L6087&lt;=278,"Severe")</f>
        <v>Negligible</v>
      </c>
      <c r="Q6087" s="3">
        <f t="shared" si="95"/>
        <v>0.55772104416666668</v>
      </c>
    </row>
    <row r="6088" spans="1:17" x14ac:dyDescent="0.25">
      <c r="A6088">
        <v>6087</v>
      </c>
      <c r="B6088" t="s">
        <v>1090</v>
      </c>
      <c r="C6088" t="s">
        <v>655</v>
      </c>
      <c r="D6088" t="s">
        <v>5755</v>
      </c>
      <c r="E6088" t="s">
        <v>664</v>
      </c>
      <c r="F6088" t="s">
        <v>818</v>
      </c>
      <c r="G6088" t="s">
        <v>819</v>
      </c>
      <c r="H6088" t="s">
        <v>155</v>
      </c>
      <c r="I6088" t="s">
        <v>18</v>
      </c>
      <c r="J6088">
        <v>55.819951979999999</v>
      </c>
      <c r="K6088">
        <v>3.8433058629999999</v>
      </c>
      <c r="L6088">
        <v>120.1328594</v>
      </c>
      <c r="M6088" t="s">
        <v>18</v>
      </c>
      <c r="N6088" t="str" cm="1">
        <f t="array" ref="N6088">_xlfn.IFS(J6088&lt;=29,"Twenties",J6088&lt;=39,"Thirties",J6088&lt;=49,"Fourties",J6088&lt;=59,"Fifties",J6088&gt;59,"Elders")</f>
        <v>Fifties</v>
      </c>
      <c r="O6088" t="str" cm="1">
        <f t="array" ref="O6088">_xlfn.IFS(K6089&lt;=5,"Very Short",K6089&lt;=10,"Short",K6089&lt;=15,"Mid-Class",K6089&lt;=20,"Long",K6089&lt;=25," Very Long",K6089&gt;25,"Lifer")</f>
        <v>Very Short</v>
      </c>
      <c r="P6088" t="str" cm="1">
        <f t="array" ref="P6088">_xlfn.IFS(L6088&lt;=39,"Negligible",L6088&lt;=79,"Minimal",L6088&lt;=119,"Moderate",L6088&lt;=158,"High Moderate",L6088&lt;=198," High",L6088&lt;=238,"Very High",L6088&lt;=278,"Severe")</f>
        <v>High Moderate</v>
      </c>
      <c r="Q6088" s="3">
        <f t="shared" si="95"/>
        <v>5.0055358083333337</v>
      </c>
    </row>
    <row r="6089" spans="1:17" x14ac:dyDescent="0.25">
      <c r="A6089">
        <v>6088</v>
      </c>
      <c r="B6089" t="s">
        <v>45</v>
      </c>
      <c r="C6089" t="s">
        <v>54</v>
      </c>
      <c r="D6089" t="s">
        <v>5755</v>
      </c>
      <c r="E6089" t="s">
        <v>422</v>
      </c>
      <c r="F6089" t="s">
        <v>2303</v>
      </c>
      <c r="G6089" t="s">
        <v>1824</v>
      </c>
      <c r="H6089" t="s">
        <v>119</v>
      </c>
      <c r="I6089" t="s">
        <v>18</v>
      </c>
      <c r="J6089">
        <v>40.563550460000002</v>
      </c>
      <c r="K6089">
        <v>4.8147403439999996</v>
      </c>
      <c r="L6089">
        <v>66.241285379999994</v>
      </c>
      <c r="M6089" t="s">
        <v>18</v>
      </c>
      <c r="N6089" t="str" cm="1">
        <f t="array" ref="N6089">_xlfn.IFS(J6089&lt;=29,"Twenties",J6089&lt;=39,"Thirties",J6089&lt;=49,"Fourties",J6089&lt;=59,"Fifties",J6089&gt;59,"Elders")</f>
        <v>Fourties</v>
      </c>
      <c r="O6089" t="str" cm="1">
        <f t="array" ref="O6089">_xlfn.IFS(K6090&lt;=5,"Very Short",K6090&lt;=10,"Short",K6090&lt;=15,"Mid-Class",K6090&lt;=20,"Long",K6090&lt;=25," Very Long",K6090&gt;25,"Lifer")</f>
        <v>Very Short</v>
      </c>
      <c r="P6089" t="str" cm="1">
        <f t="array" ref="P6089">_xlfn.IFS(L6089&lt;=39,"Negligible",L6089&lt;=79,"Minimal",L6089&lt;=119,"Moderate",L6089&lt;=158,"High Moderate",L6089&lt;=198," High",L6089&lt;=238,"Very High",L6089&lt;=278,"Severe")</f>
        <v>Minimal</v>
      </c>
      <c r="Q6089" s="3">
        <f t="shared" si="95"/>
        <v>2.7600535574999996</v>
      </c>
    </row>
    <row r="6090" spans="1:17" x14ac:dyDescent="0.25">
      <c r="A6090">
        <v>6089</v>
      </c>
      <c r="B6090" t="s">
        <v>4735</v>
      </c>
      <c r="C6090" t="s">
        <v>4736</v>
      </c>
      <c r="D6090" t="s">
        <v>5754</v>
      </c>
      <c r="E6090" t="s">
        <v>36</v>
      </c>
      <c r="F6090" t="s">
        <v>16</v>
      </c>
      <c r="G6090" t="s">
        <v>17</v>
      </c>
      <c r="H6090" t="s">
        <v>36</v>
      </c>
      <c r="I6090" t="s">
        <v>18</v>
      </c>
      <c r="J6090">
        <v>38.66734469</v>
      </c>
      <c r="K6090">
        <v>4.1374293270000004</v>
      </c>
      <c r="L6090">
        <v>43.055116060000003</v>
      </c>
      <c r="M6090" t="s">
        <v>18</v>
      </c>
      <c r="N6090" t="str" cm="1">
        <f t="array" ref="N6090">_xlfn.IFS(J6090&lt;=29,"Twenties",J6090&lt;=39,"Thirties",J6090&lt;=49,"Fourties",J6090&lt;=59,"Fifties",J6090&gt;59,"Elders")</f>
        <v>Thirties</v>
      </c>
      <c r="O6090" t="str" cm="1">
        <f t="array" ref="O6090">_xlfn.IFS(K6091&lt;=5,"Very Short",K6091&lt;=10,"Short",K6091&lt;=15,"Mid-Class",K6091&lt;=20,"Long",K6091&lt;=25," Very Long",K6091&gt;25,"Lifer")</f>
        <v>Very Short</v>
      </c>
      <c r="P6090" t="str" cm="1">
        <f t="array" ref="P6090">_xlfn.IFS(L6090&lt;=39,"Negligible",L6090&lt;=79,"Minimal",L6090&lt;=119,"Moderate",L6090&lt;=158,"High Moderate",L6090&lt;=198," High",L6090&lt;=238,"Very High",L6090&lt;=278,"Severe")</f>
        <v>Minimal</v>
      </c>
      <c r="Q6090" s="3">
        <f t="shared" si="95"/>
        <v>1.7939631691666669</v>
      </c>
    </row>
    <row r="6091" spans="1:17" x14ac:dyDescent="0.25">
      <c r="A6091">
        <v>6090</v>
      </c>
      <c r="B6091" t="s">
        <v>3596</v>
      </c>
      <c r="C6091" t="s">
        <v>737</v>
      </c>
      <c r="D6091" t="s">
        <v>5755</v>
      </c>
      <c r="E6091" t="s">
        <v>36</v>
      </c>
      <c r="F6091" t="s">
        <v>16</v>
      </c>
      <c r="G6091" t="s">
        <v>17</v>
      </c>
      <c r="H6091" t="s">
        <v>36</v>
      </c>
      <c r="I6091" t="s">
        <v>18</v>
      </c>
      <c r="J6091">
        <v>40.977293000000003</v>
      </c>
      <c r="K6091">
        <v>3.623453187</v>
      </c>
      <c r="L6091">
        <v>89.001852049999997</v>
      </c>
      <c r="M6091" t="s">
        <v>18</v>
      </c>
      <c r="N6091" t="str" cm="1">
        <f t="array" ref="N6091">_xlfn.IFS(J6091&lt;=29,"Twenties",J6091&lt;=39,"Thirties",J6091&lt;=49,"Fourties",J6091&lt;=59,"Fifties",J6091&gt;59,"Elders")</f>
        <v>Fourties</v>
      </c>
      <c r="O6091" t="str" cm="1">
        <f t="array" ref="O6091">_xlfn.IFS(K6092&lt;=5,"Very Short",K6092&lt;=10,"Short",K6092&lt;=15,"Mid-Class",K6092&lt;=20,"Long",K6092&lt;=25," Very Long",K6092&gt;25,"Lifer")</f>
        <v>Short</v>
      </c>
      <c r="P6091" t="str" cm="1">
        <f t="array" ref="P6091">_xlfn.IFS(L6091&lt;=39,"Negligible",L6091&lt;=79,"Minimal",L6091&lt;=119,"Moderate",L6091&lt;=158,"High Moderate",L6091&lt;=198," High",L6091&lt;=238,"Very High",L6091&lt;=278,"Severe")</f>
        <v>Moderate</v>
      </c>
      <c r="Q6091" s="3">
        <f t="shared" si="95"/>
        <v>3.7084105020833333</v>
      </c>
    </row>
    <row r="6092" spans="1:17" x14ac:dyDescent="0.25">
      <c r="A6092">
        <v>6091</v>
      </c>
      <c r="B6092" t="s">
        <v>980</v>
      </c>
      <c r="C6092" t="s">
        <v>2575</v>
      </c>
      <c r="D6092" t="s">
        <v>5754</v>
      </c>
      <c r="E6092" t="s">
        <v>1217</v>
      </c>
      <c r="F6092" t="s">
        <v>609</v>
      </c>
      <c r="G6092" t="s">
        <v>610</v>
      </c>
      <c r="H6092" t="s">
        <v>136</v>
      </c>
      <c r="I6092" t="s">
        <v>18</v>
      </c>
      <c r="J6092">
        <v>28.797256229999999</v>
      </c>
      <c r="K6092">
        <v>5.5459566489999998</v>
      </c>
      <c r="L6092">
        <v>0</v>
      </c>
      <c r="M6092" t="s">
        <v>18</v>
      </c>
      <c r="N6092" t="str" cm="1">
        <f t="array" ref="N6092">_xlfn.IFS(J6092&lt;=29,"Twenties",J6092&lt;=39,"Thirties",J6092&lt;=49,"Fourties",J6092&lt;=59,"Fifties",J6092&gt;59,"Elders")</f>
        <v>Twenties</v>
      </c>
      <c r="O6092" t="str" cm="1">
        <f t="array" ref="O6092">_xlfn.IFS(K6093&lt;=5,"Very Short",K6093&lt;=10,"Short",K6093&lt;=15,"Mid-Class",K6093&lt;=20,"Long",K6093&lt;=25," Very Long",K6093&gt;25,"Lifer")</f>
        <v>Very Short</v>
      </c>
      <c r="P6092" t="str" cm="1">
        <f t="array" ref="P6092">_xlfn.IFS(L6092&lt;=39,"Negligible",L6092&lt;=79,"Minimal",L6092&lt;=119,"Moderate",L6092&lt;=158,"High Moderate",L6092&lt;=198," High",L6092&lt;=238,"Very High",L6092&lt;=278,"Severe")</f>
        <v>Negligible</v>
      </c>
      <c r="Q6092" s="3">
        <f t="shared" si="95"/>
        <v>0</v>
      </c>
    </row>
    <row r="6093" spans="1:17" x14ac:dyDescent="0.25">
      <c r="A6093">
        <v>6092</v>
      </c>
      <c r="B6093" t="s">
        <v>4737</v>
      </c>
      <c r="C6093" t="s">
        <v>2140</v>
      </c>
      <c r="D6093" t="s">
        <v>5755</v>
      </c>
      <c r="E6093" t="s">
        <v>184</v>
      </c>
      <c r="F6093" t="s">
        <v>2303</v>
      </c>
      <c r="G6093" t="s">
        <v>1824</v>
      </c>
      <c r="H6093" t="s">
        <v>184</v>
      </c>
      <c r="I6093" t="s">
        <v>18</v>
      </c>
      <c r="J6093">
        <v>52.572898170000002</v>
      </c>
      <c r="K6093">
        <v>4.2922846540000004</v>
      </c>
      <c r="L6093">
        <v>119.2360833</v>
      </c>
      <c r="M6093" t="s">
        <v>18</v>
      </c>
      <c r="N6093" t="str" cm="1">
        <f t="array" ref="N6093">_xlfn.IFS(J6093&lt;=29,"Twenties",J6093&lt;=39,"Thirties",J6093&lt;=49,"Fourties",J6093&lt;=59,"Fifties",J6093&gt;59,"Elders")</f>
        <v>Fifties</v>
      </c>
      <c r="O6093" t="str" cm="1">
        <f t="array" ref="O6093">_xlfn.IFS(K6094&lt;=5,"Very Short",K6094&lt;=10,"Short",K6094&lt;=15,"Mid-Class",K6094&lt;=20,"Long",K6094&lt;=25," Very Long",K6094&gt;25,"Lifer")</f>
        <v>Very Short</v>
      </c>
      <c r="P6093" t="str" cm="1">
        <f t="array" ref="P6093">_xlfn.IFS(L6093&lt;=39,"Negligible",L6093&lt;=79,"Minimal",L6093&lt;=119,"Moderate",L6093&lt;=158,"High Moderate",L6093&lt;=198," High",L6093&lt;=238,"Very High",L6093&lt;=278,"Severe")</f>
        <v>High Moderate</v>
      </c>
      <c r="Q6093" s="3">
        <f t="shared" si="95"/>
        <v>4.9681701375000005</v>
      </c>
    </row>
    <row r="6094" spans="1:17" x14ac:dyDescent="0.25">
      <c r="A6094">
        <v>6093</v>
      </c>
      <c r="B6094" t="s">
        <v>3337</v>
      </c>
      <c r="C6094" t="s">
        <v>273</v>
      </c>
      <c r="D6094" t="s">
        <v>5754</v>
      </c>
      <c r="E6094" t="s">
        <v>1432</v>
      </c>
      <c r="F6094" t="s">
        <v>818</v>
      </c>
      <c r="G6094" t="s">
        <v>819</v>
      </c>
      <c r="H6094" t="s">
        <v>1433</v>
      </c>
      <c r="I6094" t="s">
        <v>18</v>
      </c>
      <c r="J6094">
        <v>40.374977340000001</v>
      </c>
      <c r="K6094">
        <v>3.829620485</v>
      </c>
      <c r="L6094">
        <v>38.484826409999997</v>
      </c>
      <c r="M6094" t="s">
        <v>18</v>
      </c>
      <c r="N6094" t="str" cm="1">
        <f t="array" ref="N6094">_xlfn.IFS(J6094&lt;=29,"Twenties",J6094&lt;=39,"Thirties",J6094&lt;=49,"Fourties",J6094&lt;=59,"Fifties",J6094&gt;59,"Elders")</f>
        <v>Fourties</v>
      </c>
      <c r="O6094" t="str" cm="1">
        <f t="array" ref="O6094">_xlfn.IFS(K6095&lt;=5,"Very Short",K6095&lt;=10,"Short",K6095&lt;=15,"Mid-Class",K6095&lt;=20,"Long",K6095&lt;=25," Very Long",K6095&gt;25,"Lifer")</f>
        <v>Short</v>
      </c>
      <c r="P6094" t="str" cm="1">
        <f t="array" ref="P6094">_xlfn.IFS(L6094&lt;=39,"Negligible",L6094&lt;=79,"Minimal",L6094&lt;=119,"Moderate",L6094&lt;=158,"High Moderate",L6094&lt;=198," High",L6094&lt;=238,"Very High",L6094&lt;=278,"Severe")</f>
        <v>Negligible</v>
      </c>
      <c r="Q6094" s="3">
        <f t="shared" si="95"/>
        <v>1.6035344337499999</v>
      </c>
    </row>
    <row r="6095" spans="1:17" x14ac:dyDescent="0.25">
      <c r="A6095">
        <v>6094</v>
      </c>
      <c r="B6095" t="s">
        <v>3216</v>
      </c>
      <c r="C6095" t="s">
        <v>54</v>
      </c>
      <c r="D6095" t="s">
        <v>5755</v>
      </c>
      <c r="E6095" t="s">
        <v>111</v>
      </c>
      <c r="F6095" t="s">
        <v>2722</v>
      </c>
      <c r="G6095" t="s">
        <v>1861</v>
      </c>
      <c r="H6095" t="s">
        <v>22</v>
      </c>
      <c r="I6095" t="s">
        <v>18</v>
      </c>
      <c r="J6095">
        <v>50.06942093</v>
      </c>
      <c r="K6095">
        <v>5.6230981299999998</v>
      </c>
      <c r="L6095">
        <v>101.7906572</v>
      </c>
      <c r="M6095" t="s">
        <v>18</v>
      </c>
      <c r="N6095" t="str" cm="1">
        <f t="array" ref="N6095">_xlfn.IFS(J6095&lt;=29,"Twenties",J6095&lt;=39,"Thirties",J6095&lt;=49,"Fourties",J6095&lt;=59,"Fifties",J6095&gt;59,"Elders")</f>
        <v>Fifties</v>
      </c>
      <c r="O6095" t="str" cm="1">
        <f t="array" ref="O6095">_xlfn.IFS(K6096&lt;=5,"Very Short",K6096&lt;=10,"Short",K6096&lt;=15,"Mid-Class",K6096&lt;=20,"Long",K6096&lt;=25," Very Long",K6096&gt;25,"Lifer")</f>
        <v>Very Short</v>
      </c>
      <c r="P6095" t="str" cm="1">
        <f t="array" ref="P6095">_xlfn.IFS(L6095&lt;=39,"Negligible",L6095&lt;=79,"Minimal",L6095&lt;=119,"Moderate",L6095&lt;=158,"High Moderate",L6095&lt;=198," High",L6095&lt;=238,"Very High",L6095&lt;=278,"Severe")</f>
        <v>Moderate</v>
      </c>
      <c r="Q6095" s="3">
        <f t="shared" si="95"/>
        <v>4.2412773833333333</v>
      </c>
    </row>
    <row r="6096" spans="1:17" x14ac:dyDescent="0.25">
      <c r="A6096">
        <v>6095</v>
      </c>
      <c r="B6096" t="s">
        <v>4738</v>
      </c>
      <c r="C6096" t="s">
        <v>113</v>
      </c>
      <c r="D6096" t="s">
        <v>5755</v>
      </c>
      <c r="E6096" t="s">
        <v>132</v>
      </c>
      <c r="F6096" t="s">
        <v>818</v>
      </c>
      <c r="G6096" t="s">
        <v>819</v>
      </c>
      <c r="H6096" t="s">
        <v>132</v>
      </c>
      <c r="I6096" t="s">
        <v>18</v>
      </c>
      <c r="J6096">
        <v>41.065512150000004</v>
      </c>
      <c r="K6096">
        <v>3.644001737</v>
      </c>
      <c r="L6096">
        <v>31.58885149</v>
      </c>
      <c r="M6096" t="s">
        <v>18</v>
      </c>
      <c r="N6096" t="str" cm="1">
        <f t="array" ref="N6096">_xlfn.IFS(J6096&lt;=29,"Twenties",J6096&lt;=39,"Thirties",J6096&lt;=49,"Fourties",J6096&lt;=59,"Fifties",J6096&gt;59,"Elders")</f>
        <v>Fourties</v>
      </c>
      <c r="O6096" t="str" cm="1">
        <f t="array" ref="O6096">_xlfn.IFS(K6097&lt;=5,"Very Short",K6097&lt;=10,"Short",K6097&lt;=15,"Mid-Class",K6097&lt;=20,"Long",K6097&lt;=25," Very Long",K6097&gt;25,"Lifer")</f>
        <v>Short</v>
      </c>
      <c r="P6096" t="str" cm="1">
        <f t="array" ref="P6096">_xlfn.IFS(L6096&lt;=39,"Negligible",L6096&lt;=79,"Minimal",L6096&lt;=119,"Moderate",L6096&lt;=158,"High Moderate",L6096&lt;=198," High",L6096&lt;=238,"Very High",L6096&lt;=278,"Severe")</f>
        <v>Negligible</v>
      </c>
      <c r="Q6096" s="3">
        <f t="shared" si="95"/>
        <v>1.3162021454166666</v>
      </c>
    </row>
    <row r="6097" spans="1:17" x14ac:dyDescent="0.25">
      <c r="A6097">
        <v>6096</v>
      </c>
      <c r="B6097" t="s">
        <v>2133</v>
      </c>
      <c r="C6097" t="s">
        <v>166</v>
      </c>
      <c r="D6097" t="s">
        <v>5754</v>
      </c>
      <c r="E6097" t="s">
        <v>55</v>
      </c>
      <c r="F6097" t="s">
        <v>818</v>
      </c>
      <c r="G6097" t="s">
        <v>819</v>
      </c>
      <c r="H6097" t="s">
        <v>55</v>
      </c>
      <c r="I6097" t="s">
        <v>18</v>
      </c>
      <c r="J6097">
        <v>53.475924509999999</v>
      </c>
      <c r="K6097">
        <v>5.0229571279999998</v>
      </c>
      <c r="L6097">
        <v>113.87814880000001</v>
      </c>
      <c r="M6097" t="s">
        <v>18</v>
      </c>
      <c r="N6097" t="str" cm="1">
        <f t="array" ref="N6097">_xlfn.IFS(J6097&lt;=29,"Twenties",J6097&lt;=39,"Thirties",J6097&lt;=49,"Fourties",J6097&lt;=59,"Fifties",J6097&gt;59,"Elders")</f>
        <v>Fifties</v>
      </c>
      <c r="O6097" t="str" cm="1">
        <f t="array" ref="O6097">_xlfn.IFS(K6098&lt;=5,"Very Short",K6098&lt;=10,"Short",K6098&lt;=15,"Mid-Class",K6098&lt;=20,"Long",K6098&lt;=25," Very Long",K6098&gt;25,"Lifer")</f>
        <v>Very Short</v>
      </c>
      <c r="P6097" t="str" cm="1">
        <f t="array" ref="P6097">_xlfn.IFS(L6097&lt;=39,"Negligible",L6097&lt;=79,"Minimal",L6097&lt;=119,"Moderate",L6097&lt;=158,"High Moderate",L6097&lt;=198," High",L6097&lt;=238,"Very High",L6097&lt;=278,"Severe")</f>
        <v>Moderate</v>
      </c>
      <c r="Q6097" s="3">
        <f t="shared" si="95"/>
        <v>4.7449228666666672</v>
      </c>
    </row>
    <row r="6098" spans="1:17" x14ac:dyDescent="0.25">
      <c r="A6098">
        <v>6097</v>
      </c>
      <c r="B6098" t="s">
        <v>4739</v>
      </c>
      <c r="C6098" t="s">
        <v>102</v>
      </c>
      <c r="D6098" t="s">
        <v>5754</v>
      </c>
      <c r="E6098" t="s">
        <v>151</v>
      </c>
      <c r="F6098" t="s">
        <v>609</v>
      </c>
      <c r="G6098" t="s">
        <v>610</v>
      </c>
      <c r="H6098" t="s">
        <v>136</v>
      </c>
      <c r="I6098" t="s">
        <v>18</v>
      </c>
      <c r="J6098">
        <v>38.50994403</v>
      </c>
      <c r="K6098">
        <v>4.405181164</v>
      </c>
      <c r="L6098">
        <v>0</v>
      </c>
      <c r="M6098" t="s">
        <v>18</v>
      </c>
      <c r="N6098" t="str" cm="1">
        <f t="array" ref="N6098">_xlfn.IFS(J6098&lt;=29,"Twenties",J6098&lt;=39,"Thirties",J6098&lt;=49,"Fourties",J6098&lt;=59,"Fifties",J6098&gt;59,"Elders")</f>
        <v>Thirties</v>
      </c>
      <c r="O6098" t="str" cm="1">
        <f t="array" ref="O6098">_xlfn.IFS(K6099&lt;=5,"Very Short",K6099&lt;=10,"Short",K6099&lt;=15,"Mid-Class",K6099&lt;=20,"Long",K6099&lt;=25," Very Long",K6099&gt;25,"Lifer")</f>
        <v>Very Short</v>
      </c>
      <c r="P6098" t="str" cm="1">
        <f t="array" ref="P6098">_xlfn.IFS(L6098&lt;=39,"Negligible",L6098&lt;=79,"Minimal",L6098&lt;=119,"Moderate",L6098&lt;=158,"High Moderate",L6098&lt;=198," High",L6098&lt;=238,"Very High",L6098&lt;=278,"Severe")</f>
        <v>Negligible</v>
      </c>
      <c r="Q6098" s="3">
        <f t="shared" si="95"/>
        <v>0</v>
      </c>
    </row>
    <row r="6099" spans="1:17" x14ac:dyDescent="0.25">
      <c r="A6099">
        <v>6098</v>
      </c>
      <c r="B6099" t="s">
        <v>147</v>
      </c>
      <c r="C6099" t="s">
        <v>130</v>
      </c>
      <c r="D6099" t="s">
        <v>5755</v>
      </c>
      <c r="E6099" t="s">
        <v>190</v>
      </c>
      <c r="F6099" t="s">
        <v>2722</v>
      </c>
      <c r="G6099" t="s">
        <v>1861</v>
      </c>
      <c r="H6099" t="s">
        <v>190</v>
      </c>
      <c r="I6099" t="s">
        <v>18</v>
      </c>
      <c r="J6099">
        <v>53.491503399999999</v>
      </c>
      <c r="K6099">
        <v>4.472711662</v>
      </c>
      <c r="L6099">
        <v>130.297324</v>
      </c>
      <c r="M6099" t="s">
        <v>18</v>
      </c>
      <c r="N6099" t="str" cm="1">
        <f t="array" ref="N6099">_xlfn.IFS(J6099&lt;=29,"Twenties",J6099&lt;=39,"Thirties",J6099&lt;=49,"Fourties",J6099&lt;=59,"Fifties",J6099&gt;59,"Elders")</f>
        <v>Fifties</v>
      </c>
      <c r="O6099" t="str" cm="1">
        <f t="array" ref="O6099">_xlfn.IFS(K6100&lt;=5,"Very Short",K6100&lt;=10,"Short",K6100&lt;=15,"Mid-Class",K6100&lt;=20,"Long",K6100&lt;=25," Very Long",K6100&gt;25,"Lifer")</f>
        <v>Very Short</v>
      </c>
      <c r="P6099" t="str" cm="1">
        <f t="array" ref="P6099">_xlfn.IFS(L6099&lt;=39,"Negligible",L6099&lt;=79,"Minimal",L6099&lt;=119,"Moderate",L6099&lt;=158,"High Moderate",L6099&lt;=198," High",L6099&lt;=238,"Very High",L6099&lt;=278,"Severe")</f>
        <v>High Moderate</v>
      </c>
      <c r="Q6099" s="3">
        <f t="shared" si="95"/>
        <v>5.4290551666666671</v>
      </c>
    </row>
    <row r="6100" spans="1:17" x14ac:dyDescent="0.25">
      <c r="A6100">
        <v>6099</v>
      </c>
      <c r="B6100" t="s">
        <v>4740</v>
      </c>
      <c r="C6100" t="s">
        <v>861</v>
      </c>
      <c r="D6100" t="s">
        <v>5755</v>
      </c>
      <c r="E6100" t="s">
        <v>28</v>
      </c>
      <c r="F6100" t="s">
        <v>16</v>
      </c>
      <c r="G6100" t="s">
        <v>17</v>
      </c>
      <c r="H6100" t="s">
        <v>28</v>
      </c>
      <c r="I6100" t="s">
        <v>18</v>
      </c>
      <c r="J6100">
        <v>63.738942860000002</v>
      </c>
      <c r="K6100">
        <v>3.1573641920000002</v>
      </c>
      <c r="L6100">
        <v>115.02516679999999</v>
      </c>
      <c r="M6100" t="s">
        <v>18</v>
      </c>
      <c r="N6100" t="str" cm="1">
        <f t="array" ref="N6100">_xlfn.IFS(J6100&lt;=29,"Twenties",J6100&lt;=39,"Thirties",J6100&lt;=49,"Fourties",J6100&lt;=59,"Fifties",J6100&gt;59,"Elders")</f>
        <v>Elders</v>
      </c>
      <c r="O6100" t="str" cm="1">
        <f t="array" ref="O6100">_xlfn.IFS(K6101&lt;=5,"Very Short",K6101&lt;=10,"Short",K6101&lt;=15,"Mid-Class",K6101&lt;=20,"Long",K6101&lt;=25," Very Long",K6101&gt;25,"Lifer")</f>
        <v>Short</v>
      </c>
      <c r="P6100" t="str" cm="1">
        <f t="array" ref="P6100">_xlfn.IFS(L6100&lt;=39,"Negligible",L6100&lt;=79,"Minimal",L6100&lt;=119,"Moderate",L6100&lt;=158,"High Moderate",L6100&lt;=198," High",L6100&lt;=238,"Very High",L6100&lt;=278,"Severe")</f>
        <v>Moderate</v>
      </c>
      <c r="Q6100" s="3">
        <f t="shared" si="95"/>
        <v>4.7927152833333331</v>
      </c>
    </row>
    <row r="6101" spans="1:17" x14ac:dyDescent="0.25">
      <c r="A6101">
        <v>6100</v>
      </c>
      <c r="B6101" t="s">
        <v>2102</v>
      </c>
      <c r="C6101" t="s">
        <v>1189</v>
      </c>
      <c r="D6101" t="s">
        <v>5754</v>
      </c>
      <c r="E6101" t="s">
        <v>826</v>
      </c>
      <c r="F6101" t="s">
        <v>2722</v>
      </c>
      <c r="G6101" t="s">
        <v>1861</v>
      </c>
      <c r="H6101" t="s">
        <v>22</v>
      </c>
      <c r="I6101" t="s">
        <v>18</v>
      </c>
      <c r="J6101">
        <v>24.37585284</v>
      </c>
      <c r="K6101">
        <v>5.8146857819999997</v>
      </c>
      <c r="L6101">
        <v>0</v>
      </c>
      <c r="M6101" t="s">
        <v>18</v>
      </c>
      <c r="N6101" t="str" cm="1">
        <f t="array" ref="N6101">_xlfn.IFS(J6101&lt;=29,"Twenties",J6101&lt;=39,"Thirties",J6101&lt;=49,"Fourties",J6101&lt;=59,"Fifties",J6101&gt;59,"Elders")</f>
        <v>Twenties</v>
      </c>
      <c r="O6101" t="str" cm="1">
        <f t="array" ref="O6101">_xlfn.IFS(K6102&lt;=5,"Very Short",K6102&lt;=10,"Short",K6102&lt;=15,"Mid-Class",K6102&lt;=20,"Long",K6102&lt;=25," Very Long",K6102&gt;25,"Lifer")</f>
        <v>Very Short</v>
      </c>
      <c r="P6101" t="str" cm="1">
        <f t="array" ref="P6101">_xlfn.IFS(L6101&lt;=39,"Negligible",L6101&lt;=79,"Minimal",L6101&lt;=119,"Moderate",L6101&lt;=158,"High Moderate",L6101&lt;=198," High",L6101&lt;=238,"Very High",L6101&lt;=278,"Severe")</f>
        <v>Negligible</v>
      </c>
      <c r="Q6101" s="3">
        <f t="shared" si="95"/>
        <v>0</v>
      </c>
    </row>
    <row r="6102" spans="1:17" x14ac:dyDescent="0.25">
      <c r="A6102">
        <v>6101</v>
      </c>
      <c r="B6102" t="s">
        <v>1579</v>
      </c>
      <c r="C6102" t="s">
        <v>4741</v>
      </c>
      <c r="D6102" t="s">
        <v>5755</v>
      </c>
      <c r="E6102" t="s">
        <v>36</v>
      </c>
      <c r="F6102" t="s">
        <v>16</v>
      </c>
      <c r="G6102" t="s">
        <v>17</v>
      </c>
      <c r="H6102" t="s">
        <v>36</v>
      </c>
      <c r="I6102" t="s">
        <v>18</v>
      </c>
      <c r="J6102">
        <v>40.708828089999997</v>
      </c>
      <c r="K6102">
        <v>3.139642678</v>
      </c>
      <c r="L6102">
        <v>57.914219699999997</v>
      </c>
      <c r="M6102" t="s">
        <v>18</v>
      </c>
      <c r="N6102" t="str" cm="1">
        <f t="array" ref="N6102">_xlfn.IFS(J6102&lt;=29,"Twenties",J6102&lt;=39,"Thirties",J6102&lt;=49,"Fourties",J6102&lt;=59,"Fifties",J6102&gt;59,"Elders")</f>
        <v>Fourties</v>
      </c>
      <c r="O6102" t="str" cm="1">
        <f t="array" ref="O6102">_xlfn.IFS(K6103&lt;=5,"Very Short",K6103&lt;=10,"Short",K6103&lt;=15,"Mid-Class",K6103&lt;=20,"Long",K6103&lt;=25," Very Long",K6103&gt;25,"Lifer")</f>
        <v>Short</v>
      </c>
      <c r="P6102" t="str" cm="1">
        <f t="array" ref="P6102">_xlfn.IFS(L6102&lt;=39,"Negligible",L6102&lt;=79,"Minimal",L6102&lt;=119,"Moderate",L6102&lt;=158,"High Moderate",L6102&lt;=198," High",L6102&lt;=238,"Very High",L6102&lt;=278,"Severe")</f>
        <v>Minimal</v>
      </c>
      <c r="Q6102" s="3">
        <f t="shared" si="95"/>
        <v>2.4130924874999997</v>
      </c>
    </row>
    <row r="6103" spans="1:17" x14ac:dyDescent="0.25">
      <c r="A6103">
        <v>6102</v>
      </c>
      <c r="B6103" t="s">
        <v>4742</v>
      </c>
      <c r="C6103" t="s">
        <v>306</v>
      </c>
      <c r="D6103" t="s">
        <v>5754</v>
      </c>
      <c r="E6103" t="s">
        <v>1428</v>
      </c>
      <c r="F6103" t="s">
        <v>818</v>
      </c>
      <c r="G6103" t="s">
        <v>819</v>
      </c>
      <c r="H6103" t="s">
        <v>52</v>
      </c>
      <c r="I6103" t="s">
        <v>18</v>
      </c>
      <c r="J6103">
        <v>37.591393330000002</v>
      </c>
      <c r="K6103">
        <v>6.41830137</v>
      </c>
      <c r="L6103">
        <v>39.711370160000001</v>
      </c>
      <c r="M6103" t="s">
        <v>18</v>
      </c>
      <c r="N6103" t="str" cm="1">
        <f t="array" ref="N6103">_xlfn.IFS(J6103&lt;=29,"Twenties",J6103&lt;=39,"Thirties",J6103&lt;=49,"Fourties",J6103&lt;=59,"Fifties",J6103&gt;59,"Elders")</f>
        <v>Thirties</v>
      </c>
      <c r="O6103" t="str" cm="1">
        <f t="array" ref="O6103">_xlfn.IFS(K6104&lt;=5,"Very Short",K6104&lt;=10,"Short",K6104&lt;=15,"Mid-Class",K6104&lt;=20,"Long",K6104&lt;=25," Very Long",K6104&gt;25,"Lifer")</f>
        <v>Short</v>
      </c>
      <c r="P6103" t="str" cm="1">
        <f t="array" ref="P6103">_xlfn.IFS(L6103&lt;=39,"Negligible",L6103&lt;=79,"Minimal",L6103&lt;=119,"Moderate",L6103&lt;=158,"High Moderate",L6103&lt;=198," High",L6103&lt;=238,"Very High",L6103&lt;=278,"Severe")</f>
        <v>Minimal</v>
      </c>
      <c r="Q6103" s="3">
        <f t="shared" si="95"/>
        <v>1.6546404233333334</v>
      </c>
    </row>
    <row r="6104" spans="1:17" x14ac:dyDescent="0.25">
      <c r="A6104">
        <v>6103</v>
      </c>
      <c r="B6104" t="s">
        <v>26</v>
      </c>
      <c r="C6104" t="s">
        <v>1000</v>
      </c>
      <c r="D6104" t="s">
        <v>5754</v>
      </c>
      <c r="E6104" t="s">
        <v>125</v>
      </c>
      <c r="F6104" t="s">
        <v>818</v>
      </c>
      <c r="G6104" t="s">
        <v>819</v>
      </c>
      <c r="H6104" t="s">
        <v>125</v>
      </c>
      <c r="I6104" t="s">
        <v>18</v>
      </c>
      <c r="J6104">
        <v>22.217214850000001</v>
      </c>
      <c r="K6104">
        <v>7.4474893199999999</v>
      </c>
      <c r="L6104">
        <v>0</v>
      </c>
      <c r="M6104" t="s">
        <v>18</v>
      </c>
      <c r="N6104" t="str" cm="1">
        <f t="array" ref="N6104">_xlfn.IFS(J6104&lt;=29,"Twenties",J6104&lt;=39,"Thirties",J6104&lt;=49,"Fourties",J6104&lt;=59,"Fifties",J6104&gt;59,"Elders")</f>
        <v>Twenties</v>
      </c>
      <c r="O6104" t="str" cm="1">
        <f t="array" ref="O6104">_xlfn.IFS(K6105&lt;=5,"Very Short",K6105&lt;=10,"Short",K6105&lt;=15,"Mid-Class",K6105&lt;=20,"Long",K6105&lt;=25," Very Long",K6105&gt;25,"Lifer")</f>
        <v>Short</v>
      </c>
      <c r="P6104" t="str" cm="1">
        <f t="array" ref="P6104">_xlfn.IFS(L6104&lt;=39,"Negligible",L6104&lt;=79,"Minimal",L6104&lt;=119,"Moderate",L6104&lt;=158,"High Moderate",L6104&lt;=198," High",L6104&lt;=238,"Very High",L6104&lt;=278,"Severe")</f>
        <v>Negligible</v>
      </c>
      <c r="Q6104" s="3">
        <f t="shared" si="95"/>
        <v>0</v>
      </c>
    </row>
    <row r="6105" spans="1:17" x14ac:dyDescent="0.25">
      <c r="A6105">
        <v>6104</v>
      </c>
      <c r="B6105" t="s">
        <v>4743</v>
      </c>
      <c r="C6105" t="s">
        <v>57</v>
      </c>
      <c r="D6105" t="s">
        <v>5754</v>
      </c>
      <c r="E6105" t="s">
        <v>105</v>
      </c>
      <c r="F6105" t="s">
        <v>16</v>
      </c>
      <c r="G6105" t="s">
        <v>17</v>
      </c>
      <c r="H6105" t="s">
        <v>105</v>
      </c>
      <c r="I6105" t="s">
        <v>18</v>
      </c>
      <c r="J6105">
        <v>24.460785909999998</v>
      </c>
      <c r="K6105">
        <v>6.2593927669999996</v>
      </c>
      <c r="L6105">
        <v>0</v>
      </c>
      <c r="M6105" t="s">
        <v>18</v>
      </c>
      <c r="N6105" t="str" cm="1">
        <f t="array" ref="N6105">_xlfn.IFS(J6105&lt;=29,"Twenties",J6105&lt;=39,"Thirties",J6105&lt;=49,"Fourties",J6105&lt;=59,"Fifties",J6105&gt;59,"Elders")</f>
        <v>Twenties</v>
      </c>
      <c r="O6105" t="str" cm="1">
        <f t="array" ref="O6105">_xlfn.IFS(K6106&lt;=5,"Very Short",K6106&lt;=10,"Short",K6106&lt;=15,"Mid-Class",K6106&lt;=20,"Long",K6106&lt;=25," Very Long",K6106&gt;25,"Lifer")</f>
        <v>Short</v>
      </c>
      <c r="P6105" t="str" cm="1">
        <f t="array" ref="P6105">_xlfn.IFS(L6105&lt;=39,"Negligible",L6105&lt;=79,"Minimal",L6105&lt;=119,"Moderate",L6105&lt;=158,"High Moderate",L6105&lt;=198," High",L6105&lt;=238,"Very High",L6105&lt;=278,"Severe")</f>
        <v>Negligible</v>
      </c>
      <c r="Q6105" s="3">
        <f t="shared" si="95"/>
        <v>0</v>
      </c>
    </row>
    <row r="6106" spans="1:17" x14ac:dyDescent="0.25">
      <c r="A6106">
        <v>6105</v>
      </c>
      <c r="B6106" t="s">
        <v>1351</v>
      </c>
      <c r="C6106" t="s">
        <v>1196</v>
      </c>
      <c r="D6106" t="s">
        <v>5754</v>
      </c>
      <c r="E6106" t="s">
        <v>52</v>
      </c>
      <c r="F6106" t="s">
        <v>818</v>
      </c>
      <c r="G6106" t="s">
        <v>819</v>
      </c>
      <c r="H6106" t="s">
        <v>52</v>
      </c>
      <c r="I6106" t="s">
        <v>18</v>
      </c>
      <c r="J6106">
        <v>36.106769149999998</v>
      </c>
      <c r="K6106">
        <v>6.0428373390000001</v>
      </c>
      <c r="L6106">
        <v>36.091798650000001</v>
      </c>
      <c r="M6106" t="s">
        <v>18</v>
      </c>
      <c r="N6106" t="str" cm="1">
        <f t="array" ref="N6106">_xlfn.IFS(J6106&lt;=29,"Twenties",J6106&lt;=39,"Thirties",J6106&lt;=49,"Fourties",J6106&lt;=59,"Fifties",J6106&gt;59,"Elders")</f>
        <v>Thirties</v>
      </c>
      <c r="O6106" t="str" cm="1">
        <f t="array" ref="O6106">_xlfn.IFS(K6107&lt;=5,"Very Short",K6107&lt;=10,"Short",K6107&lt;=15,"Mid-Class",K6107&lt;=20,"Long",K6107&lt;=25," Very Long",K6107&gt;25,"Lifer")</f>
        <v>Very Short</v>
      </c>
      <c r="P6106" t="str" cm="1">
        <f t="array" ref="P6106">_xlfn.IFS(L6106&lt;=39,"Negligible",L6106&lt;=79,"Minimal",L6106&lt;=119,"Moderate",L6106&lt;=158,"High Moderate",L6106&lt;=198," High",L6106&lt;=238,"Very High",L6106&lt;=278,"Severe")</f>
        <v>Negligible</v>
      </c>
      <c r="Q6106" s="3">
        <f t="shared" si="95"/>
        <v>1.50382494375</v>
      </c>
    </row>
    <row r="6107" spans="1:17" x14ac:dyDescent="0.25">
      <c r="A6107">
        <v>6106</v>
      </c>
      <c r="B6107" t="s">
        <v>4744</v>
      </c>
      <c r="C6107" t="s">
        <v>54</v>
      </c>
      <c r="D6107" t="s">
        <v>5755</v>
      </c>
      <c r="E6107" t="s">
        <v>190</v>
      </c>
      <c r="F6107" t="s">
        <v>2722</v>
      </c>
      <c r="G6107" t="s">
        <v>1861</v>
      </c>
      <c r="H6107" t="s">
        <v>190</v>
      </c>
      <c r="I6107" t="s">
        <v>18</v>
      </c>
      <c r="J6107">
        <v>38.74127154</v>
      </c>
      <c r="K6107">
        <v>4.7579355049999998</v>
      </c>
      <c r="L6107">
        <v>3.7245102499999998</v>
      </c>
      <c r="M6107" t="s">
        <v>18</v>
      </c>
      <c r="N6107" t="str" cm="1">
        <f t="array" ref="N6107">_xlfn.IFS(J6107&lt;=29,"Twenties",J6107&lt;=39,"Thirties",J6107&lt;=49,"Fourties",J6107&lt;=59,"Fifties",J6107&gt;59,"Elders")</f>
        <v>Thirties</v>
      </c>
      <c r="O6107" t="str" cm="1">
        <f t="array" ref="O6107">_xlfn.IFS(K6108&lt;=5,"Very Short",K6108&lt;=10,"Short",K6108&lt;=15,"Mid-Class",K6108&lt;=20,"Long",K6108&lt;=25," Very Long",K6108&gt;25,"Lifer")</f>
        <v>Short</v>
      </c>
      <c r="P6107" t="str" cm="1">
        <f t="array" ref="P6107">_xlfn.IFS(L6107&lt;=39,"Negligible",L6107&lt;=79,"Minimal",L6107&lt;=119,"Moderate",L6107&lt;=158,"High Moderate",L6107&lt;=198," High",L6107&lt;=238,"Very High",L6107&lt;=278,"Severe")</f>
        <v>Negligible</v>
      </c>
      <c r="Q6107" s="3">
        <f t="shared" si="95"/>
        <v>0.15518792708333332</v>
      </c>
    </row>
    <row r="6108" spans="1:17" x14ac:dyDescent="0.25">
      <c r="A6108">
        <v>6107</v>
      </c>
      <c r="B6108" t="s">
        <v>4745</v>
      </c>
      <c r="C6108" t="s">
        <v>277</v>
      </c>
      <c r="D6108" t="s">
        <v>5754</v>
      </c>
      <c r="E6108" t="s">
        <v>31</v>
      </c>
      <c r="F6108" t="s">
        <v>818</v>
      </c>
      <c r="G6108" t="s">
        <v>819</v>
      </c>
      <c r="H6108" t="s">
        <v>31</v>
      </c>
      <c r="I6108" t="s">
        <v>18</v>
      </c>
      <c r="J6108">
        <v>43.25323684</v>
      </c>
      <c r="K6108">
        <v>8.0064569369999994</v>
      </c>
      <c r="L6108">
        <v>59.976721779999998</v>
      </c>
      <c r="M6108" t="s">
        <v>18</v>
      </c>
      <c r="N6108" t="str" cm="1">
        <f t="array" ref="N6108">_xlfn.IFS(J6108&lt;=29,"Twenties",J6108&lt;=39,"Thirties",J6108&lt;=49,"Fourties",J6108&lt;=59,"Fifties",J6108&gt;59,"Elders")</f>
        <v>Fourties</v>
      </c>
      <c r="O6108" t="str" cm="1">
        <f t="array" ref="O6108">_xlfn.IFS(K6109&lt;=5,"Very Short",K6109&lt;=10,"Short",K6109&lt;=15,"Mid-Class",K6109&lt;=20,"Long",K6109&lt;=25," Very Long",K6109&gt;25,"Lifer")</f>
        <v>Very Short</v>
      </c>
      <c r="P6108" t="str" cm="1">
        <f t="array" ref="P6108">_xlfn.IFS(L6108&lt;=39,"Negligible",L6108&lt;=79,"Minimal",L6108&lt;=119,"Moderate",L6108&lt;=158,"High Moderate",L6108&lt;=198," High",L6108&lt;=238,"Very High",L6108&lt;=278,"Severe")</f>
        <v>Minimal</v>
      </c>
      <c r="Q6108" s="3">
        <f t="shared" si="95"/>
        <v>2.4990300741666664</v>
      </c>
    </row>
    <row r="6109" spans="1:17" x14ac:dyDescent="0.25">
      <c r="A6109">
        <v>6108</v>
      </c>
      <c r="B6109" t="s">
        <v>3004</v>
      </c>
      <c r="C6109" t="s">
        <v>217</v>
      </c>
      <c r="D6109" t="s">
        <v>5755</v>
      </c>
      <c r="E6109" t="s">
        <v>15</v>
      </c>
      <c r="F6109" t="s">
        <v>818</v>
      </c>
      <c r="G6109" t="s">
        <v>819</v>
      </c>
      <c r="H6109" t="s">
        <v>15</v>
      </c>
      <c r="I6109" t="s">
        <v>18</v>
      </c>
      <c r="J6109">
        <v>34.442194819999997</v>
      </c>
      <c r="K6109">
        <v>3.1469101890000002</v>
      </c>
      <c r="L6109">
        <v>15.514787119999999</v>
      </c>
      <c r="M6109" t="s">
        <v>18</v>
      </c>
      <c r="N6109" t="str" cm="1">
        <f t="array" ref="N6109">_xlfn.IFS(J6109&lt;=29,"Twenties",J6109&lt;=39,"Thirties",J6109&lt;=49,"Fourties",J6109&lt;=59,"Fifties",J6109&gt;59,"Elders")</f>
        <v>Thirties</v>
      </c>
      <c r="O6109" t="str" cm="1">
        <f t="array" ref="O6109">_xlfn.IFS(K6110&lt;=5,"Very Short",K6110&lt;=10,"Short",K6110&lt;=15,"Mid-Class",K6110&lt;=20,"Long",K6110&lt;=25," Very Long",K6110&gt;25,"Lifer")</f>
        <v>Very Short</v>
      </c>
      <c r="P6109" t="str" cm="1">
        <f t="array" ref="P6109">_xlfn.IFS(L6109&lt;=39,"Negligible",L6109&lt;=79,"Minimal",L6109&lt;=119,"Moderate",L6109&lt;=158,"High Moderate",L6109&lt;=198," High",L6109&lt;=238,"Very High",L6109&lt;=278,"Severe")</f>
        <v>Negligible</v>
      </c>
      <c r="Q6109" s="3">
        <f t="shared" si="95"/>
        <v>0.64644946333333331</v>
      </c>
    </row>
    <row r="6110" spans="1:17" x14ac:dyDescent="0.25">
      <c r="A6110">
        <v>6109</v>
      </c>
      <c r="B6110" t="s">
        <v>2363</v>
      </c>
      <c r="C6110" t="s">
        <v>1849</v>
      </c>
      <c r="D6110" t="s">
        <v>5754</v>
      </c>
      <c r="E6110" t="s">
        <v>36</v>
      </c>
      <c r="F6110" t="s">
        <v>16</v>
      </c>
      <c r="G6110" t="s">
        <v>17</v>
      </c>
      <c r="H6110" t="s">
        <v>36</v>
      </c>
      <c r="I6110" t="s">
        <v>18</v>
      </c>
      <c r="J6110">
        <v>43.692074789999999</v>
      </c>
      <c r="K6110">
        <v>3.2908942589999999</v>
      </c>
      <c r="L6110">
        <v>110.1780186</v>
      </c>
      <c r="M6110" t="s">
        <v>18</v>
      </c>
      <c r="N6110" t="str" cm="1">
        <f t="array" ref="N6110">_xlfn.IFS(J6110&lt;=29,"Twenties",J6110&lt;=39,"Thirties",J6110&lt;=49,"Fourties",J6110&lt;=59,"Fifties",J6110&gt;59,"Elders")</f>
        <v>Fourties</v>
      </c>
      <c r="O6110" t="str" cm="1">
        <f t="array" ref="O6110">_xlfn.IFS(K6111&lt;=5,"Very Short",K6111&lt;=10,"Short",K6111&lt;=15,"Mid-Class",K6111&lt;=20,"Long",K6111&lt;=25," Very Long",K6111&gt;25,"Lifer")</f>
        <v>Short</v>
      </c>
      <c r="P6110" t="str" cm="1">
        <f t="array" ref="P6110">_xlfn.IFS(L6110&lt;=39,"Negligible",L6110&lt;=79,"Minimal",L6110&lt;=119,"Moderate",L6110&lt;=158,"High Moderate",L6110&lt;=198," High",L6110&lt;=238,"Very High",L6110&lt;=278,"Severe")</f>
        <v>Moderate</v>
      </c>
      <c r="Q6110" s="3">
        <f t="shared" si="95"/>
        <v>4.5907507750000001</v>
      </c>
    </row>
    <row r="6111" spans="1:17" x14ac:dyDescent="0.25">
      <c r="A6111">
        <v>6110</v>
      </c>
      <c r="B6111" t="s">
        <v>4746</v>
      </c>
      <c r="C6111" t="s">
        <v>777</v>
      </c>
      <c r="D6111" t="s">
        <v>5755</v>
      </c>
      <c r="E6111" t="s">
        <v>2438</v>
      </c>
      <c r="F6111" t="s">
        <v>16</v>
      </c>
      <c r="G6111" t="s">
        <v>17</v>
      </c>
      <c r="H6111" t="s">
        <v>260</v>
      </c>
      <c r="I6111" t="s">
        <v>18</v>
      </c>
      <c r="J6111">
        <v>39.652800910000003</v>
      </c>
      <c r="K6111">
        <v>8.0630555879999992</v>
      </c>
      <c r="L6111">
        <v>23.66601708</v>
      </c>
      <c r="M6111" t="s">
        <v>18</v>
      </c>
      <c r="N6111" t="str" cm="1">
        <f t="array" ref="N6111">_xlfn.IFS(J6111&lt;=29,"Twenties",J6111&lt;=39,"Thirties",J6111&lt;=49,"Fourties",J6111&lt;=59,"Fifties",J6111&gt;59,"Elders")</f>
        <v>Fourties</v>
      </c>
      <c r="O6111" t="str" cm="1">
        <f t="array" ref="O6111">_xlfn.IFS(K6112&lt;=5,"Very Short",K6112&lt;=10,"Short",K6112&lt;=15,"Mid-Class",K6112&lt;=20,"Long",K6112&lt;=25," Very Long",K6112&gt;25,"Lifer")</f>
        <v>Very Short</v>
      </c>
      <c r="P6111" t="str" cm="1">
        <f t="array" ref="P6111">_xlfn.IFS(L6111&lt;=39,"Negligible",L6111&lt;=79,"Minimal",L6111&lt;=119,"Moderate",L6111&lt;=158,"High Moderate",L6111&lt;=198," High",L6111&lt;=238,"Very High",L6111&lt;=278,"Severe")</f>
        <v>Negligible</v>
      </c>
      <c r="Q6111" s="3">
        <f t="shared" si="95"/>
        <v>0.98608404500000002</v>
      </c>
    </row>
    <row r="6112" spans="1:17" x14ac:dyDescent="0.25">
      <c r="A6112">
        <v>6111</v>
      </c>
      <c r="B6112" t="s">
        <v>45</v>
      </c>
      <c r="C6112" t="s">
        <v>20</v>
      </c>
      <c r="D6112" t="s">
        <v>5755</v>
      </c>
      <c r="E6112" t="s">
        <v>662</v>
      </c>
      <c r="F6112" t="s">
        <v>16</v>
      </c>
      <c r="G6112" t="s">
        <v>17</v>
      </c>
      <c r="H6112" t="s">
        <v>662</v>
      </c>
      <c r="I6112" t="s">
        <v>18</v>
      </c>
      <c r="J6112">
        <v>60.90997694</v>
      </c>
      <c r="K6112">
        <v>2.6077049159999999</v>
      </c>
      <c r="L6112">
        <v>142.0141691</v>
      </c>
      <c r="M6112" t="s">
        <v>18</v>
      </c>
      <c r="N6112" t="str" cm="1">
        <f t="array" ref="N6112">_xlfn.IFS(J6112&lt;=29,"Twenties",J6112&lt;=39,"Thirties",J6112&lt;=49,"Fourties",J6112&lt;=59,"Fifties",J6112&gt;59,"Elders")</f>
        <v>Elders</v>
      </c>
      <c r="O6112" t="str" cm="1">
        <f t="array" ref="O6112">_xlfn.IFS(K6113&lt;=5,"Very Short",K6113&lt;=10,"Short",K6113&lt;=15,"Mid-Class",K6113&lt;=20,"Long",K6113&lt;=25," Very Long",K6113&gt;25,"Lifer")</f>
        <v>Very Short</v>
      </c>
      <c r="P6112" t="str" cm="1">
        <f t="array" ref="P6112">_xlfn.IFS(L6112&lt;=39,"Negligible",L6112&lt;=79,"Minimal",L6112&lt;=119,"Moderate",L6112&lt;=158,"High Moderate",L6112&lt;=198," High",L6112&lt;=238,"Very High",L6112&lt;=278,"Severe")</f>
        <v>High Moderate</v>
      </c>
      <c r="Q6112" s="3">
        <f t="shared" si="95"/>
        <v>5.9172570458333338</v>
      </c>
    </row>
    <row r="6113" spans="1:17" x14ac:dyDescent="0.25">
      <c r="A6113">
        <v>6112</v>
      </c>
      <c r="B6113" t="s">
        <v>4747</v>
      </c>
      <c r="C6113" t="s">
        <v>142</v>
      </c>
      <c r="D6113" t="s">
        <v>5755</v>
      </c>
      <c r="E6113" t="s">
        <v>673</v>
      </c>
      <c r="F6113" t="s">
        <v>2722</v>
      </c>
      <c r="G6113" t="s">
        <v>1861</v>
      </c>
      <c r="H6113" t="s">
        <v>22</v>
      </c>
      <c r="I6113" t="s">
        <v>18</v>
      </c>
      <c r="J6113">
        <v>30.95667731</v>
      </c>
      <c r="K6113">
        <v>3.8116098410000001</v>
      </c>
      <c r="L6113">
        <v>19.6553428</v>
      </c>
      <c r="M6113" t="s">
        <v>18</v>
      </c>
      <c r="N6113" t="str" cm="1">
        <f t="array" ref="N6113">_xlfn.IFS(J6113&lt;=29,"Twenties",J6113&lt;=39,"Thirties",J6113&lt;=49,"Fourties",J6113&lt;=59,"Fifties",J6113&gt;59,"Elders")</f>
        <v>Thirties</v>
      </c>
      <c r="O6113" t="str" cm="1">
        <f t="array" ref="O6113">_xlfn.IFS(K6114&lt;=5,"Very Short",K6114&lt;=10,"Short",K6114&lt;=15,"Mid-Class",K6114&lt;=20,"Long",K6114&lt;=25," Very Long",K6114&gt;25,"Lifer")</f>
        <v>Very Short</v>
      </c>
      <c r="P6113" t="str" cm="1">
        <f t="array" ref="P6113">_xlfn.IFS(L6113&lt;=39,"Negligible",L6113&lt;=79,"Minimal",L6113&lt;=119,"Moderate",L6113&lt;=158,"High Moderate",L6113&lt;=198," High",L6113&lt;=238,"Very High",L6113&lt;=278,"Severe")</f>
        <v>Negligible</v>
      </c>
      <c r="Q6113" s="3">
        <f t="shared" si="95"/>
        <v>0.81897261666666665</v>
      </c>
    </row>
    <row r="6114" spans="1:17" x14ac:dyDescent="0.25">
      <c r="A6114">
        <v>6113</v>
      </c>
      <c r="B6114" t="s">
        <v>4748</v>
      </c>
      <c r="C6114" t="s">
        <v>399</v>
      </c>
      <c r="D6114" t="s">
        <v>5755</v>
      </c>
      <c r="E6114" t="s">
        <v>22</v>
      </c>
      <c r="F6114" t="s">
        <v>2722</v>
      </c>
      <c r="G6114" t="s">
        <v>1861</v>
      </c>
      <c r="H6114" t="s">
        <v>22</v>
      </c>
      <c r="I6114" t="s">
        <v>18</v>
      </c>
      <c r="J6114">
        <v>37.146187849999997</v>
      </c>
      <c r="K6114">
        <v>4.6323919509999998</v>
      </c>
      <c r="L6114">
        <v>44.298415200000001</v>
      </c>
      <c r="M6114" t="s">
        <v>18</v>
      </c>
      <c r="N6114" t="str" cm="1">
        <f t="array" ref="N6114">_xlfn.IFS(J6114&lt;=29,"Twenties",J6114&lt;=39,"Thirties",J6114&lt;=49,"Fourties",J6114&lt;=59,"Fifties",J6114&gt;59,"Elders")</f>
        <v>Thirties</v>
      </c>
      <c r="O6114" t="str" cm="1">
        <f t="array" ref="O6114">_xlfn.IFS(K6115&lt;=5,"Very Short",K6115&lt;=10,"Short",K6115&lt;=15,"Mid-Class",K6115&lt;=20,"Long",K6115&lt;=25," Very Long",K6115&gt;25,"Lifer")</f>
        <v>Very Short</v>
      </c>
      <c r="P6114" t="str" cm="1">
        <f t="array" ref="P6114">_xlfn.IFS(L6114&lt;=39,"Negligible",L6114&lt;=79,"Minimal",L6114&lt;=119,"Moderate",L6114&lt;=158,"High Moderate",L6114&lt;=198," High",L6114&lt;=238,"Very High",L6114&lt;=278,"Severe")</f>
        <v>Minimal</v>
      </c>
      <c r="Q6114" s="3">
        <f t="shared" si="95"/>
        <v>1.8457673000000001</v>
      </c>
    </row>
    <row r="6115" spans="1:17" x14ac:dyDescent="0.25">
      <c r="A6115">
        <v>6114</v>
      </c>
      <c r="B6115" t="s">
        <v>4749</v>
      </c>
      <c r="C6115" t="s">
        <v>50</v>
      </c>
      <c r="D6115" t="s">
        <v>5755</v>
      </c>
      <c r="E6115" t="s">
        <v>309</v>
      </c>
      <c r="F6115" t="s">
        <v>16</v>
      </c>
      <c r="G6115" t="s">
        <v>17</v>
      </c>
      <c r="H6115" t="s">
        <v>28</v>
      </c>
      <c r="I6115" t="s">
        <v>18</v>
      </c>
      <c r="J6115">
        <v>45.338370939999997</v>
      </c>
      <c r="K6115">
        <v>3.2490482649999999</v>
      </c>
      <c r="L6115">
        <v>90.277663840000002</v>
      </c>
      <c r="M6115" t="s">
        <v>18</v>
      </c>
      <c r="N6115" t="str" cm="1">
        <f t="array" ref="N6115">_xlfn.IFS(J6115&lt;=29,"Twenties",J6115&lt;=39,"Thirties",J6115&lt;=49,"Fourties",J6115&lt;=59,"Fifties",J6115&gt;59,"Elders")</f>
        <v>Fourties</v>
      </c>
      <c r="O6115" t="str" cm="1">
        <f t="array" ref="O6115">_xlfn.IFS(K6116&lt;=5,"Very Short",K6116&lt;=10,"Short",K6116&lt;=15,"Mid-Class",K6116&lt;=20,"Long",K6116&lt;=25," Very Long",K6116&gt;25,"Lifer")</f>
        <v>Short</v>
      </c>
      <c r="P6115" t="str" cm="1">
        <f t="array" ref="P6115">_xlfn.IFS(L6115&lt;=39,"Negligible",L6115&lt;=79,"Minimal",L6115&lt;=119,"Moderate",L6115&lt;=158,"High Moderate",L6115&lt;=198," High",L6115&lt;=238,"Very High",L6115&lt;=278,"Severe")</f>
        <v>Moderate</v>
      </c>
      <c r="Q6115" s="3">
        <f t="shared" si="95"/>
        <v>3.7615693266666668</v>
      </c>
    </row>
    <row r="6116" spans="1:17" x14ac:dyDescent="0.25">
      <c r="A6116">
        <v>6115</v>
      </c>
      <c r="B6116" t="s">
        <v>707</v>
      </c>
      <c r="C6116" t="s">
        <v>3623</v>
      </c>
      <c r="D6116" t="s">
        <v>5754</v>
      </c>
      <c r="E6116" t="s">
        <v>55</v>
      </c>
      <c r="F6116" t="s">
        <v>818</v>
      </c>
      <c r="G6116" t="s">
        <v>819</v>
      </c>
      <c r="H6116" t="s">
        <v>55</v>
      </c>
      <c r="I6116" t="s">
        <v>18</v>
      </c>
      <c r="J6116">
        <v>57.179883449999998</v>
      </c>
      <c r="K6116">
        <v>5.4521422040000003</v>
      </c>
      <c r="L6116">
        <v>186.91476850000001</v>
      </c>
      <c r="M6116" t="s">
        <v>18</v>
      </c>
      <c r="N6116" t="str" cm="1">
        <f t="array" ref="N6116">_xlfn.IFS(J6116&lt;=29,"Twenties",J6116&lt;=39,"Thirties",J6116&lt;=49,"Fourties",J6116&lt;=59,"Fifties",J6116&gt;59,"Elders")</f>
        <v>Fifties</v>
      </c>
      <c r="O6116" t="str" cm="1">
        <f t="array" ref="O6116">_xlfn.IFS(K6117&lt;=5,"Very Short",K6117&lt;=10,"Short",K6117&lt;=15,"Mid-Class",K6117&lt;=20,"Long",K6117&lt;=25," Very Long",K6117&gt;25,"Lifer")</f>
        <v>Short</v>
      </c>
      <c r="P6116" t="str" cm="1">
        <f t="array" ref="P6116">_xlfn.IFS(L6116&lt;=39,"Negligible",L6116&lt;=79,"Minimal",L6116&lt;=119,"Moderate",L6116&lt;=158,"High Moderate",L6116&lt;=198," High",L6116&lt;=238,"Very High",L6116&lt;=278,"Severe")</f>
        <v xml:space="preserve"> High</v>
      </c>
      <c r="Q6116" s="3">
        <f t="shared" si="95"/>
        <v>7.788115354166667</v>
      </c>
    </row>
    <row r="6117" spans="1:17" x14ac:dyDescent="0.25">
      <c r="A6117">
        <v>6116</v>
      </c>
      <c r="B6117" t="s">
        <v>364</v>
      </c>
      <c r="C6117" t="s">
        <v>102</v>
      </c>
      <c r="D6117" t="s">
        <v>5754</v>
      </c>
      <c r="E6117" t="s">
        <v>1176</v>
      </c>
      <c r="F6117" t="s">
        <v>609</v>
      </c>
      <c r="G6117" t="s">
        <v>610</v>
      </c>
      <c r="H6117" t="s">
        <v>136</v>
      </c>
      <c r="I6117" t="s">
        <v>18</v>
      </c>
      <c r="J6117">
        <v>44.98270849</v>
      </c>
      <c r="K6117">
        <v>5.4600380939999997</v>
      </c>
      <c r="L6117">
        <v>58.631222870000002</v>
      </c>
      <c r="M6117" t="s">
        <v>18</v>
      </c>
      <c r="N6117" t="str" cm="1">
        <f t="array" ref="N6117">_xlfn.IFS(J6117&lt;=29,"Twenties",J6117&lt;=39,"Thirties",J6117&lt;=49,"Fourties",J6117&lt;=59,"Fifties",J6117&gt;59,"Elders")</f>
        <v>Fourties</v>
      </c>
      <c r="O6117" t="str" cm="1">
        <f t="array" ref="O6117">_xlfn.IFS(K6118&lt;=5,"Very Short",K6118&lt;=10,"Short",K6118&lt;=15,"Mid-Class",K6118&lt;=20,"Long",K6118&lt;=25," Very Long",K6118&gt;25,"Lifer")</f>
        <v>Very Short</v>
      </c>
      <c r="P6117" t="str" cm="1">
        <f t="array" ref="P6117">_xlfn.IFS(L6117&lt;=39,"Negligible",L6117&lt;=79,"Minimal",L6117&lt;=119,"Moderate",L6117&lt;=158,"High Moderate",L6117&lt;=198," High",L6117&lt;=238,"Very High",L6117&lt;=278,"Severe")</f>
        <v>Minimal</v>
      </c>
      <c r="Q6117" s="3">
        <f t="shared" si="95"/>
        <v>2.4429676195833334</v>
      </c>
    </row>
    <row r="6118" spans="1:17" x14ac:dyDescent="0.25">
      <c r="A6118">
        <v>6117</v>
      </c>
      <c r="B6118" t="s">
        <v>442</v>
      </c>
      <c r="C6118" t="s">
        <v>1851</v>
      </c>
      <c r="D6118" t="s">
        <v>5754</v>
      </c>
      <c r="E6118" t="s">
        <v>503</v>
      </c>
      <c r="F6118" t="s">
        <v>2722</v>
      </c>
      <c r="G6118" t="s">
        <v>1861</v>
      </c>
      <c r="H6118" t="s">
        <v>22</v>
      </c>
      <c r="I6118" t="s">
        <v>18</v>
      </c>
      <c r="J6118">
        <v>56.141989700000003</v>
      </c>
      <c r="K6118">
        <v>2.4405919699999998</v>
      </c>
      <c r="L6118">
        <v>123.4719341</v>
      </c>
      <c r="M6118" t="s">
        <v>18</v>
      </c>
      <c r="N6118" t="str" cm="1">
        <f t="array" ref="N6118">_xlfn.IFS(J6118&lt;=29,"Twenties",J6118&lt;=39,"Thirties",J6118&lt;=49,"Fourties",J6118&lt;=59,"Fifties",J6118&gt;59,"Elders")</f>
        <v>Fifties</v>
      </c>
      <c r="O6118" t="str" cm="1">
        <f t="array" ref="O6118">_xlfn.IFS(K6119&lt;=5,"Very Short",K6119&lt;=10,"Short",K6119&lt;=15,"Mid-Class",K6119&lt;=20,"Long",K6119&lt;=25," Very Long",K6119&gt;25,"Lifer")</f>
        <v>Very Short</v>
      </c>
      <c r="P6118" t="str" cm="1">
        <f t="array" ref="P6118">_xlfn.IFS(L6118&lt;=39,"Negligible",L6118&lt;=79,"Minimal",L6118&lt;=119,"Moderate",L6118&lt;=158,"High Moderate",L6118&lt;=198," High",L6118&lt;=238,"Very High",L6118&lt;=278,"Severe")</f>
        <v>High Moderate</v>
      </c>
      <c r="Q6118" s="3">
        <f t="shared" si="95"/>
        <v>5.1446639208333336</v>
      </c>
    </row>
    <row r="6119" spans="1:17" x14ac:dyDescent="0.25">
      <c r="A6119">
        <v>6118</v>
      </c>
      <c r="B6119" t="s">
        <v>124</v>
      </c>
      <c r="C6119" t="s">
        <v>239</v>
      </c>
      <c r="D6119" t="s">
        <v>5754</v>
      </c>
      <c r="E6119" t="s">
        <v>233</v>
      </c>
      <c r="F6119" t="s">
        <v>2303</v>
      </c>
      <c r="G6119" t="s">
        <v>1824</v>
      </c>
      <c r="H6119" t="s">
        <v>233</v>
      </c>
      <c r="I6119" t="s">
        <v>18</v>
      </c>
      <c r="J6119">
        <v>35.872462659999997</v>
      </c>
      <c r="K6119">
        <v>4.1896640209999996</v>
      </c>
      <c r="L6119">
        <v>42.681108739999999</v>
      </c>
      <c r="M6119" t="s">
        <v>18</v>
      </c>
      <c r="N6119" t="str" cm="1">
        <f t="array" ref="N6119">_xlfn.IFS(J6119&lt;=29,"Twenties",J6119&lt;=39,"Thirties",J6119&lt;=49,"Fourties",J6119&lt;=59,"Fifties",J6119&gt;59,"Elders")</f>
        <v>Thirties</v>
      </c>
      <c r="O6119" t="str" cm="1">
        <f t="array" ref="O6119">_xlfn.IFS(K6120&lt;=5,"Very Short",K6120&lt;=10,"Short",K6120&lt;=15,"Mid-Class",K6120&lt;=20,"Long",K6120&lt;=25," Very Long",K6120&gt;25,"Lifer")</f>
        <v>Short</v>
      </c>
      <c r="P6119" t="str" cm="1">
        <f t="array" ref="P6119">_xlfn.IFS(L6119&lt;=39,"Negligible",L6119&lt;=79,"Minimal",L6119&lt;=119,"Moderate",L6119&lt;=158,"High Moderate",L6119&lt;=198," High",L6119&lt;=238,"Very High",L6119&lt;=278,"Severe")</f>
        <v>Minimal</v>
      </c>
      <c r="Q6119" s="3">
        <f t="shared" si="95"/>
        <v>1.7783795308333332</v>
      </c>
    </row>
    <row r="6120" spans="1:17" x14ac:dyDescent="0.25">
      <c r="A6120">
        <v>6119</v>
      </c>
      <c r="B6120" t="s">
        <v>1207</v>
      </c>
      <c r="C6120" t="s">
        <v>268</v>
      </c>
      <c r="D6120" t="s">
        <v>5755</v>
      </c>
      <c r="E6120" t="s">
        <v>1432</v>
      </c>
      <c r="F6120" t="s">
        <v>2303</v>
      </c>
      <c r="G6120" t="s">
        <v>1824</v>
      </c>
      <c r="H6120" t="s">
        <v>1433</v>
      </c>
      <c r="I6120" t="s">
        <v>18</v>
      </c>
      <c r="J6120">
        <v>46.319547069999999</v>
      </c>
      <c r="K6120">
        <v>7.2039026970000002</v>
      </c>
      <c r="L6120">
        <v>81.266087510000006</v>
      </c>
      <c r="M6120" t="s">
        <v>18</v>
      </c>
      <c r="N6120" t="str" cm="1">
        <f t="array" ref="N6120">_xlfn.IFS(J6120&lt;=29,"Twenties",J6120&lt;=39,"Thirties",J6120&lt;=49,"Fourties",J6120&lt;=59,"Fifties",J6120&gt;59,"Elders")</f>
        <v>Fourties</v>
      </c>
      <c r="O6120" t="str" cm="1">
        <f t="array" ref="O6120">_xlfn.IFS(K6121&lt;=5,"Very Short",K6121&lt;=10,"Short",K6121&lt;=15,"Mid-Class",K6121&lt;=20,"Long",K6121&lt;=25," Very Long",K6121&gt;25,"Lifer")</f>
        <v>Short</v>
      </c>
      <c r="P6120" t="str" cm="1">
        <f t="array" ref="P6120">_xlfn.IFS(L6120&lt;=39,"Negligible",L6120&lt;=79,"Minimal",L6120&lt;=119,"Moderate",L6120&lt;=158,"High Moderate",L6120&lt;=198," High",L6120&lt;=238,"Very High",L6120&lt;=278,"Severe")</f>
        <v>Moderate</v>
      </c>
      <c r="Q6120" s="3">
        <f t="shared" si="95"/>
        <v>3.3860869795833337</v>
      </c>
    </row>
    <row r="6121" spans="1:17" x14ac:dyDescent="0.25">
      <c r="A6121">
        <v>6120</v>
      </c>
      <c r="B6121" t="s">
        <v>4750</v>
      </c>
      <c r="C6121" t="s">
        <v>206</v>
      </c>
      <c r="D6121" t="s">
        <v>5754</v>
      </c>
      <c r="E6121" t="s">
        <v>3161</v>
      </c>
      <c r="F6121" t="s">
        <v>16</v>
      </c>
      <c r="G6121" t="s">
        <v>17</v>
      </c>
      <c r="H6121" t="s">
        <v>28</v>
      </c>
      <c r="I6121" t="s">
        <v>18</v>
      </c>
      <c r="J6121">
        <v>31.970790090000001</v>
      </c>
      <c r="K6121">
        <v>5.933423779</v>
      </c>
      <c r="L6121">
        <v>19.94428168</v>
      </c>
      <c r="M6121" t="s">
        <v>18</v>
      </c>
      <c r="N6121" t="str" cm="1">
        <f t="array" ref="N6121">_xlfn.IFS(J6121&lt;=29,"Twenties",J6121&lt;=39,"Thirties",J6121&lt;=49,"Fourties",J6121&lt;=59,"Fifties",J6121&gt;59,"Elders")</f>
        <v>Thirties</v>
      </c>
      <c r="O6121" t="str" cm="1">
        <f t="array" ref="O6121">_xlfn.IFS(K6122&lt;=5,"Very Short",K6122&lt;=10,"Short",K6122&lt;=15,"Mid-Class",K6122&lt;=20,"Long",K6122&lt;=25," Very Long",K6122&gt;25,"Lifer")</f>
        <v>Short</v>
      </c>
      <c r="P6121" t="str" cm="1">
        <f t="array" ref="P6121">_xlfn.IFS(L6121&lt;=39,"Negligible",L6121&lt;=79,"Minimal",L6121&lt;=119,"Moderate",L6121&lt;=158,"High Moderate",L6121&lt;=198," High",L6121&lt;=238,"Very High",L6121&lt;=278,"Severe")</f>
        <v>Negligible</v>
      </c>
      <c r="Q6121" s="3">
        <f t="shared" si="95"/>
        <v>0.83101173666666661</v>
      </c>
    </row>
    <row r="6122" spans="1:17" x14ac:dyDescent="0.25">
      <c r="A6122">
        <v>6121</v>
      </c>
      <c r="B6122" t="s">
        <v>321</v>
      </c>
      <c r="C6122" t="s">
        <v>2398</v>
      </c>
      <c r="D6122" t="s">
        <v>5755</v>
      </c>
      <c r="E6122" t="s">
        <v>1367</v>
      </c>
      <c r="F6122" t="s">
        <v>818</v>
      </c>
      <c r="G6122" t="s">
        <v>819</v>
      </c>
      <c r="H6122" t="s">
        <v>275</v>
      </c>
      <c r="I6122" t="s">
        <v>18</v>
      </c>
      <c r="J6122">
        <v>42.512044039999999</v>
      </c>
      <c r="K6122">
        <v>6.3683974149999996</v>
      </c>
      <c r="L6122">
        <v>49.671956880000003</v>
      </c>
      <c r="M6122" t="s">
        <v>18</v>
      </c>
      <c r="N6122" t="str" cm="1">
        <f t="array" ref="N6122">_xlfn.IFS(J6122&lt;=29,"Twenties",J6122&lt;=39,"Thirties",J6122&lt;=49,"Fourties",J6122&lt;=59,"Fifties",J6122&gt;59,"Elders")</f>
        <v>Fourties</v>
      </c>
      <c r="O6122" t="str" cm="1">
        <f t="array" ref="O6122">_xlfn.IFS(K6123&lt;=5,"Very Short",K6123&lt;=10,"Short",K6123&lt;=15,"Mid-Class",K6123&lt;=20,"Long",K6123&lt;=25," Very Long",K6123&gt;25,"Lifer")</f>
        <v>Very Short</v>
      </c>
      <c r="P6122" t="str" cm="1">
        <f t="array" ref="P6122">_xlfn.IFS(L6122&lt;=39,"Negligible",L6122&lt;=79,"Minimal",L6122&lt;=119,"Moderate",L6122&lt;=158,"High Moderate",L6122&lt;=198," High",L6122&lt;=238,"Very High",L6122&lt;=278,"Severe")</f>
        <v>Minimal</v>
      </c>
      <c r="Q6122" s="3">
        <f t="shared" si="95"/>
        <v>2.06966487</v>
      </c>
    </row>
    <row r="6123" spans="1:17" x14ac:dyDescent="0.25">
      <c r="A6123">
        <v>6122</v>
      </c>
      <c r="B6123" t="s">
        <v>4751</v>
      </c>
      <c r="C6123" t="s">
        <v>2866</v>
      </c>
      <c r="D6123" t="s">
        <v>5754</v>
      </c>
      <c r="E6123" t="s">
        <v>22</v>
      </c>
      <c r="F6123" t="s">
        <v>2722</v>
      </c>
      <c r="G6123" t="s">
        <v>1861</v>
      </c>
      <c r="H6123" t="s">
        <v>22</v>
      </c>
      <c r="I6123" t="s">
        <v>18</v>
      </c>
      <c r="J6123">
        <v>36.589019409999999</v>
      </c>
      <c r="K6123">
        <v>1.512252412</v>
      </c>
      <c r="L6123">
        <v>32.205555109999999</v>
      </c>
      <c r="M6123" t="s">
        <v>18</v>
      </c>
      <c r="N6123" t="str" cm="1">
        <f t="array" ref="N6123">_xlfn.IFS(J6123&lt;=29,"Twenties",J6123&lt;=39,"Thirties",J6123&lt;=49,"Fourties",J6123&lt;=59,"Fifties",J6123&gt;59,"Elders")</f>
        <v>Thirties</v>
      </c>
      <c r="O6123" t="str" cm="1">
        <f t="array" ref="O6123">_xlfn.IFS(K6124&lt;=5,"Very Short",K6124&lt;=10,"Short",K6124&lt;=15,"Mid-Class",K6124&lt;=20,"Long",K6124&lt;=25," Very Long",K6124&gt;25,"Lifer")</f>
        <v>Very Short</v>
      </c>
      <c r="P6123" t="str" cm="1">
        <f t="array" ref="P6123">_xlfn.IFS(L6123&lt;=39,"Negligible",L6123&lt;=79,"Minimal",L6123&lt;=119,"Moderate",L6123&lt;=158,"High Moderate",L6123&lt;=198," High",L6123&lt;=238,"Very High",L6123&lt;=278,"Severe")</f>
        <v>Negligible</v>
      </c>
      <c r="Q6123" s="3">
        <f t="shared" si="95"/>
        <v>1.3418981295833332</v>
      </c>
    </row>
    <row r="6124" spans="1:17" x14ac:dyDescent="0.25">
      <c r="A6124">
        <v>6123</v>
      </c>
      <c r="B6124" t="s">
        <v>739</v>
      </c>
      <c r="C6124" t="s">
        <v>112</v>
      </c>
      <c r="D6124" t="s">
        <v>5755</v>
      </c>
      <c r="E6124" t="s">
        <v>15</v>
      </c>
      <c r="F6124" t="s">
        <v>818</v>
      </c>
      <c r="G6124" t="s">
        <v>819</v>
      </c>
      <c r="H6124" t="s">
        <v>15</v>
      </c>
      <c r="I6124" t="s">
        <v>18</v>
      </c>
      <c r="J6124">
        <v>47.389589319999999</v>
      </c>
      <c r="K6124">
        <v>3.5176933140000002</v>
      </c>
      <c r="L6124">
        <v>45.427495200000003</v>
      </c>
      <c r="M6124" t="s">
        <v>18</v>
      </c>
      <c r="N6124" t="str" cm="1">
        <f t="array" ref="N6124">_xlfn.IFS(J6124&lt;=29,"Twenties",J6124&lt;=39,"Thirties",J6124&lt;=49,"Fourties",J6124&lt;=59,"Fifties",J6124&gt;59,"Elders")</f>
        <v>Fourties</v>
      </c>
      <c r="O6124" t="str" cm="1">
        <f t="array" ref="O6124">_xlfn.IFS(K6125&lt;=5,"Very Short",K6125&lt;=10,"Short",K6125&lt;=15,"Mid-Class",K6125&lt;=20,"Long",K6125&lt;=25," Very Long",K6125&gt;25,"Lifer")</f>
        <v>Very Short</v>
      </c>
      <c r="P6124" t="str" cm="1">
        <f t="array" ref="P6124">_xlfn.IFS(L6124&lt;=39,"Negligible",L6124&lt;=79,"Minimal",L6124&lt;=119,"Moderate",L6124&lt;=158,"High Moderate",L6124&lt;=198," High",L6124&lt;=238,"Very High",L6124&lt;=278,"Severe")</f>
        <v>Minimal</v>
      </c>
      <c r="Q6124" s="3">
        <f t="shared" si="95"/>
        <v>1.8928123000000001</v>
      </c>
    </row>
    <row r="6125" spans="1:17" x14ac:dyDescent="0.25">
      <c r="A6125">
        <v>6124</v>
      </c>
      <c r="B6125" t="s">
        <v>4752</v>
      </c>
      <c r="C6125" t="s">
        <v>1126</v>
      </c>
      <c r="D6125" t="s">
        <v>5755</v>
      </c>
      <c r="E6125" t="s">
        <v>36</v>
      </c>
      <c r="F6125" t="s">
        <v>16</v>
      </c>
      <c r="G6125" t="s">
        <v>17</v>
      </c>
      <c r="H6125" t="s">
        <v>36</v>
      </c>
      <c r="I6125" t="s">
        <v>18</v>
      </c>
      <c r="J6125">
        <v>50.693397730000001</v>
      </c>
      <c r="K6125">
        <v>4.8917224240000001</v>
      </c>
      <c r="L6125">
        <v>79.171822809999995</v>
      </c>
      <c r="M6125" t="s">
        <v>18</v>
      </c>
      <c r="N6125" t="str" cm="1">
        <f t="array" ref="N6125">_xlfn.IFS(J6125&lt;=29,"Twenties",J6125&lt;=39,"Thirties",J6125&lt;=49,"Fourties",J6125&lt;=59,"Fifties",J6125&gt;59,"Elders")</f>
        <v>Fifties</v>
      </c>
      <c r="O6125" t="str" cm="1">
        <f t="array" ref="O6125">_xlfn.IFS(K6126&lt;=5,"Very Short",K6126&lt;=10,"Short",K6126&lt;=15,"Mid-Class",K6126&lt;=20,"Long",K6126&lt;=25," Very Long",K6126&gt;25,"Lifer")</f>
        <v>Very Short</v>
      </c>
      <c r="P6125" t="str" cm="1">
        <f t="array" ref="P6125">_xlfn.IFS(L6125&lt;=39,"Negligible",L6125&lt;=79,"Minimal",L6125&lt;=119,"Moderate",L6125&lt;=158,"High Moderate",L6125&lt;=198," High",L6125&lt;=238,"Very High",L6125&lt;=278,"Severe")</f>
        <v>Moderate</v>
      </c>
      <c r="Q6125" s="3">
        <f t="shared" si="95"/>
        <v>3.2988259504166666</v>
      </c>
    </row>
    <row r="6126" spans="1:17" x14ac:dyDescent="0.25">
      <c r="A6126">
        <v>6125</v>
      </c>
      <c r="B6126" t="s">
        <v>4753</v>
      </c>
      <c r="C6126" t="s">
        <v>50</v>
      </c>
      <c r="D6126" t="s">
        <v>5755</v>
      </c>
      <c r="E6126" t="s">
        <v>240</v>
      </c>
      <c r="F6126" t="s">
        <v>16</v>
      </c>
      <c r="G6126" t="s">
        <v>17</v>
      </c>
      <c r="H6126" t="s">
        <v>105</v>
      </c>
      <c r="I6126" t="s">
        <v>18</v>
      </c>
      <c r="J6126">
        <v>29.73379134</v>
      </c>
      <c r="K6126">
        <v>4.8101153090000004</v>
      </c>
      <c r="L6126">
        <v>0</v>
      </c>
      <c r="M6126" t="s">
        <v>18</v>
      </c>
      <c r="N6126" t="str" cm="1">
        <f t="array" ref="N6126">_xlfn.IFS(J6126&lt;=29,"Twenties",J6126&lt;=39,"Thirties",J6126&lt;=49,"Fourties",J6126&lt;=59,"Fifties",J6126&gt;59,"Elders")</f>
        <v>Thirties</v>
      </c>
      <c r="O6126" t="str" cm="1">
        <f t="array" ref="O6126">_xlfn.IFS(K6127&lt;=5,"Very Short",K6127&lt;=10,"Short",K6127&lt;=15,"Mid-Class",K6127&lt;=20,"Long",K6127&lt;=25," Very Long",K6127&gt;25,"Lifer")</f>
        <v>Very Short</v>
      </c>
      <c r="P6126" t="str" cm="1">
        <f t="array" ref="P6126">_xlfn.IFS(L6126&lt;=39,"Negligible",L6126&lt;=79,"Minimal",L6126&lt;=119,"Moderate",L6126&lt;=158,"High Moderate",L6126&lt;=198," High",L6126&lt;=238,"Very High",L6126&lt;=278,"Severe")</f>
        <v>Negligible</v>
      </c>
      <c r="Q6126" s="3">
        <f t="shared" si="95"/>
        <v>0</v>
      </c>
    </row>
    <row r="6127" spans="1:17" x14ac:dyDescent="0.25">
      <c r="A6127">
        <v>6126</v>
      </c>
      <c r="B6127" t="s">
        <v>1105</v>
      </c>
      <c r="C6127" t="s">
        <v>54</v>
      </c>
      <c r="D6127" t="s">
        <v>5755</v>
      </c>
      <c r="E6127" t="s">
        <v>15</v>
      </c>
      <c r="F6127" t="s">
        <v>818</v>
      </c>
      <c r="G6127" t="s">
        <v>819</v>
      </c>
      <c r="H6127" t="s">
        <v>15</v>
      </c>
      <c r="I6127" t="s">
        <v>18</v>
      </c>
      <c r="J6127">
        <v>44.753151690000003</v>
      </c>
      <c r="K6127">
        <v>4.4977138190000003</v>
      </c>
      <c r="L6127">
        <v>31.202515129999998</v>
      </c>
      <c r="M6127" t="s">
        <v>18</v>
      </c>
      <c r="N6127" t="str" cm="1">
        <f t="array" ref="N6127">_xlfn.IFS(J6127&lt;=29,"Twenties",J6127&lt;=39,"Thirties",J6127&lt;=49,"Fourties",J6127&lt;=59,"Fifties",J6127&gt;59,"Elders")</f>
        <v>Fourties</v>
      </c>
      <c r="O6127" t="str" cm="1">
        <f t="array" ref="O6127">_xlfn.IFS(K6128&lt;=5,"Very Short",K6128&lt;=10,"Short",K6128&lt;=15,"Mid-Class",K6128&lt;=20,"Long",K6128&lt;=25," Very Long",K6128&gt;25,"Lifer")</f>
        <v>Very Short</v>
      </c>
      <c r="P6127" t="str" cm="1">
        <f t="array" ref="P6127">_xlfn.IFS(L6127&lt;=39,"Negligible",L6127&lt;=79,"Minimal",L6127&lt;=119,"Moderate",L6127&lt;=158,"High Moderate",L6127&lt;=198," High",L6127&lt;=238,"Very High",L6127&lt;=278,"Severe")</f>
        <v>Negligible</v>
      </c>
      <c r="Q6127" s="3">
        <f t="shared" si="95"/>
        <v>1.3001047970833333</v>
      </c>
    </row>
    <row r="6128" spans="1:17" x14ac:dyDescent="0.25">
      <c r="A6128">
        <v>6127</v>
      </c>
      <c r="B6128" t="s">
        <v>486</v>
      </c>
      <c r="C6128" t="s">
        <v>1578</v>
      </c>
      <c r="D6128" t="s">
        <v>5754</v>
      </c>
      <c r="E6128" t="s">
        <v>2476</v>
      </c>
      <c r="F6128" t="s">
        <v>2722</v>
      </c>
      <c r="G6128" t="s">
        <v>1861</v>
      </c>
      <c r="H6128" t="s">
        <v>190</v>
      </c>
      <c r="I6128" t="s">
        <v>18</v>
      </c>
      <c r="J6128">
        <v>37.43606578</v>
      </c>
      <c r="K6128">
        <v>3.5193457800000001</v>
      </c>
      <c r="L6128">
        <v>61.683274660000002</v>
      </c>
      <c r="M6128" t="s">
        <v>18</v>
      </c>
      <c r="N6128" t="str" cm="1">
        <f t="array" ref="N6128">_xlfn.IFS(J6128&lt;=29,"Twenties",J6128&lt;=39,"Thirties",J6128&lt;=49,"Fourties",J6128&lt;=59,"Fifties",J6128&gt;59,"Elders")</f>
        <v>Thirties</v>
      </c>
      <c r="O6128" t="str" cm="1">
        <f t="array" ref="O6128">_xlfn.IFS(K6129&lt;=5,"Very Short",K6129&lt;=10,"Short",K6129&lt;=15,"Mid-Class",K6129&lt;=20,"Long",K6129&lt;=25," Very Long",K6129&gt;25,"Lifer")</f>
        <v>Short</v>
      </c>
      <c r="P6128" t="str" cm="1">
        <f t="array" ref="P6128">_xlfn.IFS(L6128&lt;=39,"Negligible",L6128&lt;=79,"Minimal",L6128&lt;=119,"Moderate",L6128&lt;=158,"High Moderate",L6128&lt;=198," High",L6128&lt;=238,"Very High",L6128&lt;=278,"Severe")</f>
        <v>Minimal</v>
      </c>
      <c r="Q6128" s="3">
        <f t="shared" si="95"/>
        <v>2.5701364441666668</v>
      </c>
    </row>
    <row r="6129" spans="1:17" x14ac:dyDescent="0.25">
      <c r="A6129">
        <v>6128</v>
      </c>
      <c r="B6129" t="s">
        <v>4754</v>
      </c>
      <c r="C6129" t="s">
        <v>91</v>
      </c>
      <c r="D6129" t="s">
        <v>5755</v>
      </c>
      <c r="E6129" t="s">
        <v>275</v>
      </c>
      <c r="F6129" t="s">
        <v>818</v>
      </c>
      <c r="G6129" t="s">
        <v>819</v>
      </c>
      <c r="H6129" t="s">
        <v>275</v>
      </c>
      <c r="I6129" t="s">
        <v>18</v>
      </c>
      <c r="J6129">
        <v>30.566842529999999</v>
      </c>
      <c r="K6129">
        <v>6.0112290249999996</v>
      </c>
      <c r="L6129">
        <v>0</v>
      </c>
      <c r="M6129" t="s">
        <v>18</v>
      </c>
      <c r="N6129" t="str" cm="1">
        <f t="array" ref="N6129">_xlfn.IFS(J6129&lt;=29,"Twenties",J6129&lt;=39,"Thirties",J6129&lt;=49,"Fourties",J6129&lt;=59,"Fifties",J6129&gt;59,"Elders")</f>
        <v>Thirties</v>
      </c>
      <c r="O6129" t="str" cm="1">
        <f t="array" ref="O6129">_xlfn.IFS(K6130&lt;=5,"Very Short",K6130&lt;=10,"Short",K6130&lt;=15,"Mid-Class",K6130&lt;=20,"Long",K6130&lt;=25," Very Long",K6130&gt;25,"Lifer")</f>
        <v>Very Short</v>
      </c>
      <c r="P6129" t="str" cm="1">
        <f t="array" ref="P6129">_xlfn.IFS(L6129&lt;=39,"Negligible",L6129&lt;=79,"Minimal",L6129&lt;=119,"Moderate",L6129&lt;=158,"High Moderate",L6129&lt;=198," High",L6129&lt;=238,"Very High",L6129&lt;=278,"Severe")</f>
        <v>Negligible</v>
      </c>
      <c r="Q6129" s="3">
        <f t="shared" si="95"/>
        <v>0</v>
      </c>
    </row>
    <row r="6130" spans="1:17" x14ac:dyDescent="0.25">
      <c r="A6130">
        <v>6129</v>
      </c>
      <c r="B6130" t="s">
        <v>4755</v>
      </c>
      <c r="C6130" t="s">
        <v>412</v>
      </c>
      <c r="D6130" t="s">
        <v>5754</v>
      </c>
      <c r="E6130" t="s">
        <v>513</v>
      </c>
      <c r="F6130" t="s">
        <v>818</v>
      </c>
      <c r="G6130" t="s">
        <v>819</v>
      </c>
      <c r="H6130" t="s">
        <v>155</v>
      </c>
      <c r="I6130" t="s">
        <v>18</v>
      </c>
      <c r="J6130">
        <v>27.71856584</v>
      </c>
      <c r="K6130">
        <v>4.2278684310000001</v>
      </c>
      <c r="L6130">
        <v>5.0079411790000004</v>
      </c>
      <c r="M6130" t="s">
        <v>18</v>
      </c>
      <c r="N6130" t="str" cm="1">
        <f t="array" ref="N6130">_xlfn.IFS(J6130&lt;=29,"Twenties",J6130&lt;=39,"Thirties",J6130&lt;=49,"Fourties",J6130&lt;=59,"Fifties",J6130&gt;59,"Elders")</f>
        <v>Twenties</v>
      </c>
      <c r="O6130" t="str" cm="1">
        <f t="array" ref="O6130">_xlfn.IFS(K6131&lt;=5,"Very Short",K6131&lt;=10,"Short",K6131&lt;=15,"Mid-Class",K6131&lt;=20,"Long",K6131&lt;=25," Very Long",K6131&gt;25,"Lifer")</f>
        <v>Very Short</v>
      </c>
      <c r="P6130" t="str" cm="1">
        <f t="array" ref="P6130">_xlfn.IFS(L6130&lt;=39,"Negligible",L6130&lt;=79,"Minimal",L6130&lt;=119,"Moderate",L6130&lt;=158,"High Moderate",L6130&lt;=198," High",L6130&lt;=238,"Very High",L6130&lt;=278,"Severe")</f>
        <v>Negligible</v>
      </c>
      <c r="Q6130" s="3">
        <f t="shared" si="95"/>
        <v>0.20866421579166669</v>
      </c>
    </row>
    <row r="6131" spans="1:17" x14ac:dyDescent="0.25">
      <c r="A6131">
        <v>6130</v>
      </c>
      <c r="B6131" t="s">
        <v>488</v>
      </c>
      <c r="C6131" t="s">
        <v>1268</v>
      </c>
      <c r="D6131" t="s">
        <v>5755</v>
      </c>
      <c r="E6131" t="s">
        <v>353</v>
      </c>
      <c r="F6131" t="s">
        <v>16</v>
      </c>
      <c r="G6131" t="s">
        <v>17</v>
      </c>
      <c r="H6131" t="s">
        <v>105</v>
      </c>
      <c r="I6131" t="s">
        <v>18</v>
      </c>
      <c r="J6131">
        <v>68.19428637</v>
      </c>
      <c r="K6131">
        <v>3.8332984630000002</v>
      </c>
      <c r="L6131">
        <v>174.2356614</v>
      </c>
      <c r="M6131" t="s">
        <v>18</v>
      </c>
      <c r="N6131" t="str" cm="1">
        <f t="array" ref="N6131">_xlfn.IFS(J6131&lt;=29,"Twenties",J6131&lt;=39,"Thirties",J6131&lt;=49,"Fourties",J6131&lt;=59,"Fifties",J6131&gt;59,"Elders")</f>
        <v>Elders</v>
      </c>
      <c r="O6131" t="str" cm="1">
        <f t="array" ref="O6131">_xlfn.IFS(K6132&lt;=5,"Very Short",K6132&lt;=10,"Short",K6132&lt;=15,"Mid-Class",K6132&lt;=20,"Long",K6132&lt;=25," Very Long",K6132&gt;25,"Lifer")</f>
        <v>Very Short</v>
      </c>
      <c r="P6131" t="str" cm="1">
        <f t="array" ref="P6131">_xlfn.IFS(L6131&lt;=39,"Negligible",L6131&lt;=79,"Minimal",L6131&lt;=119,"Moderate",L6131&lt;=158,"High Moderate",L6131&lt;=198," High",L6131&lt;=238,"Very High",L6131&lt;=278,"Severe")</f>
        <v xml:space="preserve"> High</v>
      </c>
      <c r="Q6131" s="3">
        <f t="shared" si="95"/>
        <v>7.2598192250000002</v>
      </c>
    </row>
    <row r="6132" spans="1:17" x14ac:dyDescent="0.25">
      <c r="A6132">
        <v>6131</v>
      </c>
      <c r="B6132" t="s">
        <v>4371</v>
      </c>
      <c r="C6132" t="s">
        <v>50</v>
      </c>
      <c r="D6132" t="s">
        <v>5755</v>
      </c>
      <c r="E6132" t="s">
        <v>36</v>
      </c>
      <c r="F6132" t="s">
        <v>16</v>
      </c>
      <c r="G6132" t="s">
        <v>17</v>
      </c>
      <c r="H6132" t="s">
        <v>36</v>
      </c>
      <c r="I6132" t="s">
        <v>18</v>
      </c>
      <c r="J6132">
        <v>31.29558565</v>
      </c>
      <c r="K6132">
        <v>2.96357034</v>
      </c>
      <c r="L6132">
        <v>0</v>
      </c>
      <c r="M6132" t="s">
        <v>18</v>
      </c>
      <c r="N6132" t="str" cm="1">
        <f t="array" ref="N6132">_xlfn.IFS(J6132&lt;=29,"Twenties",J6132&lt;=39,"Thirties",J6132&lt;=49,"Fourties",J6132&lt;=59,"Fifties",J6132&gt;59,"Elders")</f>
        <v>Thirties</v>
      </c>
      <c r="O6132" t="str" cm="1">
        <f t="array" ref="O6132">_xlfn.IFS(K6133&lt;=5,"Very Short",K6133&lt;=10,"Short",K6133&lt;=15,"Mid-Class",K6133&lt;=20,"Long",K6133&lt;=25," Very Long",K6133&gt;25,"Lifer")</f>
        <v>Short</v>
      </c>
      <c r="P6132" t="str" cm="1">
        <f t="array" ref="P6132">_xlfn.IFS(L6132&lt;=39,"Negligible",L6132&lt;=79,"Minimal",L6132&lt;=119,"Moderate",L6132&lt;=158,"High Moderate",L6132&lt;=198," High",L6132&lt;=238,"Very High",L6132&lt;=278,"Severe")</f>
        <v>Negligible</v>
      </c>
      <c r="Q6132" s="3">
        <f t="shared" si="95"/>
        <v>0</v>
      </c>
    </row>
    <row r="6133" spans="1:17" x14ac:dyDescent="0.25">
      <c r="A6133">
        <v>6132</v>
      </c>
      <c r="B6133" t="s">
        <v>3214</v>
      </c>
      <c r="C6133" t="s">
        <v>87</v>
      </c>
      <c r="D6133" t="s">
        <v>5755</v>
      </c>
      <c r="E6133" t="s">
        <v>700</v>
      </c>
      <c r="F6133" t="s">
        <v>818</v>
      </c>
      <c r="G6133" t="s">
        <v>819</v>
      </c>
      <c r="H6133" t="s">
        <v>155</v>
      </c>
      <c r="I6133" t="s">
        <v>18</v>
      </c>
      <c r="J6133">
        <v>33.985821299999998</v>
      </c>
      <c r="K6133">
        <v>7.4407823039999998</v>
      </c>
      <c r="L6133">
        <v>0</v>
      </c>
      <c r="M6133" t="s">
        <v>18</v>
      </c>
      <c r="N6133" t="str" cm="1">
        <f t="array" ref="N6133">_xlfn.IFS(J6133&lt;=29,"Twenties",J6133&lt;=39,"Thirties",J6133&lt;=49,"Fourties",J6133&lt;=59,"Fifties",J6133&gt;59,"Elders")</f>
        <v>Thirties</v>
      </c>
      <c r="O6133" t="str" cm="1">
        <f t="array" ref="O6133">_xlfn.IFS(K6134&lt;=5,"Very Short",K6134&lt;=10,"Short",K6134&lt;=15,"Mid-Class",K6134&lt;=20,"Long",K6134&lt;=25," Very Long",K6134&gt;25,"Lifer")</f>
        <v>Very Short</v>
      </c>
      <c r="P6133" t="str" cm="1">
        <f t="array" ref="P6133">_xlfn.IFS(L6133&lt;=39,"Negligible",L6133&lt;=79,"Minimal",L6133&lt;=119,"Moderate",L6133&lt;=158,"High Moderate",L6133&lt;=198," High",L6133&lt;=238,"Very High",L6133&lt;=278,"Severe")</f>
        <v>Negligible</v>
      </c>
      <c r="Q6133" s="3">
        <f t="shared" si="95"/>
        <v>0</v>
      </c>
    </row>
    <row r="6134" spans="1:17" x14ac:dyDescent="0.25">
      <c r="A6134">
        <v>6133</v>
      </c>
      <c r="B6134" t="s">
        <v>4756</v>
      </c>
      <c r="C6134" t="s">
        <v>91</v>
      </c>
      <c r="D6134" t="s">
        <v>5755</v>
      </c>
      <c r="E6134" t="s">
        <v>28</v>
      </c>
      <c r="F6134" t="s">
        <v>16</v>
      </c>
      <c r="G6134" t="s">
        <v>17</v>
      </c>
      <c r="H6134" t="s">
        <v>28</v>
      </c>
      <c r="I6134" t="s">
        <v>18</v>
      </c>
      <c r="J6134">
        <v>25.432607409999999</v>
      </c>
      <c r="K6134">
        <v>4.1879855910000003</v>
      </c>
      <c r="L6134">
        <v>0</v>
      </c>
      <c r="M6134" t="s">
        <v>18</v>
      </c>
      <c r="N6134" t="str" cm="1">
        <f t="array" ref="N6134">_xlfn.IFS(J6134&lt;=29,"Twenties",J6134&lt;=39,"Thirties",J6134&lt;=49,"Fourties",J6134&lt;=59,"Fifties",J6134&gt;59,"Elders")</f>
        <v>Twenties</v>
      </c>
      <c r="O6134" t="str" cm="1">
        <f t="array" ref="O6134">_xlfn.IFS(K6135&lt;=5,"Very Short",K6135&lt;=10,"Short",K6135&lt;=15,"Mid-Class",K6135&lt;=20,"Long",K6135&lt;=25," Very Long",K6135&gt;25,"Lifer")</f>
        <v>Short</v>
      </c>
      <c r="P6134" t="str" cm="1">
        <f t="array" ref="P6134">_xlfn.IFS(L6134&lt;=39,"Negligible",L6134&lt;=79,"Minimal",L6134&lt;=119,"Moderate",L6134&lt;=158,"High Moderate",L6134&lt;=198," High",L6134&lt;=238,"Very High",L6134&lt;=278,"Severe")</f>
        <v>Negligible</v>
      </c>
      <c r="Q6134" s="3">
        <f t="shared" si="95"/>
        <v>0</v>
      </c>
    </row>
    <row r="6135" spans="1:17" x14ac:dyDescent="0.25">
      <c r="A6135">
        <v>6134</v>
      </c>
      <c r="B6135" t="s">
        <v>4757</v>
      </c>
      <c r="C6135" t="s">
        <v>439</v>
      </c>
      <c r="D6135" t="s">
        <v>5754</v>
      </c>
      <c r="E6135" t="s">
        <v>786</v>
      </c>
      <c r="F6135" t="s">
        <v>818</v>
      </c>
      <c r="G6135" t="s">
        <v>819</v>
      </c>
      <c r="H6135" t="s">
        <v>786</v>
      </c>
      <c r="I6135" t="s">
        <v>18</v>
      </c>
      <c r="J6135">
        <v>53.172061669999998</v>
      </c>
      <c r="K6135">
        <v>9.5629376300000004</v>
      </c>
      <c r="L6135">
        <v>103.9223144</v>
      </c>
      <c r="M6135" t="s">
        <v>18</v>
      </c>
      <c r="N6135" t="str" cm="1">
        <f t="array" ref="N6135">_xlfn.IFS(J6135&lt;=29,"Twenties",J6135&lt;=39,"Thirties",J6135&lt;=49,"Fourties",J6135&lt;=59,"Fifties",J6135&gt;59,"Elders")</f>
        <v>Fifties</v>
      </c>
      <c r="O6135" t="str" cm="1">
        <f t="array" ref="O6135">_xlfn.IFS(K6136&lt;=5,"Very Short",K6136&lt;=10,"Short",K6136&lt;=15,"Mid-Class",K6136&lt;=20,"Long",K6136&lt;=25," Very Long",K6136&gt;25,"Lifer")</f>
        <v>Very Short</v>
      </c>
      <c r="P6135" t="str" cm="1">
        <f t="array" ref="P6135">_xlfn.IFS(L6135&lt;=39,"Negligible",L6135&lt;=79,"Minimal",L6135&lt;=119,"Moderate",L6135&lt;=158,"High Moderate",L6135&lt;=198," High",L6135&lt;=238,"Very High",L6135&lt;=278,"Severe")</f>
        <v>Moderate</v>
      </c>
      <c r="Q6135" s="3">
        <f t="shared" si="95"/>
        <v>4.3300964333333338</v>
      </c>
    </row>
    <row r="6136" spans="1:17" x14ac:dyDescent="0.25">
      <c r="A6136">
        <v>6135</v>
      </c>
      <c r="B6136" t="s">
        <v>4758</v>
      </c>
      <c r="C6136" t="s">
        <v>24</v>
      </c>
      <c r="D6136" t="s">
        <v>5755</v>
      </c>
      <c r="E6136" t="s">
        <v>25</v>
      </c>
      <c r="F6136" t="s">
        <v>16</v>
      </c>
      <c r="G6136" t="s">
        <v>17</v>
      </c>
      <c r="H6136" t="s">
        <v>25</v>
      </c>
      <c r="I6136" t="s">
        <v>18</v>
      </c>
      <c r="J6136">
        <v>42.034800619999999</v>
      </c>
      <c r="K6136">
        <v>1.9864605470000001</v>
      </c>
      <c r="L6136">
        <v>21.223758270000001</v>
      </c>
      <c r="M6136" t="s">
        <v>18</v>
      </c>
      <c r="N6136" t="str" cm="1">
        <f t="array" ref="N6136">_xlfn.IFS(J6136&lt;=29,"Twenties",J6136&lt;=39,"Thirties",J6136&lt;=49,"Fourties",J6136&lt;=59,"Fifties",J6136&gt;59,"Elders")</f>
        <v>Fourties</v>
      </c>
      <c r="O6136" t="str" cm="1">
        <f t="array" ref="O6136">_xlfn.IFS(K6137&lt;=5,"Very Short",K6137&lt;=10,"Short",K6137&lt;=15,"Mid-Class",K6137&lt;=20,"Long",K6137&lt;=25," Very Long",K6137&gt;25,"Lifer")</f>
        <v>Very Short</v>
      </c>
      <c r="P6136" t="str" cm="1">
        <f t="array" ref="P6136">_xlfn.IFS(L6136&lt;=39,"Negligible",L6136&lt;=79,"Minimal",L6136&lt;=119,"Moderate",L6136&lt;=158,"High Moderate",L6136&lt;=198," High",L6136&lt;=238,"Very High",L6136&lt;=278,"Severe")</f>
        <v>Negligible</v>
      </c>
      <c r="Q6136" s="3">
        <f t="shared" si="95"/>
        <v>0.88432326125000005</v>
      </c>
    </row>
    <row r="6137" spans="1:17" x14ac:dyDescent="0.25">
      <c r="A6137">
        <v>6136</v>
      </c>
      <c r="B6137" t="s">
        <v>4759</v>
      </c>
      <c r="C6137" t="s">
        <v>2759</v>
      </c>
      <c r="D6137" t="s">
        <v>5754</v>
      </c>
      <c r="E6137" t="s">
        <v>36</v>
      </c>
      <c r="F6137" t="s">
        <v>16</v>
      </c>
      <c r="G6137" t="s">
        <v>17</v>
      </c>
      <c r="H6137" t="s">
        <v>36</v>
      </c>
      <c r="I6137" t="s">
        <v>18</v>
      </c>
      <c r="J6137">
        <v>47.274750189999999</v>
      </c>
      <c r="K6137">
        <v>4.6428256540000001</v>
      </c>
      <c r="L6137">
        <v>110.00312700000001</v>
      </c>
      <c r="M6137" t="s">
        <v>18</v>
      </c>
      <c r="N6137" t="str" cm="1">
        <f t="array" ref="N6137">_xlfn.IFS(J6137&lt;=29,"Twenties",J6137&lt;=39,"Thirties",J6137&lt;=49,"Fourties",J6137&lt;=59,"Fifties",J6137&gt;59,"Elders")</f>
        <v>Fourties</v>
      </c>
      <c r="O6137" t="str" cm="1">
        <f t="array" ref="O6137">_xlfn.IFS(K6138&lt;=5,"Very Short",K6138&lt;=10,"Short",K6138&lt;=15,"Mid-Class",K6138&lt;=20,"Long",K6138&lt;=25," Very Long",K6138&gt;25,"Lifer")</f>
        <v>Short</v>
      </c>
      <c r="P6137" t="str" cm="1">
        <f t="array" ref="P6137">_xlfn.IFS(L6137&lt;=39,"Negligible",L6137&lt;=79,"Minimal",L6137&lt;=119,"Moderate",L6137&lt;=158,"High Moderate",L6137&lt;=198," High",L6137&lt;=238,"Very High",L6137&lt;=278,"Severe")</f>
        <v>Moderate</v>
      </c>
      <c r="Q6137" s="3">
        <f t="shared" si="95"/>
        <v>4.5834636250000003</v>
      </c>
    </row>
    <row r="6138" spans="1:17" x14ac:dyDescent="0.25">
      <c r="A6138">
        <v>6137</v>
      </c>
      <c r="B6138" t="s">
        <v>1708</v>
      </c>
      <c r="C6138" t="s">
        <v>2386</v>
      </c>
      <c r="D6138" t="s">
        <v>5755</v>
      </c>
      <c r="E6138" t="s">
        <v>52</v>
      </c>
      <c r="F6138" t="s">
        <v>818</v>
      </c>
      <c r="G6138" t="s">
        <v>819</v>
      </c>
      <c r="H6138" t="s">
        <v>52</v>
      </c>
      <c r="I6138" t="s">
        <v>18</v>
      </c>
      <c r="J6138">
        <v>60.311628589999998</v>
      </c>
      <c r="K6138">
        <v>6.2562225170000003</v>
      </c>
      <c r="L6138">
        <v>163.5028327</v>
      </c>
      <c r="M6138" t="s">
        <v>18</v>
      </c>
      <c r="N6138" t="str" cm="1">
        <f t="array" ref="N6138">_xlfn.IFS(J6138&lt;=29,"Twenties",J6138&lt;=39,"Thirties",J6138&lt;=49,"Fourties",J6138&lt;=59,"Fifties",J6138&gt;59,"Elders")</f>
        <v>Elders</v>
      </c>
      <c r="O6138" t="str" cm="1">
        <f t="array" ref="O6138">_xlfn.IFS(K6139&lt;=5,"Very Short",K6139&lt;=10,"Short",K6139&lt;=15,"Mid-Class",K6139&lt;=20,"Long",K6139&lt;=25," Very Long",K6139&gt;25,"Lifer")</f>
        <v>Short</v>
      </c>
      <c r="P6138" t="str" cm="1">
        <f t="array" ref="P6138">_xlfn.IFS(L6138&lt;=39,"Negligible",L6138&lt;=79,"Minimal",L6138&lt;=119,"Moderate",L6138&lt;=158,"High Moderate",L6138&lt;=198," High",L6138&lt;=238,"Very High",L6138&lt;=278,"Severe")</f>
        <v xml:space="preserve"> High</v>
      </c>
      <c r="Q6138" s="3">
        <f t="shared" si="95"/>
        <v>6.8126180291666669</v>
      </c>
    </row>
    <row r="6139" spans="1:17" x14ac:dyDescent="0.25">
      <c r="A6139">
        <v>6138</v>
      </c>
      <c r="B6139" t="s">
        <v>4760</v>
      </c>
      <c r="C6139" t="s">
        <v>27</v>
      </c>
      <c r="D6139" t="s">
        <v>5754</v>
      </c>
      <c r="E6139" t="s">
        <v>28</v>
      </c>
      <c r="F6139" t="s">
        <v>16</v>
      </c>
      <c r="G6139" t="s">
        <v>17</v>
      </c>
      <c r="H6139" t="s">
        <v>28</v>
      </c>
      <c r="I6139" t="s">
        <v>18</v>
      </c>
      <c r="J6139">
        <v>39.716299970000001</v>
      </c>
      <c r="K6139">
        <v>6.4107804169999998</v>
      </c>
      <c r="L6139">
        <v>41.680484739999997</v>
      </c>
      <c r="M6139" t="s">
        <v>18</v>
      </c>
      <c r="N6139" t="str" cm="1">
        <f t="array" ref="N6139">_xlfn.IFS(J6139&lt;=29,"Twenties",J6139&lt;=39,"Thirties",J6139&lt;=49,"Fourties",J6139&lt;=59,"Fifties",J6139&gt;59,"Elders")</f>
        <v>Fourties</v>
      </c>
      <c r="O6139" t="str" cm="1">
        <f t="array" ref="O6139">_xlfn.IFS(K6140&lt;=5,"Very Short",K6140&lt;=10,"Short",K6140&lt;=15,"Mid-Class",K6140&lt;=20,"Long",K6140&lt;=25," Very Long",K6140&gt;25,"Lifer")</f>
        <v>Very Short</v>
      </c>
      <c r="P6139" t="str" cm="1">
        <f t="array" ref="P6139">_xlfn.IFS(L6139&lt;=39,"Negligible",L6139&lt;=79,"Minimal",L6139&lt;=119,"Moderate",L6139&lt;=158,"High Moderate",L6139&lt;=198," High",L6139&lt;=238,"Very High",L6139&lt;=278,"Severe")</f>
        <v>Minimal</v>
      </c>
      <c r="Q6139" s="3">
        <f t="shared" si="95"/>
        <v>1.7366868641666666</v>
      </c>
    </row>
    <row r="6140" spans="1:17" x14ac:dyDescent="0.25">
      <c r="A6140">
        <v>6139</v>
      </c>
      <c r="B6140" t="s">
        <v>2725</v>
      </c>
      <c r="C6140" t="s">
        <v>30</v>
      </c>
      <c r="D6140" t="s">
        <v>5755</v>
      </c>
      <c r="E6140" t="s">
        <v>99</v>
      </c>
      <c r="F6140" t="s">
        <v>2722</v>
      </c>
      <c r="G6140" t="s">
        <v>1861</v>
      </c>
      <c r="H6140" t="s">
        <v>99</v>
      </c>
      <c r="I6140" t="s">
        <v>18</v>
      </c>
      <c r="J6140">
        <v>38.534481579999998</v>
      </c>
      <c r="K6140">
        <v>4.902069472</v>
      </c>
      <c r="L6140">
        <v>39.916088909999999</v>
      </c>
      <c r="M6140" t="s">
        <v>18</v>
      </c>
      <c r="N6140" t="str" cm="1">
        <f t="array" ref="N6140">_xlfn.IFS(J6140&lt;=29,"Twenties",J6140&lt;=39,"Thirties",J6140&lt;=49,"Fourties",J6140&lt;=59,"Fifties",J6140&gt;59,"Elders")</f>
        <v>Thirties</v>
      </c>
      <c r="O6140" t="str" cm="1">
        <f t="array" ref="O6140">_xlfn.IFS(K6141&lt;=5,"Very Short",K6141&lt;=10,"Short",K6141&lt;=15,"Mid-Class",K6141&lt;=20,"Long",K6141&lt;=25," Very Long",K6141&gt;25,"Lifer")</f>
        <v>Very Short</v>
      </c>
      <c r="P6140" t="str" cm="1">
        <f t="array" ref="P6140">_xlfn.IFS(L6140&lt;=39,"Negligible",L6140&lt;=79,"Minimal",L6140&lt;=119,"Moderate",L6140&lt;=158,"High Moderate",L6140&lt;=198," High",L6140&lt;=238,"Very High",L6140&lt;=278,"Severe")</f>
        <v>Minimal</v>
      </c>
      <c r="Q6140" s="3">
        <f t="shared" si="95"/>
        <v>1.6631703712499999</v>
      </c>
    </row>
    <row r="6141" spans="1:17" x14ac:dyDescent="0.25">
      <c r="A6141">
        <v>6140</v>
      </c>
      <c r="B6141" t="s">
        <v>4761</v>
      </c>
      <c r="C6141" t="s">
        <v>1920</v>
      </c>
      <c r="D6141" t="s">
        <v>5754</v>
      </c>
      <c r="E6141" t="s">
        <v>174</v>
      </c>
      <c r="F6141" t="s">
        <v>818</v>
      </c>
      <c r="G6141" t="s">
        <v>819</v>
      </c>
      <c r="H6141" t="s">
        <v>132</v>
      </c>
      <c r="I6141" t="s">
        <v>18</v>
      </c>
      <c r="J6141">
        <v>43.481070029999998</v>
      </c>
      <c r="K6141">
        <v>3.4128942250000001</v>
      </c>
      <c r="L6141">
        <v>106.6538862</v>
      </c>
      <c r="M6141" t="s">
        <v>18</v>
      </c>
      <c r="N6141" t="str" cm="1">
        <f t="array" ref="N6141">_xlfn.IFS(J6141&lt;=29,"Twenties",J6141&lt;=39,"Thirties",J6141&lt;=49,"Fourties",J6141&lt;=59,"Fifties",J6141&gt;59,"Elders")</f>
        <v>Fourties</v>
      </c>
      <c r="O6141" t="str" cm="1">
        <f t="array" ref="O6141">_xlfn.IFS(K6142&lt;=5,"Very Short",K6142&lt;=10,"Short",K6142&lt;=15,"Mid-Class",K6142&lt;=20,"Long",K6142&lt;=25," Very Long",K6142&gt;25,"Lifer")</f>
        <v>Short</v>
      </c>
      <c r="P6141" t="str" cm="1">
        <f t="array" ref="P6141">_xlfn.IFS(L6141&lt;=39,"Negligible",L6141&lt;=79,"Minimal",L6141&lt;=119,"Moderate",L6141&lt;=158,"High Moderate",L6141&lt;=198," High",L6141&lt;=238,"Very High",L6141&lt;=278,"Severe")</f>
        <v>Moderate</v>
      </c>
      <c r="Q6141" s="3">
        <f t="shared" si="95"/>
        <v>4.4439119250000001</v>
      </c>
    </row>
    <row r="6142" spans="1:17" x14ac:dyDescent="0.25">
      <c r="A6142">
        <v>6141</v>
      </c>
      <c r="B6142" t="s">
        <v>4762</v>
      </c>
      <c r="C6142" t="s">
        <v>4763</v>
      </c>
      <c r="D6142" t="s">
        <v>5754</v>
      </c>
      <c r="E6142" t="s">
        <v>36</v>
      </c>
      <c r="F6142" t="s">
        <v>16</v>
      </c>
      <c r="G6142" t="s">
        <v>17</v>
      </c>
      <c r="H6142" t="s">
        <v>36</v>
      </c>
      <c r="I6142" t="s">
        <v>18</v>
      </c>
      <c r="J6142">
        <v>55.621216959999998</v>
      </c>
      <c r="K6142">
        <v>8.3225933889999997</v>
      </c>
      <c r="L6142">
        <v>67.810628570000006</v>
      </c>
      <c r="M6142" t="s">
        <v>18</v>
      </c>
      <c r="N6142" t="str" cm="1">
        <f t="array" ref="N6142">_xlfn.IFS(J6142&lt;=29,"Twenties",J6142&lt;=39,"Thirties",J6142&lt;=49,"Fourties",J6142&lt;=59,"Fifties",J6142&gt;59,"Elders")</f>
        <v>Fifties</v>
      </c>
      <c r="O6142" t="str" cm="1">
        <f t="array" ref="O6142">_xlfn.IFS(K6143&lt;=5,"Very Short",K6143&lt;=10,"Short",K6143&lt;=15,"Mid-Class",K6143&lt;=20,"Long",K6143&lt;=25," Very Long",K6143&gt;25,"Lifer")</f>
        <v>Short</v>
      </c>
      <c r="P6142" t="str" cm="1">
        <f t="array" ref="P6142">_xlfn.IFS(L6142&lt;=39,"Negligible",L6142&lt;=79,"Minimal",L6142&lt;=119,"Moderate",L6142&lt;=158,"High Moderate",L6142&lt;=198," High",L6142&lt;=238,"Very High",L6142&lt;=278,"Severe")</f>
        <v>Minimal</v>
      </c>
      <c r="Q6142" s="3">
        <f t="shared" si="95"/>
        <v>2.8254428570833334</v>
      </c>
    </row>
    <row r="6143" spans="1:17" x14ac:dyDescent="0.25">
      <c r="A6143">
        <v>6142</v>
      </c>
      <c r="B6143" t="s">
        <v>964</v>
      </c>
      <c r="C6143" t="s">
        <v>3962</v>
      </c>
      <c r="D6143" t="s">
        <v>5755</v>
      </c>
      <c r="E6143" t="s">
        <v>167</v>
      </c>
      <c r="F6143" t="s">
        <v>2722</v>
      </c>
      <c r="G6143" t="s">
        <v>1861</v>
      </c>
      <c r="H6143" t="s">
        <v>167</v>
      </c>
      <c r="I6143" t="s">
        <v>18</v>
      </c>
      <c r="J6143">
        <v>38.864632989999997</v>
      </c>
      <c r="K6143">
        <v>5.5889660790000004</v>
      </c>
      <c r="L6143">
        <v>0</v>
      </c>
      <c r="M6143" t="s">
        <v>18</v>
      </c>
      <c r="N6143" t="str" cm="1">
        <f t="array" ref="N6143">_xlfn.IFS(J6143&lt;=29,"Twenties",J6143&lt;=39,"Thirties",J6143&lt;=49,"Fourties",J6143&lt;=59,"Fifties",J6143&gt;59,"Elders")</f>
        <v>Thirties</v>
      </c>
      <c r="O6143" t="str" cm="1">
        <f t="array" ref="O6143">_xlfn.IFS(K6144&lt;=5,"Very Short",K6144&lt;=10,"Short",K6144&lt;=15,"Mid-Class",K6144&lt;=20,"Long",K6144&lt;=25," Very Long",K6144&gt;25,"Lifer")</f>
        <v>Very Short</v>
      </c>
      <c r="P6143" t="str" cm="1">
        <f t="array" ref="P6143">_xlfn.IFS(L6143&lt;=39,"Negligible",L6143&lt;=79,"Minimal",L6143&lt;=119,"Moderate",L6143&lt;=158,"High Moderate",L6143&lt;=198," High",L6143&lt;=238,"Very High",L6143&lt;=278,"Severe")</f>
        <v>Negligible</v>
      </c>
      <c r="Q6143" s="3">
        <f t="shared" si="95"/>
        <v>0</v>
      </c>
    </row>
    <row r="6144" spans="1:17" x14ac:dyDescent="0.25">
      <c r="A6144">
        <v>6143</v>
      </c>
      <c r="B6144" t="s">
        <v>4764</v>
      </c>
      <c r="C6144" t="s">
        <v>4765</v>
      </c>
      <c r="D6144" t="s">
        <v>5754</v>
      </c>
      <c r="E6144" t="s">
        <v>36</v>
      </c>
      <c r="F6144" t="s">
        <v>16</v>
      </c>
      <c r="G6144" t="s">
        <v>17</v>
      </c>
      <c r="H6144" t="s">
        <v>36</v>
      </c>
      <c r="I6144" t="s">
        <v>18</v>
      </c>
      <c r="J6144">
        <v>29.390660799999999</v>
      </c>
      <c r="K6144">
        <v>4.8615498659999998</v>
      </c>
      <c r="L6144">
        <v>0</v>
      </c>
      <c r="M6144" t="s">
        <v>18</v>
      </c>
      <c r="N6144" t="str" cm="1">
        <f t="array" ref="N6144">_xlfn.IFS(J6144&lt;=29,"Twenties",J6144&lt;=39,"Thirties",J6144&lt;=49,"Fourties",J6144&lt;=59,"Fifties",J6144&gt;59,"Elders")</f>
        <v>Thirties</v>
      </c>
      <c r="O6144" t="str" cm="1">
        <f t="array" ref="O6144">_xlfn.IFS(K6145&lt;=5,"Very Short",K6145&lt;=10,"Short",K6145&lt;=15,"Mid-Class",K6145&lt;=20,"Long",K6145&lt;=25," Very Long",K6145&gt;25,"Lifer")</f>
        <v>Short</v>
      </c>
      <c r="P6144" t="str" cm="1">
        <f t="array" ref="P6144">_xlfn.IFS(L6144&lt;=39,"Negligible",L6144&lt;=79,"Minimal",L6144&lt;=119,"Moderate",L6144&lt;=158,"High Moderate",L6144&lt;=198," High",L6144&lt;=238,"Very High",L6144&lt;=278,"Severe")</f>
        <v>Negligible</v>
      </c>
      <c r="Q6144" s="3">
        <f t="shared" si="95"/>
        <v>0</v>
      </c>
    </row>
    <row r="6145" spans="1:17" x14ac:dyDescent="0.25">
      <c r="A6145">
        <v>6144</v>
      </c>
      <c r="B6145" t="s">
        <v>4766</v>
      </c>
      <c r="C6145" t="s">
        <v>173</v>
      </c>
      <c r="D6145" t="s">
        <v>5755</v>
      </c>
      <c r="E6145" t="s">
        <v>1672</v>
      </c>
      <c r="F6145" t="s">
        <v>818</v>
      </c>
      <c r="G6145" t="s">
        <v>819</v>
      </c>
      <c r="H6145" t="s">
        <v>85</v>
      </c>
      <c r="I6145" t="s">
        <v>18</v>
      </c>
      <c r="J6145">
        <v>43.236549240000002</v>
      </c>
      <c r="K6145">
        <v>7.5209866390000002</v>
      </c>
      <c r="L6145">
        <v>56.565557589999997</v>
      </c>
      <c r="M6145" t="s">
        <v>18</v>
      </c>
      <c r="N6145" t="str" cm="1">
        <f t="array" ref="N6145">_xlfn.IFS(J6145&lt;=29,"Twenties",J6145&lt;=39,"Thirties",J6145&lt;=49,"Fourties",J6145&lt;=59,"Fifties",J6145&gt;59,"Elders")</f>
        <v>Fourties</v>
      </c>
      <c r="O6145" t="str" cm="1">
        <f t="array" ref="O6145">_xlfn.IFS(K6146&lt;=5,"Very Short",K6146&lt;=10,"Short",K6146&lt;=15,"Mid-Class",K6146&lt;=20,"Long",K6146&lt;=25," Very Long",K6146&gt;25,"Lifer")</f>
        <v>Very Short</v>
      </c>
      <c r="P6145" t="str" cm="1">
        <f t="array" ref="P6145">_xlfn.IFS(L6145&lt;=39,"Negligible",L6145&lt;=79,"Minimal",L6145&lt;=119,"Moderate",L6145&lt;=158,"High Moderate",L6145&lt;=198," High",L6145&lt;=238,"Very High",L6145&lt;=278,"Severe")</f>
        <v>Minimal</v>
      </c>
      <c r="Q6145" s="3">
        <f t="shared" si="95"/>
        <v>2.3568982329166666</v>
      </c>
    </row>
    <row r="6146" spans="1:17" x14ac:dyDescent="0.25">
      <c r="A6146">
        <v>6145</v>
      </c>
      <c r="B6146" t="s">
        <v>1247</v>
      </c>
      <c r="C6146" t="s">
        <v>717</v>
      </c>
      <c r="D6146" t="s">
        <v>5755</v>
      </c>
      <c r="E6146" t="s">
        <v>671</v>
      </c>
      <c r="F6146" t="s">
        <v>16</v>
      </c>
      <c r="G6146" t="s">
        <v>17</v>
      </c>
      <c r="H6146" t="s">
        <v>105</v>
      </c>
      <c r="I6146" t="s">
        <v>18</v>
      </c>
      <c r="J6146">
        <v>51.64226919</v>
      </c>
      <c r="K6146">
        <v>4.2361587040000002</v>
      </c>
      <c r="L6146">
        <v>166.30741860000001</v>
      </c>
      <c r="M6146" t="s">
        <v>18</v>
      </c>
      <c r="N6146" t="str" cm="1">
        <f t="array" ref="N6146">_xlfn.IFS(J6146&lt;=29,"Twenties",J6146&lt;=39,"Thirties",J6146&lt;=49,"Fourties",J6146&lt;=59,"Fifties",J6146&gt;59,"Elders")</f>
        <v>Fifties</v>
      </c>
      <c r="O6146" t="str" cm="1">
        <f t="array" ref="O6146">_xlfn.IFS(K6147&lt;=5,"Very Short",K6147&lt;=10,"Short",K6147&lt;=15,"Mid-Class",K6147&lt;=20,"Long",K6147&lt;=25," Very Long",K6147&gt;25,"Lifer")</f>
        <v>Very Short</v>
      </c>
      <c r="P6146" t="str" cm="1">
        <f t="array" ref="P6146">_xlfn.IFS(L6146&lt;=39,"Negligible",L6146&lt;=79,"Minimal",L6146&lt;=119,"Moderate",L6146&lt;=158,"High Moderate",L6146&lt;=198," High",L6146&lt;=238,"Very High",L6146&lt;=278,"Severe")</f>
        <v xml:space="preserve"> High</v>
      </c>
      <c r="Q6146" s="3">
        <f t="shared" ref="Q6146:Q6209" si="96">L6146/24</f>
        <v>6.9294757750000002</v>
      </c>
    </row>
    <row r="6147" spans="1:17" x14ac:dyDescent="0.25">
      <c r="A6147">
        <v>6146</v>
      </c>
      <c r="B6147" t="s">
        <v>3966</v>
      </c>
      <c r="C6147" t="s">
        <v>1649</v>
      </c>
      <c r="D6147" t="s">
        <v>5754</v>
      </c>
      <c r="E6147" t="s">
        <v>538</v>
      </c>
      <c r="F6147" t="s">
        <v>2722</v>
      </c>
      <c r="G6147" t="s">
        <v>1861</v>
      </c>
      <c r="H6147" t="s">
        <v>167</v>
      </c>
      <c r="I6147" t="s">
        <v>18</v>
      </c>
      <c r="J6147">
        <v>42.449399960000001</v>
      </c>
      <c r="K6147">
        <v>4.8198164319999997</v>
      </c>
      <c r="L6147">
        <v>74.921208410000006</v>
      </c>
      <c r="M6147" t="s">
        <v>18</v>
      </c>
      <c r="N6147" t="str" cm="1">
        <f t="array" ref="N6147">_xlfn.IFS(J6147&lt;=29,"Twenties",J6147&lt;=39,"Thirties",J6147&lt;=49,"Fourties",J6147&lt;=59,"Fifties",J6147&gt;59,"Elders")</f>
        <v>Fourties</v>
      </c>
      <c r="O6147" t="str" cm="1">
        <f t="array" ref="O6147">_xlfn.IFS(K6148&lt;=5,"Very Short",K6148&lt;=10,"Short",K6148&lt;=15,"Mid-Class",K6148&lt;=20,"Long",K6148&lt;=25," Very Long",K6148&gt;25,"Lifer")</f>
        <v>Short</v>
      </c>
      <c r="P6147" t="str" cm="1">
        <f t="array" ref="P6147">_xlfn.IFS(L6147&lt;=39,"Negligible",L6147&lt;=79,"Minimal",L6147&lt;=119,"Moderate",L6147&lt;=158,"High Moderate",L6147&lt;=198," High",L6147&lt;=238,"Very High",L6147&lt;=278,"Severe")</f>
        <v>Minimal</v>
      </c>
      <c r="Q6147" s="3">
        <f t="shared" si="96"/>
        <v>3.1217170170833337</v>
      </c>
    </row>
    <row r="6148" spans="1:17" x14ac:dyDescent="0.25">
      <c r="A6148">
        <v>6147</v>
      </c>
      <c r="B6148" t="s">
        <v>4767</v>
      </c>
      <c r="C6148" t="s">
        <v>458</v>
      </c>
      <c r="D6148" t="s">
        <v>5755</v>
      </c>
      <c r="E6148" t="s">
        <v>187</v>
      </c>
      <c r="F6148" t="s">
        <v>818</v>
      </c>
      <c r="G6148" t="s">
        <v>819</v>
      </c>
      <c r="H6148" t="s">
        <v>44</v>
      </c>
      <c r="I6148" t="s">
        <v>18</v>
      </c>
      <c r="J6148">
        <v>52.862781669999997</v>
      </c>
      <c r="K6148">
        <v>6.0998241789999996</v>
      </c>
      <c r="L6148">
        <v>108.8759015</v>
      </c>
      <c r="M6148" t="s">
        <v>18</v>
      </c>
      <c r="N6148" t="str" cm="1">
        <f t="array" ref="N6148">_xlfn.IFS(J6148&lt;=29,"Twenties",J6148&lt;=39,"Thirties",J6148&lt;=49,"Fourties",J6148&lt;=59,"Fifties",J6148&gt;59,"Elders")</f>
        <v>Fifties</v>
      </c>
      <c r="O6148" t="str" cm="1">
        <f t="array" ref="O6148">_xlfn.IFS(K6149&lt;=5,"Very Short",K6149&lt;=10,"Short",K6149&lt;=15,"Mid-Class",K6149&lt;=20,"Long",K6149&lt;=25," Very Long",K6149&gt;25,"Lifer")</f>
        <v>Short</v>
      </c>
      <c r="P6148" t="str" cm="1">
        <f t="array" ref="P6148">_xlfn.IFS(L6148&lt;=39,"Negligible",L6148&lt;=79,"Minimal",L6148&lt;=119,"Moderate",L6148&lt;=158,"High Moderate",L6148&lt;=198," High",L6148&lt;=238,"Very High",L6148&lt;=278,"Severe")</f>
        <v>Moderate</v>
      </c>
      <c r="Q6148" s="3">
        <f t="shared" si="96"/>
        <v>4.5364958958333332</v>
      </c>
    </row>
    <row r="6149" spans="1:17" x14ac:dyDescent="0.25">
      <c r="A6149">
        <v>6148</v>
      </c>
      <c r="B6149" t="s">
        <v>4559</v>
      </c>
      <c r="C6149" t="s">
        <v>633</v>
      </c>
      <c r="D6149" t="s">
        <v>5755</v>
      </c>
      <c r="E6149" t="s">
        <v>1326</v>
      </c>
      <c r="F6149" t="s">
        <v>2722</v>
      </c>
      <c r="G6149" t="s">
        <v>1861</v>
      </c>
      <c r="H6149" t="s">
        <v>22</v>
      </c>
      <c r="I6149" t="s">
        <v>18</v>
      </c>
      <c r="J6149">
        <v>46.225051630000003</v>
      </c>
      <c r="K6149">
        <v>5.6785212789999999</v>
      </c>
      <c r="L6149">
        <v>106.94699869999999</v>
      </c>
      <c r="M6149" t="s">
        <v>18</v>
      </c>
      <c r="N6149" t="str" cm="1">
        <f t="array" ref="N6149">_xlfn.IFS(J6149&lt;=29,"Twenties",J6149&lt;=39,"Thirties",J6149&lt;=49,"Fourties",J6149&lt;=59,"Fifties",J6149&gt;59,"Elders")</f>
        <v>Fourties</v>
      </c>
      <c r="O6149" t="str" cm="1">
        <f t="array" ref="O6149">_xlfn.IFS(K6150&lt;=5,"Very Short",K6150&lt;=10,"Short",K6150&lt;=15,"Mid-Class",K6150&lt;=20,"Long",K6150&lt;=25," Very Long",K6150&gt;25,"Lifer")</f>
        <v>Short</v>
      </c>
      <c r="P6149" t="str" cm="1">
        <f t="array" ref="P6149">_xlfn.IFS(L6149&lt;=39,"Negligible",L6149&lt;=79,"Minimal",L6149&lt;=119,"Moderate",L6149&lt;=158,"High Moderate",L6149&lt;=198," High",L6149&lt;=238,"Very High",L6149&lt;=278,"Severe")</f>
        <v>Moderate</v>
      </c>
      <c r="Q6149" s="3">
        <f t="shared" si="96"/>
        <v>4.4561249458333334</v>
      </c>
    </row>
    <row r="6150" spans="1:17" x14ac:dyDescent="0.25">
      <c r="A6150">
        <v>6149</v>
      </c>
      <c r="B6150" t="s">
        <v>13</v>
      </c>
      <c r="C6150" t="s">
        <v>301</v>
      </c>
      <c r="D6150" t="s">
        <v>5754</v>
      </c>
      <c r="E6150" t="s">
        <v>160</v>
      </c>
      <c r="F6150" t="s">
        <v>16</v>
      </c>
      <c r="G6150" t="s">
        <v>17</v>
      </c>
      <c r="H6150" t="s">
        <v>28</v>
      </c>
      <c r="I6150" t="s">
        <v>18</v>
      </c>
      <c r="J6150">
        <v>25.048117049999998</v>
      </c>
      <c r="K6150">
        <v>7.9976947379999999</v>
      </c>
      <c r="L6150">
        <v>0</v>
      </c>
      <c r="M6150" t="s">
        <v>18</v>
      </c>
      <c r="N6150" t="str" cm="1">
        <f t="array" ref="N6150">_xlfn.IFS(J6150&lt;=29,"Twenties",J6150&lt;=39,"Thirties",J6150&lt;=49,"Fourties",J6150&lt;=59,"Fifties",J6150&gt;59,"Elders")</f>
        <v>Twenties</v>
      </c>
      <c r="O6150" t="str" cm="1">
        <f t="array" ref="O6150">_xlfn.IFS(K6151&lt;=5,"Very Short",K6151&lt;=10,"Short",K6151&lt;=15,"Mid-Class",K6151&lt;=20,"Long",K6151&lt;=25," Very Long",K6151&gt;25,"Lifer")</f>
        <v>Very Short</v>
      </c>
      <c r="P6150" t="str" cm="1">
        <f t="array" ref="P6150">_xlfn.IFS(L6150&lt;=39,"Negligible",L6150&lt;=79,"Minimal",L6150&lt;=119,"Moderate",L6150&lt;=158,"High Moderate",L6150&lt;=198," High",L6150&lt;=238,"Very High",L6150&lt;=278,"Severe")</f>
        <v>Negligible</v>
      </c>
      <c r="Q6150" s="3">
        <f t="shared" si="96"/>
        <v>0</v>
      </c>
    </row>
    <row r="6151" spans="1:17" x14ac:dyDescent="0.25">
      <c r="A6151">
        <v>6150</v>
      </c>
      <c r="B6151" t="s">
        <v>4768</v>
      </c>
      <c r="C6151" t="s">
        <v>711</v>
      </c>
      <c r="D6151" t="s">
        <v>5754</v>
      </c>
      <c r="E6151" t="s">
        <v>36</v>
      </c>
      <c r="F6151" t="s">
        <v>16</v>
      </c>
      <c r="G6151" t="s">
        <v>17</v>
      </c>
      <c r="H6151" t="s">
        <v>36</v>
      </c>
      <c r="I6151" t="s">
        <v>18</v>
      </c>
      <c r="J6151">
        <v>47.11349397</v>
      </c>
      <c r="K6151">
        <v>4.8611385939999998</v>
      </c>
      <c r="L6151">
        <v>69.549901969999993</v>
      </c>
      <c r="M6151" t="s">
        <v>18</v>
      </c>
      <c r="N6151" t="str" cm="1">
        <f t="array" ref="N6151">_xlfn.IFS(J6151&lt;=29,"Twenties",J6151&lt;=39,"Thirties",J6151&lt;=49,"Fourties",J6151&lt;=59,"Fifties",J6151&gt;59,"Elders")</f>
        <v>Fourties</v>
      </c>
      <c r="O6151" t="str" cm="1">
        <f t="array" ref="O6151">_xlfn.IFS(K6152&lt;=5,"Very Short",K6152&lt;=10,"Short",K6152&lt;=15,"Mid-Class",K6152&lt;=20,"Long",K6152&lt;=25," Very Long",K6152&gt;25,"Lifer")</f>
        <v>Very Short</v>
      </c>
      <c r="P6151" t="str" cm="1">
        <f t="array" ref="P6151">_xlfn.IFS(L6151&lt;=39,"Negligible",L6151&lt;=79,"Minimal",L6151&lt;=119,"Moderate",L6151&lt;=158,"High Moderate",L6151&lt;=198," High",L6151&lt;=238,"Very High",L6151&lt;=278,"Severe")</f>
        <v>Minimal</v>
      </c>
      <c r="Q6151" s="3">
        <f t="shared" si="96"/>
        <v>2.8979125820833329</v>
      </c>
    </row>
    <row r="6152" spans="1:17" x14ac:dyDescent="0.25">
      <c r="A6152">
        <v>6151</v>
      </c>
      <c r="B6152" t="s">
        <v>4769</v>
      </c>
      <c r="C6152" t="s">
        <v>2780</v>
      </c>
      <c r="D6152" t="s">
        <v>5754</v>
      </c>
      <c r="E6152" t="s">
        <v>52</v>
      </c>
      <c r="F6152" t="s">
        <v>818</v>
      </c>
      <c r="G6152" t="s">
        <v>819</v>
      </c>
      <c r="H6152" t="s">
        <v>52</v>
      </c>
      <c r="I6152" t="s">
        <v>18</v>
      </c>
      <c r="J6152">
        <v>46.013830509999998</v>
      </c>
      <c r="K6152">
        <v>1.779910688</v>
      </c>
      <c r="L6152">
        <v>123.4101252</v>
      </c>
      <c r="M6152" t="s">
        <v>18</v>
      </c>
      <c r="N6152" t="str" cm="1">
        <f t="array" ref="N6152">_xlfn.IFS(J6152&lt;=29,"Twenties",J6152&lt;=39,"Thirties",J6152&lt;=49,"Fourties",J6152&lt;=59,"Fifties",J6152&gt;59,"Elders")</f>
        <v>Fourties</v>
      </c>
      <c r="O6152" t="str" cm="1">
        <f t="array" ref="O6152">_xlfn.IFS(K6153&lt;=5,"Very Short",K6153&lt;=10,"Short",K6153&lt;=15,"Mid-Class",K6153&lt;=20,"Long",K6153&lt;=25," Very Long",K6153&gt;25,"Lifer")</f>
        <v>Very Short</v>
      </c>
      <c r="P6152" t="str" cm="1">
        <f t="array" ref="P6152">_xlfn.IFS(L6152&lt;=39,"Negligible",L6152&lt;=79,"Minimal",L6152&lt;=119,"Moderate",L6152&lt;=158,"High Moderate",L6152&lt;=198," High",L6152&lt;=238,"Very High",L6152&lt;=278,"Severe")</f>
        <v>High Moderate</v>
      </c>
      <c r="Q6152" s="3">
        <f t="shared" si="96"/>
        <v>5.1420885499999995</v>
      </c>
    </row>
    <row r="6153" spans="1:17" x14ac:dyDescent="0.25">
      <c r="A6153">
        <v>6152</v>
      </c>
      <c r="B6153" t="s">
        <v>310</v>
      </c>
      <c r="C6153" t="s">
        <v>50</v>
      </c>
      <c r="D6153" t="s">
        <v>5755</v>
      </c>
      <c r="E6153" t="s">
        <v>36</v>
      </c>
      <c r="F6153" t="s">
        <v>16</v>
      </c>
      <c r="G6153" t="s">
        <v>17</v>
      </c>
      <c r="H6153" t="s">
        <v>36</v>
      </c>
      <c r="I6153" t="s">
        <v>18</v>
      </c>
      <c r="J6153">
        <v>42.8441185</v>
      </c>
      <c r="K6153">
        <v>4.5077283389999998</v>
      </c>
      <c r="L6153">
        <v>82.826964610000005</v>
      </c>
      <c r="M6153" t="s">
        <v>18</v>
      </c>
      <c r="N6153" t="str" cm="1">
        <f t="array" ref="N6153">_xlfn.IFS(J6153&lt;=29,"Twenties",J6153&lt;=39,"Thirties",J6153&lt;=49,"Fourties",J6153&lt;=59,"Fifties",J6153&gt;59,"Elders")</f>
        <v>Fourties</v>
      </c>
      <c r="O6153" t="str" cm="1">
        <f t="array" ref="O6153">_xlfn.IFS(K6154&lt;=5,"Very Short",K6154&lt;=10,"Short",K6154&lt;=15,"Mid-Class",K6154&lt;=20,"Long",K6154&lt;=25," Very Long",K6154&gt;25,"Lifer")</f>
        <v>Short</v>
      </c>
      <c r="P6153" t="str" cm="1">
        <f t="array" ref="P6153">_xlfn.IFS(L6153&lt;=39,"Negligible",L6153&lt;=79,"Minimal",L6153&lt;=119,"Moderate",L6153&lt;=158,"High Moderate",L6153&lt;=198," High",L6153&lt;=238,"Very High",L6153&lt;=278,"Severe")</f>
        <v>Moderate</v>
      </c>
      <c r="Q6153" s="3">
        <f t="shared" si="96"/>
        <v>3.451123525416667</v>
      </c>
    </row>
    <row r="6154" spans="1:17" x14ac:dyDescent="0.25">
      <c r="A6154">
        <v>6153</v>
      </c>
      <c r="B6154" t="s">
        <v>4770</v>
      </c>
      <c r="C6154" t="s">
        <v>194</v>
      </c>
      <c r="D6154" t="s">
        <v>5754</v>
      </c>
      <c r="E6154" t="s">
        <v>36</v>
      </c>
      <c r="F6154" t="s">
        <v>16</v>
      </c>
      <c r="G6154" t="s">
        <v>17</v>
      </c>
      <c r="H6154" t="s">
        <v>36</v>
      </c>
      <c r="I6154" t="s">
        <v>18</v>
      </c>
      <c r="J6154">
        <v>37.15161784</v>
      </c>
      <c r="K6154">
        <v>5.8373739440000003</v>
      </c>
      <c r="L6154">
        <v>45.696473640000001</v>
      </c>
      <c r="M6154" t="s">
        <v>18</v>
      </c>
      <c r="N6154" t="str" cm="1">
        <f t="array" ref="N6154">_xlfn.IFS(J6154&lt;=29,"Twenties",J6154&lt;=39,"Thirties",J6154&lt;=49,"Fourties",J6154&lt;=59,"Fifties",J6154&gt;59,"Elders")</f>
        <v>Thirties</v>
      </c>
      <c r="O6154" t="str" cm="1">
        <f t="array" ref="O6154">_xlfn.IFS(K6155&lt;=5,"Very Short",K6155&lt;=10,"Short",K6155&lt;=15,"Mid-Class",K6155&lt;=20,"Long",K6155&lt;=25," Very Long",K6155&gt;25,"Lifer")</f>
        <v>Very Short</v>
      </c>
      <c r="P6154" t="str" cm="1">
        <f t="array" ref="P6154">_xlfn.IFS(L6154&lt;=39,"Negligible",L6154&lt;=79,"Minimal",L6154&lt;=119,"Moderate",L6154&lt;=158,"High Moderate",L6154&lt;=198," High",L6154&lt;=238,"Very High",L6154&lt;=278,"Severe")</f>
        <v>Minimal</v>
      </c>
      <c r="Q6154" s="3">
        <f t="shared" si="96"/>
        <v>1.9040197350000001</v>
      </c>
    </row>
    <row r="6155" spans="1:17" x14ac:dyDescent="0.25">
      <c r="A6155">
        <v>6154</v>
      </c>
      <c r="B6155" t="s">
        <v>4771</v>
      </c>
      <c r="C6155" t="s">
        <v>208</v>
      </c>
      <c r="D6155" t="s">
        <v>5755</v>
      </c>
      <c r="E6155" t="s">
        <v>36</v>
      </c>
      <c r="F6155" t="s">
        <v>16</v>
      </c>
      <c r="G6155" t="s">
        <v>17</v>
      </c>
      <c r="H6155" t="s">
        <v>36</v>
      </c>
      <c r="I6155" t="s">
        <v>18</v>
      </c>
      <c r="J6155">
        <v>47.475342650000002</v>
      </c>
      <c r="K6155">
        <v>3.9176926590000001</v>
      </c>
      <c r="L6155">
        <v>95.009180740000005</v>
      </c>
      <c r="M6155" t="s">
        <v>18</v>
      </c>
      <c r="N6155" t="str" cm="1">
        <f t="array" ref="N6155">_xlfn.IFS(J6155&lt;=29,"Twenties",J6155&lt;=39,"Thirties",J6155&lt;=49,"Fourties",J6155&lt;=59,"Fifties",J6155&gt;59,"Elders")</f>
        <v>Fourties</v>
      </c>
      <c r="O6155" t="str" cm="1">
        <f t="array" ref="O6155">_xlfn.IFS(K6156&lt;=5,"Very Short",K6156&lt;=10,"Short",K6156&lt;=15,"Mid-Class",K6156&lt;=20,"Long",K6156&lt;=25," Very Long",K6156&gt;25,"Lifer")</f>
        <v>Very Short</v>
      </c>
      <c r="P6155" t="str" cm="1">
        <f t="array" ref="P6155">_xlfn.IFS(L6155&lt;=39,"Negligible",L6155&lt;=79,"Minimal",L6155&lt;=119,"Moderate",L6155&lt;=158,"High Moderate",L6155&lt;=198," High",L6155&lt;=238,"Very High",L6155&lt;=278,"Severe")</f>
        <v>Moderate</v>
      </c>
      <c r="Q6155" s="3">
        <f t="shared" si="96"/>
        <v>3.9587158641666669</v>
      </c>
    </row>
    <row r="6156" spans="1:17" x14ac:dyDescent="0.25">
      <c r="A6156">
        <v>6155</v>
      </c>
      <c r="B6156" t="s">
        <v>4772</v>
      </c>
      <c r="C6156" t="s">
        <v>270</v>
      </c>
      <c r="D6156" t="s">
        <v>5755</v>
      </c>
      <c r="E6156" t="s">
        <v>15</v>
      </c>
      <c r="F6156" t="s">
        <v>818</v>
      </c>
      <c r="G6156" t="s">
        <v>819</v>
      </c>
      <c r="H6156" t="s">
        <v>15</v>
      </c>
      <c r="I6156" t="s">
        <v>18</v>
      </c>
      <c r="J6156">
        <v>27.768706600000002</v>
      </c>
      <c r="K6156">
        <v>4.5561943090000003</v>
      </c>
      <c r="L6156">
        <v>0</v>
      </c>
      <c r="M6156" t="s">
        <v>18</v>
      </c>
      <c r="N6156" t="str" cm="1">
        <f t="array" ref="N6156">_xlfn.IFS(J6156&lt;=29,"Twenties",J6156&lt;=39,"Thirties",J6156&lt;=49,"Fourties",J6156&lt;=59,"Fifties",J6156&gt;59,"Elders")</f>
        <v>Twenties</v>
      </c>
      <c r="O6156" t="str" cm="1">
        <f t="array" ref="O6156">_xlfn.IFS(K6157&lt;=5,"Very Short",K6157&lt;=10,"Short",K6157&lt;=15,"Mid-Class",K6157&lt;=20,"Long",K6157&lt;=25," Very Long",K6157&gt;25,"Lifer")</f>
        <v>Short</v>
      </c>
      <c r="P6156" t="str" cm="1">
        <f t="array" ref="P6156">_xlfn.IFS(L6156&lt;=39,"Negligible",L6156&lt;=79,"Minimal",L6156&lt;=119,"Moderate",L6156&lt;=158,"High Moderate",L6156&lt;=198," High",L6156&lt;=238,"Very High",L6156&lt;=278,"Severe")</f>
        <v>Negligible</v>
      </c>
      <c r="Q6156" s="3">
        <f t="shared" si="96"/>
        <v>0</v>
      </c>
    </row>
    <row r="6157" spans="1:17" x14ac:dyDescent="0.25">
      <c r="A6157">
        <v>6156</v>
      </c>
      <c r="B6157" t="s">
        <v>2128</v>
      </c>
      <c r="C6157" t="s">
        <v>296</v>
      </c>
      <c r="D6157" t="s">
        <v>5755</v>
      </c>
      <c r="E6157" t="s">
        <v>671</v>
      </c>
      <c r="F6157" t="s">
        <v>16</v>
      </c>
      <c r="G6157" t="s">
        <v>17</v>
      </c>
      <c r="H6157" t="s">
        <v>105</v>
      </c>
      <c r="I6157" t="s">
        <v>18</v>
      </c>
      <c r="J6157">
        <v>49.167499849999999</v>
      </c>
      <c r="K6157">
        <v>5.5343031299999996</v>
      </c>
      <c r="L6157">
        <v>100.2563981</v>
      </c>
      <c r="M6157" t="s">
        <v>18</v>
      </c>
      <c r="N6157" t="str" cm="1">
        <f t="array" ref="N6157">_xlfn.IFS(J6157&lt;=29,"Twenties",J6157&lt;=39,"Thirties",J6157&lt;=49,"Fourties",J6157&lt;=59,"Fifties",J6157&gt;59,"Elders")</f>
        <v>Fifties</v>
      </c>
      <c r="O6157" t="str" cm="1">
        <f t="array" ref="O6157">_xlfn.IFS(K6158&lt;=5,"Very Short",K6158&lt;=10,"Short",K6158&lt;=15,"Mid-Class",K6158&lt;=20,"Long",K6158&lt;=25," Very Long",K6158&gt;25,"Lifer")</f>
        <v>Short</v>
      </c>
      <c r="P6157" t="str" cm="1">
        <f t="array" ref="P6157">_xlfn.IFS(L6157&lt;=39,"Negligible",L6157&lt;=79,"Minimal",L6157&lt;=119,"Moderate",L6157&lt;=158,"High Moderate",L6157&lt;=198," High",L6157&lt;=238,"Very High",L6157&lt;=278,"Severe")</f>
        <v>Moderate</v>
      </c>
      <c r="Q6157" s="3">
        <f t="shared" si="96"/>
        <v>4.1773499208333336</v>
      </c>
    </row>
    <row r="6158" spans="1:17" x14ac:dyDescent="0.25">
      <c r="A6158">
        <v>6157</v>
      </c>
      <c r="B6158" t="s">
        <v>4773</v>
      </c>
      <c r="C6158" t="s">
        <v>490</v>
      </c>
      <c r="D6158" t="s">
        <v>5755</v>
      </c>
      <c r="E6158" t="s">
        <v>31</v>
      </c>
      <c r="F6158" t="s">
        <v>818</v>
      </c>
      <c r="G6158" t="s">
        <v>819</v>
      </c>
      <c r="H6158" t="s">
        <v>31</v>
      </c>
      <c r="I6158" t="s">
        <v>18</v>
      </c>
      <c r="J6158">
        <v>52.109725410000003</v>
      </c>
      <c r="K6158">
        <v>5.6764023330000004</v>
      </c>
      <c r="L6158">
        <v>110.9280661</v>
      </c>
      <c r="M6158" t="s">
        <v>18</v>
      </c>
      <c r="N6158" t="str" cm="1">
        <f t="array" ref="N6158">_xlfn.IFS(J6158&lt;=29,"Twenties",J6158&lt;=39,"Thirties",J6158&lt;=49,"Fourties",J6158&lt;=59,"Fifties",J6158&gt;59,"Elders")</f>
        <v>Fifties</v>
      </c>
      <c r="O6158" t="str" cm="1">
        <f t="array" ref="O6158">_xlfn.IFS(K6159&lt;=5,"Very Short",K6159&lt;=10,"Short",K6159&lt;=15,"Mid-Class",K6159&lt;=20,"Long",K6159&lt;=25," Very Long",K6159&gt;25,"Lifer")</f>
        <v>Very Short</v>
      </c>
      <c r="P6158" t="str" cm="1">
        <f t="array" ref="P6158">_xlfn.IFS(L6158&lt;=39,"Negligible",L6158&lt;=79,"Minimal",L6158&lt;=119,"Moderate",L6158&lt;=158,"High Moderate",L6158&lt;=198," High",L6158&lt;=238,"Very High",L6158&lt;=278,"Severe")</f>
        <v>Moderate</v>
      </c>
      <c r="Q6158" s="3">
        <f t="shared" si="96"/>
        <v>4.6220027541666662</v>
      </c>
    </row>
    <row r="6159" spans="1:17" x14ac:dyDescent="0.25">
      <c r="A6159">
        <v>6158</v>
      </c>
      <c r="B6159" t="s">
        <v>4774</v>
      </c>
      <c r="C6159" t="s">
        <v>881</v>
      </c>
      <c r="D6159" t="s">
        <v>5755</v>
      </c>
      <c r="E6159" t="s">
        <v>136</v>
      </c>
      <c r="F6159" t="s">
        <v>609</v>
      </c>
      <c r="G6159" t="s">
        <v>610</v>
      </c>
      <c r="H6159" t="s">
        <v>136</v>
      </c>
      <c r="I6159" t="s">
        <v>18</v>
      </c>
      <c r="J6159">
        <v>44.214885610000003</v>
      </c>
      <c r="K6159">
        <v>3.0814918969999998</v>
      </c>
      <c r="L6159">
        <v>36.967338910000002</v>
      </c>
      <c r="M6159" t="s">
        <v>18</v>
      </c>
      <c r="N6159" t="str" cm="1">
        <f t="array" ref="N6159">_xlfn.IFS(J6159&lt;=29,"Twenties",J6159&lt;=39,"Thirties",J6159&lt;=49,"Fourties",J6159&lt;=59,"Fifties",J6159&gt;59,"Elders")</f>
        <v>Fourties</v>
      </c>
      <c r="O6159" t="str" cm="1">
        <f t="array" ref="O6159">_xlfn.IFS(K6160&lt;=5,"Very Short",K6160&lt;=10,"Short",K6160&lt;=15,"Mid-Class",K6160&lt;=20,"Long",K6160&lt;=25," Very Long",K6160&gt;25,"Lifer")</f>
        <v>Very Short</v>
      </c>
      <c r="P6159" t="str" cm="1">
        <f t="array" ref="P6159">_xlfn.IFS(L6159&lt;=39,"Negligible",L6159&lt;=79,"Minimal",L6159&lt;=119,"Moderate",L6159&lt;=158,"High Moderate",L6159&lt;=198," High",L6159&lt;=238,"Very High",L6159&lt;=278,"Severe")</f>
        <v>Negligible</v>
      </c>
      <c r="Q6159" s="3">
        <f t="shared" si="96"/>
        <v>1.5403057879166668</v>
      </c>
    </row>
    <row r="6160" spans="1:17" x14ac:dyDescent="0.25">
      <c r="A6160">
        <v>6159</v>
      </c>
      <c r="B6160" t="s">
        <v>398</v>
      </c>
      <c r="C6160" t="s">
        <v>2174</v>
      </c>
      <c r="D6160" t="s">
        <v>5755</v>
      </c>
      <c r="E6160" t="s">
        <v>31</v>
      </c>
      <c r="F6160" t="s">
        <v>818</v>
      </c>
      <c r="G6160" t="s">
        <v>819</v>
      </c>
      <c r="H6160" t="s">
        <v>31</v>
      </c>
      <c r="I6160" t="s">
        <v>18</v>
      </c>
      <c r="J6160">
        <v>52.299235439999997</v>
      </c>
      <c r="K6160">
        <v>4.3613551900000003</v>
      </c>
      <c r="L6160">
        <v>93.56688638</v>
      </c>
      <c r="M6160" t="s">
        <v>18</v>
      </c>
      <c r="N6160" t="str" cm="1">
        <f t="array" ref="N6160">_xlfn.IFS(J6160&lt;=29,"Twenties",J6160&lt;=39,"Thirties",J6160&lt;=49,"Fourties",J6160&lt;=59,"Fifties",J6160&gt;59,"Elders")</f>
        <v>Fifties</v>
      </c>
      <c r="O6160" t="str" cm="1">
        <f t="array" ref="O6160">_xlfn.IFS(K6161&lt;=5,"Very Short",K6161&lt;=10,"Short",K6161&lt;=15,"Mid-Class",K6161&lt;=20,"Long",K6161&lt;=25," Very Long",K6161&gt;25,"Lifer")</f>
        <v>Short</v>
      </c>
      <c r="P6160" t="str" cm="1">
        <f t="array" ref="P6160">_xlfn.IFS(L6160&lt;=39,"Negligible",L6160&lt;=79,"Minimal",L6160&lt;=119,"Moderate",L6160&lt;=158,"High Moderate",L6160&lt;=198," High",L6160&lt;=238,"Very High",L6160&lt;=278,"Severe")</f>
        <v>Moderate</v>
      </c>
      <c r="Q6160" s="3">
        <f t="shared" si="96"/>
        <v>3.8986202658333333</v>
      </c>
    </row>
    <row r="6161" spans="1:17" x14ac:dyDescent="0.25">
      <c r="A6161">
        <v>6160</v>
      </c>
      <c r="B6161" t="s">
        <v>4775</v>
      </c>
      <c r="C6161" t="s">
        <v>645</v>
      </c>
      <c r="D6161" t="s">
        <v>5754</v>
      </c>
      <c r="E6161" t="s">
        <v>21</v>
      </c>
      <c r="F6161" t="s">
        <v>2722</v>
      </c>
      <c r="G6161" t="s">
        <v>1861</v>
      </c>
      <c r="H6161" t="s">
        <v>22</v>
      </c>
      <c r="I6161" t="s">
        <v>18</v>
      </c>
      <c r="J6161">
        <v>31.505194410000001</v>
      </c>
      <c r="K6161">
        <v>5.6133718720000001</v>
      </c>
      <c r="L6161">
        <v>0</v>
      </c>
      <c r="M6161" t="s">
        <v>18</v>
      </c>
      <c r="N6161" t="str" cm="1">
        <f t="array" ref="N6161">_xlfn.IFS(J6161&lt;=29,"Twenties",J6161&lt;=39,"Thirties",J6161&lt;=49,"Fourties",J6161&lt;=59,"Fifties",J6161&gt;59,"Elders")</f>
        <v>Thirties</v>
      </c>
      <c r="O6161" t="str" cm="1">
        <f t="array" ref="O6161">_xlfn.IFS(K6162&lt;=5,"Very Short",K6162&lt;=10,"Short",K6162&lt;=15,"Mid-Class",K6162&lt;=20,"Long",K6162&lt;=25," Very Long",K6162&gt;25,"Lifer")</f>
        <v>Short</v>
      </c>
      <c r="P6161" t="str" cm="1">
        <f t="array" ref="P6161">_xlfn.IFS(L6161&lt;=39,"Negligible",L6161&lt;=79,"Minimal",L6161&lt;=119,"Moderate",L6161&lt;=158,"High Moderate",L6161&lt;=198," High",L6161&lt;=238,"Very High",L6161&lt;=278,"Severe")</f>
        <v>Negligible</v>
      </c>
      <c r="Q6161" s="3">
        <f t="shared" si="96"/>
        <v>0</v>
      </c>
    </row>
    <row r="6162" spans="1:17" x14ac:dyDescent="0.25">
      <c r="A6162">
        <v>6161</v>
      </c>
      <c r="B6162" t="s">
        <v>2104</v>
      </c>
      <c r="C6162" t="s">
        <v>366</v>
      </c>
      <c r="D6162" t="s">
        <v>5755</v>
      </c>
      <c r="E6162" t="s">
        <v>405</v>
      </c>
      <c r="F6162" t="s">
        <v>818</v>
      </c>
      <c r="G6162" t="s">
        <v>819</v>
      </c>
      <c r="H6162" t="s">
        <v>405</v>
      </c>
      <c r="I6162" t="s">
        <v>18</v>
      </c>
      <c r="J6162">
        <v>43.662897209999997</v>
      </c>
      <c r="K6162">
        <v>5.5299737269999998</v>
      </c>
      <c r="L6162">
        <v>32.594931719999998</v>
      </c>
      <c r="M6162" t="s">
        <v>18</v>
      </c>
      <c r="N6162" t="str" cm="1">
        <f t="array" ref="N6162">_xlfn.IFS(J6162&lt;=29,"Twenties",J6162&lt;=39,"Thirties",J6162&lt;=49,"Fourties",J6162&lt;=59,"Fifties",J6162&gt;59,"Elders")</f>
        <v>Fourties</v>
      </c>
      <c r="O6162" t="str" cm="1">
        <f t="array" ref="O6162">_xlfn.IFS(K6163&lt;=5,"Very Short",K6163&lt;=10,"Short",K6163&lt;=15,"Mid-Class",K6163&lt;=20,"Long",K6163&lt;=25," Very Long",K6163&gt;25,"Lifer")</f>
        <v>Very Short</v>
      </c>
      <c r="P6162" t="str" cm="1">
        <f t="array" ref="P6162">_xlfn.IFS(L6162&lt;=39,"Negligible",L6162&lt;=79,"Minimal",L6162&lt;=119,"Moderate",L6162&lt;=158,"High Moderate",L6162&lt;=198," High",L6162&lt;=238,"Very High",L6162&lt;=278,"Severe")</f>
        <v>Negligible</v>
      </c>
      <c r="Q6162" s="3">
        <f t="shared" si="96"/>
        <v>1.358122155</v>
      </c>
    </row>
    <row r="6163" spans="1:17" x14ac:dyDescent="0.25">
      <c r="A6163">
        <v>6162</v>
      </c>
      <c r="B6163" t="s">
        <v>218</v>
      </c>
      <c r="C6163" t="s">
        <v>321</v>
      </c>
      <c r="D6163" t="s">
        <v>5755</v>
      </c>
      <c r="E6163" t="s">
        <v>167</v>
      </c>
      <c r="F6163" t="s">
        <v>2722</v>
      </c>
      <c r="G6163" t="s">
        <v>1861</v>
      </c>
      <c r="H6163" t="s">
        <v>167</v>
      </c>
      <c r="I6163" t="s">
        <v>18</v>
      </c>
      <c r="J6163">
        <v>44.194301439999997</v>
      </c>
      <c r="K6163">
        <v>4.6264688100000004</v>
      </c>
      <c r="L6163">
        <v>0</v>
      </c>
      <c r="M6163" t="s">
        <v>18</v>
      </c>
      <c r="N6163" t="str" cm="1">
        <f t="array" ref="N6163">_xlfn.IFS(J6163&lt;=29,"Twenties",J6163&lt;=39,"Thirties",J6163&lt;=49,"Fourties",J6163&lt;=59,"Fifties",J6163&gt;59,"Elders")</f>
        <v>Fourties</v>
      </c>
      <c r="O6163" t="str" cm="1">
        <f t="array" ref="O6163">_xlfn.IFS(K6164&lt;=5,"Very Short",K6164&lt;=10,"Short",K6164&lt;=15,"Mid-Class",K6164&lt;=20,"Long",K6164&lt;=25," Very Long",K6164&gt;25,"Lifer")</f>
        <v>Short</v>
      </c>
      <c r="P6163" t="str" cm="1">
        <f t="array" ref="P6163">_xlfn.IFS(L6163&lt;=39,"Negligible",L6163&lt;=79,"Minimal",L6163&lt;=119,"Moderate",L6163&lt;=158,"High Moderate",L6163&lt;=198," High",L6163&lt;=238,"Very High",L6163&lt;=278,"Severe")</f>
        <v>Negligible</v>
      </c>
      <c r="Q6163" s="3">
        <f t="shared" si="96"/>
        <v>0</v>
      </c>
    </row>
    <row r="6164" spans="1:17" x14ac:dyDescent="0.25">
      <c r="A6164">
        <v>6163</v>
      </c>
      <c r="B6164" t="s">
        <v>4776</v>
      </c>
      <c r="C6164" t="s">
        <v>462</v>
      </c>
      <c r="D6164" t="s">
        <v>5755</v>
      </c>
      <c r="E6164" t="s">
        <v>36</v>
      </c>
      <c r="F6164" t="s">
        <v>16</v>
      </c>
      <c r="G6164" t="s">
        <v>17</v>
      </c>
      <c r="H6164" t="s">
        <v>36</v>
      </c>
      <c r="I6164" t="s">
        <v>18</v>
      </c>
      <c r="J6164">
        <v>40.143358509999999</v>
      </c>
      <c r="K6164">
        <v>5.4048494260000002</v>
      </c>
      <c r="L6164">
        <v>58.638540919999997</v>
      </c>
      <c r="M6164" t="s">
        <v>18</v>
      </c>
      <c r="N6164" t="str" cm="1">
        <f t="array" ref="N6164">_xlfn.IFS(J6164&lt;=29,"Twenties",J6164&lt;=39,"Thirties",J6164&lt;=49,"Fourties",J6164&lt;=59,"Fifties",J6164&gt;59,"Elders")</f>
        <v>Fourties</v>
      </c>
      <c r="O6164" t="str" cm="1">
        <f t="array" ref="O6164">_xlfn.IFS(K6165&lt;=5,"Very Short",K6165&lt;=10,"Short",K6165&lt;=15,"Mid-Class",K6165&lt;=20,"Long",K6165&lt;=25," Very Long",K6165&gt;25,"Lifer")</f>
        <v>Short</v>
      </c>
      <c r="P6164" t="str" cm="1">
        <f t="array" ref="P6164">_xlfn.IFS(L6164&lt;=39,"Negligible",L6164&lt;=79,"Minimal",L6164&lt;=119,"Moderate",L6164&lt;=158,"High Moderate",L6164&lt;=198," High",L6164&lt;=238,"Very High",L6164&lt;=278,"Severe")</f>
        <v>Minimal</v>
      </c>
      <c r="Q6164" s="3">
        <f t="shared" si="96"/>
        <v>2.4432725383333334</v>
      </c>
    </row>
    <row r="6165" spans="1:17" x14ac:dyDescent="0.25">
      <c r="A6165">
        <v>6164</v>
      </c>
      <c r="B6165" t="s">
        <v>941</v>
      </c>
      <c r="C6165" t="s">
        <v>199</v>
      </c>
      <c r="D6165" t="s">
        <v>5755</v>
      </c>
      <c r="E6165" t="s">
        <v>28</v>
      </c>
      <c r="F6165" t="s">
        <v>16</v>
      </c>
      <c r="G6165" t="s">
        <v>17</v>
      </c>
      <c r="H6165" t="s">
        <v>28</v>
      </c>
      <c r="I6165" t="s">
        <v>18</v>
      </c>
      <c r="J6165">
        <v>38.967483870000002</v>
      </c>
      <c r="K6165">
        <v>5.1165038220000003</v>
      </c>
      <c r="L6165">
        <v>51.93358722</v>
      </c>
      <c r="M6165" t="s">
        <v>18</v>
      </c>
      <c r="N6165" t="str" cm="1">
        <f t="array" ref="N6165">_xlfn.IFS(J6165&lt;=29,"Twenties",J6165&lt;=39,"Thirties",J6165&lt;=49,"Fourties",J6165&lt;=59,"Fifties",J6165&gt;59,"Elders")</f>
        <v>Thirties</v>
      </c>
      <c r="O6165" t="str" cm="1">
        <f t="array" ref="O6165">_xlfn.IFS(K6166&lt;=5,"Very Short",K6166&lt;=10,"Short",K6166&lt;=15,"Mid-Class",K6166&lt;=20,"Long",K6166&lt;=25," Very Long",K6166&gt;25,"Lifer")</f>
        <v>Very Short</v>
      </c>
      <c r="P6165" t="str" cm="1">
        <f t="array" ref="P6165">_xlfn.IFS(L6165&lt;=39,"Negligible",L6165&lt;=79,"Minimal",L6165&lt;=119,"Moderate",L6165&lt;=158,"High Moderate",L6165&lt;=198," High",L6165&lt;=238,"Very High",L6165&lt;=278,"Severe")</f>
        <v>Minimal</v>
      </c>
      <c r="Q6165" s="3">
        <f t="shared" si="96"/>
        <v>2.1638994674999998</v>
      </c>
    </row>
    <row r="6166" spans="1:17" x14ac:dyDescent="0.25">
      <c r="A6166">
        <v>6165</v>
      </c>
      <c r="B6166" t="s">
        <v>4777</v>
      </c>
      <c r="C6166" t="s">
        <v>445</v>
      </c>
      <c r="D6166" t="s">
        <v>5754</v>
      </c>
      <c r="E6166" t="s">
        <v>36</v>
      </c>
      <c r="F6166" t="s">
        <v>16</v>
      </c>
      <c r="G6166" t="s">
        <v>17</v>
      </c>
      <c r="H6166" t="s">
        <v>36</v>
      </c>
      <c r="I6166" t="s">
        <v>18</v>
      </c>
      <c r="J6166">
        <v>50.910328470000003</v>
      </c>
      <c r="K6166">
        <v>1.3444461050000001</v>
      </c>
      <c r="L6166">
        <v>163.36485089999999</v>
      </c>
      <c r="M6166" t="s">
        <v>18</v>
      </c>
      <c r="N6166" t="str" cm="1">
        <f t="array" ref="N6166">_xlfn.IFS(J6166&lt;=29,"Twenties",J6166&lt;=39,"Thirties",J6166&lt;=49,"Fourties",J6166&lt;=59,"Fifties",J6166&gt;59,"Elders")</f>
        <v>Fifties</v>
      </c>
      <c r="O6166" t="str" cm="1">
        <f t="array" ref="O6166">_xlfn.IFS(K6167&lt;=5,"Very Short",K6167&lt;=10,"Short",K6167&lt;=15,"Mid-Class",K6167&lt;=20,"Long",K6167&lt;=25," Very Long",K6167&gt;25,"Lifer")</f>
        <v>Very Short</v>
      </c>
      <c r="P6166" t="str" cm="1">
        <f t="array" ref="P6166">_xlfn.IFS(L6166&lt;=39,"Negligible",L6166&lt;=79,"Minimal",L6166&lt;=119,"Moderate",L6166&lt;=158,"High Moderate",L6166&lt;=198," High",L6166&lt;=238,"Very High",L6166&lt;=278,"Severe")</f>
        <v xml:space="preserve"> High</v>
      </c>
      <c r="Q6166" s="3">
        <f t="shared" si="96"/>
        <v>6.8068687875</v>
      </c>
    </row>
    <row r="6167" spans="1:17" x14ac:dyDescent="0.25">
      <c r="A6167">
        <v>6166</v>
      </c>
      <c r="B6167" t="s">
        <v>4778</v>
      </c>
      <c r="C6167" t="s">
        <v>79</v>
      </c>
      <c r="D6167" t="s">
        <v>5755</v>
      </c>
      <c r="E6167" t="s">
        <v>22</v>
      </c>
      <c r="F6167" t="s">
        <v>2722</v>
      </c>
      <c r="G6167" t="s">
        <v>1861</v>
      </c>
      <c r="H6167" t="s">
        <v>22</v>
      </c>
      <c r="I6167" t="s">
        <v>18</v>
      </c>
      <c r="J6167">
        <v>40.239174769999998</v>
      </c>
      <c r="K6167">
        <v>4.7656327359999997</v>
      </c>
      <c r="L6167">
        <v>64.954460990000001</v>
      </c>
      <c r="M6167" t="s">
        <v>18</v>
      </c>
      <c r="N6167" t="str" cm="1">
        <f t="array" ref="N6167">_xlfn.IFS(J6167&lt;=29,"Twenties",J6167&lt;=39,"Thirties",J6167&lt;=49,"Fourties",J6167&lt;=59,"Fifties",J6167&gt;59,"Elders")</f>
        <v>Fourties</v>
      </c>
      <c r="O6167" t="str" cm="1">
        <f t="array" ref="O6167">_xlfn.IFS(K6168&lt;=5,"Very Short",K6168&lt;=10,"Short",K6168&lt;=15,"Mid-Class",K6168&lt;=20,"Long",K6168&lt;=25," Very Long",K6168&gt;25,"Lifer")</f>
        <v>Short</v>
      </c>
      <c r="P6167" t="str" cm="1">
        <f t="array" ref="P6167">_xlfn.IFS(L6167&lt;=39,"Negligible",L6167&lt;=79,"Minimal",L6167&lt;=119,"Moderate",L6167&lt;=158,"High Moderate",L6167&lt;=198," High",L6167&lt;=238,"Very High",L6167&lt;=278,"Severe")</f>
        <v>Minimal</v>
      </c>
      <c r="Q6167" s="3">
        <f t="shared" si="96"/>
        <v>2.7064358745833332</v>
      </c>
    </row>
    <row r="6168" spans="1:17" x14ac:dyDescent="0.25">
      <c r="A6168">
        <v>6167</v>
      </c>
      <c r="B6168" t="s">
        <v>1115</v>
      </c>
      <c r="C6168" t="s">
        <v>4779</v>
      </c>
      <c r="D6168" t="s">
        <v>5755</v>
      </c>
      <c r="E6168" t="s">
        <v>518</v>
      </c>
      <c r="F6168" t="s">
        <v>818</v>
      </c>
      <c r="G6168" t="s">
        <v>819</v>
      </c>
      <c r="H6168" t="s">
        <v>52</v>
      </c>
      <c r="I6168" t="s">
        <v>18</v>
      </c>
      <c r="J6168">
        <v>36.162568669999999</v>
      </c>
      <c r="K6168">
        <v>5.8627916689999999</v>
      </c>
      <c r="L6168">
        <v>30.916769779999999</v>
      </c>
      <c r="M6168" t="s">
        <v>18</v>
      </c>
      <c r="N6168" t="str" cm="1">
        <f t="array" ref="N6168">_xlfn.IFS(J6168&lt;=29,"Twenties",J6168&lt;=39,"Thirties",J6168&lt;=49,"Fourties",J6168&lt;=59,"Fifties",J6168&gt;59,"Elders")</f>
        <v>Thirties</v>
      </c>
      <c r="O6168" t="str" cm="1">
        <f t="array" ref="O6168">_xlfn.IFS(K6169&lt;=5,"Very Short",K6169&lt;=10,"Short",K6169&lt;=15,"Mid-Class",K6169&lt;=20,"Long",K6169&lt;=25," Very Long",K6169&gt;25,"Lifer")</f>
        <v>Short</v>
      </c>
      <c r="P6168" t="str" cm="1">
        <f t="array" ref="P6168">_xlfn.IFS(L6168&lt;=39,"Negligible",L6168&lt;=79,"Minimal",L6168&lt;=119,"Moderate",L6168&lt;=158,"High Moderate",L6168&lt;=198," High",L6168&lt;=238,"Very High",L6168&lt;=278,"Severe")</f>
        <v>Negligible</v>
      </c>
      <c r="Q6168" s="3">
        <f t="shared" si="96"/>
        <v>1.2881987408333333</v>
      </c>
    </row>
    <row r="6169" spans="1:17" x14ac:dyDescent="0.25">
      <c r="A6169">
        <v>6168</v>
      </c>
      <c r="B6169" t="s">
        <v>1010</v>
      </c>
      <c r="C6169" t="s">
        <v>4780</v>
      </c>
      <c r="D6169" t="s">
        <v>5754</v>
      </c>
      <c r="E6169" t="s">
        <v>36</v>
      </c>
      <c r="F6169" t="s">
        <v>16</v>
      </c>
      <c r="G6169" t="s">
        <v>17</v>
      </c>
      <c r="H6169" t="s">
        <v>36</v>
      </c>
      <c r="I6169" t="s">
        <v>18</v>
      </c>
      <c r="J6169">
        <v>22.398255379999998</v>
      </c>
      <c r="K6169">
        <v>6.5403848460000003</v>
      </c>
      <c r="L6169">
        <v>0</v>
      </c>
      <c r="M6169" t="s">
        <v>18</v>
      </c>
      <c r="N6169" t="str" cm="1">
        <f t="array" ref="N6169">_xlfn.IFS(J6169&lt;=29,"Twenties",J6169&lt;=39,"Thirties",J6169&lt;=49,"Fourties",J6169&lt;=59,"Fifties",J6169&gt;59,"Elders")</f>
        <v>Twenties</v>
      </c>
      <c r="O6169" t="str" cm="1">
        <f t="array" ref="O6169">_xlfn.IFS(K6170&lt;=5,"Very Short",K6170&lt;=10,"Short",K6170&lt;=15,"Mid-Class",K6170&lt;=20,"Long",K6170&lt;=25," Very Long",K6170&gt;25,"Lifer")</f>
        <v>Very Short</v>
      </c>
      <c r="P6169" t="str" cm="1">
        <f t="array" ref="P6169">_xlfn.IFS(L6169&lt;=39,"Negligible",L6169&lt;=79,"Minimal",L6169&lt;=119,"Moderate",L6169&lt;=158,"High Moderate",L6169&lt;=198," High",L6169&lt;=238,"Very High",L6169&lt;=278,"Severe")</f>
        <v>Negligible</v>
      </c>
      <c r="Q6169" s="3">
        <f t="shared" si="96"/>
        <v>0</v>
      </c>
    </row>
    <row r="6170" spans="1:17" x14ac:dyDescent="0.25">
      <c r="A6170">
        <v>6169</v>
      </c>
      <c r="B6170" t="s">
        <v>3976</v>
      </c>
      <c r="C6170" t="s">
        <v>736</v>
      </c>
      <c r="D6170" t="s">
        <v>5754</v>
      </c>
      <c r="E6170" t="s">
        <v>752</v>
      </c>
      <c r="F6170" t="s">
        <v>2722</v>
      </c>
      <c r="G6170" t="s">
        <v>1861</v>
      </c>
      <c r="H6170" t="s">
        <v>22</v>
      </c>
      <c r="I6170" t="s">
        <v>18</v>
      </c>
      <c r="J6170">
        <v>32.112629550000001</v>
      </c>
      <c r="K6170">
        <v>4.3154060169999999</v>
      </c>
      <c r="L6170">
        <v>0</v>
      </c>
      <c r="M6170" t="s">
        <v>18</v>
      </c>
      <c r="N6170" t="str" cm="1">
        <f t="array" ref="N6170">_xlfn.IFS(J6170&lt;=29,"Twenties",J6170&lt;=39,"Thirties",J6170&lt;=49,"Fourties",J6170&lt;=59,"Fifties",J6170&gt;59,"Elders")</f>
        <v>Thirties</v>
      </c>
      <c r="O6170" t="str" cm="1">
        <f t="array" ref="O6170">_xlfn.IFS(K6171&lt;=5,"Very Short",K6171&lt;=10,"Short",K6171&lt;=15,"Mid-Class",K6171&lt;=20,"Long",K6171&lt;=25," Very Long",K6171&gt;25,"Lifer")</f>
        <v>Very Short</v>
      </c>
      <c r="P6170" t="str" cm="1">
        <f t="array" ref="P6170">_xlfn.IFS(L6170&lt;=39,"Negligible",L6170&lt;=79,"Minimal",L6170&lt;=119,"Moderate",L6170&lt;=158,"High Moderate",L6170&lt;=198," High",L6170&lt;=238,"Very High",L6170&lt;=278,"Severe")</f>
        <v>Negligible</v>
      </c>
      <c r="Q6170" s="3">
        <f t="shared" si="96"/>
        <v>0</v>
      </c>
    </row>
    <row r="6171" spans="1:17" x14ac:dyDescent="0.25">
      <c r="A6171">
        <v>6170</v>
      </c>
      <c r="B6171" t="s">
        <v>76</v>
      </c>
      <c r="C6171" t="s">
        <v>3835</v>
      </c>
      <c r="D6171" t="s">
        <v>5755</v>
      </c>
      <c r="E6171" t="s">
        <v>111</v>
      </c>
      <c r="F6171" t="s">
        <v>2722</v>
      </c>
      <c r="G6171" t="s">
        <v>1861</v>
      </c>
      <c r="H6171" t="s">
        <v>22</v>
      </c>
      <c r="I6171" t="s">
        <v>18</v>
      </c>
      <c r="J6171">
        <v>47.138830110000001</v>
      </c>
      <c r="K6171">
        <v>3.5413971540000002</v>
      </c>
      <c r="L6171">
        <v>95.078461020000006</v>
      </c>
      <c r="M6171" t="s">
        <v>18</v>
      </c>
      <c r="N6171" t="str" cm="1">
        <f t="array" ref="N6171">_xlfn.IFS(J6171&lt;=29,"Twenties",J6171&lt;=39,"Thirties",J6171&lt;=49,"Fourties",J6171&lt;=59,"Fifties",J6171&gt;59,"Elders")</f>
        <v>Fourties</v>
      </c>
      <c r="O6171" t="str" cm="1">
        <f t="array" ref="O6171">_xlfn.IFS(K6172&lt;=5,"Very Short",K6172&lt;=10,"Short",K6172&lt;=15,"Mid-Class",K6172&lt;=20,"Long",K6172&lt;=25," Very Long",K6172&gt;25,"Lifer")</f>
        <v>Very Short</v>
      </c>
      <c r="P6171" t="str" cm="1">
        <f t="array" ref="P6171">_xlfn.IFS(L6171&lt;=39,"Negligible",L6171&lt;=79,"Minimal",L6171&lt;=119,"Moderate",L6171&lt;=158,"High Moderate",L6171&lt;=198," High",L6171&lt;=238,"Very High",L6171&lt;=278,"Severe")</f>
        <v>Moderate</v>
      </c>
      <c r="Q6171" s="3">
        <f t="shared" si="96"/>
        <v>3.9616025425000001</v>
      </c>
    </row>
    <row r="6172" spans="1:17" x14ac:dyDescent="0.25">
      <c r="A6172">
        <v>6171</v>
      </c>
      <c r="B6172" t="s">
        <v>4781</v>
      </c>
      <c r="C6172" t="s">
        <v>87</v>
      </c>
      <c r="D6172" t="s">
        <v>5755</v>
      </c>
      <c r="E6172" t="s">
        <v>36</v>
      </c>
      <c r="F6172" t="s">
        <v>16</v>
      </c>
      <c r="G6172" t="s">
        <v>17</v>
      </c>
      <c r="H6172" t="s">
        <v>36</v>
      </c>
      <c r="I6172" t="s">
        <v>18</v>
      </c>
      <c r="J6172">
        <v>53.07745062</v>
      </c>
      <c r="K6172">
        <v>4.5515005459999998</v>
      </c>
      <c r="L6172">
        <v>128.29150530000001</v>
      </c>
      <c r="M6172" t="s">
        <v>18</v>
      </c>
      <c r="N6172" t="str" cm="1">
        <f t="array" ref="N6172">_xlfn.IFS(J6172&lt;=29,"Twenties",J6172&lt;=39,"Thirties",J6172&lt;=49,"Fourties",J6172&lt;=59,"Fifties",J6172&gt;59,"Elders")</f>
        <v>Fifties</v>
      </c>
      <c r="O6172" t="str" cm="1">
        <f t="array" ref="O6172">_xlfn.IFS(K6173&lt;=5,"Very Short",K6173&lt;=10,"Short",K6173&lt;=15,"Mid-Class",K6173&lt;=20,"Long",K6173&lt;=25," Very Long",K6173&gt;25,"Lifer")</f>
        <v>Very Short</v>
      </c>
      <c r="P6172" t="str" cm="1">
        <f t="array" ref="P6172">_xlfn.IFS(L6172&lt;=39,"Negligible",L6172&lt;=79,"Minimal",L6172&lt;=119,"Moderate",L6172&lt;=158,"High Moderate",L6172&lt;=198," High",L6172&lt;=238,"Very High",L6172&lt;=278,"Severe")</f>
        <v>High Moderate</v>
      </c>
      <c r="Q6172" s="3">
        <f t="shared" si="96"/>
        <v>5.3454793875000002</v>
      </c>
    </row>
    <row r="6173" spans="1:17" x14ac:dyDescent="0.25">
      <c r="A6173">
        <v>6172</v>
      </c>
      <c r="B6173" t="s">
        <v>3659</v>
      </c>
      <c r="C6173" t="s">
        <v>941</v>
      </c>
      <c r="D6173" t="s">
        <v>5755</v>
      </c>
      <c r="E6173" t="s">
        <v>167</v>
      </c>
      <c r="F6173" t="s">
        <v>2722</v>
      </c>
      <c r="G6173" t="s">
        <v>1861</v>
      </c>
      <c r="H6173" t="s">
        <v>167</v>
      </c>
      <c r="I6173" t="s">
        <v>18</v>
      </c>
      <c r="J6173">
        <v>43.786531859999997</v>
      </c>
      <c r="K6173">
        <v>2.211148203</v>
      </c>
      <c r="L6173">
        <v>44.232632049999999</v>
      </c>
      <c r="M6173" t="s">
        <v>18</v>
      </c>
      <c r="N6173" t="str" cm="1">
        <f t="array" ref="N6173">_xlfn.IFS(J6173&lt;=29,"Twenties",J6173&lt;=39,"Thirties",J6173&lt;=49,"Fourties",J6173&lt;=59,"Fifties",J6173&gt;59,"Elders")</f>
        <v>Fourties</v>
      </c>
      <c r="O6173" t="str" cm="1">
        <f t="array" ref="O6173">_xlfn.IFS(K6174&lt;=5,"Very Short",K6174&lt;=10,"Short",K6174&lt;=15,"Mid-Class",K6174&lt;=20,"Long",K6174&lt;=25," Very Long",K6174&gt;25,"Lifer")</f>
        <v>Very Short</v>
      </c>
      <c r="P6173" t="str" cm="1">
        <f t="array" ref="P6173">_xlfn.IFS(L6173&lt;=39,"Negligible",L6173&lt;=79,"Minimal",L6173&lt;=119,"Moderate",L6173&lt;=158,"High Moderate",L6173&lt;=198," High",L6173&lt;=238,"Very High",L6173&lt;=278,"Severe")</f>
        <v>Minimal</v>
      </c>
      <c r="Q6173" s="3">
        <f t="shared" si="96"/>
        <v>1.8430263354166667</v>
      </c>
    </row>
    <row r="6174" spans="1:17" x14ac:dyDescent="0.25">
      <c r="A6174">
        <v>6173</v>
      </c>
      <c r="B6174" t="s">
        <v>32</v>
      </c>
      <c r="C6174" t="s">
        <v>4782</v>
      </c>
      <c r="D6174" t="s">
        <v>5754</v>
      </c>
      <c r="E6174" t="s">
        <v>125</v>
      </c>
      <c r="F6174" t="s">
        <v>818</v>
      </c>
      <c r="G6174" t="s">
        <v>819</v>
      </c>
      <c r="H6174" t="s">
        <v>125</v>
      </c>
      <c r="I6174" t="s">
        <v>18</v>
      </c>
      <c r="J6174">
        <v>40.539605530000003</v>
      </c>
      <c r="K6174">
        <v>3.8610566529999999</v>
      </c>
      <c r="L6174">
        <v>51.865019019999998</v>
      </c>
      <c r="M6174" t="s">
        <v>18</v>
      </c>
      <c r="N6174" t="str" cm="1">
        <f t="array" ref="N6174">_xlfn.IFS(J6174&lt;=29,"Twenties",J6174&lt;=39,"Thirties",J6174&lt;=49,"Fourties",J6174&lt;=59,"Fifties",J6174&gt;59,"Elders")</f>
        <v>Fourties</v>
      </c>
      <c r="O6174" t="str" cm="1">
        <f t="array" ref="O6174">_xlfn.IFS(K6175&lt;=5,"Very Short",K6175&lt;=10,"Short",K6175&lt;=15,"Mid-Class",K6175&lt;=20,"Long",K6175&lt;=25," Very Long",K6175&gt;25,"Lifer")</f>
        <v>Very Short</v>
      </c>
      <c r="P6174" t="str" cm="1">
        <f t="array" ref="P6174">_xlfn.IFS(L6174&lt;=39,"Negligible",L6174&lt;=79,"Minimal",L6174&lt;=119,"Moderate",L6174&lt;=158,"High Moderate",L6174&lt;=198," High",L6174&lt;=238,"Very High",L6174&lt;=278,"Severe")</f>
        <v>Minimal</v>
      </c>
      <c r="Q6174" s="3">
        <f t="shared" si="96"/>
        <v>2.1610424591666666</v>
      </c>
    </row>
    <row r="6175" spans="1:17" x14ac:dyDescent="0.25">
      <c r="A6175">
        <v>6174</v>
      </c>
      <c r="B6175" t="s">
        <v>252</v>
      </c>
      <c r="C6175" t="s">
        <v>670</v>
      </c>
      <c r="D6175" t="s">
        <v>5754</v>
      </c>
      <c r="E6175" t="s">
        <v>153</v>
      </c>
      <c r="F6175" t="s">
        <v>2722</v>
      </c>
      <c r="G6175" t="s">
        <v>1861</v>
      </c>
      <c r="H6175" t="s">
        <v>22</v>
      </c>
      <c r="I6175" t="s">
        <v>18</v>
      </c>
      <c r="J6175">
        <v>45.707088140000003</v>
      </c>
      <c r="K6175">
        <v>2.4551472489999999</v>
      </c>
      <c r="L6175">
        <v>80.913595950000001</v>
      </c>
      <c r="M6175" t="s">
        <v>18</v>
      </c>
      <c r="N6175" t="str" cm="1">
        <f t="array" ref="N6175">_xlfn.IFS(J6175&lt;=29,"Twenties",J6175&lt;=39,"Thirties",J6175&lt;=49,"Fourties",J6175&lt;=59,"Fifties",J6175&gt;59,"Elders")</f>
        <v>Fourties</v>
      </c>
      <c r="O6175" t="str" cm="1">
        <f t="array" ref="O6175">_xlfn.IFS(K6176&lt;=5,"Very Short",K6176&lt;=10,"Short",K6176&lt;=15,"Mid-Class",K6176&lt;=20,"Long",K6176&lt;=25," Very Long",K6176&gt;25,"Lifer")</f>
        <v>Short</v>
      </c>
      <c r="P6175" t="str" cm="1">
        <f t="array" ref="P6175">_xlfn.IFS(L6175&lt;=39,"Negligible",L6175&lt;=79,"Minimal",L6175&lt;=119,"Moderate",L6175&lt;=158,"High Moderate",L6175&lt;=198," High",L6175&lt;=238,"Very High",L6175&lt;=278,"Severe")</f>
        <v>Moderate</v>
      </c>
      <c r="Q6175" s="3">
        <f t="shared" si="96"/>
        <v>3.3713998312500002</v>
      </c>
    </row>
    <row r="6176" spans="1:17" x14ac:dyDescent="0.25">
      <c r="A6176">
        <v>6175</v>
      </c>
      <c r="B6176" t="s">
        <v>265</v>
      </c>
      <c r="C6176" t="s">
        <v>142</v>
      </c>
      <c r="D6176" t="s">
        <v>5755</v>
      </c>
      <c r="E6176" t="s">
        <v>36</v>
      </c>
      <c r="F6176" t="s">
        <v>16</v>
      </c>
      <c r="G6176" t="s">
        <v>17</v>
      </c>
      <c r="H6176" t="s">
        <v>36</v>
      </c>
      <c r="I6176" t="s">
        <v>18</v>
      </c>
      <c r="J6176">
        <v>55.173133270000001</v>
      </c>
      <c r="K6176">
        <v>5.4633177369999997</v>
      </c>
      <c r="L6176">
        <v>112.2331221</v>
      </c>
      <c r="M6176" t="s">
        <v>18</v>
      </c>
      <c r="N6176" t="str" cm="1">
        <f t="array" ref="N6176">_xlfn.IFS(J6176&lt;=29,"Twenties",J6176&lt;=39,"Thirties",J6176&lt;=49,"Fourties",J6176&lt;=59,"Fifties",J6176&gt;59,"Elders")</f>
        <v>Fifties</v>
      </c>
      <c r="O6176" t="str" cm="1">
        <f t="array" ref="O6176">_xlfn.IFS(K6177&lt;=5,"Very Short",K6177&lt;=10,"Short",K6177&lt;=15,"Mid-Class",K6177&lt;=20,"Long",K6177&lt;=25," Very Long",K6177&gt;25,"Lifer")</f>
        <v>Very Short</v>
      </c>
      <c r="P6176" t="str" cm="1">
        <f t="array" ref="P6176">_xlfn.IFS(L6176&lt;=39,"Negligible",L6176&lt;=79,"Minimal",L6176&lt;=119,"Moderate",L6176&lt;=158,"High Moderate",L6176&lt;=198," High",L6176&lt;=238,"Very High",L6176&lt;=278,"Severe")</f>
        <v>Moderate</v>
      </c>
      <c r="Q6176" s="3">
        <f t="shared" si="96"/>
        <v>4.6763800875000001</v>
      </c>
    </row>
    <row r="6177" spans="1:17" x14ac:dyDescent="0.25">
      <c r="A6177">
        <v>6176</v>
      </c>
      <c r="B6177" t="s">
        <v>4783</v>
      </c>
      <c r="C6177" t="s">
        <v>4784</v>
      </c>
      <c r="D6177" t="s">
        <v>5755</v>
      </c>
      <c r="E6177" t="s">
        <v>21</v>
      </c>
      <c r="F6177" t="s">
        <v>2722</v>
      </c>
      <c r="G6177" t="s">
        <v>1861</v>
      </c>
      <c r="H6177" t="s">
        <v>22</v>
      </c>
      <c r="I6177" t="s">
        <v>18</v>
      </c>
      <c r="J6177">
        <v>41.632667220000002</v>
      </c>
      <c r="K6177">
        <v>4.6921044690000002</v>
      </c>
      <c r="L6177">
        <v>15.954151209999999</v>
      </c>
      <c r="M6177" t="s">
        <v>18</v>
      </c>
      <c r="N6177" t="str" cm="1">
        <f t="array" ref="N6177">_xlfn.IFS(J6177&lt;=29,"Twenties",J6177&lt;=39,"Thirties",J6177&lt;=49,"Fourties",J6177&lt;=59,"Fifties",J6177&gt;59,"Elders")</f>
        <v>Fourties</v>
      </c>
      <c r="O6177" t="str" cm="1">
        <f t="array" ref="O6177">_xlfn.IFS(K6178&lt;=5,"Very Short",K6178&lt;=10,"Short",K6178&lt;=15,"Mid-Class",K6178&lt;=20,"Long",K6178&lt;=25," Very Long",K6178&gt;25,"Lifer")</f>
        <v>Short</v>
      </c>
      <c r="P6177" t="str" cm="1">
        <f t="array" ref="P6177">_xlfn.IFS(L6177&lt;=39,"Negligible",L6177&lt;=79,"Minimal",L6177&lt;=119,"Moderate",L6177&lt;=158,"High Moderate",L6177&lt;=198," High",L6177&lt;=238,"Very High",L6177&lt;=278,"Severe")</f>
        <v>Negligible</v>
      </c>
      <c r="Q6177" s="3">
        <f t="shared" si="96"/>
        <v>0.66475630041666667</v>
      </c>
    </row>
    <row r="6178" spans="1:17" x14ac:dyDescent="0.25">
      <c r="A6178">
        <v>6177</v>
      </c>
      <c r="B6178" t="s">
        <v>96</v>
      </c>
      <c r="C6178" t="s">
        <v>462</v>
      </c>
      <c r="D6178" t="s">
        <v>5755</v>
      </c>
      <c r="E6178" t="s">
        <v>36</v>
      </c>
      <c r="F6178" t="s">
        <v>16</v>
      </c>
      <c r="G6178" t="s">
        <v>17</v>
      </c>
      <c r="H6178" t="s">
        <v>36</v>
      </c>
      <c r="I6178" t="s">
        <v>18</v>
      </c>
      <c r="J6178">
        <v>39.877875400000001</v>
      </c>
      <c r="K6178">
        <v>5.0722823979999996</v>
      </c>
      <c r="L6178">
        <v>67.265090900000004</v>
      </c>
      <c r="M6178" t="s">
        <v>18</v>
      </c>
      <c r="N6178" t="str" cm="1">
        <f t="array" ref="N6178">_xlfn.IFS(J6178&lt;=29,"Twenties",J6178&lt;=39,"Thirties",J6178&lt;=49,"Fourties",J6178&lt;=59,"Fifties",J6178&gt;59,"Elders")</f>
        <v>Fourties</v>
      </c>
      <c r="O6178" t="str" cm="1">
        <f t="array" ref="O6178">_xlfn.IFS(K6179&lt;=5,"Very Short",K6179&lt;=10,"Short",K6179&lt;=15,"Mid-Class",K6179&lt;=20,"Long",K6179&lt;=25," Very Long",K6179&gt;25,"Lifer")</f>
        <v>Short</v>
      </c>
      <c r="P6178" t="str" cm="1">
        <f t="array" ref="P6178">_xlfn.IFS(L6178&lt;=39,"Negligible",L6178&lt;=79,"Minimal",L6178&lt;=119,"Moderate",L6178&lt;=158,"High Moderate",L6178&lt;=198," High",L6178&lt;=238,"Very High",L6178&lt;=278,"Severe")</f>
        <v>Minimal</v>
      </c>
      <c r="Q6178" s="3">
        <f t="shared" si="96"/>
        <v>2.8027121208333337</v>
      </c>
    </row>
    <row r="6179" spans="1:17" x14ac:dyDescent="0.25">
      <c r="A6179">
        <v>6178</v>
      </c>
      <c r="B6179" t="s">
        <v>4785</v>
      </c>
      <c r="C6179" t="s">
        <v>50</v>
      </c>
      <c r="D6179" t="s">
        <v>5755</v>
      </c>
      <c r="E6179" t="s">
        <v>125</v>
      </c>
      <c r="F6179" t="s">
        <v>818</v>
      </c>
      <c r="G6179" t="s">
        <v>819</v>
      </c>
      <c r="H6179" t="s">
        <v>125</v>
      </c>
      <c r="I6179" t="s">
        <v>18</v>
      </c>
      <c r="J6179">
        <v>55.324660909999999</v>
      </c>
      <c r="K6179">
        <v>6.9361303039999997</v>
      </c>
      <c r="L6179">
        <v>104.0526892</v>
      </c>
      <c r="M6179" t="s">
        <v>18</v>
      </c>
      <c r="N6179" t="str" cm="1">
        <f t="array" ref="N6179">_xlfn.IFS(J6179&lt;=29,"Twenties",J6179&lt;=39,"Thirties",J6179&lt;=49,"Fourties",J6179&lt;=59,"Fifties",J6179&gt;59,"Elders")</f>
        <v>Fifties</v>
      </c>
      <c r="O6179" t="str" cm="1">
        <f t="array" ref="O6179">_xlfn.IFS(K6180&lt;=5,"Very Short",K6180&lt;=10,"Short",K6180&lt;=15,"Mid-Class",K6180&lt;=20,"Long",K6180&lt;=25," Very Long",K6180&gt;25,"Lifer")</f>
        <v>Very Short</v>
      </c>
      <c r="P6179" t="str" cm="1">
        <f t="array" ref="P6179">_xlfn.IFS(L6179&lt;=39,"Negligible",L6179&lt;=79,"Minimal",L6179&lt;=119,"Moderate",L6179&lt;=158,"High Moderate",L6179&lt;=198," High",L6179&lt;=238,"Very High",L6179&lt;=278,"Severe")</f>
        <v>Moderate</v>
      </c>
      <c r="Q6179" s="3">
        <f t="shared" si="96"/>
        <v>4.3355287166666665</v>
      </c>
    </row>
    <row r="6180" spans="1:17" x14ac:dyDescent="0.25">
      <c r="A6180">
        <v>6179</v>
      </c>
      <c r="B6180" t="s">
        <v>1758</v>
      </c>
      <c r="C6180" t="s">
        <v>544</v>
      </c>
      <c r="D6180" t="s">
        <v>5755</v>
      </c>
      <c r="E6180" t="s">
        <v>3249</v>
      </c>
      <c r="F6180" t="s">
        <v>818</v>
      </c>
      <c r="G6180" t="s">
        <v>819</v>
      </c>
      <c r="H6180" t="s">
        <v>52</v>
      </c>
      <c r="I6180" t="s">
        <v>18</v>
      </c>
      <c r="J6180">
        <v>52.708306780000001</v>
      </c>
      <c r="K6180">
        <v>3.3747821099999999</v>
      </c>
      <c r="L6180">
        <v>119.570825</v>
      </c>
      <c r="M6180" t="s">
        <v>18</v>
      </c>
      <c r="N6180" t="str" cm="1">
        <f t="array" ref="N6180">_xlfn.IFS(J6180&lt;=29,"Twenties",J6180&lt;=39,"Thirties",J6180&lt;=49,"Fourties",J6180&lt;=59,"Fifties",J6180&gt;59,"Elders")</f>
        <v>Fifties</v>
      </c>
      <c r="O6180" t="str" cm="1">
        <f t="array" ref="O6180">_xlfn.IFS(K6181&lt;=5,"Very Short",K6181&lt;=10,"Short",K6181&lt;=15,"Mid-Class",K6181&lt;=20,"Long",K6181&lt;=25," Very Long",K6181&gt;25,"Lifer")</f>
        <v>Short</v>
      </c>
      <c r="P6180" t="str" cm="1">
        <f t="array" ref="P6180">_xlfn.IFS(L6180&lt;=39,"Negligible",L6180&lt;=79,"Minimal",L6180&lt;=119,"Moderate",L6180&lt;=158,"High Moderate",L6180&lt;=198," High",L6180&lt;=238,"Very High",L6180&lt;=278,"Severe")</f>
        <v>High Moderate</v>
      </c>
      <c r="Q6180" s="3">
        <f t="shared" si="96"/>
        <v>4.982117708333333</v>
      </c>
    </row>
    <row r="6181" spans="1:17" x14ac:dyDescent="0.25">
      <c r="A6181">
        <v>6180</v>
      </c>
      <c r="B6181" t="s">
        <v>56</v>
      </c>
      <c r="C6181" t="s">
        <v>142</v>
      </c>
      <c r="D6181" t="s">
        <v>5755</v>
      </c>
      <c r="E6181" t="s">
        <v>36</v>
      </c>
      <c r="F6181" t="s">
        <v>16</v>
      </c>
      <c r="G6181" t="s">
        <v>17</v>
      </c>
      <c r="H6181" t="s">
        <v>36</v>
      </c>
      <c r="I6181" t="s">
        <v>18</v>
      </c>
      <c r="J6181">
        <v>42.95168881</v>
      </c>
      <c r="K6181">
        <v>7.9766738630000003</v>
      </c>
      <c r="L6181">
        <v>51.567142779999998</v>
      </c>
      <c r="M6181" t="s">
        <v>18</v>
      </c>
      <c r="N6181" t="str" cm="1">
        <f t="array" ref="N6181">_xlfn.IFS(J6181&lt;=29,"Twenties",J6181&lt;=39,"Thirties",J6181&lt;=49,"Fourties",J6181&lt;=59,"Fifties",J6181&gt;59,"Elders")</f>
        <v>Fourties</v>
      </c>
      <c r="O6181" t="str" cm="1">
        <f t="array" ref="O6181">_xlfn.IFS(K6182&lt;=5,"Very Short",K6182&lt;=10,"Short",K6182&lt;=15,"Mid-Class",K6182&lt;=20,"Long",K6182&lt;=25," Very Long",K6182&gt;25,"Lifer")</f>
        <v>Short</v>
      </c>
      <c r="P6181" t="str" cm="1">
        <f t="array" ref="P6181">_xlfn.IFS(L6181&lt;=39,"Negligible",L6181&lt;=79,"Minimal",L6181&lt;=119,"Moderate",L6181&lt;=158,"High Moderate",L6181&lt;=198," High",L6181&lt;=238,"Very High",L6181&lt;=278,"Severe")</f>
        <v>Minimal</v>
      </c>
      <c r="Q6181" s="3">
        <f t="shared" si="96"/>
        <v>2.1486309491666664</v>
      </c>
    </row>
    <row r="6182" spans="1:17" x14ac:dyDescent="0.25">
      <c r="A6182">
        <v>6181</v>
      </c>
      <c r="B6182" t="s">
        <v>529</v>
      </c>
      <c r="C6182" t="s">
        <v>1973</v>
      </c>
      <c r="D6182" t="s">
        <v>5754</v>
      </c>
      <c r="E6182" t="s">
        <v>1921</v>
      </c>
      <c r="F6182" t="s">
        <v>818</v>
      </c>
      <c r="G6182" t="s">
        <v>819</v>
      </c>
      <c r="H6182" t="s">
        <v>155</v>
      </c>
      <c r="I6182" t="s">
        <v>18</v>
      </c>
      <c r="J6182">
        <v>47.64881948</v>
      </c>
      <c r="K6182">
        <v>6.1821185539999997</v>
      </c>
      <c r="L6182">
        <v>107.770706</v>
      </c>
      <c r="M6182" t="s">
        <v>18</v>
      </c>
      <c r="N6182" t="str" cm="1">
        <f t="array" ref="N6182">_xlfn.IFS(J6182&lt;=29,"Twenties",J6182&lt;=39,"Thirties",J6182&lt;=49,"Fourties",J6182&lt;=59,"Fifties",J6182&gt;59,"Elders")</f>
        <v>Fourties</v>
      </c>
      <c r="O6182" t="str" cm="1">
        <f t="array" ref="O6182">_xlfn.IFS(K6183&lt;=5,"Very Short",K6183&lt;=10,"Short",K6183&lt;=15,"Mid-Class",K6183&lt;=20,"Long",K6183&lt;=25," Very Long",K6183&gt;25,"Lifer")</f>
        <v>Very Short</v>
      </c>
      <c r="P6182" t="str" cm="1">
        <f t="array" ref="P6182">_xlfn.IFS(L6182&lt;=39,"Negligible",L6182&lt;=79,"Minimal",L6182&lt;=119,"Moderate",L6182&lt;=158,"High Moderate",L6182&lt;=198," High",L6182&lt;=238,"Very High",L6182&lt;=278,"Severe")</f>
        <v>Moderate</v>
      </c>
      <c r="Q6182" s="3">
        <f t="shared" si="96"/>
        <v>4.4904460833333335</v>
      </c>
    </row>
    <row r="6183" spans="1:17" x14ac:dyDescent="0.25">
      <c r="A6183">
        <v>6182</v>
      </c>
      <c r="B6183" t="s">
        <v>1644</v>
      </c>
      <c r="C6183" t="s">
        <v>736</v>
      </c>
      <c r="D6183" t="s">
        <v>5754</v>
      </c>
      <c r="E6183" t="s">
        <v>36</v>
      </c>
      <c r="F6183" t="s">
        <v>16</v>
      </c>
      <c r="G6183" t="s">
        <v>17</v>
      </c>
      <c r="H6183" t="s">
        <v>36</v>
      </c>
      <c r="I6183" t="s">
        <v>18</v>
      </c>
      <c r="J6183">
        <v>34.66267508</v>
      </c>
      <c r="K6183">
        <v>1.0427180899999999</v>
      </c>
      <c r="L6183">
        <v>45.850751969999997</v>
      </c>
      <c r="M6183" t="s">
        <v>18</v>
      </c>
      <c r="N6183" t="str" cm="1">
        <f t="array" ref="N6183">_xlfn.IFS(J6183&lt;=29,"Twenties",J6183&lt;=39,"Thirties",J6183&lt;=49,"Fourties",J6183&lt;=59,"Fifties",J6183&gt;59,"Elders")</f>
        <v>Thirties</v>
      </c>
      <c r="O6183" t="str" cm="1">
        <f t="array" ref="O6183">_xlfn.IFS(K6184&lt;=5,"Very Short",K6184&lt;=10,"Short",K6184&lt;=15,"Mid-Class",K6184&lt;=20,"Long",K6184&lt;=25," Very Long",K6184&gt;25,"Lifer")</f>
        <v>Short</v>
      </c>
      <c r="P6183" t="str" cm="1">
        <f t="array" ref="P6183">_xlfn.IFS(L6183&lt;=39,"Negligible",L6183&lt;=79,"Minimal",L6183&lt;=119,"Moderate",L6183&lt;=158,"High Moderate",L6183&lt;=198," High",L6183&lt;=238,"Very High",L6183&lt;=278,"Severe")</f>
        <v>Minimal</v>
      </c>
      <c r="Q6183" s="3">
        <f t="shared" si="96"/>
        <v>1.9104479987499998</v>
      </c>
    </row>
    <row r="6184" spans="1:17" x14ac:dyDescent="0.25">
      <c r="A6184">
        <v>6183</v>
      </c>
      <c r="B6184" t="s">
        <v>115</v>
      </c>
      <c r="C6184" t="s">
        <v>2591</v>
      </c>
      <c r="D6184" t="s">
        <v>5754</v>
      </c>
      <c r="E6184" t="s">
        <v>85</v>
      </c>
      <c r="F6184" t="s">
        <v>818</v>
      </c>
      <c r="G6184" t="s">
        <v>819</v>
      </c>
      <c r="H6184" t="s">
        <v>85</v>
      </c>
      <c r="I6184" t="s">
        <v>18</v>
      </c>
      <c r="J6184">
        <v>16.993625460000001</v>
      </c>
      <c r="K6184">
        <v>5.59403512</v>
      </c>
      <c r="L6184">
        <v>0</v>
      </c>
      <c r="M6184" t="s">
        <v>18</v>
      </c>
      <c r="N6184" t="str" cm="1">
        <f t="array" ref="N6184">_xlfn.IFS(J6184&lt;=29,"Twenties",J6184&lt;=39,"Thirties",J6184&lt;=49,"Fourties",J6184&lt;=59,"Fifties",J6184&gt;59,"Elders")</f>
        <v>Twenties</v>
      </c>
      <c r="O6184" t="str" cm="1">
        <f t="array" ref="O6184">_xlfn.IFS(K6185&lt;=5,"Very Short",K6185&lt;=10,"Short",K6185&lt;=15,"Mid-Class",K6185&lt;=20,"Long",K6185&lt;=25," Very Long",K6185&gt;25,"Lifer")</f>
        <v>Short</v>
      </c>
      <c r="P6184" t="str" cm="1">
        <f t="array" ref="P6184">_xlfn.IFS(L6184&lt;=39,"Negligible",L6184&lt;=79,"Minimal",L6184&lt;=119,"Moderate",L6184&lt;=158,"High Moderate",L6184&lt;=198," High",L6184&lt;=238,"Very High",L6184&lt;=278,"Severe")</f>
        <v>Negligible</v>
      </c>
      <c r="Q6184" s="3">
        <f t="shared" si="96"/>
        <v>0</v>
      </c>
    </row>
    <row r="6185" spans="1:17" x14ac:dyDescent="0.25">
      <c r="A6185">
        <v>6184</v>
      </c>
      <c r="B6185" t="s">
        <v>793</v>
      </c>
      <c r="C6185" t="s">
        <v>399</v>
      </c>
      <c r="D6185" t="s">
        <v>5755</v>
      </c>
      <c r="E6185" t="s">
        <v>36</v>
      </c>
      <c r="F6185" t="s">
        <v>16</v>
      </c>
      <c r="G6185" t="s">
        <v>17</v>
      </c>
      <c r="H6185" t="s">
        <v>36</v>
      </c>
      <c r="I6185" t="s">
        <v>18</v>
      </c>
      <c r="J6185">
        <v>38.356548570000001</v>
      </c>
      <c r="K6185">
        <v>5.775699039</v>
      </c>
      <c r="L6185">
        <v>46.152371049999999</v>
      </c>
      <c r="M6185" t="s">
        <v>18</v>
      </c>
      <c r="N6185" t="str" cm="1">
        <f t="array" ref="N6185">_xlfn.IFS(J6185&lt;=29,"Twenties",J6185&lt;=39,"Thirties",J6185&lt;=49,"Fourties",J6185&lt;=59,"Fifties",J6185&gt;59,"Elders")</f>
        <v>Thirties</v>
      </c>
      <c r="O6185" t="str" cm="1">
        <f t="array" ref="O6185">_xlfn.IFS(K6186&lt;=5,"Very Short",K6186&lt;=10,"Short",K6186&lt;=15,"Mid-Class",K6186&lt;=20,"Long",K6186&lt;=25," Very Long",K6186&gt;25,"Lifer")</f>
        <v>Short</v>
      </c>
      <c r="P6185" t="str" cm="1">
        <f t="array" ref="P6185">_xlfn.IFS(L6185&lt;=39,"Negligible",L6185&lt;=79,"Minimal",L6185&lt;=119,"Moderate",L6185&lt;=158,"High Moderate",L6185&lt;=198," High",L6185&lt;=238,"Very High",L6185&lt;=278,"Severe")</f>
        <v>Minimal</v>
      </c>
      <c r="Q6185" s="3">
        <f t="shared" si="96"/>
        <v>1.9230154604166667</v>
      </c>
    </row>
    <row r="6186" spans="1:17" x14ac:dyDescent="0.25">
      <c r="A6186">
        <v>6185</v>
      </c>
      <c r="B6186" t="s">
        <v>2404</v>
      </c>
      <c r="C6186" t="s">
        <v>2371</v>
      </c>
      <c r="D6186" t="s">
        <v>5754</v>
      </c>
      <c r="E6186" t="s">
        <v>1470</v>
      </c>
      <c r="F6186" t="s">
        <v>16</v>
      </c>
      <c r="G6186" t="s">
        <v>17</v>
      </c>
      <c r="H6186" t="s">
        <v>1470</v>
      </c>
      <c r="I6186" t="s">
        <v>18</v>
      </c>
      <c r="J6186">
        <v>66.47702271</v>
      </c>
      <c r="K6186">
        <v>5.867828072</v>
      </c>
      <c r="L6186">
        <v>157.9964884</v>
      </c>
      <c r="M6186" t="s">
        <v>18</v>
      </c>
      <c r="N6186" t="str" cm="1">
        <f t="array" ref="N6186">_xlfn.IFS(J6186&lt;=29,"Twenties",J6186&lt;=39,"Thirties",J6186&lt;=49,"Fourties",J6186&lt;=59,"Fifties",J6186&gt;59,"Elders")</f>
        <v>Elders</v>
      </c>
      <c r="O6186" t="str" cm="1">
        <f t="array" ref="O6186">_xlfn.IFS(K6187&lt;=5,"Very Short",K6187&lt;=10,"Short",K6187&lt;=15,"Mid-Class",K6187&lt;=20,"Long",K6187&lt;=25," Very Long",K6187&gt;25,"Lifer")</f>
        <v>Very Short</v>
      </c>
      <c r="P6186" t="str" cm="1">
        <f t="array" ref="P6186">_xlfn.IFS(L6186&lt;=39,"Negligible",L6186&lt;=79,"Minimal",L6186&lt;=119,"Moderate",L6186&lt;=158,"High Moderate",L6186&lt;=198," High",L6186&lt;=238,"Very High",L6186&lt;=278,"Severe")</f>
        <v>High Moderate</v>
      </c>
      <c r="Q6186" s="3">
        <f t="shared" si="96"/>
        <v>6.5831870166666668</v>
      </c>
    </row>
    <row r="6187" spans="1:17" x14ac:dyDescent="0.25">
      <c r="A6187">
        <v>6186</v>
      </c>
      <c r="B6187" t="s">
        <v>47</v>
      </c>
      <c r="C6187" t="s">
        <v>421</v>
      </c>
      <c r="D6187" t="s">
        <v>5754</v>
      </c>
      <c r="E6187" t="s">
        <v>36</v>
      </c>
      <c r="F6187" t="s">
        <v>16</v>
      </c>
      <c r="G6187" t="s">
        <v>17</v>
      </c>
      <c r="H6187" t="s">
        <v>36</v>
      </c>
      <c r="I6187" t="s">
        <v>18</v>
      </c>
      <c r="J6187">
        <v>48.302403349999999</v>
      </c>
      <c r="K6187">
        <v>4.6887934439999999</v>
      </c>
      <c r="L6187">
        <v>95.103258400000001</v>
      </c>
      <c r="M6187" t="s">
        <v>18</v>
      </c>
      <c r="N6187" t="str" cm="1">
        <f t="array" ref="N6187">_xlfn.IFS(J6187&lt;=29,"Twenties",J6187&lt;=39,"Thirties",J6187&lt;=49,"Fourties",J6187&lt;=59,"Fifties",J6187&gt;59,"Elders")</f>
        <v>Fourties</v>
      </c>
      <c r="O6187" t="str" cm="1">
        <f t="array" ref="O6187">_xlfn.IFS(K6188&lt;=5,"Very Short",K6188&lt;=10,"Short",K6188&lt;=15,"Mid-Class",K6188&lt;=20,"Long",K6188&lt;=25," Very Long",K6188&gt;25,"Lifer")</f>
        <v>Short</v>
      </c>
      <c r="P6187" t="str" cm="1">
        <f t="array" ref="P6187">_xlfn.IFS(L6187&lt;=39,"Negligible",L6187&lt;=79,"Minimal",L6187&lt;=119,"Moderate",L6187&lt;=158,"High Moderate",L6187&lt;=198," High",L6187&lt;=238,"Very High",L6187&lt;=278,"Severe")</f>
        <v>Moderate</v>
      </c>
      <c r="Q6187" s="3">
        <f t="shared" si="96"/>
        <v>3.9626357666666667</v>
      </c>
    </row>
    <row r="6188" spans="1:17" x14ac:dyDescent="0.25">
      <c r="A6188">
        <v>6187</v>
      </c>
      <c r="B6188" t="s">
        <v>185</v>
      </c>
      <c r="C6188" t="s">
        <v>3352</v>
      </c>
      <c r="D6188" t="s">
        <v>5755</v>
      </c>
      <c r="E6188" t="s">
        <v>36</v>
      </c>
      <c r="F6188" t="s">
        <v>16</v>
      </c>
      <c r="G6188" t="s">
        <v>17</v>
      </c>
      <c r="H6188" t="s">
        <v>36</v>
      </c>
      <c r="I6188" t="s">
        <v>18</v>
      </c>
      <c r="J6188">
        <v>60.033857640000001</v>
      </c>
      <c r="K6188">
        <v>7.0632890210000001</v>
      </c>
      <c r="L6188">
        <v>117.8290822</v>
      </c>
      <c r="M6188" t="s">
        <v>18</v>
      </c>
      <c r="N6188" t="str" cm="1">
        <f t="array" ref="N6188">_xlfn.IFS(J6188&lt;=29,"Twenties",J6188&lt;=39,"Thirties",J6188&lt;=49,"Fourties",J6188&lt;=59,"Fifties",J6188&gt;59,"Elders")</f>
        <v>Elders</v>
      </c>
      <c r="O6188" t="str" cm="1">
        <f t="array" ref="O6188">_xlfn.IFS(K6189&lt;=5,"Very Short",K6189&lt;=10,"Short",K6189&lt;=15,"Mid-Class",K6189&lt;=20,"Long",K6189&lt;=25," Very Long",K6189&gt;25,"Lifer")</f>
        <v>Short</v>
      </c>
      <c r="P6188" t="str" cm="1">
        <f t="array" ref="P6188">_xlfn.IFS(L6188&lt;=39,"Negligible",L6188&lt;=79,"Minimal",L6188&lt;=119,"Moderate",L6188&lt;=158,"High Moderate",L6188&lt;=198," High",L6188&lt;=238,"Very High",L6188&lt;=278,"Severe")</f>
        <v>Moderate</v>
      </c>
      <c r="Q6188" s="3">
        <f t="shared" si="96"/>
        <v>4.9095450916666667</v>
      </c>
    </row>
    <row r="6189" spans="1:17" x14ac:dyDescent="0.25">
      <c r="A6189">
        <v>6188</v>
      </c>
      <c r="B6189" t="s">
        <v>4786</v>
      </c>
      <c r="C6189" t="s">
        <v>4787</v>
      </c>
      <c r="D6189" t="s">
        <v>5754</v>
      </c>
      <c r="E6189" t="s">
        <v>93</v>
      </c>
      <c r="F6189" t="s">
        <v>818</v>
      </c>
      <c r="G6189" t="s">
        <v>819</v>
      </c>
      <c r="H6189" t="s">
        <v>85</v>
      </c>
      <c r="I6189" t="s">
        <v>18</v>
      </c>
      <c r="J6189">
        <v>62.436376240000001</v>
      </c>
      <c r="K6189">
        <v>5.3537644980000003</v>
      </c>
      <c r="L6189">
        <v>176.65621379999999</v>
      </c>
      <c r="M6189" t="s">
        <v>18</v>
      </c>
      <c r="N6189" t="str" cm="1">
        <f t="array" ref="N6189">_xlfn.IFS(J6189&lt;=29,"Twenties",J6189&lt;=39,"Thirties",J6189&lt;=49,"Fourties",J6189&lt;=59,"Fifties",J6189&gt;59,"Elders")</f>
        <v>Elders</v>
      </c>
      <c r="O6189" t="str" cm="1">
        <f t="array" ref="O6189">_xlfn.IFS(K6190&lt;=5,"Very Short",K6190&lt;=10,"Short",K6190&lt;=15,"Mid-Class",K6190&lt;=20,"Long",K6190&lt;=25," Very Long",K6190&gt;25,"Lifer")</f>
        <v>Very Short</v>
      </c>
      <c r="P6189" t="str" cm="1">
        <f t="array" ref="P6189">_xlfn.IFS(L6189&lt;=39,"Negligible",L6189&lt;=79,"Minimal",L6189&lt;=119,"Moderate",L6189&lt;=158,"High Moderate",L6189&lt;=198," High",L6189&lt;=238,"Very High",L6189&lt;=278,"Severe")</f>
        <v xml:space="preserve"> High</v>
      </c>
      <c r="Q6189" s="3">
        <f t="shared" si="96"/>
        <v>7.3606755749999992</v>
      </c>
    </row>
    <row r="6190" spans="1:17" x14ac:dyDescent="0.25">
      <c r="A6190">
        <v>6189</v>
      </c>
      <c r="B6190" t="s">
        <v>829</v>
      </c>
      <c r="C6190" t="s">
        <v>3732</v>
      </c>
      <c r="D6190" t="s">
        <v>5754</v>
      </c>
      <c r="E6190" t="s">
        <v>36</v>
      </c>
      <c r="F6190" t="s">
        <v>16</v>
      </c>
      <c r="G6190" t="s">
        <v>17</v>
      </c>
      <c r="H6190" t="s">
        <v>36</v>
      </c>
      <c r="I6190" t="s">
        <v>18</v>
      </c>
      <c r="J6190">
        <v>32.286100320000003</v>
      </c>
      <c r="K6190">
        <v>4.1330535480000004</v>
      </c>
      <c r="L6190">
        <v>0</v>
      </c>
      <c r="M6190" t="s">
        <v>18</v>
      </c>
      <c r="N6190" t="str" cm="1">
        <f t="array" ref="N6190">_xlfn.IFS(J6190&lt;=29,"Twenties",J6190&lt;=39,"Thirties",J6190&lt;=49,"Fourties",J6190&lt;=59,"Fifties",J6190&gt;59,"Elders")</f>
        <v>Thirties</v>
      </c>
      <c r="O6190" t="str" cm="1">
        <f t="array" ref="O6190">_xlfn.IFS(K6191&lt;=5,"Very Short",K6191&lt;=10,"Short",K6191&lt;=15,"Mid-Class",K6191&lt;=20,"Long",K6191&lt;=25," Very Long",K6191&gt;25,"Lifer")</f>
        <v>Short</v>
      </c>
      <c r="P6190" t="str" cm="1">
        <f t="array" ref="P6190">_xlfn.IFS(L6190&lt;=39,"Negligible",L6190&lt;=79,"Minimal",L6190&lt;=119,"Moderate",L6190&lt;=158,"High Moderate",L6190&lt;=198," High",L6190&lt;=238,"Very High",L6190&lt;=278,"Severe")</f>
        <v>Negligible</v>
      </c>
      <c r="Q6190" s="3">
        <f t="shared" si="96"/>
        <v>0</v>
      </c>
    </row>
    <row r="6191" spans="1:17" x14ac:dyDescent="0.25">
      <c r="A6191">
        <v>6190</v>
      </c>
      <c r="B6191" t="s">
        <v>529</v>
      </c>
      <c r="C6191" t="s">
        <v>2537</v>
      </c>
      <c r="D6191" t="s">
        <v>5754</v>
      </c>
      <c r="E6191" t="s">
        <v>36</v>
      </c>
      <c r="F6191" t="s">
        <v>16</v>
      </c>
      <c r="G6191" t="s">
        <v>17</v>
      </c>
      <c r="H6191" t="s">
        <v>36</v>
      </c>
      <c r="I6191" t="s">
        <v>18</v>
      </c>
      <c r="J6191">
        <v>48.881826340000003</v>
      </c>
      <c r="K6191">
        <v>5.6486025389999996</v>
      </c>
      <c r="L6191">
        <v>129.4596525</v>
      </c>
      <c r="M6191" t="s">
        <v>18</v>
      </c>
      <c r="N6191" t="str" cm="1">
        <f t="array" ref="N6191">_xlfn.IFS(J6191&lt;=29,"Twenties",J6191&lt;=39,"Thirties",J6191&lt;=49,"Fourties",J6191&lt;=59,"Fifties",J6191&gt;59,"Elders")</f>
        <v>Fourties</v>
      </c>
      <c r="O6191" t="str" cm="1">
        <f t="array" ref="O6191">_xlfn.IFS(K6192&lt;=5,"Very Short",K6192&lt;=10,"Short",K6192&lt;=15,"Mid-Class",K6192&lt;=20,"Long",K6192&lt;=25," Very Long",K6192&gt;25,"Lifer")</f>
        <v>Very Short</v>
      </c>
      <c r="P6191" t="str" cm="1">
        <f t="array" ref="P6191">_xlfn.IFS(L6191&lt;=39,"Negligible",L6191&lt;=79,"Minimal",L6191&lt;=119,"Moderate",L6191&lt;=158,"High Moderate",L6191&lt;=198," High",L6191&lt;=238,"Very High",L6191&lt;=278,"Severe")</f>
        <v>High Moderate</v>
      </c>
      <c r="Q6191" s="3">
        <f t="shared" si="96"/>
        <v>5.3941521875000005</v>
      </c>
    </row>
    <row r="6192" spans="1:17" x14ac:dyDescent="0.25">
      <c r="A6192">
        <v>6191</v>
      </c>
      <c r="B6192" t="s">
        <v>733</v>
      </c>
      <c r="C6192" t="s">
        <v>536</v>
      </c>
      <c r="D6192" t="s">
        <v>5754</v>
      </c>
      <c r="E6192" t="s">
        <v>577</v>
      </c>
      <c r="F6192" t="s">
        <v>818</v>
      </c>
      <c r="G6192" t="s">
        <v>819</v>
      </c>
      <c r="H6192" t="s">
        <v>52</v>
      </c>
      <c r="I6192" t="s">
        <v>18</v>
      </c>
      <c r="J6192">
        <v>46.107155239999997</v>
      </c>
      <c r="K6192">
        <v>2.5568992580000001</v>
      </c>
      <c r="L6192">
        <v>107.4865556</v>
      </c>
      <c r="M6192" t="s">
        <v>18</v>
      </c>
      <c r="N6192" t="str" cm="1">
        <f t="array" ref="N6192">_xlfn.IFS(J6192&lt;=29,"Twenties",J6192&lt;=39,"Thirties",J6192&lt;=49,"Fourties",J6192&lt;=59,"Fifties",J6192&gt;59,"Elders")</f>
        <v>Fourties</v>
      </c>
      <c r="O6192" t="str" cm="1">
        <f t="array" ref="O6192">_xlfn.IFS(K6193&lt;=5,"Very Short",K6193&lt;=10,"Short",K6193&lt;=15,"Mid-Class",K6193&lt;=20,"Long",K6193&lt;=25," Very Long",K6193&gt;25,"Lifer")</f>
        <v>Short</v>
      </c>
      <c r="P6192" t="str" cm="1">
        <f t="array" ref="P6192">_xlfn.IFS(L6192&lt;=39,"Negligible",L6192&lt;=79,"Minimal",L6192&lt;=119,"Moderate",L6192&lt;=158,"High Moderate",L6192&lt;=198," High",L6192&lt;=238,"Very High",L6192&lt;=278,"Severe")</f>
        <v>Moderate</v>
      </c>
      <c r="Q6192" s="3">
        <f t="shared" si="96"/>
        <v>4.4786064833333334</v>
      </c>
    </row>
    <row r="6193" spans="1:17" x14ac:dyDescent="0.25">
      <c r="A6193">
        <v>6192</v>
      </c>
      <c r="B6193" t="s">
        <v>4788</v>
      </c>
      <c r="C6193" t="s">
        <v>1008</v>
      </c>
      <c r="D6193" t="s">
        <v>5754</v>
      </c>
      <c r="E6193" t="s">
        <v>1470</v>
      </c>
      <c r="F6193" t="s">
        <v>16</v>
      </c>
      <c r="G6193" t="s">
        <v>17</v>
      </c>
      <c r="H6193" t="s">
        <v>1470</v>
      </c>
      <c r="I6193" t="s">
        <v>18</v>
      </c>
      <c r="J6193">
        <v>52.128876089999999</v>
      </c>
      <c r="K6193">
        <v>6.9822316969999996</v>
      </c>
      <c r="L6193">
        <v>109.1471198</v>
      </c>
      <c r="M6193" t="s">
        <v>18</v>
      </c>
      <c r="N6193" t="str" cm="1">
        <f t="array" ref="N6193">_xlfn.IFS(J6193&lt;=29,"Twenties",J6193&lt;=39,"Thirties",J6193&lt;=49,"Fourties",J6193&lt;=59,"Fifties",J6193&gt;59,"Elders")</f>
        <v>Fifties</v>
      </c>
      <c r="O6193" t="str" cm="1">
        <f t="array" ref="O6193">_xlfn.IFS(K6194&lt;=5,"Very Short",K6194&lt;=10,"Short",K6194&lt;=15,"Mid-Class",K6194&lt;=20,"Long",K6194&lt;=25," Very Long",K6194&gt;25,"Lifer")</f>
        <v>Very Short</v>
      </c>
      <c r="P6193" t="str" cm="1">
        <f t="array" ref="P6193">_xlfn.IFS(L6193&lt;=39,"Negligible",L6193&lt;=79,"Minimal",L6193&lt;=119,"Moderate",L6193&lt;=158,"High Moderate",L6193&lt;=198," High",L6193&lt;=238,"Very High",L6193&lt;=278,"Severe")</f>
        <v>Moderate</v>
      </c>
      <c r="Q6193" s="3">
        <f t="shared" si="96"/>
        <v>4.5477966583333336</v>
      </c>
    </row>
    <row r="6194" spans="1:17" x14ac:dyDescent="0.25">
      <c r="A6194">
        <v>6193</v>
      </c>
      <c r="B6194" t="s">
        <v>4789</v>
      </c>
      <c r="C6194" t="s">
        <v>810</v>
      </c>
      <c r="D6194" t="s">
        <v>5754</v>
      </c>
      <c r="E6194" t="s">
        <v>36</v>
      </c>
      <c r="F6194" t="s">
        <v>16</v>
      </c>
      <c r="G6194" t="s">
        <v>17</v>
      </c>
      <c r="H6194" t="s">
        <v>36</v>
      </c>
      <c r="I6194" t="s">
        <v>18</v>
      </c>
      <c r="J6194">
        <v>35.827491870000003</v>
      </c>
      <c r="K6194">
        <v>4.6063425240000004</v>
      </c>
      <c r="L6194">
        <v>31.877090089999999</v>
      </c>
      <c r="M6194" t="s">
        <v>18</v>
      </c>
      <c r="N6194" t="str" cm="1">
        <f t="array" ref="N6194">_xlfn.IFS(J6194&lt;=29,"Twenties",J6194&lt;=39,"Thirties",J6194&lt;=49,"Fourties",J6194&lt;=59,"Fifties",J6194&gt;59,"Elders")</f>
        <v>Thirties</v>
      </c>
      <c r="O6194" t="str" cm="1">
        <f t="array" ref="O6194">_xlfn.IFS(K6195&lt;=5,"Very Short",K6195&lt;=10,"Short",K6195&lt;=15,"Mid-Class",K6195&lt;=20,"Long",K6195&lt;=25," Very Long",K6195&gt;25,"Lifer")</f>
        <v>Very Short</v>
      </c>
      <c r="P6194" t="str" cm="1">
        <f t="array" ref="P6194">_xlfn.IFS(L6194&lt;=39,"Negligible",L6194&lt;=79,"Minimal",L6194&lt;=119,"Moderate",L6194&lt;=158,"High Moderate",L6194&lt;=198," High",L6194&lt;=238,"Very High",L6194&lt;=278,"Severe")</f>
        <v>Negligible</v>
      </c>
      <c r="Q6194" s="3">
        <f t="shared" si="96"/>
        <v>1.3282120870833334</v>
      </c>
    </row>
    <row r="6195" spans="1:17" x14ac:dyDescent="0.25">
      <c r="A6195">
        <v>6194</v>
      </c>
      <c r="B6195" t="s">
        <v>4790</v>
      </c>
      <c r="C6195" t="s">
        <v>4791</v>
      </c>
      <c r="D6195" t="s">
        <v>5755</v>
      </c>
      <c r="E6195" t="s">
        <v>36</v>
      </c>
      <c r="F6195" t="s">
        <v>16</v>
      </c>
      <c r="G6195" t="s">
        <v>17</v>
      </c>
      <c r="H6195" t="s">
        <v>36</v>
      </c>
      <c r="I6195" t="s">
        <v>18</v>
      </c>
      <c r="J6195">
        <v>37.804751600000003</v>
      </c>
      <c r="K6195">
        <v>4.2730815809999996</v>
      </c>
      <c r="L6195">
        <v>0</v>
      </c>
      <c r="M6195" t="s">
        <v>18</v>
      </c>
      <c r="N6195" t="str" cm="1">
        <f t="array" ref="N6195">_xlfn.IFS(J6195&lt;=29,"Twenties",J6195&lt;=39,"Thirties",J6195&lt;=49,"Fourties",J6195&lt;=59,"Fifties",J6195&gt;59,"Elders")</f>
        <v>Thirties</v>
      </c>
      <c r="O6195" t="str" cm="1">
        <f t="array" ref="O6195">_xlfn.IFS(K6196&lt;=5,"Very Short",K6196&lt;=10,"Short",K6196&lt;=15,"Mid-Class",K6196&lt;=20,"Long",K6196&lt;=25," Very Long",K6196&gt;25,"Lifer")</f>
        <v>Very Short</v>
      </c>
      <c r="P6195" t="str" cm="1">
        <f t="array" ref="P6195">_xlfn.IFS(L6195&lt;=39,"Negligible",L6195&lt;=79,"Minimal",L6195&lt;=119,"Moderate",L6195&lt;=158,"High Moderate",L6195&lt;=198," High",L6195&lt;=238,"Very High",L6195&lt;=278,"Severe")</f>
        <v>Negligible</v>
      </c>
      <c r="Q6195" s="3">
        <f t="shared" si="96"/>
        <v>0</v>
      </c>
    </row>
    <row r="6196" spans="1:17" x14ac:dyDescent="0.25">
      <c r="A6196">
        <v>6195</v>
      </c>
      <c r="B6196" t="s">
        <v>1997</v>
      </c>
      <c r="C6196" t="s">
        <v>30</v>
      </c>
      <c r="D6196" t="s">
        <v>5755</v>
      </c>
      <c r="E6196" t="s">
        <v>2703</v>
      </c>
      <c r="F6196" t="s">
        <v>16</v>
      </c>
      <c r="G6196" t="s">
        <v>17</v>
      </c>
      <c r="H6196" t="s">
        <v>1470</v>
      </c>
      <c r="I6196" t="s">
        <v>18</v>
      </c>
      <c r="J6196">
        <v>54.248066819999998</v>
      </c>
      <c r="K6196">
        <v>3.1599105920000001</v>
      </c>
      <c r="L6196">
        <v>131.78362820000001</v>
      </c>
      <c r="M6196" t="s">
        <v>18</v>
      </c>
      <c r="N6196" t="str" cm="1">
        <f t="array" ref="N6196">_xlfn.IFS(J6196&lt;=29,"Twenties",J6196&lt;=39,"Thirties",J6196&lt;=49,"Fourties",J6196&lt;=59,"Fifties",J6196&gt;59,"Elders")</f>
        <v>Fifties</v>
      </c>
      <c r="O6196" t="str" cm="1">
        <f t="array" ref="O6196">_xlfn.IFS(K6197&lt;=5,"Very Short",K6197&lt;=10,"Short",K6197&lt;=15,"Mid-Class",K6197&lt;=20,"Long",K6197&lt;=25," Very Long",K6197&gt;25,"Lifer")</f>
        <v>Very Short</v>
      </c>
      <c r="P6196" t="str" cm="1">
        <f t="array" ref="P6196">_xlfn.IFS(L6196&lt;=39,"Negligible",L6196&lt;=79,"Minimal",L6196&lt;=119,"Moderate",L6196&lt;=158,"High Moderate",L6196&lt;=198," High",L6196&lt;=238,"Very High",L6196&lt;=278,"Severe")</f>
        <v>High Moderate</v>
      </c>
      <c r="Q6196" s="3">
        <f t="shared" si="96"/>
        <v>5.4909845083333337</v>
      </c>
    </row>
    <row r="6197" spans="1:17" x14ac:dyDescent="0.25">
      <c r="A6197">
        <v>6196</v>
      </c>
      <c r="B6197" t="s">
        <v>90</v>
      </c>
      <c r="C6197" t="s">
        <v>536</v>
      </c>
      <c r="D6197" t="s">
        <v>5754</v>
      </c>
      <c r="E6197" t="s">
        <v>36</v>
      </c>
      <c r="F6197" t="s">
        <v>16</v>
      </c>
      <c r="G6197" t="s">
        <v>17</v>
      </c>
      <c r="H6197" t="s">
        <v>36</v>
      </c>
      <c r="I6197" t="s">
        <v>18</v>
      </c>
      <c r="J6197">
        <v>40.985506340000001</v>
      </c>
      <c r="K6197">
        <v>4.8066558840000004</v>
      </c>
      <c r="L6197">
        <v>51.570988309999997</v>
      </c>
      <c r="M6197" t="s">
        <v>18</v>
      </c>
      <c r="N6197" t="str" cm="1">
        <f t="array" ref="N6197">_xlfn.IFS(J6197&lt;=29,"Twenties",J6197&lt;=39,"Thirties",J6197&lt;=49,"Fourties",J6197&lt;=59,"Fifties",J6197&gt;59,"Elders")</f>
        <v>Fourties</v>
      </c>
      <c r="O6197" t="str" cm="1">
        <f t="array" ref="O6197">_xlfn.IFS(K6198&lt;=5,"Very Short",K6198&lt;=10,"Short",K6198&lt;=15,"Mid-Class",K6198&lt;=20,"Long",K6198&lt;=25," Very Long",K6198&gt;25,"Lifer")</f>
        <v>Short</v>
      </c>
      <c r="P6197" t="str" cm="1">
        <f t="array" ref="P6197">_xlfn.IFS(L6197&lt;=39,"Negligible",L6197&lt;=79,"Minimal",L6197&lt;=119,"Moderate",L6197&lt;=158,"High Moderate",L6197&lt;=198," High",L6197&lt;=238,"Very High",L6197&lt;=278,"Severe")</f>
        <v>Minimal</v>
      </c>
      <c r="Q6197" s="3">
        <f t="shared" si="96"/>
        <v>2.1487911795833332</v>
      </c>
    </row>
    <row r="6198" spans="1:17" x14ac:dyDescent="0.25">
      <c r="A6198">
        <v>6197</v>
      </c>
      <c r="B6198" t="s">
        <v>1051</v>
      </c>
      <c r="C6198" t="s">
        <v>42</v>
      </c>
      <c r="D6198" t="s">
        <v>5755</v>
      </c>
      <c r="E6198" t="s">
        <v>2006</v>
      </c>
      <c r="F6198" t="s">
        <v>16</v>
      </c>
      <c r="G6198" t="s">
        <v>17</v>
      </c>
      <c r="H6198" t="s">
        <v>105</v>
      </c>
      <c r="I6198" t="s">
        <v>18</v>
      </c>
      <c r="J6198">
        <v>37.426226479999997</v>
      </c>
      <c r="K6198">
        <v>5.5189597109999999</v>
      </c>
      <c r="L6198">
        <v>0</v>
      </c>
      <c r="M6198" t="s">
        <v>18</v>
      </c>
      <c r="N6198" t="str" cm="1">
        <f t="array" ref="N6198">_xlfn.IFS(J6198&lt;=29,"Twenties",J6198&lt;=39,"Thirties",J6198&lt;=49,"Fourties",J6198&lt;=59,"Fifties",J6198&gt;59,"Elders")</f>
        <v>Thirties</v>
      </c>
      <c r="O6198" t="str" cm="1">
        <f t="array" ref="O6198">_xlfn.IFS(K6199&lt;=5,"Very Short",K6199&lt;=10,"Short",K6199&lt;=15,"Mid-Class",K6199&lt;=20,"Long",K6199&lt;=25," Very Long",K6199&gt;25,"Lifer")</f>
        <v>Very Short</v>
      </c>
      <c r="P6198" t="str" cm="1">
        <f t="array" ref="P6198">_xlfn.IFS(L6198&lt;=39,"Negligible",L6198&lt;=79,"Minimal",L6198&lt;=119,"Moderate",L6198&lt;=158,"High Moderate",L6198&lt;=198," High",L6198&lt;=238,"Very High",L6198&lt;=278,"Severe")</f>
        <v>Negligible</v>
      </c>
      <c r="Q6198" s="3">
        <f t="shared" si="96"/>
        <v>0</v>
      </c>
    </row>
    <row r="6199" spans="1:17" x14ac:dyDescent="0.25">
      <c r="A6199">
        <v>6198</v>
      </c>
      <c r="B6199" t="s">
        <v>980</v>
      </c>
      <c r="C6199" t="s">
        <v>875</v>
      </c>
      <c r="D6199" t="s">
        <v>5755</v>
      </c>
      <c r="E6199" t="s">
        <v>125</v>
      </c>
      <c r="F6199" t="s">
        <v>818</v>
      </c>
      <c r="G6199" t="s">
        <v>819</v>
      </c>
      <c r="H6199" t="s">
        <v>125</v>
      </c>
      <c r="I6199" t="s">
        <v>18</v>
      </c>
      <c r="J6199">
        <v>37.210894060000001</v>
      </c>
      <c r="K6199">
        <v>4.6412170030000004</v>
      </c>
      <c r="L6199">
        <v>34.931543599999998</v>
      </c>
      <c r="M6199" t="s">
        <v>18</v>
      </c>
      <c r="N6199" t="str" cm="1">
        <f t="array" ref="N6199">_xlfn.IFS(J6199&lt;=29,"Twenties",J6199&lt;=39,"Thirties",J6199&lt;=49,"Fourties",J6199&lt;=59,"Fifties",J6199&gt;59,"Elders")</f>
        <v>Thirties</v>
      </c>
      <c r="O6199" t="str" cm="1">
        <f t="array" ref="O6199">_xlfn.IFS(K6200&lt;=5,"Very Short",K6200&lt;=10,"Short",K6200&lt;=15,"Mid-Class",K6200&lt;=20,"Long",K6200&lt;=25," Very Long",K6200&gt;25,"Lifer")</f>
        <v>Very Short</v>
      </c>
      <c r="P6199" t="str" cm="1">
        <f t="array" ref="P6199">_xlfn.IFS(L6199&lt;=39,"Negligible",L6199&lt;=79,"Minimal",L6199&lt;=119,"Moderate",L6199&lt;=158,"High Moderate",L6199&lt;=198," High",L6199&lt;=238,"Very High",L6199&lt;=278,"Severe")</f>
        <v>Negligible</v>
      </c>
      <c r="Q6199" s="3">
        <f t="shared" si="96"/>
        <v>1.4554809833333333</v>
      </c>
    </row>
    <row r="6200" spans="1:17" x14ac:dyDescent="0.25">
      <c r="A6200">
        <v>6199</v>
      </c>
      <c r="B6200" t="s">
        <v>4792</v>
      </c>
      <c r="C6200" t="s">
        <v>883</v>
      </c>
      <c r="D6200" t="s">
        <v>5754</v>
      </c>
      <c r="E6200" t="s">
        <v>36</v>
      </c>
      <c r="F6200" t="s">
        <v>16</v>
      </c>
      <c r="G6200" t="s">
        <v>17</v>
      </c>
      <c r="H6200" t="s">
        <v>36</v>
      </c>
      <c r="I6200" t="s">
        <v>18</v>
      </c>
      <c r="J6200">
        <v>28.44249451</v>
      </c>
      <c r="K6200">
        <v>4.4400747310000002</v>
      </c>
      <c r="L6200">
        <v>0</v>
      </c>
      <c r="M6200" t="s">
        <v>18</v>
      </c>
      <c r="N6200" t="str" cm="1">
        <f t="array" ref="N6200">_xlfn.IFS(J6200&lt;=29,"Twenties",J6200&lt;=39,"Thirties",J6200&lt;=49,"Fourties",J6200&lt;=59,"Fifties",J6200&gt;59,"Elders")</f>
        <v>Twenties</v>
      </c>
      <c r="O6200" t="str" cm="1">
        <f t="array" ref="O6200">_xlfn.IFS(K6201&lt;=5,"Very Short",K6201&lt;=10,"Short",K6201&lt;=15,"Mid-Class",K6201&lt;=20,"Long",K6201&lt;=25," Very Long",K6201&gt;25,"Lifer")</f>
        <v>Very Short</v>
      </c>
      <c r="P6200" t="str" cm="1">
        <f t="array" ref="P6200">_xlfn.IFS(L6200&lt;=39,"Negligible",L6200&lt;=79,"Minimal",L6200&lt;=119,"Moderate",L6200&lt;=158,"High Moderate",L6200&lt;=198," High",L6200&lt;=238,"Very High",L6200&lt;=278,"Severe")</f>
        <v>Negligible</v>
      </c>
      <c r="Q6200" s="3">
        <f t="shared" si="96"/>
        <v>0</v>
      </c>
    </row>
    <row r="6201" spans="1:17" x14ac:dyDescent="0.25">
      <c r="A6201">
        <v>6200</v>
      </c>
      <c r="B6201" t="s">
        <v>4793</v>
      </c>
      <c r="C6201" t="s">
        <v>622</v>
      </c>
      <c r="D6201" t="s">
        <v>5754</v>
      </c>
      <c r="E6201" t="s">
        <v>36</v>
      </c>
      <c r="F6201" t="s">
        <v>16</v>
      </c>
      <c r="G6201" t="s">
        <v>17</v>
      </c>
      <c r="H6201" t="s">
        <v>36</v>
      </c>
      <c r="I6201" t="s">
        <v>18</v>
      </c>
      <c r="J6201">
        <v>50.876194120000001</v>
      </c>
      <c r="K6201">
        <v>3.145198749</v>
      </c>
      <c r="L6201">
        <v>132.02504769999999</v>
      </c>
      <c r="M6201" t="s">
        <v>18</v>
      </c>
      <c r="N6201" t="str" cm="1">
        <f t="array" ref="N6201">_xlfn.IFS(J6201&lt;=29,"Twenties",J6201&lt;=39,"Thirties",J6201&lt;=49,"Fourties",J6201&lt;=59,"Fifties",J6201&gt;59,"Elders")</f>
        <v>Fifties</v>
      </c>
      <c r="O6201" t="str" cm="1">
        <f t="array" ref="O6201">_xlfn.IFS(K6202&lt;=5,"Very Short",K6202&lt;=10,"Short",K6202&lt;=15,"Mid-Class",K6202&lt;=20,"Long",K6202&lt;=25," Very Long",K6202&gt;25,"Lifer")</f>
        <v>Very Short</v>
      </c>
      <c r="P6201" t="str" cm="1">
        <f t="array" ref="P6201">_xlfn.IFS(L6201&lt;=39,"Negligible",L6201&lt;=79,"Minimal",L6201&lt;=119,"Moderate",L6201&lt;=158,"High Moderate",L6201&lt;=198," High",L6201&lt;=238,"Very High",L6201&lt;=278,"Severe")</f>
        <v>High Moderate</v>
      </c>
      <c r="Q6201" s="3">
        <f t="shared" si="96"/>
        <v>5.5010436541666659</v>
      </c>
    </row>
    <row r="6202" spans="1:17" x14ac:dyDescent="0.25">
      <c r="A6202">
        <v>6201</v>
      </c>
      <c r="B6202" t="s">
        <v>4794</v>
      </c>
      <c r="C6202" t="s">
        <v>262</v>
      </c>
      <c r="D6202" t="s">
        <v>5754</v>
      </c>
      <c r="E6202" t="s">
        <v>25</v>
      </c>
      <c r="F6202" t="s">
        <v>16</v>
      </c>
      <c r="G6202" t="s">
        <v>17</v>
      </c>
      <c r="H6202" t="s">
        <v>25</v>
      </c>
      <c r="I6202" t="s">
        <v>18</v>
      </c>
      <c r="J6202">
        <v>44.441561350000001</v>
      </c>
      <c r="K6202">
        <v>4.5484625840000001</v>
      </c>
      <c r="L6202">
        <v>95.261108960000001</v>
      </c>
      <c r="M6202" t="s">
        <v>18</v>
      </c>
      <c r="N6202" t="str" cm="1">
        <f t="array" ref="N6202">_xlfn.IFS(J6202&lt;=29,"Twenties",J6202&lt;=39,"Thirties",J6202&lt;=49,"Fourties",J6202&lt;=59,"Fifties",J6202&gt;59,"Elders")</f>
        <v>Fourties</v>
      </c>
      <c r="O6202" t="str" cm="1">
        <f t="array" ref="O6202">_xlfn.IFS(K6203&lt;=5,"Very Short",K6203&lt;=10,"Short",K6203&lt;=15,"Mid-Class",K6203&lt;=20,"Long",K6203&lt;=25," Very Long",K6203&gt;25,"Lifer")</f>
        <v>Short</v>
      </c>
      <c r="P6202" t="str" cm="1">
        <f t="array" ref="P6202">_xlfn.IFS(L6202&lt;=39,"Negligible",L6202&lt;=79,"Minimal",L6202&lt;=119,"Moderate",L6202&lt;=158,"High Moderate",L6202&lt;=198," High",L6202&lt;=238,"Very High",L6202&lt;=278,"Severe")</f>
        <v>Moderate</v>
      </c>
      <c r="Q6202" s="3">
        <f t="shared" si="96"/>
        <v>3.9692128733333334</v>
      </c>
    </row>
    <row r="6203" spans="1:17" x14ac:dyDescent="0.25">
      <c r="A6203">
        <v>6202</v>
      </c>
      <c r="B6203" t="s">
        <v>113</v>
      </c>
      <c r="C6203" t="s">
        <v>4453</v>
      </c>
      <c r="D6203" t="s">
        <v>5754</v>
      </c>
      <c r="E6203" t="s">
        <v>125</v>
      </c>
      <c r="F6203" t="s">
        <v>818</v>
      </c>
      <c r="G6203" t="s">
        <v>819</v>
      </c>
      <c r="H6203" t="s">
        <v>125</v>
      </c>
      <c r="I6203" t="s">
        <v>18</v>
      </c>
      <c r="J6203">
        <v>43.521017630000003</v>
      </c>
      <c r="K6203">
        <v>6.3008556779999996</v>
      </c>
      <c r="L6203">
        <v>87.030081719999998</v>
      </c>
      <c r="M6203" t="s">
        <v>18</v>
      </c>
      <c r="N6203" t="str" cm="1">
        <f t="array" ref="N6203">_xlfn.IFS(J6203&lt;=29,"Twenties",J6203&lt;=39,"Thirties",J6203&lt;=49,"Fourties",J6203&lt;=59,"Fifties",J6203&gt;59,"Elders")</f>
        <v>Fourties</v>
      </c>
      <c r="O6203" t="str" cm="1">
        <f t="array" ref="O6203">_xlfn.IFS(K6204&lt;=5,"Very Short",K6204&lt;=10,"Short",K6204&lt;=15,"Mid-Class",K6204&lt;=20,"Long",K6204&lt;=25," Very Long",K6204&gt;25,"Lifer")</f>
        <v>Very Short</v>
      </c>
      <c r="P6203" t="str" cm="1">
        <f t="array" ref="P6203">_xlfn.IFS(L6203&lt;=39,"Negligible",L6203&lt;=79,"Minimal",L6203&lt;=119,"Moderate",L6203&lt;=158,"High Moderate",L6203&lt;=198," High",L6203&lt;=238,"Very High",L6203&lt;=278,"Severe")</f>
        <v>Moderate</v>
      </c>
      <c r="Q6203" s="3">
        <f t="shared" si="96"/>
        <v>3.6262534049999999</v>
      </c>
    </row>
    <row r="6204" spans="1:17" x14ac:dyDescent="0.25">
      <c r="A6204">
        <v>6203</v>
      </c>
      <c r="B6204" t="s">
        <v>4795</v>
      </c>
      <c r="C6204" t="s">
        <v>48</v>
      </c>
      <c r="D6204" t="s">
        <v>5755</v>
      </c>
      <c r="E6204" t="s">
        <v>1893</v>
      </c>
      <c r="F6204" t="s">
        <v>818</v>
      </c>
      <c r="G6204" t="s">
        <v>819</v>
      </c>
      <c r="H6204" t="s">
        <v>52</v>
      </c>
      <c r="I6204" t="s">
        <v>18</v>
      </c>
      <c r="J6204">
        <v>47.279944909999998</v>
      </c>
      <c r="K6204">
        <v>4.7724351260000004</v>
      </c>
      <c r="L6204">
        <v>74.587650519999997</v>
      </c>
      <c r="M6204" t="s">
        <v>18</v>
      </c>
      <c r="N6204" t="str" cm="1">
        <f t="array" ref="N6204">_xlfn.IFS(J6204&lt;=29,"Twenties",J6204&lt;=39,"Thirties",J6204&lt;=49,"Fourties",J6204&lt;=59,"Fifties",J6204&gt;59,"Elders")</f>
        <v>Fourties</v>
      </c>
      <c r="O6204" t="str" cm="1">
        <f t="array" ref="O6204">_xlfn.IFS(K6205&lt;=5,"Very Short",K6205&lt;=10,"Short",K6205&lt;=15,"Mid-Class",K6205&lt;=20,"Long",K6205&lt;=25," Very Long",K6205&gt;25,"Lifer")</f>
        <v>Very Short</v>
      </c>
      <c r="P6204" t="str" cm="1">
        <f t="array" ref="P6204">_xlfn.IFS(L6204&lt;=39,"Negligible",L6204&lt;=79,"Minimal",L6204&lt;=119,"Moderate",L6204&lt;=158,"High Moderate",L6204&lt;=198," High",L6204&lt;=238,"Very High",L6204&lt;=278,"Severe")</f>
        <v>Minimal</v>
      </c>
      <c r="Q6204" s="3">
        <f t="shared" si="96"/>
        <v>3.1078187716666665</v>
      </c>
    </row>
    <row r="6205" spans="1:17" x14ac:dyDescent="0.25">
      <c r="A6205">
        <v>6204</v>
      </c>
      <c r="B6205" t="s">
        <v>279</v>
      </c>
      <c r="C6205" t="s">
        <v>471</v>
      </c>
      <c r="D6205" t="s">
        <v>5755</v>
      </c>
      <c r="E6205" t="s">
        <v>187</v>
      </c>
      <c r="F6205" t="s">
        <v>818</v>
      </c>
      <c r="G6205" t="s">
        <v>819</v>
      </c>
      <c r="H6205" t="s">
        <v>44</v>
      </c>
      <c r="I6205" t="s">
        <v>18</v>
      </c>
      <c r="J6205">
        <v>43.542547890000002</v>
      </c>
      <c r="K6205">
        <v>3.8768746649999999</v>
      </c>
      <c r="L6205">
        <v>84.137268259999999</v>
      </c>
      <c r="M6205" t="s">
        <v>18</v>
      </c>
      <c r="N6205" t="str" cm="1">
        <f t="array" ref="N6205">_xlfn.IFS(J6205&lt;=29,"Twenties",J6205&lt;=39,"Thirties",J6205&lt;=49,"Fourties",J6205&lt;=59,"Fifties",J6205&gt;59,"Elders")</f>
        <v>Fourties</v>
      </c>
      <c r="O6205" t="str" cm="1">
        <f t="array" ref="O6205">_xlfn.IFS(K6206&lt;=5,"Very Short",K6206&lt;=10,"Short",K6206&lt;=15,"Mid-Class",K6206&lt;=20,"Long",K6206&lt;=25," Very Long",K6206&gt;25,"Lifer")</f>
        <v>Very Short</v>
      </c>
      <c r="P6205" t="str" cm="1">
        <f t="array" ref="P6205">_xlfn.IFS(L6205&lt;=39,"Negligible",L6205&lt;=79,"Minimal",L6205&lt;=119,"Moderate",L6205&lt;=158,"High Moderate",L6205&lt;=198," High",L6205&lt;=238,"Very High",L6205&lt;=278,"Severe")</f>
        <v>Moderate</v>
      </c>
      <c r="Q6205" s="3">
        <f t="shared" si="96"/>
        <v>3.5057195108333334</v>
      </c>
    </row>
    <row r="6206" spans="1:17" x14ac:dyDescent="0.25">
      <c r="A6206">
        <v>6205</v>
      </c>
      <c r="B6206" t="s">
        <v>2353</v>
      </c>
      <c r="C6206" t="s">
        <v>310</v>
      </c>
      <c r="D6206" t="s">
        <v>5755</v>
      </c>
      <c r="E6206" t="s">
        <v>21</v>
      </c>
      <c r="F6206" t="s">
        <v>2722</v>
      </c>
      <c r="G6206" t="s">
        <v>1861</v>
      </c>
      <c r="H6206" t="s">
        <v>22</v>
      </c>
      <c r="I6206" t="s">
        <v>18</v>
      </c>
      <c r="J6206">
        <v>38.471741469999998</v>
      </c>
      <c r="K6206">
        <v>3.7528603340000002</v>
      </c>
      <c r="L6206">
        <v>59.424548880000003</v>
      </c>
      <c r="M6206" t="s">
        <v>18</v>
      </c>
      <c r="N6206" t="str" cm="1">
        <f t="array" ref="N6206">_xlfn.IFS(J6206&lt;=29,"Twenties",J6206&lt;=39,"Thirties",J6206&lt;=49,"Fourties",J6206&lt;=59,"Fifties",J6206&gt;59,"Elders")</f>
        <v>Thirties</v>
      </c>
      <c r="O6206" t="str" cm="1">
        <f t="array" ref="O6206">_xlfn.IFS(K6207&lt;=5,"Very Short",K6207&lt;=10,"Short",K6207&lt;=15,"Mid-Class",K6207&lt;=20,"Long",K6207&lt;=25," Very Long",K6207&gt;25,"Lifer")</f>
        <v>Very Short</v>
      </c>
      <c r="P6206" t="str" cm="1">
        <f t="array" ref="P6206">_xlfn.IFS(L6206&lt;=39,"Negligible",L6206&lt;=79,"Minimal",L6206&lt;=119,"Moderate",L6206&lt;=158,"High Moderate",L6206&lt;=198," High",L6206&lt;=238,"Very High",L6206&lt;=278,"Severe")</f>
        <v>Minimal</v>
      </c>
      <c r="Q6206" s="3">
        <f t="shared" si="96"/>
        <v>2.47602287</v>
      </c>
    </row>
    <row r="6207" spans="1:17" x14ac:dyDescent="0.25">
      <c r="A6207">
        <v>6206</v>
      </c>
      <c r="B6207" t="s">
        <v>191</v>
      </c>
      <c r="C6207" t="s">
        <v>4796</v>
      </c>
      <c r="D6207" t="s">
        <v>5754</v>
      </c>
      <c r="E6207" t="s">
        <v>1804</v>
      </c>
      <c r="F6207" t="s">
        <v>2303</v>
      </c>
      <c r="G6207" t="s">
        <v>1824</v>
      </c>
      <c r="H6207" t="s">
        <v>233</v>
      </c>
      <c r="I6207" t="s">
        <v>18</v>
      </c>
      <c r="J6207">
        <v>51.529212350000002</v>
      </c>
      <c r="K6207">
        <v>2.9983294410000001</v>
      </c>
      <c r="L6207">
        <v>122.1943788</v>
      </c>
      <c r="M6207" t="s">
        <v>18</v>
      </c>
      <c r="N6207" t="str" cm="1">
        <f t="array" ref="N6207">_xlfn.IFS(J6207&lt;=29,"Twenties",J6207&lt;=39,"Thirties",J6207&lt;=49,"Fourties",J6207&lt;=59,"Fifties",J6207&gt;59,"Elders")</f>
        <v>Fifties</v>
      </c>
      <c r="O6207" t="str" cm="1">
        <f t="array" ref="O6207">_xlfn.IFS(K6208&lt;=5,"Very Short",K6208&lt;=10,"Short",K6208&lt;=15,"Mid-Class",K6208&lt;=20,"Long",K6208&lt;=25," Very Long",K6208&gt;25,"Lifer")</f>
        <v>Short</v>
      </c>
      <c r="P6207" t="str" cm="1">
        <f t="array" ref="P6207">_xlfn.IFS(L6207&lt;=39,"Negligible",L6207&lt;=79,"Minimal",L6207&lt;=119,"Moderate",L6207&lt;=158,"High Moderate",L6207&lt;=198," High",L6207&lt;=238,"Very High",L6207&lt;=278,"Severe")</f>
        <v>High Moderate</v>
      </c>
      <c r="Q6207" s="3">
        <f t="shared" si="96"/>
        <v>5.0914324500000001</v>
      </c>
    </row>
    <row r="6208" spans="1:17" x14ac:dyDescent="0.25">
      <c r="A6208">
        <v>6207</v>
      </c>
      <c r="B6208" t="s">
        <v>112</v>
      </c>
      <c r="C6208" t="s">
        <v>54</v>
      </c>
      <c r="D6208" t="s">
        <v>5755</v>
      </c>
      <c r="E6208" t="s">
        <v>85</v>
      </c>
      <c r="F6208" t="s">
        <v>818</v>
      </c>
      <c r="G6208" t="s">
        <v>819</v>
      </c>
      <c r="H6208" t="s">
        <v>85</v>
      </c>
      <c r="I6208" t="s">
        <v>18</v>
      </c>
      <c r="J6208">
        <v>27.409734090000001</v>
      </c>
      <c r="K6208">
        <v>5.2694215780000002</v>
      </c>
      <c r="L6208">
        <v>0</v>
      </c>
      <c r="M6208" t="s">
        <v>18</v>
      </c>
      <c r="N6208" t="str" cm="1">
        <f t="array" ref="N6208">_xlfn.IFS(J6208&lt;=29,"Twenties",J6208&lt;=39,"Thirties",J6208&lt;=49,"Fourties",J6208&lt;=59,"Fifties",J6208&gt;59,"Elders")</f>
        <v>Twenties</v>
      </c>
      <c r="O6208" t="str" cm="1">
        <f t="array" ref="O6208">_xlfn.IFS(K6209&lt;=5,"Very Short",K6209&lt;=10,"Short",K6209&lt;=15,"Mid-Class",K6209&lt;=20,"Long",K6209&lt;=25," Very Long",K6209&gt;25,"Lifer")</f>
        <v>Very Short</v>
      </c>
      <c r="P6208" t="str" cm="1">
        <f t="array" ref="P6208">_xlfn.IFS(L6208&lt;=39,"Negligible",L6208&lt;=79,"Minimal",L6208&lt;=119,"Moderate",L6208&lt;=158,"High Moderate",L6208&lt;=198," High",L6208&lt;=238,"Very High",L6208&lt;=278,"Severe")</f>
        <v>Negligible</v>
      </c>
      <c r="Q6208" s="3">
        <f t="shared" si="96"/>
        <v>0</v>
      </c>
    </row>
    <row r="6209" spans="1:17" x14ac:dyDescent="0.25">
      <c r="A6209">
        <v>6208</v>
      </c>
      <c r="B6209" t="s">
        <v>2685</v>
      </c>
      <c r="C6209" t="s">
        <v>1448</v>
      </c>
      <c r="D6209" t="s">
        <v>5755</v>
      </c>
      <c r="E6209" t="s">
        <v>135</v>
      </c>
      <c r="F6209" t="s">
        <v>609</v>
      </c>
      <c r="G6209" t="s">
        <v>610</v>
      </c>
      <c r="H6209" t="s">
        <v>136</v>
      </c>
      <c r="I6209" t="s">
        <v>18</v>
      </c>
      <c r="J6209">
        <v>42.787327140000002</v>
      </c>
      <c r="K6209">
        <v>4.8432246980000002</v>
      </c>
      <c r="L6209">
        <v>88.310401909999996</v>
      </c>
      <c r="M6209" t="s">
        <v>18</v>
      </c>
      <c r="N6209" t="str" cm="1">
        <f t="array" ref="N6209">_xlfn.IFS(J6209&lt;=29,"Twenties",J6209&lt;=39,"Thirties",J6209&lt;=49,"Fourties",J6209&lt;=59,"Fifties",J6209&gt;59,"Elders")</f>
        <v>Fourties</v>
      </c>
      <c r="O6209" t="str" cm="1">
        <f t="array" ref="O6209">_xlfn.IFS(K6210&lt;=5,"Very Short",K6210&lt;=10,"Short",K6210&lt;=15,"Mid-Class",K6210&lt;=20,"Long",K6210&lt;=25," Very Long",K6210&gt;25,"Lifer")</f>
        <v>Short</v>
      </c>
      <c r="P6209" t="str" cm="1">
        <f t="array" ref="P6209">_xlfn.IFS(L6209&lt;=39,"Negligible",L6209&lt;=79,"Minimal",L6209&lt;=119,"Moderate",L6209&lt;=158,"High Moderate",L6209&lt;=198," High",L6209&lt;=238,"Very High",L6209&lt;=278,"Severe")</f>
        <v>Moderate</v>
      </c>
      <c r="Q6209" s="3">
        <f t="shared" si="96"/>
        <v>3.679600079583333</v>
      </c>
    </row>
    <row r="6210" spans="1:17" x14ac:dyDescent="0.25">
      <c r="A6210">
        <v>6209</v>
      </c>
      <c r="B6210" t="s">
        <v>2743</v>
      </c>
      <c r="C6210" t="s">
        <v>48</v>
      </c>
      <c r="D6210" t="s">
        <v>5755</v>
      </c>
      <c r="E6210" t="s">
        <v>36</v>
      </c>
      <c r="F6210" t="s">
        <v>16</v>
      </c>
      <c r="G6210" t="s">
        <v>17</v>
      </c>
      <c r="H6210" t="s">
        <v>36</v>
      </c>
      <c r="I6210" t="s">
        <v>18</v>
      </c>
      <c r="J6210">
        <v>43.073895649999997</v>
      </c>
      <c r="K6210">
        <v>5.7654759279999999</v>
      </c>
      <c r="L6210">
        <v>72.376484189999999</v>
      </c>
      <c r="M6210" t="s">
        <v>18</v>
      </c>
      <c r="N6210" t="str" cm="1">
        <f t="array" ref="N6210">_xlfn.IFS(J6210&lt;=29,"Twenties",J6210&lt;=39,"Thirties",J6210&lt;=49,"Fourties",J6210&lt;=59,"Fifties",J6210&gt;59,"Elders")</f>
        <v>Fourties</v>
      </c>
      <c r="O6210" t="str" cm="1">
        <f t="array" ref="O6210">_xlfn.IFS(K6211&lt;=5,"Very Short",K6211&lt;=10,"Short",K6211&lt;=15,"Mid-Class",K6211&lt;=20,"Long",K6211&lt;=25," Very Long",K6211&gt;25,"Lifer")</f>
        <v>Short</v>
      </c>
      <c r="P6210" t="str" cm="1">
        <f t="array" ref="P6210">_xlfn.IFS(L6210&lt;=39,"Negligible",L6210&lt;=79,"Minimal",L6210&lt;=119,"Moderate",L6210&lt;=158,"High Moderate",L6210&lt;=198," High",L6210&lt;=238,"Very High",L6210&lt;=278,"Severe")</f>
        <v>Minimal</v>
      </c>
      <c r="Q6210" s="3">
        <f t="shared" ref="Q6210:Q6273" si="97">L6210/24</f>
        <v>3.01568684125</v>
      </c>
    </row>
    <row r="6211" spans="1:17" x14ac:dyDescent="0.25">
      <c r="A6211">
        <v>6210</v>
      </c>
      <c r="B6211" t="s">
        <v>4797</v>
      </c>
      <c r="C6211" t="s">
        <v>2289</v>
      </c>
      <c r="D6211" t="s">
        <v>5754</v>
      </c>
      <c r="E6211" t="s">
        <v>36</v>
      </c>
      <c r="F6211" t="s">
        <v>16</v>
      </c>
      <c r="G6211" t="s">
        <v>17</v>
      </c>
      <c r="H6211" t="s">
        <v>36</v>
      </c>
      <c r="I6211" t="s">
        <v>18</v>
      </c>
      <c r="J6211">
        <v>29.804029180000001</v>
      </c>
      <c r="K6211">
        <v>5.0915314230000002</v>
      </c>
      <c r="L6211">
        <v>0</v>
      </c>
      <c r="M6211" t="s">
        <v>18</v>
      </c>
      <c r="N6211" t="str" cm="1">
        <f t="array" ref="N6211">_xlfn.IFS(J6211&lt;=29,"Twenties",J6211&lt;=39,"Thirties",J6211&lt;=49,"Fourties",J6211&lt;=59,"Fifties",J6211&gt;59,"Elders")</f>
        <v>Thirties</v>
      </c>
      <c r="O6211" t="str" cm="1">
        <f t="array" ref="O6211">_xlfn.IFS(K6212&lt;=5,"Very Short",K6212&lt;=10,"Short",K6212&lt;=15,"Mid-Class",K6212&lt;=20,"Long",K6212&lt;=25," Very Long",K6212&gt;25,"Lifer")</f>
        <v>Short</v>
      </c>
      <c r="P6211" t="str" cm="1">
        <f t="array" ref="P6211">_xlfn.IFS(L6211&lt;=39,"Negligible",L6211&lt;=79,"Minimal",L6211&lt;=119,"Moderate",L6211&lt;=158,"High Moderate",L6211&lt;=198," High",L6211&lt;=238,"Very High",L6211&lt;=278,"Severe")</f>
        <v>Negligible</v>
      </c>
      <c r="Q6211" s="3">
        <f t="shared" si="97"/>
        <v>0</v>
      </c>
    </row>
    <row r="6212" spans="1:17" x14ac:dyDescent="0.25">
      <c r="A6212">
        <v>6211</v>
      </c>
      <c r="B6212" t="s">
        <v>60</v>
      </c>
      <c r="C6212" t="s">
        <v>48</v>
      </c>
      <c r="D6212" t="s">
        <v>5755</v>
      </c>
      <c r="E6212" t="s">
        <v>28</v>
      </c>
      <c r="F6212" t="s">
        <v>16</v>
      </c>
      <c r="G6212" t="s">
        <v>17</v>
      </c>
      <c r="H6212" t="s">
        <v>28</v>
      </c>
      <c r="I6212" t="s">
        <v>18</v>
      </c>
      <c r="J6212">
        <v>39.389725050000003</v>
      </c>
      <c r="K6212">
        <v>6.685379502</v>
      </c>
      <c r="L6212">
        <v>0</v>
      </c>
      <c r="M6212" t="s">
        <v>18</v>
      </c>
      <c r="N6212" t="str" cm="1">
        <f t="array" ref="N6212">_xlfn.IFS(J6212&lt;=29,"Twenties",J6212&lt;=39,"Thirties",J6212&lt;=49,"Fourties",J6212&lt;=59,"Fifties",J6212&gt;59,"Elders")</f>
        <v>Fourties</v>
      </c>
      <c r="O6212" t="str" cm="1">
        <f t="array" ref="O6212">_xlfn.IFS(K6213&lt;=5,"Very Short",K6213&lt;=10,"Short",K6213&lt;=15,"Mid-Class",K6213&lt;=20,"Long",K6213&lt;=25," Very Long",K6213&gt;25,"Lifer")</f>
        <v>Very Short</v>
      </c>
      <c r="P6212" t="str" cm="1">
        <f t="array" ref="P6212">_xlfn.IFS(L6212&lt;=39,"Negligible",L6212&lt;=79,"Minimal",L6212&lt;=119,"Moderate",L6212&lt;=158,"High Moderate",L6212&lt;=198," High",L6212&lt;=238,"Very High",L6212&lt;=278,"Severe")</f>
        <v>Negligible</v>
      </c>
      <c r="Q6212" s="3">
        <f t="shared" si="97"/>
        <v>0</v>
      </c>
    </row>
    <row r="6213" spans="1:17" x14ac:dyDescent="0.25">
      <c r="A6213">
        <v>6212</v>
      </c>
      <c r="B6213" t="s">
        <v>1289</v>
      </c>
      <c r="C6213" t="s">
        <v>54</v>
      </c>
      <c r="D6213" t="s">
        <v>5755</v>
      </c>
      <c r="E6213" t="s">
        <v>31</v>
      </c>
      <c r="F6213" t="s">
        <v>818</v>
      </c>
      <c r="G6213" t="s">
        <v>819</v>
      </c>
      <c r="H6213" t="s">
        <v>31</v>
      </c>
      <c r="I6213" t="s">
        <v>18</v>
      </c>
      <c r="J6213">
        <v>41.345204719999998</v>
      </c>
      <c r="K6213">
        <v>2.9752216699999998</v>
      </c>
      <c r="L6213">
        <v>52.518803640000002</v>
      </c>
      <c r="M6213" t="s">
        <v>18</v>
      </c>
      <c r="N6213" t="str" cm="1">
        <f t="array" ref="N6213">_xlfn.IFS(J6213&lt;=29,"Twenties",J6213&lt;=39,"Thirties",J6213&lt;=49,"Fourties",J6213&lt;=59,"Fifties",J6213&gt;59,"Elders")</f>
        <v>Fourties</v>
      </c>
      <c r="O6213" t="str" cm="1">
        <f t="array" ref="O6213">_xlfn.IFS(K6214&lt;=5,"Very Short",K6214&lt;=10,"Short",K6214&lt;=15,"Mid-Class",K6214&lt;=20,"Long",K6214&lt;=25," Very Long",K6214&gt;25,"Lifer")</f>
        <v>Very Short</v>
      </c>
      <c r="P6213" t="str" cm="1">
        <f t="array" ref="P6213">_xlfn.IFS(L6213&lt;=39,"Negligible",L6213&lt;=79,"Minimal",L6213&lt;=119,"Moderate",L6213&lt;=158,"High Moderate",L6213&lt;=198," High",L6213&lt;=238,"Very High",L6213&lt;=278,"Severe")</f>
        <v>Minimal</v>
      </c>
      <c r="Q6213" s="3">
        <f t="shared" si="97"/>
        <v>2.1882834849999999</v>
      </c>
    </row>
    <row r="6214" spans="1:17" x14ac:dyDescent="0.25">
      <c r="A6214">
        <v>6213</v>
      </c>
      <c r="B6214" t="s">
        <v>2480</v>
      </c>
      <c r="C6214" t="s">
        <v>186</v>
      </c>
      <c r="D6214" t="s">
        <v>5754</v>
      </c>
      <c r="E6214" t="s">
        <v>1176</v>
      </c>
      <c r="F6214" t="s">
        <v>609</v>
      </c>
      <c r="G6214" t="s">
        <v>610</v>
      </c>
      <c r="H6214" t="s">
        <v>136</v>
      </c>
      <c r="I6214" t="s">
        <v>18</v>
      </c>
      <c r="J6214">
        <v>56.089484380000002</v>
      </c>
      <c r="K6214">
        <v>4.7875308519999997</v>
      </c>
      <c r="L6214">
        <v>57.081094749999998</v>
      </c>
      <c r="M6214" t="s">
        <v>18</v>
      </c>
      <c r="N6214" t="str" cm="1">
        <f t="array" ref="N6214">_xlfn.IFS(J6214&lt;=29,"Twenties",J6214&lt;=39,"Thirties",J6214&lt;=49,"Fourties",J6214&lt;=59,"Fifties",J6214&gt;59,"Elders")</f>
        <v>Fifties</v>
      </c>
      <c r="O6214" t="str" cm="1">
        <f t="array" ref="O6214">_xlfn.IFS(K6215&lt;=5,"Very Short",K6215&lt;=10,"Short",K6215&lt;=15,"Mid-Class",K6215&lt;=20,"Long",K6215&lt;=25," Very Long",K6215&gt;25,"Lifer")</f>
        <v>Short</v>
      </c>
      <c r="P6214" t="str" cm="1">
        <f t="array" ref="P6214">_xlfn.IFS(L6214&lt;=39,"Negligible",L6214&lt;=79,"Minimal",L6214&lt;=119,"Moderate",L6214&lt;=158,"High Moderate",L6214&lt;=198," High",L6214&lt;=238,"Very High",L6214&lt;=278,"Severe")</f>
        <v>Minimal</v>
      </c>
      <c r="Q6214" s="3">
        <f t="shared" si="97"/>
        <v>2.3783789479166666</v>
      </c>
    </row>
    <row r="6215" spans="1:17" x14ac:dyDescent="0.25">
      <c r="A6215">
        <v>6214</v>
      </c>
      <c r="B6215" t="s">
        <v>964</v>
      </c>
      <c r="C6215" t="s">
        <v>4798</v>
      </c>
      <c r="D6215" t="s">
        <v>5754</v>
      </c>
      <c r="E6215" t="s">
        <v>36</v>
      </c>
      <c r="F6215" t="s">
        <v>16</v>
      </c>
      <c r="G6215" t="s">
        <v>17</v>
      </c>
      <c r="H6215" t="s">
        <v>36</v>
      </c>
      <c r="I6215" t="s">
        <v>18</v>
      </c>
      <c r="J6215">
        <v>31.510984650000001</v>
      </c>
      <c r="K6215">
        <v>6.1588138209999999</v>
      </c>
      <c r="L6215">
        <v>0</v>
      </c>
      <c r="M6215" t="s">
        <v>18</v>
      </c>
      <c r="N6215" t="str" cm="1">
        <f t="array" ref="N6215">_xlfn.IFS(J6215&lt;=29,"Twenties",J6215&lt;=39,"Thirties",J6215&lt;=49,"Fourties",J6215&lt;=59,"Fifties",J6215&gt;59,"Elders")</f>
        <v>Thirties</v>
      </c>
      <c r="O6215" t="str" cm="1">
        <f t="array" ref="O6215">_xlfn.IFS(K6216&lt;=5,"Very Short",K6216&lt;=10,"Short",K6216&lt;=15,"Mid-Class",K6216&lt;=20,"Long",K6216&lt;=25," Very Long",K6216&gt;25,"Lifer")</f>
        <v>Very Short</v>
      </c>
      <c r="P6215" t="str" cm="1">
        <f t="array" ref="P6215">_xlfn.IFS(L6215&lt;=39,"Negligible",L6215&lt;=79,"Minimal",L6215&lt;=119,"Moderate",L6215&lt;=158,"High Moderate",L6215&lt;=198," High",L6215&lt;=238,"Very High",L6215&lt;=278,"Severe")</f>
        <v>Negligible</v>
      </c>
      <c r="Q6215" s="3">
        <f t="shared" si="97"/>
        <v>0</v>
      </c>
    </row>
    <row r="6216" spans="1:17" x14ac:dyDescent="0.25">
      <c r="A6216">
        <v>6215</v>
      </c>
      <c r="B6216" t="s">
        <v>902</v>
      </c>
      <c r="C6216" t="s">
        <v>381</v>
      </c>
      <c r="D6216" t="s">
        <v>5754</v>
      </c>
      <c r="E6216" t="s">
        <v>93</v>
      </c>
      <c r="F6216" t="s">
        <v>818</v>
      </c>
      <c r="G6216" t="s">
        <v>819</v>
      </c>
      <c r="H6216" t="s">
        <v>85</v>
      </c>
      <c r="I6216" t="s">
        <v>18</v>
      </c>
      <c r="J6216">
        <v>45.611521199999999</v>
      </c>
      <c r="K6216">
        <v>4.7025309780000004</v>
      </c>
      <c r="L6216">
        <v>83.004017820000001</v>
      </c>
      <c r="M6216" t="s">
        <v>18</v>
      </c>
      <c r="N6216" t="str" cm="1">
        <f t="array" ref="N6216">_xlfn.IFS(J6216&lt;=29,"Twenties",J6216&lt;=39,"Thirties",J6216&lt;=49,"Fourties",J6216&lt;=59,"Fifties",J6216&gt;59,"Elders")</f>
        <v>Fourties</v>
      </c>
      <c r="O6216" t="str" cm="1">
        <f t="array" ref="O6216">_xlfn.IFS(K6217&lt;=5,"Very Short",K6217&lt;=10,"Short",K6217&lt;=15,"Mid-Class",K6217&lt;=20,"Long",K6217&lt;=25," Very Long",K6217&gt;25,"Lifer")</f>
        <v>Very Short</v>
      </c>
      <c r="P6216" t="str" cm="1">
        <f t="array" ref="P6216">_xlfn.IFS(L6216&lt;=39,"Negligible",L6216&lt;=79,"Minimal",L6216&lt;=119,"Moderate",L6216&lt;=158,"High Moderate",L6216&lt;=198," High",L6216&lt;=238,"Very High",L6216&lt;=278,"Severe")</f>
        <v>Moderate</v>
      </c>
      <c r="Q6216" s="3">
        <f t="shared" si="97"/>
        <v>3.4585007425000001</v>
      </c>
    </row>
    <row r="6217" spans="1:17" x14ac:dyDescent="0.25">
      <c r="A6217">
        <v>6216</v>
      </c>
      <c r="B6217" t="s">
        <v>4799</v>
      </c>
      <c r="C6217" t="s">
        <v>152</v>
      </c>
      <c r="D6217" t="s">
        <v>5755</v>
      </c>
      <c r="E6217" t="s">
        <v>1867</v>
      </c>
      <c r="F6217" t="s">
        <v>818</v>
      </c>
      <c r="G6217" t="s">
        <v>819</v>
      </c>
      <c r="H6217" t="s">
        <v>275</v>
      </c>
      <c r="I6217" t="s">
        <v>18</v>
      </c>
      <c r="J6217">
        <v>33.453939830000003</v>
      </c>
      <c r="K6217">
        <v>2.0615815799999999</v>
      </c>
      <c r="L6217">
        <v>32.060328720000001</v>
      </c>
      <c r="M6217" t="s">
        <v>18</v>
      </c>
      <c r="N6217" t="str" cm="1">
        <f t="array" ref="N6217">_xlfn.IFS(J6217&lt;=29,"Twenties",J6217&lt;=39,"Thirties",J6217&lt;=49,"Fourties",J6217&lt;=59,"Fifties",J6217&gt;59,"Elders")</f>
        <v>Thirties</v>
      </c>
      <c r="O6217" t="str" cm="1">
        <f t="array" ref="O6217">_xlfn.IFS(K6218&lt;=5,"Very Short",K6218&lt;=10,"Short",K6218&lt;=15,"Mid-Class",K6218&lt;=20,"Long",K6218&lt;=25," Very Long",K6218&gt;25,"Lifer")</f>
        <v>Very Short</v>
      </c>
      <c r="P6217" t="str" cm="1">
        <f t="array" ref="P6217">_xlfn.IFS(L6217&lt;=39,"Negligible",L6217&lt;=79,"Minimal",L6217&lt;=119,"Moderate",L6217&lt;=158,"High Moderate",L6217&lt;=198," High",L6217&lt;=238,"Very High",L6217&lt;=278,"Severe")</f>
        <v>Negligible</v>
      </c>
      <c r="Q6217" s="3">
        <f t="shared" si="97"/>
        <v>1.33584703</v>
      </c>
    </row>
    <row r="6218" spans="1:17" x14ac:dyDescent="0.25">
      <c r="A6218">
        <v>6217</v>
      </c>
      <c r="B6218" t="s">
        <v>4483</v>
      </c>
      <c r="C6218" t="s">
        <v>655</v>
      </c>
      <c r="D6218" t="s">
        <v>5755</v>
      </c>
      <c r="E6218" t="s">
        <v>826</v>
      </c>
      <c r="F6218" t="s">
        <v>2722</v>
      </c>
      <c r="G6218" t="s">
        <v>1861</v>
      </c>
      <c r="H6218" t="s">
        <v>22</v>
      </c>
      <c r="I6218" t="s">
        <v>18</v>
      </c>
      <c r="J6218">
        <v>44.446163509999998</v>
      </c>
      <c r="K6218">
        <v>4.7074540049999998</v>
      </c>
      <c r="L6218">
        <v>66.403265450000006</v>
      </c>
      <c r="M6218" t="s">
        <v>18</v>
      </c>
      <c r="N6218" t="str" cm="1">
        <f t="array" ref="N6218">_xlfn.IFS(J6218&lt;=29,"Twenties",J6218&lt;=39,"Thirties",J6218&lt;=49,"Fourties",J6218&lt;=59,"Fifties",J6218&gt;59,"Elders")</f>
        <v>Fourties</v>
      </c>
      <c r="O6218" t="str" cm="1">
        <f t="array" ref="O6218">_xlfn.IFS(K6219&lt;=5,"Very Short",K6219&lt;=10,"Short",K6219&lt;=15,"Mid-Class",K6219&lt;=20,"Long",K6219&lt;=25," Very Long",K6219&gt;25,"Lifer")</f>
        <v>Short</v>
      </c>
      <c r="P6218" t="str" cm="1">
        <f t="array" ref="P6218">_xlfn.IFS(L6218&lt;=39,"Negligible",L6218&lt;=79,"Minimal",L6218&lt;=119,"Moderate",L6218&lt;=158,"High Moderate",L6218&lt;=198," High",L6218&lt;=238,"Very High",L6218&lt;=278,"Severe")</f>
        <v>Minimal</v>
      </c>
      <c r="Q6218" s="3">
        <f t="shared" si="97"/>
        <v>2.7668027270833337</v>
      </c>
    </row>
    <row r="6219" spans="1:17" x14ac:dyDescent="0.25">
      <c r="A6219">
        <v>6218</v>
      </c>
      <c r="B6219" t="s">
        <v>4800</v>
      </c>
      <c r="C6219" t="s">
        <v>338</v>
      </c>
      <c r="D6219" t="s">
        <v>5755</v>
      </c>
      <c r="E6219" t="s">
        <v>105</v>
      </c>
      <c r="F6219" t="s">
        <v>16</v>
      </c>
      <c r="G6219" t="s">
        <v>17</v>
      </c>
      <c r="H6219" t="s">
        <v>105</v>
      </c>
      <c r="I6219" t="s">
        <v>18</v>
      </c>
      <c r="J6219">
        <v>46.459122929999999</v>
      </c>
      <c r="K6219">
        <v>5.6131845690000004</v>
      </c>
      <c r="L6219">
        <v>21.8826097</v>
      </c>
      <c r="M6219" t="s">
        <v>18</v>
      </c>
      <c r="N6219" t="str" cm="1">
        <f t="array" ref="N6219">_xlfn.IFS(J6219&lt;=29,"Twenties",J6219&lt;=39,"Thirties",J6219&lt;=49,"Fourties",J6219&lt;=59,"Fifties",J6219&gt;59,"Elders")</f>
        <v>Fourties</v>
      </c>
      <c r="O6219" t="str" cm="1">
        <f t="array" ref="O6219">_xlfn.IFS(K6220&lt;=5,"Very Short",K6220&lt;=10,"Short",K6220&lt;=15,"Mid-Class",K6220&lt;=20,"Long",K6220&lt;=25," Very Long",K6220&gt;25,"Lifer")</f>
        <v>Short</v>
      </c>
      <c r="P6219" t="str" cm="1">
        <f t="array" ref="P6219">_xlfn.IFS(L6219&lt;=39,"Negligible",L6219&lt;=79,"Minimal",L6219&lt;=119,"Moderate",L6219&lt;=158,"High Moderate",L6219&lt;=198," High",L6219&lt;=238,"Very High",L6219&lt;=278,"Severe")</f>
        <v>Negligible</v>
      </c>
      <c r="Q6219" s="3">
        <f t="shared" si="97"/>
        <v>0.91177540416666669</v>
      </c>
    </row>
    <row r="6220" spans="1:17" x14ac:dyDescent="0.25">
      <c r="A6220">
        <v>6219</v>
      </c>
      <c r="B6220" t="s">
        <v>4801</v>
      </c>
      <c r="C6220" t="s">
        <v>2082</v>
      </c>
      <c r="D6220" t="s">
        <v>5754</v>
      </c>
      <c r="E6220" t="s">
        <v>31</v>
      </c>
      <c r="F6220" t="s">
        <v>818</v>
      </c>
      <c r="G6220" t="s">
        <v>819</v>
      </c>
      <c r="H6220" t="s">
        <v>31</v>
      </c>
      <c r="I6220" t="s">
        <v>18</v>
      </c>
      <c r="J6220">
        <v>56.113493810000001</v>
      </c>
      <c r="K6220">
        <v>5.6709699459999996</v>
      </c>
      <c r="L6220">
        <v>115.2753003</v>
      </c>
      <c r="M6220" t="s">
        <v>18</v>
      </c>
      <c r="N6220" t="str" cm="1">
        <f t="array" ref="N6220">_xlfn.IFS(J6220&lt;=29,"Twenties",J6220&lt;=39,"Thirties",J6220&lt;=49,"Fourties",J6220&lt;=59,"Fifties",J6220&gt;59,"Elders")</f>
        <v>Fifties</v>
      </c>
      <c r="O6220" t="str" cm="1">
        <f t="array" ref="O6220">_xlfn.IFS(K6221&lt;=5,"Very Short",K6221&lt;=10,"Short",K6221&lt;=15,"Mid-Class",K6221&lt;=20,"Long",K6221&lt;=25," Very Long",K6221&gt;25,"Lifer")</f>
        <v>Short</v>
      </c>
      <c r="P6220" t="str" cm="1">
        <f t="array" ref="P6220">_xlfn.IFS(L6220&lt;=39,"Negligible",L6220&lt;=79,"Minimal",L6220&lt;=119,"Moderate",L6220&lt;=158,"High Moderate",L6220&lt;=198," High",L6220&lt;=238,"Very High",L6220&lt;=278,"Severe")</f>
        <v>Moderate</v>
      </c>
      <c r="Q6220" s="3">
        <f t="shared" si="97"/>
        <v>4.8031375125000002</v>
      </c>
    </row>
    <row r="6221" spans="1:17" x14ac:dyDescent="0.25">
      <c r="A6221">
        <v>6220</v>
      </c>
      <c r="B6221" t="s">
        <v>4802</v>
      </c>
      <c r="C6221" t="s">
        <v>4803</v>
      </c>
      <c r="D6221" t="s">
        <v>5754</v>
      </c>
      <c r="E6221" t="s">
        <v>58</v>
      </c>
      <c r="F6221" t="s">
        <v>2722</v>
      </c>
      <c r="G6221" t="s">
        <v>1861</v>
      </c>
      <c r="H6221" t="s">
        <v>22</v>
      </c>
      <c r="I6221" t="s">
        <v>18</v>
      </c>
      <c r="J6221">
        <v>22.18349555</v>
      </c>
      <c r="K6221">
        <v>5.5196326170000001</v>
      </c>
      <c r="L6221">
        <v>0</v>
      </c>
      <c r="M6221" t="s">
        <v>18</v>
      </c>
      <c r="N6221" t="str" cm="1">
        <f t="array" ref="N6221">_xlfn.IFS(J6221&lt;=29,"Twenties",J6221&lt;=39,"Thirties",J6221&lt;=49,"Fourties",J6221&lt;=59,"Fifties",J6221&gt;59,"Elders")</f>
        <v>Twenties</v>
      </c>
      <c r="O6221" t="str" cm="1">
        <f t="array" ref="O6221">_xlfn.IFS(K6222&lt;=5,"Very Short",K6222&lt;=10,"Short",K6222&lt;=15,"Mid-Class",K6222&lt;=20,"Long",K6222&lt;=25," Very Long",K6222&gt;25,"Lifer")</f>
        <v>Short</v>
      </c>
      <c r="P6221" t="str" cm="1">
        <f t="array" ref="P6221">_xlfn.IFS(L6221&lt;=39,"Negligible",L6221&lt;=79,"Minimal",L6221&lt;=119,"Moderate",L6221&lt;=158,"High Moderate",L6221&lt;=198," High",L6221&lt;=238,"Very High",L6221&lt;=278,"Severe")</f>
        <v>Negligible</v>
      </c>
      <c r="Q6221" s="3">
        <f t="shared" si="97"/>
        <v>0</v>
      </c>
    </row>
    <row r="6222" spans="1:17" x14ac:dyDescent="0.25">
      <c r="A6222">
        <v>6221</v>
      </c>
      <c r="B6222" t="s">
        <v>4804</v>
      </c>
      <c r="C6222" t="s">
        <v>2334</v>
      </c>
      <c r="D6222" t="s">
        <v>5754</v>
      </c>
      <c r="E6222" t="s">
        <v>125</v>
      </c>
      <c r="F6222" t="s">
        <v>818</v>
      </c>
      <c r="G6222" t="s">
        <v>819</v>
      </c>
      <c r="H6222" t="s">
        <v>125</v>
      </c>
      <c r="I6222" t="s">
        <v>18</v>
      </c>
      <c r="J6222">
        <v>27.741264990000001</v>
      </c>
      <c r="K6222">
        <v>5.0719176719999997</v>
      </c>
      <c r="L6222">
        <v>0</v>
      </c>
      <c r="M6222" t="s">
        <v>18</v>
      </c>
      <c r="N6222" t="str" cm="1">
        <f t="array" ref="N6222">_xlfn.IFS(J6222&lt;=29,"Twenties",J6222&lt;=39,"Thirties",J6222&lt;=49,"Fourties",J6222&lt;=59,"Fifties",J6222&gt;59,"Elders")</f>
        <v>Twenties</v>
      </c>
      <c r="O6222" t="str" cm="1">
        <f t="array" ref="O6222">_xlfn.IFS(K6223&lt;=5,"Very Short",K6223&lt;=10,"Short",K6223&lt;=15,"Mid-Class",K6223&lt;=20,"Long",K6223&lt;=25," Very Long",K6223&gt;25,"Lifer")</f>
        <v>Very Short</v>
      </c>
      <c r="P6222" t="str" cm="1">
        <f t="array" ref="P6222">_xlfn.IFS(L6222&lt;=39,"Negligible",L6222&lt;=79,"Minimal",L6222&lt;=119,"Moderate",L6222&lt;=158,"High Moderate",L6222&lt;=198," High",L6222&lt;=238,"Very High",L6222&lt;=278,"Severe")</f>
        <v>Negligible</v>
      </c>
      <c r="Q6222" s="3">
        <f t="shared" si="97"/>
        <v>0</v>
      </c>
    </row>
    <row r="6223" spans="1:17" x14ac:dyDescent="0.25">
      <c r="A6223">
        <v>6222</v>
      </c>
      <c r="B6223" t="s">
        <v>4805</v>
      </c>
      <c r="C6223" t="s">
        <v>375</v>
      </c>
      <c r="D6223" t="s">
        <v>5755</v>
      </c>
      <c r="E6223" t="s">
        <v>974</v>
      </c>
      <c r="F6223" t="s">
        <v>2722</v>
      </c>
      <c r="G6223" t="s">
        <v>1861</v>
      </c>
      <c r="H6223" t="s">
        <v>22</v>
      </c>
      <c r="I6223" t="s">
        <v>18</v>
      </c>
      <c r="J6223">
        <v>54.812984239999999</v>
      </c>
      <c r="K6223">
        <v>3.706603689</v>
      </c>
      <c r="L6223">
        <v>136.57746560000001</v>
      </c>
      <c r="M6223" t="s">
        <v>18</v>
      </c>
      <c r="N6223" t="str" cm="1">
        <f t="array" ref="N6223">_xlfn.IFS(J6223&lt;=29,"Twenties",J6223&lt;=39,"Thirties",J6223&lt;=49,"Fourties",J6223&lt;=59,"Fifties",J6223&gt;59,"Elders")</f>
        <v>Fifties</v>
      </c>
      <c r="O6223" t="str" cm="1">
        <f t="array" ref="O6223">_xlfn.IFS(K6224&lt;=5,"Very Short",K6224&lt;=10,"Short",K6224&lt;=15,"Mid-Class",K6224&lt;=20,"Long",K6224&lt;=25," Very Long",K6224&gt;25,"Lifer")</f>
        <v>Short</v>
      </c>
      <c r="P6223" t="str" cm="1">
        <f t="array" ref="P6223">_xlfn.IFS(L6223&lt;=39,"Negligible",L6223&lt;=79,"Minimal",L6223&lt;=119,"Moderate",L6223&lt;=158,"High Moderate",L6223&lt;=198," High",L6223&lt;=238,"Very High",L6223&lt;=278,"Severe")</f>
        <v>High Moderate</v>
      </c>
      <c r="Q6223" s="3">
        <f t="shared" si="97"/>
        <v>5.6907277333333335</v>
      </c>
    </row>
    <row r="6224" spans="1:17" x14ac:dyDescent="0.25">
      <c r="A6224">
        <v>6223</v>
      </c>
      <c r="B6224" t="s">
        <v>4173</v>
      </c>
      <c r="C6224" t="s">
        <v>685</v>
      </c>
      <c r="D6224" t="s">
        <v>5755</v>
      </c>
      <c r="E6224" t="s">
        <v>125</v>
      </c>
      <c r="F6224" t="s">
        <v>818</v>
      </c>
      <c r="G6224" t="s">
        <v>819</v>
      </c>
      <c r="H6224" t="s">
        <v>125</v>
      </c>
      <c r="I6224" t="s">
        <v>18</v>
      </c>
      <c r="J6224">
        <v>28.669564749999999</v>
      </c>
      <c r="K6224">
        <v>7.1536856689999997</v>
      </c>
      <c r="L6224">
        <v>7.3843667530000001</v>
      </c>
      <c r="M6224" t="s">
        <v>18</v>
      </c>
      <c r="N6224" t="str" cm="1">
        <f t="array" ref="N6224">_xlfn.IFS(J6224&lt;=29,"Twenties",J6224&lt;=39,"Thirties",J6224&lt;=49,"Fourties",J6224&lt;=59,"Fifties",J6224&gt;59,"Elders")</f>
        <v>Twenties</v>
      </c>
      <c r="O6224" t="str" cm="1">
        <f t="array" ref="O6224">_xlfn.IFS(K6225&lt;=5,"Very Short",K6225&lt;=10,"Short",K6225&lt;=15,"Mid-Class",K6225&lt;=20,"Long",K6225&lt;=25," Very Long",K6225&gt;25,"Lifer")</f>
        <v>Short</v>
      </c>
      <c r="P6224" t="str" cm="1">
        <f t="array" ref="P6224">_xlfn.IFS(L6224&lt;=39,"Negligible",L6224&lt;=79,"Minimal",L6224&lt;=119,"Moderate",L6224&lt;=158,"High Moderate",L6224&lt;=198," High",L6224&lt;=238,"Very High",L6224&lt;=278,"Severe")</f>
        <v>Negligible</v>
      </c>
      <c r="Q6224" s="3">
        <f t="shared" si="97"/>
        <v>0.30768194804166665</v>
      </c>
    </row>
    <row r="6225" spans="1:17" x14ac:dyDescent="0.25">
      <c r="A6225">
        <v>6224</v>
      </c>
      <c r="B6225" t="s">
        <v>4806</v>
      </c>
      <c r="C6225" t="s">
        <v>50</v>
      </c>
      <c r="D6225" t="s">
        <v>5755</v>
      </c>
      <c r="E6225" t="s">
        <v>36</v>
      </c>
      <c r="F6225" t="s">
        <v>16</v>
      </c>
      <c r="G6225" t="s">
        <v>17</v>
      </c>
      <c r="H6225" t="s">
        <v>36</v>
      </c>
      <c r="I6225" t="s">
        <v>18</v>
      </c>
      <c r="J6225">
        <v>43.581860759999998</v>
      </c>
      <c r="K6225">
        <v>6.838404293</v>
      </c>
      <c r="L6225">
        <v>79.882980619999998</v>
      </c>
      <c r="M6225" t="s">
        <v>18</v>
      </c>
      <c r="N6225" t="str" cm="1">
        <f t="array" ref="N6225">_xlfn.IFS(J6225&lt;=29,"Twenties",J6225&lt;=39,"Thirties",J6225&lt;=49,"Fourties",J6225&lt;=59,"Fifties",J6225&gt;59,"Elders")</f>
        <v>Fourties</v>
      </c>
      <c r="O6225" t="str" cm="1">
        <f t="array" ref="O6225">_xlfn.IFS(K6226&lt;=5,"Very Short",K6226&lt;=10,"Short",K6226&lt;=15,"Mid-Class",K6226&lt;=20,"Long",K6226&lt;=25," Very Long",K6226&gt;25,"Lifer")</f>
        <v>Short</v>
      </c>
      <c r="P6225" t="str" cm="1">
        <f t="array" ref="P6225">_xlfn.IFS(L6225&lt;=39,"Negligible",L6225&lt;=79,"Minimal",L6225&lt;=119,"Moderate",L6225&lt;=158,"High Moderate",L6225&lt;=198," High",L6225&lt;=238,"Very High",L6225&lt;=278,"Severe")</f>
        <v>Moderate</v>
      </c>
      <c r="Q6225" s="3">
        <f t="shared" si="97"/>
        <v>3.3284575258333331</v>
      </c>
    </row>
    <row r="6226" spans="1:17" x14ac:dyDescent="0.25">
      <c r="A6226">
        <v>6225</v>
      </c>
      <c r="B6226" t="s">
        <v>278</v>
      </c>
      <c r="C6226" t="s">
        <v>270</v>
      </c>
      <c r="D6226" t="s">
        <v>5755</v>
      </c>
      <c r="E6226" t="s">
        <v>190</v>
      </c>
      <c r="F6226" t="s">
        <v>2722</v>
      </c>
      <c r="G6226" t="s">
        <v>1861</v>
      </c>
      <c r="H6226" t="s">
        <v>190</v>
      </c>
      <c r="I6226" t="s">
        <v>18</v>
      </c>
      <c r="J6226">
        <v>55.954079569999998</v>
      </c>
      <c r="K6226">
        <v>8.0010882520000006</v>
      </c>
      <c r="L6226">
        <v>133.55362160000001</v>
      </c>
      <c r="M6226" t="s">
        <v>18</v>
      </c>
      <c r="N6226" t="str" cm="1">
        <f t="array" ref="N6226">_xlfn.IFS(J6226&lt;=29,"Twenties",J6226&lt;=39,"Thirties",J6226&lt;=49,"Fourties",J6226&lt;=59,"Fifties",J6226&gt;59,"Elders")</f>
        <v>Fifties</v>
      </c>
      <c r="O6226" t="str" cm="1">
        <f t="array" ref="O6226">_xlfn.IFS(K6227&lt;=5,"Very Short",K6227&lt;=10,"Short",K6227&lt;=15,"Mid-Class",K6227&lt;=20,"Long",K6227&lt;=25," Very Long",K6227&gt;25,"Lifer")</f>
        <v>Short</v>
      </c>
      <c r="P6226" t="str" cm="1">
        <f t="array" ref="P6226">_xlfn.IFS(L6226&lt;=39,"Negligible",L6226&lt;=79,"Minimal",L6226&lt;=119,"Moderate",L6226&lt;=158,"High Moderate",L6226&lt;=198," High",L6226&lt;=238,"Very High",L6226&lt;=278,"Severe")</f>
        <v>High Moderate</v>
      </c>
      <c r="Q6226" s="3">
        <f t="shared" si="97"/>
        <v>5.5647342333333336</v>
      </c>
    </row>
    <row r="6227" spans="1:17" x14ac:dyDescent="0.25">
      <c r="A6227">
        <v>6226</v>
      </c>
      <c r="B6227" t="s">
        <v>398</v>
      </c>
      <c r="C6227" t="s">
        <v>1589</v>
      </c>
      <c r="D6227" t="s">
        <v>5754</v>
      </c>
      <c r="E6227" t="s">
        <v>1624</v>
      </c>
      <c r="F6227" t="s">
        <v>818</v>
      </c>
      <c r="G6227" t="s">
        <v>819</v>
      </c>
      <c r="H6227" t="s">
        <v>85</v>
      </c>
      <c r="I6227" t="s">
        <v>18</v>
      </c>
      <c r="J6227">
        <v>44.054385719999999</v>
      </c>
      <c r="K6227">
        <v>6.5655845949999998</v>
      </c>
      <c r="L6227">
        <v>79.835380880000002</v>
      </c>
      <c r="M6227" t="s">
        <v>18</v>
      </c>
      <c r="N6227" t="str" cm="1">
        <f t="array" ref="N6227">_xlfn.IFS(J6227&lt;=29,"Twenties",J6227&lt;=39,"Thirties",J6227&lt;=49,"Fourties",J6227&lt;=59,"Fifties",J6227&gt;59,"Elders")</f>
        <v>Fourties</v>
      </c>
      <c r="O6227" t="str" cm="1">
        <f t="array" ref="O6227">_xlfn.IFS(K6228&lt;=5,"Very Short",K6228&lt;=10,"Short",K6228&lt;=15,"Mid-Class",K6228&lt;=20,"Long",K6228&lt;=25," Very Long",K6228&gt;25,"Lifer")</f>
        <v>Short</v>
      </c>
      <c r="P6227" t="str" cm="1">
        <f t="array" ref="P6227">_xlfn.IFS(L6227&lt;=39,"Negligible",L6227&lt;=79,"Minimal",L6227&lt;=119,"Moderate",L6227&lt;=158,"High Moderate",L6227&lt;=198," High",L6227&lt;=238,"Very High",L6227&lt;=278,"Severe")</f>
        <v>Moderate</v>
      </c>
      <c r="Q6227" s="3">
        <f t="shared" si="97"/>
        <v>3.3264742033333334</v>
      </c>
    </row>
    <row r="6228" spans="1:17" x14ac:dyDescent="0.25">
      <c r="A6228">
        <v>6227</v>
      </c>
      <c r="B6228" t="s">
        <v>4807</v>
      </c>
      <c r="C6228" t="s">
        <v>490</v>
      </c>
      <c r="D6228" t="s">
        <v>5755</v>
      </c>
      <c r="E6228" t="s">
        <v>28</v>
      </c>
      <c r="F6228" t="s">
        <v>16</v>
      </c>
      <c r="G6228" t="s">
        <v>17</v>
      </c>
      <c r="H6228" t="s">
        <v>28</v>
      </c>
      <c r="I6228" t="s">
        <v>18</v>
      </c>
      <c r="J6228">
        <v>65.085447180000003</v>
      </c>
      <c r="K6228">
        <v>6.6087693520000004</v>
      </c>
      <c r="L6228">
        <v>168.29682410000001</v>
      </c>
      <c r="M6228" t="s">
        <v>18</v>
      </c>
      <c r="N6228" t="str" cm="1">
        <f t="array" ref="N6228">_xlfn.IFS(J6228&lt;=29,"Twenties",J6228&lt;=39,"Thirties",J6228&lt;=49,"Fourties",J6228&lt;=59,"Fifties",J6228&gt;59,"Elders")</f>
        <v>Elders</v>
      </c>
      <c r="O6228" t="str" cm="1">
        <f t="array" ref="O6228">_xlfn.IFS(K6229&lt;=5,"Very Short",K6229&lt;=10,"Short",K6229&lt;=15,"Mid-Class",K6229&lt;=20,"Long",K6229&lt;=25," Very Long",K6229&gt;25,"Lifer")</f>
        <v>Very Short</v>
      </c>
      <c r="P6228" t="str" cm="1">
        <f t="array" ref="P6228">_xlfn.IFS(L6228&lt;=39,"Negligible",L6228&lt;=79,"Minimal",L6228&lt;=119,"Moderate",L6228&lt;=158,"High Moderate",L6228&lt;=198," High",L6228&lt;=238,"Very High",L6228&lt;=278,"Severe")</f>
        <v xml:space="preserve"> High</v>
      </c>
      <c r="Q6228" s="3">
        <f t="shared" si="97"/>
        <v>7.012367670833334</v>
      </c>
    </row>
    <row r="6229" spans="1:17" x14ac:dyDescent="0.25">
      <c r="A6229">
        <v>6228</v>
      </c>
      <c r="B6229" t="s">
        <v>618</v>
      </c>
      <c r="C6229" t="s">
        <v>941</v>
      </c>
      <c r="D6229" t="s">
        <v>5755</v>
      </c>
      <c r="E6229" t="s">
        <v>36</v>
      </c>
      <c r="F6229" t="s">
        <v>16</v>
      </c>
      <c r="G6229" t="s">
        <v>17</v>
      </c>
      <c r="H6229" t="s">
        <v>36</v>
      </c>
      <c r="I6229" t="s">
        <v>18</v>
      </c>
      <c r="J6229">
        <v>56.480517589999998</v>
      </c>
      <c r="K6229">
        <v>2.8678846600000001</v>
      </c>
      <c r="L6229">
        <v>105.7160105</v>
      </c>
      <c r="M6229" t="s">
        <v>18</v>
      </c>
      <c r="N6229" t="str" cm="1">
        <f t="array" ref="N6229">_xlfn.IFS(J6229&lt;=29,"Twenties",J6229&lt;=39,"Thirties",J6229&lt;=49,"Fourties",J6229&lt;=59,"Fifties",J6229&gt;59,"Elders")</f>
        <v>Fifties</v>
      </c>
      <c r="O6229" t="str" cm="1">
        <f t="array" ref="O6229">_xlfn.IFS(K6230&lt;=5,"Very Short",K6230&lt;=10,"Short",K6230&lt;=15,"Mid-Class",K6230&lt;=20,"Long",K6230&lt;=25," Very Long",K6230&gt;25,"Lifer")</f>
        <v>Short</v>
      </c>
      <c r="P6229" t="str" cm="1">
        <f t="array" ref="P6229">_xlfn.IFS(L6229&lt;=39,"Negligible",L6229&lt;=79,"Minimal",L6229&lt;=119,"Moderate",L6229&lt;=158,"High Moderate",L6229&lt;=198," High",L6229&lt;=238,"Very High",L6229&lt;=278,"Severe")</f>
        <v>Moderate</v>
      </c>
      <c r="Q6229" s="3">
        <f t="shared" si="97"/>
        <v>4.4048337708333332</v>
      </c>
    </row>
    <row r="6230" spans="1:17" x14ac:dyDescent="0.25">
      <c r="A6230">
        <v>6229</v>
      </c>
      <c r="B6230" t="s">
        <v>4808</v>
      </c>
      <c r="C6230" t="s">
        <v>350</v>
      </c>
      <c r="D6230" t="s">
        <v>5755</v>
      </c>
      <c r="E6230" t="s">
        <v>15</v>
      </c>
      <c r="F6230" t="s">
        <v>818</v>
      </c>
      <c r="G6230" t="s">
        <v>819</v>
      </c>
      <c r="H6230" t="s">
        <v>15</v>
      </c>
      <c r="I6230" t="s">
        <v>18</v>
      </c>
      <c r="J6230">
        <v>34.111073609999998</v>
      </c>
      <c r="K6230">
        <v>6.1268112139999999</v>
      </c>
      <c r="L6230">
        <v>31.152034260000001</v>
      </c>
      <c r="M6230" t="s">
        <v>18</v>
      </c>
      <c r="N6230" t="str" cm="1">
        <f t="array" ref="N6230">_xlfn.IFS(J6230&lt;=29,"Twenties",J6230&lt;=39,"Thirties",J6230&lt;=49,"Fourties",J6230&lt;=59,"Fifties",J6230&gt;59,"Elders")</f>
        <v>Thirties</v>
      </c>
      <c r="O6230" t="str" cm="1">
        <f t="array" ref="O6230">_xlfn.IFS(K6231&lt;=5,"Very Short",K6231&lt;=10,"Short",K6231&lt;=15,"Mid-Class",K6231&lt;=20,"Long",K6231&lt;=25," Very Long",K6231&gt;25,"Lifer")</f>
        <v>Very Short</v>
      </c>
      <c r="P6230" t="str" cm="1">
        <f t="array" ref="P6230">_xlfn.IFS(L6230&lt;=39,"Negligible",L6230&lt;=79,"Minimal",L6230&lt;=119,"Moderate",L6230&lt;=158,"High Moderate",L6230&lt;=198," High",L6230&lt;=238,"Very High",L6230&lt;=278,"Severe")</f>
        <v>Negligible</v>
      </c>
      <c r="Q6230" s="3">
        <f t="shared" si="97"/>
        <v>1.2980014275</v>
      </c>
    </row>
    <row r="6231" spans="1:17" x14ac:dyDescent="0.25">
      <c r="A6231">
        <v>6230</v>
      </c>
      <c r="B6231" t="s">
        <v>32</v>
      </c>
      <c r="C6231" t="s">
        <v>1510</v>
      </c>
      <c r="D6231" t="s">
        <v>5755</v>
      </c>
      <c r="E6231" t="s">
        <v>36</v>
      </c>
      <c r="F6231" t="s">
        <v>16</v>
      </c>
      <c r="G6231" t="s">
        <v>17</v>
      </c>
      <c r="H6231" t="s">
        <v>36</v>
      </c>
      <c r="I6231" t="s">
        <v>18</v>
      </c>
      <c r="J6231">
        <v>50.150924959999998</v>
      </c>
      <c r="K6231">
        <v>2.9828121109999999</v>
      </c>
      <c r="L6231">
        <v>59.473124749999997</v>
      </c>
      <c r="M6231" t="s">
        <v>18</v>
      </c>
      <c r="N6231" t="str" cm="1">
        <f t="array" ref="N6231">_xlfn.IFS(J6231&lt;=29,"Twenties",J6231&lt;=39,"Thirties",J6231&lt;=49,"Fourties",J6231&lt;=59,"Fifties",J6231&gt;59,"Elders")</f>
        <v>Fifties</v>
      </c>
      <c r="O6231" t="str" cm="1">
        <f t="array" ref="O6231">_xlfn.IFS(K6232&lt;=5,"Very Short",K6232&lt;=10,"Short",K6232&lt;=15,"Mid-Class",K6232&lt;=20,"Long",K6232&lt;=25," Very Long",K6232&gt;25,"Lifer")</f>
        <v>Short</v>
      </c>
      <c r="P6231" t="str" cm="1">
        <f t="array" ref="P6231">_xlfn.IFS(L6231&lt;=39,"Negligible",L6231&lt;=79,"Minimal",L6231&lt;=119,"Moderate",L6231&lt;=158,"High Moderate",L6231&lt;=198," High",L6231&lt;=238,"Very High",L6231&lt;=278,"Severe")</f>
        <v>Minimal</v>
      </c>
      <c r="Q6231" s="3">
        <f t="shared" si="97"/>
        <v>2.4780468645833333</v>
      </c>
    </row>
    <row r="6232" spans="1:17" x14ac:dyDescent="0.25">
      <c r="A6232">
        <v>6231</v>
      </c>
      <c r="B6232" t="s">
        <v>486</v>
      </c>
      <c r="C6232" t="s">
        <v>2386</v>
      </c>
      <c r="D6232" t="s">
        <v>5755</v>
      </c>
      <c r="E6232" t="s">
        <v>31</v>
      </c>
      <c r="F6232" t="s">
        <v>818</v>
      </c>
      <c r="G6232" t="s">
        <v>819</v>
      </c>
      <c r="H6232" t="s">
        <v>31</v>
      </c>
      <c r="I6232" t="s">
        <v>18</v>
      </c>
      <c r="J6232">
        <v>31.185005180000001</v>
      </c>
      <c r="K6232">
        <v>5.5016781440000004</v>
      </c>
      <c r="L6232">
        <v>0</v>
      </c>
      <c r="M6232" t="s">
        <v>18</v>
      </c>
      <c r="N6232" t="str" cm="1">
        <f t="array" ref="N6232">_xlfn.IFS(J6232&lt;=29,"Twenties",J6232&lt;=39,"Thirties",J6232&lt;=49,"Fourties",J6232&lt;=59,"Fifties",J6232&gt;59,"Elders")</f>
        <v>Thirties</v>
      </c>
      <c r="O6232" t="str" cm="1">
        <f t="array" ref="O6232">_xlfn.IFS(K6233&lt;=5,"Very Short",K6233&lt;=10,"Short",K6233&lt;=15,"Mid-Class",K6233&lt;=20,"Long",K6233&lt;=25," Very Long",K6233&gt;25,"Lifer")</f>
        <v>Very Short</v>
      </c>
      <c r="P6232" t="str" cm="1">
        <f t="array" ref="P6232">_xlfn.IFS(L6232&lt;=39,"Negligible",L6232&lt;=79,"Minimal",L6232&lt;=119,"Moderate",L6232&lt;=158,"High Moderate",L6232&lt;=198," High",L6232&lt;=238,"Very High",L6232&lt;=278,"Severe")</f>
        <v>Negligible</v>
      </c>
      <c r="Q6232" s="3">
        <f t="shared" si="97"/>
        <v>0</v>
      </c>
    </row>
    <row r="6233" spans="1:17" x14ac:dyDescent="0.25">
      <c r="A6233">
        <v>6232</v>
      </c>
      <c r="B6233" t="s">
        <v>529</v>
      </c>
      <c r="C6233" t="s">
        <v>91</v>
      </c>
      <c r="D6233" t="s">
        <v>5755</v>
      </c>
      <c r="E6233" t="s">
        <v>28</v>
      </c>
      <c r="F6233" t="s">
        <v>16</v>
      </c>
      <c r="G6233" t="s">
        <v>17</v>
      </c>
      <c r="H6233" t="s">
        <v>28</v>
      </c>
      <c r="I6233" t="s">
        <v>18</v>
      </c>
      <c r="J6233">
        <v>36.784424850000001</v>
      </c>
      <c r="K6233">
        <v>1.845472625</v>
      </c>
      <c r="L6233">
        <v>14.42033397</v>
      </c>
      <c r="M6233" t="s">
        <v>18</v>
      </c>
      <c r="N6233" t="str" cm="1">
        <f t="array" ref="N6233">_xlfn.IFS(J6233&lt;=29,"Twenties",J6233&lt;=39,"Thirties",J6233&lt;=49,"Fourties",J6233&lt;=59,"Fifties",J6233&gt;59,"Elders")</f>
        <v>Thirties</v>
      </c>
      <c r="O6233" t="str" cm="1">
        <f t="array" ref="O6233">_xlfn.IFS(K6234&lt;=5,"Very Short",K6234&lt;=10,"Short",K6234&lt;=15,"Mid-Class",K6234&lt;=20,"Long",K6234&lt;=25," Very Long",K6234&gt;25,"Lifer")</f>
        <v>Short</v>
      </c>
      <c r="P6233" t="str" cm="1">
        <f t="array" ref="P6233">_xlfn.IFS(L6233&lt;=39,"Negligible",L6233&lt;=79,"Minimal",L6233&lt;=119,"Moderate",L6233&lt;=158,"High Moderate",L6233&lt;=198," High",L6233&lt;=238,"Very High",L6233&lt;=278,"Severe")</f>
        <v>Negligible</v>
      </c>
      <c r="Q6233" s="3">
        <f t="shared" si="97"/>
        <v>0.60084724874999995</v>
      </c>
    </row>
    <row r="6234" spans="1:17" x14ac:dyDescent="0.25">
      <c r="A6234">
        <v>6233</v>
      </c>
      <c r="B6234" t="s">
        <v>4809</v>
      </c>
      <c r="C6234" t="s">
        <v>399</v>
      </c>
      <c r="D6234" t="s">
        <v>5755</v>
      </c>
      <c r="E6234" t="s">
        <v>125</v>
      </c>
      <c r="F6234" t="s">
        <v>818</v>
      </c>
      <c r="G6234" t="s">
        <v>819</v>
      </c>
      <c r="H6234" t="s">
        <v>125</v>
      </c>
      <c r="I6234" t="s">
        <v>18</v>
      </c>
      <c r="J6234">
        <v>32.043778920000001</v>
      </c>
      <c r="K6234">
        <v>7.1430484339999998</v>
      </c>
      <c r="L6234">
        <v>0</v>
      </c>
      <c r="M6234" t="s">
        <v>18</v>
      </c>
      <c r="N6234" t="str" cm="1">
        <f t="array" ref="N6234">_xlfn.IFS(J6234&lt;=29,"Twenties",J6234&lt;=39,"Thirties",J6234&lt;=49,"Fourties",J6234&lt;=59,"Fifties",J6234&gt;59,"Elders")</f>
        <v>Thirties</v>
      </c>
      <c r="O6234" t="str" cm="1">
        <f t="array" ref="O6234">_xlfn.IFS(K6235&lt;=5,"Very Short",K6235&lt;=10,"Short",K6235&lt;=15,"Mid-Class",K6235&lt;=20,"Long",K6235&lt;=25," Very Long",K6235&gt;25,"Lifer")</f>
        <v>Short</v>
      </c>
      <c r="P6234" t="str" cm="1">
        <f t="array" ref="P6234">_xlfn.IFS(L6234&lt;=39,"Negligible",L6234&lt;=79,"Minimal",L6234&lt;=119,"Moderate",L6234&lt;=158,"High Moderate",L6234&lt;=198," High",L6234&lt;=238,"Very High",L6234&lt;=278,"Severe")</f>
        <v>Negligible</v>
      </c>
      <c r="Q6234" s="3">
        <f t="shared" si="97"/>
        <v>0</v>
      </c>
    </row>
    <row r="6235" spans="1:17" x14ac:dyDescent="0.25">
      <c r="A6235">
        <v>6234</v>
      </c>
      <c r="B6235" t="s">
        <v>4810</v>
      </c>
      <c r="C6235" t="s">
        <v>166</v>
      </c>
      <c r="D6235" t="s">
        <v>5754</v>
      </c>
      <c r="E6235" t="s">
        <v>36</v>
      </c>
      <c r="F6235" t="s">
        <v>16</v>
      </c>
      <c r="G6235" t="s">
        <v>17</v>
      </c>
      <c r="H6235" t="s">
        <v>36</v>
      </c>
      <c r="I6235" t="s">
        <v>18</v>
      </c>
      <c r="J6235">
        <v>48.401530919999999</v>
      </c>
      <c r="K6235">
        <v>5.8190350249999998</v>
      </c>
      <c r="L6235">
        <v>117.66051849999999</v>
      </c>
      <c r="M6235" t="s">
        <v>18</v>
      </c>
      <c r="N6235" t="str" cm="1">
        <f t="array" ref="N6235">_xlfn.IFS(J6235&lt;=29,"Twenties",J6235&lt;=39,"Thirties",J6235&lt;=49,"Fourties",J6235&lt;=59,"Fifties",J6235&gt;59,"Elders")</f>
        <v>Fourties</v>
      </c>
      <c r="O6235" t="str" cm="1">
        <f t="array" ref="O6235">_xlfn.IFS(K6236&lt;=5,"Very Short",K6236&lt;=10,"Short",K6236&lt;=15,"Mid-Class",K6236&lt;=20,"Long",K6236&lt;=25," Very Long",K6236&gt;25,"Lifer")</f>
        <v>Short</v>
      </c>
      <c r="P6235" t="str" cm="1">
        <f t="array" ref="P6235">_xlfn.IFS(L6235&lt;=39,"Negligible",L6235&lt;=79,"Minimal",L6235&lt;=119,"Moderate",L6235&lt;=158,"High Moderate",L6235&lt;=198," High",L6235&lt;=238,"Very High",L6235&lt;=278,"Severe")</f>
        <v>Moderate</v>
      </c>
      <c r="Q6235" s="3">
        <f t="shared" si="97"/>
        <v>4.9025216041666662</v>
      </c>
    </row>
    <row r="6236" spans="1:17" x14ac:dyDescent="0.25">
      <c r="A6236">
        <v>6235</v>
      </c>
      <c r="B6236" t="s">
        <v>4811</v>
      </c>
      <c r="C6236" t="s">
        <v>350</v>
      </c>
      <c r="D6236" t="s">
        <v>5755</v>
      </c>
      <c r="E6236" t="s">
        <v>36</v>
      </c>
      <c r="F6236" t="s">
        <v>16</v>
      </c>
      <c r="G6236" t="s">
        <v>17</v>
      </c>
      <c r="H6236" t="s">
        <v>36</v>
      </c>
      <c r="I6236" t="s">
        <v>18</v>
      </c>
      <c r="J6236">
        <v>44.427222960000002</v>
      </c>
      <c r="K6236">
        <v>5.3565168490000001</v>
      </c>
      <c r="L6236">
        <v>49.267135639999999</v>
      </c>
      <c r="M6236" t="s">
        <v>18</v>
      </c>
      <c r="N6236" t="str" cm="1">
        <f t="array" ref="N6236">_xlfn.IFS(J6236&lt;=29,"Twenties",J6236&lt;=39,"Thirties",J6236&lt;=49,"Fourties",J6236&lt;=59,"Fifties",J6236&gt;59,"Elders")</f>
        <v>Fourties</v>
      </c>
      <c r="O6236" t="str" cm="1">
        <f t="array" ref="O6236">_xlfn.IFS(K6237&lt;=5,"Very Short",K6237&lt;=10,"Short",K6237&lt;=15,"Mid-Class",K6237&lt;=20,"Long",K6237&lt;=25," Very Long",K6237&gt;25,"Lifer")</f>
        <v>Very Short</v>
      </c>
      <c r="P6236" t="str" cm="1">
        <f t="array" ref="P6236">_xlfn.IFS(L6236&lt;=39,"Negligible",L6236&lt;=79,"Minimal",L6236&lt;=119,"Moderate",L6236&lt;=158,"High Moderate",L6236&lt;=198," High",L6236&lt;=238,"Very High",L6236&lt;=278,"Severe")</f>
        <v>Minimal</v>
      </c>
      <c r="Q6236" s="3">
        <f t="shared" si="97"/>
        <v>2.0527973183333335</v>
      </c>
    </row>
    <row r="6237" spans="1:17" x14ac:dyDescent="0.25">
      <c r="A6237">
        <v>6236</v>
      </c>
      <c r="B6237" t="s">
        <v>2755</v>
      </c>
      <c r="C6237" t="s">
        <v>2668</v>
      </c>
      <c r="D6237" t="s">
        <v>5755</v>
      </c>
      <c r="E6237" t="s">
        <v>437</v>
      </c>
      <c r="F6237" t="s">
        <v>609</v>
      </c>
      <c r="G6237" t="s">
        <v>610</v>
      </c>
      <c r="H6237" t="s">
        <v>437</v>
      </c>
      <c r="I6237" t="s">
        <v>18</v>
      </c>
      <c r="J6237">
        <v>35.231521200000003</v>
      </c>
      <c r="K6237">
        <v>4.6259591010000003</v>
      </c>
      <c r="L6237">
        <v>18.05310759</v>
      </c>
      <c r="M6237" t="s">
        <v>18</v>
      </c>
      <c r="N6237" t="str" cm="1">
        <f t="array" ref="N6237">_xlfn.IFS(J6237&lt;=29,"Twenties",J6237&lt;=39,"Thirties",J6237&lt;=49,"Fourties",J6237&lt;=59,"Fifties",J6237&gt;59,"Elders")</f>
        <v>Thirties</v>
      </c>
      <c r="O6237" t="str" cm="1">
        <f t="array" ref="O6237">_xlfn.IFS(K6238&lt;=5,"Very Short",K6238&lt;=10,"Short",K6238&lt;=15,"Mid-Class",K6238&lt;=20,"Long",K6238&lt;=25," Very Long",K6238&gt;25,"Lifer")</f>
        <v>Very Short</v>
      </c>
      <c r="P6237" t="str" cm="1">
        <f t="array" ref="P6237">_xlfn.IFS(L6237&lt;=39,"Negligible",L6237&lt;=79,"Minimal",L6237&lt;=119,"Moderate",L6237&lt;=158,"High Moderate",L6237&lt;=198," High",L6237&lt;=238,"Very High",L6237&lt;=278,"Severe")</f>
        <v>Negligible</v>
      </c>
      <c r="Q6237" s="3">
        <f t="shared" si="97"/>
        <v>0.75221281625000003</v>
      </c>
    </row>
    <row r="6238" spans="1:17" x14ac:dyDescent="0.25">
      <c r="A6238">
        <v>6237</v>
      </c>
      <c r="B6238" t="s">
        <v>148</v>
      </c>
      <c r="C6238" t="s">
        <v>2936</v>
      </c>
      <c r="D6238" t="s">
        <v>5754</v>
      </c>
      <c r="E6238" t="s">
        <v>36</v>
      </c>
      <c r="F6238" t="s">
        <v>16</v>
      </c>
      <c r="G6238" t="s">
        <v>17</v>
      </c>
      <c r="H6238" t="s">
        <v>36</v>
      </c>
      <c r="I6238" t="s">
        <v>18</v>
      </c>
      <c r="J6238">
        <v>47.716313</v>
      </c>
      <c r="K6238">
        <v>4.1647694319999999</v>
      </c>
      <c r="L6238">
        <v>134.2479634</v>
      </c>
      <c r="M6238" t="s">
        <v>18</v>
      </c>
      <c r="N6238" t="str" cm="1">
        <f t="array" ref="N6238">_xlfn.IFS(J6238&lt;=29,"Twenties",J6238&lt;=39,"Thirties",J6238&lt;=49,"Fourties",J6238&lt;=59,"Fifties",J6238&gt;59,"Elders")</f>
        <v>Fourties</v>
      </c>
      <c r="O6238" t="str" cm="1">
        <f t="array" ref="O6238">_xlfn.IFS(K6239&lt;=5,"Very Short",K6239&lt;=10,"Short",K6239&lt;=15,"Mid-Class",K6239&lt;=20,"Long",K6239&lt;=25," Very Long",K6239&gt;25,"Lifer")</f>
        <v>Very Short</v>
      </c>
      <c r="P6238" t="str" cm="1">
        <f t="array" ref="P6238">_xlfn.IFS(L6238&lt;=39,"Negligible",L6238&lt;=79,"Minimal",L6238&lt;=119,"Moderate",L6238&lt;=158,"High Moderate",L6238&lt;=198," High",L6238&lt;=238,"Very High",L6238&lt;=278,"Severe")</f>
        <v>High Moderate</v>
      </c>
      <c r="Q6238" s="3">
        <f t="shared" si="97"/>
        <v>5.5936651416666665</v>
      </c>
    </row>
    <row r="6239" spans="1:17" x14ac:dyDescent="0.25">
      <c r="A6239">
        <v>6238</v>
      </c>
      <c r="B6239" t="s">
        <v>4812</v>
      </c>
      <c r="C6239" t="s">
        <v>54</v>
      </c>
      <c r="D6239" t="s">
        <v>5755</v>
      </c>
      <c r="E6239" t="s">
        <v>31</v>
      </c>
      <c r="F6239" t="s">
        <v>818</v>
      </c>
      <c r="G6239" t="s">
        <v>819</v>
      </c>
      <c r="H6239" t="s">
        <v>31</v>
      </c>
      <c r="I6239" t="s">
        <v>18</v>
      </c>
      <c r="J6239">
        <v>45.303181270000003</v>
      </c>
      <c r="K6239">
        <v>4.3317111659999998</v>
      </c>
      <c r="L6239">
        <v>66.865785819999999</v>
      </c>
      <c r="M6239" t="s">
        <v>18</v>
      </c>
      <c r="N6239" t="str" cm="1">
        <f t="array" ref="N6239">_xlfn.IFS(J6239&lt;=29,"Twenties",J6239&lt;=39,"Thirties",J6239&lt;=49,"Fourties",J6239&lt;=59,"Fifties",J6239&gt;59,"Elders")</f>
        <v>Fourties</v>
      </c>
      <c r="O6239" t="str" cm="1">
        <f t="array" ref="O6239">_xlfn.IFS(K6240&lt;=5,"Very Short",K6240&lt;=10,"Short",K6240&lt;=15,"Mid-Class",K6240&lt;=20,"Long",K6240&lt;=25," Very Long",K6240&gt;25,"Lifer")</f>
        <v>Very Short</v>
      </c>
      <c r="P6239" t="str" cm="1">
        <f t="array" ref="P6239">_xlfn.IFS(L6239&lt;=39,"Negligible",L6239&lt;=79,"Minimal",L6239&lt;=119,"Moderate",L6239&lt;=158,"High Moderate",L6239&lt;=198," High",L6239&lt;=238,"Very High",L6239&lt;=278,"Severe")</f>
        <v>Minimal</v>
      </c>
      <c r="Q6239" s="3">
        <f t="shared" si="97"/>
        <v>2.7860744091666665</v>
      </c>
    </row>
    <row r="6240" spans="1:17" x14ac:dyDescent="0.25">
      <c r="A6240">
        <v>6239</v>
      </c>
      <c r="B6240" t="s">
        <v>761</v>
      </c>
      <c r="C6240" t="s">
        <v>243</v>
      </c>
      <c r="D6240" t="s">
        <v>5754</v>
      </c>
      <c r="E6240" t="s">
        <v>195</v>
      </c>
      <c r="F6240" t="s">
        <v>818</v>
      </c>
      <c r="G6240" t="s">
        <v>819</v>
      </c>
      <c r="H6240" t="s">
        <v>88</v>
      </c>
      <c r="I6240" t="s">
        <v>18</v>
      </c>
      <c r="J6240">
        <v>40.180073559999997</v>
      </c>
      <c r="K6240">
        <v>3.1309575860000001</v>
      </c>
      <c r="L6240">
        <v>78.325580029999998</v>
      </c>
      <c r="M6240" t="s">
        <v>18</v>
      </c>
      <c r="N6240" t="str" cm="1">
        <f t="array" ref="N6240">_xlfn.IFS(J6240&lt;=29,"Twenties",J6240&lt;=39,"Thirties",J6240&lt;=49,"Fourties",J6240&lt;=59,"Fifties",J6240&gt;59,"Elders")</f>
        <v>Fourties</v>
      </c>
      <c r="O6240" t="str" cm="1">
        <f t="array" ref="O6240">_xlfn.IFS(K6241&lt;=5,"Very Short",K6241&lt;=10,"Short",K6241&lt;=15,"Mid-Class",K6241&lt;=20,"Long",K6241&lt;=25," Very Long",K6241&gt;25,"Lifer")</f>
        <v>Very Short</v>
      </c>
      <c r="P6240" t="str" cm="1">
        <f t="array" ref="P6240">_xlfn.IFS(L6240&lt;=39,"Negligible",L6240&lt;=79,"Minimal",L6240&lt;=119,"Moderate",L6240&lt;=158,"High Moderate",L6240&lt;=198," High",L6240&lt;=238,"Very High",L6240&lt;=278,"Severe")</f>
        <v>Minimal</v>
      </c>
      <c r="Q6240" s="3">
        <f t="shared" si="97"/>
        <v>3.2635658345833334</v>
      </c>
    </row>
    <row r="6241" spans="1:17" x14ac:dyDescent="0.25">
      <c r="A6241">
        <v>6240</v>
      </c>
      <c r="B6241" t="s">
        <v>4813</v>
      </c>
      <c r="C6241" t="s">
        <v>677</v>
      </c>
      <c r="D6241" t="s">
        <v>5754</v>
      </c>
      <c r="E6241" t="s">
        <v>1304</v>
      </c>
      <c r="F6241" t="s">
        <v>818</v>
      </c>
      <c r="G6241" t="s">
        <v>819</v>
      </c>
      <c r="H6241" t="s">
        <v>15</v>
      </c>
      <c r="I6241" t="s">
        <v>18</v>
      </c>
      <c r="J6241">
        <v>35.632293990000001</v>
      </c>
      <c r="K6241">
        <v>2.9544686869999999</v>
      </c>
      <c r="L6241">
        <v>0</v>
      </c>
      <c r="M6241" t="s">
        <v>18</v>
      </c>
      <c r="N6241" t="str" cm="1">
        <f t="array" ref="N6241">_xlfn.IFS(J6241&lt;=29,"Twenties",J6241&lt;=39,"Thirties",J6241&lt;=49,"Fourties",J6241&lt;=59,"Fifties",J6241&gt;59,"Elders")</f>
        <v>Thirties</v>
      </c>
      <c r="O6241" t="str" cm="1">
        <f t="array" ref="O6241">_xlfn.IFS(K6242&lt;=5,"Very Short",K6242&lt;=10,"Short",K6242&lt;=15,"Mid-Class",K6242&lt;=20,"Long",K6242&lt;=25," Very Long",K6242&gt;25,"Lifer")</f>
        <v>Very Short</v>
      </c>
      <c r="P6241" t="str" cm="1">
        <f t="array" ref="P6241">_xlfn.IFS(L6241&lt;=39,"Negligible",L6241&lt;=79,"Minimal",L6241&lt;=119,"Moderate",L6241&lt;=158,"High Moderate",L6241&lt;=198," High",L6241&lt;=238,"Very High",L6241&lt;=278,"Severe")</f>
        <v>Negligible</v>
      </c>
      <c r="Q6241" s="3">
        <f t="shared" si="97"/>
        <v>0</v>
      </c>
    </row>
    <row r="6242" spans="1:17" x14ac:dyDescent="0.25">
      <c r="A6242">
        <v>6241</v>
      </c>
      <c r="B6242" t="s">
        <v>268</v>
      </c>
      <c r="C6242" t="s">
        <v>3503</v>
      </c>
      <c r="D6242" t="s">
        <v>5754</v>
      </c>
      <c r="E6242" t="s">
        <v>278</v>
      </c>
      <c r="F6242" t="s">
        <v>2722</v>
      </c>
      <c r="G6242" t="s">
        <v>1861</v>
      </c>
      <c r="H6242" t="s">
        <v>190</v>
      </c>
      <c r="I6242" t="s">
        <v>18</v>
      </c>
      <c r="J6242">
        <v>46.289945680000002</v>
      </c>
      <c r="K6242">
        <v>0.65473683699999996</v>
      </c>
      <c r="L6242">
        <v>97.340555609999996</v>
      </c>
      <c r="M6242" t="s">
        <v>18</v>
      </c>
      <c r="N6242" t="str" cm="1">
        <f t="array" ref="N6242">_xlfn.IFS(J6242&lt;=29,"Twenties",J6242&lt;=39,"Thirties",J6242&lt;=49,"Fourties",J6242&lt;=59,"Fifties",J6242&gt;59,"Elders")</f>
        <v>Fourties</v>
      </c>
      <c r="O6242" t="str" cm="1">
        <f t="array" ref="O6242">_xlfn.IFS(K6243&lt;=5,"Very Short",K6243&lt;=10,"Short",K6243&lt;=15,"Mid-Class",K6243&lt;=20,"Long",K6243&lt;=25," Very Long",K6243&gt;25,"Lifer")</f>
        <v>Short</v>
      </c>
      <c r="P6242" t="str" cm="1">
        <f t="array" ref="P6242">_xlfn.IFS(L6242&lt;=39,"Negligible",L6242&lt;=79,"Minimal",L6242&lt;=119,"Moderate",L6242&lt;=158,"High Moderate",L6242&lt;=198," High",L6242&lt;=238,"Very High",L6242&lt;=278,"Severe")</f>
        <v>Moderate</v>
      </c>
      <c r="Q6242" s="3">
        <f t="shared" si="97"/>
        <v>4.0558564837499995</v>
      </c>
    </row>
    <row r="6243" spans="1:17" x14ac:dyDescent="0.25">
      <c r="A6243">
        <v>6242</v>
      </c>
      <c r="B6243" t="s">
        <v>4814</v>
      </c>
      <c r="C6243" t="s">
        <v>273</v>
      </c>
      <c r="D6243" t="s">
        <v>5754</v>
      </c>
      <c r="E6243" t="s">
        <v>174</v>
      </c>
      <c r="F6243" t="s">
        <v>818</v>
      </c>
      <c r="G6243" t="s">
        <v>819</v>
      </c>
      <c r="H6243" t="s">
        <v>132</v>
      </c>
      <c r="I6243" t="s">
        <v>18</v>
      </c>
      <c r="J6243">
        <v>51.860804219999999</v>
      </c>
      <c r="K6243">
        <v>5.3717929020000001</v>
      </c>
      <c r="L6243">
        <v>124.57253919999999</v>
      </c>
      <c r="M6243" t="s">
        <v>18</v>
      </c>
      <c r="N6243" t="str" cm="1">
        <f t="array" ref="N6243">_xlfn.IFS(J6243&lt;=29,"Twenties",J6243&lt;=39,"Thirties",J6243&lt;=49,"Fourties",J6243&lt;=59,"Fifties",J6243&gt;59,"Elders")</f>
        <v>Fifties</v>
      </c>
      <c r="O6243" t="str" cm="1">
        <f t="array" ref="O6243">_xlfn.IFS(K6244&lt;=5,"Very Short",K6244&lt;=10,"Short",K6244&lt;=15,"Mid-Class",K6244&lt;=20,"Long",K6244&lt;=25," Very Long",K6244&gt;25,"Lifer")</f>
        <v>Very Short</v>
      </c>
      <c r="P6243" t="str" cm="1">
        <f t="array" ref="P6243">_xlfn.IFS(L6243&lt;=39,"Negligible",L6243&lt;=79,"Minimal",L6243&lt;=119,"Moderate",L6243&lt;=158,"High Moderate",L6243&lt;=198," High",L6243&lt;=238,"Very High",L6243&lt;=278,"Severe")</f>
        <v>High Moderate</v>
      </c>
      <c r="Q6243" s="3">
        <f t="shared" si="97"/>
        <v>5.1905224666666667</v>
      </c>
    </row>
    <row r="6244" spans="1:17" x14ac:dyDescent="0.25">
      <c r="A6244">
        <v>6243</v>
      </c>
      <c r="B6244" t="s">
        <v>398</v>
      </c>
      <c r="C6244" t="s">
        <v>1660</v>
      </c>
      <c r="D6244" t="s">
        <v>5754</v>
      </c>
      <c r="E6244" t="s">
        <v>85</v>
      </c>
      <c r="F6244" t="s">
        <v>818</v>
      </c>
      <c r="G6244" t="s">
        <v>819</v>
      </c>
      <c r="H6244" t="s">
        <v>85</v>
      </c>
      <c r="I6244" t="s">
        <v>18</v>
      </c>
      <c r="J6244">
        <v>44.455373999999999</v>
      </c>
      <c r="K6244">
        <v>3.5594349479999998</v>
      </c>
      <c r="L6244">
        <v>69.068729009999998</v>
      </c>
      <c r="M6244" t="s">
        <v>18</v>
      </c>
      <c r="N6244" t="str" cm="1">
        <f t="array" ref="N6244">_xlfn.IFS(J6244&lt;=29,"Twenties",J6244&lt;=39,"Thirties",J6244&lt;=49,"Fourties",J6244&lt;=59,"Fifties",J6244&gt;59,"Elders")</f>
        <v>Fourties</v>
      </c>
      <c r="O6244" t="str" cm="1">
        <f t="array" ref="O6244">_xlfn.IFS(K6245&lt;=5,"Very Short",K6245&lt;=10,"Short",K6245&lt;=15,"Mid-Class",K6245&lt;=20,"Long",K6245&lt;=25," Very Long",K6245&gt;25,"Lifer")</f>
        <v>Short</v>
      </c>
      <c r="P6244" t="str" cm="1">
        <f t="array" ref="P6244">_xlfn.IFS(L6244&lt;=39,"Negligible",L6244&lt;=79,"Minimal",L6244&lt;=119,"Moderate",L6244&lt;=158,"High Moderate",L6244&lt;=198," High",L6244&lt;=238,"Very High",L6244&lt;=278,"Severe")</f>
        <v>Minimal</v>
      </c>
      <c r="Q6244" s="3">
        <f t="shared" si="97"/>
        <v>2.8778637087500001</v>
      </c>
    </row>
    <row r="6245" spans="1:17" x14ac:dyDescent="0.25">
      <c r="A6245">
        <v>6244</v>
      </c>
      <c r="B6245" t="s">
        <v>60</v>
      </c>
      <c r="C6245" t="s">
        <v>521</v>
      </c>
      <c r="D6245" t="s">
        <v>5755</v>
      </c>
      <c r="E6245" t="s">
        <v>36</v>
      </c>
      <c r="F6245" t="s">
        <v>16</v>
      </c>
      <c r="G6245" t="s">
        <v>17</v>
      </c>
      <c r="H6245" t="s">
        <v>36</v>
      </c>
      <c r="I6245" t="s">
        <v>18</v>
      </c>
      <c r="J6245">
        <v>43.325099539999997</v>
      </c>
      <c r="K6245">
        <v>5.1940771220000004</v>
      </c>
      <c r="L6245">
        <v>82.064204059999994</v>
      </c>
      <c r="M6245" t="s">
        <v>18</v>
      </c>
      <c r="N6245" t="str" cm="1">
        <f t="array" ref="N6245">_xlfn.IFS(J6245&lt;=29,"Twenties",J6245&lt;=39,"Thirties",J6245&lt;=49,"Fourties",J6245&lt;=59,"Fifties",J6245&gt;59,"Elders")</f>
        <v>Fourties</v>
      </c>
      <c r="O6245" t="str" cm="1">
        <f t="array" ref="O6245">_xlfn.IFS(K6246&lt;=5,"Very Short",K6246&lt;=10,"Short",K6246&lt;=15,"Mid-Class",K6246&lt;=20,"Long",K6246&lt;=25," Very Long",K6246&gt;25,"Lifer")</f>
        <v>Very Short</v>
      </c>
      <c r="P6245" t="str" cm="1">
        <f t="array" ref="P6245">_xlfn.IFS(L6245&lt;=39,"Negligible",L6245&lt;=79,"Minimal",L6245&lt;=119,"Moderate",L6245&lt;=158,"High Moderate",L6245&lt;=198," High",L6245&lt;=238,"Very High",L6245&lt;=278,"Severe")</f>
        <v>Moderate</v>
      </c>
      <c r="Q6245" s="3">
        <f t="shared" si="97"/>
        <v>3.419341835833333</v>
      </c>
    </row>
    <row r="6246" spans="1:17" x14ac:dyDescent="0.25">
      <c r="A6246">
        <v>6245</v>
      </c>
      <c r="B6246" t="s">
        <v>1010</v>
      </c>
      <c r="C6246" t="s">
        <v>3229</v>
      </c>
      <c r="D6246" t="s">
        <v>5754</v>
      </c>
      <c r="E6246" t="s">
        <v>25</v>
      </c>
      <c r="F6246" t="s">
        <v>16</v>
      </c>
      <c r="G6246" t="s">
        <v>17</v>
      </c>
      <c r="H6246" t="s">
        <v>25</v>
      </c>
      <c r="I6246" t="s">
        <v>18</v>
      </c>
      <c r="J6246">
        <v>40.116558179999998</v>
      </c>
      <c r="K6246">
        <v>3.8587728069999998</v>
      </c>
      <c r="L6246">
        <v>49.498847320000003</v>
      </c>
      <c r="M6246" t="s">
        <v>18</v>
      </c>
      <c r="N6246" t="str" cm="1">
        <f t="array" ref="N6246">_xlfn.IFS(J6246&lt;=29,"Twenties",J6246&lt;=39,"Thirties",J6246&lt;=49,"Fourties",J6246&lt;=59,"Fifties",J6246&gt;59,"Elders")</f>
        <v>Fourties</v>
      </c>
      <c r="O6246" t="str" cm="1">
        <f t="array" ref="O6246">_xlfn.IFS(K6247&lt;=5,"Very Short",K6247&lt;=10,"Short",K6247&lt;=15,"Mid-Class",K6247&lt;=20,"Long",K6247&lt;=25," Very Long",K6247&gt;25,"Lifer")</f>
        <v>Very Short</v>
      </c>
      <c r="P6246" t="str" cm="1">
        <f t="array" ref="P6246">_xlfn.IFS(L6246&lt;=39,"Negligible",L6246&lt;=79,"Minimal",L6246&lt;=119,"Moderate",L6246&lt;=158,"High Moderate",L6246&lt;=198," High",L6246&lt;=238,"Very High",L6246&lt;=278,"Severe")</f>
        <v>Minimal</v>
      </c>
      <c r="Q6246" s="3">
        <f t="shared" si="97"/>
        <v>2.0624519716666669</v>
      </c>
    </row>
    <row r="6247" spans="1:17" x14ac:dyDescent="0.25">
      <c r="A6247">
        <v>6246</v>
      </c>
      <c r="B6247" t="s">
        <v>1517</v>
      </c>
      <c r="C6247" t="s">
        <v>91</v>
      </c>
      <c r="D6247" t="s">
        <v>5755</v>
      </c>
      <c r="E6247" t="s">
        <v>230</v>
      </c>
      <c r="F6247" t="s">
        <v>2722</v>
      </c>
      <c r="G6247" t="s">
        <v>1861</v>
      </c>
      <c r="H6247" t="s">
        <v>167</v>
      </c>
      <c r="I6247" t="s">
        <v>18</v>
      </c>
      <c r="J6247">
        <v>39.904481859999997</v>
      </c>
      <c r="K6247">
        <v>4.0039568340000002</v>
      </c>
      <c r="L6247">
        <v>13.65525787</v>
      </c>
      <c r="M6247" t="s">
        <v>18</v>
      </c>
      <c r="N6247" t="str" cm="1">
        <f t="array" ref="N6247">_xlfn.IFS(J6247&lt;=29,"Twenties",J6247&lt;=39,"Thirties",J6247&lt;=49,"Fourties",J6247&lt;=59,"Fifties",J6247&gt;59,"Elders")</f>
        <v>Fourties</v>
      </c>
      <c r="O6247" t="str" cm="1">
        <f t="array" ref="O6247">_xlfn.IFS(K6248&lt;=5,"Very Short",K6248&lt;=10,"Short",K6248&lt;=15,"Mid-Class",K6248&lt;=20,"Long",K6248&lt;=25," Very Long",K6248&gt;25,"Lifer")</f>
        <v>Very Short</v>
      </c>
      <c r="P6247" t="str" cm="1">
        <f t="array" ref="P6247">_xlfn.IFS(L6247&lt;=39,"Negligible",L6247&lt;=79,"Minimal",L6247&lt;=119,"Moderate",L6247&lt;=158,"High Moderate",L6247&lt;=198," High",L6247&lt;=238,"Very High",L6247&lt;=278,"Severe")</f>
        <v>Negligible</v>
      </c>
      <c r="Q6247" s="3">
        <f t="shared" si="97"/>
        <v>0.56896907791666662</v>
      </c>
    </row>
    <row r="6248" spans="1:17" x14ac:dyDescent="0.25">
      <c r="A6248">
        <v>6247</v>
      </c>
      <c r="B6248" t="s">
        <v>4815</v>
      </c>
      <c r="C6248" t="s">
        <v>2176</v>
      </c>
      <c r="D6248" t="s">
        <v>5755</v>
      </c>
      <c r="E6248" t="s">
        <v>437</v>
      </c>
      <c r="F6248" t="s">
        <v>609</v>
      </c>
      <c r="G6248" t="s">
        <v>610</v>
      </c>
      <c r="H6248" t="s">
        <v>437</v>
      </c>
      <c r="I6248" t="s">
        <v>18</v>
      </c>
      <c r="J6248">
        <v>40.72340303</v>
      </c>
      <c r="K6248">
        <v>4.6797192919999997</v>
      </c>
      <c r="L6248">
        <v>4.9320840349999999</v>
      </c>
      <c r="M6248" t="s">
        <v>18</v>
      </c>
      <c r="N6248" t="str" cm="1">
        <f t="array" ref="N6248">_xlfn.IFS(J6248&lt;=29,"Twenties",J6248&lt;=39,"Thirties",J6248&lt;=49,"Fourties",J6248&lt;=59,"Fifties",J6248&gt;59,"Elders")</f>
        <v>Fourties</v>
      </c>
      <c r="O6248" t="str" cm="1">
        <f t="array" ref="O6248">_xlfn.IFS(K6249&lt;=5,"Very Short",K6249&lt;=10,"Short",K6249&lt;=15,"Mid-Class",K6249&lt;=20,"Long",K6249&lt;=25," Very Long",K6249&gt;25,"Lifer")</f>
        <v>Very Short</v>
      </c>
      <c r="P6248" t="str" cm="1">
        <f t="array" ref="P6248">_xlfn.IFS(L6248&lt;=39,"Negligible",L6248&lt;=79,"Minimal",L6248&lt;=119,"Moderate",L6248&lt;=158,"High Moderate",L6248&lt;=198," High",L6248&lt;=238,"Very High",L6248&lt;=278,"Severe")</f>
        <v>Negligible</v>
      </c>
      <c r="Q6248" s="3">
        <f t="shared" si="97"/>
        <v>0.20550350145833332</v>
      </c>
    </row>
    <row r="6249" spans="1:17" x14ac:dyDescent="0.25">
      <c r="A6249">
        <v>6248</v>
      </c>
      <c r="B6249" t="s">
        <v>4816</v>
      </c>
      <c r="C6249" t="s">
        <v>2825</v>
      </c>
      <c r="D6249" t="s">
        <v>5755</v>
      </c>
      <c r="E6249" t="s">
        <v>450</v>
      </c>
      <c r="F6249" t="s">
        <v>818</v>
      </c>
      <c r="G6249" t="s">
        <v>819</v>
      </c>
      <c r="H6249" t="s">
        <v>405</v>
      </c>
      <c r="I6249" t="s">
        <v>18</v>
      </c>
      <c r="J6249">
        <v>46.594237239999998</v>
      </c>
      <c r="K6249">
        <v>4.7971846940000002</v>
      </c>
      <c r="L6249">
        <v>79.427591759999999</v>
      </c>
      <c r="M6249" t="s">
        <v>18</v>
      </c>
      <c r="N6249" t="str" cm="1">
        <f t="array" ref="N6249">_xlfn.IFS(J6249&lt;=29,"Twenties",J6249&lt;=39,"Thirties",J6249&lt;=49,"Fourties",J6249&lt;=59,"Fifties",J6249&gt;59,"Elders")</f>
        <v>Fourties</v>
      </c>
      <c r="O6249" t="str" cm="1">
        <f t="array" ref="O6249">_xlfn.IFS(K6250&lt;=5,"Very Short",K6250&lt;=10,"Short",K6250&lt;=15,"Mid-Class",K6250&lt;=20,"Long",K6250&lt;=25," Very Long",K6250&gt;25,"Lifer")</f>
        <v>Short</v>
      </c>
      <c r="P6249" t="str" cm="1">
        <f t="array" ref="P6249">_xlfn.IFS(L6249&lt;=39,"Negligible",L6249&lt;=79,"Minimal",L6249&lt;=119,"Moderate",L6249&lt;=158,"High Moderate",L6249&lt;=198," High",L6249&lt;=238,"Very High",L6249&lt;=278,"Severe")</f>
        <v>Moderate</v>
      </c>
      <c r="Q6249" s="3">
        <f t="shared" si="97"/>
        <v>3.3094829899999998</v>
      </c>
    </row>
    <row r="6250" spans="1:17" x14ac:dyDescent="0.25">
      <c r="A6250">
        <v>6249</v>
      </c>
      <c r="B6250" t="s">
        <v>508</v>
      </c>
      <c r="C6250" t="s">
        <v>941</v>
      </c>
      <c r="D6250" t="s">
        <v>5755</v>
      </c>
      <c r="E6250" t="s">
        <v>25</v>
      </c>
      <c r="F6250" t="s">
        <v>16</v>
      </c>
      <c r="G6250" t="s">
        <v>17</v>
      </c>
      <c r="H6250" t="s">
        <v>25</v>
      </c>
      <c r="I6250" t="s">
        <v>18</v>
      </c>
      <c r="J6250">
        <v>55.834927290000003</v>
      </c>
      <c r="K6250">
        <v>5.2231054659999998</v>
      </c>
      <c r="L6250">
        <v>142.60988800000001</v>
      </c>
      <c r="M6250" t="s">
        <v>18</v>
      </c>
      <c r="N6250" t="str" cm="1">
        <f t="array" ref="N6250">_xlfn.IFS(J6250&lt;=29,"Twenties",J6250&lt;=39,"Thirties",J6250&lt;=49,"Fourties",J6250&lt;=59,"Fifties",J6250&gt;59,"Elders")</f>
        <v>Fifties</v>
      </c>
      <c r="O6250" t="str" cm="1">
        <f t="array" ref="O6250">_xlfn.IFS(K6251&lt;=5,"Very Short",K6251&lt;=10,"Short",K6251&lt;=15,"Mid-Class",K6251&lt;=20,"Long",K6251&lt;=25," Very Long",K6251&gt;25,"Lifer")</f>
        <v>Very Short</v>
      </c>
      <c r="P6250" t="str" cm="1">
        <f t="array" ref="P6250">_xlfn.IFS(L6250&lt;=39,"Negligible",L6250&lt;=79,"Minimal",L6250&lt;=119,"Moderate",L6250&lt;=158,"High Moderate",L6250&lt;=198," High",L6250&lt;=238,"Very High",L6250&lt;=278,"Severe")</f>
        <v>High Moderate</v>
      </c>
      <c r="Q6250" s="3">
        <f t="shared" si="97"/>
        <v>5.9420786666666672</v>
      </c>
    </row>
    <row r="6251" spans="1:17" x14ac:dyDescent="0.25">
      <c r="A6251">
        <v>6250</v>
      </c>
      <c r="B6251" t="s">
        <v>4706</v>
      </c>
      <c r="C6251" t="s">
        <v>1680</v>
      </c>
      <c r="D6251" t="s">
        <v>5754</v>
      </c>
      <c r="E6251" t="s">
        <v>36</v>
      </c>
      <c r="F6251" t="s">
        <v>16</v>
      </c>
      <c r="G6251" t="s">
        <v>17</v>
      </c>
      <c r="H6251" t="s">
        <v>36</v>
      </c>
      <c r="I6251" t="s">
        <v>18</v>
      </c>
      <c r="J6251">
        <v>37.976535460000001</v>
      </c>
      <c r="K6251">
        <v>2.853086829</v>
      </c>
      <c r="L6251">
        <v>47.699767739999999</v>
      </c>
      <c r="M6251" t="s">
        <v>18</v>
      </c>
      <c r="N6251" t="str" cm="1">
        <f t="array" ref="N6251">_xlfn.IFS(J6251&lt;=29,"Twenties",J6251&lt;=39,"Thirties",J6251&lt;=49,"Fourties",J6251&lt;=59,"Fifties",J6251&gt;59,"Elders")</f>
        <v>Thirties</v>
      </c>
      <c r="O6251" t="str" cm="1">
        <f t="array" ref="O6251">_xlfn.IFS(K6252&lt;=5,"Very Short",K6252&lt;=10,"Short",K6252&lt;=15,"Mid-Class",K6252&lt;=20,"Long",K6252&lt;=25," Very Long",K6252&gt;25,"Lifer")</f>
        <v>Short</v>
      </c>
      <c r="P6251" t="str" cm="1">
        <f t="array" ref="P6251">_xlfn.IFS(L6251&lt;=39,"Negligible",L6251&lt;=79,"Minimal",L6251&lt;=119,"Moderate",L6251&lt;=158,"High Moderate",L6251&lt;=198," High",L6251&lt;=238,"Very High",L6251&lt;=278,"Severe")</f>
        <v>Minimal</v>
      </c>
      <c r="Q6251" s="3">
        <f t="shared" si="97"/>
        <v>1.9874903225</v>
      </c>
    </row>
    <row r="6252" spans="1:17" x14ac:dyDescent="0.25">
      <c r="A6252">
        <v>6251</v>
      </c>
      <c r="B6252" t="s">
        <v>2104</v>
      </c>
      <c r="C6252" t="s">
        <v>430</v>
      </c>
      <c r="D6252" t="s">
        <v>5755</v>
      </c>
      <c r="E6252" t="s">
        <v>275</v>
      </c>
      <c r="F6252" t="s">
        <v>818</v>
      </c>
      <c r="G6252" t="s">
        <v>819</v>
      </c>
      <c r="H6252" t="s">
        <v>275</v>
      </c>
      <c r="I6252" t="s">
        <v>18</v>
      </c>
      <c r="J6252">
        <v>46.754752230000001</v>
      </c>
      <c r="K6252">
        <v>5.5475662830000001</v>
      </c>
      <c r="L6252">
        <v>90.56969101</v>
      </c>
      <c r="M6252" t="s">
        <v>18</v>
      </c>
      <c r="N6252" t="str" cm="1">
        <f t="array" ref="N6252">_xlfn.IFS(J6252&lt;=29,"Twenties",J6252&lt;=39,"Thirties",J6252&lt;=49,"Fourties",J6252&lt;=59,"Fifties",J6252&gt;59,"Elders")</f>
        <v>Fourties</v>
      </c>
      <c r="O6252" t="str" cm="1">
        <f t="array" ref="O6252">_xlfn.IFS(K6253&lt;=5,"Very Short",K6253&lt;=10,"Short",K6253&lt;=15,"Mid-Class",K6253&lt;=20,"Long",K6253&lt;=25," Very Long",K6253&gt;25,"Lifer")</f>
        <v>Short</v>
      </c>
      <c r="P6252" t="str" cm="1">
        <f t="array" ref="P6252">_xlfn.IFS(L6252&lt;=39,"Negligible",L6252&lt;=79,"Minimal",L6252&lt;=119,"Moderate",L6252&lt;=158,"High Moderate",L6252&lt;=198," High",L6252&lt;=238,"Very High",L6252&lt;=278,"Severe")</f>
        <v>Moderate</v>
      </c>
      <c r="Q6252" s="3">
        <f t="shared" si="97"/>
        <v>3.7737371254166665</v>
      </c>
    </row>
    <row r="6253" spans="1:17" x14ac:dyDescent="0.25">
      <c r="A6253">
        <v>6252</v>
      </c>
      <c r="B6253" t="s">
        <v>182</v>
      </c>
      <c r="C6253" t="s">
        <v>628</v>
      </c>
      <c r="D6253" t="s">
        <v>5755</v>
      </c>
      <c r="E6253" t="s">
        <v>125</v>
      </c>
      <c r="F6253" t="s">
        <v>818</v>
      </c>
      <c r="G6253" t="s">
        <v>819</v>
      </c>
      <c r="H6253" t="s">
        <v>125</v>
      </c>
      <c r="I6253" t="s">
        <v>18</v>
      </c>
      <c r="J6253">
        <v>45.876155480000001</v>
      </c>
      <c r="K6253">
        <v>6.3684285029999996</v>
      </c>
      <c r="L6253">
        <v>35.472270139999999</v>
      </c>
      <c r="M6253" t="s">
        <v>18</v>
      </c>
      <c r="N6253" t="str" cm="1">
        <f t="array" ref="N6253">_xlfn.IFS(J6253&lt;=29,"Twenties",J6253&lt;=39,"Thirties",J6253&lt;=49,"Fourties",J6253&lt;=59,"Fifties",J6253&gt;59,"Elders")</f>
        <v>Fourties</v>
      </c>
      <c r="O6253" t="str" cm="1">
        <f t="array" ref="O6253">_xlfn.IFS(K6254&lt;=5,"Very Short",K6254&lt;=10,"Short",K6254&lt;=15,"Mid-Class",K6254&lt;=20,"Long",K6254&lt;=25," Very Long",K6254&gt;25,"Lifer")</f>
        <v>Short</v>
      </c>
      <c r="P6253" t="str" cm="1">
        <f t="array" ref="P6253">_xlfn.IFS(L6253&lt;=39,"Negligible",L6253&lt;=79,"Minimal",L6253&lt;=119,"Moderate",L6253&lt;=158,"High Moderate",L6253&lt;=198," High",L6253&lt;=238,"Very High",L6253&lt;=278,"Severe")</f>
        <v>Negligible</v>
      </c>
      <c r="Q6253" s="3">
        <f t="shared" si="97"/>
        <v>1.4780112558333334</v>
      </c>
    </row>
    <row r="6254" spans="1:17" x14ac:dyDescent="0.25">
      <c r="A6254">
        <v>6253</v>
      </c>
      <c r="B6254" t="s">
        <v>4817</v>
      </c>
      <c r="C6254" t="s">
        <v>4818</v>
      </c>
      <c r="D6254" t="s">
        <v>5754</v>
      </c>
      <c r="E6254" t="s">
        <v>15</v>
      </c>
      <c r="F6254" t="s">
        <v>818</v>
      </c>
      <c r="G6254" t="s">
        <v>819</v>
      </c>
      <c r="H6254" t="s">
        <v>15</v>
      </c>
      <c r="I6254" t="s">
        <v>18</v>
      </c>
      <c r="J6254">
        <v>42.063496010000001</v>
      </c>
      <c r="K6254">
        <v>5.8739742330000002</v>
      </c>
      <c r="L6254">
        <v>65.476616370000002</v>
      </c>
      <c r="M6254" t="s">
        <v>18</v>
      </c>
      <c r="N6254" t="str" cm="1">
        <f t="array" ref="N6254">_xlfn.IFS(J6254&lt;=29,"Twenties",J6254&lt;=39,"Thirties",J6254&lt;=49,"Fourties",J6254&lt;=59,"Fifties",J6254&gt;59,"Elders")</f>
        <v>Fourties</v>
      </c>
      <c r="O6254" t="str" cm="1">
        <f t="array" ref="O6254">_xlfn.IFS(K6255&lt;=5,"Very Short",K6255&lt;=10,"Short",K6255&lt;=15,"Mid-Class",K6255&lt;=20,"Long",K6255&lt;=25," Very Long",K6255&gt;25,"Lifer")</f>
        <v>Very Short</v>
      </c>
      <c r="P6254" t="str" cm="1">
        <f t="array" ref="P6254">_xlfn.IFS(L6254&lt;=39,"Negligible",L6254&lt;=79,"Minimal",L6254&lt;=119,"Moderate",L6254&lt;=158,"High Moderate",L6254&lt;=198," High",L6254&lt;=238,"Very High",L6254&lt;=278,"Severe")</f>
        <v>Minimal</v>
      </c>
      <c r="Q6254" s="3">
        <f t="shared" si="97"/>
        <v>2.7281923487499999</v>
      </c>
    </row>
    <row r="6255" spans="1:17" x14ac:dyDescent="0.25">
      <c r="A6255">
        <v>6254</v>
      </c>
      <c r="B6255" t="s">
        <v>4819</v>
      </c>
      <c r="C6255" t="s">
        <v>2084</v>
      </c>
      <c r="D6255" t="s">
        <v>5754</v>
      </c>
      <c r="E6255" t="s">
        <v>36</v>
      </c>
      <c r="F6255" t="s">
        <v>16</v>
      </c>
      <c r="G6255" t="s">
        <v>17</v>
      </c>
      <c r="H6255" t="s">
        <v>36</v>
      </c>
      <c r="I6255" t="s">
        <v>18</v>
      </c>
      <c r="J6255">
        <v>28.966215559999998</v>
      </c>
      <c r="K6255">
        <v>3.9303404159999999</v>
      </c>
      <c r="L6255">
        <v>0</v>
      </c>
      <c r="M6255" t="s">
        <v>18</v>
      </c>
      <c r="N6255" t="str" cm="1">
        <f t="array" ref="N6255">_xlfn.IFS(J6255&lt;=29,"Twenties",J6255&lt;=39,"Thirties",J6255&lt;=49,"Fourties",J6255&lt;=59,"Fifties",J6255&gt;59,"Elders")</f>
        <v>Twenties</v>
      </c>
      <c r="O6255" t="str" cm="1">
        <f t="array" ref="O6255">_xlfn.IFS(K6256&lt;=5,"Very Short",K6256&lt;=10,"Short",K6256&lt;=15,"Mid-Class",K6256&lt;=20,"Long",K6256&lt;=25," Very Long",K6256&gt;25,"Lifer")</f>
        <v>Very Short</v>
      </c>
      <c r="P6255" t="str" cm="1">
        <f t="array" ref="P6255">_xlfn.IFS(L6255&lt;=39,"Negligible",L6255&lt;=79,"Minimal",L6255&lt;=119,"Moderate",L6255&lt;=158,"High Moderate",L6255&lt;=198," High",L6255&lt;=238,"Very High",L6255&lt;=278,"Severe")</f>
        <v>Negligible</v>
      </c>
      <c r="Q6255" s="3">
        <f t="shared" si="97"/>
        <v>0</v>
      </c>
    </row>
    <row r="6256" spans="1:17" x14ac:dyDescent="0.25">
      <c r="A6256">
        <v>6255</v>
      </c>
      <c r="B6256" t="s">
        <v>851</v>
      </c>
      <c r="C6256" t="s">
        <v>3031</v>
      </c>
      <c r="D6256" t="s">
        <v>5754</v>
      </c>
      <c r="E6256" t="s">
        <v>36</v>
      </c>
      <c r="F6256" t="s">
        <v>16</v>
      </c>
      <c r="G6256" t="s">
        <v>17</v>
      </c>
      <c r="H6256" t="s">
        <v>36</v>
      </c>
      <c r="I6256" t="s">
        <v>18</v>
      </c>
      <c r="J6256">
        <v>39.960965029999997</v>
      </c>
      <c r="K6256">
        <v>3.2894881649999999</v>
      </c>
      <c r="L6256">
        <v>76.757369420000003</v>
      </c>
      <c r="M6256" t="s">
        <v>18</v>
      </c>
      <c r="N6256" t="str" cm="1">
        <f t="array" ref="N6256">_xlfn.IFS(J6256&lt;=29,"Twenties",J6256&lt;=39,"Thirties",J6256&lt;=49,"Fourties",J6256&lt;=59,"Fifties",J6256&gt;59,"Elders")</f>
        <v>Fourties</v>
      </c>
      <c r="O6256" t="str" cm="1">
        <f t="array" ref="O6256">_xlfn.IFS(K6257&lt;=5,"Very Short",K6257&lt;=10,"Short",K6257&lt;=15,"Mid-Class",K6257&lt;=20,"Long",K6257&lt;=25," Very Long",K6257&gt;25,"Lifer")</f>
        <v>Short</v>
      </c>
      <c r="P6256" t="str" cm="1">
        <f t="array" ref="P6256">_xlfn.IFS(L6256&lt;=39,"Negligible",L6256&lt;=79,"Minimal",L6256&lt;=119,"Moderate",L6256&lt;=158,"High Moderate",L6256&lt;=198," High",L6256&lt;=238,"Very High",L6256&lt;=278,"Severe")</f>
        <v>Minimal</v>
      </c>
      <c r="Q6256" s="3">
        <f t="shared" si="97"/>
        <v>3.1982237258333335</v>
      </c>
    </row>
    <row r="6257" spans="1:17" x14ac:dyDescent="0.25">
      <c r="A6257">
        <v>6256</v>
      </c>
      <c r="B6257" t="s">
        <v>4820</v>
      </c>
      <c r="C6257" t="s">
        <v>4164</v>
      </c>
      <c r="D6257" t="s">
        <v>5754</v>
      </c>
      <c r="E6257" t="s">
        <v>450</v>
      </c>
      <c r="F6257" t="s">
        <v>818</v>
      </c>
      <c r="G6257" t="s">
        <v>819</v>
      </c>
      <c r="H6257" t="s">
        <v>405</v>
      </c>
      <c r="I6257" t="s">
        <v>18</v>
      </c>
      <c r="J6257">
        <v>22.739212859999999</v>
      </c>
      <c r="K6257">
        <v>6.035442024</v>
      </c>
      <c r="L6257">
        <v>0</v>
      </c>
      <c r="M6257" t="s">
        <v>18</v>
      </c>
      <c r="N6257" t="str" cm="1">
        <f t="array" ref="N6257">_xlfn.IFS(J6257&lt;=29,"Twenties",J6257&lt;=39,"Thirties",J6257&lt;=49,"Fourties",J6257&lt;=59,"Fifties",J6257&gt;59,"Elders")</f>
        <v>Twenties</v>
      </c>
      <c r="O6257" t="str" cm="1">
        <f t="array" ref="O6257">_xlfn.IFS(K6258&lt;=5,"Very Short",K6258&lt;=10,"Short",K6258&lt;=15,"Mid-Class",K6258&lt;=20,"Long",K6258&lt;=25," Very Long",K6258&gt;25,"Lifer")</f>
        <v>Very Short</v>
      </c>
      <c r="P6257" t="str" cm="1">
        <f t="array" ref="P6257">_xlfn.IFS(L6257&lt;=39,"Negligible",L6257&lt;=79,"Minimal",L6257&lt;=119,"Moderate",L6257&lt;=158,"High Moderate",L6257&lt;=198," High",L6257&lt;=238,"Very High",L6257&lt;=278,"Severe")</f>
        <v>Negligible</v>
      </c>
      <c r="Q6257" s="3">
        <f t="shared" si="97"/>
        <v>0</v>
      </c>
    </row>
    <row r="6258" spans="1:17" x14ac:dyDescent="0.25">
      <c r="A6258">
        <v>6257</v>
      </c>
      <c r="B6258" t="s">
        <v>1149</v>
      </c>
      <c r="C6258" t="s">
        <v>615</v>
      </c>
      <c r="D6258" t="s">
        <v>5754</v>
      </c>
      <c r="E6258" t="s">
        <v>174</v>
      </c>
      <c r="F6258" t="s">
        <v>2722</v>
      </c>
      <c r="G6258" t="s">
        <v>1861</v>
      </c>
      <c r="H6258" t="s">
        <v>132</v>
      </c>
      <c r="I6258" t="s">
        <v>18</v>
      </c>
      <c r="J6258">
        <v>38.891894020000002</v>
      </c>
      <c r="K6258">
        <v>2.7982238779999999</v>
      </c>
      <c r="L6258">
        <v>17.9087444</v>
      </c>
      <c r="M6258" t="s">
        <v>18</v>
      </c>
      <c r="N6258" t="str" cm="1">
        <f t="array" ref="N6258">_xlfn.IFS(J6258&lt;=29,"Twenties",J6258&lt;=39,"Thirties",J6258&lt;=49,"Fourties",J6258&lt;=59,"Fifties",J6258&gt;59,"Elders")</f>
        <v>Thirties</v>
      </c>
      <c r="O6258" t="str" cm="1">
        <f t="array" ref="O6258">_xlfn.IFS(K6259&lt;=5,"Very Short",K6259&lt;=10,"Short",K6259&lt;=15,"Mid-Class",K6259&lt;=20,"Long",K6259&lt;=25," Very Long",K6259&gt;25,"Lifer")</f>
        <v>Very Short</v>
      </c>
      <c r="P6258" t="str" cm="1">
        <f t="array" ref="P6258">_xlfn.IFS(L6258&lt;=39,"Negligible",L6258&lt;=79,"Minimal",L6258&lt;=119,"Moderate",L6258&lt;=158,"High Moderate",L6258&lt;=198," High",L6258&lt;=238,"Very High",L6258&lt;=278,"Severe")</f>
        <v>Negligible</v>
      </c>
      <c r="Q6258" s="3">
        <f t="shared" si="97"/>
        <v>0.74619768333333336</v>
      </c>
    </row>
    <row r="6259" spans="1:17" x14ac:dyDescent="0.25">
      <c r="A6259">
        <v>6258</v>
      </c>
      <c r="B6259" t="s">
        <v>364</v>
      </c>
      <c r="C6259" t="s">
        <v>1301</v>
      </c>
      <c r="D6259" t="s">
        <v>5754</v>
      </c>
      <c r="E6259" t="s">
        <v>36</v>
      </c>
      <c r="F6259" t="s">
        <v>16</v>
      </c>
      <c r="G6259" t="s">
        <v>17</v>
      </c>
      <c r="H6259" t="s">
        <v>36</v>
      </c>
      <c r="I6259" t="s">
        <v>18</v>
      </c>
      <c r="J6259">
        <v>42.966575990000003</v>
      </c>
      <c r="K6259">
        <v>2.5715981970000001</v>
      </c>
      <c r="L6259">
        <v>70.499709170000003</v>
      </c>
      <c r="M6259" t="s">
        <v>18</v>
      </c>
      <c r="N6259" t="str" cm="1">
        <f t="array" ref="N6259">_xlfn.IFS(J6259&lt;=29,"Twenties",J6259&lt;=39,"Thirties",J6259&lt;=49,"Fourties",J6259&lt;=59,"Fifties",J6259&gt;59,"Elders")</f>
        <v>Fourties</v>
      </c>
      <c r="O6259" t="str" cm="1">
        <f t="array" ref="O6259">_xlfn.IFS(K6260&lt;=5,"Very Short",K6260&lt;=10,"Short",K6260&lt;=15,"Mid-Class",K6260&lt;=20,"Long",K6260&lt;=25," Very Long",K6260&gt;25,"Lifer")</f>
        <v>Very Short</v>
      </c>
      <c r="P6259" t="str" cm="1">
        <f t="array" ref="P6259">_xlfn.IFS(L6259&lt;=39,"Negligible",L6259&lt;=79,"Minimal",L6259&lt;=119,"Moderate",L6259&lt;=158,"High Moderate",L6259&lt;=198," High",L6259&lt;=238,"Very High",L6259&lt;=278,"Severe")</f>
        <v>Minimal</v>
      </c>
      <c r="Q6259" s="3">
        <f t="shared" si="97"/>
        <v>2.9374878820833334</v>
      </c>
    </row>
    <row r="6260" spans="1:17" x14ac:dyDescent="0.25">
      <c r="A6260">
        <v>6259</v>
      </c>
      <c r="B6260" t="s">
        <v>3151</v>
      </c>
      <c r="C6260" t="s">
        <v>399</v>
      </c>
      <c r="D6260" t="s">
        <v>5755</v>
      </c>
      <c r="E6260" t="s">
        <v>28</v>
      </c>
      <c r="F6260" t="s">
        <v>16</v>
      </c>
      <c r="G6260" t="s">
        <v>17</v>
      </c>
      <c r="H6260" t="s">
        <v>28</v>
      </c>
      <c r="I6260" t="s">
        <v>18</v>
      </c>
      <c r="J6260">
        <v>43.347032540000001</v>
      </c>
      <c r="K6260">
        <v>2.892718532</v>
      </c>
      <c r="L6260">
        <v>53.298926880000003</v>
      </c>
      <c r="M6260" t="s">
        <v>18</v>
      </c>
      <c r="N6260" t="str" cm="1">
        <f t="array" ref="N6260">_xlfn.IFS(J6260&lt;=29,"Twenties",J6260&lt;=39,"Thirties",J6260&lt;=49,"Fourties",J6260&lt;=59,"Fifties",J6260&gt;59,"Elders")</f>
        <v>Fourties</v>
      </c>
      <c r="O6260" t="str" cm="1">
        <f t="array" ref="O6260">_xlfn.IFS(K6261&lt;=5,"Very Short",K6261&lt;=10,"Short",K6261&lt;=15,"Mid-Class",K6261&lt;=20,"Long",K6261&lt;=25," Very Long",K6261&gt;25,"Lifer")</f>
        <v>Very Short</v>
      </c>
      <c r="P6260" t="str" cm="1">
        <f t="array" ref="P6260">_xlfn.IFS(L6260&lt;=39,"Negligible",L6260&lt;=79,"Minimal",L6260&lt;=119,"Moderate",L6260&lt;=158,"High Moderate",L6260&lt;=198," High",L6260&lt;=238,"Very High",L6260&lt;=278,"Severe")</f>
        <v>Minimal</v>
      </c>
      <c r="Q6260" s="3">
        <f t="shared" si="97"/>
        <v>2.22078862</v>
      </c>
    </row>
    <row r="6261" spans="1:17" x14ac:dyDescent="0.25">
      <c r="A6261">
        <v>6260</v>
      </c>
      <c r="B6261" t="s">
        <v>1610</v>
      </c>
      <c r="C6261" t="s">
        <v>881</v>
      </c>
      <c r="D6261" t="s">
        <v>5755</v>
      </c>
      <c r="E6261" t="s">
        <v>36</v>
      </c>
      <c r="F6261" t="s">
        <v>16</v>
      </c>
      <c r="G6261" t="s">
        <v>17</v>
      </c>
      <c r="H6261" t="s">
        <v>36</v>
      </c>
      <c r="I6261" t="s">
        <v>18</v>
      </c>
      <c r="J6261">
        <v>33.22883504</v>
      </c>
      <c r="K6261">
        <v>3.796463894</v>
      </c>
      <c r="L6261">
        <v>8.1384695899999997</v>
      </c>
      <c r="M6261" t="s">
        <v>18</v>
      </c>
      <c r="N6261" t="str" cm="1">
        <f t="array" ref="N6261">_xlfn.IFS(J6261&lt;=29,"Twenties",J6261&lt;=39,"Thirties",J6261&lt;=49,"Fourties",J6261&lt;=59,"Fifties",J6261&gt;59,"Elders")</f>
        <v>Thirties</v>
      </c>
      <c r="O6261" t="str" cm="1">
        <f t="array" ref="O6261">_xlfn.IFS(K6262&lt;=5,"Very Short",K6262&lt;=10,"Short",K6262&lt;=15,"Mid-Class",K6262&lt;=20,"Long",K6262&lt;=25," Very Long",K6262&gt;25,"Lifer")</f>
        <v>Very Short</v>
      </c>
      <c r="P6261" t="str" cm="1">
        <f t="array" ref="P6261">_xlfn.IFS(L6261&lt;=39,"Negligible",L6261&lt;=79,"Minimal",L6261&lt;=119,"Moderate",L6261&lt;=158,"High Moderate",L6261&lt;=198," High",L6261&lt;=238,"Very High",L6261&lt;=278,"Severe")</f>
        <v>Negligible</v>
      </c>
      <c r="Q6261" s="3">
        <f t="shared" si="97"/>
        <v>0.33910289958333334</v>
      </c>
    </row>
    <row r="6262" spans="1:17" x14ac:dyDescent="0.25">
      <c r="A6262">
        <v>6261</v>
      </c>
      <c r="B6262" t="s">
        <v>931</v>
      </c>
      <c r="C6262" t="s">
        <v>194</v>
      </c>
      <c r="D6262" t="s">
        <v>5754</v>
      </c>
      <c r="E6262" t="s">
        <v>15</v>
      </c>
      <c r="F6262" t="s">
        <v>818</v>
      </c>
      <c r="G6262" t="s">
        <v>819</v>
      </c>
      <c r="H6262" t="s">
        <v>15</v>
      </c>
      <c r="I6262" t="s">
        <v>18</v>
      </c>
      <c r="J6262">
        <v>40.254766510000003</v>
      </c>
      <c r="K6262">
        <v>3.3853616350000002</v>
      </c>
      <c r="L6262">
        <v>61.445843189999998</v>
      </c>
      <c r="M6262" t="s">
        <v>18</v>
      </c>
      <c r="N6262" t="str" cm="1">
        <f t="array" ref="N6262">_xlfn.IFS(J6262&lt;=29,"Twenties",J6262&lt;=39,"Thirties",J6262&lt;=49,"Fourties",J6262&lt;=59,"Fifties",J6262&gt;59,"Elders")</f>
        <v>Fourties</v>
      </c>
      <c r="O6262" t="str" cm="1">
        <f t="array" ref="O6262">_xlfn.IFS(K6263&lt;=5,"Very Short",K6263&lt;=10,"Short",K6263&lt;=15,"Mid-Class",K6263&lt;=20,"Long",K6263&lt;=25," Very Long",K6263&gt;25,"Lifer")</f>
        <v>Very Short</v>
      </c>
      <c r="P6262" t="str" cm="1">
        <f t="array" ref="P6262">_xlfn.IFS(L6262&lt;=39,"Negligible",L6262&lt;=79,"Minimal",L6262&lt;=119,"Moderate",L6262&lt;=158,"High Moderate",L6262&lt;=198," High",L6262&lt;=238,"Very High",L6262&lt;=278,"Severe")</f>
        <v>Minimal</v>
      </c>
      <c r="Q6262" s="3">
        <f t="shared" si="97"/>
        <v>2.5602434662499998</v>
      </c>
    </row>
    <row r="6263" spans="1:17" x14ac:dyDescent="0.25">
      <c r="A6263">
        <v>6262</v>
      </c>
      <c r="B6263" t="s">
        <v>2162</v>
      </c>
      <c r="C6263" t="s">
        <v>3762</v>
      </c>
      <c r="D6263" t="s">
        <v>5754</v>
      </c>
      <c r="E6263" t="s">
        <v>85</v>
      </c>
      <c r="F6263" t="s">
        <v>818</v>
      </c>
      <c r="G6263" t="s">
        <v>819</v>
      </c>
      <c r="H6263" t="s">
        <v>85</v>
      </c>
      <c r="I6263" t="s">
        <v>18</v>
      </c>
      <c r="J6263">
        <v>64.984406390000004</v>
      </c>
      <c r="K6263">
        <v>4.6858563149999997</v>
      </c>
      <c r="L6263">
        <v>158.9808855</v>
      </c>
      <c r="M6263" t="s">
        <v>18</v>
      </c>
      <c r="N6263" t="str" cm="1">
        <f t="array" ref="N6263">_xlfn.IFS(J6263&lt;=29,"Twenties",J6263&lt;=39,"Thirties",J6263&lt;=49,"Fourties",J6263&lt;=59,"Fifties",J6263&gt;59,"Elders")</f>
        <v>Elders</v>
      </c>
      <c r="O6263" t="str" cm="1">
        <f t="array" ref="O6263">_xlfn.IFS(K6264&lt;=5,"Very Short",K6264&lt;=10,"Short",K6264&lt;=15,"Mid-Class",K6264&lt;=20,"Long",K6264&lt;=25," Very Long",K6264&gt;25,"Lifer")</f>
        <v>Short</v>
      </c>
      <c r="P6263" t="str" cm="1">
        <f t="array" ref="P6263">_xlfn.IFS(L6263&lt;=39,"Negligible",L6263&lt;=79,"Minimal",L6263&lt;=119,"Moderate",L6263&lt;=158,"High Moderate",L6263&lt;=198," High",L6263&lt;=238,"Very High",L6263&lt;=278,"Severe")</f>
        <v xml:space="preserve"> High</v>
      </c>
      <c r="Q6263" s="3">
        <f t="shared" si="97"/>
        <v>6.6242035625</v>
      </c>
    </row>
    <row r="6264" spans="1:17" x14ac:dyDescent="0.25">
      <c r="A6264">
        <v>6263</v>
      </c>
      <c r="B6264" t="s">
        <v>4821</v>
      </c>
      <c r="C6264" t="s">
        <v>4822</v>
      </c>
      <c r="D6264" t="s">
        <v>5754</v>
      </c>
      <c r="E6264" t="s">
        <v>367</v>
      </c>
      <c r="F6264" t="s">
        <v>609</v>
      </c>
      <c r="G6264" t="s">
        <v>610</v>
      </c>
      <c r="H6264" t="s">
        <v>367</v>
      </c>
      <c r="I6264" t="s">
        <v>18</v>
      </c>
      <c r="J6264">
        <v>39.671758969999999</v>
      </c>
      <c r="K6264">
        <v>6.1254472959999999</v>
      </c>
      <c r="L6264">
        <v>48.996718780000002</v>
      </c>
      <c r="M6264" t="s">
        <v>18</v>
      </c>
      <c r="N6264" t="str" cm="1">
        <f t="array" ref="N6264">_xlfn.IFS(J6264&lt;=29,"Twenties",J6264&lt;=39,"Thirties",J6264&lt;=49,"Fourties",J6264&lt;=59,"Fifties",J6264&gt;59,"Elders")</f>
        <v>Fourties</v>
      </c>
      <c r="O6264" t="str" cm="1">
        <f t="array" ref="O6264">_xlfn.IFS(K6265&lt;=5,"Very Short",K6265&lt;=10,"Short",K6265&lt;=15,"Mid-Class",K6265&lt;=20,"Long",K6265&lt;=25," Very Long",K6265&gt;25,"Lifer")</f>
        <v>Very Short</v>
      </c>
      <c r="P6264" t="str" cm="1">
        <f t="array" ref="P6264">_xlfn.IFS(L6264&lt;=39,"Negligible",L6264&lt;=79,"Minimal",L6264&lt;=119,"Moderate",L6264&lt;=158,"High Moderate",L6264&lt;=198," High",L6264&lt;=238,"Very High",L6264&lt;=278,"Severe")</f>
        <v>Minimal</v>
      </c>
      <c r="Q6264" s="3">
        <f t="shared" si="97"/>
        <v>2.0415299491666667</v>
      </c>
    </row>
    <row r="6265" spans="1:17" x14ac:dyDescent="0.25">
      <c r="A6265">
        <v>6264</v>
      </c>
      <c r="B6265" t="s">
        <v>265</v>
      </c>
      <c r="C6265" t="s">
        <v>4823</v>
      </c>
      <c r="D6265" t="s">
        <v>5754</v>
      </c>
      <c r="E6265" t="s">
        <v>36</v>
      </c>
      <c r="F6265" t="s">
        <v>16</v>
      </c>
      <c r="G6265" t="s">
        <v>17</v>
      </c>
      <c r="H6265" t="s">
        <v>36</v>
      </c>
      <c r="I6265" t="s">
        <v>18</v>
      </c>
      <c r="J6265">
        <v>44.077759710000002</v>
      </c>
      <c r="K6265">
        <v>3.6749700019999998</v>
      </c>
      <c r="L6265">
        <v>37.755874419999998</v>
      </c>
      <c r="M6265" t="s">
        <v>18</v>
      </c>
      <c r="N6265" t="str" cm="1">
        <f t="array" ref="N6265">_xlfn.IFS(J6265&lt;=29,"Twenties",J6265&lt;=39,"Thirties",J6265&lt;=49,"Fourties",J6265&lt;=59,"Fifties",J6265&gt;59,"Elders")</f>
        <v>Fourties</v>
      </c>
      <c r="O6265" t="str" cm="1">
        <f t="array" ref="O6265">_xlfn.IFS(K6266&lt;=5,"Very Short",K6266&lt;=10,"Short",K6266&lt;=15,"Mid-Class",K6266&lt;=20,"Long",K6266&lt;=25," Very Long",K6266&gt;25,"Lifer")</f>
        <v>Very Short</v>
      </c>
      <c r="P6265" t="str" cm="1">
        <f t="array" ref="P6265">_xlfn.IFS(L6265&lt;=39,"Negligible",L6265&lt;=79,"Minimal",L6265&lt;=119,"Moderate",L6265&lt;=158,"High Moderate",L6265&lt;=198," High",L6265&lt;=238,"Very High",L6265&lt;=278,"Severe")</f>
        <v>Negligible</v>
      </c>
      <c r="Q6265" s="3">
        <f t="shared" si="97"/>
        <v>1.5731614341666667</v>
      </c>
    </row>
    <row r="6266" spans="1:17" x14ac:dyDescent="0.25">
      <c r="A6266">
        <v>6265</v>
      </c>
      <c r="B6266" t="s">
        <v>505</v>
      </c>
      <c r="C6266" t="s">
        <v>462</v>
      </c>
      <c r="D6266" t="s">
        <v>5755</v>
      </c>
      <c r="E6266" t="s">
        <v>36</v>
      </c>
      <c r="F6266" t="s">
        <v>818</v>
      </c>
      <c r="G6266" t="s">
        <v>819</v>
      </c>
      <c r="H6266" t="s">
        <v>36</v>
      </c>
      <c r="I6266" t="s">
        <v>18</v>
      </c>
      <c r="J6266">
        <v>22.621323950000001</v>
      </c>
      <c r="K6266">
        <v>3.8919743179999999</v>
      </c>
      <c r="L6266">
        <v>0</v>
      </c>
      <c r="M6266" t="s">
        <v>18</v>
      </c>
      <c r="N6266" t="str" cm="1">
        <f t="array" ref="N6266">_xlfn.IFS(J6266&lt;=29,"Twenties",J6266&lt;=39,"Thirties",J6266&lt;=49,"Fourties",J6266&lt;=59,"Fifties",J6266&gt;59,"Elders")</f>
        <v>Twenties</v>
      </c>
      <c r="O6266" t="str" cm="1">
        <f t="array" ref="O6266">_xlfn.IFS(K6267&lt;=5,"Very Short",K6267&lt;=10,"Short",K6267&lt;=15,"Mid-Class",K6267&lt;=20,"Long",K6267&lt;=25," Very Long",K6267&gt;25,"Lifer")</f>
        <v>Short</v>
      </c>
      <c r="P6266" t="str" cm="1">
        <f t="array" ref="P6266">_xlfn.IFS(L6266&lt;=39,"Negligible",L6266&lt;=79,"Minimal",L6266&lt;=119,"Moderate",L6266&lt;=158,"High Moderate",L6266&lt;=198," High",L6266&lt;=238,"Very High",L6266&lt;=278,"Severe")</f>
        <v>Negligible</v>
      </c>
      <c r="Q6266" s="3">
        <f t="shared" si="97"/>
        <v>0</v>
      </c>
    </row>
    <row r="6267" spans="1:17" x14ac:dyDescent="0.25">
      <c r="A6267">
        <v>6266</v>
      </c>
      <c r="B6267" t="s">
        <v>4824</v>
      </c>
      <c r="C6267" t="s">
        <v>197</v>
      </c>
      <c r="D6267" t="s">
        <v>5754</v>
      </c>
      <c r="E6267" t="s">
        <v>25</v>
      </c>
      <c r="F6267" t="s">
        <v>818</v>
      </c>
      <c r="G6267" t="s">
        <v>819</v>
      </c>
      <c r="H6267" t="s">
        <v>25</v>
      </c>
      <c r="I6267" t="s">
        <v>18</v>
      </c>
      <c r="J6267">
        <v>58.875626060000002</v>
      </c>
      <c r="K6267">
        <v>8.2118253800000005</v>
      </c>
      <c r="L6267">
        <v>142.4810549</v>
      </c>
      <c r="M6267" t="s">
        <v>18</v>
      </c>
      <c r="N6267" t="str" cm="1">
        <f t="array" ref="N6267">_xlfn.IFS(J6267&lt;=29,"Twenties",J6267&lt;=39,"Thirties",J6267&lt;=49,"Fourties",J6267&lt;=59,"Fifties",J6267&gt;59,"Elders")</f>
        <v>Fifties</v>
      </c>
      <c r="O6267" t="str" cm="1">
        <f t="array" ref="O6267">_xlfn.IFS(K6268&lt;=5,"Very Short",K6268&lt;=10,"Short",K6268&lt;=15,"Mid-Class",K6268&lt;=20,"Long",K6268&lt;=25," Very Long",K6268&gt;25,"Lifer")</f>
        <v>Short</v>
      </c>
      <c r="P6267" t="str" cm="1">
        <f t="array" ref="P6267">_xlfn.IFS(L6267&lt;=39,"Negligible",L6267&lt;=79,"Minimal",L6267&lt;=119,"Moderate",L6267&lt;=158,"High Moderate",L6267&lt;=198," High",L6267&lt;=238,"Very High",L6267&lt;=278,"Severe")</f>
        <v>High Moderate</v>
      </c>
      <c r="Q6267" s="3">
        <f t="shared" si="97"/>
        <v>5.9367106208333338</v>
      </c>
    </row>
    <row r="6268" spans="1:17" x14ac:dyDescent="0.25">
      <c r="A6268">
        <v>6267</v>
      </c>
      <c r="B6268" t="s">
        <v>2557</v>
      </c>
      <c r="C6268" t="s">
        <v>2570</v>
      </c>
      <c r="D6268" t="s">
        <v>5754</v>
      </c>
      <c r="E6268" t="s">
        <v>36</v>
      </c>
      <c r="F6268" t="s">
        <v>818</v>
      </c>
      <c r="G6268" t="s">
        <v>819</v>
      </c>
      <c r="H6268" t="s">
        <v>36</v>
      </c>
      <c r="I6268" t="s">
        <v>18</v>
      </c>
      <c r="J6268">
        <v>40.047531640000003</v>
      </c>
      <c r="K6268">
        <v>6.2120735409999996</v>
      </c>
      <c r="L6268">
        <v>68.601504270000007</v>
      </c>
      <c r="M6268" t="s">
        <v>18</v>
      </c>
      <c r="N6268" t="str" cm="1">
        <f t="array" ref="N6268">_xlfn.IFS(J6268&lt;=29,"Twenties",J6268&lt;=39,"Thirties",J6268&lt;=49,"Fourties",J6268&lt;=59,"Fifties",J6268&gt;59,"Elders")</f>
        <v>Fourties</v>
      </c>
      <c r="O6268" t="str" cm="1">
        <f t="array" ref="O6268">_xlfn.IFS(K6269&lt;=5,"Very Short",K6269&lt;=10,"Short",K6269&lt;=15,"Mid-Class",K6269&lt;=20,"Long",K6269&lt;=25," Very Long",K6269&gt;25,"Lifer")</f>
        <v>Short</v>
      </c>
      <c r="P6268" t="str" cm="1">
        <f t="array" ref="P6268">_xlfn.IFS(L6268&lt;=39,"Negligible",L6268&lt;=79,"Minimal",L6268&lt;=119,"Moderate",L6268&lt;=158,"High Moderate",L6268&lt;=198," High",L6268&lt;=238,"Very High",L6268&lt;=278,"Severe")</f>
        <v>Minimal</v>
      </c>
      <c r="Q6268" s="3">
        <f t="shared" si="97"/>
        <v>2.8583960112500004</v>
      </c>
    </row>
    <row r="6269" spans="1:17" x14ac:dyDescent="0.25">
      <c r="A6269">
        <v>6268</v>
      </c>
      <c r="B6269" t="s">
        <v>858</v>
      </c>
      <c r="C6269" t="s">
        <v>4825</v>
      </c>
      <c r="D6269" t="s">
        <v>5754</v>
      </c>
      <c r="E6269" t="s">
        <v>98</v>
      </c>
      <c r="F6269" t="s">
        <v>2722</v>
      </c>
      <c r="G6269" t="s">
        <v>1861</v>
      </c>
      <c r="H6269" t="s">
        <v>99</v>
      </c>
      <c r="I6269" t="s">
        <v>18</v>
      </c>
      <c r="J6269">
        <v>38.563763770000001</v>
      </c>
      <c r="K6269">
        <v>5.7637250330000001</v>
      </c>
      <c r="L6269">
        <v>35.608273070000003</v>
      </c>
      <c r="M6269" t="s">
        <v>18</v>
      </c>
      <c r="N6269" t="str" cm="1">
        <f t="array" ref="N6269">_xlfn.IFS(J6269&lt;=29,"Twenties",J6269&lt;=39,"Thirties",J6269&lt;=49,"Fourties",J6269&lt;=59,"Fifties",J6269&gt;59,"Elders")</f>
        <v>Thirties</v>
      </c>
      <c r="O6269" t="str" cm="1">
        <f t="array" ref="O6269">_xlfn.IFS(K6270&lt;=5,"Very Short",K6270&lt;=10,"Short",K6270&lt;=15,"Mid-Class",K6270&lt;=20,"Long",K6270&lt;=25," Very Long",K6270&gt;25,"Lifer")</f>
        <v>Short</v>
      </c>
      <c r="P6269" t="str" cm="1">
        <f t="array" ref="P6269">_xlfn.IFS(L6269&lt;=39,"Negligible",L6269&lt;=79,"Minimal",L6269&lt;=119,"Moderate",L6269&lt;=158,"High Moderate",L6269&lt;=198," High",L6269&lt;=238,"Very High",L6269&lt;=278,"Severe")</f>
        <v>Negligible</v>
      </c>
      <c r="Q6269" s="3">
        <f t="shared" si="97"/>
        <v>1.4836780445833335</v>
      </c>
    </row>
    <row r="6270" spans="1:17" x14ac:dyDescent="0.25">
      <c r="A6270">
        <v>6269</v>
      </c>
      <c r="B6270" t="s">
        <v>4826</v>
      </c>
      <c r="C6270" t="s">
        <v>50</v>
      </c>
      <c r="D6270" t="s">
        <v>5755</v>
      </c>
      <c r="E6270" t="s">
        <v>450</v>
      </c>
      <c r="F6270" t="s">
        <v>818</v>
      </c>
      <c r="G6270" t="s">
        <v>819</v>
      </c>
      <c r="H6270" t="s">
        <v>405</v>
      </c>
      <c r="I6270" t="s">
        <v>18</v>
      </c>
      <c r="J6270">
        <v>40.261795249999999</v>
      </c>
      <c r="K6270">
        <v>6.587248003</v>
      </c>
      <c r="L6270">
        <v>12.15552169</v>
      </c>
      <c r="M6270" t="s">
        <v>18</v>
      </c>
      <c r="N6270" t="str" cm="1">
        <f t="array" ref="N6270">_xlfn.IFS(J6270&lt;=29,"Twenties",J6270&lt;=39,"Thirties",J6270&lt;=49,"Fourties",J6270&lt;=59,"Fifties",J6270&gt;59,"Elders")</f>
        <v>Fourties</v>
      </c>
      <c r="O6270" t="str" cm="1">
        <f t="array" ref="O6270">_xlfn.IFS(K6271&lt;=5,"Very Short",K6271&lt;=10,"Short",K6271&lt;=15,"Mid-Class",K6271&lt;=20,"Long",K6271&lt;=25," Very Long",K6271&gt;25,"Lifer")</f>
        <v>Very Short</v>
      </c>
      <c r="P6270" t="str" cm="1">
        <f t="array" ref="P6270">_xlfn.IFS(L6270&lt;=39,"Negligible",L6270&lt;=79,"Minimal",L6270&lt;=119,"Moderate",L6270&lt;=158,"High Moderate",L6270&lt;=198," High",L6270&lt;=238,"Very High",L6270&lt;=278,"Severe")</f>
        <v>Negligible</v>
      </c>
      <c r="Q6270" s="3">
        <f t="shared" si="97"/>
        <v>0.50648007041666665</v>
      </c>
    </row>
    <row r="6271" spans="1:17" x14ac:dyDescent="0.25">
      <c r="A6271">
        <v>6270</v>
      </c>
      <c r="B6271" t="s">
        <v>420</v>
      </c>
      <c r="C6271" t="s">
        <v>3525</v>
      </c>
      <c r="D6271" t="s">
        <v>5755</v>
      </c>
      <c r="E6271" t="s">
        <v>356</v>
      </c>
      <c r="F6271" t="s">
        <v>609</v>
      </c>
      <c r="G6271" t="s">
        <v>610</v>
      </c>
      <c r="H6271" t="s">
        <v>356</v>
      </c>
      <c r="I6271" t="s">
        <v>18</v>
      </c>
      <c r="J6271">
        <v>43.149316890000001</v>
      </c>
      <c r="K6271">
        <v>4.7716645480000004</v>
      </c>
      <c r="L6271">
        <v>59.683579639999998</v>
      </c>
      <c r="M6271" t="s">
        <v>18</v>
      </c>
      <c r="N6271" t="str" cm="1">
        <f t="array" ref="N6271">_xlfn.IFS(J6271&lt;=29,"Twenties",J6271&lt;=39,"Thirties",J6271&lt;=49,"Fourties",J6271&lt;=59,"Fifties",J6271&gt;59,"Elders")</f>
        <v>Fourties</v>
      </c>
      <c r="O6271" t="str" cm="1">
        <f t="array" ref="O6271">_xlfn.IFS(K6272&lt;=5,"Very Short",K6272&lt;=10,"Short",K6272&lt;=15,"Mid-Class",K6272&lt;=20,"Long",K6272&lt;=25," Very Long",K6272&gt;25,"Lifer")</f>
        <v>Short</v>
      </c>
      <c r="P6271" t="str" cm="1">
        <f t="array" ref="P6271">_xlfn.IFS(L6271&lt;=39,"Negligible",L6271&lt;=79,"Minimal",L6271&lt;=119,"Moderate",L6271&lt;=158,"High Moderate",L6271&lt;=198," High",L6271&lt;=238,"Very High",L6271&lt;=278,"Severe")</f>
        <v>Minimal</v>
      </c>
      <c r="Q6271" s="3">
        <f t="shared" si="97"/>
        <v>2.4868158183333331</v>
      </c>
    </row>
    <row r="6272" spans="1:17" x14ac:dyDescent="0.25">
      <c r="A6272">
        <v>6271</v>
      </c>
      <c r="B6272" t="s">
        <v>1521</v>
      </c>
      <c r="C6272" t="s">
        <v>3970</v>
      </c>
      <c r="D6272" t="s">
        <v>5754</v>
      </c>
      <c r="E6272" t="s">
        <v>31</v>
      </c>
      <c r="F6272" t="s">
        <v>818</v>
      </c>
      <c r="G6272" t="s">
        <v>819</v>
      </c>
      <c r="H6272" t="s">
        <v>31</v>
      </c>
      <c r="I6272" t="s">
        <v>18</v>
      </c>
      <c r="J6272">
        <v>41.06749568</v>
      </c>
      <c r="K6272">
        <v>5.4027835460000002</v>
      </c>
      <c r="L6272">
        <v>78.593063459999996</v>
      </c>
      <c r="M6272" t="s">
        <v>18</v>
      </c>
      <c r="N6272" t="str" cm="1">
        <f t="array" ref="N6272">_xlfn.IFS(J6272&lt;=29,"Twenties",J6272&lt;=39,"Thirties",J6272&lt;=49,"Fourties",J6272&lt;=59,"Fifties",J6272&gt;59,"Elders")</f>
        <v>Fourties</v>
      </c>
      <c r="O6272" t="str" cm="1">
        <f t="array" ref="O6272">_xlfn.IFS(K6273&lt;=5,"Very Short",K6273&lt;=10,"Short",K6273&lt;=15,"Mid-Class",K6273&lt;=20,"Long",K6273&lt;=25," Very Long",K6273&gt;25,"Lifer")</f>
        <v>Very Short</v>
      </c>
      <c r="P6272" t="str" cm="1">
        <f t="array" ref="P6272">_xlfn.IFS(L6272&lt;=39,"Negligible",L6272&lt;=79,"Minimal",L6272&lt;=119,"Moderate",L6272&lt;=158,"High Moderate",L6272&lt;=198," High",L6272&lt;=238,"Very High",L6272&lt;=278,"Severe")</f>
        <v>Minimal</v>
      </c>
      <c r="Q6272" s="3">
        <f t="shared" si="97"/>
        <v>3.2747109774999998</v>
      </c>
    </row>
    <row r="6273" spans="1:17" x14ac:dyDescent="0.25">
      <c r="A6273">
        <v>6272</v>
      </c>
      <c r="B6273" t="s">
        <v>4827</v>
      </c>
      <c r="C6273" t="s">
        <v>1087</v>
      </c>
      <c r="D6273" t="s">
        <v>5754</v>
      </c>
      <c r="E6273" t="s">
        <v>36</v>
      </c>
      <c r="F6273" t="s">
        <v>818</v>
      </c>
      <c r="G6273" t="s">
        <v>819</v>
      </c>
      <c r="H6273" t="s">
        <v>36</v>
      </c>
      <c r="I6273" t="s">
        <v>18</v>
      </c>
      <c r="J6273">
        <v>38.007993210000002</v>
      </c>
      <c r="K6273">
        <v>2.6971664999999998</v>
      </c>
      <c r="L6273">
        <v>96.008905299999995</v>
      </c>
      <c r="M6273" t="s">
        <v>18</v>
      </c>
      <c r="N6273" t="str" cm="1">
        <f t="array" ref="N6273">_xlfn.IFS(J6273&lt;=29,"Twenties",J6273&lt;=39,"Thirties",J6273&lt;=49,"Fourties",J6273&lt;=59,"Fifties",J6273&gt;59,"Elders")</f>
        <v>Thirties</v>
      </c>
      <c r="O6273" t="str" cm="1">
        <f t="array" ref="O6273">_xlfn.IFS(K6274&lt;=5,"Very Short",K6274&lt;=10,"Short",K6274&lt;=15,"Mid-Class",K6274&lt;=20,"Long",K6274&lt;=25," Very Long",K6274&gt;25,"Lifer")</f>
        <v>Very Short</v>
      </c>
      <c r="P6273" t="str" cm="1">
        <f t="array" ref="P6273">_xlfn.IFS(L6273&lt;=39,"Negligible",L6273&lt;=79,"Minimal",L6273&lt;=119,"Moderate",L6273&lt;=158,"High Moderate",L6273&lt;=198," High",L6273&lt;=238,"Very High",L6273&lt;=278,"Severe")</f>
        <v>Moderate</v>
      </c>
      <c r="Q6273" s="3">
        <f t="shared" si="97"/>
        <v>4.0003710541666662</v>
      </c>
    </row>
    <row r="6274" spans="1:17" x14ac:dyDescent="0.25">
      <c r="A6274">
        <v>6273</v>
      </c>
      <c r="B6274" t="s">
        <v>776</v>
      </c>
      <c r="C6274" t="s">
        <v>239</v>
      </c>
      <c r="D6274" t="s">
        <v>5754</v>
      </c>
      <c r="E6274" t="s">
        <v>132</v>
      </c>
      <c r="F6274" t="s">
        <v>2722</v>
      </c>
      <c r="G6274" t="s">
        <v>1861</v>
      </c>
      <c r="H6274" t="s">
        <v>132</v>
      </c>
      <c r="I6274" t="s">
        <v>18</v>
      </c>
      <c r="J6274">
        <v>42.229502490000002</v>
      </c>
      <c r="K6274">
        <v>2.4393746200000002</v>
      </c>
      <c r="L6274">
        <v>97.869882140000001</v>
      </c>
      <c r="M6274" t="s">
        <v>18</v>
      </c>
      <c r="N6274" t="str" cm="1">
        <f t="array" ref="N6274">_xlfn.IFS(J6274&lt;=29,"Twenties",J6274&lt;=39,"Thirties",J6274&lt;=49,"Fourties",J6274&lt;=59,"Fifties",J6274&gt;59,"Elders")</f>
        <v>Fourties</v>
      </c>
      <c r="O6274" t="str" cm="1">
        <f t="array" ref="O6274">_xlfn.IFS(K6275&lt;=5,"Very Short",K6275&lt;=10,"Short",K6275&lt;=15,"Mid-Class",K6275&lt;=20,"Long",K6275&lt;=25," Very Long",K6275&gt;25,"Lifer")</f>
        <v>Short</v>
      </c>
      <c r="P6274" t="str" cm="1">
        <f t="array" ref="P6274">_xlfn.IFS(L6274&lt;=39,"Negligible",L6274&lt;=79,"Minimal",L6274&lt;=119,"Moderate",L6274&lt;=158,"High Moderate",L6274&lt;=198," High",L6274&lt;=238,"Very High",L6274&lt;=278,"Severe")</f>
        <v>Moderate</v>
      </c>
      <c r="Q6274" s="3">
        <f t="shared" ref="Q6274:Q6337" si="98">L6274/24</f>
        <v>4.0779117558333331</v>
      </c>
    </row>
    <row r="6275" spans="1:17" x14ac:dyDescent="0.25">
      <c r="A6275">
        <v>6274</v>
      </c>
      <c r="B6275" t="s">
        <v>4828</v>
      </c>
      <c r="C6275" t="s">
        <v>628</v>
      </c>
      <c r="D6275" t="s">
        <v>5755</v>
      </c>
      <c r="E6275" t="s">
        <v>36</v>
      </c>
      <c r="F6275" t="s">
        <v>818</v>
      </c>
      <c r="G6275" t="s">
        <v>819</v>
      </c>
      <c r="H6275" t="s">
        <v>36</v>
      </c>
      <c r="I6275" t="s">
        <v>18</v>
      </c>
      <c r="J6275">
        <v>33.608591449999999</v>
      </c>
      <c r="K6275">
        <v>6.9863983899999997</v>
      </c>
      <c r="L6275">
        <v>7.2813035209999999</v>
      </c>
      <c r="M6275" t="s">
        <v>18</v>
      </c>
      <c r="N6275" t="str" cm="1">
        <f t="array" ref="N6275">_xlfn.IFS(J6275&lt;=29,"Twenties",J6275&lt;=39,"Thirties",J6275&lt;=49,"Fourties",J6275&lt;=59,"Fifties",J6275&gt;59,"Elders")</f>
        <v>Thirties</v>
      </c>
      <c r="O6275" t="str" cm="1">
        <f t="array" ref="O6275">_xlfn.IFS(K6276&lt;=5,"Very Short",K6276&lt;=10,"Short",K6276&lt;=15,"Mid-Class",K6276&lt;=20,"Long",K6276&lt;=25," Very Long",K6276&gt;25,"Lifer")</f>
        <v>Very Short</v>
      </c>
      <c r="P6275" t="str" cm="1">
        <f t="array" ref="P6275">_xlfn.IFS(L6275&lt;=39,"Negligible",L6275&lt;=79,"Minimal",L6275&lt;=119,"Moderate",L6275&lt;=158,"High Moderate",L6275&lt;=198," High",L6275&lt;=238,"Very High",L6275&lt;=278,"Severe")</f>
        <v>Negligible</v>
      </c>
      <c r="Q6275" s="3">
        <f t="shared" si="98"/>
        <v>0.30338764670833335</v>
      </c>
    </row>
    <row r="6276" spans="1:17" x14ac:dyDescent="0.25">
      <c r="A6276">
        <v>6275</v>
      </c>
      <c r="B6276" t="s">
        <v>2144</v>
      </c>
      <c r="C6276" t="s">
        <v>4829</v>
      </c>
      <c r="D6276" t="s">
        <v>5755</v>
      </c>
      <c r="E6276" t="s">
        <v>2090</v>
      </c>
      <c r="F6276" t="s">
        <v>818</v>
      </c>
      <c r="G6276" t="s">
        <v>819</v>
      </c>
      <c r="H6276" t="s">
        <v>85</v>
      </c>
      <c r="I6276" t="s">
        <v>18</v>
      </c>
      <c r="J6276">
        <v>49.643610330000001</v>
      </c>
      <c r="K6276">
        <v>4.354081495</v>
      </c>
      <c r="L6276">
        <v>92.542775149999997</v>
      </c>
      <c r="M6276" t="s">
        <v>18</v>
      </c>
      <c r="N6276" t="str" cm="1">
        <f t="array" ref="N6276">_xlfn.IFS(J6276&lt;=29,"Twenties",J6276&lt;=39,"Thirties",J6276&lt;=49,"Fourties",J6276&lt;=59,"Fifties",J6276&gt;59,"Elders")</f>
        <v>Fifties</v>
      </c>
      <c r="O6276" t="str" cm="1">
        <f t="array" ref="O6276">_xlfn.IFS(K6277&lt;=5,"Very Short",K6277&lt;=10,"Short",K6277&lt;=15,"Mid-Class",K6277&lt;=20,"Long",K6277&lt;=25," Very Long",K6277&gt;25,"Lifer")</f>
        <v>Very Short</v>
      </c>
      <c r="P6276" t="str" cm="1">
        <f t="array" ref="P6276">_xlfn.IFS(L6276&lt;=39,"Negligible",L6276&lt;=79,"Minimal",L6276&lt;=119,"Moderate",L6276&lt;=158,"High Moderate",L6276&lt;=198," High",L6276&lt;=238,"Very High",L6276&lt;=278,"Severe")</f>
        <v>Moderate</v>
      </c>
      <c r="Q6276" s="3">
        <f t="shared" si="98"/>
        <v>3.8559489645833334</v>
      </c>
    </row>
    <row r="6277" spans="1:17" x14ac:dyDescent="0.25">
      <c r="A6277">
        <v>6276</v>
      </c>
      <c r="B6277" t="s">
        <v>4830</v>
      </c>
      <c r="C6277" t="s">
        <v>558</v>
      </c>
      <c r="D6277" t="s">
        <v>5755</v>
      </c>
      <c r="E6277" t="s">
        <v>1224</v>
      </c>
      <c r="F6277" t="s">
        <v>2722</v>
      </c>
      <c r="G6277" t="s">
        <v>1861</v>
      </c>
      <c r="H6277" t="s">
        <v>22</v>
      </c>
      <c r="I6277" t="s">
        <v>18</v>
      </c>
      <c r="J6277">
        <v>32.516961719999998</v>
      </c>
      <c r="K6277">
        <v>4.9081967869999996</v>
      </c>
      <c r="L6277">
        <v>0</v>
      </c>
      <c r="M6277" t="s">
        <v>18</v>
      </c>
      <c r="N6277" t="str" cm="1">
        <f t="array" ref="N6277">_xlfn.IFS(J6277&lt;=29,"Twenties",J6277&lt;=39,"Thirties",J6277&lt;=49,"Fourties",J6277&lt;=59,"Fifties",J6277&gt;59,"Elders")</f>
        <v>Thirties</v>
      </c>
      <c r="O6277" t="str" cm="1">
        <f t="array" ref="O6277">_xlfn.IFS(K6278&lt;=5,"Very Short",K6278&lt;=10,"Short",K6278&lt;=15,"Mid-Class",K6278&lt;=20,"Long",K6278&lt;=25," Very Long",K6278&gt;25,"Lifer")</f>
        <v>Very Short</v>
      </c>
      <c r="P6277" t="str" cm="1">
        <f t="array" ref="P6277">_xlfn.IFS(L6277&lt;=39,"Negligible",L6277&lt;=79,"Minimal",L6277&lt;=119,"Moderate",L6277&lt;=158,"High Moderate",L6277&lt;=198," High",L6277&lt;=238,"Very High",L6277&lt;=278,"Severe")</f>
        <v>Negligible</v>
      </c>
      <c r="Q6277" s="3">
        <f t="shared" si="98"/>
        <v>0</v>
      </c>
    </row>
    <row r="6278" spans="1:17" x14ac:dyDescent="0.25">
      <c r="A6278">
        <v>6277</v>
      </c>
      <c r="B6278" t="s">
        <v>4831</v>
      </c>
      <c r="C6278" t="s">
        <v>1745</v>
      </c>
      <c r="D6278" t="s">
        <v>5754</v>
      </c>
      <c r="E6278" t="s">
        <v>99</v>
      </c>
      <c r="F6278" t="s">
        <v>2722</v>
      </c>
      <c r="G6278" t="s">
        <v>1861</v>
      </c>
      <c r="H6278" t="s">
        <v>99</v>
      </c>
      <c r="I6278" t="s">
        <v>18</v>
      </c>
      <c r="J6278">
        <v>32.48001257</v>
      </c>
      <c r="K6278">
        <v>3.52779957</v>
      </c>
      <c r="L6278">
        <v>0</v>
      </c>
      <c r="M6278" t="s">
        <v>18</v>
      </c>
      <c r="N6278" t="str" cm="1">
        <f t="array" ref="N6278">_xlfn.IFS(J6278&lt;=29,"Twenties",J6278&lt;=39,"Thirties",J6278&lt;=49,"Fourties",J6278&lt;=59,"Fifties",J6278&gt;59,"Elders")</f>
        <v>Thirties</v>
      </c>
      <c r="O6278" t="str" cm="1">
        <f t="array" ref="O6278">_xlfn.IFS(K6279&lt;=5,"Very Short",K6279&lt;=10,"Short",K6279&lt;=15,"Mid-Class",K6279&lt;=20,"Long",K6279&lt;=25," Very Long",K6279&gt;25,"Lifer")</f>
        <v>Very Short</v>
      </c>
      <c r="P6278" t="str" cm="1">
        <f t="array" ref="P6278">_xlfn.IFS(L6278&lt;=39,"Negligible",L6278&lt;=79,"Minimal",L6278&lt;=119,"Moderate",L6278&lt;=158,"High Moderate",L6278&lt;=198," High",L6278&lt;=238,"Very High",L6278&lt;=278,"Severe")</f>
        <v>Negligible</v>
      </c>
      <c r="Q6278" s="3">
        <f t="shared" si="98"/>
        <v>0</v>
      </c>
    </row>
    <row r="6279" spans="1:17" x14ac:dyDescent="0.25">
      <c r="A6279">
        <v>6278</v>
      </c>
      <c r="B6279" t="s">
        <v>3004</v>
      </c>
      <c r="C6279" t="s">
        <v>243</v>
      </c>
      <c r="D6279" t="s">
        <v>5754</v>
      </c>
      <c r="E6279" t="s">
        <v>3170</v>
      </c>
      <c r="F6279" t="s">
        <v>818</v>
      </c>
      <c r="G6279" t="s">
        <v>819</v>
      </c>
      <c r="H6279" t="s">
        <v>52</v>
      </c>
      <c r="I6279" t="s">
        <v>18</v>
      </c>
      <c r="J6279">
        <v>40.724278339999998</v>
      </c>
      <c r="K6279">
        <v>4.3893907639999998</v>
      </c>
      <c r="L6279">
        <v>30.601597720000001</v>
      </c>
      <c r="M6279" t="s">
        <v>18</v>
      </c>
      <c r="N6279" t="str" cm="1">
        <f t="array" ref="N6279">_xlfn.IFS(J6279&lt;=29,"Twenties",J6279&lt;=39,"Thirties",J6279&lt;=49,"Fourties",J6279&lt;=59,"Fifties",J6279&gt;59,"Elders")</f>
        <v>Fourties</v>
      </c>
      <c r="O6279" t="str" cm="1">
        <f t="array" ref="O6279">_xlfn.IFS(K6280&lt;=5,"Very Short",K6280&lt;=10,"Short",K6280&lt;=15,"Mid-Class",K6280&lt;=20,"Long",K6280&lt;=25," Very Long",K6280&gt;25,"Lifer")</f>
        <v>Short</v>
      </c>
      <c r="P6279" t="str" cm="1">
        <f t="array" ref="P6279">_xlfn.IFS(L6279&lt;=39,"Negligible",L6279&lt;=79,"Minimal",L6279&lt;=119,"Moderate",L6279&lt;=158,"High Moderate",L6279&lt;=198," High",L6279&lt;=238,"Very High",L6279&lt;=278,"Severe")</f>
        <v>Negligible</v>
      </c>
      <c r="Q6279" s="3">
        <f t="shared" si="98"/>
        <v>1.2750665716666667</v>
      </c>
    </row>
    <row r="6280" spans="1:17" x14ac:dyDescent="0.25">
      <c r="A6280">
        <v>6279</v>
      </c>
      <c r="B6280" t="s">
        <v>719</v>
      </c>
      <c r="C6280" t="s">
        <v>1359</v>
      </c>
      <c r="D6280" t="s">
        <v>5754</v>
      </c>
      <c r="E6280" t="s">
        <v>25</v>
      </c>
      <c r="F6280" t="s">
        <v>818</v>
      </c>
      <c r="G6280" t="s">
        <v>819</v>
      </c>
      <c r="H6280" t="s">
        <v>25</v>
      </c>
      <c r="I6280" t="s">
        <v>18</v>
      </c>
      <c r="J6280">
        <v>46.537080330000002</v>
      </c>
      <c r="K6280">
        <v>5.8499704890000004</v>
      </c>
      <c r="L6280">
        <v>104.8291871</v>
      </c>
      <c r="M6280" t="s">
        <v>18</v>
      </c>
      <c r="N6280" t="str" cm="1">
        <f t="array" ref="N6280">_xlfn.IFS(J6280&lt;=29,"Twenties",J6280&lt;=39,"Thirties",J6280&lt;=49,"Fourties",J6280&lt;=59,"Fifties",J6280&gt;59,"Elders")</f>
        <v>Fourties</v>
      </c>
      <c r="O6280" t="str" cm="1">
        <f t="array" ref="O6280">_xlfn.IFS(K6281&lt;=5,"Very Short",K6281&lt;=10,"Short",K6281&lt;=15,"Mid-Class",K6281&lt;=20,"Long",K6281&lt;=25," Very Long",K6281&gt;25,"Lifer")</f>
        <v>Very Short</v>
      </c>
      <c r="P6280" t="str" cm="1">
        <f t="array" ref="P6280">_xlfn.IFS(L6280&lt;=39,"Negligible",L6280&lt;=79,"Minimal",L6280&lt;=119,"Moderate",L6280&lt;=158,"High Moderate",L6280&lt;=198," High",L6280&lt;=238,"Very High",L6280&lt;=278,"Severe")</f>
        <v>Moderate</v>
      </c>
      <c r="Q6280" s="3">
        <f t="shared" si="98"/>
        <v>4.3678827958333333</v>
      </c>
    </row>
    <row r="6281" spans="1:17" x14ac:dyDescent="0.25">
      <c r="A6281">
        <v>6280</v>
      </c>
      <c r="B6281" t="s">
        <v>776</v>
      </c>
      <c r="C6281" t="s">
        <v>2311</v>
      </c>
      <c r="D6281" t="s">
        <v>5755</v>
      </c>
      <c r="E6281" t="s">
        <v>15</v>
      </c>
      <c r="F6281" t="s">
        <v>818</v>
      </c>
      <c r="G6281" t="s">
        <v>819</v>
      </c>
      <c r="H6281" t="s">
        <v>15</v>
      </c>
      <c r="I6281" t="s">
        <v>18</v>
      </c>
      <c r="J6281">
        <v>25.688501200000001</v>
      </c>
      <c r="K6281">
        <v>0.97919056900000001</v>
      </c>
      <c r="L6281">
        <v>0</v>
      </c>
      <c r="M6281" t="s">
        <v>18</v>
      </c>
      <c r="N6281" t="str" cm="1">
        <f t="array" ref="N6281">_xlfn.IFS(J6281&lt;=29,"Twenties",J6281&lt;=39,"Thirties",J6281&lt;=49,"Fourties",J6281&lt;=59,"Fifties",J6281&gt;59,"Elders")</f>
        <v>Twenties</v>
      </c>
      <c r="O6281" t="str" cm="1">
        <f t="array" ref="O6281">_xlfn.IFS(K6282&lt;=5,"Very Short",K6282&lt;=10,"Short",K6282&lt;=15,"Mid-Class",K6282&lt;=20,"Long",K6282&lt;=25," Very Long",K6282&gt;25,"Lifer")</f>
        <v>Short</v>
      </c>
      <c r="P6281" t="str" cm="1">
        <f t="array" ref="P6281">_xlfn.IFS(L6281&lt;=39,"Negligible",L6281&lt;=79,"Minimal",L6281&lt;=119,"Moderate",L6281&lt;=158,"High Moderate",L6281&lt;=198," High",L6281&lt;=238,"Very High",L6281&lt;=278,"Severe")</f>
        <v>Negligible</v>
      </c>
      <c r="Q6281" s="3">
        <f t="shared" si="98"/>
        <v>0</v>
      </c>
    </row>
    <row r="6282" spans="1:17" x14ac:dyDescent="0.25">
      <c r="A6282">
        <v>6281</v>
      </c>
      <c r="B6282" t="s">
        <v>2929</v>
      </c>
      <c r="C6282" t="s">
        <v>330</v>
      </c>
      <c r="D6282" t="s">
        <v>5755</v>
      </c>
      <c r="E6282" t="s">
        <v>119</v>
      </c>
      <c r="F6282" t="s">
        <v>16</v>
      </c>
      <c r="G6282" t="s">
        <v>17</v>
      </c>
      <c r="H6282" t="s">
        <v>119</v>
      </c>
      <c r="I6282" t="s">
        <v>18</v>
      </c>
      <c r="J6282">
        <v>42.083502860000003</v>
      </c>
      <c r="K6282">
        <v>5.3499547630000004</v>
      </c>
      <c r="L6282">
        <v>89.329646740000001</v>
      </c>
      <c r="M6282" t="s">
        <v>18</v>
      </c>
      <c r="N6282" t="str" cm="1">
        <f t="array" ref="N6282">_xlfn.IFS(J6282&lt;=29,"Twenties",J6282&lt;=39,"Thirties",J6282&lt;=49,"Fourties",J6282&lt;=59,"Fifties",J6282&gt;59,"Elders")</f>
        <v>Fourties</v>
      </c>
      <c r="O6282" t="str" cm="1">
        <f t="array" ref="O6282">_xlfn.IFS(K6283&lt;=5,"Very Short",K6283&lt;=10,"Short",K6283&lt;=15,"Mid-Class",K6283&lt;=20,"Long",K6283&lt;=25," Very Long",K6283&gt;25,"Lifer")</f>
        <v>Very Short</v>
      </c>
      <c r="P6282" t="str" cm="1">
        <f t="array" ref="P6282">_xlfn.IFS(L6282&lt;=39,"Negligible",L6282&lt;=79,"Minimal",L6282&lt;=119,"Moderate",L6282&lt;=158,"High Moderate",L6282&lt;=198," High",L6282&lt;=238,"Very High",L6282&lt;=278,"Severe")</f>
        <v>Moderate</v>
      </c>
      <c r="Q6282" s="3">
        <f t="shared" si="98"/>
        <v>3.7220686141666666</v>
      </c>
    </row>
    <row r="6283" spans="1:17" x14ac:dyDescent="0.25">
      <c r="A6283">
        <v>6282</v>
      </c>
      <c r="B6283" t="s">
        <v>676</v>
      </c>
      <c r="C6283" t="s">
        <v>613</v>
      </c>
      <c r="D6283" t="s">
        <v>5754</v>
      </c>
      <c r="E6283" t="s">
        <v>1128</v>
      </c>
      <c r="F6283" t="s">
        <v>2722</v>
      </c>
      <c r="G6283" t="s">
        <v>1861</v>
      </c>
      <c r="H6283" t="s">
        <v>167</v>
      </c>
      <c r="I6283" t="s">
        <v>18</v>
      </c>
      <c r="J6283">
        <v>40.196224200000003</v>
      </c>
      <c r="K6283">
        <v>3.2574258930000002</v>
      </c>
      <c r="L6283">
        <v>92.787922069999993</v>
      </c>
      <c r="M6283" t="s">
        <v>18</v>
      </c>
      <c r="N6283" t="str" cm="1">
        <f t="array" ref="N6283">_xlfn.IFS(J6283&lt;=29,"Twenties",J6283&lt;=39,"Thirties",J6283&lt;=49,"Fourties",J6283&lt;=59,"Fifties",J6283&gt;59,"Elders")</f>
        <v>Fourties</v>
      </c>
      <c r="O6283" t="str" cm="1">
        <f t="array" ref="O6283">_xlfn.IFS(K6284&lt;=5,"Very Short",K6284&lt;=10,"Short",K6284&lt;=15,"Mid-Class",K6284&lt;=20,"Long",K6284&lt;=25," Very Long",K6284&gt;25,"Lifer")</f>
        <v>Very Short</v>
      </c>
      <c r="P6283" t="str" cm="1">
        <f t="array" ref="P6283">_xlfn.IFS(L6283&lt;=39,"Negligible",L6283&lt;=79,"Minimal",L6283&lt;=119,"Moderate",L6283&lt;=158,"High Moderate",L6283&lt;=198," High",L6283&lt;=238,"Very High",L6283&lt;=278,"Severe")</f>
        <v>Moderate</v>
      </c>
      <c r="Q6283" s="3">
        <f t="shared" si="98"/>
        <v>3.8661634195833332</v>
      </c>
    </row>
    <row r="6284" spans="1:17" x14ac:dyDescent="0.25">
      <c r="A6284">
        <v>6283</v>
      </c>
      <c r="B6284" t="s">
        <v>4832</v>
      </c>
      <c r="C6284" t="s">
        <v>711</v>
      </c>
      <c r="D6284" t="s">
        <v>5754</v>
      </c>
      <c r="E6284" t="s">
        <v>671</v>
      </c>
      <c r="F6284" t="s">
        <v>16</v>
      </c>
      <c r="G6284" t="s">
        <v>17</v>
      </c>
      <c r="H6284" t="s">
        <v>105</v>
      </c>
      <c r="I6284" t="s">
        <v>18</v>
      </c>
      <c r="J6284">
        <v>29.240501559999998</v>
      </c>
      <c r="K6284">
        <v>4.5672764309999998</v>
      </c>
      <c r="L6284">
        <v>0</v>
      </c>
      <c r="M6284" t="s">
        <v>18</v>
      </c>
      <c r="N6284" t="str" cm="1">
        <f t="array" ref="N6284">_xlfn.IFS(J6284&lt;=29,"Twenties",J6284&lt;=39,"Thirties",J6284&lt;=49,"Fourties",J6284&lt;=59,"Fifties",J6284&gt;59,"Elders")</f>
        <v>Thirties</v>
      </c>
      <c r="O6284" t="str" cm="1">
        <f t="array" ref="O6284">_xlfn.IFS(K6285&lt;=5,"Very Short",K6285&lt;=10,"Short",K6285&lt;=15,"Mid-Class",K6285&lt;=20,"Long",K6285&lt;=25," Very Long",K6285&gt;25,"Lifer")</f>
        <v>Very Short</v>
      </c>
      <c r="P6284" t="str" cm="1">
        <f t="array" ref="P6284">_xlfn.IFS(L6284&lt;=39,"Negligible",L6284&lt;=79,"Minimal",L6284&lt;=119,"Moderate",L6284&lt;=158,"High Moderate",L6284&lt;=198," High",L6284&lt;=238,"Very High",L6284&lt;=278,"Severe")</f>
        <v>Negligible</v>
      </c>
      <c r="Q6284" s="3">
        <f t="shared" si="98"/>
        <v>0</v>
      </c>
    </row>
    <row r="6285" spans="1:17" x14ac:dyDescent="0.25">
      <c r="A6285">
        <v>6284</v>
      </c>
      <c r="B6285" t="s">
        <v>4833</v>
      </c>
      <c r="C6285" t="s">
        <v>399</v>
      </c>
      <c r="D6285" t="s">
        <v>5755</v>
      </c>
      <c r="E6285" t="s">
        <v>367</v>
      </c>
      <c r="F6285" t="s">
        <v>609</v>
      </c>
      <c r="G6285" t="s">
        <v>610</v>
      </c>
      <c r="H6285" t="s">
        <v>367</v>
      </c>
      <c r="I6285" t="s">
        <v>18</v>
      </c>
      <c r="J6285">
        <v>35.626370829999999</v>
      </c>
      <c r="K6285">
        <v>4.8614162829999996</v>
      </c>
      <c r="L6285">
        <v>36.983464990000002</v>
      </c>
      <c r="M6285" t="s">
        <v>18</v>
      </c>
      <c r="N6285" t="str" cm="1">
        <f t="array" ref="N6285">_xlfn.IFS(J6285&lt;=29,"Twenties",J6285&lt;=39,"Thirties",J6285&lt;=49,"Fourties",J6285&lt;=59,"Fifties",J6285&gt;59,"Elders")</f>
        <v>Thirties</v>
      </c>
      <c r="O6285" t="str" cm="1">
        <f t="array" ref="O6285">_xlfn.IFS(K6286&lt;=5,"Very Short",K6286&lt;=10,"Short",K6286&lt;=15,"Mid-Class",K6286&lt;=20,"Long",K6286&lt;=25," Very Long",K6286&gt;25,"Lifer")</f>
        <v>Very Short</v>
      </c>
      <c r="P6285" t="str" cm="1">
        <f t="array" ref="P6285">_xlfn.IFS(L6285&lt;=39,"Negligible",L6285&lt;=79,"Minimal",L6285&lt;=119,"Moderate",L6285&lt;=158,"High Moderate",L6285&lt;=198," High",L6285&lt;=238,"Very High",L6285&lt;=278,"Severe")</f>
        <v>Negligible</v>
      </c>
      <c r="Q6285" s="3">
        <f t="shared" si="98"/>
        <v>1.5409777079166667</v>
      </c>
    </row>
    <row r="6286" spans="1:17" x14ac:dyDescent="0.25">
      <c r="A6286">
        <v>6285</v>
      </c>
      <c r="B6286" t="s">
        <v>228</v>
      </c>
      <c r="C6286" t="s">
        <v>1131</v>
      </c>
      <c r="D6286" t="s">
        <v>5754</v>
      </c>
      <c r="E6286" t="s">
        <v>31</v>
      </c>
      <c r="F6286" t="s">
        <v>818</v>
      </c>
      <c r="G6286" t="s">
        <v>819</v>
      </c>
      <c r="H6286" t="s">
        <v>31</v>
      </c>
      <c r="I6286" t="s">
        <v>18</v>
      </c>
      <c r="J6286">
        <v>48.460230170000003</v>
      </c>
      <c r="K6286">
        <v>4.2635576540000004</v>
      </c>
      <c r="L6286">
        <v>149.1687565</v>
      </c>
      <c r="M6286" t="s">
        <v>18</v>
      </c>
      <c r="N6286" t="str" cm="1">
        <f t="array" ref="N6286">_xlfn.IFS(J6286&lt;=29,"Twenties",J6286&lt;=39,"Thirties",J6286&lt;=49,"Fourties",J6286&lt;=59,"Fifties",J6286&gt;59,"Elders")</f>
        <v>Fourties</v>
      </c>
      <c r="O6286" t="str" cm="1">
        <f t="array" ref="O6286">_xlfn.IFS(K6287&lt;=5,"Very Short",K6287&lt;=10,"Short",K6287&lt;=15,"Mid-Class",K6287&lt;=20,"Long",K6287&lt;=25," Very Long",K6287&gt;25,"Lifer")</f>
        <v>Very Short</v>
      </c>
      <c r="P6286" t="str" cm="1">
        <f t="array" ref="P6286">_xlfn.IFS(L6286&lt;=39,"Negligible",L6286&lt;=79,"Minimal",L6286&lt;=119,"Moderate",L6286&lt;=158,"High Moderate",L6286&lt;=198," High",L6286&lt;=238,"Very High",L6286&lt;=278,"Severe")</f>
        <v>High Moderate</v>
      </c>
      <c r="Q6286" s="3">
        <f t="shared" si="98"/>
        <v>6.2153648541666664</v>
      </c>
    </row>
    <row r="6287" spans="1:17" x14ac:dyDescent="0.25">
      <c r="A6287">
        <v>6286</v>
      </c>
      <c r="B6287" t="s">
        <v>4834</v>
      </c>
      <c r="C6287" t="s">
        <v>1849</v>
      </c>
      <c r="D6287" t="s">
        <v>5754</v>
      </c>
      <c r="E6287" t="s">
        <v>887</v>
      </c>
      <c r="F6287" t="s">
        <v>2722</v>
      </c>
      <c r="G6287" t="s">
        <v>1861</v>
      </c>
      <c r="H6287" t="s">
        <v>22</v>
      </c>
      <c r="I6287" t="s">
        <v>18</v>
      </c>
      <c r="J6287">
        <v>42.837338369999998</v>
      </c>
      <c r="K6287">
        <v>4.8883670070000003</v>
      </c>
      <c r="L6287">
        <v>86.854263090000003</v>
      </c>
      <c r="M6287" t="s">
        <v>18</v>
      </c>
      <c r="N6287" t="str" cm="1">
        <f t="array" ref="N6287">_xlfn.IFS(J6287&lt;=29,"Twenties",J6287&lt;=39,"Thirties",J6287&lt;=49,"Fourties",J6287&lt;=59,"Fifties",J6287&gt;59,"Elders")</f>
        <v>Fourties</v>
      </c>
      <c r="O6287" t="str" cm="1">
        <f t="array" ref="O6287">_xlfn.IFS(K6288&lt;=5,"Very Short",K6288&lt;=10,"Short",K6288&lt;=15,"Mid-Class",K6288&lt;=20,"Long",K6288&lt;=25," Very Long",K6288&gt;25,"Lifer")</f>
        <v>Short</v>
      </c>
      <c r="P6287" t="str" cm="1">
        <f t="array" ref="P6287">_xlfn.IFS(L6287&lt;=39,"Negligible",L6287&lt;=79,"Minimal",L6287&lt;=119,"Moderate",L6287&lt;=158,"High Moderate",L6287&lt;=198," High",L6287&lt;=238,"Very High",L6287&lt;=278,"Severe")</f>
        <v>Moderate</v>
      </c>
      <c r="Q6287" s="3">
        <f t="shared" si="98"/>
        <v>3.6189276287500003</v>
      </c>
    </row>
    <row r="6288" spans="1:17" x14ac:dyDescent="0.25">
      <c r="A6288">
        <v>6287</v>
      </c>
      <c r="B6288" t="s">
        <v>4835</v>
      </c>
      <c r="C6288" t="s">
        <v>1990</v>
      </c>
      <c r="D6288" t="s">
        <v>5754</v>
      </c>
      <c r="E6288" t="s">
        <v>36</v>
      </c>
      <c r="F6288" t="s">
        <v>818</v>
      </c>
      <c r="G6288" t="s">
        <v>819</v>
      </c>
      <c r="H6288" t="s">
        <v>36</v>
      </c>
      <c r="I6288" t="s">
        <v>18</v>
      </c>
      <c r="J6288">
        <v>38.354539549999998</v>
      </c>
      <c r="K6288">
        <v>5.8430170779999999</v>
      </c>
      <c r="L6288">
        <v>0</v>
      </c>
      <c r="M6288" t="s">
        <v>18</v>
      </c>
      <c r="N6288" t="str" cm="1">
        <f t="array" ref="N6288">_xlfn.IFS(J6288&lt;=29,"Twenties",J6288&lt;=39,"Thirties",J6288&lt;=49,"Fourties",J6288&lt;=59,"Fifties",J6288&gt;59,"Elders")</f>
        <v>Thirties</v>
      </c>
      <c r="O6288" t="str" cm="1">
        <f t="array" ref="O6288">_xlfn.IFS(K6289&lt;=5,"Very Short",K6289&lt;=10,"Short",K6289&lt;=15,"Mid-Class",K6289&lt;=20,"Long",K6289&lt;=25," Very Long",K6289&gt;25,"Lifer")</f>
        <v>Very Short</v>
      </c>
      <c r="P6288" t="str" cm="1">
        <f t="array" ref="P6288">_xlfn.IFS(L6288&lt;=39,"Negligible",L6288&lt;=79,"Minimal",L6288&lt;=119,"Moderate",L6288&lt;=158,"High Moderate",L6288&lt;=198," High",L6288&lt;=238,"Very High",L6288&lt;=278,"Severe")</f>
        <v>Negligible</v>
      </c>
      <c r="Q6288" s="3">
        <f t="shared" si="98"/>
        <v>0</v>
      </c>
    </row>
    <row r="6289" spans="1:17" x14ac:dyDescent="0.25">
      <c r="A6289">
        <v>6288</v>
      </c>
      <c r="B6289" t="s">
        <v>4836</v>
      </c>
      <c r="C6289" t="s">
        <v>559</v>
      </c>
      <c r="D6289" t="s">
        <v>5754</v>
      </c>
      <c r="E6289" t="s">
        <v>21</v>
      </c>
      <c r="F6289" t="s">
        <v>2722</v>
      </c>
      <c r="G6289" t="s">
        <v>1861</v>
      </c>
      <c r="H6289" t="s">
        <v>22</v>
      </c>
      <c r="I6289" t="s">
        <v>18</v>
      </c>
      <c r="J6289">
        <v>48.557126189999998</v>
      </c>
      <c r="K6289">
        <v>3.7332829599999999</v>
      </c>
      <c r="L6289">
        <v>55.70770315</v>
      </c>
      <c r="M6289" t="s">
        <v>18</v>
      </c>
      <c r="N6289" t="str" cm="1">
        <f t="array" ref="N6289">_xlfn.IFS(J6289&lt;=29,"Twenties",J6289&lt;=39,"Thirties",J6289&lt;=49,"Fourties",J6289&lt;=59,"Fifties",J6289&gt;59,"Elders")</f>
        <v>Fourties</v>
      </c>
      <c r="O6289" t="str" cm="1">
        <f t="array" ref="O6289">_xlfn.IFS(K6290&lt;=5,"Very Short",K6290&lt;=10,"Short",K6290&lt;=15,"Mid-Class",K6290&lt;=20,"Long",K6290&lt;=25," Very Long",K6290&gt;25,"Lifer")</f>
        <v>Very Short</v>
      </c>
      <c r="P6289" t="str" cm="1">
        <f t="array" ref="P6289">_xlfn.IFS(L6289&lt;=39,"Negligible",L6289&lt;=79,"Minimal",L6289&lt;=119,"Moderate",L6289&lt;=158,"High Moderate",L6289&lt;=198," High",L6289&lt;=238,"Very High",L6289&lt;=278,"Severe")</f>
        <v>Minimal</v>
      </c>
      <c r="Q6289" s="3">
        <f t="shared" si="98"/>
        <v>2.3211542979166668</v>
      </c>
    </row>
    <row r="6290" spans="1:17" x14ac:dyDescent="0.25">
      <c r="A6290">
        <v>6289</v>
      </c>
      <c r="B6290" t="s">
        <v>947</v>
      </c>
      <c r="C6290" t="s">
        <v>881</v>
      </c>
      <c r="D6290" t="s">
        <v>5755</v>
      </c>
      <c r="E6290" t="s">
        <v>452</v>
      </c>
      <c r="F6290" t="s">
        <v>818</v>
      </c>
      <c r="G6290" t="s">
        <v>819</v>
      </c>
      <c r="H6290" t="s">
        <v>52</v>
      </c>
      <c r="I6290" t="s">
        <v>18</v>
      </c>
      <c r="J6290">
        <v>40.504320270000001</v>
      </c>
      <c r="K6290">
        <v>3.2900804529999998</v>
      </c>
      <c r="L6290">
        <v>29.949850619999999</v>
      </c>
      <c r="M6290" t="s">
        <v>18</v>
      </c>
      <c r="N6290" t="str" cm="1">
        <f t="array" ref="N6290">_xlfn.IFS(J6290&lt;=29,"Twenties",J6290&lt;=39,"Thirties",J6290&lt;=49,"Fourties",J6290&lt;=59,"Fifties",J6290&gt;59,"Elders")</f>
        <v>Fourties</v>
      </c>
      <c r="O6290" t="str" cm="1">
        <f t="array" ref="O6290">_xlfn.IFS(K6291&lt;=5,"Very Short",K6291&lt;=10,"Short",K6291&lt;=15,"Mid-Class",K6291&lt;=20,"Long",K6291&lt;=25," Very Long",K6291&gt;25,"Lifer")</f>
        <v>Very Short</v>
      </c>
      <c r="P6290" t="str" cm="1">
        <f t="array" ref="P6290">_xlfn.IFS(L6290&lt;=39,"Negligible",L6290&lt;=79,"Minimal",L6290&lt;=119,"Moderate",L6290&lt;=158,"High Moderate",L6290&lt;=198," High",L6290&lt;=238,"Very High",L6290&lt;=278,"Severe")</f>
        <v>Negligible</v>
      </c>
      <c r="Q6290" s="3">
        <f t="shared" si="98"/>
        <v>1.2479104425000001</v>
      </c>
    </row>
    <row r="6291" spans="1:17" x14ac:dyDescent="0.25">
      <c r="A6291">
        <v>6290</v>
      </c>
      <c r="B6291" t="s">
        <v>4837</v>
      </c>
      <c r="C6291" t="s">
        <v>1530</v>
      </c>
      <c r="D6291" t="s">
        <v>5754</v>
      </c>
      <c r="E6291" t="s">
        <v>36</v>
      </c>
      <c r="F6291" t="s">
        <v>818</v>
      </c>
      <c r="G6291" t="s">
        <v>819</v>
      </c>
      <c r="H6291" t="s">
        <v>36</v>
      </c>
      <c r="I6291" t="s">
        <v>18</v>
      </c>
      <c r="J6291">
        <v>42.376561000000002</v>
      </c>
      <c r="K6291">
        <v>2.950030742</v>
      </c>
      <c r="L6291">
        <v>85.328713460000003</v>
      </c>
      <c r="M6291" t="s">
        <v>18</v>
      </c>
      <c r="N6291" t="str" cm="1">
        <f t="array" ref="N6291">_xlfn.IFS(J6291&lt;=29,"Twenties",J6291&lt;=39,"Thirties",J6291&lt;=49,"Fourties",J6291&lt;=59,"Fifties",J6291&gt;59,"Elders")</f>
        <v>Fourties</v>
      </c>
      <c r="O6291" t="str" cm="1">
        <f t="array" ref="O6291">_xlfn.IFS(K6292&lt;=5,"Very Short",K6292&lt;=10,"Short",K6292&lt;=15,"Mid-Class",K6292&lt;=20,"Long",K6292&lt;=25," Very Long",K6292&gt;25,"Lifer")</f>
        <v>Short</v>
      </c>
      <c r="P6291" t="str" cm="1">
        <f t="array" ref="P6291">_xlfn.IFS(L6291&lt;=39,"Negligible",L6291&lt;=79,"Minimal",L6291&lt;=119,"Moderate",L6291&lt;=158,"High Moderate",L6291&lt;=198," High",L6291&lt;=238,"Very High",L6291&lt;=278,"Severe")</f>
        <v>Moderate</v>
      </c>
      <c r="Q6291" s="3">
        <f t="shared" si="98"/>
        <v>3.5553630608333333</v>
      </c>
    </row>
    <row r="6292" spans="1:17" x14ac:dyDescent="0.25">
      <c r="A6292">
        <v>6291</v>
      </c>
      <c r="B6292" t="s">
        <v>1615</v>
      </c>
      <c r="C6292" t="s">
        <v>1862</v>
      </c>
      <c r="D6292" t="s">
        <v>5755</v>
      </c>
      <c r="E6292" t="s">
        <v>36</v>
      </c>
      <c r="F6292" t="s">
        <v>818</v>
      </c>
      <c r="G6292" t="s">
        <v>819</v>
      </c>
      <c r="H6292" t="s">
        <v>36</v>
      </c>
      <c r="I6292" t="s">
        <v>18</v>
      </c>
      <c r="J6292">
        <v>56.371618159999997</v>
      </c>
      <c r="K6292">
        <v>5.622566161</v>
      </c>
      <c r="L6292">
        <v>112.8949363</v>
      </c>
      <c r="M6292" t="s">
        <v>18</v>
      </c>
      <c r="N6292" t="str" cm="1">
        <f t="array" ref="N6292">_xlfn.IFS(J6292&lt;=29,"Twenties",J6292&lt;=39,"Thirties",J6292&lt;=49,"Fourties",J6292&lt;=59,"Fifties",J6292&gt;59,"Elders")</f>
        <v>Fifties</v>
      </c>
      <c r="O6292" t="str" cm="1">
        <f t="array" ref="O6292">_xlfn.IFS(K6293&lt;=5,"Very Short",K6293&lt;=10,"Short",K6293&lt;=15,"Mid-Class",K6293&lt;=20,"Long",K6293&lt;=25," Very Long",K6293&gt;25,"Lifer")</f>
        <v>Very Short</v>
      </c>
      <c r="P6292" t="str" cm="1">
        <f t="array" ref="P6292">_xlfn.IFS(L6292&lt;=39,"Negligible",L6292&lt;=79,"Minimal",L6292&lt;=119,"Moderate",L6292&lt;=158,"High Moderate",L6292&lt;=198," High",L6292&lt;=238,"Very High",L6292&lt;=278,"Severe")</f>
        <v>Moderate</v>
      </c>
      <c r="Q6292" s="3">
        <f t="shared" si="98"/>
        <v>4.7039556791666666</v>
      </c>
    </row>
    <row r="6293" spans="1:17" x14ac:dyDescent="0.25">
      <c r="A6293">
        <v>6292</v>
      </c>
      <c r="B6293" t="s">
        <v>4838</v>
      </c>
      <c r="C6293" t="s">
        <v>4839</v>
      </c>
      <c r="D6293" t="s">
        <v>5754</v>
      </c>
      <c r="E6293" t="s">
        <v>82</v>
      </c>
      <c r="F6293" t="s">
        <v>16</v>
      </c>
      <c r="G6293" t="s">
        <v>17</v>
      </c>
      <c r="H6293" t="s">
        <v>82</v>
      </c>
      <c r="I6293" t="s">
        <v>18</v>
      </c>
      <c r="J6293">
        <v>38.629458759999999</v>
      </c>
      <c r="K6293">
        <v>4.7362876930000004</v>
      </c>
      <c r="L6293">
        <v>70.751532179999998</v>
      </c>
      <c r="M6293" t="s">
        <v>18</v>
      </c>
      <c r="N6293" t="str" cm="1">
        <f t="array" ref="N6293">_xlfn.IFS(J6293&lt;=29,"Twenties",J6293&lt;=39,"Thirties",J6293&lt;=49,"Fourties",J6293&lt;=59,"Fifties",J6293&gt;59,"Elders")</f>
        <v>Thirties</v>
      </c>
      <c r="O6293" t="str" cm="1">
        <f t="array" ref="O6293">_xlfn.IFS(K6294&lt;=5,"Very Short",K6294&lt;=10,"Short",K6294&lt;=15,"Mid-Class",K6294&lt;=20,"Long",K6294&lt;=25," Very Long",K6294&gt;25,"Lifer")</f>
        <v>Very Short</v>
      </c>
      <c r="P6293" t="str" cm="1">
        <f t="array" ref="P6293">_xlfn.IFS(L6293&lt;=39,"Negligible",L6293&lt;=79,"Minimal",L6293&lt;=119,"Moderate",L6293&lt;=158,"High Moderate",L6293&lt;=198," High",L6293&lt;=238,"Very High",L6293&lt;=278,"Severe")</f>
        <v>Minimal</v>
      </c>
      <c r="Q6293" s="3">
        <f t="shared" si="98"/>
        <v>2.9479805075000001</v>
      </c>
    </row>
    <row r="6294" spans="1:17" x14ac:dyDescent="0.25">
      <c r="A6294">
        <v>6293</v>
      </c>
      <c r="B6294" t="s">
        <v>4840</v>
      </c>
      <c r="C6294" t="s">
        <v>3272</v>
      </c>
      <c r="D6294" t="s">
        <v>5755</v>
      </c>
      <c r="E6294" t="s">
        <v>31</v>
      </c>
      <c r="F6294" t="s">
        <v>818</v>
      </c>
      <c r="G6294" t="s">
        <v>819</v>
      </c>
      <c r="H6294" t="s">
        <v>31</v>
      </c>
      <c r="I6294" t="s">
        <v>18</v>
      </c>
      <c r="J6294">
        <v>43.425233290000001</v>
      </c>
      <c r="K6294">
        <v>3.5011406040000002</v>
      </c>
      <c r="L6294">
        <v>34.764156409999998</v>
      </c>
      <c r="M6294" t="s">
        <v>18</v>
      </c>
      <c r="N6294" t="str" cm="1">
        <f t="array" ref="N6294">_xlfn.IFS(J6294&lt;=29,"Twenties",J6294&lt;=39,"Thirties",J6294&lt;=49,"Fourties",J6294&lt;=59,"Fifties",J6294&gt;59,"Elders")</f>
        <v>Fourties</v>
      </c>
      <c r="O6294" t="str" cm="1">
        <f t="array" ref="O6294">_xlfn.IFS(K6295&lt;=5,"Very Short",K6295&lt;=10,"Short",K6295&lt;=15,"Mid-Class",K6295&lt;=20,"Long",K6295&lt;=25," Very Long",K6295&gt;25,"Lifer")</f>
        <v>Short</v>
      </c>
      <c r="P6294" t="str" cm="1">
        <f t="array" ref="P6294">_xlfn.IFS(L6294&lt;=39,"Negligible",L6294&lt;=79,"Minimal",L6294&lt;=119,"Moderate",L6294&lt;=158,"High Moderate",L6294&lt;=198," High",L6294&lt;=238,"Very High",L6294&lt;=278,"Severe")</f>
        <v>Negligible</v>
      </c>
      <c r="Q6294" s="3">
        <f t="shared" si="98"/>
        <v>1.4485065170833333</v>
      </c>
    </row>
    <row r="6295" spans="1:17" x14ac:dyDescent="0.25">
      <c r="A6295">
        <v>6294</v>
      </c>
      <c r="B6295" t="s">
        <v>41</v>
      </c>
      <c r="C6295" t="s">
        <v>277</v>
      </c>
      <c r="D6295" t="s">
        <v>5754</v>
      </c>
      <c r="E6295" t="s">
        <v>1114</v>
      </c>
      <c r="F6295" t="s">
        <v>818</v>
      </c>
      <c r="G6295" t="s">
        <v>819</v>
      </c>
      <c r="H6295" t="s">
        <v>85</v>
      </c>
      <c r="I6295" t="s">
        <v>18</v>
      </c>
      <c r="J6295">
        <v>58.065357710000001</v>
      </c>
      <c r="K6295">
        <v>6.5309669770000003</v>
      </c>
      <c r="L6295">
        <v>195.13176110000001</v>
      </c>
      <c r="M6295" t="s">
        <v>18</v>
      </c>
      <c r="N6295" t="str" cm="1">
        <f t="array" ref="N6295">_xlfn.IFS(J6295&lt;=29,"Twenties",J6295&lt;=39,"Thirties",J6295&lt;=49,"Fourties",J6295&lt;=59,"Fifties",J6295&gt;59,"Elders")</f>
        <v>Fifties</v>
      </c>
      <c r="O6295" t="str" cm="1">
        <f t="array" ref="O6295">_xlfn.IFS(K6296&lt;=5,"Very Short",K6296&lt;=10,"Short",K6296&lt;=15,"Mid-Class",K6296&lt;=20,"Long",K6296&lt;=25," Very Long",K6296&gt;25,"Lifer")</f>
        <v>Short</v>
      </c>
      <c r="P6295" t="str" cm="1">
        <f t="array" ref="P6295">_xlfn.IFS(L6295&lt;=39,"Negligible",L6295&lt;=79,"Minimal",L6295&lt;=119,"Moderate",L6295&lt;=158,"High Moderate",L6295&lt;=198," High",L6295&lt;=238,"Very High",L6295&lt;=278,"Severe")</f>
        <v xml:space="preserve"> High</v>
      </c>
      <c r="Q6295" s="3">
        <f t="shared" si="98"/>
        <v>8.1304900458333336</v>
      </c>
    </row>
    <row r="6296" spans="1:17" x14ac:dyDescent="0.25">
      <c r="A6296">
        <v>6295</v>
      </c>
      <c r="B6296" t="s">
        <v>2269</v>
      </c>
      <c r="C6296" t="s">
        <v>1547</v>
      </c>
      <c r="D6296" t="s">
        <v>5755</v>
      </c>
      <c r="E6296" t="s">
        <v>1308</v>
      </c>
      <c r="F6296" t="s">
        <v>818</v>
      </c>
      <c r="G6296" t="s">
        <v>819</v>
      </c>
      <c r="H6296" t="s">
        <v>85</v>
      </c>
      <c r="I6296" t="s">
        <v>18</v>
      </c>
      <c r="J6296">
        <v>44.98312937</v>
      </c>
      <c r="K6296">
        <v>5.4135482179999999</v>
      </c>
      <c r="L6296">
        <v>95.533711589999996</v>
      </c>
      <c r="M6296" t="s">
        <v>18</v>
      </c>
      <c r="N6296" t="str" cm="1">
        <f t="array" ref="N6296">_xlfn.IFS(J6296&lt;=29,"Twenties",J6296&lt;=39,"Thirties",J6296&lt;=49,"Fourties",J6296&lt;=59,"Fifties",J6296&gt;59,"Elders")</f>
        <v>Fourties</v>
      </c>
      <c r="O6296" t="str" cm="1">
        <f t="array" ref="O6296">_xlfn.IFS(K6297&lt;=5,"Very Short",K6297&lt;=10,"Short",K6297&lt;=15,"Mid-Class",K6297&lt;=20,"Long",K6297&lt;=25," Very Long",K6297&gt;25,"Lifer")</f>
        <v>Very Short</v>
      </c>
      <c r="P6296" t="str" cm="1">
        <f t="array" ref="P6296">_xlfn.IFS(L6296&lt;=39,"Negligible",L6296&lt;=79,"Minimal",L6296&lt;=119,"Moderate",L6296&lt;=158,"High Moderate",L6296&lt;=198," High",L6296&lt;=238,"Very High",L6296&lt;=278,"Severe")</f>
        <v>Moderate</v>
      </c>
      <c r="Q6296" s="3">
        <f t="shared" si="98"/>
        <v>3.9805713162499998</v>
      </c>
    </row>
    <row r="6297" spans="1:17" x14ac:dyDescent="0.25">
      <c r="A6297">
        <v>6296</v>
      </c>
      <c r="B6297" t="s">
        <v>1453</v>
      </c>
      <c r="C6297" t="s">
        <v>46</v>
      </c>
      <c r="D6297" t="s">
        <v>5755</v>
      </c>
      <c r="E6297" t="s">
        <v>36</v>
      </c>
      <c r="F6297" t="s">
        <v>818</v>
      </c>
      <c r="G6297" t="s">
        <v>819</v>
      </c>
      <c r="H6297" t="s">
        <v>36</v>
      </c>
      <c r="I6297" t="s">
        <v>18</v>
      </c>
      <c r="J6297">
        <v>47.651911409999997</v>
      </c>
      <c r="K6297">
        <v>4.9224513779999999</v>
      </c>
      <c r="L6297">
        <v>37.607070640000003</v>
      </c>
      <c r="M6297" t="s">
        <v>18</v>
      </c>
      <c r="N6297" t="str" cm="1">
        <f t="array" ref="N6297">_xlfn.IFS(J6297&lt;=29,"Twenties",J6297&lt;=39,"Thirties",J6297&lt;=49,"Fourties",J6297&lt;=59,"Fifties",J6297&gt;59,"Elders")</f>
        <v>Fourties</v>
      </c>
      <c r="O6297" t="str" cm="1">
        <f t="array" ref="O6297">_xlfn.IFS(K6298&lt;=5,"Very Short",K6298&lt;=10,"Short",K6298&lt;=15,"Mid-Class",K6298&lt;=20,"Long",K6298&lt;=25," Very Long",K6298&gt;25,"Lifer")</f>
        <v>Short</v>
      </c>
      <c r="P6297" t="str" cm="1">
        <f t="array" ref="P6297">_xlfn.IFS(L6297&lt;=39,"Negligible",L6297&lt;=79,"Minimal",L6297&lt;=119,"Moderate",L6297&lt;=158,"High Moderate",L6297&lt;=198," High",L6297&lt;=238,"Very High",L6297&lt;=278,"Severe")</f>
        <v>Negligible</v>
      </c>
      <c r="Q6297" s="3">
        <f t="shared" si="98"/>
        <v>1.5669612766666667</v>
      </c>
    </row>
    <row r="6298" spans="1:17" x14ac:dyDescent="0.25">
      <c r="A6298">
        <v>6297</v>
      </c>
      <c r="B6298" t="s">
        <v>4841</v>
      </c>
      <c r="C6298" t="s">
        <v>467</v>
      </c>
      <c r="D6298" t="s">
        <v>5754</v>
      </c>
      <c r="E6298" t="s">
        <v>55</v>
      </c>
      <c r="F6298" t="s">
        <v>2722</v>
      </c>
      <c r="G6298" t="s">
        <v>1861</v>
      </c>
      <c r="H6298" t="s">
        <v>55</v>
      </c>
      <c r="I6298" t="s">
        <v>18</v>
      </c>
      <c r="J6298">
        <v>48.434719919999999</v>
      </c>
      <c r="K6298">
        <v>5.3090622019999998</v>
      </c>
      <c r="L6298">
        <v>107.2567537</v>
      </c>
      <c r="M6298" t="s">
        <v>18</v>
      </c>
      <c r="N6298" t="str" cm="1">
        <f t="array" ref="N6298">_xlfn.IFS(J6298&lt;=29,"Twenties",J6298&lt;=39,"Thirties",J6298&lt;=49,"Fourties",J6298&lt;=59,"Fifties",J6298&gt;59,"Elders")</f>
        <v>Fourties</v>
      </c>
      <c r="O6298" t="str" cm="1">
        <f t="array" ref="O6298">_xlfn.IFS(K6299&lt;=5,"Very Short",K6299&lt;=10,"Short",K6299&lt;=15,"Mid-Class",K6299&lt;=20,"Long",K6299&lt;=25," Very Long",K6299&gt;25,"Lifer")</f>
        <v>Very Short</v>
      </c>
      <c r="P6298" t="str" cm="1">
        <f t="array" ref="P6298">_xlfn.IFS(L6298&lt;=39,"Negligible",L6298&lt;=79,"Minimal",L6298&lt;=119,"Moderate",L6298&lt;=158,"High Moderate",L6298&lt;=198," High",L6298&lt;=238,"Very High",L6298&lt;=278,"Severe")</f>
        <v>Moderate</v>
      </c>
      <c r="Q6298" s="3">
        <f t="shared" si="98"/>
        <v>4.4690314041666666</v>
      </c>
    </row>
    <row r="6299" spans="1:17" x14ac:dyDescent="0.25">
      <c r="A6299">
        <v>6298</v>
      </c>
      <c r="B6299" t="s">
        <v>42</v>
      </c>
      <c r="C6299" t="s">
        <v>585</v>
      </c>
      <c r="D6299" t="s">
        <v>5755</v>
      </c>
      <c r="E6299" t="s">
        <v>52</v>
      </c>
      <c r="F6299" t="s">
        <v>818</v>
      </c>
      <c r="G6299" t="s">
        <v>819</v>
      </c>
      <c r="H6299" t="s">
        <v>52</v>
      </c>
      <c r="I6299" t="s">
        <v>18</v>
      </c>
      <c r="J6299">
        <v>34.684556739999998</v>
      </c>
      <c r="K6299">
        <v>3.1440371749999998</v>
      </c>
      <c r="L6299">
        <v>19.84365163</v>
      </c>
      <c r="M6299" t="s">
        <v>18</v>
      </c>
      <c r="N6299" t="str" cm="1">
        <f t="array" ref="N6299">_xlfn.IFS(J6299&lt;=29,"Twenties",J6299&lt;=39,"Thirties",J6299&lt;=49,"Fourties",J6299&lt;=59,"Fifties",J6299&gt;59,"Elders")</f>
        <v>Thirties</v>
      </c>
      <c r="O6299" t="str" cm="1">
        <f t="array" ref="O6299">_xlfn.IFS(K6300&lt;=5,"Very Short",K6300&lt;=10,"Short",K6300&lt;=15,"Mid-Class",K6300&lt;=20,"Long",K6300&lt;=25," Very Long",K6300&gt;25,"Lifer")</f>
        <v>Short</v>
      </c>
      <c r="P6299" t="str" cm="1">
        <f t="array" ref="P6299">_xlfn.IFS(L6299&lt;=39,"Negligible",L6299&lt;=79,"Minimal",L6299&lt;=119,"Moderate",L6299&lt;=158,"High Moderate",L6299&lt;=198," High",L6299&lt;=238,"Very High",L6299&lt;=278,"Severe")</f>
        <v>Negligible</v>
      </c>
      <c r="Q6299" s="3">
        <f t="shared" si="98"/>
        <v>0.82681881791666667</v>
      </c>
    </row>
    <row r="6300" spans="1:17" x14ac:dyDescent="0.25">
      <c r="A6300">
        <v>6299</v>
      </c>
      <c r="B6300" t="s">
        <v>4842</v>
      </c>
      <c r="C6300" t="s">
        <v>703</v>
      </c>
      <c r="D6300" t="s">
        <v>5754</v>
      </c>
      <c r="E6300" t="s">
        <v>1304</v>
      </c>
      <c r="F6300" t="s">
        <v>818</v>
      </c>
      <c r="G6300" t="s">
        <v>819</v>
      </c>
      <c r="H6300" t="s">
        <v>15</v>
      </c>
      <c r="I6300" t="s">
        <v>18</v>
      </c>
      <c r="J6300">
        <v>50.462735760000001</v>
      </c>
      <c r="K6300">
        <v>6.1217405100000004</v>
      </c>
      <c r="L6300">
        <v>82.933486470000005</v>
      </c>
      <c r="M6300" t="s">
        <v>18</v>
      </c>
      <c r="N6300" t="str" cm="1">
        <f t="array" ref="N6300">_xlfn.IFS(J6300&lt;=29,"Twenties",J6300&lt;=39,"Thirties",J6300&lt;=49,"Fourties",J6300&lt;=59,"Fifties",J6300&gt;59,"Elders")</f>
        <v>Fifties</v>
      </c>
      <c r="O6300" t="str" cm="1">
        <f t="array" ref="O6300">_xlfn.IFS(K6301&lt;=5,"Very Short",K6301&lt;=10,"Short",K6301&lt;=15,"Mid-Class",K6301&lt;=20,"Long",K6301&lt;=25," Very Long",K6301&gt;25,"Lifer")</f>
        <v>Very Short</v>
      </c>
      <c r="P6300" t="str" cm="1">
        <f t="array" ref="P6300">_xlfn.IFS(L6300&lt;=39,"Negligible",L6300&lt;=79,"Minimal",L6300&lt;=119,"Moderate",L6300&lt;=158,"High Moderate",L6300&lt;=198," High",L6300&lt;=238,"Very High",L6300&lt;=278,"Severe")</f>
        <v>Moderate</v>
      </c>
      <c r="Q6300" s="3">
        <f t="shared" si="98"/>
        <v>3.4555619362500001</v>
      </c>
    </row>
    <row r="6301" spans="1:17" x14ac:dyDescent="0.25">
      <c r="A6301">
        <v>6300</v>
      </c>
      <c r="B6301" t="s">
        <v>4843</v>
      </c>
      <c r="C6301" t="s">
        <v>739</v>
      </c>
      <c r="D6301" t="s">
        <v>5754</v>
      </c>
      <c r="E6301" t="s">
        <v>31</v>
      </c>
      <c r="F6301" t="s">
        <v>818</v>
      </c>
      <c r="G6301" t="s">
        <v>819</v>
      </c>
      <c r="H6301" t="s">
        <v>31</v>
      </c>
      <c r="I6301" t="s">
        <v>18</v>
      </c>
      <c r="J6301">
        <v>34.688021210000002</v>
      </c>
      <c r="K6301">
        <v>3.2666848540000002</v>
      </c>
      <c r="L6301">
        <v>49.746884620000003</v>
      </c>
      <c r="M6301" t="s">
        <v>18</v>
      </c>
      <c r="N6301" t="str" cm="1">
        <f t="array" ref="N6301">_xlfn.IFS(J6301&lt;=29,"Twenties",J6301&lt;=39,"Thirties",J6301&lt;=49,"Fourties",J6301&lt;=59,"Fifties",J6301&gt;59,"Elders")</f>
        <v>Thirties</v>
      </c>
      <c r="O6301" t="str" cm="1">
        <f t="array" ref="O6301">_xlfn.IFS(K6302&lt;=5,"Very Short",K6302&lt;=10,"Short",K6302&lt;=15,"Mid-Class",K6302&lt;=20,"Long",K6302&lt;=25," Very Long",K6302&gt;25,"Lifer")</f>
        <v>Very Short</v>
      </c>
      <c r="P6301" t="str" cm="1">
        <f t="array" ref="P6301">_xlfn.IFS(L6301&lt;=39,"Negligible",L6301&lt;=79,"Minimal",L6301&lt;=119,"Moderate",L6301&lt;=158,"High Moderate",L6301&lt;=198," High",L6301&lt;=238,"Very High",L6301&lt;=278,"Severe")</f>
        <v>Minimal</v>
      </c>
      <c r="Q6301" s="3">
        <f t="shared" si="98"/>
        <v>2.0727868591666669</v>
      </c>
    </row>
    <row r="6302" spans="1:17" x14ac:dyDescent="0.25">
      <c r="A6302">
        <v>6301</v>
      </c>
      <c r="B6302" t="s">
        <v>4374</v>
      </c>
      <c r="C6302" t="s">
        <v>743</v>
      </c>
      <c r="D6302" t="s">
        <v>5754</v>
      </c>
      <c r="E6302" t="s">
        <v>36</v>
      </c>
      <c r="F6302" t="s">
        <v>818</v>
      </c>
      <c r="G6302" t="s">
        <v>819</v>
      </c>
      <c r="H6302" t="s">
        <v>36</v>
      </c>
      <c r="I6302" t="s">
        <v>18</v>
      </c>
      <c r="J6302">
        <v>29.89262806</v>
      </c>
      <c r="K6302">
        <v>3.6204721449999999</v>
      </c>
      <c r="L6302">
        <v>0</v>
      </c>
      <c r="M6302" t="s">
        <v>18</v>
      </c>
      <c r="N6302" t="str" cm="1">
        <f t="array" ref="N6302">_xlfn.IFS(J6302&lt;=29,"Twenties",J6302&lt;=39,"Thirties",J6302&lt;=49,"Fourties",J6302&lt;=59,"Fifties",J6302&gt;59,"Elders")</f>
        <v>Thirties</v>
      </c>
      <c r="O6302" t="str" cm="1">
        <f t="array" ref="O6302">_xlfn.IFS(K6303&lt;=5,"Very Short",K6303&lt;=10,"Short",K6303&lt;=15,"Mid-Class",K6303&lt;=20,"Long",K6303&lt;=25," Very Long",K6303&gt;25,"Lifer")</f>
        <v>Very Short</v>
      </c>
      <c r="P6302" t="str" cm="1">
        <f t="array" ref="P6302">_xlfn.IFS(L6302&lt;=39,"Negligible",L6302&lt;=79,"Minimal",L6302&lt;=119,"Moderate",L6302&lt;=158,"High Moderate",L6302&lt;=198," High",L6302&lt;=238,"Very High",L6302&lt;=278,"Severe")</f>
        <v>Negligible</v>
      </c>
      <c r="Q6302" s="3">
        <f t="shared" si="98"/>
        <v>0</v>
      </c>
    </row>
    <row r="6303" spans="1:17" x14ac:dyDescent="0.25">
      <c r="A6303">
        <v>6302</v>
      </c>
      <c r="B6303" t="s">
        <v>4844</v>
      </c>
      <c r="C6303" t="s">
        <v>206</v>
      </c>
      <c r="D6303" t="s">
        <v>5754</v>
      </c>
      <c r="E6303" t="s">
        <v>36</v>
      </c>
      <c r="F6303" t="s">
        <v>818</v>
      </c>
      <c r="G6303" t="s">
        <v>819</v>
      </c>
      <c r="H6303" t="s">
        <v>36</v>
      </c>
      <c r="I6303" t="s">
        <v>18</v>
      </c>
      <c r="J6303">
        <v>27.383025180000001</v>
      </c>
      <c r="K6303">
        <v>4.2696797809999998</v>
      </c>
      <c r="L6303">
        <v>0</v>
      </c>
      <c r="M6303" t="s">
        <v>18</v>
      </c>
      <c r="N6303" t="str" cm="1">
        <f t="array" ref="N6303">_xlfn.IFS(J6303&lt;=29,"Twenties",J6303&lt;=39,"Thirties",J6303&lt;=49,"Fourties",J6303&lt;=59,"Fifties",J6303&gt;59,"Elders")</f>
        <v>Twenties</v>
      </c>
      <c r="O6303" t="str" cm="1">
        <f t="array" ref="O6303">_xlfn.IFS(K6304&lt;=5,"Very Short",K6304&lt;=10,"Short",K6304&lt;=15,"Mid-Class",K6304&lt;=20,"Long",K6304&lt;=25," Very Long",K6304&gt;25,"Lifer")</f>
        <v>Very Short</v>
      </c>
      <c r="P6303" t="str" cm="1">
        <f t="array" ref="P6303">_xlfn.IFS(L6303&lt;=39,"Negligible",L6303&lt;=79,"Minimal",L6303&lt;=119,"Moderate",L6303&lt;=158,"High Moderate",L6303&lt;=198," High",L6303&lt;=238,"Very High",L6303&lt;=278,"Severe")</f>
        <v>Negligible</v>
      </c>
      <c r="Q6303" s="3">
        <f t="shared" si="98"/>
        <v>0</v>
      </c>
    </row>
    <row r="6304" spans="1:17" x14ac:dyDescent="0.25">
      <c r="A6304">
        <v>6303</v>
      </c>
      <c r="B6304" t="s">
        <v>3593</v>
      </c>
      <c r="C6304" t="s">
        <v>877</v>
      </c>
      <c r="D6304" t="s">
        <v>5754</v>
      </c>
      <c r="E6304" t="s">
        <v>55</v>
      </c>
      <c r="F6304" t="s">
        <v>2722</v>
      </c>
      <c r="G6304" t="s">
        <v>1861</v>
      </c>
      <c r="H6304" t="s">
        <v>55</v>
      </c>
      <c r="I6304" t="s">
        <v>18</v>
      </c>
      <c r="J6304">
        <v>52.315044960000002</v>
      </c>
      <c r="K6304">
        <v>3.1046585539999998</v>
      </c>
      <c r="L6304">
        <v>130.31026919999999</v>
      </c>
      <c r="M6304" t="s">
        <v>18</v>
      </c>
      <c r="N6304" t="str" cm="1">
        <f t="array" ref="N6304">_xlfn.IFS(J6304&lt;=29,"Twenties",J6304&lt;=39,"Thirties",J6304&lt;=49,"Fourties",J6304&lt;=59,"Fifties",J6304&gt;59,"Elders")</f>
        <v>Fifties</v>
      </c>
      <c r="O6304" t="str" cm="1">
        <f t="array" ref="O6304">_xlfn.IFS(K6305&lt;=5,"Very Short",K6305&lt;=10,"Short",K6305&lt;=15,"Mid-Class",K6305&lt;=20,"Long",K6305&lt;=25," Very Long",K6305&gt;25,"Lifer")</f>
        <v>Very Short</v>
      </c>
      <c r="P6304" t="str" cm="1">
        <f t="array" ref="P6304">_xlfn.IFS(L6304&lt;=39,"Negligible",L6304&lt;=79,"Minimal",L6304&lt;=119,"Moderate",L6304&lt;=158,"High Moderate",L6304&lt;=198," High",L6304&lt;=238,"Very High",L6304&lt;=278,"Severe")</f>
        <v>High Moderate</v>
      </c>
      <c r="Q6304" s="3">
        <f t="shared" si="98"/>
        <v>5.42959455</v>
      </c>
    </row>
    <row r="6305" spans="1:17" x14ac:dyDescent="0.25">
      <c r="A6305">
        <v>6304</v>
      </c>
      <c r="B6305" t="s">
        <v>1830</v>
      </c>
      <c r="C6305" t="s">
        <v>312</v>
      </c>
      <c r="D6305" t="s">
        <v>5755</v>
      </c>
      <c r="E6305" t="s">
        <v>52</v>
      </c>
      <c r="F6305" t="s">
        <v>818</v>
      </c>
      <c r="G6305" t="s">
        <v>819</v>
      </c>
      <c r="H6305" t="s">
        <v>52</v>
      </c>
      <c r="I6305" t="s">
        <v>18</v>
      </c>
      <c r="J6305">
        <v>46.183029740000002</v>
      </c>
      <c r="K6305">
        <v>4.5078287809999997</v>
      </c>
      <c r="L6305">
        <v>65.21207373</v>
      </c>
      <c r="M6305" t="s">
        <v>18</v>
      </c>
      <c r="N6305" t="str" cm="1">
        <f t="array" ref="N6305">_xlfn.IFS(J6305&lt;=29,"Twenties",J6305&lt;=39,"Thirties",J6305&lt;=49,"Fourties",J6305&lt;=59,"Fifties",J6305&gt;59,"Elders")</f>
        <v>Fourties</v>
      </c>
      <c r="O6305" t="str" cm="1">
        <f t="array" ref="O6305">_xlfn.IFS(K6306&lt;=5,"Very Short",K6306&lt;=10,"Short",K6306&lt;=15,"Mid-Class",K6306&lt;=20,"Long",K6306&lt;=25," Very Long",K6306&gt;25,"Lifer")</f>
        <v>Very Short</v>
      </c>
      <c r="P6305" t="str" cm="1">
        <f t="array" ref="P6305">_xlfn.IFS(L6305&lt;=39,"Negligible",L6305&lt;=79,"Minimal",L6305&lt;=119,"Moderate",L6305&lt;=158,"High Moderate",L6305&lt;=198," High",L6305&lt;=238,"Very High",L6305&lt;=278,"Severe")</f>
        <v>Minimal</v>
      </c>
      <c r="Q6305" s="3">
        <f t="shared" si="98"/>
        <v>2.71716973875</v>
      </c>
    </row>
    <row r="6306" spans="1:17" x14ac:dyDescent="0.25">
      <c r="A6306">
        <v>6305</v>
      </c>
      <c r="B6306" t="s">
        <v>265</v>
      </c>
      <c r="C6306" t="s">
        <v>4845</v>
      </c>
      <c r="D6306" t="s">
        <v>5754</v>
      </c>
      <c r="E6306" t="s">
        <v>28</v>
      </c>
      <c r="F6306" t="s">
        <v>16</v>
      </c>
      <c r="G6306" t="s">
        <v>17</v>
      </c>
      <c r="H6306" t="s">
        <v>28</v>
      </c>
      <c r="I6306" t="s">
        <v>18</v>
      </c>
      <c r="J6306">
        <v>44.277488069999997</v>
      </c>
      <c r="K6306">
        <v>4.0751913999999996</v>
      </c>
      <c r="L6306">
        <v>70.842602580000005</v>
      </c>
      <c r="M6306" t="s">
        <v>18</v>
      </c>
      <c r="N6306" t="str" cm="1">
        <f t="array" ref="N6306">_xlfn.IFS(J6306&lt;=29,"Twenties",J6306&lt;=39,"Thirties",J6306&lt;=49,"Fourties",J6306&lt;=59,"Fifties",J6306&gt;59,"Elders")</f>
        <v>Fourties</v>
      </c>
      <c r="O6306" t="str" cm="1">
        <f t="array" ref="O6306">_xlfn.IFS(K6307&lt;=5,"Very Short",K6307&lt;=10,"Short",K6307&lt;=15,"Mid-Class",K6307&lt;=20,"Long",K6307&lt;=25," Very Long",K6307&gt;25,"Lifer")</f>
        <v>Short</v>
      </c>
      <c r="P6306" t="str" cm="1">
        <f t="array" ref="P6306">_xlfn.IFS(L6306&lt;=39,"Negligible",L6306&lt;=79,"Minimal",L6306&lt;=119,"Moderate",L6306&lt;=158,"High Moderate",L6306&lt;=198," High",L6306&lt;=238,"Very High",L6306&lt;=278,"Severe")</f>
        <v>Minimal</v>
      </c>
      <c r="Q6306" s="3">
        <f t="shared" si="98"/>
        <v>2.9517751075000001</v>
      </c>
    </row>
    <row r="6307" spans="1:17" x14ac:dyDescent="0.25">
      <c r="A6307">
        <v>6306</v>
      </c>
      <c r="B6307" t="s">
        <v>3163</v>
      </c>
      <c r="C6307" t="s">
        <v>628</v>
      </c>
      <c r="D6307" t="s">
        <v>5755</v>
      </c>
      <c r="E6307" t="s">
        <v>503</v>
      </c>
      <c r="F6307" t="s">
        <v>2722</v>
      </c>
      <c r="G6307" t="s">
        <v>1861</v>
      </c>
      <c r="H6307" t="s">
        <v>22</v>
      </c>
      <c r="I6307" t="s">
        <v>18</v>
      </c>
      <c r="J6307">
        <v>46.223304470000002</v>
      </c>
      <c r="K6307">
        <v>5.770580625</v>
      </c>
      <c r="L6307">
        <v>46.475806589999998</v>
      </c>
      <c r="M6307" t="s">
        <v>18</v>
      </c>
      <c r="N6307" t="str" cm="1">
        <f t="array" ref="N6307">_xlfn.IFS(J6307&lt;=29,"Twenties",J6307&lt;=39,"Thirties",J6307&lt;=49,"Fourties",J6307&lt;=59,"Fifties",J6307&gt;59,"Elders")</f>
        <v>Fourties</v>
      </c>
      <c r="O6307" t="str" cm="1">
        <f t="array" ref="O6307">_xlfn.IFS(K6308&lt;=5,"Very Short",K6308&lt;=10,"Short",K6308&lt;=15,"Mid-Class",K6308&lt;=20,"Long",K6308&lt;=25," Very Long",K6308&gt;25,"Lifer")</f>
        <v>Very Short</v>
      </c>
      <c r="P6307" t="str" cm="1">
        <f t="array" ref="P6307">_xlfn.IFS(L6307&lt;=39,"Negligible",L6307&lt;=79,"Minimal",L6307&lt;=119,"Moderate",L6307&lt;=158,"High Moderate",L6307&lt;=198," High",L6307&lt;=238,"Very High",L6307&lt;=278,"Severe")</f>
        <v>Minimal</v>
      </c>
      <c r="Q6307" s="3">
        <f t="shared" si="98"/>
        <v>1.9364919412499999</v>
      </c>
    </row>
    <row r="6308" spans="1:17" x14ac:dyDescent="0.25">
      <c r="A6308">
        <v>6307</v>
      </c>
      <c r="B6308" t="s">
        <v>902</v>
      </c>
      <c r="C6308" t="s">
        <v>825</v>
      </c>
      <c r="D6308" t="s">
        <v>5754</v>
      </c>
      <c r="E6308" t="s">
        <v>700</v>
      </c>
      <c r="F6308" t="s">
        <v>818</v>
      </c>
      <c r="G6308" t="s">
        <v>819</v>
      </c>
      <c r="H6308" t="s">
        <v>155</v>
      </c>
      <c r="I6308" t="s">
        <v>18</v>
      </c>
      <c r="J6308">
        <v>47.581939679999998</v>
      </c>
      <c r="K6308">
        <v>3.707817575</v>
      </c>
      <c r="L6308">
        <v>83.722319990000003</v>
      </c>
      <c r="M6308" t="s">
        <v>18</v>
      </c>
      <c r="N6308" t="str" cm="1">
        <f t="array" ref="N6308">_xlfn.IFS(J6308&lt;=29,"Twenties",J6308&lt;=39,"Thirties",J6308&lt;=49,"Fourties",J6308&lt;=59,"Fifties",J6308&gt;59,"Elders")</f>
        <v>Fourties</v>
      </c>
      <c r="O6308" t="str" cm="1">
        <f t="array" ref="O6308">_xlfn.IFS(K6309&lt;=5,"Very Short",K6309&lt;=10,"Short",K6309&lt;=15,"Mid-Class",K6309&lt;=20,"Long",K6309&lt;=25," Very Long",K6309&gt;25,"Lifer")</f>
        <v>Short</v>
      </c>
      <c r="P6308" t="str" cm="1">
        <f t="array" ref="P6308">_xlfn.IFS(L6308&lt;=39,"Negligible",L6308&lt;=79,"Minimal",L6308&lt;=119,"Moderate",L6308&lt;=158,"High Moderate",L6308&lt;=198," High",L6308&lt;=238,"Very High",L6308&lt;=278,"Severe")</f>
        <v>Moderate</v>
      </c>
      <c r="Q6308" s="3">
        <f t="shared" si="98"/>
        <v>3.4884299995833334</v>
      </c>
    </row>
    <row r="6309" spans="1:17" x14ac:dyDescent="0.25">
      <c r="A6309">
        <v>6308</v>
      </c>
      <c r="B6309" t="s">
        <v>4846</v>
      </c>
      <c r="C6309" t="s">
        <v>113</v>
      </c>
      <c r="D6309" t="s">
        <v>5755</v>
      </c>
      <c r="E6309" t="s">
        <v>28</v>
      </c>
      <c r="F6309" t="s">
        <v>16</v>
      </c>
      <c r="G6309" t="s">
        <v>17</v>
      </c>
      <c r="H6309" t="s">
        <v>28</v>
      </c>
      <c r="I6309" t="s">
        <v>18</v>
      </c>
      <c r="J6309">
        <v>44.045126789999998</v>
      </c>
      <c r="K6309">
        <v>6.4422902640000004</v>
      </c>
      <c r="L6309">
        <v>51.597947470000001</v>
      </c>
      <c r="M6309" t="s">
        <v>18</v>
      </c>
      <c r="N6309" t="str" cm="1">
        <f t="array" ref="N6309">_xlfn.IFS(J6309&lt;=29,"Twenties",J6309&lt;=39,"Thirties",J6309&lt;=49,"Fourties",J6309&lt;=59,"Fifties",J6309&gt;59,"Elders")</f>
        <v>Fourties</v>
      </c>
      <c r="O6309" t="str" cm="1">
        <f t="array" ref="O6309">_xlfn.IFS(K6310&lt;=5,"Very Short",K6310&lt;=10,"Short",K6310&lt;=15,"Mid-Class",K6310&lt;=20,"Long",K6310&lt;=25," Very Long",K6310&gt;25,"Lifer")</f>
        <v>Short</v>
      </c>
      <c r="P6309" t="str" cm="1">
        <f t="array" ref="P6309">_xlfn.IFS(L6309&lt;=39,"Negligible",L6309&lt;=79,"Minimal",L6309&lt;=119,"Moderate",L6309&lt;=158,"High Moderate",L6309&lt;=198," High",L6309&lt;=238,"Very High",L6309&lt;=278,"Severe")</f>
        <v>Minimal</v>
      </c>
      <c r="Q6309" s="3">
        <f t="shared" si="98"/>
        <v>2.1499144779166666</v>
      </c>
    </row>
    <row r="6310" spans="1:17" x14ac:dyDescent="0.25">
      <c r="A6310">
        <v>6309</v>
      </c>
      <c r="B6310" t="s">
        <v>4847</v>
      </c>
      <c r="C6310" t="s">
        <v>1000</v>
      </c>
      <c r="D6310" t="s">
        <v>5754</v>
      </c>
      <c r="E6310" t="s">
        <v>28</v>
      </c>
      <c r="F6310" t="s">
        <v>16</v>
      </c>
      <c r="G6310" t="s">
        <v>17</v>
      </c>
      <c r="H6310" t="s">
        <v>28</v>
      </c>
      <c r="I6310" t="s">
        <v>18</v>
      </c>
      <c r="J6310">
        <v>33.523203219999999</v>
      </c>
      <c r="K6310">
        <v>5.518433827</v>
      </c>
      <c r="L6310">
        <v>25.606812810000001</v>
      </c>
      <c r="M6310" t="s">
        <v>18</v>
      </c>
      <c r="N6310" t="str" cm="1">
        <f t="array" ref="N6310">_xlfn.IFS(J6310&lt;=29,"Twenties",J6310&lt;=39,"Thirties",J6310&lt;=49,"Fourties",J6310&lt;=59,"Fifties",J6310&gt;59,"Elders")</f>
        <v>Thirties</v>
      </c>
      <c r="O6310" t="str" cm="1">
        <f t="array" ref="O6310">_xlfn.IFS(K6311&lt;=5,"Very Short",K6311&lt;=10,"Short",K6311&lt;=15,"Mid-Class",K6311&lt;=20,"Long",K6311&lt;=25," Very Long",K6311&gt;25,"Lifer")</f>
        <v>Very Short</v>
      </c>
      <c r="P6310" t="str" cm="1">
        <f t="array" ref="P6310">_xlfn.IFS(L6310&lt;=39,"Negligible",L6310&lt;=79,"Minimal",L6310&lt;=119,"Moderate",L6310&lt;=158,"High Moderate",L6310&lt;=198," High",L6310&lt;=238,"Very High",L6310&lt;=278,"Severe")</f>
        <v>Negligible</v>
      </c>
      <c r="Q6310" s="3">
        <f t="shared" si="98"/>
        <v>1.06695053375</v>
      </c>
    </row>
    <row r="6311" spans="1:17" x14ac:dyDescent="0.25">
      <c r="A6311">
        <v>6310</v>
      </c>
      <c r="B6311" t="s">
        <v>4848</v>
      </c>
      <c r="C6311" t="s">
        <v>781</v>
      </c>
      <c r="D6311" t="s">
        <v>5754</v>
      </c>
      <c r="E6311" t="s">
        <v>55</v>
      </c>
      <c r="F6311" t="s">
        <v>2722</v>
      </c>
      <c r="G6311" t="s">
        <v>1861</v>
      </c>
      <c r="H6311" t="s">
        <v>55</v>
      </c>
      <c r="I6311" t="s">
        <v>18</v>
      </c>
      <c r="J6311">
        <v>44.764234440000003</v>
      </c>
      <c r="K6311">
        <v>3.6871762929999998</v>
      </c>
      <c r="L6311">
        <v>97.643479130000003</v>
      </c>
      <c r="M6311" t="s">
        <v>18</v>
      </c>
      <c r="N6311" t="str" cm="1">
        <f t="array" ref="N6311">_xlfn.IFS(J6311&lt;=29,"Twenties",J6311&lt;=39,"Thirties",J6311&lt;=49,"Fourties",J6311&lt;=59,"Fifties",J6311&gt;59,"Elders")</f>
        <v>Fourties</v>
      </c>
      <c r="O6311" t="str" cm="1">
        <f t="array" ref="O6311">_xlfn.IFS(K6312&lt;=5,"Very Short",K6312&lt;=10,"Short",K6312&lt;=15,"Mid-Class",K6312&lt;=20,"Long",K6312&lt;=25," Very Long",K6312&gt;25,"Lifer")</f>
        <v>Short</v>
      </c>
      <c r="P6311" t="str" cm="1">
        <f t="array" ref="P6311">_xlfn.IFS(L6311&lt;=39,"Negligible",L6311&lt;=79,"Minimal",L6311&lt;=119,"Moderate",L6311&lt;=158,"High Moderate",L6311&lt;=198," High",L6311&lt;=238,"Very High",L6311&lt;=278,"Severe")</f>
        <v>Moderate</v>
      </c>
      <c r="Q6311" s="3">
        <f t="shared" si="98"/>
        <v>4.0684782970833338</v>
      </c>
    </row>
    <row r="6312" spans="1:17" x14ac:dyDescent="0.25">
      <c r="A6312">
        <v>6311</v>
      </c>
      <c r="B6312" t="s">
        <v>2987</v>
      </c>
      <c r="C6312" t="s">
        <v>668</v>
      </c>
      <c r="D6312" t="s">
        <v>5754</v>
      </c>
      <c r="E6312" t="s">
        <v>31</v>
      </c>
      <c r="F6312" t="s">
        <v>818</v>
      </c>
      <c r="G6312" t="s">
        <v>819</v>
      </c>
      <c r="H6312" t="s">
        <v>31</v>
      </c>
      <c r="I6312" t="s">
        <v>18</v>
      </c>
      <c r="J6312">
        <v>48.522898179999999</v>
      </c>
      <c r="K6312">
        <v>5.8387737289999997</v>
      </c>
      <c r="L6312">
        <v>103.66404300000001</v>
      </c>
      <c r="M6312" t="s">
        <v>18</v>
      </c>
      <c r="N6312" t="str" cm="1">
        <f t="array" ref="N6312">_xlfn.IFS(J6312&lt;=29,"Twenties",J6312&lt;=39,"Thirties",J6312&lt;=49,"Fourties",J6312&lt;=59,"Fifties",J6312&gt;59,"Elders")</f>
        <v>Fourties</v>
      </c>
      <c r="O6312" t="str" cm="1">
        <f t="array" ref="O6312">_xlfn.IFS(K6313&lt;=5,"Very Short",K6313&lt;=10,"Short",K6313&lt;=15,"Mid-Class",K6313&lt;=20,"Long",K6313&lt;=25," Very Long",K6313&gt;25,"Lifer")</f>
        <v>Very Short</v>
      </c>
      <c r="P6312" t="str" cm="1">
        <f t="array" ref="P6312">_xlfn.IFS(L6312&lt;=39,"Negligible",L6312&lt;=79,"Minimal",L6312&lt;=119,"Moderate",L6312&lt;=158,"High Moderate",L6312&lt;=198," High",L6312&lt;=238,"Very High",L6312&lt;=278,"Severe")</f>
        <v>Moderate</v>
      </c>
      <c r="Q6312" s="3">
        <f t="shared" si="98"/>
        <v>4.3193351250000003</v>
      </c>
    </row>
    <row r="6313" spans="1:17" x14ac:dyDescent="0.25">
      <c r="A6313">
        <v>6312</v>
      </c>
      <c r="B6313" t="s">
        <v>2987</v>
      </c>
      <c r="C6313" t="s">
        <v>1103</v>
      </c>
      <c r="D6313" t="s">
        <v>5755</v>
      </c>
      <c r="E6313" t="s">
        <v>2703</v>
      </c>
      <c r="F6313" t="s">
        <v>818</v>
      </c>
      <c r="G6313" t="s">
        <v>819</v>
      </c>
      <c r="H6313" t="s">
        <v>1470</v>
      </c>
      <c r="I6313" t="s">
        <v>18</v>
      </c>
      <c r="J6313">
        <v>31.039041860000001</v>
      </c>
      <c r="K6313">
        <v>2.143670454</v>
      </c>
      <c r="L6313">
        <v>9.3691261440000009</v>
      </c>
      <c r="M6313" t="s">
        <v>18</v>
      </c>
      <c r="N6313" t="str" cm="1">
        <f t="array" ref="N6313">_xlfn.IFS(J6313&lt;=29,"Twenties",J6313&lt;=39,"Thirties",J6313&lt;=49,"Fourties",J6313&lt;=59,"Fifties",J6313&gt;59,"Elders")</f>
        <v>Thirties</v>
      </c>
      <c r="O6313" t="str" cm="1">
        <f t="array" ref="O6313">_xlfn.IFS(K6314&lt;=5,"Very Short",K6314&lt;=10,"Short",K6314&lt;=15,"Mid-Class",K6314&lt;=20,"Long",K6314&lt;=25," Very Long",K6314&gt;25,"Lifer")</f>
        <v>Very Short</v>
      </c>
      <c r="P6313" t="str" cm="1">
        <f t="array" ref="P6313">_xlfn.IFS(L6313&lt;=39,"Negligible",L6313&lt;=79,"Minimal",L6313&lt;=119,"Moderate",L6313&lt;=158,"High Moderate",L6313&lt;=198," High",L6313&lt;=238,"Very High",L6313&lt;=278,"Severe")</f>
        <v>Negligible</v>
      </c>
      <c r="Q6313" s="3">
        <f t="shared" si="98"/>
        <v>0.39038025600000004</v>
      </c>
    </row>
    <row r="6314" spans="1:17" x14ac:dyDescent="0.25">
      <c r="A6314">
        <v>6313</v>
      </c>
      <c r="B6314" t="s">
        <v>4849</v>
      </c>
      <c r="C6314" t="s">
        <v>181</v>
      </c>
      <c r="D6314" t="s">
        <v>5755</v>
      </c>
      <c r="E6314" t="s">
        <v>36</v>
      </c>
      <c r="F6314" t="s">
        <v>818</v>
      </c>
      <c r="G6314" t="s">
        <v>819</v>
      </c>
      <c r="H6314" t="s">
        <v>36</v>
      </c>
      <c r="I6314" t="s">
        <v>18</v>
      </c>
      <c r="J6314">
        <v>56.473954630000001</v>
      </c>
      <c r="K6314">
        <v>4.3379168779999997</v>
      </c>
      <c r="L6314">
        <v>87.095295269999994</v>
      </c>
      <c r="M6314" t="s">
        <v>18</v>
      </c>
      <c r="N6314" t="str" cm="1">
        <f t="array" ref="N6314">_xlfn.IFS(J6314&lt;=29,"Twenties",J6314&lt;=39,"Thirties",J6314&lt;=49,"Fourties",J6314&lt;=59,"Fifties",J6314&gt;59,"Elders")</f>
        <v>Fifties</v>
      </c>
      <c r="O6314" t="str" cm="1">
        <f t="array" ref="O6314">_xlfn.IFS(K6315&lt;=5,"Very Short",K6315&lt;=10,"Short",K6315&lt;=15,"Mid-Class",K6315&lt;=20,"Long",K6315&lt;=25," Very Long",K6315&gt;25,"Lifer")</f>
        <v>Short</v>
      </c>
      <c r="P6314" t="str" cm="1">
        <f t="array" ref="P6314">_xlfn.IFS(L6314&lt;=39,"Negligible",L6314&lt;=79,"Minimal",L6314&lt;=119,"Moderate",L6314&lt;=158,"High Moderate",L6314&lt;=198," High",L6314&lt;=238,"Very High",L6314&lt;=278,"Severe")</f>
        <v>Moderate</v>
      </c>
      <c r="Q6314" s="3">
        <f t="shared" si="98"/>
        <v>3.6289706362499996</v>
      </c>
    </row>
    <row r="6315" spans="1:17" x14ac:dyDescent="0.25">
      <c r="A6315">
        <v>6314</v>
      </c>
      <c r="B6315" t="s">
        <v>1292</v>
      </c>
      <c r="C6315" t="s">
        <v>50</v>
      </c>
      <c r="D6315" t="s">
        <v>5755</v>
      </c>
      <c r="E6315" t="s">
        <v>36</v>
      </c>
      <c r="F6315" t="s">
        <v>818</v>
      </c>
      <c r="G6315" t="s">
        <v>819</v>
      </c>
      <c r="H6315" t="s">
        <v>36</v>
      </c>
      <c r="I6315" t="s">
        <v>18</v>
      </c>
      <c r="J6315">
        <v>25.08333567</v>
      </c>
      <c r="K6315">
        <v>5.5601059890000002</v>
      </c>
      <c r="L6315">
        <v>23.87049524</v>
      </c>
      <c r="M6315" t="s">
        <v>18</v>
      </c>
      <c r="N6315" t="str" cm="1">
        <f t="array" ref="N6315">_xlfn.IFS(J6315&lt;=29,"Twenties",J6315&lt;=39,"Thirties",J6315&lt;=49,"Fourties",J6315&lt;=59,"Fifties",J6315&gt;59,"Elders")</f>
        <v>Twenties</v>
      </c>
      <c r="O6315" t="str" cm="1">
        <f t="array" ref="O6315">_xlfn.IFS(K6316&lt;=5,"Very Short",K6316&lt;=10,"Short",K6316&lt;=15,"Mid-Class",K6316&lt;=20,"Long",K6316&lt;=25," Very Long",K6316&gt;25,"Lifer")</f>
        <v>Short</v>
      </c>
      <c r="P6315" t="str" cm="1">
        <f t="array" ref="P6315">_xlfn.IFS(L6315&lt;=39,"Negligible",L6315&lt;=79,"Minimal",L6315&lt;=119,"Moderate",L6315&lt;=158,"High Moderate",L6315&lt;=198," High",L6315&lt;=238,"Very High",L6315&lt;=278,"Severe")</f>
        <v>Negligible</v>
      </c>
      <c r="Q6315" s="3">
        <f t="shared" si="98"/>
        <v>0.99460396833333331</v>
      </c>
    </row>
    <row r="6316" spans="1:17" x14ac:dyDescent="0.25">
      <c r="A6316">
        <v>6315</v>
      </c>
      <c r="B6316" t="s">
        <v>158</v>
      </c>
      <c r="C6316" t="s">
        <v>1103</v>
      </c>
      <c r="D6316" t="s">
        <v>5755</v>
      </c>
      <c r="E6316" t="s">
        <v>664</v>
      </c>
      <c r="F6316" t="s">
        <v>2722</v>
      </c>
      <c r="G6316" t="s">
        <v>1861</v>
      </c>
      <c r="H6316" t="s">
        <v>155</v>
      </c>
      <c r="I6316" t="s">
        <v>18</v>
      </c>
      <c r="J6316">
        <v>35.768516290000001</v>
      </c>
      <c r="K6316">
        <v>5.2675283869999996</v>
      </c>
      <c r="L6316">
        <v>23.789872750000001</v>
      </c>
      <c r="M6316" t="s">
        <v>18</v>
      </c>
      <c r="N6316" t="str" cm="1">
        <f t="array" ref="N6316">_xlfn.IFS(J6316&lt;=29,"Twenties",J6316&lt;=39,"Thirties",J6316&lt;=49,"Fourties",J6316&lt;=59,"Fifties",J6316&gt;59,"Elders")</f>
        <v>Thirties</v>
      </c>
      <c r="O6316" t="str" cm="1">
        <f t="array" ref="O6316">_xlfn.IFS(K6317&lt;=5,"Very Short",K6317&lt;=10,"Short",K6317&lt;=15,"Mid-Class",K6317&lt;=20,"Long",K6317&lt;=25," Very Long",K6317&gt;25,"Lifer")</f>
        <v>Very Short</v>
      </c>
      <c r="P6316" t="str" cm="1">
        <f t="array" ref="P6316">_xlfn.IFS(L6316&lt;=39,"Negligible",L6316&lt;=79,"Minimal",L6316&lt;=119,"Moderate",L6316&lt;=158,"High Moderate",L6316&lt;=198," High",L6316&lt;=238,"Very High",L6316&lt;=278,"Severe")</f>
        <v>Negligible</v>
      </c>
      <c r="Q6316" s="3">
        <f t="shared" si="98"/>
        <v>0.99124469791666669</v>
      </c>
    </row>
    <row r="6317" spans="1:17" x14ac:dyDescent="0.25">
      <c r="A6317">
        <v>6316</v>
      </c>
      <c r="B6317" t="s">
        <v>739</v>
      </c>
      <c r="C6317" t="s">
        <v>166</v>
      </c>
      <c r="D6317" t="s">
        <v>5754</v>
      </c>
      <c r="E6317" t="s">
        <v>657</v>
      </c>
      <c r="F6317" t="s">
        <v>609</v>
      </c>
      <c r="G6317" t="s">
        <v>610</v>
      </c>
      <c r="H6317" t="s">
        <v>136</v>
      </c>
      <c r="I6317" t="s">
        <v>18</v>
      </c>
      <c r="J6317">
        <v>41.023332619999998</v>
      </c>
      <c r="K6317">
        <v>3.1519445080000001</v>
      </c>
      <c r="L6317">
        <v>80.238971109999994</v>
      </c>
      <c r="M6317" t="s">
        <v>18</v>
      </c>
      <c r="N6317" t="str" cm="1">
        <f t="array" ref="N6317">_xlfn.IFS(J6317&lt;=29,"Twenties",J6317&lt;=39,"Thirties",J6317&lt;=49,"Fourties",J6317&lt;=59,"Fifties",J6317&gt;59,"Elders")</f>
        <v>Fourties</v>
      </c>
      <c r="O6317" t="str" cm="1">
        <f t="array" ref="O6317">_xlfn.IFS(K6318&lt;=5,"Very Short",K6318&lt;=10,"Short",K6318&lt;=15,"Mid-Class",K6318&lt;=20,"Long",K6318&lt;=25," Very Long",K6318&gt;25,"Lifer")</f>
        <v>Very Short</v>
      </c>
      <c r="P6317" t="str" cm="1">
        <f t="array" ref="P6317">_xlfn.IFS(L6317&lt;=39,"Negligible",L6317&lt;=79,"Minimal",L6317&lt;=119,"Moderate",L6317&lt;=158,"High Moderate",L6317&lt;=198," High",L6317&lt;=238,"Very High",L6317&lt;=278,"Severe")</f>
        <v>Moderate</v>
      </c>
      <c r="Q6317" s="3">
        <f t="shared" si="98"/>
        <v>3.3432904629166664</v>
      </c>
    </row>
    <row r="6318" spans="1:17" x14ac:dyDescent="0.25">
      <c r="A6318">
        <v>6317</v>
      </c>
      <c r="B6318" t="s">
        <v>1746</v>
      </c>
      <c r="C6318" t="s">
        <v>4784</v>
      </c>
      <c r="D6318" t="s">
        <v>5755</v>
      </c>
      <c r="E6318" t="s">
        <v>36</v>
      </c>
      <c r="F6318" t="s">
        <v>818</v>
      </c>
      <c r="G6318" t="s">
        <v>819</v>
      </c>
      <c r="H6318" t="s">
        <v>36</v>
      </c>
      <c r="I6318" t="s">
        <v>18</v>
      </c>
      <c r="J6318">
        <v>31.0030626</v>
      </c>
      <c r="K6318">
        <v>3.172452072</v>
      </c>
      <c r="L6318">
        <v>20.717606100000001</v>
      </c>
      <c r="M6318" t="s">
        <v>18</v>
      </c>
      <c r="N6318" t="str" cm="1">
        <f t="array" ref="N6318">_xlfn.IFS(J6318&lt;=29,"Twenties",J6318&lt;=39,"Thirties",J6318&lt;=49,"Fourties",J6318&lt;=59,"Fifties",J6318&gt;59,"Elders")</f>
        <v>Thirties</v>
      </c>
      <c r="O6318" t="str" cm="1">
        <f t="array" ref="O6318">_xlfn.IFS(K6319&lt;=5,"Very Short",K6319&lt;=10,"Short",K6319&lt;=15,"Mid-Class",K6319&lt;=20,"Long",K6319&lt;=25," Very Long",K6319&gt;25,"Lifer")</f>
        <v>Very Short</v>
      </c>
      <c r="P6318" t="str" cm="1">
        <f t="array" ref="P6318">_xlfn.IFS(L6318&lt;=39,"Negligible",L6318&lt;=79,"Minimal",L6318&lt;=119,"Moderate",L6318&lt;=158,"High Moderate",L6318&lt;=198," High",L6318&lt;=238,"Very High",L6318&lt;=278,"Severe")</f>
        <v>Negligible</v>
      </c>
      <c r="Q6318" s="3">
        <f t="shared" si="98"/>
        <v>0.86323358750000001</v>
      </c>
    </row>
    <row r="6319" spans="1:17" x14ac:dyDescent="0.25">
      <c r="A6319">
        <v>6318</v>
      </c>
      <c r="B6319" t="s">
        <v>286</v>
      </c>
      <c r="C6319" t="s">
        <v>810</v>
      </c>
      <c r="D6319" t="s">
        <v>5754</v>
      </c>
      <c r="E6319" t="s">
        <v>2704</v>
      </c>
      <c r="F6319" t="s">
        <v>2722</v>
      </c>
      <c r="G6319" t="s">
        <v>1861</v>
      </c>
      <c r="H6319" t="s">
        <v>167</v>
      </c>
      <c r="I6319" t="s">
        <v>18</v>
      </c>
      <c r="J6319">
        <v>61.584261849999997</v>
      </c>
      <c r="K6319">
        <v>4.5611801659999998</v>
      </c>
      <c r="L6319">
        <v>197.64320559999999</v>
      </c>
      <c r="M6319" t="s">
        <v>18</v>
      </c>
      <c r="N6319" t="str" cm="1">
        <f t="array" ref="N6319">_xlfn.IFS(J6319&lt;=29,"Twenties",J6319&lt;=39,"Thirties",J6319&lt;=49,"Fourties",J6319&lt;=59,"Fifties",J6319&gt;59,"Elders")</f>
        <v>Elders</v>
      </c>
      <c r="O6319" t="str" cm="1">
        <f t="array" ref="O6319">_xlfn.IFS(K6320&lt;=5,"Very Short",K6320&lt;=10,"Short",K6320&lt;=15,"Mid-Class",K6320&lt;=20,"Long",K6320&lt;=25," Very Long",K6320&gt;25,"Lifer")</f>
        <v>Very Short</v>
      </c>
      <c r="P6319" t="str" cm="1">
        <f t="array" ref="P6319">_xlfn.IFS(L6319&lt;=39,"Negligible",L6319&lt;=79,"Minimal",L6319&lt;=119,"Moderate",L6319&lt;=158,"High Moderate",L6319&lt;=198," High",L6319&lt;=238,"Very High",L6319&lt;=278,"Severe")</f>
        <v xml:space="preserve"> High</v>
      </c>
      <c r="Q6319" s="3">
        <f t="shared" si="98"/>
        <v>8.2351335666666667</v>
      </c>
    </row>
    <row r="6320" spans="1:17" x14ac:dyDescent="0.25">
      <c r="A6320">
        <v>6319</v>
      </c>
      <c r="B6320" t="s">
        <v>4850</v>
      </c>
      <c r="C6320" t="s">
        <v>1523</v>
      </c>
      <c r="D6320" t="s">
        <v>5755</v>
      </c>
      <c r="E6320" t="s">
        <v>1068</v>
      </c>
      <c r="F6320" t="s">
        <v>2722</v>
      </c>
      <c r="G6320" t="s">
        <v>1861</v>
      </c>
      <c r="H6320" t="s">
        <v>167</v>
      </c>
      <c r="I6320" t="s">
        <v>18</v>
      </c>
      <c r="J6320">
        <v>36.19322811</v>
      </c>
      <c r="K6320">
        <v>3.0901671770000001</v>
      </c>
      <c r="L6320">
        <v>11.056017219999999</v>
      </c>
      <c r="M6320" t="s">
        <v>18</v>
      </c>
      <c r="N6320" t="str" cm="1">
        <f t="array" ref="N6320">_xlfn.IFS(J6320&lt;=29,"Twenties",J6320&lt;=39,"Thirties",J6320&lt;=49,"Fourties",J6320&lt;=59,"Fifties",J6320&gt;59,"Elders")</f>
        <v>Thirties</v>
      </c>
      <c r="O6320" t="str" cm="1">
        <f t="array" ref="O6320">_xlfn.IFS(K6321&lt;=5,"Very Short",K6321&lt;=10,"Short",K6321&lt;=15,"Mid-Class",K6321&lt;=20,"Long",K6321&lt;=25," Very Long",K6321&gt;25,"Lifer")</f>
        <v>Very Short</v>
      </c>
      <c r="P6320" t="str" cm="1">
        <f t="array" ref="P6320">_xlfn.IFS(L6320&lt;=39,"Negligible",L6320&lt;=79,"Minimal",L6320&lt;=119,"Moderate",L6320&lt;=158,"High Moderate",L6320&lt;=198," High",L6320&lt;=238,"Very High",L6320&lt;=278,"Severe")</f>
        <v>Negligible</v>
      </c>
      <c r="Q6320" s="3">
        <f t="shared" si="98"/>
        <v>0.46066738416666664</v>
      </c>
    </row>
    <row r="6321" spans="1:17" x14ac:dyDescent="0.25">
      <c r="A6321">
        <v>6320</v>
      </c>
      <c r="B6321" t="s">
        <v>4851</v>
      </c>
      <c r="C6321" t="s">
        <v>3098</v>
      </c>
      <c r="D6321" t="s">
        <v>5755</v>
      </c>
      <c r="E6321" t="s">
        <v>36</v>
      </c>
      <c r="F6321" t="s">
        <v>818</v>
      </c>
      <c r="G6321" t="s">
        <v>819</v>
      </c>
      <c r="H6321" t="s">
        <v>36</v>
      </c>
      <c r="I6321" t="s">
        <v>18</v>
      </c>
      <c r="J6321">
        <v>49.04396809</v>
      </c>
      <c r="K6321">
        <v>2.5685870249999998</v>
      </c>
      <c r="L6321">
        <v>75.776133239999993</v>
      </c>
      <c r="M6321" t="s">
        <v>18</v>
      </c>
      <c r="N6321" t="str" cm="1">
        <f t="array" ref="N6321">_xlfn.IFS(J6321&lt;=29,"Twenties",J6321&lt;=39,"Thirties",J6321&lt;=49,"Fourties",J6321&lt;=59,"Fifties",J6321&gt;59,"Elders")</f>
        <v>Fifties</v>
      </c>
      <c r="O6321" t="str" cm="1">
        <f t="array" ref="O6321">_xlfn.IFS(K6322&lt;=5,"Very Short",K6322&lt;=10,"Short",K6322&lt;=15,"Mid-Class",K6322&lt;=20,"Long",K6322&lt;=25," Very Long",K6322&gt;25,"Lifer")</f>
        <v>Very Short</v>
      </c>
      <c r="P6321" t="str" cm="1">
        <f t="array" ref="P6321">_xlfn.IFS(L6321&lt;=39,"Negligible",L6321&lt;=79,"Minimal",L6321&lt;=119,"Moderate",L6321&lt;=158,"High Moderate",L6321&lt;=198," High",L6321&lt;=238,"Very High",L6321&lt;=278,"Severe")</f>
        <v>Minimal</v>
      </c>
      <c r="Q6321" s="3">
        <f t="shared" si="98"/>
        <v>3.1573388849999997</v>
      </c>
    </row>
    <row r="6322" spans="1:17" x14ac:dyDescent="0.25">
      <c r="A6322">
        <v>6321</v>
      </c>
      <c r="B6322" t="s">
        <v>829</v>
      </c>
      <c r="C6322" t="s">
        <v>544</v>
      </c>
      <c r="D6322" t="s">
        <v>5755</v>
      </c>
      <c r="E6322" t="s">
        <v>531</v>
      </c>
      <c r="F6322" t="s">
        <v>2722</v>
      </c>
      <c r="G6322" t="s">
        <v>1861</v>
      </c>
      <c r="H6322" t="s">
        <v>167</v>
      </c>
      <c r="I6322" t="s">
        <v>18</v>
      </c>
      <c r="J6322">
        <v>34.901324610000003</v>
      </c>
      <c r="K6322">
        <v>3.4094152769999999</v>
      </c>
      <c r="L6322">
        <v>14.034143800000001</v>
      </c>
      <c r="M6322" t="s">
        <v>18</v>
      </c>
      <c r="N6322" t="str" cm="1">
        <f t="array" ref="N6322">_xlfn.IFS(J6322&lt;=29,"Twenties",J6322&lt;=39,"Thirties",J6322&lt;=49,"Fourties",J6322&lt;=59,"Fifties",J6322&gt;59,"Elders")</f>
        <v>Thirties</v>
      </c>
      <c r="O6322" t="str" cm="1">
        <f t="array" ref="O6322">_xlfn.IFS(K6323&lt;=5,"Very Short",K6323&lt;=10,"Short",K6323&lt;=15,"Mid-Class",K6323&lt;=20,"Long",K6323&lt;=25," Very Long",K6323&gt;25,"Lifer")</f>
        <v>Very Short</v>
      </c>
      <c r="P6322" t="str" cm="1">
        <f t="array" ref="P6322">_xlfn.IFS(L6322&lt;=39,"Negligible",L6322&lt;=79,"Minimal",L6322&lt;=119,"Moderate",L6322&lt;=158,"High Moderate",L6322&lt;=198," High",L6322&lt;=238,"Very High",L6322&lt;=278,"Severe")</f>
        <v>Negligible</v>
      </c>
      <c r="Q6322" s="3">
        <f t="shared" si="98"/>
        <v>0.5847559916666667</v>
      </c>
    </row>
    <row r="6323" spans="1:17" x14ac:dyDescent="0.25">
      <c r="A6323">
        <v>6322</v>
      </c>
      <c r="B6323" t="s">
        <v>278</v>
      </c>
      <c r="C6323" t="s">
        <v>2176</v>
      </c>
      <c r="D6323" t="s">
        <v>5755</v>
      </c>
      <c r="E6323" t="s">
        <v>3249</v>
      </c>
      <c r="F6323" t="s">
        <v>818</v>
      </c>
      <c r="G6323" t="s">
        <v>819</v>
      </c>
      <c r="H6323" t="s">
        <v>52</v>
      </c>
      <c r="I6323" t="s">
        <v>18</v>
      </c>
      <c r="J6323">
        <v>39.069018450000002</v>
      </c>
      <c r="K6323">
        <v>3.3426161310000002</v>
      </c>
      <c r="L6323">
        <v>43.854492690000001</v>
      </c>
      <c r="M6323" t="s">
        <v>18</v>
      </c>
      <c r="N6323" t="str" cm="1">
        <f t="array" ref="N6323">_xlfn.IFS(J6323&lt;=29,"Twenties",J6323&lt;=39,"Thirties",J6323&lt;=49,"Fourties",J6323&lt;=59,"Fifties",J6323&gt;59,"Elders")</f>
        <v>Fourties</v>
      </c>
      <c r="O6323" t="str" cm="1">
        <f t="array" ref="O6323">_xlfn.IFS(K6324&lt;=5,"Very Short",K6324&lt;=10,"Short",K6324&lt;=15,"Mid-Class",K6324&lt;=20,"Long",K6324&lt;=25," Very Long",K6324&gt;25,"Lifer")</f>
        <v>Very Short</v>
      </c>
      <c r="P6323" t="str" cm="1">
        <f t="array" ref="P6323">_xlfn.IFS(L6323&lt;=39,"Negligible",L6323&lt;=79,"Minimal",L6323&lt;=119,"Moderate",L6323&lt;=158,"High Moderate",L6323&lt;=198," High",L6323&lt;=238,"Very High",L6323&lt;=278,"Severe")</f>
        <v>Minimal</v>
      </c>
      <c r="Q6323" s="3">
        <f t="shared" si="98"/>
        <v>1.82727052875</v>
      </c>
    </row>
    <row r="6324" spans="1:17" x14ac:dyDescent="0.25">
      <c r="A6324">
        <v>6323</v>
      </c>
      <c r="B6324" t="s">
        <v>1140</v>
      </c>
      <c r="C6324" t="s">
        <v>54</v>
      </c>
      <c r="D6324" t="s">
        <v>5755</v>
      </c>
      <c r="E6324" t="s">
        <v>184</v>
      </c>
      <c r="F6324" t="s">
        <v>2303</v>
      </c>
      <c r="G6324" t="s">
        <v>1824</v>
      </c>
      <c r="H6324" t="s">
        <v>184</v>
      </c>
      <c r="I6324" t="s">
        <v>18</v>
      </c>
      <c r="J6324">
        <v>37.23492804</v>
      </c>
      <c r="K6324">
        <v>2.5300027439999999</v>
      </c>
      <c r="L6324">
        <v>24.439405430000001</v>
      </c>
      <c r="M6324" t="s">
        <v>18</v>
      </c>
      <c r="N6324" t="str" cm="1">
        <f t="array" ref="N6324">_xlfn.IFS(J6324&lt;=29,"Twenties",J6324&lt;=39,"Thirties",J6324&lt;=49,"Fourties",J6324&lt;=59,"Fifties",J6324&gt;59,"Elders")</f>
        <v>Thirties</v>
      </c>
      <c r="O6324" t="str" cm="1">
        <f t="array" ref="O6324">_xlfn.IFS(K6325&lt;=5,"Very Short",K6325&lt;=10,"Short",K6325&lt;=15,"Mid-Class",K6325&lt;=20,"Long",K6325&lt;=25," Very Long",K6325&gt;25,"Lifer")</f>
        <v>Short</v>
      </c>
      <c r="P6324" t="str" cm="1">
        <f t="array" ref="P6324">_xlfn.IFS(L6324&lt;=39,"Negligible",L6324&lt;=79,"Minimal",L6324&lt;=119,"Moderate",L6324&lt;=158,"High Moderate",L6324&lt;=198," High",L6324&lt;=238,"Very High",L6324&lt;=278,"Severe")</f>
        <v>Negligible</v>
      </c>
      <c r="Q6324" s="3">
        <f t="shared" si="98"/>
        <v>1.0183085595833334</v>
      </c>
    </row>
    <row r="6325" spans="1:17" x14ac:dyDescent="0.25">
      <c r="A6325">
        <v>6324</v>
      </c>
      <c r="B6325" t="s">
        <v>4852</v>
      </c>
      <c r="C6325" t="s">
        <v>1103</v>
      </c>
      <c r="D6325" t="s">
        <v>5755</v>
      </c>
      <c r="E6325" t="s">
        <v>2448</v>
      </c>
      <c r="F6325" t="s">
        <v>818</v>
      </c>
      <c r="G6325" t="s">
        <v>819</v>
      </c>
      <c r="H6325" t="s">
        <v>52</v>
      </c>
      <c r="I6325" t="s">
        <v>18</v>
      </c>
      <c r="J6325">
        <v>49.226061039999998</v>
      </c>
      <c r="K6325">
        <v>7.3670960179999998</v>
      </c>
      <c r="L6325">
        <v>76.399069100000006</v>
      </c>
      <c r="M6325" t="s">
        <v>18</v>
      </c>
      <c r="N6325" t="str" cm="1">
        <f t="array" ref="N6325">_xlfn.IFS(J6325&lt;=29,"Twenties",J6325&lt;=39,"Thirties",J6325&lt;=49,"Fourties",J6325&lt;=59,"Fifties",J6325&gt;59,"Elders")</f>
        <v>Fifties</v>
      </c>
      <c r="O6325" t="str" cm="1">
        <f t="array" ref="O6325">_xlfn.IFS(K6326&lt;=5,"Very Short",K6326&lt;=10,"Short",K6326&lt;=15,"Mid-Class",K6326&lt;=20,"Long",K6326&lt;=25," Very Long",K6326&gt;25,"Lifer")</f>
        <v>Short</v>
      </c>
      <c r="P6325" t="str" cm="1">
        <f t="array" ref="P6325">_xlfn.IFS(L6325&lt;=39,"Negligible",L6325&lt;=79,"Minimal",L6325&lt;=119,"Moderate",L6325&lt;=158,"High Moderate",L6325&lt;=198," High",L6325&lt;=238,"Very High",L6325&lt;=278,"Severe")</f>
        <v>Minimal</v>
      </c>
      <c r="Q6325" s="3">
        <f t="shared" si="98"/>
        <v>3.1832945458333337</v>
      </c>
    </row>
    <row r="6326" spans="1:17" x14ac:dyDescent="0.25">
      <c r="A6326">
        <v>6325</v>
      </c>
      <c r="B6326" t="s">
        <v>4853</v>
      </c>
      <c r="C6326" t="s">
        <v>1839</v>
      </c>
      <c r="D6326" t="s">
        <v>5754</v>
      </c>
      <c r="E6326" t="s">
        <v>52</v>
      </c>
      <c r="F6326" t="s">
        <v>818</v>
      </c>
      <c r="G6326" t="s">
        <v>819</v>
      </c>
      <c r="H6326" t="s">
        <v>52</v>
      </c>
      <c r="I6326" t="s">
        <v>18</v>
      </c>
      <c r="J6326">
        <v>55.251330670000002</v>
      </c>
      <c r="K6326">
        <v>6.4772869819999999</v>
      </c>
      <c r="L6326">
        <v>124.9721375</v>
      </c>
      <c r="M6326" t="s">
        <v>18</v>
      </c>
      <c r="N6326" t="str" cm="1">
        <f t="array" ref="N6326">_xlfn.IFS(J6326&lt;=29,"Twenties",J6326&lt;=39,"Thirties",J6326&lt;=49,"Fourties",J6326&lt;=59,"Fifties",J6326&gt;59,"Elders")</f>
        <v>Fifties</v>
      </c>
      <c r="O6326" t="str" cm="1">
        <f t="array" ref="O6326">_xlfn.IFS(K6327&lt;=5,"Very Short",K6327&lt;=10,"Short",K6327&lt;=15,"Mid-Class",K6327&lt;=20,"Long",K6327&lt;=25," Very Long",K6327&gt;25,"Lifer")</f>
        <v>Short</v>
      </c>
      <c r="P6326" t="str" cm="1">
        <f t="array" ref="P6326">_xlfn.IFS(L6326&lt;=39,"Negligible",L6326&lt;=79,"Minimal",L6326&lt;=119,"Moderate",L6326&lt;=158,"High Moderate",L6326&lt;=198," High",L6326&lt;=238,"Very High",L6326&lt;=278,"Severe")</f>
        <v>High Moderate</v>
      </c>
      <c r="Q6326" s="3">
        <f t="shared" si="98"/>
        <v>5.2071723958333331</v>
      </c>
    </row>
    <row r="6327" spans="1:17" x14ac:dyDescent="0.25">
      <c r="A6327">
        <v>6326</v>
      </c>
      <c r="B6327" t="s">
        <v>2183</v>
      </c>
      <c r="C6327" t="s">
        <v>954</v>
      </c>
      <c r="D6327" t="s">
        <v>5754</v>
      </c>
      <c r="E6327" t="s">
        <v>36</v>
      </c>
      <c r="F6327" t="s">
        <v>818</v>
      </c>
      <c r="G6327" t="s">
        <v>819</v>
      </c>
      <c r="H6327" t="s">
        <v>36</v>
      </c>
      <c r="I6327" t="s">
        <v>18</v>
      </c>
      <c r="J6327">
        <v>28.3542679</v>
      </c>
      <c r="K6327">
        <v>7.7906521379999996</v>
      </c>
      <c r="L6327">
        <v>0</v>
      </c>
      <c r="M6327" t="s">
        <v>18</v>
      </c>
      <c r="N6327" t="str" cm="1">
        <f t="array" ref="N6327">_xlfn.IFS(J6327&lt;=29,"Twenties",J6327&lt;=39,"Thirties",J6327&lt;=49,"Fourties",J6327&lt;=59,"Fifties",J6327&gt;59,"Elders")</f>
        <v>Twenties</v>
      </c>
      <c r="O6327" t="str" cm="1">
        <f t="array" ref="O6327">_xlfn.IFS(K6328&lt;=5,"Very Short",K6328&lt;=10,"Short",K6328&lt;=15,"Mid-Class",K6328&lt;=20,"Long",K6328&lt;=25," Very Long",K6328&gt;25,"Lifer")</f>
        <v>Very Short</v>
      </c>
      <c r="P6327" t="str" cm="1">
        <f t="array" ref="P6327">_xlfn.IFS(L6327&lt;=39,"Negligible",L6327&lt;=79,"Minimal",L6327&lt;=119,"Moderate",L6327&lt;=158,"High Moderate",L6327&lt;=198," High",L6327&lt;=238,"Very High",L6327&lt;=278,"Severe")</f>
        <v>Negligible</v>
      </c>
      <c r="Q6327" s="3">
        <f t="shared" si="98"/>
        <v>0</v>
      </c>
    </row>
    <row r="6328" spans="1:17" x14ac:dyDescent="0.25">
      <c r="A6328">
        <v>6327</v>
      </c>
      <c r="B6328" t="s">
        <v>265</v>
      </c>
      <c r="C6328" t="s">
        <v>2119</v>
      </c>
      <c r="D6328" t="s">
        <v>5755</v>
      </c>
      <c r="E6328" t="s">
        <v>36</v>
      </c>
      <c r="F6328" t="s">
        <v>818</v>
      </c>
      <c r="G6328" t="s">
        <v>819</v>
      </c>
      <c r="H6328" t="s">
        <v>36</v>
      </c>
      <c r="I6328" t="s">
        <v>18</v>
      </c>
      <c r="J6328">
        <v>40.679628639999997</v>
      </c>
      <c r="K6328">
        <v>3.6358332459999998</v>
      </c>
      <c r="L6328">
        <v>97.330428400000002</v>
      </c>
      <c r="M6328" t="s">
        <v>18</v>
      </c>
      <c r="N6328" t="str" cm="1">
        <f t="array" ref="N6328">_xlfn.IFS(J6328&lt;=29,"Twenties",J6328&lt;=39,"Thirties",J6328&lt;=49,"Fourties",J6328&lt;=59,"Fifties",J6328&gt;59,"Elders")</f>
        <v>Fourties</v>
      </c>
      <c r="O6328" t="str" cm="1">
        <f t="array" ref="O6328">_xlfn.IFS(K6329&lt;=5,"Very Short",K6329&lt;=10,"Short",K6329&lt;=15,"Mid-Class",K6329&lt;=20,"Long",K6329&lt;=25," Very Long",K6329&gt;25,"Lifer")</f>
        <v>Very Short</v>
      </c>
      <c r="P6328" t="str" cm="1">
        <f t="array" ref="P6328">_xlfn.IFS(L6328&lt;=39,"Negligible",L6328&lt;=79,"Minimal",L6328&lt;=119,"Moderate",L6328&lt;=158,"High Moderate",L6328&lt;=198," High",L6328&lt;=238,"Very High",L6328&lt;=278,"Severe")</f>
        <v>Moderate</v>
      </c>
      <c r="Q6328" s="3">
        <f t="shared" si="98"/>
        <v>4.0554345166666668</v>
      </c>
    </row>
    <row r="6329" spans="1:17" x14ac:dyDescent="0.25">
      <c r="A6329">
        <v>6328</v>
      </c>
      <c r="B6329" t="s">
        <v>1310</v>
      </c>
      <c r="C6329" t="s">
        <v>502</v>
      </c>
      <c r="D6329" t="s">
        <v>5754</v>
      </c>
      <c r="E6329" t="s">
        <v>36</v>
      </c>
      <c r="F6329" t="s">
        <v>818</v>
      </c>
      <c r="G6329" t="s">
        <v>819</v>
      </c>
      <c r="H6329" t="s">
        <v>36</v>
      </c>
      <c r="I6329" t="s">
        <v>18</v>
      </c>
      <c r="J6329">
        <v>57.702552420000004</v>
      </c>
      <c r="K6329">
        <v>3.985141118</v>
      </c>
      <c r="L6329">
        <v>154.58633349999999</v>
      </c>
      <c r="M6329" t="s">
        <v>18</v>
      </c>
      <c r="N6329" t="str" cm="1">
        <f t="array" ref="N6329">_xlfn.IFS(J6329&lt;=29,"Twenties",J6329&lt;=39,"Thirties",J6329&lt;=49,"Fourties",J6329&lt;=59,"Fifties",J6329&gt;59,"Elders")</f>
        <v>Fifties</v>
      </c>
      <c r="O6329" t="str" cm="1">
        <f t="array" ref="O6329">_xlfn.IFS(K6330&lt;=5,"Very Short",K6330&lt;=10,"Short",K6330&lt;=15,"Mid-Class",K6330&lt;=20,"Long",K6330&lt;=25," Very Long",K6330&gt;25,"Lifer")</f>
        <v>Short</v>
      </c>
      <c r="P6329" t="str" cm="1">
        <f t="array" ref="P6329">_xlfn.IFS(L6329&lt;=39,"Negligible",L6329&lt;=79,"Minimal",L6329&lt;=119,"Moderate",L6329&lt;=158,"High Moderate",L6329&lt;=198," High",L6329&lt;=238,"Very High",L6329&lt;=278,"Severe")</f>
        <v>High Moderate</v>
      </c>
      <c r="Q6329" s="3">
        <f t="shared" si="98"/>
        <v>6.4410972291666662</v>
      </c>
    </row>
    <row r="6330" spans="1:17" x14ac:dyDescent="0.25">
      <c r="A6330">
        <v>6329</v>
      </c>
      <c r="B6330" t="s">
        <v>4854</v>
      </c>
      <c r="C6330" t="s">
        <v>312</v>
      </c>
      <c r="D6330" t="s">
        <v>5755</v>
      </c>
      <c r="E6330" t="s">
        <v>802</v>
      </c>
      <c r="F6330" t="s">
        <v>818</v>
      </c>
      <c r="G6330" t="s">
        <v>819</v>
      </c>
      <c r="H6330" t="s">
        <v>88</v>
      </c>
      <c r="I6330" t="s">
        <v>18</v>
      </c>
      <c r="J6330">
        <v>47.018007400000002</v>
      </c>
      <c r="K6330">
        <v>5.1853724650000004</v>
      </c>
      <c r="L6330">
        <v>54.598446639999999</v>
      </c>
      <c r="M6330" t="s">
        <v>18</v>
      </c>
      <c r="N6330" t="str" cm="1">
        <f t="array" ref="N6330">_xlfn.IFS(J6330&lt;=29,"Twenties",J6330&lt;=39,"Thirties",J6330&lt;=49,"Fourties",J6330&lt;=59,"Fifties",J6330&gt;59,"Elders")</f>
        <v>Fourties</v>
      </c>
      <c r="O6330" t="str" cm="1">
        <f t="array" ref="O6330">_xlfn.IFS(K6331&lt;=5,"Very Short",K6331&lt;=10,"Short",K6331&lt;=15,"Mid-Class",K6331&lt;=20,"Long",K6331&lt;=25," Very Long",K6331&gt;25,"Lifer")</f>
        <v>Very Short</v>
      </c>
      <c r="P6330" t="str" cm="1">
        <f t="array" ref="P6330">_xlfn.IFS(L6330&lt;=39,"Negligible",L6330&lt;=79,"Minimal",L6330&lt;=119,"Moderate",L6330&lt;=158,"High Moderate",L6330&lt;=198," High",L6330&lt;=238,"Very High",L6330&lt;=278,"Severe")</f>
        <v>Minimal</v>
      </c>
      <c r="Q6330" s="3">
        <f t="shared" si="98"/>
        <v>2.2749352766666666</v>
      </c>
    </row>
    <row r="6331" spans="1:17" x14ac:dyDescent="0.25">
      <c r="A6331">
        <v>6330</v>
      </c>
      <c r="B6331" t="s">
        <v>442</v>
      </c>
      <c r="C6331" t="s">
        <v>399</v>
      </c>
      <c r="D6331" t="s">
        <v>5755</v>
      </c>
      <c r="E6331" t="s">
        <v>167</v>
      </c>
      <c r="F6331" t="s">
        <v>2722</v>
      </c>
      <c r="G6331" t="s">
        <v>1861</v>
      </c>
      <c r="H6331" t="s">
        <v>167</v>
      </c>
      <c r="I6331" t="s">
        <v>18</v>
      </c>
      <c r="J6331">
        <v>49.98354604</v>
      </c>
      <c r="K6331">
        <v>3.5307828109999999</v>
      </c>
      <c r="L6331">
        <v>97.864522820000005</v>
      </c>
      <c r="M6331" t="s">
        <v>18</v>
      </c>
      <c r="N6331" t="str" cm="1">
        <f t="array" ref="N6331">_xlfn.IFS(J6331&lt;=29,"Twenties",J6331&lt;=39,"Thirties",J6331&lt;=49,"Fourties",J6331&lt;=59,"Fifties",J6331&gt;59,"Elders")</f>
        <v>Fifties</v>
      </c>
      <c r="O6331" t="str" cm="1">
        <f t="array" ref="O6331">_xlfn.IFS(K6332&lt;=5,"Very Short",K6332&lt;=10,"Short",K6332&lt;=15,"Mid-Class",K6332&lt;=20,"Long",K6332&lt;=25," Very Long",K6332&gt;25,"Lifer")</f>
        <v>Very Short</v>
      </c>
      <c r="P6331" t="str" cm="1">
        <f t="array" ref="P6331">_xlfn.IFS(L6331&lt;=39,"Negligible",L6331&lt;=79,"Minimal",L6331&lt;=119,"Moderate",L6331&lt;=158,"High Moderate",L6331&lt;=198," High",L6331&lt;=238,"Very High",L6331&lt;=278,"Severe")</f>
        <v>Moderate</v>
      </c>
      <c r="Q6331" s="3">
        <f t="shared" si="98"/>
        <v>4.0776884508333335</v>
      </c>
    </row>
    <row r="6332" spans="1:17" x14ac:dyDescent="0.25">
      <c r="A6332">
        <v>6331</v>
      </c>
      <c r="B6332" t="s">
        <v>420</v>
      </c>
      <c r="C6332" t="s">
        <v>229</v>
      </c>
      <c r="D6332" t="s">
        <v>5754</v>
      </c>
      <c r="E6332" t="s">
        <v>36</v>
      </c>
      <c r="F6332" t="s">
        <v>818</v>
      </c>
      <c r="G6332" t="s">
        <v>819</v>
      </c>
      <c r="H6332" t="s">
        <v>36</v>
      </c>
      <c r="I6332" t="s">
        <v>18</v>
      </c>
      <c r="J6332">
        <v>38.847043120000002</v>
      </c>
      <c r="K6332">
        <v>4.9264803720000003</v>
      </c>
      <c r="L6332">
        <v>78.227921839999993</v>
      </c>
      <c r="M6332" t="s">
        <v>18</v>
      </c>
      <c r="N6332" t="str" cm="1">
        <f t="array" ref="N6332">_xlfn.IFS(J6332&lt;=29,"Twenties",J6332&lt;=39,"Thirties",J6332&lt;=49,"Fourties",J6332&lt;=59,"Fifties",J6332&gt;59,"Elders")</f>
        <v>Thirties</v>
      </c>
      <c r="O6332" t="str" cm="1">
        <f t="array" ref="O6332">_xlfn.IFS(K6333&lt;=5,"Very Short",K6333&lt;=10,"Short",K6333&lt;=15,"Mid-Class",K6333&lt;=20,"Long",K6333&lt;=25," Very Long",K6333&gt;25,"Lifer")</f>
        <v>Very Short</v>
      </c>
      <c r="P6332" t="str" cm="1">
        <f t="array" ref="P6332">_xlfn.IFS(L6332&lt;=39,"Negligible",L6332&lt;=79,"Minimal",L6332&lt;=119,"Moderate",L6332&lt;=158,"High Moderate",L6332&lt;=198," High",L6332&lt;=238,"Very High",L6332&lt;=278,"Severe")</f>
        <v>Minimal</v>
      </c>
      <c r="Q6332" s="3">
        <f t="shared" si="98"/>
        <v>3.2594967433333331</v>
      </c>
    </row>
    <row r="6333" spans="1:17" x14ac:dyDescent="0.25">
      <c r="A6333">
        <v>6332</v>
      </c>
      <c r="B6333" t="s">
        <v>719</v>
      </c>
      <c r="C6333" t="s">
        <v>142</v>
      </c>
      <c r="D6333" t="s">
        <v>5755</v>
      </c>
      <c r="E6333" t="s">
        <v>44</v>
      </c>
      <c r="F6333" t="s">
        <v>818</v>
      </c>
      <c r="G6333" t="s">
        <v>819</v>
      </c>
      <c r="H6333" t="s">
        <v>44</v>
      </c>
      <c r="I6333" t="s">
        <v>18</v>
      </c>
      <c r="J6333">
        <v>43.437864410000003</v>
      </c>
      <c r="K6333">
        <v>1.8574835970000001</v>
      </c>
      <c r="L6333">
        <v>35.978394899999998</v>
      </c>
      <c r="M6333" t="s">
        <v>18</v>
      </c>
      <c r="N6333" t="str" cm="1">
        <f t="array" ref="N6333">_xlfn.IFS(J6333&lt;=29,"Twenties",J6333&lt;=39,"Thirties",J6333&lt;=49,"Fourties",J6333&lt;=59,"Fifties",J6333&gt;59,"Elders")</f>
        <v>Fourties</v>
      </c>
      <c r="O6333" t="str" cm="1">
        <f t="array" ref="O6333">_xlfn.IFS(K6334&lt;=5,"Very Short",K6334&lt;=10,"Short",K6334&lt;=15,"Mid-Class",K6334&lt;=20,"Long",K6334&lt;=25," Very Long",K6334&gt;25,"Lifer")</f>
        <v>Very Short</v>
      </c>
      <c r="P6333" t="str" cm="1">
        <f t="array" ref="P6333">_xlfn.IFS(L6333&lt;=39,"Negligible",L6333&lt;=79,"Minimal",L6333&lt;=119,"Moderate",L6333&lt;=158,"High Moderate",L6333&lt;=198," High",L6333&lt;=238,"Very High",L6333&lt;=278,"Severe")</f>
        <v>Negligible</v>
      </c>
      <c r="Q6333" s="3">
        <f t="shared" si="98"/>
        <v>1.4990997874999998</v>
      </c>
    </row>
    <row r="6334" spans="1:17" x14ac:dyDescent="0.25">
      <c r="A6334">
        <v>6333</v>
      </c>
      <c r="B6334" t="s">
        <v>380</v>
      </c>
      <c r="C6334" t="s">
        <v>903</v>
      </c>
      <c r="D6334" t="s">
        <v>5754</v>
      </c>
      <c r="E6334" t="s">
        <v>85</v>
      </c>
      <c r="F6334" t="s">
        <v>818</v>
      </c>
      <c r="G6334" t="s">
        <v>819</v>
      </c>
      <c r="H6334" t="s">
        <v>85</v>
      </c>
      <c r="I6334" t="s">
        <v>18</v>
      </c>
      <c r="J6334">
        <v>41.72272581</v>
      </c>
      <c r="K6334">
        <v>4.5291998519999996</v>
      </c>
      <c r="L6334">
        <v>52.978461209999999</v>
      </c>
      <c r="M6334" t="s">
        <v>18</v>
      </c>
      <c r="N6334" t="str" cm="1">
        <f t="array" ref="N6334">_xlfn.IFS(J6334&lt;=29,"Twenties",J6334&lt;=39,"Thirties",J6334&lt;=49,"Fourties",J6334&lt;=59,"Fifties",J6334&gt;59,"Elders")</f>
        <v>Fourties</v>
      </c>
      <c r="O6334" t="str" cm="1">
        <f t="array" ref="O6334">_xlfn.IFS(K6335&lt;=5,"Very Short",K6335&lt;=10,"Short",K6335&lt;=15,"Mid-Class",K6335&lt;=20,"Long",K6335&lt;=25," Very Long",K6335&gt;25,"Lifer")</f>
        <v>Very Short</v>
      </c>
      <c r="P6334" t="str" cm="1">
        <f t="array" ref="P6334">_xlfn.IFS(L6334&lt;=39,"Negligible",L6334&lt;=79,"Minimal",L6334&lt;=119,"Moderate",L6334&lt;=158,"High Moderate",L6334&lt;=198," High",L6334&lt;=238,"Very High",L6334&lt;=278,"Severe")</f>
        <v>Minimal</v>
      </c>
      <c r="Q6334" s="3">
        <f t="shared" si="98"/>
        <v>2.2074358837500001</v>
      </c>
    </row>
    <row r="6335" spans="1:17" x14ac:dyDescent="0.25">
      <c r="A6335">
        <v>6334</v>
      </c>
      <c r="B6335" t="s">
        <v>529</v>
      </c>
      <c r="C6335" t="s">
        <v>250</v>
      </c>
      <c r="D6335" t="s">
        <v>5754</v>
      </c>
      <c r="E6335" t="s">
        <v>3190</v>
      </c>
      <c r="F6335" t="s">
        <v>2303</v>
      </c>
      <c r="G6335" t="s">
        <v>1824</v>
      </c>
      <c r="H6335" t="s">
        <v>1433</v>
      </c>
      <c r="I6335" t="s">
        <v>18</v>
      </c>
      <c r="J6335">
        <v>39.713151379999999</v>
      </c>
      <c r="K6335">
        <v>3.855133565</v>
      </c>
      <c r="L6335">
        <v>69.303993360000007</v>
      </c>
      <c r="M6335" t="s">
        <v>18</v>
      </c>
      <c r="N6335" t="str" cm="1">
        <f t="array" ref="N6335">_xlfn.IFS(J6335&lt;=29,"Twenties",J6335&lt;=39,"Thirties",J6335&lt;=49,"Fourties",J6335&lt;=59,"Fifties",J6335&gt;59,"Elders")</f>
        <v>Fourties</v>
      </c>
      <c r="O6335" t="str" cm="1">
        <f t="array" ref="O6335">_xlfn.IFS(K6336&lt;=5,"Very Short",K6336&lt;=10,"Short",K6336&lt;=15,"Mid-Class",K6336&lt;=20,"Long",K6336&lt;=25," Very Long",K6336&gt;25,"Lifer")</f>
        <v>Short</v>
      </c>
      <c r="P6335" t="str" cm="1">
        <f t="array" ref="P6335">_xlfn.IFS(L6335&lt;=39,"Negligible",L6335&lt;=79,"Minimal",L6335&lt;=119,"Moderate",L6335&lt;=158,"High Moderate",L6335&lt;=198," High",L6335&lt;=238,"Very High",L6335&lt;=278,"Severe")</f>
        <v>Minimal</v>
      </c>
      <c r="Q6335" s="3">
        <f t="shared" si="98"/>
        <v>2.8876663900000001</v>
      </c>
    </row>
    <row r="6336" spans="1:17" x14ac:dyDescent="0.25">
      <c r="A6336">
        <v>6335</v>
      </c>
      <c r="B6336" t="s">
        <v>4855</v>
      </c>
      <c r="C6336" t="s">
        <v>48</v>
      </c>
      <c r="D6336" t="s">
        <v>5755</v>
      </c>
      <c r="E6336" t="s">
        <v>36</v>
      </c>
      <c r="F6336" t="s">
        <v>818</v>
      </c>
      <c r="G6336" t="s">
        <v>819</v>
      </c>
      <c r="H6336" t="s">
        <v>36</v>
      </c>
      <c r="I6336" t="s">
        <v>18</v>
      </c>
      <c r="J6336">
        <v>40.835863170000003</v>
      </c>
      <c r="K6336">
        <v>5.7694782770000002</v>
      </c>
      <c r="L6336">
        <v>58.470941889999999</v>
      </c>
      <c r="M6336" t="s">
        <v>18</v>
      </c>
      <c r="N6336" t="str" cm="1">
        <f t="array" ref="N6336">_xlfn.IFS(J6336&lt;=29,"Twenties",J6336&lt;=39,"Thirties",J6336&lt;=49,"Fourties",J6336&lt;=59,"Fifties",J6336&gt;59,"Elders")</f>
        <v>Fourties</v>
      </c>
      <c r="O6336" t="str" cm="1">
        <f t="array" ref="O6336">_xlfn.IFS(K6337&lt;=5,"Very Short",K6337&lt;=10,"Short",K6337&lt;=15,"Mid-Class",K6337&lt;=20,"Long",K6337&lt;=25," Very Long",K6337&gt;25,"Lifer")</f>
        <v>Very Short</v>
      </c>
      <c r="P6336" t="str" cm="1">
        <f t="array" ref="P6336">_xlfn.IFS(L6336&lt;=39,"Negligible",L6336&lt;=79,"Minimal",L6336&lt;=119,"Moderate",L6336&lt;=158,"High Moderate",L6336&lt;=198," High",L6336&lt;=238,"Very High",L6336&lt;=278,"Severe")</f>
        <v>Minimal</v>
      </c>
      <c r="Q6336" s="3">
        <f t="shared" si="98"/>
        <v>2.4362892454166665</v>
      </c>
    </row>
    <row r="6337" spans="1:17" x14ac:dyDescent="0.25">
      <c r="A6337">
        <v>6336</v>
      </c>
      <c r="B6337" t="s">
        <v>365</v>
      </c>
      <c r="C6337" t="s">
        <v>386</v>
      </c>
      <c r="D6337" t="s">
        <v>5755</v>
      </c>
      <c r="E6337" t="s">
        <v>119</v>
      </c>
      <c r="F6337" t="s">
        <v>16</v>
      </c>
      <c r="G6337" t="s">
        <v>17</v>
      </c>
      <c r="H6337" t="s">
        <v>119</v>
      </c>
      <c r="I6337" t="s">
        <v>18</v>
      </c>
      <c r="J6337">
        <v>26.504527060000001</v>
      </c>
      <c r="K6337">
        <v>4.0060271590000003</v>
      </c>
      <c r="L6337">
        <v>0</v>
      </c>
      <c r="M6337" t="s">
        <v>18</v>
      </c>
      <c r="N6337" t="str" cm="1">
        <f t="array" ref="N6337">_xlfn.IFS(J6337&lt;=29,"Twenties",J6337&lt;=39,"Thirties",J6337&lt;=49,"Fourties",J6337&lt;=59,"Fifties",J6337&gt;59,"Elders")</f>
        <v>Twenties</v>
      </c>
      <c r="O6337" t="str" cm="1">
        <f t="array" ref="O6337">_xlfn.IFS(K6338&lt;=5,"Very Short",K6338&lt;=10,"Short",K6338&lt;=15,"Mid-Class",K6338&lt;=20,"Long",K6338&lt;=25," Very Long",K6338&gt;25,"Lifer")</f>
        <v>Very Short</v>
      </c>
      <c r="P6337" t="str" cm="1">
        <f t="array" ref="P6337">_xlfn.IFS(L6337&lt;=39,"Negligible",L6337&lt;=79,"Minimal",L6337&lt;=119,"Moderate",L6337&lt;=158,"High Moderate",L6337&lt;=198," High",L6337&lt;=238,"Very High",L6337&lt;=278,"Severe")</f>
        <v>Negligible</v>
      </c>
      <c r="Q6337" s="3">
        <f t="shared" si="98"/>
        <v>0</v>
      </c>
    </row>
    <row r="6338" spans="1:17" x14ac:dyDescent="0.25">
      <c r="A6338">
        <v>6337</v>
      </c>
      <c r="B6338" t="s">
        <v>3216</v>
      </c>
      <c r="C6338" t="s">
        <v>777</v>
      </c>
      <c r="D6338" t="s">
        <v>5755</v>
      </c>
      <c r="E6338" t="s">
        <v>28</v>
      </c>
      <c r="F6338" t="s">
        <v>16</v>
      </c>
      <c r="G6338" t="s">
        <v>17</v>
      </c>
      <c r="H6338" t="s">
        <v>28</v>
      </c>
      <c r="I6338" t="s">
        <v>18</v>
      </c>
      <c r="J6338">
        <v>42.766310310000001</v>
      </c>
      <c r="K6338">
        <v>4.4125244239999999</v>
      </c>
      <c r="L6338">
        <v>74.89638884</v>
      </c>
      <c r="M6338" t="s">
        <v>18</v>
      </c>
      <c r="N6338" t="str" cm="1">
        <f t="array" ref="N6338">_xlfn.IFS(J6338&lt;=29,"Twenties",J6338&lt;=39,"Thirties",J6338&lt;=49,"Fourties",J6338&lt;=59,"Fifties",J6338&gt;59,"Elders")</f>
        <v>Fourties</v>
      </c>
      <c r="O6338" t="str" cm="1">
        <f t="array" ref="O6338">_xlfn.IFS(K6339&lt;=5,"Very Short",K6339&lt;=10,"Short",K6339&lt;=15,"Mid-Class",K6339&lt;=20,"Long",K6339&lt;=25," Very Long",K6339&gt;25,"Lifer")</f>
        <v>Very Short</v>
      </c>
      <c r="P6338" t="str" cm="1">
        <f t="array" ref="P6338">_xlfn.IFS(L6338&lt;=39,"Negligible",L6338&lt;=79,"Minimal",L6338&lt;=119,"Moderate",L6338&lt;=158,"High Moderate",L6338&lt;=198," High",L6338&lt;=238,"Very High",L6338&lt;=278,"Severe")</f>
        <v>Minimal</v>
      </c>
      <c r="Q6338" s="3">
        <f t="shared" ref="Q6338:Q6401" si="99">L6338/24</f>
        <v>3.1206828683333332</v>
      </c>
    </row>
    <row r="6339" spans="1:17" x14ac:dyDescent="0.25">
      <c r="A6339">
        <v>6338</v>
      </c>
      <c r="B6339" t="s">
        <v>964</v>
      </c>
      <c r="C6339" t="s">
        <v>268</v>
      </c>
      <c r="D6339" t="s">
        <v>5755</v>
      </c>
      <c r="E6339" t="s">
        <v>85</v>
      </c>
      <c r="F6339" t="s">
        <v>818</v>
      </c>
      <c r="G6339" t="s">
        <v>819</v>
      </c>
      <c r="H6339" t="s">
        <v>85</v>
      </c>
      <c r="I6339" t="s">
        <v>18</v>
      </c>
      <c r="J6339">
        <v>63.094259540000003</v>
      </c>
      <c r="K6339">
        <v>4.1168677970000003</v>
      </c>
      <c r="L6339">
        <v>169.38134840000001</v>
      </c>
      <c r="M6339" t="s">
        <v>18</v>
      </c>
      <c r="N6339" t="str" cm="1">
        <f t="array" ref="N6339">_xlfn.IFS(J6339&lt;=29,"Twenties",J6339&lt;=39,"Thirties",J6339&lt;=49,"Fourties",J6339&lt;=59,"Fifties",J6339&gt;59,"Elders")</f>
        <v>Elders</v>
      </c>
      <c r="O6339" t="str" cm="1">
        <f t="array" ref="O6339">_xlfn.IFS(K6340&lt;=5,"Very Short",K6340&lt;=10,"Short",K6340&lt;=15,"Mid-Class",K6340&lt;=20,"Long",K6340&lt;=25," Very Long",K6340&gt;25,"Lifer")</f>
        <v>Short</v>
      </c>
      <c r="P6339" t="str" cm="1">
        <f t="array" ref="P6339">_xlfn.IFS(L6339&lt;=39,"Negligible",L6339&lt;=79,"Minimal",L6339&lt;=119,"Moderate",L6339&lt;=158,"High Moderate",L6339&lt;=198," High",L6339&lt;=238,"Very High",L6339&lt;=278,"Severe")</f>
        <v xml:space="preserve"> High</v>
      </c>
      <c r="Q6339" s="3">
        <f t="shared" si="99"/>
        <v>7.0575561833333333</v>
      </c>
    </row>
    <row r="6340" spans="1:17" x14ac:dyDescent="0.25">
      <c r="A6340">
        <v>6339</v>
      </c>
      <c r="B6340" t="s">
        <v>949</v>
      </c>
      <c r="C6340" t="s">
        <v>1103</v>
      </c>
      <c r="D6340" t="s">
        <v>5755</v>
      </c>
      <c r="E6340" t="s">
        <v>111</v>
      </c>
      <c r="F6340" t="s">
        <v>2722</v>
      </c>
      <c r="G6340" t="s">
        <v>1861</v>
      </c>
      <c r="H6340" t="s">
        <v>22</v>
      </c>
      <c r="I6340" t="s">
        <v>18</v>
      </c>
      <c r="J6340">
        <v>38.959011840000002</v>
      </c>
      <c r="K6340">
        <v>5.7446298489999998</v>
      </c>
      <c r="L6340">
        <v>0</v>
      </c>
      <c r="M6340" t="s">
        <v>18</v>
      </c>
      <c r="N6340" t="str" cm="1">
        <f t="array" ref="N6340">_xlfn.IFS(J6340&lt;=29,"Twenties",J6340&lt;=39,"Thirties",J6340&lt;=49,"Fourties",J6340&lt;=59,"Fifties",J6340&gt;59,"Elders")</f>
        <v>Thirties</v>
      </c>
      <c r="O6340" t="str" cm="1">
        <f t="array" ref="O6340">_xlfn.IFS(K6341&lt;=5,"Very Short",K6341&lt;=10,"Short",K6341&lt;=15,"Mid-Class",K6341&lt;=20,"Long",K6341&lt;=25," Very Long",K6341&gt;25,"Lifer")</f>
        <v>Short</v>
      </c>
      <c r="P6340" t="str" cm="1">
        <f t="array" ref="P6340">_xlfn.IFS(L6340&lt;=39,"Negligible",L6340&lt;=79,"Minimal",L6340&lt;=119,"Moderate",L6340&lt;=158,"High Moderate",L6340&lt;=198," High",L6340&lt;=238,"Very High",L6340&lt;=278,"Severe")</f>
        <v>Negligible</v>
      </c>
      <c r="Q6340" s="3">
        <f t="shared" si="99"/>
        <v>0</v>
      </c>
    </row>
    <row r="6341" spans="1:17" x14ac:dyDescent="0.25">
      <c r="A6341">
        <v>6340</v>
      </c>
      <c r="B6341" t="s">
        <v>757</v>
      </c>
      <c r="C6341" t="s">
        <v>1521</v>
      </c>
      <c r="D6341" t="s">
        <v>5755</v>
      </c>
      <c r="E6341" t="s">
        <v>503</v>
      </c>
      <c r="F6341" t="s">
        <v>2722</v>
      </c>
      <c r="G6341" t="s">
        <v>1861</v>
      </c>
      <c r="H6341" t="s">
        <v>22</v>
      </c>
      <c r="I6341" t="s">
        <v>18</v>
      </c>
      <c r="J6341">
        <v>46.538766189999997</v>
      </c>
      <c r="K6341">
        <v>5.7152861809999997</v>
      </c>
      <c r="L6341">
        <v>60.963765680000002</v>
      </c>
      <c r="M6341" t="s">
        <v>18</v>
      </c>
      <c r="N6341" t="str" cm="1">
        <f t="array" ref="N6341">_xlfn.IFS(J6341&lt;=29,"Twenties",J6341&lt;=39,"Thirties",J6341&lt;=49,"Fourties",J6341&lt;=59,"Fifties",J6341&gt;59,"Elders")</f>
        <v>Fourties</v>
      </c>
      <c r="O6341" t="str" cm="1">
        <f t="array" ref="O6341">_xlfn.IFS(K6342&lt;=5,"Very Short",K6342&lt;=10,"Short",K6342&lt;=15,"Mid-Class",K6342&lt;=20,"Long",K6342&lt;=25," Very Long",K6342&gt;25,"Lifer")</f>
        <v>Short</v>
      </c>
      <c r="P6341" t="str" cm="1">
        <f t="array" ref="P6341">_xlfn.IFS(L6341&lt;=39,"Negligible",L6341&lt;=79,"Minimal",L6341&lt;=119,"Moderate",L6341&lt;=158,"High Moderate",L6341&lt;=198," High",L6341&lt;=238,"Very High",L6341&lt;=278,"Severe")</f>
        <v>Minimal</v>
      </c>
      <c r="Q6341" s="3">
        <f t="shared" si="99"/>
        <v>2.5401569033333335</v>
      </c>
    </row>
    <row r="6342" spans="1:17" x14ac:dyDescent="0.25">
      <c r="A6342">
        <v>6341</v>
      </c>
      <c r="B6342" t="s">
        <v>1911</v>
      </c>
      <c r="C6342" t="s">
        <v>492</v>
      </c>
      <c r="D6342" t="s">
        <v>5755</v>
      </c>
      <c r="E6342" t="s">
        <v>253</v>
      </c>
      <c r="F6342" t="s">
        <v>16</v>
      </c>
      <c r="G6342" t="s">
        <v>17</v>
      </c>
      <c r="H6342" t="s">
        <v>105</v>
      </c>
      <c r="I6342" t="s">
        <v>18</v>
      </c>
      <c r="J6342">
        <v>34.243618240000004</v>
      </c>
      <c r="K6342">
        <v>5.8533507699999996</v>
      </c>
      <c r="L6342">
        <v>24.089614910000002</v>
      </c>
      <c r="M6342" t="s">
        <v>18</v>
      </c>
      <c r="N6342" t="str" cm="1">
        <f t="array" ref="N6342">_xlfn.IFS(J6342&lt;=29,"Twenties",J6342&lt;=39,"Thirties",J6342&lt;=49,"Fourties",J6342&lt;=59,"Fifties",J6342&gt;59,"Elders")</f>
        <v>Thirties</v>
      </c>
      <c r="O6342" t="str" cm="1">
        <f t="array" ref="O6342">_xlfn.IFS(K6343&lt;=5,"Very Short",K6343&lt;=10,"Short",K6343&lt;=15,"Mid-Class",K6343&lt;=20,"Long",K6343&lt;=25," Very Long",K6343&gt;25,"Lifer")</f>
        <v>Very Short</v>
      </c>
      <c r="P6342" t="str" cm="1">
        <f t="array" ref="P6342">_xlfn.IFS(L6342&lt;=39,"Negligible",L6342&lt;=79,"Minimal",L6342&lt;=119,"Moderate",L6342&lt;=158,"High Moderate",L6342&lt;=198," High",L6342&lt;=238,"Very High",L6342&lt;=278,"Severe")</f>
        <v>Negligible</v>
      </c>
      <c r="Q6342" s="3">
        <f t="shared" si="99"/>
        <v>1.0037339545833335</v>
      </c>
    </row>
    <row r="6343" spans="1:17" x14ac:dyDescent="0.25">
      <c r="A6343">
        <v>6342</v>
      </c>
      <c r="B6343" t="s">
        <v>507</v>
      </c>
      <c r="C6343" t="s">
        <v>142</v>
      </c>
      <c r="D6343" t="s">
        <v>5755</v>
      </c>
      <c r="E6343" t="s">
        <v>700</v>
      </c>
      <c r="F6343" t="s">
        <v>2722</v>
      </c>
      <c r="G6343" t="s">
        <v>1861</v>
      </c>
      <c r="H6343" t="s">
        <v>155</v>
      </c>
      <c r="I6343" t="s">
        <v>18</v>
      </c>
      <c r="J6343">
        <v>35.021361659999997</v>
      </c>
      <c r="K6343">
        <v>4.6957551520000003</v>
      </c>
      <c r="L6343">
        <v>30.358419309999999</v>
      </c>
      <c r="M6343" t="s">
        <v>18</v>
      </c>
      <c r="N6343" t="str" cm="1">
        <f t="array" ref="N6343">_xlfn.IFS(J6343&lt;=29,"Twenties",J6343&lt;=39,"Thirties",J6343&lt;=49,"Fourties",J6343&lt;=59,"Fifties",J6343&gt;59,"Elders")</f>
        <v>Thirties</v>
      </c>
      <c r="O6343" t="str" cm="1">
        <f t="array" ref="O6343">_xlfn.IFS(K6344&lt;=5,"Very Short",K6344&lt;=10,"Short",K6344&lt;=15,"Mid-Class",K6344&lt;=20,"Long",K6344&lt;=25," Very Long",K6344&gt;25,"Lifer")</f>
        <v>Very Short</v>
      </c>
      <c r="P6343" t="str" cm="1">
        <f t="array" ref="P6343">_xlfn.IFS(L6343&lt;=39,"Negligible",L6343&lt;=79,"Minimal",L6343&lt;=119,"Moderate",L6343&lt;=158,"High Moderate",L6343&lt;=198," High",L6343&lt;=238,"Very High",L6343&lt;=278,"Severe")</f>
        <v>Negligible</v>
      </c>
      <c r="Q6343" s="3">
        <f t="shared" si="99"/>
        <v>1.2649341379166665</v>
      </c>
    </row>
    <row r="6344" spans="1:17" x14ac:dyDescent="0.25">
      <c r="A6344">
        <v>6343</v>
      </c>
      <c r="B6344" t="s">
        <v>265</v>
      </c>
      <c r="C6344" t="s">
        <v>152</v>
      </c>
      <c r="D6344" t="s">
        <v>5755</v>
      </c>
      <c r="E6344" t="s">
        <v>31</v>
      </c>
      <c r="F6344" t="s">
        <v>818</v>
      </c>
      <c r="G6344" t="s">
        <v>819</v>
      </c>
      <c r="H6344" t="s">
        <v>31</v>
      </c>
      <c r="I6344" t="s">
        <v>18</v>
      </c>
      <c r="J6344">
        <v>54.84166553</v>
      </c>
      <c r="K6344">
        <v>4.4569715219999999</v>
      </c>
      <c r="L6344">
        <v>171.8114788</v>
      </c>
      <c r="M6344" t="s">
        <v>18</v>
      </c>
      <c r="N6344" t="str" cm="1">
        <f t="array" ref="N6344">_xlfn.IFS(J6344&lt;=29,"Twenties",J6344&lt;=39,"Thirties",J6344&lt;=49,"Fourties",J6344&lt;=59,"Fifties",J6344&gt;59,"Elders")</f>
        <v>Fifties</v>
      </c>
      <c r="O6344" t="str" cm="1">
        <f t="array" ref="O6344">_xlfn.IFS(K6345&lt;=5,"Very Short",K6345&lt;=10,"Short",K6345&lt;=15,"Mid-Class",K6345&lt;=20,"Long",K6345&lt;=25," Very Long",K6345&gt;25,"Lifer")</f>
        <v>Very Short</v>
      </c>
      <c r="P6344" t="str" cm="1">
        <f t="array" ref="P6344">_xlfn.IFS(L6344&lt;=39,"Negligible",L6344&lt;=79,"Minimal",L6344&lt;=119,"Moderate",L6344&lt;=158,"High Moderate",L6344&lt;=198," High",L6344&lt;=238,"Very High",L6344&lt;=278,"Severe")</f>
        <v xml:space="preserve"> High</v>
      </c>
      <c r="Q6344" s="3">
        <f t="shared" si="99"/>
        <v>7.1588116166666671</v>
      </c>
    </row>
    <row r="6345" spans="1:17" x14ac:dyDescent="0.25">
      <c r="A6345">
        <v>6344</v>
      </c>
      <c r="B6345" t="s">
        <v>589</v>
      </c>
      <c r="C6345" t="s">
        <v>181</v>
      </c>
      <c r="D6345" t="s">
        <v>5755</v>
      </c>
      <c r="E6345" t="s">
        <v>52</v>
      </c>
      <c r="F6345" t="s">
        <v>818</v>
      </c>
      <c r="G6345" t="s">
        <v>819</v>
      </c>
      <c r="H6345" t="s">
        <v>52</v>
      </c>
      <c r="I6345" t="s">
        <v>18</v>
      </c>
      <c r="J6345">
        <v>63.390481170000001</v>
      </c>
      <c r="K6345">
        <v>2.634889405</v>
      </c>
      <c r="L6345">
        <v>120.2283125</v>
      </c>
      <c r="M6345" t="s">
        <v>18</v>
      </c>
      <c r="N6345" t="str" cm="1">
        <f t="array" ref="N6345">_xlfn.IFS(J6345&lt;=29,"Twenties",J6345&lt;=39,"Thirties",J6345&lt;=49,"Fourties",J6345&lt;=59,"Fifties",J6345&gt;59,"Elders")</f>
        <v>Elders</v>
      </c>
      <c r="O6345" t="str" cm="1">
        <f t="array" ref="O6345">_xlfn.IFS(K6346&lt;=5,"Very Short",K6346&lt;=10,"Short",K6346&lt;=15,"Mid-Class",K6346&lt;=20,"Long",K6346&lt;=25," Very Long",K6346&gt;25,"Lifer")</f>
        <v>Very Short</v>
      </c>
      <c r="P6345" t="str" cm="1">
        <f t="array" ref="P6345">_xlfn.IFS(L6345&lt;=39,"Negligible",L6345&lt;=79,"Minimal",L6345&lt;=119,"Moderate",L6345&lt;=158,"High Moderate",L6345&lt;=198," High",L6345&lt;=238,"Very High",L6345&lt;=278,"Severe")</f>
        <v>High Moderate</v>
      </c>
      <c r="Q6345" s="3">
        <f t="shared" si="99"/>
        <v>5.0095130208333334</v>
      </c>
    </row>
    <row r="6346" spans="1:17" x14ac:dyDescent="0.25">
      <c r="A6346">
        <v>6345</v>
      </c>
      <c r="B6346" t="s">
        <v>4856</v>
      </c>
      <c r="C6346" t="s">
        <v>65</v>
      </c>
      <c r="D6346" t="s">
        <v>5755</v>
      </c>
      <c r="E6346" t="s">
        <v>728</v>
      </c>
      <c r="F6346" t="s">
        <v>2722</v>
      </c>
      <c r="G6346" t="s">
        <v>1861</v>
      </c>
      <c r="H6346" t="s">
        <v>22</v>
      </c>
      <c r="I6346" t="s">
        <v>18</v>
      </c>
      <c r="J6346">
        <v>33.937705739999998</v>
      </c>
      <c r="K6346">
        <v>4.1829802200000001</v>
      </c>
      <c r="L6346">
        <v>0</v>
      </c>
      <c r="M6346" t="s">
        <v>18</v>
      </c>
      <c r="N6346" t="str" cm="1">
        <f t="array" ref="N6346">_xlfn.IFS(J6346&lt;=29,"Twenties",J6346&lt;=39,"Thirties",J6346&lt;=49,"Fourties",J6346&lt;=59,"Fifties",J6346&gt;59,"Elders")</f>
        <v>Thirties</v>
      </c>
      <c r="O6346" t="str" cm="1">
        <f t="array" ref="O6346">_xlfn.IFS(K6347&lt;=5,"Very Short",K6347&lt;=10,"Short",K6347&lt;=15,"Mid-Class",K6347&lt;=20,"Long",K6347&lt;=25," Very Long",K6347&gt;25,"Lifer")</f>
        <v>Short</v>
      </c>
      <c r="P6346" t="str" cm="1">
        <f t="array" ref="P6346">_xlfn.IFS(L6346&lt;=39,"Negligible",L6346&lt;=79,"Minimal",L6346&lt;=119,"Moderate",L6346&lt;=158,"High Moderate",L6346&lt;=198," High",L6346&lt;=238,"Very High",L6346&lt;=278,"Severe")</f>
        <v>Negligible</v>
      </c>
      <c r="Q6346" s="3">
        <f t="shared" si="99"/>
        <v>0</v>
      </c>
    </row>
    <row r="6347" spans="1:17" x14ac:dyDescent="0.25">
      <c r="A6347">
        <v>6346</v>
      </c>
      <c r="B6347" t="s">
        <v>1322</v>
      </c>
      <c r="C6347" t="s">
        <v>519</v>
      </c>
      <c r="D6347" t="s">
        <v>5754</v>
      </c>
      <c r="E6347" t="s">
        <v>15</v>
      </c>
      <c r="F6347" t="s">
        <v>818</v>
      </c>
      <c r="G6347" t="s">
        <v>819</v>
      </c>
      <c r="H6347" t="s">
        <v>15</v>
      </c>
      <c r="I6347" t="s">
        <v>18</v>
      </c>
      <c r="J6347">
        <v>38.959891300000002</v>
      </c>
      <c r="K6347">
        <v>8.5464480310000006</v>
      </c>
      <c r="L6347">
        <v>25.556966410000001</v>
      </c>
      <c r="M6347" t="s">
        <v>18</v>
      </c>
      <c r="N6347" t="str" cm="1">
        <f t="array" ref="N6347">_xlfn.IFS(J6347&lt;=29,"Twenties",J6347&lt;=39,"Thirties",J6347&lt;=49,"Fourties",J6347&lt;=59,"Fifties",J6347&gt;59,"Elders")</f>
        <v>Thirties</v>
      </c>
      <c r="O6347" t="str" cm="1">
        <f t="array" ref="O6347">_xlfn.IFS(K6348&lt;=5,"Very Short",K6348&lt;=10,"Short",K6348&lt;=15,"Mid-Class",K6348&lt;=20,"Long",K6348&lt;=25," Very Long",K6348&gt;25,"Lifer")</f>
        <v>Very Short</v>
      </c>
      <c r="P6347" t="str" cm="1">
        <f t="array" ref="P6347">_xlfn.IFS(L6347&lt;=39,"Negligible",L6347&lt;=79,"Minimal",L6347&lt;=119,"Moderate",L6347&lt;=158,"High Moderate",L6347&lt;=198," High",L6347&lt;=238,"Very High",L6347&lt;=278,"Severe")</f>
        <v>Negligible</v>
      </c>
      <c r="Q6347" s="3">
        <f t="shared" si="99"/>
        <v>1.0648736004166668</v>
      </c>
    </row>
    <row r="6348" spans="1:17" x14ac:dyDescent="0.25">
      <c r="A6348">
        <v>6347</v>
      </c>
      <c r="B6348" t="s">
        <v>4857</v>
      </c>
      <c r="C6348" t="s">
        <v>760</v>
      </c>
      <c r="D6348" t="s">
        <v>5755</v>
      </c>
      <c r="E6348" t="s">
        <v>28</v>
      </c>
      <c r="F6348" t="s">
        <v>16</v>
      </c>
      <c r="G6348" t="s">
        <v>17</v>
      </c>
      <c r="H6348" t="s">
        <v>28</v>
      </c>
      <c r="I6348" t="s">
        <v>18</v>
      </c>
      <c r="J6348">
        <v>45.865602590000002</v>
      </c>
      <c r="K6348">
        <v>4.8177670910000003</v>
      </c>
      <c r="L6348">
        <v>92.085164579999997</v>
      </c>
      <c r="M6348" t="s">
        <v>18</v>
      </c>
      <c r="N6348" t="str" cm="1">
        <f t="array" ref="N6348">_xlfn.IFS(J6348&lt;=29,"Twenties",J6348&lt;=39,"Thirties",J6348&lt;=49,"Fourties",J6348&lt;=59,"Fifties",J6348&gt;59,"Elders")</f>
        <v>Fourties</v>
      </c>
      <c r="O6348" t="str" cm="1">
        <f t="array" ref="O6348">_xlfn.IFS(K6349&lt;=5,"Very Short",K6349&lt;=10,"Short",K6349&lt;=15,"Mid-Class",K6349&lt;=20,"Long",K6349&lt;=25," Very Long",K6349&gt;25,"Lifer")</f>
        <v>Very Short</v>
      </c>
      <c r="P6348" t="str" cm="1">
        <f t="array" ref="P6348">_xlfn.IFS(L6348&lt;=39,"Negligible",L6348&lt;=79,"Minimal",L6348&lt;=119,"Moderate",L6348&lt;=158,"High Moderate",L6348&lt;=198," High",L6348&lt;=238,"Very High",L6348&lt;=278,"Severe")</f>
        <v>Moderate</v>
      </c>
      <c r="Q6348" s="3">
        <f t="shared" si="99"/>
        <v>3.8368818574999999</v>
      </c>
    </row>
    <row r="6349" spans="1:17" x14ac:dyDescent="0.25">
      <c r="A6349">
        <v>6348</v>
      </c>
      <c r="B6349" t="s">
        <v>3896</v>
      </c>
      <c r="C6349" t="s">
        <v>192</v>
      </c>
      <c r="D6349" t="s">
        <v>5754</v>
      </c>
      <c r="E6349" t="s">
        <v>31</v>
      </c>
      <c r="F6349" t="s">
        <v>818</v>
      </c>
      <c r="G6349" t="s">
        <v>819</v>
      </c>
      <c r="H6349" t="s">
        <v>31</v>
      </c>
      <c r="I6349" t="s">
        <v>18</v>
      </c>
      <c r="J6349">
        <v>54.02781281</v>
      </c>
      <c r="K6349">
        <v>4.6136546100000002</v>
      </c>
      <c r="L6349">
        <v>123.218042</v>
      </c>
      <c r="M6349" t="s">
        <v>18</v>
      </c>
      <c r="N6349" t="str" cm="1">
        <f t="array" ref="N6349">_xlfn.IFS(J6349&lt;=29,"Twenties",J6349&lt;=39,"Thirties",J6349&lt;=49,"Fourties",J6349&lt;=59,"Fifties",J6349&gt;59,"Elders")</f>
        <v>Fifties</v>
      </c>
      <c r="O6349" t="str" cm="1">
        <f t="array" ref="O6349">_xlfn.IFS(K6350&lt;=5,"Very Short",K6350&lt;=10,"Short",K6350&lt;=15,"Mid-Class",K6350&lt;=20,"Long",K6350&lt;=25," Very Long",K6350&gt;25,"Lifer")</f>
        <v>Very Short</v>
      </c>
      <c r="P6349" t="str" cm="1">
        <f t="array" ref="P6349">_xlfn.IFS(L6349&lt;=39,"Negligible",L6349&lt;=79,"Minimal",L6349&lt;=119,"Moderate",L6349&lt;=158,"High Moderate",L6349&lt;=198," High",L6349&lt;=238,"Very High",L6349&lt;=278,"Severe")</f>
        <v>High Moderate</v>
      </c>
      <c r="Q6349" s="3">
        <f t="shared" si="99"/>
        <v>5.1340850833333329</v>
      </c>
    </row>
    <row r="6350" spans="1:17" x14ac:dyDescent="0.25">
      <c r="A6350">
        <v>6349</v>
      </c>
      <c r="B6350" t="s">
        <v>1252</v>
      </c>
      <c r="C6350" t="s">
        <v>142</v>
      </c>
      <c r="D6350" t="s">
        <v>5755</v>
      </c>
      <c r="E6350" t="s">
        <v>31</v>
      </c>
      <c r="F6350" t="s">
        <v>818</v>
      </c>
      <c r="G6350" t="s">
        <v>819</v>
      </c>
      <c r="H6350" t="s">
        <v>31</v>
      </c>
      <c r="I6350" t="s">
        <v>18</v>
      </c>
      <c r="J6350">
        <v>37.445436239999999</v>
      </c>
      <c r="K6350">
        <v>3.5279221519999999</v>
      </c>
      <c r="L6350">
        <v>17.45765681</v>
      </c>
      <c r="M6350" t="s">
        <v>18</v>
      </c>
      <c r="N6350" t="str" cm="1">
        <f t="array" ref="N6350">_xlfn.IFS(J6350&lt;=29,"Twenties",J6350&lt;=39,"Thirties",J6350&lt;=49,"Fourties",J6350&lt;=59,"Fifties",J6350&gt;59,"Elders")</f>
        <v>Thirties</v>
      </c>
      <c r="O6350" t="str" cm="1">
        <f t="array" ref="O6350">_xlfn.IFS(K6351&lt;=5,"Very Short",K6351&lt;=10,"Short",K6351&lt;=15,"Mid-Class",K6351&lt;=20,"Long",K6351&lt;=25," Very Long",K6351&gt;25,"Lifer")</f>
        <v>Very Short</v>
      </c>
      <c r="P6350" t="str" cm="1">
        <f t="array" ref="P6350">_xlfn.IFS(L6350&lt;=39,"Negligible",L6350&lt;=79,"Minimal",L6350&lt;=119,"Moderate",L6350&lt;=158,"High Moderate",L6350&lt;=198," High",L6350&lt;=238,"Very High",L6350&lt;=278,"Severe")</f>
        <v>Negligible</v>
      </c>
      <c r="Q6350" s="3">
        <f t="shared" si="99"/>
        <v>0.72740236708333328</v>
      </c>
    </row>
    <row r="6351" spans="1:17" x14ac:dyDescent="0.25">
      <c r="A6351">
        <v>6350</v>
      </c>
      <c r="B6351" t="s">
        <v>4858</v>
      </c>
      <c r="C6351" t="s">
        <v>1545</v>
      </c>
      <c r="D6351" t="s">
        <v>5755</v>
      </c>
      <c r="E6351" t="s">
        <v>119</v>
      </c>
      <c r="F6351" t="s">
        <v>16</v>
      </c>
      <c r="G6351" t="s">
        <v>17</v>
      </c>
      <c r="H6351" t="s">
        <v>119</v>
      </c>
      <c r="I6351" t="s">
        <v>18</v>
      </c>
      <c r="J6351">
        <v>37.584991860000002</v>
      </c>
      <c r="K6351">
        <v>3.3823338870000001</v>
      </c>
      <c r="L6351">
        <v>48.339481040000003</v>
      </c>
      <c r="M6351" t="s">
        <v>18</v>
      </c>
      <c r="N6351" t="str" cm="1">
        <f t="array" ref="N6351">_xlfn.IFS(J6351&lt;=29,"Twenties",J6351&lt;=39,"Thirties",J6351&lt;=49,"Fourties",J6351&lt;=59,"Fifties",J6351&gt;59,"Elders")</f>
        <v>Thirties</v>
      </c>
      <c r="O6351" t="str" cm="1">
        <f t="array" ref="O6351">_xlfn.IFS(K6352&lt;=5,"Very Short",K6352&lt;=10,"Short",K6352&lt;=15,"Mid-Class",K6352&lt;=20,"Long",K6352&lt;=25," Very Long",K6352&gt;25,"Lifer")</f>
        <v>Short</v>
      </c>
      <c r="P6351" t="str" cm="1">
        <f t="array" ref="P6351">_xlfn.IFS(L6351&lt;=39,"Negligible",L6351&lt;=79,"Minimal",L6351&lt;=119,"Moderate",L6351&lt;=158,"High Moderate",L6351&lt;=198," High",L6351&lt;=238,"Very High",L6351&lt;=278,"Severe")</f>
        <v>Minimal</v>
      </c>
      <c r="Q6351" s="3">
        <f t="shared" si="99"/>
        <v>2.0141450433333334</v>
      </c>
    </row>
    <row r="6352" spans="1:17" x14ac:dyDescent="0.25">
      <c r="A6352">
        <v>6351</v>
      </c>
      <c r="B6352" t="s">
        <v>4859</v>
      </c>
      <c r="C6352" t="s">
        <v>4860</v>
      </c>
      <c r="D6352" t="s">
        <v>5754</v>
      </c>
      <c r="E6352" t="s">
        <v>88</v>
      </c>
      <c r="F6352" t="s">
        <v>818</v>
      </c>
      <c r="G6352" t="s">
        <v>819</v>
      </c>
      <c r="H6352" t="s">
        <v>88</v>
      </c>
      <c r="I6352" t="s">
        <v>18</v>
      </c>
      <c r="J6352">
        <v>48.519360519999999</v>
      </c>
      <c r="K6352">
        <v>6.1205708870000004</v>
      </c>
      <c r="L6352">
        <v>71.559303470000003</v>
      </c>
      <c r="M6352" t="s">
        <v>18</v>
      </c>
      <c r="N6352" t="str" cm="1">
        <f t="array" ref="N6352">_xlfn.IFS(J6352&lt;=29,"Twenties",J6352&lt;=39,"Thirties",J6352&lt;=49,"Fourties",J6352&lt;=59,"Fifties",J6352&gt;59,"Elders")</f>
        <v>Fourties</v>
      </c>
      <c r="O6352" t="str" cm="1">
        <f t="array" ref="O6352">_xlfn.IFS(K6353&lt;=5,"Very Short",K6353&lt;=10,"Short",K6353&lt;=15,"Mid-Class",K6353&lt;=20,"Long",K6353&lt;=25," Very Long",K6353&gt;25,"Lifer")</f>
        <v>Very Short</v>
      </c>
      <c r="P6352" t="str" cm="1">
        <f t="array" ref="P6352">_xlfn.IFS(L6352&lt;=39,"Negligible",L6352&lt;=79,"Minimal",L6352&lt;=119,"Moderate",L6352&lt;=158,"High Moderate",L6352&lt;=198," High",L6352&lt;=238,"Very High",L6352&lt;=278,"Severe")</f>
        <v>Minimal</v>
      </c>
      <c r="Q6352" s="3">
        <f t="shared" si="99"/>
        <v>2.9816376445833335</v>
      </c>
    </row>
    <row r="6353" spans="1:17" x14ac:dyDescent="0.25">
      <c r="A6353">
        <v>6352</v>
      </c>
      <c r="B6353" t="s">
        <v>2489</v>
      </c>
      <c r="C6353" t="s">
        <v>48</v>
      </c>
      <c r="D6353" t="s">
        <v>5755</v>
      </c>
      <c r="E6353" t="s">
        <v>25</v>
      </c>
      <c r="F6353" t="s">
        <v>818</v>
      </c>
      <c r="G6353" t="s">
        <v>819</v>
      </c>
      <c r="H6353" t="s">
        <v>25</v>
      </c>
      <c r="I6353" t="s">
        <v>18</v>
      </c>
      <c r="J6353">
        <v>53.41544829</v>
      </c>
      <c r="K6353">
        <v>2.7543995680000002</v>
      </c>
      <c r="L6353">
        <v>136.1110291</v>
      </c>
      <c r="M6353" t="s">
        <v>18</v>
      </c>
      <c r="N6353" t="str" cm="1">
        <f t="array" ref="N6353">_xlfn.IFS(J6353&lt;=29,"Twenties",J6353&lt;=39,"Thirties",J6353&lt;=49,"Fourties",J6353&lt;=59,"Fifties",J6353&gt;59,"Elders")</f>
        <v>Fifties</v>
      </c>
      <c r="O6353" t="str" cm="1">
        <f t="array" ref="O6353">_xlfn.IFS(K6354&lt;=5,"Very Short",K6354&lt;=10,"Short",K6354&lt;=15,"Mid-Class",K6354&lt;=20,"Long",K6354&lt;=25," Very Long",K6354&gt;25,"Lifer")</f>
        <v>Very Short</v>
      </c>
      <c r="P6353" t="str" cm="1">
        <f t="array" ref="P6353">_xlfn.IFS(L6353&lt;=39,"Negligible",L6353&lt;=79,"Minimal",L6353&lt;=119,"Moderate",L6353&lt;=158,"High Moderate",L6353&lt;=198," High",L6353&lt;=238,"Very High",L6353&lt;=278,"Severe")</f>
        <v>High Moderate</v>
      </c>
      <c r="Q6353" s="3">
        <f t="shared" si="99"/>
        <v>5.6712928791666668</v>
      </c>
    </row>
    <row r="6354" spans="1:17" x14ac:dyDescent="0.25">
      <c r="A6354">
        <v>6353</v>
      </c>
      <c r="B6354" t="s">
        <v>165</v>
      </c>
      <c r="C6354" t="s">
        <v>1436</v>
      </c>
      <c r="D6354" t="s">
        <v>5755</v>
      </c>
      <c r="E6354" t="s">
        <v>1470</v>
      </c>
      <c r="F6354" t="s">
        <v>818</v>
      </c>
      <c r="G6354" t="s">
        <v>819</v>
      </c>
      <c r="H6354" t="s">
        <v>1470</v>
      </c>
      <c r="I6354" t="s">
        <v>18</v>
      </c>
      <c r="J6354">
        <v>55.266300360000002</v>
      </c>
      <c r="K6354">
        <v>3.9552309779999999</v>
      </c>
      <c r="L6354">
        <v>106.9748177</v>
      </c>
      <c r="M6354" t="s">
        <v>18</v>
      </c>
      <c r="N6354" t="str" cm="1">
        <f t="array" ref="N6354">_xlfn.IFS(J6354&lt;=29,"Twenties",J6354&lt;=39,"Thirties",J6354&lt;=49,"Fourties",J6354&lt;=59,"Fifties",J6354&gt;59,"Elders")</f>
        <v>Fifties</v>
      </c>
      <c r="O6354" t="str" cm="1">
        <f t="array" ref="O6354">_xlfn.IFS(K6355&lt;=5,"Very Short",K6355&lt;=10,"Short",K6355&lt;=15,"Mid-Class",K6355&lt;=20,"Long",K6355&lt;=25," Very Long",K6355&gt;25,"Lifer")</f>
        <v>Very Short</v>
      </c>
      <c r="P6354" t="str" cm="1">
        <f t="array" ref="P6354">_xlfn.IFS(L6354&lt;=39,"Negligible",L6354&lt;=79,"Minimal",L6354&lt;=119,"Moderate",L6354&lt;=158,"High Moderate",L6354&lt;=198," High",L6354&lt;=238,"Very High",L6354&lt;=278,"Severe")</f>
        <v>Moderate</v>
      </c>
      <c r="Q6354" s="3">
        <f t="shared" si="99"/>
        <v>4.4572840708333334</v>
      </c>
    </row>
    <row r="6355" spans="1:17" x14ac:dyDescent="0.25">
      <c r="A6355">
        <v>6354</v>
      </c>
      <c r="B6355" t="s">
        <v>726</v>
      </c>
      <c r="C6355" t="s">
        <v>4861</v>
      </c>
      <c r="D6355" t="s">
        <v>5755</v>
      </c>
      <c r="E6355" t="s">
        <v>36</v>
      </c>
      <c r="F6355" t="s">
        <v>818</v>
      </c>
      <c r="G6355" t="s">
        <v>819</v>
      </c>
      <c r="H6355" t="s">
        <v>36</v>
      </c>
      <c r="I6355" t="s">
        <v>18</v>
      </c>
      <c r="J6355">
        <v>43.334831659999999</v>
      </c>
      <c r="K6355">
        <v>2.3776687330000001</v>
      </c>
      <c r="L6355">
        <v>72.516009580000002</v>
      </c>
      <c r="M6355" t="s">
        <v>18</v>
      </c>
      <c r="N6355" t="str" cm="1">
        <f t="array" ref="N6355">_xlfn.IFS(J6355&lt;=29,"Twenties",J6355&lt;=39,"Thirties",J6355&lt;=49,"Fourties",J6355&lt;=59,"Fifties",J6355&gt;59,"Elders")</f>
        <v>Fourties</v>
      </c>
      <c r="O6355" t="str" cm="1">
        <f t="array" ref="O6355">_xlfn.IFS(K6356&lt;=5,"Very Short",K6356&lt;=10,"Short",K6356&lt;=15,"Mid-Class",K6356&lt;=20,"Long",K6356&lt;=25," Very Long",K6356&gt;25,"Lifer")</f>
        <v>Short</v>
      </c>
      <c r="P6355" t="str" cm="1">
        <f t="array" ref="P6355">_xlfn.IFS(L6355&lt;=39,"Negligible",L6355&lt;=79,"Minimal",L6355&lt;=119,"Moderate",L6355&lt;=158,"High Moderate",L6355&lt;=198," High",L6355&lt;=238,"Very High",L6355&lt;=278,"Severe")</f>
        <v>Minimal</v>
      </c>
      <c r="Q6355" s="3">
        <f t="shared" si="99"/>
        <v>3.0215003991666669</v>
      </c>
    </row>
    <row r="6356" spans="1:17" x14ac:dyDescent="0.25">
      <c r="A6356">
        <v>6355</v>
      </c>
      <c r="B6356" t="s">
        <v>4862</v>
      </c>
      <c r="C6356" t="s">
        <v>1330</v>
      </c>
      <c r="D6356" t="s">
        <v>5754</v>
      </c>
      <c r="E6356" t="s">
        <v>132</v>
      </c>
      <c r="F6356" t="s">
        <v>2722</v>
      </c>
      <c r="G6356" t="s">
        <v>1861</v>
      </c>
      <c r="H6356" t="s">
        <v>132</v>
      </c>
      <c r="I6356" t="s">
        <v>18</v>
      </c>
      <c r="J6356">
        <v>49.187968419999997</v>
      </c>
      <c r="K6356">
        <v>6.035805635</v>
      </c>
      <c r="L6356">
        <v>124.3455134</v>
      </c>
      <c r="M6356" t="s">
        <v>18</v>
      </c>
      <c r="N6356" t="str" cm="1">
        <f t="array" ref="N6356">_xlfn.IFS(J6356&lt;=29,"Twenties",J6356&lt;=39,"Thirties",J6356&lt;=49,"Fourties",J6356&lt;=59,"Fifties",J6356&gt;59,"Elders")</f>
        <v>Fifties</v>
      </c>
      <c r="O6356" t="str" cm="1">
        <f t="array" ref="O6356">_xlfn.IFS(K6357&lt;=5,"Very Short",K6357&lt;=10,"Short",K6357&lt;=15,"Mid-Class",K6357&lt;=20,"Long",K6357&lt;=25," Very Long",K6357&gt;25,"Lifer")</f>
        <v>Very Short</v>
      </c>
      <c r="P6356" t="str" cm="1">
        <f t="array" ref="P6356">_xlfn.IFS(L6356&lt;=39,"Negligible",L6356&lt;=79,"Minimal",L6356&lt;=119,"Moderate",L6356&lt;=158,"High Moderate",L6356&lt;=198," High",L6356&lt;=238,"Very High",L6356&lt;=278,"Severe")</f>
        <v>High Moderate</v>
      </c>
      <c r="Q6356" s="3">
        <f t="shared" si="99"/>
        <v>5.1810630583333337</v>
      </c>
    </row>
    <row r="6357" spans="1:17" x14ac:dyDescent="0.25">
      <c r="A6357">
        <v>6356</v>
      </c>
      <c r="B6357" t="s">
        <v>193</v>
      </c>
      <c r="C6357" t="s">
        <v>1660</v>
      </c>
      <c r="D6357" t="s">
        <v>5754</v>
      </c>
      <c r="E6357" t="s">
        <v>25</v>
      </c>
      <c r="F6357" t="s">
        <v>818</v>
      </c>
      <c r="G6357" t="s">
        <v>819</v>
      </c>
      <c r="H6357" t="s">
        <v>25</v>
      </c>
      <c r="I6357" t="s">
        <v>18</v>
      </c>
      <c r="J6357">
        <v>33.308422299999997</v>
      </c>
      <c r="K6357">
        <v>1.104890143</v>
      </c>
      <c r="L6357">
        <v>63.090378520000002</v>
      </c>
      <c r="M6357" t="s">
        <v>18</v>
      </c>
      <c r="N6357" t="str" cm="1">
        <f t="array" ref="N6357">_xlfn.IFS(J6357&lt;=29,"Twenties",J6357&lt;=39,"Thirties",J6357&lt;=49,"Fourties",J6357&lt;=59,"Fifties",J6357&gt;59,"Elders")</f>
        <v>Thirties</v>
      </c>
      <c r="O6357" t="str" cm="1">
        <f t="array" ref="O6357">_xlfn.IFS(K6358&lt;=5,"Very Short",K6358&lt;=10,"Short",K6358&lt;=15,"Mid-Class",K6358&lt;=20,"Long",K6358&lt;=25," Very Long",K6358&gt;25,"Lifer")</f>
        <v>Very Short</v>
      </c>
      <c r="P6357" t="str" cm="1">
        <f t="array" ref="P6357">_xlfn.IFS(L6357&lt;=39,"Negligible",L6357&lt;=79,"Minimal",L6357&lt;=119,"Moderate",L6357&lt;=158,"High Moderate",L6357&lt;=198," High",L6357&lt;=238,"Very High",L6357&lt;=278,"Severe")</f>
        <v>Minimal</v>
      </c>
      <c r="Q6357" s="3">
        <f t="shared" si="99"/>
        <v>2.6287657716666666</v>
      </c>
    </row>
    <row r="6358" spans="1:17" x14ac:dyDescent="0.25">
      <c r="A6358">
        <v>6357</v>
      </c>
      <c r="B6358" t="s">
        <v>115</v>
      </c>
      <c r="C6358" t="s">
        <v>883</v>
      </c>
      <c r="D6358" t="s">
        <v>5754</v>
      </c>
      <c r="E6358" t="s">
        <v>55</v>
      </c>
      <c r="F6358" t="s">
        <v>2722</v>
      </c>
      <c r="G6358" t="s">
        <v>1861</v>
      </c>
      <c r="H6358" t="s">
        <v>55</v>
      </c>
      <c r="I6358" t="s">
        <v>18</v>
      </c>
      <c r="J6358">
        <v>38.528552820000002</v>
      </c>
      <c r="K6358">
        <v>1.536791604</v>
      </c>
      <c r="L6358">
        <v>44.274872530000003</v>
      </c>
      <c r="M6358" t="s">
        <v>18</v>
      </c>
      <c r="N6358" t="str" cm="1">
        <f t="array" ref="N6358">_xlfn.IFS(J6358&lt;=29,"Twenties",J6358&lt;=39,"Thirties",J6358&lt;=49,"Fourties",J6358&lt;=59,"Fifties",J6358&gt;59,"Elders")</f>
        <v>Thirties</v>
      </c>
      <c r="O6358" t="str" cm="1">
        <f t="array" ref="O6358">_xlfn.IFS(K6359&lt;=5,"Very Short",K6359&lt;=10,"Short",K6359&lt;=15,"Mid-Class",K6359&lt;=20,"Long",K6359&lt;=25," Very Long",K6359&gt;25,"Lifer")</f>
        <v>Short</v>
      </c>
      <c r="P6358" t="str" cm="1">
        <f t="array" ref="P6358">_xlfn.IFS(L6358&lt;=39,"Negligible",L6358&lt;=79,"Minimal",L6358&lt;=119,"Moderate",L6358&lt;=158,"High Moderate",L6358&lt;=198," High",L6358&lt;=238,"Very High",L6358&lt;=278,"Severe")</f>
        <v>Minimal</v>
      </c>
      <c r="Q6358" s="3">
        <f t="shared" si="99"/>
        <v>1.8447863554166668</v>
      </c>
    </row>
    <row r="6359" spans="1:17" x14ac:dyDescent="0.25">
      <c r="A6359">
        <v>6358</v>
      </c>
      <c r="B6359" t="s">
        <v>4863</v>
      </c>
      <c r="C6359" t="s">
        <v>952</v>
      </c>
      <c r="D6359" t="s">
        <v>5754</v>
      </c>
      <c r="E6359" t="s">
        <v>28</v>
      </c>
      <c r="F6359" t="s">
        <v>16</v>
      </c>
      <c r="G6359" t="s">
        <v>17</v>
      </c>
      <c r="H6359" t="s">
        <v>28</v>
      </c>
      <c r="I6359" t="s">
        <v>18</v>
      </c>
      <c r="J6359">
        <v>47.541266460000003</v>
      </c>
      <c r="K6359">
        <v>5.0959611809999998</v>
      </c>
      <c r="L6359">
        <v>39.809703740000003</v>
      </c>
      <c r="M6359" t="s">
        <v>18</v>
      </c>
      <c r="N6359" t="str" cm="1">
        <f t="array" ref="N6359">_xlfn.IFS(J6359&lt;=29,"Twenties",J6359&lt;=39,"Thirties",J6359&lt;=49,"Fourties",J6359&lt;=59,"Fifties",J6359&gt;59,"Elders")</f>
        <v>Fourties</v>
      </c>
      <c r="O6359" t="str" cm="1">
        <f t="array" ref="O6359">_xlfn.IFS(K6360&lt;=5,"Very Short",K6360&lt;=10,"Short",K6360&lt;=15,"Mid-Class",K6360&lt;=20,"Long",K6360&lt;=25," Very Long",K6360&gt;25,"Lifer")</f>
        <v>Short</v>
      </c>
      <c r="P6359" t="str" cm="1">
        <f t="array" ref="P6359">_xlfn.IFS(L6359&lt;=39,"Negligible",L6359&lt;=79,"Minimal",L6359&lt;=119,"Moderate",L6359&lt;=158,"High Moderate",L6359&lt;=198," High",L6359&lt;=238,"Very High",L6359&lt;=278,"Severe")</f>
        <v>Minimal</v>
      </c>
      <c r="Q6359" s="3">
        <f t="shared" si="99"/>
        <v>1.6587376558333335</v>
      </c>
    </row>
    <row r="6360" spans="1:17" x14ac:dyDescent="0.25">
      <c r="A6360">
        <v>6359</v>
      </c>
      <c r="B6360" t="s">
        <v>4864</v>
      </c>
      <c r="C6360" t="s">
        <v>48</v>
      </c>
      <c r="D6360" t="s">
        <v>5755</v>
      </c>
      <c r="E6360" t="s">
        <v>98</v>
      </c>
      <c r="F6360" t="s">
        <v>2722</v>
      </c>
      <c r="G6360" t="s">
        <v>1861</v>
      </c>
      <c r="H6360" t="s">
        <v>99</v>
      </c>
      <c r="I6360" t="s">
        <v>18</v>
      </c>
      <c r="J6360">
        <v>30.61769644</v>
      </c>
      <c r="K6360">
        <v>5.4395499389999999</v>
      </c>
      <c r="L6360">
        <v>16.81946984</v>
      </c>
      <c r="M6360" t="s">
        <v>18</v>
      </c>
      <c r="N6360" t="str" cm="1">
        <f t="array" ref="N6360">_xlfn.IFS(J6360&lt;=29,"Twenties",J6360&lt;=39,"Thirties",J6360&lt;=49,"Fourties",J6360&lt;=59,"Fifties",J6360&gt;59,"Elders")</f>
        <v>Thirties</v>
      </c>
      <c r="O6360" t="str" cm="1">
        <f t="array" ref="O6360">_xlfn.IFS(K6361&lt;=5,"Very Short",K6361&lt;=10,"Short",K6361&lt;=15,"Mid-Class",K6361&lt;=20,"Long",K6361&lt;=25," Very Long",K6361&gt;25,"Lifer")</f>
        <v>Very Short</v>
      </c>
      <c r="P6360" t="str" cm="1">
        <f t="array" ref="P6360">_xlfn.IFS(L6360&lt;=39,"Negligible",L6360&lt;=79,"Minimal",L6360&lt;=119,"Moderate",L6360&lt;=158,"High Moderate",L6360&lt;=198," High",L6360&lt;=238,"Very High",L6360&lt;=278,"Severe")</f>
        <v>Negligible</v>
      </c>
      <c r="Q6360" s="3">
        <f t="shared" si="99"/>
        <v>0.70081124333333333</v>
      </c>
    </row>
    <row r="6361" spans="1:17" x14ac:dyDescent="0.25">
      <c r="A6361">
        <v>6360</v>
      </c>
      <c r="B6361" t="s">
        <v>4865</v>
      </c>
      <c r="C6361" t="s">
        <v>3847</v>
      </c>
      <c r="D6361" t="s">
        <v>5754</v>
      </c>
      <c r="E6361" t="s">
        <v>1224</v>
      </c>
      <c r="F6361" t="s">
        <v>2722</v>
      </c>
      <c r="G6361" t="s">
        <v>1861</v>
      </c>
      <c r="H6361" t="s">
        <v>22</v>
      </c>
      <c r="I6361" t="s">
        <v>18</v>
      </c>
      <c r="J6361">
        <v>77.938003019999996</v>
      </c>
      <c r="K6361">
        <v>3.056848461</v>
      </c>
      <c r="L6361">
        <v>257.92495760000003</v>
      </c>
      <c r="M6361" t="s">
        <v>18</v>
      </c>
      <c r="N6361" t="str" cm="1">
        <f t="array" ref="N6361">_xlfn.IFS(J6361&lt;=29,"Twenties",J6361&lt;=39,"Thirties",J6361&lt;=49,"Fourties",J6361&lt;=59,"Fifties",J6361&gt;59,"Elders")</f>
        <v>Elders</v>
      </c>
      <c r="O6361" t="str" cm="1">
        <f t="array" ref="O6361">_xlfn.IFS(K6362&lt;=5,"Very Short",K6362&lt;=10,"Short",K6362&lt;=15,"Mid-Class",K6362&lt;=20,"Long",K6362&lt;=25," Very Long",K6362&gt;25,"Lifer")</f>
        <v>Very Short</v>
      </c>
      <c r="P6361" t="str" cm="1">
        <f t="array" ref="P6361">_xlfn.IFS(L6361&lt;=39,"Negligible",L6361&lt;=79,"Minimal",L6361&lt;=119,"Moderate",L6361&lt;=158,"High Moderate",L6361&lt;=198," High",L6361&lt;=238,"Very High",L6361&lt;=278,"Severe")</f>
        <v>Severe</v>
      </c>
      <c r="Q6361" s="3">
        <f t="shared" si="99"/>
        <v>10.746873233333334</v>
      </c>
    </row>
    <row r="6362" spans="1:17" x14ac:dyDescent="0.25">
      <c r="A6362">
        <v>6361</v>
      </c>
      <c r="B6362" t="s">
        <v>4866</v>
      </c>
      <c r="C6362" t="s">
        <v>197</v>
      </c>
      <c r="D6362" t="s">
        <v>5754</v>
      </c>
      <c r="E6362" t="s">
        <v>160</v>
      </c>
      <c r="F6362" t="s">
        <v>16</v>
      </c>
      <c r="G6362" t="s">
        <v>17</v>
      </c>
      <c r="H6362" t="s">
        <v>28</v>
      </c>
      <c r="I6362" t="s">
        <v>18</v>
      </c>
      <c r="J6362">
        <v>31.843876550000001</v>
      </c>
      <c r="K6362">
        <v>4.7129870240000002</v>
      </c>
      <c r="L6362">
        <v>21.958263819999999</v>
      </c>
      <c r="M6362" t="s">
        <v>18</v>
      </c>
      <c r="N6362" t="str" cm="1">
        <f t="array" ref="N6362">_xlfn.IFS(J6362&lt;=29,"Twenties",J6362&lt;=39,"Thirties",J6362&lt;=49,"Fourties",J6362&lt;=59,"Fifties",J6362&gt;59,"Elders")</f>
        <v>Thirties</v>
      </c>
      <c r="O6362" t="str" cm="1">
        <f t="array" ref="O6362">_xlfn.IFS(K6363&lt;=5,"Very Short",K6363&lt;=10,"Short",K6363&lt;=15,"Mid-Class",K6363&lt;=20,"Long",K6363&lt;=25," Very Long",K6363&gt;25,"Lifer")</f>
        <v>Short</v>
      </c>
      <c r="P6362" t="str" cm="1">
        <f t="array" ref="P6362">_xlfn.IFS(L6362&lt;=39,"Negligible",L6362&lt;=79,"Minimal",L6362&lt;=119,"Moderate",L6362&lt;=158,"High Moderate",L6362&lt;=198," High",L6362&lt;=238,"Very High",L6362&lt;=278,"Severe")</f>
        <v>Negligible</v>
      </c>
      <c r="Q6362" s="3">
        <f t="shared" si="99"/>
        <v>0.91492765916666663</v>
      </c>
    </row>
    <row r="6363" spans="1:17" x14ac:dyDescent="0.25">
      <c r="A6363">
        <v>6362</v>
      </c>
      <c r="B6363" t="s">
        <v>1129</v>
      </c>
      <c r="C6363" t="s">
        <v>199</v>
      </c>
      <c r="D6363" t="s">
        <v>5755</v>
      </c>
      <c r="E6363" t="s">
        <v>36</v>
      </c>
      <c r="F6363" t="s">
        <v>818</v>
      </c>
      <c r="G6363" t="s">
        <v>819</v>
      </c>
      <c r="H6363" t="s">
        <v>36</v>
      </c>
      <c r="I6363" t="s">
        <v>18</v>
      </c>
      <c r="J6363">
        <v>22.47465931</v>
      </c>
      <c r="K6363">
        <v>7.4707523990000002</v>
      </c>
      <c r="L6363">
        <v>0</v>
      </c>
      <c r="M6363" t="s">
        <v>18</v>
      </c>
      <c r="N6363" t="str" cm="1">
        <f t="array" ref="N6363">_xlfn.IFS(J6363&lt;=29,"Twenties",J6363&lt;=39,"Thirties",J6363&lt;=49,"Fourties",J6363&lt;=59,"Fifties",J6363&gt;59,"Elders")</f>
        <v>Twenties</v>
      </c>
      <c r="O6363" t="str" cm="1">
        <f t="array" ref="O6363">_xlfn.IFS(K6364&lt;=5,"Very Short",K6364&lt;=10,"Short",K6364&lt;=15,"Mid-Class",K6364&lt;=20,"Long",K6364&lt;=25," Very Long",K6364&gt;25,"Lifer")</f>
        <v>Short</v>
      </c>
      <c r="P6363" t="str" cm="1">
        <f t="array" ref="P6363">_xlfn.IFS(L6363&lt;=39,"Negligible",L6363&lt;=79,"Minimal",L6363&lt;=119,"Moderate",L6363&lt;=158,"High Moderate",L6363&lt;=198," High",L6363&lt;=238,"Very High",L6363&lt;=278,"Severe")</f>
        <v>Negligible</v>
      </c>
      <c r="Q6363" s="3">
        <f t="shared" si="99"/>
        <v>0</v>
      </c>
    </row>
    <row r="6364" spans="1:17" x14ac:dyDescent="0.25">
      <c r="A6364">
        <v>6363</v>
      </c>
      <c r="B6364" t="s">
        <v>646</v>
      </c>
      <c r="C6364" t="s">
        <v>173</v>
      </c>
      <c r="D6364" t="s">
        <v>5755</v>
      </c>
      <c r="E6364" t="s">
        <v>1136</v>
      </c>
      <c r="F6364" t="s">
        <v>16</v>
      </c>
      <c r="G6364" t="s">
        <v>17</v>
      </c>
      <c r="H6364" t="s">
        <v>28</v>
      </c>
      <c r="I6364" t="s">
        <v>18</v>
      </c>
      <c r="J6364">
        <v>45.043941050000001</v>
      </c>
      <c r="K6364">
        <v>5.6390337380000002</v>
      </c>
      <c r="L6364">
        <v>41.372916170000003</v>
      </c>
      <c r="M6364" t="s">
        <v>18</v>
      </c>
      <c r="N6364" t="str" cm="1">
        <f t="array" ref="N6364">_xlfn.IFS(J6364&lt;=29,"Twenties",J6364&lt;=39,"Thirties",J6364&lt;=49,"Fourties",J6364&lt;=59,"Fifties",J6364&gt;59,"Elders")</f>
        <v>Fourties</v>
      </c>
      <c r="O6364" t="str" cm="1">
        <f t="array" ref="O6364">_xlfn.IFS(K6365&lt;=5,"Very Short",K6365&lt;=10,"Short",K6365&lt;=15,"Mid-Class",K6365&lt;=20,"Long",K6365&lt;=25," Very Long",K6365&gt;25,"Lifer")</f>
        <v>Short</v>
      </c>
      <c r="P6364" t="str" cm="1">
        <f t="array" ref="P6364">_xlfn.IFS(L6364&lt;=39,"Negligible",L6364&lt;=79,"Minimal",L6364&lt;=119,"Moderate",L6364&lt;=158,"High Moderate",L6364&lt;=198," High",L6364&lt;=238,"Very High",L6364&lt;=278,"Severe")</f>
        <v>Minimal</v>
      </c>
      <c r="Q6364" s="3">
        <f t="shared" si="99"/>
        <v>1.7238715070833335</v>
      </c>
    </row>
    <row r="6365" spans="1:17" x14ac:dyDescent="0.25">
      <c r="A6365">
        <v>6364</v>
      </c>
      <c r="B6365" t="s">
        <v>4867</v>
      </c>
      <c r="C6365" t="s">
        <v>4868</v>
      </c>
      <c r="D6365" t="s">
        <v>5754</v>
      </c>
      <c r="E6365" t="s">
        <v>1154</v>
      </c>
      <c r="F6365" t="s">
        <v>609</v>
      </c>
      <c r="G6365" t="s">
        <v>610</v>
      </c>
      <c r="H6365" t="s">
        <v>167</v>
      </c>
      <c r="I6365" t="s">
        <v>18</v>
      </c>
      <c r="J6365">
        <v>37.656513660000002</v>
      </c>
      <c r="K6365">
        <v>5.5489230510000001</v>
      </c>
      <c r="L6365">
        <v>51.27861644</v>
      </c>
      <c r="M6365" t="s">
        <v>18</v>
      </c>
      <c r="N6365" t="str" cm="1">
        <f t="array" ref="N6365">_xlfn.IFS(J6365&lt;=29,"Twenties",J6365&lt;=39,"Thirties",J6365&lt;=49,"Fourties",J6365&lt;=59,"Fifties",J6365&gt;59,"Elders")</f>
        <v>Thirties</v>
      </c>
      <c r="O6365" t="str" cm="1">
        <f t="array" ref="O6365">_xlfn.IFS(K6366&lt;=5,"Very Short",K6366&lt;=10,"Short",K6366&lt;=15,"Mid-Class",K6366&lt;=20,"Long",K6366&lt;=25," Very Long",K6366&gt;25,"Lifer")</f>
        <v>Very Short</v>
      </c>
      <c r="P6365" t="str" cm="1">
        <f t="array" ref="P6365">_xlfn.IFS(L6365&lt;=39,"Negligible",L6365&lt;=79,"Minimal",L6365&lt;=119,"Moderate",L6365&lt;=158,"High Moderate",L6365&lt;=198," High",L6365&lt;=238,"Very High",L6365&lt;=278,"Severe")</f>
        <v>Minimal</v>
      </c>
      <c r="Q6365" s="3">
        <f t="shared" si="99"/>
        <v>2.1366090183333335</v>
      </c>
    </row>
    <row r="6366" spans="1:17" x14ac:dyDescent="0.25">
      <c r="A6366">
        <v>6365</v>
      </c>
      <c r="B6366" t="s">
        <v>4869</v>
      </c>
      <c r="C6366" t="s">
        <v>1642</v>
      </c>
      <c r="D6366" t="s">
        <v>5755</v>
      </c>
      <c r="E6366" t="s">
        <v>121</v>
      </c>
      <c r="F6366" t="s">
        <v>609</v>
      </c>
      <c r="G6366" t="s">
        <v>610</v>
      </c>
      <c r="H6366" t="s">
        <v>121</v>
      </c>
      <c r="I6366" t="s">
        <v>18</v>
      </c>
      <c r="J6366">
        <v>45.023978390000003</v>
      </c>
      <c r="K6366">
        <v>3.1579814210000001</v>
      </c>
      <c r="L6366">
        <v>23.143169090000001</v>
      </c>
      <c r="M6366" t="s">
        <v>18</v>
      </c>
      <c r="N6366" t="str" cm="1">
        <f t="array" ref="N6366">_xlfn.IFS(J6366&lt;=29,"Twenties",J6366&lt;=39,"Thirties",J6366&lt;=49,"Fourties",J6366&lt;=59,"Fifties",J6366&gt;59,"Elders")</f>
        <v>Fourties</v>
      </c>
      <c r="O6366" t="str" cm="1">
        <f t="array" ref="O6366">_xlfn.IFS(K6367&lt;=5,"Very Short",K6367&lt;=10,"Short",K6367&lt;=15,"Mid-Class",K6367&lt;=20,"Long",K6367&lt;=25," Very Long",K6367&gt;25,"Lifer")</f>
        <v>Very Short</v>
      </c>
      <c r="P6366" t="str" cm="1">
        <f t="array" ref="P6366">_xlfn.IFS(L6366&lt;=39,"Negligible",L6366&lt;=79,"Minimal",L6366&lt;=119,"Moderate",L6366&lt;=158,"High Moderate",L6366&lt;=198," High",L6366&lt;=238,"Very High",L6366&lt;=278,"Severe")</f>
        <v>Negligible</v>
      </c>
      <c r="Q6366" s="3">
        <f t="shared" si="99"/>
        <v>0.9642987120833334</v>
      </c>
    </row>
    <row r="6367" spans="1:17" x14ac:dyDescent="0.25">
      <c r="A6367">
        <v>6366</v>
      </c>
      <c r="B6367" t="s">
        <v>4870</v>
      </c>
      <c r="C6367" t="s">
        <v>4860</v>
      </c>
      <c r="D6367" t="s">
        <v>5754</v>
      </c>
      <c r="E6367" t="s">
        <v>36</v>
      </c>
      <c r="F6367" t="s">
        <v>818</v>
      </c>
      <c r="G6367" t="s">
        <v>819</v>
      </c>
      <c r="H6367" t="s">
        <v>36</v>
      </c>
      <c r="I6367" t="s">
        <v>18</v>
      </c>
      <c r="J6367">
        <v>33.32889531</v>
      </c>
      <c r="K6367">
        <v>2.6395310969999999</v>
      </c>
      <c r="L6367">
        <v>0</v>
      </c>
      <c r="M6367" t="s">
        <v>18</v>
      </c>
      <c r="N6367" t="str" cm="1">
        <f t="array" ref="N6367">_xlfn.IFS(J6367&lt;=29,"Twenties",J6367&lt;=39,"Thirties",J6367&lt;=49,"Fourties",J6367&lt;=59,"Fifties",J6367&gt;59,"Elders")</f>
        <v>Thirties</v>
      </c>
      <c r="O6367" t="str" cm="1">
        <f t="array" ref="O6367">_xlfn.IFS(K6368&lt;=5,"Very Short",K6368&lt;=10,"Short",K6368&lt;=15,"Mid-Class",K6368&lt;=20,"Long",K6368&lt;=25," Very Long",K6368&gt;25,"Lifer")</f>
        <v>Very Short</v>
      </c>
      <c r="P6367" t="str" cm="1">
        <f t="array" ref="P6367">_xlfn.IFS(L6367&lt;=39,"Negligible",L6367&lt;=79,"Minimal",L6367&lt;=119,"Moderate",L6367&lt;=158,"High Moderate",L6367&lt;=198," High",L6367&lt;=238,"Very High",L6367&lt;=278,"Severe")</f>
        <v>Negligible</v>
      </c>
      <c r="Q6367" s="3">
        <f t="shared" si="99"/>
        <v>0</v>
      </c>
    </row>
    <row r="6368" spans="1:17" x14ac:dyDescent="0.25">
      <c r="A6368">
        <v>6367</v>
      </c>
      <c r="B6368" t="s">
        <v>587</v>
      </c>
      <c r="C6368" t="s">
        <v>20</v>
      </c>
      <c r="D6368" t="s">
        <v>5755</v>
      </c>
      <c r="E6368" t="s">
        <v>36</v>
      </c>
      <c r="F6368" t="s">
        <v>818</v>
      </c>
      <c r="G6368" t="s">
        <v>819</v>
      </c>
      <c r="H6368" t="s">
        <v>36</v>
      </c>
      <c r="I6368" t="s">
        <v>18</v>
      </c>
      <c r="J6368">
        <v>43.892643309999997</v>
      </c>
      <c r="K6368">
        <v>4.1874100930000004</v>
      </c>
      <c r="L6368">
        <v>54.012734219999999</v>
      </c>
      <c r="M6368" t="s">
        <v>18</v>
      </c>
      <c r="N6368" t="str" cm="1">
        <f t="array" ref="N6368">_xlfn.IFS(J6368&lt;=29,"Twenties",J6368&lt;=39,"Thirties",J6368&lt;=49,"Fourties",J6368&lt;=59,"Fifties",J6368&gt;59,"Elders")</f>
        <v>Fourties</v>
      </c>
      <c r="O6368" t="str" cm="1">
        <f t="array" ref="O6368">_xlfn.IFS(K6369&lt;=5,"Very Short",K6369&lt;=10,"Short",K6369&lt;=15,"Mid-Class",K6369&lt;=20,"Long",K6369&lt;=25," Very Long",K6369&gt;25,"Lifer")</f>
        <v>Short</v>
      </c>
      <c r="P6368" t="str" cm="1">
        <f t="array" ref="P6368">_xlfn.IFS(L6368&lt;=39,"Negligible",L6368&lt;=79,"Minimal",L6368&lt;=119,"Moderate",L6368&lt;=158,"High Moderate",L6368&lt;=198," High",L6368&lt;=238,"Very High",L6368&lt;=278,"Severe")</f>
        <v>Minimal</v>
      </c>
      <c r="Q6368" s="3">
        <f t="shared" si="99"/>
        <v>2.2505305925000001</v>
      </c>
    </row>
    <row r="6369" spans="1:17" x14ac:dyDescent="0.25">
      <c r="A6369">
        <v>6368</v>
      </c>
      <c r="B6369" t="s">
        <v>4871</v>
      </c>
      <c r="C6369" t="s">
        <v>541</v>
      </c>
      <c r="D6369" t="s">
        <v>5754</v>
      </c>
      <c r="E6369" t="s">
        <v>36</v>
      </c>
      <c r="F6369" t="s">
        <v>818</v>
      </c>
      <c r="G6369" t="s">
        <v>819</v>
      </c>
      <c r="H6369" t="s">
        <v>36</v>
      </c>
      <c r="I6369" t="s">
        <v>18</v>
      </c>
      <c r="J6369">
        <v>41.042551809999999</v>
      </c>
      <c r="K6369">
        <v>5.0001411630000003</v>
      </c>
      <c r="L6369">
        <v>67.01724222</v>
      </c>
      <c r="M6369" t="s">
        <v>18</v>
      </c>
      <c r="N6369" t="str" cm="1">
        <f t="array" ref="N6369">_xlfn.IFS(J6369&lt;=29,"Twenties",J6369&lt;=39,"Thirties",J6369&lt;=49,"Fourties",J6369&lt;=59,"Fifties",J6369&gt;59,"Elders")</f>
        <v>Fourties</v>
      </c>
      <c r="O6369" t="str" cm="1">
        <f t="array" ref="O6369">_xlfn.IFS(K6370&lt;=5,"Very Short",K6370&lt;=10,"Short",K6370&lt;=15,"Mid-Class",K6370&lt;=20,"Long",K6370&lt;=25," Very Long",K6370&gt;25,"Lifer")</f>
        <v>Very Short</v>
      </c>
      <c r="P6369" t="str" cm="1">
        <f t="array" ref="P6369">_xlfn.IFS(L6369&lt;=39,"Negligible",L6369&lt;=79,"Minimal",L6369&lt;=119,"Moderate",L6369&lt;=158,"High Moderate",L6369&lt;=198," High",L6369&lt;=238,"Very High",L6369&lt;=278,"Severe")</f>
        <v>Minimal</v>
      </c>
      <c r="Q6369" s="3">
        <f t="shared" si="99"/>
        <v>2.7923850925</v>
      </c>
    </row>
    <row r="6370" spans="1:17" x14ac:dyDescent="0.25">
      <c r="A6370">
        <v>6369</v>
      </c>
      <c r="B6370" t="s">
        <v>1297</v>
      </c>
      <c r="C6370" t="s">
        <v>1103</v>
      </c>
      <c r="D6370" t="s">
        <v>5755</v>
      </c>
      <c r="E6370" t="s">
        <v>125</v>
      </c>
      <c r="F6370" t="s">
        <v>818</v>
      </c>
      <c r="G6370" t="s">
        <v>819</v>
      </c>
      <c r="H6370" t="s">
        <v>125</v>
      </c>
      <c r="I6370" t="s">
        <v>18</v>
      </c>
      <c r="J6370">
        <v>30.25534163</v>
      </c>
      <c r="K6370">
        <v>3.5277674960000001</v>
      </c>
      <c r="L6370">
        <v>21.845230140000002</v>
      </c>
      <c r="M6370" t="s">
        <v>18</v>
      </c>
      <c r="N6370" t="str" cm="1">
        <f t="array" ref="N6370">_xlfn.IFS(J6370&lt;=29,"Twenties",J6370&lt;=39,"Thirties",J6370&lt;=49,"Fourties",J6370&lt;=59,"Fifties",J6370&gt;59,"Elders")</f>
        <v>Thirties</v>
      </c>
      <c r="O6370" t="str" cm="1">
        <f t="array" ref="O6370">_xlfn.IFS(K6371&lt;=5,"Very Short",K6371&lt;=10,"Short",K6371&lt;=15,"Mid-Class",K6371&lt;=20,"Long",K6371&lt;=25," Very Long",K6371&gt;25,"Lifer")</f>
        <v>Very Short</v>
      </c>
      <c r="P6370" t="str" cm="1">
        <f t="array" ref="P6370">_xlfn.IFS(L6370&lt;=39,"Negligible",L6370&lt;=79,"Minimal",L6370&lt;=119,"Moderate",L6370&lt;=158,"High Moderate",L6370&lt;=198," High",L6370&lt;=238,"Very High",L6370&lt;=278,"Severe")</f>
        <v>Negligible</v>
      </c>
      <c r="Q6370" s="3">
        <f t="shared" si="99"/>
        <v>0.91021792250000011</v>
      </c>
    </row>
    <row r="6371" spans="1:17" x14ac:dyDescent="0.25">
      <c r="A6371">
        <v>6370</v>
      </c>
      <c r="B6371" t="s">
        <v>4872</v>
      </c>
      <c r="C6371" t="s">
        <v>783</v>
      </c>
      <c r="D6371" t="s">
        <v>5754</v>
      </c>
      <c r="E6371" t="s">
        <v>36</v>
      </c>
      <c r="F6371" t="s">
        <v>818</v>
      </c>
      <c r="G6371" t="s">
        <v>819</v>
      </c>
      <c r="H6371" t="s">
        <v>36</v>
      </c>
      <c r="I6371" t="s">
        <v>18</v>
      </c>
      <c r="J6371">
        <v>48.884027369999998</v>
      </c>
      <c r="K6371">
        <v>1.086557577</v>
      </c>
      <c r="L6371">
        <v>92.336750039999998</v>
      </c>
      <c r="M6371" t="s">
        <v>18</v>
      </c>
      <c r="N6371" t="str" cm="1">
        <f t="array" ref="N6371">_xlfn.IFS(J6371&lt;=29,"Twenties",J6371&lt;=39,"Thirties",J6371&lt;=49,"Fourties",J6371&lt;=59,"Fifties",J6371&gt;59,"Elders")</f>
        <v>Fourties</v>
      </c>
      <c r="O6371" t="str" cm="1">
        <f t="array" ref="O6371">_xlfn.IFS(K6372&lt;=5,"Very Short",K6372&lt;=10,"Short",K6372&lt;=15,"Mid-Class",K6372&lt;=20,"Long",K6372&lt;=25," Very Long",K6372&gt;25,"Lifer")</f>
        <v>Short</v>
      </c>
      <c r="P6371" t="str" cm="1">
        <f t="array" ref="P6371">_xlfn.IFS(L6371&lt;=39,"Negligible",L6371&lt;=79,"Minimal",L6371&lt;=119,"Moderate",L6371&lt;=158,"High Moderate",L6371&lt;=198," High",L6371&lt;=238,"Very High",L6371&lt;=278,"Severe")</f>
        <v>Moderate</v>
      </c>
      <c r="Q6371" s="3">
        <f t="shared" si="99"/>
        <v>3.8473645849999998</v>
      </c>
    </row>
    <row r="6372" spans="1:17" x14ac:dyDescent="0.25">
      <c r="A6372">
        <v>6371</v>
      </c>
      <c r="B6372" t="s">
        <v>1310</v>
      </c>
      <c r="C6372" t="s">
        <v>490</v>
      </c>
      <c r="D6372" t="s">
        <v>5755</v>
      </c>
      <c r="E6372" t="s">
        <v>31</v>
      </c>
      <c r="F6372" t="s">
        <v>818</v>
      </c>
      <c r="G6372" t="s">
        <v>819</v>
      </c>
      <c r="H6372" t="s">
        <v>31</v>
      </c>
      <c r="I6372" t="s">
        <v>18</v>
      </c>
      <c r="J6372">
        <v>31.888283680000001</v>
      </c>
      <c r="K6372">
        <v>8.2257868670000001</v>
      </c>
      <c r="L6372">
        <v>0</v>
      </c>
      <c r="M6372" t="s">
        <v>18</v>
      </c>
      <c r="N6372" t="str" cm="1">
        <f t="array" ref="N6372">_xlfn.IFS(J6372&lt;=29,"Twenties",J6372&lt;=39,"Thirties",J6372&lt;=49,"Fourties",J6372&lt;=59,"Fifties",J6372&gt;59,"Elders")</f>
        <v>Thirties</v>
      </c>
      <c r="O6372" t="str" cm="1">
        <f t="array" ref="O6372">_xlfn.IFS(K6373&lt;=5,"Very Short",K6373&lt;=10,"Short",K6373&lt;=15,"Mid-Class",K6373&lt;=20,"Long",K6373&lt;=25," Very Long",K6373&gt;25,"Lifer")</f>
        <v>Very Short</v>
      </c>
      <c r="P6372" t="str" cm="1">
        <f t="array" ref="P6372">_xlfn.IFS(L6372&lt;=39,"Negligible",L6372&lt;=79,"Minimal",L6372&lt;=119,"Moderate",L6372&lt;=158,"High Moderate",L6372&lt;=198," High",L6372&lt;=238,"Very High",L6372&lt;=278,"Severe")</f>
        <v>Negligible</v>
      </c>
      <c r="Q6372" s="3">
        <f t="shared" si="99"/>
        <v>0</v>
      </c>
    </row>
    <row r="6373" spans="1:17" x14ac:dyDescent="0.25">
      <c r="A6373">
        <v>6372</v>
      </c>
      <c r="B6373" t="s">
        <v>1090</v>
      </c>
      <c r="C6373" t="s">
        <v>1227</v>
      </c>
      <c r="D6373" t="s">
        <v>5755</v>
      </c>
      <c r="E6373" t="s">
        <v>36</v>
      </c>
      <c r="F6373" t="s">
        <v>818</v>
      </c>
      <c r="G6373" t="s">
        <v>819</v>
      </c>
      <c r="H6373" t="s">
        <v>36</v>
      </c>
      <c r="I6373" t="s">
        <v>18</v>
      </c>
      <c r="J6373">
        <v>41.028615129999999</v>
      </c>
      <c r="K6373">
        <v>3.8808021949999998</v>
      </c>
      <c r="L6373">
        <v>42.034309229999998</v>
      </c>
      <c r="M6373" t="s">
        <v>18</v>
      </c>
      <c r="N6373" t="str" cm="1">
        <f t="array" ref="N6373">_xlfn.IFS(J6373&lt;=29,"Twenties",J6373&lt;=39,"Thirties",J6373&lt;=49,"Fourties",J6373&lt;=59,"Fifties",J6373&gt;59,"Elders")</f>
        <v>Fourties</v>
      </c>
      <c r="O6373" t="str" cm="1">
        <f t="array" ref="O6373">_xlfn.IFS(K6374&lt;=5,"Very Short",K6374&lt;=10,"Short",K6374&lt;=15,"Mid-Class",K6374&lt;=20,"Long",K6374&lt;=25," Very Long",K6374&gt;25,"Lifer")</f>
        <v>Short</v>
      </c>
      <c r="P6373" t="str" cm="1">
        <f t="array" ref="P6373">_xlfn.IFS(L6373&lt;=39,"Negligible",L6373&lt;=79,"Minimal",L6373&lt;=119,"Moderate",L6373&lt;=158,"High Moderate",L6373&lt;=198," High",L6373&lt;=238,"Very High",L6373&lt;=278,"Severe")</f>
        <v>Minimal</v>
      </c>
      <c r="Q6373" s="3">
        <f t="shared" si="99"/>
        <v>1.75142955125</v>
      </c>
    </row>
    <row r="6374" spans="1:17" x14ac:dyDescent="0.25">
      <c r="A6374">
        <v>6373</v>
      </c>
      <c r="B6374" t="s">
        <v>4873</v>
      </c>
      <c r="C6374" t="s">
        <v>91</v>
      </c>
      <c r="D6374" t="s">
        <v>5755</v>
      </c>
      <c r="E6374" t="s">
        <v>36</v>
      </c>
      <c r="F6374" t="s">
        <v>818</v>
      </c>
      <c r="G6374" t="s">
        <v>819</v>
      </c>
      <c r="H6374" t="s">
        <v>36</v>
      </c>
      <c r="I6374" t="s">
        <v>18</v>
      </c>
      <c r="J6374">
        <v>33.09283499</v>
      </c>
      <c r="K6374">
        <v>6.9266447910000002</v>
      </c>
      <c r="L6374">
        <v>0.226439423</v>
      </c>
      <c r="M6374" t="s">
        <v>18</v>
      </c>
      <c r="N6374" t="str" cm="1">
        <f t="array" ref="N6374">_xlfn.IFS(J6374&lt;=29,"Twenties",J6374&lt;=39,"Thirties",J6374&lt;=49,"Fourties",J6374&lt;=59,"Fifties",J6374&gt;59,"Elders")</f>
        <v>Thirties</v>
      </c>
      <c r="O6374" t="str" cm="1">
        <f t="array" ref="O6374">_xlfn.IFS(K6375&lt;=5,"Very Short",K6375&lt;=10,"Short",K6375&lt;=15,"Mid-Class",K6375&lt;=20,"Long",K6375&lt;=25," Very Long",K6375&gt;25,"Lifer")</f>
        <v>Short</v>
      </c>
      <c r="P6374" t="str" cm="1">
        <f t="array" ref="P6374">_xlfn.IFS(L6374&lt;=39,"Negligible",L6374&lt;=79,"Minimal",L6374&lt;=119,"Moderate",L6374&lt;=158,"High Moderate",L6374&lt;=198," High",L6374&lt;=238,"Very High",L6374&lt;=278,"Severe")</f>
        <v>Negligible</v>
      </c>
      <c r="Q6374" s="3">
        <f t="shared" si="99"/>
        <v>9.4349759583333328E-3</v>
      </c>
    </row>
    <row r="6375" spans="1:17" x14ac:dyDescent="0.25">
      <c r="A6375">
        <v>6374</v>
      </c>
      <c r="B6375" t="s">
        <v>4209</v>
      </c>
      <c r="C6375" t="s">
        <v>1192</v>
      </c>
      <c r="D6375" t="s">
        <v>5754</v>
      </c>
      <c r="E6375" t="s">
        <v>36</v>
      </c>
      <c r="F6375" t="s">
        <v>818</v>
      </c>
      <c r="G6375" t="s">
        <v>819</v>
      </c>
      <c r="H6375" t="s">
        <v>36</v>
      </c>
      <c r="I6375" t="s">
        <v>18</v>
      </c>
      <c r="J6375">
        <v>43.379145469999997</v>
      </c>
      <c r="K6375">
        <v>5.1866022379999999</v>
      </c>
      <c r="L6375">
        <v>75.781688939999995</v>
      </c>
      <c r="M6375" t="s">
        <v>18</v>
      </c>
      <c r="N6375" t="str" cm="1">
        <f t="array" ref="N6375">_xlfn.IFS(J6375&lt;=29,"Twenties",J6375&lt;=39,"Thirties",J6375&lt;=49,"Fourties",J6375&lt;=59,"Fifties",J6375&gt;59,"Elders")</f>
        <v>Fourties</v>
      </c>
      <c r="O6375" t="str" cm="1">
        <f t="array" ref="O6375">_xlfn.IFS(K6376&lt;=5,"Very Short",K6376&lt;=10,"Short",K6376&lt;=15,"Mid-Class",K6376&lt;=20,"Long",K6376&lt;=25," Very Long",K6376&gt;25,"Lifer")</f>
        <v>Very Short</v>
      </c>
      <c r="P6375" t="str" cm="1">
        <f t="array" ref="P6375">_xlfn.IFS(L6375&lt;=39,"Negligible",L6375&lt;=79,"Minimal",L6375&lt;=119,"Moderate",L6375&lt;=158,"High Moderate",L6375&lt;=198," High",L6375&lt;=238,"Very High",L6375&lt;=278,"Severe")</f>
        <v>Minimal</v>
      </c>
      <c r="Q6375" s="3">
        <f t="shared" si="99"/>
        <v>3.1575703724999999</v>
      </c>
    </row>
    <row r="6376" spans="1:17" x14ac:dyDescent="0.25">
      <c r="A6376">
        <v>6375</v>
      </c>
      <c r="B6376" t="s">
        <v>1056</v>
      </c>
      <c r="C6376" t="s">
        <v>54</v>
      </c>
      <c r="D6376" t="s">
        <v>5755</v>
      </c>
      <c r="E6376" t="s">
        <v>1804</v>
      </c>
      <c r="F6376" t="s">
        <v>16</v>
      </c>
      <c r="G6376" t="s">
        <v>17</v>
      </c>
      <c r="H6376" t="s">
        <v>233</v>
      </c>
      <c r="I6376" t="s">
        <v>18</v>
      </c>
      <c r="J6376">
        <v>50.99268103</v>
      </c>
      <c r="K6376">
        <v>1.9671785429999999</v>
      </c>
      <c r="L6376">
        <v>70.926297910000002</v>
      </c>
      <c r="M6376" t="s">
        <v>18</v>
      </c>
      <c r="N6376" t="str" cm="1">
        <f t="array" ref="N6376">_xlfn.IFS(J6376&lt;=29,"Twenties",J6376&lt;=39,"Thirties",J6376&lt;=49,"Fourties",J6376&lt;=59,"Fifties",J6376&gt;59,"Elders")</f>
        <v>Fifties</v>
      </c>
      <c r="O6376" t="str" cm="1">
        <f t="array" ref="O6376">_xlfn.IFS(K6377&lt;=5,"Very Short",K6377&lt;=10,"Short",K6377&lt;=15,"Mid-Class",K6377&lt;=20,"Long",K6377&lt;=25," Very Long",K6377&gt;25,"Lifer")</f>
        <v>Short</v>
      </c>
      <c r="P6376" t="str" cm="1">
        <f t="array" ref="P6376">_xlfn.IFS(L6376&lt;=39,"Negligible",L6376&lt;=79,"Minimal",L6376&lt;=119,"Moderate",L6376&lt;=158,"High Moderate",L6376&lt;=198," High",L6376&lt;=238,"Very High",L6376&lt;=278,"Severe")</f>
        <v>Minimal</v>
      </c>
      <c r="Q6376" s="3">
        <f t="shared" si="99"/>
        <v>2.9552624129166669</v>
      </c>
    </row>
    <row r="6377" spans="1:17" x14ac:dyDescent="0.25">
      <c r="A6377">
        <v>6376</v>
      </c>
      <c r="B6377" t="s">
        <v>4874</v>
      </c>
      <c r="C6377" t="s">
        <v>1230</v>
      </c>
      <c r="D6377" t="s">
        <v>5755</v>
      </c>
      <c r="E6377" t="s">
        <v>187</v>
      </c>
      <c r="F6377" t="s">
        <v>818</v>
      </c>
      <c r="G6377" t="s">
        <v>819</v>
      </c>
      <c r="H6377" t="s">
        <v>44</v>
      </c>
      <c r="I6377" t="s">
        <v>18</v>
      </c>
      <c r="J6377">
        <v>37.032197179999997</v>
      </c>
      <c r="K6377">
        <v>5.150507116</v>
      </c>
      <c r="L6377">
        <v>0</v>
      </c>
      <c r="M6377" t="s">
        <v>18</v>
      </c>
      <c r="N6377" t="str" cm="1">
        <f t="array" ref="N6377">_xlfn.IFS(J6377&lt;=29,"Twenties",J6377&lt;=39,"Thirties",J6377&lt;=49,"Fourties",J6377&lt;=59,"Fifties",J6377&gt;59,"Elders")</f>
        <v>Thirties</v>
      </c>
      <c r="O6377" t="str" cm="1">
        <f t="array" ref="O6377">_xlfn.IFS(K6378&lt;=5,"Very Short",K6378&lt;=10,"Short",K6378&lt;=15,"Mid-Class",K6378&lt;=20,"Long",K6378&lt;=25," Very Long",K6378&gt;25,"Lifer")</f>
        <v>Very Short</v>
      </c>
      <c r="P6377" t="str" cm="1">
        <f t="array" ref="P6377">_xlfn.IFS(L6377&lt;=39,"Negligible",L6377&lt;=79,"Minimal",L6377&lt;=119,"Moderate",L6377&lt;=158,"High Moderate",L6377&lt;=198," High",L6377&lt;=238,"Very High",L6377&lt;=278,"Severe")</f>
        <v>Negligible</v>
      </c>
      <c r="Q6377" s="3">
        <f t="shared" si="99"/>
        <v>0</v>
      </c>
    </row>
    <row r="6378" spans="1:17" x14ac:dyDescent="0.25">
      <c r="A6378">
        <v>6377</v>
      </c>
      <c r="B6378" t="s">
        <v>1564</v>
      </c>
      <c r="C6378" t="s">
        <v>199</v>
      </c>
      <c r="D6378" t="s">
        <v>5755</v>
      </c>
      <c r="E6378" t="s">
        <v>44</v>
      </c>
      <c r="F6378" t="s">
        <v>818</v>
      </c>
      <c r="G6378" t="s">
        <v>819</v>
      </c>
      <c r="H6378" t="s">
        <v>44</v>
      </c>
      <c r="I6378" t="s">
        <v>18</v>
      </c>
      <c r="J6378">
        <v>52.209492959999999</v>
      </c>
      <c r="K6378">
        <v>4.4990879379999997</v>
      </c>
      <c r="L6378">
        <v>66.200288880000002</v>
      </c>
      <c r="M6378" t="s">
        <v>18</v>
      </c>
      <c r="N6378" t="str" cm="1">
        <f t="array" ref="N6378">_xlfn.IFS(J6378&lt;=29,"Twenties",J6378&lt;=39,"Thirties",J6378&lt;=49,"Fourties",J6378&lt;=59,"Fifties",J6378&gt;59,"Elders")</f>
        <v>Fifties</v>
      </c>
      <c r="O6378" t="str" cm="1">
        <f t="array" ref="O6378">_xlfn.IFS(K6379&lt;=5,"Very Short",K6379&lt;=10,"Short",K6379&lt;=15,"Mid-Class",K6379&lt;=20,"Long",K6379&lt;=25," Very Long",K6379&gt;25,"Lifer")</f>
        <v>Very Short</v>
      </c>
      <c r="P6378" t="str" cm="1">
        <f t="array" ref="P6378">_xlfn.IFS(L6378&lt;=39,"Negligible",L6378&lt;=79,"Minimal",L6378&lt;=119,"Moderate",L6378&lt;=158,"High Moderate",L6378&lt;=198," High",L6378&lt;=238,"Very High",L6378&lt;=278,"Severe")</f>
        <v>Minimal</v>
      </c>
      <c r="Q6378" s="3">
        <f t="shared" si="99"/>
        <v>2.7583453700000002</v>
      </c>
    </row>
    <row r="6379" spans="1:17" x14ac:dyDescent="0.25">
      <c r="A6379">
        <v>6378</v>
      </c>
      <c r="B6379" t="s">
        <v>4875</v>
      </c>
      <c r="C6379" t="s">
        <v>219</v>
      </c>
      <c r="D6379" t="s">
        <v>5754</v>
      </c>
      <c r="E6379" t="s">
        <v>1487</v>
      </c>
      <c r="F6379" t="s">
        <v>609</v>
      </c>
      <c r="G6379" t="s">
        <v>610</v>
      </c>
      <c r="H6379" t="s">
        <v>167</v>
      </c>
      <c r="I6379" t="s">
        <v>18</v>
      </c>
      <c r="J6379">
        <v>40.395156839999999</v>
      </c>
      <c r="K6379">
        <v>2.3990500419999998</v>
      </c>
      <c r="L6379">
        <v>81.006211629999996</v>
      </c>
      <c r="M6379" t="s">
        <v>18</v>
      </c>
      <c r="N6379" t="str" cm="1">
        <f t="array" ref="N6379">_xlfn.IFS(J6379&lt;=29,"Twenties",J6379&lt;=39,"Thirties",J6379&lt;=49,"Fourties",J6379&lt;=59,"Fifties",J6379&gt;59,"Elders")</f>
        <v>Fourties</v>
      </c>
      <c r="O6379" t="str" cm="1">
        <f t="array" ref="O6379">_xlfn.IFS(K6380&lt;=5,"Very Short",K6380&lt;=10,"Short",K6380&lt;=15,"Mid-Class",K6380&lt;=20,"Long",K6380&lt;=25," Very Long",K6380&gt;25,"Lifer")</f>
        <v>Very Short</v>
      </c>
      <c r="P6379" t="str" cm="1">
        <f t="array" ref="P6379">_xlfn.IFS(L6379&lt;=39,"Negligible",L6379&lt;=79,"Minimal",L6379&lt;=119,"Moderate",L6379&lt;=158,"High Moderate",L6379&lt;=198," High",L6379&lt;=238,"Very High",L6379&lt;=278,"Severe")</f>
        <v>Moderate</v>
      </c>
      <c r="Q6379" s="3">
        <f t="shared" si="99"/>
        <v>3.3752588179166665</v>
      </c>
    </row>
    <row r="6380" spans="1:17" x14ac:dyDescent="0.25">
      <c r="A6380">
        <v>6379</v>
      </c>
      <c r="B6380" t="s">
        <v>1167</v>
      </c>
      <c r="C6380" t="s">
        <v>565</v>
      </c>
      <c r="D6380" t="s">
        <v>5754</v>
      </c>
      <c r="E6380" t="s">
        <v>105</v>
      </c>
      <c r="F6380" t="s">
        <v>16</v>
      </c>
      <c r="G6380" t="s">
        <v>17</v>
      </c>
      <c r="H6380" t="s">
        <v>105</v>
      </c>
      <c r="I6380" t="s">
        <v>18</v>
      </c>
      <c r="J6380">
        <v>43.265822909999997</v>
      </c>
      <c r="K6380">
        <v>4.0867909520000003</v>
      </c>
      <c r="L6380">
        <v>80.007644380000002</v>
      </c>
      <c r="M6380" t="s">
        <v>18</v>
      </c>
      <c r="N6380" t="str" cm="1">
        <f t="array" ref="N6380">_xlfn.IFS(J6380&lt;=29,"Twenties",J6380&lt;=39,"Thirties",J6380&lt;=49,"Fourties",J6380&lt;=59,"Fifties",J6380&gt;59,"Elders")</f>
        <v>Fourties</v>
      </c>
      <c r="O6380" t="str" cm="1">
        <f t="array" ref="O6380">_xlfn.IFS(K6381&lt;=5,"Very Short",K6381&lt;=10,"Short",K6381&lt;=15,"Mid-Class",K6381&lt;=20,"Long",K6381&lt;=25," Very Long",K6381&gt;25,"Lifer")</f>
        <v>Very Short</v>
      </c>
      <c r="P6380" t="str" cm="1">
        <f t="array" ref="P6380">_xlfn.IFS(L6380&lt;=39,"Negligible",L6380&lt;=79,"Minimal",L6380&lt;=119,"Moderate",L6380&lt;=158,"High Moderate",L6380&lt;=198," High",L6380&lt;=238,"Very High",L6380&lt;=278,"Severe")</f>
        <v>Moderate</v>
      </c>
      <c r="Q6380" s="3">
        <f t="shared" si="99"/>
        <v>3.3336518491666669</v>
      </c>
    </row>
    <row r="6381" spans="1:17" x14ac:dyDescent="0.25">
      <c r="A6381">
        <v>6380</v>
      </c>
      <c r="B6381" t="s">
        <v>32</v>
      </c>
      <c r="C6381" t="s">
        <v>91</v>
      </c>
      <c r="D6381" t="s">
        <v>5755</v>
      </c>
      <c r="E6381" t="s">
        <v>3539</v>
      </c>
      <c r="F6381" t="s">
        <v>16</v>
      </c>
      <c r="G6381" t="s">
        <v>17</v>
      </c>
      <c r="H6381" t="s">
        <v>105</v>
      </c>
      <c r="I6381" t="s">
        <v>18</v>
      </c>
      <c r="J6381">
        <v>35.883262440000003</v>
      </c>
      <c r="K6381">
        <v>4.8082544040000004</v>
      </c>
      <c r="L6381">
        <v>11.573117849999999</v>
      </c>
      <c r="M6381" t="s">
        <v>18</v>
      </c>
      <c r="N6381" t="str" cm="1">
        <f t="array" ref="N6381">_xlfn.IFS(J6381&lt;=29,"Twenties",J6381&lt;=39,"Thirties",J6381&lt;=49,"Fourties",J6381&lt;=59,"Fifties",J6381&gt;59,"Elders")</f>
        <v>Thirties</v>
      </c>
      <c r="O6381" t="str" cm="1">
        <f t="array" ref="O6381">_xlfn.IFS(K6382&lt;=5,"Very Short",K6382&lt;=10,"Short",K6382&lt;=15,"Mid-Class",K6382&lt;=20,"Long",K6382&lt;=25," Very Long",K6382&gt;25,"Lifer")</f>
        <v>Short</v>
      </c>
      <c r="P6381" t="str" cm="1">
        <f t="array" ref="P6381">_xlfn.IFS(L6381&lt;=39,"Negligible",L6381&lt;=79,"Minimal",L6381&lt;=119,"Moderate",L6381&lt;=158,"High Moderate",L6381&lt;=198," High",L6381&lt;=238,"Very High",L6381&lt;=278,"Severe")</f>
        <v>Negligible</v>
      </c>
      <c r="Q6381" s="3">
        <f t="shared" si="99"/>
        <v>0.48221324374999996</v>
      </c>
    </row>
    <row r="6382" spans="1:17" x14ac:dyDescent="0.25">
      <c r="A6382">
        <v>6381</v>
      </c>
      <c r="B6382" t="s">
        <v>1515</v>
      </c>
      <c r="C6382" t="s">
        <v>1032</v>
      </c>
      <c r="D6382" t="s">
        <v>5754</v>
      </c>
      <c r="E6382" t="s">
        <v>15</v>
      </c>
      <c r="F6382" t="s">
        <v>818</v>
      </c>
      <c r="G6382" t="s">
        <v>819</v>
      </c>
      <c r="H6382" t="s">
        <v>15</v>
      </c>
      <c r="I6382" t="s">
        <v>18</v>
      </c>
      <c r="J6382">
        <v>34.538434680000002</v>
      </c>
      <c r="K6382">
        <v>5.1487605460000001</v>
      </c>
      <c r="L6382">
        <v>51.902450610000002</v>
      </c>
      <c r="M6382" t="s">
        <v>18</v>
      </c>
      <c r="N6382" t="str" cm="1">
        <f t="array" ref="N6382">_xlfn.IFS(J6382&lt;=29,"Twenties",J6382&lt;=39,"Thirties",J6382&lt;=49,"Fourties",J6382&lt;=59,"Fifties",J6382&gt;59,"Elders")</f>
        <v>Thirties</v>
      </c>
      <c r="O6382" t="str" cm="1">
        <f t="array" ref="O6382">_xlfn.IFS(K6383&lt;=5,"Very Short",K6383&lt;=10,"Short",K6383&lt;=15,"Mid-Class",K6383&lt;=20,"Long",K6383&lt;=25," Very Long",K6383&gt;25,"Lifer")</f>
        <v>Short</v>
      </c>
      <c r="P6382" t="str" cm="1">
        <f t="array" ref="P6382">_xlfn.IFS(L6382&lt;=39,"Negligible",L6382&lt;=79,"Minimal",L6382&lt;=119,"Moderate",L6382&lt;=158,"High Moderate",L6382&lt;=198," High",L6382&lt;=238,"Very High",L6382&lt;=278,"Severe")</f>
        <v>Minimal</v>
      </c>
      <c r="Q6382" s="3">
        <f t="shared" si="99"/>
        <v>2.1626021087500003</v>
      </c>
    </row>
    <row r="6383" spans="1:17" x14ac:dyDescent="0.25">
      <c r="A6383">
        <v>6382</v>
      </c>
      <c r="B6383" t="s">
        <v>45</v>
      </c>
      <c r="C6383" t="s">
        <v>327</v>
      </c>
      <c r="D6383" t="s">
        <v>5754</v>
      </c>
      <c r="E6383" t="s">
        <v>111</v>
      </c>
      <c r="F6383" t="s">
        <v>2722</v>
      </c>
      <c r="G6383" t="s">
        <v>1861</v>
      </c>
      <c r="H6383" t="s">
        <v>22</v>
      </c>
      <c r="I6383" t="s">
        <v>18</v>
      </c>
      <c r="J6383">
        <v>29.09255898</v>
      </c>
      <c r="K6383">
        <v>5.8572192960000002</v>
      </c>
      <c r="L6383">
        <v>0</v>
      </c>
      <c r="M6383" t="s">
        <v>18</v>
      </c>
      <c r="N6383" t="str" cm="1">
        <f t="array" ref="N6383">_xlfn.IFS(J6383&lt;=29,"Twenties",J6383&lt;=39,"Thirties",J6383&lt;=49,"Fourties",J6383&lt;=59,"Fifties",J6383&gt;59,"Elders")</f>
        <v>Thirties</v>
      </c>
      <c r="O6383" t="str" cm="1">
        <f t="array" ref="O6383">_xlfn.IFS(K6384&lt;=5,"Very Short",K6384&lt;=10,"Short",K6384&lt;=15,"Mid-Class",K6384&lt;=20,"Long",K6384&lt;=25," Very Long",K6384&gt;25,"Lifer")</f>
        <v>Short</v>
      </c>
      <c r="P6383" t="str" cm="1">
        <f t="array" ref="P6383">_xlfn.IFS(L6383&lt;=39,"Negligible",L6383&lt;=79,"Minimal",L6383&lt;=119,"Moderate",L6383&lt;=158,"High Moderate",L6383&lt;=198," High",L6383&lt;=238,"Very High",L6383&lt;=278,"Severe")</f>
        <v>Negligible</v>
      </c>
      <c r="Q6383" s="3">
        <f t="shared" si="99"/>
        <v>0</v>
      </c>
    </row>
    <row r="6384" spans="1:17" x14ac:dyDescent="0.25">
      <c r="A6384">
        <v>6383</v>
      </c>
      <c r="B6384" t="s">
        <v>943</v>
      </c>
      <c r="C6384" t="s">
        <v>24</v>
      </c>
      <c r="D6384" t="s">
        <v>5755</v>
      </c>
      <c r="E6384" t="s">
        <v>25</v>
      </c>
      <c r="F6384" t="s">
        <v>818</v>
      </c>
      <c r="G6384" t="s">
        <v>819</v>
      </c>
      <c r="H6384" t="s">
        <v>25</v>
      </c>
      <c r="I6384" t="s">
        <v>18</v>
      </c>
      <c r="J6384">
        <v>25.98603314</v>
      </c>
      <c r="K6384">
        <v>5.9982148520000003</v>
      </c>
      <c r="L6384">
        <v>0</v>
      </c>
      <c r="M6384" t="s">
        <v>18</v>
      </c>
      <c r="N6384" t="str" cm="1">
        <f t="array" ref="N6384">_xlfn.IFS(J6384&lt;=29,"Twenties",J6384&lt;=39,"Thirties",J6384&lt;=49,"Fourties",J6384&lt;=59,"Fifties",J6384&gt;59,"Elders")</f>
        <v>Twenties</v>
      </c>
      <c r="O6384" t="str" cm="1">
        <f t="array" ref="O6384">_xlfn.IFS(K6385&lt;=5,"Very Short",K6385&lt;=10,"Short",K6385&lt;=15,"Mid-Class",K6385&lt;=20,"Long",K6385&lt;=25," Very Long",K6385&gt;25,"Lifer")</f>
        <v>Short</v>
      </c>
      <c r="P6384" t="str" cm="1">
        <f t="array" ref="P6384">_xlfn.IFS(L6384&lt;=39,"Negligible",L6384&lt;=79,"Minimal",L6384&lt;=119,"Moderate",L6384&lt;=158,"High Moderate",L6384&lt;=198," High",L6384&lt;=238,"Very High",L6384&lt;=278,"Severe")</f>
        <v>Negligible</v>
      </c>
      <c r="Q6384" s="3">
        <f t="shared" si="99"/>
        <v>0</v>
      </c>
    </row>
    <row r="6385" spans="1:17" x14ac:dyDescent="0.25">
      <c r="A6385">
        <v>6384</v>
      </c>
      <c r="B6385" t="s">
        <v>4876</v>
      </c>
      <c r="C6385" t="s">
        <v>530</v>
      </c>
      <c r="D6385" t="s">
        <v>5754</v>
      </c>
      <c r="E6385" t="s">
        <v>356</v>
      </c>
      <c r="F6385" t="s">
        <v>609</v>
      </c>
      <c r="G6385" t="s">
        <v>610</v>
      </c>
      <c r="H6385" t="s">
        <v>356</v>
      </c>
      <c r="I6385" t="s">
        <v>18</v>
      </c>
      <c r="J6385">
        <v>47.325776670000003</v>
      </c>
      <c r="K6385">
        <v>5.4945031159999997</v>
      </c>
      <c r="L6385">
        <v>117.447093</v>
      </c>
      <c r="M6385" t="s">
        <v>18</v>
      </c>
      <c r="N6385" t="str" cm="1">
        <f t="array" ref="N6385">_xlfn.IFS(J6385&lt;=29,"Twenties",J6385&lt;=39,"Thirties",J6385&lt;=49,"Fourties",J6385&lt;=59,"Fifties",J6385&gt;59,"Elders")</f>
        <v>Fourties</v>
      </c>
      <c r="O6385" t="str" cm="1">
        <f t="array" ref="O6385">_xlfn.IFS(K6386&lt;=5,"Very Short",K6386&lt;=10,"Short",K6386&lt;=15,"Mid-Class",K6386&lt;=20,"Long",K6386&lt;=25," Very Long",K6386&gt;25,"Lifer")</f>
        <v>Very Short</v>
      </c>
      <c r="P6385" t="str" cm="1">
        <f t="array" ref="P6385">_xlfn.IFS(L6385&lt;=39,"Negligible",L6385&lt;=79,"Minimal",L6385&lt;=119,"Moderate",L6385&lt;=158,"High Moderate",L6385&lt;=198," High",L6385&lt;=238,"Very High",L6385&lt;=278,"Severe")</f>
        <v>Moderate</v>
      </c>
      <c r="Q6385" s="3">
        <f t="shared" si="99"/>
        <v>4.8936288750000001</v>
      </c>
    </row>
    <row r="6386" spans="1:17" x14ac:dyDescent="0.25">
      <c r="A6386">
        <v>6385</v>
      </c>
      <c r="B6386" t="s">
        <v>4877</v>
      </c>
      <c r="C6386" t="s">
        <v>1008</v>
      </c>
      <c r="D6386" t="s">
        <v>5754</v>
      </c>
      <c r="E6386" t="s">
        <v>22</v>
      </c>
      <c r="F6386" t="s">
        <v>2722</v>
      </c>
      <c r="G6386" t="s">
        <v>1861</v>
      </c>
      <c r="H6386" t="s">
        <v>22</v>
      </c>
      <c r="I6386" t="s">
        <v>18</v>
      </c>
      <c r="J6386">
        <v>48.48841144</v>
      </c>
      <c r="K6386">
        <v>2.901913913</v>
      </c>
      <c r="L6386">
        <v>80.901928699999999</v>
      </c>
      <c r="M6386" t="s">
        <v>18</v>
      </c>
      <c r="N6386" t="str" cm="1">
        <f t="array" ref="N6386">_xlfn.IFS(J6386&lt;=29,"Twenties",J6386&lt;=39,"Thirties",J6386&lt;=49,"Fourties",J6386&lt;=59,"Fifties",J6386&gt;59,"Elders")</f>
        <v>Fourties</v>
      </c>
      <c r="O6386" t="str" cm="1">
        <f t="array" ref="O6386">_xlfn.IFS(K6387&lt;=5,"Very Short",K6387&lt;=10,"Short",K6387&lt;=15,"Mid-Class",K6387&lt;=20,"Long",K6387&lt;=25," Very Long",K6387&gt;25,"Lifer")</f>
        <v>Very Short</v>
      </c>
      <c r="P6386" t="str" cm="1">
        <f t="array" ref="P6386">_xlfn.IFS(L6386&lt;=39,"Negligible",L6386&lt;=79,"Minimal",L6386&lt;=119,"Moderate",L6386&lt;=158,"High Moderate",L6386&lt;=198," High",L6386&lt;=238,"Very High",L6386&lt;=278,"Severe")</f>
        <v>Moderate</v>
      </c>
      <c r="Q6386" s="3">
        <f t="shared" si="99"/>
        <v>3.3709136958333334</v>
      </c>
    </row>
    <row r="6387" spans="1:17" x14ac:dyDescent="0.25">
      <c r="A6387">
        <v>6386</v>
      </c>
      <c r="B6387" t="s">
        <v>4878</v>
      </c>
      <c r="C6387" t="s">
        <v>366</v>
      </c>
      <c r="D6387" t="s">
        <v>5755</v>
      </c>
      <c r="E6387" t="s">
        <v>31</v>
      </c>
      <c r="F6387" t="s">
        <v>818</v>
      </c>
      <c r="G6387" t="s">
        <v>819</v>
      </c>
      <c r="H6387" t="s">
        <v>31</v>
      </c>
      <c r="I6387" t="s">
        <v>18</v>
      </c>
      <c r="J6387">
        <v>52.235610649999998</v>
      </c>
      <c r="K6387">
        <v>3.9629387459999998</v>
      </c>
      <c r="L6387">
        <v>80.062911200000002</v>
      </c>
      <c r="M6387" t="s">
        <v>18</v>
      </c>
      <c r="N6387" t="str" cm="1">
        <f t="array" ref="N6387">_xlfn.IFS(J6387&lt;=29,"Twenties",J6387&lt;=39,"Thirties",J6387&lt;=49,"Fourties",J6387&lt;=59,"Fifties",J6387&gt;59,"Elders")</f>
        <v>Fifties</v>
      </c>
      <c r="O6387" t="str" cm="1">
        <f t="array" ref="O6387">_xlfn.IFS(K6388&lt;=5,"Very Short",K6388&lt;=10,"Short",K6388&lt;=15,"Mid-Class",K6388&lt;=20,"Long",K6388&lt;=25," Very Long",K6388&gt;25,"Lifer")</f>
        <v>Short</v>
      </c>
      <c r="P6387" t="str" cm="1">
        <f t="array" ref="P6387">_xlfn.IFS(L6387&lt;=39,"Negligible",L6387&lt;=79,"Minimal",L6387&lt;=119,"Moderate",L6387&lt;=158,"High Moderate",L6387&lt;=198," High",L6387&lt;=238,"Very High",L6387&lt;=278,"Severe")</f>
        <v>Moderate</v>
      </c>
      <c r="Q6387" s="3">
        <f t="shared" si="99"/>
        <v>3.3359546333333334</v>
      </c>
    </row>
    <row r="6388" spans="1:17" x14ac:dyDescent="0.25">
      <c r="A6388">
        <v>6387</v>
      </c>
      <c r="B6388" t="s">
        <v>2000</v>
      </c>
      <c r="C6388" t="s">
        <v>1606</v>
      </c>
      <c r="D6388" t="s">
        <v>5754</v>
      </c>
      <c r="E6388" t="s">
        <v>36</v>
      </c>
      <c r="F6388" t="s">
        <v>818</v>
      </c>
      <c r="G6388" t="s">
        <v>819</v>
      </c>
      <c r="H6388" t="s">
        <v>36</v>
      </c>
      <c r="I6388" t="s">
        <v>18</v>
      </c>
      <c r="J6388">
        <v>17.134764539999999</v>
      </c>
      <c r="K6388">
        <v>6.9569610979999998</v>
      </c>
      <c r="L6388">
        <v>0</v>
      </c>
      <c r="M6388" t="s">
        <v>18</v>
      </c>
      <c r="N6388" t="str" cm="1">
        <f t="array" ref="N6388">_xlfn.IFS(J6388&lt;=29,"Twenties",J6388&lt;=39,"Thirties",J6388&lt;=49,"Fourties",J6388&lt;=59,"Fifties",J6388&gt;59,"Elders")</f>
        <v>Twenties</v>
      </c>
      <c r="O6388" t="str" cm="1">
        <f t="array" ref="O6388">_xlfn.IFS(K6389&lt;=5,"Very Short",K6389&lt;=10,"Short",K6389&lt;=15,"Mid-Class",K6389&lt;=20,"Long",K6389&lt;=25," Very Long",K6389&gt;25,"Lifer")</f>
        <v>Short</v>
      </c>
      <c r="P6388" t="str" cm="1">
        <f t="array" ref="P6388">_xlfn.IFS(L6388&lt;=39,"Negligible",L6388&lt;=79,"Minimal",L6388&lt;=119,"Moderate",L6388&lt;=158,"High Moderate",L6388&lt;=198," High",L6388&lt;=238,"Very High",L6388&lt;=278,"Severe")</f>
        <v>Negligible</v>
      </c>
      <c r="Q6388" s="3">
        <f t="shared" si="99"/>
        <v>0</v>
      </c>
    </row>
    <row r="6389" spans="1:17" x14ac:dyDescent="0.25">
      <c r="A6389">
        <v>6388</v>
      </c>
      <c r="B6389" t="s">
        <v>1444</v>
      </c>
      <c r="C6389" t="s">
        <v>500</v>
      </c>
      <c r="D6389" t="s">
        <v>5754</v>
      </c>
      <c r="E6389" t="s">
        <v>525</v>
      </c>
      <c r="F6389" t="s">
        <v>16</v>
      </c>
      <c r="G6389" t="s">
        <v>17</v>
      </c>
      <c r="H6389" t="s">
        <v>28</v>
      </c>
      <c r="I6389" t="s">
        <v>18</v>
      </c>
      <c r="J6389">
        <v>49.439064250000001</v>
      </c>
      <c r="K6389">
        <v>5.4143162660000002</v>
      </c>
      <c r="L6389">
        <v>66.756641689999995</v>
      </c>
      <c r="M6389" t="s">
        <v>18</v>
      </c>
      <c r="N6389" t="str" cm="1">
        <f t="array" ref="N6389">_xlfn.IFS(J6389&lt;=29,"Twenties",J6389&lt;=39,"Thirties",J6389&lt;=49,"Fourties",J6389&lt;=59,"Fifties",J6389&gt;59,"Elders")</f>
        <v>Fifties</v>
      </c>
      <c r="O6389" t="str" cm="1">
        <f t="array" ref="O6389">_xlfn.IFS(K6390&lt;=5,"Very Short",K6390&lt;=10,"Short",K6390&lt;=15,"Mid-Class",K6390&lt;=20,"Long",K6390&lt;=25," Very Long",K6390&gt;25,"Lifer")</f>
        <v>Short</v>
      </c>
      <c r="P6389" t="str" cm="1">
        <f t="array" ref="P6389">_xlfn.IFS(L6389&lt;=39,"Negligible",L6389&lt;=79,"Minimal",L6389&lt;=119,"Moderate",L6389&lt;=158,"High Moderate",L6389&lt;=198," High",L6389&lt;=238,"Very High",L6389&lt;=278,"Severe")</f>
        <v>Minimal</v>
      </c>
      <c r="Q6389" s="3">
        <f t="shared" si="99"/>
        <v>2.781526737083333</v>
      </c>
    </row>
    <row r="6390" spans="1:17" x14ac:dyDescent="0.25">
      <c r="A6390">
        <v>6389</v>
      </c>
      <c r="B6390" t="s">
        <v>4879</v>
      </c>
      <c r="C6390" t="s">
        <v>199</v>
      </c>
      <c r="D6390" t="s">
        <v>5755</v>
      </c>
      <c r="E6390" t="s">
        <v>3486</v>
      </c>
      <c r="F6390" t="s">
        <v>609</v>
      </c>
      <c r="G6390" t="s">
        <v>610</v>
      </c>
      <c r="H6390" t="s">
        <v>99</v>
      </c>
      <c r="I6390" t="s">
        <v>18</v>
      </c>
      <c r="J6390">
        <v>49.761197490000001</v>
      </c>
      <c r="K6390">
        <v>5.9817017530000003</v>
      </c>
      <c r="L6390">
        <v>106.65246860000001</v>
      </c>
      <c r="M6390" t="s">
        <v>18</v>
      </c>
      <c r="N6390" t="str" cm="1">
        <f t="array" ref="N6390">_xlfn.IFS(J6390&lt;=29,"Twenties",J6390&lt;=39,"Thirties",J6390&lt;=49,"Fourties",J6390&lt;=59,"Fifties",J6390&gt;59,"Elders")</f>
        <v>Fifties</v>
      </c>
      <c r="O6390" t="str" cm="1">
        <f t="array" ref="O6390">_xlfn.IFS(K6391&lt;=5,"Very Short",K6391&lt;=10,"Short",K6391&lt;=15,"Mid-Class",K6391&lt;=20,"Long",K6391&lt;=25," Very Long",K6391&gt;25,"Lifer")</f>
        <v>Short</v>
      </c>
      <c r="P6390" t="str" cm="1">
        <f t="array" ref="P6390">_xlfn.IFS(L6390&lt;=39,"Negligible",L6390&lt;=79,"Minimal",L6390&lt;=119,"Moderate",L6390&lt;=158,"High Moderate",L6390&lt;=198," High",L6390&lt;=238,"Very High",L6390&lt;=278,"Severe")</f>
        <v>Moderate</v>
      </c>
      <c r="Q6390" s="3">
        <f t="shared" si="99"/>
        <v>4.4438528583333339</v>
      </c>
    </row>
    <row r="6391" spans="1:17" x14ac:dyDescent="0.25">
      <c r="A6391">
        <v>6390</v>
      </c>
      <c r="B6391" t="s">
        <v>1149</v>
      </c>
      <c r="C6391" t="s">
        <v>463</v>
      </c>
      <c r="D6391" t="s">
        <v>5755</v>
      </c>
      <c r="E6391" t="s">
        <v>125</v>
      </c>
      <c r="F6391" t="s">
        <v>818</v>
      </c>
      <c r="G6391" t="s">
        <v>819</v>
      </c>
      <c r="H6391" t="s">
        <v>125</v>
      </c>
      <c r="I6391" t="s">
        <v>18</v>
      </c>
      <c r="J6391">
        <v>24.18466978</v>
      </c>
      <c r="K6391">
        <v>5.1697871150000001</v>
      </c>
      <c r="L6391">
        <v>7.7965033940000001</v>
      </c>
      <c r="M6391" t="s">
        <v>18</v>
      </c>
      <c r="N6391" t="str" cm="1">
        <f t="array" ref="N6391">_xlfn.IFS(J6391&lt;=29,"Twenties",J6391&lt;=39,"Thirties",J6391&lt;=49,"Fourties",J6391&lt;=59,"Fifties",J6391&gt;59,"Elders")</f>
        <v>Twenties</v>
      </c>
      <c r="O6391" t="str" cm="1">
        <f t="array" ref="O6391">_xlfn.IFS(K6392&lt;=5,"Very Short",K6392&lt;=10,"Short",K6392&lt;=15,"Mid-Class",K6392&lt;=20,"Long",K6392&lt;=25," Very Long",K6392&gt;25,"Lifer")</f>
        <v>Very Short</v>
      </c>
      <c r="P6391" t="str" cm="1">
        <f t="array" ref="P6391">_xlfn.IFS(L6391&lt;=39,"Negligible",L6391&lt;=79,"Minimal",L6391&lt;=119,"Moderate",L6391&lt;=158,"High Moderate",L6391&lt;=198," High",L6391&lt;=238,"Very High",L6391&lt;=278,"Severe")</f>
        <v>Negligible</v>
      </c>
      <c r="Q6391" s="3">
        <f t="shared" si="99"/>
        <v>0.32485430808333332</v>
      </c>
    </row>
    <row r="6392" spans="1:17" x14ac:dyDescent="0.25">
      <c r="A6392">
        <v>6391</v>
      </c>
      <c r="B6392" t="s">
        <v>1862</v>
      </c>
      <c r="C6392" t="s">
        <v>3763</v>
      </c>
      <c r="D6392" t="s">
        <v>5754</v>
      </c>
      <c r="E6392" t="s">
        <v>15</v>
      </c>
      <c r="F6392" t="s">
        <v>818</v>
      </c>
      <c r="G6392" t="s">
        <v>819</v>
      </c>
      <c r="H6392" t="s">
        <v>15</v>
      </c>
      <c r="I6392" t="s">
        <v>18</v>
      </c>
      <c r="J6392">
        <v>49.53964028</v>
      </c>
      <c r="K6392">
        <v>4.0279116940000002</v>
      </c>
      <c r="L6392">
        <v>135.48708020000001</v>
      </c>
      <c r="M6392" t="s">
        <v>18</v>
      </c>
      <c r="N6392" t="str" cm="1">
        <f t="array" ref="N6392">_xlfn.IFS(J6392&lt;=29,"Twenties",J6392&lt;=39,"Thirties",J6392&lt;=49,"Fourties",J6392&lt;=59,"Fifties",J6392&gt;59,"Elders")</f>
        <v>Fifties</v>
      </c>
      <c r="O6392" t="str" cm="1">
        <f t="array" ref="O6392">_xlfn.IFS(K6393&lt;=5,"Very Short",K6393&lt;=10,"Short",K6393&lt;=15,"Mid-Class",K6393&lt;=20,"Long",K6393&lt;=25," Very Long",K6393&gt;25,"Lifer")</f>
        <v>Very Short</v>
      </c>
      <c r="P6392" t="str" cm="1">
        <f t="array" ref="P6392">_xlfn.IFS(L6392&lt;=39,"Negligible",L6392&lt;=79,"Minimal",L6392&lt;=119,"Moderate",L6392&lt;=158,"High Moderate",L6392&lt;=198," High",L6392&lt;=238,"Very High",L6392&lt;=278,"Severe")</f>
        <v>High Moderate</v>
      </c>
      <c r="Q6392" s="3">
        <f t="shared" si="99"/>
        <v>5.645295008333334</v>
      </c>
    </row>
    <row r="6393" spans="1:17" x14ac:dyDescent="0.25">
      <c r="A6393">
        <v>6392</v>
      </c>
      <c r="B6393" t="s">
        <v>507</v>
      </c>
      <c r="C6393" t="s">
        <v>897</v>
      </c>
      <c r="D6393" t="s">
        <v>5754</v>
      </c>
      <c r="E6393" t="s">
        <v>36</v>
      </c>
      <c r="F6393" t="s">
        <v>818</v>
      </c>
      <c r="G6393" t="s">
        <v>819</v>
      </c>
      <c r="H6393" t="s">
        <v>36</v>
      </c>
      <c r="I6393" t="s">
        <v>18</v>
      </c>
      <c r="J6393">
        <v>52.875374000000001</v>
      </c>
      <c r="K6393">
        <v>4.9322257289999998</v>
      </c>
      <c r="L6393">
        <v>141.73646640000001</v>
      </c>
      <c r="M6393" t="s">
        <v>18</v>
      </c>
      <c r="N6393" t="str" cm="1">
        <f t="array" ref="N6393">_xlfn.IFS(J6393&lt;=29,"Twenties",J6393&lt;=39,"Thirties",J6393&lt;=49,"Fourties",J6393&lt;=59,"Fifties",J6393&gt;59,"Elders")</f>
        <v>Fifties</v>
      </c>
      <c r="O6393" t="str" cm="1">
        <f t="array" ref="O6393">_xlfn.IFS(K6394&lt;=5,"Very Short",K6394&lt;=10,"Short",K6394&lt;=15,"Mid-Class",K6394&lt;=20,"Long",K6394&lt;=25," Very Long",K6394&gt;25,"Lifer")</f>
        <v>Very Short</v>
      </c>
      <c r="P6393" t="str" cm="1">
        <f t="array" ref="P6393">_xlfn.IFS(L6393&lt;=39,"Negligible",L6393&lt;=79,"Minimal",L6393&lt;=119,"Moderate",L6393&lt;=158,"High Moderate",L6393&lt;=198," High",L6393&lt;=238,"Very High",L6393&lt;=278,"Severe")</f>
        <v>High Moderate</v>
      </c>
      <c r="Q6393" s="3">
        <f t="shared" si="99"/>
        <v>5.9056861000000005</v>
      </c>
    </row>
    <row r="6394" spans="1:17" x14ac:dyDescent="0.25">
      <c r="A6394">
        <v>6393</v>
      </c>
      <c r="B6394" t="s">
        <v>251</v>
      </c>
      <c r="C6394" t="s">
        <v>4880</v>
      </c>
      <c r="D6394" t="s">
        <v>5754</v>
      </c>
      <c r="E6394" t="s">
        <v>36</v>
      </c>
      <c r="F6394" t="s">
        <v>818</v>
      </c>
      <c r="G6394" t="s">
        <v>819</v>
      </c>
      <c r="H6394" t="s">
        <v>36</v>
      </c>
      <c r="I6394" t="s">
        <v>18</v>
      </c>
      <c r="J6394">
        <v>41.906892429999999</v>
      </c>
      <c r="K6394">
        <v>3.1284741610000002</v>
      </c>
      <c r="L6394">
        <v>52.066453250000002</v>
      </c>
      <c r="M6394" t="s">
        <v>18</v>
      </c>
      <c r="N6394" t="str" cm="1">
        <f t="array" ref="N6394">_xlfn.IFS(J6394&lt;=29,"Twenties",J6394&lt;=39,"Thirties",J6394&lt;=49,"Fourties",J6394&lt;=59,"Fifties",J6394&gt;59,"Elders")</f>
        <v>Fourties</v>
      </c>
      <c r="O6394" t="str" cm="1">
        <f t="array" ref="O6394">_xlfn.IFS(K6395&lt;=5,"Very Short",K6395&lt;=10,"Short",K6395&lt;=15,"Mid-Class",K6395&lt;=20,"Long",K6395&lt;=25," Very Long",K6395&gt;25,"Lifer")</f>
        <v>Short</v>
      </c>
      <c r="P6394" t="str" cm="1">
        <f t="array" ref="P6394">_xlfn.IFS(L6394&lt;=39,"Negligible",L6394&lt;=79,"Minimal",L6394&lt;=119,"Moderate",L6394&lt;=158,"High Moderate",L6394&lt;=198," High",L6394&lt;=238,"Very High",L6394&lt;=278,"Severe")</f>
        <v>Minimal</v>
      </c>
      <c r="Q6394" s="3">
        <f t="shared" si="99"/>
        <v>2.1694355520833333</v>
      </c>
    </row>
    <row r="6395" spans="1:17" x14ac:dyDescent="0.25">
      <c r="A6395">
        <v>6394</v>
      </c>
      <c r="B6395" t="s">
        <v>4881</v>
      </c>
      <c r="C6395" t="s">
        <v>601</v>
      </c>
      <c r="D6395" t="s">
        <v>5755</v>
      </c>
      <c r="E6395" t="s">
        <v>169</v>
      </c>
      <c r="F6395" t="s">
        <v>609</v>
      </c>
      <c r="G6395" t="s">
        <v>610</v>
      </c>
      <c r="H6395" t="s">
        <v>136</v>
      </c>
      <c r="I6395" t="s">
        <v>18</v>
      </c>
      <c r="J6395">
        <v>34.394044970000003</v>
      </c>
      <c r="K6395">
        <v>5.8023389730000003</v>
      </c>
      <c r="L6395">
        <v>25.807232670000001</v>
      </c>
      <c r="M6395" t="s">
        <v>18</v>
      </c>
      <c r="N6395" t="str" cm="1">
        <f t="array" ref="N6395">_xlfn.IFS(J6395&lt;=29,"Twenties",J6395&lt;=39,"Thirties",J6395&lt;=49,"Fourties",J6395&lt;=59,"Fifties",J6395&gt;59,"Elders")</f>
        <v>Thirties</v>
      </c>
      <c r="O6395" t="str" cm="1">
        <f t="array" ref="O6395">_xlfn.IFS(K6396&lt;=5,"Very Short",K6396&lt;=10,"Short",K6396&lt;=15,"Mid-Class",K6396&lt;=20,"Long",K6396&lt;=25," Very Long",K6396&gt;25,"Lifer")</f>
        <v>Short</v>
      </c>
      <c r="P6395" t="str" cm="1">
        <f t="array" ref="P6395">_xlfn.IFS(L6395&lt;=39,"Negligible",L6395&lt;=79,"Minimal",L6395&lt;=119,"Moderate",L6395&lt;=158,"High Moderate",L6395&lt;=198," High",L6395&lt;=238,"Very High",L6395&lt;=278,"Severe")</f>
        <v>Negligible</v>
      </c>
      <c r="Q6395" s="3">
        <f t="shared" si="99"/>
        <v>1.07530136125</v>
      </c>
    </row>
    <row r="6396" spans="1:17" x14ac:dyDescent="0.25">
      <c r="A6396">
        <v>6395</v>
      </c>
      <c r="B6396" t="s">
        <v>4882</v>
      </c>
      <c r="C6396" t="s">
        <v>2442</v>
      </c>
      <c r="D6396" t="s">
        <v>5754</v>
      </c>
      <c r="E6396" t="s">
        <v>28</v>
      </c>
      <c r="F6396" t="s">
        <v>16</v>
      </c>
      <c r="G6396" t="s">
        <v>17</v>
      </c>
      <c r="H6396" t="s">
        <v>28</v>
      </c>
      <c r="I6396" t="s">
        <v>18</v>
      </c>
      <c r="J6396">
        <v>33.70976684</v>
      </c>
      <c r="K6396">
        <v>7.3528546349999999</v>
      </c>
      <c r="L6396">
        <v>0</v>
      </c>
      <c r="M6396" t="s">
        <v>18</v>
      </c>
      <c r="N6396" t="str" cm="1">
        <f t="array" ref="N6396">_xlfn.IFS(J6396&lt;=29,"Twenties",J6396&lt;=39,"Thirties",J6396&lt;=49,"Fourties",J6396&lt;=59,"Fifties",J6396&gt;59,"Elders")</f>
        <v>Thirties</v>
      </c>
      <c r="O6396" t="str" cm="1">
        <f t="array" ref="O6396">_xlfn.IFS(K6397&lt;=5,"Very Short",K6397&lt;=10,"Short",K6397&lt;=15,"Mid-Class",K6397&lt;=20,"Long",K6397&lt;=25," Very Long",K6397&gt;25,"Lifer")</f>
        <v>Short</v>
      </c>
      <c r="P6396" t="str" cm="1">
        <f t="array" ref="P6396">_xlfn.IFS(L6396&lt;=39,"Negligible",L6396&lt;=79,"Minimal",L6396&lt;=119,"Moderate",L6396&lt;=158,"High Moderate",L6396&lt;=198," High",L6396&lt;=238,"Very High",L6396&lt;=278,"Severe")</f>
        <v>Negligible</v>
      </c>
      <c r="Q6396" s="3">
        <f t="shared" si="99"/>
        <v>0</v>
      </c>
    </row>
    <row r="6397" spans="1:17" x14ac:dyDescent="0.25">
      <c r="A6397">
        <v>6396</v>
      </c>
      <c r="B6397" t="s">
        <v>4883</v>
      </c>
      <c r="C6397" t="s">
        <v>682</v>
      </c>
      <c r="D6397" t="s">
        <v>5754</v>
      </c>
      <c r="E6397" t="s">
        <v>98</v>
      </c>
      <c r="F6397" t="s">
        <v>609</v>
      </c>
      <c r="G6397" t="s">
        <v>610</v>
      </c>
      <c r="H6397" t="s">
        <v>99</v>
      </c>
      <c r="I6397" t="s">
        <v>18</v>
      </c>
      <c r="J6397">
        <v>49.786919709999999</v>
      </c>
      <c r="K6397">
        <v>6.1436809520000004</v>
      </c>
      <c r="L6397">
        <v>111.4156229</v>
      </c>
      <c r="M6397" t="s">
        <v>18</v>
      </c>
      <c r="N6397" t="str" cm="1">
        <f t="array" ref="N6397">_xlfn.IFS(J6397&lt;=29,"Twenties",J6397&lt;=39,"Thirties",J6397&lt;=49,"Fourties",J6397&lt;=59,"Fifties",J6397&gt;59,"Elders")</f>
        <v>Fifties</v>
      </c>
      <c r="O6397" t="str" cm="1">
        <f t="array" ref="O6397">_xlfn.IFS(K6398&lt;=5,"Very Short",K6398&lt;=10,"Short",K6398&lt;=15,"Mid-Class",K6398&lt;=20,"Long",K6398&lt;=25," Very Long",K6398&gt;25,"Lifer")</f>
        <v>Very Short</v>
      </c>
      <c r="P6397" t="str" cm="1">
        <f t="array" ref="P6397">_xlfn.IFS(L6397&lt;=39,"Negligible",L6397&lt;=79,"Minimal",L6397&lt;=119,"Moderate",L6397&lt;=158,"High Moderate",L6397&lt;=198," High",L6397&lt;=238,"Very High",L6397&lt;=278,"Severe")</f>
        <v>Moderate</v>
      </c>
      <c r="Q6397" s="3">
        <f t="shared" si="99"/>
        <v>4.6423176208333334</v>
      </c>
    </row>
    <row r="6398" spans="1:17" x14ac:dyDescent="0.25">
      <c r="A6398">
        <v>6397</v>
      </c>
      <c r="B6398" t="s">
        <v>4884</v>
      </c>
      <c r="C6398" t="s">
        <v>273</v>
      </c>
      <c r="D6398" t="s">
        <v>5754</v>
      </c>
      <c r="E6398" t="s">
        <v>657</v>
      </c>
      <c r="F6398" t="s">
        <v>609</v>
      </c>
      <c r="G6398" t="s">
        <v>610</v>
      </c>
      <c r="H6398" t="s">
        <v>136</v>
      </c>
      <c r="I6398" t="s">
        <v>18</v>
      </c>
      <c r="J6398">
        <v>40.624633729999999</v>
      </c>
      <c r="K6398">
        <v>4.5556604099999998</v>
      </c>
      <c r="L6398">
        <v>21.617093029999999</v>
      </c>
      <c r="M6398" t="s">
        <v>18</v>
      </c>
      <c r="N6398" t="str" cm="1">
        <f t="array" ref="N6398">_xlfn.IFS(J6398&lt;=29,"Twenties",J6398&lt;=39,"Thirties",J6398&lt;=49,"Fourties",J6398&lt;=59,"Fifties",J6398&gt;59,"Elders")</f>
        <v>Fourties</v>
      </c>
      <c r="O6398" t="str" cm="1">
        <f t="array" ref="O6398">_xlfn.IFS(K6399&lt;=5,"Very Short",K6399&lt;=10,"Short",K6399&lt;=15,"Mid-Class",K6399&lt;=20,"Long",K6399&lt;=25," Very Long",K6399&gt;25,"Lifer")</f>
        <v>Very Short</v>
      </c>
      <c r="P6398" t="str" cm="1">
        <f t="array" ref="P6398">_xlfn.IFS(L6398&lt;=39,"Negligible",L6398&lt;=79,"Minimal",L6398&lt;=119,"Moderate",L6398&lt;=158,"High Moderate",L6398&lt;=198," High",L6398&lt;=238,"Very High",L6398&lt;=278,"Severe")</f>
        <v>Negligible</v>
      </c>
      <c r="Q6398" s="3">
        <f t="shared" si="99"/>
        <v>0.90071220958333331</v>
      </c>
    </row>
    <row r="6399" spans="1:17" x14ac:dyDescent="0.25">
      <c r="A6399">
        <v>6398</v>
      </c>
      <c r="B6399" t="s">
        <v>4338</v>
      </c>
      <c r="C6399" t="s">
        <v>1087</v>
      </c>
      <c r="D6399" t="s">
        <v>5754</v>
      </c>
      <c r="E6399" t="s">
        <v>2612</v>
      </c>
      <c r="F6399" t="s">
        <v>16</v>
      </c>
      <c r="G6399" t="s">
        <v>17</v>
      </c>
      <c r="H6399" t="s">
        <v>105</v>
      </c>
      <c r="I6399" t="s">
        <v>18</v>
      </c>
      <c r="J6399">
        <v>38.898914079999997</v>
      </c>
      <c r="K6399">
        <v>3.3366568910000001</v>
      </c>
      <c r="L6399">
        <v>81.072514729999995</v>
      </c>
      <c r="M6399" t="s">
        <v>18</v>
      </c>
      <c r="N6399" t="str" cm="1">
        <f t="array" ref="N6399">_xlfn.IFS(J6399&lt;=29,"Twenties",J6399&lt;=39,"Thirties",J6399&lt;=49,"Fourties",J6399&lt;=59,"Fifties",J6399&gt;59,"Elders")</f>
        <v>Thirties</v>
      </c>
      <c r="O6399" t="str" cm="1">
        <f t="array" ref="O6399">_xlfn.IFS(K6400&lt;=5,"Very Short",K6400&lt;=10,"Short",K6400&lt;=15,"Mid-Class",K6400&lt;=20,"Long",K6400&lt;=25," Very Long",K6400&gt;25,"Lifer")</f>
        <v>Very Short</v>
      </c>
      <c r="P6399" t="str" cm="1">
        <f t="array" ref="P6399">_xlfn.IFS(L6399&lt;=39,"Negligible",L6399&lt;=79,"Minimal",L6399&lt;=119,"Moderate",L6399&lt;=158,"High Moderate",L6399&lt;=198," High",L6399&lt;=238,"Very High",L6399&lt;=278,"Severe")</f>
        <v>Moderate</v>
      </c>
      <c r="Q6399" s="3">
        <f t="shared" si="99"/>
        <v>3.378021447083333</v>
      </c>
    </row>
    <row r="6400" spans="1:17" x14ac:dyDescent="0.25">
      <c r="A6400">
        <v>6399</v>
      </c>
      <c r="B6400" t="s">
        <v>3154</v>
      </c>
      <c r="C6400" t="s">
        <v>1452</v>
      </c>
      <c r="D6400" t="s">
        <v>5755</v>
      </c>
      <c r="E6400" t="s">
        <v>503</v>
      </c>
      <c r="F6400" t="s">
        <v>2722</v>
      </c>
      <c r="G6400" t="s">
        <v>1861</v>
      </c>
      <c r="H6400" t="s">
        <v>22</v>
      </c>
      <c r="I6400" t="s">
        <v>18</v>
      </c>
      <c r="J6400">
        <v>48.904489050000002</v>
      </c>
      <c r="K6400">
        <v>4.0274941530000001</v>
      </c>
      <c r="L6400">
        <v>101.12808870000001</v>
      </c>
      <c r="M6400" t="s">
        <v>18</v>
      </c>
      <c r="N6400" t="str" cm="1">
        <f t="array" ref="N6400">_xlfn.IFS(J6400&lt;=29,"Twenties",J6400&lt;=39,"Thirties",J6400&lt;=49,"Fourties",J6400&lt;=59,"Fifties",J6400&gt;59,"Elders")</f>
        <v>Fourties</v>
      </c>
      <c r="O6400" t="str" cm="1">
        <f t="array" ref="O6400">_xlfn.IFS(K6401&lt;=5,"Very Short",K6401&lt;=10,"Short",K6401&lt;=15,"Mid-Class",K6401&lt;=20,"Long",K6401&lt;=25," Very Long",K6401&gt;25,"Lifer")</f>
        <v>Short</v>
      </c>
      <c r="P6400" t="str" cm="1">
        <f t="array" ref="P6400">_xlfn.IFS(L6400&lt;=39,"Negligible",L6400&lt;=79,"Minimal",L6400&lt;=119,"Moderate",L6400&lt;=158,"High Moderate",L6400&lt;=198," High",L6400&lt;=238,"Very High",L6400&lt;=278,"Severe")</f>
        <v>Moderate</v>
      </c>
      <c r="Q6400" s="3">
        <f t="shared" si="99"/>
        <v>4.2136703625000003</v>
      </c>
    </row>
    <row r="6401" spans="1:17" x14ac:dyDescent="0.25">
      <c r="A6401">
        <v>6400</v>
      </c>
      <c r="B6401" t="s">
        <v>278</v>
      </c>
      <c r="C6401" t="s">
        <v>800</v>
      </c>
      <c r="D6401" t="s">
        <v>5754</v>
      </c>
      <c r="E6401" t="s">
        <v>28</v>
      </c>
      <c r="F6401" t="s">
        <v>16</v>
      </c>
      <c r="G6401" t="s">
        <v>17</v>
      </c>
      <c r="H6401" t="s">
        <v>28</v>
      </c>
      <c r="I6401" t="s">
        <v>18</v>
      </c>
      <c r="J6401">
        <v>38.778435739999999</v>
      </c>
      <c r="K6401">
        <v>5.2656285570000003</v>
      </c>
      <c r="L6401">
        <v>25.440526040000002</v>
      </c>
      <c r="M6401" t="s">
        <v>18</v>
      </c>
      <c r="N6401" t="str" cm="1">
        <f t="array" ref="N6401">_xlfn.IFS(J6401&lt;=29,"Twenties",J6401&lt;=39,"Thirties",J6401&lt;=49,"Fourties",J6401&lt;=59,"Fifties",J6401&gt;59,"Elders")</f>
        <v>Thirties</v>
      </c>
      <c r="O6401" t="str" cm="1">
        <f t="array" ref="O6401">_xlfn.IFS(K6402&lt;=5,"Very Short",K6402&lt;=10,"Short",K6402&lt;=15,"Mid-Class",K6402&lt;=20,"Long",K6402&lt;=25," Very Long",K6402&gt;25,"Lifer")</f>
        <v>Short</v>
      </c>
      <c r="P6401" t="str" cm="1">
        <f t="array" ref="P6401">_xlfn.IFS(L6401&lt;=39,"Negligible",L6401&lt;=79,"Minimal",L6401&lt;=119,"Moderate",L6401&lt;=158,"High Moderate",L6401&lt;=198," High",L6401&lt;=238,"Very High",L6401&lt;=278,"Severe")</f>
        <v>Negligible</v>
      </c>
      <c r="Q6401" s="3">
        <f t="shared" si="99"/>
        <v>1.0600219183333335</v>
      </c>
    </row>
    <row r="6402" spans="1:17" x14ac:dyDescent="0.25">
      <c r="A6402">
        <v>6401</v>
      </c>
      <c r="B6402" t="s">
        <v>2369</v>
      </c>
      <c r="C6402" t="s">
        <v>145</v>
      </c>
      <c r="D6402" t="s">
        <v>5754</v>
      </c>
      <c r="E6402" t="s">
        <v>25</v>
      </c>
      <c r="F6402" t="s">
        <v>818</v>
      </c>
      <c r="G6402" t="s">
        <v>819</v>
      </c>
      <c r="H6402" t="s">
        <v>25</v>
      </c>
      <c r="I6402" t="s">
        <v>18</v>
      </c>
      <c r="J6402">
        <v>30.31975718</v>
      </c>
      <c r="K6402">
        <v>6.6211624589999998</v>
      </c>
      <c r="L6402">
        <v>10.463463559999999</v>
      </c>
      <c r="M6402" t="s">
        <v>18</v>
      </c>
      <c r="N6402" t="str" cm="1">
        <f t="array" ref="N6402">_xlfn.IFS(J6402&lt;=29,"Twenties",J6402&lt;=39,"Thirties",J6402&lt;=49,"Fourties",J6402&lt;=59,"Fifties",J6402&gt;59,"Elders")</f>
        <v>Thirties</v>
      </c>
      <c r="O6402" t="str" cm="1">
        <f t="array" ref="O6402">_xlfn.IFS(K6403&lt;=5,"Very Short",K6403&lt;=10,"Short",K6403&lt;=15,"Mid-Class",K6403&lt;=20,"Long",K6403&lt;=25," Very Long",K6403&gt;25,"Lifer")</f>
        <v>Very Short</v>
      </c>
      <c r="P6402" t="str" cm="1">
        <f t="array" ref="P6402">_xlfn.IFS(L6402&lt;=39,"Negligible",L6402&lt;=79,"Minimal",L6402&lt;=119,"Moderate",L6402&lt;=158,"High Moderate",L6402&lt;=198," High",L6402&lt;=238,"Very High",L6402&lt;=278,"Severe")</f>
        <v>Negligible</v>
      </c>
      <c r="Q6402" s="3">
        <f t="shared" ref="Q6402:Q6465" si="100">L6402/24</f>
        <v>0.4359776483333333</v>
      </c>
    </row>
    <row r="6403" spans="1:17" x14ac:dyDescent="0.25">
      <c r="A6403">
        <v>6402</v>
      </c>
      <c r="B6403" t="s">
        <v>3532</v>
      </c>
      <c r="C6403" t="s">
        <v>1649</v>
      </c>
      <c r="D6403" t="s">
        <v>5754</v>
      </c>
      <c r="E6403" t="s">
        <v>190</v>
      </c>
      <c r="F6403" t="s">
        <v>609</v>
      </c>
      <c r="G6403" t="s">
        <v>610</v>
      </c>
      <c r="H6403" t="s">
        <v>190</v>
      </c>
      <c r="I6403" t="s">
        <v>18</v>
      </c>
      <c r="J6403">
        <v>35.150487069999997</v>
      </c>
      <c r="K6403">
        <v>3.5628525309999999</v>
      </c>
      <c r="L6403">
        <v>0</v>
      </c>
      <c r="M6403" t="s">
        <v>18</v>
      </c>
      <c r="N6403" t="str" cm="1">
        <f t="array" ref="N6403">_xlfn.IFS(J6403&lt;=29,"Twenties",J6403&lt;=39,"Thirties",J6403&lt;=49,"Fourties",J6403&lt;=59,"Fifties",J6403&gt;59,"Elders")</f>
        <v>Thirties</v>
      </c>
      <c r="O6403" t="str" cm="1">
        <f t="array" ref="O6403">_xlfn.IFS(K6404&lt;=5,"Very Short",K6404&lt;=10,"Short",K6404&lt;=15,"Mid-Class",K6404&lt;=20,"Long",K6404&lt;=25," Very Long",K6404&gt;25,"Lifer")</f>
        <v>Short</v>
      </c>
      <c r="P6403" t="str" cm="1">
        <f t="array" ref="P6403">_xlfn.IFS(L6403&lt;=39,"Negligible",L6403&lt;=79,"Minimal",L6403&lt;=119,"Moderate",L6403&lt;=158,"High Moderate",L6403&lt;=198," High",L6403&lt;=238,"Very High",L6403&lt;=278,"Severe")</f>
        <v>Negligible</v>
      </c>
      <c r="Q6403" s="3">
        <f t="shared" si="100"/>
        <v>0</v>
      </c>
    </row>
    <row r="6404" spans="1:17" x14ac:dyDescent="0.25">
      <c r="A6404">
        <v>6403</v>
      </c>
      <c r="B6404" t="s">
        <v>2183</v>
      </c>
      <c r="C6404" t="s">
        <v>171</v>
      </c>
      <c r="D6404" t="s">
        <v>5754</v>
      </c>
      <c r="E6404" t="s">
        <v>36</v>
      </c>
      <c r="F6404" t="s">
        <v>2722</v>
      </c>
      <c r="G6404" t="s">
        <v>1861</v>
      </c>
      <c r="H6404" t="s">
        <v>36</v>
      </c>
      <c r="I6404" t="s">
        <v>18</v>
      </c>
      <c r="J6404">
        <v>35.279318179999997</v>
      </c>
      <c r="K6404">
        <v>5.9995012560000003</v>
      </c>
      <c r="L6404">
        <v>11.0086847</v>
      </c>
      <c r="M6404" t="s">
        <v>18</v>
      </c>
      <c r="N6404" t="str" cm="1">
        <f t="array" ref="N6404">_xlfn.IFS(J6404&lt;=29,"Twenties",J6404&lt;=39,"Thirties",J6404&lt;=49,"Fourties",J6404&lt;=59,"Fifties",J6404&gt;59,"Elders")</f>
        <v>Thirties</v>
      </c>
      <c r="O6404" t="str" cm="1">
        <f t="array" ref="O6404">_xlfn.IFS(K6405&lt;=5,"Very Short",K6405&lt;=10,"Short",K6405&lt;=15,"Mid-Class",K6405&lt;=20,"Long",K6405&lt;=25," Very Long",K6405&gt;25,"Lifer")</f>
        <v>Short</v>
      </c>
      <c r="P6404" t="str" cm="1">
        <f t="array" ref="P6404">_xlfn.IFS(L6404&lt;=39,"Negligible",L6404&lt;=79,"Minimal",L6404&lt;=119,"Moderate",L6404&lt;=158,"High Moderate",L6404&lt;=198," High",L6404&lt;=238,"Very High",L6404&lt;=278,"Severe")</f>
        <v>Negligible</v>
      </c>
      <c r="Q6404" s="3">
        <f t="shared" si="100"/>
        <v>0.45869519583333335</v>
      </c>
    </row>
    <row r="6405" spans="1:17" x14ac:dyDescent="0.25">
      <c r="A6405">
        <v>6404</v>
      </c>
      <c r="B6405" t="s">
        <v>4885</v>
      </c>
      <c r="C6405" t="s">
        <v>243</v>
      </c>
      <c r="D6405" t="s">
        <v>5754</v>
      </c>
      <c r="E6405" t="s">
        <v>25</v>
      </c>
      <c r="F6405" t="s">
        <v>818</v>
      </c>
      <c r="G6405" t="s">
        <v>819</v>
      </c>
      <c r="H6405" t="s">
        <v>25</v>
      </c>
      <c r="I6405" t="s">
        <v>18</v>
      </c>
      <c r="J6405">
        <v>38.092928020000002</v>
      </c>
      <c r="K6405">
        <v>6.7507075140000001</v>
      </c>
      <c r="L6405">
        <v>43.437326110000001</v>
      </c>
      <c r="M6405" t="s">
        <v>18</v>
      </c>
      <c r="N6405" t="str" cm="1">
        <f t="array" ref="N6405">_xlfn.IFS(J6405&lt;=29,"Twenties",J6405&lt;=39,"Thirties",J6405&lt;=49,"Fourties",J6405&lt;=59,"Fifties",J6405&gt;59,"Elders")</f>
        <v>Thirties</v>
      </c>
      <c r="O6405" t="str" cm="1">
        <f t="array" ref="O6405">_xlfn.IFS(K6406&lt;=5,"Very Short",K6406&lt;=10,"Short",K6406&lt;=15,"Mid-Class",K6406&lt;=20,"Long",K6406&lt;=25," Very Long",K6406&gt;25,"Lifer")</f>
        <v>Very Short</v>
      </c>
      <c r="P6405" t="str" cm="1">
        <f t="array" ref="P6405">_xlfn.IFS(L6405&lt;=39,"Negligible",L6405&lt;=79,"Minimal",L6405&lt;=119,"Moderate",L6405&lt;=158,"High Moderate",L6405&lt;=198," High",L6405&lt;=238,"Very High",L6405&lt;=278,"Severe")</f>
        <v>Minimal</v>
      </c>
      <c r="Q6405" s="3">
        <f t="shared" si="100"/>
        <v>1.8098885879166666</v>
      </c>
    </row>
    <row r="6406" spans="1:17" x14ac:dyDescent="0.25">
      <c r="A6406">
        <v>6405</v>
      </c>
      <c r="B6406" t="s">
        <v>598</v>
      </c>
      <c r="C6406" t="s">
        <v>4277</v>
      </c>
      <c r="D6406" t="s">
        <v>5755</v>
      </c>
      <c r="E6406" t="s">
        <v>36</v>
      </c>
      <c r="F6406" t="s">
        <v>2722</v>
      </c>
      <c r="G6406" t="s">
        <v>1861</v>
      </c>
      <c r="H6406" t="s">
        <v>36</v>
      </c>
      <c r="I6406" t="s">
        <v>18</v>
      </c>
      <c r="J6406">
        <v>57.499709449999997</v>
      </c>
      <c r="K6406">
        <v>2.7603258479999999</v>
      </c>
      <c r="L6406">
        <v>105.4005705</v>
      </c>
      <c r="M6406" t="s">
        <v>18</v>
      </c>
      <c r="N6406" t="str" cm="1">
        <f t="array" ref="N6406">_xlfn.IFS(J6406&lt;=29,"Twenties",J6406&lt;=39,"Thirties",J6406&lt;=49,"Fourties",J6406&lt;=59,"Fifties",J6406&gt;59,"Elders")</f>
        <v>Fifties</v>
      </c>
      <c r="O6406" t="str" cm="1">
        <f t="array" ref="O6406">_xlfn.IFS(K6407&lt;=5,"Very Short",K6407&lt;=10,"Short",K6407&lt;=15,"Mid-Class",K6407&lt;=20,"Long",K6407&lt;=25," Very Long",K6407&gt;25,"Lifer")</f>
        <v>Very Short</v>
      </c>
      <c r="P6406" t="str" cm="1">
        <f t="array" ref="P6406">_xlfn.IFS(L6406&lt;=39,"Negligible",L6406&lt;=79,"Minimal",L6406&lt;=119,"Moderate",L6406&lt;=158,"High Moderate",L6406&lt;=198," High",L6406&lt;=238,"Very High",L6406&lt;=278,"Severe")</f>
        <v>Moderate</v>
      </c>
      <c r="Q6406" s="3">
        <f t="shared" si="100"/>
        <v>4.3916904375000003</v>
      </c>
    </row>
    <row r="6407" spans="1:17" x14ac:dyDescent="0.25">
      <c r="A6407">
        <v>6406</v>
      </c>
      <c r="B6407" t="s">
        <v>398</v>
      </c>
      <c r="C6407" t="s">
        <v>4886</v>
      </c>
      <c r="D6407" t="s">
        <v>5754</v>
      </c>
      <c r="E6407" t="s">
        <v>36</v>
      </c>
      <c r="F6407" t="s">
        <v>2722</v>
      </c>
      <c r="G6407" t="s">
        <v>1861</v>
      </c>
      <c r="H6407" t="s">
        <v>36</v>
      </c>
      <c r="I6407" t="s">
        <v>18</v>
      </c>
      <c r="J6407">
        <v>55.49251186</v>
      </c>
      <c r="K6407">
        <v>2.5322153159999998</v>
      </c>
      <c r="L6407">
        <v>109.3442652</v>
      </c>
      <c r="M6407" t="s">
        <v>18</v>
      </c>
      <c r="N6407" t="str" cm="1">
        <f t="array" ref="N6407">_xlfn.IFS(J6407&lt;=29,"Twenties",J6407&lt;=39,"Thirties",J6407&lt;=49,"Fourties",J6407&lt;=59,"Fifties",J6407&gt;59,"Elders")</f>
        <v>Fifties</v>
      </c>
      <c r="O6407" t="str" cm="1">
        <f t="array" ref="O6407">_xlfn.IFS(K6408&lt;=5,"Very Short",K6408&lt;=10,"Short",K6408&lt;=15,"Mid-Class",K6408&lt;=20,"Long",K6408&lt;=25," Very Long",K6408&gt;25,"Lifer")</f>
        <v>Very Short</v>
      </c>
      <c r="P6407" t="str" cm="1">
        <f t="array" ref="P6407">_xlfn.IFS(L6407&lt;=39,"Negligible",L6407&lt;=79,"Minimal",L6407&lt;=119,"Moderate",L6407&lt;=158,"High Moderate",L6407&lt;=198," High",L6407&lt;=238,"Very High",L6407&lt;=278,"Severe")</f>
        <v>Moderate</v>
      </c>
      <c r="Q6407" s="3">
        <f t="shared" si="100"/>
        <v>4.5560110499999995</v>
      </c>
    </row>
    <row r="6408" spans="1:17" x14ac:dyDescent="0.25">
      <c r="A6408">
        <v>6407</v>
      </c>
      <c r="B6408" t="s">
        <v>4887</v>
      </c>
      <c r="C6408" t="s">
        <v>91</v>
      </c>
      <c r="D6408" t="s">
        <v>5755</v>
      </c>
      <c r="E6408" t="s">
        <v>503</v>
      </c>
      <c r="F6408" t="s">
        <v>2722</v>
      </c>
      <c r="G6408" t="s">
        <v>1861</v>
      </c>
      <c r="H6408" t="s">
        <v>22</v>
      </c>
      <c r="I6408" t="s">
        <v>18</v>
      </c>
      <c r="J6408">
        <v>48.759386509999999</v>
      </c>
      <c r="K6408">
        <v>3.6489890119999999</v>
      </c>
      <c r="L6408">
        <v>63.285325469999997</v>
      </c>
      <c r="M6408" t="s">
        <v>18</v>
      </c>
      <c r="N6408" t="str" cm="1">
        <f t="array" ref="N6408">_xlfn.IFS(J6408&lt;=29,"Twenties",J6408&lt;=39,"Thirties",J6408&lt;=49,"Fourties",J6408&lt;=59,"Fifties",J6408&gt;59,"Elders")</f>
        <v>Fourties</v>
      </c>
      <c r="O6408" t="str" cm="1">
        <f t="array" ref="O6408">_xlfn.IFS(K6409&lt;=5,"Very Short",K6409&lt;=10,"Short",K6409&lt;=15,"Mid-Class",K6409&lt;=20,"Long",K6409&lt;=25," Very Long",K6409&gt;25,"Lifer")</f>
        <v>Very Short</v>
      </c>
      <c r="P6408" t="str" cm="1">
        <f t="array" ref="P6408">_xlfn.IFS(L6408&lt;=39,"Negligible",L6408&lt;=79,"Minimal",L6408&lt;=119,"Moderate",L6408&lt;=158,"High Moderate",L6408&lt;=198," High",L6408&lt;=238,"Very High",L6408&lt;=278,"Severe")</f>
        <v>Minimal</v>
      </c>
      <c r="Q6408" s="3">
        <f t="shared" si="100"/>
        <v>2.6368885612499997</v>
      </c>
    </row>
    <row r="6409" spans="1:17" x14ac:dyDescent="0.25">
      <c r="A6409">
        <v>6408</v>
      </c>
      <c r="B6409" t="s">
        <v>4888</v>
      </c>
      <c r="C6409" t="s">
        <v>3779</v>
      </c>
      <c r="D6409" t="s">
        <v>5754</v>
      </c>
      <c r="E6409" t="s">
        <v>93</v>
      </c>
      <c r="F6409" t="s">
        <v>818</v>
      </c>
      <c r="G6409" t="s">
        <v>819</v>
      </c>
      <c r="H6409" t="s">
        <v>85</v>
      </c>
      <c r="I6409" t="s">
        <v>18</v>
      </c>
      <c r="J6409">
        <v>29.46319484</v>
      </c>
      <c r="K6409">
        <v>3.2409637729999998</v>
      </c>
      <c r="L6409">
        <v>29.731270309999999</v>
      </c>
      <c r="M6409" t="s">
        <v>18</v>
      </c>
      <c r="N6409" t="str" cm="1">
        <f t="array" ref="N6409">_xlfn.IFS(J6409&lt;=29,"Twenties",J6409&lt;=39,"Thirties",J6409&lt;=49,"Fourties",J6409&lt;=59,"Fifties",J6409&gt;59,"Elders")</f>
        <v>Thirties</v>
      </c>
      <c r="O6409" t="str" cm="1">
        <f t="array" ref="O6409">_xlfn.IFS(K6410&lt;=5,"Very Short",K6410&lt;=10,"Short",K6410&lt;=15,"Mid-Class",K6410&lt;=20,"Long",K6410&lt;=25," Very Long",K6410&gt;25,"Lifer")</f>
        <v>Very Short</v>
      </c>
      <c r="P6409" t="str" cm="1">
        <f t="array" ref="P6409">_xlfn.IFS(L6409&lt;=39,"Negligible",L6409&lt;=79,"Minimal",L6409&lt;=119,"Moderate",L6409&lt;=158,"High Moderate",L6409&lt;=198," High",L6409&lt;=238,"Very High",L6409&lt;=278,"Severe")</f>
        <v>Negligible</v>
      </c>
      <c r="Q6409" s="3">
        <f t="shared" si="100"/>
        <v>1.2388029295833334</v>
      </c>
    </row>
    <row r="6410" spans="1:17" x14ac:dyDescent="0.25">
      <c r="A6410">
        <v>6409</v>
      </c>
      <c r="B6410" t="s">
        <v>444</v>
      </c>
      <c r="C6410" t="s">
        <v>828</v>
      </c>
      <c r="D6410" t="s">
        <v>5755</v>
      </c>
      <c r="E6410" t="s">
        <v>28</v>
      </c>
      <c r="F6410" t="s">
        <v>16</v>
      </c>
      <c r="G6410" t="s">
        <v>17</v>
      </c>
      <c r="H6410" t="s">
        <v>28</v>
      </c>
      <c r="I6410" t="s">
        <v>18</v>
      </c>
      <c r="J6410">
        <v>44.053709849999997</v>
      </c>
      <c r="K6410">
        <v>4.2415632040000002</v>
      </c>
      <c r="L6410">
        <v>50.264459969999997</v>
      </c>
      <c r="M6410" t="s">
        <v>18</v>
      </c>
      <c r="N6410" t="str" cm="1">
        <f t="array" ref="N6410">_xlfn.IFS(J6410&lt;=29,"Twenties",J6410&lt;=39,"Thirties",J6410&lt;=49,"Fourties",J6410&lt;=59,"Fifties",J6410&gt;59,"Elders")</f>
        <v>Fourties</v>
      </c>
      <c r="O6410" t="str" cm="1">
        <f t="array" ref="O6410">_xlfn.IFS(K6411&lt;=5,"Very Short",K6411&lt;=10,"Short",K6411&lt;=15,"Mid-Class",K6411&lt;=20,"Long",K6411&lt;=25," Very Long",K6411&gt;25,"Lifer")</f>
        <v>Very Short</v>
      </c>
      <c r="P6410" t="str" cm="1">
        <f t="array" ref="P6410">_xlfn.IFS(L6410&lt;=39,"Negligible",L6410&lt;=79,"Minimal",L6410&lt;=119,"Moderate",L6410&lt;=158,"High Moderate",L6410&lt;=198," High",L6410&lt;=238,"Very High",L6410&lt;=278,"Severe")</f>
        <v>Minimal</v>
      </c>
      <c r="Q6410" s="3">
        <f t="shared" si="100"/>
        <v>2.0943524987499997</v>
      </c>
    </row>
    <row r="6411" spans="1:17" x14ac:dyDescent="0.25">
      <c r="A6411">
        <v>6410</v>
      </c>
      <c r="B6411" t="s">
        <v>546</v>
      </c>
      <c r="C6411" t="s">
        <v>930</v>
      </c>
      <c r="D6411" t="s">
        <v>5754</v>
      </c>
      <c r="E6411" t="s">
        <v>233</v>
      </c>
      <c r="F6411" t="s">
        <v>818</v>
      </c>
      <c r="G6411" t="s">
        <v>819</v>
      </c>
      <c r="H6411" t="s">
        <v>233</v>
      </c>
      <c r="I6411" t="s">
        <v>18</v>
      </c>
      <c r="J6411">
        <v>16.920936640000001</v>
      </c>
      <c r="K6411">
        <v>4.0791280680000002</v>
      </c>
      <c r="L6411">
        <v>0</v>
      </c>
      <c r="M6411" t="s">
        <v>18</v>
      </c>
      <c r="N6411" t="str" cm="1">
        <f t="array" ref="N6411">_xlfn.IFS(J6411&lt;=29,"Twenties",J6411&lt;=39,"Thirties",J6411&lt;=49,"Fourties",J6411&lt;=59,"Fifties",J6411&gt;59,"Elders")</f>
        <v>Twenties</v>
      </c>
      <c r="O6411" t="str" cm="1">
        <f t="array" ref="O6411">_xlfn.IFS(K6412&lt;=5,"Very Short",K6412&lt;=10,"Short",K6412&lt;=15,"Mid-Class",K6412&lt;=20,"Long",K6412&lt;=25," Very Long",K6412&gt;25,"Lifer")</f>
        <v>Short</v>
      </c>
      <c r="P6411" t="str" cm="1">
        <f t="array" ref="P6411">_xlfn.IFS(L6411&lt;=39,"Negligible",L6411&lt;=79,"Minimal",L6411&lt;=119,"Moderate",L6411&lt;=158,"High Moderate",L6411&lt;=198," High",L6411&lt;=238,"Very High",L6411&lt;=278,"Severe")</f>
        <v>Negligible</v>
      </c>
      <c r="Q6411" s="3">
        <f t="shared" si="100"/>
        <v>0</v>
      </c>
    </row>
    <row r="6412" spans="1:17" x14ac:dyDescent="0.25">
      <c r="A6412">
        <v>6411</v>
      </c>
      <c r="B6412" t="s">
        <v>297</v>
      </c>
      <c r="C6412" t="s">
        <v>2207</v>
      </c>
      <c r="D6412" t="s">
        <v>5754</v>
      </c>
      <c r="E6412" t="s">
        <v>155</v>
      </c>
      <c r="F6412" t="s">
        <v>2722</v>
      </c>
      <c r="G6412" t="s">
        <v>1861</v>
      </c>
      <c r="H6412" t="s">
        <v>155</v>
      </c>
      <c r="I6412" t="s">
        <v>18</v>
      </c>
      <c r="J6412">
        <v>25.232518859999999</v>
      </c>
      <c r="K6412">
        <v>5.6721379880000002</v>
      </c>
      <c r="L6412">
        <v>0</v>
      </c>
      <c r="M6412" t="s">
        <v>18</v>
      </c>
      <c r="N6412" t="str" cm="1">
        <f t="array" ref="N6412">_xlfn.IFS(J6412&lt;=29,"Twenties",J6412&lt;=39,"Thirties",J6412&lt;=49,"Fourties",J6412&lt;=59,"Fifties",J6412&gt;59,"Elders")</f>
        <v>Twenties</v>
      </c>
      <c r="O6412" t="str" cm="1">
        <f t="array" ref="O6412">_xlfn.IFS(K6413&lt;=5,"Very Short",K6413&lt;=10,"Short",K6413&lt;=15,"Mid-Class",K6413&lt;=20,"Long",K6413&lt;=25," Very Long",K6413&gt;25,"Lifer")</f>
        <v>Very Short</v>
      </c>
      <c r="P6412" t="str" cm="1">
        <f t="array" ref="P6412">_xlfn.IFS(L6412&lt;=39,"Negligible",L6412&lt;=79,"Minimal",L6412&lt;=119,"Moderate",L6412&lt;=158,"High Moderate",L6412&lt;=198," High",L6412&lt;=238,"Very High",L6412&lt;=278,"Severe")</f>
        <v>Negligible</v>
      </c>
      <c r="Q6412" s="3">
        <f t="shared" si="100"/>
        <v>0</v>
      </c>
    </row>
    <row r="6413" spans="1:17" x14ac:dyDescent="0.25">
      <c r="A6413">
        <v>6412</v>
      </c>
      <c r="B6413" t="s">
        <v>2300</v>
      </c>
      <c r="C6413" t="s">
        <v>399</v>
      </c>
      <c r="D6413" t="s">
        <v>5755</v>
      </c>
      <c r="E6413" t="s">
        <v>25</v>
      </c>
      <c r="F6413" t="s">
        <v>818</v>
      </c>
      <c r="G6413" t="s">
        <v>819</v>
      </c>
      <c r="H6413" t="s">
        <v>25</v>
      </c>
      <c r="I6413" t="s">
        <v>18</v>
      </c>
      <c r="J6413">
        <v>43.621236039999999</v>
      </c>
      <c r="K6413">
        <v>3.2231312220000001</v>
      </c>
      <c r="L6413">
        <v>53.835213250000002</v>
      </c>
      <c r="M6413" t="s">
        <v>18</v>
      </c>
      <c r="N6413" t="str" cm="1">
        <f t="array" ref="N6413">_xlfn.IFS(J6413&lt;=29,"Twenties",J6413&lt;=39,"Thirties",J6413&lt;=49,"Fourties",J6413&lt;=59,"Fifties",J6413&gt;59,"Elders")</f>
        <v>Fourties</v>
      </c>
      <c r="O6413" t="str" cm="1">
        <f t="array" ref="O6413">_xlfn.IFS(K6414&lt;=5,"Very Short",K6414&lt;=10,"Short",K6414&lt;=15,"Mid-Class",K6414&lt;=20,"Long",K6414&lt;=25," Very Long",K6414&gt;25,"Lifer")</f>
        <v>Short</v>
      </c>
      <c r="P6413" t="str" cm="1">
        <f t="array" ref="P6413">_xlfn.IFS(L6413&lt;=39,"Negligible",L6413&lt;=79,"Minimal",L6413&lt;=119,"Moderate",L6413&lt;=158,"High Moderate",L6413&lt;=198," High",L6413&lt;=238,"Very High",L6413&lt;=278,"Severe")</f>
        <v>Minimal</v>
      </c>
      <c r="Q6413" s="3">
        <f t="shared" si="100"/>
        <v>2.2431338854166669</v>
      </c>
    </row>
    <row r="6414" spans="1:17" x14ac:dyDescent="0.25">
      <c r="A6414">
        <v>6413</v>
      </c>
      <c r="B6414" t="s">
        <v>4889</v>
      </c>
      <c r="C6414" t="s">
        <v>1233</v>
      </c>
      <c r="D6414" t="s">
        <v>5755</v>
      </c>
      <c r="E6414" t="s">
        <v>52</v>
      </c>
      <c r="F6414" t="s">
        <v>818</v>
      </c>
      <c r="G6414" t="s">
        <v>819</v>
      </c>
      <c r="H6414" t="s">
        <v>52</v>
      </c>
      <c r="I6414" t="s">
        <v>18</v>
      </c>
      <c r="J6414">
        <v>29.28818893</v>
      </c>
      <c r="K6414">
        <v>8.7319422269999993</v>
      </c>
      <c r="L6414">
        <v>0</v>
      </c>
      <c r="M6414" t="s">
        <v>18</v>
      </c>
      <c r="N6414" t="str" cm="1">
        <f t="array" ref="N6414">_xlfn.IFS(J6414&lt;=29,"Twenties",J6414&lt;=39,"Thirties",J6414&lt;=49,"Fourties",J6414&lt;=59,"Fifties",J6414&gt;59,"Elders")</f>
        <v>Thirties</v>
      </c>
      <c r="O6414" t="str" cm="1">
        <f t="array" ref="O6414">_xlfn.IFS(K6415&lt;=5,"Very Short",K6415&lt;=10,"Short",K6415&lt;=15,"Mid-Class",K6415&lt;=20,"Long",K6415&lt;=25," Very Long",K6415&gt;25,"Lifer")</f>
        <v>Short</v>
      </c>
      <c r="P6414" t="str" cm="1">
        <f t="array" ref="P6414">_xlfn.IFS(L6414&lt;=39,"Negligible",L6414&lt;=79,"Minimal",L6414&lt;=119,"Moderate",L6414&lt;=158,"High Moderate",L6414&lt;=198," High",L6414&lt;=238,"Very High",L6414&lt;=278,"Severe")</f>
        <v>Negligible</v>
      </c>
      <c r="Q6414" s="3">
        <f t="shared" si="100"/>
        <v>0</v>
      </c>
    </row>
    <row r="6415" spans="1:17" x14ac:dyDescent="0.25">
      <c r="A6415">
        <v>6414</v>
      </c>
      <c r="B6415" t="s">
        <v>4890</v>
      </c>
      <c r="C6415" t="s">
        <v>4891</v>
      </c>
      <c r="D6415" t="s">
        <v>5754</v>
      </c>
      <c r="E6415" t="s">
        <v>275</v>
      </c>
      <c r="F6415" t="s">
        <v>818</v>
      </c>
      <c r="G6415" t="s">
        <v>819</v>
      </c>
      <c r="H6415" t="s">
        <v>275</v>
      </c>
      <c r="I6415" t="s">
        <v>18</v>
      </c>
      <c r="J6415">
        <v>36.448343749999999</v>
      </c>
      <c r="K6415">
        <v>6.7239353209999999</v>
      </c>
      <c r="L6415">
        <v>2.5997444540000001</v>
      </c>
      <c r="M6415" t="s">
        <v>18</v>
      </c>
      <c r="N6415" t="str" cm="1">
        <f t="array" ref="N6415">_xlfn.IFS(J6415&lt;=29,"Twenties",J6415&lt;=39,"Thirties",J6415&lt;=49,"Fourties",J6415&lt;=59,"Fifties",J6415&gt;59,"Elders")</f>
        <v>Thirties</v>
      </c>
      <c r="O6415" t="str" cm="1">
        <f t="array" ref="O6415">_xlfn.IFS(K6416&lt;=5,"Very Short",K6416&lt;=10,"Short",K6416&lt;=15,"Mid-Class",K6416&lt;=20,"Long",K6416&lt;=25," Very Long",K6416&gt;25,"Lifer")</f>
        <v>Short</v>
      </c>
      <c r="P6415" t="str" cm="1">
        <f t="array" ref="P6415">_xlfn.IFS(L6415&lt;=39,"Negligible",L6415&lt;=79,"Minimal",L6415&lt;=119,"Moderate",L6415&lt;=158,"High Moderate",L6415&lt;=198," High",L6415&lt;=238,"Very High",L6415&lt;=278,"Severe")</f>
        <v>Negligible</v>
      </c>
      <c r="Q6415" s="3">
        <f t="shared" si="100"/>
        <v>0.10832268558333334</v>
      </c>
    </row>
    <row r="6416" spans="1:17" x14ac:dyDescent="0.25">
      <c r="A6416">
        <v>6415</v>
      </c>
      <c r="B6416" t="s">
        <v>3008</v>
      </c>
      <c r="C6416" t="s">
        <v>377</v>
      </c>
      <c r="D6416" t="s">
        <v>5755</v>
      </c>
      <c r="E6416" t="s">
        <v>36</v>
      </c>
      <c r="F6416" t="s">
        <v>2722</v>
      </c>
      <c r="G6416" t="s">
        <v>1861</v>
      </c>
      <c r="H6416" t="s">
        <v>36</v>
      </c>
      <c r="I6416" t="s">
        <v>18</v>
      </c>
      <c r="J6416">
        <v>57.237343699999997</v>
      </c>
      <c r="K6416">
        <v>5.490539182</v>
      </c>
      <c r="L6416">
        <v>93.107085999999995</v>
      </c>
      <c r="M6416" t="s">
        <v>18</v>
      </c>
      <c r="N6416" t="str" cm="1">
        <f t="array" ref="N6416">_xlfn.IFS(J6416&lt;=29,"Twenties",J6416&lt;=39,"Thirties",J6416&lt;=49,"Fourties",J6416&lt;=59,"Fifties",J6416&gt;59,"Elders")</f>
        <v>Fifties</v>
      </c>
      <c r="O6416" t="str" cm="1">
        <f t="array" ref="O6416">_xlfn.IFS(K6417&lt;=5,"Very Short",K6417&lt;=10,"Short",K6417&lt;=15,"Mid-Class",K6417&lt;=20,"Long",K6417&lt;=25," Very Long",K6417&gt;25,"Lifer")</f>
        <v>Short</v>
      </c>
      <c r="P6416" t="str" cm="1">
        <f t="array" ref="P6416">_xlfn.IFS(L6416&lt;=39,"Negligible",L6416&lt;=79,"Minimal",L6416&lt;=119,"Moderate",L6416&lt;=158,"High Moderate",L6416&lt;=198," High",L6416&lt;=238,"Very High",L6416&lt;=278,"Severe")</f>
        <v>Moderate</v>
      </c>
      <c r="Q6416" s="3">
        <f t="shared" si="100"/>
        <v>3.8794619166666666</v>
      </c>
    </row>
    <row r="6417" spans="1:17" x14ac:dyDescent="0.25">
      <c r="A6417">
        <v>6416</v>
      </c>
      <c r="B6417" t="s">
        <v>4892</v>
      </c>
      <c r="C6417" t="s">
        <v>1596</v>
      </c>
      <c r="D6417" t="s">
        <v>5755</v>
      </c>
      <c r="E6417" t="s">
        <v>25</v>
      </c>
      <c r="F6417" t="s">
        <v>818</v>
      </c>
      <c r="G6417" t="s">
        <v>819</v>
      </c>
      <c r="H6417" t="s">
        <v>25</v>
      </c>
      <c r="I6417" t="s">
        <v>18</v>
      </c>
      <c r="J6417">
        <v>42.269945</v>
      </c>
      <c r="K6417">
        <v>5.194382085</v>
      </c>
      <c r="L6417">
        <v>65.996668319999998</v>
      </c>
      <c r="M6417" t="s">
        <v>18</v>
      </c>
      <c r="N6417" t="str" cm="1">
        <f t="array" ref="N6417">_xlfn.IFS(J6417&lt;=29,"Twenties",J6417&lt;=39,"Thirties",J6417&lt;=49,"Fourties",J6417&lt;=59,"Fifties",J6417&gt;59,"Elders")</f>
        <v>Fourties</v>
      </c>
      <c r="O6417" t="str" cm="1">
        <f t="array" ref="O6417">_xlfn.IFS(K6418&lt;=5,"Very Short",K6418&lt;=10,"Short",K6418&lt;=15,"Mid-Class",K6418&lt;=20,"Long",K6418&lt;=25," Very Long",K6418&gt;25,"Lifer")</f>
        <v>Very Short</v>
      </c>
      <c r="P6417" t="str" cm="1">
        <f t="array" ref="P6417">_xlfn.IFS(L6417&lt;=39,"Negligible",L6417&lt;=79,"Minimal",L6417&lt;=119,"Moderate",L6417&lt;=158,"High Moderate",L6417&lt;=198," High",L6417&lt;=238,"Very High",L6417&lt;=278,"Severe")</f>
        <v>Minimal</v>
      </c>
      <c r="Q6417" s="3">
        <f t="shared" si="100"/>
        <v>2.7498611799999999</v>
      </c>
    </row>
    <row r="6418" spans="1:17" x14ac:dyDescent="0.25">
      <c r="A6418">
        <v>6417</v>
      </c>
      <c r="B6418" t="s">
        <v>4893</v>
      </c>
      <c r="C6418" t="s">
        <v>3667</v>
      </c>
      <c r="D6418" t="s">
        <v>5755</v>
      </c>
      <c r="E6418" t="s">
        <v>538</v>
      </c>
      <c r="F6418" t="s">
        <v>609</v>
      </c>
      <c r="G6418" t="s">
        <v>610</v>
      </c>
      <c r="H6418" t="s">
        <v>167</v>
      </c>
      <c r="I6418" t="s">
        <v>18</v>
      </c>
      <c r="J6418">
        <v>45.123583549999999</v>
      </c>
      <c r="K6418">
        <v>2.59402541</v>
      </c>
      <c r="L6418">
        <v>41.915813030000002</v>
      </c>
      <c r="M6418" t="s">
        <v>18</v>
      </c>
      <c r="N6418" t="str" cm="1">
        <f t="array" ref="N6418">_xlfn.IFS(J6418&lt;=29,"Twenties",J6418&lt;=39,"Thirties",J6418&lt;=49,"Fourties",J6418&lt;=59,"Fifties",J6418&gt;59,"Elders")</f>
        <v>Fourties</v>
      </c>
      <c r="O6418" t="str" cm="1">
        <f t="array" ref="O6418">_xlfn.IFS(K6419&lt;=5,"Very Short",K6419&lt;=10,"Short",K6419&lt;=15,"Mid-Class",K6419&lt;=20,"Long",K6419&lt;=25," Very Long",K6419&gt;25,"Lifer")</f>
        <v>Short</v>
      </c>
      <c r="P6418" t="str" cm="1">
        <f t="array" ref="P6418">_xlfn.IFS(L6418&lt;=39,"Negligible",L6418&lt;=79,"Minimal",L6418&lt;=119,"Moderate",L6418&lt;=158,"High Moderate",L6418&lt;=198," High",L6418&lt;=238,"Very High",L6418&lt;=278,"Severe")</f>
        <v>Minimal</v>
      </c>
      <c r="Q6418" s="3">
        <f t="shared" si="100"/>
        <v>1.7464922095833335</v>
      </c>
    </row>
    <row r="6419" spans="1:17" x14ac:dyDescent="0.25">
      <c r="A6419">
        <v>6418</v>
      </c>
      <c r="B6419" t="s">
        <v>3819</v>
      </c>
      <c r="C6419" t="s">
        <v>1361</v>
      </c>
      <c r="D6419" t="s">
        <v>5755</v>
      </c>
      <c r="E6419" t="s">
        <v>15</v>
      </c>
      <c r="F6419" t="s">
        <v>818</v>
      </c>
      <c r="G6419" t="s">
        <v>819</v>
      </c>
      <c r="H6419" t="s">
        <v>15</v>
      </c>
      <c r="I6419" t="s">
        <v>18</v>
      </c>
      <c r="J6419">
        <v>47.402957970000003</v>
      </c>
      <c r="K6419">
        <v>5.4172787529999997</v>
      </c>
      <c r="L6419">
        <v>28.771256829999999</v>
      </c>
      <c r="M6419" t="s">
        <v>18</v>
      </c>
      <c r="N6419" t="str" cm="1">
        <f t="array" ref="N6419">_xlfn.IFS(J6419&lt;=29,"Twenties",J6419&lt;=39,"Thirties",J6419&lt;=49,"Fourties",J6419&lt;=59,"Fifties",J6419&gt;59,"Elders")</f>
        <v>Fourties</v>
      </c>
      <c r="O6419" t="str" cm="1">
        <f t="array" ref="O6419">_xlfn.IFS(K6420&lt;=5,"Very Short",K6420&lt;=10,"Short",K6420&lt;=15,"Mid-Class",K6420&lt;=20,"Long",K6420&lt;=25," Very Long",K6420&gt;25,"Lifer")</f>
        <v>Short</v>
      </c>
      <c r="P6419" t="str" cm="1">
        <f t="array" ref="P6419">_xlfn.IFS(L6419&lt;=39,"Negligible",L6419&lt;=79,"Minimal",L6419&lt;=119,"Moderate",L6419&lt;=158,"High Moderate",L6419&lt;=198," High",L6419&lt;=238,"Very High",L6419&lt;=278,"Severe")</f>
        <v>Negligible</v>
      </c>
      <c r="Q6419" s="3">
        <f t="shared" si="100"/>
        <v>1.1988023679166666</v>
      </c>
    </row>
    <row r="6420" spans="1:17" x14ac:dyDescent="0.25">
      <c r="A6420">
        <v>6419</v>
      </c>
      <c r="B6420" t="s">
        <v>1184</v>
      </c>
      <c r="C6420" t="s">
        <v>881</v>
      </c>
      <c r="D6420" t="s">
        <v>5755</v>
      </c>
      <c r="E6420" t="s">
        <v>36</v>
      </c>
      <c r="F6420" t="s">
        <v>2722</v>
      </c>
      <c r="G6420" t="s">
        <v>1861</v>
      </c>
      <c r="H6420" t="s">
        <v>36</v>
      </c>
      <c r="I6420" t="s">
        <v>18</v>
      </c>
      <c r="J6420">
        <v>68.173264349999997</v>
      </c>
      <c r="K6420">
        <v>5.0130542809999996</v>
      </c>
      <c r="L6420">
        <v>105.7156979</v>
      </c>
      <c r="M6420" t="s">
        <v>18</v>
      </c>
      <c r="N6420" t="str" cm="1">
        <f t="array" ref="N6420">_xlfn.IFS(J6420&lt;=29,"Twenties",J6420&lt;=39,"Thirties",J6420&lt;=49,"Fourties",J6420&lt;=59,"Fifties",J6420&gt;59,"Elders")</f>
        <v>Elders</v>
      </c>
      <c r="O6420" t="str" cm="1">
        <f t="array" ref="O6420">_xlfn.IFS(K6421&lt;=5,"Very Short",K6421&lt;=10,"Short",K6421&lt;=15,"Mid-Class",K6421&lt;=20,"Long",K6421&lt;=25," Very Long",K6421&gt;25,"Lifer")</f>
        <v>Very Short</v>
      </c>
      <c r="P6420" t="str" cm="1">
        <f t="array" ref="P6420">_xlfn.IFS(L6420&lt;=39,"Negligible",L6420&lt;=79,"Minimal",L6420&lt;=119,"Moderate",L6420&lt;=158,"High Moderate",L6420&lt;=198," High",L6420&lt;=238,"Very High",L6420&lt;=278,"Severe")</f>
        <v>Moderate</v>
      </c>
      <c r="Q6420" s="3">
        <f t="shared" si="100"/>
        <v>4.4048207458333328</v>
      </c>
    </row>
    <row r="6421" spans="1:17" x14ac:dyDescent="0.25">
      <c r="A6421">
        <v>6420</v>
      </c>
      <c r="B6421" t="s">
        <v>4894</v>
      </c>
      <c r="C6421" t="s">
        <v>1762</v>
      </c>
      <c r="D6421" t="s">
        <v>5755</v>
      </c>
      <c r="E6421" t="s">
        <v>982</v>
      </c>
      <c r="F6421" t="s">
        <v>818</v>
      </c>
      <c r="G6421" t="s">
        <v>819</v>
      </c>
      <c r="H6421" t="s">
        <v>85</v>
      </c>
      <c r="I6421" t="s">
        <v>18</v>
      </c>
      <c r="J6421">
        <v>46.719986810000002</v>
      </c>
      <c r="K6421">
        <v>4.3842684749999998</v>
      </c>
      <c r="L6421">
        <v>103.1988894</v>
      </c>
      <c r="M6421" t="s">
        <v>18</v>
      </c>
      <c r="N6421" t="str" cm="1">
        <f t="array" ref="N6421">_xlfn.IFS(J6421&lt;=29,"Twenties",J6421&lt;=39,"Thirties",J6421&lt;=49,"Fourties",J6421&lt;=59,"Fifties",J6421&gt;59,"Elders")</f>
        <v>Fourties</v>
      </c>
      <c r="O6421" t="str" cm="1">
        <f t="array" ref="O6421">_xlfn.IFS(K6422&lt;=5,"Very Short",K6422&lt;=10,"Short",K6422&lt;=15,"Mid-Class",K6422&lt;=20,"Long",K6422&lt;=25," Very Long",K6422&gt;25,"Lifer")</f>
        <v>Short</v>
      </c>
      <c r="P6421" t="str" cm="1">
        <f t="array" ref="P6421">_xlfn.IFS(L6421&lt;=39,"Negligible",L6421&lt;=79,"Minimal",L6421&lt;=119,"Moderate",L6421&lt;=158,"High Moderate",L6421&lt;=198," High",L6421&lt;=238,"Very High",L6421&lt;=278,"Severe")</f>
        <v>Moderate</v>
      </c>
      <c r="Q6421" s="3">
        <f t="shared" si="100"/>
        <v>4.2999537249999999</v>
      </c>
    </row>
    <row r="6422" spans="1:17" x14ac:dyDescent="0.25">
      <c r="A6422">
        <v>6421</v>
      </c>
      <c r="B6422" t="s">
        <v>4895</v>
      </c>
      <c r="C6422" t="s">
        <v>544</v>
      </c>
      <c r="D6422" t="s">
        <v>5755</v>
      </c>
      <c r="E6422" t="s">
        <v>28</v>
      </c>
      <c r="F6422" t="s">
        <v>16</v>
      </c>
      <c r="G6422" t="s">
        <v>17</v>
      </c>
      <c r="H6422" t="s">
        <v>28</v>
      </c>
      <c r="I6422" t="s">
        <v>18</v>
      </c>
      <c r="J6422">
        <v>20.4191495</v>
      </c>
      <c r="K6422">
        <v>9.6307505429999996</v>
      </c>
      <c r="L6422">
        <v>0</v>
      </c>
      <c r="M6422" t="s">
        <v>18</v>
      </c>
      <c r="N6422" t="str" cm="1">
        <f t="array" ref="N6422">_xlfn.IFS(J6422&lt;=29,"Twenties",J6422&lt;=39,"Thirties",J6422&lt;=49,"Fourties",J6422&lt;=59,"Fifties",J6422&gt;59,"Elders")</f>
        <v>Twenties</v>
      </c>
      <c r="O6422" t="str" cm="1">
        <f t="array" ref="O6422">_xlfn.IFS(K6423&lt;=5,"Very Short",K6423&lt;=10,"Short",K6423&lt;=15,"Mid-Class",K6423&lt;=20,"Long",K6423&lt;=25," Very Long",K6423&gt;25,"Lifer")</f>
        <v>Short</v>
      </c>
      <c r="P6422" t="str" cm="1">
        <f t="array" ref="P6422">_xlfn.IFS(L6422&lt;=39,"Negligible",L6422&lt;=79,"Minimal",L6422&lt;=119,"Moderate",L6422&lt;=158,"High Moderate",L6422&lt;=198," High",L6422&lt;=238,"Very High",L6422&lt;=278,"Severe")</f>
        <v>Negligible</v>
      </c>
      <c r="Q6422" s="3">
        <f t="shared" si="100"/>
        <v>0</v>
      </c>
    </row>
    <row r="6423" spans="1:17" x14ac:dyDescent="0.25">
      <c r="A6423">
        <v>6422</v>
      </c>
      <c r="B6423" t="s">
        <v>4896</v>
      </c>
      <c r="C6423" t="s">
        <v>1920</v>
      </c>
      <c r="D6423" t="s">
        <v>5754</v>
      </c>
      <c r="E6423" t="s">
        <v>36</v>
      </c>
      <c r="F6423" t="s">
        <v>2722</v>
      </c>
      <c r="G6423" t="s">
        <v>1861</v>
      </c>
      <c r="H6423" t="s">
        <v>36</v>
      </c>
      <c r="I6423" t="s">
        <v>18</v>
      </c>
      <c r="J6423">
        <v>45.23181684</v>
      </c>
      <c r="K6423">
        <v>6.1930004849999998</v>
      </c>
      <c r="L6423">
        <v>132.6015074</v>
      </c>
      <c r="M6423" t="s">
        <v>18</v>
      </c>
      <c r="N6423" t="str" cm="1">
        <f t="array" ref="N6423">_xlfn.IFS(J6423&lt;=29,"Twenties",J6423&lt;=39,"Thirties",J6423&lt;=49,"Fourties",J6423&lt;=59,"Fifties",J6423&gt;59,"Elders")</f>
        <v>Fourties</v>
      </c>
      <c r="O6423" t="str" cm="1">
        <f t="array" ref="O6423">_xlfn.IFS(K6424&lt;=5,"Very Short",K6424&lt;=10,"Short",K6424&lt;=15,"Mid-Class",K6424&lt;=20,"Long",K6424&lt;=25," Very Long",K6424&gt;25,"Lifer")</f>
        <v>Short</v>
      </c>
      <c r="P6423" t="str" cm="1">
        <f t="array" ref="P6423">_xlfn.IFS(L6423&lt;=39,"Negligible",L6423&lt;=79,"Minimal",L6423&lt;=119,"Moderate",L6423&lt;=158,"High Moderate",L6423&lt;=198," High",L6423&lt;=238,"Very High",L6423&lt;=278,"Severe")</f>
        <v>High Moderate</v>
      </c>
      <c r="Q6423" s="3">
        <f t="shared" si="100"/>
        <v>5.5250628083333337</v>
      </c>
    </row>
    <row r="6424" spans="1:17" x14ac:dyDescent="0.25">
      <c r="A6424">
        <v>6423</v>
      </c>
      <c r="B6424" t="s">
        <v>3124</v>
      </c>
      <c r="C6424" t="s">
        <v>375</v>
      </c>
      <c r="D6424" t="s">
        <v>5755</v>
      </c>
      <c r="E6424" t="s">
        <v>36</v>
      </c>
      <c r="F6424" t="s">
        <v>2722</v>
      </c>
      <c r="G6424" t="s">
        <v>1861</v>
      </c>
      <c r="H6424" t="s">
        <v>36</v>
      </c>
      <c r="I6424" t="s">
        <v>18</v>
      </c>
      <c r="J6424">
        <v>41.126519819999999</v>
      </c>
      <c r="K6424">
        <v>5.9716074890000002</v>
      </c>
      <c r="L6424">
        <v>37.639003359999997</v>
      </c>
      <c r="M6424" t="s">
        <v>18</v>
      </c>
      <c r="N6424" t="str" cm="1">
        <f t="array" ref="N6424">_xlfn.IFS(J6424&lt;=29,"Twenties",J6424&lt;=39,"Thirties",J6424&lt;=49,"Fourties",J6424&lt;=59,"Fifties",J6424&gt;59,"Elders")</f>
        <v>Fourties</v>
      </c>
      <c r="O6424" t="str" cm="1">
        <f t="array" ref="O6424">_xlfn.IFS(K6425&lt;=5,"Very Short",K6425&lt;=10,"Short",K6425&lt;=15,"Mid-Class",K6425&lt;=20,"Long",K6425&lt;=25," Very Long",K6425&gt;25,"Lifer")</f>
        <v>Short</v>
      </c>
      <c r="P6424" t="str" cm="1">
        <f t="array" ref="P6424">_xlfn.IFS(L6424&lt;=39,"Negligible",L6424&lt;=79,"Minimal",L6424&lt;=119,"Moderate",L6424&lt;=158,"High Moderate",L6424&lt;=198," High",L6424&lt;=238,"Very High",L6424&lt;=278,"Severe")</f>
        <v>Negligible</v>
      </c>
      <c r="Q6424" s="3">
        <f t="shared" si="100"/>
        <v>1.5682918066666665</v>
      </c>
    </row>
    <row r="6425" spans="1:17" x14ac:dyDescent="0.25">
      <c r="A6425">
        <v>6424</v>
      </c>
      <c r="B6425" t="s">
        <v>373</v>
      </c>
      <c r="C6425" t="s">
        <v>1994</v>
      </c>
      <c r="D6425" t="s">
        <v>5754</v>
      </c>
      <c r="E6425" t="s">
        <v>28</v>
      </c>
      <c r="F6425" t="s">
        <v>16</v>
      </c>
      <c r="G6425" t="s">
        <v>17</v>
      </c>
      <c r="H6425" t="s">
        <v>28</v>
      </c>
      <c r="I6425" t="s">
        <v>18</v>
      </c>
      <c r="J6425">
        <v>28.82186505</v>
      </c>
      <c r="K6425">
        <v>6.2826508219999999</v>
      </c>
      <c r="L6425">
        <v>14.37957402</v>
      </c>
      <c r="M6425" t="s">
        <v>18</v>
      </c>
      <c r="N6425" t="str" cm="1">
        <f t="array" ref="N6425">_xlfn.IFS(J6425&lt;=29,"Twenties",J6425&lt;=39,"Thirties",J6425&lt;=49,"Fourties",J6425&lt;=59,"Fifties",J6425&gt;59,"Elders")</f>
        <v>Twenties</v>
      </c>
      <c r="O6425" t="str" cm="1">
        <f t="array" ref="O6425">_xlfn.IFS(K6426&lt;=5,"Very Short",K6426&lt;=10,"Short",K6426&lt;=15,"Mid-Class",K6426&lt;=20,"Long",K6426&lt;=25," Very Long",K6426&gt;25,"Lifer")</f>
        <v>Very Short</v>
      </c>
      <c r="P6425" t="str" cm="1">
        <f t="array" ref="P6425">_xlfn.IFS(L6425&lt;=39,"Negligible",L6425&lt;=79,"Minimal",L6425&lt;=119,"Moderate",L6425&lt;=158,"High Moderate",L6425&lt;=198," High",L6425&lt;=238,"Very High",L6425&lt;=278,"Severe")</f>
        <v>Negligible</v>
      </c>
      <c r="Q6425" s="3">
        <f t="shared" si="100"/>
        <v>0.59914891749999999</v>
      </c>
    </row>
    <row r="6426" spans="1:17" x14ac:dyDescent="0.25">
      <c r="A6426">
        <v>6425</v>
      </c>
      <c r="B6426" t="s">
        <v>4897</v>
      </c>
      <c r="C6426" t="s">
        <v>402</v>
      </c>
      <c r="D6426" t="s">
        <v>5754</v>
      </c>
      <c r="E6426" t="s">
        <v>28</v>
      </c>
      <c r="F6426" t="s">
        <v>16</v>
      </c>
      <c r="G6426" t="s">
        <v>17</v>
      </c>
      <c r="H6426" t="s">
        <v>28</v>
      </c>
      <c r="I6426" t="s">
        <v>18</v>
      </c>
      <c r="J6426">
        <v>47.873569539999998</v>
      </c>
      <c r="K6426">
        <v>2.3054283130000002</v>
      </c>
      <c r="L6426">
        <v>131.57201889999999</v>
      </c>
      <c r="M6426" t="s">
        <v>18</v>
      </c>
      <c r="N6426" t="str" cm="1">
        <f t="array" ref="N6426">_xlfn.IFS(J6426&lt;=29,"Twenties",J6426&lt;=39,"Thirties",J6426&lt;=49,"Fourties",J6426&lt;=59,"Fifties",J6426&gt;59,"Elders")</f>
        <v>Fourties</v>
      </c>
      <c r="O6426" t="str" cm="1">
        <f t="array" ref="O6426">_xlfn.IFS(K6427&lt;=5,"Very Short",K6427&lt;=10,"Short",K6427&lt;=15,"Mid-Class",K6427&lt;=20,"Long",K6427&lt;=25," Very Long",K6427&gt;25,"Lifer")</f>
        <v>Short</v>
      </c>
      <c r="P6426" t="str" cm="1">
        <f t="array" ref="P6426">_xlfn.IFS(L6426&lt;=39,"Negligible",L6426&lt;=79,"Minimal",L6426&lt;=119,"Moderate",L6426&lt;=158,"High Moderate",L6426&lt;=198," High",L6426&lt;=238,"Very High",L6426&lt;=278,"Severe")</f>
        <v>High Moderate</v>
      </c>
      <c r="Q6426" s="3">
        <f t="shared" si="100"/>
        <v>5.4821674541666665</v>
      </c>
    </row>
    <row r="6427" spans="1:17" x14ac:dyDescent="0.25">
      <c r="A6427">
        <v>6426</v>
      </c>
      <c r="B6427" t="s">
        <v>4898</v>
      </c>
      <c r="C6427" t="s">
        <v>4899</v>
      </c>
      <c r="D6427" t="s">
        <v>5754</v>
      </c>
      <c r="E6427" t="s">
        <v>275</v>
      </c>
      <c r="F6427" t="s">
        <v>2722</v>
      </c>
      <c r="G6427" t="s">
        <v>1861</v>
      </c>
      <c r="H6427" t="s">
        <v>275</v>
      </c>
      <c r="I6427" t="s">
        <v>18</v>
      </c>
      <c r="J6427">
        <v>25.5227547</v>
      </c>
      <c r="K6427">
        <v>6.5068306380000003</v>
      </c>
      <c r="L6427">
        <v>0</v>
      </c>
      <c r="M6427" t="s">
        <v>18</v>
      </c>
      <c r="N6427" t="str" cm="1">
        <f t="array" ref="N6427">_xlfn.IFS(J6427&lt;=29,"Twenties",J6427&lt;=39,"Thirties",J6427&lt;=49,"Fourties",J6427&lt;=59,"Fifties",J6427&gt;59,"Elders")</f>
        <v>Twenties</v>
      </c>
      <c r="O6427" t="str" cm="1">
        <f t="array" ref="O6427">_xlfn.IFS(K6428&lt;=5,"Very Short",K6428&lt;=10,"Short",K6428&lt;=15,"Mid-Class",K6428&lt;=20,"Long",K6428&lt;=25," Very Long",K6428&gt;25,"Lifer")</f>
        <v>Short</v>
      </c>
      <c r="P6427" t="str" cm="1">
        <f t="array" ref="P6427">_xlfn.IFS(L6427&lt;=39,"Negligible",L6427&lt;=79,"Minimal",L6427&lt;=119,"Moderate",L6427&lt;=158,"High Moderate",L6427&lt;=198," High",L6427&lt;=238,"Very High",L6427&lt;=278,"Severe")</f>
        <v>Negligible</v>
      </c>
      <c r="Q6427" s="3">
        <f t="shared" si="100"/>
        <v>0</v>
      </c>
    </row>
    <row r="6428" spans="1:17" x14ac:dyDescent="0.25">
      <c r="A6428">
        <v>6427</v>
      </c>
      <c r="B6428" t="s">
        <v>4900</v>
      </c>
      <c r="C6428" t="s">
        <v>50</v>
      </c>
      <c r="D6428" t="s">
        <v>5755</v>
      </c>
      <c r="E6428" t="s">
        <v>28</v>
      </c>
      <c r="F6428" t="s">
        <v>16</v>
      </c>
      <c r="G6428" t="s">
        <v>17</v>
      </c>
      <c r="H6428" t="s">
        <v>28</v>
      </c>
      <c r="I6428" t="s">
        <v>18</v>
      </c>
      <c r="J6428">
        <v>32.310332809999998</v>
      </c>
      <c r="K6428">
        <v>5.4787159379999997</v>
      </c>
      <c r="L6428">
        <v>38.59915719</v>
      </c>
      <c r="M6428" t="s">
        <v>18</v>
      </c>
      <c r="N6428" t="str" cm="1">
        <f t="array" ref="N6428">_xlfn.IFS(J6428&lt;=29,"Twenties",J6428&lt;=39,"Thirties",J6428&lt;=49,"Fourties",J6428&lt;=59,"Fifties",J6428&gt;59,"Elders")</f>
        <v>Thirties</v>
      </c>
      <c r="O6428" t="str" cm="1">
        <f t="array" ref="O6428">_xlfn.IFS(K6429&lt;=5,"Very Short",K6429&lt;=10,"Short",K6429&lt;=15,"Mid-Class",K6429&lt;=20,"Long",K6429&lt;=25," Very Long",K6429&gt;25,"Lifer")</f>
        <v>Very Short</v>
      </c>
      <c r="P6428" t="str" cm="1">
        <f t="array" ref="P6428">_xlfn.IFS(L6428&lt;=39,"Negligible",L6428&lt;=79,"Minimal",L6428&lt;=119,"Moderate",L6428&lt;=158,"High Moderate",L6428&lt;=198," High",L6428&lt;=238,"Very High",L6428&lt;=278,"Severe")</f>
        <v>Negligible</v>
      </c>
      <c r="Q6428" s="3">
        <f t="shared" si="100"/>
        <v>1.6082982162499999</v>
      </c>
    </row>
    <row r="6429" spans="1:17" x14ac:dyDescent="0.25">
      <c r="A6429">
        <v>6428</v>
      </c>
      <c r="B6429" t="s">
        <v>1060</v>
      </c>
      <c r="C6429" t="s">
        <v>20</v>
      </c>
      <c r="D6429" t="s">
        <v>5755</v>
      </c>
      <c r="E6429" t="s">
        <v>503</v>
      </c>
      <c r="F6429" t="s">
        <v>2722</v>
      </c>
      <c r="G6429" t="s">
        <v>1861</v>
      </c>
      <c r="H6429" t="s">
        <v>22</v>
      </c>
      <c r="I6429" t="s">
        <v>18</v>
      </c>
      <c r="J6429">
        <v>40.442658739999999</v>
      </c>
      <c r="K6429">
        <v>2.5799846199999998</v>
      </c>
      <c r="L6429">
        <v>29.682403350000001</v>
      </c>
      <c r="M6429" t="s">
        <v>18</v>
      </c>
      <c r="N6429" t="str" cm="1">
        <f t="array" ref="N6429">_xlfn.IFS(J6429&lt;=29,"Twenties",J6429&lt;=39,"Thirties",J6429&lt;=49,"Fourties",J6429&lt;=59,"Fifties",J6429&gt;59,"Elders")</f>
        <v>Fourties</v>
      </c>
      <c r="O6429" t="str" cm="1">
        <f t="array" ref="O6429">_xlfn.IFS(K6430&lt;=5,"Very Short",K6430&lt;=10,"Short",K6430&lt;=15,"Mid-Class",K6430&lt;=20,"Long",K6430&lt;=25," Very Long",K6430&gt;25,"Lifer")</f>
        <v>Very Short</v>
      </c>
      <c r="P6429" t="str" cm="1">
        <f t="array" ref="P6429">_xlfn.IFS(L6429&lt;=39,"Negligible",L6429&lt;=79,"Minimal",L6429&lt;=119,"Moderate",L6429&lt;=158,"High Moderate",L6429&lt;=198," High",L6429&lt;=238,"Very High",L6429&lt;=278,"Severe")</f>
        <v>Negligible</v>
      </c>
      <c r="Q6429" s="3">
        <f t="shared" si="100"/>
        <v>1.2367668062500001</v>
      </c>
    </row>
    <row r="6430" spans="1:17" x14ac:dyDescent="0.25">
      <c r="A6430">
        <v>6429</v>
      </c>
      <c r="B6430" t="s">
        <v>339</v>
      </c>
      <c r="C6430" t="s">
        <v>903</v>
      </c>
      <c r="D6430" t="s">
        <v>5754</v>
      </c>
      <c r="E6430" t="s">
        <v>483</v>
      </c>
      <c r="F6430" t="s">
        <v>2722</v>
      </c>
      <c r="G6430" t="s">
        <v>1861</v>
      </c>
      <c r="H6430" t="s">
        <v>22</v>
      </c>
      <c r="I6430" t="s">
        <v>18</v>
      </c>
      <c r="J6430">
        <v>42.020340750000003</v>
      </c>
      <c r="K6430">
        <v>4.7788378460000001</v>
      </c>
      <c r="L6430">
        <v>49.8802564</v>
      </c>
      <c r="M6430" t="s">
        <v>18</v>
      </c>
      <c r="N6430" t="str" cm="1">
        <f t="array" ref="N6430">_xlfn.IFS(J6430&lt;=29,"Twenties",J6430&lt;=39,"Thirties",J6430&lt;=49,"Fourties",J6430&lt;=59,"Fifties",J6430&gt;59,"Elders")</f>
        <v>Fourties</v>
      </c>
      <c r="O6430" t="str" cm="1">
        <f t="array" ref="O6430">_xlfn.IFS(K6431&lt;=5,"Very Short",K6431&lt;=10,"Short",K6431&lt;=15,"Mid-Class",K6431&lt;=20,"Long",K6431&lt;=25," Very Long",K6431&gt;25,"Lifer")</f>
        <v>Very Short</v>
      </c>
      <c r="P6430" t="str" cm="1">
        <f t="array" ref="P6430">_xlfn.IFS(L6430&lt;=39,"Negligible",L6430&lt;=79,"Minimal",L6430&lt;=119,"Moderate",L6430&lt;=158,"High Moderate",L6430&lt;=198," High",L6430&lt;=238,"Very High",L6430&lt;=278,"Severe")</f>
        <v>Minimal</v>
      </c>
      <c r="Q6430" s="3">
        <f t="shared" si="100"/>
        <v>2.0783440166666667</v>
      </c>
    </row>
    <row r="6431" spans="1:17" x14ac:dyDescent="0.25">
      <c r="A6431">
        <v>6430</v>
      </c>
      <c r="B6431" t="s">
        <v>2386</v>
      </c>
      <c r="C6431" t="s">
        <v>2682</v>
      </c>
      <c r="D6431" t="s">
        <v>5754</v>
      </c>
      <c r="E6431" t="s">
        <v>190</v>
      </c>
      <c r="F6431" t="s">
        <v>609</v>
      </c>
      <c r="G6431" t="s">
        <v>610</v>
      </c>
      <c r="H6431" t="s">
        <v>190</v>
      </c>
      <c r="I6431" t="s">
        <v>18</v>
      </c>
      <c r="J6431">
        <v>46.165778930000002</v>
      </c>
      <c r="K6431">
        <v>3.6134058659999999</v>
      </c>
      <c r="L6431">
        <v>106.3860705</v>
      </c>
      <c r="M6431" t="s">
        <v>18</v>
      </c>
      <c r="N6431" t="str" cm="1">
        <f t="array" ref="N6431">_xlfn.IFS(J6431&lt;=29,"Twenties",J6431&lt;=39,"Thirties",J6431&lt;=49,"Fourties",J6431&lt;=59,"Fifties",J6431&gt;59,"Elders")</f>
        <v>Fourties</v>
      </c>
      <c r="O6431" t="str" cm="1">
        <f t="array" ref="O6431">_xlfn.IFS(K6432&lt;=5,"Very Short",K6432&lt;=10,"Short",K6432&lt;=15,"Mid-Class",K6432&lt;=20,"Long",K6432&lt;=25," Very Long",K6432&gt;25,"Lifer")</f>
        <v>Very Short</v>
      </c>
      <c r="P6431" t="str" cm="1">
        <f t="array" ref="P6431">_xlfn.IFS(L6431&lt;=39,"Negligible",L6431&lt;=79,"Minimal",L6431&lt;=119,"Moderate",L6431&lt;=158,"High Moderate",L6431&lt;=198," High",L6431&lt;=238,"Very High",L6431&lt;=278,"Severe")</f>
        <v>Moderate</v>
      </c>
      <c r="Q6431" s="3">
        <f t="shared" si="100"/>
        <v>4.4327529375000001</v>
      </c>
    </row>
    <row r="6432" spans="1:17" x14ac:dyDescent="0.25">
      <c r="A6432">
        <v>6431</v>
      </c>
      <c r="B6432" t="s">
        <v>4901</v>
      </c>
      <c r="C6432" t="s">
        <v>4902</v>
      </c>
      <c r="D6432" t="s">
        <v>5754</v>
      </c>
      <c r="E6432" t="s">
        <v>233</v>
      </c>
      <c r="F6432" t="s">
        <v>818</v>
      </c>
      <c r="G6432" t="s">
        <v>819</v>
      </c>
      <c r="H6432" t="s">
        <v>233</v>
      </c>
      <c r="I6432" t="s">
        <v>18</v>
      </c>
      <c r="J6432">
        <v>52.215495089999997</v>
      </c>
      <c r="K6432">
        <v>3.008976461</v>
      </c>
      <c r="L6432">
        <v>186.9751967</v>
      </c>
      <c r="M6432" t="s">
        <v>18</v>
      </c>
      <c r="N6432" t="str" cm="1">
        <f t="array" ref="N6432">_xlfn.IFS(J6432&lt;=29,"Twenties",J6432&lt;=39,"Thirties",J6432&lt;=49,"Fourties",J6432&lt;=59,"Fifties",J6432&gt;59,"Elders")</f>
        <v>Fifties</v>
      </c>
      <c r="O6432" t="str" cm="1">
        <f t="array" ref="O6432">_xlfn.IFS(K6433&lt;=5,"Very Short",K6433&lt;=10,"Short",K6433&lt;=15,"Mid-Class",K6433&lt;=20,"Long",K6433&lt;=25," Very Long",K6433&gt;25,"Lifer")</f>
        <v>Short</v>
      </c>
      <c r="P6432" t="str" cm="1">
        <f t="array" ref="P6432">_xlfn.IFS(L6432&lt;=39,"Negligible",L6432&lt;=79,"Minimal",L6432&lt;=119,"Moderate",L6432&lt;=158,"High Moderate",L6432&lt;=198," High",L6432&lt;=238,"Very High",L6432&lt;=278,"Severe")</f>
        <v xml:space="preserve"> High</v>
      </c>
      <c r="Q6432" s="3">
        <f t="shared" si="100"/>
        <v>7.7906331958333332</v>
      </c>
    </row>
    <row r="6433" spans="1:17" x14ac:dyDescent="0.25">
      <c r="A6433">
        <v>6432</v>
      </c>
      <c r="B6433" t="s">
        <v>2980</v>
      </c>
      <c r="C6433" t="s">
        <v>462</v>
      </c>
      <c r="D6433" t="s">
        <v>5755</v>
      </c>
      <c r="E6433" t="s">
        <v>1835</v>
      </c>
      <c r="F6433" t="s">
        <v>818</v>
      </c>
      <c r="G6433" t="s">
        <v>819</v>
      </c>
      <c r="H6433" t="s">
        <v>85</v>
      </c>
      <c r="I6433" t="s">
        <v>18</v>
      </c>
      <c r="J6433">
        <v>37.394488959999997</v>
      </c>
      <c r="K6433">
        <v>7.0230264890000003</v>
      </c>
      <c r="L6433">
        <v>7.2546275839999996</v>
      </c>
      <c r="M6433" t="s">
        <v>18</v>
      </c>
      <c r="N6433" t="str" cm="1">
        <f t="array" ref="N6433">_xlfn.IFS(J6433&lt;=29,"Twenties",J6433&lt;=39,"Thirties",J6433&lt;=49,"Fourties",J6433&lt;=59,"Fifties",J6433&gt;59,"Elders")</f>
        <v>Thirties</v>
      </c>
      <c r="O6433" t="str" cm="1">
        <f t="array" ref="O6433">_xlfn.IFS(K6434&lt;=5,"Very Short",K6434&lt;=10,"Short",K6434&lt;=15,"Mid-Class",K6434&lt;=20,"Long",K6434&lt;=25," Very Long",K6434&gt;25,"Lifer")</f>
        <v>Very Short</v>
      </c>
      <c r="P6433" t="str" cm="1">
        <f t="array" ref="P6433">_xlfn.IFS(L6433&lt;=39,"Negligible",L6433&lt;=79,"Minimal",L6433&lt;=119,"Moderate",L6433&lt;=158,"High Moderate",L6433&lt;=198," High",L6433&lt;=238,"Very High",L6433&lt;=278,"Severe")</f>
        <v>Negligible</v>
      </c>
      <c r="Q6433" s="3">
        <f t="shared" si="100"/>
        <v>0.3022761493333333</v>
      </c>
    </row>
    <row r="6434" spans="1:17" x14ac:dyDescent="0.25">
      <c r="A6434">
        <v>6433</v>
      </c>
      <c r="B6434" t="s">
        <v>4903</v>
      </c>
      <c r="C6434" t="s">
        <v>4904</v>
      </c>
      <c r="D6434" t="s">
        <v>5755</v>
      </c>
      <c r="E6434" t="s">
        <v>36</v>
      </c>
      <c r="F6434" t="s">
        <v>2722</v>
      </c>
      <c r="G6434" t="s">
        <v>1861</v>
      </c>
      <c r="H6434" t="s">
        <v>36</v>
      </c>
      <c r="I6434" t="s">
        <v>18</v>
      </c>
      <c r="J6434">
        <v>45.721969629999997</v>
      </c>
      <c r="K6434">
        <v>4.0081435699999997</v>
      </c>
      <c r="L6434">
        <v>37.561132200000003</v>
      </c>
      <c r="M6434" t="s">
        <v>18</v>
      </c>
      <c r="N6434" t="str" cm="1">
        <f t="array" ref="N6434">_xlfn.IFS(J6434&lt;=29,"Twenties",J6434&lt;=39,"Thirties",J6434&lt;=49,"Fourties",J6434&lt;=59,"Fifties",J6434&gt;59,"Elders")</f>
        <v>Fourties</v>
      </c>
      <c r="O6434" t="str" cm="1">
        <f t="array" ref="O6434">_xlfn.IFS(K6435&lt;=5,"Very Short",K6435&lt;=10,"Short",K6435&lt;=15,"Mid-Class",K6435&lt;=20,"Long",K6435&lt;=25," Very Long",K6435&gt;25,"Lifer")</f>
        <v>Short</v>
      </c>
      <c r="P6434" t="str" cm="1">
        <f t="array" ref="P6434">_xlfn.IFS(L6434&lt;=39,"Negligible",L6434&lt;=79,"Minimal",L6434&lt;=119,"Moderate",L6434&lt;=158,"High Moderate",L6434&lt;=198," High",L6434&lt;=238,"Very High",L6434&lt;=278,"Severe")</f>
        <v>Negligible</v>
      </c>
      <c r="Q6434" s="3">
        <f t="shared" si="100"/>
        <v>1.5650471750000001</v>
      </c>
    </row>
    <row r="6435" spans="1:17" x14ac:dyDescent="0.25">
      <c r="A6435">
        <v>6434</v>
      </c>
      <c r="B6435" t="s">
        <v>4590</v>
      </c>
      <c r="C6435" t="s">
        <v>113</v>
      </c>
      <c r="D6435" t="s">
        <v>5755</v>
      </c>
      <c r="E6435" t="s">
        <v>36</v>
      </c>
      <c r="F6435" t="s">
        <v>2722</v>
      </c>
      <c r="G6435" t="s">
        <v>1861</v>
      </c>
      <c r="H6435" t="s">
        <v>36</v>
      </c>
      <c r="I6435" t="s">
        <v>18</v>
      </c>
      <c r="J6435">
        <v>52.148366019999997</v>
      </c>
      <c r="K6435">
        <v>5.1628161080000003</v>
      </c>
      <c r="L6435">
        <v>129.3643477</v>
      </c>
      <c r="M6435" t="s">
        <v>18</v>
      </c>
      <c r="N6435" t="str" cm="1">
        <f t="array" ref="N6435">_xlfn.IFS(J6435&lt;=29,"Twenties",J6435&lt;=39,"Thirties",J6435&lt;=49,"Fourties",J6435&lt;=59,"Fifties",J6435&gt;59,"Elders")</f>
        <v>Fifties</v>
      </c>
      <c r="O6435" t="str" cm="1">
        <f t="array" ref="O6435">_xlfn.IFS(K6436&lt;=5,"Very Short",K6436&lt;=10,"Short",K6436&lt;=15,"Mid-Class",K6436&lt;=20,"Long",K6436&lt;=25," Very Long",K6436&gt;25,"Lifer")</f>
        <v>Short</v>
      </c>
      <c r="P6435" t="str" cm="1">
        <f t="array" ref="P6435">_xlfn.IFS(L6435&lt;=39,"Negligible",L6435&lt;=79,"Minimal",L6435&lt;=119,"Moderate",L6435&lt;=158,"High Moderate",L6435&lt;=198," High",L6435&lt;=238,"Very High",L6435&lt;=278,"Severe")</f>
        <v>High Moderate</v>
      </c>
      <c r="Q6435" s="3">
        <f t="shared" si="100"/>
        <v>5.3901811541666662</v>
      </c>
    </row>
    <row r="6436" spans="1:17" x14ac:dyDescent="0.25">
      <c r="A6436">
        <v>6435</v>
      </c>
      <c r="B6436" t="s">
        <v>4905</v>
      </c>
      <c r="C6436" t="s">
        <v>144</v>
      </c>
      <c r="D6436" t="s">
        <v>5754</v>
      </c>
      <c r="E6436" t="s">
        <v>36</v>
      </c>
      <c r="F6436" t="s">
        <v>2722</v>
      </c>
      <c r="G6436" t="s">
        <v>1861</v>
      </c>
      <c r="H6436" t="s">
        <v>36</v>
      </c>
      <c r="I6436" t="s">
        <v>18</v>
      </c>
      <c r="J6436">
        <v>43.440759360000001</v>
      </c>
      <c r="K6436">
        <v>5.7360977719999999</v>
      </c>
      <c r="L6436">
        <v>61.53216338</v>
      </c>
      <c r="M6436" t="s">
        <v>18</v>
      </c>
      <c r="N6436" t="str" cm="1">
        <f t="array" ref="N6436">_xlfn.IFS(J6436&lt;=29,"Twenties",J6436&lt;=39,"Thirties",J6436&lt;=49,"Fourties",J6436&lt;=59,"Fifties",J6436&gt;59,"Elders")</f>
        <v>Fourties</v>
      </c>
      <c r="O6436" t="str" cm="1">
        <f t="array" ref="O6436">_xlfn.IFS(K6437&lt;=5,"Very Short",K6437&lt;=10,"Short",K6437&lt;=15,"Mid-Class",K6437&lt;=20,"Long",K6437&lt;=25," Very Long",K6437&gt;25,"Lifer")</f>
        <v>Short</v>
      </c>
      <c r="P6436" t="str" cm="1">
        <f t="array" ref="P6436">_xlfn.IFS(L6436&lt;=39,"Negligible",L6436&lt;=79,"Minimal",L6436&lt;=119,"Moderate",L6436&lt;=158,"High Moderate",L6436&lt;=198," High",L6436&lt;=238,"Very High",L6436&lt;=278,"Severe")</f>
        <v>Minimal</v>
      </c>
      <c r="Q6436" s="3">
        <f t="shared" si="100"/>
        <v>2.5638401408333333</v>
      </c>
    </row>
    <row r="6437" spans="1:17" x14ac:dyDescent="0.25">
      <c r="A6437">
        <v>6436</v>
      </c>
      <c r="B6437" t="s">
        <v>2919</v>
      </c>
      <c r="C6437" t="s">
        <v>4906</v>
      </c>
      <c r="D6437" t="s">
        <v>5754</v>
      </c>
      <c r="E6437" t="s">
        <v>52</v>
      </c>
      <c r="F6437" t="s">
        <v>818</v>
      </c>
      <c r="G6437" t="s">
        <v>819</v>
      </c>
      <c r="H6437" t="s">
        <v>52</v>
      </c>
      <c r="I6437" t="s">
        <v>18</v>
      </c>
      <c r="J6437">
        <v>26.148721909999999</v>
      </c>
      <c r="K6437">
        <v>6.6168679729999997</v>
      </c>
      <c r="L6437">
        <v>0</v>
      </c>
      <c r="M6437" t="s">
        <v>18</v>
      </c>
      <c r="N6437" t="str" cm="1">
        <f t="array" ref="N6437">_xlfn.IFS(J6437&lt;=29,"Twenties",J6437&lt;=39,"Thirties",J6437&lt;=49,"Fourties",J6437&lt;=59,"Fifties",J6437&gt;59,"Elders")</f>
        <v>Twenties</v>
      </c>
      <c r="O6437" t="str" cm="1">
        <f t="array" ref="O6437">_xlfn.IFS(K6438&lt;=5,"Very Short",K6438&lt;=10,"Short",K6438&lt;=15,"Mid-Class",K6438&lt;=20,"Long",K6438&lt;=25," Very Long",K6438&gt;25,"Lifer")</f>
        <v>Very Short</v>
      </c>
      <c r="P6437" t="str" cm="1">
        <f t="array" ref="P6437">_xlfn.IFS(L6437&lt;=39,"Negligible",L6437&lt;=79,"Minimal",L6437&lt;=119,"Moderate",L6437&lt;=158,"High Moderate",L6437&lt;=198," High",L6437&lt;=238,"Very High",L6437&lt;=278,"Severe")</f>
        <v>Negligible</v>
      </c>
      <c r="Q6437" s="3">
        <f t="shared" si="100"/>
        <v>0</v>
      </c>
    </row>
    <row r="6438" spans="1:17" x14ac:dyDescent="0.25">
      <c r="A6438">
        <v>6437</v>
      </c>
      <c r="B6438" t="s">
        <v>1010</v>
      </c>
      <c r="C6438" t="s">
        <v>1040</v>
      </c>
      <c r="D6438" t="s">
        <v>5754</v>
      </c>
      <c r="E6438" t="s">
        <v>28</v>
      </c>
      <c r="F6438" t="s">
        <v>16</v>
      </c>
      <c r="G6438" t="s">
        <v>17</v>
      </c>
      <c r="H6438" t="s">
        <v>28</v>
      </c>
      <c r="I6438" t="s">
        <v>18</v>
      </c>
      <c r="J6438">
        <v>39.254925540000002</v>
      </c>
      <c r="K6438">
        <v>4.8701813180000002</v>
      </c>
      <c r="L6438">
        <v>75.196492939999999</v>
      </c>
      <c r="M6438" t="s">
        <v>18</v>
      </c>
      <c r="N6438" t="str" cm="1">
        <f t="array" ref="N6438">_xlfn.IFS(J6438&lt;=29,"Twenties",J6438&lt;=39,"Thirties",J6438&lt;=49,"Fourties",J6438&lt;=59,"Fifties",J6438&gt;59,"Elders")</f>
        <v>Fourties</v>
      </c>
      <c r="O6438" t="str" cm="1">
        <f t="array" ref="O6438">_xlfn.IFS(K6439&lt;=5,"Very Short",K6439&lt;=10,"Short",K6439&lt;=15,"Mid-Class",K6439&lt;=20,"Long",K6439&lt;=25," Very Long",K6439&gt;25,"Lifer")</f>
        <v>Very Short</v>
      </c>
      <c r="P6438" t="str" cm="1">
        <f t="array" ref="P6438">_xlfn.IFS(L6438&lt;=39,"Negligible",L6438&lt;=79,"Minimal",L6438&lt;=119,"Moderate",L6438&lt;=158,"High Moderate",L6438&lt;=198," High",L6438&lt;=238,"Very High",L6438&lt;=278,"Severe")</f>
        <v>Minimal</v>
      </c>
      <c r="Q6438" s="3">
        <f t="shared" si="100"/>
        <v>3.1331872058333334</v>
      </c>
    </row>
    <row r="6439" spans="1:17" x14ac:dyDescent="0.25">
      <c r="A6439">
        <v>6438</v>
      </c>
      <c r="B6439" t="s">
        <v>4907</v>
      </c>
      <c r="C6439" t="s">
        <v>702</v>
      </c>
      <c r="D6439" t="s">
        <v>5755</v>
      </c>
      <c r="E6439" t="s">
        <v>28</v>
      </c>
      <c r="F6439" t="s">
        <v>16</v>
      </c>
      <c r="G6439" t="s">
        <v>17</v>
      </c>
      <c r="H6439" t="s">
        <v>28</v>
      </c>
      <c r="I6439" t="s">
        <v>18</v>
      </c>
      <c r="J6439">
        <v>53.985823400000001</v>
      </c>
      <c r="K6439">
        <v>4.7062597620000002</v>
      </c>
      <c r="L6439">
        <v>88.813831829999998</v>
      </c>
      <c r="M6439" t="s">
        <v>18</v>
      </c>
      <c r="N6439" t="str" cm="1">
        <f t="array" ref="N6439">_xlfn.IFS(J6439&lt;=29,"Twenties",J6439&lt;=39,"Thirties",J6439&lt;=49,"Fourties",J6439&lt;=59,"Fifties",J6439&gt;59,"Elders")</f>
        <v>Fifties</v>
      </c>
      <c r="O6439" t="str" cm="1">
        <f t="array" ref="O6439">_xlfn.IFS(K6440&lt;=5,"Very Short",K6440&lt;=10,"Short",K6440&lt;=15,"Mid-Class",K6440&lt;=20,"Long",K6440&lt;=25," Very Long",K6440&gt;25,"Lifer")</f>
        <v>Short</v>
      </c>
      <c r="P6439" t="str" cm="1">
        <f t="array" ref="P6439">_xlfn.IFS(L6439&lt;=39,"Negligible",L6439&lt;=79,"Minimal",L6439&lt;=119,"Moderate",L6439&lt;=158,"High Moderate",L6439&lt;=198," High",L6439&lt;=238,"Very High",L6439&lt;=278,"Severe")</f>
        <v>Moderate</v>
      </c>
      <c r="Q6439" s="3">
        <f t="shared" si="100"/>
        <v>3.7005763262499998</v>
      </c>
    </row>
    <row r="6440" spans="1:17" x14ac:dyDescent="0.25">
      <c r="A6440">
        <v>6439</v>
      </c>
      <c r="B6440" t="s">
        <v>182</v>
      </c>
      <c r="C6440" t="s">
        <v>897</v>
      </c>
      <c r="D6440" t="s">
        <v>5754</v>
      </c>
      <c r="E6440" t="s">
        <v>36</v>
      </c>
      <c r="F6440" t="s">
        <v>2722</v>
      </c>
      <c r="G6440" t="s">
        <v>1861</v>
      </c>
      <c r="H6440" t="s">
        <v>36</v>
      </c>
      <c r="I6440" t="s">
        <v>18</v>
      </c>
      <c r="J6440">
        <v>45.131449590000003</v>
      </c>
      <c r="K6440">
        <v>6.0058488419999998</v>
      </c>
      <c r="L6440">
        <v>79.513246199999998</v>
      </c>
      <c r="M6440" t="s">
        <v>18</v>
      </c>
      <c r="N6440" t="str" cm="1">
        <f t="array" ref="N6440">_xlfn.IFS(J6440&lt;=29,"Twenties",J6440&lt;=39,"Thirties",J6440&lt;=49,"Fourties",J6440&lt;=59,"Fifties",J6440&gt;59,"Elders")</f>
        <v>Fourties</v>
      </c>
      <c r="O6440" t="str" cm="1">
        <f t="array" ref="O6440">_xlfn.IFS(K6441&lt;=5,"Very Short",K6441&lt;=10,"Short",K6441&lt;=15,"Mid-Class",K6441&lt;=20,"Long",K6441&lt;=25," Very Long",K6441&gt;25,"Lifer")</f>
        <v>Very Short</v>
      </c>
      <c r="P6440" t="str" cm="1">
        <f t="array" ref="P6440">_xlfn.IFS(L6440&lt;=39,"Negligible",L6440&lt;=79,"Minimal",L6440&lt;=119,"Moderate",L6440&lt;=158,"High Moderate",L6440&lt;=198," High",L6440&lt;=238,"Very High",L6440&lt;=278,"Severe")</f>
        <v>Moderate</v>
      </c>
      <c r="Q6440" s="3">
        <f t="shared" si="100"/>
        <v>3.3130519249999999</v>
      </c>
    </row>
    <row r="6441" spans="1:17" x14ac:dyDescent="0.25">
      <c r="A6441">
        <v>6440</v>
      </c>
      <c r="B6441" t="s">
        <v>676</v>
      </c>
      <c r="C6441" t="s">
        <v>3388</v>
      </c>
      <c r="D6441" t="s">
        <v>5755</v>
      </c>
      <c r="E6441" t="s">
        <v>31</v>
      </c>
      <c r="F6441" t="s">
        <v>818</v>
      </c>
      <c r="G6441" t="s">
        <v>819</v>
      </c>
      <c r="H6441" t="s">
        <v>31</v>
      </c>
      <c r="I6441" t="s">
        <v>18</v>
      </c>
      <c r="J6441">
        <v>55.735310550000001</v>
      </c>
      <c r="K6441">
        <v>3.3535623270000001</v>
      </c>
      <c r="L6441">
        <v>134.32721799999999</v>
      </c>
      <c r="M6441" t="s">
        <v>18</v>
      </c>
      <c r="N6441" t="str" cm="1">
        <f t="array" ref="N6441">_xlfn.IFS(J6441&lt;=29,"Twenties",J6441&lt;=39,"Thirties",J6441&lt;=49,"Fourties",J6441&lt;=59,"Fifties",J6441&gt;59,"Elders")</f>
        <v>Fifties</v>
      </c>
      <c r="O6441" t="str" cm="1">
        <f t="array" ref="O6441">_xlfn.IFS(K6442&lt;=5,"Very Short",K6442&lt;=10,"Short",K6442&lt;=15,"Mid-Class",K6442&lt;=20,"Long",K6442&lt;=25," Very Long",K6442&gt;25,"Lifer")</f>
        <v>Very Short</v>
      </c>
      <c r="P6441" t="str" cm="1">
        <f t="array" ref="P6441">_xlfn.IFS(L6441&lt;=39,"Negligible",L6441&lt;=79,"Minimal",L6441&lt;=119,"Moderate",L6441&lt;=158,"High Moderate",L6441&lt;=198," High",L6441&lt;=238,"Very High",L6441&lt;=278,"Severe")</f>
        <v>High Moderate</v>
      </c>
      <c r="Q6441" s="3">
        <f t="shared" si="100"/>
        <v>5.5969674166666659</v>
      </c>
    </row>
    <row r="6442" spans="1:17" x14ac:dyDescent="0.25">
      <c r="A6442">
        <v>6441</v>
      </c>
      <c r="B6442" t="s">
        <v>4908</v>
      </c>
      <c r="C6442" t="s">
        <v>515</v>
      </c>
      <c r="D6442" t="s">
        <v>5754</v>
      </c>
      <c r="E6442" t="s">
        <v>786</v>
      </c>
      <c r="F6442" t="s">
        <v>818</v>
      </c>
      <c r="G6442" t="s">
        <v>819</v>
      </c>
      <c r="H6442" t="s">
        <v>786</v>
      </c>
      <c r="I6442" t="s">
        <v>18</v>
      </c>
      <c r="J6442">
        <v>37.961932390000001</v>
      </c>
      <c r="K6442">
        <v>4.229775343</v>
      </c>
      <c r="L6442">
        <v>62.003528629999998</v>
      </c>
      <c r="M6442" t="s">
        <v>18</v>
      </c>
      <c r="N6442" t="str" cm="1">
        <f t="array" ref="N6442">_xlfn.IFS(J6442&lt;=29,"Twenties",J6442&lt;=39,"Thirties",J6442&lt;=49,"Fourties",J6442&lt;=59,"Fifties",J6442&gt;59,"Elders")</f>
        <v>Thirties</v>
      </c>
      <c r="O6442" t="str" cm="1">
        <f t="array" ref="O6442">_xlfn.IFS(K6443&lt;=5,"Very Short",K6443&lt;=10,"Short",K6443&lt;=15,"Mid-Class",K6443&lt;=20,"Long",K6443&lt;=25," Very Long",K6443&gt;25,"Lifer")</f>
        <v>Very Short</v>
      </c>
      <c r="P6442" t="str" cm="1">
        <f t="array" ref="P6442">_xlfn.IFS(L6442&lt;=39,"Negligible",L6442&lt;=79,"Minimal",L6442&lt;=119,"Moderate",L6442&lt;=158,"High Moderate",L6442&lt;=198," High",L6442&lt;=238,"Very High",L6442&lt;=278,"Severe")</f>
        <v>Minimal</v>
      </c>
      <c r="Q6442" s="3">
        <f t="shared" si="100"/>
        <v>2.5834803595833331</v>
      </c>
    </row>
    <row r="6443" spans="1:17" x14ac:dyDescent="0.25">
      <c r="A6443">
        <v>6442</v>
      </c>
      <c r="B6443" t="s">
        <v>4909</v>
      </c>
      <c r="C6443" t="s">
        <v>1571</v>
      </c>
      <c r="D6443" t="s">
        <v>5754</v>
      </c>
      <c r="E6443" t="s">
        <v>36</v>
      </c>
      <c r="F6443" t="s">
        <v>2722</v>
      </c>
      <c r="G6443" t="s">
        <v>1861</v>
      </c>
      <c r="H6443" t="s">
        <v>36</v>
      </c>
      <c r="I6443" t="s">
        <v>18</v>
      </c>
      <c r="J6443">
        <v>38.011946379999998</v>
      </c>
      <c r="K6443">
        <v>4.0259913510000001</v>
      </c>
      <c r="L6443">
        <v>61.557643679999998</v>
      </c>
      <c r="M6443" t="s">
        <v>18</v>
      </c>
      <c r="N6443" t="str" cm="1">
        <f t="array" ref="N6443">_xlfn.IFS(J6443&lt;=29,"Twenties",J6443&lt;=39,"Thirties",J6443&lt;=49,"Fourties",J6443&lt;=59,"Fifties",J6443&gt;59,"Elders")</f>
        <v>Thirties</v>
      </c>
      <c r="O6443" t="str" cm="1">
        <f t="array" ref="O6443">_xlfn.IFS(K6444&lt;=5,"Very Short",K6444&lt;=10,"Short",K6444&lt;=15,"Mid-Class",K6444&lt;=20,"Long",K6444&lt;=25," Very Long",K6444&gt;25,"Lifer")</f>
        <v>Short</v>
      </c>
      <c r="P6443" t="str" cm="1">
        <f t="array" ref="P6443">_xlfn.IFS(L6443&lt;=39,"Negligible",L6443&lt;=79,"Minimal",L6443&lt;=119,"Moderate",L6443&lt;=158,"High Moderate",L6443&lt;=198," High",L6443&lt;=238,"Very High",L6443&lt;=278,"Severe")</f>
        <v>Minimal</v>
      </c>
      <c r="Q6443" s="3">
        <f t="shared" si="100"/>
        <v>2.5649018199999998</v>
      </c>
    </row>
    <row r="6444" spans="1:17" x14ac:dyDescent="0.25">
      <c r="A6444">
        <v>6443</v>
      </c>
      <c r="B6444" t="s">
        <v>96</v>
      </c>
      <c r="C6444" t="s">
        <v>3392</v>
      </c>
      <c r="D6444" t="s">
        <v>5754</v>
      </c>
      <c r="E6444" t="s">
        <v>28</v>
      </c>
      <c r="F6444" t="s">
        <v>16</v>
      </c>
      <c r="G6444" t="s">
        <v>17</v>
      </c>
      <c r="H6444" t="s">
        <v>28</v>
      </c>
      <c r="I6444" t="s">
        <v>18</v>
      </c>
      <c r="J6444">
        <v>38.529694040000003</v>
      </c>
      <c r="K6444">
        <v>5.7852412910000002</v>
      </c>
      <c r="L6444">
        <v>8.3861582469999991</v>
      </c>
      <c r="M6444" t="s">
        <v>18</v>
      </c>
      <c r="N6444" t="str" cm="1">
        <f t="array" ref="N6444">_xlfn.IFS(J6444&lt;=29,"Twenties",J6444&lt;=39,"Thirties",J6444&lt;=49,"Fourties",J6444&lt;=59,"Fifties",J6444&gt;59,"Elders")</f>
        <v>Thirties</v>
      </c>
      <c r="O6444" t="str" cm="1">
        <f t="array" ref="O6444">_xlfn.IFS(K6445&lt;=5,"Very Short",K6445&lt;=10,"Short",K6445&lt;=15,"Mid-Class",K6445&lt;=20,"Long",K6445&lt;=25," Very Long",K6445&gt;25,"Lifer")</f>
        <v>Short</v>
      </c>
      <c r="P6444" t="str" cm="1">
        <f t="array" ref="P6444">_xlfn.IFS(L6444&lt;=39,"Negligible",L6444&lt;=79,"Minimal",L6444&lt;=119,"Moderate",L6444&lt;=158,"High Moderate",L6444&lt;=198," High",L6444&lt;=238,"Very High",L6444&lt;=278,"Severe")</f>
        <v>Negligible</v>
      </c>
      <c r="Q6444" s="3">
        <f t="shared" si="100"/>
        <v>0.34942326029166665</v>
      </c>
    </row>
    <row r="6445" spans="1:17" x14ac:dyDescent="0.25">
      <c r="A6445">
        <v>6444</v>
      </c>
      <c r="B6445" t="s">
        <v>1437</v>
      </c>
      <c r="C6445" t="s">
        <v>327</v>
      </c>
      <c r="D6445" t="s">
        <v>5754</v>
      </c>
      <c r="E6445" t="s">
        <v>452</v>
      </c>
      <c r="F6445" t="s">
        <v>818</v>
      </c>
      <c r="G6445" t="s">
        <v>819</v>
      </c>
      <c r="H6445" t="s">
        <v>52</v>
      </c>
      <c r="I6445" t="s">
        <v>18</v>
      </c>
      <c r="J6445">
        <v>37.417296450000002</v>
      </c>
      <c r="K6445">
        <v>8.8775766059999999</v>
      </c>
      <c r="L6445">
        <v>61.825686279999999</v>
      </c>
      <c r="M6445" t="s">
        <v>18</v>
      </c>
      <c r="N6445" t="str" cm="1">
        <f t="array" ref="N6445">_xlfn.IFS(J6445&lt;=29,"Twenties",J6445&lt;=39,"Thirties",J6445&lt;=49,"Fourties",J6445&lt;=59,"Fifties",J6445&gt;59,"Elders")</f>
        <v>Thirties</v>
      </c>
      <c r="O6445" t="str" cm="1">
        <f t="array" ref="O6445">_xlfn.IFS(K6446&lt;=5,"Very Short",K6446&lt;=10,"Short",K6446&lt;=15,"Mid-Class",K6446&lt;=20,"Long",K6446&lt;=25," Very Long",K6446&gt;25,"Lifer")</f>
        <v>Short</v>
      </c>
      <c r="P6445" t="str" cm="1">
        <f t="array" ref="P6445">_xlfn.IFS(L6445&lt;=39,"Negligible",L6445&lt;=79,"Minimal",L6445&lt;=119,"Moderate",L6445&lt;=158,"High Moderate",L6445&lt;=198," High",L6445&lt;=238,"Very High",L6445&lt;=278,"Severe")</f>
        <v>Minimal</v>
      </c>
      <c r="Q6445" s="3">
        <f t="shared" si="100"/>
        <v>2.5760702616666666</v>
      </c>
    </row>
    <row r="6446" spans="1:17" x14ac:dyDescent="0.25">
      <c r="A6446">
        <v>6445</v>
      </c>
      <c r="B6446" t="s">
        <v>161</v>
      </c>
      <c r="C6446" t="s">
        <v>465</v>
      </c>
      <c r="D6446" t="s">
        <v>5755</v>
      </c>
      <c r="E6446" t="s">
        <v>52</v>
      </c>
      <c r="F6446" t="s">
        <v>818</v>
      </c>
      <c r="G6446" t="s">
        <v>819</v>
      </c>
      <c r="H6446" t="s">
        <v>52</v>
      </c>
      <c r="I6446" t="s">
        <v>18</v>
      </c>
      <c r="J6446">
        <v>48.796076550000002</v>
      </c>
      <c r="K6446">
        <v>6.2936358090000004</v>
      </c>
      <c r="L6446">
        <v>80.229906970000002</v>
      </c>
      <c r="M6446" t="s">
        <v>18</v>
      </c>
      <c r="N6446" t="str" cm="1">
        <f t="array" ref="N6446">_xlfn.IFS(J6446&lt;=29,"Twenties",J6446&lt;=39,"Thirties",J6446&lt;=49,"Fourties",J6446&lt;=59,"Fifties",J6446&gt;59,"Elders")</f>
        <v>Fourties</v>
      </c>
      <c r="O6446" t="str" cm="1">
        <f t="array" ref="O6446">_xlfn.IFS(K6447&lt;=5,"Very Short",K6447&lt;=10,"Short",K6447&lt;=15,"Mid-Class",K6447&lt;=20,"Long",K6447&lt;=25," Very Long",K6447&gt;25,"Lifer")</f>
        <v>Short</v>
      </c>
      <c r="P6446" t="str" cm="1">
        <f t="array" ref="P6446">_xlfn.IFS(L6446&lt;=39,"Negligible",L6446&lt;=79,"Minimal",L6446&lt;=119,"Moderate",L6446&lt;=158,"High Moderate",L6446&lt;=198," High",L6446&lt;=238,"Very High",L6446&lt;=278,"Severe")</f>
        <v>Moderate</v>
      </c>
      <c r="Q6446" s="3">
        <f t="shared" si="100"/>
        <v>3.3429127904166669</v>
      </c>
    </row>
    <row r="6447" spans="1:17" x14ac:dyDescent="0.25">
      <c r="A6447">
        <v>6446</v>
      </c>
      <c r="B6447" t="s">
        <v>3154</v>
      </c>
      <c r="C6447" t="s">
        <v>87</v>
      </c>
      <c r="D6447" t="s">
        <v>5755</v>
      </c>
      <c r="E6447" t="s">
        <v>36</v>
      </c>
      <c r="F6447" t="s">
        <v>2722</v>
      </c>
      <c r="G6447" t="s">
        <v>1861</v>
      </c>
      <c r="H6447" t="s">
        <v>36</v>
      </c>
      <c r="I6447" t="s">
        <v>18</v>
      </c>
      <c r="J6447">
        <v>36.893619630000003</v>
      </c>
      <c r="K6447">
        <v>7.5055065440000002</v>
      </c>
      <c r="L6447">
        <v>66.714820619999998</v>
      </c>
      <c r="M6447" t="s">
        <v>18</v>
      </c>
      <c r="N6447" t="str" cm="1">
        <f t="array" ref="N6447">_xlfn.IFS(J6447&lt;=29,"Twenties",J6447&lt;=39,"Thirties",J6447&lt;=49,"Fourties",J6447&lt;=59,"Fifties",J6447&gt;59,"Elders")</f>
        <v>Thirties</v>
      </c>
      <c r="O6447" t="str" cm="1">
        <f t="array" ref="O6447">_xlfn.IFS(K6448&lt;=5,"Very Short",K6448&lt;=10,"Short",K6448&lt;=15,"Mid-Class",K6448&lt;=20,"Long",K6448&lt;=25," Very Long",K6448&gt;25,"Lifer")</f>
        <v>Short</v>
      </c>
      <c r="P6447" t="str" cm="1">
        <f t="array" ref="P6447">_xlfn.IFS(L6447&lt;=39,"Negligible",L6447&lt;=79,"Minimal",L6447&lt;=119,"Moderate",L6447&lt;=158,"High Moderate",L6447&lt;=198," High",L6447&lt;=238,"Very High",L6447&lt;=278,"Severe")</f>
        <v>Minimal</v>
      </c>
      <c r="Q6447" s="3">
        <f t="shared" si="100"/>
        <v>2.7797841924999998</v>
      </c>
    </row>
    <row r="6448" spans="1:17" x14ac:dyDescent="0.25">
      <c r="A6448">
        <v>6447</v>
      </c>
      <c r="B6448" t="s">
        <v>4910</v>
      </c>
      <c r="C6448" t="s">
        <v>698</v>
      </c>
      <c r="D6448" t="s">
        <v>5755</v>
      </c>
      <c r="E6448" t="s">
        <v>167</v>
      </c>
      <c r="F6448" t="s">
        <v>609</v>
      </c>
      <c r="G6448" t="s">
        <v>610</v>
      </c>
      <c r="H6448" t="s">
        <v>167</v>
      </c>
      <c r="I6448" t="s">
        <v>18</v>
      </c>
      <c r="J6448">
        <v>65.310702550000002</v>
      </c>
      <c r="K6448">
        <v>6.267531838</v>
      </c>
      <c r="L6448">
        <v>183.96529820000001</v>
      </c>
      <c r="M6448" t="s">
        <v>18</v>
      </c>
      <c r="N6448" t="str" cm="1">
        <f t="array" ref="N6448">_xlfn.IFS(J6448&lt;=29,"Twenties",J6448&lt;=39,"Thirties",J6448&lt;=49,"Fourties",J6448&lt;=59,"Fifties",J6448&gt;59,"Elders")</f>
        <v>Elders</v>
      </c>
      <c r="O6448" t="str" cm="1">
        <f t="array" ref="O6448">_xlfn.IFS(K6449&lt;=5,"Very Short",K6449&lt;=10,"Short",K6449&lt;=15,"Mid-Class",K6449&lt;=20,"Long",K6449&lt;=25," Very Long",K6449&gt;25,"Lifer")</f>
        <v>Very Short</v>
      </c>
      <c r="P6448" t="str" cm="1">
        <f t="array" ref="P6448">_xlfn.IFS(L6448&lt;=39,"Negligible",L6448&lt;=79,"Minimal",L6448&lt;=119,"Moderate",L6448&lt;=158,"High Moderate",L6448&lt;=198," High",L6448&lt;=238,"Very High",L6448&lt;=278,"Severe")</f>
        <v xml:space="preserve"> High</v>
      </c>
      <c r="Q6448" s="3">
        <f t="shared" si="100"/>
        <v>7.6652207583333336</v>
      </c>
    </row>
    <row r="6449" spans="1:17" x14ac:dyDescent="0.25">
      <c r="A6449">
        <v>6448</v>
      </c>
      <c r="B6449" t="s">
        <v>4911</v>
      </c>
      <c r="C6449" t="s">
        <v>840</v>
      </c>
      <c r="D6449" t="s">
        <v>5755</v>
      </c>
      <c r="E6449" t="s">
        <v>119</v>
      </c>
      <c r="F6449" t="s">
        <v>16</v>
      </c>
      <c r="G6449" t="s">
        <v>17</v>
      </c>
      <c r="H6449" t="s">
        <v>119</v>
      </c>
      <c r="I6449" t="s">
        <v>18</v>
      </c>
      <c r="J6449">
        <v>51.074518079999997</v>
      </c>
      <c r="K6449">
        <v>2.8568855210000001</v>
      </c>
      <c r="L6449">
        <v>134.8629507</v>
      </c>
      <c r="M6449" t="s">
        <v>18</v>
      </c>
      <c r="N6449" t="str" cm="1">
        <f t="array" ref="N6449">_xlfn.IFS(J6449&lt;=29,"Twenties",J6449&lt;=39,"Thirties",J6449&lt;=49,"Fourties",J6449&lt;=59,"Fifties",J6449&gt;59,"Elders")</f>
        <v>Fifties</v>
      </c>
      <c r="O6449" t="str" cm="1">
        <f t="array" ref="O6449">_xlfn.IFS(K6450&lt;=5,"Very Short",K6450&lt;=10,"Short",K6450&lt;=15,"Mid-Class",K6450&lt;=20,"Long",K6450&lt;=25," Very Long",K6450&gt;25,"Lifer")</f>
        <v>Short</v>
      </c>
      <c r="P6449" t="str" cm="1">
        <f t="array" ref="P6449">_xlfn.IFS(L6449&lt;=39,"Negligible",L6449&lt;=79,"Minimal",L6449&lt;=119,"Moderate",L6449&lt;=158,"High Moderate",L6449&lt;=198," High",L6449&lt;=238,"Very High",L6449&lt;=278,"Severe")</f>
        <v>High Moderate</v>
      </c>
      <c r="Q6449" s="3">
        <f t="shared" si="100"/>
        <v>5.6192896125000003</v>
      </c>
    </row>
    <row r="6450" spans="1:17" x14ac:dyDescent="0.25">
      <c r="A6450">
        <v>6449</v>
      </c>
      <c r="B6450" t="s">
        <v>3474</v>
      </c>
      <c r="C6450" t="s">
        <v>1113</v>
      </c>
      <c r="D6450" t="s">
        <v>5755</v>
      </c>
      <c r="E6450" t="s">
        <v>31</v>
      </c>
      <c r="F6450" t="s">
        <v>818</v>
      </c>
      <c r="G6450" t="s">
        <v>819</v>
      </c>
      <c r="H6450" t="s">
        <v>31</v>
      </c>
      <c r="I6450" t="s">
        <v>18</v>
      </c>
      <c r="J6450">
        <v>47.215996939999997</v>
      </c>
      <c r="K6450">
        <v>6.777722721</v>
      </c>
      <c r="L6450">
        <v>119.08691109999999</v>
      </c>
      <c r="M6450" t="s">
        <v>18</v>
      </c>
      <c r="N6450" t="str" cm="1">
        <f t="array" ref="N6450">_xlfn.IFS(J6450&lt;=29,"Twenties",J6450&lt;=39,"Thirties",J6450&lt;=49,"Fourties",J6450&lt;=59,"Fifties",J6450&gt;59,"Elders")</f>
        <v>Fourties</v>
      </c>
      <c r="O6450" t="str" cm="1">
        <f t="array" ref="O6450">_xlfn.IFS(K6451&lt;=5,"Very Short",K6451&lt;=10,"Short",K6451&lt;=15,"Mid-Class",K6451&lt;=20,"Long",K6451&lt;=25," Very Long",K6451&gt;25,"Lifer")</f>
        <v>Very Short</v>
      </c>
      <c r="P6450" t="str" cm="1">
        <f t="array" ref="P6450">_xlfn.IFS(L6450&lt;=39,"Negligible",L6450&lt;=79,"Minimal",L6450&lt;=119,"Moderate",L6450&lt;=158,"High Moderate",L6450&lt;=198," High",L6450&lt;=238,"Very High",L6450&lt;=278,"Severe")</f>
        <v>High Moderate</v>
      </c>
      <c r="Q6450" s="3">
        <f t="shared" si="100"/>
        <v>4.9619546291666667</v>
      </c>
    </row>
    <row r="6451" spans="1:17" x14ac:dyDescent="0.25">
      <c r="A6451">
        <v>6450</v>
      </c>
      <c r="B6451" t="s">
        <v>198</v>
      </c>
      <c r="C6451" t="s">
        <v>916</v>
      </c>
      <c r="D6451" t="s">
        <v>5755</v>
      </c>
      <c r="E6451" t="s">
        <v>36</v>
      </c>
      <c r="F6451" t="s">
        <v>2722</v>
      </c>
      <c r="G6451" t="s">
        <v>1861</v>
      </c>
      <c r="H6451" t="s">
        <v>36</v>
      </c>
      <c r="I6451" t="s">
        <v>18</v>
      </c>
      <c r="J6451">
        <v>41.435275429999997</v>
      </c>
      <c r="K6451">
        <v>2.7191155839999999</v>
      </c>
      <c r="L6451">
        <v>47.644897880000002</v>
      </c>
      <c r="M6451" t="s">
        <v>18</v>
      </c>
      <c r="N6451" t="str" cm="1">
        <f t="array" ref="N6451">_xlfn.IFS(J6451&lt;=29,"Twenties",J6451&lt;=39,"Thirties",J6451&lt;=49,"Fourties",J6451&lt;=59,"Fifties",J6451&gt;59,"Elders")</f>
        <v>Fourties</v>
      </c>
      <c r="O6451" t="str" cm="1">
        <f t="array" ref="O6451">_xlfn.IFS(K6452&lt;=5,"Very Short",K6452&lt;=10,"Short",K6452&lt;=15,"Mid-Class",K6452&lt;=20,"Long",K6452&lt;=25," Very Long",K6452&gt;25,"Lifer")</f>
        <v>Very Short</v>
      </c>
      <c r="P6451" t="str" cm="1">
        <f t="array" ref="P6451">_xlfn.IFS(L6451&lt;=39,"Negligible",L6451&lt;=79,"Minimal",L6451&lt;=119,"Moderate",L6451&lt;=158,"High Moderate",L6451&lt;=198," High",L6451&lt;=238,"Very High",L6451&lt;=278,"Severe")</f>
        <v>Minimal</v>
      </c>
      <c r="Q6451" s="3">
        <f t="shared" si="100"/>
        <v>1.9852040783333333</v>
      </c>
    </row>
    <row r="6452" spans="1:17" x14ac:dyDescent="0.25">
      <c r="A6452">
        <v>6451</v>
      </c>
      <c r="B6452" t="s">
        <v>265</v>
      </c>
      <c r="C6452" t="s">
        <v>277</v>
      </c>
      <c r="D6452" t="s">
        <v>5754</v>
      </c>
      <c r="E6452" t="s">
        <v>786</v>
      </c>
      <c r="F6452" t="s">
        <v>818</v>
      </c>
      <c r="G6452" t="s">
        <v>819</v>
      </c>
      <c r="H6452" t="s">
        <v>786</v>
      </c>
      <c r="I6452" t="s">
        <v>18</v>
      </c>
      <c r="J6452">
        <v>41.526039519999998</v>
      </c>
      <c r="K6452">
        <v>4.0009431409999996</v>
      </c>
      <c r="L6452">
        <v>37.154719139999997</v>
      </c>
      <c r="M6452" t="s">
        <v>18</v>
      </c>
      <c r="N6452" t="str" cm="1">
        <f t="array" ref="N6452">_xlfn.IFS(J6452&lt;=29,"Twenties",J6452&lt;=39,"Thirties",J6452&lt;=49,"Fourties",J6452&lt;=59,"Fifties",J6452&gt;59,"Elders")</f>
        <v>Fourties</v>
      </c>
      <c r="O6452" t="str" cm="1">
        <f t="array" ref="O6452">_xlfn.IFS(K6453&lt;=5,"Very Short",K6453&lt;=10,"Short",K6453&lt;=15,"Mid-Class",K6453&lt;=20,"Long",K6453&lt;=25," Very Long",K6453&gt;25,"Lifer")</f>
        <v>Short</v>
      </c>
      <c r="P6452" t="str" cm="1">
        <f t="array" ref="P6452">_xlfn.IFS(L6452&lt;=39,"Negligible",L6452&lt;=79,"Minimal",L6452&lt;=119,"Moderate",L6452&lt;=158,"High Moderate",L6452&lt;=198," High",L6452&lt;=238,"Very High",L6452&lt;=278,"Severe")</f>
        <v>Negligible</v>
      </c>
      <c r="Q6452" s="3">
        <f t="shared" si="100"/>
        <v>1.5481132974999998</v>
      </c>
    </row>
    <row r="6453" spans="1:17" x14ac:dyDescent="0.25">
      <c r="A6453">
        <v>6452</v>
      </c>
      <c r="B6453" t="s">
        <v>442</v>
      </c>
      <c r="C6453" t="s">
        <v>1000</v>
      </c>
      <c r="D6453" t="s">
        <v>5754</v>
      </c>
      <c r="E6453" t="s">
        <v>36</v>
      </c>
      <c r="F6453" t="s">
        <v>2722</v>
      </c>
      <c r="G6453" t="s">
        <v>1861</v>
      </c>
      <c r="H6453" t="s">
        <v>36</v>
      </c>
      <c r="I6453" t="s">
        <v>18</v>
      </c>
      <c r="J6453">
        <v>60.942528750000001</v>
      </c>
      <c r="K6453">
        <v>5.4265549569999996</v>
      </c>
      <c r="L6453">
        <v>176.4597996</v>
      </c>
      <c r="M6453" t="s">
        <v>18</v>
      </c>
      <c r="N6453" t="str" cm="1">
        <f t="array" ref="N6453">_xlfn.IFS(J6453&lt;=29,"Twenties",J6453&lt;=39,"Thirties",J6453&lt;=49,"Fourties",J6453&lt;=59,"Fifties",J6453&gt;59,"Elders")</f>
        <v>Elders</v>
      </c>
      <c r="O6453" t="str" cm="1">
        <f t="array" ref="O6453">_xlfn.IFS(K6454&lt;=5,"Very Short",K6454&lt;=10,"Short",K6454&lt;=15,"Mid-Class",K6454&lt;=20,"Long",K6454&lt;=25," Very Long",K6454&gt;25,"Lifer")</f>
        <v>Very Short</v>
      </c>
      <c r="P6453" t="str" cm="1">
        <f t="array" ref="P6453">_xlfn.IFS(L6453&lt;=39,"Negligible",L6453&lt;=79,"Minimal",L6453&lt;=119,"Moderate",L6453&lt;=158,"High Moderate",L6453&lt;=198," High",L6453&lt;=238,"Very High",L6453&lt;=278,"Severe")</f>
        <v xml:space="preserve"> High</v>
      </c>
      <c r="Q6453" s="3">
        <f t="shared" si="100"/>
        <v>7.3524916500000002</v>
      </c>
    </row>
    <row r="6454" spans="1:17" x14ac:dyDescent="0.25">
      <c r="A6454">
        <v>6453</v>
      </c>
      <c r="B6454" t="s">
        <v>1289</v>
      </c>
      <c r="C6454" t="s">
        <v>1661</v>
      </c>
      <c r="D6454" t="s">
        <v>5754</v>
      </c>
      <c r="E6454" t="s">
        <v>36</v>
      </c>
      <c r="F6454" t="s">
        <v>2722</v>
      </c>
      <c r="G6454" t="s">
        <v>1861</v>
      </c>
      <c r="H6454" t="s">
        <v>36</v>
      </c>
      <c r="I6454" t="s">
        <v>18</v>
      </c>
      <c r="J6454">
        <v>41.584300820000003</v>
      </c>
      <c r="K6454">
        <v>2.0184534300000001</v>
      </c>
      <c r="L6454">
        <v>139.9971199</v>
      </c>
      <c r="M6454" t="s">
        <v>18</v>
      </c>
      <c r="N6454" t="str" cm="1">
        <f t="array" ref="N6454">_xlfn.IFS(J6454&lt;=29,"Twenties",J6454&lt;=39,"Thirties",J6454&lt;=49,"Fourties",J6454&lt;=59,"Fifties",J6454&gt;59,"Elders")</f>
        <v>Fourties</v>
      </c>
      <c r="O6454" t="str" cm="1">
        <f t="array" ref="O6454">_xlfn.IFS(K6455&lt;=5,"Very Short",K6455&lt;=10,"Short",K6455&lt;=15,"Mid-Class",K6455&lt;=20,"Long",K6455&lt;=25," Very Long",K6455&gt;25,"Lifer")</f>
        <v>Short</v>
      </c>
      <c r="P6454" t="str" cm="1">
        <f t="array" ref="P6454">_xlfn.IFS(L6454&lt;=39,"Negligible",L6454&lt;=79,"Minimal",L6454&lt;=119,"Moderate",L6454&lt;=158,"High Moderate",L6454&lt;=198," High",L6454&lt;=238,"Very High",L6454&lt;=278,"Severe")</f>
        <v>High Moderate</v>
      </c>
      <c r="Q6454" s="3">
        <f t="shared" si="100"/>
        <v>5.833213329166667</v>
      </c>
    </row>
    <row r="6455" spans="1:17" x14ac:dyDescent="0.25">
      <c r="A6455">
        <v>6454</v>
      </c>
      <c r="B6455" t="s">
        <v>874</v>
      </c>
      <c r="C6455" t="s">
        <v>707</v>
      </c>
      <c r="D6455" t="s">
        <v>5755</v>
      </c>
      <c r="E6455" t="s">
        <v>52</v>
      </c>
      <c r="F6455" t="s">
        <v>818</v>
      </c>
      <c r="G6455" t="s">
        <v>819</v>
      </c>
      <c r="H6455" t="s">
        <v>52</v>
      </c>
      <c r="I6455" t="s">
        <v>18</v>
      </c>
      <c r="J6455">
        <v>36.701441860000003</v>
      </c>
      <c r="K6455">
        <v>6.0903893480000004</v>
      </c>
      <c r="L6455">
        <v>53.119589159999997</v>
      </c>
      <c r="M6455" t="s">
        <v>18</v>
      </c>
      <c r="N6455" t="str" cm="1">
        <f t="array" ref="N6455">_xlfn.IFS(J6455&lt;=29,"Twenties",J6455&lt;=39,"Thirties",J6455&lt;=49,"Fourties",J6455&lt;=59,"Fifties",J6455&gt;59,"Elders")</f>
        <v>Thirties</v>
      </c>
      <c r="O6455" t="str" cm="1">
        <f t="array" ref="O6455">_xlfn.IFS(K6456&lt;=5,"Very Short",K6456&lt;=10,"Short",K6456&lt;=15,"Mid-Class",K6456&lt;=20,"Long",K6456&lt;=25," Very Long",K6456&gt;25,"Lifer")</f>
        <v>Short</v>
      </c>
      <c r="P6455" t="str" cm="1">
        <f t="array" ref="P6455">_xlfn.IFS(L6455&lt;=39,"Negligible",L6455&lt;=79,"Minimal",L6455&lt;=119,"Moderate",L6455&lt;=158,"High Moderate",L6455&lt;=198," High",L6455&lt;=238,"Very High",L6455&lt;=278,"Severe")</f>
        <v>Minimal</v>
      </c>
      <c r="Q6455" s="3">
        <f t="shared" si="100"/>
        <v>2.2133162149999999</v>
      </c>
    </row>
    <row r="6456" spans="1:17" x14ac:dyDescent="0.25">
      <c r="A6456">
        <v>6455</v>
      </c>
      <c r="B6456" t="s">
        <v>4912</v>
      </c>
      <c r="C6456" t="s">
        <v>301</v>
      </c>
      <c r="D6456" t="s">
        <v>5754</v>
      </c>
      <c r="E6456" t="s">
        <v>25</v>
      </c>
      <c r="F6456" t="s">
        <v>818</v>
      </c>
      <c r="G6456" t="s">
        <v>819</v>
      </c>
      <c r="H6456" t="s">
        <v>25</v>
      </c>
      <c r="I6456" t="s">
        <v>18</v>
      </c>
      <c r="J6456">
        <v>44.715556100000001</v>
      </c>
      <c r="K6456">
        <v>5.7178989250000001</v>
      </c>
      <c r="L6456">
        <v>81.748158059999994</v>
      </c>
      <c r="M6456" t="s">
        <v>18</v>
      </c>
      <c r="N6456" t="str" cm="1">
        <f t="array" ref="N6456">_xlfn.IFS(J6456&lt;=29,"Twenties",J6456&lt;=39,"Thirties",J6456&lt;=49,"Fourties",J6456&lt;=59,"Fifties",J6456&gt;59,"Elders")</f>
        <v>Fourties</v>
      </c>
      <c r="O6456" t="str" cm="1">
        <f t="array" ref="O6456">_xlfn.IFS(K6457&lt;=5,"Very Short",K6457&lt;=10,"Short",K6457&lt;=15,"Mid-Class",K6457&lt;=20,"Long",K6457&lt;=25," Very Long",K6457&gt;25,"Lifer")</f>
        <v>Very Short</v>
      </c>
      <c r="P6456" t="str" cm="1">
        <f t="array" ref="P6456">_xlfn.IFS(L6456&lt;=39,"Negligible",L6456&lt;=79,"Minimal",L6456&lt;=119,"Moderate",L6456&lt;=158,"High Moderate",L6456&lt;=198," High",L6456&lt;=238,"Very High",L6456&lt;=278,"Severe")</f>
        <v>Moderate</v>
      </c>
      <c r="Q6456" s="3">
        <f t="shared" si="100"/>
        <v>3.4061732524999999</v>
      </c>
    </row>
    <row r="6457" spans="1:17" x14ac:dyDescent="0.25">
      <c r="A6457">
        <v>6456</v>
      </c>
      <c r="B6457" t="s">
        <v>3024</v>
      </c>
      <c r="C6457" t="s">
        <v>855</v>
      </c>
      <c r="D6457" t="s">
        <v>5755</v>
      </c>
      <c r="E6457" t="s">
        <v>184</v>
      </c>
      <c r="F6457" t="s">
        <v>16</v>
      </c>
      <c r="G6457" t="s">
        <v>17</v>
      </c>
      <c r="H6457" t="s">
        <v>184</v>
      </c>
      <c r="I6457" t="s">
        <v>18</v>
      </c>
      <c r="J6457">
        <v>38.272959669999999</v>
      </c>
      <c r="K6457">
        <v>4.0970445079999998</v>
      </c>
      <c r="L6457">
        <v>45.16723958</v>
      </c>
      <c r="M6457" t="s">
        <v>18</v>
      </c>
      <c r="N6457" t="str" cm="1">
        <f t="array" ref="N6457">_xlfn.IFS(J6457&lt;=29,"Twenties",J6457&lt;=39,"Thirties",J6457&lt;=49,"Fourties",J6457&lt;=59,"Fifties",J6457&gt;59,"Elders")</f>
        <v>Thirties</v>
      </c>
      <c r="O6457" t="str" cm="1">
        <f t="array" ref="O6457">_xlfn.IFS(K6458&lt;=5,"Very Short",K6458&lt;=10,"Short",K6458&lt;=15,"Mid-Class",K6458&lt;=20,"Long",K6458&lt;=25," Very Long",K6458&gt;25,"Lifer")</f>
        <v>Short</v>
      </c>
      <c r="P6457" t="str" cm="1">
        <f t="array" ref="P6457">_xlfn.IFS(L6457&lt;=39,"Negligible",L6457&lt;=79,"Minimal",L6457&lt;=119,"Moderate",L6457&lt;=158,"High Moderate",L6457&lt;=198," High",L6457&lt;=238,"Very High",L6457&lt;=278,"Severe")</f>
        <v>Minimal</v>
      </c>
      <c r="Q6457" s="3">
        <f t="shared" si="100"/>
        <v>1.8819683158333333</v>
      </c>
    </row>
    <row r="6458" spans="1:17" x14ac:dyDescent="0.25">
      <c r="A6458">
        <v>6457</v>
      </c>
      <c r="B6458" t="s">
        <v>771</v>
      </c>
      <c r="C6458" t="s">
        <v>1288</v>
      </c>
      <c r="D6458" t="s">
        <v>5755</v>
      </c>
      <c r="E6458" t="s">
        <v>155</v>
      </c>
      <c r="F6458" t="s">
        <v>2722</v>
      </c>
      <c r="G6458" t="s">
        <v>1861</v>
      </c>
      <c r="H6458" t="s">
        <v>155</v>
      </c>
      <c r="I6458" t="s">
        <v>18</v>
      </c>
      <c r="J6458">
        <v>35.270846749999997</v>
      </c>
      <c r="K6458">
        <v>6.106751794</v>
      </c>
      <c r="L6458">
        <v>35.426703670000002</v>
      </c>
      <c r="M6458" t="s">
        <v>18</v>
      </c>
      <c r="N6458" t="str" cm="1">
        <f t="array" ref="N6458">_xlfn.IFS(J6458&lt;=29,"Twenties",J6458&lt;=39,"Thirties",J6458&lt;=49,"Fourties",J6458&lt;=59,"Fifties",J6458&gt;59,"Elders")</f>
        <v>Thirties</v>
      </c>
      <c r="O6458" t="str" cm="1">
        <f t="array" ref="O6458">_xlfn.IFS(K6459&lt;=5,"Very Short",K6459&lt;=10,"Short",K6459&lt;=15,"Mid-Class",K6459&lt;=20,"Long",K6459&lt;=25," Very Long",K6459&gt;25,"Lifer")</f>
        <v>Very Short</v>
      </c>
      <c r="P6458" t="str" cm="1">
        <f t="array" ref="P6458">_xlfn.IFS(L6458&lt;=39,"Negligible",L6458&lt;=79,"Minimal",L6458&lt;=119,"Moderate",L6458&lt;=158,"High Moderate",L6458&lt;=198," High",L6458&lt;=238,"Very High",L6458&lt;=278,"Severe")</f>
        <v>Negligible</v>
      </c>
      <c r="Q6458" s="3">
        <f t="shared" si="100"/>
        <v>1.4761126529166668</v>
      </c>
    </row>
    <row r="6459" spans="1:17" x14ac:dyDescent="0.25">
      <c r="A6459">
        <v>6458</v>
      </c>
      <c r="B6459" t="s">
        <v>529</v>
      </c>
      <c r="C6459" t="s">
        <v>881</v>
      </c>
      <c r="D6459" t="s">
        <v>5755</v>
      </c>
      <c r="E6459" t="s">
        <v>36</v>
      </c>
      <c r="F6459" t="s">
        <v>2722</v>
      </c>
      <c r="G6459" t="s">
        <v>1861</v>
      </c>
      <c r="H6459" t="s">
        <v>36</v>
      </c>
      <c r="I6459" t="s">
        <v>18</v>
      </c>
      <c r="J6459">
        <v>45.739065480000001</v>
      </c>
      <c r="K6459">
        <v>2.3730048959999999</v>
      </c>
      <c r="L6459">
        <v>37.827021879999997</v>
      </c>
      <c r="M6459" t="s">
        <v>18</v>
      </c>
      <c r="N6459" t="str" cm="1">
        <f t="array" ref="N6459">_xlfn.IFS(J6459&lt;=29,"Twenties",J6459&lt;=39,"Thirties",J6459&lt;=49,"Fourties",J6459&lt;=59,"Fifties",J6459&gt;59,"Elders")</f>
        <v>Fourties</v>
      </c>
      <c r="O6459" t="str" cm="1">
        <f t="array" ref="O6459">_xlfn.IFS(K6460&lt;=5,"Very Short",K6460&lt;=10,"Short",K6460&lt;=15,"Mid-Class",K6460&lt;=20,"Long",K6460&lt;=25," Very Long",K6460&gt;25,"Lifer")</f>
        <v>Very Short</v>
      </c>
      <c r="P6459" t="str" cm="1">
        <f t="array" ref="P6459">_xlfn.IFS(L6459&lt;=39,"Negligible",L6459&lt;=79,"Minimal",L6459&lt;=119,"Moderate",L6459&lt;=158,"High Moderate",L6459&lt;=198," High",L6459&lt;=238,"Very High",L6459&lt;=278,"Severe")</f>
        <v>Negligible</v>
      </c>
      <c r="Q6459" s="3">
        <f t="shared" si="100"/>
        <v>1.5761259116666666</v>
      </c>
    </row>
    <row r="6460" spans="1:17" x14ac:dyDescent="0.25">
      <c r="A6460">
        <v>6459</v>
      </c>
      <c r="B6460" t="s">
        <v>4913</v>
      </c>
      <c r="C6460" t="s">
        <v>534</v>
      </c>
      <c r="D6460" t="s">
        <v>5754</v>
      </c>
      <c r="E6460" t="s">
        <v>274</v>
      </c>
      <c r="F6460" t="s">
        <v>2722</v>
      </c>
      <c r="G6460" t="s">
        <v>1861</v>
      </c>
      <c r="H6460" t="s">
        <v>275</v>
      </c>
      <c r="I6460" t="s">
        <v>18</v>
      </c>
      <c r="J6460">
        <v>40.453952549999997</v>
      </c>
      <c r="K6460">
        <v>2.8169044560000001</v>
      </c>
      <c r="L6460">
        <v>110.90407260000001</v>
      </c>
      <c r="M6460" t="s">
        <v>18</v>
      </c>
      <c r="N6460" t="str" cm="1">
        <f t="array" ref="N6460">_xlfn.IFS(J6460&lt;=29,"Twenties",J6460&lt;=39,"Thirties",J6460&lt;=49,"Fourties",J6460&lt;=59,"Fifties",J6460&gt;59,"Elders")</f>
        <v>Fourties</v>
      </c>
      <c r="O6460" t="str" cm="1">
        <f t="array" ref="O6460">_xlfn.IFS(K6461&lt;=5,"Very Short",K6461&lt;=10,"Short",K6461&lt;=15,"Mid-Class",K6461&lt;=20,"Long",K6461&lt;=25," Very Long",K6461&gt;25,"Lifer")</f>
        <v>Short</v>
      </c>
      <c r="P6460" t="str" cm="1">
        <f t="array" ref="P6460">_xlfn.IFS(L6460&lt;=39,"Negligible",L6460&lt;=79,"Minimal",L6460&lt;=119,"Moderate",L6460&lt;=158,"High Moderate",L6460&lt;=198," High",L6460&lt;=238,"Very High",L6460&lt;=278,"Severe")</f>
        <v>Moderate</v>
      </c>
      <c r="Q6460" s="3">
        <f t="shared" si="100"/>
        <v>4.6210030250000003</v>
      </c>
    </row>
    <row r="6461" spans="1:17" x14ac:dyDescent="0.25">
      <c r="A6461">
        <v>6460</v>
      </c>
      <c r="B6461" t="s">
        <v>4914</v>
      </c>
      <c r="C6461" t="s">
        <v>134</v>
      </c>
      <c r="D6461" t="s">
        <v>5754</v>
      </c>
      <c r="E6461" t="s">
        <v>36</v>
      </c>
      <c r="F6461" t="s">
        <v>2722</v>
      </c>
      <c r="G6461" t="s">
        <v>1861</v>
      </c>
      <c r="H6461" t="s">
        <v>36</v>
      </c>
      <c r="I6461" t="s">
        <v>18</v>
      </c>
      <c r="J6461">
        <v>42.519554319999997</v>
      </c>
      <c r="K6461">
        <v>5.2130632380000002</v>
      </c>
      <c r="L6461">
        <v>60.869446680000003</v>
      </c>
      <c r="M6461" t="s">
        <v>18</v>
      </c>
      <c r="N6461" t="str" cm="1">
        <f t="array" ref="N6461">_xlfn.IFS(J6461&lt;=29,"Twenties",J6461&lt;=39,"Thirties",J6461&lt;=49,"Fourties",J6461&lt;=59,"Fifties",J6461&gt;59,"Elders")</f>
        <v>Fourties</v>
      </c>
      <c r="O6461" t="str" cm="1">
        <f t="array" ref="O6461">_xlfn.IFS(K6462&lt;=5,"Very Short",K6462&lt;=10,"Short",K6462&lt;=15,"Mid-Class",K6462&lt;=20,"Long",K6462&lt;=25," Very Long",K6462&gt;25,"Lifer")</f>
        <v>Short</v>
      </c>
      <c r="P6461" t="str" cm="1">
        <f t="array" ref="P6461">_xlfn.IFS(L6461&lt;=39,"Negligible",L6461&lt;=79,"Minimal",L6461&lt;=119,"Moderate",L6461&lt;=158,"High Moderate",L6461&lt;=198," High",L6461&lt;=238,"Very High",L6461&lt;=278,"Severe")</f>
        <v>Minimal</v>
      </c>
      <c r="Q6461" s="3">
        <f t="shared" si="100"/>
        <v>2.5362269450000001</v>
      </c>
    </row>
    <row r="6462" spans="1:17" x14ac:dyDescent="0.25">
      <c r="A6462">
        <v>6461</v>
      </c>
      <c r="B6462" t="s">
        <v>1562</v>
      </c>
      <c r="C6462" t="s">
        <v>243</v>
      </c>
      <c r="D6462" t="s">
        <v>5754</v>
      </c>
      <c r="E6462" t="s">
        <v>2283</v>
      </c>
      <c r="F6462" t="s">
        <v>609</v>
      </c>
      <c r="G6462" t="s">
        <v>610</v>
      </c>
      <c r="H6462" t="s">
        <v>167</v>
      </c>
      <c r="I6462" t="s">
        <v>18</v>
      </c>
      <c r="J6462">
        <v>45.322853819999999</v>
      </c>
      <c r="K6462">
        <v>7.7086031950000002</v>
      </c>
      <c r="L6462">
        <v>95.212595769999993</v>
      </c>
      <c r="M6462" t="s">
        <v>18</v>
      </c>
      <c r="N6462" t="str" cm="1">
        <f t="array" ref="N6462">_xlfn.IFS(J6462&lt;=29,"Twenties",J6462&lt;=39,"Thirties",J6462&lt;=49,"Fourties",J6462&lt;=59,"Fifties",J6462&gt;59,"Elders")</f>
        <v>Fourties</v>
      </c>
      <c r="O6462" t="str" cm="1">
        <f t="array" ref="O6462">_xlfn.IFS(K6463&lt;=5,"Very Short",K6463&lt;=10,"Short",K6463&lt;=15,"Mid-Class",K6463&lt;=20,"Long",K6463&lt;=25," Very Long",K6463&gt;25,"Lifer")</f>
        <v>Short</v>
      </c>
      <c r="P6462" t="str" cm="1">
        <f t="array" ref="P6462">_xlfn.IFS(L6462&lt;=39,"Negligible",L6462&lt;=79,"Minimal",L6462&lt;=119,"Moderate",L6462&lt;=158,"High Moderate",L6462&lt;=198," High",L6462&lt;=238,"Very High",L6462&lt;=278,"Severe")</f>
        <v>Moderate</v>
      </c>
      <c r="Q6462" s="3">
        <f t="shared" si="100"/>
        <v>3.9671914904166665</v>
      </c>
    </row>
    <row r="6463" spans="1:17" x14ac:dyDescent="0.25">
      <c r="A6463">
        <v>6462</v>
      </c>
      <c r="B6463" t="s">
        <v>674</v>
      </c>
      <c r="C6463" t="s">
        <v>4915</v>
      </c>
      <c r="D6463" t="s">
        <v>5754</v>
      </c>
      <c r="E6463" t="s">
        <v>503</v>
      </c>
      <c r="F6463" t="s">
        <v>2722</v>
      </c>
      <c r="G6463" t="s">
        <v>1861</v>
      </c>
      <c r="H6463" t="s">
        <v>22</v>
      </c>
      <c r="I6463" t="s">
        <v>18</v>
      </c>
      <c r="J6463">
        <v>61.549145600000003</v>
      </c>
      <c r="K6463">
        <v>6.3362812010000003</v>
      </c>
      <c r="L6463">
        <v>196.96923989999999</v>
      </c>
      <c r="M6463" t="s">
        <v>18</v>
      </c>
      <c r="N6463" t="str" cm="1">
        <f t="array" ref="N6463">_xlfn.IFS(J6463&lt;=29,"Twenties",J6463&lt;=39,"Thirties",J6463&lt;=49,"Fourties",J6463&lt;=59,"Fifties",J6463&gt;59,"Elders")</f>
        <v>Elders</v>
      </c>
      <c r="O6463" t="str" cm="1">
        <f t="array" ref="O6463">_xlfn.IFS(K6464&lt;=5,"Very Short",K6464&lt;=10,"Short",K6464&lt;=15,"Mid-Class",K6464&lt;=20,"Long",K6464&lt;=25," Very Long",K6464&gt;25,"Lifer")</f>
        <v>Short</v>
      </c>
      <c r="P6463" t="str" cm="1">
        <f t="array" ref="P6463">_xlfn.IFS(L6463&lt;=39,"Negligible",L6463&lt;=79,"Minimal",L6463&lt;=119,"Moderate",L6463&lt;=158,"High Moderate",L6463&lt;=198," High",L6463&lt;=238,"Very High",L6463&lt;=278,"Severe")</f>
        <v xml:space="preserve"> High</v>
      </c>
      <c r="Q6463" s="3">
        <f t="shared" si="100"/>
        <v>8.2070516624999996</v>
      </c>
    </row>
    <row r="6464" spans="1:17" x14ac:dyDescent="0.25">
      <c r="A6464">
        <v>6463</v>
      </c>
      <c r="B6464" t="s">
        <v>4916</v>
      </c>
      <c r="C6464" t="s">
        <v>54</v>
      </c>
      <c r="D6464" t="s">
        <v>5755</v>
      </c>
      <c r="E6464" t="s">
        <v>28</v>
      </c>
      <c r="F6464" t="s">
        <v>16</v>
      </c>
      <c r="G6464" t="s">
        <v>17</v>
      </c>
      <c r="H6464" t="s">
        <v>28</v>
      </c>
      <c r="I6464" t="s">
        <v>18</v>
      </c>
      <c r="J6464">
        <v>33.09213312</v>
      </c>
      <c r="K6464">
        <v>5.3090811809999998</v>
      </c>
      <c r="L6464">
        <v>0</v>
      </c>
      <c r="M6464" t="s">
        <v>18</v>
      </c>
      <c r="N6464" t="str" cm="1">
        <f t="array" ref="N6464">_xlfn.IFS(J6464&lt;=29,"Twenties",J6464&lt;=39,"Thirties",J6464&lt;=49,"Fourties",J6464&lt;=59,"Fifties",J6464&gt;59,"Elders")</f>
        <v>Thirties</v>
      </c>
      <c r="O6464" t="str" cm="1">
        <f t="array" ref="O6464">_xlfn.IFS(K6465&lt;=5,"Very Short",K6465&lt;=10,"Short",K6465&lt;=15,"Mid-Class",K6465&lt;=20,"Long",K6465&lt;=25," Very Long",K6465&gt;25,"Lifer")</f>
        <v>Very Short</v>
      </c>
      <c r="P6464" t="str" cm="1">
        <f t="array" ref="P6464">_xlfn.IFS(L6464&lt;=39,"Negligible",L6464&lt;=79,"Minimal",L6464&lt;=119,"Moderate",L6464&lt;=158,"High Moderate",L6464&lt;=198," High",L6464&lt;=238,"Very High",L6464&lt;=278,"Severe")</f>
        <v>Negligible</v>
      </c>
      <c r="Q6464" s="3">
        <f t="shared" si="100"/>
        <v>0</v>
      </c>
    </row>
    <row r="6465" spans="1:17" x14ac:dyDescent="0.25">
      <c r="A6465">
        <v>6464</v>
      </c>
      <c r="B6465" t="s">
        <v>32</v>
      </c>
      <c r="C6465" t="s">
        <v>206</v>
      </c>
      <c r="D6465" t="s">
        <v>5754</v>
      </c>
      <c r="E6465" t="s">
        <v>36</v>
      </c>
      <c r="F6465" t="s">
        <v>2722</v>
      </c>
      <c r="G6465" t="s">
        <v>1861</v>
      </c>
      <c r="H6465" t="s">
        <v>36</v>
      </c>
      <c r="I6465" t="s">
        <v>18</v>
      </c>
      <c r="J6465">
        <v>55.133202359999999</v>
      </c>
      <c r="K6465">
        <v>3.204856366</v>
      </c>
      <c r="L6465">
        <v>105.70019720000001</v>
      </c>
      <c r="M6465" t="s">
        <v>18</v>
      </c>
      <c r="N6465" t="str" cm="1">
        <f t="array" ref="N6465">_xlfn.IFS(J6465&lt;=29,"Twenties",J6465&lt;=39,"Thirties",J6465&lt;=49,"Fourties",J6465&lt;=59,"Fifties",J6465&gt;59,"Elders")</f>
        <v>Fifties</v>
      </c>
      <c r="O6465" t="str" cm="1">
        <f t="array" ref="O6465">_xlfn.IFS(K6466&lt;=5,"Very Short",K6466&lt;=10,"Short",K6466&lt;=15,"Mid-Class",K6466&lt;=20,"Long",K6466&lt;=25," Very Long",K6466&gt;25,"Lifer")</f>
        <v>Very Short</v>
      </c>
      <c r="P6465" t="str" cm="1">
        <f t="array" ref="P6465">_xlfn.IFS(L6465&lt;=39,"Negligible",L6465&lt;=79,"Minimal",L6465&lt;=119,"Moderate",L6465&lt;=158,"High Moderate",L6465&lt;=198," High",L6465&lt;=238,"Very High",L6465&lt;=278,"Severe")</f>
        <v>Moderate</v>
      </c>
      <c r="Q6465" s="3">
        <f t="shared" si="100"/>
        <v>4.4041748833333338</v>
      </c>
    </row>
    <row r="6466" spans="1:17" x14ac:dyDescent="0.25">
      <c r="A6466">
        <v>6465</v>
      </c>
      <c r="B6466" t="s">
        <v>4917</v>
      </c>
      <c r="C6466" t="s">
        <v>91</v>
      </c>
      <c r="D6466" t="s">
        <v>5755</v>
      </c>
      <c r="E6466" t="s">
        <v>31</v>
      </c>
      <c r="F6466" t="s">
        <v>818</v>
      </c>
      <c r="G6466" t="s">
        <v>819</v>
      </c>
      <c r="H6466" t="s">
        <v>31</v>
      </c>
      <c r="I6466" t="s">
        <v>18</v>
      </c>
      <c r="J6466">
        <v>56.45957121</v>
      </c>
      <c r="K6466">
        <v>4.1263528139999996</v>
      </c>
      <c r="L6466">
        <v>105.30508159999999</v>
      </c>
      <c r="M6466" t="s">
        <v>18</v>
      </c>
      <c r="N6466" t="str" cm="1">
        <f t="array" ref="N6466">_xlfn.IFS(J6466&lt;=29,"Twenties",J6466&lt;=39,"Thirties",J6466&lt;=49,"Fourties",J6466&lt;=59,"Fifties",J6466&gt;59,"Elders")</f>
        <v>Fifties</v>
      </c>
      <c r="O6466" t="str" cm="1">
        <f t="array" ref="O6466">_xlfn.IFS(K6467&lt;=5,"Very Short",K6467&lt;=10,"Short",K6467&lt;=15,"Mid-Class",K6467&lt;=20,"Long",K6467&lt;=25," Very Long",K6467&gt;25,"Lifer")</f>
        <v>Very Short</v>
      </c>
      <c r="P6466" t="str" cm="1">
        <f t="array" ref="P6466">_xlfn.IFS(L6466&lt;=39,"Negligible",L6466&lt;=79,"Minimal",L6466&lt;=119,"Moderate",L6466&lt;=158,"High Moderate",L6466&lt;=198," High",L6466&lt;=238,"Very High",L6466&lt;=278,"Severe")</f>
        <v>Moderate</v>
      </c>
      <c r="Q6466" s="3">
        <f t="shared" ref="Q6466:Q6529" si="101">L6466/24</f>
        <v>4.3877117333333331</v>
      </c>
    </row>
    <row r="6467" spans="1:17" x14ac:dyDescent="0.25">
      <c r="A6467">
        <v>6466</v>
      </c>
      <c r="B6467" t="s">
        <v>1010</v>
      </c>
      <c r="C6467" t="s">
        <v>225</v>
      </c>
      <c r="D6467" t="s">
        <v>5754</v>
      </c>
      <c r="E6467" t="s">
        <v>982</v>
      </c>
      <c r="F6467" t="s">
        <v>818</v>
      </c>
      <c r="G6467" t="s">
        <v>819</v>
      </c>
      <c r="H6467" t="s">
        <v>85</v>
      </c>
      <c r="I6467" t="s">
        <v>18</v>
      </c>
      <c r="J6467">
        <v>20.713467349999998</v>
      </c>
      <c r="K6467">
        <v>2.9396017630000002</v>
      </c>
      <c r="L6467">
        <v>0</v>
      </c>
      <c r="M6467" t="s">
        <v>18</v>
      </c>
      <c r="N6467" t="str" cm="1">
        <f t="array" ref="N6467">_xlfn.IFS(J6467&lt;=29,"Twenties",J6467&lt;=39,"Thirties",J6467&lt;=49,"Fourties",J6467&lt;=59,"Fifties",J6467&gt;59,"Elders")</f>
        <v>Twenties</v>
      </c>
      <c r="O6467" t="str" cm="1">
        <f t="array" ref="O6467">_xlfn.IFS(K6468&lt;=5,"Very Short",K6468&lt;=10,"Short",K6468&lt;=15,"Mid-Class",K6468&lt;=20,"Long",K6468&lt;=25," Very Long",K6468&gt;25,"Lifer")</f>
        <v>Very Short</v>
      </c>
      <c r="P6467" t="str" cm="1">
        <f t="array" ref="P6467">_xlfn.IFS(L6467&lt;=39,"Negligible",L6467&lt;=79,"Minimal",L6467&lt;=119,"Moderate",L6467&lt;=158,"High Moderate",L6467&lt;=198," High",L6467&lt;=238,"Very High",L6467&lt;=278,"Severe")</f>
        <v>Negligible</v>
      </c>
      <c r="Q6467" s="3">
        <f t="shared" si="101"/>
        <v>0</v>
      </c>
    </row>
    <row r="6468" spans="1:17" x14ac:dyDescent="0.25">
      <c r="A6468">
        <v>6467</v>
      </c>
      <c r="B6468" t="s">
        <v>4918</v>
      </c>
      <c r="C6468" t="s">
        <v>471</v>
      </c>
      <c r="D6468" t="s">
        <v>5755</v>
      </c>
      <c r="E6468" t="s">
        <v>36</v>
      </c>
      <c r="F6468" t="s">
        <v>2722</v>
      </c>
      <c r="G6468" t="s">
        <v>1861</v>
      </c>
      <c r="H6468" t="s">
        <v>36</v>
      </c>
      <c r="I6468" t="s">
        <v>18</v>
      </c>
      <c r="J6468">
        <v>26.39309913</v>
      </c>
      <c r="K6468">
        <v>3.8747370179999998</v>
      </c>
      <c r="L6468">
        <v>0</v>
      </c>
      <c r="M6468" t="s">
        <v>18</v>
      </c>
      <c r="N6468" t="str" cm="1">
        <f t="array" ref="N6468">_xlfn.IFS(J6468&lt;=29,"Twenties",J6468&lt;=39,"Thirties",J6468&lt;=49,"Fourties",J6468&lt;=59,"Fifties",J6468&gt;59,"Elders")</f>
        <v>Twenties</v>
      </c>
      <c r="O6468" t="str" cm="1">
        <f t="array" ref="O6468">_xlfn.IFS(K6469&lt;=5,"Very Short",K6469&lt;=10,"Short",K6469&lt;=15,"Mid-Class",K6469&lt;=20,"Long",K6469&lt;=25," Very Long",K6469&gt;25,"Lifer")</f>
        <v>Short</v>
      </c>
      <c r="P6468" t="str" cm="1">
        <f t="array" ref="P6468">_xlfn.IFS(L6468&lt;=39,"Negligible",L6468&lt;=79,"Minimal",L6468&lt;=119,"Moderate",L6468&lt;=158,"High Moderate",L6468&lt;=198," High",L6468&lt;=238,"Very High",L6468&lt;=278,"Severe")</f>
        <v>Negligible</v>
      </c>
      <c r="Q6468" s="3">
        <f t="shared" si="101"/>
        <v>0</v>
      </c>
    </row>
    <row r="6469" spans="1:17" x14ac:dyDescent="0.25">
      <c r="A6469">
        <v>6468</v>
      </c>
      <c r="B6469" t="s">
        <v>4919</v>
      </c>
      <c r="C6469" t="s">
        <v>145</v>
      </c>
      <c r="D6469" t="s">
        <v>5754</v>
      </c>
      <c r="E6469" t="s">
        <v>36</v>
      </c>
      <c r="F6469" t="s">
        <v>2722</v>
      </c>
      <c r="G6469" t="s">
        <v>1861</v>
      </c>
      <c r="H6469" t="s">
        <v>36</v>
      </c>
      <c r="I6469" t="s">
        <v>18</v>
      </c>
      <c r="J6469">
        <v>34.99222906</v>
      </c>
      <c r="K6469">
        <v>5.7767641049999998</v>
      </c>
      <c r="L6469">
        <v>2.9687557469999999</v>
      </c>
      <c r="M6469" t="s">
        <v>18</v>
      </c>
      <c r="N6469" t="str" cm="1">
        <f t="array" ref="N6469">_xlfn.IFS(J6469&lt;=29,"Twenties",J6469&lt;=39,"Thirties",J6469&lt;=49,"Fourties",J6469&lt;=59,"Fifties",J6469&gt;59,"Elders")</f>
        <v>Thirties</v>
      </c>
      <c r="O6469" t="str" cm="1">
        <f t="array" ref="O6469">_xlfn.IFS(K6470&lt;=5,"Very Short",K6470&lt;=10,"Short",K6470&lt;=15,"Mid-Class",K6470&lt;=20,"Long",K6470&lt;=25," Very Long",K6470&gt;25,"Lifer")</f>
        <v>Very Short</v>
      </c>
      <c r="P6469" t="str" cm="1">
        <f t="array" ref="P6469">_xlfn.IFS(L6469&lt;=39,"Negligible",L6469&lt;=79,"Minimal",L6469&lt;=119,"Moderate",L6469&lt;=158,"High Moderate",L6469&lt;=198," High",L6469&lt;=238,"Very High",L6469&lt;=278,"Severe")</f>
        <v>Negligible</v>
      </c>
      <c r="Q6469" s="3">
        <f t="shared" si="101"/>
        <v>0.123698156125</v>
      </c>
    </row>
    <row r="6470" spans="1:17" x14ac:dyDescent="0.25">
      <c r="A6470">
        <v>6469</v>
      </c>
      <c r="B6470" t="s">
        <v>4920</v>
      </c>
      <c r="C6470" t="s">
        <v>976</v>
      </c>
      <c r="D6470" t="s">
        <v>5755</v>
      </c>
      <c r="E6470" t="s">
        <v>125</v>
      </c>
      <c r="F6470" t="s">
        <v>818</v>
      </c>
      <c r="G6470" t="s">
        <v>819</v>
      </c>
      <c r="H6470" t="s">
        <v>125</v>
      </c>
      <c r="I6470" t="s">
        <v>18</v>
      </c>
      <c r="J6470">
        <v>28.915756739999999</v>
      </c>
      <c r="K6470">
        <v>3.6104836630000001</v>
      </c>
      <c r="L6470">
        <v>0</v>
      </c>
      <c r="M6470" t="s">
        <v>18</v>
      </c>
      <c r="N6470" t="str" cm="1">
        <f t="array" ref="N6470">_xlfn.IFS(J6470&lt;=29,"Twenties",J6470&lt;=39,"Thirties",J6470&lt;=49,"Fourties",J6470&lt;=59,"Fifties",J6470&gt;59,"Elders")</f>
        <v>Twenties</v>
      </c>
      <c r="O6470" t="str" cm="1">
        <f t="array" ref="O6470">_xlfn.IFS(K6471&lt;=5,"Very Short",K6471&lt;=10,"Short",K6471&lt;=15,"Mid-Class",K6471&lt;=20,"Long",K6471&lt;=25," Very Long",K6471&gt;25,"Lifer")</f>
        <v>Short</v>
      </c>
      <c r="P6470" t="str" cm="1">
        <f t="array" ref="P6470">_xlfn.IFS(L6470&lt;=39,"Negligible",L6470&lt;=79,"Minimal",L6470&lt;=119,"Moderate",L6470&lt;=158,"High Moderate",L6470&lt;=198," High",L6470&lt;=238,"Very High",L6470&lt;=278,"Severe")</f>
        <v>Negligible</v>
      </c>
      <c r="Q6470" s="3">
        <f t="shared" si="101"/>
        <v>0</v>
      </c>
    </row>
    <row r="6471" spans="1:17" x14ac:dyDescent="0.25">
      <c r="A6471">
        <v>6470</v>
      </c>
      <c r="B6471" t="s">
        <v>4921</v>
      </c>
      <c r="C6471" t="s">
        <v>554</v>
      </c>
      <c r="D6471" t="s">
        <v>5754</v>
      </c>
      <c r="E6471" t="s">
        <v>15</v>
      </c>
      <c r="F6471" t="s">
        <v>818</v>
      </c>
      <c r="G6471" t="s">
        <v>819</v>
      </c>
      <c r="H6471" t="s">
        <v>15</v>
      </c>
      <c r="I6471" t="s">
        <v>18</v>
      </c>
      <c r="J6471">
        <v>60.472972820000003</v>
      </c>
      <c r="K6471">
        <v>5.0718498629999997</v>
      </c>
      <c r="L6471">
        <v>193.82617579999999</v>
      </c>
      <c r="M6471" t="s">
        <v>18</v>
      </c>
      <c r="N6471" t="str" cm="1">
        <f t="array" ref="N6471">_xlfn.IFS(J6471&lt;=29,"Twenties",J6471&lt;=39,"Thirties",J6471&lt;=49,"Fourties",J6471&lt;=59,"Fifties",J6471&gt;59,"Elders")</f>
        <v>Elders</v>
      </c>
      <c r="O6471" t="str" cm="1">
        <f t="array" ref="O6471">_xlfn.IFS(K6472&lt;=5,"Very Short",K6472&lt;=10,"Short",K6472&lt;=15,"Mid-Class",K6472&lt;=20,"Long",K6472&lt;=25," Very Long",K6472&gt;25,"Lifer")</f>
        <v>Very Short</v>
      </c>
      <c r="P6471" t="str" cm="1">
        <f t="array" ref="P6471">_xlfn.IFS(L6471&lt;=39,"Negligible",L6471&lt;=79,"Minimal",L6471&lt;=119,"Moderate",L6471&lt;=158,"High Moderate",L6471&lt;=198," High",L6471&lt;=238,"Very High",L6471&lt;=278,"Severe")</f>
        <v xml:space="preserve"> High</v>
      </c>
      <c r="Q6471" s="3">
        <f t="shared" si="101"/>
        <v>8.0760906583333334</v>
      </c>
    </row>
    <row r="6472" spans="1:17" x14ac:dyDescent="0.25">
      <c r="A6472">
        <v>6471</v>
      </c>
      <c r="B6472" t="s">
        <v>509</v>
      </c>
      <c r="C6472" t="s">
        <v>2933</v>
      </c>
      <c r="D6472" t="s">
        <v>5755</v>
      </c>
      <c r="E6472" t="s">
        <v>111</v>
      </c>
      <c r="F6472" t="s">
        <v>2722</v>
      </c>
      <c r="G6472" t="s">
        <v>1861</v>
      </c>
      <c r="H6472" t="s">
        <v>22</v>
      </c>
      <c r="I6472" t="s">
        <v>18</v>
      </c>
      <c r="J6472">
        <v>49.251910700000003</v>
      </c>
      <c r="K6472">
        <v>4.8983678020000001</v>
      </c>
      <c r="L6472">
        <v>77.177111330000002</v>
      </c>
      <c r="M6472" t="s">
        <v>18</v>
      </c>
      <c r="N6472" t="str" cm="1">
        <f t="array" ref="N6472">_xlfn.IFS(J6472&lt;=29,"Twenties",J6472&lt;=39,"Thirties",J6472&lt;=49,"Fourties",J6472&lt;=59,"Fifties",J6472&gt;59,"Elders")</f>
        <v>Fifties</v>
      </c>
      <c r="O6472" t="str" cm="1">
        <f t="array" ref="O6472">_xlfn.IFS(K6473&lt;=5,"Very Short",K6473&lt;=10,"Short",K6473&lt;=15,"Mid-Class",K6473&lt;=20,"Long",K6473&lt;=25," Very Long",K6473&gt;25,"Lifer")</f>
        <v>Very Short</v>
      </c>
      <c r="P6472" t="str" cm="1">
        <f t="array" ref="P6472">_xlfn.IFS(L6472&lt;=39,"Negligible",L6472&lt;=79,"Minimal",L6472&lt;=119,"Moderate",L6472&lt;=158,"High Moderate",L6472&lt;=198," High",L6472&lt;=238,"Very High",L6472&lt;=278,"Severe")</f>
        <v>Minimal</v>
      </c>
      <c r="Q6472" s="3">
        <f t="shared" si="101"/>
        <v>3.2157129720833333</v>
      </c>
    </row>
    <row r="6473" spans="1:17" x14ac:dyDescent="0.25">
      <c r="A6473">
        <v>6472</v>
      </c>
      <c r="B6473" t="s">
        <v>4922</v>
      </c>
      <c r="C6473" t="s">
        <v>3923</v>
      </c>
      <c r="D6473" t="s">
        <v>5755</v>
      </c>
      <c r="E6473" t="s">
        <v>2643</v>
      </c>
      <c r="F6473" t="s">
        <v>818</v>
      </c>
      <c r="G6473" t="s">
        <v>819</v>
      </c>
      <c r="H6473" t="s">
        <v>88</v>
      </c>
      <c r="I6473" t="s">
        <v>18</v>
      </c>
      <c r="J6473">
        <v>48.591248829999998</v>
      </c>
      <c r="K6473">
        <v>3.5387960500000002</v>
      </c>
      <c r="L6473">
        <v>111.47184609999999</v>
      </c>
      <c r="M6473" t="s">
        <v>18</v>
      </c>
      <c r="N6473" t="str" cm="1">
        <f t="array" ref="N6473">_xlfn.IFS(J6473&lt;=29,"Twenties",J6473&lt;=39,"Thirties",J6473&lt;=49,"Fourties",J6473&lt;=59,"Fifties",J6473&gt;59,"Elders")</f>
        <v>Fourties</v>
      </c>
      <c r="O6473" t="str" cm="1">
        <f t="array" ref="O6473">_xlfn.IFS(K6474&lt;=5,"Very Short",K6474&lt;=10,"Short",K6474&lt;=15,"Mid-Class",K6474&lt;=20,"Long",K6474&lt;=25," Very Long",K6474&gt;25,"Lifer")</f>
        <v>Very Short</v>
      </c>
      <c r="P6473" t="str" cm="1">
        <f t="array" ref="P6473">_xlfn.IFS(L6473&lt;=39,"Negligible",L6473&lt;=79,"Minimal",L6473&lt;=119,"Moderate",L6473&lt;=158,"High Moderate",L6473&lt;=198," High",L6473&lt;=238,"Very High",L6473&lt;=278,"Severe")</f>
        <v>Moderate</v>
      </c>
      <c r="Q6473" s="3">
        <f t="shared" si="101"/>
        <v>4.6446602541666664</v>
      </c>
    </row>
    <row r="6474" spans="1:17" x14ac:dyDescent="0.25">
      <c r="A6474">
        <v>6473</v>
      </c>
      <c r="B6474" t="s">
        <v>4923</v>
      </c>
      <c r="C6474" t="s">
        <v>1214</v>
      </c>
      <c r="D6474" t="s">
        <v>5754</v>
      </c>
      <c r="E6474" t="s">
        <v>383</v>
      </c>
      <c r="F6474" t="s">
        <v>818</v>
      </c>
      <c r="G6474" t="s">
        <v>819</v>
      </c>
      <c r="H6474" t="s">
        <v>85</v>
      </c>
      <c r="I6474" t="s">
        <v>18</v>
      </c>
      <c r="J6474">
        <v>41.451587000000004</v>
      </c>
      <c r="K6474">
        <v>2.7612325609999999</v>
      </c>
      <c r="L6474">
        <v>98.760114580000007</v>
      </c>
      <c r="M6474" t="s">
        <v>18</v>
      </c>
      <c r="N6474" t="str" cm="1">
        <f t="array" ref="N6474">_xlfn.IFS(J6474&lt;=29,"Twenties",J6474&lt;=39,"Thirties",J6474&lt;=49,"Fourties",J6474&lt;=59,"Fifties",J6474&gt;59,"Elders")</f>
        <v>Fourties</v>
      </c>
      <c r="O6474" t="str" cm="1">
        <f t="array" ref="O6474">_xlfn.IFS(K6475&lt;=5,"Very Short",K6475&lt;=10,"Short",K6475&lt;=15,"Mid-Class",K6475&lt;=20,"Long",K6475&lt;=25," Very Long",K6475&gt;25,"Lifer")</f>
        <v>Short</v>
      </c>
      <c r="P6474" t="str" cm="1">
        <f t="array" ref="P6474">_xlfn.IFS(L6474&lt;=39,"Negligible",L6474&lt;=79,"Minimal",L6474&lt;=119,"Moderate",L6474&lt;=158,"High Moderate",L6474&lt;=198," High",L6474&lt;=238,"Very High",L6474&lt;=278,"Severe")</f>
        <v>Moderate</v>
      </c>
      <c r="Q6474" s="3">
        <f t="shared" si="101"/>
        <v>4.1150047741666667</v>
      </c>
    </row>
    <row r="6475" spans="1:17" x14ac:dyDescent="0.25">
      <c r="A6475">
        <v>6474</v>
      </c>
      <c r="B6475" t="s">
        <v>575</v>
      </c>
      <c r="C6475" t="s">
        <v>677</v>
      </c>
      <c r="D6475" t="s">
        <v>5754</v>
      </c>
      <c r="E6475" t="s">
        <v>367</v>
      </c>
      <c r="F6475" t="s">
        <v>609</v>
      </c>
      <c r="G6475" t="s">
        <v>610</v>
      </c>
      <c r="H6475" t="s">
        <v>367</v>
      </c>
      <c r="I6475" t="s">
        <v>18</v>
      </c>
      <c r="J6475">
        <v>51.268348609999997</v>
      </c>
      <c r="K6475">
        <v>5.3492424740000004</v>
      </c>
      <c r="L6475">
        <v>152.45988310000001</v>
      </c>
      <c r="M6475" t="s">
        <v>18</v>
      </c>
      <c r="N6475" t="str" cm="1">
        <f t="array" ref="N6475">_xlfn.IFS(J6475&lt;=29,"Twenties",J6475&lt;=39,"Thirties",J6475&lt;=49,"Fourties",J6475&lt;=59,"Fifties",J6475&gt;59,"Elders")</f>
        <v>Fifties</v>
      </c>
      <c r="O6475" t="str" cm="1">
        <f t="array" ref="O6475">_xlfn.IFS(K6476&lt;=5,"Very Short",K6476&lt;=10,"Short",K6476&lt;=15,"Mid-Class",K6476&lt;=20,"Long",K6476&lt;=25," Very Long",K6476&gt;25,"Lifer")</f>
        <v>Very Short</v>
      </c>
      <c r="P6475" t="str" cm="1">
        <f t="array" ref="P6475">_xlfn.IFS(L6475&lt;=39,"Negligible",L6475&lt;=79,"Minimal",L6475&lt;=119,"Moderate",L6475&lt;=158,"High Moderate",L6475&lt;=198," High",L6475&lt;=238,"Very High",L6475&lt;=278,"Severe")</f>
        <v>High Moderate</v>
      </c>
      <c r="Q6475" s="3">
        <f t="shared" si="101"/>
        <v>6.3524951291666669</v>
      </c>
    </row>
    <row r="6476" spans="1:17" x14ac:dyDescent="0.25">
      <c r="A6476">
        <v>6475</v>
      </c>
      <c r="B6476" t="s">
        <v>4924</v>
      </c>
      <c r="C6476" t="s">
        <v>4925</v>
      </c>
      <c r="D6476" t="s">
        <v>5754</v>
      </c>
      <c r="E6476" t="s">
        <v>28</v>
      </c>
      <c r="F6476" t="s">
        <v>16</v>
      </c>
      <c r="G6476" t="s">
        <v>17</v>
      </c>
      <c r="H6476" t="s">
        <v>28</v>
      </c>
      <c r="I6476" t="s">
        <v>18</v>
      </c>
      <c r="J6476">
        <v>34.19133446</v>
      </c>
      <c r="K6476">
        <v>4.0332591290000002</v>
      </c>
      <c r="L6476">
        <v>48.790119439999998</v>
      </c>
      <c r="M6476" t="s">
        <v>18</v>
      </c>
      <c r="N6476" t="str" cm="1">
        <f t="array" ref="N6476">_xlfn.IFS(J6476&lt;=29,"Twenties",J6476&lt;=39,"Thirties",J6476&lt;=49,"Fourties",J6476&lt;=59,"Fifties",J6476&gt;59,"Elders")</f>
        <v>Thirties</v>
      </c>
      <c r="O6476" t="str" cm="1">
        <f t="array" ref="O6476">_xlfn.IFS(K6477&lt;=5,"Very Short",K6477&lt;=10,"Short",K6477&lt;=15,"Mid-Class",K6477&lt;=20,"Long",K6477&lt;=25," Very Long",K6477&gt;25,"Lifer")</f>
        <v>Very Short</v>
      </c>
      <c r="P6476" t="str" cm="1">
        <f t="array" ref="P6476">_xlfn.IFS(L6476&lt;=39,"Negligible",L6476&lt;=79,"Minimal",L6476&lt;=119,"Moderate",L6476&lt;=158,"High Moderate",L6476&lt;=198," High",L6476&lt;=238,"Very High",L6476&lt;=278,"Severe")</f>
        <v>Minimal</v>
      </c>
      <c r="Q6476" s="3">
        <f t="shared" si="101"/>
        <v>2.0329216433333333</v>
      </c>
    </row>
    <row r="6477" spans="1:17" x14ac:dyDescent="0.25">
      <c r="A6477">
        <v>6476</v>
      </c>
      <c r="B6477" t="s">
        <v>795</v>
      </c>
      <c r="C6477" t="s">
        <v>306</v>
      </c>
      <c r="D6477" t="s">
        <v>5754</v>
      </c>
      <c r="E6477" t="s">
        <v>153</v>
      </c>
      <c r="F6477" t="s">
        <v>2722</v>
      </c>
      <c r="G6477" t="s">
        <v>1861</v>
      </c>
      <c r="H6477" t="s">
        <v>22</v>
      </c>
      <c r="I6477" t="s">
        <v>18</v>
      </c>
      <c r="J6477">
        <v>38.786064590000002</v>
      </c>
      <c r="K6477">
        <v>4.2825319769999997</v>
      </c>
      <c r="L6477">
        <v>36.36134156</v>
      </c>
      <c r="M6477" t="s">
        <v>18</v>
      </c>
      <c r="N6477" t="str" cm="1">
        <f t="array" ref="N6477">_xlfn.IFS(J6477&lt;=29,"Twenties",J6477&lt;=39,"Thirties",J6477&lt;=49,"Fourties",J6477&lt;=59,"Fifties",J6477&gt;59,"Elders")</f>
        <v>Thirties</v>
      </c>
      <c r="O6477" t="str" cm="1">
        <f t="array" ref="O6477">_xlfn.IFS(K6478&lt;=5,"Very Short",K6478&lt;=10,"Short",K6478&lt;=15,"Mid-Class",K6478&lt;=20,"Long",K6478&lt;=25," Very Long",K6478&gt;25,"Lifer")</f>
        <v>Short</v>
      </c>
      <c r="P6477" t="str" cm="1">
        <f t="array" ref="P6477">_xlfn.IFS(L6477&lt;=39,"Negligible",L6477&lt;=79,"Minimal",L6477&lt;=119,"Moderate",L6477&lt;=158,"High Moderate",L6477&lt;=198," High",L6477&lt;=238,"Very High",L6477&lt;=278,"Severe")</f>
        <v>Negligible</v>
      </c>
      <c r="Q6477" s="3">
        <f t="shared" si="101"/>
        <v>1.5150558983333333</v>
      </c>
    </row>
    <row r="6478" spans="1:17" x14ac:dyDescent="0.25">
      <c r="A6478">
        <v>6477</v>
      </c>
      <c r="B6478" t="s">
        <v>4926</v>
      </c>
      <c r="C6478" t="s">
        <v>2757</v>
      </c>
      <c r="D6478" t="s">
        <v>5754</v>
      </c>
      <c r="E6478" t="s">
        <v>31</v>
      </c>
      <c r="F6478" t="s">
        <v>818</v>
      </c>
      <c r="G6478" t="s">
        <v>819</v>
      </c>
      <c r="H6478" t="s">
        <v>31</v>
      </c>
      <c r="I6478" t="s">
        <v>18</v>
      </c>
      <c r="J6478">
        <v>48.104736070000001</v>
      </c>
      <c r="K6478">
        <v>5.343800366</v>
      </c>
      <c r="L6478">
        <v>87.606588009999996</v>
      </c>
      <c r="M6478" t="s">
        <v>18</v>
      </c>
      <c r="N6478" t="str" cm="1">
        <f t="array" ref="N6478">_xlfn.IFS(J6478&lt;=29,"Twenties",J6478&lt;=39,"Thirties",J6478&lt;=49,"Fourties",J6478&lt;=59,"Fifties",J6478&gt;59,"Elders")</f>
        <v>Fourties</v>
      </c>
      <c r="O6478" t="str" cm="1">
        <f t="array" ref="O6478">_xlfn.IFS(K6479&lt;=5,"Very Short",K6479&lt;=10,"Short",K6479&lt;=15,"Mid-Class",K6479&lt;=20,"Long",K6479&lt;=25," Very Long",K6479&gt;25,"Lifer")</f>
        <v>Very Short</v>
      </c>
      <c r="P6478" t="str" cm="1">
        <f t="array" ref="P6478">_xlfn.IFS(L6478&lt;=39,"Negligible",L6478&lt;=79,"Minimal",L6478&lt;=119,"Moderate",L6478&lt;=158,"High Moderate",L6478&lt;=198," High",L6478&lt;=238,"Very High",L6478&lt;=278,"Severe")</f>
        <v>Moderate</v>
      </c>
      <c r="Q6478" s="3">
        <f t="shared" si="101"/>
        <v>3.6502745004166663</v>
      </c>
    </row>
    <row r="6479" spans="1:17" x14ac:dyDescent="0.25">
      <c r="A6479">
        <v>6478</v>
      </c>
      <c r="B6479" t="s">
        <v>4927</v>
      </c>
      <c r="C6479" t="s">
        <v>54</v>
      </c>
      <c r="D6479" t="s">
        <v>5755</v>
      </c>
      <c r="E6479" t="s">
        <v>773</v>
      </c>
      <c r="F6479" t="s">
        <v>16</v>
      </c>
      <c r="G6479" t="s">
        <v>17</v>
      </c>
      <c r="H6479" t="s">
        <v>260</v>
      </c>
      <c r="I6479" t="s">
        <v>18</v>
      </c>
      <c r="J6479">
        <v>34.17055715</v>
      </c>
      <c r="K6479">
        <v>4.7912661659999998</v>
      </c>
      <c r="L6479">
        <v>41.430473659999997</v>
      </c>
      <c r="M6479" t="s">
        <v>18</v>
      </c>
      <c r="N6479" t="str" cm="1">
        <f t="array" ref="N6479">_xlfn.IFS(J6479&lt;=29,"Twenties",J6479&lt;=39,"Thirties",J6479&lt;=49,"Fourties",J6479&lt;=59,"Fifties",J6479&gt;59,"Elders")</f>
        <v>Thirties</v>
      </c>
      <c r="O6479" t="str" cm="1">
        <f t="array" ref="O6479">_xlfn.IFS(K6480&lt;=5,"Very Short",K6480&lt;=10,"Short",K6480&lt;=15,"Mid-Class",K6480&lt;=20,"Long",K6480&lt;=25," Very Long",K6480&gt;25,"Lifer")</f>
        <v>Very Short</v>
      </c>
      <c r="P6479" t="str" cm="1">
        <f t="array" ref="P6479">_xlfn.IFS(L6479&lt;=39,"Negligible",L6479&lt;=79,"Minimal",L6479&lt;=119,"Moderate",L6479&lt;=158,"High Moderate",L6479&lt;=198," High",L6479&lt;=238,"Very High",L6479&lt;=278,"Severe")</f>
        <v>Minimal</v>
      </c>
      <c r="Q6479" s="3">
        <f t="shared" si="101"/>
        <v>1.7262697358333332</v>
      </c>
    </row>
    <row r="6480" spans="1:17" x14ac:dyDescent="0.25">
      <c r="A6480">
        <v>6479</v>
      </c>
      <c r="B6480" t="s">
        <v>1289</v>
      </c>
      <c r="C6480" t="s">
        <v>4928</v>
      </c>
      <c r="D6480" t="s">
        <v>5754</v>
      </c>
      <c r="E6480" t="s">
        <v>125</v>
      </c>
      <c r="F6480" t="s">
        <v>818</v>
      </c>
      <c r="G6480" t="s">
        <v>819</v>
      </c>
      <c r="H6480" t="s">
        <v>125</v>
      </c>
      <c r="I6480" t="s">
        <v>18</v>
      </c>
      <c r="J6480">
        <v>40.350012030000002</v>
      </c>
      <c r="K6480">
        <v>4.4290222510000001</v>
      </c>
      <c r="L6480">
        <v>58.821265359999998</v>
      </c>
      <c r="M6480" t="s">
        <v>18</v>
      </c>
      <c r="N6480" t="str" cm="1">
        <f t="array" ref="N6480">_xlfn.IFS(J6480&lt;=29,"Twenties",J6480&lt;=39,"Thirties",J6480&lt;=49,"Fourties",J6480&lt;=59,"Fifties",J6480&gt;59,"Elders")</f>
        <v>Fourties</v>
      </c>
      <c r="O6480" t="str" cm="1">
        <f t="array" ref="O6480">_xlfn.IFS(K6481&lt;=5,"Very Short",K6481&lt;=10,"Short",K6481&lt;=15,"Mid-Class",K6481&lt;=20,"Long",K6481&lt;=25," Very Long",K6481&gt;25,"Lifer")</f>
        <v>Very Short</v>
      </c>
      <c r="P6480" t="str" cm="1">
        <f t="array" ref="P6480">_xlfn.IFS(L6480&lt;=39,"Negligible",L6480&lt;=79,"Minimal",L6480&lt;=119,"Moderate",L6480&lt;=158,"High Moderate",L6480&lt;=198," High",L6480&lt;=238,"Very High",L6480&lt;=278,"Severe")</f>
        <v>Minimal</v>
      </c>
      <c r="Q6480" s="3">
        <f t="shared" si="101"/>
        <v>2.4508860566666666</v>
      </c>
    </row>
    <row r="6481" spans="1:17" x14ac:dyDescent="0.25">
      <c r="A6481">
        <v>6480</v>
      </c>
      <c r="B6481" t="s">
        <v>2300</v>
      </c>
      <c r="C6481" t="s">
        <v>3031</v>
      </c>
      <c r="D6481" t="s">
        <v>5754</v>
      </c>
      <c r="E6481" t="s">
        <v>121</v>
      </c>
      <c r="F6481" t="s">
        <v>609</v>
      </c>
      <c r="G6481" t="s">
        <v>610</v>
      </c>
      <c r="H6481" t="s">
        <v>121</v>
      </c>
      <c r="I6481" t="s">
        <v>18</v>
      </c>
      <c r="J6481">
        <v>43.788139100000002</v>
      </c>
      <c r="K6481">
        <v>3.1763000309999998</v>
      </c>
      <c r="L6481">
        <v>108.23130140000001</v>
      </c>
      <c r="M6481" t="s">
        <v>18</v>
      </c>
      <c r="N6481" t="str" cm="1">
        <f t="array" ref="N6481">_xlfn.IFS(J6481&lt;=29,"Twenties",J6481&lt;=39,"Thirties",J6481&lt;=49,"Fourties",J6481&lt;=59,"Fifties",J6481&gt;59,"Elders")</f>
        <v>Fourties</v>
      </c>
      <c r="O6481" t="str" cm="1">
        <f t="array" ref="O6481">_xlfn.IFS(K6482&lt;=5,"Very Short",K6482&lt;=10,"Short",K6482&lt;=15,"Mid-Class",K6482&lt;=20,"Long",K6482&lt;=25," Very Long",K6482&gt;25,"Lifer")</f>
        <v>Very Short</v>
      </c>
      <c r="P6481" t="str" cm="1">
        <f t="array" ref="P6481">_xlfn.IFS(L6481&lt;=39,"Negligible",L6481&lt;=79,"Minimal",L6481&lt;=119,"Moderate",L6481&lt;=158,"High Moderate",L6481&lt;=198," High",L6481&lt;=238,"Very High",L6481&lt;=278,"Severe")</f>
        <v>Moderate</v>
      </c>
      <c r="Q6481" s="3">
        <f t="shared" si="101"/>
        <v>4.5096375583333339</v>
      </c>
    </row>
    <row r="6482" spans="1:17" x14ac:dyDescent="0.25">
      <c r="A6482">
        <v>6481</v>
      </c>
      <c r="B6482" t="s">
        <v>1096</v>
      </c>
      <c r="C6482" t="s">
        <v>20</v>
      </c>
      <c r="D6482" t="s">
        <v>5755</v>
      </c>
      <c r="E6482" t="s">
        <v>31</v>
      </c>
      <c r="F6482" t="s">
        <v>818</v>
      </c>
      <c r="G6482" t="s">
        <v>819</v>
      </c>
      <c r="H6482" t="s">
        <v>31</v>
      </c>
      <c r="I6482" t="s">
        <v>18</v>
      </c>
      <c r="J6482">
        <v>51.67430804</v>
      </c>
      <c r="K6482">
        <v>4.5754485430000003</v>
      </c>
      <c r="L6482">
        <v>94.298342079999998</v>
      </c>
      <c r="M6482" t="s">
        <v>18</v>
      </c>
      <c r="N6482" t="str" cm="1">
        <f t="array" ref="N6482">_xlfn.IFS(J6482&lt;=29,"Twenties",J6482&lt;=39,"Thirties",J6482&lt;=49,"Fourties",J6482&lt;=59,"Fifties",J6482&gt;59,"Elders")</f>
        <v>Fifties</v>
      </c>
      <c r="O6482" t="str" cm="1">
        <f t="array" ref="O6482">_xlfn.IFS(K6483&lt;=5,"Very Short",K6483&lt;=10,"Short",K6483&lt;=15,"Mid-Class",K6483&lt;=20,"Long",K6483&lt;=25," Very Long",K6483&gt;25,"Lifer")</f>
        <v>Very Short</v>
      </c>
      <c r="P6482" t="str" cm="1">
        <f t="array" ref="P6482">_xlfn.IFS(L6482&lt;=39,"Negligible",L6482&lt;=79,"Minimal",L6482&lt;=119,"Moderate",L6482&lt;=158,"High Moderate",L6482&lt;=198," High",L6482&lt;=238,"Very High",L6482&lt;=278,"Severe")</f>
        <v>Moderate</v>
      </c>
      <c r="Q6482" s="3">
        <f t="shared" si="101"/>
        <v>3.9290975866666664</v>
      </c>
    </row>
    <row r="6483" spans="1:17" x14ac:dyDescent="0.25">
      <c r="A6483">
        <v>6482</v>
      </c>
      <c r="B6483" t="s">
        <v>806</v>
      </c>
      <c r="C6483" t="s">
        <v>1571</v>
      </c>
      <c r="D6483" t="s">
        <v>5754</v>
      </c>
      <c r="E6483" t="s">
        <v>1449</v>
      </c>
      <c r="F6483" t="s">
        <v>818</v>
      </c>
      <c r="G6483" t="s">
        <v>819</v>
      </c>
      <c r="H6483" t="s">
        <v>1449</v>
      </c>
      <c r="I6483" t="s">
        <v>18</v>
      </c>
      <c r="J6483">
        <v>37.630976169999997</v>
      </c>
      <c r="K6483">
        <v>4.4750724230000003</v>
      </c>
      <c r="L6483">
        <v>28.526040089999999</v>
      </c>
      <c r="M6483" t="s">
        <v>18</v>
      </c>
      <c r="N6483" t="str" cm="1">
        <f t="array" ref="N6483">_xlfn.IFS(J6483&lt;=29,"Twenties",J6483&lt;=39,"Thirties",J6483&lt;=49,"Fourties",J6483&lt;=59,"Fifties",J6483&gt;59,"Elders")</f>
        <v>Thirties</v>
      </c>
      <c r="O6483" t="str" cm="1">
        <f t="array" ref="O6483">_xlfn.IFS(K6484&lt;=5,"Very Short",K6484&lt;=10,"Short",K6484&lt;=15,"Mid-Class",K6484&lt;=20,"Long",K6484&lt;=25," Very Long",K6484&gt;25,"Lifer")</f>
        <v>Very Short</v>
      </c>
      <c r="P6483" t="str" cm="1">
        <f t="array" ref="P6483">_xlfn.IFS(L6483&lt;=39,"Negligible",L6483&lt;=79,"Minimal",L6483&lt;=119,"Moderate",L6483&lt;=158,"High Moderate",L6483&lt;=198," High",L6483&lt;=238,"Very High",L6483&lt;=278,"Severe")</f>
        <v>Negligible</v>
      </c>
      <c r="Q6483" s="3">
        <f t="shared" si="101"/>
        <v>1.1885850037499999</v>
      </c>
    </row>
    <row r="6484" spans="1:17" x14ac:dyDescent="0.25">
      <c r="A6484">
        <v>6483</v>
      </c>
      <c r="B6484" t="s">
        <v>3819</v>
      </c>
      <c r="C6484" t="s">
        <v>3482</v>
      </c>
      <c r="D6484" t="s">
        <v>5754</v>
      </c>
      <c r="E6484" t="s">
        <v>31</v>
      </c>
      <c r="F6484" t="s">
        <v>818</v>
      </c>
      <c r="G6484" t="s">
        <v>819</v>
      </c>
      <c r="H6484" t="s">
        <v>31</v>
      </c>
      <c r="I6484" t="s">
        <v>18</v>
      </c>
      <c r="J6484">
        <v>32.736539219999997</v>
      </c>
      <c r="K6484">
        <v>2.55970545</v>
      </c>
      <c r="L6484">
        <v>26.85036118</v>
      </c>
      <c r="M6484" t="s">
        <v>18</v>
      </c>
      <c r="N6484" t="str" cm="1">
        <f t="array" ref="N6484">_xlfn.IFS(J6484&lt;=29,"Twenties",J6484&lt;=39,"Thirties",J6484&lt;=49,"Fourties",J6484&lt;=59,"Fifties",J6484&gt;59,"Elders")</f>
        <v>Thirties</v>
      </c>
      <c r="O6484" t="str" cm="1">
        <f t="array" ref="O6484">_xlfn.IFS(K6485&lt;=5,"Very Short",K6485&lt;=10,"Short",K6485&lt;=15,"Mid-Class",K6485&lt;=20,"Long",K6485&lt;=25," Very Long",K6485&gt;25,"Lifer")</f>
        <v>Short</v>
      </c>
      <c r="P6484" t="str" cm="1">
        <f t="array" ref="P6484">_xlfn.IFS(L6484&lt;=39,"Negligible",L6484&lt;=79,"Minimal",L6484&lt;=119,"Moderate",L6484&lt;=158,"High Moderate",L6484&lt;=198," High",L6484&lt;=238,"Very High",L6484&lt;=278,"Severe")</f>
        <v>Negligible</v>
      </c>
      <c r="Q6484" s="3">
        <f t="shared" si="101"/>
        <v>1.1187650491666667</v>
      </c>
    </row>
    <row r="6485" spans="1:17" x14ac:dyDescent="0.25">
      <c r="A6485">
        <v>6484</v>
      </c>
      <c r="B6485" t="s">
        <v>4929</v>
      </c>
      <c r="C6485" t="s">
        <v>4930</v>
      </c>
      <c r="D6485" t="s">
        <v>5755</v>
      </c>
      <c r="E6485" t="s">
        <v>3460</v>
      </c>
      <c r="F6485" t="s">
        <v>818</v>
      </c>
      <c r="G6485" t="s">
        <v>819</v>
      </c>
      <c r="H6485" t="s">
        <v>85</v>
      </c>
      <c r="I6485" t="s">
        <v>18</v>
      </c>
      <c r="J6485">
        <v>41.89267452</v>
      </c>
      <c r="K6485">
        <v>6.1715097820000002</v>
      </c>
      <c r="L6485">
        <v>16.915040250000001</v>
      </c>
      <c r="M6485" t="s">
        <v>18</v>
      </c>
      <c r="N6485" t="str" cm="1">
        <f t="array" ref="N6485">_xlfn.IFS(J6485&lt;=29,"Twenties",J6485&lt;=39,"Thirties",J6485&lt;=49,"Fourties",J6485&lt;=59,"Fifties",J6485&gt;59,"Elders")</f>
        <v>Fourties</v>
      </c>
      <c r="O6485" t="str" cm="1">
        <f t="array" ref="O6485">_xlfn.IFS(K6486&lt;=5,"Very Short",K6486&lt;=10,"Short",K6486&lt;=15,"Mid-Class",K6486&lt;=20,"Long",K6486&lt;=25," Very Long",K6486&gt;25,"Lifer")</f>
        <v>Short</v>
      </c>
      <c r="P6485" t="str" cm="1">
        <f t="array" ref="P6485">_xlfn.IFS(L6485&lt;=39,"Negligible",L6485&lt;=79,"Minimal",L6485&lt;=119,"Moderate",L6485&lt;=158,"High Moderate",L6485&lt;=198," High",L6485&lt;=238,"Very High",L6485&lt;=278,"Severe")</f>
        <v>Negligible</v>
      </c>
      <c r="Q6485" s="3">
        <f t="shared" si="101"/>
        <v>0.70479334375000002</v>
      </c>
    </row>
    <row r="6486" spans="1:17" x14ac:dyDescent="0.25">
      <c r="A6486">
        <v>6485</v>
      </c>
      <c r="B6486" t="s">
        <v>86</v>
      </c>
      <c r="C6486" t="s">
        <v>1103</v>
      </c>
      <c r="D6486" t="s">
        <v>5755</v>
      </c>
      <c r="E6486" t="s">
        <v>31</v>
      </c>
      <c r="F6486" t="s">
        <v>818</v>
      </c>
      <c r="G6486" t="s">
        <v>819</v>
      </c>
      <c r="H6486" t="s">
        <v>31</v>
      </c>
      <c r="I6486" t="s">
        <v>18</v>
      </c>
      <c r="J6486">
        <v>43.512490239999998</v>
      </c>
      <c r="K6486">
        <v>6.3972420049999998</v>
      </c>
      <c r="L6486">
        <v>28.105372599999999</v>
      </c>
      <c r="M6486" t="s">
        <v>18</v>
      </c>
      <c r="N6486" t="str" cm="1">
        <f t="array" ref="N6486">_xlfn.IFS(J6486&lt;=29,"Twenties",J6486&lt;=39,"Thirties",J6486&lt;=49,"Fourties",J6486&lt;=59,"Fifties",J6486&gt;59,"Elders")</f>
        <v>Fourties</v>
      </c>
      <c r="O6486" t="str" cm="1">
        <f t="array" ref="O6486">_xlfn.IFS(K6487&lt;=5,"Very Short",K6487&lt;=10,"Short",K6487&lt;=15,"Mid-Class",K6487&lt;=20,"Long",K6487&lt;=25," Very Long",K6487&gt;25,"Lifer")</f>
        <v>Short</v>
      </c>
      <c r="P6486" t="str" cm="1">
        <f t="array" ref="P6486">_xlfn.IFS(L6486&lt;=39,"Negligible",L6486&lt;=79,"Minimal",L6486&lt;=119,"Moderate",L6486&lt;=158,"High Moderate",L6486&lt;=198," High",L6486&lt;=238,"Very High",L6486&lt;=278,"Severe")</f>
        <v>Negligible</v>
      </c>
      <c r="Q6486" s="3">
        <f t="shared" si="101"/>
        <v>1.1710571916666666</v>
      </c>
    </row>
    <row r="6487" spans="1:17" x14ac:dyDescent="0.25">
      <c r="A6487">
        <v>6486</v>
      </c>
      <c r="B6487" t="s">
        <v>25</v>
      </c>
      <c r="C6487" t="s">
        <v>1192</v>
      </c>
      <c r="D6487" t="s">
        <v>5754</v>
      </c>
      <c r="E6487" t="s">
        <v>1982</v>
      </c>
      <c r="F6487" t="s">
        <v>609</v>
      </c>
      <c r="G6487" t="s">
        <v>610</v>
      </c>
      <c r="H6487" t="s">
        <v>167</v>
      </c>
      <c r="I6487" t="s">
        <v>18</v>
      </c>
      <c r="J6487">
        <v>35.229423300000001</v>
      </c>
      <c r="K6487">
        <v>6.6159563260000001</v>
      </c>
      <c r="L6487">
        <v>52.331879639999997</v>
      </c>
      <c r="M6487" t="s">
        <v>18</v>
      </c>
      <c r="N6487" t="str" cm="1">
        <f t="array" ref="N6487">_xlfn.IFS(J6487&lt;=29,"Twenties",J6487&lt;=39,"Thirties",J6487&lt;=49,"Fourties",J6487&lt;=59,"Fifties",J6487&gt;59,"Elders")</f>
        <v>Thirties</v>
      </c>
      <c r="O6487" t="str" cm="1">
        <f t="array" ref="O6487">_xlfn.IFS(K6488&lt;=5,"Very Short",K6488&lt;=10,"Short",K6488&lt;=15,"Mid-Class",K6488&lt;=20,"Long",K6488&lt;=25," Very Long",K6488&gt;25,"Lifer")</f>
        <v>Very Short</v>
      </c>
      <c r="P6487" t="str" cm="1">
        <f t="array" ref="P6487">_xlfn.IFS(L6487&lt;=39,"Negligible",L6487&lt;=79,"Minimal",L6487&lt;=119,"Moderate",L6487&lt;=158,"High Moderate",L6487&lt;=198," High",L6487&lt;=238,"Very High",L6487&lt;=278,"Severe")</f>
        <v>Minimal</v>
      </c>
      <c r="Q6487" s="3">
        <f t="shared" si="101"/>
        <v>2.1804949849999997</v>
      </c>
    </row>
    <row r="6488" spans="1:17" x14ac:dyDescent="0.25">
      <c r="A6488">
        <v>6487</v>
      </c>
      <c r="B6488" t="s">
        <v>4138</v>
      </c>
      <c r="C6488" t="s">
        <v>65</v>
      </c>
      <c r="D6488" t="s">
        <v>5755</v>
      </c>
      <c r="E6488" t="s">
        <v>52</v>
      </c>
      <c r="F6488" t="s">
        <v>818</v>
      </c>
      <c r="G6488" t="s">
        <v>819</v>
      </c>
      <c r="H6488" t="s">
        <v>52</v>
      </c>
      <c r="I6488" t="s">
        <v>18</v>
      </c>
      <c r="J6488">
        <v>34.49974228</v>
      </c>
      <c r="K6488">
        <v>1.3807495380000001</v>
      </c>
      <c r="L6488">
        <v>14.10709956</v>
      </c>
      <c r="M6488" t="s">
        <v>18</v>
      </c>
      <c r="N6488" t="str" cm="1">
        <f t="array" ref="N6488">_xlfn.IFS(J6488&lt;=29,"Twenties",J6488&lt;=39,"Thirties",J6488&lt;=49,"Fourties",J6488&lt;=59,"Fifties",J6488&gt;59,"Elders")</f>
        <v>Thirties</v>
      </c>
      <c r="O6488" t="str" cm="1">
        <f t="array" ref="O6488">_xlfn.IFS(K6489&lt;=5,"Very Short",K6489&lt;=10,"Short",K6489&lt;=15,"Mid-Class",K6489&lt;=20,"Long",K6489&lt;=25," Very Long",K6489&gt;25,"Lifer")</f>
        <v>Short</v>
      </c>
      <c r="P6488" t="str" cm="1">
        <f t="array" ref="P6488">_xlfn.IFS(L6488&lt;=39,"Negligible",L6488&lt;=79,"Minimal",L6488&lt;=119,"Moderate",L6488&lt;=158,"High Moderate",L6488&lt;=198," High",L6488&lt;=238,"Very High",L6488&lt;=278,"Severe")</f>
        <v>Negligible</v>
      </c>
      <c r="Q6488" s="3">
        <f t="shared" si="101"/>
        <v>0.587795815</v>
      </c>
    </row>
    <row r="6489" spans="1:17" x14ac:dyDescent="0.25">
      <c r="A6489">
        <v>6488</v>
      </c>
      <c r="B6489" t="s">
        <v>4931</v>
      </c>
      <c r="C6489" t="s">
        <v>123</v>
      </c>
      <c r="D6489" t="s">
        <v>5754</v>
      </c>
      <c r="E6489" t="s">
        <v>367</v>
      </c>
      <c r="F6489" t="s">
        <v>609</v>
      </c>
      <c r="G6489" t="s">
        <v>610</v>
      </c>
      <c r="H6489" t="s">
        <v>367</v>
      </c>
      <c r="I6489" t="s">
        <v>18</v>
      </c>
      <c r="J6489">
        <v>33.882616570000003</v>
      </c>
      <c r="K6489">
        <v>5.670848726</v>
      </c>
      <c r="L6489">
        <v>0</v>
      </c>
      <c r="M6489" t="s">
        <v>18</v>
      </c>
      <c r="N6489" t="str" cm="1">
        <f t="array" ref="N6489">_xlfn.IFS(J6489&lt;=29,"Twenties",J6489&lt;=39,"Thirties",J6489&lt;=49,"Fourties",J6489&lt;=59,"Fifties",J6489&gt;59,"Elders")</f>
        <v>Thirties</v>
      </c>
      <c r="O6489" t="str" cm="1">
        <f t="array" ref="O6489">_xlfn.IFS(K6490&lt;=5,"Very Short",K6490&lt;=10,"Short",K6490&lt;=15,"Mid-Class",K6490&lt;=20,"Long",K6490&lt;=25," Very Long",K6490&gt;25,"Lifer")</f>
        <v>Short</v>
      </c>
      <c r="P6489" t="str" cm="1">
        <f t="array" ref="P6489">_xlfn.IFS(L6489&lt;=39,"Negligible",L6489&lt;=79,"Minimal",L6489&lt;=119,"Moderate",L6489&lt;=158,"High Moderate",L6489&lt;=198," High",L6489&lt;=238,"Very High",L6489&lt;=278,"Severe")</f>
        <v>Negligible</v>
      </c>
      <c r="Q6489" s="3">
        <f t="shared" si="101"/>
        <v>0</v>
      </c>
    </row>
    <row r="6490" spans="1:17" x14ac:dyDescent="0.25">
      <c r="A6490">
        <v>6489</v>
      </c>
      <c r="B6490" t="s">
        <v>488</v>
      </c>
      <c r="C6490" t="s">
        <v>4932</v>
      </c>
      <c r="D6490" t="s">
        <v>5754</v>
      </c>
      <c r="E6490" t="s">
        <v>82</v>
      </c>
      <c r="F6490" t="s">
        <v>16</v>
      </c>
      <c r="G6490" t="s">
        <v>17</v>
      </c>
      <c r="H6490" t="s">
        <v>82</v>
      </c>
      <c r="I6490" t="s">
        <v>18</v>
      </c>
      <c r="J6490">
        <v>39.277653409999999</v>
      </c>
      <c r="K6490">
        <v>5.9314999129999997</v>
      </c>
      <c r="L6490">
        <v>50.910331509999999</v>
      </c>
      <c r="M6490" t="s">
        <v>18</v>
      </c>
      <c r="N6490" t="str" cm="1">
        <f t="array" ref="N6490">_xlfn.IFS(J6490&lt;=29,"Twenties",J6490&lt;=39,"Thirties",J6490&lt;=49,"Fourties",J6490&lt;=59,"Fifties",J6490&gt;59,"Elders")</f>
        <v>Fourties</v>
      </c>
      <c r="O6490" t="str" cm="1">
        <f t="array" ref="O6490">_xlfn.IFS(K6491&lt;=5,"Very Short",K6491&lt;=10,"Short",K6491&lt;=15,"Mid-Class",K6491&lt;=20,"Long",K6491&lt;=25," Very Long",K6491&gt;25,"Lifer")</f>
        <v>Short</v>
      </c>
      <c r="P6490" t="str" cm="1">
        <f t="array" ref="P6490">_xlfn.IFS(L6490&lt;=39,"Negligible",L6490&lt;=79,"Minimal",L6490&lt;=119,"Moderate",L6490&lt;=158,"High Moderate",L6490&lt;=198," High",L6490&lt;=238,"Very High",L6490&lt;=278,"Severe")</f>
        <v>Minimal</v>
      </c>
      <c r="Q6490" s="3">
        <f t="shared" si="101"/>
        <v>2.1212638129166668</v>
      </c>
    </row>
    <row r="6491" spans="1:17" x14ac:dyDescent="0.25">
      <c r="A6491">
        <v>6490</v>
      </c>
      <c r="B6491" t="s">
        <v>4933</v>
      </c>
      <c r="C6491" t="s">
        <v>1436</v>
      </c>
      <c r="D6491" t="s">
        <v>5755</v>
      </c>
      <c r="E6491" t="s">
        <v>36</v>
      </c>
      <c r="F6491" t="s">
        <v>2722</v>
      </c>
      <c r="G6491" t="s">
        <v>1861</v>
      </c>
      <c r="H6491" t="s">
        <v>36</v>
      </c>
      <c r="I6491" t="s">
        <v>18</v>
      </c>
      <c r="J6491">
        <v>30.729114259999999</v>
      </c>
      <c r="K6491">
        <v>6.6928760350000003</v>
      </c>
      <c r="L6491">
        <v>15.383651329999999</v>
      </c>
      <c r="M6491" t="s">
        <v>18</v>
      </c>
      <c r="N6491" t="str" cm="1">
        <f t="array" ref="N6491">_xlfn.IFS(J6491&lt;=29,"Twenties",J6491&lt;=39,"Thirties",J6491&lt;=49,"Fourties",J6491&lt;=59,"Fifties",J6491&gt;59,"Elders")</f>
        <v>Thirties</v>
      </c>
      <c r="O6491" t="str" cm="1">
        <f t="array" ref="O6491">_xlfn.IFS(K6492&lt;=5,"Very Short",K6492&lt;=10,"Short",K6492&lt;=15,"Mid-Class",K6492&lt;=20,"Long",K6492&lt;=25," Very Long",K6492&gt;25,"Lifer")</f>
        <v>Very Short</v>
      </c>
      <c r="P6491" t="str" cm="1">
        <f t="array" ref="P6491">_xlfn.IFS(L6491&lt;=39,"Negligible",L6491&lt;=79,"Minimal",L6491&lt;=119,"Moderate",L6491&lt;=158,"High Moderate",L6491&lt;=198," High",L6491&lt;=238,"Very High",L6491&lt;=278,"Severe")</f>
        <v>Negligible</v>
      </c>
      <c r="Q6491" s="3">
        <f t="shared" si="101"/>
        <v>0.64098547208333334</v>
      </c>
    </row>
    <row r="6492" spans="1:17" x14ac:dyDescent="0.25">
      <c r="A6492">
        <v>6491</v>
      </c>
      <c r="B6492" t="s">
        <v>1370</v>
      </c>
      <c r="C6492" t="s">
        <v>142</v>
      </c>
      <c r="D6492" t="s">
        <v>5755</v>
      </c>
      <c r="E6492" t="s">
        <v>36</v>
      </c>
      <c r="F6492" t="s">
        <v>2722</v>
      </c>
      <c r="G6492" t="s">
        <v>1861</v>
      </c>
      <c r="H6492" t="s">
        <v>36</v>
      </c>
      <c r="I6492" t="s">
        <v>18</v>
      </c>
      <c r="J6492">
        <v>51.138564559999999</v>
      </c>
      <c r="K6492">
        <v>4.5273735759999996</v>
      </c>
      <c r="L6492">
        <v>89.300604509999999</v>
      </c>
      <c r="M6492" t="s">
        <v>18</v>
      </c>
      <c r="N6492" t="str" cm="1">
        <f t="array" ref="N6492">_xlfn.IFS(J6492&lt;=29,"Twenties",J6492&lt;=39,"Thirties",J6492&lt;=49,"Fourties",J6492&lt;=59,"Fifties",J6492&gt;59,"Elders")</f>
        <v>Fifties</v>
      </c>
      <c r="O6492" t="str" cm="1">
        <f t="array" ref="O6492">_xlfn.IFS(K6493&lt;=5,"Very Short",K6493&lt;=10,"Short",K6493&lt;=15,"Mid-Class",K6493&lt;=20,"Long",K6493&lt;=25," Very Long",K6493&gt;25,"Lifer")</f>
        <v>Short</v>
      </c>
      <c r="P6492" t="str" cm="1">
        <f t="array" ref="P6492">_xlfn.IFS(L6492&lt;=39,"Negligible",L6492&lt;=79,"Minimal",L6492&lt;=119,"Moderate",L6492&lt;=158,"High Moderate",L6492&lt;=198," High",L6492&lt;=238,"Very High",L6492&lt;=278,"Severe")</f>
        <v>Moderate</v>
      </c>
      <c r="Q6492" s="3">
        <f t="shared" si="101"/>
        <v>3.7208585212499998</v>
      </c>
    </row>
    <row r="6493" spans="1:17" x14ac:dyDescent="0.25">
      <c r="A6493">
        <v>6492</v>
      </c>
      <c r="B6493" t="s">
        <v>4069</v>
      </c>
      <c r="C6493" t="s">
        <v>3974</v>
      </c>
      <c r="D6493" t="s">
        <v>5754</v>
      </c>
      <c r="E6493" t="s">
        <v>36</v>
      </c>
      <c r="F6493" t="s">
        <v>2722</v>
      </c>
      <c r="G6493" t="s">
        <v>1861</v>
      </c>
      <c r="H6493" t="s">
        <v>36</v>
      </c>
      <c r="I6493" t="s">
        <v>18</v>
      </c>
      <c r="J6493">
        <v>29.74391219</v>
      </c>
      <c r="K6493">
        <v>5.4390187760000002</v>
      </c>
      <c r="L6493">
        <v>47.097081090000003</v>
      </c>
      <c r="M6493" t="s">
        <v>18</v>
      </c>
      <c r="N6493" t="str" cm="1">
        <f t="array" ref="N6493">_xlfn.IFS(J6493&lt;=29,"Twenties",J6493&lt;=39,"Thirties",J6493&lt;=49,"Fourties",J6493&lt;=59,"Fifties",J6493&gt;59,"Elders")</f>
        <v>Thirties</v>
      </c>
      <c r="O6493" t="str" cm="1">
        <f t="array" ref="O6493">_xlfn.IFS(K6494&lt;=5,"Very Short",K6494&lt;=10,"Short",K6494&lt;=15,"Mid-Class",K6494&lt;=20,"Long",K6494&lt;=25," Very Long",K6494&gt;25,"Lifer")</f>
        <v>Short</v>
      </c>
      <c r="P6493" t="str" cm="1">
        <f t="array" ref="P6493">_xlfn.IFS(L6493&lt;=39,"Negligible",L6493&lt;=79,"Minimal",L6493&lt;=119,"Moderate",L6493&lt;=158,"High Moderate",L6493&lt;=198," High",L6493&lt;=238,"Very High",L6493&lt;=278,"Severe")</f>
        <v>Minimal</v>
      </c>
      <c r="Q6493" s="3">
        <f t="shared" si="101"/>
        <v>1.9623783787500002</v>
      </c>
    </row>
    <row r="6494" spans="1:17" x14ac:dyDescent="0.25">
      <c r="A6494">
        <v>6493</v>
      </c>
      <c r="B6494" t="s">
        <v>4934</v>
      </c>
      <c r="C6494" t="s">
        <v>54</v>
      </c>
      <c r="D6494" t="s">
        <v>5755</v>
      </c>
      <c r="E6494" t="s">
        <v>36</v>
      </c>
      <c r="F6494" t="s">
        <v>2722</v>
      </c>
      <c r="G6494" t="s">
        <v>1861</v>
      </c>
      <c r="H6494" t="s">
        <v>36</v>
      </c>
      <c r="I6494" t="s">
        <v>18</v>
      </c>
      <c r="J6494">
        <v>41.201510280000001</v>
      </c>
      <c r="K6494">
        <v>6.0223789940000003</v>
      </c>
      <c r="L6494">
        <v>29.473258879999999</v>
      </c>
      <c r="M6494" t="s">
        <v>18</v>
      </c>
      <c r="N6494" t="str" cm="1">
        <f t="array" ref="N6494">_xlfn.IFS(J6494&lt;=29,"Twenties",J6494&lt;=39,"Thirties",J6494&lt;=49,"Fourties",J6494&lt;=59,"Fifties",J6494&gt;59,"Elders")</f>
        <v>Fourties</v>
      </c>
      <c r="O6494" t="str" cm="1">
        <f t="array" ref="O6494">_xlfn.IFS(K6495&lt;=5,"Very Short",K6495&lt;=10,"Short",K6495&lt;=15,"Mid-Class",K6495&lt;=20,"Long",K6495&lt;=25," Very Long",K6495&gt;25,"Lifer")</f>
        <v>Short</v>
      </c>
      <c r="P6494" t="str" cm="1">
        <f t="array" ref="P6494">_xlfn.IFS(L6494&lt;=39,"Negligible",L6494&lt;=79,"Minimal",L6494&lt;=119,"Moderate",L6494&lt;=158,"High Moderate",L6494&lt;=198," High",L6494&lt;=238,"Very High",L6494&lt;=278,"Severe")</f>
        <v>Negligible</v>
      </c>
      <c r="Q6494" s="3">
        <f t="shared" si="101"/>
        <v>1.2280524533333332</v>
      </c>
    </row>
    <row r="6495" spans="1:17" x14ac:dyDescent="0.25">
      <c r="A6495">
        <v>6494</v>
      </c>
      <c r="B6495" t="s">
        <v>283</v>
      </c>
      <c r="C6495" t="s">
        <v>1712</v>
      </c>
      <c r="D6495" t="s">
        <v>5754</v>
      </c>
      <c r="E6495" t="s">
        <v>31</v>
      </c>
      <c r="F6495" t="s">
        <v>818</v>
      </c>
      <c r="G6495" t="s">
        <v>819</v>
      </c>
      <c r="H6495" t="s">
        <v>31</v>
      </c>
      <c r="I6495" t="s">
        <v>18</v>
      </c>
      <c r="J6495">
        <v>38.355632849999999</v>
      </c>
      <c r="K6495">
        <v>6.8952125889999998</v>
      </c>
      <c r="L6495">
        <v>9.7638759789999998</v>
      </c>
      <c r="M6495" t="s">
        <v>18</v>
      </c>
      <c r="N6495" t="str" cm="1">
        <f t="array" ref="N6495">_xlfn.IFS(J6495&lt;=29,"Twenties",J6495&lt;=39,"Thirties",J6495&lt;=49,"Fourties",J6495&lt;=59,"Fifties",J6495&gt;59,"Elders")</f>
        <v>Thirties</v>
      </c>
      <c r="O6495" t="str" cm="1">
        <f t="array" ref="O6495">_xlfn.IFS(K6496&lt;=5,"Very Short",K6496&lt;=10,"Short",K6496&lt;=15,"Mid-Class",K6496&lt;=20,"Long",K6496&lt;=25," Very Long",K6496&gt;25,"Lifer")</f>
        <v>Very Short</v>
      </c>
      <c r="P6495" t="str" cm="1">
        <f t="array" ref="P6495">_xlfn.IFS(L6495&lt;=39,"Negligible",L6495&lt;=79,"Minimal",L6495&lt;=119,"Moderate",L6495&lt;=158,"High Moderate",L6495&lt;=198," High",L6495&lt;=238,"Very High",L6495&lt;=278,"Severe")</f>
        <v>Negligible</v>
      </c>
      <c r="Q6495" s="3">
        <f t="shared" si="101"/>
        <v>0.40682816579166664</v>
      </c>
    </row>
    <row r="6496" spans="1:17" x14ac:dyDescent="0.25">
      <c r="A6496">
        <v>6495</v>
      </c>
      <c r="B6496" t="s">
        <v>122</v>
      </c>
      <c r="C6496" t="s">
        <v>2287</v>
      </c>
      <c r="D6496" t="s">
        <v>5755</v>
      </c>
      <c r="E6496" t="s">
        <v>25</v>
      </c>
      <c r="F6496" t="s">
        <v>818</v>
      </c>
      <c r="G6496" t="s">
        <v>819</v>
      </c>
      <c r="H6496" t="s">
        <v>25</v>
      </c>
      <c r="I6496" t="s">
        <v>18</v>
      </c>
      <c r="J6496">
        <v>56.435043499999999</v>
      </c>
      <c r="K6496">
        <v>3.4521400469999999</v>
      </c>
      <c r="L6496">
        <v>72.099946270000004</v>
      </c>
      <c r="M6496" t="s">
        <v>18</v>
      </c>
      <c r="N6496" t="str" cm="1">
        <f t="array" ref="N6496">_xlfn.IFS(J6496&lt;=29,"Twenties",J6496&lt;=39,"Thirties",J6496&lt;=49,"Fourties",J6496&lt;=59,"Fifties",J6496&gt;59,"Elders")</f>
        <v>Fifties</v>
      </c>
      <c r="O6496" t="str" cm="1">
        <f t="array" ref="O6496">_xlfn.IFS(K6497&lt;=5,"Very Short",K6497&lt;=10,"Short",K6497&lt;=15,"Mid-Class",K6497&lt;=20,"Long",K6497&lt;=25," Very Long",K6497&gt;25,"Lifer")</f>
        <v>Very Short</v>
      </c>
      <c r="P6496" t="str" cm="1">
        <f t="array" ref="P6496">_xlfn.IFS(L6496&lt;=39,"Negligible",L6496&lt;=79,"Minimal",L6496&lt;=119,"Moderate",L6496&lt;=158,"High Moderate",L6496&lt;=198," High",L6496&lt;=238,"Very High",L6496&lt;=278,"Severe")</f>
        <v>Minimal</v>
      </c>
      <c r="Q6496" s="3">
        <f t="shared" si="101"/>
        <v>3.0041644279166668</v>
      </c>
    </row>
    <row r="6497" spans="1:17" x14ac:dyDescent="0.25">
      <c r="A6497">
        <v>6496</v>
      </c>
      <c r="B6497" t="s">
        <v>4935</v>
      </c>
      <c r="C6497" t="s">
        <v>91</v>
      </c>
      <c r="D6497" t="s">
        <v>5755</v>
      </c>
      <c r="E6497" t="s">
        <v>256</v>
      </c>
      <c r="F6497" t="s">
        <v>16</v>
      </c>
      <c r="G6497" t="s">
        <v>17</v>
      </c>
      <c r="H6497" t="s">
        <v>105</v>
      </c>
      <c r="I6497" t="s">
        <v>18</v>
      </c>
      <c r="J6497">
        <v>60.819257389999997</v>
      </c>
      <c r="K6497">
        <v>4.4359105889999997</v>
      </c>
      <c r="L6497">
        <v>148.58240799999999</v>
      </c>
      <c r="M6497" t="s">
        <v>18</v>
      </c>
      <c r="N6497" t="str" cm="1">
        <f t="array" ref="N6497">_xlfn.IFS(J6497&lt;=29,"Twenties",J6497&lt;=39,"Thirties",J6497&lt;=49,"Fourties",J6497&lt;=59,"Fifties",J6497&gt;59,"Elders")</f>
        <v>Elders</v>
      </c>
      <c r="O6497" t="str" cm="1">
        <f t="array" ref="O6497">_xlfn.IFS(K6498&lt;=5,"Very Short",K6498&lt;=10,"Short",K6498&lt;=15,"Mid-Class",K6498&lt;=20,"Long",K6498&lt;=25," Very Long",K6498&gt;25,"Lifer")</f>
        <v>Very Short</v>
      </c>
      <c r="P6497" t="str" cm="1">
        <f t="array" ref="P6497">_xlfn.IFS(L6497&lt;=39,"Negligible",L6497&lt;=79,"Minimal",L6497&lt;=119,"Moderate",L6497&lt;=158,"High Moderate",L6497&lt;=198," High",L6497&lt;=238,"Very High",L6497&lt;=278,"Severe")</f>
        <v>High Moderate</v>
      </c>
      <c r="Q6497" s="3">
        <f t="shared" si="101"/>
        <v>6.1909336666666661</v>
      </c>
    </row>
    <row r="6498" spans="1:17" x14ac:dyDescent="0.25">
      <c r="A6498">
        <v>6497</v>
      </c>
      <c r="B6498" t="s">
        <v>625</v>
      </c>
      <c r="C6498" t="s">
        <v>133</v>
      </c>
      <c r="D6498" t="s">
        <v>5754</v>
      </c>
      <c r="E6498" t="s">
        <v>136</v>
      </c>
      <c r="F6498" t="s">
        <v>609</v>
      </c>
      <c r="G6498" t="s">
        <v>610</v>
      </c>
      <c r="H6498" t="s">
        <v>136</v>
      </c>
      <c r="I6498" t="s">
        <v>18</v>
      </c>
      <c r="J6498">
        <v>49.92968312</v>
      </c>
      <c r="K6498">
        <v>3.1334722300000002</v>
      </c>
      <c r="L6498">
        <v>96.207896860000005</v>
      </c>
      <c r="M6498" t="s">
        <v>18</v>
      </c>
      <c r="N6498" t="str" cm="1">
        <f t="array" ref="N6498">_xlfn.IFS(J6498&lt;=29,"Twenties",J6498&lt;=39,"Thirties",J6498&lt;=49,"Fourties",J6498&lt;=59,"Fifties",J6498&gt;59,"Elders")</f>
        <v>Fifties</v>
      </c>
      <c r="O6498" t="str" cm="1">
        <f t="array" ref="O6498">_xlfn.IFS(K6499&lt;=5,"Very Short",K6499&lt;=10,"Short",K6499&lt;=15,"Mid-Class",K6499&lt;=20,"Long",K6499&lt;=25," Very Long",K6499&gt;25,"Lifer")</f>
        <v>Very Short</v>
      </c>
      <c r="P6498" t="str" cm="1">
        <f t="array" ref="P6498">_xlfn.IFS(L6498&lt;=39,"Negligible",L6498&lt;=79,"Minimal",L6498&lt;=119,"Moderate",L6498&lt;=158,"High Moderate",L6498&lt;=198," High",L6498&lt;=238,"Very High",L6498&lt;=278,"Severe")</f>
        <v>Moderate</v>
      </c>
      <c r="Q6498" s="3">
        <f t="shared" si="101"/>
        <v>4.0086623691666672</v>
      </c>
    </row>
    <row r="6499" spans="1:17" x14ac:dyDescent="0.25">
      <c r="A6499">
        <v>6498</v>
      </c>
      <c r="B6499" t="s">
        <v>4936</v>
      </c>
      <c r="C6499" t="s">
        <v>490</v>
      </c>
      <c r="D6499" t="s">
        <v>5755</v>
      </c>
      <c r="E6499" t="s">
        <v>36</v>
      </c>
      <c r="F6499" t="s">
        <v>2722</v>
      </c>
      <c r="G6499" t="s">
        <v>1861</v>
      </c>
      <c r="H6499" t="s">
        <v>36</v>
      </c>
      <c r="I6499" t="s">
        <v>18</v>
      </c>
      <c r="J6499">
        <v>45.154127180000003</v>
      </c>
      <c r="K6499">
        <v>2.0597143949999999</v>
      </c>
      <c r="L6499">
        <v>105.4818678</v>
      </c>
      <c r="M6499" t="s">
        <v>18</v>
      </c>
      <c r="N6499" t="str" cm="1">
        <f t="array" ref="N6499">_xlfn.IFS(J6499&lt;=29,"Twenties",J6499&lt;=39,"Thirties",J6499&lt;=49,"Fourties",J6499&lt;=59,"Fifties",J6499&gt;59,"Elders")</f>
        <v>Fourties</v>
      </c>
      <c r="O6499" t="str" cm="1">
        <f t="array" ref="O6499">_xlfn.IFS(K6500&lt;=5,"Very Short",K6500&lt;=10,"Short",K6500&lt;=15,"Mid-Class",K6500&lt;=20,"Long",K6500&lt;=25," Very Long",K6500&gt;25,"Lifer")</f>
        <v>Short</v>
      </c>
      <c r="P6499" t="str" cm="1">
        <f t="array" ref="P6499">_xlfn.IFS(L6499&lt;=39,"Negligible",L6499&lt;=79,"Minimal",L6499&lt;=119,"Moderate",L6499&lt;=158,"High Moderate",L6499&lt;=198," High",L6499&lt;=238,"Very High",L6499&lt;=278,"Severe")</f>
        <v>Moderate</v>
      </c>
      <c r="Q6499" s="3">
        <f t="shared" si="101"/>
        <v>4.3950778250000004</v>
      </c>
    </row>
    <row r="6500" spans="1:17" x14ac:dyDescent="0.25">
      <c r="A6500">
        <v>6499</v>
      </c>
      <c r="B6500" t="s">
        <v>1090</v>
      </c>
      <c r="C6500" t="s">
        <v>145</v>
      </c>
      <c r="D6500" t="s">
        <v>5754</v>
      </c>
      <c r="E6500" t="s">
        <v>153</v>
      </c>
      <c r="F6500" t="s">
        <v>2722</v>
      </c>
      <c r="G6500" t="s">
        <v>1861</v>
      </c>
      <c r="H6500" t="s">
        <v>22</v>
      </c>
      <c r="I6500" t="s">
        <v>18</v>
      </c>
      <c r="J6500">
        <v>44.403503860000001</v>
      </c>
      <c r="K6500">
        <v>6.1839449499999999</v>
      </c>
      <c r="L6500">
        <v>107.3242522</v>
      </c>
      <c r="M6500" t="s">
        <v>18</v>
      </c>
      <c r="N6500" t="str" cm="1">
        <f t="array" ref="N6500">_xlfn.IFS(J6500&lt;=29,"Twenties",J6500&lt;=39,"Thirties",J6500&lt;=49,"Fourties",J6500&lt;=59,"Fifties",J6500&gt;59,"Elders")</f>
        <v>Fourties</v>
      </c>
      <c r="O6500" t="str" cm="1">
        <f t="array" ref="O6500">_xlfn.IFS(K6501&lt;=5,"Very Short",K6501&lt;=10,"Short",K6501&lt;=15,"Mid-Class",K6501&lt;=20,"Long",K6501&lt;=25," Very Long",K6501&gt;25,"Lifer")</f>
        <v>Very Short</v>
      </c>
      <c r="P6500" t="str" cm="1">
        <f t="array" ref="P6500">_xlfn.IFS(L6500&lt;=39,"Negligible",L6500&lt;=79,"Minimal",L6500&lt;=119,"Moderate",L6500&lt;=158,"High Moderate",L6500&lt;=198," High",L6500&lt;=238,"Very High",L6500&lt;=278,"Severe")</f>
        <v>Moderate</v>
      </c>
      <c r="Q6500" s="3">
        <f t="shared" si="101"/>
        <v>4.4718438416666668</v>
      </c>
    </row>
    <row r="6501" spans="1:17" x14ac:dyDescent="0.25">
      <c r="A6501">
        <v>6500</v>
      </c>
      <c r="B6501" t="s">
        <v>4650</v>
      </c>
      <c r="C6501" t="s">
        <v>279</v>
      </c>
      <c r="D6501" t="s">
        <v>5755</v>
      </c>
      <c r="E6501" t="s">
        <v>174</v>
      </c>
      <c r="F6501" t="s">
        <v>2722</v>
      </c>
      <c r="G6501" t="s">
        <v>1861</v>
      </c>
      <c r="H6501" t="s">
        <v>132</v>
      </c>
      <c r="I6501" t="s">
        <v>18</v>
      </c>
      <c r="J6501">
        <v>56.624496069999999</v>
      </c>
      <c r="K6501">
        <v>4.4210767310000003</v>
      </c>
      <c r="L6501">
        <v>110.8772692</v>
      </c>
      <c r="M6501" t="s">
        <v>18</v>
      </c>
      <c r="N6501" t="str" cm="1">
        <f t="array" ref="N6501">_xlfn.IFS(J6501&lt;=29,"Twenties",J6501&lt;=39,"Thirties",J6501&lt;=49,"Fourties",J6501&lt;=59,"Fifties",J6501&gt;59,"Elders")</f>
        <v>Fifties</v>
      </c>
      <c r="O6501" t="str" cm="1">
        <f t="array" ref="O6501">_xlfn.IFS(K6502&lt;=5,"Very Short",K6502&lt;=10,"Short",K6502&lt;=15,"Mid-Class",K6502&lt;=20,"Long",K6502&lt;=25," Very Long",K6502&gt;25,"Lifer")</f>
        <v>Very Short</v>
      </c>
      <c r="P6501" t="str" cm="1">
        <f t="array" ref="P6501">_xlfn.IFS(L6501&lt;=39,"Negligible",L6501&lt;=79,"Minimal",L6501&lt;=119,"Moderate",L6501&lt;=158,"High Moderate",L6501&lt;=198," High",L6501&lt;=238,"Very High",L6501&lt;=278,"Severe")</f>
        <v>Moderate</v>
      </c>
      <c r="Q6501" s="3">
        <f t="shared" si="101"/>
        <v>4.619886216666667</v>
      </c>
    </row>
    <row r="6502" spans="1:17" x14ac:dyDescent="0.25">
      <c r="A6502">
        <v>6501</v>
      </c>
      <c r="B6502" t="s">
        <v>723</v>
      </c>
      <c r="C6502" t="s">
        <v>1409</v>
      </c>
      <c r="D6502" t="s">
        <v>5754</v>
      </c>
      <c r="E6502" t="s">
        <v>36</v>
      </c>
      <c r="F6502" t="s">
        <v>2722</v>
      </c>
      <c r="G6502" t="s">
        <v>1861</v>
      </c>
      <c r="H6502" t="s">
        <v>36</v>
      </c>
      <c r="I6502" t="s">
        <v>18</v>
      </c>
      <c r="J6502">
        <v>39.37916431</v>
      </c>
      <c r="K6502">
        <v>4.9116175220000002</v>
      </c>
      <c r="L6502">
        <v>36.564311359999998</v>
      </c>
      <c r="M6502" t="s">
        <v>18</v>
      </c>
      <c r="N6502" t="str" cm="1">
        <f t="array" ref="N6502">_xlfn.IFS(J6502&lt;=29,"Twenties",J6502&lt;=39,"Thirties",J6502&lt;=49,"Fourties",J6502&lt;=59,"Fifties",J6502&gt;59,"Elders")</f>
        <v>Fourties</v>
      </c>
      <c r="O6502" t="str" cm="1">
        <f t="array" ref="O6502">_xlfn.IFS(K6503&lt;=5,"Very Short",K6503&lt;=10,"Short",K6503&lt;=15,"Mid-Class",K6503&lt;=20,"Long",K6503&lt;=25," Very Long",K6503&gt;25,"Lifer")</f>
        <v>Very Short</v>
      </c>
      <c r="P6502" t="str" cm="1">
        <f t="array" ref="P6502">_xlfn.IFS(L6502&lt;=39,"Negligible",L6502&lt;=79,"Minimal",L6502&lt;=119,"Moderate",L6502&lt;=158,"High Moderate",L6502&lt;=198," High",L6502&lt;=238,"Very High",L6502&lt;=278,"Severe")</f>
        <v>Negligible</v>
      </c>
      <c r="Q6502" s="3">
        <f t="shared" si="101"/>
        <v>1.5235129733333332</v>
      </c>
    </row>
    <row r="6503" spans="1:17" x14ac:dyDescent="0.25">
      <c r="A6503">
        <v>6502</v>
      </c>
      <c r="B6503" t="s">
        <v>902</v>
      </c>
      <c r="C6503" t="s">
        <v>476</v>
      </c>
      <c r="D6503" t="s">
        <v>5754</v>
      </c>
      <c r="E6503" t="s">
        <v>36</v>
      </c>
      <c r="F6503" t="s">
        <v>2722</v>
      </c>
      <c r="G6503" t="s">
        <v>1861</v>
      </c>
      <c r="H6503" t="s">
        <v>36</v>
      </c>
      <c r="I6503" t="s">
        <v>18</v>
      </c>
      <c r="J6503">
        <v>32.655627989999999</v>
      </c>
      <c r="K6503">
        <v>4.0381651200000004</v>
      </c>
      <c r="L6503">
        <v>2.7287497279999999</v>
      </c>
      <c r="M6503" t="s">
        <v>18</v>
      </c>
      <c r="N6503" t="str" cm="1">
        <f t="array" ref="N6503">_xlfn.IFS(J6503&lt;=29,"Twenties",J6503&lt;=39,"Thirties",J6503&lt;=49,"Fourties",J6503&lt;=59,"Fifties",J6503&gt;59,"Elders")</f>
        <v>Thirties</v>
      </c>
      <c r="O6503" t="str" cm="1">
        <f t="array" ref="O6503">_xlfn.IFS(K6504&lt;=5,"Very Short",K6504&lt;=10,"Short",K6504&lt;=15,"Mid-Class",K6504&lt;=20,"Long",K6504&lt;=25," Very Long",K6504&gt;25,"Lifer")</f>
        <v>Short</v>
      </c>
      <c r="P6503" t="str" cm="1">
        <f t="array" ref="P6503">_xlfn.IFS(L6503&lt;=39,"Negligible",L6503&lt;=79,"Minimal",L6503&lt;=119,"Moderate",L6503&lt;=158,"High Moderate",L6503&lt;=198," High",L6503&lt;=238,"Very High",L6503&lt;=278,"Severe")</f>
        <v>Negligible</v>
      </c>
      <c r="Q6503" s="3">
        <f t="shared" si="101"/>
        <v>0.11369790533333334</v>
      </c>
    </row>
    <row r="6504" spans="1:17" x14ac:dyDescent="0.25">
      <c r="A6504">
        <v>6503</v>
      </c>
      <c r="B6504" t="s">
        <v>727</v>
      </c>
      <c r="C6504" t="s">
        <v>312</v>
      </c>
      <c r="D6504" t="s">
        <v>5755</v>
      </c>
      <c r="E6504" t="s">
        <v>36</v>
      </c>
      <c r="F6504" t="s">
        <v>2722</v>
      </c>
      <c r="G6504" t="s">
        <v>1861</v>
      </c>
      <c r="H6504" t="s">
        <v>36</v>
      </c>
      <c r="I6504" t="s">
        <v>18</v>
      </c>
      <c r="J6504">
        <v>33.658405879999997</v>
      </c>
      <c r="K6504">
        <v>5.6117853770000004</v>
      </c>
      <c r="L6504">
        <v>30.500046359999999</v>
      </c>
      <c r="M6504" t="s">
        <v>18</v>
      </c>
      <c r="N6504" t="str" cm="1">
        <f t="array" ref="N6504">_xlfn.IFS(J6504&lt;=29,"Twenties",J6504&lt;=39,"Thirties",J6504&lt;=49,"Fourties",J6504&lt;=59,"Fifties",J6504&gt;59,"Elders")</f>
        <v>Thirties</v>
      </c>
      <c r="O6504" t="str" cm="1">
        <f t="array" ref="O6504">_xlfn.IFS(K6505&lt;=5,"Very Short",K6505&lt;=10,"Short",K6505&lt;=15,"Mid-Class",K6505&lt;=20,"Long",K6505&lt;=25," Very Long",K6505&gt;25,"Lifer")</f>
        <v>Short</v>
      </c>
      <c r="P6504" t="str" cm="1">
        <f t="array" ref="P6504">_xlfn.IFS(L6504&lt;=39,"Negligible",L6504&lt;=79,"Minimal",L6504&lt;=119,"Moderate",L6504&lt;=158,"High Moderate",L6504&lt;=198," High",L6504&lt;=238,"Very High",L6504&lt;=278,"Severe")</f>
        <v>Negligible</v>
      </c>
      <c r="Q6504" s="3">
        <f t="shared" si="101"/>
        <v>1.2708352649999999</v>
      </c>
    </row>
    <row r="6505" spans="1:17" x14ac:dyDescent="0.25">
      <c r="A6505">
        <v>6504</v>
      </c>
      <c r="B6505" t="s">
        <v>4937</v>
      </c>
      <c r="C6505" t="s">
        <v>54</v>
      </c>
      <c r="D6505" t="s">
        <v>5755</v>
      </c>
      <c r="E6505" t="s">
        <v>36</v>
      </c>
      <c r="F6505" t="s">
        <v>2722</v>
      </c>
      <c r="G6505" t="s">
        <v>1861</v>
      </c>
      <c r="H6505" t="s">
        <v>36</v>
      </c>
      <c r="I6505" t="s">
        <v>18</v>
      </c>
      <c r="J6505">
        <v>44.605029350000002</v>
      </c>
      <c r="K6505">
        <v>5.094556796</v>
      </c>
      <c r="L6505">
        <v>45.616701620000001</v>
      </c>
      <c r="M6505" t="s">
        <v>18</v>
      </c>
      <c r="N6505" t="str" cm="1">
        <f t="array" ref="N6505">_xlfn.IFS(J6505&lt;=29,"Twenties",J6505&lt;=39,"Thirties",J6505&lt;=49,"Fourties",J6505&lt;=59,"Fifties",J6505&gt;59,"Elders")</f>
        <v>Fourties</v>
      </c>
      <c r="O6505" t="str" cm="1">
        <f t="array" ref="O6505">_xlfn.IFS(K6506&lt;=5,"Very Short",K6506&lt;=10,"Short",K6506&lt;=15,"Mid-Class",K6506&lt;=20,"Long",K6506&lt;=25," Very Long",K6506&gt;25,"Lifer")</f>
        <v>Very Short</v>
      </c>
      <c r="P6505" t="str" cm="1">
        <f t="array" ref="P6505">_xlfn.IFS(L6505&lt;=39,"Negligible",L6505&lt;=79,"Minimal",L6505&lt;=119,"Moderate",L6505&lt;=158,"High Moderate",L6505&lt;=198," High",L6505&lt;=238,"Very High",L6505&lt;=278,"Severe")</f>
        <v>Minimal</v>
      </c>
      <c r="Q6505" s="3">
        <f t="shared" si="101"/>
        <v>1.9006959008333333</v>
      </c>
    </row>
    <row r="6506" spans="1:17" x14ac:dyDescent="0.25">
      <c r="A6506">
        <v>6505</v>
      </c>
      <c r="B6506" t="s">
        <v>1275</v>
      </c>
      <c r="C6506" t="s">
        <v>87</v>
      </c>
      <c r="D6506" t="s">
        <v>5755</v>
      </c>
      <c r="E6506" t="s">
        <v>826</v>
      </c>
      <c r="F6506" t="s">
        <v>2722</v>
      </c>
      <c r="G6506" t="s">
        <v>1861</v>
      </c>
      <c r="H6506" t="s">
        <v>22</v>
      </c>
      <c r="I6506" t="s">
        <v>18</v>
      </c>
      <c r="J6506">
        <v>45.857156240000002</v>
      </c>
      <c r="K6506">
        <v>3.3649709219999999</v>
      </c>
      <c r="L6506">
        <v>110.9448383</v>
      </c>
      <c r="M6506" t="s">
        <v>18</v>
      </c>
      <c r="N6506" t="str" cm="1">
        <f t="array" ref="N6506">_xlfn.IFS(J6506&lt;=29,"Twenties",J6506&lt;=39,"Thirties",J6506&lt;=49,"Fourties",J6506&lt;=59,"Fifties",J6506&gt;59,"Elders")</f>
        <v>Fourties</v>
      </c>
      <c r="O6506" t="str" cm="1">
        <f t="array" ref="O6506">_xlfn.IFS(K6507&lt;=5,"Very Short",K6507&lt;=10,"Short",K6507&lt;=15,"Mid-Class",K6507&lt;=20,"Long",K6507&lt;=25," Very Long",K6507&gt;25,"Lifer")</f>
        <v>Short</v>
      </c>
      <c r="P6506" t="str" cm="1">
        <f t="array" ref="P6506">_xlfn.IFS(L6506&lt;=39,"Negligible",L6506&lt;=79,"Minimal",L6506&lt;=119,"Moderate",L6506&lt;=158,"High Moderate",L6506&lt;=198," High",L6506&lt;=238,"Very High",L6506&lt;=278,"Severe")</f>
        <v>Moderate</v>
      </c>
      <c r="Q6506" s="3">
        <f t="shared" si="101"/>
        <v>4.6227015958333331</v>
      </c>
    </row>
    <row r="6507" spans="1:17" x14ac:dyDescent="0.25">
      <c r="A6507">
        <v>6506</v>
      </c>
      <c r="B6507" t="s">
        <v>4938</v>
      </c>
      <c r="C6507" t="s">
        <v>1507</v>
      </c>
      <c r="D6507" t="s">
        <v>5754</v>
      </c>
      <c r="E6507" t="s">
        <v>36</v>
      </c>
      <c r="F6507" t="s">
        <v>2722</v>
      </c>
      <c r="G6507" t="s">
        <v>1861</v>
      </c>
      <c r="H6507" t="s">
        <v>36</v>
      </c>
      <c r="I6507" t="s">
        <v>18</v>
      </c>
      <c r="J6507">
        <v>33.763720259999999</v>
      </c>
      <c r="K6507">
        <v>5.9158399470000003</v>
      </c>
      <c r="L6507">
        <v>22.882420570000001</v>
      </c>
      <c r="M6507" t="s">
        <v>18</v>
      </c>
      <c r="N6507" t="str" cm="1">
        <f t="array" ref="N6507">_xlfn.IFS(J6507&lt;=29,"Twenties",J6507&lt;=39,"Thirties",J6507&lt;=49,"Fourties",J6507&lt;=59,"Fifties",J6507&gt;59,"Elders")</f>
        <v>Thirties</v>
      </c>
      <c r="O6507" t="str" cm="1">
        <f t="array" ref="O6507">_xlfn.IFS(K6508&lt;=5,"Very Short",K6508&lt;=10,"Short",K6508&lt;=15,"Mid-Class",K6508&lt;=20,"Long",K6508&lt;=25," Very Long",K6508&gt;25,"Lifer")</f>
        <v>Short</v>
      </c>
      <c r="P6507" t="str" cm="1">
        <f t="array" ref="P6507">_xlfn.IFS(L6507&lt;=39,"Negligible",L6507&lt;=79,"Minimal",L6507&lt;=119,"Moderate",L6507&lt;=158,"High Moderate",L6507&lt;=198," High",L6507&lt;=238,"Very High",L6507&lt;=278,"Severe")</f>
        <v>Negligible</v>
      </c>
      <c r="Q6507" s="3">
        <f t="shared" si="101"/>
        <v>0.95343419041666666</v>
      </c>
    </row>
    <row r="6508" spans="1:17" x14ac:dyDescent="0.25">
      <c r="A6508">
        <v>6507</v>
      </c>
      <c r="B6508" t="s">
        <v>822</v>
      </c>
      <c r="C6508" t="s">
        <v>1762</v>
      </c>
      <c r="D6508" t="s">
        <v>5755</v>
      </c>
      <c r="E6508" t="s">
        <v>28</v>
      </c>
      <c r="F6508" t="s">
        <v>16</v>
      </c>
      <c r="G6508" t="s">
        <v>17</v>
      </c>
      <c r="H6508" t="s">
        <v>28</v>
      </c>
      <c r="I6508" t="s">
        <v>18</v>
      </c>
      <c r="J6508">
        <v>34.851649279999997</v>
      </c>
      <c r="K6508">
        <v>6.1203165310000003</v>
      </c>
      <c r="L6508">
        <v>52.249644459999999</v>
      </c>
      <c r="M6508" t="s">
        <v>18</v>
      </c>
      <c r="N6508" t="str" cm="1">
        <f t="array" ref="N6508">_xlfn.IFS(J6508&lt;=29,"Twenties",J6508&lt;=39,"Thirties",J6508&lt;=49,"Fourties",J6508&lt;=59,"Fifties",J6508&gt;59,"Elders")</f>
        <v>Thirties</v>
      </c>
      <c r="O6508" t="str" cm="1">
        <f t="array" ref="O6508">_xlfn.IFS(K6509&lt;=5,"Very Short",K6509&lt;=10,"Short",K6509&lt;=15,"Mid-Class",K6509&lt;=20,"Long",K6509&lt;=25," Very Long",K6509&gt;25,"Lifer")</f>
        <v>Very Short</v>
      </c>
      <c r="P6508" t="str" cm="1">
        <f t="array" ref="P6508">_xlfn.IFS(L6508&lt;=39,"Negligible",L6508&lt;=79,"Minimal",L6508&lt;=119,"Moderate",L6508&lt;=158,"High Moderate",L6508&lt;=198," High",L6508&lt;=238,"Very High",L6508&lt;=278,"Severe")</f>
        <v>Minimal</v>
      </c>
      <c r="Q6508" s="3">
        <f t="shared" si="101"/>
        <v>2.1770685191666668</v>
      </c>
    </row>
    <row r="6509" spans="1:17" x14ac:dyDescent="0.25">
      <c r="A6509">
        <v>6508</v>
      </c>
      <c r="B6509" t="s">
        <v>3725</v>
      </c>
      <c r="C6509" t="s">
        <v>277</v>
      </c>
      <c r="D6509" t="s">
        <v>5754</v>
      </c>
      <c r="E6509" t="s">
        <v>1867</v>
      </c>
      <c r="F6509" t="s">
        <v>2722</v>
      </c>
      <c r="G6509" t="s">
        <v>1861</v>
      </c>
      <c r="H6509" t="s">
        <v>275</v>
      </c>
      <c r="I6509" t="s">
        <v>18</v>
      </c>
      <c r="J6509">
        <v>31.23952319</v>
      </c>
      <c r="K6509">
        <v>3.4828003750000001</v>
      </c>
      <c r="L6509">
        <v>0</v>
      </c>
      <c r="M6509" t="s">
        <v>18</v>
      </c>
      <c r="N6509" t="str" cm="1">
        <f t="array" ref="N6509">_xlfn.IFS(J6509&lt;=29,"Twenties",J6509&lt;=39,"Thirties",J6509&lt;=49,"Fourties",J6509&lt;=59,"Fifties",J6509&gt;59,"Elders")</f>
        <v>Thirties</v>
      </c>
      <c r="O6509" t="str" cm="1">
        <f t="array" ref="O6509">_xlfn.IFS(K6510&lt;=5,"Very Short",K6510&lt;=10,"Short",K6510&lt;=15,"Mid-Class",K6510&lt;=20,"Long",K6510&lt;=25," Very Long",K6510&gt;25,"Lifer")</f>
        <v>Very Short</v>
      </c>
      <c r="P6509" t="str" cm="1">
        <f t="array" ref="P6509">_xlfn.IFS(L6509&lt;=39,"Negligible",L6509&lt;=79,"Minimal",L6509&lt;=119,"Moderate",L6509&lt;=158,"High Moderate",L6509&lt;=198," High",L6509&lt;=238,"Very High",L6509&lt;=278,"Severe")</f>
        <v>Negligible</v>
      </c>
      <c r="Q6509" s="3">
        <f t="shared" si="101"/>
        <v>0</v>
      </c>
    </row>
    <row r="6510" spans="1:17" x14ac:dyDescent="0.25">
      <c r="A6510">
        <v>6509</v>
      </c>
      <c r="B6510" t="s">
        <v>4939</v>
      </c>
      <c r="C6510" t="s">
        <v>50</v>
      </c>
      <c r="D6510" t="s">
        <v>5755</v>
      </c>
      <c r="E6510" t="s">
        <v>155</v>
      </c>
      <c r="F6510" t="s">
        <v>2722</v>
      </c>
      <c r="G6510" t="s">
        <v>1861</v>
      </c>
      <c r="H6510" t="s">
        <v>155</v>
      </c>
      <c r="I6510" t="s">
        <v>18</v>
      </c>
      <c r="J6510">
        <v>43.947735100000003</v>
      </c>
      <c r="K6510">
        <v>4.8343935340000002</v>
      </c>
      <c r="L6510">
        <v>70.29306613</v>
      </c>
      <c r="M6510" t="s">
        <v>18</v>
      </c>
      <c r="N6510" t="str" cm="1">
        <f t="array" ref="N6510">_xlfn.IFS(J6510&lt;=29,"Twenties",J6510&lt;=39,"Thirties",J6510&lt;=49,"Fourties",J6510&lt;=59,"Fifties",J6510&gt;59,"Elders")</f>
        <v>Fourties</v>
      </c>
      <c r="O6510" t="str" cm="1">
        <f t="array" ref="O6510">_xlfn.IFS(K6511&lt;=5,"Very Short",K6511&lt;=10,"Short",K6511&lt;=15,"Mid-Class",K6511&lt;=20,"Long",K6511&lt;=25," Very Long",K6511&gt;25,"Lifer")</f>
        <v>Very Short</v>
      </c>
      <c r="P6510" t="str" cm="1">
        <f t="array" ref="P6510">_xlfn.IFS(L6510&lt;=39,"Negligible",L6510&lt;=79,"Minimal",L6510&lt;=119,"Moderate",L6510&lt;=158,"High Moderate",L6510&lt;=198," High",L6510&lt;=238,"Very High",L6510&lt;=278,"Severe")</f>
        <v>Minimal</v>
      </c>
      <c r="Q6510" s="3">
        <f t="shared" si="101"/>
        <v>2.9288777554166665</v>
      </c>
    </row>
    <row r="6511" spans="1:17" x14ac:dyDescent="0.25">
      <c r="A6511">
        <v>6510</v>
      </c>
      <c r="B6511" t="s">
        <v>41</v>
      </c>
      <c r="C6511" t="s">
        <v>2035</v>
      </c>
      <c r="D6511" t="s">
        <v>5754</v>
      </c>
      <c r="E6511" t="s">
        <v>98</v>
      </c>
      <c r="F6511" t="s">
        <v>609</v>
      </c>
      <c r="G6511" t="s">
        <v>610</v>
      </c>
      <c r="H6511" t="s">
        <v>99</v>
      </c>
      <c r="I6511" t="s">
        <v>18</v>
      </c>
      <c r="J6511">
        <v>55.920024920000003</v>
      </c>
      <c r="K6511">
        <v>4.257138265</v>
      </c>
      <c r="L6511">
        <v>152.17681279999999</v>
      </c>
      <c r="M6511" t="s">
        <v>18</v>
      </c>
      <c r="N6511" t="str" cm="1">
        <f t="array" ref="N6511">_xlfn.IFS(J6511&lt;=29,"Twenties",J6511&lt;=39,"Thirties",J6511&lt;=49,"Fourties",J6511&lt;=59,"Fifties",J6511&gt;59,"Elders")</f>
        <v>Fifties</v>
      </c>
      <c r="O6511" t="str" cm="1">
        <f t="array" ref="O6511">_xlfn.IFS(K6512&lt;=5,"Very Short",K6512&lt;=10,"Short",K6512&lt;=15,"Mid-Class",K6512&lt;=20,"Long",K6512&lt;=25," Very Long",K6512&gt;25,"Lifer")</f>
        <v>Very Short</v>
      </c>
      <c r="P6511" t="str" cm="1">
        <f t="array" ref="P6511">_xlfn.IFS(L6511&lt;=39,"Negligible",L6511&lt;=79,"Minimal",L6511&lt;=119,"Moderate",L6511&lt;=158,"High Moderate",L6511&lt;=198," High",L6511&lt;=238,"Very High",L6511&lt;=278,"Severe")</f>
        <v>High Moderate</v>
      </c>
      <c r="Q6511" s="3">
        <f t="shared" si="101"/>
        <v>6.3407005333333331</v>
      </c>
    </row>
    <row r="6512" spans="1:17" x14ac:dyDescent="0.25">
      <c r="A6512">
        <v>6511</v>
      </c>
      <c r="B6512" t="s">
        <v>888</v>
      </c>
      <c r="C6512" t="s">
        <v>4940</v>
      </c>
      <c r="D6512" t="s">
        <v>5754</v>
      </c>
      <c r="E6512" t="s">
        <v>36</v>
      </c>
      <c r="F6512" t="s">
        <v>2722</v>
      </c>
      <c r="G6512" t="s">
        <v>1861</v>
      </c>
      <c r="H6512" t="s">
        <v>36</v>
      </c>
      <c r="I6512" t="s">
        <v>18</v>
      </c>
      <c r="J6512">
        <v>54.838945719999998</v>
      </c>
      <c r="K6512">
        <v>2.775770799</v>
      </c>
      <c r="L6512">
        <v>199.88577599999999</v>
      </c>
      <c r="M6512" t="s">
        <v>18</v>
      </c>
      <c r="N6512" t="str" cm="1">
        <f t="array" ref="N6512">_xlfn.IFS(J6512&lt;=29,"Twenties",J6512&lt;=39,"Thirties",J6512&lt;=49,"Fourties",J6512&lt;=59,"Fifties",J6512&gt;59,"Elders")</f>
        <v>Fifties</v>
      </c>
      <c r="O6512" t="str" cm="1">
        <f t="array" ref="O6512">_xlfn.IFS(K6513&lt;=5,"Very Short",K6513&lt;=10,"Short",K6513&lt;=15,"Mid-Class",K6513&lt;=20,"Long",K6513&lt;=25," Very Long",K6513&gt;25,"Lifer")</f>
        <v>Short</v>
      </c>
      <c r="P6512" t="str" cm="1">
        <f t="array" ref="P6512">_xlfn.IFS(L6512&lt;=39,"Negligible",L6512&lt;=79,"Minimal",L6512&lt;=119,"Moderate",L6512&lt;=158,"High Moderate",L6512&lt;=198," High",L6512&lt;=238,"Very High",L6512&lt;=278,"Severe")</f>
        <v>Very High</v>
      </c>
      <c r="Q6512" s="3">
        <f t="shared" si="101"/>
        <v>8.3285739999999997</v>
      </c>
    </row>
    <row r="6513" spans="1:17" x14ac:dyDescent="0.25">
      <c r="A6513">
        <v>6512</v>
      </c>
      <c r="B6513" t="s">
        <v>4941</v>
      </c>
      <c r="C6513" t="s">
        <v>1629</v>
      </c>
      <c r="D6513" t="s">
        <v>5755</v>
      </c>
      <c r="E6513" t="s">
        <v>233</v>
      </c>
      <c r="F6513" t="s">
        <v>16</v>
      </c>
      <c r="G6513" t="s">
        <v>17</v>
      </c>
      <c r="H6513" t="s">
        <v>233</v>
      </c>
      <c r="I6513" t="s">
        <v>18</v>
      </c>
      <c r="J6513">
        <v>55.246157009999997</v>
      </c>
      <c r="K6513">
        <v>5.7803942060000004</v>
      </c>
      <c r="L6513">
        <v>127.8582171</v>
      </c>
      <c r="M6513" t="s">
        <v>18</v>
      </c>
      <c r="N6513" t="str" cm="1">
        <f t="array" ref="N6513">_xlfn.IFS(J6513&lt;=29,"Twenties",J6513&lt;=39,"Thirties",J6513&lt;=49,"Fourties",J6513&lt;=59,"Fifties",J6513&gt;59,"Elders")</f>
        <v>Fifties</v>
      </c>
      <c r="O6513" t="str" cm="1">
        <f t="array" ref="O6513">_xlfn.IFS(K6514&lt;=5,"Very Short",K6514&lt;=10,"Short",K6514&lt;=15,"Mid-Class",K6514&lt;=20,"Long",K6514&lt;=25," Very Long",K6514&gt;25,"Lifer")</f>
        <v>Short</v>
      </c>
      <c r="P6513" t="str" cm="1">
        <f t="array" ref="P6513">_xlfn.IFS(L6513&lt;=39,"Negligible",L6513&lt;=79,"Minimal",L6513&lt;=119,"Moderate",L6513&lt;=158,"High Moderate",L6513&lt;=198," High",L6513&lt;=238,"Very High",L6513&lt;=278,"Severe")</f>
        <v>High Moderate</v>
      </c>
      <c r="Q6513" s="3">
        <f t="shared" si="101"/>
        <v>5.3274257125000002</v>
      </c>
    </row>
    <row r="6514" spans="1:17" x14ac:dyDescent="0.25">
      <c r="A6514">
        <v>6513</v>
      </c>
      <c r="B6514" t="s">
        <v>4942</v>
      </c>
      <c r="C6514" t="s">
        <v>20</v>
      </c>
      <c r="D6514" t="s">
        <v>5755</v>
      </c>
      <c r="E6514" t="s">
        <v>36</v>
      </c>
      <c r="F6514" t="s">
        <v>2722</v>
      </c>
      <c r="G6514" t="s">
        <v>1861</v>
      </c>
      <c r="H6514" t="s">
        <v>36</v>
      </c>
      <c r="I6514" t="s">
        <v>18</v>
      </c>
      <c r="J6514">
        <v>60.978385930000002</v>
      </c>
      <c r="K6514">
        <v>5.4491784660000002</v>
      </c>
      <c r="L6514">
        <v>127.8898875</v>
      </c>
      <c r="M6514" t="s">
        <v>18</v>
      </c>
      <c r="N6514" t="str" cm="1">
        <f t="array" ref="N6514">_xlfn.IFS(J6514&lt;=29,"Twenties",J6514&lt;=39,"Thirties",J6514&lt;=49,"Fourties",J6514&lt;=59,"Fifties",J6514&gt;59,"Elders")</f>
        <v>Elders</v>
      </c>
      <c r="O6514" t="str" cm="1">
        <f t="array" ref="O6514">_xlfn.IFS(K6515&lt;=5,"Very Short",K6515&lt;=10,"Short",K6515&lt;=15,"Mid-Class",K6515&lt;=20,"Long",K6515&lt;=25," Very Long",K6515&gt;25,"Lifer")</f>
        <v>Very Short</v>
      </c>
      <c r="P6514" t="str" cm="1">
        <f t="array" ref="P6514">_xlfn.IFS(L6514&lt;=39,"Negligible",L6514&lt;=79,"Minimal",L6514&lt;=119,"Moderate",L6514&lt;=158,"High Moderate",L6514&lt;=198," High",L6514&lt;=238,"Very High",L6514&lt;=278,"Severe")</f>
        <v>High Moderate</v>
      </c>
      <c r="Q6514" s="3">
        <f t="shared" si="101"/>
        <v>5.3287453124999997</v>
      </c>
    </row>
    <row r="6515" spans="1:17" x14ac:dyDescent="0.25">
      <c r="A6515">
        <v>6514</v>
      </c>
      <c r="B6515" t="s">
        <v>398</v>
      </c>
      <c r="C6515" t="s">
        <v>749</v>
      </c>
      <c r="D6515" t="s">
        <v>5755</v>
      </c>
      <c r="E6515" t="s">
        <v>125</v>
      </c>
      <c r="F6515" t="s">
        <v>818</v>
      </c>
      <c r="G6515" t="s">
        <v>819</v>
      </c>
      <c r="H6515" t="s">
        <v>125</v>
      </c>
      <c r="I6515" t="s">
        <v>18</v>
      </c>
      <c r="J6515">
        <v>33.71384243</v>
      </c>
      <c r="K6515">
        <v>2.541859487</v>
      </c>
      <c r="L6515">
        <v>52.88162895</v>
      </c>
      <c r="M6515" t="s">
        <v>18</v>
      </c>
      <c r="N6515" t="str" cm="1">
        <f t="array" ref="N6515">_xlfn.IFS(J6515&lt;=29,"Twenties",J6515&lt;=39,"Thirties",J6515&lt;=49,"Fourties",J6515&lt;=59,"Fifties",J6515&gt;59,"Elders")</f>
        <v>Thirties</v>
      </c>
      <c r="O6515" t="str" cm="1">
        <f t="array" ref="O6515">_xlfn.IFS(K6516&lt;=5,"Very Short",K6516&lt;=10,"Short",K6516&lt;=15,"Mid-Class",K6516&lt;=20,"Long",K6516&lt;=25," Very Long",K6516&gt;25,"Lifer")</f>
        <v>Short</v>
      </c>
      <c r="P6515" t="str" cm="1">
        <f t="array" ref="P6515">_xlfn.IFS(L6515&lt;=39,"Negligible",L6515&lt;=79,"Minimal",L6515&lt;=119,"Moderate",L6515&lt;=158,"High Moderate",L6515&lt;=198," High",L6515&lt;=238,"Very High",L6515&lt;=278,"Severe")</f>
        <v>Minimal</v>
      </c>
      <c r="Q6515" s="3">
        <f t="shared" si="101"/>
        <v>2.2034012062500001</v>
      </c>
    </row>
    <row r="6516" spans="1:17" x14ac:dyDescent="0.25">
      <c r="A6516">
        <v>6515</v>
      </c>
      <c r="B6516" t="s">
        <v>4943</v>
      </c>
      <c r="C6516" t="s">
        <v>4944</v>
      </c>
      <c r="D6516" t="s">
        <v>5755</v>
      </c>
      <c r="E6516" t="s">
        <v>31</v>
      </c>
      <c r="F6516" t="s">
        <v>818</v>
      </c>
      <c r="G6516" t="s">
        <v>819</v>
      </c>
      <c r="H6516" t="s">
        <v>31</v>
      </c>
      <c r="I6516" t="s">
        <v>18</v>
      </c>
      <c r="J6516">
        <v>46.32755547</v>
      </c>
      <c r="K6516">
        <v>5.2299713959999998</v>
      </c>
      <c r="L6516">
        <v>67.416238629999995</v>
      </c>
      <c r="M6516" t="s">
        <v>18</v>
      </c>
      <c r="N6516" t="str" cm="1">
        <f t="array" ref="N6516">_xlfn.IFS(J6516&lt;=29,"Twenties",J6516&lt;=39,"Thirties",J6516&lt;=49,"Fourties",J6516&lt;=59,"Fifties",J6516&gt;59,"Elders")</f>
        <v>Fourties</v>
      </c>
      <c r="O6516" t="str" cm="1">
        <f t="array" ref="O6516">_xlfn.IFS(K6517&lt;=5,"Very Short",K6517&lt;=10,"Short",K6517&lt;=15,"Mid-Class",K6517&lt;=20,"Long",K6517&lt;=25," Very Long",K6517&gt;25,"Lifer")</f>
        <v>Short</v>
      </c>
      <c r="P6516" t="str" cm="1">
        <f t="array" ref="P6516">_xlfn.IFS(L6516&lt;=39,"Negligible",L6516&lt;=79,"Minimal",L6516&lt;=119,"Moderate",L6516&lt;=158,"High Moderate",L6516&lt;=198," High",L6516&lt;=238,"Very High",L6516&lt;=278,"Severe")</f>
        <v>Minimal</v>
      </c>
      <c r="Q6516" s="3">
        <f t="shared" si="101"/>
        <v>2.8090099429166666</v>
      </c>
    </row>
    <row r="6517" spans="1:17" x14ac:dyDescent="0.25">
      <c r="A6517">
        <v>6516</v>
      </c>
      <c r="B6517" t="s">
        <v>3337</v>
      </c>
      <c r="C6517" t="s">
        <v>1414</v>
      </c>
      <c r="D6517" t="s">
        <v>5754</v>
      </c>
      <c r="E6517" t="s">
        <v>36</v>
      </c>
      <c r="F6517" t="s">
        <v>2722</v>
      </c>
      <c r="G6517" t="s">
        <v>1861</v>
      </c>
      <c r="H6517" t="s">
        <v>36</v>
      </c>
      <c r="I6517" t="s">
        <v>18</v>
      </c>
      <c r="J6517">
        <v>59.417174099999997</v>
      </c>
      <c r="K6517">
        <v>9.0515546209999993</v>
      </c>
      <c r="L6517">
        <v>206.7041399</v>
      </c>
      <c r="M6517" t="s">
        <v>18</v>
      </c>
      <c r="N6517" t="str" cm="1">
        <f t="array" ref="N6517">_xlfn.IFS(J6517&lt;=29,"Twenties",J6517&lt;=39,"Thirties",J6517&lt;=49,"Fourties",J6517&lt;=59,"Fifties",J6517&gt;59,"Elders")</f>
        <v>Elders</v>
      </c>
      <c r="O6517" t="str" cm="1">
        <f t="array" ref="O6517">_xlfn.IFS(K6518&lt;=5,"Very Short",K6518&lt;=10,"Short",K6518&lt;=15,"Mid-Class",K6518&lt;=20,"Long",K6518&lt;=25," Very Long",K6518&gt;25,"Lifer")</f>
        <v>Very Short</v>
      </c>
      <c r="P6517" t="str" cm="1">
        <f t="array" ref="P6517">_xlfn.IFS(L6517&lt;=39,"Negligible",L6517&lt;=79,"Minimal",L6517&lt;=119,"Moderate",L6517&lt;=158,"High Moderate",L6517&lt;=198," High",L6517&lt;=238,"Very High",L6517&lt;=278,"Severe")</f>
        <v>Very High</v>
      </c>
      <c r="Q6517" s="3">
        <f t="shared" si="101"/>
        <v>8.6126724958333334</v>
      </c>
    </row>
    <row r="6518" spans="1:17" x14ac:dyDescent="0.25">
      <c r="A6518">
        <v>6517</v>
      </c>
      <c r="B6518" t="s">
        <v>4199</v>
      </c>
      <c r="C6518" t="s">
        <v>280</v>
      </c>
      <c r="D6518" t="s">
        <v>5754</v>
      </c>
      <c r="E6518" t="s">
        <v>884</v>
      </c>
      <c r="F6518" t="s">
        <v>2722</v>
      </c>
      <c r="G6518" t="s">
        <v>1861</v>
      </c>
      <c r="H6518" t="s">
        <v>275</v>
      </c>
      <c r="I6518" t="s">
        <v>18</v>
      </c>
      <c r="J6518">
        <v>33.237248819999998</v>
      </c>
      <c r="K6518">
        <v>4.5627093639999998</v>
      </c>
      <c r="L6518">
        <v>0</v>
      </c>
      <c r="M6518" t="s">
        <v>18</v>
      </c>
      <c r="N6518" t="str" cm="1">
        <f t="array" ref="N6518">_xlfn.IFS(J6518&lt;=29,"Twenties",J6518&lt;=39,"Thirties",J6518&lt;=49,"Fourties",J6518&lt;=59,"Fifties",J6518&gt;59,"Elders")</f>
        <v>Thirties</v>
      </c>
      <c r="O6518" t="str" cm="1">
        <f t="array" ref="O6518">_xlfn.IFS(K6519&lt;=5,"Very Short",K6519&lt;=10,"Short",K6519&lt;=15,"Mid-Class",K6519&lt;=20,"Long",K6519&lt;=25," Very Long",K6519&gt;25,"Lifer")</f>
        <v>Short</v>
      </c>
      <c r="P6518" t="str" cm="1">
        <f t="array" ref="P6518">_xlfn.IFS(L6518&lt;=39,"Negligible",L6518&lt;=79,"Minimal",L6518&lt;=119,"Moderate",L6518&lt;=158,"High Moderate",L6518&lt;=198," High",L6518&lt;=238,"Very High",L6518&lt;=278,"Severe")</f>
        <v>Negligible</v>
      </c>
      <c r="Q6518" s="3">
        <f t="shared" si="101"/>
        <v>0</v>
      </c>
    </row>
    <row r="6519" spans="1:17" x14ac:dyDescent="0.25">
      <c r="A6519">
        <v>6518</v>
      </c>
      <c r="B6519" t="s">
        <v>812</v>
      </c>
      <c r="C6519" t="s">
        <v>685</v>
      </c>
      <c r="D6519" t="s">
        <v>5755</v>
      </c>
      <c r="E6519" t="s">
        <v>105</v>
      </c>
      <c r="F6519" t="s">
        <v>16</v>
      </c>
      <c r="G6519" t="s">
        <v>17</v>
      </c>
      <c r="H6519" t="s">
        <v>105</v>
      </c>
      <c r="I6519" t="s">
        <v>18</v>
      </c>
      <c r="J6519">
        <v>43.915977040000001</v>
      </c>
      <c r="K6519">
        <v>5.7243002150000004</v>
      </c>
      <c r="L6519">
        <v>53.69880723</v>
      </c>
      <c r="M6519" t="s">
        <v>18</v>
      </c>
      <c r="N6519" t="str" cm="1">
        <f t="array" ref="N6519">_xlfn.IFS(J6519&lt;=29,"Twenties",J6519&lt;=39,"Thirties",J6519&lt;=49,"Fourties",J6519&lt;=59,"Fifties",J6519&gt;59,"Elders")</f>
        <v>Fourties</v>
      </c>
      <c r="O6519" t="str" cm="1">
        <f t="array" ref="O6519">_xlfn.IFS(K6520&lt;=5,"Very Short",K6520&lt;=10,"Short",K6520&lt;=15,"Mid-Class",K6520&lt;=20,"Long",K6520&lt;=25," Very Long",K6520&gt;25,"Lifer")</f>
        <v>Very Short</v>
      </c>
      <c r="P6519" t="str" cm="1">
        <f t="array" ref="P6519">_xlfn.IFS(L6519&lt;=39,"Negligible",L6519&lt;=79,"Minimal",L6519&lt;=119,"Moderate",L6519&lt;=158,"High Moderate",L6519&lt;=198," High",L6519&lt;=238,"Very High",L6519&lt;=278,"Severe")</f>
        <v>Minimal</v>
      </c>
      <c r="Q6519" s="3">
        <f t="shared" si="101"/>
        <v>2.23745030125</v>
      </c>
    </row>
    <row r="6520" spans="1:17" x14ac:dyDescent="0.25">
      <c r="A6520">
        <v>6519</v>
      </c>
      <c r="B6520" t="s">
        <v>4945</v>
      </c>
      <c r="C6520" t="s">
        <v>1530</v>
      </c>
      <c r="D6520" t="s">
        <v>5754</v>
      </c>
      <c r="E6520" t="s">
        <v>36</v>
      </c>
      <c r="F6520" t="s">
        <v>2722</v>
      </c>
      <c r="G6520" t="s">
        <v>1861</v>
      </c>
      <c r="H6520" t="s">
        <v>36</v>
      </c>
      <c r="I6520" t="s">
        <v>18</v>
      </c>
      <c r="J6520">
        <v>43.451415079999997</v>
      </c>
      <c r="K6520">
        <v>3.4099237680000001</v>
      </c>
      <c r="L6520">
        <v>83.31255883</v>
      </c>
      <c r="M6520" t="s">
        <v>18</v>
      </c>
      <c r="N6520" t="str" cm="1">
        <f t="array" ref="N6520">_xlfn.IFS(J6520&lt;=29,"Twenties",J6520&lt;=39,"Thirties",J6520&lt;=49,"Fourties",J6520&lt;=59,"Fifties",J6520&gt;59,"Elders")</f>
        <v>Fourties</v>
      </c>
      <c r="O6520" t="str" cm="1">
        <f t="array" ref="O6520">_xlfn.IFS(K6521&lt;=5,"Very Short",K6521&lt;=10,"Short",K6521&lt;=15,"Mid-Class",K6521&lt;=20,"Long",K6521&lt;=25," Very Long",K6521&gt;25,"Lifer")</f>
        <v>Short</v>
      </c>
      <c r="P6520" t="str" cm="1">
        <f t="array" ref="P6520">_xlfn.IFS(L6520&lt;=39,"Negligible",L6520&lt;=79,"Minimal",L6520&lt;=119,"Moderate",L6520&lt;=158,"High Moderate",L6520&lt;=198," High",L6520&lt;=238,"Very High",L6520&lt;=278,"Severe")</f>
        <v>Moderate</v>
      </c>
      <c r="Q6520" s="3">
        <f t="shared" si="101"/>
        <v>3.4713566179166668</v>
      </c>
    </row>
    <row r="6521" spans="1:17" x14ac:dyDescent="0.25">
      <c r="A6521">
        <v>6520</v>
      </c>
      <c r="B6521" t="s">
        <v>374</v>
      </c>
      <c r="C6521" t="s">
        <v>731</v>
      </c>
      <c r="D6521" t="s">
        <v>5755</v>
      </c>
      <c r="E6521" t="s">
        <v>28</v>
      </c>
      <c r="F6521" t="s">
        <v>16</v>
      </c>
      <c r="G6521" t="s">
        <v>17</v>
      </c>
      <c r="H6521" t="s">
        <v>28</v>
      </c>
      <c r="I6521" t="s">
        <v>18</v>
      </c>
      <c r="J6521">
        <v>49.261236259999997</v>
      </c>
      <c r="K6521">
        <v>6.4962667669999998</v>
      </c>
      <c r="L6521">
        <v>60.550029649999999</v>
      </c>
      <c r="M6521" t="s">
        <v>18</v>
      </c>
      <c r="N6521" t="str" cm="1">
        <f t="array" ref="N6521">_xlfn.IFS(J6521&lt;=29,"Twenties",J6521&lt;=39,"Thirties",J6521&lt;=49,"Fourties",J6521&lt;=59,"Fifties",J6521&gt;59,"Elders")</f>
        <v>Fifties</v>
      </c>
      <c r="O6521" t="str" cm="1">
        <f t="array" ref="O6521">_xlfn.IFS(K6522&lt;=5,"Very Short",K6522&lt;=10,"Short",K6522&lt;=15,"Mid-Class",K6522&lt;=20,"Long",K6522&lt;=25," Very Long",K6522&gt;25,"Lifer")</f>
        <v>Very Short</v>
      </c>
      <c r="P6521" t="str" cm="1">
        <f t="array" ref="P6521">_xlfn.IFS(L6521&lt;=39,"Negligible",L6521&lt;=79,"Minimal",L6521&lt;=119,"Moderate",L6521&lt;=158,"High Moderate",L6521&lt;=198," High",L6521&lt;=238,"Very High",L6521&lt;=278,"Severe")</f>
        <v>Minimal</v>
      </c>
      <c r="Q6521" s="3">
        <f t="shared" si="101"/>
        <v>2.5229179020833334</v>
      </c>
    </row>
    <row r="6522" spans="1:17" x14ac:dyDescent="0.25">
      <c r="A6522">
        <v>6521</v>
      </c>
      <c r="B6522" t="s">
        <v>4946</v>
      </c>
      <c r="C6522" t="s">
        <v>54</v>
      </c>
      <c r="D6522" t="s">
        <v>5755</v>
      </c>
      <c r="E6522" t="s">
        <v>36</v>
      </c>
      <c r="F6522" t="s">
        <v>2722</v>
      </c>
      <c r="G6522" t="s">
        <v>1861</v>
      </c>
      <c r="H6522" t="s">
        <v>36</v>
      </c>
      <c r="I6522" t="s">
        <v>18</v>
      </c>
      <c r="J6522">
        <v>33.093606880000003</v>
      </c>
      <c r="K6522">
        <v>4.6800016229999999</v>
      </c>
      <c r="L6522">
        <v>21.531916150000001</v>
      </c>
      <c r="M6522" t="s">
        <v>18</v>
      </c>
      <c r="N6522" t="str" cm="1">
        <f t="array" ref="N6522">_xlfn.IFS(J6522&lt;=29,"Twenties",J6522&lt;=39,"Thirties",J6522&lt;=49,"Fourties",J6522&lt;=59,"Fifties",J6522&gt;59,"Elders")</f>
        <v>Thirties</v>
      </c>
      <c r="O6522" t="str" cm="1">
        <f t="array" ref="O6522">_xlfn.IFS(K6523&lt;=5,"Very Short",K6523&lt;=10,"Short",K6523&lt;=15,"Mid-Class",K6523&lt;=20,"Long",K6523&lt;=25," Very Long",K6523&gt;25,"Lifer")</f>
        <v>Very Short</v>
      </c>
      <c r="P6522" t="str" cm="1">
        <f t="array" ref="P6522">_xlfn.IFS(L6522&lt;=39,"Negligible",L6522&lt;=79,"Minimal",L6522&lt;=119,"Moderate",L6522&lt;=158,"High Moderate",L6522&lt;=198," High",L6522&lt;=238,"Very High",L6522&lt;=278,"Severe")</f>
        <v>Negligible</v>
      </c>
      <c r="Q6522" s="3">
        <f t="shared" si="101"/>
        <v>0.8971631729166667</v>
      </c>
    </row>
    <row r="6523" spans="1:17" x14ac:dyDescent="0.25">
      <c r="A6523">
        <v>6522</v>
      </c>
      <c r="B6523" t="s">
        <v>851</v>
      </c>
      <c r="C6523" t="s">
        <v>145</v>
      </c>
      <c r="D6523" t="s">
        <v>5754</v>
      </c>
      <c r="E6523" t="s">
        <v>36</v>
      </c>
      <c r="F6523" t="s">
        <v>2722</v>
      </c>
      <c r="G6523" t="s">
        <v>1861</v>
      </c>
      <c r="H6523" t="s">
        <v>36</v>
      </c>
      <c r="I6523" t="s">
        <v>18</v>
      </c>
      <c r="J6523">
        <v>48.691987859999998</v>
      </c>
      <c r="K6523">
        <v>3.198805337</v>
      </c>
      <c r="L6523">
        <v>144.9282661</v>
      </c>
      <c r="M6523" t="s">
        <v>18</v>
      </c>
      <c r="N6523" t="str" cm="1">
        <f t="array" ref="N6523">_xlfn.IFS(J6523&lt;=29,"Twenties",J6523&lt;=39,"Thirties",J6523&lt;=49,"Fourties",J6523&lt;=59,"Fifties",J6523&gt;59,"Elders")</f>
        <v>Fourties</v>
      </c>
      <c r="O6523" t="str" cm="1">
        <f t="array" ref="O6523">_xlfn.IFS(K6524&lt;=5,"Very Short",K6524&lt;=10,"Short",K6524&lt;=15,"Mid-Class",K6524&lt;=20,"Long",K6524&lt;=25," Very Long",K6524&gt;25,"Lifer")</f>
        <v>Very Short</v>
      </c>
      <c r="P6523" t="str" cm="1">
        <f t="array" ref="P6523">_xlfn.IFS(L6523&lt;=39,"Negligible",L6523&lt;=79,"Minimal",L6523&lt;=119,"Moderate",L6523&lt;=158,"High Moderate",L6523&lt;=198," High",L6523&lt;=238,"Very High",L6523&lt;=278,"Severe")</f>
        <v>High Moderate</v>
      </c>
      <c r="Q6523" s="3">
        <f t="shared" si="101"/>
        <v>6.0386777541666667</v>
      </c>
    </row>
    <row r="6524" spans="1:17" x14ac:dyDescent="0.25">
      <c r="A6524">
        <v>6523</v>
      </c>
      <c r="B6524" t="s">
        <v>1021</v>
      </c>
      <c r="C6524" t="s">
        <v>883</v>
      </c>
      <c r="D6524" t="s">
        <v>5754</v>
      </c>
      <c r="E6524" t="s">
        <v>36</v>
      </c>
      <c r="F6524" t="s">
        <v>2722</v>
      </c>
      <c r="G6524" t="s">
        <v>1861</v>
      </c>
      <c r="H6524" t="s">
        <v>36</v>
      </c>
      <c r="I6524" t="s">
        <v>18</v>
      </c>
      <c r="J6524">
        <v>49.440757869999999</v>
      </c>
      <c r="K6524">
        <v>3.5328562959999998</v>
      </c>
      <c r="L6524">
        <v>114.45222269999999</v>
      </c>
      <c r="M6524" t="s">
        <v>18</v>
      </c>
      <c r="N6524" t="str" cm="1">
        <f t="array" ref="N6524">_xlfn.IFS(J6524&lt;=29,"Twenties",J6524&lt;=39,"Thirties",J6524&lt;=49,"Fourties",J6524&lt;=59,"Fifties",J6524&gt;59,"Elders")</f>
        <v>Fifties</v>
      </c>
      <c r="O6524" t="str" cm="1">
        <f t="array" ref="O6524">_xlfn.IFS(K6525&lt;=5,"Very Short",K6525&lt;=10,"Short",K6525&lt;=15,"Mid-Class",K6525&lt;=20,"Long",K6525&lt;=25," Very Long",K6525&gt;25,"Lifer")</f>
        <v>Short</v>
      </c>
      <c r="P6524" t="str" cm="1">
        <f t="array" ref="P6524">_xlfn.IFS(L6524&lt;=39,"Negligible",L6524&lt;=79,"Minimal",L6524&lt;=119,"Moderate",L6524&lt;=158,"High Moderate",L6524&lt;=198," High",L6524&lt;=238,"Very High",L6524&lt;=278,"Severe")</f>
        <v>Moderate</v>
      </c>
      <c r="Q6524" s="3">
        <f t="shared" si="101"/>
        <v>4.7688426124999994</v>
      </c>
    </row>
    <row r="6525" spans="1:17" x14ac:dyDescent="0.25">
      <c r="A6525">
        <v>6524</v>
      </c>
      <c r="B6525" t="s">
        <v>4947</v>
      </c>
      <c r="C6525" t="s">
        <v>73</v>
      </c>
      <c r="D6525" t="s">
        <v>5754</v>
      </c>
      <c r="E6525" t="s">
        <v>31</v>
      </c>
      <c r="F6525" t="s">
        <v>818</v>
      </c>
      <c r="G6525" t="s">
        <v>819</v>
      </c>
      <c r="H6525" t="s">
        <v>31</v>
      </c>
      <c r="I6525" t="s">
        <v>18</v>
      </c>
      <c r="J6525">
        <v>40.379710080000002</v>
      </c>
      <c r="K6525">
        <v>7.047218666</v>
      </c>
      <c r="L6525">
        <v>69.589553890000005</v>
      </c>
      <c r="M6525" t="s">
        <v>18</v>
      </c>
      <c r="N6525" t="str" cm="1">
        <f t="array" ref="N6525">_xlfn.IFS(J6525&lt;=29,"Twenties",J6525&lt;=39,"Thirties",J6525&lt;=49,"Fourties",J6525&lt;=59,"Fifties",J6525&gt;59,"Elders")</f>
        <v>Fourties</v>
      </c>
      <c r="O6525" t="str" cm="1">
        <f t="array" ref="O6525">_xlfn.IFS(K6526&lt;=5,"Very Short",K6526&lt;=10,"Short",K6526&lt;=15,"Mid-Class",K6526&lt;=20,"Long",K6526&lt;=25," Very Long",K6526&gt;25,"Lifer")</f>
        <v>Very Short</v>
      </c>
      <c r="P6525" t="str" cm="1">
        <f t="array" ref="P6525">_xlfn.IFS(L6525&lt;=39,"Negligible",L6525&lt;=79,"Minimal",L6525&lt;=119,"Moderate",L6525&lt;=158,"High Moderate",L6525&lt;=198," High",L6525&lt;=238,"Very High",L6525&lt;=278,"Severe")</f>
        <v>Minimal</v>
      </c>
      <c r="Q6525" s="3">
        <f t="shared" si="101"/>
        <v>2.8995647454166669</v>
      </c>
    </row>
    <row r="6526" spans="1:17" x14ac:dyDescent="0.25">
      <c r="A6526">
        <v>6525</v>
      </c>
      <c r="B6526" t="s">
        <v>654</v>
      </c>
      <c r="C6526" t="s">
        <v>4658</v>
      </c>
      <c r="D6526" t="s">
        <v>5754</v>
      </c>
      <c r="E6526" t="s">
        <v>125</v>
      </c>
      <c r="F6526" t="s">
        <v>818</v>
      </c>
      <c r="G6526" t="s">
        <v>819</v>
      </c>
      <c r="H6526" t="s">
        <v>125</v>
      </c>
      <c r="I6526" t="s">
        <v>18</v>
      </c>
      <c r="J6526">
        <v>13.827073670000001</v>
      </c>
      <c r="K6526">
        <v>3.3505741169999999</v>
      </c>
      <c r="L6526">
        <v>0</v>
      </c>
      <c r="M6526" t="s">
        <v>18</v>
      </c>
      <c r="N6526" t="str" cm="1">
        <f t="array" ref="N6526">_xlfn.IFS(J6526&lt;=29,"Twenties",J6526&lt;=39,"Thirties",J6526&lt;=49,"Fourties",J6526&lt;=59,"Fifties",J6526&gt;59,"Elders")</f>
        <v>Twenties</v>
      </c>
      <c r="O6526" t="str" cm="1">
        <f t="array" ref="O6526">_xlfn.IFS(K6527&lt;=5,"Very Short",K6527&lt;=10,"Short",K6527&lt;=15,"Mid-Class",K6527&lt;=20,"Long",K6527&lt;=25," Very Long",K6527&gt;25,"Lifer")</f>
        <v>Short</v>
      </c>
      <c r="P6526" t="str" cm="1">
        <f t="array" ref="P6526">_xlfn.IFS(L6526&lt;=39,"Negligible",L6526&lt;=79,"Minimal",L6526&lt;=119,"Moderate",L6526&lt;=158,"High Moderate",L6526&lt;=198," High",L6526&lt;=238,"Very High",L6526&lt;=278,"Severe")</f>
        <v>Negligible</v>
      </c>
      <c r="Q6526" s="3">
        <f t="shared" si="101"/>
        <v>0</v>
      </c>
    </row>
    <row r="6527" spans="1:17" x14ac:dyDescent="0.25">
      <c r="A6527">
        <v>6526</v>
      </c>
      <c r="B6527" t="s">
        <v>4948</v>
      </c>
      <c r="C6527" t="s">
        <v>1151</v>
      </c>
      <c r="D6527" t="s">
        <v>5755</v>
      </c>
      <c r="E6527" t="s">
        <v>36</v>
      </c>
      <c r="F6527" t="s">
        <v>2722</v>
      </c>
      <c r="G6527" t="s">
        <v>1861</v>
      </c>
      <c r="H6527" t="s">
        <v>36</v>
      </c>
      <c r="I6527" t="s">
        <v>18</v>
      </c>
      <c r="J6527">
        <v>31.670850519999998</v>
      </c>
      <c r="K6527">
        <v>5.146916847</v>
      </c>
      <c r="L6527">
        <v>29.594267039999998</v>
      </c>
      <c r="M6527" t="s">
        <v>18</v>
      </c>
      <c r="N6527" t="str" cm="1">
        <f t="array" ref="N6527">_xlfn.IFS(J6527&lt;=29,"Twenties",J6527&lt;=39,"Thirties",J6527&lt;=49,"Fourties",J6527&lt;=59,"Fifties",J6527&gt;59,"Elders")</f>
        <v>Thirties</v>
      </c>
      <c r="O6527" t="str" cm="1">
        <f t="array" ref="O6527">_xlfn.IFS(K6528&lt;=5,"Very Short",K6528&lt;=10,"Short",K6528&lt;=15,"Mid-Class",K6528&lt;=20,"Long",K6528&lt;=25," Very Long",K6528&gt;25,"Lifer")</f>
        <v>Short</v>
      </c>
      <c r="P6527" t="str" cm="1">
        <f t="array" ref="P6527">_xlfn.IFS(L6527&lt;=39,"Negligible",L6527&lt;=79,"Minimal",L6527&lt;=119,"Moderate",L6527&lt;=158,"High Moderate",L6527&lt;=198," High",L6527&lt;=238,"Very High",L6527&lt;=278,"Severe")</f>
        <v>Negligible</v>
      </c>
      <c r="Q6527" s="3">
        <f t="shared" si="101"/>
        <v>1.23309446</v>
      </c>
    </row>
    <row r="6528" spans="1:17" x14ac:dyDescent="0.25">
      <c r="A6528">
        <v>6527</v>
      </c>
      <c r="B6528" t="s">
        <v>3037</v>
      </c>
      <c r="C6528" t="s">
        <v>171</v>
      </c>
      <c r="D6528" t="s">
        <v>5754</v>
      </c>
      <c r="E6528" t="s">
        <v>240</v>
      </c>
      <c r="F6528" t="s">
        <v>16</v>
      </c>
      <c r="G6528" t="s">
        <v>17</v>
      </c>
      <c r="H6528" t="s">
        <v>105</v>
      </c>
      <c r="I6528" t="s">
        <v>18</v>
      </c>
      <c r="J6528">
        <v>25.810961259999999</v>
      </c>
      <c r="K6528">
        <v>5.0476870700000003</v>
      </c>
      <c r="L6528">
        <v>0</v>
      </c>
      <c r="M6528" t="s">
        <v>18</v>
      </c>
      <c r="N6528" t="str" cm="1">
        <f t="array" ref="N6528">_xlfn.IFS(J6528&lt;=29,"Twenties",J6528&lt;=39,"Thirties",J6528&lt;=49,"Fourties",J6528&lt;=59,"Fifties",J6528&gt;59,"Elders")</f>
        <v>Twenties</v>
      </c>
      <c r="O6528" t="str" cm="1">
        <f t="array" ref="O6528">_xlfn.IFS(K6529&lt;=5,"Very Short",K6529&lt;=10,"Short",K6529&lt;=15,"Mid-Class",K6529&lt;=20,"Long",K6529&lt;=25," Very Long",K6529&gt;25,"Lifer")</f>
        <v>Very Short</v>
      </c>
      <c r="P6528" t="str" cm="1">
        <f t="array" ref="P6528">_xlfn.IFS(L6528&lt;=39,"Negligible",L6528&lt;=79,"Minimal",L6528&lt;=119,"Moderate",L6528&lt;=158,"High Moderate",L6528&lt;=198," High",L6528&lt;=238,"Very High",L6528&lt;=278,"Severe")</f>
        <v>Negligible</v>
      </c>
      <c r="Q6528" s="3">
        <f t="shared" si="101"/>
        <v>0</v>
      </c>
    </row>
    <row r="6529" spans="1:17" x14ac:dyDescent="0.25">
      <c r="A6529">
        <v>6528</v>
      </c>
      <c r="B6529" t="s">
        <v>4949</v>
      </c>
      <c r="C6529" t="s">
        <v>262</v>
      </c>
      <c r="D6529" t="s">
        <v>5754</v>
      </c>
      <c r="E6529" t="s">
        <v>786</v>
      </c>
      <c r="F6529" t="s">
        <v>818</v>
      </c>
      <c r="G6529" t="s">
        <v>819</v>
      </c>
      <c r="H6529" t="s">
        <v>786</v>
      </c>
      <c r="I6529" t="s">
        <v>18</v>
      </c>
      <c r="J6529">
        <v>53.851297700000003</v>
      </c>
      <c r="K6529">
        <v>4.3827215859999997</v>
      </c>
      <c r="L6529">
        <v>117.4435845</v>
      </c>
      <c r="M6529" t="s">
        <v>18</v>
      </c>
      <c r="N6529" t="str" cm="1">
        <f t="array" ref="N6529">_xlfn.IFS(J6529&lt;=29,"Twenties",J6529&lt;=39,"Thirties",J6529&lt;=49,"Fourties",J6529&lt;=59,"Fifties",J6529&gt;59,"Elders")</f>
        <v>Fifties</v>
      </c>
      <c r="O6529" t="str" cm="1">
        <f t="array" ref="O6529">_xlfn.IFS(K6530&lt;=5,"Very Short",K6530&lt;=10,"Short",K6530&lt;=15,"Mid-Class",K6530&lt;=20,"Long",K6530&lt;=25," Very Long",K6530&gt;25,"Lifer")</f>
        <v>Very Short</v>
      </c>
      <c r="P6529" t="str" cm="1">
        <f t="array" ref="P6529">_xlfn.IFS(L6529&lt;=39,"Negligible",L6529&lt;=79,"Minimal",L6529&lt;=119,"Moderate",L6529&lt;=158,"High Moderate",L6529&lt;=198," High",L6529&lt;=238,"Very High",L6529&lt;=278,"Severe")</f>
        <v>Moderate</v>
      </c>
      <c r="Q6529" s="3">
        <f t="shared" si="101"/>
        <v>4.8934826874999997</v>
      </c>
    </row>
    <row r="6530" spans="1:17" x14ac:dyDescent="0.25">
      <c r="A6530">
        <v>6529</v>
      </c>
      <c r="B6530" t="s">
        <v>130</v>
      </c>
      <c r="C6530" t="s">
        <v>1330</v>
      </c>
      <c r="D6530" t="s">
        <v>5754</v>
      </c>
      <c r="E6530" t="s">
        <v>119</v>
      </c>
      <c r="F6530" t="s">
        <v>16</v>
      </c>
      <c r="G6530" t="s">
        <v>17</v>
      </c>
      <c r="H6530" t="s">
        <v>119</v>
      </c>
      <c r="I6530" t="s">
        <v>18</v>
      </c>
      <c r="J6530">
        <v>30.521748129999999</v>
      </c>
      <c r="K6530">
        <v>4.2555796890000002</v>
      </c>
      <c r="L6530">
        <v>31.284481499999998</v>
      </c>
      <c r="M6530" t="s">
        <v>18</v>
      </c>
      <c r="N6530" t="str" cm="1">
        <f t="array" ref="N6530">_xlfn.IFS(J6530&lt;=29,"Twenties",J6530&lt;=39,"Thirties",J6530&lt;=49,"Fourties",J6530&lt;=59,"Fifties",J6530&gt;59,"Elders")</f>
        <v>Thirties</v>
      </c>
      <c r="O6530" t="str" cm="1">
        <f t="array" ref="O6530">_xlfn.IFS(K6531&lt;=5,"Very Short",K6531&lt;=10,"Short",K6531&lt;=15,"Mid-Class",K6531&lt;=20,"Long",K6531&lt;=25," Very Long",K6531&gt;25,"Lifer")</f>
        <v>Short</v>
      </c>
      <c r="P6530" t="str" cm="1">
        <f t="array" ref="P6530">_xlfn.IFS(L6530&lt;=39,"Negligible",L6530&lt;=79,"Minimal",L6530&lt;=119,"Moderate",L6530&lt;=158,"High Moderate",L6530&lt;=198," High",L6530&lt;=238,"Very High",L6530&lt;=278,"Severe")</f>
        <v>Negligible</v>
      </c>
      <c r="Q6530" s="3">
        <f t="shared" ref="Q6530:Q6593" si="102">L6530/24</f>
        <v>1.3035200624999999</v>
      </c>
    </row>
    <row r="6531" spans="1:17" x14ac:dyDescent="0.25">
      <c r="A6531">
        <v>6530</v>
      </c>
      <c r="B6531" t="s">
        <v>4950</v>
      </c>
      <c r="C6531" t="s">
        <v>199</v>
      </c>
      <c r="D6531" t="s">
        <v>5755</v>
      </c>
      <c r="E6531" t="s">
        <v>31</v>
      </c>
      <c r="F6531" t="s">
        <v>818</v>
      </c>
      <c r="G6531" t="s">
        <v>819</v>
      </c>
      <c r="H6531" t="s">
        <v>31</v>
      </c>
      <c r="I6531" t="s">
        <v>18</v>
      </c>
      <c r="J6531">
        <v>33.64248662</v>
      </c>
      <c r="K6531">
        <v>6.7198060130000004</v>
      </c>
      <c r="L6531">
        <v>37.241870949999999</v>
      </c>
      <c r="M6531" t="s">
        <v>18</v>
      </c>
      <c r="N6531" t="str" cm="1">
        <f t="array" ref="N6531">_xlfn.IFS(J6531&lt;=29,"Twenties",J6531&lt;=39,"Thirties",J6531&lt;=49,"Fourties",J6531&lt;=59,"Fifties",J6531&gt;59,"Elders")</f>
        <v>Thirties</v>
      </c>
      <c r="O6531" t="str" cm="1">
        <f t="array" ref="O6531">_xlfn.IFS(K6532&lt;=5,"Very Short",K6532&lt;=10,"Short",K6532&lt;=15,"Mid-Class",K6532&lt;=20,"Long",K6532&lt;=25," Very Long",K6532&gt;25,"Lifer")</f>
        <v>Short</v>
      </c>
      <c r="P6531" t="str" cm="1">
        <f t="array" ref="P6531">_xlfn.IFS(L6531&lt;=39,"Negligible",L6531&lt;=79,"Minimal",L6531&lt;=119,"Moderate",L6531&lt;=158,"High Moderate",L6531&lt;=198," High",L6531&lt;=238,"Very High",L6531&lt;=278,"Severe")</f>
        <v>Negligible</v>
      </c>
      <c r="Q6531" s="3">
        <f t="shared" si="102"/>
        <v>1.5517446229166667</v>
      </c>
    </row>
    <row r="6532" spans="1:17" x14ac:dyDescent="0.25">
      <c r="A6532">
        <v>6531</v>
      </c>
      <c r="B6532" t="s">
        <v>1615</v>
      </c>
      <c r="C6532" t="s">
        <v>2197</v>
      </c>
      <c r="D6532" t="s">
        <v>5755</v>
      </c>
      <c r="E6532" t="s">
        <v>125</v>
      </c>
      <c r="F6532" t="s">
        <v>818</v>
      </c>
      <c r="G6532" t="s">
        <v>819</v>
      </c>
      <c r="H6532" t="s">
        <v>125</v>
      </c>
      <c r="I6532" t="s">
        <v>18</v>
      </c>
      <c r="J6532">
        <v>60.88482217</v>
      </c>
      <c r="K6532">
        <v>5.318167925</v>
      </c>
      <c r="L6532">
        <v>164.5403762</v>
      </c>
      <c r="M6532" t="s">
        <v>18</v>
      </c>
      <c r="N6532" t="str" cm="1">
        <f t="array" ref="N6532">_xlfn.IFS(J6532&lt;=29,"Twenties",J6532&lt;=39,"Thirties",J6532&lt;=49,"Fourties",J6532&lt;=59,"Fifties",J6532&gt;59,"Elders")</f>
        <v>Elders</v>
      </c>
      <c r="O6532" t="str" cm="1">
        <f t="array" ref="O6532">_xlfn.IFS(K6533&lt;=5,"Very Short",K6533&lt;=10,"Short",K6533&lt;=15,"Mid-Class",K6533&lt;=20,"Long",K6533&lt;=25," Very Long",K6533&gt;25,"Lifer")</f>
        <v>Very Short</v>
      </c>
      <c r="P6532" t="str" cm="1">
        <f t="array" ref="P6532">_xlfn.IFS(L6532&lt;=39,"Negligible",L6532&lt;=79,"Minimal",L6532&lt;=119,"Moderate",L6532&lt;=158,"High Moderate",L6532&lt;=198," High",L6532&lt;=238,"Very High",L6532&lt;=278,"Severe")</f>
        <v xml:space="preserve"> High</v>
      </c>
      <c r="Q6532" s="3">
        <f t="shared" si="102"/>
        <v>6.8558490083333332</v>
      </c>
    </row>
    <row r="6533" spans="1:17" x14ac:dyDescent="0.25">
      <c r="A6533">
        <v>6532</v>
      </c>
      <c r="B6533" t="s">
        <v>4951</v>
      </c>
      <c r="C6533" t="s">
        <v>1426</v>
      </c>
      <c r="D6533" t="s">
        <v>5755</v>
      </c>
      <c r="E6533" t="s">
        <v>673</v>
      </c>
      <c r="F6533" t="s">
        <v>2722</v>
      </c>
      <c r="G6533" t="s">
        <v>1861</v>
      </c>
      <c r="H6533" t="s">
        <v>22</v>
      </c>
      <c r="I6533" t="s">
        <v>18</v>
      </c>
      <c r="J6533">
        <v>55.022037099999999</v>
      </c>
      <c r="K6533">
        <v>4.0422919129999997</v>
      </c>
      <c r="L6533">
        <v>117.17006379999999</v>
      </c>
      <c r="M6533" t="s">
        <v>18</v>
      </c>
      <c r="N6533" t="str" cm="1">
        <f t="array" ref="N6533">_xlfn.IFS(J6533&lt;=29,"Twenties",J6533&lt;=39,"Thirties",J6533&lt;=49,"Fourties",J6533&lt;=59,"Fifties",J6533&gt;59,"Elders")</f>
        <v>Fifties</v>
      </c>
      <c r="O6533" t="str" cm="1">
        <f t="array" ref="O6533">_xlfn.IFS(K6534&lt;=5,"Very Short",K6534&lt;=10,"Short",K6534&lt;=15,"Mid-Class",K6534&lt;=20,"Long",K6534&lt;=25," Very Long",K6534&gt;25,"Lifer")</f>
        <v>Very Short</v>
      </c>
      <c r="P6533" t="str" cm="1">
        <f t="array" ref="P6533">_xlfn.IFS(L6533&lt;=39,"Negligible",L6533&lt;=79,"Minimal",L6533&lt;=119,"Moderate",L6533&lt;=158,"High Moderate",L6533&lt;=198," High",L6533&lt;=238,"Very High",L6533&lt;=278,"Severe")</f>
        <v>Moderate</v>
      </c>
      <c r="Q6533" s="3">
        <f t="shared" si="102"/>
        <v>4.8820859916666661</v>
      </c>
    </row>
    <row r="6534" spans="1:17" x14ac:dyDescent="0.25">
      <c r="A6534">
        <v>6533</v>
      </c>
      <c r="B6534" t="s">
        <v>286</v>
      </c>
      <c r="C6534" t="s">
        <v>1230</v>
      </c>
      <c r="D6534" t="s">
        <v>5755</v>
      </c>
      <c r="E6534" t="s">
        <v>591</v>
      </c>
      <c r="F6534" t="s">
        <v>818</v>
      </c>
      <c r="G6534" t="s">
        <v>819</v>
      </c>
      <c r="H6534" t="s">
        <v>88</v>
      </c>
      <c r="I6534" t="s">
        <v>18</v>
      </c>
      <c r="J6534">
        <v>36.826277009999998</v>
      </c>
      <c r="K6534">
        <v>3.3308416969999999</v>
      </c>
      <c r="L6534">
        <v>26.870934729999998</v>
      </c>
      <c r="M6534" t="s">
        <v>18</v>
      </c>
      <c r="N6534" t="str" cm="1">
        <f t="array" ref="N6534">_xlfn.IFS(J6534&lt;=29,"Twenties",J6534&lt;=39,"Thirties",J6534&lt;=49,"Fourties",J6534&lt;=59,"Fifties",J6534&gt;59,"Elders")</f>
        <v>Thirties</v>
      </c>
      <c r="O6534" t="str" cm="1">
        <f t="array" ref="O6534">_xlfn.IFS(K6535&lt;=5,"Very Short",K6535&lt;=10,"Short",K6535&lt;=15,"Mid-Class",K6535&lt;=20,"Long",K6535&lt;=25," Very Long",K6535&gt;25,"Lifer")</f>
        <v>Short</v>
      </c>
      <c r="P6534" t="str" cm="1">
        <f t="array" ref="P6534">_xlfn.IFS(L6534&lt;=39,"Negligible",L6534&lt;=79,"Minimal",L6534&lt;=119,"Moderate",L6534&lt;=158,"High Moderate",L6534&lt;=198," High",L6534&lt;=238,"Very High",L6534&lt;=278,"Severe")</f>
        <v>Negligible</v>
      </c>
      <c r="Q6534" s="3">
        <f t="shared" si="102"/>
        <v>1.1196222804166667</v>
      </c>
    </row>
    <row r="6535" spans="1:17" x14ac:dyDescent="0.25">
      <c r="A6535">
        <v>6534</v>
      </c>
      <c r="B6535" t="s">
        <v>365</v>
      </c>
      <c r="C6535" t="s">
        <v>3593</v>
      </c>
      <c r="D6535" t="s">
        <v>5755</v>
      </c>
      <c r="E6535" t="s">
        <v>36</v>
      </c>
      <c r="F6535" t="s">
        <v>2722</v>
      </c>
      <c r="G6535" t="s">
        <v>1861</v>
      </c>
      <c r="H6535" t="s">
        <v>36</v>
      </c>
      <c r="I6535" t="s">
        <v>18</v>
      </c>
      <c r="J6535">
        <v>49.704617599999999</v>
      </c>
      <c r="K6535">
        <v>6.0417136420000004</v>
      </c>
      <c r="L6535">
        <v>102.9902888</v>
      </c>
      <c r="M6535" t="s">
        <v>18</v>
      </c>
      <c r="N6535" t="str" cm="1">
        <f t="array" ref="N6535">_xlfn.IFS(J6535&lt;=29,"Twenties",J6535&lt;=39,"Thirties",J6535&lt;=49,"Fourties",J6535&lt;=59,"Fifties",J6535&gt;59,"Elders")</f>
        <v>Fifties</v>
      </c>
      <c r="O6535" t="str" cm="1">
        <f t="array" ref="O6535">_xlfn.IFS(K6536&lt;=5,"Very Short",K6536&lt;=10,"Short",K6536&lt;=15,"Mid-Class",K6536&lt;=20,"Long",K6536&lt;=25," Very Long",K6536&gt;25,"Lifer")</f>
        <v>Very Short</v>
      </c>
      <c r="P6535" t="str" cm="1">
        <f t="array" ref="P6535">_xlfn.IFS(L6535&lt;=39,"Negligible",L6535&lt;=79,"Minimal",L6535&lt;=119,"Moderate",L6535&lt;=158,"High Moderate",L6535&lt;=198," High",L6535&lt;=238,"Very High",L6535&lt;=278,"Severe")</f>
        <v>Moderate</v>
      </c>
      <c r="Q6535" s="3">
        <f t="shared" si="102"/>
        <v>4.2912620333333331</v>
      </c>
    </row>
    <row r="6536" spans="1:17" x14ac:dyDescent="0.25">
      <c r="A6536">
        <v>6535</v>
      </c>
      <c r="B6536" t="s">
        <v>3079</v>
      </c>
      <c r="C6536" t="s">
        <v>50</v>
      </c>
      <c r="D6536" t="s">
        <v>5755</v>
      </c>
      <c r="E6536" t="s">
        <v>36</v>
      </c>
      <c r="F6536" t="s">
        <v>2722</v>
      </c>
      <c r="G6536" t="s">
        <v>1861</v>
      </c>
      <c r="H6536" t="s">
        <v>36</v>
      </c>
      <c r="I6536" t="s">
        <v>18</v>
      </c>
      <c r="J6536">
        <v>44.693821880000002</v>
      </c>
      <c r="K6536">
        <v>1.6675800890000001</v>
      </c>
      <c r="L6536">
        <v>58.575188619999999</v>
      </c>
      <c r="M6536" t="s">
        <v>18</v>
      </c>
      <c r="N6536" t="str" cm="1">
        <f t="array" ref="N6536">_xlfn.IFS(J6536&lt;=29,"Twenties",J6536&lt;=39,"Thirties",J6536&lt;=49,"Fourties",J6536&lt;=59,"Fifties",J6536&gt;59,"Elders")</f>
        <v>Fourties</v>
      </c>
      <c r="O6536" t="str" cm="1">
        <f t="array" ref="O6536">_xlfn.IFS(K6537&lt;=5,"Very Short",K6537&lt;=10,"Short",K6537&lt;=15,"Mid-Class",K6537&lt;=20,"Long",K6537&lt;=25," Very Long",K6537&gt;25,"Lifer")</f>
        <v>Short</v>
      </c>
      <c r="P6536" t="str" cm="1">
        <f t="array" ref="P6536">_xlfn.IFS(L6536&lt;=39,"Negligible",L6536&lt;=79,"Minimal",L6536&lt;=119,"Moderate",L6536&lt;=158,"High Moderate",L6536&lt;=198," High",L6536&lt;=238,"Very High",L6536&lt;=278,"Severe")</f>
        <v>Minimal</v>
      </c>
      <c r="Q6536" s="3">
        <f t="shared" si="102"/>
        <v>2.4406328591666666</v>
      </c>
    </row>
    <row r="6537" spans="1:17" x14ac:dyDescent="0.25">
      <c r="A6537">
        <v>6536</v>
      </c>
      <c r="B6537" t="s">
        <v>1362</v>
      </c>
      <c r="C6537" t="s">
        <v>310</v>
      </c>
      <c r="D6537" t="s">
        <v>5755</v>
      </c>
      <c r="E6537" t="s">
        <v>82</v>
      </c>
      <c r="F6537" t="s">
        <v>16</v>
      </c>
      <c r="G6537" t="s">
        <v>17</v>
      </c>
      <c r="H6537" t="s">
        <v>82</v>
      </c>
      <c r="I6537" t="s">
        <v>18</v>
      </c>
      <c r="J6537">
        <v>48.226782440000001</v>
      </c>
      <c r="K6537">
        <v>5.8105774400000003</v>
      </c>
      <c r="L6537">
        <v>86.064997140000003</v>
      </c>
      <c r="M6537" t="s">
        <v>18</v>
      </c>
      <c r="N6537" t="str" cm="1">
        <f t="array" ref="N6537">_xlfn.IFS(J6537&lt;=29,"Twenties",J6537&lt;=39,"Thirties",J6537&lt;=49,"Fourties",J6537&lt;=59,"Fifties",J6537&gt;59,"Elders")</f>
        <v>Fourties</v>
      </c>
      <c r="O6537" t="str" cm="1">
        <f t="array" ref="O6537">_xlfn.IFS(K6538&lt;=5,"Very Short",K6538&lt;=10,"Short",K6538&lt;=15,"Mid-Class",K6538&lt;=20,"Long",K6538&lt;=25," Very Long",K6538&gt;25,"Lifer")</f>
        <v>Short</v>
      </c>
      <c r="P6537" t="str" cm="1">
        <f t="array" ref="P6537">_xlfn.IFS(L6537&lt;=39,"Negligible",L6537&lt;=79,"Minimal",L6537&lt;=119,"Moderate",L6537&lt;=158,"High Moderate",L6537&lt;=198," High",L6537&lt;=238,"Very High",L6537&lt;=278,"Severe")</f>
        <v>Moderate</v>
      </c>
      <c r="Q6537" s="3">
        <f t="shared" si="102"/>
        <v>3.5860415475000003</v>
      </c>
    </row>
    <row r="6538" spans="1:17" x14ac:dyDescent="0.25">
      <c r="A6538">
        <v>6537</v>
      </c>
      <c r="B6538" t="s">
        <v>4952</v>
      </c>
      <c r="C6538" t="s">
        <v>416</v>
      </c>
      <c r="D6538" t="s">
        <v>5754</v>
      </c>
      <c r="E6538" t="s">
        <v>2438</v>
      </c>
      <c r="F6538" t="s">
        <v>16</v>
      </c>
      <c r="G6538" t="s">
        <v>17</v>
      </c>
      <c r="H6538" t="s">
        <v>260</v>
      </c>
      <c r="I6538" t="s">
        <v>18</v>
      </c>
      <c r="J6538">
        <v>28.950321070000001</v>
      </c>
      <c r="K6538">
        <v>5.0977204130000002</v>
      </c>
      <c r="L6538">
        <v>0</v>
      </c>
      <c r="M6538" t="s">
        <v>18</v>
      </c>
      <c r="N6538" t="str" cm="1">
        <f t="array" ref="N6538">_xlfn.IFS(J6538&lt;=29,"Twenties",J6538&lt;=39,"Thirties",J6538&lt;=49,"Fourties",J6538&lt;=59,"Fifties",J6538&gt;59,"Elders")</f>
        <v>Twenties</v>
      </c>
      <c r="O6538" t="str" cm="1">
        <f t="array" ref="O6538">_xlfn.IFS(K6539&lt;=5,"Very Short",K6539&lt;=10,"Short",K6539&lt;=15,"Mid-Class",K6539&lt;=20,"Long",K6539&lt;=25," Very Long",K6539&gt;25,"Lifer")</f>
        <v>Short</v>
      </c>
      <c r="P6538" t="str" cm="1">
        <f t="array" ref="P6538">_xlfn.IFS(L6538&lt;=39,"Negligible",L6538&lt;=79,"Minimal",L6538&lt;=119,"Moderate",L6538&lt;=158,"High Moderate",L6538&lt;=198," High",L6538&lt;=238,"Very High",L6538&lt;=278,"Severe")</f>
        <v>Negligible</v>
      </c>
      <c r="Q6538" s="3">
        <f t="shared" si="102"/>
        <v>0</v>
      </c>
    </row>
    <row r="6539" spans="1:17" x14ac:dyDescent="0.25">
      <c r="A6539">
        <v>6538</v>
      </c>
      <c r="B6539" t="s">
        <v>2668</v>
      </c>
      <c r="C6539" t="s">
        <v>4384</v>
      </c>
      <c r="D6539" t="s">
        <v>5755</v>
      </c>
      <c r="E6539" t="s">
        <v>1207</v>
      </c>
      <c r="F6539" t="s">
        <v>818</v>
      </c>
      <c r="G6539" t="s">
        <v>819</v>
      </c>
      <c r="H6539" t="s">
        <v>260</v>
      </c>
      <c r="I6539" t="s">
        <v>18</v>
      </c>
      <c r="J6539">
        <v>30.251838119999999</v>
      </c>
      <c r="K6539">
        <v>5.5725415549999999</v>
      </c>
      <c r="L6539">
        <v>0</v>
      </c>
      <c r="M6539" t="s">
        <v>18</v>
      </c>
      <c r="N6539" t="str" cm="1">
        <f t="array" ref="N6539">_xlfn.IFS(J6539&lt;=29,"Twenties",J6539&lt;=39,"Thirties",J6539&lt;=49,"Fourties",J6539&lt;=59,"Fifties",J6539&gt;59,"Elders")</f>
        <v>Thirties</v>
      </c>
      <c r="O6539" t="str" cm="1">
        <f t="array" ref="O6539">_xlfn.IFS(K6540&lt;=5,"Very Short",K6540&lt;=10,"Short",K6540&lt;=15,"Mid-Class",K6540&lt;=20,"Long",K6540&lt;=25," Very Long",K6540&gt;25,"Lifer")</f>
        <v>Very Short</v>
      </c>
      <c r="P6539" t="str" cm="1">
        <f t="array" ref="P6539">_xlfn.IFS(L6539&lt;=39,"Negligible",L6539&lt;=79,"Minimal",L6539&lt;=119,"Moderate",L6539&lt;=158,"High Moderate",L6539&lt;=198," High",L6539&lt;=238,"Very High",L6539&lt;=278,"Severe")</f>
        <v>Negligible</v>
      </c>
      <c r="Q6539" s="3">
        <f t="shared" si="102"/>
        <v>0</v>
      </c>
    </row>
    <row r="6540" spans="1:17" x14ac:dyDescent="0.25">
      <c r="A6540">
        <v>6539</v>
      </c>
      <c r="B6540" t="s">
        <v>3652</v>
      </c>
      <c r="C6540" t="s">
        <v>4953</v>
      </c>
      <c r="D6540" t="s">
        <v>5754</v>
      </c>
      <c r="E6540" t="s">
        <v>28</v>
      </c>
      <c r="F6540" t="s">
        <v>16</v>
      </c>
      <c r="G6540" t="s">
        <v>17</v>
      </c>
      <c r="H6540" t="s">
        <v>28</v>
      </c>
      <c r="I6540" t="s">
        <v>18</v>
      </c>
      <c r="J6540">
        <v>34.408182670000002</v>
      </c>
      <c r="K6540">
        <v>3.8773816339999998</v>
      </c>
      <c r="L6540">
        <v>0</v>
      </c>
      <c r="M6540" t="s">
        <v>18</v>
      </c>
      <c r="N6540" t="str" cm="1">
        <f t="array" ref="N6540">_xlfn.IFS(J6540&lt;=29,"Twenties",J6540&lt;=39,"Thirties",J6540&lt;=49,"Fourties",J6540&lt;=59,"Fifties",J6540&gt;59,"Elders")</f>
        <v>Thirties</v>
      </c>
      <c r="O6540" t="str" cm="1">
        <f t="array" ref="O6540">_xlfn.IFS(K6541&lt;=5,"Very Short",K6541&lt;=10,"Short",K6541&lt;=15,"Mid-Class",K6541&lt;=20,"Long",K6541&lt;=25," Very Long",K6541&gt;25,"Lifer")</f>
        <v>Short</v>
      </c>
      <c r="P6540" t="str" cm="1">
        <f t="array" ref="P6540">_xlfn.IFS(L6540&lt;=39,"Negligible",L6540&lt;=79,"Minimal",L6540&lt;=119,"Moderate",L6540&lt;=158,"High Moderate",L6540&lt;=198," High",L6540&lt;=238,"Very High",L6540&lt;=278,"Severe")</f>
        <v>Negligible</v>
      </c>
      <c r="Q6540" s="3">
        <f t="shared" si="102"/>
        <v>0</v>
      </c>
    </row>
    <row r="6541" spans="1:17" x14ac:dyDescent="0.25">
      <c r="A6541">
        <v>6540</v>
      </c>
      <c r="B6541" t="s">
        <v>403</v>
      </c>
      <c r="C6541" t="s">
        <v>4954</v>
      </c>
      <c r="D6541" t="s">
        <v>5755</v>
      </c>
      <c r="E6541" t="s">
        <v>28</v>
      </c>
      <c r="F6541" t="s">
        <v>16</v>
      </c>
      <c r="G6541" t="s">
        <v>17</v>
      </c>
      <c r="H6541" t="s">
        <v>28</v>
      </c>
      <c r="I6541" t="s">
        <v>18</v>
      </c>
      <c r="J6541">
        <v>65.599567179999994</v>
      </c>
      <c r="K6541">
        <v>6.8412705479999998</v>
      </c>
      <c r="L6541">
        <v>147.71642399999999</v>
      </c>
      <c r="M6541" t="s">
        <v>18</v>
      </c>
      <c r="N6541" t="str" cm="1">
        <f t="array" ref="N6541">_xlfn.IFS(J6541&lt;=29,"Twenties",J6541&lt;=39,"Thirties",J6541&lt;=49,"Fourties",J6541&lt;=59,"Fifties",J6541&gt;59,"Elders")</f>
        <v>Elders</v>
      </c>
      <c r="O6541" t="str" cm="1">
        <f t="array" ref="O6541">_xlfn.IFS(K6542&lt;=5,"Very Short",K6542&lt;=10,"Short",K6542&lt;=15,"Mid-Class",K6542&lt;=20,"Long",K6542&lt;=25," Very Long",K6542&gt;25,"Lifer")</f>
        <v>Very Short</v>
      </c>
      <c r="P6541" t="str" cm="1">
        <f t="array" ref="P6541">_xlfn.IFS(L6541&lt;=39,"Negligible",L6541&lt;=79,"Minimal",L6541&lt;=119,"Moderate",L6541&lt;=158,"High Moderate",L6541&lt;=198," High",L6541&lt;=238,"Very High",L6541&lt;=278,"Severe")</f>
        <v>High Moderate</v>
      </c>
      <c r="Q6541" s="3">
        <f t="shared" si="102"/>
        <v>6.1548509999999998</v>
      </c>
    </row>
    <row r="6542" spans="1:17" x14ac:dyDescent="0.25">
      <c r="A6542">
        <v>6541</v>
      </c>
      <c r="B6542" t="s">
        <v>1207</v>
      </c>
      <c r="C6542" t="s">
        <v>20</v>
      </c>
      <c r="D6542" t="s">
        <v>5754</v>
      </c>
      <c r="E6542" t="s">
        <v>2313</v>
      </c>
      <c r="F6542" t="s">
        <v>609</v>
      </c>
      <c r="G6542" t="s">
        <v>610</v>
      </c>
      <c r="H6542" t="s">
        <v>136</v>
      </c>
      <c r="I6542" t="s">
        <v>18</v>
      </c>
      <c r="J6542">
        <v>35.052061180000003</v>
      </c>
      <c r="K6542">
        <v>4.6060817009999999</v>
      </c>
      <c r="L6542">
        <v>26.511565510000001</v>
      </c>
      <c r="M6542" t="s">
        <v>18</v>
      </c>
      <c r="N6542" t="str" cm="1">
        <f t="array" ref="N6542">_xlfn.IFS(J6542&lt;=29,"Twenties",J6542&lt;=39,"Thirties",J6542&lt;=49,"Fourties",J6542&lt;=59,"Fifties",J6542&gt;59,"Elders")</f>
        <v>Thirties</v>
      </c>
      <c r="O6542" t="str" cm="1">
        <f t="array" ref="O6542">_xlfn.IFS(K6543&lt;=5,"Very Short",K6543&lt;=10,"Short",K6543&lt;=15,"Mid-Class",K6543&lt;=20,"Long",K6543&lt;=25," Very Long",K6543&gt;25,"Lifer")</f>
        <v>Short</v>
      </c>
      <c r="P6542" t="str" cm="1">
        <f t="array" ref="P6542">_xlfn.IFS(L6542&lt;=39,"Negligible",L6542&lt;=79,"Minimal",L6542&lt;=119,"Moderate",L6542&lt;=158,"High Moderate",L6542&lt;=198," High",L6542&lt;=238,"Very High",L6542&lt;=278,"Severe")</f>
        <v>Negligible</v>
      </c>
      <c r="Q6542" s="3">
        <f t="shared" si="102"/>
        <v>1.1046485629166667</v>
      </c>
    </row>
    <row r="6543" spans="1:17" x14ac:dyDescent="0.25">
      <c r="A6543">
        <v>6542</v>
      </c>
      <c r="B6543" t="s">
        <v>4955</v>
      </c>
      <c r="C6543" t="s">
        <v>142</v>
      </c>
      <c r="D6543" t="s">
        <v>5755</v>
      </c>
      <c r="E6543" t="s">
        <v>31</v>
      </c>
      <c r="F6543" t="s">
        <v>818</v>
      </c>
      <c r="G6543" t="s">
        <v>819</v>
      </c>
      <c r="H6543" t="s">
        <v>31</v>
      </c>
      <c r="I6543" t="s">
        <v>18</v>
      </c>
      <c r="J6543">
        <v>36.381516249999997</v>
      </c>
      <c r="K6543">
        <v>5.730835151</v>
      </c>
      <c r="L6543">
        <v>13.265591479999999</v>
      </c>
      <c r="M6543" t="s">
        <v>18</v>
      </c>
      <c r="N6543" t="str" cm="1">
        <f t="array" ref="N6543">_xlfn.IFS(J6543&lt;=29,"Twenties",J6543&lt;=39,"Thirties",J6543&lt;=49,"Fourties",J6543&lt;=59,"Fifties",J6543&gt;59,"Elders")</f>
        <v>Thirties</v>
      </c>
      <c r="O6543" t="str" cm="1">
        <f t="array" ref="O6543">_xlfn.IFS(K6544&lt;=5,"Very Short",K6544&lt;=10,"Short",K6544&lt;=15,"Mid-Class",K6544&lt;=20,"Long",K6544&lt;=25," Very Long",K6544&gt;25,"Lifer")</f>
        <v>Very Short</v>
      </c>
      <c r="P6543" t="str" cm="1">
        <f t="array" ref="P6543">_xlfn.IFS(L6543&lt;=39,"Negligible",L6543&lt;=79,"Minimal",L6543&lt;=119,"Moderate",L6543&lt;=158,"High Moderate",L6543&lt;=198," High",L6543&lt;=238,"Very High",L6543&lt;=278,"Severe")</f>
        <v>Negligible</v>
      </c>
      <c r="Q6543" s="3">
        <f t="shared" si="102"/>
        <v>0.55273297833333335</v>
      </c>
    </row>
    <row r="6544" spans="1:17" x14ac:dyDescent="0.25">
      <c r="A6544">
        <v>6543</v>
      </c>
      <c r="B6544" t="s">
        <v>1423</v>
      </c>
      <c r="C6544" t="s">
        <v>54</v>
      </c>
      <c r="D6544" t="s">
        <v>5755</v>
      </c>
      <c r="E6544" t="s">
        <v>36</v>
      </c>
      <c r="F6544" t="s">
        <v>2722</v>
      </c>
      <c r="G6544" t="s">
        <v>1861</v>
      </c>
      <c r="H6544" t="s">
        <v>36</v>
      </c>
      <c r="I6544" t="s">
        <v>18</v>
      </c>
      <c r="J6544">
        <v>30.371096399999999</v>
      </c>
      <c r="K6544">
        <v>4.318419724</v>
      </c>
      <c r="L6544">
        <v>0</v>
      </c>
      <c r="M6544" t="s">
        <v>18</v>
      </c>
      <c r="N6544" t="str" cm="1">
        <f t="array" ref="N6544">_xlfn.IFS(J6544&lt;=29,"Twenties",J6544&lt;=39,"Thirties",J6544&lt;=49,"Fourties",J6544&lt;=59,"Fifties",J6544&gt;59,"Elders")</f>
        <v>Thirties</v>
      </c>
      <c r="O6544" t="str" cm="1">
        <f t="array" ref="O6544">_xlfn.IFS(K6545&lt;=5,"Very Short",K6545&lt;=10,"Short",K6545&lt;=15,"Mid-Class",K6545&lt;=20,"Long",K6545&lt;=25," Very Long",K6545&gt;25,"Lifer")</f>
        <v>Short</v>
      </c>
      <c r="P6544" t="str" cm="1">
        <f t="array" ref="P6544">_xlfn.IFS(L6544&lt;=39,"Negligible",L6544&lt;=79,"Minimal",L6544&lt;=119,"Moderate",L6544&lt;=158,"High Moderate",L6544&lt;=198," High",L6544&lt;=238,"Very High",L6544&lt;=278,"Severe")</f>
        <v>Negligible</v>
      </c>
      <c r="Q6544" s="3">
        <f t="shared" si="102"/>
        <v>0</v>
      </c>
    </row>
    <row r="6545" spans="1:17" x14ac:dyDescent="0.25">
      <c r="A6545">
        <v>6544</v>
      </c>
      <c r="B6545" t="s">
        <v>4956</v>
      </c>
      <c r="C6545" t="s">
        <v>2549</v>
      </c>
      <c r="D6545" t="s">
        <v>5754</v>
      </c>
      <c r="E6545" t="s">
        <v>1136</v>
      </c>
      <c r="F6545" t="s">
        <v>16</v>
      </c>
      <c r="G6545" t="s">
        <v>17</v>
      </c>
      <c r="H6545" t="s">
        <v>28</v>
      </c>
      <c r="I6545" t="s">
        <v>18</v>
      </c>
      <c r="J6545">
        <v>28.651458229999999</v>
      </c>
      <c r="K6545">
        <v>5.6277060030000001</v>
      </c>
      <c r="L6545">
        <v>29.521342619999999</v>
      </c>
      <c r="M6545" t="s">
        <v>18</v>
      </c>
      <c r="N6545" t="str" cm="1">
        <f t="array" ref="N6545">_xlfn.IFS(J6545&lt;=29,"Twenties",J6545&lt;=39,"Thirties",J6545&lt;=49,"Fourties",J6545&lt;=59,"Fifties",J6545&gt;59,"Elders")</f>
        <v>Twenties</v>
      </c>
      <c r="O6545" t="str" cm="1">
        <f t="array" ref="O6545">_xlfn.IFS(K6546&lt;=5,"Very Short",K6546&lt;=10,"Short",K6546&lt;=15,"Mid-Class",K6546&lt;=20,"Long",K6546&lt;=25," Very Long",K6546&gt;25,"Lifer")</f>
        <v>Very Short</v>
      </c>
      <c r="P6545" t="str" cm="1">
        <f t="array" ref="P6545">_xlfn.IFS(L6545&lt;=39,"Negligible",L6545&lt;=79,"Minimal",L6545&lt;=119,"Moderate",L6545&lt;=158,"High Moderate",L6545&lt;=198," High",L6545&lt;=238,"Very High",L6545&lt;=278,"Severe")</f>
        <v>Negligible</v>
      </c>
      <c r="Q6545" s="3">
        <f t="shared" si="102"/>
        <v>1.2300559424999999</v>
      </c>
    </row>
    <row r="6546" spans="1:17" x14ac:dyDescent="0.25">
      <c r="A6546">
        <v>6545</v>
      </c>
      <c r="B6546" t="s">
        <v>364</v>
      </c>
      <c r="C6546" t="s">
        <v>2483</v>
      </c>
      <c r="D6546" t="s">
        <v>5755</v>
      </c>
      <c r="E6546" t="s">
        <v>25</v>
      </c>
      <c r="F6546" t="s">
        <v>818</v>
      </c>
      <c r="G6546" t="s">
        <v>819</v>
      </c>
      <c r="H6546" t="s">
        <v>25</v>
      </c>
      <c r="I6546" t="s">
        <v>18</v>
      </c>
      <c r="J6546">
        <v>39.964432610000003</v>
      </c>
      <c r="K6546">
        <v>3.595017039</v>
      </c>
      <c r="L6546">
        <v>20.06984014</v>
      </c>
      <c r="M6546" t="s">
        <v>18</v>
      </c>
      <c r="N6546" t="str" cm="1">
        <f t="array" ref="N6546">_xlfn.IFS(J6546&lt;=29,"Twenties",J6546&lt;=39,"Thirties",J6546&lt;=49,"Fourties",J6546&lt;=59,"Fifties",J6546&gt;59,"Elders")</f>
        <v>Fourties</v>
      </c>
      <c r="O6546" t="str" cm="1">
        <f t="array" ref="O6546">_xlfn.IFS(K6547&lt;=5,"Very Short",K6547&lt;=10,"Short",K6547&lt;=15,"Mid-Class",K6547&lt;=20,"Long",K6547&lt;=25," Very Long",K6547&gt;25,"Lifer")</f>
        <v>Short</v>
      </c>
      <c r="P6546" t="str" cm="1">
        <f t="array" ref="P6546">_xlfn.IFS(L6546&lt;=39,"Negligible",L6546&lt;=79,"Minimal",L6546&lt;=119,"Moderate",L6546&lt;=158,"High Moderate",L6546&lt;=198," High",L6546&lt;=238,"Very High",L6546&lt;=278,"Severe")</f>
        <v>Negligible</v>
      </c>
      <c r="Q6546" s="3">
        <f t="shared" si="102"/>
        <v>0.83624333916666671</v>
      </c>
    </row>
    <row r="6547" spans="1:17" x14ac:dyDescent="0.25">
      <c r="A6547">
        <v>6546</v>
      </c>
      <c r="B6547" t="s">
        <v>4957</v>
      </c>
      <c r="C6547" t="s">
        <v>1712</v>
      </c>
      <c r="D6547" t="s">
        <v>5755</v>
      </c>
      <c r="E6547" t="s">
        <v>773</v>
      </c>
      <c r="F6547" t="s">
        <v>818</v>
      </c>
      <c r="G6547" t="s">
        <v>819</v>
      </c>
      <c r="H6547" t="s">
        <v>260</v>
      </c>
      <c r="I6547" t="s">
        <v>18</v>
      </c>
      <c r="J6547">
        <v>55.586926640000001</v>
      </c>
      <c r="K6547">
        <v>6.3933651920000001</v>
      </c>
      <c r="L6547">
        <v>122.68967379999999</v>
      </c>
      <c r="M6547" t="s">
        <v>18</v>
      </c>
      <c r="N6547" t="str" cm="1">
        <f t="array" ref="N6547">_xlfn.IFS(J6547&lt;=29,"Twenties",J6547&lt;=39,"Thirties",J6547&lt;=49,"Fourties",J6547&lt;=59,"Fifties",J6547&gt;59,"Elders")</f>
        <v>Fifties</v>
      </c>
      <c r="O6547" t="str" cm="1">
        <f t="array" ref="O6547">_xlfn.IFS(K6548&lt;=5,"Very Short",K6548&lt;=10,"Short",K6548&lt;=15,"Mid-Class",K6548&lt;=20,"Long",K6548&lt;=25," Very Long",K6548&gt;25,"Lifer")</f>
        <v>Short</v>
      </c>
      <c r="P6547" t="str" cm="1">
        <f t="array" ref="P6547">_xlfn.IFS(L6547&lt;=39,"Negligible",L6547&lt;=79,"Minimal",L6547&lt;=119,"Moderate",L6547&lt;=158,"High Moderate",L6547&lt;=198," High",L6547&lt;=238,"Very High",L6547&lt;=278,"Severe")</f>
        <v>High Moderate</v>
      </c>
      <c r="Q6547" s="3">
        <f t="shared" si="102"/>
        <v>5.1120697416666667</v>
      </c>
    </row>
    <row r="6548" spans="1:17" x14ac:dyDescent="0.25">
      <c r="A6548">
        <v>6547</v>
      </c>
      <c r="B6548" t="s">
        <v>4958</v>
      </c>
      <c r="C6548" t="s">
        <v>1712</v>
      </c>
      <c r="D6548" t="s">
        <v>5754</v>
      </c>
      <c r="E6548" t="s">
        <v>36</v>
      </c>
      <c r="F6548" t="s">
        <v>2722</v>
      </c>
      <c r="G6548" t="s">
        <v>1861</v>
      </c>
      <c r="H6548" t="s">
        <v>36</v>
      </c>
      <c r="I6548" t="s">
        <v>18</v>
      </c>
      <c r="J6548">
        <v>33.832015259999999</v>
      </c>
      <c r="K6548">
        <v>7.0847758409999999</v>
      </c>
      <c r="L6548">
        <v>37.116646979999999</v>
      </c>
      <c r="M6548" t="s">
        <v>18</v>
      </c>
      <c r="N6548" t="str" cm="1">
        <f t="array" ref="N6548">_xlfn.IFS(J6548&lt;=29,"Twenties",J6548&lt;=39,"Thirties",J6548&lt;=49,"Fourties",J6548&lt;=59,"Fifties",J6548&gt;59,"Elders")</f>
        <v>Thirties</v>
      </c>
      <c r="O6548" t="str" cm="1">
        <f t="array" ref="O6548">_xlfn.IFS(K6549&lt;=5,"Very Short",K6549&lt;=10,"Short",K6549&lt;=15,"Mid-Class",K6549&lt;=20,"Long",K6549&lt;=25," Very Long",K6549&gt;25,"Lifer")</f>
        <v>Very Short</v>
      </c>
      <c r="P6548" t="str" cm="1">
        <f t="array" ref="P6548">_xlfn.IFS(L6548&lt;=39,"Negligible",L6548&lt;=79,"Minimal",L6548&lt;=119,"Moderate",L6548&lt;=158,"High Moderate",L6548&lt;=198," High",L6548&lt;=238,"Very High",L6548&lt;=278,"Severe")</f>
        <v>Negligible</v>
      </c>
      <c r="Q6548" s="3">
        <f t="shared" si="102"/>
        <v>1.5465269575</v>
      </c>
    </row>
    <row r="6549" spans="1:17" x14ac:dyDescent="0.25">
      <c r="A6549">
        <v>6548</v>
      </c>
      <c r="B6549" t="s">
        <v>1198</v>
      </c>
      <c r="C6549" t="s">
        <v>1081</v>
      </c>
      <c r="D6549" t="s">
        <v>5754</v>
      </c>
      <c r="E6549" t="s">
        <v>21</v>
      </c>
      <c r="F6549" t="s">
        <v>2722</v>
      </c>
      <c r="G6549" t="s">
        <v>1861</v>
      </c>
      <c r="H6549" t="s">
        <v>22</v>
      </c>
      <c r="I6549" t="s">
        <v>18</v>
      </c>
      <c r="J6549">
        <v>36.168212959999998</v>
      </c>
      <c r="K6549">
        <v>3.0825934309999998</v>
      </c>
      <c r="L6549">
        <v>29.821477430000002</v>
      </c>
      <c r="M6549" t="s">
        <v>18</v>
      </c>
      <c r="N6549" t="str" cm="1">
        <f t="array" ref="N6549">_xlfn.IFS(J6549&lt;=29,"Twenties",J6549&lt;=39,"Thirties",J6549&lt;=49,"Fourties",J6549&lt;=59,"Fifties",J6549&gt;59,"Elders")</f>
        <v>Thirties</v>
      </c>
      <c r="O6549" t="str" cm="1">
        <f t="array" ref="O6549">_xlfn.IFS(K6550&lt;=5,"Very Short",K6550&lt;=10,"Short",K6550&lt;=15,"Mid-Class",K6550&lt;=20,"Long",K6550&lt;=25," Very Long",K6550&gt;25,"Lifer")</f>
        <v>Very Short</v>
      </c>
      <c r="P6549" t="str" cm="1">
        <f t="array" ref="P6549">_xlfn.IFS(L6549&lt;=39,"Negligible",L6549&lt;=79,"Minimal",L6549&lt;=119,"Moderate",L6549&lt;=158,"High Moderate",L6549&lt;=198," High",L6549&lt;=238,"Very High",L6549&lt;=278,"Severe")</f>
        <v>Negligible</v>
      </c>
      <c r="Q6549" s="3">
        <f t="shared" si="102"/>
        <v>1.2425615595833335</v>
      </c>
    </row>
    <row r="6550" spans="1:17" x14ac:dyDescent="0.25">
      <c r="A6550">
        <v>6549</v>
      </c>
      <c r="B6550" t="s">
        <v>3506</v>
      </c>
      <c r="C6550" t="s">
        <v>1161</v>
      </c>
      <c r="D6550" t="s">
        <v>5755</v>
      </c>
      <c r="E6550" t="s">
        <v>3249</v>
      </c>
      <c r="F6550" t="s">
        <v>818</v>
      </c>
      <c r="G6550" t="s">
        <v>819</v>
      </c>
      <c r="H6550" t="s">
        <v>52</v>
      </c>
      <c r="I6550" t="s">
        <v>18</v>
      </c>
      <c r="J6550">
        <v>33.93447853</v>
      </c>
      <c r="K6550">
        <v>2.5771981030000002</v>
      </c>
      <c r="L6550">
        <v>0</v>
      </c>
      <c r="M6550" t="s">
        <v>18</v>
      </c>
      <c r="N6550" t="str" cm="1">
        <f t="array" ref="N6550">_xlfn.IFS(J6550&lt;=29,"Twenties",J6550&lt;=39,"Thirties",J6550&lt;=49,"Fourties",J6550&lt;=59,"Fifties",J6550&gt;59,"Elders")</f>
        <v>Thirties</v>
      </c>
      <c r="O6550" t="str" cm="1">
        <f t="array" ref="O6550">_xlfn.IFS(K6551&lt;=5,"Very Short",K6551&lt;=10,"Short",K6551&lt;=15,"Mid-Class",K6551&lt;=20,"Long",K6551&lt;=25," Very Long",K6551&gt;25,"Lifer")</f>
        <v>Short</v>
      </c>
      <c r="P6550" t="str" cm="1">
        <f t="array" ref="P6550">_xlfn.IFS(L6550&lt;=39,"Negligible",L6550&lt;=79,"Minimal",L6550&lt;=119,"Moderate",L6550&lt;=158,"High Moderate",L6550&lt;=198," High",L6550&lt;=238,"Very High",L6550&lt;=278,"Severe")</f>
        <v>Negligible</v>
      </c>
      <c r="Q6550" s="3">
        <f t="shared" si="102"/>
        <v>0</v>
      </c>
    </row>
    <row r="6551" spans="1:17" x14ac:dyDescent="0.25">
      <c r="A6551">
        <v>6550</v>
      </c>
      <c r="B6551" t="s">
        <v>922</v>
      </c>
      <c r="C6551" t="s">
        <v>123</v>
      </c>
      <c r="D6551" t="s">
        <v>5754</v>
      </c>
      <c r="E6551" t="s">
        <v>233</v>
      </c>
      <c r="F6551" t="s">
        <v>16</v>
      </c>
      <c r="G6551" t="s">
        <v>17</v>
      </c>
      <c r="H6551" t="s">
        <v>233</v>
      </c>
      <c r="I6551" t="s">
        <v>18</v>
      </c>
      <c r="J6551">
        <v>29.732673460000001</v>
      </c>
      <c r="K6551">
        <v>6.7745177239999999</v>
      </c>
      <c r="L6551">
        <v>0</v>
      </c>
      <c r="M6551" t="s">
        <v>18</v>
      </c>
      <c r="N6551" t="str" cm="1">
        <f t="array" ref="N6551">_xlfn.IFS(J6551&lt;=29,"Twenties",J6551&lt;=39,"Thirties",J6551&lt;=49,"Fourties",J6551&lt;=59,"Fifties",J6551&gt;59,"Elders")</f>
        <v>Thirties</v>
      </c>
      <c r="O6551" t="str" cm="1">
        <f t="array" ref="O6551">_xlfn.IFS(K6552&lt;=5,"Very Short",K6552&lt;=10,"Short",K6552&lt;=15,"Mid-Class",K6552&lt;=20,"Long",K6552&lt;=25," Very Long",K6552&gt;25,"Lifer")</f>
        <v>Very Short</v>
      </c>
      <c r="P6551" t="str" cm="1">
        <f t="array" ref="P6551">_xlfn.IFS(L6551&lt;=39,"Negligible",L6551&lt;=79,"Minimal",L6551&lt;=119,"Moderate",L6551&lt;=158,"High Moderate",L6551&lt;=198," High",L6551&lt;=238,"Very High",L6551&lt;=278,"Severe")</f>
        <v>Negligible</v>
      </c>
      <c r="Q6551" s="3">
        <f t="shared" si="102"/>
        <v>0</v>
      </c>
    </row>
    <row r="6552" spans="1:17" x14ac:dyDescent="0.25">
      <c r="A6552">
        <v>6551</v>
      </c>
      <c r="B6552" t="s">
        <v>4959</v>
      </c>
      <c r="C6552" t="s">
        <v>2140</v>
      </c>
      <c r="D6552" t="s">
        <v>5755</v>
      </c>
      <c r="E6552" t="s">
        <v>28</v>
      </c>
      <c r="F6552" t="s">
        <v>16</v>
      </c>
      <c r="G6552" t="s">
        <v>17</v>
      </c>
      <c r="H6552" t="s">
        <v>28</v>
      </c>
      <c r="I6552" t="s">
        <v>18</v>
      </c>
      <c r="J6552">
        <v>47.938669920000002</v>
      </c>
      <c r="K6552">
        <v>4.1619845580000003</v>
      </c>
      <c r="L6552">
        <v>42.882872839999997</v>
      </c>
      <c r="M6552" t="s">
        <v>18</v>
      </c>
      <c r="N6552" t="str" cm="1">
        <f t="array" ref="N6552">_xlfn.IFS(J6552&lt;=29,"Twenties",J6552&lt;=39,"Thirties",J6552&lt;=49,"Fourties",J6552&lt;=59,"Fifties",J6552&gt;59,"Elders")</f>
        <v>Fourties</v>
      </c>
      <c r="O6552" t="str" cm="1">
        <f t="array" ref="O6552">_xlfn.IFS(K6553&lt;=5,"Very Short",K6553&lt;=10,"Short",K6553&lt;=15,"Mid-Class",K6553&lt;=20,"Long",K6553&lt;=25," Very Long",K6553&gt;25,"Lifer")</f>
        <v>Very Short</v>
      </c>
      <c r="P6552" t="str" cm="1">
        <f t="array" ref="P6552">_xlfn.IFS(L6552&lt;=39,"Negligible",L6552&lt;=79,"Minimal",L6552&lt;=119,"Moderate",L6552&lt;=158,"High Moderate",L6552&lt;=198," High",L6552&lt;=238,"Very High",L6552&lt;=278,"Severe")</f>
        <v>Minimal</v>
      </c>
      <c r="Q6552" s="3">
        <f t="shared" si="102"/>
        <v>1.7867863683333332</v>
      </c>
    </row>
    <row r="6553" spans="1:17" x14ac:dyDescent="0.25">
      <c r="A6553">
        <v>6552</v>
      </c>
      <c r="B6553" t="s">
        <v>697</v>
      </c>
      <c r="C6553" t="s">
        <v>54</v>
      </c>
      <c r="D6553" t="s">
        <v>5755</v>
      </c>
      <c r="E6553" t="s">
        <v>31</v>
      </c>
      <c r="F6553" t="s">
        <v>818</v>
      </c>
      <c r="G6553" t="s">
        <v>819</v>
      </c>
      <c r="H6553" t="s">
        <v>31</v>
      </c>
      <c r="I6553" t="s">
        <v>18</v>
      </c>
      <c r="J6553">
        <v>30.665690359999999</v>
      </c>
      <c r="K6553">
        <v>3.9516743019999998</v>
      </c>
      <c r="L6553">
        <v>0</v>
      </c>
      <c r="M6553" t="s">
        <v>18</v>
      </c>
      <c r="N6553" t="str" cm="1">
        <f t="array" ref="N6553">_xlfn.IFS(J6553&lt;=29,"Twenties",J6553&lt;=39,"Thirties",J6553&lt;=49,"Fourties",J6553&lt;=59,"Fifties",J6553&gt;59,"Elders")</f>
        <v>Thirties</v>
      </c>
      <c r="O6553" t="str" cm="1">
        <f t="array" ref="O6553">_xlfn.IFS(K6554&lt;=5,"Very Short",K6554&lt;=10,"Short",K6554&lt;=15,"Mid-Class",K6554&lt;=20,"Long",K6554&lt;=25," Very Long",K6554&gt;25,"Lifer")</f>
        <v>Very Short</v>
      </c>
      <c r="P6553" t="str" cm="1">
        <f t="array" ref="P6553">_xlfn.IFS(L6553&lt;=39,"Negligible",L6553&lt;=79,"Minimal",L6553&lt;=119,"Moderate",L6553&lt;=158,"High Moderate",L6553&lt;=198," High",L6553&lt;=238,"Very High",L6553&lt;=278,"Severe")</f>
        <v>Negligible</v>
      </c>
      <c r="Q6553" s="3">
        <f t="shared" si="102"/>
        <v>0</v>
      </c>
    </row>
    <row r="6554" spans="1:17" x14ac:dyDescent="0.25">
      <c r="A6554">
        <v>6553</v>
      </c>
      <c r="B6554" t="s">
        <v>4679</v>
      </c>
      <c r="C6554" t="s">
        <v>404</v>
      </c>
      <c r="D6554" t="s">
        <v>5755</v>
      </c>
      <c r="E6554" t="s">
        <v>22</v>
      </c>
      <c r="F6554" t="s">
        <v>2722</v>
      </c>
      <c r="G6554" t="s">
        <v>1861</v>
      </c>
      <c r="H6554" t="s">
        <v>22</v>
      </c>
      <c r="I6554" t="s">
        <v>18</v>
      </c>
      <c r="J6554">
        <v>52.007268979999999</v>
      </c>
      <c r="K6554">
        <v>2.6661615849999998</v>
      </c>
      <c r="L6554">
        <v>115.63996969999999</v>
      </c>
      <c r="M6554" t="s">
        <v>18</v>
      </c>
      <c r="N6554" t="str" cm="1">
        <f t="array" ref="N6554">_xlfn.IFS(J6554&lt;=29,"Twenties",J6554&lt;=39,"Thirties",J6554&lt;=49,"Fourties",J6554&lt;=59,"Fifties",J6554&gt;59,"Elders")</f>
        <v>Fifties</v>
      </c>
      <c r="O6554" t="str" cm="1">
        <f t="array" ref="O6554">_xlfn.IFS(K6555&lt;=5,"Very Short",K6555&lt;=10,"Short",K6555&lt;=15,"Mid-Class",K6555&lt;=20,"Long",K6555&lt;=25," Very Long",K6555&gt;25,"Lifer")</f>
        <v>Very Short</v>
      </c>
      <c r="P6554" t="str" cm="1">
        <f t="array" ref="P6554">_xlfn.IFS(L6554&lt;=39,"Negligible",L6554&lt;=79,"Minimal",L6554&lt;=119,"Moderate",L6554&lt;=158,"High Moderate",L6554&lt;=198," High",L6554&lt;=238,"Very High",L6554&lt;=278,"Severe")</f>
        <v>Moderate</v>
      </c>
      <c r="Q6554" s="3">
        <f t="shared" si="102"/>
        <v>4.8183320708333328</v>
      </c>
    </row>
    <row r="6555" spans="1:17" x14ac:dyDescent="0.25">
      <c r="A6555">
        <v>6554</v>
      </c>
      <c r="B6555" t="s">
        <v>4287</v>
      </c>
      <c r="C6555" t="s">
        <v>95</v>
      </c>
      <c r="D6555" t="s">
        <v>5754</v>
      </c>
      <c r="E6555" t="s">
        <v>98</v>
      </c>
      <c r="F6555" t="s">
        <v>609</v>
      </c>
      <c r="G6555" t="s">
        <v>610</v>
      </c>
      <c r="H6555" t="s">
        <v>99</v>
      </c>
      <c r="I6555" t="s">
        <v>18</v>
      </c>
      <c r="J6555">
        <v>50.323417800000001</v>
      </c>
      <c r="K6555">
        <v>1.5714750479999999</v>
      </c>
      <c r="L6555">
        <v>126.77124689999999</v>
      </c>
      <c r="M6555" t="s">
        <v>18</v>
      </c>
      <c r="N6555" t="str" cm="1">
        <f t="array" ref="N6555">_xlfn.IFS(J6555&lt;=29,"Twenties",J6555&lt;=39,"Thirties",J6555&lt;=49,"Fourties",J6555&lt;=59,"Fifties",J6555&gt;59,"Elders")</f>
        <v>Fifties</v>
      </c>
      <c r="O6555" t="str" cm="1">
        <f t="array" ref="O6555">_xlfn.IFS(K6556&lt;=5,"Very Short",K6556&lt;=10,"Short",K6556&lt;=15,"Mid-Class",K6556&lt;=20,"Long",K6556&lt;=25," Very Long",K6556&gt;25,"Lifer")</f>
        <v>Very Short</v>
      </c>
      <c r="P6555" t="str" cm="1">
        <f t="array" ref="P6555">_xlfn.IFS(L6555&lt;=39,"Negligible",L6555&lt;=79,"Minimal",L6555&lt;=119,"Moderate",L6555&lt;=158,"High Moderate",L6555&lt;=198," High",L6555&lt;=238,"Very High",L6555&lt;=278,"Severe")</f>
        <v>High Moderate</v>
      </c>
      <c r="Q6555" s="3">
        <f t="shared" si="102"/>
        <v>5.2821352875000001</v>
      </c>
    </row>
    <row r="6556" spans="1:17" x14ac:dyDescent="0.25">
      <c r="A6556">
        <v>6555</v>
      </c>
      <c r="B6556" t="s">
        <v>4350</v>
      </c>
      <c r="C6556" t="s">
        <v>1571</v>
      </c>
      <c r="D6556" t="s">
        <v>5755</v>
      </c>
      <c r="E6556" t="s">
        <v>15</v>
      </c>
      <c r="F6556" t="s">
        <v>818</v>
      </c>
      <c r="G6556" t="s">
        <v>819</v>
      </c>
      <c r="H6556" t="s">
        <v>15</v>
      </c>
      <c r="I6556" t="s">
        <v>18</v>
      </c>
      <c r="J6556">
        <v>21.041730879999999</v>
      </c>
      <c r="K6556">
        <v>3.572945539</v>
      </c>
      <c r="L6556">
        <v>0</v>
      </c>
      <c r="M6556" t="s">
        <v>18</v>
      </c>
      <c r="N6556" t="str" cm="1">
        <f t="array" ref="N6556">_xlfn.IFS(J6556&lt;=29,"Twenties",J6556&lt;=39,"Thirties",J6556&lt;=49,"Fourties",J6556&lt;=59,"Fifties",J6556&gt;59,"Elders")</f>
        <v>Twenties</v>
      </c>
      <c r="O6556" t="str" cm="1">
        <f t="array" ref="O6556">_xlfn.IFS(K6557&lt;=5,"Very Short",K6557&lt;=10,"Short",K6557&lt;=15,"Mid-Class",K6557&lt;=20,"Long",K6557&lt;=25," Very Long",K6557&gt;25,"Lifer")</f>
        <v>Very Short</v>
      </c>
      <c r="P6556" t="str" cm="1">
        <f t="array" ref="P6556">_xlfn.IFS(L6556&lt;=39,"Negligible",L6556&lt;=79,"Minimal",L6556&lt;=119,"Moderate",L6556&lt;=158,"High Moderate",L6556&lt;=198," High",L6556&lt;=238,"Very High",L6556&lt;=278,"Severe")</f>
        <v>Negligible</v>
      </c>
      <c r="Q6556" s="3">
        <f t="shared" si="102"/>
        <v>0</v>
      </c>
    </row>
    <row r="6557" spans="1:17" x14ac:dyDescent="0.25">
      <c r="A6557">
        <v>6556</v>
      </c>
      <c r="B6557" t="s">
        <v>4960</v>
      </c>
      <c r="C6557" t="s">
        <v>2797</v>
      </c>
      <c r="D6557" t="s">
        <v>5754</v>
      </c>
      <c r="E6557" t="s">
        <v>36</v>
      </c>
      <c r="F6557" t="s">
        <v>2722</v>
      </c>
      <c r="G6557" t="s">
        <v>1861</v>
      </c>
      <c r="H6557" t="s">
        <v>36</v>
      </c>
      <c r="I6557" t="s">
        <v>18</v>
      </c>
      <c r="J6557">
        <v>40.091784730000001</v>
      </c>
      <c r="K6557">
        <v>2.4861197019999999</v>
      </c>
      <c r="L6557">
        <v>23.755509870000001</v>
      </c>
      <c r="M6557" t="s">
        <v>18</v>
      </c>
      <c r="N6557" t="str" cm="1">
        <f t="array" ref="N6557">_xlfn.IFS(J6557&lt;=29,"Twenties",J6557&lt;=39,"Thirties",J6557&lt;=49,"Fourties",J6557&lt;=59,"Fifties",J6557&gt;59,"Elders")</f>
        <v>Fourties</v>
      </c>
      <c r="O6557" t="str" cm="1">
        <f t="array" ref="O6557">_xlfn.IFS(K6558&lt;=5,"Very Short",K6558&lt;=10,"Short",K6558&lt;=15,"Mid-Class",K6558&lt;=20,"Long",K6558&lt;=25," Very Long",K6558&gt;25,"Lifer")</f>
        <v>Very Short</v>
      </c>
      <c r="P6557" t="str" cm="1">
        <f t="array" ref="P6557">_xlfn.IFS(L6557&lt;=39,"Negligible",L6557&lt;=79,"Minimal",L6557&lt;=119,"Moderate",L6557&lt;=158,"High Moderate",L6557&lt;=198," High",L6557&lt;=238,"Very High",L6557&lt;=278,"Severe")</f>
        <v>Negligible</v>
      </c>
      <c r="Q6557" s="3">
        <f t="shared" si="102"/>
        <v>0.98981291125000004</v>
      </c>
    </row>
    <row r="6558" spans="1:17" x14ac:dyDescent="0.25">
      <c r="A6558">
        <v>6557</v>
      </c>
      <c r="B6558" t="s">
        <v>4961</v>
      </c>
      <c r="C6558" t="s">
        <v>1463</v>
      </c>
      <c r="D6558" t="s">
        <v>5755</v>
      </c>
      <c r="E6558" t="s">
        <v>1265</v>
      </c>
      <c r="F6558" t="s">
        <v>16</v>
      </c>
      <c r="G6558" t="s">
        <v>17</v>
      </c>
      <c r="H6558" t="s">
        <v>28</v>
      </c>
      <c r="I6558" t="s">
        <v>18</v>
      </c>
      <c r="J6558">
        <v>47.411632339999997</v>
      </c>
      <c r="K6558">
        <v>3.7567665099999998</v>
      </c>
      <c r="L6558">
        <v>71.120245940000004</v>
      </c>
      <c r="M6558" t="s">
        <v>18</v>
      </c>
      <c r="N6558" t="str" cm="1">
        <f t="array" ref="N6558">_xlfn.IFS(J6558&lt;=29,"Twenties",J6558&lt;=39,"Thirties",J6558&lt;=49,"Fourties",J6558&lt;=59,"Fifties",J6558&gt;59,"Elders")</f>
        <v>Fourties</v>
      </c>
      <c r="O6558" t="str" cm="1">
        <f t="array" ref="O6558">_xlfn.IFS(K6559&lt;=5,"Very Short",K6559&lt;=10,"Short",K6559&lt;=15,"Mid-Class",K6559&lt;=20,"Long",K6559&lt;=25," Very Long",K6559&gt;25,"Lifer")</f>
        <v>Very Short</v>
      </c>
      <c r="P6558" t="str" cm="1">
        <f t="array" ref="P6558">_xlfn.IFS(L6558&lt;=39,"Negligible",L6558&lt;=79,"Minimal",L6558&lt;=119,"Moderate",L6558&lt;=158,"High Moderate",L6558&lt;=198," High",L6558&lt;=238,"Very High",L6558&lt;=278,"Severe")</f>
        <v>Minimal</v>
      </c>
      <c r="Q6558" s="3">
        <f t="shared" si="102"/>
        <v>2.9633435808333335</v>
      </c>
    </row>
    <row r="6559" spans="1:17" x14ac:dyDescent="0.25">
      <c r="A6559">
        <v>6558</v>
      </c>
      <c r="B6559" t="s">
        <v>2251</v>
      </c>
      <c r="C6559" t="s">
        <v>48</v>
      </c>
      <c r="D6559" t="s">
        <v>5755</v>
      </c>
      <c r="E6559" t="s">
        <v>1095</v>
      </c>
      <c r="F6559" t="s">
        <v>16</v>
      </c>
      <c r="G6559" t="s">
        <v>17</v>
      </c>
      <c r="H6559" t="s">
        <v>105</v>
      </c>
      <c r="I6559" t="s">
        <v>18</v>
      </c>
      <c r="J6559">
        <v>36.914135229999999</v>
      </c>
      <c r="K6559">
        <v>4.0457261669999998</v>
      </c>
      <c r="L6559">
        <v>47.112995480000002</v>
      </c>
      <c r="M6559" t="s">
        <v>18</v>
      </c>
      <c r="N6559" t="str" cm="1">
        <f t="array" ref="N6559">_xlfn.IFS(J6559&lt;=29,"Twenties",J6559&lt;=39,"Thirties",J6559&lt;=49,"Fourties",J6559&lt;=59,"Fifties",J6559&gt;59,"Elders")</f>
        <v>Thirties</v>
      </c>
      <c r="O6559" t="str" cm="1">
        <f t="array" ref="O6559">_xlfn.IFS(K6560&lt;=5,"Very Short",K6560&lt;=10,"Short",K6560&lt;=15,"Mid-Class",K6560&lt;=20,"Long",K6560&lt;=25," Very Long",K6560&gt;25,"Lifer")</f>
        <v>Very Short</v>
      </c>
      <c r="P6559" t="str" cm="1">
        <f t="array" ref="P6559">_xlfn.IFS(L6559&lt;=39,"Negligible",L6559&lt;=79,"Minimal",L6559&lt;=119,"Moderate",L6559&lt;=158,"High Moderate",L6559&lt;=198," High",L6559&lt;=238,"Very High",L6559&lt;=278,"Severe")</f>
        <v>Minimal</v>
      </c>
      <c r="Q6559" s="3">
        <f t="shared" si="102"/>
        <v>1.9630414783333334</v>
      </c>
    </row>
    <row r="6560" spans="1:17" x14ac:dyDescent="0.25">
      <c r="A6560">
        <v>6559</v>
      </c>
      <c r="B6560" t="s">
        <v>721</v>
      </c>
      <c r="C6560" t="s">
        <v>2084</v>
      </c>
      <c r="D6560" t="s">
        <v>5754</v>
      </c>
      <c r="E6560" t="s">
        <v>36</v>
      </c>
      <c r="F6560" t="s">
        <v>2722</v>
      </c>
      <c r="G6560" t="s">
        <v>1861</v>
      </c>
      <c r="H6560" t="s">
        <v>36</v>
      </c>
      <c r="I6560" t="s">
        <v>18</v>
      </c>
      <c r="J6560">
        <v>51.036506019999997</v>
      </c>
      <c r="K6560">
        <v>3.821522233</v>
      </c>
      <c r="L6560">
        <v>122.4239012</v>
      </c>
      <c r="M6560" t="s">
        <v>18</v>
      </c>
      <c r="N6560" t="str" cm="1">
        <f t="array" ref="N6560">_xlfn.IFS(J6560&lt;=29,"Twenties",J6560&lt;=39,"Thirties",J6560&lt;=49,"Fourties",J6560&lt;=59,"Fifties",J6560&gt;59,"Elders")</f>
        <v>Fifties</v>
      </c>
      <c r="O6560" t="str" cm="1">
        <f t="array" ref="O6560">_xlfn.IFS(K6561&lt;=5,"Very Short",K6561&lt;=10,"Short",K6561&lt;=15,"Mid-Class",K6561&lt;=20,"Long",K6561&lt;=25," Very Long",K6561&gt;25,"Lifer")</f>
        <v>Very Short</v>
      </c>
      <c r="P6560" t="str" cm="1">
        <f t="array" ref="P6560">_xlfn.IFS(L6560&lt;=39,"Negligible",L6560&lt;=79,"Minimal",L6560&lt;=119,"Moderate",L6560&lt;=158,"High Moderate",L6560&lt;=198," High",L6560&lt;=238,"Very High",L6560&lt;=278,"Severe")</f>
        <v>High Moderate</v>
      </c>
      <c r="Q6560" s="3">
        <f t="shared" si="102"/>
        <v>5.1009958833333338</v>
      </c>
    </row>
    <row r="6561" spans="1:17" x14ac:dyDescent="0.25">
      <c r="A6561">
        <v>6560</v>
      </c>
      <c r="B6561" t="s">
        <v>507</v>
      </c>
      <c r="C6561" t="s">
        <v>4962</v>
      </c>
      <c r="D6561" t="s">
        <v>5754</v>
      </c>
      <c r="E6561" t="s">
        <v>190</v>
      </c>
      <c r="F6561" t="s">
        <v>609</v>
      </c>
      <c r="G6561" t="s">
        <v>610</v>
      </c>
      <c r="H6561" t="s">
        <v>190</v>
      </c>
      <c r="I6561" t="s">
        <v>18</v>
      </c>
      <c r="J6561">
        <v>44.055088009999999</v>
      </c>
      <c r="K6561">
        <v>2.9757590280000001</v>
      </c>
      <c r="L6561">
        <v>136.288262</v>
      </c>
      <c r="M6561" t="s">
        <v>18</v>
      </c>
      <c r="N6561" t="str" cm="1">
        <f t="array" ref="N6561">_xlfn.IFS(J6561&lt;=29,"Twenties",J6561&lt;=39,"Thirties",J6561&lt;=49,"Fourties",J6561&lt;=59,"Fifties",J6561&gt;59,"Elders")</f>
        <v>Fourties</v>
      </c>
      <c r="O6561" t="str" cm="1">
        <f t="array" ref="O6561">_xlfn.IFS(K6562&lt;=5,"Very Short",K6562&lt;=10,"Short",K6562&lt;=15,"Mid-Class",K6562&lt;=20,"Long",K6562&lt;=25," Very Long",K6562&gt;25,"Lifer")</f>
        <v>Very Short</v>
      </c>
      <c r="P6561" t="str" cm="1">
        <f t="array" ref="P6561">_xlfn.IFS(L6561&lt;=39,"Negligible",L6561&lt;=79,"Minimal",L6561&lt;=119,"Moderate",L6561&lt;=158,"High Moderate",L6561&lt;=198," High",L6561&lt;=238,"Very High",L6561&lt;=278,"Severe")</f>
        <v>High Moderate</v>
      </c>
      <c r="Q6561" s="3">
        <f t="shared" si="102"/>
        <v>5.6786775833333332</v>
      </c>
    </row>
    <row r="6562" spans="1:17" x14ac:dyDescent="0.25">
      <c r="A6562">
        <v>6561</v>
      </c>
      <c r="B6562" t="s">
        <v>1207</v>
      </c>
      <c r="C6562" t="s">
        <v>4127</v>
      </c>
      <c r="D6562" t="s">
        <v>5755</v>
      </c>
      <c r="E6562" t="s">
        <v>36</v>
      </c>
      <c r="F6562" t="s">
        <v>2722</v>
      </c>
      <c r="G6562" t="s">
        <v>1861</v>
      </c>
      <c r="H6562" t="s">
        <v>36</v>
      </c>
      <c r="I6562" t="s">
        <v>18</v>
      </c>
      <c r="J6562">
        <v>37.48089427</v>
      </c>
      <c r="K6562">
        <v>4.1237752920000004</v>
      </c>
      <c r="L6562">
        <v>0</v>
      </c>
      <c r="M6562" t="s">
        <v>18</v>
      </c>
      <c r="N6562" t="str" cm="1">
        <f t="array" ref="N6562">_xlfn.IFS(J6562&lt;=29,"Twenties",J6562&lt;=39,"Thirties",J6562&lt;=49,"Fourties",J6562&lt;=59,"Fifties",J6562&gt;59,"Elders")</f>
        <v>Thirties</v>
      </c>
      <c r="O6562" t="str" cm="1">
        <f t="array" ref="O6562">_xlfn.IFS(K6563&lt;=5,"Very Short",K6563&lt;=10,"Short",K6563&lt;=15,"Mid-Class",K6563&lt;=20,"Long",K6563&lt;=25," Very Long",K6563&gt;25,"Lifer")</f>
        <v>Very Short</v>
      </c>
      <c r="P6562" t="str" cm="1">
        <f t="array" ref="P6562">_xlfn.IFS(L6562&lt;=39,"Negligible",L6562&lt;=79,"Minimal",L6562&lt;=119,"Moderate",L6562&lt;=158,"High Moderate",L6562&lt;=198," High",L6562&lt;=238,"Very High",L6562&lt;=278,"Severe")</f>
        <v>Negligible</v>
      </c>
      <c r="Q6562" s="3">
        <f t="shared" si="102"/>
        <v>0</v>
      </c>
    </row>
    <row r="6563" spans="1:17" x14ac:dyDescent="0.25">
      <c r="A6563">
        <v>6562</v>
      </c>
      <c r="B6563" t="s">
        <v>4963</v>
      </c>
      <c r="C6563" t="s">
        <v>245</v>
      </c>
      <c r="D6563" t="s">
        <v>5754</v>
      </c>
      <c r="E6563" t="s">
        <v>93</v>
      </c>
      <c r="F6563" t="s">
        <v>818</v>
      </c>
      <c r="G6563" t="s">
        <v>819</v>
      </c>
      <c r="H6563" t="s">
        <v>85</v>
      </c>
      <c r="I6563" t="s">
        <v>18</v>
      </c>
      <c r="J6563">
        <v>39.312994269999997</v>
      </c>
      <c r="K6563">
        <v>3.4400853690000002</v>
      </c>
      <c r="L6563">
        <v>44.386448000000001</v>
      </c>
      <c r="M6563" t="s">
        <v>18</v>
      </c>
      <c r="N6563" t="str" cm="1">
        <f t="array" ref="N6563">_xlfn.IFS(J6563&lt;=29,"Twenties",J6563&lt;=39,"Thirties",J6563&lt;=49,"Fourties",J6563&lt;=59,"Fifties",J6563&gt;59,"Elders")</f>
        <v>Fourties</v>
      </c>
      <c r="O6563" t="str" cm="1">
        <f t="array" ref="O6563">_xlfn.IFS(K6564&lt;=5,"Very Short",K6564&lt;=10,"Short",K6564&lt;=15,"Mid-Class",K6564&lt;=20,"Long",K6564&lt;=25," Very Long",K6564&gt;25,"Lifer")</f>
        <v>Short</v>
      </c>
      <c r="P6563" t="str" cm="1">
        <f t="array" ref="P6563">_xlfn.IFS(L6563&lt;=39,"Negligible",L6563&lt;=79,"Minimal",L6563&lt;=119,"Moderate",L6563&lt;=158,"High Moderate",L6563&lt;=198," High",L6563&lt;=238,"Very High",L6563&lt;=278,"Severe")</f>
        <v>Minimal</v>
      </c>
      <c r="Q6563" s="3">
        <f t="shared" si="102"/>
        <v>1.8494353333333333</v>
      </c>
    </row>
    <row r="6564" spans="1:17" x14ac:dyDescent="0.25">
      <c r="A6564">
        <v>6563</v>
      </c>
      <c r="B6564" t="s">
        <v>112</v>
      </c>
      <c r="C6564" t="s">
        <v>4455</v>
      </c>
      <c r="D6564" t="s">
        <v>5754</v>
      </c>
      <c r="E6564" t="s">
        <v>1234</v>
      </c>
      <c r="F6564" t="s">
        <v>818</v>
      </c>
      <c r="G6564" t="s">
        <v>819</v>
      </c>
      <c r="H6564" t="s">
        <v>52</v>
      </c>
      <c r="I6564" t="s">
        <v>18</v>
      </c>
      <c r="J6564">
        <v>40.436016700000003</v>
      </c>
      <c r="K6564">
        <v>7.9038331409999998</v>
      </c>
      <c r="L6564">
        <v>45.756353169999997</v>
      </c>
      <c r="M6564" t="s">
        <v>18</v>
      </c>
      <c r="N6564" t="str" cm="1">
        <f t="array" ref="N6564">_xlfn.IFS(J6564&lt;=29,"Twenties",J6564&lt;=39,"Thirties",J6564&lt;=49,"Fourties",J6564&lt;=59,"Fifties",J6564&gt;59,"Elders")</f>
        <v>Fourties</v>
      </c>
      <c r="O6564" t="str" cm="1">
        <f t="array" ref="O6564">_xlfn.IFS(K6565&lt;=5,"Very Short",K6565&lt;=10,"Short",K6565&lt;=15,"Mid-Class",K6565&lt;=20,"Long",K6565&lt;=25," Very Long",K6565&gt;25,"Lifer")</f>
        <v>Very Short</v>
      </c>
      <c r="P6564" t="str" cm="1">
        <f t="array" ref="P6564">_xlfn.IFS(L6564&lt;=39,"Negligible",L6564&lt;=79,"Minimal",L6564&lt;=119,"Moderate",L6564&lt;=158,"High Moderate",L6564&lt;=198," High",L6564&lt;=238,"Very High",L6564&lt;=278,"Severe")</f>
        <v>Minimal</v>
      </c>
      <c r="Q6564" s="3">
        <f t="shared" si="102"/>
        <v>1.9065147154166666</v>
      </c>
    </row>
    <row r="6565" spans="1:17" x14ac:dyDescent="0.25">
      <c r="A6565">
        <v>6564</v>
      </c>
      <c r="B6565" t="s">
        <v>4964</v>
      </c>
      <c r="C6565" t="s">
        <v>2140</v>
      </c>
      <c r="D6565" t="s">
        <v>5755</v>
      </c>
      <c r="E6565" t="s">
        <v>31</v>
      </c>
      <c r="F6565" t="s">
        <v>818</v>
      </c>
      <c r="G6565" t="s">
        <v>819</v>
      </c>
      <c r="H6565" t="s">
        <v>31</v>
      </c>
      <c r="I6565" t="s">
        <v>18</v>
      </c>
      <c r="J6565">
        <v>51.310860419999997</v>
      </c>
      <c r="K6565">
        <v>4.67740066</v>
      </c>
      <c r="L6565">
        <v>97.033203459999996</v>
      </c>
      <c r="M6565" t="s">
        <v>18</v>
      </c>
      <c r="N6565" t="str" cm="1">
        <f t="array" ref="N6565">_xlfn.IFS(J6565&lt;=29,"Twenties",J6565&lt;=39,"Thirties",J6565&lt;=49,"Fourties",J6565&lt;=59,"Fifties",J6565&gt;59,"Elders")</f>
        <v>Fifties</v>
      </c>
      <c r="O6565" t="str" cm="1">
        <f t="array" ref="O6565">_xlfn.IFS(K6566&lt;=5,"Very Short",K6566&lt;=10,"Short",K6566&lt;=15,"Mid-Class",K6566&lt;=20,"Long",K6566&lt;=25," Very Long",K6566&gt;25,"Lifer")</f>
        <v>Very Short</v>
      </c>
      <c r="P6565" t="str" cm="1">
        <f t="array" ref="P6565">_xlfn.IFS(L6565&lt;=39,"Negligible",L6565&lt;=79,"Minimal",L6565&lt;=119,"Moderate",L6565&lt;=158,"High Moderate",L6565&lt;=198," High",L6565&lt;=238,"Very High",L6565&lt;=278,"Severe")</f>
        <v>Moderate</v>
      </c>
      <c r="Q6565" s="3">
        <f t="shared" si="102"/>
        <v>4.0430501441666662</v>
      </c>
    </row>
    <row r="6566" spans="1:17" x14ac:dyDescent="0.25">
      <c r="A6566">
        <v>6565</v>
      </c>
      <c r="B6566" t="s">
        <v>4965</v>
      </c>
      <c r="C6566" t="s">
        <v>3793</v>
      </c>
      <c r="D6566" t="s">
        <v>5754</v>
      </c>
      <c r="E6566" t="s">
        <v>36</v>
      </c>
      <c r="F6566" t="s">
        <v>2722</v>
      </c>
      <c r="G6566" t="s">
        <v>1861</v>
      </c>
      <c r="H6566" t="s">
        <v>36</v>
      </c>
      <c r="I6566" t="s">
        <v>18</v>
      </c>
      <c r="J6566">
        <v>30.312820259999999</v>
      </c>
      <c r="K6566">
        <v>2.8198823750000002</v>
      </c>
      <c r="L6566">
        <v>1.2987568810000001</v>
      </c>
      <c r="M6566" t="s">
        <v>18</v>
      </c>
      <c r="N6566" t="str" cm="1">
        <f t="array" ref="N6566">_xlfn.IFS(J6566&lt;=29,"Twenties",J6566&lt;=39,"Thirties",J6566&lt;=49,"Fourties",J6566&lt;=59,"Fifties",J6566&gt;59,"Elders")</f>
        <v>Thirties</v>
      </c>
      <c r="O6566" t="str" cm="1">
        <f t="array" ref="O6566">_xlfn.IFS(K6567&lt;=5,"Very Short",K6567&lt;=10,"Short",K6567&lt;=15,"Mid-Class",K6567&lt;=20,"Long",K6567&lt;=25," Very Long",K6567&gt;25,"Lifer")</f>
        <v>Very Short</v>
      </c>
      <c r="P6566" t="str" cm="1">
        <f t="array" ref="P6566">_xlfn.IFS(L6566&lt;=39,"Negligible",L6566&lt;=79,"Minimal",L6566&lt;=119,"Moderate",L6566&lt;=158,"High Moderate",L6566&lt;=198," High",L6566&lt;=238,"Very High",L6566&lt;=278,"Severe")</f>
        <v>Negligible</v>
      </c>
      <c r="Q6566" s="3">
        <f t="shared" si="102"/>
        <v>5.4114870041666673E-2</v>
      </c>
    </row>
    <row r="6567" spans="1:17" x14ac:dyDescent="0.25">
      <c r="A6567">
        <v>6566</v>
      </c>
      <c r="B6567" t="s">
        <v>26</v>
      </c>
      <c r="C6567" t="s">
        <v>449</v>
      </c>
      <c r="D6567" t="s">
        <v>5755</v>
      </c>
      <c r="E6567" t="s">
        <v>105</v>
      </c>
      <c r="F6567" t="s">
        <v>16</v>
      </c>
      <c r="G6567" t="s">
        <v>17</v>
      </c>
      <c r="H6567" t="s">
        <v>105</v>
      </c>
      <c r="I6567" t="s">
        <v>18</v>
      </c>
      <c r="J6567">
        <v>57.911661129999999</v>
      </c>
      <c r="K6567">
        <v>4.9746304769999998</v>
      </c>
      <c r="L6567">
        <v>127.0074224</v>
      </c>
      <c r="M6567" t="s">
        <v>18</v>
      </c>
      <c r="N6567" t="str" cm="1">
        <f t="array" ref="N6567">_xlfn.IFS(J6567&lt;=29,"Twenties",J6567&lt;=39,"Thirties",J6567&lt;=49,"Fourties",J6567&lt;=59,"Fifties",J6567&gt;59,"Elders")</f>
        <v>Fifties</v>
      </c>
      <c r="O6567" t="str" cm="1">
        <f t="array" ref="O6567">_xlfn.IFS(K6568&lt;=5,"Very Short",K6568&lt;=10,"Short",K6568&lt;=15,"Mid-Class",K6568&lt;=20,"Long",K6568&lt;=25," Very Long",K6568&gt;25,"Lifer")</f>
        <v>Short</v>
      </c>
      <c r="P6567" t="str" cm="1">
        <f t="array" ref="P6567">_xlfn.IFS(L6567&lt;=39,"Negligible",L6567&lt;=79,"Minimal",L6567&lt;=119,"Moderate",L6567&lt;=158,"High Moderate",L6567&lt;=198," High",L6567&lt;=238,"Very High",L6567&lt;=278,"Severe")</f>
        <v>High Moderate</v>
      </c>
      <c r="Q6567" s="3">
        <f t="shared" si="102"/>
        <v>5.2919759333333332</v>
      </c>
    </row>
    <row r="6568" spans="1:17" x14ac:dyDescent="0.25">
      <c r="A6568">
        <v>6567</v>
      </c>
      <c r="B6568" t="s">
        <v>4966</v>
      </c>
      <c r="C6568" t="s">
        <v>140</v>
      </c>
      <c r="D6568" t="s">
        <v>5755</v>
      </c>
      <c r="E6568" t="s">
        <v>28</v>
      </c>
      <c r="F6568" t="s">
        <v>16</v>
      </c>
      <c r="G6568" t="s">
        <v>17</v>
      </c>
      <c r="H6568" t="s">
        <v>28</v>
      </c>
      <c r="I6568" t="s">
        <v>18</v>
      </c>
      <c r="J6568">
        <v>50.672104230000002</v>
      </c>
      <c r="K6568">
        <v>5.2525617640000002</v>
      </c>
      <c r="L6568">
        <v>87.069318359999997</v>
      </c>
      <c r="M6568" t="s">
        <v>18</v>
      </c>
      <c r="N6568" t="str" cm="1">
        <f t="array" ref="N6568">_xlfn.IFS(J6568&lt;=29,"Twenties",J6568&lt;=39,"Thirties",J6568&lt;=49,"Fourties",J6568&lt;=59,"Fifties",J6568&gt;59,"Elders")</f>
        <v>Fifties</v>
      </c>
      <c r="O6568" t="str" cm="1">
        <f t="array" ref="O6568">_xlfn.IFS(K6569&lt;=5,"Very Short",K6569&lt;=10,"Short",K6569&lt;=15,"Mid-Class",K6569&lt;=20,"Long",K6569&lt;=25," Very Long",K6569&gt;25,"Lifer")</f>
        <v>Short</v>
      </c>
      <c r="P6568" t="str" cm="1">
        <f t="array" ref="P6568">_xlfn.IFS(L6568&lt;=39,"Negligible",L6568&lt;=79,"Minimal",L6568&lt;=119,"Moderate",L6568&lt;=158,"High Moderate",L6568&lt;=198," High",L6568&lt;=238,"Very High",L6568&lt;=278,"Severe")</f>
        <v>Moderate</v>
      </c>
      <c r="Q6568" s="3">
        <f t="shared" si="102"/>
        <v>3.6278882649999997</v>
      </c>
    </row>
    <row r="6569" spans="1:17" x14ac:dyDescent="0.25">
      <c r="A6569">
        <v>6568</v>
      </c>
      <c r="B6569" t="s">
        <v>4967</v>
      </c>
      <c r="C6569" t="s">
        <v>1429</v>
      </c>
      <c r="D6569" t="s">
        <v>5755</v>
      </c>
      <c r="E6569" t="s">
        <v>503</v>
      </c>
      <c r="F6569" t="s">
        <v>2722</v>
      </c>
      <c r="G6569" t="s">
        <v>1861</v>
      </c>
      <c r="H6569" t="s">
        <v>22</v>
      </c>
      <c r="I6569" t="s">
        <v>18</v>
      </c>
      <c r="J6569">
        <v>45.826862370000001</v>
      </c>
      <c r="K6569">
        <v>5.506698439</v>
      </c>
      <c r="L6569">
        <v>63.076504059999998</v>
      </c>
      <c r="M6569" t="s">
        <v>18</v>
      </c>
      <c r="N6569" t="str" cm="1">
        <f t="array" ref="N6569">_xlfn.IFS(J6569&lt;=29,"Twenties",J6569&lt;=39,"Thirties",J6569&lt;=49,"Fourties",J6569&lt;=59,"Fifties",J6569&gt;59,"Elders")</f>
        <v>Fourties</v>
      </c>
      <c r="O6569" t="str" cm="1">
        <f t="array" ref="O6569">_xlfn.IFS(K6570&lt;=5,"Very Short",K6570&lt;=10,"Short",K6570&lt;=15,"Mid-Class",K6570&lt;=20,"Long",K6570&lt;=25," Very Long",K6570&gt;25,"Lifer")</f>
        <v>Very Short</v>
      </c>
      <c r="P6569" t="str" cm="1">
        <f t="array" ref="P6569">_xlfn.IFS(L6569&lt;=39,"Negligible",L6569&lt;=79,"Minimal",L6569&lt;=119,"Moderate",L6569&lt;=158,"High Moderate",L6569&lt;=198," High",L6569&lt;=238,"Very High",L6569&lt;=278,"Severe")</f>
        <v>Minimal</v>
      </c>
      <c r="Q6569" s="3">
        <f t="shared" si="102"/>
        <v>2.6281876691666666</v>
      </c>
    </row>
    <row r="6570" spans="1:17" x14ac:dyDescent="0.25">
      <c r="A6570">
        <v>6569</v>
      </c>
      <c r="B6570" t="s">
        <v>1413</v>
      </c>
      <c r="C6570" t="s">
        <v>424</v>
      </c>
      <c r="D6570" t="s">
        <v>5755</v>
      </c>
      <c r="E6570" t="s">
        <v>150</v>
      </c>
      <c r="F6570" t="s">
        <v>818</v>
      </c>
      <c r="G6570" t="s">
        <v>819</v>
      </c>
      <c r="H6570" t="s">
        <v>28</v>
      </c>
      <c r="I6570" t="s">
        <v>18</v>
      </c>
      <c r="J6570">
        <v>49.353454810000002</v>
      </c>
      <c r="K6570">
        <v>3.2220215209999998</v>
      </c>
      <c r="L6570">
        <v>115.2785336</v>
      </c>
      <c r="M6570" t="s">
        <v>18</v>
      </c>
      <c r="N6570" t="str" cm="1">
        <f t="array" ref="N6570">_xlfn.IFS(J6570&lt;=29,"Twenties",J6570&lt;=39,"Thirties",J6570&lt;=49,"Fourties",J6570&lt;=59,"Fifties",J6570&gt;59,"Elders")</f>
        <v>Fifties</v>
      </c>
      <c r="O6570" t="str" cm="1">
        <f t="array" ref="O6570">_xlfn.IFS(K6571&lt;=5,"Very Short",K6571&lt;=10,"Short",K6571&lt;=15,"Mid-Class",K6571&lt;=20,"Long",K6571&lt;=25," Very Long",K6571&gt;25,"Lifer")</f>
        <v>Very Short</v>
      </c>
      <c r="P6570" t="str" cm="1">
        <f t="array" ref="P6570">_xlfn.IFS(L6570&lt;=39,"Negligible",L6570&lt;=79,"Minimal",L6570&lt;=119,"Moderate",L6570&lt;=158,"High Moderate",L6570&lt;=198," High",L6570&lt;=238,"Very High",L6570&lt;=278,"Severe")</f>
        <v>Moderate</v>
      </c>
      <c r="Q6570" s="3">
        <f t="shared" si="102"/>
        <v>4.8032722333333338</v>
      </c>
    </row>
    <row r="6571" spans="1:17" x14ac:dyDescent="0.25">
      <c r="A6571">
        <v>6570</v>
      </c>
      <c r="B6571" t="s">
        <v>1566</v>
      </c>
      <c r="C6571" t="s">
        <v>2549</v>
      </c>
      <c r="D6571" t="s">
        <v>5754</v>
      </c>
      <c r="E6571" t="s">
        <v>503</v>
      </c>
      <c r="F6571" t="s">
        <v>2722</v>
      </c>
      <c r="G6571" t="s">
        <v>1861</v>
      </c>
      <c r="H6571" t="s">
        <v>22</v>
      </c>
      <c r="I6571" t="s">
        <v>18</v>
      </c>
      <c r="J6571">
        <v>27.34540471</v>
      </c>
      <c r="K6571">
        <v>2.363725348</v>
      </c>
      <c r="L6571">
        <v>0</v>
      </c>
      <c r="M6571" t="s">
        <v>18</v>
      </c>
      <c r="N6571" t="str" cm="1">
        <f t="array" ref="N6571">_xlfn.IFS(J6571&lt;=29,"Twenties",J6571&lt;=39,"Thirties",J6571&lt;=49,"Fourties",J6571&lt;=59,"Fifties",J6571&gt;59,"Elders")</f>
        <v>Twenties</v>
      </c>
      <c r="O6571" t="str" cm="1">
        <f t="array" ref="O6571">_xlfn.IFS(K6572&lt;=5,"Very Short",K6572&lt;=10,"Short",K6572&lt;=15,"Mid-Class",K6572&lt;=20,"Long",K6572&lt;=25," Very Long",K6572&gt;25,"Lifer")</f>
        <v>Very Short</v>
      </c>
      <c r="P6571" t="str" cm="1">
        <f t="array" ref="P6571">_xlfn.IFS(L6571&lt;=39,"Negligible",L6571&lt;=79,"Minimal",L6571&lt;=119,"Moderate",L6571&lt;=158,"High Moderate",L6571&lt;=198," High",L6571&lt;=238,"Very High",L6571&lt;=278,"Severe")</f>
        <v>Negligible</v>
      </c>
      <c r="Q6571" s="3">
        <f t="shared" si="102"/>
        <v>0</v>
      </c>
    </row>
    <row r="6572" spans="1:17" x14ac:dyDescent="0.25">
      <c r="A6572">
        <v>6571</v>
      </c>
      <c r="B6572" t="s">
        <v>4968</v>
      </c>
      <c r="C6572" t="s">
        <v>173</v>
      </c>
      <c r="D6572" t="s">
        <v>5755</v>
      </c>
      <c r="E6572" t="s">
        <v>36</v>
      </c>
      <c r="F6572" t="s">
        <v>2722</v>
      </c>
      <c r="G6572" t="s">
        <v>1861</v>
      </c>
      <c r="H6572" t="s">
        <v>36</v>
      </c>
      <c r="I6572" t="s">
        <v>18</v>
      </c>
      <c r="J6572">
        <v>29.893076730000001</v>
      </c>
      <c r="K6572">
        <v>3.4257211070000002</v>
      </c>
      <c r="L6572">
        <v>0</v>
      </c>
      <c r="M6572" t="s">
        <v>18</v>
      </c>
      <c r="N6572" t="str" cm="1">
        <f t="array" ref="N6572">_xlfn.IFS(J6572&lt;=29,"Twenties",J6572&lt;=39,"Thirties",J6572&lt;=49,"Fourties",J6572&lt;=59,"Fifties",J6572&gt;59,"Elders")</f>
        <v>Thirties</v>
      </c>
      <c r="O6572" t="str" cm="1">
        <f t="array" ref="O6572">_xlfn.IFS(K6573&lt;=5,"Very Short",K6573&lt;=10,"Short",K6573&lt;=15,"Mid-Class",K6573&lt;=20,"Long",K6573&lt;=25," Very Long",K6573&gt;25,"Lifer")</f>
        <v>Very Short</v>
      </c>
      <c r="P6572" t="str" cm="1">
        <f t="array" ref="P6572">_xlfn.IFS(L6572&lt;=39,"Negligible",L6572&lt;=79,"Minimal",L6572&lt;=119,"Moderate",L6572&lt;=158,"High Moderate",L6572&lt;=198," High",L6572&lt;=238,"Very High",L6572&lt;=278,"Severe")</f>
        <v>Negligible</v>
      </c>
      <c r="Q6572" s="3">
        <f t="shared" si="102"/>
        <v>0</v>
      </c>
    </row>
    <row r="6573" spans="1:17" x14ac:dyDescent="0.25">
      <c r="A6573">
        <v>6572</v>
      </c>
      <c r="B6573" t="s">
        <v>2489</v>
      </c>
      <c r="C6573" t="s">
        <v>4125</v>
      </c>
      <c r="D6573" t="s">
        <v>5754</v>
      </c>
      <c r="E6573" t="s">
        <v>3190</v>
      </c>
      <c r="F6573" t="s">
        <v>609</v>
      </c>
      <c r="G6573" t="s">
        <v>610</v>
      </c>
      <c r="H6573" t="s">
        <v>1433</v>
      </c>
      <c r="I6573" t="s">
        <v>18</v>
      </c>
      <c r="J6573">
        <v>35.314403929999997</v>
      </c>
      <c r="K6573">
        <v>3.6038117239999998</v>
      </c>
      <c r="L6573">
        <v>27.05439273</v>
      </c>
      <c r="M6573" t="s">
        <v>18</v>
      </c>
      <c r="N6573" t="str" cm="1">
        <f t="array" ref="N6573">_xlfn.IFS(J6573&lt;=29,"Twenties",J6573&lt;=39,"Thirties",J6573&lt;=49,"Fourties",J6573&lt;=59,"Fifties",J6573&gt;59,"Elders")</f>
        <v>Thirties</v>
      </c>
      <c r="O6573" t="str" cm="1">
        <f t="array" ref="O6573">_xlfn.IFS(K6574&lt;=5,"Very Short",K6574&lt;=10,"Short",K6574&lt;=15,"Mid-Class",K6574&lt;=20,"Long",K6574&lt;=25," Very Long",K6574&gt;25,"Lifer")</f>
        <v>Short</v>
      </c>
      <c r="P6573" t="str" cm="1">
        <f t="array" ref="P6573">_xlfn.IFS(L6573&lt;=39,"Negligible",L6573&lt;=79,"Minimal",L6573&lt;=119,"Moderate",L6573&lt;=158,"High Moderate",L6573&lt;=198," High",L6573&lt;=238,"Very High",L6573&lt;=278,"Severe")</f>
        <v>Negligible</v>
      </c>
      <c r="Q6573" s="3">
        <f t="shared" si="102"/>
        <v>1.12726636375</v>
      </c>
    </row>
    <row r="6574" spans="1:17" x14ac:dyDescent="0.25">
      <c r="A6574">
        <v>6573</v>
      </c>
      <c r="B6574" t="s">
        <v>690</v>
      </c>
      <c r="C6574" t="s">
        <v>1057</v>
      </c>
      <c r="D6574" t="s">
        <v>5755</v>
      </c>
      <c r="E6574" t="s">
        <v>36</v>
      </c>
      <c r="F6574" t="s">
        <v>2722</v>
      </c>
      <c r="G6574" t="s">
        <v>1861</v>
      </c>
      <c r="H6574" t="s">
        <v>36</v>
      </c>
      <c r="I6574" t="s">
        <v>18</v>
      </c>
      <c r="J6574">
        <v>50.351652710000003</v>
      </c>
      <c r="K6574">
        <v>5.0882332989999997</v>
      </c>
      <c r="L6574">
        <v>121.8382438</v>
      </c>
      <c r="M6574" t="s">
        <v>18</v>
      </c>
      <c r="N6574" t="str" cm="1">
        <f t="array" ref="N6574">_xlfn.IFS(J6574&lt;=29,"Twenties",J6574&lt;=39,"Thirties",J6574&lt;=49,"Fourties",J6574&lt;=59,"Fifties",J6574&gt;59,"Elders")</f>
        <v>Fifties</v>
      </c>
      <c r="O6574" t="str" cm="1">
        <f t="array" ref="O6574">_xlfn.IFS(K6575&lt;=5,"Very Short",K6575&lt;=10,"Short",K6575&lt;=15,"Mid-Class",K6575&lt;=20,"Long",K6575&lt;=25," Very Long",K6575&gt;25,"Lifer")</f>
        <v>Short</v>
      </c>
      <c r="P6574" t="str" cm="1">
        <f t="array" ref="P6574">_xlfn.IFS(L6574&lt;=39,"Negligible",L6574&lt;=79,"Minimal",L6574&lt;=119,"Moderate",L6574&lt;=158,"High Moderate",L6574&lt;=198," High",L6574&lt;=238,"Very High",L6574&lt;=278,"Severe")</f>
        <v>High Moderate</v>
      </c>
      <c r="Q6574" s="3">
        <f t="shared" si="102"/>
        <v>5.0765934916666664</v>
      </c>
    </row>
    <row r="6575" spans="1:17" x14ac:dyDescent="0.25">
      <c r="A6575">
        <v>6574</v>
      </c>
      <c r="B6575" t="s">
        <v>646</v>
      </c>
      <c r="C6575" t="s">
        <v>46</v>
      </c>
      <c r="D6575" t="s">
        <v>5755</v>
      </c>
      <c r="E6575" t="s">
        <v>22</v>
      </c>
      <c r="F6575" t="s">
        <v>2722</v>
      </c>
      <c r="G6575" t="s">
        <v>1861</v>
      </c>
      <c r="H6575" t="s">
        <v>22</v>
      </c>
      <c r="I6575" t="s">
        <v>18</v>
      </c>
      <c r="J6575">
        <v>44.726475639999997</v>
      </c>
      <c r="K6575">
        <v>5.8372640149999997</v>
      </c>
      <c r="L6575">
        <v>63.15433161</v>
      </c>
      <c r="M6575" t="s">
        <v>18</v>
      </c>
      <c r="N6575" t="str" cm="1">
        <f t="array" ref="N6575">_xlfn.IFS(J6575&lt;=29,"Twenties",J6575&lt;=39,"Thirties",J6575&lt;=49,"Fourties",J6575&lt;=59,"Fifties",J6575&gt;59,"Elders")</f>
        <v>Fourties</v>
      </c>
      <c r="O6575" t="str" cm="1">
        <f t="array" ref="O6575">_xlfn.IFS(K6576&lt;=5,"Very Short",K6576&lt;=10,"Short",K6576&lt;=15,"Mid-Class",K6576&lt;=20,"Long",K6576&lt;=25," Very Long",K6576&gt;25,"Lifer")</f>
        <v>Very Short</v>
      </c>
      <c r="P6575" t="str" cm="1">
        <f t="array" ref="P6575">_xlfn.IFS(L6575&lt;=39,"Negligible",L6575&lt;=79,"Minimal",L6575&lt;=119,"Moderate",L6575&lt;=158,"High Moderate",L6575&lt;=198," High",L6575&lt;=238,"Very High",L6575&lt;=278,"Severe")</f>
        <v>Minimal</v>
      </c>
      <c r="Q6575" s="3">
        <f t="shared" si="102"/>
        <v>2.63143048375</v>
      </c>
    </row>
    <row r="6576" spans="1:17" x14ac:dyDescent="0.25">
      <c r="A6576">
        <v>6575</v>
      </c>
      <c r="B6576" t="s">
        <v>4969</v>
      </c>
      <c r="C6576" t="s">
        <v>2761</v>
      </c>
      <c r="D6576" t="s">
        <v>5754</v>
      </c>
      <c r="E6576" t="s">
        <v>31</v>
      </c>
      <c r="F6576" t="s">
        <v>818</v>
      </c>
      <c r="G6576" t="s">
        <v>819</v>
      </c>
      <c r="H6576" t="s">
        <v>31</v>
      </c>
      <c r="I6576" t="s">
        <v>18</v>
      </c>
      <c r="J6576">
        <v>35.080871590000001</v>
      </c>
      <c r="K6576">
        <v>2.128996914</v>
      </c>
      <c r="L6576">
        <v>1.545771665</v>
      </c>
      <c r="M6576" t="s">
        <v>18</v>
      </c>
      <c r="N6576" t="str" cm="1">
        <f t="array" ref="N6576">_xlfn.IFS(J6576&lt;=29,"Twenties",J6576&lt;=39,"Thirties",J6576&lt;=49,"Fourties",J6576&lt;=59,"Fifties",J6576&gt;59,"Elders")</f>
        <v>Thirties</v>
      </c>
      <c r="O6576" t="str" cm="1">
        <f t="array" ref="O6576">_xlfn.IFS(K6577&lt;=5,"Very Short",K6577&lt;=10,"Short",K6577&lt;=15,"Mid-Class",K6577&lt;=20,"Long",K6577&lt;=25," Very Long",K6577&gt;25,"Lifer")</f>
        <v>Very Short</v>
      </c>
      <c r="P6576" t="str" cm="1">
        <f t="array" ref="P6576">_xlfn.IFS(L6576&lt;=39,"Negligible",L6576&lt;=79,"Minimal",L6576&lt;=119,"Moderate",L6576&lt;=158,"High Moderate",L6576&lt;=198," High",L6576&lt;=238,"Very High",L6576&lt;=278,"Severe")</f>
        <v>Negligible</v>
      </c>
      <c r="Q6576" s="3">
        <f t="shared" si="102"/>
        <v>6.4407152708333332E-2</v>
      </c>
    </row>
    <row r="6577" spans="1:17" x14ac:dyDescent="0.25">
      <c r="A6577">
        <v>6576</v>
      </c>
      <c r="B6577" t="s">
        <v>265</v>
      </c>
      <c r="C6577" t="s">
        <v>1414</v>
      </c>
      <c r="D6577" t="s">
        <v>5754</v>
      </c>
      <c r="E6577" t="s">
        <v>28</v>
      </c>
      <c r="F6577" t="s">
        <v>818</v>
      </c>
      <c r="G6577" t="s">
        <v>819</v>
      </c>
      <c r="H6577" t="s">
        <v>28</v>
      </c>
      <c r="I6577" t="s">
        <v>18</v>
      </c>
      <c r="J6577">
        <v>27.484089310000002</v>
      </c>
      <c r="K6577">
        <v>3.3058549629999998</v>
      </c>
      <c r="L6577">
        <v>0</v>
      </c>
      <c r="M6577" t="s">
        <v>18</v>
      </c>
      <c r="N6577" t="str" cm="1">
        <f t="array" ref="N6577">_xlfn.IFS(J6577&lt;=29,"Twenties",J6577&lt;=39,"Thirties",J6577&lt;=49,"Fourties",J6577&lt;=59,"Fifties",J6577&gt;59,"Elders")</f>
        <v>Twenties</v>
      </c>
      <c r="O6577" t="str" cm="1">
        <f t="array" ref="O6577">_xlfn.IFS(K6578&lt;=5,"Very Short",K6578&lt;=10,"Short",K6578&lt;=15,"Mid-Class",K6578&lt;=20,"Long",K6578&lt;=25," Very Long",K6578&gt;25,"Lifer")</f>
        <v>Very Short</v>
      </c>
      <c r="P6577" t="str" cm="1">
        <f t="array" ref="P6577">_xlfn.IFS(L6577&lt;=39,"Negligible",L6577&lt;=79,"Minimal",L6577&lt;=119,"Moderate",L6577&lt;=158,"High Moderate",L6577&lt;=198," High",L6577&lt;=238,"Very High",L6577&lt;=278,"Severe")</f>
        <v>Negligible</v>
      </c>
      <c r="Q6577" s="3">
        <f t="shared" si="102"/>
        <v>0</v>
      </c>
    </row>
    <row r="6578" spans="1:17" x14ac:dyDescent="0.25">
      <c r="A6578">
        <v>6577</v>
      </c>
      <c r="B6578" t="s">
        <v>1543</v>
      </c>
      <c r="C6578" t="s">
        <v>1103</v>
      </c>
      <c r="D6578" t="s">
        <v>5755</v>
      </c>
      <c r="E6578" t="s">
        <v>1876</v>
      </c>
      <c r="F6578" t="s">
        <v>609</v>
      </c>
      <c r="G6578" t="s">
        <v>610</v>
      </c>
      <c r="H6578" t="s">
        <v>121</v>
      </c>
      <c r="I6578" t="s">
        <v>18</v>
      </c>
      <c r="J6578">
        <v>44.623872550000002</v>
      </c>
      <c r="K6578">
        <v>1.871365084</v>
      </c>
      <c r="L6578">
        <v>35.59300356</v>
      </c>
      <c r="M6578" t="s">
        <v>18</v>
      </c>
      <c r="N6578" t="str" cm="1">
        <f t="array" ref="N6578">_xlfn.IFS(J6578&lt;=29,"Twenties",J6578&lt;=39,"Thirties",J6578&lt;=49,"Fourties",J6578&lt;=59,"Fifties",J6578&gt;59,"Elders")</f>
        <v>Fourties</v>
      </c>
      <c r="O6578" t="str" cm="1">
        <f t="array" ref="O6578">_xlfn.IFS(K6579&lt;=5,"Very Short",K6579&lt;=10,"Short",K6579&lt;=15,"Mid-Class",K6579&lt;=20,"Long",K6579&lt;=25," Very Long",K6579&gt;25,"Lifer")</f>
        <v>Short</v>
      </c>
      <c r="P6578" t="str" cm="1">
        <f t="array" ref="P6578">_xlfn.IFS(L6578&lt;=39,"Negligible",L6578&lt;=79,"Minimal",L6578&lt;=119,"Moderate",L6578&lt;=158,"High Moderate",L6578&lt;=198," High",L6578&lt;=238,"Very High",L6578&lt;=278,"Severe")</f>
        <v>Negligible</v>
      </c>
      <c r="Q6578" s="3">
        <f t="shared" si="102"/>
        <v>1.483041815</v>
      </c>
    </row>
    <row r="6579" spans="1:17" x14ac:dyDescent="0.25">
      <c r="A6579">
        <v>6578</v>
      </c>
      <c r="B6579" t="s">
        <v>902</v>
      </c>
      <c r="C6579" t="s">
        <v>530</v>
      </c>
      <c r="D6579" t="s">
        <v>5754</v>
      </c>
      <c r="E6579" t="s">
        <v>36</v>
      </c>
      <c r="F6579" t="s">
        <v>2722</v>
      </c>
      <c r="G6579" t="s">
        <v>1861</v>
      </c>
      <c r="H6579" t="s">
        <v>36</v>
      </c>
      <c r="I6579" t="s">
        <v>18</v>
      </c>
      <c r="J6579">
        <v>44.917371160000002</v>
      </c>
      <c r="K6579">
        <v>5.1408705770000003</v>
      </c>
      <c r="L6579">
        <v>96.438944219999996</v>
      </c>
      <c r="M6579" t="s">
        <v>18</v>
      </c>
      <c r="N6579" t="str" cm="1">
        <f t="array" ref="N6579">_xlfn.IFS(J6579&lt;=29,"Twenties",J6579&lt;=39,"Thirties",J6579&lt;=49,"Fourties",J6579&lt;=59,"Fifties",J6579&gt;59,"Elders")</f>
        <v>Fourties</v>
      </c>
      <c r="O6579" t="str" cm="1">
        <f t="array" ref="O6579">_xlfn.IFS(K6580&lt;=5,"Very Short",K6580&lt;=10,"Short",K6580&lt;=15,"Mid-Class",K6580&lt;=20,"Long",K6580&lt;=25," Very Long",K6580&gt;25,"Lifer")</f>
        <v>Short</v>
      </c>
      <c r="P6579" t="str" cm="1">
        <f t="array" ref="P6579">_xlfn.IFS(L6579&lt;=39,"Negligible",L6579&lt;=79,"Minimal",L6579&lt;=119,"Moderate",L6579&lt;=158,"High Moderate",L6579&lt;=198," High",L6579&lt;=238,"Very High",L6579&lt;=278,"Severe")</f>
        <v>Moderate</v>
      </c>
      <c r="Q6579" s="3">
        <f t="shared" si="102"/>
        <v>4.0182893425000001</v>
      </c>
    </row>
    <row r="6580" spans="1:17" x14ac:dyDescent="0.25">
      <c r="A6580">
        <v>6579</v>
      </c>
      <c r="B6580" t="s">
        <v>365</v>
      </c>
      <c r="C6580" t="s">
        <v>48</v>
      </c>
      <c r="D6580" t="s">
        <v>5755</v>
      </c>
      <c r="E6580" t="s">
        <v>3118</v>
      </c>
      <c r="F6580" t="s">
        <v>818</v>
      </c>
      <c r="G6580" t="s">
        <v>819</v>
      </c>
      <c r="H6580" t="s">
        <v>28</v>
      </c>
      <c r="I6580" t="s">
        <v>18</v>
      </c>
      <c r="J6580">
        <v>49.741799749999998</v>
      </c>
      <c r="K6580">
        <v>6.5961310839999996</v>
      </c>
      <c r="L6580">
        <v>35.456937070000002</v>
      </c>
      <c r="M6580" t="s">
        <v>18</v>
      </c>
      <c r="N6580" t="str" cm="1">
        <f t="array" ref="N6580">_xlfn.IFS(J6580&lt;=29,"Twenties",J6580&lt;=39,"Thirties",J6580&lt;=49,"Fourties",J6580&lt;=59,"Fifties",J6580&gt;59,"Elders")</f>
        <v>Fifties</v>
      </c>
      <c r="O6580" t="str" cm="1">
        <f t="array" ref="O6580">_xlfn.IFS(K6581&lt;=5,"Very Short",K6581&lt;=10,"Short",K6581&lt;=15,"Mid-Class",K6581&lt;=20,"Long",K6581&lt;=25," Very Long",K6581&gt;25,"Lifer")</f>
        <v>Very Short</v>
      </c>
      <c r="P6580" t="str" cm="1">
        <f t="array" ref="P6580">_xlfn.IFS(L6580&lt;=39,"Negligible",L6580&lt;=79,"Minimal",L6580&lt;=119,"Moderate",L6580&lt;=158,"High Moderate",L6580&lt;=198," High",L6580&lt;=238,"Very High",L6580&lt;=278,"Severe")</f>
        <v>Negligible</v>
      </c>
      <c r="Q6580" s="3">
        <f t="shared" si="102"/>
        <v>1.4773723779166668</v>
      </c>
    </row>
    <row r="6581" spans="1:17" x14ac:dyDescent="0.25">
      <c r="A6581">
        <v>6580</v>
      </c>
      <c r="B6581" t="s">
        <v>4483</v>
      </c>
      <c r="C6581" t="s">
        <v>4970</v>
      </c>
      <c r="D6581" t="s">
        <v>5754</v>
      </c>
      <c r="E6581" t="s">
        <v>437</v>
      </c>
      <c r="F6581" t="s">
        <v>609</v>
      </c>
      <c r="G6581" t="s">
        <v>610</v>
      </c>
      <c r="H6581" t="s">
        <v>437</v>
      </c>
      <c r="I6581" t="s">
        <v>18</v>
      </c>
      <c r="J6581">
        <v>53.010155410000003</v>
      </c>
      <c r="K6581">
        <v>3.7543030060000002</v>
      </c>
      <c r="L6581">
        <v>77.191152419999995</v>
      </c>
      <c r="M6581" t="s">
        <v>18</v>
      </c>
      <c r="N6581" t="str" cm="1">
        <f t="array" ref="N6581">_xlfn.IFS(J6581&lt;=29,"Twenties",J6581&lt;=39,"Thirties",J6581&lt;=49,"Fourties",J6581&lt;=59,"Fifties",J6581&gt;59,"Elders")</f>
        <v>Fifties</v>
      </c>
      <c r="O6581" t="str" cm="1">
        <f t="array" ref="O6581">_xlfn.IFS(K6582&lt;=5,"Very Short",K6582&lt;=10,"Short",K6582&lt;=15,"Mid-Class",K6582&lt;=20,"Long",K6582&lt;=25," Very Long",K6582&gt;25,"Lifer")</f>
        <v>Short</v>
      </c>
      <c r="P6581" t="str" cm="1">
        <f t="array" ref="P6581">_xlfn.IFS(L6581&lt;=39,"Negligible",L6581&lt;=79,"Minimal",L6581&lt;=119,"Moderate",L6581&lt;=158,"High Moderate",L6581&lt;=198," High",L6581&lt;=238,"Very High",L6581&lt;=278,"Severe")</f>
        <v>Minimal</v>
      </c>
      <c r="Q6581" s="3">
        <f t="shared" si="102"/>
        <v>3.2162980174999998</v>
      </c>
    </row>
    <row r="6582" spans="1:17" x14ac:dyDescent="0.25">
      <c r="A6582">
        <v>6581</v>
      </c>
      <c r="B6582" t="s">
        <v>4971</v>
      </c>
      <c r="C6582" t="s">
        <v>103</v>
      </c>
      <c r="D6582" t="s">
        <v>5754</v>
      </c>
      <c r="E6582" t="s">
        <v>125</v>
      </c>
      <c r="F6582" t="s">
        <v>818</v>
      </c>
      <c r="G6582" t="s">
        <v>819</v>
      </c>
      <c r="H6582" t="s">
        <v>125</v>
      </c>
      <c r="I6582" t="s">
        <v>18</v>
      </c>
      <c r="J6582">
        <v>43.634261459999998</v>
      </c>
      <c r="K6582">
        <v>5.6368710880000004</v>
      </c>
      <c r="L6582">
        <v>79.673159420000005</v>
      </c>
      <c r="M6582" t="s">
        <v>18</v>
      </c>
      <c r="N6582" t="str" cm="1">
        <f t="array" ref="N6582">_xlfn.IFS(J6582&lt;=29,"Twenties",J6582&lt;=39,"Thirties",J6582&lt;=49,"Fourties",J6582&lt;=59,"Fifties",J6582&gt;59,"Elders")</f>
        <v>Fourties</v>
      </c>
      <c r="O6582" t="str" cm="1">
        <f t="array" ref="O6582">_xlfn.IFS(K6583&lt;=5,"Very Short",K6583&lt;=10,"Short",K6583&lt;=15,"Mid-Class",K6583&lt;=20,"Long",K6583&lt;=25," Very Long",K6583&gt;25,"Lifer")</f>
        <v>Very Short</v>
      </c>
      <c r="P6582" t="str" cm="1">
        <f t="array" ref="P6582">_xlfn.IFS(L6582&lt;=39,"Negligible",L6582&lt;=79,"Minimal",L6582&lt;=119,"Moderate",L6582&lt;=158,"High Moderate",L6582&lt;=198," High",L6582&lt;=238,"Very High",L6582&lt;=278,"Severe")</f>
        <v>Moderate</v>
      </c>
      <c r="Q6582" s="3">
        <f t="shared" si="102"/>
        <v>3.3197149758333335</v>
      </c>
    </row>
    <row r="6583" spans="1:17" x14ac:dyDescent="0.25">
      <c r="A6583">
        <v>6582</v>
      </c>
      <c r="B6583" t="s">
        <v>4972</v>
      </c>
      <c r="C6583" t="s">
        <v>102</v>
      </c>
      <c r="D6583" t="s">
        <v>5754</v>
      </c>
      <c r="E6583" t="s">
        <v>105</v>
      </c>
      <c r="F6583" t="s">
        <v>16</v>
      </c>
      <c r="G6583" t="s">
        <v>17</v>
      </c>
      <c r="H6583" t="s">
        <v>105</v>
      </c>
      <c r="I6583" t="s">
        <v>18</v>
      </c>
      <c r="J6583">
        <v>58.614850850000003</v>
      </c>
      <c r="K6583">
        <v>3.539824774</v>
      </c>
      <c r="L6583">
        <v>152.2950759</v>
      </c>
      <c r="M6583" t="s">
        <v>18</v>
      </c>
      <c r="N6583" t="str" cm="1">
        <f t="array" ref="N6583">_xlfn.IFS(J6583&lt;=29,"Twenties",J6583&lt;=39,"Thirties",J6583&lt;=49,"Fourties",J6583&lt;=59,"Fifties",J6583&gt;59,"Elders")</f>
        <v>Fifties</v>
      </c>
      <c r="O6583" t="str" cm="1">
        <f t="array" ref="O6583">_xlfn.IFS(K6584&lt;=5,"Very Short",K6584&lt;=10,"Short",K6584&lt;=15,"Mid-Class",K6584&lt;=20,"Long",K6584&lt;=25," Very Long",K6584&gt;25,"Lifer")</f>
        <v>Very Short</v>
      </c>
      <c r="P6583" t="str" cm="1">
        <f t="array" ref="P6583">_xlfn.IFS(L6583&lt;=39,"Negligible",L6583&lt;=79,"Minimal",L6583&lt;=119,"Moderate",L6583&lt;=158,"High Moderate",L6583&lt;=198," High",L6583&lt;=238,"Very High",L6583&lt;=278,"Severe")</f>
        <v>High Moderate</v>
      </c>
      <c r="Q6583" s="3">
        <f t="shared" si="102"/>
        <v>6.3456281624999997</v>
      </c>
    </row>
    <row r="6584" spans="1:17" x14ac:dyDescent="0.25">
      <c r="A6584">
        <v>6583</v>
      </c>
      <c r="B6584" t="s">
        <v>357</v>
      </c>
      <c r="C6584" t="s">
        <v>147</v>
      </c>
      <c r="D6584" t="s">
        <v>5755</v>
      </c>
      <c r="E6584" t="s">
        <v>155</v>
      </c>
      <c r="F6584" t="s">
        <v>2722</v>
      </c>
      <c r="G6584" t="s">
        <v>1861</v>
      </c>
      <c r="H6584" t="s">
        <v>155</v>
      </c>
      <c r="I6584" t="s">
        <v>18</v>
      </c>
      <c r="J6584">
        <v>40.715550229999998</v>
      </c>
      <c r="K6584">
        <v>3.1923219999999999</v>
      </c>
      <c r="L6584">
        <v>55.284092989999998</v>
      </c>
      <c r="M6584" t="s">
        <v>18</v>
      </c>
      <c r="N6584" t="str" cm="1">
        <f t="array" ref="N6584">_xlfn.IFS(J6584&lt;=29,"Twenties",J6584&lt;=39,"Thirties",J6584&lt;=49,"Fourties",J6584&lt;=59,"Fifties",J6584&gt;59,"Elders")</f>
        <v>Fourties</v>
      </c>
      <c r="O6584" t="str" cm="1">
        <f t="array" ref="O6584">_xlfn.IFS(K6585&lt;=5,"Very Short",K6585&lt;=10,"Short",K6585&lt;=15,"Mid-Class",K6585&lt;=20,"Long",K6585&lt;=25," Very Long",K6585&gt;25,"Lifer")</f>
        <v>Very Short</v>
      </c>
      <c r="P6584" t="str" cm="1">
        <f t="array" ref="P6584">_xlfn.IFS(L6584&lt;=39,"Negligible",L6584&lt;=79,"Minimal",L6584&lt;=119,"Moderate",L6584&lt;=158,"High Moderate",L6584&lt;=198," High",L6584&lt;=238,"Very High",L6584&lt;=278,"Severe")</f>
        <v>Minimal</v>
      </c>
      <c r="Q6584" s="3">
        <f t="shared" si="102"/>
        <v>2.3035038745833334</v>
      </c>
    </row>
    <row r="6585" spans="1:17" x14ac:dyDescent="0.25">
      <c r="A6585">
        <v>6584</v>
      </c>
      <c r="B6585" t="s">
        <v>1129</v>
      </c>
      <c r="C6585" t="s">
        <v>1946</v>
      </c>
      <c r="D6585" t="s">
        <v>5754</v>
      </c>
      <c r="E6585" t="s">
        <v>36</v>
      </c>
      <c r="F6585" t="s">
        <v>2722</v>
      </c>
      <c r="G6585" t="s">
        <v>1861</v>
      </c>
      <c r="H6585" t="s">
        <v>36</v>
      </c>
      <c r="I6585" t="s">
        <v>18</v>
      </c>
      <c r="J6585">
        <v>43.74674229</v>
      </c>
      <c r="K6585">
        <v>3.6553923840000002</v>
      </c>
      <c r="L6585">
        <v>135.66427909999999</v>
      </c>
      <c r="M6585" t="s">
        <v>18</v>
      </c>
      <c r="N6585" t="str" cm="1">
        <f t="array" ref="N6585">_xlfn.IFS(J6585&lt;=29,"Twenties",J6585&lt;=39,"Thirties",J6585&lt;=49,"Fourties",J6585&lt;=59,"Fifties",J6585&gt;59,"Elders")</f>
        <v>Fourties</v>
      </c>
      <c r="O6585" t="str" cm="1">
        <f t="array" ref="O6585">_xlfn.IFS(K6586&lt;=5,"Very Short",K6586&lt;=10,"Short",K6586&lt;=15,"Mid-Class",K6586&lt;=20,"Long",K6586&lt;=25," Very Long",K6586&gt;25,"Lifer")</f>
        <v>Very Short</v>
      </c>
      <c r="P6585" t="str" cm="1">
        <f t="array" ref="P6585">_xlfn.IFS(L6585&lt;=39,"Negligible",L6585&lt;=79,"Minimal",L6585&lt;=119,"Moderate",L6585&lt;=158,"High Moderate",L6585&lt;=198," High",L6585&lt;=238,"Very High",L6585&lt;=278,"Severe")</f>
        <v>High Moderate</v>
      </c>
      <c r="Q6585" s="3">
        <f t="shared" si="102"/>
        <v>5.6526782958333328</v>
      </c>
    </row>
    <row r="6586" spans="1:17" x14ac:dyDescent="0.25">
      <c r="A6586">
        <v>6585</v>
      </c>
      <c r="B6586" t="s">
        <v>4973</v>
      </c>
      <c r="C6586" t="s">
        <v>944</v>
      </c>
      <c r="D6586" t="s">
        <v>5755</v>
      </c>
      <c r="E6586" t="s">
        <v>174</v>
      </c>
      <c r="F6586" t="s">
        <v>2722</v>
      </c>
      <c r="G6586" t="s">
        <v>1861</v>
      </c>
      <c r="H6586" t="s">
        <v>132</v>
      </c>
      <c r="I6586" t="s">
        <v>18</v>
      </c>
      <c r="J6586">
        <v>36.319602359999998</v>
      </c>
      <c r="K6586">
        <v>4.5025720290000004</v>
      </c>
      <c r="L6586">
        <v>28.915014419999999</v>
      </c>
      <c r="M6586" t="s">
        <v>18</v>
      </c>
      <c r="N6586" t="str" cm="1">
        <f t="array" ref="N6586">_xlfn.IFS(J6586&lt;=29,"Twenties",J6586&lt;=39,"Thirties",J6586&lt;=49,"Fourties",J6586&lt;=59,"Fifties",J6586&gt;59,"Elders")</f>
        <v>Thirties</v>
      </c>
      <c r="O6586" t="str" cm="1">
        <f t="array" ref="O6586">_xlfn.IFS(K6587&lt;=5,"Very Short",K6587&lt;=10,"Short",K6587&lt;=15,"Mid-Class",K6587&lt;=20,"Long",K6587&lt;=25," Very Long",K6587&gt;25,"Lifer")</f>
        <v>Short</v>
      </c>
      <c r="P6586" t="str" cm="1">
        <f t="array" ref="P6586">_xlfn.IFS(L6586&lt;=39,"Negligible",L6586&lt;=79,"Minimal",L6586&lt;=119,"Moderate",L6586&lt;=158,"High Moderate",L6586&lt;=198," High",L6586&lt;=238,"Very High",L6586&lt;=278,"Severe")</f>
        <v>Negligible</v>
      </c>
      <c r="Q6586" s="3">
        <f t="shared" si="102"/>
        <v>1.2047922675</v>
      </c>
    </row>
    <row r="6587" spans="1:17" x14ac:dyDescent="0.25">
      <c r="A6587">
        <v>6586</v>
      </c>
      <c r="B6587" t="s">
        <v>4974</v>
      </c>
      <c r="C6587" t="s">
        <v>416</v>
      </c>
      <c r="D6587" t="s">
        <v>5754</v>
      </c>
      <c r="E6587" t="s">
        <v>437</v>
      </c>
      <c r="F6587" t="s">
        <v>609</v>
      </c>
      <c r="G6587" t="s">
        <v>610</v>
      </c>
      <c r="H6587" t="s">
        <v>437</v>
      </c>
      <c r="I6587" t="s">
        <v>18</v>
      </c>
      <c r="J6587">
        <v>57.826715049999997</v>
      </c>
      <c r="K6587">
        <v>5.72879761</v>
      </c>
      <c r="L6587">
        <v>131.1688417</v>
      </c>
      <c r="M6587" t="s">
        <v>18</v>
      </c>
      <c r="N6587" t="str" cm="1">
        <f t="array" ref="N6587">_xlfn.IFS(J6587&lt;=29,"Twenties",J6587&lt;=39,"Thirties",J6587&lt;=49,"Fourties",J6587&lt;=59,"Fifties",J6587&gt;59,"Elders")</f>
        <v>Fifties</v>
      </c>
      <c r="O6587" t="str" cm="1">
        <f t="array" ref="O6587">_xlfn.IFS(K6588&lt;=5,"Very Short",K6588&lt;=10,"Short",K6588&lt;=15,"Mid-Class",K6588&lt;=20,"Long",K6588&lt;=25," Very Long",K6588&gt;25,"Lifer")</f>
        <v>Very Short</v>
      </c>
      <c r="P6587" t="str" cm="1">
        <f t="array" ref="P6587">_xlfn.IFS(L6587&lt;=39,"Negligible",L6587&lt;=79,"Minimal",L6587&lt;=119,"Moderate",L6587&lt;=158,"High Moderate",L6587&lt;=198," High",L6587&lt;=238,"Very High",L6587&lt;=278,"Severe")</f>
        <v>High Moderate</v>
      </c>
      <c r="Q6587" s="3">
        <f t="shared" si="102"/>
        <v>5.465368404166667</v>
      </c>
    </row>
    <row r="6588" spans="1:17" x14ac:dyDescent="0.25">
      <c r="A6588">
        <v>6587</v>
      </c>
      <c r="B6588" t="s">
        <v>772</v>
      </c>
      <c r="C6588" t="s">
        <v>2082</v>
      </c>
      <c r="D6588" t="s">
        <v>5754</v>
      </c>
      <c r="E6588" t="s">
        <v>260</v>
      </c>
      <c r="F6588" t="s">
        <v>818</v>
      </c>
      <c r="G6588" t="s">
        <v>819</v>
      </c>
      <c r="H6588" t="s">
        <v>260</v>
      </c>
      <c r="I6588" t="s">
        <v>18</v>
      </c>
      <c r="J6588">
        <v>40.098089020000003</v>
      </c>
      <c r="K6588">
        <v>3.6758024859999998</v>
      </c>
      <c r="L6588">
        <v>48.116879740000002</v>
      </c>
      <c r="M6588" t="s">
        <v>18</v>
      </c>
      <c r="N6588" t="str" cm="1">
        <f t="array" ref="N6588">_xlfn.IFS(J6588&lt;=29,"Twenties",J6588&lt;=39,"Thirties",J6588&lt;=49,"Fourties",J6588&lt;=59,"Fifties",J6588&gt;59,"Elders")</f>
        <v>Fourties</v>
      </c>
      <c r="O6588" t="str" cm="1">
        <f t="array" ref="O6588">_xlfn.IFS(K6589&lt;=5,"Very Short",K6589&lt;=10,"Short",K6589&lt;=15,"Mid-Class",K6589&lt;=20,"Long",K6589&lt;=25," Very Long",K6589&gt;25,"Lifer")</f>
        <v>Very Short</v>
      </c>
      <c r="P6588" t="str" cm="1">
        <f t="array" ref="P6588">_xlfn.IFS(L6588&lt;=39,"Negligible",L6588&lt;=79,"Minimal",L6588&lt;=119,"Moderate",L6588&lt;=158,"High Moderate",L6588&lt;=198," High",L6588&lt;=238,"Very High",L6588&lt;=278,"Severe")</f>
        <v>Minimal</v>
      </c>
      <c r="Q6588" s="3">
        <f t="shared" si="102"/>
        <v>2.0048699891666666</v>
      </c>
    </row>
    <row r="6589" spans="1:17" x14ac:dyDescent="0.25">
      <c r="A6589">
        <v>6588</v>
      </c>
      <c r="B6589" t="s">
        <v>4975</v>
      </c>
      <c r="C6589" t="s">
        <v>1822</v>
      </c>
      <c r="D6589" t="s">
        <v>5755</v>
      </c>
      <c r="E6589" t="s">
        <v>150</v>
      </c>
      <c r="F6589" t="s">
        <v>818</v>
      </c>
      <c r="G6589" t="s">
        <v>819</v>
      </c>
      <c r="H6589" t="s">
        <v>28</v>
      </c>
      <c r="I6589" t="s">
        <v>18</v>
      </c>
      <c r="J6589">
        <v>17.385454029999998</v>
      </c>
      <c r="K6589">
        <v>1.2097544E-2</v>
      </c>
      <c r="L6589">
        <v>0</v>
      </c>
      <c r="M6589" t="s">
        <v>18</v>
      </c>
      <c r="N6589" t="str" cm="1">
        <f t="array" ref="N6589">_xlfn.IFS(J6589&lt;=29,"Twenties",J6589&lt;=39,"Thirties",J6589&lt;=49,"Fourties",J6589&lt;=59,"Fifties",J6589&gt;59,"Elders")</f>
        <v>Twenties</v>
      </c>
      <c r="O6589" t="str" cm="1">
        <f t="array" ref="O6589">_xlfn.IFS(K6590&lt;=5,"Very Short",K6590&lt;=10,"Short",K6590&lt;=15,"Mid-Class",K6590&lt;=20,"Long",K6590&lt;=25," Very Long",K6590&gt;25,"Lifer")</f>
        <v>Short</v>
      </c>
      <c r="P6589" t="str" cm="1">
        <f t="array" ref="P6589">_xlfn.IFS(L6589&lt;=39,"Negligible",L6589&lt;=79,"Minimal",L6589&lt;=119,"Moderate",L6589&lt;=158,"High Moderate",L6589&lt;=198," High",L6589&lt;=238,"Very High",L6589&lt;=278,"Severe")</f>
        <v>Negligible</v>
      </c>
      <c r="Q6589" s="3">
        <f t="shared" si="102"/>
        <v>0</v>
      </c>
    </row>
    <row r="6590" spans="1:17" x14ac:dyDescent="0.25">
      <c r="A6590">
        <v>6589</v>
      </c>
      <c r="B6590" t="s">
        <v>4976</v>
      </c>
      <c r="C6590" t="s">
        <v>777</v>
      </c>
      <c r="D6590" t="s">
        <v>5755</v>
      </c>
      <c r="E6590" t="s">
        <v>55</v>
      </c>
      <c r="F6590" t="s">
        <v>2722</v>
      </c>
      <c r="G6590" t="s">
        <v>1861</v>
      </c>
      <c r="H6590" t="s">
        <v>55</v>
      </c>
      <c r="I6590" t="s">
        <v>18</v>
      </c>
      <c r="J6590">
        <v>38.7256091</v>
      </c>
      <c r="K6590">
        <v>5.5656992949999999</v>
      </c>
      <c r="L6590">
        <v>0</v>
      </c>
      <c r="M6590" t="s">
        <v>18</v>
      </c>
      <c r="N6590" t="str" cm="1">
        <f t="array" ref="N6590">_xlfn.IFS(J6590&lt;=29,"Twenties",J6590&lt;=39,"Thirties",J6590&lt;=49,"Fourties",J6590&lt;=59,"Fifties",J6590&gt;59,"Elders")</f>
        <v>Thirties</v>
      </c>
      <c r="O6590" t="str" cm="1">
        <f t="array" ref="O6590">_xlfn.IFS(K6591&lt;=5,"Very Short",K6591&lt;=10,"Short",K6591&lt;=15,"Mid-Class",K6591&lt;=20,"Long",K6591&lt;=25," Very Long",K6591&gt;25,"Lifer")</f>
        <v>Short</v>
      </c>
      <c r="P6590" t="str" cm="1">
        <f t="array" ref="P6590">_xlfn.IFS(L6590&lt;=39,"Negligible",L6590&lt;=79,"Minimal",L6590&lt;=119,"Moderate",L6590&lt;=158,"High Moderate",L6590&lt;=198," High",L6590&lt;=238,"Very High",L6590&lt;=278,"Severe")</f>
        <v>Negligible</v>
      </c>
      <c r="Q6590" s="3">
        <f t="shared" si="102"/>
        <v>0</v>
      </c>
    </row>
    <row r="6591" spans="1:17" x14ac:dyDescent="0.25">
      <c r="A6591">
        <v>6590</v>
      </c>
      <c r="B6591" t="s">
        <v>4977</v>
      </c>
      <c r="C6591" t="s">
        <v>4978</v>
      </c>
      <c r="D6591" t="s">
        <v>5754</v>
      </c>
      <c r="E6591" t="s">
        <v>22</v>
      </c>
      <c r="F6591" t="s">
        <v>2722</v>
      </c>
      <c r="G6591" t="s">
        <v>1861</v>
      </c>
      <c r="H6591" t="s">
        <v>22</v>
      </c>
      <c r="I6591" t="s">
        <v>18</v>
      </c>
      <c r="J6591">
        <v>33.828525939999999</v>
      </c>
      <c r="K6591">
        <v>5.0540489910000002</v>
      </c>
      <c r="L6591">
        <v>36.601899449999998</v>
      </c>
      <c r="M6591" t="s">
        <v>18</v>
      </c>
      <c r="N6591" t="str" cm="1">
        <f t="array" ref="N6591">_xlfn.IFS(J6591&lt;=29,"Twenties",J6591&lt;=39,"Thirties",J6591&lt;=49,"Fourties",J6591&lt;=59,"Fifties",J6591&gt;59,"Elders")</f>
        <v>Thirties</v>
      </c>
      <c r="O6591" t="str" cm="1">
        <f t="array" ref="O6591">_xlfn.IFS(K6592&lt;=5,"Very Short",K6592&lt;=10,"Short",K6592&lt;=15,"Mid-Class",K6592&lt;=20,"Long",K6592&lt;=25," Very Long",K6592&gt;25,"Lifer")</f>
        <v>Short</v>
      </c>
      <c r="P6591" t="str" cm="1">
        <f t="array" ref="P6591">_xlfn.IFS(L6591&lt;=39,"Negligible",L6591&lt;=79,"Minimal",L6591&lt;=119,"Moderate",L6591&lt;=158,"High Moderate",L6591&lt;=198," High",L6591&lt;=238,"Very High",L6591&lt;=278,"Severe")</f>
        <v>Negligible</v>
      </c>
      <c r="Q6591" s="3">
        <f t="shared" si="102"/>
        <v>1.52507914375</v>
      </c>
    </row>
    <row r="6592" spans="1:17" x14ac:dyDescent="0.25">
      <c r="A6592">
        <v>6591</v>
      </c>
      <c r="B6592" t="s">
        <v>4979</v>
      </c>
      <c r="C6592" t="s">
        <v>970</v>
      </c>
      <c r="D6592" t="s">
        <v>5754</v>
      </c>
      <c r="E6592" t="s">
        <v>36</v>
      </c>
      <c r="F6592" t="s">
        <v>2722</v>
      </c>
      <c r="G6592" t="s">
        <v>1861</v>
      </c>
      <c r="H6592" t="s">
        <v>36</v>
      </c>
      <c r="I6592" t="s">
        <v>18</v>
      </c>
      <c r="J6592">
        <v>46.390677789999998</v>
      </c>
      <c r="K6592">
        <v>5.7188133250000002</v>
      </c>
      <c r="L6592">
        <v>44.98120445</v>
      </c>
      <c r="M6592" t="s">
        <v>18</v>
      </c>
      <c r="N6592" t="str" cm="1">
        <f t="array" ref="N6592">_xlfn.IFS(J6592&lt;=29,"Twenties",J6592&lt;=39,"Thirties",J6592&lt;=49,"Fourties",J6592&lt;=59,"Fifties",J6592&gt;59,"Elders")</f>
        <v>Fourties</v>
      </c>
      <c r="O6592" t="str" cm="1">
        <f t="array" ref="O6592">_xlfn.IFS(K6593&lt;=5,"Very Short",K6593&lt;=10,"Short",K6593&lt;=15,"Mid-Class",K6593&lt;=20,"Long",K6593&lt;=25," Very Long",K6593&gt;25,"Lifer")</f>
        <v>Short</v>
      </c>
      <c r="P6592" t="str" cm="1">
        <f t="array" ref="P6592">_xlfn.IFS(L6592&lt;=39,"Negligible",L6592&lt;=79,"Minimal",L6592&lt;=119,"Moderate",L6592&lt;=158,"High Moderate",L6592&lt;=198," High",L6592&lt;=238,"Very High",L6592&lt;=278,"Severe")</f>
        <v>Minimal</v>
      </c>
      <c r="Q6592" s="3">
        <f t="shared" si="102"/>
        <v>1.8742168520833333</v>
      </c>
    </row>
    <row r="6593" spans="1:17" x14ac:dyDescent="0.25">
      <c r="A6593">
        <v>6592</v>
      </c>
      <c r="B6593" t="s">
        <v>4980</v>
      </c>
      <c r="C6593" t="s">
        <v>4981</v>
      </c>
      <c r="D6593" t="s">
        <v>5754</v>
      </c>
      <c r="E6593" t="s">
        <v>31</v>
      </c>
      <c r="F6593" t="s">
        <v>818</v>
      </c>
      <c r="G6593" t="s">
        <v>819</v>
      </c>
      <c r="H6593" t="s">
        <v>31</v>
      </c>
      <c r="I6593" t="s">
        <v>18</v>
      </c>
      <c r="J6593">
        <v>56.794257360000003</v>
      </c>
      <c r="K6593">
        <v>7.317668565</v>
      </c>
      <c r="L6593">
        <v>159.395903</v>
      </c>
      <c r="M6593" t="s">
        <v>18</v>
      </c>
      <c r="N6593" t="str" cm="1">
        <f t="array" ref="N6593">_xlfn.IFS(J6593&lt;=29,"Twenties",J6593&lt;=39,"Thirties",J6593&lt;=49,"Fourties",J6593&lt;=59,"Fifties",J6593&gt;59,"Elders")</f>
        <v>Fifties</v>
      </c>
      <c r="O6593" t="str" cm="1">
        <f t="array" ref="O6593">_xlfn.IFS(K6594&lt;=5,"Very Short",K6594&lt;=10,"Short",K6594&lt;=15,"Mid-Class",K6594&lt;=20,"Long",K6594&lt;=25," Very Long",K6594&gt;25,"Lifer")</f>
        <v>Very Short</v>
      </c>
      <c r="P6593" t="str" cm="1">
        <f t="array" ref="P6593">_xlfn.IFS(L6593&lt;=39,"Negligible",L6593&lt;=79,"Minimal",L6593&lt;=119,"Moderate",L6593&lt;=158,"High Moderate",L6593&lt;=198," High",L6593&lt;=238,"Very High",L6593&lt;=278,"Severe")</f>
        <v xml:space="preserve"> High</v>
      </c>
      <c r="Q6593" s="3">
        <f t="shared" si="102"/>
        <v>6.6414959583333335</v>
      </c>
    </row>
    <row r="6594" spans="1:17" x14ac:dyDescent="0.25">
      <c r="A6594">
        <v>6593</v>
      </c>
      <c r="B6594" t="s">
        <v>910</v>
      </c>
      <c r="C6594" t="s">
        <v>366</v>
      </c>
      <c r="D6594" t="s">
        <v>5755</v>
      </c>
      <c r="E6594" t="s">
        <v>28</v>
      </c>
      <c r="F6594" t="s">
        <v>818</v>
      </c>
      <c r="G6594" t="s">
        <v>819</v>
      </c>
      <c r="H6594" t="s">
        <v>28</v>
      </c>
      <c r="I6594" t="s">
        <v>18</v>
      </c>
      <c r="J6594">
        <v>45.006099929999998</v>
      </c>
      <c r="K6594">
        <v>4.8969686899999996</v>
      </c>
      <c r="L6594">
        <v>82.63733311</v>
      </c>
      <c r="M6594" t="s">
        <v>18</v>
      </c>
      <c r="N6594" t="str" cm="1">
        <f t="array" ref="N6594">_xlfn.IFS(J6594&lt;=29,"Twenties",J6594&lt;=39,"Thirties",J6594&lt;=49,"Fourties",J6594&lt;=59,"Fifties",J6594&gt;59,"Elders")</f>
        <v>Fourties</v>
      </c>
      <c r="O6594" t="str" cm="1">
        <f t="array" ref="O6594">_xlfn.IFS(K6595&lt;=5,"Very Short",K6595&lt;=10,"Short",K6595&lt;=15,"Mid-Class",K6595&lt;=20,"Long",K6595&lt;=25," Very Long",K6595&gt;25,"Lifer")</f>
        <v>Very Short</v>
      </c>
      <c r="P6594" t="str" cm="1">
        <f t="array" ref="P6594">_xlfn.IFS(L6594&lt;=39,"Negligible",L6594&lt;=79,"Minimal",L6594&lt;=119,"Moderate",L6594&lt;=158,"High Moderate",L6594&lt;=198," High",L6594&lt;=238,"Very High",L6594&lt;=278,"Severe")</f>
        <v>Moderate</v>
      </c>
      <c r="Q6594" s="3">
        <f t="shared" ref="Q6594:Q6657" si="103">L6594/24</f>
        <v>3.4432222129166665</v>
      </c>
    </row>
    <row r="6595" spans="1:17" x14ac:dyDescent="0.25">
      <c r="A6595">
        <v>6594</v>
      </c>
      <c r="B6595" t="s">
        <v>4982</v>
      </c>
      <c r="C6595" t="s">
        <v>399</v>
      </c>
      <c r="D6595" t="s">
        <v>5755</v>
      </c>
      <c r="E6595" t="s">
        <v>36</v>
      </c>
      <c r="F6595" t="s">
        <v>2722</v>
      </c>
      <c r="G6595" t="s">
        <v>1861</v>
      </c>
      <c r="H6595" t="s">
        <v>36</v>
      </c>
      <c r="I6595" t="s">
        <v>18</v>
      </c>
      <c r="J6595">
        <v>51.52033359</v>
      </c>
      <c r="K6595">
        <v>0.22722616000000001</v>
      </c>
      <c r="L6595">
        <v>105.101297</v>
      </c>
      <c r="M6595" t="s">
        <v>18</v>
      </c>
      <c r="N6595" t="str" cm="1">
        <f t="array" ref="N6595">_xlfn.IFS(J6595&lt;=29,"Twenties",J6595&lt;=39,"Thirties",J6595&lt;=49,"Fourties",J6595&lt;=59,"Fifties",J6595&gt;59,"Elders")</f>
        <v>Fifties</v>
      </c>
      <c r="O6595" t="str" cm="1">
        <f t="array" ref="O6595">_xlfn.IFS(K6596&lt;=5,"Very Short",K6596&lt;=10,"Short",K6596&lt;=15,"Mid-Class",K6596&lt;=20,"Long",K6596&lt;=25," Very Long",K6596&gt;25,"Lifer")</f>
        <v>Very Short</v>
      </c>
      <c r="P6595" t="str" cm="1">
        <f t="array" ref="P6595">_xlfn.IFS(L6595&lt;=39,"Negligible",L6595&lt;=79,"Minimal",L6595&lt;=119,"Moderate",L6595&lt;=158,"High Moderate",L6595&lt;=198," High",L6595&lt;=238,"Very High",L6595&lt;=278,"Severe")</f>
        <v>Moderate</v>
      </c>
      <c r="Q6595" s="3">
        <f t="shared" si="103"/>
        <v>4.3792207083333334</v>
      </c>
    </row>
    <row r="6596" spans="1:17" x14ac:dyDescent="0.25">
      <c r="A6596">
        <v>6595</v>
      </c>
      <c r="B6596" t="s">
        <v>1407</v>
      </c>
      <c r="C6596" t="s">
        <v>147</v>
      </c>
      <c r="D6596" t="s">
        <v>5755</v>
      </c>
      <c r="E6596" t="s">
        <v>36</v>
      </c>
      <c r="F6596" t="s">
        <v>2722</v>
      </c>
      <c r="G6596" t="s">
        <v>1861</v>
      </c>
      <c r="H6596" t="s">
        <v>36</v>
      </c>
      <c r="I6596" t="s">
        <v>18</v>
      </c>
      <c r="J6596">
        <v>57.798169459999997</v>
      </c>
      <c r="K6596">
        <v>3.3388185410000002</v>
      </c>
      <c r="L6596">
        <v>101.2105921</v>
      </c>
      <c r="M6596" t="s">
        <v>18</v>
      </c>
      <c r="N6596" t="str" cm="1">
        <f t="array" ref="N6596">_xlfn.IFS(J6596&lt;=29,"Twenties",J6596&lt;=39,"Thirties",J6596&lt;=49,"Fourties",J6596&lt;=59,"Fifties",J6596&gt;59,"Elders")</f>
        <v>Fifties</v>
      </c>
      <c r="O6596" t="str" cm="1">
        <f t="array" ref="O6596">_xlfn.IFS(K6597&lt;=5,"Very Short",K6597&lt;=10,"Short",K6597&lt;=15,"Mid-Class",K6597&lt;=20,"Long",K6597&lt;=25," Very Long",K6597&gt;25,"Lifer")</f>
        <v>Very Short</v>
      </c>
      <c r="P6596" t="str" cm="1">
        <f t="array" ref="P6596">_xlfn.IFS(L6596&lt;=39,"Negligible",L6596&lt;=79,"Minimal",L6596&lt;=119,"Moderate",L6596&lt;=158,"High Moderate",L6596&lt;=198," High",L6596&lt;=238,"Very High",L6596&lt;=278,"Severe")</f>
        <v>Moderate</v>
      </c>
      <c r="Q6596" s="3">
        <f t="shared" si="103"/>
        <v>4.2171080041666666</v>
      </c>
    </row>
    <row r="6597" spans="1:17" x14ac:dyDescent="0.25">
      <c r="A6597">
        <v>6596</v>
      </c>
      <c r="B6597" t="s">
        <v>2649</v>
      </c>
      <c r="C6597" t="s">
        <v>4983</v>
      </c>
      <c r="D6597" t="s">
        <v>5754</v>
      </c>
      <c r="E6597" t="s">
        <v>22</v>
      </c>
      <c r="F6597" t="s">
        <v>2722</v>
      </c>
      <c r="G6597" t="s">
        <v>1861</v>
      </c>
      <c r="H6597" t="s">
        <v>22</v>
      </c>
      <c r="I6597" t="s">
        <v>18</v>
      </c>
      <c r="J6597">
        <v>41.324037570000002</v>
      </c>
      <c r="K6597">
        <v>4.249370066</v>
      </c>
      <c r="L6597">
        <v>30.222081849999999</v>
      </c>
      <c r="M6597" t="s">
        <v>18</v>
      </c>
      <c r="N6597" t="str" cm="1">
        <f t="array" ref="N6597">_xlfn.IFS(J6597&lt;=29,"Twenties",J6597&lt;=39,"Thirties",J6597&lt;=49,"Fourties",J6597&lt;=59,"Fifties",J6597&gt;59,"Elders")</f>
        <v>Fourties</v>
      </c>
      <c r="O6597" t="str" cm="1">
        <f t="array" ref="O6597">_xlfn.IFS(K6598&lt;=5,"Very Short",K6598&lt;=10,"Short",K6598&lt;=15,"Mid-Class",K6598&lt;=20,"Long",K6598&lt;=25," Very Long",K6598&gt;25,"Lifer")</f>
        <v>Short</v>
      </c>
      <c r="P6597" t="str" cm="1">
        <f t="array" ref="P6597">_xlfn.IFS(L6597&lt;=39,"Negligible",L6597&lt;=79,"Minimal",L6597&lt;=119,"Moderate",L6597&lt;=158,"High Moderate",L6597&lt;=198," High",L6597&lt;=238,"Very High",L6597&lt;=278,"Severe")</f>
        <v>Negligible</v>
      </c>
      <c r="Q6597" s="3">
        <f t="shared" si="103"/>
        <v>1.2592534104166666</v>
      </c>
    </row>
    <row r="6598" spans="1:17" x14ac:dyDescent="0.25">
      <c r="A6598">
        <v>6597</v>
      </c>
      <c r="B6598" t="s">
        <v>1880</v>
      </c>
      <c r="C6598" t="s">
        <v>4148</v>
      </c>
      <c r="D6598" t="s">
        <v>5755</v>
      </c>
      <c r="E6598" t="s">
        <v>15</v>
      </c>
      <c r="F6598" t="s">
        <v>818</v>
      </c>
      <c r="G6598" t="s">
        <v>819</v>
      </c>
      <c r="H6598" t="s">
        <v>15</v>
      </c>
      <c r="I6598" t="s">
        <v>18</v>
      </c>
      <c r="J6598">
        <v>41.169748339999998</v>
      </c>
      <c r="K6598">
        <v>6.2595402690000004</v>
      </c>
      <c r="L6598">
        <v>79.548224669999996</v>
      </c>
      <c r="M6598" t="s">
        <v>18</v>
      </c>
      <c r="N6598" t="str" cm="1">
        <f t="array" ref="N6598">_xlfn.IFS(J6598&lt;=29,"Twenties",J6598&lt;=39,"Thirties",J6598&lt;=49,"Fourties",J6598&lt;=59,"Fifties",J6598&gt;59,"Elders")</f>
        <v>Fourties</v>
      </c>
      <c r="O6598" t="str" cm="1">
        <f t="array" ref="O6598">_xlfn.IFS(K6599&lt;=5,"Very Short",K6599&lt;=10,"Short",K6599&lt;=15,"Mid-Class",K6599&lt;=20,"Long",K6599&lt;=25," Very Long",K6599&gt;25,"Lifer")</f>
        <v>Very Short</v>
      </c>
      <c r="P6598" t="str" cm="1">
        <f t="array" ref="P6598">_xlfn.IFS(L6598&lt;=39,"Negligible",L6598&lt;=79,"Minimal",L6598&lt;=119,"Moderate",L6598&lt;=158,"High Moderate",L6598&lt;=198," High",L6598&lt;=238,"Very High",L6598&lt;=278,"Severe")</f>
        <v>Moderate</v>
      </c>
      <c r="Q6598" s="3">
        <f t="shared" si="103"/>
        <v>3.3145093612499998</v>
      </c>
    </row>
    <row r="6599" spans="1:17" x14ac:dyDescent="0.25">
      <c r="A6599">
        <v>6598</v>
      </c>
      <c r="B6599" t="s">
        <v>4984</v>
      </c>
      <c r="C6599" t="s">
        <v>781</v>
      </c>
      <c r="D6599" t="s">
        <v>5754</v>
      </c>
      <c r="E6599" t="s">
        <v>36</v>
      </c>
      <c r="F6599" t="s">
        <v>2722</v>
      </c>
      <c r="G6599" t="s">
        <v>1861</v>
      </c>
      <c r="H6599" t="s">
        <v>36</v>
      </c>
      <c r="I6599" t="s">
        <v>18</v>
      </c>
      <c r="J6599">
        <v>48.819122909999997</v>
      </c>
      <c r="K6599">
        <v>4.5667310959999998</v>
      </c>
      <c r="L6599">
        <v>69.421816660000005</v>
      </c>
      <c r="M6599" t="s">
        <v>18</v>
      </c>
      <c r="N6599" t="str" cm="1">
        <f t="array" ref="N6599">_xlfn.IFS(J6599&lt;=29,"Twenties",J6599&lt;=39,"Thirties",J6599&lt;=49,"Fourties",J6599&lt;=59,"Fifties",J6599&gt;59,"Elders")</f>
        <v>Fourties</v>
      </c>
      <c r="O6599" t="str" cm="1">
        <f t="array" ref="O6599">_xlfn.IFS(K6600&lt;=5,"Very Short",K6600&lt;=10,"Short",K6600&lt;=15,"Mid-Class",K6600&lt;=20,"Long",K6600&lt;=25," Very Long",K6600&gt;25,"Lifer")</f>
        <v>Very Short</v>
      </c>
      <c r="P6599" t="str" cm="1">
        <f t="array" ref="P6599">_xlfn.IFS(L6599&lt;=39,"Negligible",L6599&lt;=79,"Minimal",L6599&lt;=119,"Moderate",L6599&lt;=158,"High Moderate",L6599&lt;=198," High",L6599&lt;=238,"Very High",L6599&lt;=278,"Severe")</f>
        <v>Minimal</v>
      </c>
      <c r="Q6599" s="3">
        <f t="shared" si="103"/>
        <v>2.8925756941666667</v>
      </c>
    </row>
    <row r="6600" spans="1:17" x14ac:dyDescent="0.25">
      <c r="A6600">
        <v>6599</v>
      </c>
      <c r="B6600" t="s">
        <v>4985</v>
      </c>
      <c r="C6600" t="s">
        <v>338</v>
      </c>
      <c r="D6600" t="s">
        <v>5755</v>
      </c>
      <c r="E6600" t="s">
        <v>31</v>
      </c>
      <c r="F6600" t="s">
        <v>818</v>
      </c>
      <c r="G6600" t="s">
        <v>819</v>
      </c>
      <c r="H6600" t="s">
        <v>31</v>
      </c>
      <c r="I6600" t="s">
        <v>18</v>
      </c>
      <c r="J6600">
        <v>60.84465196</v>
      </c>
      <c r="K6600">
        <v>4.4022356040000004</v>
      </c>
      <c r="L6600">
        <v>126.10316400000001</v>
      </c>
      <c r="M6600" t="s">
        <v>18</v>
      </c>
      <c r="N6600" t="str" cm="1">
        <f t="array" ref="N6600">_xlfn.IFS(J6600&lt;=29,"Twenties",J6600&lt;=39,"Thirties",J6600&lt;=49,"Fourties",J6600&lt;=59,"Fifties",J6600&gt;59,"Elders")</f>
        <v>Elders</v>
      </c>
      <c r="O6600" t="str" cm="1">
        <f t="array" ref="O6600">_xlfn.IFS(K6601&lt;=5,"Very Short",K6601&lt;=10,"Short",K6601&lt;=15,"Mid-Class",K6601&lt;=20,"Long",K6601&lt;=25," Very Long",K6601&gt;25,"Lifer")</f>
        <v>Short</v>
      </c>
      <c r="P6600" t="str" cm="1">
        <f t="array" ref="P6600">_xlfn.IFS(L6600&lt;=39,"Negligible",L6600&lt;=79,"Minimal",L6600&lt;=119,"Moderate",L6600&lt;=158,"High Moderate",L6600&lt;=198," High",L6600&lt;=238,"Very High",L6600&lt;=278,"Severe")</f>
        <v>High Moderate</v>
      </c>
      <c r="Q6600" s="3">
        <f t="shared" si="103"/>
        <v>5.2542985</v>
      </c>
    </row>
    <row r="6601" spans="1:17" x14ac:dyDescent="0.25">
      <c r="A6601">
        <v>6600</v>
      </c>
      <c r="B6601" t="s">
        <v>409</v>
      </c>
      <c r="C6601" t="s">
        <v>46</v>
      </c>
      <c r="D6601" t="s">
        <v>5755</v>
      </c>
      <c r="E6601" t="s">
        <v>36</v>
      </c>
      <c r="F6601" t="s">
        <v>2722</v>
      </c>
      <c r="G6601" t="s">
        <v>1861</v>
      </c>
      <c r="H6601" t="s">
        <v>36</v>
      </c>
      <c r="I6601" t="s">
        <v>18</v>
      </c>
      <c r="J6601">
        <v>43.986017240000002</v>
      </c>
      <c r="K6601">
        <v>5.3914453900000003</v>
      </c>
      <c r="L6601">
        <v>47.298225330000001</v>
      </c>
      <c r="M6601" t="s">
        <v>18</v>
      </c>
      <c r="N6601" t="str" cm="1">
        <f t="array" ref="N6601">_xlfn.IFS(J6601&lt;=29,"Twenties",J6601&lt;=39,"Thirties",J6601&lt;=49,"Fourties",J6601&lt;=59,"Fifties",J6601&gt;59,"Elders")</f>
        <v>Fourties</v>
      </c>
      <c r="O6601" t="str" cm="1">
        <f t="array" ref="O6601">_xlfn.IFS(K6602&lt;=5,"Very Short",K6602&lt;=10,"Short",K6602&lt;=15,"Mid-Class",K6602&lt;=20,"Long",K6602&lt;=25," Very Long",K6602&gt;25,"Lifer")</f>
        <v>Very Short</v>
      </c>
      <c r="P6601" t="str" cm="1">
        <f t="array" ref="P6601">_xlfn.IFS(L6601&lt;=39,"Negligible",L6601&lt;=79,"Minimal",L6601&lt;=119,"Moderate",L6601&lt;=158,"High Moderate",L6601&lt;=198," High",L6601&lt;=238,"Very High",L6601&lt;=278,"Severe")</f>
        <v>Minimal</v>
      </c>
      <c r="Q6601" s="3">
        <f t="shared" si="103"/>
        <v>1.9707593887500001</v>
      </c>
    </row>
    <row r="6602" spans="1:17" x14ac:dyDescent="0.25">
      <c r="A6602">
        <v>6601</v>
      </c>
      <c r="B6602" t="s">
        <v>1010</v>
      </c>
      <c r="C6602" t="s">
        <v>4986</v>
      </c>
      <c r="D6602" t="s">
        <v>5755</v>
      </c>
      <c r="E6602" t="s">
        <v>36</v>
      </c>
      <c r="F6602" t="s">
        <v>2722</v>
      </c>
      <c r="G6602" t="s">
        <v>1861</v>
      </c>
      <c r="H6602" t="s">
        <v>36</v>
      </c>
      <c r="I6602" t="s">
        <v>18</v>
      </c>
      <c r="J6602">
        <v>42.714160100000001</v>
      </c>
      <c r="K6602">
        <v>3.8019312599999999</v>
      </c>
      <c r="L6602">
        <v>51.20334029</v>
      </c>
      <c r="M6602" t="s">
        <v>18</v>
      </c>
      <c r="N6602" t="str" cm="1">
        <f t="array" ref="N6602">_xlfn.IFS(J6602&lt;=29,"Twenties",J6602&lt;=39,"Thirties",J6602&lt;=49,"Fourties",J6602&lt;=59,"Fifties",J6602&gt;59,"Elders")</f>
        <v>Fourties</v>
      </c>
      <c r="O6602" t="str" cm="1">
        <f t="array" ref="O6602">_xlfn.IFS(K6603&lt;=5,"Very Short",K6603&lt;=10,"Short",K6603&lt;=15,"Mid-Class",K6603&lt;=20,"Long",K6603&lt;=25," Very Long",K6603&gt;25,"Lifer")</f>
        <v>Very Short</v>
      </c>
      <c r="P6602" t="str" cm="1">
        <f t="array" ref="P6602">_xlfn.IFS(L6602&lt;=39,"Negligible",L6602&lt;=79,"Minimal",L6602&lt;=119,"Moderate",L6602&lt;=158,"High Moderate",L6602&lt;=198," High",L6602&lt;=238,"Very High",L6602&lt;=278,"Severe")</f>
        <v>Minimal</v>
      </c>
      <c r="Q6602" s="3">
        <f t="shared" si="103"/>
        <v>2.1334725120833333</v>
      </c>
    </row>
    <row r="6603" spans="1:17" x14ac:dyDescent="0.25">
      <c r="A6603">
        <v>6602</v>
      </c>
      <c r="B6603" t="s">
        <v>4987</v>
      </c>
      <c r="C6603" t="s">
        <v>1067</v>
      </c>
      <c r="D6603" t="s">
        <v>5754</v>
      </c>
      <c r="E6603" t="s">
        <v>25</v>
      </c>
      <c r="F6603" t="s">
        <v>818</v>
      </c>
      <c r="G6603" t="s">
        <v>819</v>
      </c>
      <c r="H6603" t="s">
        <v>25</v>
      </c>
      <c r="I6603" t="s">
        <v>18</v>
      </c>
      <c r="J6603">
        <v>28.344208070000001</v>
      </c>
      <c r="K6603">
        <v>3.993511115</v>
      </c>
      <c r="L6603">
        <v>13.954822890000001</v>
      </c>
      <c r="M6603" t="s">
        <v>18</v>
      </c>
      <c r="N6603" t="str" cm="1">
        <f t="array" ref="N6603">_xlfn.IFS(J6603&lt;=29,"Twenties",J6603&lt;=39,"Thirties",J6603&lt;=49,"Fourties",J6603&lt;=59,"Fifties",J6603&gt;59,"Elders")</f>
        <v>Twenties</v>
      </c>
      <c r="O6603" t="str" cm="1">
        <f t="array" ref="O6603">_xlfn.IFS(K6604&lt;=5,"Very Short",K6604&lt;=10,"Short",K6604&lt;=15,"Mid-Class",K6604&lt;=20,"Long",K6604&lt;=25," Very Long",K6604&gt;25,"Lifer")</f>
        <v>Short</v>
      </c>
      <c r="P6603" t="str" cm="1">
        <f t="array" ref="P6603">_xlfn.IFS(L6603&lt;=39,"Negligible",L6603&lt;=79,"Minimal",L6603&lt;=119,"Moderate",L6603&lt;=158,"High Moderate",L6603&lt;=198," High",L6603&lt;=238,"Very High",L6603&lt;=278,"Severe")</f>
        <v>Negligible</v>
      </c>
      <c r="Q6603" s="3">
        <f t="shared" si="103"/>
        <v>0.58145095375</v>
      </c>
    </row>
    <row r="6604" spans="1:17" x14ac:dyDescent="0.25">
      <c r="A6604">
        <v>6603</v>
      </c>
      <c r="B6604" t="s">
        <v>1524</v>
      </c>
      <c r="C6604" t="s">
        <v>883</v>
      </c>
      <c r="D6604" t="s">
        <v>5754</v>
      </c>
      <c r="E6604" t="s">
        <v>105</v>
      </c>
      <c r="F6604" t="s">
        <v>16</v>
      </c>
      <c r="G6604" t="s">
        <v>17</v>
      </c>
      <c r="H6604" t="s">
        <v>105</v>
      </c>
      <c r="I6604" t="s">
        <v>18</v>
      </c>
      <c r="J6604">
        <v>40.017668200000003</v>
      </c>
      <c r="K6604">
        <v>6.5258590820000002</v>
      </c>
      <c r="L6604">
        <v>66.624545220000002</v>
      </c>
      <c r="M6604" t="s">
        <v>18</v>
      </c>
      <c r="N6604" t="str" cm="1">
        <f t="array" ref="N6604">_xlfn.IFS(J6604&lt;=29,"Twenties",J6604&lt;=39,"Thirties",J6604&lt;=49,"Fourties",J6604&lt;=59,"Fifties",J6604&gt;59,"Elders")</f>
        <v>Fourties</v>
      </c>
      <c r="O6604" t="str" cm="1">
        <f t="array" ref="O6604">_xlfn.IFS(K6605&lt;=5,"Very Short",K6605&lt;=10,"Short",K6605&lt;=15,"Mid-Class",K6605&lt;=20,"Long",K6605&lt;=25," Very Long",K6605&gt;25,"Lifer")</f>
        <v>Short</v>
      </c>
      <c r="P6604" t="str" cm="1">
        <f t="array" ref="P6604">_xlfn.IFS(L6604&lt;=39,"Negligible",L6604&lt;=79,"Minimal",L6604&lt;=119,"Moderate",L6604&lt;=158,"High Moderate",L6604&lt;=198," High",L6604&lt;=238,"Very High",L6604&lt;=278,"Severe")</f>
        <v>Minimal</v>
      </c>
      <c r="Q6604" s="3">
        <f t="shared" si="103"/>
        <v>2.7760227175000001</v>
      </c>
    </row>
    <row r="6605" spans="1:17" x14ac:dyDescent="0.25">
      <c r="A6605">
        <v>6604</v>
      </c>
      <c r="B6605" t="s">
        <v>3214</v>
      </c>
      <c r="C6605" t="s">
        <v>2276</v>
      </c>
      <c r="D6605" t="s">
        <v>5755</v>
      </c>
      <c r="E6605" t="s">
        <v>28</v>
      </c>
      <c r="F6605" t="s">
        <v>818</v>
      </c>
      <c r="G6605" t="s">
        <v>819</v>
      </c>
      <c r="H6605" t="s">
        <v>28</v>
      </c>
      <c r="I6605" t="s">
        <v>18</v>
      </c>
      <c r="J6605">
        <v>59.604129800000003</v>
      </c>
      <c r="K6605">
        <v>5.9324565319999998</v>
      </c>
      <c r="L6605">
        <v>78.38539059</v>
      </c>
      <c r="M6605" t="s">
        <v>18</v>
      </c>
      <c r="N6605" t="str" cm="1">
        <f t="array" ref="N6605">_xlfn.IFS(J6605&lt;=29,"Twenties",J6605&lt;=39,"Thirties",J6605&lt;=49,"Fourties",J6605&lt;=59,"Fifties",J6605&gt;59,"Elders")</f>
        <v>Elders</v>
      </c>
      <c r="O6605" t="str" cm="1">
        <f t="array" ref="O6605">_xlfn.IFS(K6606&lt;=5,"Very Short",K6606&lt;=10,"Short",K6606&lt;=15,"Mid-Class",K6606&lt;=20,"Long",K6606&lt;=25," Very Long",K6606&gt;25,"Lifer")</f>
        <v>Very Short</v>
      </c>
      <c r="P6605" t="str" cm="1">
        <f t="array" ref="P6605">_xlfn.IFS(L6605&lt;=39,"Negligible",L6605&lt;=79,"Minimal",L6605&lt;=119,"Moderate",L6605&lt;=158,"High Moderate",L6605&lt;=198," High",L6605&lt;=238,"Very High",L6605&lt;=278,"Severe")</f>
        <v>Minimal</v>
      </c>
      <c r="Q6605" s="3">
        <f t="shared" si="103"/>
        <v>3.2660579412500002</v>
      </c>
    </row>
    <row r="6606" spans="1:17" x14ac:dyDescent="0.25">
      <c r="A6606">
        <v>6605</v>
      </c>
      <c r="B6606" t="s">
        <v>4988</v>
      </c>
      <c r="C6606" t="s">
        <v>225</v>
      </c>
      <c r="D6606" t="s">
        <v>5754</v>
      </c>
      <c r="E6606" t="s">
        <v>36</v>
      </c>
      <c r="F6606" t="s">
        <v>2722</v>
      </c>
      <c r="G6606" t="s">
        <v>1861</v>
      </c>
      <c r="H6606" t="s">
        <v>36</v>
      </c>
      <c r="I6606" t="s">
        <v>18</v>
      </c>
      <c r="J6606">
        <v>35.020598769999999</v>
      </c>
      <c r="K6606">
        <v>4.9195362579999999</v>
      </c>
      <c r="L6606">
        <v>26.015943960000001</v>
      </c>
      <c r="M6606" t="s">
        <v>18</v>
      </c>
      <c r="N6606" t="str" cm="1">
        <f t="array" ref="N6606">_xlfn.IFS(J6606&lt;=29,"Twenties",J6606&lt;=39,"Thirties",J6606&lt;=49,"Fourties",J6606&lt;=59,"Fifties",J6606&gt;59,"Elders")</f>
        <v>Thirties</v>
      </c>
      <c r="O6606" t="str" cm="1">
        <f t="array" ref="O6606">_xlfn.IFS(K6607&lt;=5,"Very Short",K6607&lt;=10,"Short",K6607&lt;=15,"Mid-Class",K6607&lt;=20,"Long",K6607&lt;=25," Very Long",K6607&gt;25,"Lifer")</f>
        <v>Very Short</v>
      </c>
      <c r="P6606" t="str" cm="1">
        <f t="array" ref="P6606">_xlfn.IFS(L6606&lt;=39,"Negligible",L6606&lt;=79,"Minimal",L6606&lt;=119,"Moderate",L6606&lt;=158,"High Moderate",L6606&lt;=198," High",L6606&lt;=238,"Very High",L6606&lt;=278,"Severe")</f>
        <v>Negligible</v>
      </c>
      <c r="Q6606" s="3">
        <f t="shared" si="103"/>
        <v>1.0839976650000001</v>
      </c>
    </row>
    <row r="6607" spans="1:17" x14ac:dyDescent="0.25">
      <c r="A6607">
        <v>6606</v>
      </c>
      <c r="B6607" t="s">
        <v>793</v>
      </c>
      <c r="C6607" t="s">
        <v>1551</v>
      </c>
      <c r="D6607" t="s">
        <v>5754</v>
      </c>
      <c r="E6607" t="s">
        <v>36</v>
      </c>
      <c r="F6607" t="s">
        <v>2722</v>
      </c>
      <c r="G6607" t="s">
        <v>1861</v>
      </c>
      <c r="H6607" t="s">
        <v>36</v>
      </c>
      <c r="I6607" t="s">
        <v>18</v>
      </c>
      <c r="J6607">
        <v>52.357908399999999</v>
      </c>
      <c r="K6607">
        <v>3.0193279080000002</v>
      </c>
      <c r="L6607">
        <v>137.6460759</v>
      </c>
      <c r="M6607" t="s">
        <v>18</v>
      </c>
      <c r="N6607" t="str" cm="1">
        <f t="array" ref="N6607">_xlfn.IFS(J6607&lt;=29,"Twenties",J6607&lt;=39,"Thirties",J6607&lt;=49,"Fourties",J6607&lt;=59,"Fifties",J6607&gt;59,"Elders")</f>
        <v>Fifties</v>
      </c>
      <c r="O6607" t="str" cm="1">
        <f t="array" ref="O6607">_xlfn.IFS(K6608&lt;=5,"Very Short",K6608&lt;=10,"Short",K6608&lt;=15,"Mid-Class",K6608&lt;=20,"Long",K6608&lt;=25," Very Long",K6608&gt;25,"Lifer")</f>
        <v>Short</v>
      </c>
      <c r="P6607" t="str" cm="1">
        <f t="array" ref="P6607">_xlfn.IFS(L6607&lt;=39,"Negligible",L6607&lt;=79,"Minimal",L6607&lt;=119,"Moderate",L6607&lt;=158,"High Moderate",L6607&lt;=198," High",L6607&lt;=238,"Very High",L6607&lt;=278,"Severe")</f>
        <v>High Moderate</v>
      </c>
      <c r="Q6607" s="3">
        <f t="shared" si="103"/>
        <v>5.7352531625000003</v>
      </c>
    </row>
    <row r="6608" spans="1:17" x14ac:dyDescent="0.25">
      <c r="A6608">
        <v>6607</v>
      </c>
      <c r="B6608" t="s">
        <v>2066</v>
      </c>
      <c r="C6608" t="s">
        <v>426</v>
      </c>
      <c r="D6608" t="s">
        <v>5755</v>
      </c>
      <c r="E6608" t="s">
        <v>153</v>
      </c>
      <c r="F6608" t="s">
        <v>2722</v>
      </c>
      <c r="G6608" t="s">
        <v>1861</v>
      </c>
      <c r="H6608" t="s">
        <v>22</v>
      </c>
      <c r="I6608" t="s">
        <v>18</v>
      </c>
      <c r="J6608">
        <v>40.773307070000001</v>
      </c>
      <c r="K6608">
        <v>5.1118343980000001</v>
      </c>
      <c r="L6608">
        <v>46.255559769999998</v>
      </c>
      <c r="M6608" t="s">
        <v>18</v>
      </c>
      <c r="N6608" t="str" cm="1">
        <f t="array" ref="N6608">_xlfn.IFS(J6608&lt;=29,"Twenties",J6608&lt;=39,"Thirties",J6608&lt;=49,"Fourties",J6608&lt;=59,"Fifties",J6608&gt;59,"Elders")</f>
        <v>Fourties</v>
      </c>
      <c r="O6608" t="str" cm="1">
        <f t="array" ref="O6608">_xlfn.IFS(K6609&lt;=5,"Very Short",K6609&lt;=10,"Short",K6609&lt;=15,"Mid-Class",K6609&lt;=20,"Long",K6609&lt;=25," Very Long",K6609&gt;25,"Lifer")</f>
        <v>Very Short</v>
      </c>
      <c r="P6608" t="str" cm="1">
        <f t="array" ref="P6608">_xlfn.IFS(L6608&lt;=39,"Negligible",L6608&lt;=79,"Minimal",L6608&lt;=119,"Moderate",L6608&lt;=158,"High Moderate",L6608&lt;=198," High",L6608&lt;=238,"Very High",L6608&lt;=278,"Severe")</f>
        <v>Minimal</v>
      </c>
      <c r="Q6608" s="3">
        <f t="shared" si="103"/>
        <v>1.9273149904166667</v>
      </c>
    </row>
    <row r="6609" spans="1:17" x14ac:dyDescent="0.25">
      <c r="A6609">
        <v>6608</v>
      </c>
      <c r="B6609" t="s">
        <v>806</v>
      </c>
      <c r="C6609" t="s">
        <v>1196</v>
      </c>
      <c r="D6609" t="s">
        <v>5754</v>
      </c>
      <c r="E6609" t="s">
        <v>15</v>
      </c>
      <c r="F6609" t="s">
        <v>818</v>
      </c>
      <c r="G6609" t="s">
        <v>819</v>
      </c>
      <c r="H6609" t="s">
        <v>15</v>
      </c>
      <c r="I6609" t="s">
        <v>18</v>
      </c>
      <c r="J6609">
        <v>38.582692260000002</v>
      </c>
      <c r="K6609">
        <v>3.6715839360000002</v>
      </c>
      <c r="L6609">
        <v>0</v>
      </c>
      <c r="M6609" t="s">
        <v>18</v>
      </c>
      <c r="N6609" t="str" cm="1">
        <f t="array" ref="N6609">_xlfn.IFS(J6609&lt;=29,"Twenties",J6609&lt;=39,"Thirties",J6609&lt;=49,"Fourties",J6609&lt;=59,"Fifties",J6609&gt;59,"Elders")</f>
        <v>Thirties</v>
      </c>
      <c r="O6609" t="str" cm="1">
        <f t="array" ref="O6609">_xlfn.IFS(K6610&lt;=5,"Very Short",K6610&lt;=10,"Short",K6610&lt;=15,"Mid-Class",K6610&lt;=20,"Long",K6610&lt;=25," Very Long",K6610&gt;25,"Lifer")</f>
        <v>Very Short</v>
      </c>
      <c r="P6609" t="str" cm="1">
        <f t="array" ref="P6609">_xlfn.IFS(L6609&lt;=39,"Negligible",L6609&lt;=79,"Minimal",L6609&lt;=119,"Moderate",L6609&lt;=158,"High Moderate",L6609&lt;=198," High",L6609&lt;=238,"Very High",L6609&lt;=278,"Severe")</f>
        <v>Negligible</v>
      </c>
      <c r="Q6609" s="3">
        <f t="shared" si="103"/>
        <v>0</v>
      </c>
    </row>
    <row r="6610" spans="1:17" x14ac:dyDescent="0.25">
      <c r="A6610">
        <v>6609</v>
      </c>
      <c r="B6610" t="s">
        <v>2809</v>
      </c>
      <c r="C6610" t="s">
        <v>4989</v>
      </c>
      <c r="D6610" t="s">
        <v>5754</v>
      </c>
      <c r="E6610" t="s">
        <v>36</v>
      </c>
      <c r="F6610" t="s">
        <v>2722</v>
      </c>
      <c r="G6610" t="s">
        <v>1861</v>
      </c>
      <c r="H6610" t="s">
        <v>36</v>
      </c>
      <c r="I6610" t="s">
        <v>18</v>
      </c>
      <c r="J6610">
        <v>56.20825919</v>
      </c>
      <c r="K6610">
        <v>4.2473976819999999</v>
      </c>
      <c r="L6610">
        <v>159.138488</v>
      </c>
      <c r="M6610" t="s">
        <v>18</v>
      </c>
      <c r="N6610" t="str" cm="1">
        <f t="array" ref="N6610">_xlfn.IFS(J6610&lt;=29,"Twenties",J6610&lt;=39,"Thirties",J6610&lt;=49,"Fourties",J6610&lt;=59,"Fifties",J6610&gt;59,"Elders")</f>
        <v>Fifties</v>
      </c>
      <c r="O6610" t="str" cm="1">
        <f t="array" ref="O6610">_xlfn.IFS(K6611&lt;=5,"Very Short",K6611&lt;=10,"Short",K6611&lt;=15,"Mid-Class",K6611&lt;=20,"Long",K6611&lt;=25," Very Long",K6611&gt;25,"Lifer")</f>
        <v>Short</v>
      </c>
      <c r="P6610" t="str" cm="1">
        <f t="array" ref="P6610">_xlfn.IFS(L6610&lt;=39,"Negligible",L6610&lt;=79,"Minimal",L6610&lt;=119,"Moderate",L6610&lt;=158,"High Moderate",L6610&lt;=198," High",L6610&lt;=238,"Very High",L6610&lt;=278,"Severe")</f>
        <v xml:space="preserve"> High</v>
      </c>
      <c r="Q6610" s="3">
        <f t="shared" si="103"/>
        <v>6.6307703333333334</v>
      </c>
    </row>
    <row r="6611" spans="1:17" x14ac:dyDescent="0.25">
      <c r="A6611">
        <v>6610</v>
      </c>
      <c r="B6611" t="s">
        <v>4990</v>
      </c>
      <c r="C6611" t="s">
        <v>282</v>
      </c>
      <c r="D6611" t="s">
        <v>5754</v>
      </c>
      <c r="E6611" t="s">
        <v>260</v>
      </c>
      <c r="F6611" t="s">
        <v>818</v>
      </c>
      <c r="G6611" t="s">
        <v>819</v>
      </c>
      <c r="H6611" t="s">
        <v>260</v>
      </c>
      <c r="I6611" t="s">
        <v>18</v>
      </c>
      <c r="J6611">
        <v>51.688293299999998</v>
      </c>
      <c r="K6611">
        <v>5.0096850049999997</v>
      </c>
      <c r="L6611">
        <v>125.71220580000001</v>
      </c>
      <c r="M6611" t="s">
        <v>18</v>
      </c>
      <c r="N6611" t="str" cm="1">
        <f t="array" ref="N6611">_xlfn.IFS(J6611&lt;=29,"Twenties",J6611&lt;=39,"Thirties",J6611&lt;=49,"Fourties",J6611&lt;=59,"Fifties",J6611&gt;59,"Elders")</f>
        <v>Fifties</v>
      </c>
      <c r="O6611" t="str" cm="1">
        <f t="array" ref="O6611">_xlfn.IFS(K6612&lt;=5,"Very Short",K6612&lt;=10,"Short",K6612&lt;=15,"Mid-Class",K6612&lt;=20,"Long",K6612&lt;=25," Very Long",K6612&gt;25,"Lifer")</f>
        <v>Short</v>
      </c>
      <c r="P6611" t="str" cm="1">
        <f t="array" ref="P6611">_xlfn.IFS(L6611&lt;=39,"Negligible",L6611&lt;=79,"Minimal",L6611&lt;=119,"Moderate",L6611&lt;=158,"High Moderate",L6611&lt;=198," High",L6611&lt;=238,"Very High",L6611&lt;=278,"Severe")</f>
        <v>High Moderate</v>
      </c>
      <c r="Q6611" s="3">
        <f t="shared" si="103"/>
        <v>5.2380085750000003</v>
      </c>
    </row>
    <row r="6612" spans="1:17" x14ac:dyDescent="0.25">
      <c r="A6612">
        <v>6611</v>
      </c>
      <c r="B6612" t="s">
        <v>4991</v>
      </c>
      <c r="C6612" t="s">
        <v>1920</v>
      </c>
      <c r="D6612" t="s">
        <v>5754</v>
      </c>
      <c r="E6612" t="s">
        <v>125</v>
      </c>
      <c r="F6612" t="s">
        <v>818</v>
      </c>
      <c r="G6612" t="s">
        <v>819</v>
      </c>
      <c r="H6612" t="s">
        <v>125</v>
      </c>
      <c r="I6612" t="s">
        <v>18</v>
      </c>
      <c r="J6612">
        <v>7.1999090040000002</v>
      </c>
      <c r="K6612">
        <v>6.816120798</v>
      </c>
      <c r="L6612">
        <v>0</v>
      </c>
      <c r="M6612" t="s">
        <v>18</v>
      </c>
      <c r="N6612" t="str" cm="1">
        <f t="array" ref="N6612">_xlfn.IFS(J6612&lt;=29,"Twenties",J6612&lt;=39,"Thirties",J6612&lt;=49,"Fourties",J6612&lt;=59,"Fifties",J6612&gt;59,"Elders")</f>
        <v>Twenties</v>
      </c>
      <c r="O6612" t="str" cm="1">
        <f t="array" ref="O6612">_xlfn.IFS(K6613&lt;=5,"Very Short",K6613&lt;=10,"Short",K6613&lt;=15,"Mid-Class",K6613&lt;=20,"Long",K6613&lt;=25," Very Long",K6613&gt;25,"Lifer")</f>
        <v>Very Short</v>
      </c>
      <c r="P6612" t="str" cm="1">
        <f t="array" ref="P6612">_xlfn.IFS(L6612&lt;=39,"Negligible",L6612&lt;=79,"Minimal",L6612&lt;=119,"Moderate",L6612&lt;=158,"High Moderate",L6612&lt;=198," High",L6612&lt;=238,"Very High",L6612&lt;=278,"Severe")</f>
        <v>Negligible</v>
      </c>
      <c r="Q6612" s="3">
        <f t="shared" si="103"/>
        <v>0</v>
      </c>
    </row>
    <row r="6613" spans="1:17" x14ac:dyDescent="0.25">
      <c r="A6613">
        <v>6612</v>
      </c>
      <c r="B6613" t="s">
        <v>4992</v>
      </c>
      <c r="C6613" t="s">
        <v>1002</v>
      </c>
      <c r="D6613" t="s">
        <v>5754</v>
      </c>
      <c r="E6613" t="s">
        <v>31</v>
      </c>
      <c r="F6613" t="s">
        <v>818</v>
      </c>
      <c r="G6613" t="s">
        <v>819</v>
      </c>
      <c r="H6613" t="s">
        <v>31</v>
      </c>
      <c r="I6613" t="s">
        <v>18</v>
      </c>
      <c r="J6613">
        <v>52.896208350000002</v>
      </c>
      <c r="K6613">
        <v>2.59094822</v>
      </c>
      <c r="L6613">
        <v>122.52518550000001</v>
      </c>
      <c r="M6613" t="s">
        <v>18</v>
      </c>
      <c r="N6613" t="str" cm="1">
        <f t="array" ref="N6613">_xlfn.IFS(J6613&lt;=29,"Twenties",J6613&lt;=39,"Thirties",J6613&lt;=49,"Fourties",J6613&lt;=59,"Fifties",J6613&gt;59,"Elders")</f>
        <v>Fifties</v>
      </c>
      <c r="O6613" t="str" cm="1">
        <f t="array" ref="O6613">_xlfn.IFS(K6614&lt;=5,"Very Short",K6614&lt;=10,"Short",K6614&lt;=15,"Mid-Class",K6614&lt;=20,"Long",K6614&lt;=25," Very Long",K6614&gt;25,"Lifer")</f>
        <v>Short</v>
      </c>
      <c r="P6613" t="str" cm="1">
        <f t="array" ref="P6613">_xlfn.IFS(L6613&lt;=39,"Negligible",L6613&lt;=79,"Minimal",L6613&lt;=119,"Moderate",L6613&lt;=158,"High Moderate",L6613&lt;=198," High",L6613&lt;=238,"Very High",L6613&lt;=278,"Severe")</f>
        <v>High Moderate</v>
      </c>
      <c r="Q6613" s="3">
        <f t="shared" si="103"/>
        <v>5.1052160625000003</v>
      </c>
    </row>
    <row r="6614" spans="1:17" x14ac:dyDescent="0.25">
      <c r="A6614">
        <v>6613</v>
      </c>
      <c r="B6614" t="s">
        <v>964</v>
      </c>
      <c r="C6614" t="s">
        <v>439</v>
      </c>
      <c r="D6614" t="s">
        <v>5754</v>
      </c>
      <c r="E6614" t="s">
        <v>28</v>
      </c>
      <c r="F6614" t="s">
        <v>818</v>
      </c>
      <c r="G6614" t="s">
        <v>819</v>
      </c>
      <c r="H6614" t="s">
        <v>28</v>
      </c>
      <c r="I6614" t="s">
        <v>18</v>
      </c>
      <c r="J6614">
        <v>25.18619786</v>
      </c>
      <c r="K6614">
        <v>5.7675350830000003</v>
      </c>
      <c r="L6614">
        <v>0</v>
      </c>
      <c r="M6614" t="s">
        <v>18</v>
      </c>
      <c r="N6614" t="str" cm="1">
        <f t="array" ref="N6614">_xlfn.IFS(J6614&lt;=29,"Twenties",J6614&lt;=39,"Thirties",J6614&lt;=49,"Fourties",J6614&lt;=59,"Fifties",J6614&gt;59,"Elders")</f>
        <v>Twenties</v>
      </c>
      <c r="O6614" t="str" cm="1">
        <f t="array" ref="O6614">_xlfn.IFS(K6615&lt;=5,"Very Short",K6615&lt;=10,"Short",K6615&lt;=15,"Mid-Class",K6615&lt;=20,"Long",K6615&lt;=25," Very Long",K6615&gt;25,"Lifer")</f>
        <v>Very Short</v>
      </c>
      <c r="P6614" t="str" cm="1">
        <f t="array" ref="P6614">_xlfn.IFS(L6614&lt;=39,"Negligible",L6614&lt;=79,"Minimal",L6614&lt;=119,"Moderate",L6614&lt;=158,"High Moderate",L6614&lt;=198," High",L6614&lt;=238,"Very High",L6614&lt;=278,"Severe")</f>
        <v>Negligible</v>
      </c>
      <c r="Q6614" s="3">
        <f t="shared" si="103"/>
        <v>0</v>
      </c>
    </row>
    <row r="6615" spans="1:17" x14ac:dyDescent="0.25">
      <c r="A6615">
        <v>6614</v>
      </c>
      <c r="B6615" t="s">
        <v>3864</v>
      </c>
      <c r="C6615" t="s">
        <v>973</v>
      </c>
      <c r="D6615" t="s">
        <v>5754</v>
      </c>
      <c r="E6615" t="s">
        <v>82</v>
      </c>
      <c r="F6615" t="s">
        <v>818</v>
      </c>
      <c r="G6615" t="s">
        <v>819</v>
      </c>
      <c r="H6615" t="s">
        <v>82</v>
      </c>
      <c r="I6615" t="s">
        <v>18</v>
      </c>
      <c r="J6615">
        <v>55.973187539999998</v>
      </c>
      <c r="K6615">
        <v>4.9157321630000004</v>
      </c>
      <c r="L6615">
        <v>123.5684105</v>
      </c>
      <c r="M6615" t="s">
        <v>18</v>
      </c>
      <c r="N6615" t="str" cm="1">
        <f t="array" ref="N6615">_xlfn.IFS(J6615&lt;=29,"Twenties",J6615&lt;=39,"Thirties",J6615&lt;=49,"Fourties",J6615&lt;=59,"Fifties",J6615&gt;59,"Elders")</f>
        <v>Fifties</v>
      </c>
      <c r="O6615" t="str" cm="1">
        <f t="array" ref="O6615">_xlfn.IFS(K6616&lt;=5,"Very Short",K6616&lt;=10,"Short",K6616&lt;=15,"Mid-Class",K6616&lt;=20,"Long",K6616&lt;=25," Very Long",K6616&gt;25,"Lifer")</f>
        <v>Very Short</v>
      </c>
      <c r="P6615" t="str" cm="1">
        <f t="array" ref="P6615">_xlfn.IFS(L6615&lt;=39,"Negligible",L6615&lt;=79,"Minimal",L6615&lt;=119,"Moderate",L6615&lt;=158,"High Moderate",L6615&lt;=198," High",L6615&lt;=238,"Very High",L6615&lt;=278,"Severe")</f>
        <v>High Moderate</v>
      </c>
      <c r="Q6615" s="3">
        <f t="shared" si="103"/>
        <v>5.1486837708333333</v>
      </c>
    </row>
    <row r="6616" spans="1:17" x14ac:dyDescent="0.25">
      <c r="A6616">
        <v>6615</v>
      </c>
      <c r="B6616" t="s">
        <v>1071</v>
      </c>
      <c r="C6616" t="s">
        <v>142</v>
      </c>
      <c r="D6616" t="s">
        <v>5755</v>
      </c>
      <c r="E6616" t="s">
        <v>36</v>
      </c>
      <c r="F6616" t="s">
        <v>2722</v>
      </c>
      <c r="G6616" t="s">
        <v>1861</v>
      </c>
      <c r="H6616" t="s">
        <v>36</v>
      </c>
      <c r="I6616" t="s">
        <v>18</v>
      </c>
      <c r="J6616">
        <v>43.470929339999998</v>
      </c>
      <c r="K6616">
        <v>4.714989374</v>
      </c>
      <c r="L6616">
        <v>90.55998649</v>
      </c>
      <c r="M6616" t="s">
        <v>18</v>
      </c>
      <c r="N6616" t="str" cm="1">
        <f t="array" ref="N6616">_xlfn.IFS(J6616&lt;=29,"Twenties",J6616&lt;=39,"Thirties",J6616&lt;=49,"Fourties",J6616&lt;=59,"Fifties",J6616&gt;59,"Elders")</f>
        <v>Fourties</v>
      </c>
      <c r="O6616" t="str" cm="1">
        <f t="array" ref="O6616">_xlfn.IFS(K6617&lt;=5,"Very Short",K6617&lt;=10,"Short",K6617&lt;=15,"Mid-Class",K6617&lt;=20,"Long",K6617&lt;=25," Very Long",K6617&gt;25,"Lifer")</f>
        <v>Very Short</v>
      </c>
      <c r="P6616" t="str" cm="1">
        <f t="array" ref="P6616">_xlfn.IFS(L6616&lt;=39,"Negligible",L6616&lt;=79,"Minimal",L6616&lt;=119,"Moderate",L6616&lt;=158,"High Moderate",L6616&lt;=198," High",L6616&lt;=238,"Very High",L6616&lt;=278,"Severe")</f>
        <v>Moderate</v>
      </c>
      <c r="Q6616" s="3">
        <f t="shared" si="103"/>
        <v>3.7733327704166668</v>
      </c>
    </row>
    <row r="6617" spans="1:17" x14ac:dyDescent="0.25">
      <c r="A6617">
        <v>6616</v>
      </c>
      <c r="B6617" t="s">
        <v>4993</v>
      </c>
      <c r="C6617" t="s">
        <v>181</v>
      </c>
      <c r="D6617" t="s">
        <v>5755</v>
      </c>
      <c r="E6617" t="s">
        <v>36</v>
      </c>
      <c r="F6617" t="s">
        <v>2722</v>
      </c>
      <c r="G6617" t="s">
        <v>1861</v>
      </c>
      <c r="H6617" t="s">
        <v>36</v>
      </c>
      <c r="I6617" t="s">
        <v>18</v>
      </c>
      <c r="J6617">
        <v>32.982923919999998</v>
      </c>
      <c r="K6617">
        <v>1.3668925059999999</v>
      </c>
      <c r="L6617">
        <v>14.03957651</v>
      </c>
      <c r="M6617" t="s">
        <v>18</v>
      </c>
      <c r="N6617" t="str" cm="1">
        <f t="array" ref="N6617">_xlfn.IFS(J6617&lt;=29,"Twenties",J6617&lt;=39,"Thirties",J6617&lt;=49,"Fourties",J6617&lt;=59,"Fifties",J6617&gt;59,"Elders")</f>
        <v>Thirties</v>
      </c>
      <c r="O6617" t="str" cm="1">
        <f t="array" ref="O6617">_xlfn.IFS(K6618&lt;=5,"Very Short",K6618&lt;=10,"Short",K6618&lt;=15,"Mid-Class",K6618&lt;=20,"Long",K6618&lt;=25," Very Long",K6618&gt;25,"Lifer")</f>
        <v>Very Short</v>
      </c>
      <c r="P6617" t="str" cm="1">
        <f t="array" ref="P6617">_xlfn.IFS(L6617&lt;=39,"Negligible",L6617&lt;=79,"Minimal",L6617&lt;=119,"Moderate",L6617&lt;=158,"High Moderate",L6617&lt;=198," High",L6617&lt;=238,"Very High",L6617&lt;=278,"Severe")</f>
        <v>Negligible</v>
      </c>
      <c r="Q6617" s="3">
        <f t="shared" si="103"/>
        <v>0.58498235458333336</v>
      </c>
    </row>
    <row r="6618" spans="1:17" x14ac:dyDescent="0.25">
      <c r="A6618">
        <v>6617</v>
      </c>
      <c r="B6618" t="s">
        <v>1037</v>
      </c>
      <c r="C6618" t="s">
        <v>144</v>
      </c>
      <c r="D6618" t="s">
        <v>5755</v>
      </c>
      <c r="E6618" t="s">
        <v>119</v>
      </c>
      <c r="F6618" t="s">
        <v>16</v>
      </c>
      <c r="G6618" t="s">
        <v>17</v>
      </c>
      <c r="H6618" t="s">
        <v>119</v>
      </c>
      <c r="I6618" t="s">
        <v>18</v>
      </c>
      <c r="J6618">
        <v>34.652759449999998</v>
      </c>
      <c r="K6618">
        <v>4.9008622749999997</v>
      </c>
      <c r="L6618">
        <v>36.786258789999998</v>
      </c>
      <c r="M6618" t="s">
        <v>18</v>
      </c>
      <c r="N6618" t="str" cm="1">
        <f t="array" ref="N6618">_xlfn.IFS(J6618&lt;=29,"Twenties",J6618&lt;=39,"Thirties",J6618&lt;=49,"Fourties",J6618&lt;=59,"Fifties",J6618&gt;59,"Elders")</f>
        <v>Thirties</v>
      </c>
      <c r="O6618" t="str" cm="1">
        <f t="array" ref="O6618">_xlfn.IFS(K6619&lt;=5,"Very Short",K6619&lt;=10,"Short",K6619&lt;=15,"Mid-Class",K6619&lt;=20,"Long",K6619&lt;=25," Very Long",K6619&gt;25,"Lifer")</f>
        <v>Very Short</v>
      </c>
      <c r="P6618" t="str" cm="1">
        <f t="array" ref="P6618">_xlfn.IFS(L6618&lt;=39,"Negligible",L6618&lt;=79,"Minimal",L6618&lt;=119,"Moderate",L6618&lt;=158,"High Moderate",L6618&lt;=198," High",L6618&lt;=238,"Very High",L6618&lt;=278,"Severe")</f>
        <v>Negligible</v>
      </c>
      <c r="Q6618" s="3">
        <f t="shared" si="103"/>
        <v>1.5327607829166665</v>
      </c>
    </row>
    <row r="6619" spans="1:17" x14ac:dyDescent="0.25">
      <c r="A6619">
        <v>6618</v>
      </c>
      <c r="B6619" t="s">
        <v>4994</v>
      </c>
      <c r="C6619" t="s">
        <v>4995</v>
      </c>
      <c r="D6619" t="s">
        <v>5754</v>
      </c>
      <c r="E6619" t="s">
        <v>2830</v>
      </c>
      <c r="F6619" t="s">
        <v>818</v>
      </c>
      <c r="G6619" t="s">
        <v>819</v>
      </c>
      <c r="H6619" t="s">
        <v>52</v>
      </c>
      <c r="I6619" t="s">
        <v>18</v>
      </c>
      <c r="J6619">
        <v>45.604105250000003</v>
      </c>
      <c r="K6619">
        <v>4.665038526</v>
      </c>
      <c r="L6619">
        <v>73.840616339999997</v>
      </c>
      <c r="M6619" t="s">
        <v>18</v>
      </c>
      <c r="N6619" t="str" cm="1">
        <f t="array" ref="N6619">_xlfn.IFS(J6619&lt;=29,"Twenties",J6619&lt;=39,"Thirties",J6619&lt;=49,"Fourties",J6619&lt;=59,"Fifties",J6619&gt;59,"Elders")</f>
        <v>Fourties</v>
      </c>
      <c r="O6619" t="str" cm="1">
        <f t="array" ref="O6619">_xlfn.IFS(K6620&lt;=5,"Very Short",K6620&lt;=10,"Short",K6620&lt;=15,"Mid-Class",K6620&lt;=20,"Long",K6620&lt;=25," Very Long",K6620&gt;25,"Lifer")</f>
        <v>Very Short</v>
      </c>
      <c r="P6619" t="str" cm="1">
        <f t="array" ref="P6619">_xlfn.IFS(L6619&lt;=39,"Negligible",L6619&lt;=79,"Minimal",L6619&lt;=119,"Moderate",L6619&lt;=158,"High Moderate",L6619&lt;=198," High",L6619&lt;=238,"Very High",L6619&lt;=278,"Severe")</f>
        <v>Minimal</v>
      </c>
      <c r="Q6619" s="3">
        <f t="shared" si="103"/>
        <v>3.0766923474999999</v>
      </c>
    </row>
    <row r="6620" spans="1:17" x14ac:dyDescent="0.25">
      <c r="A6620">
        <v>6619</v>
      </c>
      <c r="B6620" t="s">
        <v>4996</v>
      </c>
      <c r="C6620" t="s">
        <v>4997</v>
      </c>
      <c r="D6620" t="s">
        <v>5754</v>
      </c>
      <c r="E6620" t="s">
        <v>36</v>
      </c>
      <c r="F6620" t="s">
        <v>2722</v>
      </c>
      <c r="G6620" t="s">
        <v>1861</v>
      </c>
      <c r="H6620" t="s">
        <v>36</v>
      </c>
      <c r="I6620" t="s">
        <v>18</v>
      </c>
      <c r="J6620">
        <v>28.288631559999999</v>
      </c>
      <c r="K6620">
        <v>3.6237247159999999</v>
      </c>
      <c r="L6620">
        <v>32.967775250000003</v>
      </c>
      <c r="M6620" t="s">
        <v>18</v>
      </c>
      <c r="N6620" t="str" cm="1">
        <f t="array" ref="N6620">_xlfn.IFS(J6620&lt;=29,"Twenties",J6620&lt;=39,"Thirties",J6620&lt;=49,"Fourties",J6620&lt;=59,"Fifties",J6620&gt;59,"Elders")</f>
        <v>Twenties</v>
      </c>
      <c r="O6620" t="str" cm="1">
        <f t="array" ref="O6620">_xlfn.IFS(K6621&lt;=5,"Very Short",K6621&lt;=10,"Short",K6621&lt;=15,"Mid-Class",K6621&lt;=20,"Long",K6621&lt;=25," Very Long",K6621&gt;25,"Lifer")</f>
        <v>Short</v>
      </c>
      <c r="P6620" t="str" cm="1">
        <f t="array" ref="P6620">_xlfn.IFS(L6620&lt;=39,"Negligible",L6620&lt;=79,"Minimal",L6620&lt;=119,"Moderate",L6620&lt;=158,"High Moderate",L6620&lt;=198," High",L6620&lt;=238,"Very High",L6620&lt;=278,"Severe")</f>
        <v>Negligible</v>
      </c>
      <c r="Q6620" s="3">
        <f t="shared" si="103"/>
        <v>1.3736573020833334</v>
      </c>
    </row>
    <row r="6621" spans="1:17" x14ac:dyDescent="0.25">
      <c r="A6621">
        <v>6620</v>
      </c>
      <c r="B6621" t="s">
        <v>4998</v>
      </c>
      <c r="C6621" t="s">
        <v>2493</v>
      </c>
      <c r="D6621" t="s">
        <v>5755</v>
      </c>
      <c r="E6621" t="s">
        <v>2313</v>
      </c>
      <c r="F6621" t="s">
        <v>609</v>
      </c>
      <c r="G6621" t="s">
        <v>610</v>
      </c>
      <c r="H6621" t="s">
        <v>136</v>
      </c>
      <c r="I6621" t="s">
        <v>18</v>
      </c>
      <c r="J6621">
        <v>46.53399426</v>
      </c>
      <c r="K6621">
        <v>5.4906828120000002</v>
      </c>
      <c r="L6621">
        <v>50.249896120000002</v>
      </c>
      <c r="M6621" t="s">
        <v>18</v>
      </c>
      <c r="N6621" t="str" cm="1">
        <f t="array" ref="N6621">_xlfn.IFS(J6621&lt;=29,"Twenties",J6621&lt;=39,"Thirties",J6621&lt;=49,"Fourties",J6621&lt;=59,"Fifties",J6621&gt;59,"Elders")</f>
        <v>Fourties</v>
      </c>
      <c r="O6621" t="str" cm="1">
        <f t="array" ref="O6621">_xlfn.IFS(K6622&lt;=5,"Very Short",K6622&lt;=10,"Short",K6622&lt;=15,"Mid-Class",K6622&lt;=20,"Long",K6622&lt;=25," Very Long",K6622&gt;25,"Lifer")</f>
        <v>Very Short</v>
      </c>
      <c r="P6621" t="str" cm="1">
        <f t="array" ref="P6621">_xlfn.IFS(L6621&lt;=39,"Negligible",L6621&lt;=79,"Minimal",L6621&lt;=119,"Moderate",L6621&lt;=158,"High Moderate",L6621&lt;=198," High",L6621&lt;=238,"Very High",L6621&lt;=278,"Severe")</f>
        <v>Minimal</v>
      </c>
      <c r="Q6621" s="3">
        <f t="shared" si="103"/>
        <v>2.0937456716666669</v>
      </c>
    </row>
    <row r="6622" spans="1:17" x14ac:dyDescent="0.25">
      <c r="A6622">
        <v>6621</v>
      </c>
      <c r="B6622" t="s">
        <v>649</v>
      </c>
      <c r="C6622" t="s">
        <v>50</v>
      </c>
      <c r="D6622" t="s">
        <v>5755</v>
      </c>
      <c r="E6622" t="s">
        <v>184</v>
      </c>
      <c r="F6622" t="s">
        <v>16</v>
      </c>
      <c r="G6622" t="s">
        <v>17</v>
      </c>
      <c r="H6622" t="s">
        <v>184</v>
      </c>
      <c r="I6622" t="s">
        <v>18</v>
      </c>
      <c r="J6622">
        <v>48.497349870000001</v>
      </c>
      <c r="K6622">
        <v>3.5830237739999999</v>
      </c>
      <c r="L6622">
        <v>94.992732380000007</v>
      </c>
      <c r="M6622" t="s">
        <v>18</v>
      </c>
      <c r="N6622" t="str" cm="1">
        <f t="array" ref="N6622">_xlfn.IFS(J6622&lt;=29,"Twenties",J6622&lt;=39,"Thirties",J6622&lt;=49,"Fourties",J6622&lt;=59,"Fifties",J6622&gt;59,"Elders")</f>
        <v>Fourties</v>
      </c>
      <c r="O6622" t="str" cm="1">
        <f t="array" ref="O6622">_xlfn.IFS(K6623&lt;=5,"Very Short",K6623&lt;=10,"Short",K6623&lt;=15,"Mid-Class",K6623&lt;=20,"Long",K6623&lt;=25," Very Long",K6623&gt;25,"Lifer")</f>
        <v>Very Short</v>
      </c>
      <c r="P6622" t="str" cm="1">
        <f t="array" ref="P6622">_xlfn.IFS(L6622&lt;=39,"Negligible",L6622&lt;=79,"Minimal",L6622&lt;=119,"Moderate",L6622&lt;=158,"High Moderate",L6622&lt;=198," High",L6622&lt;=238,"Very High",L6622&lt;=278,"Severe")</f>
        <v>Moderate</v>
      </c>
      <c r="Q6622" s="3">
        <f t="shared" si="103"/>
        <v>3.9580305158333338</v>
      </c>
    </row>
    <row r="6623" spans="1:17" x14ac:dyDescent="0.25">
      <c r="A6623">
        <v>6622</v>
      </c>
      <c r="B6623" t="s">
        <v>4999</v>
      </c>
      <c r="C6623" t="s">
        <v>225</v>
      </c>
      <c r="D6623" t="s">
        <v>5754</v>
      </c>
      <c r="E6623" t="s">
        <v>82</v>
      </c>
      <c r="F6623" t="s">
        <v>818</v>
      </c>
      <c r="G6623" t="s">
        <v>819</v>
      </c>
      <c r="H6623" t="s">
        <v>82</v>
      </c>
      <c r="I6623" t="s">
        <v>18</v>
      </c>
      <c r="J6623">
        <v>37.306103110000002</v>
      </c>
      <c r="K6623">
        <v>4.56549125</v>
      </c>
      <c r="L6623">
        <v>89.138889320000004</v>
      </c>
      <c r="M6623" t="s">
        <v>18</v>
      </c>
      <c r="N6623" t="str" cm="1">
        <f t="array" ref="N6623">_xlfn.IFS(J6623&lt;=29,"Twenties",J6623&lt;=39,"Thirties",J6623&lt;=49,"Fourties",J6623&lt;=59,"Fifties",J6623&gt;59,"Elders")</f>
        <v>Thirties</v>
      </c>
      <c r="O6623" t="str" cm="1">
        <f t="array" ref="O6623">_xlfn.IFS(K6624&lt;=5,"Very Short",K6624&lt;=10,"Short",K6624&lt;=15,"Mid-Class",K6624&lt;=20,"Long",K6624&lt;=25," Very Long",K6624&gt;25,"Lifer")</f>
        <v>Short</v>
      </c>
      <c r="P6623" t="str" cm="1">
        <f t="array" ref="P6623">_xlfn.IFS(L6623&lt;=39,"Negligible",L6623&lt;=79,"Minimal",L6623&lt;=119,"Moderate",L6623&lt;=158,"High Moderate",L6623&lt;=198," High",L6623&lt;=238,"Very High",L6623&lt;=278,"Severe")</f>
        <v>Moderate</v>
      </c>
      <c r="Q6623" s="3">
        <f t="shared" si="103"/>
        <v>3.7141203883333334</v>
      </c>
    </row>
    <row r="6624" spans="1:17" x14ac:dyDescent="0.25">
      <c r="A6624">
        <v>6623</v>
      </c>
      <c r="B6624" t="s">
        <v>1090</v>
      </c>
      <c r="C6624" t="s">
        <v>48</v>
      </c>
      <c r="D6624" t="s">
        <v>5755</v>
      </c>
      <c r="E6624" t="s">
        <v>36</v>
      </c>
      <c r="F6624" t="s">
        <v>2722</v>
      </c>
      <c r="G6624" t="s">
        <v>1861</v>
      </c>
      <c r="H6624" t="s">
        <v>36</v>
      </c>
      <c r="I6624" t="s">
        <v>18</v>
      </c>
      <c r="J6624">
        <v>39.416607849999998</v>
      </c>
      <c r="K6624">
        <v>5.8091889410000004</v>
      </c>
      <c r="L6624">
        <v>25.0002481</v>
      </c>
      <c r="M6624" t="s">
        <v>18</v>
      </c>
      <c r="N6624" t="str" cm="1">
        <f t="array" ref="N6624">_xlfn.IFS(J6624&lt;=29,"Twenties",J6624&lt;=39,"Thirties",J6624&lt;=49,"Fourties",J6624&lt;=59,"Fifties",J6624&gt;59,"Elders")</f>
        <v>Fourties</v>
      </c>
      <c r="O6624" t="str" cm="1">
        <f t="array" ref="O6624">_xlfn.IFS(K6625&lt;=5,"Very Short",K6625&lt;=10,"Short",K6625&lt;=15,"Mid-Class",K6625&lt;=20,"Long",K6625&lt;=25," Very Long",K6625&gt;25,"Lifer")</f>
        <v>Very Short</v>
      </c>
      <c r="P6624" t="str" cm="1">
        <f t="array" ref="P6624">_xlfn.IFS(L6624&lt;=39,"Negligible",L6624&lt;=79,"Minimal",L6624&lt;=119,"Moderate",L6624&lt;=158,"High Moderate",L6624&lt;=198," High",L6624&lt;=238,"Very High",L6624&lt;=278,"Severe")</f>
        <v>Negligible</v>
      </c>
      <c r="Q6624" s="3">
        <f t="shared" si="103"/>
        <v>1.0416770041666668</v>
      </c>
    </row>
    <row r="6625" spans="1:17" x14ac:dyDescent="0.25">
      <c r="A6625">
        <v>6624</v>
      </c>
      <c r="B6625" t="s">
        <v>875</v>
      </c>
      <c r="C6625" t="s">
        <v>243</v>
      </c>
      <c r="D6625" t="s">
        <v>5754</v>
      </c>
      <c r="E6625" t="s">
        <v>31</v>
      </c>
      <c r="F6625" t="s">
        <v>818</v>
      </c>
      <c r="G6625" t="s">
        <v>819</v>
      </c>
      <c r="H6625" t="s">
        <v>31</v>
      </c>
      <c r="I6625" t="s">
        <v>18</v>
      </c>
      <c r="J6625">
        <v>59.488152749999998</v>
      </c>
      <c r="K6625">
        <v>2.8723153579999998</v>
      </c>
      <c r="L6625">
        <v>170.0901288</v>
      </c>
      <c r="M6625" t="s">
        <v>18</v>
      </c>
      <c r="N6625" t="str" cm="1">
        <f t="array" ref="N6625">_xlfn.IFS(J6625&lt;=29,"Twenties",J6625&lt;=39,"Thirties",J6625&lt;=49,"Fourties",J6625&lt;=59,"Fifties",J6625&gt;59,"Elders")</f>
        <v>Elders</v>
      </c>
      <c r="O6625" t="str" cm="1">
        <f t="array" ref="O6625">_xlfn.IFS(K6626&lt;=5,"Very Short",K6626&lt;=10,"Short",K6626&lt;=15,"Mid-Class",K6626&lt;=20,"Long",K6626&lt;=25," Very Long",K6626&gt;25,"Lifer")</f>
        <v>Very Short</v>
      </c>
      <c r="P6625" t="str" cm="1">
        <f t="array" ref="P6625">_xlfn.IFS(L6625&lt;=39,"Negligible",L6625&lt;=79,"Minimal",L6625&lt;=119,"Moderate",L6625&lt;=158,"High Moderate",L6625&lt;=198," High",L6625&lt;=238,"Very High",L6625&lt;=278,"Severe")</f>
        <v xml:space="preserve"> High</v>
      </c>
      <c r="Q6625" s="3">
        <f t="shared" si="103"/>
        <v>7.0870886999999998</v>
      </c>
    </row>
    <row r="6626" spans="1:17" x14ac:dyDescent="0.25">
      <c r="A6626">
        <v>6625</v>
      </c>
      <c r="B6626" t="s">
        <v>5000</v>
      </c>
      <c r="C6626" t="s">
        <v>3333</v>
      </c>
      <c r="D6626" t="s">
        <v>5755</v>
      </c>
      <c r="E6626" t="s">
        <v>28</v>
      </c>
      <c r="F6626" t="s">
        <v>818</v>
      </c>
      <c r="G6626" t="s">
        <v>819</v>
      </c>
      <c r="H6626" t="s">
        <v>28</v>
      </c>
      <c r="I6626" t="s">
        <v>18</v>
      </c>
      <c r="J6626">
        <v>39.549083420000002</v>
      </c>
      <c r="K6626">
        <v>2.2912553870000001</v>
      </c>
      <c r="L6626">
        <v>17.215125239999999</v>
      </c>
      <c r="M6626" t="s">
        <v>18</v>
      </c>
      <c r="N6626" t="str" cm="1">
        <f t="array" ref="N6626">_xlfn.IFS(J6626&lt;=29,"Twenties",J6626&lt;=39,"Thirties",J6626&lt;=49,"Fourties",J6626&lt;=59,"Fifties",J6626&gt;59,"Elders")</f>
        <v>Fourties</v>
      </c>
      <c r="O6626" t="str" cm="1">
        <f t="array" ref="O6626">_xlfn.IFS(K6627&lt;=5,"Very Short",K6627&lt;=10,"Short",K6627&lt;=15,"Mid-Class",K6627&lt;=20,"Long",K6627&lt;=25," Very Long",K6627&gt;25,"Lifer")</f>
        <v>Very Short</v>
      </c>
      <c r="P6626" t="str" cm="1">
        <f t="array" ref="P6626">_xlfn.IFS(L6626&lt;=39,"Negligible",L6626&lt;=79,"Minimal",L6626&lt;=119,"Moderate",L6626&lt;=158,"High Moderate",L6626&lt;=198," High",L6626&lt;=238,"Very High",L6626&lt;=278,"Severe")</f>
        <v>Negligible</v>
      </c>
      <c r="Q6626" s="3">
        <f t="shared" si="103"/>
        <v>0.717296885</v>
      </c>
    </row>
    <row r="6627" spans="1:17" x14ac:dyDescent="0.25">
      <c r="A6627">
        <v>6626</v>
      </c>
      <c r="B6627" t="s">
        <v>2244</v>
      </c>
      <c r="C6627" t="s">
        <v>615</v>
      </c>
      <c r="D6627" t="s">
        <v>5754</v>
      </c>
      <c r="E6627" t="s">
        <v>36</v>
      </c>
      <c r="F6627" t="s">
        <v>2722</v>
      </c>
      <c r="G6627" t="s">
        <v>1861</v>
      </c>
      <c r="H6627" t="s">
        <v>36</v>
      </c>
      <c r="I6627" t="s">
        <v>18</v>
      </c>
      <c r="J6627">
        <v>53.137710400000003</v>
      </c>
      <c r="K6627">
        <v>4.3668172250000001</v>
      </c>
      <c r="L6627">
        <v>144.19282490000001</v>
      </c>
      <c r="M6627" t="s">
        <v>18</v>
      </c>
      <c r="N6627" t="str" cm="1">
        <f t="array" ref="N6627">_xlfn.IFS(J6627&lt;=29,"Twenties",J6627&lt;=39,"Thirties",J6627&lt;=49,"Fourties",J6627&lt;=59,"Fifties",J6627&gt;59,"Elders")</f>
        <v>Fifties</v>
      </c>
      <c r="O6627" t="str" cm="1">
        <f t="array" ref="O6627">_xlfn.IFS(K6628&lt;=5,"Very Short",K6628&lt;=10,"Short",K6628&lt;=15,"Mid-Class",K6628&lt;=20,"Long",K6628&lt;=25," Very Long",K6628&gt;25,"Lifer")</f>
        <v>Very Short</v>
      </c>
      <c r="P6627" t="str" cm="1">
        <f t="array" ref="P6627">_xlfn.IFS(L6627&lt;=39,"Negligible",L6627&lt;=79,"Minimal",L6627&lt;=119,"Moderate",L6627&lt;=158,"High Moderate",L6627&lt;=198," High",L6627&lt;=238,"Very High",L6627&lt;=278,"Severe")</f>
        <v>High Moderate</v>
      </c>
      <c r="Q6627" s="3">
        <f t="shared" si="103"/>
        <v>6.0080343708333332</v>
      </c>
    </row>
    <row r="6628" spans="1:17" x14ac:dyDescent="0.25">
      <c r="A6628">
        <v>6627</v>
      </c>
      <c r="B6628" t="s">
        <v>3427</v>
      </c>
      <c r="C6628" t="s">
        <v>50</v>
      </c>
      <c r="D6628" t="s">
        <v>5755</v>
      </c>
      <c r="E6628" t="s">
        <v>15</v>
      </c>
      <c r="F6628" t="s">
        <v>818</v>
      </c>
      <c r="G6628" t="s">
        <v>819</v>
      </c>
      <c r="H6628" t="s">
        <v>15</v>
      </c>
      <c r="I6628" t="s">
        <v>18</v>
      </c>
      <c r="J6628">
        <v>34.18375305</v>
      </c>
      <c r="K6628">
        <v>3.3565268779999999</v>
      </c>
      <c r="L6628">
        <v>11.141788630000001</v>
      </c>
      <c r="M6628" t="s">
        <v>18</v>
      </c>
      <c r="N6628" t="str" cm="1">
        <f t="array" ref="N6628">_xlfn.IFS(J6628&lt;=29,"Twenties",J6628&lt;=39,"Thirties",J6628&lt;=49,"Fourties",J6628&lt;=59,"Fifties",J6628&gt;59,"Elders")</f>
        <v>Thirties</v>
      </c>
      <c r="O6628" t="str" cm="1">
        <f t="array" ref="O6628">_xlfn.IFS(K6629&lt;=5,"Very Short",K6629&lt;=10,"Short",K6629&lt;=15,"Mid-Class",K6629&lt;=20,"Long",K6629&lt;=25," Very Long",K6629&gt;25,"Lifer")</f>
        <v>Very Short</v>
      </c>
      <c r="P6628" t="str" cm="1">
        <f t="array" ref="P6628">_xlfn.IFS(L6628&lt;=39,"Negligible",L6628&lt;=79,"Minimal",L6628&lt;=119,"Moderate",L6628&lt;=158,"High Moderate",L6628&lt;=198," High",L6628&lt;=238,"Very High",L6628&lt;=278,"Severe")</f>
        <v>Negligible</v>
      </c>
      <c r="Q6628" s="3">
        <f t="shared" si="103"/>
        <v>0.46424119291666671</v>
      </c>
    </row>
    <row r="6629" spans="1:17" x14ac:dyDescent="0.25">
      <c r="A6629">
        <v>6628</v>
      </c>
      <c r="B6629" t="s">
        <v>2241</v>
      </c>
      <c r="C6629" t="s">
        <v>91</v>
      </c>
      <c r="D6629" t="s">
        <v>5755</v>
      </c>
      <c r="E6629" t="s">
        <v>98</v>
      </c>
      <c r="F6629" t="s">
        <v>609</v>
      </c>
      <c r="G6629" t="s">
        <v>610</v>
      </c>
      <c r="H6629" t="s">
        <v>99</v>
      </c>
      <c r="I6629" t="s">
        <v>18</v>
      </c>
      <c r="J6629">
        <v>49.804387820000002</v>
      </c>
      <c r="K6629">
        <v>4.6877032070000002</v>
      </c>
      <c r="L6629">
        <v>103.96276229999999</v>
      </c>
      <c r="M6629" t="s">
        <v>18</v>
      </c>
      <c r="N6629" t="str" cm="1">
        <f t="array" ref="N6629">_xlfn.IFS(J6629&lt;=29,"Twenties",J6629&lt;=39,"Thirties",J6629&lt;=49,"Fourties",J6629&lt;=59,"Fifties",J6629&gt;59,"Elders")</f>
        <v>Fifties</v>
      </c>
      <c r="O6629" t="str" cm="1">
        <f t="array" ref="O6629">_xlfn.IFS(K6630&lt;=5,"Very Short",K6630&lt;=10,"Short",K6630&lt;=15,"Mid-Class",K6630&lt;=20,"Long",K6630&lt;=25," Very Long",K6630&gt;25,"Lifer")</f>
        <v>Short</v>
      </c>
      <c r="P6629" t="str" cm="1">
        <f t="array" ref="P6629">_xlfn.IFS(L6629&lt;=39,"Negligible",L6629&lt;=79,"Minimal",L6629&lt;=119,"Moderate",L6629&lt;=158,"High Moderate",L6629&lt;=198," High",L6629&lt;=238,"Very High",L6629&lt;=278,"Severe")</f>
        <v>Moderate</v>
      </c>
      <c r="Q6629" s="3">
        <f t="shared" si="103"/>
        <v>4.3317817624999995</v>
      </c>
    </row>
    <row r="6630" spans="1:17" x14ac:dyDescent="0.25">
      <c r="A6630">
        <v>6629</v>
      </c>
      <c r="B6630" t="s">
        <v>5001</v>
      </c>
      <c r="C6630" t="s">
        <v>366</v>
      </c>
      <c r="D6630" t="s">
        <v>5755</v>
      </c>
      <c r="E6630" t="s">
        <v>36</v>
      </c>
      <c r="F6630" t="s">
        <v>2722</v>
      </c>
      <c r="G6630" t="s">
        <v>1861</v>
      </c>
      <c r="H6630" t="s">
        <v>36</v>
      </c>
      <c r="I6630" t="s">
        <v>18</v>
      </c>
      <c r="J6630">
        <v>45.305553410000002</v>
      </c>
      <c r="K6630">
        <v>6.1820217470000003</v>
      </c>
      <c r="L6630">
        <v>73.691790280000006</v>
      </c>
      <c r="M6630" t="s">
        <v>18</v>
      </c>
      <c r="N6630" t="str" cm="1">
        <f t="array" ref="N6630">_xlfn.IFS(J6630&lt;=29,"Twenties",J6630&lt;=39,"Thirties",J6630&lt;=49,"Fourties",J6630&lt;=59,"Fifties",J6630&gt;59,"Elders")</f>
        <v>Fourties</v>
      </c>
      <c r="O6630" t="str" cm="1">
        <f t="array" ref="O6630">_xlfn.IFS(K6631&lt;=5,"Very Short",K6631&lt;=10,"Short",K6631&lt;=15,"Mid-Class",K6631&lt;=20,"Long",K6631&lt;=25," Very Long",K6631&gt;25,"Lifer")</f>
        <v>Very Short</v>
      </c>
      <c r="P6630" t="str" cm="1">
        <f t="array" ref="P6630">_xlfn.IFS(L6630&lt;=39,"Negligible",L6630&lt;=79,"Minimal",L6630&lt;=119,"Moderate",L6630&lt;=158,"High Moderate",L6630&lt;=198," High",L6630&lt;=238,"Very High",L6630&lt;=278,"Severe")</f>
        <v>Minimal</v>
      </c>
      <c r="Q6630" s="3">
        <f t="shared" si="103"/>
        <v>3.0704912616666671</v>
      </c>
    </row>
    <row r="6631" spans="1:17" x14ac:dyDescent="0.25">
      <c r="A6631">
        <v>6630</v>
      </c>
      <c r="B6631" t="s">
        <v>4994</v>
      </c>
      <c r="C6631" t="s">
        <v>628</v>
      </c>
      <c r="D6631" t="s">
        <v>5755</v>
      </c>
      <c r="E6631" t="s">
        <v>82</v>
      </c>
      <c r="F6631" t="s">
        <v>818</v>
      </c>
      <c r="G6631" t="s">
        <v>819</v>
      </c>
      <c r="H6631" t="s">
        <v>82</v>
      </c>
      <c r="I6631" t="s">
        <v>18</v>
      </c>
      <c r="J6631">
        <v>35.42181317</v>
      </c>
      <c r="K6631">
        <v>3.0594341420000002</v>
      </c>
      <c r="L6631">
        <v>0</v>
      </c>
      <c r="M6631" t="s">
        <v>18</v>
      </c>
      <c r="N6631" t="str" cm="1">
        <f t="array" ref="N6631">_xlfn.IFS(J6631&lt;=29,"Twenties",J6631&lt;=39,"Thirties",J6631&lt;=49,"Fourties",J6631&lt;=59,"Fifties",J6631&gt;59,"Elders")</f>
        <v>Thirties</v>
      </c>
      <c r="O6631" t="str" cm="1">
        <f t="array" ref="O6631">_xlfn.IFS(K6632&lt;=5,"Very Short",K6632&lt;=10,"Short",K6632&lt;=15,"Mid-Class",K6632&lt;=20,"Long",K6632&lt;=25," Very Long",K6632&gt;25,"Lifer")</f>
        <v>Very Short</v>
      </c>
      <c r="P6631" t="str" cm="1">
        <f t="array" ref="P6631">_xlfn.IFS(L6631&lt;=39,"Negligible",L6631&lt;=79,"Minimal",L6631&lt;=119,"Moderate",L6631&lt;=158,"High Moderate",L6631&lt;=198," High",L6631&lt;=238,"Very High",L6631&lt;=278,"Severe")</f>
        <v>Negligible</v>
      </c>
      <c r="Q6631" s="3">
        <f t="shared" si="103"/>
        <v>0</v>
      </c>
    </row>
    <row r="6632" spans="1:17" x14ac:dyDescent="0.25">
      <c r="A6632">
        <v>6631</v>
      </c>
      <c r="B6632" t="s">
        <v>442</v>
      </c>
      <c r="C6632" t="s">
        <v>2910</v>
      </c>
      <c r="D6632" t="s">
        <v>5754</v>
      </c>
      <c r="E6632" t="s">
        <v>93</v>
      </c>
      <c r="F6632" t="s">
        <v>818</v>
      </c>
      <c r="G6632" t="s">
        <v>819</v>
      </c>
      <c r="H6632" t="s">
        <v>85</v>
      </c>
      <c r="I6632" t="s">
        <v>18</v>
      </c>
      <c r="J6632">
        <v>23.778750089999999</v>
      </c>
      <c r="K6632">
        <v>4.6245429380000003</v>
      </c>
      <c r="L6632">
        <v>0</v>
      </c>
      <c r="M6632" t="s">
        <v>18</v>
      </c>
      <c r="N6632" t="str" cm="1">
        <f t="array" ref="N6632">_xlfn.IFS(J6632&lt;=29,"Twenties",J6632&lt;=39,"Thirties",J6632&lt;=49,"Fourties",J6632&lt;=59,"Fifties",J6632&gt;59,"Elders")</f>
        <v>Twenties</v>
      </c>
      <c r="O6632" t="str" cm="1">
        <f t="array" ref="O6632">_xlfn.IFS(K6633&lt;=5,"Very Short",K6633&lt;=10,"Short",K6633&lt;=15,"Mid-Class",K6633&lt;=20,"Long",K6633&lt;=25," Very Long",K6633&gt;25,"Lifer")</f>
        <v>Very Short</v>
      </c>
      <c r="P6632" t="str" cm="1">
        <f t="array" ref="P6632">_xlfn.IFS(L6632&lt;=39,"Negligible",L6632&lt;=79,"Minimal",L6632&lt;=119,"Moderate",L6632&lt;=158,"High Moderate",L6632&lt;=198," High",L6632&lt;=238,"Very High",L6632&lt;=278,"Severe")</f>
        <v>Negligible</v>
      </c>
      <c r="Q6632" s="3">
        <f t="shared" si="103"/>
        <v>0</v>
      </c>
    </row>
    <row r="6633" spans="1:17" x14ac:dyDescent="0.25">
      <c r="A6633">
        <v>6632</v>
      </c>
      <c r="B6633" t="s">
        <v>265</v>
      </c>
      <c r="C6633" t="s">
        <v>273</v>
      </c>
      <c r="D6633" t="s">
        <v>5754</v>
      </c>
      <c r="E6633" t="s">
        <v>15</v>
      </c>
      <c r="F6633" t="s">
        <v>818</v>
      </c>
      <c r="G6633" t="s">
        <v>819</v>
      </c>
      <c r="H6633" t="s">
        <v>15</v>
      </c>
      <c r="I6633" t="s">
        <v>18</v>
      </c>
      <c r="J6633">
        <v>19.152654439999999</v>
      </c>
      <c r="K6633">
        <v>3.0607217549999999</v>
      </c>
      <c r="L6633">
        <v>0</v>
      </c>
      <c r="M6633" t="s">
        <v>18</v>
      </c>
      <c r="N6633" t="str" cm="1">
        <f t="array" ref="N6633">_xlfn.IFS(J6633&lt;=29,"Twenties",J6633&lt;=39,"Thirties",J6633&lt;=49,"Fourties",J6633&lt;=59,"Fifties",J6633&gt;59,"Elders")</f>
        <v>Twenties</v>
      </c>
      <c r="O6633" t="str" cm="1">
        <f t="array" ref="O6633">_xlfn.IFS(K6634&lt;=5,"Very Short",K6634&lt;=10,"Short",K6634&lt;=15,"Mid-Class",K6634&lt;=20,"Long",K6634&lt;=25," Very Long",K6634&gt;25,"Lifer")</f>
        <v>Very Short</v>
      </c>
      <c r="P6633" t="str" cm="1">
        <f t="array" ref="P6633">_xlfn.IFS(L6633&lt;=39,"Negligible",L6633&lt;=79,"Minimal",L6633&lt;=119,"Moderate",L6633&lt;=158,"High Moderate",L6633&lt;=198," High",L6633&lt;=238,"Very High",L6633&lt;=278,"Severe")</f>
        <v>Negligible</v>
      </c>
      <c r="Q6633" s="3">
        <f t="shared" si="103"/>
        <v>0</v>
      </c>
    </row>
    <row r="6634" spans="1:17" x14ac:dyDescent="0.25">
      <c r="A6634">
        <v>6633</v>
      </c>
      <c r="B6634" t="s">
        <v>5002</v>
      </c>
      <c r="C6634" t="s">
        <v>800</v>
      </c>
      <c r="D6634" t="s">
        <v>5754</v>
      </c>
      <c r="E6634" t="s">
        <v>36</v>
      </c>
      <c r="F6634" t="s">
        <v>2722</v>
      </c>
      <c r="G6634" t="s">
        <v>1861</v>
      </c>
      <c r="H6634" t="s">
        <v>36</v>
      </c>
      <c r="I6634" t="s">
        <v>18</v>
      </c>
      <c r="J6634">
        <v>56.476793610000001</v>
      </c>
      <c r="K6634">
        <v>4.0851291950000004</v>
      </c>
      <c r="L6634">
        <v>122.1944562</v>
      </c>
      <c r="M6634" t="s">
        <v>18</v>
      </c>
      <c r="N6634" t="str" cm="1">
        <f t="array" ref="N6634">_xlfn.IFS(J6634&lt;=29,"Twenties",J6634&lt;=39,"Thirties",J6634&lt;=49,"Fourties",J6634&lt;=59,"Fifties",J6634&gt;59,"Elders")</f>
        <v>Fifties</v>
      </c>
      <c r="O6634" t="str" cm="1">
        <f t="array" ref="O6634">_xlfn.IFS(K6635&lt;=5,"Very Short",K6635&lt;=10,"Short",K6635&lt;=15,"Mid-Class",K6635&lt;=20,"Long",K6635&lt;=25," Very Long",K6635&gt;25,"Lifer")</f>
        <v>Very Short</v>
      </c>
      <c r="P6634" t="str" cm="1">
        <f t="array" ref="P6634">_xlfn.IFS(L6634&lt;=39,"Negligible",L6634&lt;=79,"Minimal",L6634&lt;=119,"Moderate",L6634&lt;=158,"High Moderate",L6634&lt;=198," High",L6634&lt;=238,"Very High",L6634&lt;=278,"Severe")</f>
        <v>High Moderate</v>
      </c>
      <c r="Q6634" s="3">
        <f t="shared" si="103"/>
        <v>5.0914356750000005</v>
      </c>
    </row>
    <row r="6635" spans="1:17" x14ac:dyDescent="0.25">
      <c r="A6635">
        <v>6634</v>
      </c>
      <c r="B6635" t="s">
        <v>4251</v>
      </c>
      <c r="C6635" t="s">
        <v>48</v>
      </c>
      <c r="D6635" t="s">
        <v>5755</v>
      </c>
      <c r="E6635" t="s">
        <v>405</v>
      </c>
      <c r="F6635" t="s">
        <v>818</v>
      </c>
      <c r="G6635" t="s">
        <v>819</v>
      </c>
      <c r="H6635" t="s">
        <v>405</v>
      </c>
      <c r="I6635" t="s">
        <v>18</v>
      </c>
      <c r="J6635">
        <v>42.733586699999996</v>
      </c>
      <c r="K6635">
        <v>4.330715402</v>
      </c>
      <c r="L6635">
        <v>14.405571269999999</v>
      </c>
      <c r="M6635" t="s">
        <v>18</v>
      </c>
      <c r="N6635" t="str" cm="1">
        <f t="array" ref="N6635">_xlfn.IFS(J6635&lt;=29,"Twenties",J6635&lt;=39,"Thirties",J6635&lt;=49,"Fourties",J6635&lt;=59,"Fifties",J6635&gt;59,"Elders")</f>
        <v>Fourties</v>
      </c>
      <c r="O6635" t="str" cm="1">
        <f t="array" ref="O6635">_xlfn.IFS(K6636&lt;=5,"Very Short",K6636&lt;=10,"Short",K6636&lt;=15,"Mid-Class",K6636&lt;=20,"Long",K6636&lt;=25," Very Long",K6636&gt;25,"Lifer")</f>
        <v>Short</v>
      </c>
      <c r="P6635" t="str" cm="1">
        <f t="array" ref="P6635">_xlfn.IFS(L6635&lt;=39,"Negligible",L6635&lt;=79,"Minimal",L6635&lt;=119,"Moderate",L6635&lt;=158,"High Moderate",L6635&lt;=198," High",L6635&lt;=238,"Very High",L6635&lt;=278,"Severe")</f>
        <v>Negligible</v>
      </c>
      <c r="Q6635" s="3">
        <f t="shared" si="103"/>
        <v>0.60023213624999994</v>
      </c>
    </row>
    <row r="6636" spans="1:17" x14ac:dyDescent="0.25">
      <c r="A6636">
        <v>6635</v>
      </c>
      <c r="B6636" t="s">
        <v>5003</v>
      </c>
      <c r="C6636" t="s">
        <v>243</v>
      </c>
      <c r="D6636" t="s">
        <v>5754</v>
      </c>
      <c r="E6636" t="s">
        <v>119</v>
      </c>
      <c r="F6636" t="s">
        <v>16</v>
      </c>
      <c r="G6636" t="s">
        <v>17</v>
      </c>
      <c r="H6636" t="s">
        <v>119</v>
      </c>
      <c r="I6636" t="s">
        <v>18</v>
      </c>
      <c r="J6636">
        <v>28.442871279999999</v>
      </c>
      <c r="K6636">
        <v>6.33897713</v>
      </c>
      <c r="L6636">
        <v>0</v>
      </c>
      <c r="M6636" t="s">
        <v>18</v>
      </c>
      <c r="N6636" t="str" cm="1">
        <f t="array" ref="N6636">_xlfn.IFS(J6636&lt;=29,"Twenties",J6636&lt;=39,"Thirties",J6636&lt;=49,"Fourties",J6636&lt;=59,"Fifties",J6636&gt;59,"Elders")</f>
        <v>Twenties</v>
      </c>
      <c r="O6636" t="str" cm="1">
        <f t="array" ref="O6636">_xlfn.IFS(K6637&lt;=5,"Very Short",K6637&lt;=10,"Short",K6637&lt;=15,"Mid-Class",K6637&lt;=20,"Long",K6637&lt;=25," Very Long",K6637&gt;25,"Lifer")</f>
        <v>Short</v>
      </c>
      <c r="P6636" t="str" cm="1">
        <f t="array" ref="P6636">_xlfn.IFS(L6636&lt;=39,"Negligible",L6636&lt;=79,"Minimal",L6636&lt;=119,"Moderate",L6636&lt;=158,"High Moderate",L6636&lt;=198," High",L6636&lt;=238,"Very High",L6636&lt;=278,"Severe")</f>
        <v>Negligible</v>
      </c>
      <c r="Q6636" s="3">
        <f t="shared" si="103"/>
        <v>0</v>
      </c>
    </row>
    <row r="6637" spans="1:17" x14ac:dyDescent="0.25">
      <c r="A6637">
        <v>6636</v>
      </c>
      <c r="B6637" t="s">
        <v>1895</v>
      </c>
      <c r="C6637" t="s">
        <v>585</v>
      </c>
      <c r="D6637" t="s">
        <v>5755</v>
      </c>
      <c r="E6637" t="s">
        <v>28</v>
      </c>
      <c r="F6637" t="s">
        <v>818</v>
      </c>
      <c r="G6637" t="s">
        <v>819</v>
      </c>
      <c r="H6637" t="s">
        <v>28</v>
      </c>
      <c r="I6637" t="s">
        <v>18</v>
      </c>
      <c r="J6637">
        <v>39.689382479999999</v>
      </c>
      <c r="K6637">
        <v>6.5134466120000001</v>
      </c>
      <c r="L6637">
        <v>52.198262419999999</v>
      </c>
      <c r="M6637" t="s">
        <v>18</v>
      </c>
      <c r="N6637" t="str" cm="1">
        <f t="array" ref="N6637">_xlfn.IFS(J6637&lt;=29,"Twenties",J6637&lt;=39,"Thirties",J6637&lt;=49,"Fourties",J6637&lt;=59,"Fifties",J6637&gt;59,"Elders")</f>
        <v>Fourties</v>
      </c>
      <c r="O6637" t="str" cm="1">
        <f t="array" ref="O6637">_xlfn.IFS(K6638&lt;=5,"Very Short",K6638&lt;=10,"Short",K6638&lt;=15,"Mid-Class",K6638&lt;=20,"Long",K6638&lt;=25," Very Long",K6638&gt;25,"Lifer")</f>
        <v>Short</v>
      </c>
      <c r="P6637" t="str" cm="1">
        <f t="array" ref="P6637">_xlfn.IFS(L6637&lt;=39,"Negligible",L6637&lt;=79,"Minimal",L6637&lt;=119,"Moderate",L6637&lt;=158,"High Moderate",L6637&lt;=198," High",L6637&lt;=238,"Very High",L6637&lt;=278,"Severe")</f>
        <v>Minimal</v>
      </c>
      <c r="Q6637" s="3">
        <f t="shared" si="103"/>
        <v>2.1749276008333331</v>
      </c>
    </row>
    <row r="6638" spans="1:17" x14ac:dyDescent="0.25">
      <c r="A6638">
        <v>6637</v>
      </c>
      <c r="B6638" t="s">
        <v>1316</v>
      </c>
      <c r="C6638" t="s">
        <v>424</v>
      </c>
      <c r="D6638" t="s">
        <v>5755</v>
      </c>
      <c r="E6638" t="s">
        <v>36</v>
      </c>
      <c r="F6638" t="s">
        <v>2722</v>
      </c>
      <c r="G6638" t="s">
        <v>1861</v>
      </c>
      <c r="H6638" t="s">
        <v>36</v>
      </c>
      <c r="I6638" t="s">
        <v>18</v>
      </c>
      <c r="J6638">
        <v>38.729252459999998</v>
      </c>
      <c r="K6638">
        <v>5.0967529559999996</v>
      </c>
      <c r="L6638">
        <v>96.478073769999995</v>
      </c>
      <c r="M6638" t="s">
        <v>18</v>
      </c>
      <c r="N6638" t="str" cm="1">
        <f t="array" ref="N6638">_xlfn.IFS(J6638&lt;=29,"Twenties",J6638&lt;=39,"Thirties",J6638&lt;=49,"Fourties",J6638&lt;=59,"Fifties",J6638&gt;59,"Elders")</f>
        <v>Thirties</v>
      </c>
      <c r="O6638" t="str" cm="1">
        <f t="array" ref="O6638">_xlfn.IFS(K6639&lt;=5,"Very Short",K6639&lt;=10,"Short",K6639&lt;=15,"Mid-Class",K6639&lt;=20,"Long",K6639&lt;=25," Very Long",K6639&gt;25,"Lifer")</f>
        <v>Very Short</v>
      </c>
      <c r="P6638" t="str" cm="1">
        <f t="array" ref="P6638">_xlfn.IFS(L6638&lt;=39,"Negligible",L6638&lt;=79,"Minimal",L6638&lt;=119,"Moderate",L6638&lt;=158,"High Moderate",L6638&lt;=198," High",L6638&lt;=238,"Very High",L6638&lt;=278,"Severe")</f>
        <v>Moderate</v>
      </c>
      <c r="Q6638" s="3">
        <f t="shared" si="103"/>
        <v>4.0199197404166664</v>
      </c>
    </row>
    <row r="6639" spans="1:17" x14ac:dyDescent="0.25">
      <c r="A6639">
        <v>6638</v>
      </c>
      <c r="B6639" t="s">
        <v>4412</v>
      </c>
      <c r="C6639" t="s">
        <v>1189</v>
      </c>
      <c r="D6639" t="s">
        <v>5754</v>
      </c>
      <c r="E6639" t="s">
        <v>167</v>
      </c>
      <c r="F6639" t="s">
        <v>609</v>
      </c>
      <c r="G6639" t="s">
        <v>610</v>
      </c>
      <c r="H6639" t="s">
        <v>167</v>
      </c>
      <c r="I6639" t="s">
        <v>18</v>
      </c>
      <c r="J6639">
        <v>46.355311110000002</v>
      </c>
      <c r="K6639">
        <v>4.2275631300000001</v>
      </c>
      <c r="L6639">
        <v>136.84297770000001</v>
      </c>
      <c r="M6639" t="s">
        <v>18</v>
      </c>
      <c r="N6639" t="str" cm="1">
        <f t="array" ref="N6639">_xlfn.IFS(J6639&lt;=29,"Twenties",J6639&lt;=39,"Thirties",J6639&lt;=49,"Fourties",J6639&lt;=59,"Fifties",J6639&gt;59,"Elders")</f>
        <v>Fourties</v>
      </c>
      <c r="O6639" t="str" cm="1">
        <f t="array" ref="O6639">_xlfn.IFS(K6640&lt;=5,"Very Short",K6640&lt;=10,"Short",K6640&lt;=15,"Mid-Class",K6640&lt;=20,"Long",K6640&lt;=25," Very Long",K6640&gt;25,"Lifer")</f>
        <v>Very Short</v>
      </c>
      <c r="P6639" t="str" cm="1">
        <f t="array" ref="P6639">_xlfn.IFS(L6639&lt;=39,"Negligible",L6639&lt;=79,"Minimal",L6639&lt;=119,"Moderate",L6639&lt;=158,"High Moderate",L6639&lt;=198," High",L6639&lt;=238,"Very High",L6639&lt;=278,"Severe")</f>
        <v>High Moderate</v>
      </c>
      <c r="Q6639" s="3">
        <f t="shared" si="103"/>
        <v>5.7017907375000005</v>
      </c>
    </row>
    <row r="6640" spans="1:17" x14ac:dyDescent="0.25">
      <c r="A6640">
        <v>6639</v>
      </c>
      <c r="B6640" t="s">
        <v>265</v>
      </c>
      <c r="C6640" t="s">
        <v>408</v>
      </c>
      <c r="D6640" t="s">
        <v>5755</v>
      </c>
      <c r="E6640" t="s">
        <v>28</v>
      </c>
      <c r="F6640" t="s">
        <v>818</v>
      </c>
      <c r="G6640" t="s">
        <v>819</v>
      </c>
      <c r="H6640" t="s">
        <v>28</v>
      </c>
      <c r="I6640" t="s">
        <v>18</v>
      </c>
      <c r="J6640">
        <v>36.121110880000003</v>
      </c>
      <c r="K6640">
        <v>3.7438729730000002</v>
      </c>
      <c r="L6640">
        <v>0</v>
      </c>
      <c r="M6640" t="s">
        <v>18</v>
      </c>
      <c r="N6640" t="str" cm="1">
        <f t="array" ref="N6640">_xlfn.IFS(J6640&lt;=29,"Twenties",J6640&lt;=39,"Thirties",J6640&lt;=49,"Fourties",J6640&lt;=59,"Fifties",J6640&gt;59,"Elders")</f>
        <v>Thirties</v>
      </c>
      <c r="O6640" t="str" cm="1">
        <f t="array" ref="O6640">_xlfn.IFS(K6641&lt;=5,"Very Short",K6641&lt;=10,"Short",K6641&lt;=15,"Mid-Class",K6641&lt;=20,"Long",K6641&lt;=25," Very Long",K6641&gt;25,"Lifer")</f>
        <v>Short</v>
      </c>
      <c r="P6640" t="str" cm="1">
        <f t="array" ref="P6640">_xlfn.IFS(L6640&lt;=39,"Negligible",L6640&lt;=79,"Minimal",L6640&lt;=119,"Moderate",L6640&lt;=158,"High Moderate",L6640&lt;=198," High",L6640&lt;=238,"Very High",L6640&lt;=278,"Severe")</f>
        <v>Negligible</v>
      </c>
      <c r="Q6640" s="3">
        <f t="shared" si="103"/>
        <v>0</v>
      </c>
    </row>
    <row r="6641" spans="1:17" x14ac:dyDescent="0.25">
      <c r="A6641">
        <v>6640</v>
      </c>
      <c r="B6641" t="s">
        <v>5004</v>
      </c>
      <c r="C6641" t="s">
        <v>394</v>
      </c>
      <c r="D6641" t="s">
        <v>5754</v>
      </c>
      <c r="E6641" t="s">
        <v>786</v>
      </c>
      <c r="F6641" t="s">
        <v>2722</v>
      </c>
      <c r="G6641" t="s">
        <v>1861</v>
      </c>
      <c r="H6641" t="s">
        <v>786</v>
      </c>
      <c r="I6641" t="s">
        <v>18</v>
      </c>
      <c r="J6641">
        <v>18.296332570000001</v>
      </c>
      <c r="K6641">
        <v>5.120617706</v>
      </c>
      <c r="L6641">
        <v>0</v>
      </c>
      <c r="M6641" t="s">
        <v>18</v>
      </c>
      <c r="N6641" t="str" cm="1">
        <f t="array" ref="N6641">_xlfn.IFS(J6641&lt;=29,"Twenties",J6641&lt;=39,"Thirties",J6641&lt;=49,"Fourties",J6641&lt;=59,"Fifties",J6641&gt;59,"Elders")</f>
        <v>Twenties</v>
      </c>
      <c r="O6641" t="str" cm="1">
        <f t="array" ref="O6641">_xlfn.IFS(K6642&lt;=5,"Very Short",K6642&lt;=10,"Short",K6642&lt;=15,"Mid-Class",K6642&lt;=20,"Long",K6642&lt;=25," Very Long",K6642&gt;25,"Lifer")</f>
        <v>Short</v>
      </c>
      <c r="P6641" t="str" cm="1">
        <f t="array" ref="P6641">_xlfn.IFS(L6641&lt;=39,"Negligible",L6641&lt;=79,"Minimal",L6641&lt;=119,"Moderate",L6641&lt;=158,"High Moderate",L6641&lt;=198," High",L6641&lt;=238,"Very High",L6641&lt;=278,"Severe")</f>
        <v>Negligible</v>
      </c>
      <c r="Q6641" s="3">
        <f t="shared" si="103"/>
        <v>0</v>
      </c>
    </row>
    <row r="6642" spans="1:17" x14ac:dyDescent="0.25">
      <c r="A6642">
        <v>6641</v>
      </c>
      <c r="B6642" t="s">
        <v>5005</v>
      </c>
      <c r="C6642" t="s">
        <v>306</v>
      </c>
      <c r="D6642" t="s">
        <v>5754</v>
      </c>
      <c r="E6642" t="s">
        <v>325</v>
      </c>
      <c r="F6642" t="s">
        <v>609</v>
      </c>
      <c r="G6642" t="s">
        <v>610</v>
      </c>
      <c r="H6642" t="s">
        <v>167</v>
      </c>
      <c r="I6642" t="s">
        <v>18</v>
      </c>
      <c r="J6642">
        <v>39.156670439999999</v>
      </c>
      <c r="K6642">
        <v>5.0075913529999996</v>
      </c>
      <c r="L6642">
        <v>27.11167214</v>
      </c>
      <c r="M6642" t="s">
        <v>18</v>
      </c>
      <c r="N6642" t="str" cm="1">
        <f t="array" ref="N6642">_xlfn.IFS(J6642&lt;=29,"Twenties",J6642&lt;=39,"Thirties",J6642&lt;=49,"Fourties",J6642&lt;=59,"Fifties",J6642&gt;59,"Elders")</f>
        <v>Fourties</v>
      </c>
      <c r="O6642" t="str" cm="1">
        <f t="array" ref="O6642">_xlfn.IFS(K6643&lt;=5,"Very Short",K6643&lt;=10,"Short",K6643&lt;=15,"Mid-Class",K6643&lt;=20,"Long",K6643&lt;=25," Very Long",K6643&gt;25,"Lifer")</f>
        <v>Short</v>
      </c>
      <c r="P6642" t="str" cm="1">
        <f t="array" ref="P6642">_xlfn.IFS(L6642&lt;=39,"Negligible",L6642&lt;=79,"Minimal",L6642&lt;=119,"Moderate",L6642&lt;=158,"High Moderate",L6642&lt;=198," High",L6642&lt;=238,"Very High",L6642&lt;=278,"Severe")</f>
        <v>Negligible</v>
      </c>
      <c r="Q6642" s="3">
        <f t="shared" si="103"/>
        <v>1.1296530058333334</v>
      </c>
    </row>
    <row r="6643" spans="1:17" x14ac:dyDescent="0.25">
      <c r="A6643">
        <v>6642</v>
      </c>
      <c r="B6643" t="s">
        <v>1370</v>
      </c>
      <c r="C6643" t="s">
        <v>145</v>
      </c>
      <c r="D6643" t="s">
        <v>5754</v>
      </c>
      <c r="E6643" t="s">
        <v>28</v>
      </c>
      <c r="F6643" t="s">
        <v>818</v>
      </c>
      <c r="G6643" t="s">
        <v>819</v>
      </c>
      <c r="H6643" t="s">
        <v>28</v>
      </c>
      <c r="I6643" t="s">
        <v>18</v>
      </c>
      <c r="J6643">
        <v>23.994127280000001</v>
      </c>
      <c r="K6643">
        <v>6.3486313470000004</v>
      </c>
      <c r="L6643">
        <v>0</v>
      </c>
      <c r="M6643" t="s">
        <v>18</v>
      </c>
      <c r="N6643" t="str" cm="1">
        <f t="array" ref="N6643">_xlfn.IFS(J6643&lt;=29,"Twenties",J6643&lt;=39,"Thirties",J6643&lt;=49,"Fourties",J6643&lt;=59,"Fifties",J6643&gt;59,"Elders")</f>
        <v>Twenties</v>
      </c>
      <c r="O6643" t="str" cm="1">
        <f t="array" ref="O6643">_xlfn.IFS(K6644&lt;=5,"Very Short",K6644&lt;=10,"Short",K6644&lt;=15,"Mid-Class",K6644&lt;=20,"Long",K6644&lt;=25," Very Long",K6644&gt;25,"Lifer")</f>
        <v>Very Short</v>
      </c>
      <c r="P6643" t="str" cm="1">
        <f t="array" ref="P6643">_xlfn.IFS(L6643&lt;=39,"Negligible",L6643&lt;=79,"Minimal",L6643&lt;=119,"Moderate",L6643&lt;=158,"High Moderate",L6643&lt;=198," High",L6643&lt;=238,"Very High",L6643&lt;=278,"Severe")</f>
        <v>Negligible</v>
      </c>
      <c r="Q6643" s="3">
        <f t="shared" si="103"/>
        <v>0</v>
      </c>
    </row>
    <row r="6644" spans="1:17" x14ac:dyDescent="0.25">
      <c r="A6644">
        <v>6643</v>
      </c>
      <c r="B6644" t="s">
        <v>147</v>
      </c>
      <c r="C6644" t="s">
        <v>3835</v>
      </c>
      <c r="D6644" t="s">
        <v>5755</v>
      </c>
      <c r="E6644" t="s">
        <v>1258</v>
      </c>
      <c r="F6644" t="s">
        <v>818</v>
      </c>
      <c r="G6644" t="s">
        <v>819</v>
      </c>
      <c r="H6644" t="s">
        <v>28</v>
      </c>
      <c r="I6644" t="s">
        <v>18</v>
      </c>
      <c r="J6644">
        <v>36.74322471</v>
      </c>
      <c r="K6644">
        <v>2.6483121550000002</v>
      </c>
      <c r="L6644">
        <v>0</v>
      </c>
      <c r="M6644" t="s">
        <v>18</v>
      </c>
      <c r="N6644" t="str" cm="1">
        <f t="array" ref="N6644">_xlfn.IFS(J6644&lt;=29,"Twenties",J6644&lt;=39,"Thirties",J6644&lt;=49,"Fourties",J6644&lt;=59,"Fifties",J6644&gt;59,"Elders")</f>
        <v>Thirties</v>
      </c>
      <c r="O6644" t="str" cm="1">
        <f t="array" ref="O6644">_xlfn.IFS(K6645&lt;=5,"Very Short",K6645&lt;=10,"Short",K6645&lt;=15,"Mid-Class",K6645&lt;=20,"Long",K6645&lt;=25," Very Long",K6645&gt;25,"Lifer")</f>
        <v>Very Short</v>
      </c>
      <c r="P6644" t="str" cm="1">
        <f t="array" ref="P6644">_xlfn.IFS(L6644&lt;=39,"Negligible",L6644&lt;=79,"Minimal",L6644&lt;=119,"Moderate",L6644&lt;=158,"High Moderate",L6644&lt;=198," High",L6644&lt;=238,"Very High",L6644&lt;=278,"Severe")</f>
        <v>Negligible</v>
      </c>
      <c r="Q6644" s="3">
        <f t="shared" si="103"/>
        <v>0</v>
      </c>
    </row>
    <row r="6645" spans="1:17" x14ac:dyDescent="0.25">
      <c r="A6645">
        <v>6644</v>
      </c>
      <c r="B6645" t="s">
        <v>41</v>
      </c>
      <c r="C6645" t="s">
        <v>91</v>
      </c>
      <c r="D6645" t="s">
        <v>5755</v>
      </c>
      <c r="E6645" t="s">
        <v>36</v>
      </c>
      <c r="F6645" t="s">
        <v>609</v>
      </c>
      <c r="G6645" t="s">
        <v>610</v>
      </c>
      <c r="H6645" t="s">
        <v>36</v>
      </c>
      <c r="I6645" t="s">
        <v>18</v>
      </c>
      <c r="J6645">
        <v>48.70658049</v>
      </c>
      <c r="K6645">
        <v>4.9727165160000002</v>
      </c>
      <c r="L6645">
        <v>94.109585589999995</v>
      </c>
      <c r="M6645" t="s">
        <v>18</v>
      </c>
      <c r="N6645" t="str" cm="1">
        <f t="array" ref="N6645">_xlfn.IFS(J6645&lt;=29,"Twenties",J6645&lt;=39,"Thirties",J6645&lt;=49,"Fourties",J6645&lt;=59,"Fifties",J6645&gt;59,"Elders")</f>
        <v>Fourties</v>
      </c>
      <c r="O6645" t="str" cm="1">
        <f t="array" ref="O6645">_xlfn.IFS(K6646&lt;=5,"Very Short",K6646&lt;=10,"Short",K6646&lt;=15,"Mid-Class",K6646&lt;=20,"Long",K6646&lt;=25," Very Long",K6646&gt;25,"Lifer")</f>
        <v>Short</v>
      </c>
      <c r="P6645" t="str" cm="1">
        <f t="array" ref="P6645">_xlfn.IFS(L6645&lt;=39,"Negligible",L6645&lt;=79,"Minimal",L6645&lt;=119,"Moderate",L6645&lt;=158,"High Moderate",L6645&lt;=198," High",L6645&lt;=238,"Very High",L6645&lt;=278,"Severe")</f>
        <v>Moderate</v>
      </c>
      <c r="Q6645" s="3">
        <f t="shared" si="103"/>
        <v>3.9212327329166663</v>
      </c>
    </row>
    <row r="6646" spans="1:17" x14ac:dyDescent="0.25">
      <c r="A6646">
        <v>6645</v>
      </c>
      <c r="B6646" t="s">
        <v>5006</v>
      </c>
      <c r="C6646" t="s">
        <v>388</v>
      </c>
      <c r="D6646" t="s">
        <v>5754</v>
      </c>
      <c r="E6646" t="s">
        <v>516</v>
      </c>
      <c r="F6646" t="s">
        <v>609</v>
      </c>
      <c r="G6646" t="s">
        <v>610</v>
      </c>
      <c r="H6646" t="s">
        <v>167</v>
      </c>
      <c r="I6646" t="s">
        <v>18</v>
      </c>
      <c r="J6646">
        <v>23.500752420000001</v>
      </c>
      <c r="K6646">
        <v>5.2053844820000004</v>
      </c>
      <c r="L6646">
        <v>0</v>
      </c>
      <c r="M6646" t="s">
        <v>18</v>
      </c>
      <c r="N6646" t="str" cm="1">
        <f t="array" ref="N6646">_xlfn.IFS(J6646&lt;=29,"Twenties",J6646&lt;=39,"Thirties",J6646&lt;=49,"Fourties",J6646&lt;=59,"Fifties",J6646&gt;59,"Elders")</f>
        <v>Twenties</v>
      </c>
      <c r="O6646" t="str" cm="1">
        <f t="array" ref="O6646">_xlfn.IFS(K6647&lt;=5,"Very Short",K6647&lt;=10,"Short",K6647&lt;=15,"Mid-Class",K6647&lt;=20,"Long",K6647&lt;=25," Very Long",K6647&gt;25,"Lifer")</f>
        <v>Very Short</v>
      </c>
      <c r="P6646" t="str" cm="1">
        <f t="array" ref="P6646">_xlfn.IFS(L6646&lt;=39,"Negligible",L6646&lt;=79,"Minimal",L6646&lt;=119,"Moderate",L6646&lt;=158,"High Moderate",L6646&lt;=198," High",L6646&lt;=238,"Very High",L6646&lt;=278,"Severe")</f>
        <v>Negligible</v>
      </c>
      <c r="Q6646" s="3">
        <f t="shared" si="103"/>
        <v>0</v>
      </c>
    </row>
    <row r="6647" spans="1:17" x14ac:dyDescent="0.25">
      <c r="A6647">
        <v>6646</v>
      </c>
      <c r="B6647" t="s">
        <v>5007</v>
      </c>
      <c r="C6647" t="s">
        <v>1002</v>
      </c>
      <c r="D6647" t="s">
        <v>5754</v>
      </c>
      <c r="E6647" t="s">
        <v>93</v>
      </c>
      <c r="F6647" t="s">
        <v>818</v>
      </c>
      <c r="G6647" t="s">
        <v>819</v>
      </c>
      <c r="H6647" t="s">
        <v>85</v>
      </c>
      <c r="I6647" t="s">
        <v>18</v>
      </c>
      <c r="J6647">
        <v>37.640529430000001</v>
      </c>
      <c r="K6647">
        <v>4.4741889629999996</v>
      </c>
      <c r="L6647">
        <v>82.731400129999997</v>
      </c>
      <c r="M6647" t="s">
        <v>18</v>
      </c>
      <c r="N6647" t="str" cm="1">
        <f t="array" ref="N6647">_xlfn.IFS(J6647&lt;=29,"Twenties",J6647&lt;=39,"Thirties",J6647&lt;=49,"Fourties",J6647&lt;=59,"Fifties",J6647&gt;59,"Elders")</f>
        <v>Thirties</v>
      </c>
      <c r="O6647" t="str" cm="1">
        <f t="array" ref="O6647">_xlfn.IFS(K6648&lt;=5,"Very Short",K6648&lt;=10,"Short",K6648&lt;=15,"Mid-Class",K6648&lt;=20,"Long",K6648&lt;=25," Very Long",K6648&gt;25,"Lifer")</f>
        <v>Very Short</v>
      </c>
      <c r="P6647" t="str" cm="1">
        <f t="array" ref="P6647">_xlfn.IFS(L6647&lt;=39,"Negligible",L6647&lt;=79,"Minimal",L6647&lt;=119,"Moderate",L6647&lt;=158,"High Moderate",L6647&lt;=198," High",L6647&lt;=238,"Very High",L6647&lt;=278,"Severe")</f>
        <v>Moderate</v>
      </c>
      <c r="Q6647" s="3">
        <f t="shared" si="103"/>
        <v>3.4471416720833332</v>
      </c>
    </row>
    <row r="6648" spans="1:17" x14ac:dyDescent="0.25">
      <c r="A6648">
        <v>6647</v>
      </c>
      <c r="B6648" t="s">
        <v>3813</v>
      </c>
      <c r="C6648" t="s">
        <v>5008</v>
      </c>
      <c r="D6648" t="s">
        <v>5754</v>
      </c>
      <c r="E6648" t="s">
        <v>174</v>
      </c>
      <c r="F6648" t="s">
        <v>2722</v>
      </c>
      <c r="G6648" t="s">
        <v>1861</v>
      </c>
      <c r="H6648" t="s">
        <v>132</v>
      </c>
      <c r="I6648" t="s">
        <v>18</v>
      </c>
      <c r="J6648">
        <v>40.892380950000003</v>
      </c>
      <c r="K6648">
        <v>1.7936185520000001</v>
      </c>
      <c r="L6648">
        <v>47.70162028</v>
      </c>
      <c r="M6648" t="s">
        <v>18</v>
      </c>
      <c r="N6648" t="str" cm="1">
        <f t="array" ref="N6648">_xlfn.IFS(J6648&lt;=29,"Twenties",J6648&lt;=39,"Thirties",J6648&lt;=49,"Fourties",J6648&lt;=59,"Fifties",J6648&gt;59,"Elders")</f>
        <v>Fourties</v>
      </c>
      <c r="O6648" t="str" cm="1">
        <f t="array" ref="O6648">_xlfn.IFS(K6649&lt;=5,"Very Short",K6649&lt;=10,"Short",K6649&lt;=15,"Mid-Class",K6649&lt;=20,"Long",K6649&lt;=25," Very Long",K6649&gt;25,"Lifer")</f>
        <v>Very Short</v>
      </c>
      <c r="P6648" t="str" cm="1">
        <f t="array" ref="P6648">_xlfn.IFS(L6648&lt;=39,"Negligible",L6648&lt;=79,"Minimal",L6648&lt;=119,"Moderate",L6648&lt;=158,"High Moderate",L6648&lt;=198," High",L6648&lt;=238,"Very High",L6648&lt;=278,"Severe")</f>
        <v>Minimal</v>
      </c>
      <c r="Q6648" s="3">
        <f t="shared" si="103"/>
        <v>1.9875675116666667</v>
      </c>
    </row>
    <row r="6649" spans="1:17" x14ac:dyDescent="0.25">
      <c r="A6649">
        <v>6648</v>
      </c>
      <c r="B6649" t="s">
        <v>457</v>
      </c>
      <c r="C6649" t="s">
        <v>1288</v>
      </c>
      <c r="D6649" t="s">
        <v>5755</v>
      </c>
      <c r="E6649" t="s">
        <v>31</v>
      </c>
      <c r="F6649" t="s">
        <v>818</v>
      </c>
      <c r="G6649" t="s">
        <v>819</v>
      </c>
      <c r="H6649" t="s">
        <v>31</v>
      </c>
      <c r="I6649" t="s">
        <v>18</v>
      </c>
      <c r="J6649">
        <v>38.693168149999998</v>
      </c>
      <c r="K6649">
        <v>3.5724290160000001</v>
      </c>
      <c r="L6649">
        <v>0</v>
      </c>
      <c r="M6649" t="s">
        <v>18</v>
      </c>
      <c r="N6649" t="str" cm="1">
        <f t="array" ref="N6649">_xlfn.IFS(J6649&lt;=29,"Twenties",J6649&lt;=39,"Thirties",J6649&lt;=49,"Fourties",J6649&lt;=59,"Fifties",J6649&gt;59,"Elders")</f>
        <v>Thirties</v>
      </c>
      <c r="O6649" t="str" cm="1">
        <f t="array" ref="O6649">_xlfn.IFS(K6650&lt;=5,"Very Short",K6650&lt;=10,"Short",K6650&lt;=15,"Mid-Class",K6650&lt;=20,"Long",K6650&lt;=25," Very Long",K6650&gt;25,"Lifer")</f>
        <v>Very Short</v>
      </c>
      <c r="P6649" t="str" cm="1">
        <f t="array" ref="P6649">_xlfn.IFS(L6649&lt;=39,"Negligible",L6649&lt;=79,"Minimal",L6649&lt;=119,"Moderate",L6649&lt;=158,"High Moderate",L6649&lt;=198," High",L6649&lt;=238,"Very High",L6649&lt;=278,"Severe")</f>
        <v>Negligible</v>
      </c>
      <c r="Q6649" s="3">
        <f t="shared" si="103"/>
        <v>0</v>
      </c>
    </row>
    <row r="6650" spans="1:17" x14ac:dyDescent="0.25">
      <c r="A6650">
        <v>6649</v>
      </c>
      <c r="B6650" t="s">
        <v>535</v>
      </c>
      <c r="C6650" t="s">
        <v>1626</v>
      </c>
      <c r="D6650" t="s">
        <v>5755</v>
      </c>
      <c r="E6650" t="s">
        <v>2006</v>
      </c>
      <c r="F6650" t="s">
        <v>16</v>
      </c>
      <c r="G6650" t="s">
        <v>17</v>
      </c>
      <c r="H6650" t="s">
        <v>105</v>
      </c>
      <c r="I6650" t="s">
        <v>18</v>
      </c>
      <c r="J6650">
        <v>59.384503879999997</v>
      </c>
      <c r="K6650">
        <v>4.3777432879999996</v>
      </c>
      <c r="L6650">
        <v>98.756926390000004</v>
      </c>
      <c r="M6650" t="s">
        <v>18</v>
      </c>
      <c r="N6650" t="str" cm="1">
        <f t="array" ref="N6650">_xlfn.IFS(J6650&lt;=29,"Twenties",J6650&lt;=39,"Thirties",J6650&lt;=49,"Fourties",J6650&lt;=59,"Fifties",J6650&gt;59,"Elders")</f>
        <v>Elders</v>
      </c>
      <c r="O6650" t="str" cm="1">
        <f t="array" ref="O6650">_xlfn.IFS(K6651&lt;=5,"Very Short",K6651&lt;=10,"Short",K6651&lt;=15,"Mid-Class",K6651&lt;=20,"Long",K6651&lt;=25," Very Long",K6651&gt;25,"Lifer")</f>
        <v>Very Short</v>
      </c>
      <c r="P6650" t="str" cm="1">
        <f t="array" ref="P6650">_xlfn.IFS(L6650&lt;=39,"Negligible",L6650&lt;=79,"Minimal",L6650&lt;=119,"Moderate",L6650&lt;=158,"High Moderate",L6650&lt;=198," High",L6650&lt;=238,"Very High",L6650&lt;=278,"Severe")</f>
        <v>Moderate</v>
      </c>
      <c r="Q6650" s="3">
        <f t="shared" si="103"/>
        <v>4.1148719329166665</v>
      </c>
    </row>
    <row r="6651" spans="1:17" x14ac:dyDescent="0.25">
      <c r="A6651">
        <v>6650</v>
      </c>
      <c r="B6651" t="s">
        <v>543</v>
      </c>
      <c r="C6651" t="s">
        <v>2364</v>
      </c>
      <c r="D6651" t="s">
        <v>5754</v>
      </c>
      <c r="E6651" t="s">
        <v>190</v>
      </c>
      <c r="F6651" t="s">
        <v>609</v>
      </c>
      <c r="G6651" t="s">
        <v>610</v>
      </c>
      <c r="H6651" t="s">
        <v>190</v>
      </c>
      <c r="I6651" t="s">
        <v>18</v>
      </c>
      <c r="J6651">
        <v>53.698937119999997</v>
      </c>
      <c r="K6651">
        <v>3.587682875</v>
      </c>
      <c r="L6651">
        <v>175.12604569999999</v>
      </c>
      <c r="M6651" t="s">
        <v>18</v>
      </c>
      <c r="N6651" t="str" cm="1">
        <f t="array" ref="N6651">_xlfn.IFS(J6651&lt;=29,"Twenties",J6651&lt;=39,"Thirties",J6651&lt;=49,"Fourties",J6651&lt;=59,"Fifties",J6651&gt;59,"Elders")</f>
        <v>Fifties</v>
      </c>
      <c r="O6651" t="str" cm="1">
        <f t="array" ref="O6651">_xlfn.IFS(K6652&lt;=5,"Very Short",K6652&lt;=10,"Short",K6652&lt;=15,"Mid-Class",K6652&lt;=20,"Long",K6652&lt;=25," Very Long",K6652&gt;25,"Lifer")</f>
        <v>Very Short</v>
      </c>
      <c r="P6651" t="str" cm="1">
        <f t="array" ref="P6651">_xlfn.IFS(L6651&lt;=39,"Negligible",L6651&lt;=79,"Minimal",L6651&lt;=119,"Moderate",L6651&lt;=158,"High Moderate",L6651&lt;=198," High",L6651&lt;=238,"Very High",L6651&lt;=278,"Severe")</f>
        <v xml:space="preserve"> High</v>
      </c>
      <c r="Q6651" s="3">
        <f t="shared" si="103"/>
        <v>7.2969185708333333</v>
      </c>
    </row>
    <row r="6652" spans="1:17" x14ac:dyDescent="0.25">
      <c r="A6652">
        <v>6651</v>
      </c>
      <c r="B6652" t="s">
        <v>2269</v>
      </c>
      <c r="C6652" t="s">
        <v>421</v>
      </c>
      <c r="D6652" t="s">
        <v>5754</v>
      </c>
      <c r="E6652" t="s">
        <v>28</v>
      </c>
      <c r="F6652" t="s">
        <v>818</v>
      </c>
      <c r="G6652" t="s">
        <v>819</v>
      </c>
      <c r="H6652" t="s">
        <v>28</v>
      </c>
      <c r="I6652" t="s">
        <v>18</v>
      </c>
      <c r="J6652">
        <v>26.677302780000002</v>
      </c>
      <c r="K6652">
        <v>2.515125485</v>
      </c>
      <c r="L6652">
        <v>0</v>
      </c>
      <c r="M6652" t="s">
        <v>18</v>
      </c>
      <c r="N6652" t="str" cm="1">
        <f t="array" ref="N6652">_xlfn.IFS(J6652&lt;=29,"Twenties",J6652&lt;=39,"Thirties",J6652&lt;=49,"Fourties",J6652&lt;=59,"Fifties",J6652&gt;59,"Elders")</f>
        <v>Twenties</v>
      </c>
      <c r="O6652" t="str" cm="1">
        <f t="array" ref="O6652">_xlfn.IFS(K6653&lt;=5,"Very Short",K6653&lt;=10,"Short",K6653&lt;=15,"Mid-Class",K6653&lt;=20,"Long",K6653&lt;=25," Very Long",K6653&gt;25,"Lifer")</f>
        <v>Very Short</v>
      </c>
      <c r="P6652" t="str" cm="1">
        <f t="array" ref="P6652">_xlfn.IFS(L6652&lt;=39,"Negligible",L6652&lt;=79,"Minimal",L6652&lt;=119,"Moderate",L6652&lt;=158,"High Moderate",L6652&lt;=198," High",L6652&lt;=238,"Very High",L6652&lt;=278,"Severe")</f>
        <v>Negligible</v>
      </c>
      <c r="Q6652" s="3">
        <f t="shared" si="103"/>
        <v>0</v>
      </c>
    </row>
    <row r="6653" spans="1:17" x14ac:dyDescent="0.25">
      <c r="A6653">
        <v>6652</v>
      </c>
      <c r="B6653" t="s">
        <v>2673</v>
      </c>
      <c r="C6653" t="s">
        <v>881</v>
      </c>
      <c r="D6653" t="s">
        <v>5755</v>
      </c>
      <c r="E6653" t="s">
        <v>55</v>
      </c>
      <c r="F6653" t="s">
        <v>2722</v>
      </c>
      <c r="G6653" t="s">
        <v>1861</v>
      </c>
      <c r="H6653" t="s">
        <v>55</v>
      </c>
      <c r="I6653" t="s">
        <v>18</v>
      </c>
      <c r="J6653">
        <v>41.797587909999997</v>
      </c>
      <c r="K6653">
        <v>4.7639612720000004</v>
      </c>
      <c r="L6653">
        <v>42.65240696</v>
      </c>
      <c r="M6653" t="s">
        <v>18</v>
      </c>
      <c r="N6653" t="str" cm="1">
        <f t="array" ref="N6653">_xlfn.IFS(J6653&lt;=29,"Twenties",J6653&lt;=39,"Thirties",J6653&lt;=49,"Fourties",J6653&lt;=59,"Fifties",J6653&gt;59,"Elders")</f>
        <v>Fourties</v>
      </c>
      <c r="O6653" t="str" cm="1">
        <f t="array" ref="O6653">_xlfn.IFS(K6654&lt;=5,"Very Short",K6654&lt;=10,"Short",K6654&lt;=15,"Mid-Class",K6654&lt;=20,"Long",K6654&lt;=25," Very Long",K6654&gt;25,"Lifer")</f>
        <v>Very Short</v>
      </c>
      <c r="P6653" t="str" cm="1">
        <f t="array" ref="P6653">_xlfn.IFS(L6653&lt;=39,"Negligible",L6653&lt;=79,"Minimal",L6653&lt;=119,"Moderate",L6653&lt;=158,"High Moderate",L6653&lt;=198," High",L6653&lt;=238,"Very High",L6653&lt;=278,"Severe")</f>
        <v>Minimal</v>
      </c>
      <c r="Q6653" s="3">
        <f t="shared" si="103"/>
        <v>1.7771836233333334</v>
      </c>
    </row>
    <row r="6654" spans="1:17" x14ac:dyDescent="0.25">
      <c r="A6654">
        <v>6653</v>
      </c>
      <c r="B6654" t="s">
        <v>5009</v>
      </c>
      <c r="C6654" t="s">
        <v>273</v>
      </c>
      <c r="D6654" t="s">
        <v>5754</v>
      </c>
      <c r="E6654" t="s">
        <v>1308</v>
      </c>
      <c r="F6654" t="s">
        <v>818</v>
      </c>
      <c r="G6654" t="s">
        <v>819</v>
      </c>
      <c r="H6654" t="s">
        <v>85</v>
      </c>
      <c r="I6654" t="s">
        <v>18</v>
      </c>
      <c r="J6654">
        <v>41.004571630000001</v>
      </c>
      <c r="K6654">
        <v>3.5273989280000002</v>
      </c>
      <c r="L6654">
        <v>57.154643720000003</v>
      </c>
      <c r="M6654" t="s">
        <v>18</v>
      </c>
      <c r="N6654" t="str" cm="1">
        <f t="array" ref="N6654">_xlfn.IFS(J6654&lt;=29,"Twenties",J6654&lt;=39,"Thirties",J6654&lt;=49,"Fourties",J6654&lt;=59,"Fifties",J6654&gt;59,"Elders")</f>
        <v>Fourties</v>
      </c>
      <c r="O6654" t="str" cm="1">
        <f t="array" ref="O6654">_xlfn.IFS(K6655&lt;=5,"Very Short",K6655&lt;=10,"Short",K6655&lt;=15,"Mid-Class",K6655&lt;=20,"Long",K6655&lt;=25," Very Long",K6655&gt;25,"Lifer")</f>
        <v>Short</v>
      </c>
      <c r="P6654" t="str" cm="1">
        <f t="array" ref="P6654">_xlfn.IFS(L6654&lt;=39,"Negligible",L6654&lt;=79,"Minimal",L6654&lt;=119,"Moderate",L6654&lt;=158,"High Moderate",L6654&lt;=198," High",L6654&lt;=238,"Very High",L6654&lt;=278,"Severe")</f>
        <v>Minimal</v>
      </c>
      <c r="Q6654" s="3">
        <f t="shared" si="103"/>
        <v>2.3814434883333333</v>
      </c>
    </row>
    <row r="6655" spans="1:17" x14ac:dyDescent="0.25">
      <c r="A6655">
        <v>6654</v>
      </c>
      <c r="B6655" t="s">
        <v>5010</v>
      </c>
      <c r="C6655" t="s">
        <v>476</v>
      </c>
      <c r="D6655" t="s">
        <v>5754</v>
      </c>
      <c r="E6655" t="s">
        <v>786</v>
      </c>
      <c r="F6655" t="s">
        <v>2722</v>
      </c>
      <c r="G6655" t="s">
        <v>1861</v>
      </c>
      <c r="H6655" t="s">
        <v>786</v>
      </c>
      <c r="I6655" t="s">
        <v>18</v>
      </c>
      <c r="J6655">
        <v>49.579256340000001</v>
      </c>
      <c r="K6655">
        <v>7.388841362</v>
      </c>
      <c r="L6655">
        <v>119.8369012</v>
      </c>
      <c r="M6655" t="s">
        <v>18</v>
      </c>
      <c r="N6655" t="str" cm="1">
        <f t="array" ref="N6655">_xlfn.IFS(J6655&lt;=29,"Twenties",J6655&lt;=39,"Thirties",J6655&lt;=49,"Fourties",J6655&lt;=59,"Fifties",J6655&gt;59,"Elders")</f>
        <v>Fifties</v>
      </c>
      <c r="O6655" t="str" cm="1">
        <f t="array" ref="O6655">_xlfn.IFS(K6656&lt;=5,"Very Short",K6656&lt;=10,"Short",K6656&lt;=15,"Mid-Class",K6656&lt;=20,"Long",K6656&lt;=25," Very Long",K6656&gt;25,"Lifer")</f>
        <v>Short</v>
      </c>
      <c r="P6655" t="str" cm="1">
        <f t="array" ref="P6655">_xlfn.IFS(L6655&lt;=39,"Negligible",L6655&lt;=79,"Minimal",L6655&lt;=119,"Moderate",L6655&lt;=158,"High Moderate",L6655&lt;=198," High",L6655&lt;=238,"Very High",L6655&lt;=278,"Severe")</f>
        <v>High Moderate</v>
      </c>
      <c r="Q6655" s="3">
        <f t="shared" si="103"/>
        <v>4.9932042166666664</v>
      </c>
    </row>
    <row r="6656" spans="1:17" x14ac:dyDescent="0.25">
      <c r="A6656">
        <v>6655</v>
      </c>
      <c r="B6656" t="s">
        <v>5011</v>
      </c>
      <c r="C6656" t="s">
        <v>1192</v>
      </c>
      <c r="D6656" t="s">
        <v>5754</v>
      </c>
      <c r="E6656" t="s">
        <v>325</v>
      </c>
      <c r="F6656" t="s">
        <v>609</v>
      </c>
      <c r="G6656" t="s">
        <v>610</v>
      </c>
      <c r="H6656" t="s">
        <v>167</v>
      </c>
      <c r="I6656" t="s">
        <v>18</v>
      </c>
      <c r="J6656">
        <v>38.79869557</v>
      </c>
      <c r="K6656">
        <v>7.1412313999999997</v>
      </c>
      <c r="L6656">
        <v>55.580379460000003</v>
      </c>
      <c r="M6656" t="s">
        <v>18</v>
      </c>
      <c r="N6656" t="str" cm="1">
        <f t="array" ref="N6656">_xlfn.IFS(J6656&lt;=29,"Twenties",J6656&lt;=39,"Thirties",J6656&lt;=49,"Fourties",J6656&lt;=59,"Fifties",J6656&gt;59,"Elders")</f>
        <v>Thirties</v>
      </c>
      <c r="O6656" t="str" cm="1">
        <f t="array" ref="O6656">_xlfn.IFS(K6657&lt;=5,"Very Short",K6657&lt;=10,"Short",K6657&lt;=15,"Mid-Class",K6657&lt;=20,"Long",K6657&lt;=25," Very Long",K6657&gt;25,"Lifer")</f>
        <v>Short</v>
      </c>
      <c r="P6656" t="str" cm="1">
        <f t="array" ref="P6656">_xlfn.IFS(L6656&lt;=39,"Negligible",L6656&lt;=79,"Minimal",L6656&lt;=119,"Moderate",L6656&lt;=158,"High Moderate",L6656&lt;=198," High",L6656&lt;=238,"Very High",L6656&lt;=278,"Severe")</f>
        <v>Minimal</v>
      </c>
      <c r="Q6656" s="3">
        <f t="shared" si="103"/>
        <v>2.3158491441666667</v>
      </c>
    </row>
    <row r="6657" spans="1:17" x14ac:dyDescent="0.25">
      <c r="A6657">
        <v>6656</v>
      </c>
      <c r="B6657" t="s">
        <v>472</v>
      </c>
      <c r="C6657" t="s">
        <v>225</v>
      </c>
      <c r="D6657" t="s">
        <v>5754</v>
      </c>
      <c r="E6657" t="s">
        <v>167</v>
      </c>
      <c r="F6657" t="s">
        <v>609</v>
      </c>
      <c r="G6657" t="s">
        <v>610</v>
      </c>
      <c r="H6657" t="s">
        <v>167</v>
      </c>
      <c r="I6657" t="s">
        <v>18</v>
      </c>
      <c r="J6657">
        <v>37.333752590000003</v>
      </c>
      <c r="K6657">
        <v>5.4540226909999996</v>
      </c>
      <c r="L6657">
        <v>45.412203859999998</v>
      </c>
      <c r="M6657" t="s">
        <v>18</v>
      </c>
      <c r="N6657" t="str" cm="1">
        <f t="array" ref="N6657">_xlfn.IFS(J6657&lt;=29,"Twenties",J6657&lt;=39,"Thirties",J6657&lt;=49,"Fourties",J6657&lt;=59,"Fifties",J6657&gt;59,"Elders")</f>
        <v>Thirties</v>
      </c>
      <c r="O6657" t="str" cm="1">
        <f t="array" ref="O6657">_xlfn.IFS(K6658&lt;=5,"Very Short",K6658&lt;=10,"Short",K6658&lt;=15,"Mid-Class",K6658&lt;=20,"Long",K6658&lt;=25," Very Long",K6658&gt;25,"Lifer")</f>
        <v>Short</v>
      </c>
      <c r="P6657" t="str" cm="1">
        <f t="array" ref="P6657">_xlfn.IFS(L6657&lt;=39,"Negligible",L6657&lt;=79,"Minimal",L6657&lt;=119,"Moderate",L6657&lt;=158,"High Moderate",L6657&lt;=198," High",L6657&lt;=238,"Very High",L6657&lt;=278,"Severe")</f>
        <v>Minimal</v>
      </c>
      <c r="Q6657" s="3">
        <f t="shared" si="103"/>
        <v>1.8921751608333333</v>
      </c>
    </row>
    <row r="6658" spans="1:17" x14ac:dyDescent="0.25">
      <c r="A6658">
        <v>6657</v>
      </c>
      <c r="B6658" t="s">
        <v>5012</v>
      </c>
      <c r="C6658" t="s">
        <v>952</v>
      </c>
      <c r="D6658" t="s">
        <v>5754</v>
      </c>
      <c r="E6658" t="s">
        <v>125</v>
      </c>
      <c r="F6658" t="s">
        <v>2722</v>
      </c>
      <c r="G6658" t="s">
        <v>1861</v>
      </c>
      <c r="H6658" t="s">
        <v>125</v>
      </c>
      <c r="I6658" t="s">
        <v>18</v>
      </c>
      <c r="J6658">
        <v>49.599725919999997</v>
      </c>
      <c r="K6658">
        <v>6.0848588640000001</v>
      </c>
      <c r="L6658">
        <v>75.821131890000004</v>
      </c>
      <c r="M6658" t="s">
        <v>18</v>
      </c>
      <c r="N6658" t="str" cm="1">
        <f t="array" ref="N6658">_xlfn.IFS(J6658&lt;=29,"Twenties",J6658&lt;=39,"Thirties",J6658&lt;=49,"Fourties",J6658&lt;=59,"Fifties",J6658&gt;59,"Elders")</f>
        <v>Fifties</v>
      </c>
      <c r="O6658" t="str" cm="1">
        <f t="array" ref="O6658">_xlfn.IFS(K6659&lt;=5,"Very Short",K6659&lt;=10,"Short",K6659&lt;=15,"Mid-Class",K6659&lt;=20,"Long",K6659&lt;=25," Very Long",K6659&gt;25,"Lifer")</f>
        <v>Very Short</v>
      </c>
      <c r="P6658" t="str" cm="1">
        <f t="array" ref="P6658">_xlfn.IFS(L6658&lt;=39,"Negligible",L6658&lt;=79,"Minimal",L6658&lt;=119,"Moderate",L6658&lt;=158,"High Moderate",L6658&lt;=198," High",L6658&lt;=238,"Very High",L6658&lt;=278,"Severe")</f>
        <v>Minimal</v>
      </c>
      <c r="Q6658" s="3">
        <f t="shared" ref="Q6658:Q6721" si="104">L6658/24</f>
        <v>3.15921382875</v>
      </c>
    </row>
    <row r="6659" spans="1:17" x14ac:dyDescent="0.25">
      <c r="A6659">
        <v>6658</v>
      </c>
      <c r="B6659" t="s">
        <v>279</v>
      </c>
      <c r="C6659" t="s">
        <v>1706</v>
      </c>
      <c r="D6659" t="s">
        <v>5755</v>
      </c>
      <c r="E6659" t="s">
        <v>136</v>
      </c>
      <c r="F6659" t="s">
        <v>609</v>
      </c>
      <c r="G6659" t="s">
        <v>610</v>
      </c>
      <c r="H6659" t="s">
        <v>136</v>
      </c>
      <c r="I6659" t="s">
        <v>18</v>
      </c>
      <c r="J6659">
        <v>35.458421170000001</v>
      </c>
      <c r="K6659">
        <v>4.771892319</v>
      </c>
      <c r="L6659">
        <v>63.81888652</v>
      </c>
      <c r="M6659" t="s">
        <v>18</v>
      </c>
      <c r="N6659" t="str" cm="1">
        <f t="array" ref="N6659">_xlfn.IFS(J6659&lt;=29,"Twenties",J6659&lt;=39,"Thirties",J6659&lt;=49,"Fourties",J6659&lt;=59,"Fifties",J6659&gt;59,"Elders")</f>
        <v>Thirties</v>
      </c>
      <c r="O6659" t="str" cm="1">
        <f t="array" ref="O6659">_xlfn.IFS(K6660&lt;=5,"Very Short",K6660&lt;=10,"Short",K6660&lt;=15,"Mid-Class",K6660&lt;=20,"Long",K6660&lt;=25," Very Long",K6660&gt;25,"Lifer")</f>
        <v>Very Short</v>
      </c>
      <c r="P6659" t="str" cm="1">
        <f t="array" ref="P6659">_xlfn.IFS(L6659&lt;=39,"Negligible",L6659&lt;=79,"Minimal",L6659&lt;=119,"Moderate",L6659&lt;=158,"High Moderate",L6659&lt;=198," High",L6659&lt;=238,"Very High",L6659&lt;=278,"Severe")</f>
        <v>Minimal</v>
      </c>
      <c r="Q6659" s="3">
        <f t="shared" si="104"/>
        <v>2.6591202716666666</v>
      </c>
    </row>
    <row r="6660" spans="1:17" x14ac:dyDescent="0.25">
      <c r="A6660">
        <v>6659</v>
      </c>
      <c r="B6660" t="s">
        <v>5013</v>
      </c>
      <c r="C6660" t="s">
        <v>685</v>
      </c>
      <c r="D6660" t="s">
        <v>5755</v>
      </c>
      <c r="E6660" t="s">
        <v>356</v>
      </c>
      <c r="F6660" t="s">
        <v>609</v>
      </c>
      <c r="G6660" t="s">
        <v>610</v>
      </c>
      <c r="H6660" t="s">
        <v>356</v>
      </c>
      <c r="I6660" t="s">
        <v>18</v>
      </c>
      <c r="J6660">
        <v>28.220050629999999</v>
      </c>
      <c r="K6660">
        <v>4.5770665580000003</v>
      </c>
      <c r="L6660">
        <v>0</v>
      </c>
      <c r="M6660" t="s">
        <v>18</v>
      </c>
      <c r="N6660" t="str" cm="1">
        <f t="array" ref="N6660">_xlfn.IFS(J6660&lt;=29,"Twenties",J6660&lt;=39,"Thirties",J6660&lt;=49,"Fourties",J6660&lt;=59,"Fifties",J6660&gt;59,"Elders")</f>
        <v>Twenties</v>
      </c>
      <c r="O6660" t="str" cm="1">
        <f t="array" ref="O6660">_xlfn.IFS(K6661&lt;=5,"Very Short",K6661&lt;=10,"Short",K6661&lt;=15,"Mid-Class",K6661&lt;=20,"Long",K6661&lt;=25," Very Long",K6661&gt;25,"Lifer")</f>
        <v>Short</v>
      </c>
      <c r="P6660" t="str" cm="1">
        <f t="array" ref="P6660">_xlfn.IFS(L6660&lt;=39,"Negligible",L6660&lt;=79,"Minimal",L6660&lt;=119,"Moderate",L6660&lt;=158,"High Moderate",L6660&lt;=198," High",L6660&lt;=238,"Very High",L6660&lt;=278,"Severe")</f>
        <v>Negligible</v>
      </c>
      <c r="Q6660" s="3">
        <f t="shared" si="104"/>
        <v>0</v>
      </c>
    </row>
    <row r="6661" spans="1:17" x14ac:dyDescent="0.25">
      <c r="A6661">
        <v>6660</v>
      </c>
      <c r="B6661" t="s">
        <v>5014</v>
      </c>
      <c r="C6661" t="s">
        <v>381</v>
      </c>
      <c r="D6661" t="s">
        <v>5754</v>
      </c>
      <c r="E6661" t="s">
        <v>104</v>
      </c>
      <c r="F6661" t="s">
        <v>16</v>
      </c>
      <c r="G6661" t="s">
        <v>17</v>
      </c>
      <c r="H6661" t="s">
        <v>105</v>
      </c>
      <c r="I6661" t="s">
        <v>18</v>
      </c>
      <c r="J6661">
        <v>44.280935900000003</v>
      </c>
      <c r="K6661">
        <v>6.722589471</v>
      </c>
      <c r="L6661">
        <v>69.12452227</v>
      </c>
      <c r="M6661" t="s">
        <v>18</v>
      </c>
      <c r="N6661" t="str" cm="1">
        <f t="array" ref="N6661">_xlfn.IFS(J6661&lt;=29,"Twenties",J6661&lt;=39,"Thirties",J6661&lt;=49,"Fourties",J6661&lt;=59,"Fifties",J6661&gt;59,"Elders")</f>
        <v>Fourties</v>
      </c>
      <c r="O6661" t="str" cm="1">
        <f t="array" ref="O6661">_xlfn.IFS(K6662&lt;=5,"Very Short",K6662&lt;=10,"Short",K6662&lt;=15,"Mid-Class",K6662&lt;=20,"Long",K6662&lt;=25," Very Long",K6662&gt;25,"Lifer")</f>
        <v>Short</v>
      </c>
      <c r="P6661" t="str" cm="1">
        <f t="array" ref="P6661">_xlfn.IFS(L6661&lt;=39,"Negligible",L6661&lt;=79,"Minimal",L6661&lt;=119,"Moderate",L6661&lt;=158,"High Moderate",L6661&lt;=198," High",L6661&lt;=238,"Very High",L6661&lt;=278,"Severe")</f>
        <v>Minimal</v>
      </c>
      <c r="Q6661" s="3">
        <f t="shared" si="104"/>
        <v>2.8801884279166665</v>
      </c>
    </row>
    <row r="6662" spans="1:17" x14ac:dyDescent="0.25">
      <c r="A6662">
        <v>6661</v>
      </c>
      <c r="B6662" t="s">
        <v>5015</v>
      </c>
      <c r="C6662" t="s">
        <v>147</v>
      </c>
      <c r="D6662" t="s">
        <v>5755</v>
      </c>
      <c r="E6662" t="s">
        <v>356</v>
      </c>
      <c r="F6662" t="s">
        <v>609</v>
      </c>
      <c r="G6662" t="s">
        <v>610</v>
      </c>
      <c r="H6662" t="s">
        <v>356</v>
      </c>
      <c r="I6662" t="s">
        <v>18</v>
      </c>
      <c r="J6662">
        <v>34.58295631</v>
      </c>
      <c r="K6662">
        <v>6.208184836</v>
      </c>
      <c r="L6662">
        <v>9.7163604509999999</v>
      </c>
      <c r="M6662" t="s">
        <v>18</v>
      </c>
      <c r="N6662" t="str" cm="1">
        <f t="array" ref="N6662">_xlfn.IFS(J6662&lt;=29,"Twenties",J6662&lt;=39,"Thirties",J6662&lt;=49,"Fourties",J6662&lt;=59,"Fifties",J6662&gt;59,"Elders")</f>
        <v>Thirties</v>
      </c>
      <c r="O6662" t="str" cm="1">
        <f t="array" ref="O6662">_xlfn.IFS(K6663&lt;=5,"Very Short",K6663&lt;=10,"Short",K6663&lt;=15,"Mid-Class",K6663&lt;=20,"Long",K6663&lt;=25," Very Long",K6663&gt;25,"Lifer")</f>
        <v>Very Short</v>
      </c>
      <c r="P6662" t="str" cm="1">
        <f t="array" ref="P6662">_xlfn.IFS(L6662&lt;=39,"Negligible",L6662&lt;=79,"Minimal",L6662&lt;=119,"Moderate",L6662&lt;=158,"High Moderate",L6662&lt;=198," High",L6662&lt;=238,"Very High",L6662&lt;=278,"Severe")</f>
        <v>Negligible</v>
      </c>
      <c r="Q6662" s="3">
        <f t="shared" si="104"/>
        <v>0.40484835212499998</v>
      </c>
    </row>
    <row r="6663" spans="1:17" x14ac:dyDescent="0.25">
      <c r="A6663">
        <v>6662</v>
      </c>
      <c r="B6663" t="s">
        <v>198</v>
      </c>
      <c r="C6663" t="s">
        <v>1081</v>
      </c>
      <c r="D6663" t="s">
        <v>5754</v>
      </c>
      <c r="E6663" t="s">
        <v>428</v>
      </c>
      <c r="F6663" t="s">
        <v>2722</v>
      </c>
      <c r="G6663" t="s">
        <v>1861</v>
      </c>
      <c r="H6663" t="s">
        <v>155</v>
      </c>
      <c r="I6663" t="s">
        <v>18</v>
      </c>
      <c r="J6663">
        <v>23.1275829</v>
      </c>
      <c r="K6663">
        <v>3.0091886300000001</v>
      </c>
      <c r="L6663">
        <v>15.424452710000001</v>
      </c>
      <c r="M6663" t="s">
        <v>18</v>
      </c>
      <c r="N6663" t="str" cm="1">
        <f t="array" ref="N6663">_xlfn.IFS(J6663&lt;=29,"Twenties",J6663&lt;=39,"Thirties",J6663&lt;=49,"Fourties",J6663&lt;=59,"Fifties",J6663&gt;59,"Elders")</f>
        <v>Twenties</v>
      </c>
      <c r="O6663" t="str" cm="1">
        <f t="array" ref="O6663">_xlfn.IFS(K6664&lt;=5,"Very Short",K6664&lt;=10,"Short",K6664&lt;=15,"Mid-Class",K6664&lt;=20,"Long",K6664&lt;=25," Very Long",K6664&gt;25,"Lifer")</f>
        <v>Short</v>
      </c>
      <c r="P6663" t="str" cm="1">
        <f t="array" ref="P6663">_xlfn.IFS(L6663&lt;=39,"Negligible",L6663&lt;=79,"Minimal",L6663&lt;=119,"Moderate",L6663&lt;=158,"High Moderate",L6663&lt;=198," High",L6663&lt;=238,"Very High",L6663&lt;=278,"Severe")</f>
        <v>Negligible</v>
      </c>
      <c r="Q6663" s="3">
        <f t="shared" si="104"/>
        <v>0.64268552958333336</v>
      </c>
    </row>
    <row r="6664" spans="1:17" x14ac:dyDescent="0.25">
      <c r="A6664">
        <v>6663</v>
      </c>
      <c r="B6664" t="s">
        <v>398</v>
      </c>
      <c r="C6664" t="s">
        <v>2668</v>
      </c>
      <c r="D6664" t="s">
        <v>5755</v>
      </c>
      <c r="E6664" t="s">
        <v>28</v>
      </c>
      <c r="F6664" t="s">
        <v>818</v>
      </c>
      <c r="G6664" t="s">
        <v>819</v>
      </c>
      <c r="H6664" t="s">
        <v>28</v>
      </c>
      <c r="I6664" t="s">
        <v>18</v>
      </c>
      <c r="J6664">
        <v>46.472239940000001</v>
      </c>
      <c r="K6664">
        <v>5.4971418730000003</v>
      </c>
      <c r="L6664">
        <v>90.565481270000006</v>
      </c>
      <c r="M6664" t="s">
        <v>18</v>
      </c>
      <c r="N6664" t="str" cm="1">
        <f t="array" ref="N6664">_xlfn.IFS(J6664&lt;=29,"Twenties",J6664&lt;=39,"Thirties",J6664&lt;=49,"Fourties",J6664&lt;=59,"Fifties",J6664&gt;59,"Elders")</f>
        <v>Fourties</v>
      </c>
      <c r="O6664" t="str" cm="1">
        <f t="array" ref="O6664">_xlfn.IFS(K6665&lt;=5,"Very Short",K6665&lt;=10,"Short",K6665&lt;=15,"Mid-Class",K6665&lt;=20,"Long",K6665&lt;=25," Very Long",K6665&gt;25,"Lifer")</f>
        <v>Very Short</v>
      </c>
      <c r="P6664" t="str" cm="1">
        <f t="array" ref="P6664">_xlfn.IFS(L6664&lt;=39,"Negligible",L6664&lt;=79,"Minimal",L6664&lt;=119,"Moderate",L6664&lt;=158,"High Moderate",L6664&lt;=198," High",L6664&lt;=238,"Very High",L6664&lt;=278,"Severe")</f>
        <v>Moderate</v>
      </c>
      <c r="Q6664" s="3">
        <f t="shared" si="104"/>
        <v>3.7735617195833338</v>
      </c>
    </row>
    <row r="6665" spans="1:17" x14ac:dyDescent="0.25">
      <c r="A6665">
        <v>6664</v>
      </c>
      <c r="B6665" t="s">
        <v>4381</v>
      </c>
      <c r="C6665" t="s">
        <v>388</v>
      </c>
      <c r="D6665" t="s">
        <v>5754</v>
      </c>
      <c r="E6665" t="s">
        <v>1458</v>
      </c>
      <c r="F6665" t="s">
        <v>818</v>
      </c>
      <c r="G6665" t="s">
        <v>819</v>
      </c>
      <c r="H6665" t="s">
        <v>52</v>
      </c>
      <c r="I6665" t="s">
        <v>18</v>
      </c>
      <c r="J6665">
        <v>38.23595633</v>
      </c>
      <c r="K6665">
        <v>4.5617757399999999</v>
      </c>
      <c r="L6665">
        <v>86.859863090000005</v>
      </c>
      <c r="M6665" t="s">
        <v>18</v>
      </c>
      <c r="N6665" t="str" cm="1">
        <f t="array" ref="N6665">_xlfn.IFS(J6665&lt;=29,"Twenties",J6665&lt;=39,"Thirties",J6665&lt;=49,"Fourties",J6665&lt;=59,"Fifties",J6665&gt;59,"Elders")</f>
        <v>Thirties</v>
      </c>
      <c r="O6665" t="str" cm="1">
        <f t="array" ref="O6665">_xlfn.IFS(K6666&lt;=5,"Very Short",K6666&lt;=10,"Short",K6666&lt;=15,"Mid-Class",K6666&lt;=20,"Long",K6666&lt;=25," Very Long",K6666&gt;25,"Lifer")</f>
        <v>Very Short</v>
      </c>
      <c r="P6665" t="str" cm="1">
        <f t="array" ref="P6665">_xlfn.IFS(L6665&lt;=39,"Negligible",L6665&lt;=79,"Minimal",L6665&lt;=119,"Moderate",L6665&lt;=158,"High Moderate",L6665&lt;=198," High",L6665&lt;=238,"Very High",L6665&lt;=278,"Severe")</f>
        <v>Moderate</v>
      </c>
      <c r="Q6665" s="3">
        <f t="shared" si="104"/>
        <v>3.6191609620833334</v>
      </c>
    </row>
    <row r="6666" spans="1:17" x14ac:dyDescent="0.25">
      <c r="A6666">
        <v>6665</v>
      </c>
      <c r="B6666" t="s">
        <v>233</v>
      </c>
      <c r="C6666" t="s">
        <v>48</v>
      </c>
      <c r="D6666" t="s">
        <v>5755</v>
      </c>
      <c r="E6666" t="s">
        <v>21</v>
      </c>
      <c r="F6666" t="s">
        <v>2722</v>
      </c>
      <c r="G6666" t="s">
        <v>1861</v>
      </c>
      <c r="H6666" t="s">
        <v>22</v>
      </c>
      <c r="I6666" t="s">
        <v>18</v>
      </c>
      <c r="J6666">
        <v>34.471424450000001</v>
      </c>
      <c r="K6666">
        <v>0.97814727499999998</v>
      </c>
      <c r="L6666">
        <v>63.508487270000003</v>
      </c>
      <c r="M6666" t="s">
        <v>18</v>
      </c>
      <c r="N6666" t="str" cm="1">
        <f t="array" ref="N6666">_xlfn.IFS(J6666&lt;=29,"Twenties",J6666&lt;=39,"Thirties",J6666&lt;=49,"Fourties",J6666&lt;=59,"Fifties",J6666&gt;59,"Elders")</f>
        <v>Thirties</v>
      </c>
      <c r="O6666" t="str" cm="1">
        <f t="array" ref="O6666">_xlfn.IFS(K6667&lt;=5,"Very Short",K6667&lt;=10,"Short",K6667&lt;=15,"Mid-Class",K6667&lt;=20,"Long",K6667&lt;=25," Very Long",K6667&gt;25,"Lifer")</f>
        <v>Very Short</v>
      </c>
      <c r="P6666" t="str" cm="1">
        <f t="array" ref="P6666">_xlfn.IFS(L6666&lt;=39,"Negligible",L6666&lt;=79,"Minimal",L6666&lt;=119,"Moderate",L6666&lt;=158,"High Moderate",L6666&lt;=198," High",L6666&lt;=238,"Very High",L6666&lt;=278,"Severe")</f>
        <v>Minimal</v>
      </c>
      <c r="Q6666" s="3">
        <f t="shared" si="104"/>
        <v>2.6461869695833333</v>
      </c>
    </row>
    <row r="6667" spans="1:17" x14ac:dyDescent="0.25">
      <c r="A6667">
        <v>6666</v>
      </c>
      <c r="B6667" t="s">
        <v>1368</v>
      </c>
      <c r="C6667" t="s">
        <v>310</v>
      </c>
      <c r="D6667" t="s">
        <v>5755</v>
      </c>
      <c r="E6667" t="s">
        <v>25</v>
      </c>
      <c r="F6667" t="s">
        <v>818</v>
      </c>
      <c r="G6667" t="s">
        <v>819</v>
      </c>
      <c r="H6667" t="s">
        <v>25</v>
      </c>
      <c r="I6667" t="s">
        <v>18</v>
      </c>
      <c r="J6667">
        <v>32.005205410000002</v>
      </c>
      <c r="K6667">
        <v>3.4090820380000002</v>
      </c>
      <c r="L6667">
        <v>20.720111150000001</v>
      </c>
      <c r="M6667" t="s">
        <v>18</v>
      </c>
      <c r="N6667" t="str" cm="1">
        <f t="array" ref="N6667">_xlfn.IFS(J6667&lt;=29,"Twenties",J6667&lt;=39,"Thirties",J6667&lt;=49,"Fourties",J6667&lt;=59,"Fifties",J6667&gt;59,"Elders")</f>
        <v>Thirties</v>
      </c>
      <c r="O6667" t="str" cm="1">
        <f t="array" ref="O6667">_xlfn.IFS(K6668&lt;=5,"Very Short",K6668&lt;=10,"Short",K6668&lt;=15,"Mid-Class",K6668&lt;=20,"Long",K6668&lt;=25," Very Long",K6668&gt;25,"Lifer")</f>
        <v>Short</v>
      </c>
      <c r="P6667" t="str" cm="1">
        <f t="array" ref="P6667">_xlfn.IFS(L6667&lt;=39,"Negligible",L6667&lt;=79,"Minimal",L6667&lt;=119,"Moderate",L6667&lt;=158,"High Moderate",L6667&lt;=198," High",L6667&lt;=238,"Very High",L6667&lt;=278,"Severe")</f>
        <v>Negligible</v>
      </c>
      <c r="Q6667" s="3">
        <f t="shared" si="104"/>
        <v>0.86333796458333334</v>
      </c>
    </row>
    <row r="6668" spans="1:17" x14ac:dyDescent="0.25">
      <c r="A6668">
        <v>6667</v>
      </c>
      <c r="B6668" t="s">
        <v>933</v>
      </c>
      <c r="C6668" t="s">
        <v>4424</v>
      </c>
      <c r="D6668" t="s">
        <v>5754</v>
      </c>
      <c r="E6668" t="s">
        <v>132</v>
      </c>
      <c r="F6668" t="s">
        <v>2722</v>
      </c>
      <c r="G6668" t="s">
        <v>1861</v>
      </c>
      <c r="H6668" t="s">
        <v>132</v>
      </c>
      <c r="I6668" t="s">
        <v>18</v>
      </c>
      <c r="J6668">
        <v>58.138141150000003</v>
      </c>
      <c r="K6668">
        <v>5.1791382529999996</v>
      </c>
      <c r="L6668">
        <v>190.16906689999999</v>
      </c>
      <c r="M6668" t="s">
        <v>18</v>
      </c>
      <c r="N6668" t="str" cm="1">
        <f t="array" ref="N6668">_xlfn.IFS(J6668&lt;=29,"Twenties",J6668&lt;=39,"Thirties",J6668&lt;=49,"Fourties",J6668&lt;=59,"Fifties",J6668&gt;59,"Elders")</f>
        <v>Fifties</v>
      </c>
      <c r="O6668" t="str" cm="1">
        <f t="array" ref="O6668">_xlfn.IFS(K6669&lt;=5,"Very Short",K6669&lt;=10,"Short",K6669&lt;=15,"Mid-Class",K6669&lt;=20,"Long",K6669&lt;=25," Very Long",K6669&gt;25,"Lifer")</f>
        <v>Very Short</v>
      </c>
      <c r="P6668" t="str" cm="1">
        <f t="array" ref="P6668">_xlfn.IFS(L6668&lt;=39,"Negligible",L6668&lt;=79,"Minimal",L6668&lt;=119,"Moderate",L6668&lt;=158,"High Moderate",L6668&lt;=198," High",L6668&lt;=238,"Very High",L6668&lt;=278,"Severe")</f>
        <v xml:space="preserve"> High</v>
      </c>
      <c r="Q6668" s="3">
        <f t="shared" si="104"/>
        <v>7.9237111208333326</v>
      </c>
    </row>
    <row r="6669" spans="1:17" x14ac:dyDescent="0.25">
      <c r="A6669">
        <v>6668</v>
      </c>
      <c r="B6669" t="s">
        <v>56</v>
      </c>
      <c r="C6669" t="s">
        <v>920</v>
      </c>
      <c r="D6669" t="s">
        <v>5754</v>
      </c>
      <c r="E6669" t="s">
        <v>356</v>
      </c>
      <c r="F6669" t="s">
        <v>609</v>
      </c>
      <c r="G6669" t="s">
        <v>610</v>
      </c>
      <c r="H6669" t="s">
        <v>356</v>
      </c>
      <c r="I6669" t="s">
        <v>18</v>
      </c>
      <c r="J6669">
        <v>22.995884799999999</v>
      </c>
      <c r="K6669">
        <v>3.247922752</v>
      </c>
      <c r="L6669">
        <v>0</v>
      </c>
      <c r="M6669" t="s">
        <v>18</v>
      </c>
      <c r="N6669" t="str" cm="1">
        <f t="array" ref="N6669">_xlfn.IFS(J6669&lt;=29,"Twenties",J6669&lt;=39,"Thirties",J6669&lt;=49,"Fourties",J6669&lt;=59,"Fifties",J6669&gt;59,"Elders")</f>
        <v>Twenties</v>
      </c>
      <c r="O6669" t="str" cm="1">
        <f t="array" ref="O6669">_xlfn.IFS(K6670&lt;=5,"Very Short",K6670&lt;=10,"Short",K6670&lt;=15,"Mid-Class",K6670&lt;=20,"Long",K6670&lt;=25," Very Long",K6670&gt;25,"Lifer")</f>
        <v>Very Short</v>
      </c>
      <c r="P6669" t="str" cm="1">
        <f t="array" ref="P6669">_xlfn.IFS(L6669&lt;=39,"Negligible",L6669&lt;=79,"Minimal",L6669&lt;=119,"Moderate",L6669&lt;=158,"High Moderate",L6669&lt;=198," High",L6669&lt;=238,"Very High",L6669&lt;=278,"Severe")</f>
        <v>Negligible</v>
      </c>
      <c r="Q6669" s="3">
        <f t="shared" si="104"/>
        <v>0</v>
      </c>
    </row>
    <row r="6670" spans="1:17" x14ac:dyDescent="0.25">
      <c r="A6670">
        <v>6669</v>
      </c>
      <c r="B6670" t="s">
        <v>964</v>
      </c>
      <c r="C6670" t="s">
        <v>142</v>
      </c>
      <c r="D6670" t="s">
        <v>5755</v>
      </c>
      <c r="E6670" t="s">
        <v>1325</v>
      </c>
      <c r="F6670" t="s">
        <v>609</v>
      </c>
      <c r="G6670" t="s">
        <v>610</v>
      </c>
      <c r="H6670" t="s">
        <v>167</v>
      </c>
      <c r="I6670" t="s">
        <v>18</v>
      </c>
      <c r="J6670">
        <v>46.471882119999997</v>
      </c>
      <c r="K6670">
        <v>0.95416924299999994</v>
      </c>
      <c r="L6670">
        <v>94.388173879999997</v>
      </c>
      <c r="M6670" t="s">
        <v>18</v>
      </c>
      <c r="N6670" t="str" cm="1">
        <f t="array" ref="N6670">_xlfn.IFS(J6670&lt;=29,"Twenties",J6670&lt;=39,"Thirties",J6670&lt;=49,"Fourties",J6670&lt;=59,"Fifties",J6670&gt;59,"Elders")</f>
        <v>Fourties</v>
      </c>
      <c r="O6670" t="str" cm="1">
        <f t="array" ref="O6670">_xlfn.IFS(K6671&lt;=5,"Very Short",K6671&lt;=10,"Short",K6671&lt;=15,"Mid-Class",K6671&lt;=20,"Long",K6671&lt;=25," Very Long",K6671&gt;25,"Lifer")</f>
        <v>Very Short</v>
      </c>
      <c r="P6670" t="str" cm="1">
        <f t="array" ref="P6670">_xlfn.IFS(L6670&lt;=39,"Negligible",L6670&lt;=79,"Minimal",L6670&lt;=119,"Moderate",L6670&lt;=158,"High Moderate",L6670&lt;=198," High",L6670&lt;=238,"Very High",L6670&lt;=278,"Severe")</f>
        <v>Moderate</v>
      </c>
      <c r="Q6670" s="3">
        <f t="shared" si="104"/>
        <v>3.9328405783333333</v>
      </c>
    </row>
    <row r="6671" spans="1:17" x14ac:dyDescent="0.25">
      <c r="A6671">
        <v>6670</v>
      </c>
      <c r="B6671" t="s">
        <v>86</v>
      </c>
      <c r="C6671" t="s">
        <v>60</v>
      </c>
      <c r="D6671" t="s">
        <v>5754</v>
      </c>
      <c r="E6671" t="s">
        <v>125</v>
      </c>
      <c r="F6671" t="s">
        <v>2722</v>
      </c>
      <c r="G6671" t="s">
        <v>1861</v>
      </c>
      <c r="H6671" t="s">
        <v>125</v>
      </c>
      <c r="I6671" t="s">
        <v>18</v>
      </c>
      <c r="J6671">
        <v>62.470054589999997</v>
      </c>
      <c r="K6671">
        <v>4.5680451729999998</v>
      </c>
      <c r="L6671">
        <v>227.2955638</v>
      </c>
      <c r="M6671" t="s">
        <v>18</v>
      </c>
      <c r="N6671" t="str" cm="1">
        <f t="array" ref="N6671">_xlfn.IFS(J6671&lt;=29,"Twenties",J6671&lt;=39,"Thirties",J6671&lt;=49,"Fourties",J6671&lt;=59,"Fifties",J6671&gt;59,"Elders")</f>
        <v>Elders</v>
      </c>
      <c r="O6671" t="str" cm="1">
        <f t="array" ref="O6671">_xlfn.IFS(K6672&lt;=5,"Very Short",K6672&lt;=10,"Short",K6672&lt;=15,"Mid-Class",K6672&lt;=20,"Long",K6672&lt;=25," Very Long",K6672&gt;25,"Lifer")</f>
        <v>Very Short</v>
      </c>
      <c r="P6671" t="str" cm="1">
        <f t="array" ref="P6671">_xlfn.IFS(L6671&lt;=39,"Negligible",L6671&lt;=79,"Minimal",L6671&lt;=119,"Moderate",L6671&lt;=158,"High Moderate",L6671&lt;=198," High",L6671&lt;=238,"Very High",L6671&lt;=278,"Severe")</f>
        <v>Very High</v>
      </c>
      <c r="Q6671" s="3">
        <f t="shared" si="104"/>
        <v>9.4706484916666671</v>
      </c>
    </row>
    <row r="6672" spans="1:17" x14ac:dyDescent="0.25">
      <c r="A6672">
        <v>6671</v>
      </c>
      <c r="B6672" t="s">
        <v>3711</v>
      </c>
      <c r="C6672" t="s">
        <v>343</v>
      </c>
      <c r="D6672" t="s">
        <v>5755</v>
      </c>
      <c r="E6672" t="s">
        <v>15</v>
      </c>
      <c r="F6672" t="s">
        <v>818</v>
      </c>
      <c r="G6672" t="s">
        <v>819</v>
      </c>
      <c r="H6672" t="s">
        <v>15</v>
      </c>
      <c r="I6672" t="s">
        <v>18</v>
      </c>
      <c r="J6672">
        <v>43.626792360000003</v>
      </c>
      <c r="K6672">
        <v>3.7678923289999999</v>
      </c>
      <c r="L6672">
        <v>44.377974770000002</v>
      </c>
      <c r="M6672" t="s">
        <v>18</v>
      </c>
      <c r="N6672" t="str" cm="1">
        <f t="array" ref="N6672">_xlfn.IFS(J6672&lt;=29,"Twenties",J6672&lt;=39,"Thirties",J6672&lt;=49,"Fourties",J6672&lt;=59,"Fifties",J6672&gt;59,"Elders")</f>
        <v>Fourties</v>
      </c>
      <c r="O6672" t="str" cm="1">
        <f t="array" ref="O6672">_xlfn.IFS(K6673&lt;=5,"Very Short",K6673&lt;=10,"Short",K6673&lt;=15,"Mid-Class",K6673&lt;=20,"Long",K6673&lt;=25," Very Long",K6673&gt;25,"Lifer")</f>
        <v>Very Short</v>
      </c>
      <c r="P6672" t="str" cm="1">
        <f t="array" ref="P6672">_xlfn.IFS(L6672&lt;=39,"Negligible",L6672&lt;=79,"Minimal",L6672&lt;=119,"Moderate",L6672&lt;=158,"High Moderate",L6672&lt;=198," High",L6672&lt;=238,"Very High",L6672&lt;=278,"Severe")</f>
        <v>Minimal</v>
      </c>
      <c r="Q6672" s="3">
        <f t="shared" si="104"/>
        <v>1.8490822820833335</v>
      </c>
    </row>
    <row r="6673" spans="1:17" x14ac:dyDescent="0.25">
      <c r="A6673">
        <v>6672</v>
      </c>
      <c r="B6673" t="s">
        <v>4128</v>
      </c>
      <c r="C6673" t="s">
        <v>2382</v>
      </c>
      <c r="D6673" t="s">
        <v>5755</v>
      </c>
      <c r="E6673" t="s">
        <v>36</v>
      </c>
      <c r="F6673" t="s">
        <v>609</v>
      </c>
      <c r="G6673" t="s">
        <v>610</v>
      </c>
      <c r="H6673" t="s">
        <v>36</v>
      </c>
      <c r="I6673" t="s">
        <v>18</v>
      </c>
      <c r="J6673">
        <v>34.986928339999999</v>
      </c>
      <c r="K6673">
        <v>4.864448522</v>
      </c>
      <c r="L6673">
        <v>2.918216084</v>
      </c>
      <c r="M6673" t="s">
        <v>18</v>
      </c>
      <c r="N6673" t="str" cm="1">
        <f t="array" ref="N6673">_xlfn.IFS(J6673&lt;=29,"Twenties",J6673&lt;=39,"Thirties",J6673&lt;=49,"Fourties",J6673&lt;=59,"Fifties",J6673&gt;59,"Elders")</f>
        <v>Thirties</v>
      </c>
      <c r="O6673" t="str" cm="1">
        <f t="array" ref="O6673">_xlfn.IFS(K6674&lt;=5,"Very Short",K6674&lt;=10,"Short",K6674&lt;=15,"Mid-Class",K6674&lt;=20,"Long",K6674&lt;=25," Very Long",K6674&gt;25,"Lifer")</f>
        <v>Short</v>
      </c>
      <c r="P6673" t="str" cm="1">
        <f t="array" ref="P6673">_xlfn.IFS(L6673&lt;=39,"Negligible",L6673&lt;=79,"Minimal",L6673&lt;=119,"Moderate",L6673&lt;=158,"High Moderate",L6673&lt;=198," High",L6673&lt;=238,"Very High",L6673&lt;=278,"Severe")</f>
        <v>Negligible</v>
      </c>
      <c r="Q6673" s="3">
        <f t="shared" si="104"/>
        <v>0.12159233683333333</v>
      </c>
    </row>
    <row r="6674" spans="1:17" x14ac:dyDescent="0.25">
      <c r="A6674">
        <v>6673</v>
      </c>
      <c r="B6674" t="s">
        <v>442</v>
      </c>
      <c r="C6674" t="s">
        <v>312</v>
      </c>
      <c r="D6674" t="s">
        <v>5755</v>
      </c>
      <c r="E6674" t="s">
        <v>3161</v>
      </c>
      <c r="F6674" t="s">
        <v>818</v>
      </c>
      <c r="G6674" t="s">
        <v>819</v>
      </c>
      <c r="H6674" t="s">
        <v>28</v>
      </c>
      <c r="I6674" t="s">
        <v>18</v>
      </c>
      <c r="J6674">
        <v>45.346559200000002</v>
      </c>
      <c r="K6674">
        <v>5.147849881</v>
      </c>
      <c r="L6674">
        <v>103.8677777</v>
      </c>
      <c r="M6674" t="s">
        <v>18</v>
      </c>
      <c r="N6674" t="str" cm="1">
        <f t="array" ref="N6674">_xlfn.IFS(J6674&lt;=29,"Twenties",J6674&lt;=39,"Thirties",J6674&lt;=49,"Fourties",J6674&lt;=59,"Fifties",J6674&gt;59,"Elders")</f>
        <v>Fourties</v>
      </c>
      <c r="O6674" t="str" cm="1">
        <f t="array" ref="O6674">_xlfn.IFS(K6675&lt;=5,"Very Short",K6675&lt;=10,"Short",K6675&lt;=15,"Mid-Class",K6675&lt;=20,"Long",K6675&lt;=25," Very Long",K6675&gt;25,"Lifer")</f>
        <v>Very Short</v>
      </c>
      <c r="P6674" t="str" cm="1">
        <f t="array" ref="P6674">_xlfn.IFS(L6674&lt;=39,"Negligible",L6674&lt;=79,"Minimal",L6674&lt;=119,"Moderate",L6674&lt;=158,"High Moderate",L6674&lt;=198," High",L6674&lt;=238,"Very High",L6674&lt;=278,"Severe")</f>
        <v>Moderate</v>
      </c>
      <c r="Q6674" s="3">
        <f t="shared" si="104"/>
        <v>4.3278240708333335</v>
      </c>
    </row>
    <row r="6675" spans="1:17" x14ac:dyDescent="0.25">
      <c r="A6675">
        <v>6674</v>
      </c>
      <c r="B6675" t="s">
        <v>5016</v>
      </c>
      <c r="C6675" t="s">
        <v>628</v>
      </c>
      <c r="D6675" t="s">
        <v>5755</v>
      </c>
      <c r="E6675" t="s">
        <v>85</v>
      </c>
      <c r="F6675" t="s">
        <v>818</v>
      </c>
      <c r="G6675" t="s">
        <v>819</v>
      </c>
      <c r="H6675" t="s">
        <v>85</v>
      </c>
      <c r="I6675" t="s">
        <v>18</v>
      </c>
      <c r="J6675">
        <v>63.166203979999999</v>
      </c>
      <c r="K6675">
        <v>4.0335810179999996</v>
      </c>
      <c r="L6675">
        <v>123.4085432</v>
      </c>
      <c r="M6675" t="s">
        <v>18</v>
      </c>
      <c r="N6675" t="str" cm="1">
        <f t="array" ref="N6675">_xlfn.IFS(J6675&lt;=29,"Twenties",J6675&lt;=39,"Thirties",J6675&lt;=49,"Fourties",J6675&lt;=59,"Fifties",J6675&gt;59,"Elders")</f>
        <v>Elders</v>
      </c>
      <c r="O6675" t="str" cm="1">
        <f t="array" ref="O6675">_xlfn.IFS(K6676&lt;=5,"Very Short",K6676&lt;=10,"Short",K6676&lt;=15,"Mid-Class",K6676&lt;=20,"Long",K6676&lt;=25," Very Long",K6676&gt;25,"Lifer")</f>
        <v>Short</v>
      </c>
      <c r="P6675" t="str" cm="1">
        <f t="array" ref="P6675">_xlfn.IFS(L6675&lt;=39,"Negligible",L6675&lt;=79,"Minimal",L6675&lt;=119,"Moderate",L6675&lt;=158,"High Moderate",L6675&lt;=198," High",L6675&lt;=238,"Very High",L6675&lt;=278,"Severe")</f>
        <v>High Moderate</v>
      </c>
      <c r="Q6675" s="3">
        <f t="shared" si="104"/>
        <v>5.1420226333333332</v>
      </c>
    </row>
    <row r="6676" spans="1:17" x14ac:dyDescent="0.25">
      <c r="A6676">
        <v>6675</v>
      </c>
      <c r="B6676" t="s">
        <v>3088</v>
      </c>
      <c r="C6676" t="s">
        <v>2318</v>
      </c>
      <c r="D6676" t="s">
        <v>5755</v>
      </c>
      <c r="E6676" t="s">
        <v>15</v>
      </c>
      <c r="F6676" t="s">
        <v>818</v>
      </c>
      <c r="G6676" t="s">
        <v>819</v>
      </c>
      <c r="H6676" t="s">
        <v>15</v>
      </c>
      <c r="I6676" t="s">
        <v>18</v>
      </c>
      <c r="J6676">
        <v>40.616439200000002</v>
      </c>
      <c r="K6676">
        <v>5.027671067</v>
      </c>
      <c r="L6676">
        <v>86.395495980000007</v>
      </c>
      <c r="M6676" t="s">
        <v>18</v>
      </c>
      <c r="N6676" t="str" cm="1">
        <f t="array" ref="N6676">_xlfn.IFS(J6676&lt;=29,"Twenties",J6676&lt;=39,"Thirties",J6676&lt;=49,"Fourties",J6676&lt;=59,"Fifties",J6676&gt;59,"Elders")</f>
        <v>Fourties</v>
      </c>
      <c r="O6676" t="str" cm="1">
        <f t="array" ref="O6676">_xlfn.IFS(K6677&lt;=5,"Very Short",K6677&lt;=10,"Short",K6677&lt;=15,"Mid-Class",K6677&lt;=20,"Long",K6677&lt;=25," Very Long",K6677&gt;25,"Lifer")</f>
        <v>Very Short</v>
      </c>
      <c r="P6676" t="str" cm="1">
        <f t="array" ref="P6676">_xlfn.IFS(L6676&lt;=39,"Negligible",L6676&lt;=79,"Minimal",L6676&lt;=119,"Moderate",L6676&lt;=158,"High Moderate",L6676&lt;=198," High",L6676&lt;=238,"Very High",L6676&lt;=278,"Severe")</f>
        <v>Moderate</v>
      </c>
      <c r="Q6676" s="3">
        <f t="shared" si="104"/>
        <v>3.5998123325000004</v>
      </c>
    </row>
    <row r="6677" spans="1:17" x14ac:dyDescent="0.25">
      <c r="A6677">
        <v>6676</v>
      </c>
      <c r="B6677" t="s">
        <v>5017</v>
      </c>
      <c r="C6677" t="s">
        <v>476</v>
      </c>
      <c r="D6677" t="s">
        <v>5754</v>
      </c>
      <c r="E6677" t="s">
        <v>437</v>
      </c>
      <c r="F6677" t="s">
        <v>609</v>
      </c>
      <c r="G6677" t="s">
        <v>610</v>
      </c>
      <c r="H6677" t="s">
        <v>437</v>
      </c>
      <c r="I6677" t="s">
        <v>18</v>
      </c>
      <c r="J6677">
        <v>45.30500447</v>
      </c>
      <c r="K6677">
        <v>3.9368594639999999</v>
      </c>
      <c r="L6677">
        <v>50.23702634</v>
      </c>
      <c r="M6677" t="s">
        <v>18</v>
      </c>
      <c r="N6677" t="str" cm="1">
        <f t="array" ref="N6677">_xlfn.IFS(J6677&lt;=29,"Twenties",J6677&lt;=39,"Thirties",J6677&lt;=49,"Fourties",J6677&lt;=59,"Fifties",J6677&gt;59,"Elders")</f>
        <v>Fourties</v>
      </c>
      <c r="O6677" t="str" cm="1">
        <f t="array" ref="O6677">_xlfn.IFS(K6678&lt;=5,"Very Short",K6678&lt;=10,"Short",K6678&lt;=15,"Mid-Class",K6678&lt;=20,"Long",K6678&lt;=25," Very Long",K6678&gt;25,"Lifer")</f>
        <v>Very Short</v>
      </c>
      <c r="P6677" t="str" cm="1">
        <f t="array" ref="P6677">_xlfn.IFS(L6677&lt;=39,"Negligible",L6677&lt;=79,"Minimal",L6677&lt;=119,"Moderate",L6677&lt;=158,"High Moderate",L6677&lt;=198," High",L6677&lt;=238,"Very High",L6677&lt;=278,"Severe")</f>
        <v>Minimal</v>
      </c>
      <c r="Q6677" s="3">
        <f t="shared" si="104"/>
        <v>2.0932094308333333</v>
      </c>
    </row>
    <row r="6678" spans="1:17" x14ac:dyDescent="0.25">
      <c r="A6678">
        <v>6677</v>
      </c>
      <c r="B6678" t="s">
        <v>2045</v>
      </c>
      <c r="C6678" t="s">
        <v>476</v>
      </c>
      <c r="D6678" t="s">
        <v>5754</v>
      </c>
      <c r="E6678" t="s">
        <v>36</v>
      </c>
      <c r="F6678" t="s">
        <v>609</v>
      </c>
      <c r="G6678" t="s">
        <v>610</v>
      </c>
      <c r="H6678" t="s">
        <v>36</v>
      </c>
      <c r="I6678" t="s">
        <v>18</v>
      </c>
      <c r="J6678">
        <v>40.905146940000002</v>
      </c>
      <c r="K6678">
        <v>4.6799571249999996</v>
      </c>
      <c r="L6678">
        <v>70.024223259999999</v>
      </c>
      <c r="M6678" t="s">
        <v>18</v>
      </c>
      <c r="N6678" t="str" cm="1">
        <f t="array" ref="N6678">_xlfn.IFS(J6678&lt;=29,"Twenties",J6678&lt;=39,"Thirties",J6678&lt;=49,"Fourties",J6678&lt;=59,"Fifties",J6678&gt;59,"Elders")</f>
        <v>Fourties</v>
      </c>
      <c r="O6678" t="str" cm="1">
        <f t="array" ref="O6678">_xlfn.IFS(K6679&lt;=5,"Very Short",K6679&lt;=10,"Short",K6679&lt;=15,"Mid-Class",K6679&lt;=20,"Long",K6679&lt;=25," Very Long",K6679&gt;25,"Lifer")</f>
        <v>Short</v>
      </c>
      <c r="P6678" t="str" cm="1">
        <f t="array" ref="P6678">_xlfn.IFS(L6678&lt;=39,"Negligible",L6678&lt;=79,"Minimal",L6678&lt;=119,"Moderate",L6678&lt;=158,"High Moderate",L6678&lt;=198," High",L6678&lt;=238,"Very High",L6678&lt;=278,"Severe")</f>
        <v>Minimal</v>
      </c>
      <c r="Q6678" s="3">
        <f t="shared" si="104"/>
        <v>2.9176759691666665</v>
      </c>
    </row>
    <row r="6679" spans="1:17" x14ac:dyDescent="0.25">
      <c r="A6679">
        <v>6678</v>
      </c>
      <c r="B6679" t="s">
        <v>2034</v>
      </c>
      <c r="C6679" t="s">
        <v>736</v>
      </c>
      <c r="D6679" t="s">
        <v>5754</v>
      </c>
      <c r="E6679" t="s">
        <v>36</v>
      </c>
      <c r="F6679" t="s">
        <v>609</v>
      </c>
      <c r="G6679" t="s">
        <v>610</v>
      </c>
      <c r="H6679" t="s">
        <v>36</v>
      </c>
      <c r="I6679" t="s">
        <v>18</v>
      </c>
      <c r="J6679">
        <v>38.677027279999997</v>
      </c>
      <c r="K6679">
        <v>5.4788603570000003</v>
      </c>
      <c r="L6679">
        <v>76.507258930000006</v>
      </c>
      <c r="M6679" t="s">
        <v>18</v>
      </c>
      <c r="N6679" t="str" cm="1">
        <f t="array" ref="N6679">_xlfn.IFS(J6679&lt;=29,"Twenties",J6679&lt;=39,"Thirties",J6679&lt;=49,"Fourties",J6679&lt;=59,"Fifties",J6679&gt;59,"Elders")</f>
        <v>Thirties</v>
      </c>
      <c r="O6679" t="str" cm="1">
        <f t="array" ref="O6679">_xlfn.IFS(K6680&lt;=5,"Very Short",K6680&lt;=10,"Short",K6680&lt;=15,"Mid-Class",K6680&lt;=20,"Long",K6680&lt;=25," Very Long",K6680&gt;25,"Lifer")</f>
        <v>Very Short</v>
      </c>
      <c r="P6679" t="str" cm="1">
        <f t="array" ref="P6679">_xlfn.IFS(L6679&lt;=39,"Negligible",L6679&lt;=79,"Minimal",L6679&lt;=119,"Moderate",L6679&lt;=158,"High Moderate",L6679&lt;=198," High",L6679&lt;=238,"Very High",L6679&lt;=278,"Severe")</f>
        <v>Minimal</v>
      </c>
      <c r="Q6679" s="3">
        <f t="shared" si="104"/>
        <v>3.1878024554166671</v>
      </c>
    </row>
    <row r="6680" spans="1:17" x14ac:dyDescent="0.25">
      <c r="A6680">
        <v>6679</v>
      </c>
      <c r="B6680" t="s">
        <v>638</v>
      </c>
      <c r="C6680" t="s">
        <v>388</v>
      </c>
      <c r="D6680" t="s">
        <v>5754</v>
      </c>
      <c r="E6680" t="s">
        <v>31</v>
      </c>
      <c r="F6680" t="s">
        <v>818</v>
      </c>
      <c r="G6680" t="s">
        <v>819</v>
      </c>
      <c r="H6680" t="s">
        <v>31</v>
      </c>
      <c r="I6680" t="s">
        <v>18</v>
      </c>
      <c r="J6680">
        <v>27.714974510000001</v>
      </c>
      <c r="K6680">
        <v>3.0312718869999999</v>
      </c>
      <c r="L6680">
        <v>0</v>
      </c>
      <c r="M6680" t="s">
        <v>18</v>
      </c>
      <c r="N6680" t="str" cm="1">
        <f t="array" ref="N6680">_xlfn.IFS(J6680&lt;=29,"Twenties",J6680&lt;=39,"Thirties",J6680&lt;=49,"Fourties",J6680&lt;=59,"Fifties",J6680&gt;59,"Elders")</f>
        <v>Twenties</v>
      </c>
      <c r="O6680" t="str" cm="1">
        <f t="array" ref="O6680">_xlfn.IFS(K6681&lt;=5,"Very Short",K6681&lt;=10,"Short",K6681&lt;=15,"Mid-Class",K6681&lt;=20,"Long",K6681&lt;=25," Very Long",K6681&gt;25,"Lifer")</f>
        <v>Very Short</v>
      </c>
      <c r="P6680" t="str" cm="1">
        <f t="array" ref="P6680">_xlfn.IFS(L6680&lt;=39,"Negligible",L6680&lt;=79,"Minimal",L6680&lt;=119,"Moderate",L6680&lt;=158,"High Moderate",L6680&lt;=198," High",L6680&lt;=238,"Very High",L6680&lt;=278,"Severe")</f>
        <v>Negligible</v>
      </c>
      <c r="Q6680" s="3">
        <f t="shared" si="104"/>
        <v>0</v>
      </c>
    </row>
    <row r="6681" spans="1:17" x14ac:dyDescent="0.25">
      <c r="A6681">
        <v>6680</v>
      </c>
      <c r="B6681" t="s">
        <v>1090</v>
      </c>
      <c r="C6681" t="s">
        <v>760</v>
      </c>
      <c r="D6681" t="s">
        <v>5755</v>
      </c>
      <c r="E6681" t="s">
        <v>31</v>
      </c>
      <c r="F6681" t="s">
        <v>818</v>
      </c>
      <c r="G6681" t="s">
        <v>819</v>
      </c>
      <c r="H6681" t="s">
        <v>31</v>
      </c>
      <c r="I6681" t="s">
        <v>18</v>
      </c>
      <c r="J6681">
        <v>29.280952729999999</v>
      </c>
      <c r="K6681">
        <v>4.4414587259999996</v>
      </c>
      <c r="L6681">
        <v>0</v>
      </c>
      <c r="M6681" t="s">
        <v>18</v>
      </c>
      <c r="N6681" t="str" cm="1">
        <f t="array" ref="N6681">_xlfn.IFS(J6681&lt;=29,"Twenties",J6681&lt;=39,"Thirties",J6681&lt;=49,"Fourties",J6681&lt;=59,"Fifties",J6681&gt;59,"Elders")</f>
        <v>Thirties</v>
      </c>
      <c r="O6681" t="str" cm="1">
        <f t="array" ref="O6681">_xlfn.IFS(K6682&lt;=5,"Very Short",K6682&lt;=10,"Short",K6682&lt;=15,"Mid-Class",K6682&lt;=20,"Long",K6682&lt;=25," Very Long",K6682&gt;25,"Lifer")</f>
        <v>Very Short</v>
      </c>
      <c r="P6681" t="str" cm="1">
        <f t="array" ref="P6681">_xlfn.IFS(L6681&lt;=39,"Negligible",L6681&lt;=79,"Minimal",L6681&lt;=119,"Moderate",L6681&lt;=158,"High Moderate",L6681&lt;=198," High",L6681&lt;=238,"Very High",L6681&lt;=278,"Severe")</f>
        <v>Negligible</v>
      </c>
      <c r="Q6681" s="3">
        <f t="shared" si="104"/>
        <v>0</v>
      </c>
    </row>
    <row r="6682" spans="1:17" x14ac:dyDescent="0.25">
      <c r="A6682">
        <v>6681</v>
      </c>
      <c r="B6682" t="s">
        <v>5018</v>
      </c>
      <c r="C6682" t="s">
        <v>649</v>
      </c>
      <c r="D6682" t="s">
        <v>5755</v>
      </c>
      <c r="E6682" t="s">
        <v>36</v>
      </c>
      <c r="F6682" t="s">
        <v>609</v>
      </c>
      <c r="G6682" t="s">
        <v>610</v>
      </c>
      <c r="H6682" t="s">
        <v>36</v>
      </c>
      <c r="I6682" t="s">
        <v>18</v>
      </c>
      <c r="J6682">
        <v>50.762622589999999</v>
      </c>
      <c r="K6682">
        <v>3.678007349</v>
      </c>
      <c r="L6682">
        <v>66.643097639999993</v>
      </c>
      <c r="M6682" t="s">
        <v>18</v>
      </c>
      <c r="N6682" t="str" cm="1">
        <f t="array" ref="N6682">_xlfn.IFS(J6682&lt;=29,"Twenties",J6682&lt;=39,"Thirties",J6682&lt;=49,"Fourties",J6682&lt;=59,"Fifties",J6682&gt;59,"Elders")</f>
        <v>Fifties</v>
      </c>
      <c r="O6682" t="str" cm="1">
        <f t="array" ref="O6682">_xlfn.IFS(K6683&lt;=5,"Very Short",K6683&lt;=10,"Short",K6683&lt;=15,"Mid-Class",K6683&lt;=20,"Long",K6683&lt;=25," Very Long",K6683&gt;25,"Lifer")</f>
        <v>Very Short</v>
      </c>
      <c r="P6682" t="str" cm="1">
        <f t="array" ref="P6682">_xlfn.IFS(L6682&lt;=39,"Negligible",L6682&lt;=79,"Minimal",L6682&lt;=119,"Moderate",L6682&lt;=158,"High Moderate",L6682&lt;=198," High",L6682&lt;=238,"Very High",L6682&lt;=278,"Severe")</f>
        <v>Minimal</v>
      </c>
      <c r="Q6682" s="3">
        <f t="shared" si="104"/>
        <v>2.7767957349999999</v>
      </c>
    </row>
    <row r="6683" spans="1:17" x14ac:dyDescent="0.25">
      <c r="A6683">
        <v>6682</v>
      </c>
      <c r="B6683" t="s">
        <v>3506</v>
      </c>
      <c r="C6683" t="s">
        <v>312</v>
      </c>
      <c r="D6683" t="s">
        <v>5755</v>
      </c>
      <c r="E6683" t="s">
        <v>36</v>
      </c>
      <c r="F6683" t="s">
        <v>609</v>
      </c>
      <c r="G6683" t="s">
        <v>610</v>
      </c>
      <c r="H6683" t="s">
        <v>36</v>
      </c>
      <c r="I6683" t="s">
        <v>18</v>
      </c>
      <c r="J6683">
        <v>34.692350279999999</v>
      </c>
      <c r="K6683">
        <v>4.099038234</v>
      </c>
      <c r="L6683">
        <v>7.1535652340000002</v>
      </c>
      <c r="M6683" t="s">
        <v>18</v>
      </c>
      <c r="N6683" t="str" cm="1">
        <f t="array" ref="N6683">_xlfn.IFS(J6683&lt;=29,"Twenties",J6683&lt;=39,"Thirties",J6683&lt;=49,"Fourties",J6683&lt;=59,"Fifties",J6683&gt;59,"Elders")</f>
        <v>Thirties</v>
      </c>
      <c r="O6683" t="str" cm="1">
        <f t="array" ref="O6683">_xlfn.IFS(K6684&lt;=5,"Very Short",K6684&lt;=10,"Short",K6684&lt;=15,"Mid-Class",K6684&lt;=20,"Long",K6684&lt;=25," Very Long",K6684&gt;25,"Lifer")</f>
        <v>Very Short</v>
      </c>
      <c r="P6683" t="str" cm="1">
        <f t="array" ref="P6683">_xlfn.IFS(L6683&lt;=39,"Negligible",L6683&lt;=79,"Minimal",L6683&lt;=119,"Moderate",L6683&lt;=158,"High Moderate",L6683&lt;=198," High",L6683&lt;=238,"Very High",L6683&lt;=278,"Severe")</f>
        <v>Negligible</v>
      </c>
      <c r="Q6683" s="3">
        <f t="shared" si="104"/>
        <v>0.29806521808333336</v>
      </c>
    </row>
    <row r="6684" spans="1:17" x14ac:dyDescent="0.25">
      <c r="A6684">
        <v>6683</v>
      </c>
      <c r="B6684" t="s">
        <v>5019</v>
      </c>
      <c r="C6684" t="s">
        <v>462</v>
      </c>
      <c r="D6684" t="s">
        <v>5755</v>
      </c>
      <c r="E6684" t="s">
        <v>82</v>
      </c>
      <c r="F6684" t="s">
        <v>818</v>
      </c>
      <c r="G6684" t="s">
        <v>819</v>
      </c>
      <c r="H6684" t="s">
        <v>82</v>
      </c>
      <c r="I6684" t="s">
        <v>18</v>
      </c>
      <c r="J6684">
        <v>40.910179749999998</v>
      </c>
      <c r="K6684">
        <v>2.5765173250000002</v>
      </c>
      <c r="L6684">
        <v>51.50162211</v>
      </c>
      <c r="M6684" t="s">
        <v>18</v>
      </c>
      <c r="N6684" t="str" cm="1">
        <f t="array" ref="N6684">_xlfn.IFS(J6684&lt;=29,"Twenties",J6684&lt;=39,"Thirties",J6684&lt;=49,"Fourties",J6684&lt;=59,"Fifties",J6684&gt;59,"Elders")</f>
        <v>Fourties</v>
      </c>
      <c r="O6684" t="str" cm="1">
        <f t="array" ref="O6684">_xlfn.IFS(K6685&lt;=5,"Very Short",K6685&lt;=10,"Short",K6685&lt;=15,"Mid-Class",K6685&lt;=20,"Long",K6685&lt;=25," Very Long",K6685&gt;25,"Lifer")</f>
        <v>Short</v>
      </c>
      <c r="P6684" t="str" cm="1">
        <f t="array" ref="P6684">_xlfn.IFS(L6684&lt;=39,"Negligible",L6684&lt;=79,"Minimal",L6684&lt;=119,"Moderate",L6684&lt;=158,"High Moderate",L6684&lt;=198," High",L6684&lt;=238,"Very High",L6684&lt;=278,"Severe")</f>
        <v>Minimal</v>
      </c>
      <c r="Q6684" s="3">
        <f t="shared" si="104"/>
        <v>2.14590092125</v>
      </c>
    </row>
    <row r="6685" spans="1:17" x14ac:dyDescent="0.25">
      <c r="A6685">
        <v>6684</v>
      </c>
      <c r="B6685" t="s">
        <v>1021</v>
      </c>
      <c r="C6685" t="s">
        <v>2561</v>
      </c>
      <c r="D6685" t="s">
        <v>5754</v>
      </c>
      <c r="E6685" t="s">
        <v>36</v>
      </c>
      <c r="F6685" t="s">
        <v>609</v>
      </c>
      <c r="G6685" t="s">
        <v>610</v>
      </c>
      <c r="H6685" t="s">
        <v>36</v>
      </c>
      <c r="I6685" t="s">
        <v>18</v>
      </c>
      <c r="J6685">
        <v>63.769864159999997</v>
      </c>
      <c r="K6685">
        <v>7.4030274299999999</v>
      </c>
      <c r="L6685">
        <v>157.76414740000001</v>
      </c>
      <c r="M6685" t="s">
        <v>18</v>
      </c>
      <c r="N6685" t="str" cm="1">
        <f t="array" ref="N6685">_xlfn.IFS(J6685&lt;=29,"Twenties",J6685&lt;=39,"Thirties",J6685&lt;=49,"Fourties",J6685&lt;=59,"Fifties",J6685&gt;59,"Elders")</f>
        <v>Elders</v>
      </c>
      <c r="O6685" t="str" cm="1">
        <f t="array" ref="O6685">_xlfn.IFS(K6686&lt;=5,"Very Short",K6686&lt;=10,"Short",K6686&lt;=15,"Mid-Class",K6686&lt;=20,"Long",K6686&lt;=25," Very Long",K6686&gt;25,"Lifer")</f>
        <v>Short</v>
      </c>
      <c r="P6685" t="str" cm="1">
        <f t="array" ref="P6685">_xlfn.IFS(L6685&lt;=39,"Negligible",L6685&lt;=79,"Minimal",L6685&lt;=119,"Moderate",L6685&lt;=158,"High Moderate",L6685&lt;=198," High",L6685&lt;=238,"Very High",L6685&lt;=278,"Severe")</f>
        <v>High Moderate</v>
      </c>
      <c r="Q6685" s="3">
        <f t="shared" si="104"/>
        <v>6.5735061416666669</v>
      </c>
    </row>
    <row r="6686" spans="1:17" x14ac:dyDescent="0.25">
      <c r="A6686">
        <v>6685</v>
      </c>
      <c r="B6686" t="s">
        <v>200</v>
      </c>
      <c r="C6686" t="s">
        <v>1920</v>
      </c>
      <c r="D6686" t="s">
        <v>5754</v>
      </c>
      <c r="E6686" t="s">
        <v>31</v>
      </c>
      <c r="F6686" t="s">
        <v>818</v>
      </c>
      <c r="G6686" t="s">
        <v>819</v>
      </c>
      <c r="H6686" t="s">
        <v>31</v>
      </c>
      <c r="I6686" t="s">
        <v>18</v>
      </c>
      <c r="J6686">
        <v>42.870792780000002</v>
      </c>
      <c r="K6686">
        <v>7.1938188219999999</v>
      </c>
      <c r="L6686">
        <v>74.168331109999997</v>
      </c>
      <c r="M6686" t="s">
        <v>18</v>
      </c>
      <c r="N6686" t="str" cm="1">
        <f t="array" ref="N6686">_xlfn.IFS(J6686&lt;=29,"Twenties",J6686&lt;=39,"Thirties",J6686&lt;=49,"Fourties",J6686&lt;=59,"Fifties",J6686&gt;59,"Elders")</f>
        <v>Fourties</v>
      </c>
      <c r="O6686" t="str" cm="1">
        <f t="array" ref="O6686">_xlfn.IFS(K6687&lt;=5,"Very Short",K6687&lt;=10,"Short",K6687&lt;=15,"Mid-Class",K6687&lt;=20,"Long",K6687&lt;=25," Very Long",K6687&gt;25,"Lifer")</f>
        <v>Short</v>
      </c>
      <c r="P6686" t="str" cm="1">
        <f t="array" ref="P6686">_xlfn.IFS(L6686&lt;=39,"Negligible",L6686&lt;=79,"Minimal",L6686&lt;=119,"Moderate",L6686&lt;=158,"High Moderate",L6686&lt;=198," High",L6686&lt;=238,"Very High",L6686&lt;=278,"Severe")</f>
        <v>Minimal</v>
      </c>
      <c r="Q6686" s="3">
        <f t="shared" si="104"/>
        <v>3.0903471295833334</v>
      </c>
    </row>
    <row r="6687" spans="1:17" x14ac:dyDescent="0.25">
      <c r="A6687">
        <v>6686</v>
      </c>
      <c r="B6687" t="s">
        <v>1275</v>
      </c>
      <c r="C6687" t="s">
        <v>502</v>
      </c>
      <c r="D6687" t="s">
        <v>5754</v>
      </c>
      <c r="E6687" t="s">
        <v>2114</v>
      </c>
      <c r="F6687" t="s">
        <v>609</v>
      </c>
      <c r="G6687" t="s">
        <v>610</v>
      </c>
      <c r="H6687" t="s">
        <v>99</v>
      </c>
      <c r="I6687" t="s">
        <v>18</v>
      </c>
      <c r="J6687">
        <v>20.17467851</v>
      </c>
      <c r="K6687">
        <v>5.2525861579999997</v>
      </c>
      <c r="L6687">
        <v>0</v>
      </c>
      <c r="M6687" t="s">
        <v>18</v>
      </c>
      <c r="N6687" t="str" cm="1">
        <f t="array" ref="N6687">_xlfn.IFS(J6687&lt;=29,"Twenties",J6687&lt;=39,"Thirties",J6687&lt;=49,"Fourties",J6687&lt;=59,"Fifties",J6687&gt;59,"Elders")</f>
        <v>Twenties</v>
      </c>
      <c r="O6687" t="str" cm="1">
        <f t="array" ref="O6687">_xlfn.IFS(K6688&lt;=5,"Very Short",K6688&lt;=10,"Short",K6688&lt;=15,"Mid-Class",K6688&lt;=20,"Long",K6688&lt;=25," Very Long",K6688&gt;25,"Lifer")</f>
        <v>Short</v>
      </c>
      <c r="P6687" t="str" cm="1">
        <f t="array" ref="P6687">_xlfn.IFS(L6687&lt;=39,"Negligible",L6687&lt;=79,"Minimal",L6687&lt;=119,"Moderate",L6687&lt;=158,"High Moderate",L6687&lt;=198," High",L6687&lt;=238,"Very High",L6687&lt;=278,"Severe")</f>
        <v>Negligible</v>
      </c>
      <c r="Q6687" s="3">
        <f t="shared" si="104"/>
        <v>0</v>
      </c>
    </row>
    <row r="6688" spans="1:17" x14ac:dyDescent="0.25">
      <c r="A6688">
        <v>6687</v>
      </c>
      <c r="B6688" t="s">
        <v>529</v>
      </c>
      <c r="C6688" t="s">
        <v>54</v>
      </c>
      <c r="D6688" t="s">
        <v>5755</v>
      </c>
      <c r="E6688" t="s">
        <v>1027</v>
      </c>
      <c r="F6688" t="s">
        <v>2722</v>
      </c>
      <c r="G6688" t="s">
        <v>1861</v>
      </c>
      <c r="H6688" t="s">
        <v>22</v>
      </c>
      <c r="I6688" t="s">
        <v>18</v>
      </c>
      <c r="J6688">
        <v>45.614859160000002</v>
      </c>
      <c r="K6688">
        <v>5.5367201230000003</v>
      </c>
      <c r="L6688">
        <v>54.428459830000001</v>
      </c>
      <c r="M6688" t="s">
        <v>18</v>
      </c>
      <c r="N6688" t="str" cm="1">
        <f t="array" ref="N6688">_xlfn.IFS(J6688&lt;=29,"Twenties",J6688&lt;=39,"Thirties",J6688&lt;=49,"Fourties",J6688&lt;=59,"Fifties",J6688&gt;59,"Elders")</f>
        <v>Fourties</v>
      </c>
      <c r="O6688" t="str" cm="1">
        <f t="array" ref="O6688">_xlfn.IFS(K6689&lt;=5,"Very Short",K6689&lt;=10,"Short",K6689&lt;=15,"Mid-Class",K6689&lt;=20,"Long",K6689&lt;=25," Very Long",K6689&gt;25,"Lifer")</f>
        <v>Short</v>
      </c>
      <c r="P6688" t="str" cm="1">
        <f t="array" ref="P6688">_xlfn.IFS(L6688&lt;=39,"Negligible",L6688&lt;=79,"Minimal",L6688&lt;=119,"Moderate",L6688&lt;=158,"High Moderate",L6688&lt;=198," High",L6688&lt;=238,"Very High",L6688&lt;=278,"Severe")</f>
        <v>Minimal</v>
      </c>
      <c r="Q6688" s="3">
        <f t="shared" si="104"/>
        <v>2.2678524929166666</v>
      </c>
    </row>
    <row r="6689" spans="1:17" x14ac:dyDescent="0.25">
      <c r="A6689">
        <v>6688</v>
      </c>
      <c r="B6689" t="s">
        <v>87</v>
      </c>
      <c r="C6689" t="s">
        <v>3012</v>
      </c>
      <c r="D6689" t="s">
        <v>5754</v>
      </c>
      <c r="E6689" t="s">
        <v>1652</v>
      </c>
      <c r="F6689" t="s">
        <v>609</v>
      </c>
      <c r="G6689" t="s">
        <v>610</v>
      </c>
      <c r="H6689" t="s">
        <v>99</v>
      </c>
      <c r="I6689" t="s">
        <v>18</v>
      </c>
      <c r="J6689">
        <v>36.44319831</v>
      </c>
      <c r="K6689">
        <v>5.5003274500000003</v>
      </c>
      <c r="L6689">
        <v>40.753303750000001</v>
      </c>
      <c r="M6689" t="s">
        <v>18</v>
      </c>
      <c r="N6689" t="str" cm="1">
        <f t="array" ref="N6689">_xlfn.IFS(J6689&lt;=29,"Twenties",J6689&lt;=39,"Thirties",J6689&lt;=49,"Fourties",J6689&lt;=59,"Fifties",J6689&gt;59,"Elders")</f>
        <v>Thirties</v>
      </c>
      <c r="O6689" t="str" cm="1">
        <f t="array" ref="O6689">_xlfn.IFS(K6690&lt;=5,"Very Short",K6690&lt;=10,"Short",K6690&lt;=15,"Mid-Class",K6690&lt;=20,"Long",K6690&lt;=25," Very Long",K6690&gt;25,"Lifer")</f>
        <v>Very Short</v>
      </c>
      <c r="P6689" t="str" cm="1">
        <f t="array" ref="P6689">_xlfn.IFS(L6689&lt;=39,"Negligible",L6689&lt;=79,"Minimal",L6689&lt;=119,"Moderate",L6689&lt;=158,"High Moderate",L6689&lt;=198," High",L6689&lt;=238,"Very High",L6689&lt;=278,"Severe")</f>
        <v>Minimal</v>
      </c>
      <c r="Q6689" s="3">
        <f t="shared" si="104"/>
        <v>1.6980543229166667</v>
      </c>
    </row>
    <row r="6690" spans="1:17" x14ac:dyDescent="0.25">
      <c r="A6690">
        <v>6689</v>
      </c>
      <c r="B6690" t="s">
        <v>5020</v>
      </c>
      <c r="C6690" t="s">
        <v>54</v>
      </c>
      <c r="D6690" t="s">
        <v>5755</v>
      </c>
      <c r="E6690" t="s">
        <v>36</v>
      </c>
      <c r="F6690" t="s">
        <v>609</v>
      </c>
      <c r="G6690" t="s">
        <v>610</v>
      </c>
      <c r="H6690" t="s">
        <v>36</v>
      </c>
      <c r="I6690" t="s">
        <v>18</v>
      </c>
      <c r="J6690">
        <v>37.39504651</v>
      </c>
      <c r="K6690">
        <v>2.6259995100000002</v>
      </c>
      <c r="L6690">
        <v>29.276950729999999</v>
      </c>
      <c r="M6690" t="s">
        <v>18</v>
      </c>
      <c r="N6690" t="str" cm="1">
        <f t="array" ref="N6690">_xlfn.IFS(J6690&lt;=29,"Twenties",J6690&lt;=39,"Thirties",J6690&lt;=49,"Fourties",J6690&lt;=59,"Fifties",J6690&gt;59,"Elders")</f>
        <v>Thirties</v>
      </c>
      <c r="O6690" t="str" cm="1">
        <f t="array" ref="O6690">_xlfn.IFS(K6691&lt;=5,"Very Short",K6691&lt;=10,"Short",K6691&lt;=15,"Mid-Class",K6691&lt;=20,"Long",K6691&lt;=25," Very Long",K6691&gt;25,"Lifer")</f>
        <v>Short</v>
      </c>
      <c r="P6690" t="str" cm="1">
        <f t="array" ref="P6690">_xlfn.IFS(L6690&lt;=39,"Negligible",L6690&lt;=79,"Minimal",L6690&lt;=119,"Moderate",L6690&lt;=158,"High Moderate",L6690&lt;=198," High",L6690&lt;=238,"Very High",L6690&lt;=278,"Severe")</f>
        <v>Negligible</v>
      </c>
      <c r="Q6690" s="3">
        <f t="shared" si="104"/>
        <v>1.2198729470833334</v>
      </c>
    </row>
    <row r="6691" spans="1:17" x14ac:dyDescent="0.25">
      <c r="A6691">
        <v>6690</v>
      </c>
      <c r="B6691" t="s">
        <v>1645</v>
      </c>
      <c r="C6691" t="s">
        <v>338</v>
      </c>
      <c r="D6691" t="s">
        <v>5755</v>
      </c>
      <c r="E6691" t="s">
        <v>36</v>
      </c>
      <c r="F6691" t="s">
        <v>609</v>
      </c>
      <c r="G6691" t="s">
        <v>610</v>
      </c>
      <c r="H6691" t="s">
        <v>36</v>
      </c>
      <c r="I6691" t="s">
        <v>18</v>
      </c>
      <c r="J6691">
        <v>36.311883010000003</v>
      </c>
      <c r="K6691">
        <v>5.5218247439999999</v>
      </c>
      <c r="L6691">
        <v>30.379888909999998</v>
      </c>
      <c r="M6691" t="s">
        <v>18</v>
      </c>
      <c r="N6691" t="str" cm="1">
        <f t="array" ref="N6691">_xlfn.IFS(J6691&lt;=29,"Twenties",J6691&lt;=39,"Thirties",J6691&lt;=49,"Fourties",J6691&lt;=59,"Fifties",J6691&gt;59,"Elders")</f>
        <v>Thirties</v>
      </c>
      <c r="O6691" t="str" cm="1">
        <f t="array" ref="O6691">_xlfn.IFS(K6692&lt;=5,"Very Short",K6692&lt;=10,"Short",K6692&lt;=15,"Mid-Class",K6692&lt;=20,"Long",K6692&lt;=25," Very Long",K6692&gt;25,"Lifer")</f>
        <v>Very Short</v>
      </c>
      <c r="P6691" t="str" cm="1">
        <f t="array" ref="P6691">_xlfn.IFS(L6691&lt;=39,"Negligible",L6691&lt;=79,"Minimal",L6691&lt;=119,"Moderate",L6691&lt;=158,"High Moderate",L6691&lt;=198," High",L6691&lt;=238,"Very High",L6691&lt;=278,"Severe")</f>
        <v>Negligible</v>
      </c>
      <c r="Q6691" s="3">
        <f t="shared" si="104"/>
        <v>1.2658287045833332</v>
      </c>
    </row>
    <row r="6692" spans="1:17" x14ac:dyDescent="0.25">
      <c r="A6692">
        <v>6691</v>
      </c>
      <c r="B6692" t="s">
        <v>5021</v>
      </c>
      <c r="C6692" t="s">
        <v>2695</v>
      </c>
      <c r="D6692" t="s">
        <v>5755</v>
      </c>
      <c r="E6692" t="s">
        <v>52</v>
      </c>
      <c r="F6692" t="s">
        <v>818</v>
      </c>
      <c r="G6692" t="s">
        <v>819</v>
      </c>
      <c r="H6692" t="s">
        <v>52</v>
      </c>
      <c r="I6692" t="s">
        <v>18</v>
      </c>
      <c r="J6692">
        <v>47.459640970000002</v>
      </c>
      <c r="K6692">
        <v>4.7249924119999998</v>
      </c>
      <c r="L6692">
        <v>51.46038909</v>
      </c>
      <c r="M6692" t="s">
        <v>18</v>
      </c>
      <c r="N6692" t="str" cm="1">
        <f t="array" ref="N6692">_xlfn.IFS(J6692&lt;=29,"Twenties",J6692&lt;=39,"Thirties",J6692&lt;=49,"Fourties",J6692&lt;=59,"Fifties",J6692&gt;59,"Elders")</f>
        <v>Fourties</v>
      </c>
      <c r="O6692" t="str" cm="1">
        <f t="array" ref="O6692">_xlfn.IFS(K6693&lt;=5,"Very Short",K6693&lt;=10,"Short",K6693&lt;=15,"Mid-Class",K6693&lt;=20,"Long",K6693&lt;=25," Very Long",K6693&gt;25,"Lifer")</f>
        <v>Very Short</v>
      </c>
      <c r="P6692" t="str" cm="1">
        <f t="array" ref="P6692">_xlfn.IFS(L6692&lt;=39,"Negligible",L6692&lt;=79,"Minimal",L6692&lt;=119,"Moderate",L6692&lt;=158,"High Moderate",L6692&lt;=198," High",L6692&lt;=238,"Very High",L6692&lt;=278,"Severe")</f>
        <v>Minimal</v>
      </c>
      <c r="Q6692" s="3">
        <f t="shared" si="104"/>
        <v>2.1441828787500001</v>
      </c>
    </row>
    <row r="6693" spans="1:17" x14ac:dyDescent="0.25">
      <c r="A6693">
        <v>6692</v>
      </c>
      <c r="B6693" t="s">
        <v>5022</v>
      </c>
      <c r="C6693" t="s">
        <v>1081</v>
      </c>
      <c r="D6693" t="s">
        <v>5754</v>
      </c>
      <c r="E6693" t="s">
        <v>36</v>
      </c>
      <c r="F6693" t="s">
        <v>609</v>
      </c>
      <c r="G6693" t="s">
        <v>610</v>
      </c>
      <c r="H6693" t="s">
        <v>36</v>
      </c>
      <c r="I6693" t="s">
        <v>18</v>
      </c>
      <c r="J6693">
        <v>60.332984740000001</v>
      </c>
      <c r="K6693">
        <v>4.6832476820000002</v>
      </c>
      <c r="L6693">
        <v>175.0150802</v>
      </c>
      <c r="M6693" t="s">
        <v>18</v>
      </c>
      <c r="N6693" t="str" cm="1">
        <f t="array" ref="N6693">_xlfn.IFS(J6693&lt;=29,"Twenties",J6693&lt;=39,"Thirties",J6693&lt;=49,"Fourties",J6693&lt;=59,"Fifties",J6693&gt;59,"Elders")</f>
        <v>Elders</v>
      </c>
      <c r="O6693" t="str" cm="1">
        <f t="array" ref="O6693">_xlfn.IFS(K6694&lt;=5,"Very Short",K6694&lt;=10,"Short",K6694&lt;=15,"Mid-Class",K6694&lt;=20,"Long",K6694&lt;=25," Very Long",K6694&gt;25,"Lifer")</f>
        <v>Very Short</v>
      </c>
      <c r="P6693" t="str" cm="1">
        <f t="array" ref="P6693">_xlfn.IFS(L6693&lt;=39,"Negligible",L6693&lt;=79,"Minimal",L6693&lt;=119,"Moderate",L6693&lt;=158,"High Moderate",L6693&lt;=198," High",L6693&lt;=238,"Very High",L6693&lt;=278,"Severe")</f>
        <v xml:space="preserve"> High</v>
      </c>
      <c r="Q6693" s="3">
        <f t="shared" si="104"/>
        <v>7.2922950083333333</v>
      </c>
    </row>
    <row r="6694" spans="1:17" x14ac:dyDescent="0.25">
      <c r="A6694">
        <v>6693</v>
      </c>
      <c r="B6694" t="s">
        <v>5023</v>
      </c>
      <c r="C6694" t="s">
        <v>1688</v>
      </c>
      <c r="D6694" t="s">
        <v>5754</v>
      </c>
      <c r="E6694" t="s">
        <v>1027</v>
      </c>
      <c r="F6694" t="s">
        <v>2722</v>
      </c>
      <c r="G6694" t="s">
        <v>1861</v>
      </c>
      <c r="H6694" t="s">
        <v>22</v>
      </c>
      <c r="I6694" t="s">
        <v>18</v>
      </c>
      <c r="J6694">
        <v>44.68236856</v>
      </c>
      <c r="K6694">
        <v>3.9777978489999999</v>
      </c>
      <c r="L6694">
        <v>104.49232480000001</v>
      </c>
      <c r="M6694" t="s">
        <v>18</v>
      </c>
      <c r="N6694" t="str" cm="1">
        <f t="array" ref="N6694">_xlfn.IFS(J6694&lt;=29,"Twenties",J6694&lt;=39,"Thirties",J6694&lt;=49,"Fourties",J6694&lt;=59,"Fifties",J6694&gt;59,"Elders")</f>
        <v>Fourties</v>
      </c>
      <c r="O6694" t="str" cm="1">
        <f t="array" ref="O6694">_xlfn.IFS(K6695&lt;=5,"Very Short",K6695&lt;=10,"Short",K6695&lt;=15,"Mid-Class",K6695&lt;=20,"Long",K6695&lt;=25," Very Long",K6695&gt;25,"Lifer")</f>
        <v>Short</v>
      </c>
      <c r="P6694" t="str" cm="1">
        <f t="array" ref="P6694">_xlfn.IFS(L6694&lt;=39,"Negligible",L6694&lt;=79,"Minimal",L6694&lt;=119,"Moderate",L6694&lt;=158,"High Moderate",L6694&lt;=198," High",L6694&lt;=238,"Very High",L6694&lt;=278,"Severe")</f>
        <v>Moderate</v>
      </c>
      <c r="Q6694" s="3">
        <f t="shared" si="104"/>
        <v>4.3538468666666672</v>
      </c>
    </row>
    <row r="6695" spans="1:17" x14ac:dyDescent="0.25">
      <c r="A6695">
        <v>6694</v>
      </c>
      <c r="B6695" t="s">
        <v>5024</v>
      </c>
      <c r="C6695" t="s">
        <v>1214</v>
      </c>
      <c r="D6695" t="s">
        <v>5754</v>
      </c>
      <c r="E6695" t="s">
        <v>1672</v>
      </c>
      <c r="F6695" t="s">
        <v>818</v>
      </c>
      <c r="G6695" t="s">
        <v>819</v>
      </c>
      <c r="H6695" t="s">
        <v>85</v>
      </c>
      <c r="I6695" t="s">
        <v>18</v>
      </c>
      <c r="J6695">
        <v>48.411110729999997</v>
      </c>
      <c r="K6695">
        <v>5.5474442750000001</v>
      </c>
      <c r="L6695">
        <v>124.8978381</v>
      </c>
      <c r="M6695" t="s">
        <v>18</v>
      </c>
      <c r="N6695" t="str" cm="1">
        <f t="array" ref="N6695">_xlfn.IFS(J6695&lt;=29,"Twenties",J6695&lt;=39,"Thirties",J6695&lt;=49,"Fourties",J6695&lt;=59,"Fifties",J6695&gt;59,"Elders")</f>
        <v>Fourties</v>
      </c>
      <c r="O6695" t="str" cm="1">
        <f t="array" ref="O6695">_xlfn.IFS(K6696&lt;=5,"Very Short",K6696&lt;=10,"Short",K6696&lt;=15,"Mid-Class",K6696&lt;=20,"Long",K6696&lt;=25," Very Long",K6696&gt;25,"Lifer")</f>
        <v>Short</v>
      </c>
      <c r="P6695" t="str" cm="1">
        <f t="array" ref="P6695">_xlfn.IFS(L6695&lt;=39,"Negligible",L6695&lt;=79,"Minimal",L6695&lt;=119,"Moderate",L6695&lt;=158,"High Moderate",L6695&lt;=198," High",L6695&lt;=238,"Very High",L6695&lt;=278,"Severe")</f>
        <v>High Moderate</v>
      </c>
      <c r="Q6695" s="3">
        <f t="shared" si="104"/>
        <v>5.2040765875000004</v>
      </c>
    </row>
    <row r="6696" spans="1:17" x14ac:dyDescent="0.25">
      <c r="A6696">
        <v>6695</v>
      </c>
      <c r="B6696" t="s">
        <v>1961</v>
      </c>
      <c r="C6696" t="s">
        <v>399</v>
      </c>
      <c r="D6696" t="s">
        <v>5755</v>
      </c>
      <c r="E6696" t="s">
        <v>337</v>
      </c>
      <c r="F6696" t="s">
        <v>609</v>
      </c>
      <c r="G6696" t="s">
        <v>610</v>
      </c>
      <c r="H6696" t="s">
        <v>190</v>
      </c>
      <c r="I6696" t="s">
        <v>18</v>
      </c>
      <c r="J6696">
        <v>31.706802119999999</v>
      </c>
      <c r="K6696">
        <v>5.6938667269999996</v>
      </c>
      <c r="L6696">
        <v>0</v>
      </c>
      <c r="M6696" t="s">
        <v>18</v>
      </c>
      <c r="N6696" t="str" cm="1">
        <f t="array" ref="N6696">_xlfn.IFS(J6696&lt;=29,"Twenties",J6696&lt;=39,"Thirties",J6696&lt;=49,"Fourties",J6696&lt;=59,"Fifties",J6696&gt;59,"Elders")</f>
        <v>Thirties</v>
      </c>
      <c r="O6696" t="str" cm="1">
        <f t="array" ref="O6696">_xlfn.IFS(K6697&lt;=5,"Very Short",K6697&lt;=10,"Short",K6697&lt;=15,"Mid-Class",K6697&lt;=20,"Long",K6697&lt;=25," Very Long",K6697&gt;25,"Lifer")</f>
        <v>Very Short</v>
      </c>
      <c r="P6696" t="str" cm="1">
        <f t="array" ref="P6696">_xlfn.IFS(L6696&lt;=39,"Negligible",L6696&lt;=79,"Minimal",L6696&lt;=119,"Moderate",L6696&lt;=158,"High Moderate",L6696&lt;=198," High",L6696&lt;=238,"Very High",L6696&lt;=278,"Severe")</f>
        <v>Negligible</v>
      </c>
      <c r="Q6696" s="3">
        <f t="shared" si="104"/>
        <v>0</v>
      </c>
    </row>
    <row r="6697" spans="1:17" x14ac:dyDescent="0.25">
      <c r="A6697">
        <v>6696</v>
      </c>
      <c r="B6697" t="s">
        <v>5025</v>
      </c>
      <c r="C6697" t="s">
        <v>5026</v>
      </c>
      <c r="D6697" t="s">
        <v>5754</v>
      </c>
      <c r="E6697" t="s">
        <v>28</v>
      </c>
      <c r="F6697" t="s">
        <v>818</v>
      </c>
      <c r="G6697" t="s">
        <v>819</v>
      </c>
      <c r="H6697" t="s">
        <v>28</v>
      </c>
      <c r="I6697" t="s">
        <v>18</v>
      </c>
      <c r="J6697">
        <v>35.249738409999999</v>
      </c>
      <c r="K6697">
        <v>4.9642628599999998</v>
      </c>
      <c r="L6697">
        <v>30.501878529999999</v>
      </c>
      <c r="M6697" t="s">
        <v>18</v>
      </c>
      <c r="N6697" t="str" cm="1">
        <f t="array" ref="N6697">_xlfn.IFS(J6697&lt;=29,"Twenties",J6697&lt;=39,"Thirties",J6697&lt;=49,"Fourties",J6697&lt;=59,"Fifties",J6697&gt;59,"Elders")</f>
        <v>Thirties</v>
      </c>
      <c r="O6697" t="str" cm="1">
        <f t="array" ref="O6697">_xlfn.IFS(K6698&lt;=5,"Very Short",K6698&lt;=10,"Short",K6698&lt;=15,"Mid-Class",K6698&lt;=20,"Long",K6698&lt;=25," Very Long",K6698&gt;25,"Lifer")</f>
        <v>Short</v>
      </c>
      <c r="P6697" t="str" cm="1">
        <f t="array" ref="P6697">_xlfn.IFS(L6697&lt;=39,"Negligible",L6697&lt;=79,"Minimal",L6697&lt;=119,"Moderate",L6697&lt;=158,"High Moderate",L6697&lt;=198," High",L6697&lt;=238,"Very High",L6697&lt;=278,"Severe")</f>
        <v>Negligible</v>
      </c>
      <c r="Q6697" s="3">
        <f t="shared" si="104"/>
        <v>1.2709116054166667</v>
      </c>
    </row>
    <row r="6698" spans="1:17" x14ac:dyDescent="0.25">
      <c r="A6698">
        <v>6697</v>
      </c>
      <c r="B6698" t="s">
        <v>5027</v>
      </c>
      <c r="C6698" t="s">
        <v>1230</v>
      </c>
      <c r="D6698" t="s">
        <v>5755</v>
      </c>
      <c r="E6698" t="s">
        <v>22</v>
      </c>
      <c r="F6698" t="s">
        <v>2722</v>
      </c>
      <c r="G6698" t="s">
        <v>1861</v>
      </c>
      <c r="H6698" t="s">
        <v>22</v>
      </c>
      <c r="I6698" t="s">
        <v>18</v>
      </c>
      <c r="J6698">
        <v>50.239931120000001</v>
      </c>
      <c r="K6698">
        <v>5.8196664680000003</v>
      </c>
      <c r="L6698">
        <v>122.2947332</v>
      </c>
      <c r="M6698" t="s">
        <v>18</v>
      </c>
      <c r="N6698" t="str" cm="1">
        <f t="array" ref="N6698">_xlfn.IFS(J6698&lt;=29,"Twenties",J6698&lt;=39,"Thirties",J6698&lt;=49,"Fourties",J6698&lt;=59,"Fifties",J6698&gt;59,"Elders")</f>
        <v>Fifties</v>
      </c>
      <c r="O6698" t="str" cm="1">
        <f t="array" ref="O6698">_xlfn.IFS(K6699&lt;=5,"Very Short",K6699&lt;=10,"Short",K6699&lt;=15,"Mid-Class",K6699&lt;=20,"Long",K6699&lt;=25," Very Long",K6699&gt;25,"Lifer")</f>
        <v>Very Short</v>
      </c>
      <c r="P6698" t="str" cm="1">
        <f t="array" ref="P6698">_xlfn.IFS(L6698&lt;=39,"Negligible",L6698&lt;=79,"Minimal",L6698&lt;=119,"Moderate",L6698&lt;=158,"High Moderate",L6698&lt;=198," High",L6698&lt;=238,"Very High",L6698&lt;=278,"Severe")</f>
        <v>High Moderate</v>
      </c>
      <c r="Q6698" s="3">
        <f t="shared" si="104"/>
        <v>5.0956138833333329</v>
      </c>
    </row>
    <row r="6699" spans="1:17" x14ac:dyDescent="0.25">
      <c r="A6699">
        <v>6698</v>
      </c>
      <c r="B6699" t="s">
        <v>1934</v>
      </c>
      <c r="C6699" t="s">
        <v>62</v>
      </c>
      <c r="D6699" t="s">
        <v>5755</v>
      </c>
      <c r="E6699" t="s">
        <v>93</v>
      </c>
      <c r="F6699" t="s">
        <v>818</v>
      </c>
      <c r="G6699" t="s">
        <v>819</v>
      </c>
      <c r="H6699" t="s">
        <v>85</v>
      </c>
      <c r="I6699" t="s">
        <v>18</v>
      </c>
      <c r="J6699">
        <v>35.662177849999999</v>
      </c>
      <c r="K6699">
        <v>3.9913007189999998</v>
      </c>
      <c r="L6699">
        <v>29.042694919999999</v>
      </c>
      <c r="M6699" t="s">
        <v>18</v>
      </c>
      <c r="N6699" t="str" cm="1">
        <f t="array" ref="N6699">_xlfn.IFS(J6699&lt;=29,"Twenties",J6699&lt;=39,"Thirties",J6699&lt;=49,"Fourties",J6699&lt;=59,"Fifties",J6699&gt;59,"Elders")</f>
        <v>Thirties</v>
      </c>
      <c r="O6699" t="str" cm="1">
        <f t="array" ref="O6699">_xlfn.IFS(K6700&lt;=5,"Very Short",K6700&lt;=10,"Short",K6700&lt;=15,"Mid-Class",K6700&lt;=20,"Long",K6700&lt;=25," Very Long",K6700&gt;25,"Lifer")</f>
        <v>Short</v>
      </c>
      <c r="P6699" t="str" cm="1">
        <f t="array" ref="P6699">_xlfn.IFS(L6699&lt;=39,"Negligible",L6699&lt;=79,"Minimal",L6699&lt;=119,"Moderate",L6699&lt;=158,"High Moderate",L6699&lt;=198," High",L6699&lt;=238,"Very High",L6699&lt;=278,"Severe")</f>
        <v>Negligible</v>
      </c>
      <c r="Q6699" s="3">
        <f t="shared" si="104"/>
        <v>1.2101122883333333</v>
      </c>
    </row>
    <row r="6700" spans="1:17" x14ac:dyDescent="0.25">
      <c r="A6700">
        <v>6699</v>
      </c>
      <c r="B6700" t="s">
        <v>2076</v>
      </c>
      <c r="C6700" t="s">
        <v>48</v>
      </c>
      <c r="D6700" t="s">
        <v>5755</v>
      </c>
      <c r="E6700" t="s">
        <v>52</v>
      </c>
      <c r="F6700" t="s">
        <v>818</v>
      </c>
      <c r="G6700" t="s">
        <v>819</v>
      </c>
      <c r="H6700" t="s">
        <v>52</v>
      </c>
      <c r="I6700" t="s">
        <v>18</v>
      </c>
      <c r="J6700">
        <v>67.261476959999996</v>
      </c>
      <c r="K6700">
        <v>6.7412584390000001</v>
      </c>
      <c r="L6700">
        <v>172.2879891</v>
      </c>
      <c r="M6700" t="s">
        <v>18</v>
      </c>
      <c r="N6700" t="str" cm="1">
        <f t="array" ref="N6700">_xlfn.IFS(J6700&lt;=29,"Twenties",J6700&lt;=39,"Thirties",J6700&lt;=49,"Fourties",J6700&lt;=59,"Fifties",J6700&gt;59,"Elders")</f>
        <v>Elders</v>
      </c>
      <c r="O6700" t="str" cm="1">
        <f t="array" ref="O6700">_xlfn.IFS(K6701&lt;=5,"Very Short",K6701&lt;=10,"Short",K6701&lt;=15,"Mid-Class",K6701&lt;=20,"Long",K6701&lt;=25," Very Long",K6701&gt;25,"Lifer")</f>
        <v>Very Short</v>
      </c>
      <c r="P6700" t="str" cm="1">
        <f t="array" ref="P6700">_xlfn.IFS(L6700&lt;=39,"Negligible",L6700&lt;=79,"Minimal",L6700&lt;=119,"Moderate",L6700&lt;=158,"High Moderate",L6700&lt;=198," High",L6700&lt;=238,"Very High",L6700&lt;=278,"Severe")</f>
        <v xml:space="preserve"> High</v>
      </c>
      <c r="Q6700" s="3">
        <f t="shared" si="104"/>
        <v>7.1786662125000005</v>
      </c>
    </row>
    <row r="6701" spans="1:17" x14ac:dyDescent="0.25">
      <c r="A6701">
        <v>6700</v>
      </c>
      <c r="B6701" t="s">
        <v>5028</v>
      </c>
      <c r="C6701" t="s">
        <v>5029</v>
      </c>
      <c r="D6701" t="s">
        <v>5754</v>
      </c>
      <c r="E6701" t="s">
        <v>21</v>
      </c>
      <c r="F6701" t="s">
        <v>2722</v>
      </c>
      <c r="G6701" t="s">
        <v>1861</v>
      </c>
      <c r="H6701" t="s">
        <v>22</v>
      </c>
      <c r="I6701" t="s">
        <v>18</v>
      </c>
      <c r="J6701">
        <v>37.794316719999998</v>
      </c>
      <c r="K6701">
        <v>2.4889545169999998</v>
      </c>
      <c r="L6701">
        <v>35.657247650000002</v>
      </c>
      <c r="M6701" t="s">
        <v>18</v>
      </c>
      <c r="N6701" t="str" cm="1">
        <f t="array" ref="N6701">_xlfn.IFS(J6701&lt;=29,"Twenties",J6701&lt;=39,"Thirties",J6701&lt;=49,"Fourties",J6701&lt;=59,"Fifties",J6701&gt;59,"Elders")</f>
        <v>Thirties</v>
      </c>
      <c r="O6701" t="str" cm="1">
        <f t="array" ref="O6701">_xlfn.IFS(K6702&lt;=5,"Very Short",K6702&lt;=10,"Short",K6702&lt;=15,"Mid-Class",K6702&lt;=20,"Long",K6702&lt;=25," Very Long",K6702&gt;25,"Lifer")</f>
        <v>Short</v>
      </c>
      <c r="P6701" t="str" cm="1">
        <f t="array" ref="P6701">_xlfn.IFS(L6701&lt;=39,"Negligible",L6701&lt;=79,"Minimal",L6701&lt;=119,"Moderate",L6701&lt;=158,"High Moderate",L6701&lt;=198," High",L6701&lt;=238,"Very High",L6701&lt;=278,"Severe")</f>
        <v>Negligible</v>
      </c>
      <c r="Q6701" s="3">
        <f t="shared" si="104"/>
        <v>1.4857186520833334</v>
      </c>
    </row>
    <row r="6702" spans="1:17" x14ac:dyDescent="0.25">
      <c r="A6702">
        <v>6701</v>
      </c>
      <c r="B6702" t="s">
        <v>2136</v>
      </c>
      <c r="C6702" t="s">
        <v>97</v>
      </c>
      <c r="D6702" t="s">
        <v>5755</v>
      </c>
      <c r="E6702" t="s">
        <v>36</v>
      </c>
      <c r="F6702" t="s">
        <v>609</v>
      </c>
      <c r="G6702" t="s">
        <v>610</v>
      </c>
      <c r="H6702" t="s">
        <v>36</v>
      </c>
      <c r="I6702" t="s">
        <v>18</v>
      </c>
      <c r="J6702">
        <v>48.846252669999998</v>
      </c>
      <c r="K6702">
        <v>5.2224498160000001</v>
      </c>
      <c r="L6702">
        <v>90.973619310000004</v>
      </c>
      <c r="M6702" t="s">
        <v>18</v>
      </c>
      <c r="N6702" t="str" cm="1">
        <f t="array" ref="N6702">_xlfn.IFS(J6702&lt;=29,"Twenties",J6702&lt;=39,"Thirties",J6702&lt;=49,"Fourties",J6702&lt;=59,"Fifties",J6702&gt;59,"Elders")</f>
        <v>Fourties</v>
      </c>
      <c r="O6702" t="str" cm="1">
        <f t="array" ref="O6702">_xlfn.IFS(K6703&lt;=5,"Very Short",K6703&lt;=10,"Short",K6703&lt;=15,"Mid-Class",K6703&lt;=20,"Long",K6703&lt;=25," Very Long",K6703&gt;25,"Lifer")</f>
        <v>Short</v>
      </c>
      <c r="P6702" t="str" cm="1">
        <f t="array" ref="P6702">_xlfn.IFS(L6702&lt;=39,"Negligible",L6702&lt;=79,"Minimal",L6702&lt;=119,"Moderate",L6702&lt;=158,"High Moderate",L6702&lt;=198," High",L6702&lt;=238,"Very High",L6702&lt;=278,"Severe")</f>
        <v>Moderate</v>
      </c>
      <c r="Q6702" s="3">
        <f t="shared" si="104"/>
        <v>3.7905674712500002</v>
      </c>
    </row>
    <row r="6703" spans="1:17" x14ac:dyDescent="0.25">
      <c r="A6703">
        <v>6702</v>
      </c>
      <c r="B6703" t="s">
        <v>198</v>
      </c>
      <c r="C6703" t="s">
        <v>3831</v>
      </c>
      <c r="D6703" t="s">
        <v>5754</v>
      </c>
      <c r="E6703" t="s">
        <v>786</v>
      </c>
      <c r="F6703" t="s">
        <v>2722</v>
      </c>
      <c r="G6703" t="s">
        <v>1861</v>
      </c>
      <c r="H6703" t="s">
        <v>786</v>
      </c>
      <c r="I6703" t="s">
        <v>18</v>
      </c>
      <c r="J6703">
        <v>26.172573629999999</v>
      </c>
      <c r="K6703">
        <v>5.9720407959999999</v>
      </c>
      <c r="L6703">
        <v>0</v>
      </c>
      <c r="M6703" t="s">
        <v>18</v>
      </c>
      <c r="N6703" t="str" cm="1">
        <f t="array" ref="N6703">_xlfn.IFS(J6703&lt;=29,"Twenties",J6703&lt;=39,"Thirties",J6703&lt;=49,"Fourties",J6703&lt;=59,"Fifties",J6703&gt;59,"Elders")</f>
        <v>Twenties</v>
      </c>
      <c r="O6703" t="str" cm="1">
        <f t="array" ref="O6703">_xlfn.IFS(K6704&lt;=5,"Very Short",K6704&lt;=10,"Short",K6704&lt;=15,"Mid-Class",K6704&lt;=20,"Long",K6704&lt;=25," Very Long",K6704&gt;25,"Lifer")</f>
        <v>Very Short</v>
      </c>
      <c r="P6703" t="str" cm="1">
        <f t="array" ref="P6703">_xlfn.IFS(L6703&lt;=39,"Negligible",L6703&lt;=79,"Minimal",L6703&lt;=119,"Moderate",L6703&lt;=158,"High Moderate",L6703&lt;=198," High",L6703&lt;=238,"Very High",L6703&lt;=278,"Severe")</f>
        <v>Negligible</v>
      </c>
      <c r="Q6703" s="3">
        <f t="shared" si="104"/>
        <v>0</v>
      </c>
    </row>
    <row r="6704" spans="1:17" x14ac:dyDescent="0.25">
      <c r="A6704">
        <v>6703</v>
      </c>
      <c r="B6704" t="s">
        <v>5030</v>
      </c>
      <c r="C6704" t="s">
        <v>3698</v>
      </c>
      <c r="D6704" t="s">
        <v>5754</v>
      </c>
      <c r="E6704" t="s">
        <v>36</v>
      </c>
      <c r="F6704" t="s">
        <v>609</v>
      </c>
      <c r="G6704" t="s">
        <v>610</v>
      </c>
      <c r="H6704" t="s">
        <v>36</v>
      </c>
      <c r="I6704" t="s">
        <v>18</v>
      </c>
      <c r="J6704">
        <v>51.051118989999999</v>
      </c>
      <c r="K6704">
        <v>3.9782150230000002</v>
      </c>
      <c r="L6704">
        <v>85.927033190000003</v>
      </c>
      <c r="M6704" t="s">
        <v>18</v>
      </c>
      <c r="N6704" t="str" cm="1">
        <f t="array" ref="N6704">_xlfn.IFS(J6704&lt;=29,"Twenties",J6704&lt;=39,"Thirties",J6704&lt;=49,"Fourties",J6704&lt;=59,"Fifties",J6704&gt;59,"Elders")</f>
        <v>Fifties</v>
      </c>
      <c r="O6704" t="str" cm="1">
        <f t="array" ref="O6704">_xlfn.IFS(K6705&lt;=5,"Very Short",K6705&lt;=10,"Short",K6705&lt;=15,"Mid-Class",K6705&lt;=20,"Long",K6705&lt;=25," Very Long",K6705&gt;25,"Lifer")</f>
        <v>Short</v>
      </c>
      <c r="P6704" t="str" cm="1">
        <f t="array" ref="P6704">_xlfn.IFS(L6704&lt;=39,"Negligible",L6704&lt;=79,"Minimal",L6704&lt;=119,"Moderate",L6704&lt;=158,"High Moderate",L6704&lt;=198," High",L6704&lt;=238,"Very High",L6704&lt;=278,"Severe")</f>
        <v>Moderate</v>
      </c>
      <c r="Q6704" s="3">
        <f t="shared" si="104"/>
        <v>3.5802930495833336</v>
      </c>
    </row>
    <row r="6705" spans="1:17" x14ac:dyDescent="0.25">
      <c r="A6705">
        <v>6704</v>
      </c>
      <c r="B6705" t="s">
        <v>3024</v>
      </c>
      <c r="C6705" t="s">
        <v>239</v>
      </c>
      <c r="D6705" t="s">
        <v>5754</v>
      </c>
      <c r="E6705" t="s">
        <v>31</v>
      </c>
      <c r="F6705" t="s">
        <v>818</v>
      </c>
      <c r="G6705" t="s">
        <v>819</v>
      </c>
      <c r="H6705" t="s">
        <v>31</v>
      </c>
      <c r="I6705" t="s">
        <v>18</v>
      </c>
      <c r="J6705">
        <v>42.913163580000003</v>
      </c>
      <c r="K6705">
        <v>5.509650175</v>
      </c>
      <c r="L6705">
        <v>60.040840129999999</v>
      </c>
      <c r="M6705" t="s">
        <v>18</v>
      </c>
      <c r="N6705" t="str" cm="1">
        <f t="array" ref="N6705">_xlfn.IFS(J6705&lt;=29,"Twenties",J6705&lt;=39,"Thirties",J6705&lt;=49,"Fourties",J6705&lt;=59,"Fifties",J6705&gt;59,"Elders")</f>
        <v>Fourties</v>
      </c>
      <c r="O6705" t="str" cm="1">
        <f t="array" ref="O6705">_xlfn.IFS(K6706&lt;=5,"Very Short",K6706&lt;=10,"Short",K6706&lt;=15,"Mid-Class",K6706&lt;=20,"Long",K6706&lt;=25," Very Long",K6706&gt;25,"Lifer")</f>
        <v>Very Short</v>
      </c>
      <c r="P6705" t="str" cm="1">
        <f t="array" ref="P6705">_xlfn.IFS(L6705&lt;=39,"Negligible",L6705&lt;=79,"Minimal",L6705&lt;=119,"Moderate",L6705&lt;=158,"High Moderate",L6705&lt;=198," High",L6705&lt;=238,"Very High",L6705&lt;=278,"Severe")</f>
        <v>Minimal</v>
      </c>
      <c r="Q6705" s="3">
        <f t="shared" si="104"/>
        <v>2.5017016720833332</v>
      </c>
    </row>
    <row r="6706" spans="1:17" x14ac:dyDescent="0.25">
      <c r="A6706">
        <v>6705</v>
      </c>
      <c r="B6706" t="s">
        <v>5031</v>
      </c>
      <c r="C6706" t="s">
        <v>465</v>
      </c>
      <c r="D6706" t="s">
        <v>5755</v>
      </c>
      <c r="E6706" t="s">
        <v>15</v>
      </c>
      <c r="F6706" t="s">
        <v>818</v>
      </c>
      <c r="G6706" t="s">
        <v>819</v>
      </c>
      <c r="H6706" t="s">
        <v>15</v>
      </c>
      <c r="I6706" t="s">
        <v>18</v>
      </c>
      <c r="J6706">
        <v>40.869153310000002</v>
      </c>
      <c r="K6706">
        <v>4.007191357</v>
      </c>
      <c r="L6706">
        <v>50.442391139999998</v>
      </c>
      <c r="M6706" t="s">
        <v>18</v>
      </c>
      <c r="N6706" t="str" cm="1">
        <f t="array" ref="N6706">_xlfn.IFS(J6706&lt;=29,"Twenties",J6706&lt;=39,"Thirties",J6706&lt;=49,"Fourties",J6706&lt;=59,"Fifties",J6706&gt;59,"Elders")</f>
        <v>Fourties</v>
      </c>
      <c r="O6706" t="str" cm="1">
        <f t="array" ref="O6706">_xlfn.IFS(K6707&lt;=5,"Very Short",K6707&lt;=10,"Short",K6707&lt;=15,"Mid-Class",K6707&lt;=20,"Long",K6707&lt;=25," Very Long",K6707&gt;25,"Lifer")</f>
        <v>Very Short</v>
      </c>
      <c r="P6706" t="str" cm="1">
        <f t="array" ref="P6706">_xlfn.IFS(L6706&lt;=39,"Negligible",L6706&lt;=79,"Minimal",L6706&lt;=119,"Moderate",L6706&lt;=158,"High Moderate",L6706&lt;=198," High",L6706&lt;=238,"Very High",L6706&lt;=278,"Severe")</f>
        <v>Minimal</v>
      </c>
      <c r="Q6706" s="3">
        <f t="shared" si="104"/>
        <v>2.1017662974999998</v>
      </c>
    </row>
    <row r="6707" spans="1:17" x14ac:dyDescent="0.25">
      <c r="A6707">
        <v>6706</v>
      </c>
      <c r="B6707" t="s">
        <v>191</v>
      </c>
      <c r="C6707" t="s">
        <v>217</v>
      </c>
      <c r="D6707" t="s">
        <v>5755</v>
      </c>
      <c r="E6707" t="s">
        <v>93</v>
      </c>
      <c r="F6707" t="s">
        <v>818</v>
      </c>
      <c r="G6707" t="s">
        <v>819</v>
      </c>
      <c r="H6707" t="s">
        <v>85</v>
      </c>
      <c r="I6707" t="s">
        <v>18</v>
      </c>
      <c r="J6707">
        <v>30.393952550000002</v>
      </c>
      <c r="K6707">
        <v>3.9293991190000002</v>
      </c>
      <c r="L6707">
        <v>22.53976565</v>
      </c>
      <c r="M6707" t="s">
        <v>18</v>
      </c>
      <c r="N6707" t="str" cm="1">
        <f t="array" ref="N6707">_xlfn.IFS(J6707&lt;=29,"Twenties",J6707&lt;=39,"Thirties",J6707&lt;=49,"Fourties",J6707&lt;=59,"Fifties",J6707&gt;59,"Elders")</f>
        <v>Thirties</v>
      </c>
      <c r="O6707" t="str" cm="1">
        <f t="array" ref="O6707">_xlfn.IFS(K6708&lt;=5,"Very Short",K6708&lt;=10,"Short",K6708&lt;=15,"Mid-Class",K6708&lt;=20,"Long",K6708&lt;=25," Very Long",K6708&gt;25,"Lifer")</f>
        <v>Very Short</v>
      </c>
      <c r="P6707" t="str" cm="1">
        <f t="array" ref="P6707">_xlfn.IFS(L6707&lt;=39,"Negligible",L6707&lt;=79,"Minimal",L6707&lt;=119,"Moderate",L6707&lt;=158,"High Moderate",L6707&lt;=198," High",L6707&lt;=238,"Very High",L6707&lt;=278,"Severe")</f>
        <v>Negligible</v>
      </c>
      <c r="Q6707" s="3">
        <f t="shared" si="104"/>
        <v>0.93915690208333336</v>
      </c>
    </row>
    <row r="6708" spans="1:17" x14ac:dyDescent="0.25">
      <c r="A6708">
        <v>6707</v>
      </c>
      <c r="B6708" t="s">
        <v>5032</v>
      </c>
      <c r="C6708" t="s">
        <v>54</v>
      </c>
      <c r="D6708" t="s">
        <v>5755</v>
      </c>
      <c r="E6708" t="s">
        <v>15</v>
      </c>
      <c r="F6708" t="s">
        <v>818</v>
      </c>
      <c r="G6708" t="s">
        <v>819</v>
      </c>
      <c r="H6708" t="s">
        <v>15</v>
      </c>
      <c r="I6708" t="s">
        <v>18</v>
      </c>
      <c r="J6708">
        <v>40.653580750000003</v>
      </c>
      <c r="K6708">
        <v>2.84898842</v>
      </c>
      <c r="L6708">
        <v>24.75011465</v>
      </c>
      <c r="M6708" t="s">
        <v>18</v>
      </c>
      <c r="N6708" t="str" cm="1">
        <f t="array" ref="N6708">_xlfn.IFS(J6708&lt;=29,"Twenties",J6708&lt;=39,"Thirties",J6708&lt;=49,"Fourties",J6708&lt;=59,"Fifties",J6708&gt;59,"Elders")</f>
        <v>Fourties</v>
      </c>
      <c r="O6708" t="str" cm="1">
        <f t="array" ref="O6708">_xlfn.IFS(K6709&lt;=5,"Very Short",K6709&lt;=10,"Short",K6709&lt;=15,"Mid-Class",K6709&lt;=20,"Long",K6709&lt;=25," Very Long",K6709&gt;25,"Lifer")</f>
        <v>Very Short</v>
      </c>
      <c r="P6708" t="str" cm="1">
        <f t="array" ref="P6708">_xlfn.IFS(L6708&lt;=39,"Negligible",L6708&lt;=79,"Minimal",L6708&lt;=119,"Moderate",L6708&lt;=158,"High Moderate",L6708&lt;=198," High",L6708&lt;=238,"Very High",L6708&lt;=278,"Severe")</f>
        <v>Negligible</v>
      </c>
      <c r="Q6708" s="3">
        <f t="shared" si="104"/>
        <v>1.0312547770833334</v>
      </c>
    </row>
    <row r="6709" spans="1:17" x14ac:dyDescent="0.25">
      <c r="A6709">
        <v>6708</v>
      </c>
      <c r="B6709" t="s">
        <v>3434</v>
      </c>
      <c r="C6709" t="s">
        <v>655</v>
      </c>
      <c r="D6709" t="s">
        <v>5755</v>
      </c>
      <c r="E6709" t="s">
        <v>111</v>
      </c>
      <c r="F6709" t="s">
        <v>2722</v>
      </c>
      <c r="G6709" t="s">
        <v>1861</v>
      </c>
      <c r="H6709" t="s">
        <v>22</v>
      </c>
      <c r="I6709" t="s">
        <v>18</v>
      </c>
      <c r="J6709">
        <v>36.183831089999998</v>
      </c>
      <c r="K6709">
        <v>4.0262553629999998</v>
      </c>
      <c r="L6709">
        <v>5.1145429030000003</v>
      </c>
      <c r="M6709" t="s">
        <v>18</v>
      </c>
      <c r="N6709" t="str" cm="1">
        <f t="array" ref="N6709">_xlfn.IFS(J6709&lt;=29,"Twenties",J6709&lt;=39,"Thirties",J6709&lt;=49,"Fourties",J6709&lt;=59,"Fifties",J6709&gt;59,"Elders")</f>
        <v>Thirties</v>
      </c>
      <c r="O6709" t="str" cm="1">
        <f t="array" ref="O6709">_xlfn.IFS(K6710&lt;=5,"Very Short",K6710&lt;=10,"Short",K6710&lt;=15,"Mid-Class",K6710&lt;=20,"Long",K6710&lt;=25," Very Long",K6710&gt;25,"Lifer")</f>
        <v>Very Short</v>
      </c>
      <c r="P6709" t="str" cm="1">
        <f t="array" ref="P6709">_xlfn.IFS(L6709&lt;=39,"Negligible",L6709&lt;=79,"Minimal",L6709&lt;=119,"Moderate",L6709&lt;=158,"High Moderate",L6709&lt;=198," High",L6709&lt;=238,"Very High",L6709&lt;=278,"Severe")</f>
        <v>Negligible</v>
      </c>
      <c r="Q6709" s="3">
        <f t="shared" si="104"/>
        <v>0.21310595429166668</v>
      </c>
    </row>
    <row r="6710" spans="1:17" x14ac:dyDescent="0.25">
      <c r="A6710">
        <v>6709</v>
      </c>
      <c r="B6710" t="s">
        <v>3997</v>
      </c>
      <c r="C6710" t="s">
        <v>5033</v>
      </c>
      <c r="D6710" t="s">
        <v>5754</v>
      </c>
      <c r="E6710" t="s">
        <v>804</v>
      </c>
      <c r="F6710" t="s">
        <v>609</v>
      </c>
      <c r="G6710" t="s">
        <v>610</v>
      </c>
      <c r="H6710" t="s">
        <v>190</v>
      </c>
      <c r="I6710" t="s">
        <v>18</v>
      </c>
      <c r="J6710">
        <v>24.42078867</v>
      </c>
      <c r="K6710">
        <v>4.2091984719999997</v>
      </c>
      <c r="L6710">
        <v>35.096089919999997</v>
      </c>
      <c r="M6710" t="s">
        <v>18</v>
      </c>
      <c r="N6710" t="str" cm="1">
        <f t="array" ref="N6710">_xlfn.IFS(J6710&lt;=29,"Twenties",J6710&lt;=39,"Thirties",J6710&lt;=49,"Fourties",J6710&lt;=59,"Fifties",J6710&gt;59,"Elders")</f>
        <v>Twenties</v>
      </c>
      <c r="O6710" t="str" cm="1">
        <f t="array" ref="O6710">_xlfn.IFS(K6711&lt;=5,"Very Short",K6711&lt;=10,"Short",K6711&lt;=15,"Mid-Class",K6711&lt;=20,"Long",K6711&lt;=25," Very Long",K6711&gt;25,"Lifer")</f>
        <v>Very Short</v>
      </c>
      <c r="P6710" t="str" cm="1">
        <f t="array" ref="P6710">_xlfn.IFS(L6710&lt;=39,"Negligible",L6710&lt;=79,"Minimal",L6710&lt;=119,"Moderate",L6710&lt;=158,"High Moderate",L6710&lt;=198," High",L6710&lt;=238,"Very High",L6710&lt;=278,"Severe")</f>
        <v>Negligible</v>
      </c>
      <c r="Q6710" s="3">
        <f t="shared" si="104"/>
        <v>1.46233708</v>
      </c>
    </row>
    <row r="6711" spans="1:17" x14ac:dyDescent="0.25">
      <c r="A6711">
        <v>6710</v>
      </c>
      <c r="B6711" t="s">
        <v>1083</v>
      </c>
      <c r="C6711" t="s">
        <v>1813</v>
      </c>
      <c r="D6711" t="s">
        <v>5754</v>
      </c>
      <c r="E6711" t="s">
        <v>786</v>
      </c>
      <c r="F6711" t="s">
        <v>2722</v>
      </c>
      <c r="G6711" t="s">
        <v>1861</v>
      </c>
      <c r="H6711" t="s">
        <v>786</v>
      </c>
      <c r="I6711" t="s">
        <v>18</v>
      </c>
      <c r="J6711">
        <v>43.02817099</v>
      </c>
      <c r="K6711">
        <v>4.1098631340000003</v>
      </c>
      <c r="L6711">
        <v>51.237317189999999</v>
      </c>
      <c r="M6711" t="s">
        <v>18</v>
      </c>
      <c r="N6711" t="str" cm="1">
        <f t="array" ref="N6711">_xlfn.IFS(J6711&lt;=29,"Twenties",J6711&lt;=39,"Thirties",J6711&lt;=49,"Fourties",J6711&lt;=59,"Fifties",J6711&gt;59,"Elders")</f>
        <v>Fourties</v>
      </c>
      <c r="O6711" t="str" cm="1">
        <f t="array" ref="O6711">_xlfn.IFS(K6712&lt;=5,"Very Short",K6712&lt;=10,"Short",K6712&lt;=15,"Mid-Class",K6712&lt;=20,"Long",K6712&lt;=25," Very Long",K6712&gt;25,"Lifer")</f>
        <v>Very Short</v>
      </c>
      <c r="P6711" t="str" cm="1">
        <f t="array" ref="P6711">_xlfn.IFS(L6711&lt;=39,"Negligible",L6711&lt;=79,"Minimal",L6711&lt;=119,"Moderate",L6711&lt;=158,"High Moderate",L6711&lt;=198," High",L6711&lt;=238,"Very High",L6711&lt;=278,"Severe")</f>
        <v>Minimal</v>
      </c>
      <c r="Q6711" s="3">
        <f t="shared" si="104"/>
        <v>2.1348882162499998</v>
      </c>
    </row>
    <row r="6712" spans="1:17" x14ac:dyDescent="0.25">
      <c r="A6712">
        <v>6711</v>
      </c>
      <c r="B6712" t="s">
        <v>5034</v>
      </c>
      <c r="C6712" t="s">
        <v>42</v>
      </c>
      <c r="D6712" t="s">
        <v>5755</v>
      </c>
      <c r="E6712" t="s">
        <v>36</v>
      </c>
      <c r="F6712" t="s">
        <v>609</v>
      </c>
      <c r="G6712" t="s">
        <v>610</v>
      </c>
      <c r="H6712" t="s">
        <v>36</v>
      </c>
      <c r="I6712" t="s">
        <v>18</v>
      </c>
      <c r="J6712">
        <v>64.909921049999994</v>
      </c>
      <c r="K6712">
        <v>4.5879808730000002</v>
      </c>
      <c r="L6712">
        <v>140.33052169999999</v>
      </c>
      <c r="M6712" t="s">
        <v>18</v>
      </c>
      <c r="N6712" t="str" cm="1">
        <f t="array" ref="N6712">_xlfn.IFS(J6712&lt;=29,"Twenties",J6712&lt;=39,"Thirties",J6712&lt;=49,"Fourties",J6712&lt;=59,"Fifties",J6712&gt;59,"Elders")</f>
        <v>Elders</v>
      </c>
      <c r="O6712" t="str" cm="1">
        <f t="array" ref="O6712">_xlfn.IFS(K6713&lt;=5,"Very Short",K6713&lt;=10,"Short",K6713&lt;=15,"Mid-Class",K6713&lt;=20,"Long",K6713&lt;=25," Very Long",K6713&gt;25,"Lifer")</f>
        <v>Very Short</v>
      </c>
      <c r="P6712" t="str" cm="1">
        <f t="array" ref="P6712">_xlfn.IFS(L6712&lt;=39,"Negligible",L6712&lt;=79,"Minimal",L6712&lt;=119,"Moderate",L6712&lt;=158,"High Moderate",L6712&lt;=198," High",L6712&lt;=238,"Very High",L6712&lt;=278,"Severe")</f>
        <v>High Moderate</v>
      </c>
      <c r="Q6712" s="3">
        <f t="shared" si="104"/>
        <v>5.847105070833333</v>
      </c>
    </row>
    <row r="6713" spans="1:17" x14ac:dyDescent="0.25">
      <c r="A6713">
        <v>6712</v>
      </c>
      <c r="B6713" t="s">
        <v>1071</v>
      </c>
      <c r="C6713" t="s">
        <v>306</v>
      </c>
      <c r="D6713" t="s">
        <v>5754</v>
      </c>
      <c r="E6713" t="s">
        <v>85</v>
      </c>
      <c r="F6713" t="s">
        <v>818</v>
      </c>
      <c r="G6713" t="s">
        <v>819</v>
      </c>
      <c r="H6713" t="s">
        <v>85</v>
      </c>
      <c r="I6713" t="s">
        <v>18</v>
      </c>
      <c r="J6713">
        <v>55.155034299999997</v>
      </c>
      <c r="K6713">
        <v>3.93276242</v>
      </c>
      <c r="L6713">
        <v>129.72960090000001</v>
      </c>
      <c r="M6713" t="s">
        <v>18</v>
      </c>
      <c r="N6713" t="str" cm="1">
        <f t="array" ref="N6713">_xlfn.IFS(J6713&lt;=29,"Twenties",J6713&lt;=39,"Thirties",J6713&lt;=49,"Fourties",J6713&lt;=59,"Fifties",J6713&gt;59,"Elders")</f>
        <v>Fifties</v>
      </c>
      <c r="O6713" t="str" cm="1">
        <f t="array" ref="O6713">_xlfn.IFS(K6714&lt;=5,"Very Short",K6714&lt;=10,"Short",K6714&lt;=15,"Mid-Class",K6714&lt;=20,"Long",K6714&lt;=25," Very Long",K6714&gt;25,"Lifer")</f>
        <v>Very Short</v>
      </c>
      <c r="P6713" t="str" cm="1">
        <f t="array" ref="P6713">_xlfn.IFS(L6713&lt;=39,"Negligible",L6713&lt;=79,"Minimal",L6713&lt;=119,"Moderate",L6713&lt;=158,"High Moderate",L6713&lt;=198," High",L6713&lt;=238,"Very High",L6713&lt;=278,"Severe")</f>
        <v>High Moderate</v>
      </c>
      <c r="Q6713" s="3">
        <f t="shared" si="104"/>
        <v>5.4054000375000006</v>
      </c>
    </row>
    <row r="6714" spans="1:17" x14ac:dyDescent="0.25">
      <c r="A6714">
        <v>6713</v>
      </c>
      <c r="B6714" t="s">
        <v>1582</v>
      </c>
      <c r="C6714" t="s">
        <v>670</v>
      </c>
      <c r="D6714" t="s">
        <v>5754</v>
      </c>
      <c r="E6714" t="s">
        <v>233</v>
      </c>
      <c r="F6714" t="s">
        <v>16</v>
      </c>
      <c r="G6714" t="s">
        <v>17</v>
      </c>
      <c r="H6714" t="s">
        <v>233</v>
      </c>
      <c r="I6714" t="s">
        <v>18</v>
      </c>
      <c r="J6714">
        <v>55.4800799</v>
      </c>
      <c r="K6714">
        <v>4.7250044569999998</v>
      </c>
      <c r="L6714">
        <v>136.0749227</v>
      </c>
      <c r="M6714" t="s">
        <v>18</v>
      </c>
      <c r="N6714" t="str" cm="1">
        <f t="array" ref="N6714">_xlfn.IFS(J6714&lt;=29,"Twenties",J6714&lt;=39,"Thirties",J6714&lt;=49,"Fourties",J6714&lt;=59,"Fifties",J6714&gt;59,"Elders")</f>
        <v>Fifties</v>
      </c>
      <c r="O6714" t="str" cm="1">
        <f t="array" ref="O6714">_xlfn.IFS(K6715&lt;=5,"Very Short",K6715&lt;=10,"Short",K6715&lt;=15,"Mid-Class",K6715&lt;=20,"Long",K6715&lt;=25," Very Long",K6715&gt;25,"Lifer")</f>
        <v>Very Short</v>
      </c>
      <c r="P6714" t="str" cm="1">
        <f t="array" ref="P6714">_xlfn.IFS(L6714&lt;=39,"Negligible",L6714&lt;=79,"Minimal",L6714&lt;=119,"Moderate",L6714&lt;=158,"High Moderate",L6714&lt;=198," High",L6714&lt;=238,"Very High",L6714&lt;=278,"Severe")</f>
        <v>High Moderate</v>
      </c>
      <c r="Q6714" s="3">
        <f t="shared" si="104"/>
        <v>5.6697884458333334</v>
      </c>
    </row>
    <row r="6715" spans="1:17" x14ac:dyDescent="0.25">
      <c r="A6715">
        <v>6714</v>
      </c>
      <c r="B6715" t="s">
        <v>1457</v>
      </c>
      <c r="C6715" t="s">
        <v>739</v>
      </c>
      <c r="D6715" t="s">
        <v>5754</v>
      </c>
      <c r="E6715" t="s">
        <v>125</v>
      </c>
      <c r="F6715" t="s">
        <v>2722</v>
      </c>
      <c r="G6715" t="s">
        <v>1861</v>
      </c>
      <c r="H6715" t="s">
        <v>125</v>
      </c>
      <c r="I6715" t="s">
        <v>18</v>
      </c>
      <c r="J6715">
        <v>40.648338879999997</v>
      </c>
      <c r="K6715">
        <v>4.4420761430000004</v>
      </c>
      <c r="L6715">
        <v>44.79939366</v>
      </c>
      <c r="M6715" t="s">
        <v>18</v>
      </c>
      <c r="N6715" t="str" cm="1">
        <f t="array" ref="N6715">_xlfn.IFS(J6715&lt;=29,"Twenties",J6715&lt;=39,"Thirties",J6715&lt;=49,"Fourties",J6715&lt;=59,"Fifties",J6715&gt;59,"Elders")</f>
        <v>Fourties</v>
      </c>
      <c r="O6715" t="str" cm="1">
        <f t="array" ref="O6715">_xlfn.IFS(K6716&lt;=5,"Very Short",K6716&lt;=10,"Short",K6716&lt;=15,"Mid-Class",K6716&lt;=20,"Long",K6716&lt;=25," Very Long",K6716&gt;25,"Lifer")</f>
        <v>Short</v>
      </c>
      <c r="P6715" t="str" cm="1">
        <f t="array" ref="P6715">_xlfn.IFS(L6715&lt;=39,"Negligible",L6715&lt;=79,"Minimal",L6715&lt;=119,"Moderate",L6715&lt;=158,"High Moderate",L6715&lt;=198," High",L6715&lt;=238,"Very High",L6715&lt;=278,"Severe")</f>
        <v>Minimal</v>
      </c>
      <c r="Q6715" s="3">
        <f t="shared" si="104"/>
        <v>1.8666414025</v>
      </c>
    </row>
    <row r="6716" spans="1:17" x14ac:dyDescent="0.25">
      <c r="A6716">
        <v>6715</v>
      </c>
      <c r="B6716" t="s">
        <v>1615</v>
      </c>
      <c r="C6716" t="s">
        <v>825</v>
      </c>
      <c r="D6716" t="s">
        <v>5754</v>
      </c>
      <c r="E6716" t="s">
        <v>52</v>
      </c>
      <c r="F6716" t="s">
        <v>818</v>
      </c>
      <c r="G6716" t="s">
        <v>819</v>
      </c>
      <c r="H6716" t="s">
        <v>52</v>
      </c>
      <c r="I6716" t="s">
        <v>18</v>
      </c>
      <c r="J6716">
        <v>43.104601250000002</v>
      </c>
      <c r="K6716">
        <v>5.8823390020000001</v>
      </c>
      <c r="L6716">
        <v>93.894452009999995</v>
      </c>
      <c r="M6716" t="s">
        <v>18</v>
      </c>
      <c r="N6716" t="str" cm="1">
        <f t="array" ref="N6716">_xlfn.IFS(J6716&lt;=29,"Twenties",J6716&lt;=39,"Thirties",J6716&lt;=49,"Fourties",J6716&lt;=59,"Fifties",J6716&gt;59,"Elders")</f>
        <v>Fourties</v>
      </c>
      <c r="O6716" t="str" cm="1">
        <f t="array" ref="O6716">_xlfn.IFS(K6717&lt;=5,"Very Short",K6717&lt;=10,"Short",K6717&lt;=15,"Mid-Class",K6717&lt;=20,"Long",K6717&lt;=25," Very Long",K6717&gt;25,"Lifer")</f>
        <v>Very Short</v>
      </c>
      <c r="P6716" t="str" cm="1">
        <f t="array" ref="P6716">_xlfn.IFS(L6716&lt;=39,"Negligible",L6716&lt;=79,"Minimal",L6716&lt;=119,"Moderate",L6716&lt;=158,"High Moderate",L6716&lt;=198," High",L6716&lt;=238,"Very High",L6716&lt;=278,"Severe")</f>
        <v>Moderate</v>
      </c>
      <c r="Q6716" s="3">
        <f t="shared" si="104"/>
        <v>3.9122688337499998</v>
      </c>
    </row>
    <row r="6717" spans="1:17" x14ac:dyDescent="0.25">
      <c r="A6717">
        <v>6716</v>
      </c>
      <c r="B6717" t="s">
        <v>5035</v>
      </c>
      <c r="C6717" t="s">
        <v>3835</v>
      </c>
      <c r="D6717" t="s">
        <v>5755</v>
      </c>
      <c r="E6717" t="s">
        <v>2894</v>
      </c>
      <c r="F6717" t="s">
        <v>609</v>
      </c>
      <c r="G6717" t="s">
        <v>610</v>
      </c>
      <c r="H6717" t="s">
        <v>136</v>
      </c>
      <c r="I6717" t="s">
        <v>18</v>
      </c>
      <c r="J6717">
        <v>47.31433612</v>
      </c>
      <c r="K6717">
        <v>0.72752662300000004</v>
      </c>
      <c r="L6717">
        <v>70.452481219999996</v>
      </c>
      <c r="M6717" t="s">
        <v>18</v>
      </c>
      <c r="N6717" t="str" cm="1">
        <f t="array" ref="N6717">_xlfn.IFS(J6717&lt;=29,"Twenties",J6717&lt;=39,"Thirties",J6717&lt;=49,"Fourties",J6717&lt;=59,"Fifties",J6717&gt;59,"Elders")</f>
        <v>Fourties</v>
      </c>
      <c r="O6717" t="str" cm="1">
        <f t="array" ref="O6717">_xlfn.IFS(K6718&lt;=5,"Very Short",K6718&lt;=10,"Short",K6718&lt;=15,"Mid-Class",K6718&lt;=20,"Long",K6718&lt;=25," Very Long",K6718&gt;25,"Lifer")</f>
        <v>Very Short</v>
      </c>
      <c r="P6717" t="str" cm="1">
        <f t="array" ref="P6717">_xlfn.IFS(L6717&lt;=39,"Negligible",L6717&lt;=79,"Minimal",L6717&lt;=119,"Moderate",L6717&lt;=158,"High Moderate",L6717&lt;=198," High",L6717&lt;=238,"Very High",L6717&lt;=278,"Severe")</f>
        <v>Minimal</v>
      </c>
      <c r="Q6717" s="3">
        <f t="shared" si="104"/>
        <v>2.935520050833333</v>
      </c>
    </row>
    <row r="6718" spans="1:17" x14ac:dyDescent="0.25">
      <c r="A6718">
        <v>6717</v>
      </c>
      <c r="B6718" t="s">
        <v>4332</v>
      </c>
      <c r="C6718" t="s">
        <v>963</v>
      </c>
      <c r="D6718" t="s">
        <v>5754</v>
      </c>
      <c r="E6718" t="s">
        <v>405</v>
      </c>
      <c r="F6718" t="s">
        <v>2722</v>
      </c>
      <c r="G6718" t="s">
        <v>1861</v>
      </c>
      <c r="H6718" t="s">
        <v>405</v>
      </c>
      <c r="I6718" t="s">
        <v>18</v>
      </c>
      <c r="J6718">
        <v>36.423500310000001</v>
      </c>
      <c r="K6718">
        <v>4.2180785800000002</v>
      </c>
      <c r="L6718">
        <v>28.916795109999999</v>
      </c>
      <c r="M6718" t="s">
        <v>18</v>
      </c>
      <c r="N6718" t="str" cm="1">
        <f t="array" ref="N6718">_xlfn.IFS(J6718&lt;=29,"Twenties",J6718&lt;=39,"Thirties",J6718&lt;=49,"Fourties",J6718&lt;=59,"Fifties",J6718&gt;59,"Elders")</f>
        <v>Thirties</v>
      </c>
      <c r="O6718" t="str" cm="1">
        <f t="array" ref="O6718">_xlfn.IFS(K6719&lt;=5,"Very Short",K6719&lt;=10,"Short",K6719&lt;=15,"Mid-Class",K6719&lt;=20,"Long",K6719&lt;=25," Very Long",K6719&gt;25,"Lifer")</f>
        <v>Short</v>
      </c>
      <c r="P6718" t="str" cm="1">
        <f t="array" ref="P6718">_xlfn.IFS(L6718&lt;=39,"Negligible",L6718&lt;=79,"Minimal",L6718&lt;=119,"Moderate",L6718&lt;=158,"High Moderate",L6718&lt;=198," High",L6718&lt;=238,"Very High",L6718&lt;=278,"Severe")</f>
        <v>Negligible</v>
      </c>
      <c r="Q6718" s="3">
        <f t="shared" si="104"/>
        <v>1.2048664629166665</v>
      </c>
    </row>
    <row r="6719" spans="1:17" x14ac:dyDescent="0.25">
      <c r="A6719">
        <v>6718</v>
      </c>
      <c r="B6719" t="s">
        <v>5036</v>
      </c>
      <c r="C6719" t="s">
        <v>966</v>
      </c>
      <c r="D6719" t="s">
        <v>5755</v>
      </c>
      <c r="E6719" t="s">
        <v>55</v>
      </c>
      <c r="F6719" t="s">
        <v>2722</v>
      </c>
      <c r="G6719" t="s">
        <v>1861</v>
      </c>
      <c r="H6719" t="s">
        <v>55</v>
      </c>
      <c r="I6719" t="s">
        <v>18</v>
      </c>
      <c r="J6719">
        <v>44.81808273</v>
      </c>
      <c r="K6719">
        <v>5.1050626640000001</v>
      </c>
      <c r="L6719">
        <v>67.905455279999998</v>
      </c>
      <c r="M6719" t="s">
        <v>18</v>
      </c>
      <c r="N6719" t="str" cm="1">
        <f t="array" ref="N6719">_xlfn.IFS(J6719&lt;=29,"Twenties",J6719&lt;=39,"Thirties",J6719&lt;=49,"Fourties",J6719&lt;=59,"Fifties",J6719&gt;59,"Elders")</f>
        <v>Fourties</v>
      </c>
      <c r="O6719" t="str" cm="1">
        <f t="array" ref="O6719">_xlfn.IFS(K6720&lt;=5,"Very Short",K6720&lt;=10,"Short",K6720&lt;=15,"Mid-Class",K6720&lt;=20,"Long",K6720&lt;=25," Very Long",K6720&gt;25,"Lifer")</f>
        <v>Very Short</v>
      </c>
      <c r="P6719" t="str" cm="1">
        <f t="array" ref="P6719">_xlfn.IFS(L6719&lt;=39,"Negligible",L6719&lt;=79,"Minimal",L6719&lt;=119,"Moderate",L6719&lt;=158,"High Moderate",L6719&lt;=198," High",L6719&lt;=238,"Very High",L6719&lt;=278,"Severe")</f>
        <v>Minimal</v>
      </c>
      <c r="Q6719" s="3">
        <f t="shared" si="104"/>
        <v>2.8293939699999999</v>
      </c>
    </row>
    <row r="6720" spans="1:17" x14ac:dyDescent="0.25">
      <c r="A6720">
        <v>6719</v>
      </c>
      <c r="B6720" t="s">
        <v>2245</v>
      </c>
      <c r="C6720" t="s">
        <v>2518</v>
      </c>
      <c r="D6720" t="s">
        <v>5755</v>
      </c>
      <c r="E6720" t="s">
        <v>36</v>
      </c>
      <c r="F6720" t="s">
        <v>609</v>
      </c>
      <c r="G6720" t="s">
        <v>610</v>
      </c>
      <c r="H6720" t="s">
        <v>36</v>
      </c>
      <c r="I6720" t="s">
        <v>18</v>
      </c>
      <c r="J6720">
        <v>28.67576863</v>
      </c>
      <c r="K6720">
        <v>3.7439037979999998</v>
      </c>
      <c r="L6720">
        <v>29.798511609999998</v>
      </c>
      <c r="M6720" t="s">
        <v>18</v>
      </c>
      <c r="N6720" t="str" cm="1">
        <f t="array" ref="N6720">_xlfn.IFS(J6720&lt;=29,"Twenties",J6720&lt;=39,"Thirties",J6720&lt;=49,"Fourties",J6720&lt;=59,"Fifties",J6720&gt;59,"Elders")</f>
        <v>Twenties</v>
      </c>
      <c r="O6720" t="str" cm="1">
        <f t="array" ref="O6720">_xlfn.IFS(K6721&lt;=5,"Very Short",K6721&lt;=10,"Short",K6721&lt;=15,"Mid-Class",K6721&lt;=20,"Long",K6721&lt;=25," Very Long",K6721&gt;25,"Lifer")</f>
        <v>Very Short</v>
      </c>
      <c r="P6720" t="str" cm="1">
        <f t="array" ref="P6720">_xlfn.IFS(L6720&lt;=39,"Negligible",L6720&lt;=79,"Minimal",L6720&lt;=119,"Moderate",L6720&lt;=158,"High Moderate",L6720&lt;=198," High",L6720&lt;=238,"Very High",L6720&lt;=278,"Severe")</f>
        <v>Negligible</v>
      </c>
      <c r="Q6720" s="3">
        <f t="shared" si="104"/>
        <v>1.2416046504166667</v>
      </c>
    </row>
    <row r="6721" spans="1:17" x14ac:dyDescent="0.25">
      <c r="A6721">
        <v>6720</v>
      </c>
      <c r="B6721" t="s">
        <v>2557</v>
      </c>
      <c r="C6721" t="s">
        <v>60</v>
      </c>
      <c r="D6721" t="s">
        <v>5755</v>
      </c>
      <c r="E6721" t="s">
        <v>31</v>
      </c>
      <c r="F6721" t="s">
        <v>818</v>
      </c>
      <c r="G6721" t="s">
        <v>819</v>
      </c>
      <c r="H6721" t="s">
        <v>31</v>
      </c>
      <c r="I6721" t="s">
        <v>18</v>
      </c>
      <c r="J6721">
        <v>54.359324010000002</v>
      </c>
      <c r="K6721">
        <v>2.618205949</v>
      </c>
      <c r="L6721">
        <v>158.8036103</v>
      </c>
      <c r="M6721" t="s">
        <v>18</v>
      </c>
      <c r="N6721" t="str" cm="1">
        <f t="array" ref="N6721">_xlfn.IFS(J6721&lt;=29,"Twenties",J6721&lt;=39,"Thirties",J6721&lt;=49,"Fourties",J6721&lt;=59,"Fifties",J6721&gt;59,"Elders")</f>
        <v>Fifties</v>
      </c>
      <c r="O6721" t="str" cm="1">
        <f t="array" ref="O6721">_xlfn.IFS(K6722&lt;=5,"Very Short",K6722&lt;=10,"Short",K6722&lt;=15,"Mid-Class",K6722&lt;=20,"Long",K6722&lt;=25," Very Long",K6722&gt;25,"Lifer")</f>
        <v>Short</v>
      </c>
      <c r="P6721" t="str" cm="1">
        <f t="array" ref="P6721">_xlfn.IFS(L6721&lt;=39,"Negligible",L6721&lt;=79,"Minimal",L6721&lt;=119,"Moderate",L6721&lt;=158,"High Moderate",L6721&lt;=198," High",L6721&lt;=238,"Very High",L6721&lt;=278,"Severe")</f>
        <v xml:space="preserve"> High</v>
      </c>
      <c r="Q6721" s="3">
        <f t="shared" si="104"/>
        <v>6.6168170958333334</v>
      </c>
    </row>
    <row r="6722" spans="1:17" x14ac:dyDescent="0.25">
      <c r="A6722">
        <v>6721</v>
      </c>
      <c r="B6722" t="s">
        <v>964</v>
      </c>
      <c r="C6722" t="s">
        <v>632</v>
      </c>
      <c r="D6722" t="s">
        <v>5755</v>
      </c>
      <c r="E6722" t="s">
        <v>15</v>
      </c>
      <c r="F6722" t="s">
        <v>818</v>
      </c>
      <c r="G6722" t="s">
        <v>819</v>
      </c>
      <c r="H6722" t="s">
        <v>15</v>
      </c>
      <c r="I6722" t="s">
        <v>18</v>
      </c>
      <c r="J6722">
        <v>30.849961820000001</v>
      </c>
      <c r="K6722">
        <v>7.1201428699999996</v>
      </c>
      <c r="L6722">
        <v>0</v>
      </c>
      <c r="M6722" t="s">
        <v>18</v>
      </c>
      <c r="N6722" t="str" cm="1">
        <f t="array" ref="N6722">_xlfn.IFS(J6722&lt;=29,"Twenties",J6722&lt;=39,"Thirties",J6722&lt;=49,"Fourties",J6722&lt;=59,"Fifties",J6722&gt;59,"Elders")</f>
        <v>Thirties</v>
      </c>
      <c r="O6722" t="str" cm="1">
        <f t="array" ref="O6722">_xlfn.IFS(K6723&lt;=5,"Very Short",K6723&lt;=10,"Short",K6723&lt;=15,"Mid-Class",K6723&lt;=20,"Long",K6723&lt;=25," Very Long",K6723&gt;25,"Lifer")</f>
        <v>Very Short</v>
      </c>
      <c r="P6722" t="str" cm="1">
        <f t="array" ref="P6722">_xlfn.IFS(L6722&lt;=39,"Negligible",L6722&lt;=79,"Minimal",L6722&lt;=119,"Moderate",L6722&lt;=158,"High Moderate",L6722&lt;=198," High",L6722&lt;=238,"Very High",L6722&lt;=278,"Severe")</f>
        <v>Negligible</v>
      </c>
      <c r="Q6722" s="3">
        <f t="shared" ref="Q6722:Q6785" si="105">L6722/24</f>
        <v>0</v>
      </c>
    </row>
    <row r="6723" spans="1:17" x14ac:dyDescent="0.25">
      <c r="A6723">
        <v>6722</v>
      </c>
      <c r="B6723" t="s">
        <v>5037</v>
      </c>
      <c r="C6723" t="s">
        <v>414</v>
      </c>
      <c r="D6723" t="s">
        <v>5755</v>
      </c>
      <c r="E6723" t="s">
        <v>36</v>
      </c>
      <c r="F6723" t="s">
        <v>609</v>
      </c>
      <c r="G6723" t="s">
        <v>610</v>
      </c>
      <c r="H6723" t="s">
        <v>36</v>
      </c>
      <c r="I6723" t="s">
        <v>18</v>
      </c>
      <c r="J6723">
        <v>52.28877748</v>
      </c>
      <c r="K6723">
        <v>3.8534720610000002</v>
      </c>
      <c r="L6723">
        <v>97.609163870000003</v>
      </c>
      <c r="M6723" t="s">
        <v>18</v>
      </c>
      <c r="N6723" t="str" cm="1">
        <f t="array" ref="N6723">_xlfn.IFS(J6723&lt;=29,"Twenties",J6723&lt;=39,"Thirties",J6723&lt;=49,"Fourties",J6723&lt;=59,"Fifties",J6723&gt;59,"Elders")</f>
        <v>Fifties</v>
      </c>
      <c r="O6723" t="str" cm="1">
        <f t="array" ref="O6723">_xlfn.IFS(K6724&lt;=5,"Very Short",K6724&lt;=10,"Short",K6724&lt;=15,"Mid-Class",K6724&lt;=20,"Long",K6724&lt;=25," Very Long",K6724&gt;25,"Lifer")</f>
        <v>Very Short</v>
      </c>
      <c r="P6723" t="str" cm="1">
        <f t="array" ref="P6723">_xlfn.IFS(L6723&lt;=39,"Negligible",L6723&lt;=79,"Minimal",L6723&lt;=119,"Moderate",L6723&lt;=158,"High Moderate",L6723&lt;=198," High",L6723&lt;=238,"Very High",L6723&lt;=278,"Severe")</f>
        <v>Moderate</v>
      </c>
      <c r="Q6723" s="3">
        <f t="shared" si="105"/>
        <v>4.0670484945833332</v>
      </c>
    </row>
    <row r="6724" spans="1:17" x14ac:dyDescent="0.25">
      <c r="A6724">
        <v>6723</v>
      </c>
      <c r="B6724" t="s">
        <v>5038</v>
      </c>
      <c r="C6724" t="s">
        <v>243</v>
      </c>
      <c r="D6724" t="s">
        <v>5754</v>
      </c>
      <c r="E6724" t="s">
        <v>160</v>
      </c>
      <c r="F6724" t="s">
        <v>818</v>
      </c>
      <c r="G6724" t="s">
        <v>819</v>
      </c>
      <c r="H6724" t="s">
        <v>28</v>
      </c>
      <c r="I6724" t="s">
        <v>18</v>
      </c>
      <c r="J6724">
        <v>55.458315140000003</v>
      </c>
      <c r="K6724">
        <v>4.6939033989999999</v>
      </c>
      <c r="L6724">
        <v>181.88977940000001</v>
      </c>
      <c r="M6724" t="s">
        <v>18</v>
      </c>
      <c r="N6724" t="str" cm="1">
        <f t="array" ref="N6724">_xlfn.IFS(J6724&lt;=29,"Twenties",J6724&lt;=39,"Thirties",J6724&lt;=49,"Fourties",J6724&lt;=59,"Fifties",J6724&gt;59,"Elders")</f>
        <v>Fifties</v>
      </c>
      <c r="O6724" t="str" cm="1">
        <f t="array" ref="O6724">_xlfn.IFS(K6725&lt;=5,"Very Short",K6725&lt;=10,"Short",K6725&lt;=15,"Mid-Class",K6725&lt;=20,"Long",K6725&lt;=25," Very Long",K6725&gt;25,"Lifer")</f>
        <v>Short</v>
      </c>
      <c r="P6724" t="str" cm="1">
        <f t="array" ref="P6724">_xlfn.IFS(L6724&lt;=39,"Negligible",L6724&lt;=79,"Minimal",L6724&lt;=119,"Moderate",L6724&lt;=158,"High Moderate",L6724&lt;=198," High",L6724&lt;=238,"Very High",L6724&lt;=278,"Severe")</f>
        <v xml:space="preserve"> High</v>
      </c>
      <c r="Q6724" s="3">
        <f t="shared" si="105"/>
        <v>7.5787408083333334</v>
      </c>
    </row>
    <row r="6725" spans="1:17" x14ac:dyDescent="0.25">
      <c r="A6725">
        <v>6724</v>
      </c>
      <c r="B6725" t="s">
        <v>5039</v>
      </c>
      <c r="C6725" t="s">
        <v>101</v>
      </c>
      <c r="D6725" t="s">
        <v>5755</v>
      </c>
      <c r="E6725" t="s">
        <v>167</v>
      </c>
      <c r="F6725" t="s">
        <v>609</v>
      </c>
      <c r="G6725" t="s">
        <v>610</v>
      </c>
      <c r="H6725" t="s">
        <v>167</v>
      </c>
      <c r="I6725" t="s">
        <v>18</v>
      </c>
      <c r="J6725">
        <v>51.82158699</v>
      </c>
      <c r="K6725">
        <v>5.3034890739999998</v>
      </c>
      <c r="L6725">
        <v>76.824306419999999</v>
      </c>
      <c r="M6725" t="s">
        <v>18</v>
      </c>
      <c r="N6725" t="str" cm="1">
        <f t="array" ref="N6725">_xlfn.IFS(J6725&lt;=29,"Twenties",J6725&lt;=39,"Thirties",J6725&lt;=49,"Fourties",J6725&lt;=59,"Fifties",J6725&gt;59,"Elders")</f>
        <v>Fifties</v>
      </c>
      <c r="O6725" t="str" cm="1">
        <f t="array" ref="O6725">_xlfn.IFS(K6726&lt;=5,"Very Short",K6726&lt;=10,"Short",K6726&lt;=15,"Mid-Class",K6726&lt;=20,"Long",K6726&lt;=25," Very Long",K6726&gt;25,"Lifer")</f>
        <v>Short</v>
      </c>
      <c r="P6725" t="str" cm="1">
        <f t="array" ref="P6725">_xlfn.IFS(L6725&lt;=39,"Negligible",L6725&lt;=79,"Minimal",L6725&lt;=119,"Moderate",L6725&lt;=158,"High Moderate",L6725&lt;=198," High",L6725&lt;=238,"Very High",L6725&lt;=278,"Severe")</f>
        <v>Minimal</v>
      </c>
      <c r="Q6725" s="3">
        <f t="shared" si="105"/>
        <v>3.2010127675</v>
      </c>
    </row>
    <row r="6726" spans="1:17" x14ac:dyDescent="0.25">
      <c r="A6726">
        <v>6725</v>
      </c>
      <c r="B6726" t="s">
        <v>5040</v>
      </c>
      <c r="C6726" t="s">
        <v>206</v>
      </c>
      <c r="D6726" t="s">
        <v>5754</v>
      </c>
      <c r="E6726" t="s">
        <v>36</v>
      </c>
      <c r="F6726" t="s">
        <v>609</v>
      </c>
      <c r="G6726" t="s">
        <v>610</v>
      </c>
      <c r="H6726" t="s">
        <v>36</v>
      </c>
      <c r="I6726" t="s">
        <v>18</v>
      </c>
      <c r="J6726">
        <v>42.061920260000001</v>
      </c>
      <c r="K6726">
        <v>6.8549355580000002</v>
      </c>
      <c r="L6726">
        <v>80.445526849999993</v>
      </c>
      <c r="M6726" t="s">
        <v>18</v>
      </c>
      <c r="N6726" t="str" cm="1">
        <f t="array" ref="N6726">_xlfn.IFS(J6726&lt;=29,"Twenties",J6726&lt;=39,"Thirties",J6726&lt;=49,"Fourties",J6726&lt;=59,"Fifties",J6726&gt;59,"Elders")</f>
        <v>Fourties</v>
      </c>
      <c r="O6726" t="str" cm="1">
        <f t="array" ref="O6726">_xlfn.IFS(K6727&lt;=5,"Very Short",K6727&lt;=10,"Short",K6727&lt;=15,"Mid-Class",K6727&lt;=20,"Long",K6727&lt;=25," Very Long",K6727&gt;25,"Lifer")</f>
        <v>Very Short</v>
      </c>
      <c r="P6726" t="str" cm="1">
        <f t="array" ref="P6726">_xlfn.IFS(L6726&lt;=39,"Negligible",L6726&lt;=79,"Minimal",L6726&lt;=119,"Moderate",L6726&lt;=158,"High Moderate",L6726&lt;=198," High",L6726&lt;=238,"Very High",L6726&lt;=278,"Severe")</f>
        <v>Moderate</v>
      </c>
      <c r="Q6726" s="3">
        <f t="shared" si="105"/>
        <v>3.351896952083333</v>
      </c>
    </row>
    <row r="6727" spans="1:17" x14ac:dyDescent="0.25">
      <c r="A6727">
        <v>6726</v>
      </c>
      <c r="B6727" t="s">
        <v>5041</v>
      </c>
      <c r="C6727" t="s">
        <v>4940</v>
      </c>
      <c r="D6727" t="s">
        <v>5754</v>
      </c>
      <c r="E6727" t="s">
        <v>28</v>
      </c>
      <c r="F6727" t="s">
        <v>818</v>
      </c>
      <c r="G6727" t="s">
        <v>819</v>
      </c>
      <c r="H6727" t="s">
        <v>28</v>
      </c>
      <c r="I6727" t="s">
        <v>18</v>
      </c>
      <c r="J6727">
        <v>26.95413722</v>
      </c>
      <c r="K6727">
        <v>4.2117985080000002</v>
      </c>
      <c r="L6727">
        <v>0</v>
      </c>
      <c r="M6727" t="s">
        <v>18</v>
      </c>
      <c r="N6727" t="str" cm="1">
        <f t="array" ref="N6727">_xlfn.IFS(J6727&lt;=29,"Twenties",J6727&lt;=39,"Thirties",J6727&lt;=49,"Fourties",J6727&lt;=59,"Fifties",J6727&gt;59,"Elders")</f>
        <v>Twenties</v>
      </c>
      <c r="O6727" t="str" cm="1">
        <f t="array" ref="O6727">_xlfn.IFS(K6728&lt;=5,"Very Short",K6728&lt;=10,"Short",K6728&lt;=15,"Mid-Class",K6728&lt;=20,"Long",K6728&lt;=25," Very Long",K6728&gt;25,"Lifer")</f>
        <v>Very Short</v>
      </c>
      <c r="P6727" t="str" cm="1">
        <f t="array" ref="P6727">_xlfn.IFS(L6727&lt;=39,"Negligible",L6727&lt;=79,"Minimal",L6727&lt;=119,"Moderate",L6727&lt;=158,"High Moderate",L6727&lt;=198," High",L6727&lt;=238,"Very High",L6727&lt;=278,"Severe")</f>
        <v>Negligible</v>
      </c>
      <c r="Q6727" s="3">
        <f t="shared" si="105"/>
        <v>0</v>
      </c>
    </row>
    <row r="6728" spans="1:17" x14ac:dyDescent="0.25">
      <c r="A6728">
        <v>6727</v>
      </c>
      <c r="B6728" t="s">
        <v>2786</v>
      </c>
      <c r="C6728" t="s">
        <v>206</v>
      </c>
      <c r="D6728" t="s">
        <v>5754</v>
      </c>
      <c r="E6728" t="s">
        <v>36</v>
      </c>
      <c r="F6728" t="s">
        <v>609</v>
      </c>
      <c r="G6728" t="s">
        <v>610</v>
      </c>
      <c r="H6728" t="s">
        <v>36</v>
      </c>
      <c r="I6728" t="s">
        <v>18</v>
      </c>
      <c r="J6728">
        <v>41.084223280000003</v>
      </c>
      <c r="K6728">
        <v>1.818699396</v>
      </c>
      <c r="L6728">
        <v>77.852537229999996</v>
      </c>
      <c r="M6728" t="s">
        <v>18</v>
      </c>
      <c r="N6728" t="str" cm="1">
        <f t="array" ref="N6728">_xlfn.IFS(J6728&lt;=29,"Twenties",J6728&lt;=39,"Thirties",J6728&lt;=49,"Fourties",J6728&lt;=59,"Fifties",J6728&gt;59,"Elders")</f>
        <v>Fourties</v>
      </c>
      <c r="O6728" t="str" cm="1">
        <f t="array" ref="O6728">_xlfn.IFS(K6729&lt;=5,"Very Short",K6729&lt;=10,"Short",K6729&lt;=15,"Mid-Class",K6729&lt;=20,"Long",K6729&lt;=25," Very Long",K6729&gt;25,"Lifer")</f>
        <v>Short</v>
      </c>
      <c r="P6728" t="str" cm="1">
        <f t="array" ref="P6728">_xlfn.IFS(L6728&lt;=39,"Negligible",L6728&lt;=79,"Minimal",L6728&lt;=119,"Moderate",L6728&lt;=158,"High Moderate",L6728&lt;=198," High",L6728&lt;=238,"Very High",L6728&lt;=278,"Severe")</f>
        <v>Minimal</v>
      </c>
      <c r="Q6728" s="3">
        <f t="shared" si="105"/>
        <v>3.2438557179166665</v>
      </c>
    </row>
    <row r="6729" spans="1:17" x14ac:dyDescent="0.25">
      <c r="A6729">
        <v>6728</v>
      </c>
      <c r="B6729" t="s">
        <v>5042</v>
      </c>
      <c r="C6729" t="s">
        <v>5043</v>
      </c>
      <c r="D6729" t="s">
        <v>5754</v>
      </c>
      <c r="E6729" t="s">
        <v>260</v>
      </c>
      <c r="F6729" t="s">
        <v>818</v>
      </c>
      <c r="G6729" t="s">
        <v>819</v>
      </c>
      <c r="H6729" t="s">
        <v>260</v>
      </c>
      <c r="I6729" t="s">
        <v>18</v>
      </c>
      <c r="J6729">
        <v>35.874694830000003</v>
      </c>
      <c r="K6729">
        <v>5.1867695229999997</v>
      </c>
      <c r="L6729">
        <v>40.45808632</v>
      </c>
      <c r="M6729" t="s">
        <v>18</v>
      </c>
      <c r="N6729" t="str" cm="1">
        <f t="array" ref="N6729">_xlfn.IFS(J6729&lt;=29,"Twenties",J6729&lt;=39,"Thirties",J6729&lt;=49,"Fourties",J6729&lt;=59,"Fifties",J6729&gt;59,"Elders")</f>
        <v>Thirties</v>
      </c>
      <c r="O6729" t="str" cm="1">
        <f t="array" ref="O6729">_xlfn.IFS(K6730&lt;=5,"Very Short",K6730&lt;=10,"Short",K6730&lt;=15,"Mid-Class",K6730&lt;=20,"Long",K6730&lt;=25," Very Long",K6730&gt;25,"Lifer")</f>
        <v>Very Short</v>
      </c>
      <c r="P6729" t="str" cm="1">
        <f t="array" ref="P6729">_xlfn.IFS(L6729&lt;=39,"Negligible",L6729&lt;=79,"Minimal",L6729&lt;=119,"Moderate",L6729&lt;=158,"High Moderate",L6729&lt;=198," High",L6729&lt;=238,"Very High",L6729&lt;=278,"Severe")</f>
        <v>Minimal</v>
      </c>
      <c r="Q6729" s="3">
        <f t="shared" si="105"/>
        <v>1.6857535966666666</v>
      </c>
    </row>
    <row r="6730" spans="1:17" x14ac:dyDescent="0.25">
      <c r="A6730">
        <v>6729</v>
      </c>
      <c r="B6730" t="s">
        <v>5044</v>
      </c>
      <c r="C6730" t="s">
        <v>282</v>
      </c>
      <c r="D6730" t="s">
        <v>5754</v>
      </c>
      <c r="E6730" t="s">
        <v>28</v>
      </c>
      <c r="F6730" t="s">
        <v>818</v>
      </c>
      <c r="G6730" t="s">
        <v>819</v>
      </c>
      <c r="H6730" t="s">
        <v>28</v>
      </c>
      <c r="I6730" t="s">
        <v>18</v>
      </c>
      <c r="J6730">
        <v>41.517332830000001</v>
      </c>
      <c r="K6730">
        <v>3.103004012</v>
      </c>
      <c r="L6730">
        <v>105.7442983</v>
      </c>
      <c r="M6730" t="s">
        <v>18</v>
      </c>
      <c r="N6730" t="str" cm="1">
        <f t="array" ref="N6730">_xlfn.IFS(J6730&lt;=29,"Twenties",J6730&lt;=39,"Thirties",J6730&lt;=49,"Fourties",J6730&lt;=59,"Fifties",J6730&gt;59,"Elders")</f>
        <v>Fourties</v>
      </c>
      <c r="O6730" t="str" cm="1">
        <f t="array" ref="O6730">_xlfn.IFS(K6731&lt;=5,"Very Short",K6731&lt;=10,"Short",K6731&lt;=15,"Mid-Class",K6731&lt;=20,"Long",K6731&lt;=25," Very Long",K6731&gt;25,"Lifer")</f>
        <v>Very Short</v>
      </c>
      <c r="P6730" t="str" cm="1">
        <f t="array" ref="P6730">_xlfn.IFS(L6730&lt;=39,"Negligible",L6730&lt;=79,"Minimal",L6730&lt;=119,"Moderate",L6730&lt;=158,"High Moderate",L6730&lt;=198," High",L6730&lt;=238,"Very High",L6730&lt;=278,"Severe")</f>
        <v>Moderate</v>
      </c>
      <c r="Q6730" s="3">
        <f t="shared" si="105"/>
        <v>4.4060124291666662</v>
      </c>
    </row>
    <row r="6731" spans="1:17" x14ac:dyDescent="0.25">
      <c r="A6731">
        <v>6730</v>
      </c>
      <c r="B6731" t="s">
        <v>4128</v>
      </c>
      <c r="C6731" t="s">
        <v>1255</v>
      </c>
      <c r="D6731" t="s">
        <v>5754</v>
      </c>
      <c r="E6731" t="s">
        <v>36</v>
      </c>
      <c r="F6731" t="s">
        <v>609</v>
      </c>
      <c r="G6731" t="s">
        <v>610</v>
      </c>
      <c r="H6731" t="s">
        <v>36</v>
      </c>
      <c r="I6731" t="s">
        <v>18</v>
      </c>
      <c r="J6731">
        <v>45.623088240000001</v>
      </c>
      <c r="K6731">
        <v>2.11432121</v>
      </c>
      <c r="L6731">
        <v>78.507576830000005</v>
      </c>
      <c r="M6731" t="s">
        <v>18</v>
      </c>
      <c r="N6731" t="str" cm="1">
        <f t="array" ref="N6731">_xlfn.IFS(J6731&lt;=29,"Twenties",J6731&lt;=39,"Thirties",J6731&lt;=49,"Fourties",J6731&lt;=59,"Fifties",J6731&gt;59,"Elders")</f>
        <v>Fourties</v>
      </c>
      <c r="O6731" t="str" cm="1">
        <f t="array" ref="O6731">_xlfn.IFS(K6732&lt;=5,"Very Short",K6732&lt;=10,"Short",K6732&lt;=15,"Mid-Class",K6732&lt;=20,"Long",K6732&lt;=25," Very Long",K6732&gt;25,"Lifer")</f>
        <v>Short</v>
      </c>
      <c r="P6731" t="str" cm="1">
        <f t="array" ref="P6731">_xlfn.IFS(L6731&lt;=39,"Negligible",L6731&lt;=79,"Minimal",L6731&lt;=119,"Moderate",L6731&lt;=158,"High Moderate",L6731&lt;=198," High",L6731&lt;=238,"Very High",L6731&lt;=278,"Severe")</f>
        <v>Minimal</v>
      </c>
      <c r="Q6731" s="3">
        <f t="shared" si="105"/>
        <v>3.2711490345833334</v>
      </c>
    </row>
    <row r="6732" spans="1:17" x14ac:dyDescent="0.25">
      <c r="A6732">
        <v>6731</v>
      </c>
      <c r="B6732" t="s">
        <v>1149</v>
      </c>
      <c r="C6732" t="s">
        <v>50</v>
      </c>
      <c r="D6732" t="s">
        <v>5755</v>
      </c>
      <c r="E6732" t="s">
        <v>28</v>
      </c>
      <c r="F6732" t="s">
        <v>818</v>
      </c>
      <c r="G6732" t="s">
        <v>819</v>
      </c>
      <c r="H6732" t="s">
        <v>28</v>
      </c>
      <c r="I6732" t="s">
        <v>18</v>
      </c>
      <c r="J6732">
        <v>42.424898409999997</v>
      </c>
      <c r="K6732">
        <v>7.5439947509999996</v>
      </c>
      <c r="L6732">
        <v>64.064887850000005</v>
      </c>
      <c r="M6732" t="s">
        <v>18</v>
      </c>
      <c r="N6732" t="str" cm="1">
        <f t="array" ref="N6732">_xlfn.IFS(J6732&lt;=29,"Twenties",J6732&lt;=39,"Thirties",J6732&lt;=49,"Fourties",J6732&lt;=59,"Fifties",J6732&gt;59,"Elders")</f>
        <v>Fourties</v>
      </c>
      <c r="O6732" t="str" cm="1">
        <f t="array" ref="O6732">_xlfn.IFS(K6733&lt;=5,"Very Short",K6733&lt;=10,"Short",K6733&lt;=15,"Mid-Class",K6733&lt;=20,"Long",K6733&lt;=25," Very Long",K6733&gt;25,"Lifer")</f>
        <v>Short</v>
      </c>
      <c r="P6732" t="str" cm="1">
        <f t="array" ref="P6732">_xlfn.IFS(L6732&lt;=39,"Negligible",L6732&lt;=79,"Minimal",L6732&lt;=119,"Moderate",L6732&lt;=158,"High Moderate",L6732&lt;=198," High",L6732&lt;=238,"Very High",L6732&lt;=278,"Severe")</f>
        <v>Minimal</v>
      </c>
      <c r="Q6732" s="3">
        <f t="shared" si="105"/>
        <v>2.6693703270833335</v>
      </c>
    </row>
    <row r="6733" spans="1:17" x14ac:dyDescent="0.25">
      <c r="A6733">
        <v>6732</v>
      </c>
      <c r="B6733" t="s">
        <v>265</v>
      </c>
      <c r="C6733" t="s">
        <v>142</v>
      </c>
      <c r="D6733" t="s">
        <v>5755</v>
      </c>
      <c r="E6733" t="s">
        <v>337</v>
      </c>
      <c r="F6733" t="s">
        <v>609</v>
      </c>
      <c r="G6733" t="s">
        <v>610</v>
      </c>
      <c r="H6733" t="s">
        <v>190</v>
      </c>
      <c r="I6733" t="s">
        <v>18</v>
      </c>
      <c r="J6733">
        <v>39.81176267</v>
      </c>
      <c r="K6733">
        <v>6.3834319109999997</v>
      </c>
      <c r="L6733">
        <v>72.702939389999997</v>
      </c>
      <c r="M6733" t="s">
        <v>18</v>
      </c>
      <c r="N6733" t="str" cm="1">
        <f t="array" ref="N6733">_xlfn.IFS(J6733&lt;=29,"Twenties",J6733&lt;=39,"Thirties",J6733&lt;=49,"Fourties",J6733&lt;=59,"Fifties",J6733&gt;59,"Elders")</f>
        <v>Fourties</v>
      </c>
      <c r="O6733" t="str" cm="1">
        <f t="array" ref="O6733">_xlfn.IFS(K6734&lt;=5,"Very Short",K6734&lt;=10,"Short",K6734&lt;=15,"Mid-Class",K6734&lt;=20,"Long",K6734&lt;=25," Very Long",K6734&gt;25,"Lifer")</f>
        <v>Short</v>
      </c>
      <c r="P6733" t="str" cm="1">
        <f t="array" ref="P6733">_xlfn.IFS(L6733&lt;=39,"Negligible",L6733&lt;=79,"Minimal",L6733&lt;=119,"Moderate",L6733&lt;=158,"High Moderate",L6733&lt;=198," High",L6733&lt;=238,"Very High",L6733&lt;=278,"Severe")</f>
        <v>Minimal</v>
      </c>
      <c r="Q6733" s="3">
        <f t="shared" si="105"/>
        <v>3.02928914125</v>
      </c>
    </row>
    <row r="6734" spans="1:17" x14ac:dyDescent="0.25">
      <c r="A6734">
        <v>6733</v>
      </c>
      <c r="B6734" t="s">
        <v>1511</v>
      </c>
      <c r="C6734" t="s">
        <v>811</v>
      </c>
      <c r="D6734" t="s">
        <v>5754</v>
      </c>
      <c r="E6734" t="s">
        <v>31</v>
      </c>
      <c r="F6734" t="s">
        <v>818</v>
      </c>
      <c r="G6734" t="s">
        <v>819</v>
      </c>
      <c r="H6734" t="s">
        <v>31</v>
      </c>
      <c r="I6734" t="s">
        <v>18</v>
      </c>
      <c r="J6734">
        <v>34.518932720000002</v>
      </c>
      <c r="K6734">
        <v>5.5525514139999999</v>
      </c>
      <c r="L6734">
        <v>10.716091459999999</v>
      </c>
      <c r="M6734" t="s">
        <v>18</v>
      </c>
      <c r="N6734" t="str" cm="1">
        <f t="array" ref="N6734">_xlfn.IFS(J6734&lt;=29,"Twenties",J6734&lt;=39,"Thirties",J6734&lt;=49,"Fourties",J6734&lt;=59,"Fifties",J6734&gt;59,"Elders")</f>
        <v>Thirties</v>
      </c>
      <c r="O6734" t="str" cm="1">
        <f t="array" ref="O6734">_xlfn.IFS(K6735&lt;=5,"Very Short",K6735&lt;=10,"Short",K6735&lt;=15,"Mid-Class",K6735&lt;=20,"Long",K6735&lt;=25," Very Long",K6735&gt;25,"Lifer")</f>
        <v>Very Short</v>
      </c>
      <c r="P6734" t="str" cm="1">
        <f t="array" ref="P6734">_xlfn.IFS(L6734&lt;=39,"Negligible",L6734&lt;=79,"Minimal",L6734&lt;=119,"Moderate",L6734&lt;=158,"High Moderate",L6734&lt;=198," High",L6734&lt;=238,"Very High",L6734&lt;=278,"Severe")</f>
        <v>Negligible</v>
      </c>
      <c r="Q6734" s="3">
        <f t="shared" si="105"/>
        <v>0.44650381083333329</v>
      </c>
    </row>
    <row r="6735" spans="1:17" x14ac:dyDescent="0.25">
      <c r="A6735">
        <v>6734</v>
      </c>
      <c r="B6735" t="s">
        <v>2183</v>
      </c>
      <c r="C6735" t="s">
        <v>944</v>
      </c>
      <c r="D6735" t="s">
        <v>5755</v>
      </c>
      <c r="E6735" t="s">
        <v>1224</v>
      </c>
      <c r="F6735" t="s">
        <v>2722</v>
      </c>
      <c r="G6735" t="s">
        <v>1861</v>
      </c>
      <c r="H6735" t="s">
        <v>22</v>
      </c>
      <c r="I6735" t="s">
        <v>18</v>
      </c>
      <c r="J6735">
        <v>49.455783400000001</v>
      </c>
      <c r="K6735">
        <v>0.50819472200000004</v>
      </c>
      <c r="L6735">
        <v>109.2591087</v>
      </c>
      <c r="M6735" t="s">
        <v>18</v>
      </c>
      <c r="N6735" t="str" cm="1">
        <f t="array" ref="N6735">_xlfn.IFS(J6735&lt;=29,"Twenties",J6735&lt;=39,"Thirties",J6735&lt;=49,"Fourties",J6735&lt;=59,"Fifties",J6735&gt;59,"Elders")</f>
        <v>Fifties</v>
      </c>
      <c r="O6735" t="str" cm="1">
        <f t="array" ref="O6735">_xlfn.IFS(K6736&lt;=5,"Very Short",K6736&lt;=10,"Short",K6736&lt;=15,"Mid-Class",K6736&lt;=20,"Long",K6736&lt;=25," Very Long",K6736&gt;25,"Lifer")</f>
        <v>Very Short</v>
      </c>
      <c r="P6735" t="str" cm="1">
        <f t="array" ref="P6735">_xlfn.IFS(L6735&lt;=39,"Negligible",L6735&lt;=79,"Minimal",L6735&lt;=119,"Moderate",L6735&lt;=158,"High Moderate",L6735&lt;=198," High",L6735&lt;=238,"Very High",L6735&lt;=278,"Severe")</f>
        <v>Moderate</v>
      </c>
      <c r="Q6735" s="3">
        <f t="shared" si="105"/>
        <v>4.5524628624999997</v>
      </c>
    </row>
    <row r="6736" spans="1:17" x14ac:dyDescent="0.25">
      <c r="A6736">
        <v>6735</v>
      </c>
      <c r="B6736" t="s">
        <v>1997</v>
      </c>
      <c r="C6736" t="s">
        <v>221</v>
      </c>
      <c r="D6736" t="s">
        <v>5755</v>
      </c>
      <c r="E6736" t="s">
        <v>671</v>
      </c>
      <c r="F6736" t="s">
        <v>818</v>
      </c>
      <c r="G6736" t="s">
        <v>819</v>
      </c>
      <c r="H6736" t="s">
        <v>105</v>
      </c>
      <c r="I6736" t="s">
        <v>18</v>
      </c>
      <c r="J6736">
        <v>62.250490730000003</v>
      </c>
      <c r="K6736">
        <v>4.2108381240000003</v>
      </c>
      <c r="L6736">
        <v>163.86820209999999</v>
      </c>
      <c r="M6736" t="s">
        <v>18</v>
      </c>
      <c r="N6736" t="str" cm="1">
        <f t="array" ref="N6736">_xlfn.IFS(J6736&lt;=29,"Twenties",J6736&lt;=39,"Thirties",J6736&lt;=49,"Fourties",J6736&lt;=59,"Fifties",J6736&gt;59,"Elders")</f>
        <v>Elders</v>
      </c>
      <c r="O6736" t="str" cm="1">
        <f t="array" ref="O6736">_xlfn.IFS(K6737&lt;=5,"Very Short",K6737&lt;=10,"Short",K6737&lt;=15,"Mid-Class",K6737&lt;=20,"Long",K6737&lt;=25," Very Long",K6737&gt;25,"Lifer")</f>
        <v>Very Short</v>
      </c>
      <c r="P6736" t="str" cm="1">
        <f t="array" ref="P6736">_xlfn.IFS(L6736&lt;=39,"Negligible",L6736&lt;=79,"Minimal",L6736&lt;=119,"Moderate",L6736&lt;=158,"High Moderate",L6736&lt;=198," High",L6736&lt;=238,"Very High",L6736&lt;=278,"Severe")</f>
        <v xml:space="preserve"> High</v>
      </c>
      <c r="Q6736" s="3">
        <f t="shared" si="105"/>
        <v>6.8278417541666663</v>
      </c>
    </row>
    <row r="6737" spans="1:17" x14ac:dyDescent="0.25">
      <c r="A6737">
        <v>6736</v>
      </c>
      <c r="B6737" t="s">
        <v>233</v>
      </c>
      <c r="C6737" t="s">
        <v>118</v>
      </c>
      <c r="D6737" t="s">
        <v>5754</v>
      </c>
      <c r="E6737" t="s">
        <v>25</v>
      </c>
      <c r="F6737" t="s">
        <v>818</v>
      </c>
      <c r="G6737" t="s">
        <v>819</v>
      </c>
      <c r="H6737" t="s">
        <v>25</v>
      </c>
      <c r="I6737" t="s">
        <v>18</v>
      </c>
      <c r="J6737">
        <v>42.319838509999997</v>
      </c>
      <c r="K6737">
        <v>2.9761839729999999</v>
      </c>
      <c r="L6737">
        <v>57.877527569999998</v>
      </c>
      <c r="M6737" t="s">
        <v>18</v>
      </c>
      <c r="N6737" t="str" cm="1">
        <f t="array" ref="N6737">_xlfn.IFS(J6737&lt;=29,"Twenties",J6737&lt;=39,"Thirties",J6737&lt;=49,"Fourties",J6737&lt;=59,"Fifties",J6737&gt;59,"Elders")</f>
        <v>Fourties</v>
      </c>
      <c r="O6737" t="str" cm="1">
        <f t="array" ref="O6737">_xlfn.IFS(K6738&lt;=5,"Very Short",K6738&lt;=10,"Short",K6738&lt;=15,"Mid-Class",K6738&lt;=20,"Long",K6738&lt;=25," Very Long",K6738&gt;25,"Lifer")</f>
        <v>Very Short</v>
      </c>
      <c r="P6737" t="str" cm="1">
        <f t="array" ref="P6737">_xlfn.IFS(L6737&lt;=39,"Negligible",L6737&lt;=79,"Minimal",L6737&lt;=119,"Moderate",L6737&lt;=158,"High Moderate",L6737&lt;=198," High",L6737&lt;=238,"Very High",L6737&lt;=278,"Severe")</f>
        <v>Minimal</v>
      </c>
      <c r="Q6737" s="3">
        <f t="shared" si="105"/>
        <v>2.4115636487500001</v>
      </c>
    </row>
    <row r="6738" spans="1:17" x14ac:dyDescent="0.25">
      <c r="A6738">
        <v>6737</v>
      </c>
      <c r="B6738" t="s">
        <v>434</v>
      </c>
      <c r="C6738" t="s">
        <v>145</v>
      </c>
      <c r="D6738" t="s">
        <v>5754</v>
      </c>
      <c r="E6738" t="s">
        <v>826</v>
      </c>
      <c r="F6738" t="s">
        <v>2722</v>
      </c>
      <c r="G6738" t="s">
        <v>1861</v>
      </c>
      <c r="H6738" t="s">
        <v>22</v>
      </c>
      <c r="I6738" t="s">
        <v>18</v>
      </c>
      <c r="J6738">
        <v>36.579780200000002</v>
      </c>
      <c r="K6738">
        <v>2.5531716470000001</v>
      </c>
      <c r="L6738">
        <v>92.321272149999999</v>
      </c>
      <c r="M6738" t="s">
        <v>18</v>
      </c>
      <c r="N6738" t="str" cm="1">
        <f t="array" ref="N6738">_xlfn.IFS(J6738&lt;=29,"Twenties",J6738&lt;=39,"Thirties",J6738&lt;=49,"Fourties",J6738&lt;=59,"Fifties",J6738&gt;59,"Elders")</f>
        <v>Thirties</v>
      </c>
      <c r="O6738" t="str" cm="1">
        <f t="array" ref="O6738">_xlfn.IFS(K6739&lt;=5,"Very Short",K6739&lt;=10,"Short",K6739&lt;=15,"Mid-Class",K6739&lt;=20,"Long",K6739&lt;=25," Very Long",K6739&gt;25,"Lifer")</f>
        <v>Very Short</v>
      </c>
      <c r="P6738" t="str" cm="1">
        <f t="array" ref="P6738">_xlfn.IFS(L6738&lt;=39,"Negligible",L6738&lt;=79,"Minimal",L6738&lt;=119,"Moderate",L6738&lt;=158,"High Moderate",L6738&lt;=198," High",L6738&lt;=238,"Very High",L6738&lt;=278,"Severe")</f>
        <v>Moderate</v>
      </c>
      <c r="Q6738" s="3">
        <f t="shared" si="105"/>
        <v>3.8467196729166666</v>
      </c>
    </row>
    <row r="6739" spans="1:17" x14ac:dyDescent="0.25">
      <c r="A6739">
        <v>6738</v>
      </c>
      <c r="B6739" t="s">
        <v>874</v>
      </c>
      <c r="C6739" t="s">
        <v>5045</v>
      </c>
      <c r="D6739" t="s">
        <v>5754</v>
      </c>
      <c r="E6739" t="s">
        <v>36</v>
      </c>
      <c r="F6739" t="s">
        <v>609</v>
      </c>
      <c r="G6739" t="s">
        <v>610</v>
      </c>
      <c r="H6739" t="s">
        <v>36</v>
      </c>
      <c r="I6739" t="s">
        <v>18</v>
      </c>
      <c r="J6739">
        <v>46.005586809999997</v>
      </c>
      <c r="K6739">
        <v>4.6674004550000001</v>
      </c>
      <c r="L6739">
        <v>139.2362755</v>
      </c>
      <c r="M6739" t="s">
        <v>18</v>
      </c>
      <c r="N6739" t="str" cm="1">
        <f t="array" ref="N6739">_xlfn.IFS(J6739&lt;=29,"Twenties",J6739&lt;=39,"Thirties",J6739&lt;=49,"Fourties",J6739&lt;=59,"Fifties",J6739&gt;59,"Elders")</f>
        <v>Fourties</v>
      </c>
      <c r="O6739" t="str" cm="1">
        <f t="array" ref="O6739">_xlfn.IFS(K6740&lt;=5,"Very Short",K6740&lt;=10,"Short",K6740&lt;=15,"Mid-Class",K6740&lt;=20,"Long",K6740&lt;=25," Very Long",K6740&gt;25,"Lifer")</f>
        <v>Very Short</v>
      </c>
      <c r="P6739" t="str" cm="1">
        <f t="array" ref="P6739">_xlfn.IFS(L6739&lt;=39,"Negligible",L6739&lt;=79,"Minimal",L6739&lt;=119,"Moderate",L6739&lt;=158,"High Moderate",L6739&lt;=198," High",L6739&lt;=238,"Very High",L6739&lt;=278,"Severe")</f>
        <v>High Moderate</v>
      </c>
      <c r="Q6739" s="3">
        <f t="shared" si="105"/>
        <v>5.8015114791666669</v>
      </c>
    </row>
    <row r="6740" spans="1:17" x14ac:dyDescent="0.25">
      <c r="A6740">
        <v>6739</v>
      </c>
      <c r="B6740" t="s">
        <v>787</v>
      </c>
      <c r="C6740" t="s">
        <v>1561</v>
      </c>
      <c r="D6740" t="s">
        <v>5755</v>
      </c>
      <c r="E6740" t="s">
        <v>28</v>
      </c>
      <c r="F6740" t="s">
        <v>818</v>
      </c>
      <c r="G6740" t="s">
        <v>819</v>
      </c>
      <c r="H6740" t="s">
        <v>28</v>
      </c>
      <c r="I6740" t="s">
        <v>18</v>
      </c>
      <c r="J6740">
        <v>38.390511089999997</v>
      </c>
      <c r="K6740">
        <v>4.3849808020000003</v>
      </c>
      <c r="L6740">
        <v>31.430827440000002</v>
      </c>
      <c r="M6740" t="s">
        <v>18</v>
      </c>
      <c r="N6740" t="str" cm="1">
        <f t="array" ref="N6740">_xlfn.IFS(J6740&lt;=29,"Twenties",J6740&lt;=39,"Thirties",J6740&lt;=49,"Fourties",J6740&lt;=59,"Fifties",J6740&gt;59,"Elders")</f>
        <v>Thirties</v>
      </c>
      <c r="O6740" t="str" cm="1">
        <f t="array" ref="O6740">_xlfn.IFS(K6741&lt;=5,"Very Short",K6741&lt;=10,"Short",K6741&lt;=15,"Mid-Class",K6741&lt;=20,"Long",K6741&lt;=25," Very Long",K6741&gt;25,"Lifer")</f>
        <v>Short</v>
      </c>
      <c r="P6740" t="str" cm="1">
        <f t="array" ref="P6740">_xlfn.IFS(L6740&lt;=39,"Negligible",L6740&lt;=79,"Minimal",L6740&lt;=119,"Moderate",L6740&lt;=158,"High Moderate",L6740&lt;=198," High",L6740&lt;=238,"Very High",L6740&lt;=278,"Severe")</f>
        <v>Negligible</v>
      </c>
      <c r="Q6740" s="3">
        <f t="shared" si="105"/>
        <v>1.30961781</v>
      </c>
    </row>
    <row r="6741" spans="1:17" x14ac:dyDescent="0.25">
      <c r="A6741">
        <v>6740</v>
      </c>
      <c r="B6741" t="s">
        <v>417</v>
      </c>
      <c r="C6741" t="s">
        <v>521</v>
      </c>
      <c r="D6741" t="s">
        <v>5755</v>
      </c>
      <c r="E6741" t="s">
        <v>184</v>
      </c>
      <c r="F6741" t="s">
        <v>16</v>
      </c>
      <c r="G6741" t="s">
        <v>17</v>
      </c>
      <c r="H6741" t="s">
        <v>184</v>
      </c>
      <c r="I6741" t="s">
        <v>18</v>
      </c>
      <c r="J6741">
        <v>45.419315910000002</v>
      </c>
      <c r="K6741">
        <v>7.9034581839999998</v>
      </c>
      <c r="L6741">
        <v>93.324002199999995</v>
      </c>
      <c r="M6741" t="s">
        <v>18</v>
      </c>
      <c r="N6741" t="str" cm="1">
        <f t="array" ref="N6741">_xlfn.IFS(J6741&lt;=29,"Twenties",J6741&lt;=39,"Thirties",J6741&lt;=49,"Fourties",J6741&lt;=59,"Fifties",J6741&gt;59,"Elders")</f>
        <v>Fourties</v>
      </c>
      <c r="O6741" t="str" cm="1">
        <f t="array" ref="O6741">_xlfn.IFS(K6742&lt;=5,"Very Short",K6742&lt;=10,"Short",K6742&lt;=15,"Mid-Class",K6742&lt;=20,"Long",K6742&lt;=25," Very Long",K6742&gt;25,"Lifer")</f>
        <v>Very Short</v>
      </c>
      <c r="P6741" t="str" cm="1">
        <f t="array" ref="P6741">_xlfn.IFS(L6741&lt;=39,"Negligible",L6741&lt;=79,"Minimal",L6741&lt;=119,"Moderate",L6741&lt;=158,"High Moderate",L6741&lt;=198," High",L6741&lt;=238,"Very High",L6741&lt;=278,"Severe")</f>
        <v>Moderate</v>
      </c>
      <c r="Q6741" s="3">
        <f t="shared" si="105"/>
        <v>3.8885000916666663</v>
      </c>
    </row>
    <row r="6742" spans="1:17" x14ac:dyDescent="0.25">
      <c r="A6742">
        <v>6741</v>
      </c>
      <c r="B6742" t="s">
        <v>5046</v>
      </c>
      <c r="C6742" t="s">
        <v>2872</v>
      </c>
      <c r="D6742" t="s">
        <v>5754</v>
      </c>
      <c r="E6742" t="s">
        <v>367</v>
      </c>
      <c r="F6742" t="s">
        <v>609</v>
      </c>
      <c r="G6742" t="s">
        <v>610</v>
      </c>
      <c r="H6742" t="s">
        <v>367</v>
      </c>
      <c r="I6742" t="s">
        <v>18</v>
      </c>
      <c r="J6742">
        <v>41.130257729999997</v>
      </c>
      <c r="K6742">
        <v>3.7241011610000001</v>
      </c>
      <c r="L6742">
        <v>71.585958189999999</v>
      </c>
      <c r="M6742" t="s">
        <v>18</v>
      </c>
      <c r="N6742" t="str" cm="1">
        <f t="array" ref="N6742">_xlfn.IFS(J6742&lt;=29,"Twenties",J6742&lt;=39,"Thirties",J6742&lt;=49,"Fourties",J6742&lt;=59,"Fifties",J6742&gt;59,"Elders")</f>
        <v>Fourties</v>
      </c>
      <c r="O6742" t="str" cm="1">
        <f t="array" ref="O6742">_xlfn.IFS(K6743&lt;=5,"Very Short",K6743&lt;=10,"Short",K6743&lt;=15,"Mid-Class",K6743&lt;=20,"Long",K6743&lt;=25," Very Long",K6743&gt;25,"Lifer")</f>
        <v>Short</v>
      </c>
      <c r="P6742" t="str" cm="1">
        <f t="array" ref="P6742">_xlfn.IFS(L6742&lt;=39,"Negligible",L6742&lt;=79,"Minimal",L6742&lt;=119,"Moderate",L6742&lt;=158,"High Moderate",L6742&lt;=198," High",L6742&lt;=238,"Very High",L6742&lt;=278,"Severe")</f>
        <v>Minimal</v>
      </c>
      <c r="Q6742" s="3">
        <f t="shared" si="105"/>
        <v>2.9827482579166666</v>
      </c>
    </row>
    <row r="6743" spans="1:17" x14ac:dyDescent="0.25">
      <c r="A6743">
        <v>6742</v>
      </c>
      <c r="B6743" t="s">
        <v>198</v>
      </c>
      <c r="C6743" t="s">
        <v>1877</v>
      </c>
      <c r="D6743" t="s">
        <v>5754</v>
      </c>
      <c r="E6743" t="s">
        <v>31</v>
      </c>
      <c r="F6743" t="s">
        <v>818</v>
      </c>
      <c r="G6743" t="s">
        <v>819</v>
      </c>
      <c r="H6743" t="s">
        <v>31</v>
      </c>
      <c r="I6743" t="s">
        <v>18</v>
      </c>
      <c r="J6743">
        <v>43.734270160000001</v>
      </c>
      <c r="K6743">
        <v>5.292597217</v>
      </c>
      <c r="L6743">
        <v>71.95536371</v>
      </c>
      <c r="M6743" t="s">
        <v>18</v>
      </c>
      <c r="N6743" t="str" cm="1">
        <f t="array" ref="N6743">_xlfn.IFS(J6743&lt;=29,"Twenties",J6743&lt;=39,"Thirties",J6743&lt;=49,"Fourties",J6743&lt;=59,"Fifties",J6743&gt;59,"Elders")</f>
        <v>Fourties</v>
      </c>
      <c r="O6743" t="str" cm="1">
        <f t="array" ref="O6743">_xlfn.IFS(K6744&lt;=5,"Very Short",K6744&lt;=10,"Short",K6744&lt;=15,"Mid-Class",K6744&lt;=20,"Long",K6744&lt;=25," Very Long",K6744&gt;25,"Lifer")</f>
        <v>Very Short</v>
      </c>
      <c r="P6743" t="str" cm="1">
        <f t="array" ref="P6743">_xlfn.IFS(L6743&lt;=39,"Negligible",L6743&lt;=79,"Minimal",L6743&lt;=119,"Moderate",L6743&lt;=158,"High Moderate",L6743&lt;=198," High",L6743&lt;=238,"Very High",L6743&lt;=278,"Severe")</f>
        <v>Minimal</v>
      </c>
      <c r="Q6743" s="3">
        <f t="shared" si="105"/>
        <v>2.9981401545833335</v>
      </c>
    </row>
    <row r="6744" spans="1:17" x14ac:dyDescent="0.25">
      <c r="A6744">
        <v>6743</v>
      </c>
      <c r="B6744" t="s">
        <v>45</v>
      </c>
      <c r="C6744" t="s">
        <v>1040</v>
      </c>
      <c r="D6744" t="s">
        <v>5754</v>
      </c>
      <c r="E6744" t="s">
        <v>28</v>
      </c>
      <c r="F6744" t="s">
        <v>818</v>
      </c>
      <c r="G6744" t="s">
        <v>819</v>
      </c>
      <c r="H6744" t="s">
        <v>28</v>
      </c>
      <c r="I6744" t="s">
        <v>18</v>
      </c>
      <c r="J6744">
        <v>44.306870170000003</v>
      </c>
      <c r="K6744">
        <v>4.9418340169999997</v>
      </c>
      <c r="L6744">
        <v>89.272536959999996</v>
      </c>
      <c r="M6744" t="s">
        <v>18</v>
      </c>
      <c r="N6744" t="str" cm="1">
        <f t="array" ref="N6744">_xlfn.IFS(J6744&lt;=29,"Twenties",J6744&lt;=39,"Thirties",J6744&lt;=49,"Fourties",J6744&lt;=59,"Fifties",J6744&gt;59,"Elders")</f>
        <v>Fourties</v>
      </c>
      <c r="O6744" t="str" cm="1">
        <f t="array" ref="O6744">_xlfn.IFS(K6745&lt;=5,"Very Short",K6745&lt;=10,"Short",K6745&lt;=15,"Mid-Class",K6745&lt;=20,"Long",K6745&lt;=25," Very Long",K6745&gt;25,"Lifer")</f>
        <v>Very Short</v>
      </c>
      <c r="P6744" t="str" cm="1">
        <f t="array" ref="P6744">_xlfn.IFS(L6744&lt;=39,"Negligible",L6744&lt;=79,"Minimal",L6744&lt;=119,"Moderate",L6744&lt;=158,"High Moderate",L6744&lt;=198," High",L6744&lt;=238,"Very High",L6744&lt;=278,"Severe")</f>
        <v>Moderate</v>
      </c>
      <c r="Q6744" s="3">
        <f t="shared" si="105"/>
        <v>3.71968904</v>
      </c>
    </row>
    <row r="6745" spans="1:17" x14ac:dyDescent="0.25">
      <c r="A6745">
        <v>6744</v>
      </c>
      <c r="B6745" t="s">
        <v>5047</v>
      </c>
      <c r="C6745" t="s">
        <v>471</v>
      </c>
      <c r="D6745" t="s">
        <v>5755</v>
      </c>
      <c r="E6745" t="s">
        <v>125</v>
      </c>
      <c r="F6745" t="s">
        <v>2722</v>
      </c>
      <c r="G6745" t="s">
        <v>1861</v>
      </c>
      <c r="H6745" t="s">
        <v>125</v>
      </c>
      <c r="I6745" t="s">
        <v>18</v>
      </c>
      <c r="J6745">
        <v>47.444109279999999</v>
      </c>
      <c r="K6745">
        <v>1</v>
      </c>
      <c r="L6745">
        <v>48.247998199999998</v>
      </c>
      <c r="M6745" t="s">
        <v>18</v>
      </c>
      <c r="N6745" t="str" cm="1">
        <f t="array" ref="N6745">_xlfn.IFS(J6745&lt;=29,"Twenties",J6745&lt;=39,"Thirties",J6745&lt;=49,"Fourties",J6745&lt;=59,"Fifties",J6745&gt;59,"Elders")</f>
        <v>Fourties</v>
      </c>
      <c r="O6745" t="str" cm="1">
        <f t="array" ref="O6745">_xlfn.IFS(K6746&lt;=5,"Very Short",K6746&lt;=10,"Short",K6746&lt;=15,"Mid-Class",K6746&lt;=20,"Long",K6746&lt;=25," Very Long",K6746&gt;25,"Lifer")</f>
        <v>Short</v>
      </c>
      <c r="P6745" t="str" cm="1">
        <f t="array" ref="P6745">_xlfn.IFS(L6745&lt;=39,"Negligible",L6745&lt;=79,"Minimal",L6745&lt;=119,"Moderate",L6745&lt;=158,"High Moderate",L6745&lt;=198," High",L6745&lt;=238,"Very High",L6745&lt;=278,"Severe")</f>
        <v>Minimal</v>
      </c>
      <c r="Q6745" s="3">
        <f t="shared" si="105"/>
        <v>2.0103332583333331</v>
      </c>
    </row>
    <row r="6746" spans="1:17" x14ac:dyDescent="0.25">
      <c r="A6746">
        <v>6745</v>
      </c>
      <c r="B6746" t="s">
        <v>54</v>
      </c>
      <c r="C6746" t="s">
        <v>165</v>
      </c>
      <c r="D6746" t="s">
        <v>5755</v>
      </c>
      <c r="E6746" t="s">
        <v>405</v>
      </c>
      <c r="F6746" t="s">
        <v>2722</v>
      </c>
      <c r="G6746" t="s">
        <v>1861</v>
      </c>
      <c r="H6746" t="s">
        <v>405</v>
      </c>
      <c r="I6746" t="s">
        <v>18</v>
      </c>
      <c r="J6746">
        <v>29.939857289999999</v>
      </c>
      <c r="K6746">
        <v>6.4775358279999997</v>
      </c>
      <c r="L6746">
        <v>0</v>
      </c>
      <c r="M6746" t="s">
        <v>18</v>
      </c>
      <c r="N6746" t="str" cm="1">
        <f t="array" ref="N6746">_xlfn.IFS(J6746&lt;=29,"Twenties",J6746&lt;=39,"Thirties",J6746&lt;=49,"Fourties",J6746&lt;=59,"Fifties",J6746&gt;59,"Elders")</f>
        <v>Thirties</v>
      </c>
      <c r="O6746" t="str" cm="1">
        <f t="array" ref="O6746">_xlfn.IFS(K6747&lt;=5,"Very Short",K6747&lt;=10,"Short",K6747&lt;=15,"Mid-Class",K6747&lt;=20,"Long",K6747&lt;=25," Very Long",K6747&gt;25,"Lifer")</f>
        <v>Very Short</v>
      </c>
      <c r="P6746" t="str" cm="1">
        <f t="array" ref="P6746">_xlfn.IFS(L6746&lt;=39,"Negligible",L6746&lt;=79,"Minimal",L6746&lt;=119,"Moderate",L6746&lt;=158,"High Moderate",L6746&lt;=198," High",L6746&lt;=238,"Very High",L6746&lt;=278,"Severe")</f>
        <v>Negligible</v>
      </c>
      <c r="Q6746" s="3">
        <f t="shared" si="105"/>
        <v>0</v>
      </c>
    </row>
    <row r="6747" spans="1:17" x14ac:dyDescent="0.25">
      <c r="A6747">
        <v>6746</v>
      </c>
      <c r="B6747" t="s">
        <v>3114</v>
      </c>
      <c r="C6747" t="s">
        <v>465</v>
      </c>
      <c r="D6747" t="s">
        <v>5755</v>
      </c>
      <c r="E6747" t="s">
        <v>28</v>
      </c>
      <c r="F6747" t="s">
        <v>818</v>
      </c>
      <c r="G6747" t="s">
        <v>819</v>
      </c>
      <c r="H6747" t="s">
        <v>28</v>
      </c>
      <c r="I6747" t="s">
        <v>18</v>
      </c>
      <c r="J6747">
        <v>47.907499180000002</v>
      </c>
      <c r="K6747">
        <v>3.8543865460000002</v>
      </c>
      <c r="L6747">
        <v>46.389436080000003</v>
      </c>
      <c r="M6747" t="s">
        <v>18</v>
      </c>
      <c r="N6747" t="str" cm="1">
        <f t="array" ref="N6747">_xlfn.IFS(J6747&lt;=29,"Twenties",J6747&lt;=39,"Thirties",J6747&lt;=49,"Fourties",J6747&lt;=59,"Fifties",J6747&gt;59,"Elders")</f>
        <v>Fourties</v>
      </c>
      <c r="O6747" t="str" cm="1">
        <f t="array" ref="O6747">_xlfn.IFS(K6748&lt;=5,"Very Short",K6748&lt;=10,"Short",K6748&lt;=15,"Mid-Class",K6748&lt;=20,"Long",K6748&lt;=25," Very Long",K6748&gt;25,"Lifer")</f>
        <v>Very Short</v>
      </c>
      <c r="P6747" t="str" cm="1">
        <f t="array" ref="P6747">_xlfn.IFS(L6747&lt;=39,"Negligible",L6747&lt;=79,"Minimal",L6747&lt;=119,"Moderate",L6747&lt;=158,"High Moderate",L6747&lt;=198," High",L6747&lt;=238,"Very High",L6747&lt;=278,"Severe")</f>
        <v>Minimal</v>
      </c>
      <c r="Q6747" s="3">
        <f t="shared" si="105"/>
        <v>1.93289317</v>
      </c>
    </row>
    <row r="6748" spans="1:17" x14ac:dyDescent="0.25">
      <c r="A6748">
        <v>6747</v>
      </c>
      <c r="B6748" t="s">
        <v>2247</v>
      </c>
      <c r="C6748" t="s">
        <v>57</v>
      </c>
      <c r="D6748" t="s">
        <v>5754</v>
      </c>
      <c r="E6748" t="s">
        <v>167</v>
      </c>
      <c r="F6748" t="s">
        <v>609</v>
      </c>
      <c r="G6748" t="s">
        <v>610</v>
      </c>
      <c r="H6748" t="s">
        <v>167</v>
      </c>
      <c r="I6748" t="s">
        <v>18</v>
      </c>
      <c r="J6748">
        <v>26.38730533</v>
      </c>
      <c r="K6748">
        <v>2.320855141</v>
      </c>
      <c r="L6748">
        <v>0</v>
      </c>
      <c r="M6748" t="s">
        <v>18</v>
      </c>
      <c r="N6748" t="str" cm="1">
        <f t="array" ref="N6748">_xlfn.IFS(J6748&lt;=29,"Twenties",J6748&lt;=39,"Thirties",J6748&lt;=49,"Fourties",J6748&lt;=59,"Fifties",J6748&gt;59,"Elders")</f>
        <v>Twenties</v>
      </c>
      <c r="O6748" t="str" cm="1">
        <f t="array" ref="O6748">_xlfn.IFS(K6749&lt;=5,"Very Short",K6749&lt;=10,"Short",K6749&lt;=15,"Mid-Class",K6749&lt;=20,"Long",K6749&lt;=25," Very Long",K6749&gt;25,"Lifer")</f>
        <v>Very Short</v>
      </c>
      <c r="P6748" t="str" cm="1">
        <f t="array" ref="P6748">_xlfn.IFS(L6748&lt;=39,"Negligible",L6748&lt;=79,"Minimal",L6748&lt;=119,"Moderate",L6748&lt;=158,"High Moderate",L6748&lt;=198," High",L6748&lt;=238,"Very High",L6748&lt;=278,"Severe")</f>
        <v>Negligible</v>
      </c>
      <c r="Q6748" s="3">
        <f t="shared" si="105"/>
        <v>0</v>
      </c>
    </row>
    <row r="6749" spans="1:17" x14ac:dyDescent="0.25">
      <c r="A6749">
        <v>6748</v>
      </c>
      <c r="B6749" t="s">
        <v>5048</v>
      </c>
      <c r="C6749" t="s">
        <v>399</v>
      </c>
      <c r="D6749" t="s">
        <v>5755</v>
      </c>
      <c r="E6749" t="s">
        <v>36</v>
      </c>
      <c r="F6749" t="s">
        <v>609</v>
      </c>
      <c r="G6749" t="s">
        <v>610</v>
      </c>
      <c r="H6749" t="s">
        <v>36</v>
      </c>
      <c r="I6749" t="s">
        <v>18</v>
      </c>
      <c r="J6749">
        <v>46.962451459999997</v>
      </c>
      <c r="K6749">
        <v>2.579367628</v>
      </c>
      <c r="L6749">
        <v>44.948427789999997</v>
      </c>
      <c r="M6749" t="s">
        <v>18</v>
      </c>
      <c r="N6749" t="str" cm="1">
        <f t="array" ref="N6749">_xlfn.IFS(J6749&lt;=29,"Twenties",J6749&lt;=39,"Thirties",J6749&lt;=49,"Fourties",J6749&lt;=59,"Fifties",J6749&gt;59,"Elders")</f>
        <v>Fourties</v>
      </c>
      <c r="O6749" t="str" cm="1">
        <f t="array" ref="O6749">_xlfn.IFS(K6750&lt;=5,"Very Short",K6750&lt;=10,"Short",K6750&lt;=15,"Mid-Class",K6750&lt;=20,"Long",K6750&lt;=25," Very Long",K6750&gt;25,"Lifer")</f>
        <v>Very Short</v>
      </c>
      <c r="P6749" t="str" cm="1">
        <f t="array" ref="P6749">_xlfn.IFS(L6749&lt;=39,"Negligible",L6749&lt;=79,"Minimal",L6749&lt;=119,"Moderate",L6749&lt;=158,"High Moderate",L6749&lt;=198," High",L6749&lt;=238,"Very High",L6749&lt;=278,"Severe")</f>
        <v>Minimal</v>
      </c>
      <c r="Q6749" s="3">
        <f t="shared" si="105"/>
        <v>1.8728511579166665</v>
      </c>
    </row>
    <row r="6750" spans="1:17" x14ac:dyDescent="0.25">
      <c r="A6750">
        <v>6749</v>
      </c>
      <c r="B6750" t="s">
        <v>5049</v>
      </c>
      <c r="C6750" t="s">
        <v>630</v>
      </c>
      <c r="D6750" t="s">
        <v>5754</v>
      </c>
      <c r="E6750" t="s">
        <v>125</v>
      </c>
      <c r="F6750" t="s">
        <v>2722</v>
      </c>
      <c r="G6750" t="s">
        <v>1861</v>
      </c>
      <c r="H6750" t="s">
        <v>125</v>
      </c>
      <c r="I6750" t="s">
        <v>18</v>
      </c>
      <c r="J6750">
        <v>30.902290950000001</v>
      </c>
      <c r="K6750">
        <v>2.839381516</v>
      </c>
      <c r="L6750">
        <v>53.253853960000001</v>
      </c>
      <c r="M6750" t="s">
        <v>18</v>
      </c>
      <c r="N6750" t="str" cm="1">
        <f t="array" ref="N6750">_xlfn.IFS(J6750&lt;=29,"Twenties",J6750&lt;=39,"Thirties",J6750&lt;=49,"Fourties",J6750&lt;=59,"Fifties",J6750&gt;59,"Elders")</f>
        <v>Thirties</v>
      </c>
      <c r="O6750" t="str" cm="1">
        <f t="array" ref="O6750">_xlfn.IFS(K6751&lt;=5,"Very Short",K6751&lt;=10,"Short",K6751&lt;=15,"Mid-Class",K6751&lt;=20,"Long",K6751&lt;=25," Very Long",K6751&gt;25,"Lifer")</f>
        <v>Very Short</v>
      </c>
      <c r="P6750" t="str" cm="1">
        <f t="array" ref="P6750">_xlfn.IFS(L6750&lt;=39,"Negligible",L6750&lt;=79,"Minimal",L6750&lt;=119,"Moderate",L6750&lt;=158,"High Moderate",L6750&lt;=198," High",L6750&lt;=238,"Very High",L6750&lt;=278,"Severe")</f>
        <v>Minimal</v>
      </c>
      <c r="Q6750" s="3">
        <f t="shared" si="105"/>
        <v>2.2189105816666665</v>
      </c>
    </row>
    <row r="6751" spans="1:17" x14ac:dyDescent="0.25">
      <c r="A6751">
        <v>6750</v>
      </c>
      <c r="B6751" t="s">
        <v>96</v>
      </c>
      <c r="C6751" t="s">
        <v>5050</v>
      </c>
      <c r="D6751" t="s">
        <v>5754</v>
      </c>
      <c r="E6751" t="s">
        <v>36</v>
      </c>
      <c r="F6751" t="s">
        <v>609</v>
      </c>
      <c r="G6751" t="s">
        <v>610</v>
      </c>
      <c r="H6751" t="s">
        <v>36</v>
      </c>
      <c r="I6751" t="s">
        <v>18</v>
      </c>
      <c r="J6751">
        <v>55.224937230000002</v>
      </c>
      <c r="K6751">
        <v>3.2920250420000001</v>
      </c>
      <c r="L6751">
        <v>135.49311710000001</v>
      </c>
      <c r="M6751" t="s">
        <v>18</v>
      </c>
      <c r="N6751" t="str" cm="1">
        <f t="array" ref="N6751">_xlfn.IFS(J6751&lt;=29,"Twenties",J6751&lt;=39,"Thirties",J6751&lt;=49,"Fourties",J6751&lt;=59,"Fifties",J6751&gt;59,"Elders")</f>
        <v>Fifties</v>
      </c>
      <c r="O6751" t="str" cm="1">
        <f t="array" ref="O6751">_xlfn.IFS(K6752&lt;=5,"Very Short",K6752&lt;=10,"Short",K6752&lt;=15,"Mid-Class",K6752&lt;=20,"Long",K6752&lt;=25," Very Long",K6752&gt;25,"Lifer")</f>
        <v>Very Short</v>
      </c>
      <c r="P6751" t="str" cm="1">
        <f t="array" ref="P6751">_xlfn.IFS(L6751&lt;=39,"Negligible",L6751&lt;=79,"Minimal",L6751&lt;=119,"Moderate",L6751&lt;=158,"High Moderate",L6751&lt;=198," High",L6751&lt;=238,"Very High",L6751&lt;=278,"Severe")</f>
        <v>High Moderate</v>
      </c>
      <c r="Q6751" s="3">
        <f t="shared" si="105"/>
        <v>5.6455465458333336</v>
      </c>
    </row>
    <row r="6752" spans="1:17" x14ac:dyDescent="0.25">
      <c r="A6752">
        <v>6751</v>
      </c>
      <c r="B6752" t="s">
        <v>4535</v>
      </c>
      <c r="C6752" t="s">
        <v>963</v>
      </c>
      <c r="D6752" t="s">
        <v>5754</v>
      </c>
      <c r="E6752" t="s">
        <v>28</v>
      </c>
      <c r="F6752" t="s">
        <v>818</v>
      </c>
      <c r="G6752" t="s">
        <v>819</v>
      </c>
      <c r="H6752" t="s">
        <v>28</v>
      </c>
      <c r="I6752" t="s">
        <v>18</v>
      </c>
      <c r="J6752">
        <v>32.845561910000001</v>
      </c>
      <c r="K6752">
        <v>3.0115995660000001</v>
      </c>
      <c r="L6752">
        <v>29.958618940000001</v>
      </c>
      <c r="M6752" t="s">
        <v>18</v>
      </c>
      <c r="N6752" t="str" cm="1">
        <f t="array" ref="N6752">_xlfn.IFS(J6752&lt;=29,"Twenties",J6752&lt;=39,"Thirties",J6752&lt;=49,"Fourties",J6752&lt;=59,"Fifties",J6752&gt;59,"Elders")</f>
        <v>Thirties</v>
      </c>
      <c r="O6752" t="str" cm="1">
        <f t="array" ref="O6752">_xlfn.IFS(K6753&lt;=5,"Very Short",K6753&lt;=10,"Short",K6753&lt;=15,"Mid-Class",K6753&lt;=20,"Long",K6753&lt;=25," Very Long",K6753&gt;25,"Lifer")</f>
        <v>Very Short</v>
      </c>
      <c r="P6752" t="str" cm="1">
        <f t="array" ref="P6752">_xlfn.IFS(L6752&lt;=39,"Negligible",L6752&lt;=79,"Minimal",L6752&lt;=119,"Moderate",L6752&lt;=158,"High Moderate",L6752&lt;=198," High",L6752&lt;=238,"Very High",L6752&lt;=278,"Severe")</f>
        <v>Negligible</v>
      </c>
      <c r="Q6752" s="3">
        <f t="shared" si="105"/>
        <v>1.2482757891666667</v>
      </c>
    </row>
    <row r="6753" spans="1:17" x14ac:dyDescent="0.25">
      <c r="A6753">
        <v>6752</v>
      </c>
      <c r="B6753" t="s">
        <v>251</v>
      </c>
      <c r="C6753" t="s">
        <v>1110</v>
      </c>
      <c r="D6753" t="s">
        <v>5754</v>
      </c>
      <c r="E6753" t="s">
        <v>31</v>
      </c>
      <c r="F6753" t="s">
        <v>818</v>
      </c>
      <c r="G6753" t="s">
        <v>819</v>
      </c>
      <c r="H6753" t="s">
        <v>31</v>
      </c>
      <c r="I6753" t="s">
        <v>18</v>
      </c>
      <c r="J6753">
        <v>42.166872339999998</v>
      </c>
      <c r="K6753">
        <v>3.4936628559999998</v>
      </c>
      <c r="L6753">
        <v>21.87029265</v>
      </c>
      <c r="M6753" t="s">
        <v>18</v>
      </c>
      <c r="N6753" t="str" cm="1">
        <f t="array" ref="N6753">_xlfn.IFS(J6753&lt;=29,"Twenties",J6753&lt;=39,"Thirties",J6753&lt;=49,"Fourties",J6753&lt;=59,"Fifties",J6753&gt;59,"Elders")</f>
        <v>Fourties</v>
      </c>
      <c r="O6753" t="str" cm="1">
        <f t="array" ref="O6753">_xlfn.IFS(K6754&lt;=5,"Very Short",K6754&lt;=10,"Short",K6754&lt;=15,"Mid-Class",K6754&lt;=20,"Long",K6754&lt;=25," Very Long",K6754&gt;25,"Lifer")</f>
        <v>Very Short</v>
      </c>
      <c r="P6753" t="str" cm="1">
        <f t="array" ref="P6753">_xlfn.IFS(L6753&lt;=39,"Negligible",L6753&lt;=79,"Minimal",L6753&lt;=119,"Moderate",L6753&lt;=158,"High Moderate",L6753&lt;=198," High",L6753&lt;=238,"Very High",L6753&lt;=278,"Severe")</f>
        <v>Negligible</v>
      </c>
      <c r="Q6753" s="3">
        <f t="shared" si="105"/>
        <v>0.91126219374999995</v>
      </c>
    </row>
    <row r="6754" spans="1:17" x14ac:dyDescent="0.25">
      <c r="A6754">
        <v>6753</v>
      </c>
      <c r="B6754" t="s">
        <v>5051</v>
      </c>
      <c r="C6754" t="s">
        <v>840</v>
      </c>
      <c r="D6754" t="s">
        <v>5754</v>
      </c>
      <c r="E6754" t="s">
        <v>125</v>
      </c>
      <c r="F6754" t="s">
        <v>2722</v>
      </c>
      <c r="G6754" t="s">
        <v>1861</v>
      </c>
      <c r="H6754" t="s">
        <v>125</v>
      </c>
      <c r="I6754" t="s">
        <v>18</v>
      </c>
      <c r="J6754">
        <v>39.899553169999997</v>
      </c>
      <c r="K6754">
        <v>3.3323959379999999</v>
      </c>
      <c r="L6754">
        <v>28.22969634</v>
      </c>
      <c r="M6754" t="s">
        <v>18</v>
      </c>
      <c r="N6754" t="str" cm="1">
        <f t="array" ref="N6754">_xlfn.IFS(J6754&lt;=29,"Twenties",J6754&lt;=39,"Thirties",J6754&lt;=49,"Fourties",J6754&lt;=59,"Fifties",J6754&gt;59,"Elders")</f>
        <v>Fourties</v>
      </c>
      <c r="O6754" t="str" cm="1">
        <f t="array" ref="O6754">_xlfn.IFS(K6755&lt;=5,"Very Short",K6755&lt;=10,"Short",K6755&lt;=15,"Mid-Class",K6755&lt;=20,"Long",K6755&lt;=25," Very Long",K6755&gt;25,"Lifer")</f>
        <v>Very Short</v>
      </c>
      <c r="P6754" t="str" cm="1">
        <f t="array" ref="P6754">_xlfn.IFS(L6754&lt;=39,"Negligible",L6754&lt;=79,"Minimal",L6754&lt;=119,"Moderate",L6754&lt;=158,"High Moderate",L6754&lt;=198," High",L6754&lt;=238,"Very High",L6754&lt;=278,"Severe")</f>
        <v>Negligible</v>
      </c>
      <c r="Q6754" s="3">
        <f t="shared" si="105"/>
        <v>1.1762373475000001</v>
      </c>
    </row>
    <row r="6755" spans="1:17" x14ac:dyDescent="0.25">
      <c r="A6755">
        <v>6754</v>
      </c>
      <c r="B6755" t="s">
        <v>3004</v>
      </c>
      <c r="C6755" t="s">
        <v>1946</v>
      </c>
      <c r="D6755" t="s">
        <v>5754</v>
      </c>
      <c r="E6755" t="s">
        <v>93</v>
      </c>
      <c r="F6755" t="s">
        <v>2722</v>
      </c>
      <c r="G6755" t="s">
        <v>1861</v>
      </c>
      <c r="H6755" t="s">
        <v>85</v>
      </c>
      <c r="I6755" t="s">
        <v>18</v>
      </c>
      <c r="J6755">
        <v>34.240632269999999</v>
      </c>
      <c r="K6755">
        <v>1.8011976190000001</v>
      </c>
      <c r="L6755">
        <v>61.94542328</v>
      </c>
      <c r="M6755" t="s">
        <v>18</v>
      </c>
      <c r="N6755" t="str" cm="1">
        <f t="array" ref="N6755">_xlfn.IFS(J6755&lt;=29,"Twenties",J6755&lt;=39,"Thirties",J6755&lt;=49,"Fourties",J6755&lt;=59,"Fifties",J6755&gt;59,"Elders")</f>
        <v>Thirties</v>
      </c>
      <c r="O6755" t="str" cm="1">
        <f t="array" ref="O6755">_xlfn.IFS(K6756&lt;=5,"Very Short",K6756&lt;=10,"Short",K6756&lt;=15,"Mid-Class",K6756&lt;=20,"Long",K6756&lt;=25," Very Long",K6756&gt;25,"Lifer")</f>
        <v>Very Short</v>
      </c>
      <c r="P6755" t="str" cm="1">
        <f t="array" ref="P6755">_xlfn.IFS(L6755&lt;=39,"Negligible",L6755&lt;=79,"Minimal",L6755&lt;=119,"Moderate",L6755&lt;=158,"High Moderate",L6755&lt;=198," High",L6755&lt;=238,"Very High",L6755&lt;=278,"Severe")</f>
        <v>Minimal</v>
      </c>
      <c r="Q6755" s="3">
        <f t="shared" si="105"/>
        <v>2.5810593033333333</v>
      </c>
    </row>
    <row r="6756" spans="1:17" x14ac:dyDescent="0.25">
      <c r="A6756">
        <v>6755</v>
      </c>
      <c r="B6756" t="s">
        <v>5052</v>
      </c>
      <c r="C6756" t="s">
        <v>5053</v>
      </c>
      <c r="D6756" t="s">
        <v>5754</v>
      </c>
      <c r="E6756" t="s">
        <v>119</v>
      </c>
      <c r="F6756" t="s">
        <v>16</v>
      </c>
      <c r="G6756" t="s">
        <v>17</v>
      </c>
      <c r="H6756" t="s">
        <v>119</v>
      </c>
      <c r="I6756" t="s">
        <v>18</v>
      </c>
      <c r="J6756">
        <v>38.397528620000003</v>
      </c>
      <c r="K6756">
        <v>4.6404916969999999</v>
      </c>
      <c r="L6756">
        <v>12.09185791</v>
      </c>
      <c r="M6756" t="s">
        <v>18</v>
      </c>
      <c r="N6756" t="str" cm="1">
        <f t="array" ref="N6756">_xlfn.IFS(J6756&lt;=29,"Twenties",J6756&lt;=39,"Thirties",J6756&lt;=49,"Fourties",J6756&lt;=59,"Fifties",J6756&gt;59,"Elders")</f>
        <v>Thirties</v>
      </c>
      <c r="O6756" t="str" cm="1">
        <f t="array" ref="O6756">_xlfn.IFS(K6757&lt;=5,"Very Short",K6757&lt;=10,"Short",K6757&lt;=15,"Mid-Class",K6757&lt;=20,"Long",K6757&lt;=25," Very Long",K6757&gt;25,"Lifer")</f>
        <v>Short</v>
      </c>
      <c r="P6756" t="str" cm="1">
        <f t="array" ref="P6756">_xlfn.IFS(L6756&lt;=39,"Negligible",L6756&lt;=79,"Minimal",L6756&lt;=119,"Moderate",L6756&lt;=158,"High Moderate",L6756&lt;=198," High",L6756&lt;=238,"Very High",L6756&lt;=278,"Severe")</f>
        <v>Negligible</v>
      </c>
      <c r="Q6756" s="3">
        <f t="shared" si="105"/>
        <v>0.50382741291666666</v>
      </c>
    </row>
    <row r="6757" spans="1:17" x14ac:dyDescent="0.25">
      <c r="A6757">
        <v>6756</v>
      </c>
      <c r="B6757" t="s">
        <v>5054</v>
      </c>
      <c r="C6757" t="s">
        <v>800</v>
      </c>
      <c r="D6757" t="s">
        <v>5754</v>
      </c>
      <c r="E6757" t="s">
        <v>25</v>
      </c>
      <c r="F6757" t="s">
        <v>818</v>
      </c>
      <c r="G6757" t="s">
        <v>819</v>
      </c>
      <c r="H6757" t="s">
        <v>25</v>
      </c>
      <c r="I6757" t="s">
        <v>18</v>
      </c>
      <c r="J6757">
        <v>35.089136529999998</v>
      </c>
      <c r="K6757">
        <v>5.441380154</v>
      </c>
      <c r="L6757">
        <v>62.005683179999998</v>
      </c>
      <c r="M6757" t="s">
        <v>18</v>
      </c>
      <c r="N6757" t="str" cm="1">
        <f t="array" ref="N6757">_xlfn.IFS(J6757&lt;=29,"Twenties",J6757&lt;=39,"Thirties",J6757&lt;=49,"Fourties",J6757&lt;=59,"Fifties",J6757&gt;59,"Elders")</f>
        <v>Thirties</v>
      </c>
      <c r="O6757" t="str" cm="1">
        <f t="array" ref="O6757">_xlfn.IFS(K6758&lt;=5,"Very Short",K6758&lt;=10,"Short",K6758&lt;=15,"Mid-Class",K6758&lt;=20,"Long",K6758&lt;=25," Very Long",K6758&gt;25,"Lifer")</f>
        <v>Very Short</v>
      </c>
      <c r="P6757" t="str" cm="1">
        <f t="array" ref="P6757">_xlfn.IFS(L6757&lt;=39,"Negligible",L6757&lt;=79,"Minimal",L6757&lt;=119,"Moderate",L6757&lt;=158,"High Moderate",L6757&lt;=198," High",L6757&lt;=238,"Very High",L6757&lt;=278,"Severe")</f>
        <v>Minimal</v>
      </c>
      <c r="Q6757" s="3">
        <f t="shared" si="105"/>
        <v>2.5835701324999998</v>
      </c>
    </row>
    <row r="6758" spans="1:17" x14ac:dyDescent="0.25">
      <c r="A6758">
        <v>6757</v>
      </c>
      <c r="B6758" t="s">
        <v>1322</v>
      </c>
      <c r="C6758" t="s">
        <v>1567</v>
      </c>
      <c r="D6758" t="s">
        <v>5754</v>
      </c>
      <c r="E6758" t="s">
        <v>405</v>
      </c>
      <c r="F6758" t="s">
        <v>2722</v>
      </c>
      <c r="G6758" t="s">
        <v>1861</v>
      </c>
      <c r="H6758" t="s">
        <v>405</v>
      </c>
      <c r="I6758" t="s">
        <v>18</v>
      </c>
      <c r="J6758">
        <v>44.219903530000003</v>
      </c>
      <c r="K6758">
        <v>3.266133124</v>
      </c>
      <c r="L6758">
        <v>83.55071667</v>
      </c>
      <c r="M6758" t="s">
        <v>18</v>
      </c>
      <c r="N6758" t="str" cm="1">
        <f t="array" ref="N6758">_xlfn.IFS(J6758&lt;=29,"Twenties",J6758&lt;=39,"Thirties",J6758&lt;=49,"Fourties",J6758&lt;=59,"Fifties",J6758&gt;59,"Elders")</f>
        <v>Fourties</v>
      </c>
      <c r="O6758" t="str" cm="1">
        <f t="array" ref="O6758">_xlfn.IFS(K6759&lt;=5,"Very Short",K6759&lt;=10,"Short",K6759&lt;=15,"Mid-Class",K6759&lt;=20,"Long",K6759&lt;=25," Very Long",K6759&gt;25,"Lifer")</f>
        <v>Short</v>
      </c>
      <c r="P6758" t="str" cm="1">
        <f t="array" ref="P6758">_xlfn.IFS(L6758&lt;=39,"Negligible",L6758&lt;=79,"Minimal",L6758&lt;=119,"Moderate",L6758&lt;=158,"High Moderate",L6758&lt;=198," High",L6758&lt;=238,"Very High",L6758&lt;=278,"Severe")</f>
        <v>Moderate</v>
      </c>
      <c r="Q6758" s="3">
        <f t="shared" si="105"/>
        <v>3.48127986125</v>
      </c>
    </row>
    <row r="6759" spans="1:17" x14ac:dyDescent="0.25">
      <c r="A6759">
        <v>6758</v>
      </c>
      <c r="B6759" t="s">
        <v>5055</v>
      </c>
      <c r="C6759" t="s">
        <v>388</v>
      </c>
      <c r="D6759" t="s">
        <v>5754</v>
      </c>
      <c r="E6759" t="s">
        <v>15</v>
      </c>
      <c r="F6759" t="s">
        <v>818</v>
      </c>
      <c r="G6759" t="s">
        <v>819</v>
      </c>
      <c r="H6759" t="s">
        <v>15</v>
      </c>
      <c r="I6759" t="s">
        <v>18</v>
      </c>
      <c r="J6759">
        <v>68.380953860000005</v>
      </c>
      <c r="K6759">
        <v>5.6552015300000003</v>
      </c>
      <c r="L6759">
        <v>259.53222540000002</v>
      </c>
      <c r="M6759" t="s">
        <v>18</v>
      </c>
      <c r="N6759" t="str" cm="1">
        <f t="array" ref="N6759">_xlfn.IFS(J6759&lt;=29,"Twenties",J6759&lt;=39,"Thirties",J6759&lt;=49,"Fourties",J6759&lt;=59,"Fifties",J6759&gt;59,"Elders")</f>
        <v>Elders</v>
      </c>
      <c r="O6759" t="str" cm="1">
        <f t="array" ref="O6759">_xlfn.IFS(K6760&lt;=5,"Very Short",K6760&lt;=10,"Short",K6760&lt;=15,"Mid-Class",K6760&lt;=20,"Long",K6760&lt;=25," Very Long",K6760&gt;25,"Lifer")</f>
        <v>Short</v>
      </c>
      <c r="P6759" t="str" cm="1">
        <f t="array" ref="P6759">_xlfn.IFS(L6759&lt;=39,"Negligible",L6759&lt;=79,"Minimal",L6759&lt;=119,"Moderate",L6759&lt;=158,"High Moderate",L6759&lt;=198," High",L6759&lt;=238,"Very High",L6759&lt;=278,"Severe")</f>
        <v>Severe</v>
      </c>
      <c r="Q6759" s="3">
        <f t="shared" si="105"/>
        <v>10.813842725000001</v>
      </c>
    </row>
    <row r="6760" spans="1:17" x14ac:dyDescent="0.25">
      <c r="A6760">
        <v>6759</v>
      </c>
      <c r="B6760" t="s">
        <v>761</v>
      </c>
      <c r="C6760" t="s">
        <v>54</v>
      </c>
      <c r="D6760" t="s">
        <v>5755</v>
      </c>
      <c r="E6760" t="s">
        <v>167</v>
      </c>
      <c r="F6760" t="s">
        <v>609</v>
      </c>
      <c r="G6760" t="s">
        <v>610</v>
      </c>
      <c r="H6760" t="s">
        <v>167</v>
      </c>
      <c r="I6760" t="s">
        <v>18</v>
      </c>
      <c r="J6760">
        <v>47.057958149999997</v>
      </c>
      <c r="K6760">
        <v>7.2539957140000002</v>
      </c>
      <c r="L6760">
        <v>71.126303359999994</v>
      </c>
      <c r="M6760" t="s">
        <v>18</v>
      </c>
      <c r="N6760" t="str" cm="1">
        <f t="array" ref="N6760">_xlfn.IFS(J6760&lt;=29,"Twenties",J6760&lt;=39,"Thirties",J6760&lt;=49,"Fourties",J6760&lt;=59,"Fifties",J6760&gt;59,"Elders")</f>
        <v>Fourties</v>
      </c>
      <c r="O6760" t="str" cm="1">
        <f t="array" ref="O6760">_xlfn.IFS(K6761&lt;=5,"Very Short",K6761&lt;=10,"Short",K6761&lt;=15,"Mid-Class",K6761&lt;=20,"Long",K6761&lt;=25," Very Long",K6761&gt;25,"Lifer")</f>
        <v>Very Short</v>
      </c>
      <c r="P6760" t="str" cm="1">
        <f t="array" ref="P6760">_xlfn.IFS(L6760&lt;=39,"Negligible",L6760&lt;=79,"Minimal",L6760&lt;=119,"Moderate",L6760&lt;=158,"High Moderate",L6760&lt;=198," High",L6760&lt;=238,"Very High",L6760&lt;=278,"Severe")</f>
        <v>Minimal</v>
      </c>
      <c r="Q6760" s="3">
        <f t="shared" si="105"/>
        <v>2.9635959733333332</v>
      </c>
    </row>
    <row r="6761" spans="1:17" x14ac:dyDescent="0.25">
      <c r="A6761">
        <v>6760</v>
      </c>
      <c r="B6761" t="s">
        <v>3260</v>
      </c>
      <c r="C6761" t="s">
        <v>5056</v>
      </c>
      <c r="D6761" t="s">
        <v>5754</v>
      </c>
      <c r="E6761" t="s">
        <v>28</v>
      </c>
      <c r="F6761" t="s">
        <v>818</v>
      </c>
      <c r="G6761" t="s">
        <v>819</v>
      </c>
      <c r="H6761" t="s">
        <v>28</v>
      </c>
      <c r="I6761" t="s">
        <v>18</v>
      </c>
      <c r="J6761">
        <v>47.66478326</v>
      </c>
      <c r="K6761">
        <v>3.6900653590000001</v>
      </c>
      <c r="L6761">
        <v>77.733074459999997</v>
      </c>
      <c r="M6761" t="s">
        <v>18</v>
      </c>
      <c r="N6761" t="str" cm="1">
        <f t="array" ref="N6761">_xlfn.IFS(J6761&lt;=29,"Twenties",J6761&lt;=39,"Thirties",J6761&lt;=49,"Fourties",J6761&lt;=59,"Fifties",J6761&gt;59,"Elders")</f>
        <v>Fourties</v>
      </c>
      <c r="O6761" t="str" cm="1">
        <f t="array" ref="O6761">_xlfn.IFS(K6762&lt;=5,"Very Short",K6762&lt;=10,"Short",K6762&lt;=15,"Mid-Class",K6762&lt;=20,"Long",K6762&lt;=25," Very Long",K6762&gt;25,"Lifer")</f>
        <v>Very Short</v>
      </c>
      <c r="P6761" t="str" cm="1">
        <f t="array" ref="P6761">_xlfn.IFS(L6761&lt;=39,"Negligible",L6761&lt;=79,"Minimal",L6761&lt;=119,"Moderate",L6761&lt;=158,"High Moderate",L6761&lt;=198," High",L6761&lt;=238,"Very High",L6761&lt;=278,"Severe")</f>
        <v>Minimal</v>
      </c>
      <c r="Q6761" s="3">
        <f t="shared" si="105"/>
        <v>3.2388781024999997</v>
      </c>
    </row>
    <row r="6762" spans="1:17" x14ac:dyDescent="0.25">
      <c r="A6762">
        <v>6761</v>
      </c>
      <c r="B6762" t="s">
        <v>2419</v>
      </c>
      <c r="C6762" t="s">
        <v>2699</v>
      </c>
      <c r="D6762" t="s">
        <v>5755</v>
      </c>
      <c r="E6762" t="s">
        <v>309</v>
      </c>
      <c r="F6762" t="s">
        <v>818</v>
      </c>
      <c r="G6762" t="s">
        <v>819</v>
      </c>
      <c r="H6762" t="s">
        <v>28</v>
      </c>
      <c r="I6762" t="s">
        <v>18</v>
      </c>
      <c r="J6762">
        <v>32.34100634</v>
      </c>
      <c r="K6762">
        <v>4.9525321829999998</v>
      </c>
      <c r="L6762">
        <v>0</v>
      </c>
      <c r="M6762" t="s">
        <v>18</v>
      </c>
      <c r="N6762" t="str" cm="1">
        <f t="array" ref="N6762">_xlfn.IFS(J6762&lt;=29,"Twenties",J6762&lt;=39,"Thirties",J6762&lt;=49,"Fourties",J6762&lt;=59,"Fifties",J6762&gt;59,"Elders")</f>
        <v>Thirties</v>
      </c>
      <c r="O6762" t="str" cm="1">
        <f t="array" ref="O6762">_xlfn.IFS(K6763&lt;=5,"Very Short",K6763&lt;=10,"Short",K6763&lt;=15,"Mid-Class",K6763&lt;=20,"Long",K6763&lt;=25," Very Long",K6763&gt;25,"Lifer")</f>
        <v>Short</v>
      </c>
      <c r="P6762" t="str" cm="1">
        <f t="array" ref="P6762">_xlfn.IFS(L6762&lt;=39,"Negligible",L6762&lt;=79,"Minimal",L6762&lt;=119,"Moderate",L6762&lt;=158,"High Moderate",L6762&lt;=198," High",L6762&lt;=238,"Very High",L6762&lt;=278,"Severe")</f>
        <v>Negligible</v>
      </c>
      <c r="Q6762" s="3">
        <f t="shared" si="105"/>
        <v>0</v>
      </c>
    </row>
    <row r="6763" spans="1:17" x14ac:dyDescent="0.25">
      <c r="A6763">
        <v>6762</v>
      </c>
      <c r="B6763" t="s">
        <v>193</v>
      </c>
      <c r="C6763" t="s">
        <v>421</v>
      </c>
      <c r="D6763" t="s">
        <v>5754</v>
      </c>
      <c r="E6763" t="s">
        <v>36</v>
      </c>
      <c r="F6763" t="s">
        <v>609</v>
      </c>
      <c r="G6763" t="s">
        <v>610</v>
      </c>
      <c r="H6763" t="s">
        <v>36</v>
      </c>
      <c r="I6763" t="s">
        <v>18</v>
      </c>
      <c r="J6763">
        <v>37.881981449999998</v>
      </c>
      <c r="K6763">
        <v>6.169874912</v>
      </c>
      <c r="L6763">
        <v>27.217029320000002</v>
      </c>
      <c r="M6763" t="s">
        <v>18</v>
      </c>
      <c r="N6763" t="str" cm="1">
        <f t="array" ref="N6763">_xlfn.IFS(J6763&lt;=29,"Twenties",J6763&lt;=39,"Thirties",J6763&lt;=49,"Fourties",J6763&lt;=59,"Fifties",J6763&gt;59,"Elders")</f>
        <v>Thirties</v>
      </c>
      <c r="O6763" t="str" cm="1">
        <f t="array" ref="O6763">_xlfn.IFS(K6764&lt;=5,"Very Short",K6764&lt;=10,"Short",K6764&lt;=15,"Mid-Class",K6764&lt;=20,"Long",K6764&lt;=25," Very Long",K6764&gt;25,"Lifer")</f>
        <v>Very Short</v>
      </c>
      <c r="P6763" t="str" cm="1">
        <f t="array" ref="P6763">_xlfn.IFS(L6763&lt;=39,"Negligible",L6763&lt;=79,"Minimal",L6763&lt;=119,"Moderate",L6763&lt;=158,"High Moderate",L6763&lt;=198," High",L6763&lt;=238,"Very High",L6763&lt;=278,"Severe")</f>
        <v>Negligible</v>
      </c>
      <c r="Q6763" s="3">
        <f t="shared" si="105"/>
        <v>1.1340428883333333</v>
      </c>
    </row>
    <row r="6764" spans="1:17" x14ac:dyDescent="0.25">
      <c r="A6764">
        <v>6763</v>
      </c>
      <c r="B6764" t="s">
        <v>3607</v>
      </c>
      <c r="C6764" t="s">
        <v>1516</v>
      </c>
      <c r="D6764" t="s">
        <v>5755</v>
      </c>
      <c r="E6764" t="s">
        <v>437</v>
      </c>
      <c r="F6764" t="s">
        <v>609</v>
      </c>
      <c r="G6764" t="s">
        <v>610</v>
      </c>
      <c r="H6764" t="s">
        <v>437</v>
      </c>
      <c r="I6764" t="s">
        <v>18</v>
      </c>
      <c r="J6764">
        <v>42.326222459999997</v>
      </c>
      <c r="K6764">
        <v>3.4465170710000002</v>
      </c>
      <c r="L6764">
        <v>50.362619930000001</v>
      </c>
      <c r="M6764" t="s">
        <v>18</v>
      </c>
      <c r="N6764" t="str" cm="1">
        <f t="array" ref="N6764">_xlfn.IFS(J6764&lt;=29,"Twenties",J6764&lt;=39,"Thirties",J6764&lt;=49,"Fourties",J6764&lt;=59,"Fifties",J6764&gt;59,"Elders")</f>
        <v>Fourties</v>
      </c>
      <c r="O6764" t="str" cm="1">
        <f t="array" ref="O6764">_xlfn.IFS(K6765&lt;=5,"Very Short",K6765&lt;=10,"Short",K6765&lt;=15,"Mid-Class",K6765&lt;=20,"Long",K6765&lt;=25," Very Long",K6765&gt;25,"Lifer")</f>
        <v>Very Short</v>
      </c>
      <c r="P6764" t="str" cm="1">
        <f t="array" ref="P6764">_xlfn.IFS(L6764&lt;=39,"Negligible",L6764&lt;=79,"Minimal",L6764&lt;=119,"Moderate",L6764&lt;=158,"High Moderate",L6764&lt;=198," High",L6764&lt;=238,"Very High",L6764&lt;=278,"Severe")</f>
        <v>Minimal</v>
      </c>
      <c r="Q6764" s="3">
        <f t="shared" si="105"/>
        <v>2.0984424970833335</v>
      </c>
    </row>
    <row r="6765" spans="1:17" x14ac:dyDescent="0.25">
      <c r="A6765">
        <v>6764</v>
      </c>
      <c r="B6765" t="s">
        <v>5057</v>
      </c>
      <c r="C6765" t="s">
        <v>1392</v>
      </c>
      <c r="D6765" t="s">
        <v>5754</v>
      </c>
      <c r="E6765" t="s">
        <v>31</v>
      </c>
      <c r="F6765" t="s">
        <v>818</v>
      </c>
      <c r="G6765" t="s">
        <v>819</v>
      </c>
      <c r="H6765" t="s">
        <v>31</v>
      </c>
      <c r="I6765" t="s">
        <v>18</v>
      </c>
      <c r="J6765">
        <v>46.733471389999998</v>
      </c>
      <c r="K6765">
        <v>4.9031948170000001</v>
      </c>
      <c r="L6765">
        <v>85.848133290000007</v>
      </c>
      <c r="M6765" t="s">
        <v>18</v>
      </c>
      <c r="N6765" t="str" cm="1">
        <f t="array" ref="N6765">_xlfn.IFS(J6765&lt;=29,"Twenties",J6765&lt;=39,"Thirties",J6765&lt;=49,"Fourties",J6765&lt;=59,"Fifties",J6765&gt;59,"Elders")</f>
        <v>Fourties</v>
      </c>
      <c r="O6765" t="str" cm="1">
        <f t="array" ref="O6765">_xlfn.IFS(K6766&lt;=5,"Very Short",K6766&lt;=10,"Short",K6766&lt;=15,"Mid-Class",K6766&lt;=20,"Long",K6766&lt;=25," Very Long",K6766&gt;25,"Lifer")</f>
        <v>Short</v>
      </c>
      <c r="P6765" t="str" cm="1">
        <f t="array" ref="P6765">_xlfn.IFS(L6765&lt;=39,"Negligible",L6765&lt;=79,"Minimal",L6765&lt;=119,"Moderate",L6765&lt;=158,"High Moderate",L6765&lt;=198," High",L6765&lt;=238,"Very High",L6765&lt;=278,"Severe")</f>
        <v>Moderate</v>
      </c>
      <c r="Q6765" s="3">
        <f t="shared" si="105"/>
        <v>3.5770055537500003</v>
      </c>
    </row>
    <row r="6766" spans="1:17" x14ac:dyDescent="0.25">
      <c r="A6766">
        <v>6765</v>
      </c>
      <c r="B6766" t="s">
        <v>2245</v>
      </c>
      <c r="C6766" t="s">
        <v>1067</v>
      </c>
      <c r="D6766" t="s">
        <v>5754</v>
      </c>
      <c r="E6766" t="s">
        <v>591</v>
      </c>
      <c r="F6766" t="s">
        <v>818</v>
      </c>
      <c r="G6766" t="s">
        <v>819</v>
      </c>
      <c r="H6766" t="s">
        <v>88</v>
      </c>
      <c r="I6766" t="s">
        <v>18</v>
      </c>
      <c r="J6766">
        <v>52.536893210000002</v>
      </c>
      <c r="K6766">
        <v>6.1334520049999997</v>
      </c>
      <c r="L6766">
        <v>143.89092020000001</v>
      </c>
      <c r="M6766" t="s">
        <v>18</v>
      </c>
      <c r="N6766" t="str" cm="1">
        <f t="array" ref="N6766">_xlfn.IFS(J6766&lt;=29,"Twenties",J6766&lt;=39,"Thirties",J6766&lt;=49,"Fourties",J6766&lt;=59,"Fifties",J6766&gt;59,"Elders")</f>
        <v>Fifties</v>
      </c>
      <c r="O6766" t="str" cm="1">
        <f t="array" ref="O6766">_xlfn.IFS(K6767&lt;=5,"Very Short",K6767&lt;=10,"Short",K6767&lt;=15,"Mid-Class",K6767&lt;=20,"Long",K6767&lt;=25," Very Long",K6767&gt;25,"Lifer")</f>
        <v>Very Short</v>
      </c>
      <c r="P6766" t="str" cm="1">
        <f t="array" ref="P6766">_xlfn.IFS(L6766&lt;=39,"Negligible",L6766&lt;=79,"Minimal",L6766&lt;=119,"Moderate",L6766&lt;=158,"High Moderate",L6766&lt;=198," High",L6766&lt;=238,"Very High",L6766&lt;=278,"Severe")</f>
        <v>High Moderate</v>
      </c>
      <c r="Q6766" s="3">
        <f t="shared" si="105"/>
        <v>5.9954550083333338</v>
      </c>
    </row>
    <row r="6767" spans="1:17" x14ac:dyDescent="0.25">
      <c r="A6767">
        <v>6766</v>
      </c>
      <c r="B6767" t="s">
        <v>649</v>
      </c>
      <c r="C6767" t="s">
        <v>2371</v>
      </c>
      <c r="D6767" t="s">
        <v>5754</v>
      </c>
      <c r="E6767" t="s">
        <v>31</v>
      </c>
      <c r="F6767" t="s">
        <v>818</v>
      </c>
      <c r="G6767" t="s">
        <v>819</v>
      </c>
      <c r="H6767" t="s">
        <v>31</v>
      </c>
      <c r="I6767" t="s">
        <v>18</v>
      </c>
      <c r="J6767">
        <v>32.12994226</v>
      </c>
      <c r="K6767">
        <v>4.9694246480000004</v>
      </c>
      <c r="L6767">
        <v>12.809564480000001</v>
      </c>
      <c r="M6767" t="s">
        <v>18</v>
      </c>
      <c r="N6767" t="str" cm="1">
        <f t="array" ref="N6767">_xlfn.IFS(J6767&lt;=29,"Twenties",J6767&lt;=39,"Thirties",J6767&lt;=49,"Fourties",J6767&lt;=59,"Fifties",J6767&gt;59,"Elders")</f>
        <v>Thirties</v>
      </c>
      <c r="O6767" t="str" cm="1">
        <f t="array" ref="O6767">_xlfn.IFS(K6768&lt;=5,"Very Short",K6768&lt;=10,"Short",K6768&lt;=15,"Mid-Class",K6768&lt;=20,"Long",K6768&lt;=25," Very Long",K6768&gt;25,"Lifer")</f>
        <v>Very Short</v>
      </c>
      <c r="P6767" t="str" cm="1">
        <f t="array" ref="P6767">_xlfn.IFS(L6767&lt;=39,"Negligible",L6767&lt;=79,"Minimal",L6767&lt;=119,"Moderate",L6767&lt;=158,"High Moderate",L6767&lt;=198," High",L6767&lt;=238,"Very High",L6767&lt;=278,"Severe")</f>
        <v>Negligible</v>
      </c>
      <c r="Q6767" s="3">
        <f t="shared" si="105"/>
        <v>0.53373185333333339</v>
      </c>
    </row>
    <row r="6768" spans="1:17" x14ac:dyDescent="0.25">
      <c r="A6768">
        <v>6767</v>
      </c>
      <c r="B6768" t="s">
        <v>16</v>
      </c>
      <c r="C6768" t="s">
        <v>426</v>
      </c>
      <c r="D6768" t="s">
        <v>5755</v>
      </c>
      <c r="E6768" t="s">
        <v>119</v>
      </c>
      <c r="F6768" t="s">
        <v>16</v>
      </c>
      <c r="G6768" t="s">
        <v>17</v>
      </c>
      <c r="H6768" t="s">
        <v>119</v>
      </c>
      <c r="I6768" t="s">
        <v>18</v>
      </c>
      <c r="J6768">
        <v>37.967765810000003</v>
      </c>
      <c r="K6768">
        <v>2.5720625350000001</v>
      </c>
      <c r="L6768">
        <v>28.929306310000001</v>
      </c>
      <c r="M6768" t="s">
        <v>18</v>
      </c>
      <c r="N6768" t="str" cm="1">
        <f t="array" ref="N6768">_xlfn.IFS(J6768&lt;=29,"Twenties",J6768&lt;=39,"Thirties",J6768&lt;=49,"Fourties",J6768&lt;=59,"Fifties",J6768&gt;59,"Elders")</f>
        <v>Thirties</v>
      </c>
      <c r="O6768" t="str" cm="1">
        <f t="array" ref="O6768">_xlfn.IFS(K6769&lt;=5,"Very Short",K6769&lt;=10,"Short",K6769&lt;=15,"Mid-Class",K6769&lt;=20,"Long",K6769&lt;=25," Very Long",K6769&gt;25,"Lifer")</f>
        <v>Very Short</v>
      </c>
      <c r="P6768" t="str" cm="1">
        <f t="array" ref="P6768">_xlfn.IFS(L6768&lt;=39,"Negligible",L6768&lt;=79,"Minimal",L6768&lt;=119,"Moderate",L6768&lt;=158,"High Moderate",L6768&lt;=198," High",L6768&lt;=238,"Very High",L6768&lt;=278,"Severe")</f>
        <v>Negligible</v>
      </c>
      <c r="Q6768" s="3">
        <f t="shared" si="105"/>
        <v>1.2053877629166667</v>
      </c>
    </row>
    <row r="6769" spans="1:17" x14ac:dyDescent="0.25">
      <c r="A6769">
        <v>6768</v>
      </c>
      <c r="B6769" t="s">
        <v>5058</v>
      </c>
      <c r="C6769" t="s">
        <v>471</v>
      </c>
      <c r="D6769" t="s">
        <v>5755</v>
      </c>
      <c r="E6769" t="s">
        <v>36</v>
      </c>
      <c r="F6769" t="s">
        <v>609</v>
      </c>
      <c r="G6769" t="s">
        <v>610</v>
      </c>
      <c r="H6769" t="s">
        <v>36</v>
      </c>
      <c r="I6769" t="s">
        <v>18</v>
      </c>
      <c r="J6769">
        <v>32.766101659999997</v>
      </c>
      <c r="K6769">
        <v>4.1951561269999997</v>
      </c>
      <c r="L6769">
        <v>28.521334190000001</v>
      </c>
      <c r="M6769" t="s">
        <v>18</v>
      </c>
      <c r="N6769" t="str" cm="1">
        <f t="array" ref="N6769">_xlfn.IFS(J6769&lt;=29,"Twenties",J6769&lt;=39,"Thirties",J6769&lt;=49,"Fourties",J6769&lt;=59,"Fifties",J6769&gt;59,"Elders")</f>
        <v>Thirties</v>
      </c>
      <c r="O6769" t="str" cm="1">
        <f t="array" ref="O6769">_xlfn.IFS(K6770&lt;=5,"Very Short",K6770&lt;=10,"Short",K6770&lt;=15,"Mid-Class",K6770&lt;=20,"Long",K6770&lt;=25," Very Long",K6770&gt;25,"Lifer")</f>
        <v>Very Short</v>
      </c>
      <c r="P6769" t="str" cm="1">
        <f t="array" ref="P6769">_xlfn.IFS(L6769&lt;=39,"Negligible",L6769&lt;=79,"Minimal",L6769&lt;=119,"Moderate",L6769&lt;=158,"High Moderate",L6769&lt;=198," High",L6769&lt;=238,"Very High",L6769&lt;=278,"Severe")</f>
        <v>Negligible</v>
      </c>
      <c r="Q6769" s="3">
        <f t="shared" si="105"/>
        <v>1.1883889245833335</v>
      </c>
    </row>
    <row r="6770" spans="1:17" x14ac:dyDescent="0.25">
      <c r="A6770">
        <v>6769</v>
      </c>
      <c r="B6770" t="s">
        <v>1418</v>
      </c>
      <c r="C6770" t="s">
        <v>4201</v>
      </c>
      <c r="D6770" t="s">
        <v>5754</v>
      </c>
      <c r="E6770" t="s">
        <v>111</v>
      </c>
      <c r="F6770" t="s">
        <v>2722</v>
      </c>
      <c r="G6770" t="s">
        <v>1861</v>
      </c>
      <c r="H6770" t="s">
        <v>22</v>
      </c>
      <c r="I6770" t="s">
        <v>18</v>
      </c>
      <c r="J6770">
        <v>63.166577019999998</v>
      </c>
      <c r="K6770">
        <v>4.8378469539999998</v>
      </c>
      <c r="L6770">
        <v>196.99954529999999</v>
      </c>
      <c r="M6770" t="s">
        <v>18</v>
      </c>
      <c r="N6770" t="str" cm="1">
        <f t="array" ref="N6770">_xlfn.IFS(J6770&lt;=29,"Twenties",J6770&lt;=39,"Thirties",J6770&lt;=49,"Fourties",J6770&lt;=59,"Fifties",J6770&gt;59,"Elders")</f>
        <v>Elders</v>
      </c>
      <c r="O6770" t="str" cm="1">
        <f t="array" ref="O6770">_xlfn.IFS(K6771&lt;=5,"Very Short",K6771&lt;=10,"Short",K6771&lt;=15,"Mid-Class",K6771&lt;=20,"Long",K6771&lt;=25," Very Long",K6771&gt;25,"Lifer")</f>
        <v>Very Short</v>
      </c>
      <c r="P6770" t="str" cm="1">
        <f t="array" ref="P6770">_xlfn.IFS(L6770&lt;=39,"Negligible",L6770&lt;=79,"Minimal",L6770&lt;=119,"Moderate",L6770&lt;=158,"High Moderate",L6770&lt;=198," High",L6770&lt;=238,"Very High",L6770&lt;=278,"Severe")</f>
        <v xml:space="preserve"> High</v>
      </c>
      <c r="Q6770" s="3">
        <f t="shared" si="105"/>
        <v>8.2083143874999998</v>
      </c>
    </row>
    <row r="6771" spans="1:17" x14ac:dyDescent="0.25">
      <c r="A6771">
        <v>6770</v>
      </c>
      <c r="B6771" t="s">
        <v>5059</v>
      </c>
      <c r="C6771" t="s">
        <v>2684</v>
      </c>
      <c r="D6771" t="s">
        <v>5755</v>
      </c>
      <c r="E6771" t="s">
        <v>36</v>
      </c>
      <c r="F6771" t="s">
        <v>609</v>
      </c>
      <c r="G6771" t="s">
        <v>610</v>
      </c>
      <c r="H6771" t="s">
        <v>36</v>
      </c>
      <c r="I6771" t="s">
        <v>18</v>
      </c>
      <c r="J6771">
        <v>37.303914040000002</v>
      </c>
      <c r="K6771">
        <v>4.9953799170000002</v>
      </c>
      <c r="L6771">
        <v>22.316648229999998</v>
      </c>
      <c r="M6771" t="s">
        <v>18</v>
      </c>
      <c r="N6771" t="str" cm="1">
        <f t="array" ref="N6771">_xlfn.IFS(J6771&lt;=29,"Twenties",J6771&lt;=39,"Thirties",J6771&lt;=49,"Fourties",J6771&lt;=59,"Fifties",J6771&gt;59,"Elders")</f>
        <v>Thirties</v>
      </c>
      <c r="O6771" t="str" cm="1">
        <f t="array" ref="O6771">_xlfn.IFS(K6772&lt;=5,"Very Short",K6772&lt;=10,"Short",K6772&lt;=15,"Mid-Class",K6772&lt;=20,"Long",K6772&lt;=25," Very Long",K6772&gt;25,"Lifer")</f>
        <v>Very Short</v>
      </c>
      <c r="P6771" t="str" cm="1">
        <f t="array" ref="P6771">_xlfn.IFS(L6771&lt;=39,"Negligible",L6771&lt;=79,"Minimal",L6771&lt;=119,"Moderate",L6771&lt;=158,"High Moderate",L6771&lt;=198," High",L6771&lt;=238,"Very High",L6771&lt;=278,"Severe")</f>
        <v>Negligible</v>
      </c>
      <c r="Q6771" s="3">
        <f t="shared" si="105"/>
        <v>0.92986034291666664</v>
      </c>
    </row>
    <row r="6772" spans="1:17" x14ac:dyDescent="0.25">
      <c r="A6772">
        <v>6771</v>
      </c>
      <c r="B6772" t="s">
        <v>143</v>
      </c>
      <c r="C6772" t="s">
        <v>1352</v>
      </c>
      <c r="D6772" t="s">
        <v>5754</v>
      </c>
      <c r="E6772" t="s">
        <v>111</v>
      </c>
      <c r="F6772" t="s">
        <v>2722</v>
      </c>
      <c r="G6772" t="s">
        <v>1861</v>
      </c>
      <c r="H6772" t="s">
        <v>22</v>
      </c>
      <c r="I6772" t="s">
        <v>18</v>
      </c>
      <c r="J6772">
        <v>34.380159720000002</v>
      </c>
      <c r="K6772">
        <v>4.1264762429999999</v>
      </c>
      <c r="L6772">
        <v>21.90411375</v>
      </c>
      <c r="M6772" t="s">
        <v>18</v>
      </c>
      <c r="N6772" t="str" cm="1">
        <f t="array" ref="N6772">_xlfn.IFS(J6772&lt;=29,"Twenties",J6772&lt;=39,"Thirties",J6772&lt;=49,"Fourties",J6772&lt;=59,"Fifties",J6772&gt;59,"Elders")</f>
        <v>Thirties</v>
      </c>
      <c r="O6772" t="str" cm="1">
        <f t="array" ref="O6772">_xlfn.IFS(K6773&lt;=5,"Very Short",K6773&lt;=10,"Short",K6773&lt;=15,"Mid-Class",K6773&lt;=20,"Long",K6773&lt;=25," Very Long",K6773&gt;25,"Lifer")</f>
        <v>Short</v>
      </c>
      <c r="P6772" t="str" cm="1">
        <f t="array" ref="P6772">_xlfn.IFS(L6772&lt;=39,"Negligible",L6772&lt;=79,"Minimal",L6772&lt;=119,"Moderate",L6772&lt;=158,"High Moderate",L6772&lt;=198," High",L6772&lt;=238,"Very High",L6772&lt;=278,"Severe")</f>
        <v>Negligible</v>
      </c>
      <c r="Q6772" s="3">
        <f t="shared" si="105"/>
        <v>0.91267140624999998</v>
      </c>
    </row>
    <row r="6773" spans="1:17" x14ac:dyDescent="0.25">
      <c r="A6773">
        <v>6772</v>
      </c>
      <c r="B6773" t="s">
        <v>60</v>
      </c>
      <c r="C6773" t="s">
        <v>601</v>
      </c>
      <c r="D6773" t="s">
        <v>5755</v>
      </c>
      <c r="E6773" t="s">
        <v>28</v>
      </c>
      <c r="F6773" t="s">
        <v>818</v>
      </c>
      <c r="G6773" t="s">
        <v>819</v>
      </c>
      <c r="H6773" t="s">
        <v>28</v>
      </c>
      <c r="I6773" t="s">
        <v>18</v>
      </c>
      <c r="J6773">
        <v>48.36443981</v>
      </c>
      <c r="K6773">
        <v>5.6342607310000004</v>
      </c>
      <c r="L6773">
        <v>88.620994330000002</v>
      </c>
      <c r="M6773" t="s">
        <v>18</v>
      </c>
      <c r="N6773" t="str" cm="1">
        <f t="array" ref="N6773">_xlfn.IFS(J6773&lt;=29,"Twenties",J6773&lt;=39,"Thirties",J6773&lt;=49,"Fourties",J6773&lt;=59,"Fifties",J6773&gt;59,"Elders")</f>
        <v>Fourties</v>
      </c>
      <c r="O6773" t="str" cm="1">
        <f t="array" ref="O6773">_xlfn.IFS(K6774&lt;=5,"Very Short",K6774&lt;=10,"Short",K6774&lt;=15,"Mid-Class",K6774&lt;=20,"Long",K6774&lt;=25," Very Long",K6774&gt;25,"Lifer")</f>
        <v>Very Short</v>
      </c>
      <c r="P6773" t="str" cm="1">
        <f t="array" ref="P6773">_xlfn.IFS(L6773&lt;=39,"Negligible",L6773&lt;=79,"Minimal",L6773&lt;=119,"Moderate",L6773&lt;=158,"High Moderate",L6773&lt;=198," High",L6773&lt;=238,"Very High",L6773&lt;=278,"Severe")</f>
        <v>Moderate</v>
      </c>
      <c r="Q6773" s="3">
        <f t="shared" si="105"/>
        <v>3.6925414304166666</v>
      </c>
    </row>
    <row r="6774" spans="1:17" x14ac:dyDescent="0.25">
      <c r="A6774">
        <v>6773</v>
      </c>
      <c r="B6774" t="s">
        <v>5060</v>
      </c>
      <c r="C6774" t="s">
        <v>2036</v>
      </c>
      <c r="D6774" t="s">
        <v>5754</v>
      </c>
      <c r="E6774" t="s">
        <v>52</v>
      </c>
      <c r="F6774" t="s">
        <v>2722</v>
      </c>
      <c r="G6774" t="s">
        <v>1861</v>
      </c>
      <c r="H6774" t="s">
        <v>52</v>
      </c>
      <c r="I6774" t="s">
        <v>18</v>
      </c>
      <c r="J6774">
        <v>34.297494219999997</v>
      </c>
      <c r="K6774">
        <v>3.3424395740000001</v>
      </c>
      <c r="L6774">
        <v>43.10107335</v>
      </c>
      <c r="M6774" t="s">
        <v>18</v>
      </c>
      <c r="N6774" t="str" cm="1">
        <f t="array" ref="N6774">_xlfn.IFS(J6774&lt;=29,"Twenties",J6774&lt;=39,"Thirties",J6774&lt;=49,"Fourties",J6774&lt;=59,"Fifties",J6774&gt;59,"Elders")</f>
        <v>Thirties</v>
      </c>
      <c r="O6774" t="str" cm="1">
        <f t="array" ref="O6774">_xlfn.IFS(K6775&lt;=5,"Very Short",K6775&lt;=10,"Short",K6775&lt;=15,"Mid-Class",K6775&lt;=20,"Long",K6775&lt;=25," Very Long",K6775&gt;25,"Lifer")</f>
        <v>Very Short</v>
      </c>
      <c r="P6774" t="str" cm="1">
        <f t="array" ref="P6774">_xlfn.IFS(L6774&lt;=39,"Negligible",L6774&lt;=79,"Minimal",L6774&lt;=119,"Moderate",L6774&lt;=158,"High Moderate",L6774&lt;=198," High",L6774&lt;=238,"Very High",L6774&lt;=278,"Severe")</f>
        <v>Minimal</v>
      </c>
      <c r="Q6774" s="3">
        <f t="shared" si="105"/>
        <v>1.7958780562500001</v>
      </c>
    </row>
    <row r="6775" spans="1:17" x14ac:dyDescent="0.25">
      <c r="A6775">
        <v>6774</v>
      </c>
      <c r="B6775" t="s">
        <v>4222</v>
      </c>
      <c r="C6775" t="s">
        <v>194</v>
      </c>
      <c r="D6775" t="s">
        <v>5754</v>
      </c>
      <c r="E6775" t="s">
        <v>538</v>
      </c>
      <c r="F6775" t="s">
        <v>609</v>
      </c>
      <c r="G6775" t="s">
        <v>610</v>
      </c>
      <c r="H6775" t="s">
        <v>167</v>
      </c>
      <c r="I6775" t="s">
        <v>18</v>
      </c>
      <c r="J6775">
        <v>40.03869718</v>
      </c>
      <c r="K6775">
        <v>4.1977107890000003</v>
      </c>
      <c r="L6775">
        <v>35.833669309999998</v>
      </c>
      <c r="M6775" t="s">
        <v>18</v>
      </c>
      <c r="N6775" t="str" cm="1">
        <f t="array" ref="N6775">_xlfn.IFS(J6775&lt;=29,"Twenties",J6775&lt;=39,"Thirties",J6775&lt;=49,"Fourties",J6775&lt;=59,"Fifties",J6775&gt;59,"Elders")</f>
        <v>Fourties</v>
      </c>
      <c r="O6775" t="str" cm="1">
        <f t="array" ref="O6775">_xlfn.IFS(K6776&lt;=5,"Very Short",K6776&lt;=10,"Short",K6776&lt;=15,"Mid-Class",K6776&lt;=20,"Long",K6776&lt;=25," Very Long",K6776&gt;25,"Lifer")</f>
        <v>Very Short</v>
      </c>
      <c r="P6775" t="str" cm="1">
        <f t="array" ref="P6775">_xlfn.IFS(L6775&lt;=39,"Negligible",L6775&lt;=79,"Minimal",L6775&lt;=119,"Moderate",L6775&lt;=158,"High Moderate",L6775&lt;=198," High",L6775&lt;=238,"Very High",L6775&lt;=278,"Severe")</f>
        <v>Negligible</v>
      </c>
      <c r="Q6775" s="3">
        <f t="shared" si="105"/>
        <v>1.4930695545833332</v>
      </c>
    </row>
    <row r="6776" spans="1:17" x14ac:dyDescent="0.25">
      <c r="A6776">
        <v>6775</v>
      </c>
      <c r="B6776" t="s">
        <v>148</v>
      </c>
      <c r="C6776" t="s">
        <v>2205</v>
      </c>
      <c r="D6776" t="s">
        <v>5754</v>
      </c>
      <c r="E6776" t="s">
        <v>2127</v>
      </c>
      <c r="F6776" t="s">
        <v>2722</v>
      </c>
      <c r="G6776" t="s">
        <v>1861</v>
      </c>
      <c r="H6776" t="s">
        <v>155</v>
      </c>
      <c r="I6776" t="s">
        <v>18</v>
      </c>
      <c r="J6776">
        <v>32.81798628</v>
      </c>
      <c r="K6776">
        <v>4.1428301789999997</v>
      </c>
      <c r="L6776">
        <v>15.55864935</v>
      </c>
      <c r="M6776" t="s">
        <v>18</v>
      </c>
      <c r="N6776" t="str" cm="1">
        <f t="array" ref="N6776">_xlfn.IFS(J6776&lt;=29,"Twenties",J6776&lt;=39,"Thirties",J6776&lt;=49,"Fourties",J6776&lt;=59,"Fifties",J6776&gt;59,"Elders")</f>
        <v>Thirties</v>
      </c>
      <c r="O6776" t="str" cm="1">
        <f t="array" ref="O6776">_xlfn.IFS(K6777&lt;=5,"Very Short",K6777&lt;=10,"Short",K6777&lt;=15,"Mid-Class",K6777&lt;=20,"Long",K6777&lt;=25," Very Long",K6777&gt;25,"Lifer")</f>
        <v>Short</v>
      </c>
      <c r="P6776" t="str" cm="1">
        <f t="array" ref="P6776">_xlfn.IFS(L6776&lt;=39,"Negligible",L6776&lt;=79,"Minimal",L6776&lt;=119,"Moderate",L6776&lt;=158,"High Moderate",L6776&lt;=198," High",L6776&lt;=238,"Very High",L6776&lt;=278,"Severe")</f>
        <v>Negligible</v>
      </c>
      <c r="Q6776" s="3">
        <f t="shared" si="105"/>
        <v>0.64827705624999998</v>
      </c>
    </row>
    <row r="6777" spans="1:17" x14ac:dyDescent="0.25">
      <c r="A6777">
        <v>6776</v>
      </c>
      <c r="B6777" t="s">
        <v>4483</v>
      </c>
      <c r="C6777" t="s">
        <v>243</v>
      </c>
      <c r="D6777" t="s">
        <v>5754</v>
      </c>
      <c r="E6777" t="s">
        <v>36</v>
      </c>
      <c r="F6777" t="s">
        <v>609</v>
      </c>
      <c r="G6777" t="s">
        <v>610</v>
      </c>
      <c r="H6777" t="s">
        <v>36</v>
      </c>
      <c r="I6777" t="s">
        <v>18</v>
      </c>
      <c r="J6777">
        <v>19.577382719999999</v>
      </c>
      <c r="K6777">
        <v>6.5278974730000003</v>
      </c>
      <c r="L6777">
        <v>0</v>
      </c>
      <c r="M6777" t="s">
        <v>18</v>
      </c>
      <c r="N6777" t="str" cm="1">
        <f t="array" ref="N6777">_xlfn.IFS(J6777&lt;=29,"Twenties",J6777&lt;=39,"Thirties",J6777&lt;=49,"Fourties",J6777&lt;=59,"Fifties",J6777&gt;59,"Elders")</f>
        <v>Twenties</v>
      </c>
      <c r="O6777" t="str" cm="1">
        <f t="array" ref="O6777">_xlfn.IFS(K6778&lt;=5,"Very Short",K6778&lt;=10,"Short",K6778&lt;=15,"Mid-Class",K6778&lt;=20,"Long",K6778&lt;=25," Very Long",K6778&gt;25,"Lifer")</f>
        <v>Short</v>
      </c>
      <c r="P6777" t="str" cm="1">
        <f t="array" ref="P6777">_xlfn.IFS(L6777&lt;=39,"Negligible",L6777&lt;=79,"Minimal",L6777&lt;=119,"Moderate",L6777&lt;=158,"High Moderate",L6777&lt;=198," High",L6777&lt;=238,"Very High",L6777&lt;=278,"Severe")</f>
        <v>Negligible</v>
      </c>
      <c r="Q6777" s="3">
        <f t="shared" si="105"/>
        <v>0</v>
      </c>
    </row>
    <row r="6778" spans="1:17" x14ac:dyDescent="0.25">
      <c r="A6778">
        <v>6777</v>
      </c>
      <c r="B6778" t="s">
        <v>90</v>
      </c>
      <c r="C6778" t="s">
        <v>649</v>
      </c>
      <c r="D6778" t="s">
        <v>5755</v>
      </c>
      <c r="E6778" t="s">
        <v>31</v>
      </c>
      <c r="F6778" t="s">
        <v>818</v>
      </c>
      <c r="G6778" t="s">
        <v>819</v>
      </c>
      <c r="H6778" t="s">
        <v>31</v>
      </c>
      <c r="I6778" t="s">
        <v>18</v>
      </c>
      <c r="J6778">
        <v>32.036311789999999</v>
      </c>
      <c r="K6778">
        <v>7.2199968119999998</v>
      </c>
      <c r="L6778">
        <v>0</v>
      </c>
      <c r="M6778" t="s">
        <v>18</v>
      </c>
      <c r="N6778" t="str" cm="1">
        <f t="array" ref="N6778">_xlfn.IFS(J6778&lt;=29,"Twenties",J6778&lt;=39,"Thirties",J6778&lt;=49,"Fourties",J6778&lt;=59,"Fifties",J6778&gt;59,"Elders")</f>
        <v>Thirties</v>
      </c>
      <c r="O6778" t="str" cm="1">
        <f t="array" ref="O6778">_xlfn.IFS(K6779&lt;=5,"Very Short",K6779&lt;=10,"Short",K6779&lt;=15,"Mid-Class",K6779&lt;=20,"Long",K6779&lt;=25," Very Long",K6779&gt;25,"Lifer")</f>
        <v>Very Short</v>
      </c>
      <c r="P6778" t="str" cm="1">
        <f t="array" ref="P6778">_xlfn.IFS(L6778&lt;=39,"Negligible",L6778&lt;=79,"Minimal",L6778&lt;=119,"Moderate",L6778&lt;=158,"High Moderate",L6778&lt;=198," High",L6778&lt;=238,"Very High",L6778&lt;=278,"Severe")</f>
        <v>Negligible</v>
      </c>
      <c r="Q6778" s="3">
        <f t="shared" si="105"/>
        <v>0</v>
      </c>
    </row>
    <row r="6779" spans="1:17" x14ac:dyDescent="0.25">
      <c r="A6779">
        <v>6778</v>
      </c>
      <c r="B6779" t="s">
        <v>398</v>
      </c>
      <c r="C6779" t="s">
        <v>87</v>
      </c>
      <c r="D6779" t="s">
        <v>5755</v>
      </c>
      <c r="E6779" t="s">
        <v>36</v>
      </c>
      <c r="F6779" t="s">
        <v>609</v>
      </c>
      <c r="G6779" t="s">
        <v>610</v>
      </c>
      <c r="H6779" t="s">
        <v>36</v>
      </c>
      <c r="I6779" t="s">
        <v>18</v>
      </c>
      <c r="J6779">
        <v>39.201796209999998</v>
      </c>
      <c r="K6779">
        <v>3.515985471</v>
      </c>
      <c r="L6779">
        <v>3.072597193</v>
      </c>
      <c r="M6779" t="s">
        <v>18</v>
      </c>
      <c r="N6779" t="str" cm="1">
        <f t="array" ref="N6779">_xlfn.IFS(J6779&lt;=29,"Twenties",J6779&lt;=39,"Thirties",J6779&lt;=49,"Fourties",J6779&lt;=59,"Fifties",J6779&gt;59,"Elders")</f>
        <v>Fourties</v>
      </c>
      <c r="O6779" t="str" cm="1">
        <f t="array" ref="O6779">_xlfn.IFS(K6780&lt;=5,"Very Short",K6780&lt;=10,"Short",K6780&lt;=15,"Mid-Class",K6780&lt;=20,"Long",K6780&lt;=25," Very Long",K6780&gt;25,"Lifer")</f>
        <v>Very Short</v>
      </c>
      <c r="P6779" t="str" cm="1">
        <f t="array" ref="P6779">_xlfn.IFS(L6779&lt;=39,"Negligible",L6779&lt;=79,"Minimal",L6779&lt;=119,"Moderate",L6779&lt;=158,"High Moderate",L6779&lt;=198," High",L6779&lt;=238,"Very High",L6779&lt;=278,"Severe")</f>
        <v>Negligible</v>
      </c>
      <c r="Q6779" s="3">
        <f t="shared" si="105"/>
        <v>0.12802488304166668</v>
      </c>
    </row>
    <row r="6780" spans="1:17" x14ac:dyDescent="0.25">
      <c r="A6780">
        <v>6779</v>
      </c>
      <c r="B6780" t="s">
        <v>1034</v>
      </c>
      <c r="C6780" t="s">
        <v>4609</v>
      </c>
      <c r="D6780" t="s">
        <v>5755</v>
      </c>
      <c r="E6780" t="s">
        <v>105</v>
      </c>
      <c r="F6780" t="s">
        <v>818</v>
      </c>
      <c r="G6780" t="s">
        <v>819</v>
      </c>
      <c r="H6780" t="s">
        <v>105</v>
      </c>
      <c r="I6780" t="s">
        <v>18</v>
      </c>
      <c r="J6780">
        <v>47.394642789999999</v>
      </c>
      <c r="K6780">
        <v>4.9961065500000004</v>
      </c>
      <c r="L6780">
        <v>74.556631400000001</v>
      </c>
      <c r="M6780" t="s">
        <v>18</v>
      </c>
      <c r="N6780" t="str" cm="1">
        <f t="array" ref="N6780">_xlfn.IFS(J6780&lt;=29,"Twenties",J6780&lt;=39,"Thirties",J6780&lt;=49,"Fourties",J6780&lt;=59,"Fifties",J6780&gt;59,"Elders")</f>
        <v>Fourties</v>
      </c>
      <c r="O6780" t="str" cm="1">
        <f t="array" ref="O6780">_xlfn.IFS(K6781&lt;=5,"Very Short",K6781&lt;=10,"Short",K6781&lt;=15,"Mid-Class",K6781&lt;=20,"Long",K6781&lt;=25," Very Long",K6781&gt;25,"Lifer")</f>
        <v>Short</v>
      </c>
      <c r="P6780" t="str" cm="1">
        <f t="array" ref="P6780">_xlfn.IFS(L6780&lt;=39,"Negligible",L6780&lt;=79,"Minimal",L6780&lt;=119,"Moderate",L6780&lt;=158,"High Moderate",L6780&lt;=198," High",L6780&lt;=238,"Very High",L6780&lt;=278,"Severe")</f>
        <v>Minimal</v>
      </c>
      <c r="Q6780" s="3">
        <f t="shared" si="105"/>
        <v>3.1065263083333332</v>
      </c>
    </row>
    <row r="6781" spans="1:17" x14ac:dyDescent="0.25">
      <c r="A6781">
        <v>6780</v>
      </c>
      <c r="B6781" t="s">
        <v>141</v>
      </c>
      <c r="C6781" t="s">
        <v>598</v>
      </c>
      <c r="D6781" t="s">
        <v>5755</v>
      </c>
      <c r="E6781" t="s">
        <v>36</v>
      </c>
      <c r="F6781" t="s">
        <v>609</v>
      </c>
      <c r="G6781" t="s">
        <v>610</v>
      </c>
      <c r="H6781" t="s">
        <v>36</v>
      </c>
      <c r="I6781" t="s">
        <v>18</v>
      </c>
      <c r="J6781">
        <v>45.850806169999998</v>
      </c>
      <c r="K6781">
        <v>5.1172884190000003</v>
      </c>
      <c r="L6781">
        <v>44.715494739999997</v>
      </c>
      <c r="M6781" t="s">
        <v>18</v>
      </c>
      <c r="N6781" t="str" cm="1">
        <f t="array" ref="N6781">_xlfn.IFS(J6781&lt;=29,"Twenties",J6781&lt;=39,"Thirties",J6781&lt;=49,"Fourties",J6781&lt;=59,"Fifties",J6781&gt;59,"Elders")</f>
        <v>Fourties</v>
      </c>
      <c r="O6781" t="str" cm="1">
        <f t="array" ref="O6781">_xlfn.IFS(K6782&lt;=5,"Very Short",K6782&lt;=10,"Short",K6782&lt;=15,"Mid-Class",K6782&lt;=20,"Long",K6782&lt;=25," Very Long",K6782&gt;25,"Lifer")</f>
        <v>Short</v>
      </c>
      <c r="P6781" t="str" cm="1">
        <f t="array" ref="P6781">_xlfn.IFS(L6781&lt;=39,"Negligible",L6781&lt;=79,"Minimal",L6781&lt;=119,"Moderate",L6781&lt;=158,"High Moderate",L6781&lt;=198," High",L6781&lt;=238,"Very High",L6781&lt;=278,"Severe")</f>
        <v>Minimal</v>
      </c>
      <c r="Q6781" s="3">
        <f t="shared" si="105"/>
        <v>1.8631456141666665</v>
      </c>
    </row>
    <row r="6782" spans="1:17" x14ac:dyDescent="0.25">
      <c r="A6782">
        <v>6781</v>
      </c>
      <c r="B6782" t="s">
        <v>477</v>
      </c>
      <c r="C6782" t="s">
        <v>178</v>
      </c>
      <c r="D6782" t="s">
        <v>5754</v>
      </c>
      <c r="E6782" t="s">
        <v>184</v>
      </c>
      <c r="F6782" t="s">
        <v>16</v>
      </c>
      <c r="G6782" t="s">
        <v>17</v>
      </c>
      <c r="H6782" t="s">
        <v>184</v>
      </c>
      <c r="I6782" t="s">
        <v>18</v>
      </c>
      <c r="J6782">
        <v>43.122965600000001</v>
      </c>
      <c r="K6782">
        <v>7.0435177449999999</v>
      </c>
      <c r="L6782">
        <v>63.557006729999998</v>
      </c>
      <c r="M6782" t="s">
        <v>18</v>
      </c>
      <c r="N6782" t="str" cm="1">
        <f t="array" ref="N6782">_xlfn.IFS(J6782&lt;=29,"Twenties",J6782&lt;=39,"Thirties",J6782&lt;=49,"Fourties",J6782&lt;=59,"Fifties",J6782&gt;59,"Elders")</f>
        <v>Fourties</v>
      </c>
      <c r="O6782" t="str" cm="1">
        <f t="array" ref="O6782">_xlfn.IFS(K6783&lt;=5,"Very Short",K6783&lt;=10,"Short",K6783&lt;=15,"Mid-Class",K6783&lt;=20,"Long",K6783&lt;=25," Very Long",K6783&gt;25,"Lifer")</f>
        <v>Very Short</v>
      </c>
      <c r="P6782" t="str" cm="1">
        <f t="array" ref="P6782">_xlfn.IFS(L6782&lt;=39,"Negligible",L6782&lt;=79,"Minimal",L6782&lt;=119,"Moderate",L6782&lt;=158,"High Moderate",L6782&lt;=198," High",L6782&lt;=238,"Very High",L6782&lt;=278,"Severe")</f>
        <v>Minimal</v>
      </c>
      <c r="Q6782" s="3">
        <f t="shared" si="105"/>
        <v>2.6482086137500001</v>
      </c>
    </row>
    <row r="6783" spans="1:17" x14ac:dyDescent="0.25">
      <c r="A6783">
        <v>6782</v>
      </c>
      <c r="B6783" t="s">
        <v>3093</v>
      </c>
      <c r="C6783" t="s">
        <v>5061</v>
      </c>
      <c r="D6783" t="s">
        <v>5755</v>
      </c>
      <c r="E6783" t="s">
        <v>36</v>
      </c>
      <c r="F6783" t="s">
        <v>609</v>
      </c>
      <c r="G6783" t="s">
        <v>610</v>
      </c>
      <c r="H6783" t="s">
        <v>36</v>
      </c>
      <c r="I6783" t="s">
        <v>18</v>
      </c>
      <c r="J6783">
        <v>36.219807529999997</v>
      </c>
      <c r="K6783">
        <v>3.4294792649999999</v>
      </c>
      <c r="L6783">
        <v>84.846690269999996</v>
      </c>
      <c r="M6783" t="s">
        <v>18</v>
      </c>
      <c r="N6783" t="str" cm="1">
        <f t="array" ref="N6783">_xlfn.IFS(J6783&lt;=29,"Twenties",J6783&lt;=39,"Thirties",J6783&lt;=49,"Fourties",J6783&lt;=59,"Fifties",J6783&gt;59,"Elders")</f>
        <v>Thirties</v>
      </c>
      <c r="O6783" t="str" cm="1">
        <f t="array" ref="O6783">_xlfn.IFS(K6784&lt;=5,"Very Short",K6784&lt;=10,"Short",K6784&lt;=15,"Mid-Class",K6784&lt;=20,"Long",K6784&lt;=25," Very Long",K6784&gt;25,"Lifer")</f>
        <v>Very Short</v>
      </c>
      <c r="P6783" t="str" cm="1">
        <f t="array" ref="P6783">_xlfn.IFS(L6783&lt;=39,"Negligible",L6783&lt;=79,"Minimal",L6783&lt;=119,"Moderate",L6783&lt;=158,"High Moderate",L6783&lt;=198," High",L6783&lt;=238,"Very High",L6783&lt;=278,"Severe")</f>
        <v>Moderate</v>
      </c>
      <c r="Q6783" s="3">
        <f t="shared" si="105"/>
        <v>3.5352787612499998</v>
      </c>
    </row>
    <row r="6784" spans="1:17" x14ac:dyDescent="0.25">
      <c r="A6784">
        <v>6783</v>
      </c>
      <c r="B6784" t="s">
        <v>5062</v>
      </c>
      <c r="C6784" t="s">
        <v>5063</v>
      </c>
      <c r="D6784" t="s">
        <v>5755</v>
      </c>
      <c r="E6784" t="s">
        <v>36</v>
      </c>
      <c r="F6784" t="s">
        <v>609</v>
      </c>
      <c r="G6784" t="s">
        <v>610</v>
      </c>
      <c r="H6784" t="s">
        <v>36</v>
      </c>
      <c r="I6784" t="s">
        <v>18</v>
      </c>
      <c r="J6784">
        <v>38.244413549999997</v>
      </c>
      <c r="K6784">
        <v>4.1650991680000002</v>
      </c>
      <c r="L6784">
        <v>18.207535610000001</v>
      </c>
      <c r="M6784" t="s">
        <v>18</v>
      </c>
      <c r="N6784" t="str" cm="1">
        <f t="array" ref="N6784">_xlfn.IFS(J6784&lt;=29,"Twenties",J6784&lt;=39,"Thirties",J6784&lt;=49,"Fourties",J6784&lt;=59,"Fifties",J6784&gt;59,"Elders")</f>
        <v>Thirties</v>
      </c>
      <c r="O6784" t="str" cm="1">
        <f t="array" ref="O6784">_xlfn.IFS(K6785&lt;=5,"Very Short",K6785&lt;=10,"Short",K6785&lt;=15,"Mid-Class",K6785&lt;=20,"Long",K6785&lt;=25," Very Long",K6785&gt;25,"Lifer")</f>
        <v>Very Short</v>
      </c>
      <c r="P6784" t="str" cm="1">
        <f t="array" ref="P6784">_xlfn.IFS(L6784&lt;=39,"Negligible",L6784&lt;=79,"Minimal",L6784&lt;=119,"Moderate",L6784&lt;=158,"High Moderate",L6784&lt;=198," High",L6784&lt;=238,"Very High",L6784&lt;=278,"Severe")</f>
        <v>Negligible</v>
      </c>
      <c r="Q6784" s="3">
        <f t="shared" si="105"/>
        <v>0.75864731708333333</v>
      </c>
    </row>
    <row r="6785" spans="1:17" x14ac:dyDescent="0.25">
      <c r="A6785">
        <v>6784</v>
      </c>
      <c r="B6785" t="s">
        <v>2809</v>
      </c>
      <c r="C6785" t="s">
        <v>46</v>
      </c>
      <c r="D6785" t="s">
        <v>5755</v>
      </c>
      <c r="E6785" t="s">
        <v>932</v>
      </c>
      <c r="F6785" t="s">
        <v>818</v>
      </c>
      <c r="G6785" t="s">
        <v>819</v>
      </c>
      <c r="H6785" t="s">
        <v>932</v>
      </c>
      <c r="I6785" t="s">
        <v>18</v>
      </c>
      <c r="J6785">
        <v>43.933435439999997</v>
      </c>
      <c r="K6785">
        <v>3.2266478489999999</v>
      </c>
      <c r="L6785">
        <v>80.877589479999997</v>
      </c>
      <c r="M6785" t="s">
        <v>18</v>
      </c>
      <c r="N6785" t="str" cm="1">
        <f t="array" ref="N6785">_xlfn.IFS(J6785&lt;=29,"Twenties",J6785&lt;=39,"Thirties",J6785&lt;=49,"Fourties",J6785&lt;=59,"Fifties",J6785&gt;59,"Elders")</f>
        <v>Fourties</v>
      </c>
      <c r="O6785" t="str" cm="1">
        <f t="array" ref="O6785">_xlfn.IFS(K6786&lt;=5,"Very Short",K6786&lt;=10,"Short",K6786&lt;=15,"Mid-Class",K6786&lt;=20,"Long",K6786&lt;=25," Very Long",K6786&gt;25,"Lifer")</f>
        <v>Very Short</v>
      </c>
      <c r="P6785" t="str" cm="1">
        <f t="array" ref="P6785">_xlfn.IFS(L6785&lt;=39,"Negligible",L6785&lt;=79,"Minimal",L6785&lt;=119,"Moderate",L6785&lt;=158,"High Moderate",L6785&lt;=198," High",L6785&lt;=238,"Very High",L6785&lt;=278,"Severe")</f>
        <v>Moderate</v>
      </c>
      <c r="Q6785" s="3">
        <f t="shared" si="105"/>
        <v>3.3698995616666667</v>
      </c>
    </row>
    <row r="6786" spans="1:17" x14ac:dyDescent="0.25">
      <c r="A6786">
        <v>6785</v>
      </c>
      <c r="B6786" t="s">
        <v>5064</v>
      </c>
      <c r="C6786" t="s">
        <v>1453</v>
      </c>
      <c r="D6786" t="s">
        <v>5755</v>
      </c>
      <c r="E6786" t="s">
        <v>155</v>
      </c>
      <c r="F6786" t="s">
        <v>2722</v>
      </c>
      <c r="G6786" t="s">
        <v>1861</v>
      </c>
      <c r="H6786" t="s">
        <v>155</v>
      </c>
      <c r="I6786" t="s">
        <v>18</v>
      </c>
      <c r="J6786">
        <v>37.50344922</v>
      </c>
      <c r="K6786">
        <v>3.4288716099999998</v>
      </c>
      <c r="L6786">
        <v>30.74507693</v>
      </c>
      <c r="M6786" t="s">
        <v>18</v>
      </c>
      <c r="N6786" t="str" cm="1">
        <f t="array" ref="N6786">_xlfn.IFS(J6786&lt;=29,"Twenties",J6786&lt;=39,"Thirties",J6786&lt;=49,"Fourties",J6786&lt;=59,"Fifties",J6786&gt;59,"Elders")</f>
        <v>Thirties</v>
      </c>
      <c r="O6786" t="str" cm="1">
        <f t="array" ref="O6786">_xlfn.IFS(K6787&lt;=5,"Very Short",K6787&lt;=10,"Short",K6787&lt;=15,"Mid-Class",K6787&lt;=20,"Long",K6787&lt;=25," Very Long",K6787&gt;25,"Lifer")</f>
        <v>Very Short</v>
      </c>
      <c r="P6786" t="str" cm="1">
        <f t="array" ref="P6786">_xlfn.IFS(L6786&lt;=39,"Negligible",L6786&lt;=79,"Minimal",L6786&lt;=119,"Moderate",L6786&lt;=158,"High Moderate",L6786&lt;=198," High",L6786&lt;=238,"Very High",L6786&lt;=278,"Severe")</f>
        <v>Negligible</v>
      </c>
      <c r="Q6786" s="3">
        <f t="shared" ref="Q6786:Q6849" si="106">L6786/24</f>
        <v>1.2810448720833334</v>
      </c>
    </row>
    <row r="6787" spans="1:17" x14ac:dyDescent="0.25">
      <c r="A6787">
        <v>6786</v>
      </c>
      <c r="B6787" t="s">
        <v>5065</v>
      </c>
      <c r="C6787" t="s">
        <v>50</v>
      </c>
      <c r="D6787" t="s">
        <v>5755</v>
      </c>
      <c r="E6787" t="s">
        <v>36</v>
      </c>
      <c r="F6787" t="s">
        <v>609</v>
      </c>
      <c r="G6787" t="s">
        <v>610</v>
      </c>
      <c r="H6787" t="s">
        <v>36</v>
      </c>
      <c r="I6787" t="s">
        <v>18</v>
      </c>
      <c r="J6787">
        <v>50.244165029999998</v>
      </c>
      <c r="K6787">
        <v>4.6352700960000002</v>
      </c>
      <c r="L6787">
        <v>141.5583283</v>
      </c>
      <c r="M6787" t="s">
        <v>18</v>
      </c>
      <c r="N6787" t="str" cm="1">
        <f t="array" ref="N6787">_xlfn.IFS(J6787&lt;=29,"Twenties",J6787&lt;=39,"Thirties",J6787&lt;=49,"Fourties",J6787&lt;=59,"Fifties",J6787&gt;59,"Elders")</f>
        <v>Fifties</v>
      </c>
      <c r="O6787" t="str" cm="1">
        <f t="array" ref="O6787">_xlfn.IFS(K6788&lt;=5,"Very Short",K6788&lt;=10,"Short",K6788&lt;=15,"Mid-Class",K6788&lt;=20,"Long",K6788&lt;=25," Very Long",K6788&gt;25,"Lifer")</f>
        <v>Very Short</v>
      </c>
      <c r="P6787" t="str" cm="1">
        <f t="array" ref="P6787">_xlfn.IFS(L6787&lt;=39,"Negligible",L6787&lt;=79,"Minimal",L6787&lt;=119,"Moderate",L6787&lt;=158,"High Moderate",L6787&lt;=198," High",L6787&lt;=238,"Very High",L6787&lt;=278,"Severe")</f>
        <v>High Moderate</v>
      </c>
      <c r="Q6787" s="3">
        <f t="shared" si="106"/>
        <v>5.8982636791666669</v>
      </c>
    </row>
    <row r="6788" spans="1:17" x14ac:dyDescent="0.25">
      <c r="A6788">
        <v>6787</v>
      </c>
      <c r="B6788" t="s">
        <v>975</v>
      </c>
      <c r="C6788" t="s">
        <v>142</v>
      </c>
      <c r="D6788" t="s">
        <v>5755</v>
      </c>
      <c r="E6788" t="s">
        <v>31</v>
      </c>
      <c r="F6788" t="s">
        <v>818</v>
      </c>
      <c r="G6788" t="s">
        <v>819</v>
      </c>
      <c r="H6788" t="s">
        <v>31</v>
      </c>
      <c r="I6788" t="s">
        <v>18</v>
      </c>
      <c r="J6788">
        <v>48.535749850000002</v>
      </c>
      <c r="K6788">
        <v>2.574089233</v>
      </c>
      <c r="L6788">
        <v>94.140327360000001</v>
      </c>
      <c r="M6788" t="s">
        <v>18</v>
      </c>
      <c r="N6788" t="str" cm="1">
        <f t="array" ref="N6788">_xlfn.IFS(J6788&lt;=29,"Twenties",J6788&lt;=39,"Thirties",J6788&lt;=49,"Fourties",J6788&lt;=59,"Fifties",J6788&gt;59,"Elders")</f>
        <v>Fourties</v>
      </c>
      <c r="O6788" t="str" cm="1">
        <f t="array" ref="O6788">_xlfn.IFS(K6789&lt;=5,"Very Short",K6789&lt;=10,"Short",K6789&lt;=15,"Mid-Class",K6789&lt;=20,"Long",K6789&lt;=25," Very Long",K6789&gt;25,"Lifer")</f>
        <v>Short</v>
      </c>
      <c r="P6788" t="str" cm="1">
        <f t="array" ref="P6788">_xlfn.IFS(L6788&lt;=39,"Negligible",L6788&lt;=79,"Minimal",L6788&lt;=119,"Moderate",L6788&lt;=158,"High Moderate",L6788&lt;=198," High",L6788&lt;=238,"Very High",L6788&lt;=278,"Severe")</f>
        <v>Moderate</v>
      </c>
      <c r="Q6788" s="3">
        <f t="shared" si="106"/>
        <v>3.92251364</v>
      </c>
    </row>
    <row r="6789" spans="1:17" x14ac:dyDescent="0.25">
      <c r="A6789">
        <v>6788</v>
      </c>
      <c r="B6789" t="s">
        <v>56</v>
      </c>
      <c r="C6789" t="s">
        <v>5066</v>
      </c>
      <c r="D6789" t="s">
        <v>5754</v>
      </c>
      <c r="E6789" t="s">
        <v>275</v>
      </c>
      <c r="F6789" t="s">
        <v>2722</v>
      </c>
      <c r="G6789" t="s">
        <v>1861</v>
      </c>
      <c r="H6789" t="s">
        <v>275</v>
      </c>
      <c r="I6789" t="s">
        <v>18</v>
      </c>
      <c r="J6789">
        <v>33.582501499999999</v>
      </c>
      <c r="K6789">
        <v>5.3018869979999996</v>
      </c>
      <c r="L6789">
        <v>47.333154149999999</v>
      </c>
      <c r="M6789" t="s">
        <v>18</v>
      </c>
      <c r="N6789" t="str" cm="1">
        <f t="array" ref="N6789">_xlfn.IFS(J6789&lt;=29,"Twenties",J6789&lt;=39,"Thirties",J6789&lt;=49,"Fourties",J6789&lt;=59,"Fifties",J6789&gt;59,"Elders")</f>
        <v>Thirties</v>
      </c>
      <c r="O6789" t="str" cm="1">
        <f t="array" ref="O6789">_xlfn.IFS(K6790&lt;=5,"Very Short",K6790&lt;=10,"Short",K6790&lt;=15,"Mid-Class",K6790&lt;=20,"Long",K6790&lt;=25," Very Long",K6790&gt;25,"Lifer")</f>
        <v>Very Short</v>
      </c>
      <c r="P6789" t="str" cm="1">
        <f t="array" ref="P6789">_xlfn.IFS(L6789&lt;=39,"Negligible",L6789&lt;=79,"Minimal",L6789&lt;=119,"Moderate",L6789&lt;=158,"High Moderate",L6789&lt;=198," High",L6789&lt;=238,"Very High",L6789&lt;=278,"Severe")</f>
        <v>Minimal</v>
      </c>
      <c r="Q6789" s="3">
        <f t="shared" si="106"/>
        <v>1.9722147562499999</v>
      </c>
    </row>
    <row r="6790" spans="1:17" x14ac:dyDescent="0.25">
      <c r="A6790">
        <v>6789</v>
      </c>
      <c r="B6790" t="s">
        <v>1275</v>
      </c>
      <c r="C6790" t="s">
        <v>352</v>
      </c>
      <c r="D6790" t="s">
        <v>5754</v>
      </c>
      <c r="E6790" t="s">
        <v>15</v>
      </c>
      <c r="F6790" t="s">
        <v>818</v>
      </c>
      <c r="G6790" t="s">
        <v>819</v>
      </c>
      <c r="H6790" t="s">
        <v>15</v>
      </c>
      <c r="I6790" t="s">
        <v>18</v>
      </c>
      <c r="J6790">
        <v>59.26096398</v>
      </c>
      <c r="K6790">
        <v>4.4277044959999996</v>
      </c>
      <c r="L6790">
        <v>144.17448010000001</v>
      </c>
      <c r="M6790" t="s">
        <v>18</v>
      </c>
      <c r="N6790" t="str" cm="1">
        <f t="array" ref="N6790">_xlfn.IFS(J6790&lt;=29,"Twenties",J6790&lt;=39,"Thirties",J6790&lt;=49,"Fourties",J6790&lt;=59,"Fifties",J6790&gt;59,"Elders")</f>
        <v>Elders</v>
      </c>
      <c r="O6790" t="str" cm="1">
        <f t="array" ref="O6790">_xlfn.IFS(K6791&lt;=5,"Very Short",K6791&lt;=10,"Short",K6791&lt;=15,"Mid-Class",K6791&lt;=20,"Long",K6791&lt;=25," Very Long",K6791&gt;25,"Lifer")</f>
        <v>Very Short</v>
      </c>
      <c r="P6790" t="str" cm="1">
        <f t="array" ref="P6790">_xlfn.IFS(L6790&lt;=39,"Negligible",L6790&lt;=79,"Minimal",L6790&lt;=119,"Moderate",L6790&lt;=158,"High Moderate",L6790&lt;=198," High",L6790&lt;=238,"Very High",L6790&lt;=278,"Severe")</f>
        <v>High Moderate</v>
      </c>
      <c r="Q6790" s="3">
        <f t="shared" si="106"/>
        <v>6.0072700041666671</v>
      </c>
    </row>
    <row r="6791" spans="1:17" x14ac:dyDescent="0.25">
      <c r="A6791">
        <v>6790</v>
      </c>
      <c r="B6791" t="s">
        <v>112</v>
      </c>
      <c r="C6791" t="s">
        <v>277</v>
      </c>
      <c r="D6791" t="s">
        <v>5754</v>
      </c>
      <c r="E6791" t="s">
        <v>36</v>
      </c>
      <c r="F6791" t="s">
        <v>609</v>
      </c>
      <c r="G6791" t="s">
        <v>610</v>
      </c>
      <c r="H6791" t="s">
        <v>36</v>
      </c>
      <c r="I6791" t="s">
        <v>18</v>
      </c>
      <c r="J6791">
        <v>24.78919977</v>
      </c>
      <c r="K6791">
        <v>4.6911901699999996</v>
      </c>
      <c r="L6791">
        <v>0</v>
      </c>
      <c r="M6791" t="s">
        <v>18</v>
      </c>
      <c r="N6791" t="str" cm="1">
        <f t="array" ref="N6791">_xlfn.IFS(J6791&lt;=29,"Twenties",J6791&lt;=39,"Thirties",J6791&lt;=49,"Fourties",J6791&lt;=59,"Fifties",J6791&gt;59,"Elders")</f>
        <v>Twenties</v>
      </c>
      <c r="O6791" t="str" cm="1">
        <f t="array" ref="O6791">_xlfn.IFS(K6792&lt;=5,"Very Short",K6792&lt;=10,"Short",K6792&lt;=15,"Mid-Class",K6792&lt;=20,"Long",K6792&lt;=25," Very Long",K6792&gt;25,"Lifer")</f>
        <v>Very Short</v>
      </c>
      <c r="P6791" t="str" cm="1">
        <f t="array" ref="P6791">_xlfn.IFS(L6791&lt;=39,"Negligible",L6791&lt;=79,"Minimal",L6791&lt;=119,"Moderate",L6791&lt;=158,"High Moderate",L6791&lt;=198," High",L6791&lt;=238,"Very High",L6791&lt;=278,"Severe")</f>
        <v>Negligible</v>
      </c>
      <c r="Q6791" s="3">
        <f t="shared" si="106"/>
        <v>0</v>
      </c>
    </row>
    <row r="6792" spans="1:17" x14ac:dyDescent="0.25">
      <c r="A6792">
        <v>6791</v>
      </c>
      <c r="B6792" t="s">
        <v>5067</v>
      </c>
      <c r="C6792" t="s">
        <v>399</v>
      </c>
      <c r="D6792" t="s">
        <v>5755</v>
      </c>
      <c r="E6792" t="s">
        <v>22</v>
      </c>
      <c r="F6792" t="s">
        <v>2722</v>
      </c>
      <c r="G6792" t="s">
        <v>1861</v>
      </c>
      <c r="H6792" t="s">
        <v>22</v>
      </c>
      <c r="I6792" t="s">
        <v>18</v>
      </c>
      <c r="J6792">
        <v>40.604604029999997</v>
      </c>
      <c r="K6792">
        <v>4.6611429600000003</v>
      </c>
      <c r="L6792">
        <v>80.593040149999993</v>
      </c>
      <c r="M6792" t="s">
        <v>18</v>
      </c>
      <c r="N6792" t="str" cm="1">
        <f t="array" ref="N6792">_xlfn.IFS(J6792&lt;=29,"Twenties",J6792&lt;=39,"Thirties",J6792&lt;=49,"Fourties",J6792&lt;=59,"Fifties",J6792&gt;59,"Elders")</f>
        <v>Fourties</v>
      </c>
      <c r="O6792" t="str" cm="1">
        <f t="array" ref="O6792">_xlfn.IFS(K6793&lt;=5,"Very Short",K6793&lt;=10,"Short",K6793&lt;=15,"Mid-Class",K6793&lt;=20,"Long",K6793&lt;=25," Very Long",K6793&gt;25,"Lifer")</f>
        <v>Very Short</v>
      </c>
      <c r="P6792" t="str" cm="1">
        <f t="array" ref="P6792">_xlfn.IFS(L6792&lt;=39,"Negligible",L6792&lt;=79,"Minimal",L6792&lt;=119,"Moderate",L6792&lt;=158,"High Moderate",L6792&lt;=198," High",L6792&lt;=238,"Very High",L6792&lt;=278,"Severe")</f>
        <v>Moderate</v>
      </c>
      <c r="Q6792" s="3">
        <f t="shared" si="106"/>
        <v>3.3580433395833329</v>
      </c>
    </row>
    <row r="6793" spans="1:17" x14ac:dyDescent="0.25">
      <c r="A6793">
        <v>6792</v>
      </c>
      <c r="B6793" t="s">
        <v>5068</v>
      </c>
      <c r="C6793" t="s">
        <v>75</v>
      </c>
      <c r="D6793" t="s">
        <v>5754</v>
      </c>
      <c r="E6793" t="s">
        <v>22</v>
      </c>
      <c r="F6793" t="s">
        <v>2722</v>
      </c>
      <c r="G6793" t="s">
        <v>1861</v>
      </c>
      <c r="H6793" t="s">
        <v>22</v>
      </c>
      <c r="I6793" t="s">
        <v>18</v>
      </c>
      <c r="J6793">
        <v>38.483263319999999</v>
      </c>
      <c r="K6793">
        <v>1.6096198580000001</v>
      </c>
      <c r="L6793">
        <v>46.930520129999998</v>
      </c>
      <c r="M6793" t="s">
        <v>18</v>
      </c>
      <c r="N6793" t="str" cm="1">
        <f t="array" ref="N6793">_xlfn.IFS(J6793&lt;=29,"Twenties",J6793&lt;=39,"Thirties",J6793&lt;=49,"Fourties",J6793&lt;=59,"Fifties",J6793&gt;59,"Elders")</f>
        <v>Thirties</v>
      </c>
      <c r="O6793" t="str" cm="1">
        <f t="array" ref="O6793">_xlfn.IFS(K6794&lt;=5,"Very Short",K6794&lt;=10,"Short",K6794&lt;=15,"Mid-Class",K6794&lt;=20,"Long",K6794&lt;=25," Very Long",K6794&gt;25,"Lifer")</f>
        <v>Very Short</v>
      </c>
      <c r="P6793" t="str" cm="1">
        <f t="array" ref="P6793">_xlfn.IFS(L6793&lt;=39,"Negligible",L6793&lt;=79,"Minimal",L6793&lt;=119,"Moderate",L6793&lt;=158,"High Moderate",L6793&lt;=198," High",L6793&lt;=238,"Very High",L6793&lt;=278,"Severe")</f>
        <v>Minimal</v>
      </c>
      <c r="Q6793" s="3">
        <f t="shared" si="106"/>
        <v>1.9554383387499998</v>
      </c>
    </row>
    <row r="6794" spans="1:17" x14ac:dyDescent="0.25">
      <c r="A6794">
        <v>6793</v>
      </c>
      <c r="B6794" t="s">
        <v>41</v>
      </c>
      <c r="C6794" t="s">
        <v>243</v>
      </c>
      <c r="D6794" t="s">
        <v>5754</v>
      </c>
      <c r="E6794" t="s">
        <v>125</v>
      </c>
      <c r="F6794" t="s">
        <v>2722</v>
      </c>
      <c r="G6794" t="s">
        <v>1861</v>
      </c>
      <c r="H6794" t="s">
        <v>125</v>
      </c>
      <c r="I6794" t="s">
        <v>18</v>
      </c>
      <c r="J6794">
        <v>72.340353609999994</v>
      </c>
      <c r="K6794">
        <v>4.8025111039999997</v>
      </c>
      <c r="L6794">
        <v>236.692995</v>
      </c>
      <c r="M6794" t="s">
        <v>18</v>
      </c>
      <c r="N6794" t="str" cm="1">
        <f t="array" ref="N6794">_xlfn.IFS(J6794&lt;=29,"Twenties",J6794&lt;=39,"Thirties",J6794&lt;=49,"Fourties",J6794&lt;=59,"Fifties",J6794&gt;59,"Elders")</f>
        <v>Elders</v>
      </c>
      <c r="O6794" t="str" cm="1">
        <f t="array" ref="O6794">_xlfn.IFS(K6795&lt;=5,"Very Short",K6795&lt;=10,"Short",K6795&lt;=15,"Mid-Class",K6795&lt;=20,"Long",K6795&lt;=25," Very Long",K6795&gt;25,"Lifer")</f>
        <v>Short</v>
      </c>
      <c r="P6794" t="str" cm="1">
        <f t="array" ref="P6794">_xlfn.IFS(L6794&lt;=39,"Negligible",L6794&lt;=79,"Minimal",L6794&lt;=119,"Moderate",L6794&lt;=158,"High Moderate",L6794&lt;=198," High",L6794&lt;=238,"Very High",L6794&lt;=278,"Severe")</f>
        <v>Very High</v>
      </c>
      <c r="Q6794" s="3">
        <f t="shared" si="106"/>
        <v>9.8622081250000004</v>
      </c>
    </row>
    <row r="6795" spans="1:17" x14ac:dyDescent="0.25">
      <c r="A6795">
        <v>6794</v>
      </c>
      <c r="B6795" t="s">
        <v>5069</v>
      </c>
      <c r="C6795" t="s">
        <v>1310</v>
      </c>
      <c r="D6795" t="s">
        <v>5755</v>
      </c>
      <c r="E6795" t="s">
        <v>275</v>
      </c>
      <c r="F6795" t="s">
        <v>2722</v>
      </c>
      <c r="G6795" t="s">
        <v>1861</v>
      </c>
      <c r="H6795" t="s">
        <v>275</v>
      </c>
      <c r="I6795" t="s">
        <v>18</v>
      </c>
      <c r="J6795">
        <v>50.267959099999999</v>
      </c>
      <c r="K6795">
        <v>5.6646571080000001</v>
      </c>
      <c r="L6795">
        <v>108.9619371</v>
      </c>
      <c r="M6795" t="s">
        <v>18</v>
      </c>
      <c r="N6795" t="str" cm="1">
        <f t="array" ref="N6795">_xlfn.IFS(J6795&lt;=29,"Twenties",J6795&lt;=39,"Thirties",J6795&lt;=49,"Fourties",J6795&lt;=59,"Fifties",J6795&gt;59,"Elders")</f>
        <v>Fifties</v>
      </c>
      <c r="O6795" t="str" cm="1">
        <f t="array" ref="O6795">_xlfn.IFS(K6796&lt;=5,"Very Short",K6796&lt;=10,"Short",K6796&lt;=15,"Mid-Class",K6796&lt;=20,"Long",K6796&lt;=25," Very Long",K6796&gt;25,"Lifer")</f>
        <v>Very Short</v>
      </c>
      <c r="P6795" t="str" cm="1">
        <f t="array" ref="P6795">_xlfn.IFS(L6795&lt;=39,"Negligible",L6795&lt;=79,"Minimal",L6795&lt;=119,"Moderate",L6795&lt;=158,"High Moderate",L6795&lt;=198," High",L6795&lt;=238,"Very High",L6795&lt;=278,"Severe")</f>
        <v>Moderate</v>
      </c>
      <c r="Q6795" s="3">
        <f t="shared" si="106"/>
        <v>4.5400807125</v>
      </c>
    </row>
    <row r="6796" spans="1:17" x14ac:dyDescent="0.25">
      <c r="A6796">
        <v>6795</v>
      </c>
      <c r="B6796" t="s">
        <v>2419</v>
      </c>
      <c r="C6796" t="s">
        <v>5070</v>
      </c>
      <c r="D6796" t="s">
        <v>5754</v>
      </c>
      <c r="E6796" t="s">
        <v>36</v>
      </c>
      <c r="F6796" t="s">
        <v>609</v>
      </c>
      <c r="G6796" t="s">
        <v>610</v>
      </c>
      <c r="H6796" t="s">
        <v>36</v>
      </c>
      <c r="I6796" t="s">
        <v>18</v>
      </c>
      <c r="J6796">
        <v>51.28712694</v>
      </c>
      <c r="K6796">
        <v>4.7457413739999996</v>
      </c>
      <c r="L6796">
        <v>134.06943459999999</v>
      </c>
      <c r="M6796" t="s">
        <v>18</v>
      </c>
      <c r="N6796" t="str" cm="1">
        <f t="array" ref="N6796">_xlfn.IFS(J6796&lt;=29,"Twenties",J6796&lt;=39,"Thirties",J6796&lt;=49,"Fourties",J6796&lt;=59,"Fifties",J6796&gt;59,"Elders")</f>
        <v>Fifties</v>
      </c>
      <c r="O6796" t="str" cm="1">
        <f t="array" ref="O6796">_xlfn.IFS(K6797&lt;=5,"Very Short",K6797&lt;=10,"Short",K6797&lt;=15,"Mid-Class",K6797&lt;=20,"Long",K6797&lt;=25," Very Long",K6797&gt;25,"Lifer")</f>
        <v>Very Short</v>
      </c>
      <c r="P6796" t="str" cm="1">
        <f t="array" ref="P6796">_xlfn.IFS(L6796&lt;=39,"Negligible",L6796&lt;=79,"Minimal",L6796&lt;=119,"Moderate",L6796&lt;=158,"High Moderate",L6796&lt;=198," High",L6796&lt;=238,"Very High",L6796&lt;=278,"Severe")</f>
        <v>High Moderate</v>
      </c>
      <c r="Q6796" s="3">
        <f t="shared" si="106"/>
        <v>5.5862264416666667</v>
      </c>
    </row>
    <row r="6797" spans="1:17" x14ac:dyDescent="0.25">
      <c r="A6797">
        <v>6796</v>
      </c>
      <c r="B6797" t="s">
        <v>719</v>
      </c>
      <c r="C6797" t="s">
        <v>2509</v>
      </c>
      <c r="D6797" t="s">
        <v>5754</v>
      </c>
      <c r="E6797" t="s">
        <v>450</v>
      </c>
      <c r="F6797" t="s">
        <v>2722</v>
      </c>
      <c r="G6797" t="s">
        <v>1861</v>
      </c>
      <c r="H6797" t="s">
        <v>405</v>
      </c>
      <c r="I6797" t="s">
        <v>18</v>
      </c>
      <c r="J6797">
        <v>30.987680309999998</v>
      </c>
      <c r="K6797">
        <v>3.6951322900000001</v>
      </c>
      <c r="L6797">
        <v>40.480064980000002</v>
      </c>
      <c r="M6797" t="s">
        <v>18</v>
      </c>
      <c r="N6797" t="str" cm="1">
        <f t="array" ref="N6797">_xlfn.IFS(J6797&lt;=29,"Twenties",J6797&lt;=39,"Thirties",J6797&lt;=49,"Fourties",J6797&lt;=59,"Fifties",J6797&gt;59,"Elders")</f>
        <v>Thirties</v>
      </c>
      <c r="O6797" t="str" cm="1">
        <f t="array" ref="O6797">_xlfn.IFS(K6798&lt;=5,"Very Short",K6798&lt;=10,"Short",K6798&lt;=15,"Mid-Class",K6798&lt;=20,"Long",K6798&lt;=25," Very Long",K6798&gt;25,"Lifer")</f>
        <v>Very Short</v>
      </c>
      <c r="P6797" t="str" cm="1">
        <f t="array" ref="P6797">_xlfn.IFS(L6797&lt;=39,"Negligible",L6797&lt;=79,"Minimal",L6797&lt;=119,"Moderate",L6797&lt;=158,"High Moderate",L6797&lt;=198," High",L6797&lt;=238,"Very High",L6797&lt;=278,"Severe")</f>
        <v>Minimal</v>
      </c>
      <c r="Q6797" s="3">
        <f t="shared" si="106"/>
        <v>1.6866693741666667</v>
      </c>
    </row>
    <row r="6798" spans="1:17" x14ac:dyDescent="0.25">
      <c r="A6798">
        <v>6797</v>
      </c>
      <c r="B6798" t="s">
        <v>3506</v>
      </c>
      <c r="C6798" t="s">
        <v>5071</v>
      </c>
      <c r="D6798" t="s">
        <v>5754</v>
      </c>
      <c r="E6798" t="s">
        <v>1767</v>
      </c>
      <c r="F6798" t="s">
        <v>2722</v>
      </c>
      <c r="G6798" t="s">
        <v>1861</v>
      </c>
      <c r="H6798" t="s">
        <v>22</v>
      </c>
      <c r="I6798" t="s">
        <v>18</v>
      </c>
      <c r="J6798">
        <v>44.326342189999998</v>
      </c>
      <c r="K6798">
        <v>3.18994921</v>
      </c>
      <c r="L6798">
        <v>101.091145</v>
      </c>
      <c r="M6798" t="s">
        <v>18</v>
      </c>
      <c r="N6798" t="str" cm="1">
        <f t="array" ref="N6798">_xlfn.IFS(J6798&lt;=29,"Twenties",J6798&lt;=39,"Thirties",J6798&lt;=49,"Fourties",J6798&lt;=59,"Fifties",J6798&gt;59,"Elders")</f>
        <v>Fourties</v>
      </c>
      <c r="O6798" t="str" cm="1">
        <f t="array" ref="O6798">_xlfn.IFS(K6799&lt;=5,"Very Short",K6799&lt;=10,"Short",K6799&lt;=15,"Mid-Class",K6799&lt;=20,"Long",K6799&lt;=25," Very Long",K6799&gt;25,"Lifer")</f>
        <v>Short</v>
      </c>
      <c r="P6798" t="str" cm="1">
        <f t="array" ref="P6798">_xlfn.IFS(L6798&lt;=39,"Negligible",L6798&lt;=79,"Minimal",L6798&lt;=119,"Moderate",L6798&lt;=158,"High Moderate",L6798&lt;=198," High",L6798&lt;=238,"Very High",L6798&lt;=278,"Severe")</f>
        <v>Moderate</v>
      </c>
      <c r="Q6798" s="3">
        <f t="shared" si="106"/>
        <v>4.2121310416666669</v>
      </c>
    </row>
    <row r="6799" spans="1:17" x14ac:dyDescent="0.25">
      <c r="A6799">
        <v>6798</v>
      </c>
      <c r="B6799" t="s">
        <v>5072</v>
      </c>
      <c r="C6799" t="s">
        <v>1578</v>
      </c>
      <c r="D6799" t="s">
        <v>5754</v>
      </c>
      <c r="E6799" t="s">
        <v>155</v>
      </c>
      <c r="F6799" t="s">
        <v>2722</v>
      </c>
      <c r="G6799" t="s">
        <v>1861</v>
      </c>
      <c r="H6799" t="s">
        <v>155</v>
      </c>
      <c r="I6799" t="s">
        <v>18</v>
      </c>
      <c r="J6799">
        <v>50.752876800000003</v>
      </c>
      <c r="K6799">
        <v>5.8077389799999999</v>
      </c>
      <c r="L6799">
        <v>157.01402279999999</v>
      </c>
      <c r="M6799" t="s">
        <v>18</v>
      </c>
      <c r="N6799" t="str" cm="1">
        <f t="array" ref="N6799">_xlfn.IFS(J6799&lt;=29,"Twenties",J6799&lt;=39,"Thirties",J6799&lt;=49,"Fourties",J6799&lt;=59,"Fifties",J6799&gt;59,"Elders")</f>
        <v>Fifties</v>
      </c>
      <c r="O6799" t="str" cm="1">
        <f t="array" ref="O6799">_xlfn.IFS(K6800&lt;=5,"Very Short",K6800&lt;=10,"Short",K6800&lt;=15,"Mid-Class",K6800&lt;=20,"Long",K6800&lt;=25," Very Long",K6800&gt;25,"Lifer")</f>
        <v>Very Short</v>
      </c>
      <c r="P6799" t="str" cm="1">
        <f t="array" ref="P6799">_xlfn.IFS(L6799&lt;=39,"Negligible",L6799&lt;=79,"Minimal",L6799&lt;=119,"Moderate",L6799&lt;=158,"High Moderate",L6799&lt;=198," High",L6799&lt;=238,"Very High",L6799&lt;=278,"Severe")</f>
        <v>High Moderate</v>
      </c>
      <c r="Q6799" s="3">
        <f t="shared" si="106"/>
        <v>6.5422509499999997</v>
      </c>
    </row>
    <row r="6800" spans="1:17" x14ac:dyDescent="0.25">
      <c r="A6800">
        <v>6799</v>
      </c>
      <c r="B6800" t="s">
        <v>1423</v>
      </c>
      <c r="C6800" t="s">
        <v>142</v>
      </c>
      <c r="D6800" t="s">
        <v>5755</v>
      </c>
      <c r="E6800" t="s">
        <v>190</v>
      </c>
      <c r="F6800" t="s">
        <v>609</v>
      </c>
      <c r="G6800" t="s">
        <v>610</v>
      </c>
      <c r="H6800" t="s">
        <v>190</v>
      </c>
      <c r="I6800" t="s">
        <v>18</v>
      </c>
      <c r="J6800">
        <v>37.595463219999999</v>
      </c>
      <c r="K6800">
        <v>3.8889167140000001</v>
      </c>
      <c r="L6800">
        <v>13.596265900000001</v>
      </c>
      <c r="M6800" t="s">
        <v>18</v>
      </c>
      <c r="N6800" t="str" cm="1">
        <f t="array" ref="N6800">_xlfn.IFS(J6800&lt;=29,"Twenties",J6800&lt;=39,"Thirties",J6800&lt;=49,"Fourties",J6800&lt;=59,"Fifties",J6800&gt;59,"Elders")</f>
        <v>Thirties</v>
      </c>
      <c r="O6800" t="str" cm="1">
        <f t="array" ref="O6800">_xlfn.IFS(K6801&lt;=5,"Very Short",K6801&lt;=10,"Short",K6801&lt;=15,"Mid-Class",K6801&lt;=20,"Long",K6801&lt;=25," Very Long",K6801&gt;25,"Lifer")</f>
        <v>Very Short</v>
      </c>
      <c r="P6800" t="str" cm="1">
        <f t="array" ref="P6800">_xlfn.IFS(L6800&lt;=39,"Negligible",L6800&lt;=79,"Minimal",L6800&lt;=119,"Moderate",L6800&lt;=158,"High Moderate",L6800&lt;=198," High",L6800&lt;=238,"Very High",L6800&lt;=278,"Severe")</f>
        <v>Negligible</v>
      </c>
      <c r="Q6800" s="3">
        <f t="shared" si="106"/>
        <v>0.56651107916666665</v>
      </c>
    </row>
    <row r="6801" spans="1:17" x14ac:dyDescent="0.25">
      <c r="A6801">
        <v>6800</v>
      </c>
      <c r="B6801" t="s">
        <v>198</v>
      </c>
      <c r="C6801" t="s">
        <v>1172</v>
      </c>
      <c r="D6801" t="s">
        <v>5754</v>
      </c>
      <c r="E6801" t="s">
        <v>55</v>
      </c>
      <c r="F6801" t="s">
        <v>2722</v>
      </c>
      <c r="G6801" t="s">
        <v>1861</v>
      </c>
      <c r="H6801" t="s">
        <v>55</v>
      </c>
      <c r="I6801" t="s">
        <v>18</v>
      </c>
      <c r="J6801">
        <v>26.288959940000002</v>
      </c>
      <c r="K6801">
        <v>4.3051547650000002</v>
      </c>
      <c r="L6801">
        <v>29.716996259999998</v>
      </c>
      <c r="M6801" t="s">
        <v>18</v>
      </c>
      <c r="N6801" t="str" cm="1">
        <f t="array" ref="N6801">_xlfn.IFS(J6801&lt;=29,"Twenties",J6801&lt;=39,"Thirties",J6801&lt;=49,"Fourties",J6801&lt;=59,"Fifties",J6801&gt;59,"Elders")</f>
        <v>Twenties</v>
      </c>
      <c r="O6801" t="str" cm="1">
        <f t="array" ref="O6801">_xlfn.IFS(K6802&lt;=5,"Very Short",K6802&lt;=10,"Short",K6802&lt;=15,"Mid-Class",K6802&lt;=20,"Long",K6802&lt;=25," Very Long",K6802&gt;25,"Lifer")</f>
        <v>Short</v>
      </c>
      <c r="P6801" t="str" cm="1">
        <f t="array" ref="P6801">_xlfn.IFS(L6801&lt;=39,"Negligible",L6801&lt;=79,"Minimal",L6801&lt;=119,"Moderate",L6801&lt;=158,"High Moderate",L6801&lt;=198," High",L6801&lt;=238,"Very High",L6801&lt;=278,"Severe")</f>
        <v>Negligible</v>
      </c>
      <c r="Q6801" s="3">
        <f t="shared" si="106"/>
        <v>1.2382081775</v>
      </c>
    </row>
    <row r="6802" spans="1:17" x14ac:dyDescent="0.25">
      <c r="A6802">
        <v>6801</v>
      </c>
      <c r="B6802" t="s">
        <v>265</v>
      </c>
      <c r="C6802" t="s">
        <v>490</v>
      </c>
      <c r="D6802" t="s">
        <v>5755</v>
      </c>
      <c r="E6802" t="s">
        <v>125</v>
      </c>
      <c r="F6802" t="s">
        <v>2722</v>
      </c>
      <c r="G6802" t="s">
        <v>1861</v>
      </c>
      <c r="H6802" t="s">
        <v>125</v>
      </c>
      <c r="I6802" t="s">
        <v>18</v>
      </c>
      <c r="J6802">
        <v>36.905445229999998</v>
      </c>
      <c r="K6802">
        <v>8.4449782780000007</v>
      </c>
      <c r="L6802">
        <v>48.06335851</v>
      </c>
      <c r="M6802" t="s">
        <v>18</v>
      </c>
      <c r="N6802" t="str" cm="1">
        <f t="array" ref="N6802">_xlfn.IFS(J6802&lt;=29,"Twenties",J6802&lt;=39,"Thirties",J6802&lt;=49,"Fourties",J6802&lt;=59,"Fifties",J6802&gt;59,"Elders")</f>
        <v>Thirties</v>
      </c>
      <c r="O6802" t="str" cm="1">
        <f t="array" ref="O6802">_xlfn.IFS(K6803&lt;=5,"Very Short",K6803&lt;=10,"Short",K6803&lt;=15,"Mid-Class",K6803&lt;=20,"Long",K6803&lt;=25," Very Long",K6803&gt;25,"Lifer")</f>
        <v>Short</v>
      </c>
      <c r="P6802" t="str" cm="1">
        <f t="array" ref="P6802">_xlfn.IFS(L6802&lt;=39,"Negligible",L6802&lt;=79,"Minimal",L6802&lt;=119,"Moderate",L6802&lt;=158,"High Moderate",L6802&lt;=198," High",L6802&lt;=238,"Very High",L6802&lt;=278,"Severe")</f>
        <v>Minimal</v>
      </c>
      <c r="Q6802" s="3">
        <f t="shared" si="106"/>
        <v>2.0026399379166668</v>
      </c>
    </row>
    <row r="6803" spans="1:17" x14ac:dyDescent="0.25">
      <c r="A6803">
        <v>6802</v>
      </c>
      <c r="B6803" t="s">
        <v>5073</v>
      </c>
      <c r="C6803" t="s">
        <v>5074</v>
      </c>
      <c r="D6803" t="s">
        <v>5754</v>
      </c>
      <c r="E6803" t="s">
        <v>36</v>
      </c>
      <c r="F6803" t="s">
        <v>609</v>
      </c>
      <c r="G6803" t="s">
        <v>610</v>
      </c>
      <c r="H6803" t="s">
        <v>36</v>
      </c>
      <c r="I6803" t="s">
        <v>18</v>
      </c>
      <c r="J6803">
        <v>37.366428939999999</v>
      </c>
      <c r="K6803">
        <v>5.2781866190000004</v>
      </c>
      <c r="L6803">
        <v>30.24390708</v>
      </c>
      <c r="M6803" t="s">
        <v>18</v>
      </c>
      <c r="N6803" t="str" cm="1">
        <f t="array" ref="N6803">_xlfn.IFS(J6803&lt;=29,"Twenties",J6803&lt;=39,"Thirties",J6803&lt;=49,"Fourties",J6803&lt;=59,"Fifties",J6803&gt;59,"Elders")</f>
        <v>Thirties</v>
      </c>
      <c r="O6803" t="str" cm="1">
        <f t="array" ref="O6803">_xlfn.IFS(K6804&lt;=5,"Very Short",K6804&lt;=10,"Short",K6804&lt;=15,"Mid-Class",K6804&lt;=20,"Long",K6804&lt;=25," Very Long",K6804&gt;25,"Lifer")</f>
        <v>Very Short</v>
      </c>
      <c r="P6803" t="str" cm="1">
        <f t="array" ref="P6803">_xlfn.IFS(L6803&lt;=39,"Negligible",L6803&lt;=79,"Minimal",L6803&lt;=119,"Moderate",L6803&lt;=158,"High Moderate",L6803&lt;=198," High",L6803&lt;=238,"Very High",L6803&lt;=278,"Severe")</f>
        <v>Negligible</v>
      </c>
      <c r="Q6803" s="3">
        <f t="shared" si="106"/>
        <v>1.2601627950000001</v>
      </c>
    </row>
    <row r="6804" spans="1:17" x14ac:dyDescent="0.25">
      <c r="A6804">
        <v>6803</v>
      </c>
      <c r="B6804" t="s">
        <v>5075</v>
      </c>
      <c r="C6804" t="s">
        <v>3835</v>
      </c>
      <c r="D6804" t="s">
        <v>5755</v>
      </c>
      <c r="E6804" t="s">
        <v>2612</v>
      </c>
      <c r="F6804" t="s">
        <v>818</v>
      </c>
      <c r="G6804" t="s">
        <v>819</v>
      </c>
      <c r="H6804" t="s">
        <v>105</v>
      </c>
      <c r="I6804" t="s">
        <v>18</v>
      </c>
      <c r="J6804">
        <v>33.698441299999999</v>
      </c>
      <c r="K6804">
        <v>4.7223706549999998</v>
      </c>
      <c r="L6804">
        <v>0</v>
      </c>
      <c r="M6804" t="s">
        <v>18</v>
      </c>
      <c r="N6804" t="str" cm="1">
        <f t="array" ref="N6804">_xlfn.IFS(J6804&lt;=29,"Twenties",J6804&lt;=39,"Thirties",J6804&lt;=49,"Fourties",J6804&lt;=59,"Fifties",J6804&gt;59,"Elders")</f>
        <v>Thirties</v>
      </c>
      <c r="O6804" t="str" cm="1">
        <f t="array" ref="O6804">_xlfn.IFS(K6805&lt;=5,"Very Short",K6805&lt;=10,"Short",K6805&lt;=15,"Mid-Class",K6805&lt;=20,"Long",K6805&lt;=25," Very Long",K6805&gt;25,"Lifer")</f>
        <v>Short</v>
      </c>
      <c r="P6804" t="str" cm="1">
        <f t="array" ref="P6804">_xlfn.IFS(L6804&lt;=39,"Negligible",L6804&lt;=79,"Minimal",L6804&lt;=119,"Moderate",L6804&lt;=158,"High Moderate",L6804&lt;=198," High",L6804&lt;=238,"Very High",L6804&lt;=278,"Severe")</f>
        <v>Negligible</v>
      </c>
      <c r="Q6804" s="3">
        <f t="shared" si="106"/>
        <v>0</v>
      </c>
    </row>
    <row r="6805" spans="1:17" x14ac:dyDescent="0.25">
      <c r="A6805">
        <v>6804</v>
      </c>
      <c r="B6805" t="s">
        <v>1222</v>
      </c>
      <c r="C6805" t="s">
        <v>399</v>
      </c>
      <c r="D6805" t="s">
        <v>5755</v>
      </c>
      <c r="E6805" t="s">
        <v>2175</v>
      </c>
      <c r="F6805" t="s">
        <v>609</v>
      </c>
      <c r="G6805" t="s">
        <v>610</v>
      </c>
      <c r="H6805" t="s">
        <v>167</v>
      </c>
      <c r="I6805" t="s">
        <v>18</v>
      </c>
      <c r="J6805">
        <v>44.555607850000001</v>
      </c>
      <c r="K6805">
        <v>6.7252175300000001</v>
      </c>
      <c r="L6805">
        <v>75.741040519999999</v>
      </c>
      <c r="M6805" t="s">
        <v>18</v>
      </c>
      <c r="N6805" t="str" cm="1">
        <f t="array" ref="N6805">_xlfn.IFS(J6805&lt;=29,"Twenties",J6805&lt;=39,"Thirties",J6805&lt;=49,"Fourties",J6805&lt;=59,"Fifties",J6805&gt;59,"Elders")</f>
        <v>Fourties</v>
      </c>
      <c r="O6805" t="str" cm="1">
        <f t="array" ref="O6805">_xlfn.IFS(K6806&lt;=5,"Very Short",K6806&lt;=10,"Short",K6806&lt;=15,"Mid-Class",K6806&lt;=20,"Long",K6806&lt;=25," Very Long",K6806&gt;25,"Lifer")</f>
        <v>Very Short</v>
      </c>
      <c r="P6805" t="str" cm="1">
        <f t="array" ref="P6805">_xlfn.IFS(L6805&lt;=39,"Negligible",L6805&lt;=79,"Minimal",L6805&lt;=119,"Moderate",L6805&lt;=158,"High Moderate",L6805&lt;=198," High",L6805&lt;=238,"Very High",L6805&lt;=278,"Severe")</f>
        <v>Minimal</v>
      </c>
      <c r="Q6805" s="3">
        <f t="shared" si="106"/>
        <v>3.1558766883333331</v>
      </c>
    </row>
    <row r="6806" spans="1:17" x14ac:dyDescent="0.25">
      <c r="A6806">
        <v>6805</v>
      </c>
      <c r="B6806" t="s">
        <v>2245</v>
      </c>
      <c r="C6806" t="s">
        <v>414</v>
      </c>
      <c r="D6806" t="s">
        <v>5755</v>
      </c>
      <c r="E6806" t="s">
        <v>31</v>
      </c>
      <c r="F6806" t="s">
        <v>818</v>
      </c>
      <c r="G6806" t="s">
        <v>819</v>
      </c>
      <c r="H6806" t="s">
        <v>31</v>
      </c>
      <c r="I6806" t="s">
        <v>18</v>
      </c>
      <c r="J6806">
        <v>44.22441405</v>
      </c>
      <c r="K6806">
        <v>2.6972356290000001</v>
      </c>
      <c r="L6806">
        <v>96.384820950000005</v>
      </c>
      <c r="M6806" t="s">
        <v>18</v>
      </c>
      <c r="N6806" t="str" cm="1">
        <f t="array" ref="N6806">_xlfn.IFS(J6806&lt;=29,"Twenties",J6806&lt;=39,"Thirties",J6806&lt;=49,"Fourties",J6806&lt;=59,"Fifties",J6806&gt;59,"Elders")</f>
        <v>Fourties</v>
      </c>
      <c r="O6806" t="str" cm="1">
        <f t="array" ref="O6806">_xlfn.IFS(K6807&lt;=5,"Very Short",K6807&lt;=10,"Short",K6807&lt;=15,"Mid-Class",K6807&lt;=20,"Long",K6807&lt;=25," Very Long",K6807&gt;25,"Lifer")</f>
        <v>Very Short</v>
      </c>
      <c r="P6806" t="str" cm="1">
        <f t="array" ref="P6806">_xlfn.IFS(L6806&lt;=39,"Negligible",L6806&lt;=79,"Minimal",L6806&lt;=119,"Moderate",L6806&lt;=158,"High Moderate",L6806&lt;=198," High",L6806&lt;=238,"Very High",L6806&lt;=278,"Severe")</f>
        <v>Moderate</v>
      </c>
      <c r="Q6806" s="3">
        <f t="shared" si="106"/>
        <v>4.0160342062500005</v>
      </c>
    </row>
    <row r="6807" spans="1:17" x14ac:dyDescent="0.25">
      <c r="A6807">
        <v>6806</v>
      </c>
      <c r="B6807" t="s">
        <v>5076</v>
      </c>
      <c r="C6807" t="s">
        <v>881</v>
      </c>
      <c r="D6807" t="s">
        <v>5755</v>
      </c>
      <c r="E6807" t="s">
        <v>36</v>
      </c>
      <c r="F6807" t="s">
        <v>609</v>
      </c>
      <c r="G6807" t="s">
        <v>610</v>
      </c>
      <c r="H6807" t="s">
        <v>36</v>
      </c>
      <c r="I6807" t="s">
        <v>18</v>
      </c>
      <c r="J6807">
        <v>42.011392090000001</v>
      </c>
      <c r="K6807">
        <v>3.579308363</v>
      </c>
      <c r="L6807">
        <v>56.311286840000001</v>
      </c>
      <c r="M6807" t="s">
        <v>18</v>
      </c>
      <c r="N6807" t="str" cm="1">
        <f t="array" ref="N6807">_xlfn.IFS(J6807&lt;=29,"Twenties",J6807&lt;=39,"Thirties",J6807&lt;=49,"Fourties",J6807&lt;=59,"Fifties",J6807&gt;59,"Elders")</f>
        <v>Fourties</v>
      </c>
      <c r="O6807" t="str" cm="1">
        <f t="array" ref="O6807">_xlfn.IFS(K6808&lt;=5,"Very Short",K6808&lt;=10,"Short",K6808&lt;=15,"Mid-Class",K6808&lt;=20,"Long",K6808&lt;=25," Very Long",K6808&gt;25,"Lifer")</f>
        <v>Very Short</v>
      </c>
      <c r="P6807" t="str" cm="1">
        <f t="array" ref="P6807">_xlfn.IFS(L6807&lt;=39,"Negligible",L6807&lt;=79,"Minimal",L6807&lt;=119,"Moderate",L6807&lt;=158,"High Moderate",L6807&lt;=198," High",L6807&lt;=238,"Very High",L6807&lt;=278,"Severe")</f>
        <v>Minimal</v>
      </c>
      <c r="Q6807" s="3">
        <f t="shared" si="106"/>
        <v>2.3463036183333332</v>
      </c>
    </row>
    <row r="6808" spans="1:17" x14ac:dyDescent="0.25">
      <c r="A6808">
        <v>6807</v>
      </c>
      <c r="B6808" t="s">
        <v>5077</v>
      </c>
      <c r="C6808" t="s">
        <v>5078</v>
      </c>
      <c r="D6808" t="s">
        <v>5755</v>
      </c>
      <c r="E6808" t="s">
        <v>36</v>
      </c>
      <c r="F6808" t="s">
        <v>609</v>
      </c>
      <c r="G6808" t="s">
        <v>610</v>
      </c>
      <c r="H6808" t="s">
        <v>36</v>
      </c>
      <c r="I6808" t="s">
        <v>18</v>
      </c>
      <c r="J6808">
        <v>46.965249749999998</v>
      </c>
      <c r="K6808">
        <v>3.4097825959999999</v>
      </c>
      <c r="L6808">
        <v>98.948193709999998</v>
      </c>
      <c r="M6808" t="s">
        <v>18</v>
      </c>
      <c r="N6808" t="str" cm="1">
        <f t="array" ref="N6808">_xlfn.IFS(J6808&lt;=29,"Twenties",J6808&lt;=39,"Thirties",J6808&lt;=49,"Fourties",J6808&lt;=59,"Fifties",J6808&gt;59,"Elders")</f>
        <v>Fourties</v>
      </c>
      <c r="O6808" t="str" cm="1">
        <f t="array" ref="O6808">_xlfn.IFS(K6809&lt;=5,"Very Short",K6809&lt;=10,"Short",K6809&lt;=15,"Mid-Class",K6809&lt;=20,"Long",K6809&lt;=25," Very Long",K6809&gt;25,"Lifer")</f>
        <v>Very Short</v>
      </c>
      <c r="P6808" t="str" cm="1">
        <f t="array" ref="P6808">_xlfn.IFS(L6808&lt;=39,"Negligible",L6808&lt;=79,"Minimal",L6808&lt;=119,"Moderate",L6808&lt;=158,"High Moderate",L6808&lt;=198," High",L6808&lt;=238,"Very High",L6808&lt;=278,"Severe")</f>
        <v>Moderate</v>
      </c>
      <c r="Q6808" s="3">
        <f t="shared" si="106"/>
        <v>4.1228414045833333</v>
      </c>
    </row>
    <row r="6809" spans="1:17" x14ac:dyDescent="0.25">
      <c r="A6809">
        <v>6808</v>
      </c>
      <c r="B6809" t="s">
        <v>5079</v>
      </c>
      <c r="C6809" t="s">
        <v>1990</v>
      </c>
      <c r="D6809" t="s">
        <v>5754</v>
      </c>
      <c r="E6809" t="s">
        <v>36</v>
      </c>
      <c r="F6809" t="s">
        <v>609</v>
      </c>
      <c r="G6809" t="s">
        <v>610</v>
      </c>
      <c r="H6809" t="s">
        <v>36</v>
      </c>
      <c r="I6809" t="s">
        <v>18</v>
      </c>
      <c r="J6809">
        <v>46.66420506</v>
      </c>
      <c r="K6809">
        <v>3.7731296400000001</v>
      </c>
      <c r="L6809">
        <v>83.89857524</v>
      </c>
      <c r="M6809" t="s">
        <v>18</v>
      </c>
      <c r="N6809" t="str" cm="1">
        <f t="array" ref="N6809">_xlfn.IFS(J6809&lt;=29,"Twenties",J6809&lt;=39,"Thirties",J6809&lt;=49,"Fourties",J6809&lt;=59,"Fifties",J6809&gt;59,"Elders")</f>
        <v>Fourties</v>
      </c>
      <c r="O6809" t="str" cm="1">
        <f t="array" ref="O6809">_xlfn.IFS(K6810&lt;=5,"Very Short",K6810&lt;=10,"Short",K6810&lt;=15,"Mid-Class",K6810&lt;=20,"Long",K6810&lt;=25," Very Long",K6810&gt;25,"Lifer")</f>
        <v>Short</v>
      </c>
      <c r="P6809" t="str" cm="1">
        <f t="array" ref="P6809">_xlfn.IFS(L6809&lt;=39,"Negligible",L6809&lt;=79,"Minimal",L6809&lt;=119,"Moderate",L6809&lt;=158,"High Moderate",L6809&lt;=198," High",L6809&lt;=238,"Very High",L6809&lt;=278,"Severe")</f>
        <v>Moderate</v>
      </c>
      <c r="Q6809" s="3">
        <f t="shared" si="106"/>
        <v>3.4957739683333333</v>
      </c>
    </row>
    <row r="6810" spans="1:17" x14ac:dyDescent="0.25">
      <c r="A6810">
        <v>6809</v>
      </c>
      <c r="B6810" t="s">
        <v>4454</v>
      </c>
      <c r="C6810" t="s">
        <v>50</v>
      </c>
      <c r="D6810" t="s">
        <v>5755</v>
      </c>
      <c r="E6810" t="s">
        <v>36</v>
      </c>
      <c r="F6810" t="s">
        <v>609</v>
      </c>
      <c r="G6810" t="s">
        <v>610</v>
      </c>
      <c r="H6810" t="s">
        <v>36</v>
      </c>
      <c r="I6810" t="s">
        <v>18</v>
      </c>
      <c r="J6810">
        <v>32.371614800000003</v>
      </c>
      <c r="K6810">
        <v>6.0128068199999998</v>
      </c>
      <c r="L6810">
        <v>0</v>
      </c>
      <c r="M6810" t="s">
        <v>18</v>
      </c>
      <c r="N6810" t="str" cm="1">
        <f t="array" ref="N6810">_xlfn.IFS(J6810&lt;=29,"Twenties",J6810&lt;=39,"Thirties",J6810&lt;=49,"Fourties",J6810&lt;=59,"Fifties",J6810&gt;59,"Elders")</f>
        <v>Thirties</v>
      </c>
      <c r="O6810" t="str" cm="1">
        <f t="array" ref="O6810">_xlfn.IFS(K6811&lt;=5,"Very Short",K6811&lt;=10,"Short",K6811&lt;=15,"Mid-Class",K6811&lt;=20,"Long",K6811&lt;=25," Very Long",K6811&gt;25,"Lifer")</f>
        <v>Very Short</v>
      </c>
      <c r="P6810" t="str" cm="1">
        <f t="array" ref="P6810">_xlfn.IFS(L6810&lt;=39,"Negligible",L6810&lt;=79,"Minimal",L6810&lt;=119,"Moderate",L6810&lt;=158,"High Moderate",L6810&lt;=198," High",L6810&lt;=238,"Very High",L6810&lt;=278,"Severe")</f>
        <v>Negligible</v>
      </c>
      <c r="Q6810" s="3">
        <f t="shared" si="106"/>
        <v>0</v>
      </c>
    </row>
    <row r="6811" spans="1:17" x14ac:dyDescent="0.25">
      <c r="A6811">
        <v>6810</v>
      </c>
      <c r="B6811" t="s">
        <v>1940</v>
      </c>
      <c r="C6811" t="s">
        <v>48</v>
      </c>
      <c r="D6811" t="s">
        <v>5755</v>
      </c>
      <c r="E6811" t="s">
        <v>99</v>
      </c>
      <c r="F6811" t="s">
        <v>609</v>
      </c>
      <c r="G6811" t="s">
        <v>610</v>
      </c>
      <c r="H6811" t="s">
        <v>99</v>
      </c>
      <c r="I6811" t="s">
        <v>18</v>
      </c>
      <c r="J6811">
        <v>40.200136520000001</v>
      </c>
      <c r="K6811">
        <v>3.4474958349999998</v>
      </c>
      <c r="L6811">
        <v>46.38028766</v>
      </c>
      <c r="M6811" t="s">
        <v>18</v>
      </c>
      <c r="N6811" t="str" cm="1">
        <f t="array" ref="N6811">_xlfn.IFS(J6811&lt;=29,"Twenties",J6811&lt;=39,"Thirties",J6811&lt;=49,"Fourties",J6811&lt;=59,"Fifties",J6811&gt;59,"Elders")</f>
        <v>Fourties</v>
      </c>
      <c r="O6811" t="str" cm="1">
        <f t="array" ref="O6811">_xlfn.IFS(K6812&lt;=5,"Very Short",K6812&lt;=10,"Short",K6812&lt;=15,"Mid-Class",K6812&lt;=20,"Long",K6812&lt;=25," Very Long",K6812&gt;25,"Lifer")</f>
        <v>Very Short</v>
      </c>
      <c r="P6811" t="str" cm="1">
        <f t="array" ref="P6811">_xlfn.IFS(L6811&lt;=39,"Negligible",L6811&lt;=79,"Minimal",L6811&lt;=119,"Moderate",L6811&lt;=158,"High Moderate",L6811&lt;=198," High",L6811&lt;=238,"Very High",L6811&lt;=278,"Severe")</f>
        <v>Minimal</v>
      </c>
      <c r="Q6811" s="3">
        <f t="shared" si="106"/>
        <v>1.9325119858333333</v>
      </c>
    </row>
    <row r="6812" spans="1:17" x14ac:dyDescent="0.25">
      <c r="A6812">
        <v>6811</v>
      </c>
      <c r="B6812" t="s">
        <v>165</v>
      </c>
      <c r="C6812" t="s">
        <v>1371</v>
      </c>
      <c r="D6812" t="s">
        <v>5754</v>
      </c>
      <c r="E6812" t="s">
        <v>577</v>
      </c>
      <c r="F6812" t="s">
        <v>2722</v>
      </c>
      <c r="G6812" t="s">
        <v>1861</v>
      </c>
      <c r="H6812" t="s">
        <v>52</v>
      </c>
      <c r="I6812" t="s">
        <v>18</v>
      </c>
      <c r="J6812">
        <v>33.087757799999999</v>
      </c>
      <c r="K6812">
        <v>4.5918319939999996</v>
      </c>
      <c r="L6812">
        <v>45.222058539999999</v>
      </c>
      <c r="M6812" t="s">
        <v>18</v>
      </c>
      <c r="N6812" t="str" cm="1">
        <f t="array" ref="N6812">_xlfn.IFS(J6812&lt;=29,"Twenties",J6812&lt;=39,"Thirties",J6812&lt;=49,"Fourties",J6812&lt;=59,"Fifties",J6812&gt;59,"Elders")</f>
        <v>Thirties</v>
      </c>
      <c r="O6812" t="str" cm="1">
        <f t="array" ref="O6812">_xlfn.IFS(K6813&lt;=5,"Very Short",K6813&lt;=10,"Short",K6813&lt;=15,"Mid-Class",K6813&lt;=20,"Long",K6813&lt;=25," Very Long",K6813&gt;25,"Lifer")</f>
        <v>Very Short</v>
      </c>
      <c r="P6812" t="str" cm="1">
        <f t="array" ref="P6812">_xlfn.IFS(L6812&lt;=39,"Negligible",L6812&lt;=79,"Minimal",L6812&lt;=119,"Moderate",L6812&lt;=158,"High Moderate",L6812&lt;=198," High",L6812&lt;=238,"Very High",L6812&lt;=278,"Severe")</f>
        <v>Minimal</v>
      </c>
      <c r="Q6812" s="3">
        <f t="shared" si="106"/>
        <v>1.8842524391666666</v>
      </c>
    </row>
    <row r="6813" spans="1:17" x14ac:dyDescent="0.25">
      <c r="A6813">
        <v>6812</v>
      </c>
      <c r="B6813" t="s">
        <v>5080</v>
      </c>
      <c r="C6813" t="s">
        <v>1661</v>
      </c>
      <c r="D6813" t="s">
        <v>5754</v>
      </c>
      <c r="E6813" t="s">
        <v>1487</v>
      </c>
      <c r="F6813" t="s">
        <v>609</v>
      </c>
      <c r="G6813" t="s">
        <v>610</v>
      </c>
      <c r="H6813" t="s">
        <v>167</v>
      </c>
      <c r="I6813" t="s">
        <v>18</v>
      </c>
      <c r="J6813">
        <v>25.130372650000002</v>
      </c>
      <c r="K6813">
        <v>2.9408872499999998</v>
      </c>
      <c r="L6813">
        <v>7.9246805000000003E-2</v>
      </c>
      <c r="M6813" t="s">
        <v>18</v>
      </c>
      <c r="N6813" t="str" cm="1">
        <f t="array" ref="N6813">_xlfn.IFS(J6813&lt;=29,"Twenties",J6813&lt;=39,"Thirties",J6813&lt;=49,"Fourties",J6813&lt;=59,"Fifties",J6813&gt;59,"Elders")</f>
        <v>Twenties</v>
      </c>
      <c r="O6813" t="str" cm="1">
        <f t="array" ref="O6813">_xlfn.IFS(K6814&lt;=5,"Very Short",K6814&lt;=10,"Short",K6814&lt;=15,"Mid-Class",K6814&lt;=20,"Long",K6814&lt;=25," Very Long",K6814&gt;25,"Lifer")</f>
        <v>Very Short</v>
      </c>
      <c r="P6813" t="str" cm="1">
        <f t="array" ref="P6813">_xlfn.IFS(L6813&lt;=39,"Negligible",L6813&lt;=79,"Minimal",L6813&lt;=119,"Moderate",L6813&lt;=158,"High Moderate",L6813&lt;=198," High",L6813&lt;=238,"Very High",L6813&lt;=278,"Severe")</f>
        <v>Negligible</v>
      </c>
      <c r="Q6813" s="3">
        <f t="shared" si="106"/>
        <v>3.3019502083333333E-3</v>
      </c>
    </row>
    <row r="6814" spans="1:17" x14ac:dyDescent="0.25">
      <c r="A6814">
        <v>6813</v>
      </c>
      <c r="B6814" t="s">
        <v>1490</v>
      </c>
      <c r="C6814" t="s">
        <v>142</v>
      </c>
      <c r="D6814" t="s">
        <v>5755</v>
      </c>
      <c r="E6814" t="s">
        <v>1027</v>
      </c>
      <c r="F6814" t="s">
        <v>2722</v>
      </c>
      <c r="G6814" t="s">
        <v>1861</v>
      </c>
      <c r="H6814" t="s">
        <v>22</v>
      </c>
      <c r="I6814" t="s">
        <v>18</v>
      </c>
      <c r="J6814">
        <v>45.14499953</v>
      </c>
      <c r="K6814">
        <v>3.1631930029999999</v>
      </c>
      <c r="L6814">
        <v>76.151381169999993</v>
      </c>
      <c r="M6814" t="s">
        <v>18</v>
      </c>
      <c r="N6814" t="str" cm="1">
        <f t="array" ref="N6814">_xlfn.IFS(J6814&lt;=29,"Twenties",J6814&lt;=39,"Thirties",J6814&lt;=49,"Fourties",J6814&lt;=59,"Fifties",J6814&gt;59,"Elders")</f>
        <v>Fourties</v>
      </c>
      <c r="O6814" t="str" cm="1">
        <f t="array" ref="O6814">_xlfn.IFS(K6815&lt;=5,"Very Short",K6815&lt;=10,"Short",K6815&lt;=15,"Mid-Class",K6815&lt;=20,"Long",K6815&lt;=25," Very Long",K6815&gt;25,"Lifer")</f>
        <v>Very Short</v>
      </c>
      <c r="P6814" t="str" cm="1">
        <f t="array" ref="P6814">_xlfn.IFS(L6814&lt;=39,"Negligible",L6814&lt;=79,"Minimal",L6814&lt;=119,"Moderate",L6814&lt;=158,"High Moderate",L6814&lt;=198," High",L6814&lt;=238,"Very High",L6814&lt;=278,"Severe")</f>
        <v>Minimal</v>
      </c>
      <c r="Q6814" s="3">
        <f t="shared" si="106"/>
        <v>3.1729742154166662</v>
      </c>
    </row>
    <row r="6815" spans="1:17" x14ac:dyDescent="0.25">
      <c r="A6815">
        <v>6814</v>
      </c>
      <c r="B6815" t="s">
        <v>5081</v>
      </c>
      <c r="C6815" t="s">
        <v>142</v>
      </c>
      <c r="D6815" t="s">
        <v>5755</v>
      </c>
      <c r="E6815" t="s">
        <v>577</v>
      </c>
      <c r="F6815" t="s">
        <v>2722</v>
      </c>
      <c r="G6815" t="s">
        <v>1861</v>
      </c>
      <c r="H6815" t="s">
        <v>52</v>
      </c>
      <c r="I6815" t="s">
        <v>18</v>
      </c>
      <c r="J6815">
        <v>31.95389552</v>
      </c>
      <c r="K6815">
        <v>3.7960635379999998</v>
      </c>
      <c r="L6815">
        <v>17.264467839999998</v>
      </c>
      <c r="M6815" t="s">
        <v>18</v>
      </c>
      <c r="N6815" t="str" cm="1">
        <f t="array" ref="N6815">_xlfn.IFS(J6815&lt;=29,"Twenties",J6815&lt;=39,"Thirties",J6815&lt;=49,"Fourties",J6815&lt;=59,"Fifties",J6815&gt;59,"Elders")</f>
        <v>Thirties</v>
      </c>
      <c r="O6815" t="str" cm="1">
        <f t="array" ref="O6815">_xlfn.IFS(K6816&lt;=5,"Very Short",K6816&lt;=10,"Short",K6816&lt;=15,"Mid-Class",K6816&lt;=20,"Long",K6816&lt;=25," Very Long",K6816&gt;25,"Lifer")</f>
        <v>Very Short</v>
      </c>
      <c r="P6815" t="str" cm="1">
        <f t="array" ref="P6815">_xlfn.IFS(L6815&lt;=39,"Negligible",L6815&lt;=79,"Minimal",L6815&lt;=119,"Moderate",L6815&lt;=158,"High Moderate",L6815&lt;=198," High",L6815&lt;=238,"Very High",L6815&lt;=278,"Severe")</f>
        <v>Negligible</v>
      </c>
      <c r="Q6815" s="3">
        <f t="shared" si="106"/>
        <v>0.71935282666666656</v>
      </c>
    </row>
    <row r="6816" spans="1:17" x14ac:dyDescent="0.25">
      <c r="A6816">
        <v>6815</v>
      </c>
      <c r="B6816" t="s">
        <v>2625</v>
      </c>
      <c r="C6816" t="s">
        <v>50</v>
      </c>
      <c r="D6816" t="s">
        <v>5755</v>
      </c>
      <c r="E6816" t="s">
        <v>36</v>
      </c>
      <c r="F6816" t="s">
        <v>609</v>
      </c>
      <c r="G6816" t="s">
        <v>610</v>
      </c>
      <c r="H6816" t="s">
        <v>36</v>
      </c>
      <c r="I6816" t="s">
        <v>18</v>
      </c>
      <c r="J6816">
        <v>57.525859670000003</v>
      </c>
      <c r="K6816">
        <v>3.8928744169999998</v>
      </c>
      <c r="L6816">
        <v>139.10678909999999</v>
      </c>
      <c r="M6816" t="s">
        <v>18</v>
      </c>
      <c r="N6816" t="str" cm="1">
        <f t="array" ref="N6816">_xlfn.IFS(J6816&lt;=29,"Twenties",J6816&lt;=39,"Thirties",J6816&lt;=49,"Fourties",J6816&lt;=59,"Fifties",J6816&gt;59,"Elders")</f>
        <v>Fifties</v>
      </c>
      <c r="O6816" t="str" cm="1">
        <f t="array" ref="O6816">_xlfn.IFS(K6817&lt;=5,"Very Short",K6817&lt;=10,"Short",K6817&lt;=15,"Mid-Class",K6817&lt;=20,"Long",K6817&lt;=25," Very Long",K6817&gt;25,"Lifer")</f>
        <v>Very Short</v>
      </c>
      <c r="P6816" t="str" cm="1">
        <f t="array" ref="P6816">_xlfn.IFS(L6816&lt;=39,"Negligible",L6816&lt;=79,"Minimal",L6816&lt;=119,"Moderate",L6816&lt;=158,"High Moderate",L6816&lt;=198," High",L6816&lt;=238,"Very High",L6816&lt;=278,"Severe")</f>
        <v>High Moderate</v>
      </c>
      <c r="Q6816" s="3">
        <f t="shared" si="106"/>
        <v>5.7961162124999994</v>
      </c>
    </row>
    <row r="6817" spans="1:17" x14ac:dyDescent="0.25">
      <c r="A6817">
        <v>6816</v>
      </c>
      <c r="B6817" t="s">
        <v>989</v>
      </c>
      <c r="C6817" t="s">
        <v>430</v>
      </c>
      <c r="D6817" t="s">
        <v>5755</v>
      </c>
      <c r="E6817" t="s">
        <v>36</v>
      </c>
      <c r="F6817" t="s">
        <v>609</v>
      </c>
      <c r="G6817" t="s">
        <v>610</v>
      </c>
      <c r="H6817" t="s">
        <v>36</v>
      </c>
      <c r="I6817" t="s">
        <v>18</v>
      </c>
      <c r="J6817">
        <v>36.500313980000001</v>
      </c>
      <c r="K6817">
        <v>4.7059391010000002</v>
      </c>
      <c r="L6817">
        <v>19.914047709999998</v>
      </c>
      <c r="M6817" t="s">
        <v>18</v>
      </c>
      <c r="N6817" t="str" cm="1">
        <f t="array" ref="N6817">_xlfn.IFS(J6817&lt;=29,"Twenties",J6817&lt;=39,"Thirties",J6817&lt;=49,"Fourties",J6817&lt;=59,"Fifties",J6817&gt;59,"Elders")</f>
        <v>Thirties</v>
      </c>
      <c r="O6817" t="str" cm="1">
        <f t="array" ref="O6817">_xlfn.IFS(K6818&lt;=5,"Very Short",K6818&lt;=10,"Short",K6818&lt;=15,"Mid-Class",K6818&lt;=20,"Long",K6818&lt;=25," Very Long",K6818&gt;25,"Lifer")</f>
        <v>Short</v>
      </c>
      <c r="P6817" t="str" cm="1">
        <f t="array" ref="P6817">_xlfn.IFS(L6817&lt;=39,"Negligible",L6817&lt;=79,"Minimal",L6817&lt;=119,"Moderate",L6817&lt;=158,"High Moderate",L6817&lt;=198," High",L6817&lt;=238,"Very High",L6817&lt;=278,"Severe")</f>
        <v>Negligible</v>
      </c>
      <c r="Q6817" s="3">
        <f t="shared" si="106"/>
        <v>0.8297519879166666</v>
      </c>
    </row>
    <row r="6818" spans="1:17" x14ac:dyDescent="0.25">
      <c r="A6818">
        <v>6817</v>
      </c>
      <c r="B6818" t="s">
        <v>5082</v>
      </c>
      <c r="C6818" t="s">
        <v>5083</v>
      </c>
      <c r="D6818" t="s">
        <v>5755</v>
      </c>
      <c r="E6818" t="s">
        <v>28</v>
      </c>
      <c r="F6818" t="s">
        <v>818</v>
      </c>
      <c r="G6818" t="s">
        <v>819</v>
      </c>
      <c r="H6818" t="s">
        <v>28</v>
      </c>
      <c r="I6818" t="s">
        <v>18</v>
      </c>
      <c r="J6818">
        <v>46.940819429999998</v>
      </c>
      <c r="K6818">
        <v>7.8020564859999997</v>
      </c>
      <c r="L6818">
        <v>83.085553640000001</v>
      </c>
      <c r="M6818" t="s">
        <v>18</v>
      </c>
      <c r="N6818" t="str" cm="1">
        <f t="array" ref="N6818">_xlfn.IFS(J6818&lt;=29,"Twenties",J6818&lt;=39,"Thirties",J6818&lt;=49,"Fourties",J6818&lt;=59,"Fifties",J6818&gt;59,"Elders")</f>
        <v>Fourties</v>
      </c>
      <c r="O6818" t="str" cm="1">
        <f t="array" ref="O6818">_xlfn.IFS(K6819&lt;=5,"Very Short",K6819&lt;=10,"Short",K6819&lt;=15,"Mid-Class",K6819&lt;=20,"Long",K6819&lt;=25," Very Long",K6819&gt;25,"Lifer")</f>
        <v>Very Short</v>
      </c>
      <c r="P6818" t="str" cm="1">
        <f t="array" ref="P6818">_xlfn.IFS(L6818&lt;=39,"Negligible",L6818&lt;=79,"Minimal",L6818&lt;=119,"Moderate",L6818&lt;=158,"High Moderate",L6818&lt;=198," High",L6818&lt;=238,"Very High",L6818&lt;=278,"Severe")</f>
        <v>Moderate</v>
      </c>
      <c r="Q6818" s="3">
        <f t="shared" si="106"/>
        <v>3.4618980683333334</v>
      </c>
    </row>
    <row r="6819" spans="1:17" x14ac:dyDescent="0.25">
      <c r="A6819">
        <v>6818</v>
      </c>
      <c r="B6819" t="s">
        <v>1048</v>
      </c>
      <c r="C6819" t="s">
        <v>1783</v>
      </c>
      <c r="D6819" t="s">
        <v>5755</v>
      </c>
      <c r="E6819" t="s">
        <v>260</v>
      </c>
      <c r="F6819" t="s">
        <v>818</v>
      </c>
      <c r="G6819" t="s">
        <v>819</v>
      </c>
      <c r="H6819" t="s">
        <v>260</v>
      </c>
      <c r="I6819" t="s">
        <v>18</v>
      </c>
      <c r="J6819">
        <v>39.10050176</v>
      </c>
      <c r="K6819">
        <v>3.5576860209999999</v>
      </c>
      <c r="L6819">
        <v>0</v>
      </c>
      <c r="M6819" t="s">
        <v>18</v>
      </c>
      <c r="N6819" t="str" cm="1">
        <f t="array" ref="N6819">_xlfn.IFS(J6819&lt;=29,"Twenties",J6819&lt;=39,"Thirties",J6819&lt;=49,"Fourties",J6819&lt;=59,"Fifties",J6819&gt;59,"Elders")</f>
        <v>Fourties</v>
      </c>
      <c r="O6819" t="str" cm="1">
        <f t="array" ref="O6819">_xlfn.IFS(K6820&lt;=5,"Very Short",K6820&lt;=10,"Short",K6820&lt;=15,"Mid-Class",K6820&lt;=20,"Long",K6820&lt;=25," Very Long",K6820&gt;25,"Lifer")</f>
        <v>Very Short</v>
      </c>
      <c r="P6819" t="str" cm="1">
        <f t="array" ref="P6819">_xlfn.IFS(L6819&lt;=39,"Negligible",L6819&lt;=79,"Minimal",L6819&lt;=119,"Moderate",L6819&lt;=158,"High Moderate",L6819&lt;=198," High",L6819&lt;=238,"Very High",L6819&lt;=278,"Severe")</f>
        <v>Negligible</v>
      </c>
      <c r="Q6819" s="3">
        <f t="shared" si="106"/>
        <v>0</v>
      </c>
    </row>
    <row r="6820" spans="1:17" x14ac:dyDescent="0.25">
      <c r="A6820">
        <v>6819</v>
      </c>
      <c r="B6820" t="s">
        <v>5084</v>
      </c>
      <c r="C6820" t="s">
        <v>465</v>
      </c>
      <c r="D6820" t="s">
        <v>5755</v>
      </c>
      <c r="E6820" t="s">
        <v>513</v>
      </c>
      <c r="F6820" t="s">
        <v>2722</v>
      </c>
      <c r="G6820" t="s">
        <v>1861</v>
      </c>
      <c r="H6820" t="s">
        <v>155</v>
      </c>
      <c r="I6820" t="s">
        <v>18</v>
      </c>
      <c r="J6820">
        <v>31.820785239999999</v>
      </c>
      <c r="K6820">
        <v>3.2847169530000002</v>
      </c>
      <c r="L6820">
        <v>0</v>
      </c>
      <c r="M6820" t="s">
        <v>18</v>
      </c>
      <c r="N6820" t="str" cm="1">
        <f t="array" ref="N6820">_xlfn.IFS(J6820&lt;=29,"Twenties",J6820&lt;=39,"Thirties",J6820&lt;=49,"Fourties",J6820&lt;=59,"Fifties",J6820&gt;59,"Elders")</f>
        <v>Thirties</v>
      </c>
      <c r="O6820" t="str" cm="1">
        <f t="array" ref="O6820">_xlfn.IFS(K6821&lt;=5,"Very Short",K6821&lt;=10,"Short",K6821&lt;=15,"Mid-Class",K6821&lt;=20,"Long",K6821&lt;=25," Very Long",K6821&gt;25,"Lifer")</f>
        <v>Short</v>
      </c>
      <c r="P6820" t="str" cm="1">
        <f t="array" ref="P6820">_xlfn.IFS(L6820&lt;=39,"Negligible",L6820&lt;=79,"Minimal",L6820&lt;=119,"Moderate",L6820&lt;=158,"High Moderate",L6820&lt;=198," High",L6820&lt;=238,"Very High",L6820&lt;=278,"Severe")</f>
        <v>Negligible</v>
      </c>
      <c r="Q6820" s="3">
        <f t="shared" si="106"/>
        <v>0</v>
      </c>
    </row>
    <row r="6821" spans="1:17" x14ac:dyDescent="0.25">
      <c r="A6821">
        <v>6820</v>
      </c>
      <c r="B6821" t="s">
        <v>5085</v>
      </c>
      <c r="C6821" t="s">
        <v>5086</v>
      </c>
      <c r="D6821" t="s">
        <v>5755</v>
      </c>
      <c r="E6821" t="s">
        <v>36</v>
      </c>
      <c r="F6821" t="s">
        <v>609</v>
      </c>
      <c r="G6821" t="s">
        <v>610</v>
      </c>
      <c r="H6821" t="s">
        <v>36</v>
      </c>
      <c r="I6821" t="s">
        <v>18</v>
      </c>
      <c r="J6821">
        <v>43.702312069999998</v>
      </c>
      <c r="K6821">
        <v>5.0973712730000003</v>
      </c>
      <c r="L6821">
        <v>73.265992060000002</v>
      </c>
      <c r="M6821" t="s">
        <v>18</v>
      </c>
      <c r="N6821" t="str" cm="1">
        <f t="array" ref="N6821">_xlfn.IFS(J6821&lt;=29,"Twenties",J6821&lt;=39,"Thirties",J6821&lt;=49,"Fourties",J6821&lt;=59,"Fifties",J6821&gt;59,"Elders")</f>
        <v>Fourties</v>
      </c>
      <c r="O6821" t="str" cm="1">
        <f t="array" ref="O6821">_xlfn.IFS(K6822&lt;=5,"Very Short",K6822&lt;=10,"Short",K6822&lt;=15,"Mid-Class",K6822&lt;=20,"Long",K6822&lt;=25," Very Long",K6822&gt;25,"Lifer")</f>
        <v>Very Short</v>
      </c>
      <c r="P6821" t="str" cm="1">
        <f t="array" ref="P6821">_xlfn.IFS(L6821&lt;=39,"Negligible",L6821&lt;=79,"Minimal",L6821&lt;=119,"Moderate",L6821&lt;=158,"High Moderate",L6821&lt;=198," High",L6821&lt;=238,"Very High",L6821&lt;=278,"Severe")</f>
        <v>Minimal</v>
      </c>
      <c r="Q6821" s="3">
        <f t="shared" si="106"/>
        <v>3.0527496691666669</v>
      </c>
    </row>
    <row r="6822" spans="1:17" x14ac:dyDescent="0.25">
      <c r="A6822">
        <v>6821</v>
      </c>
      <c r="B6822" t="s">
        <v>2793</v>
      </c>
      <c r="C6822" t="s">
        <v>821</v>
      </c>
      <c r="D6822" t="s">
        <v>5754</v>
      </c>
      <c r="E6822" t="s">
        <v>25</v>
      </c>
      <c r="F6822" t="s">
        <v>818</v>
      </c>
      <c r="G6822" t="s">
        <v>819</v>
      </c>
      <c r="H6822" t="s">
        <v>25</v>
      </c>
      <c r="I6822" t="s">
        <v>18</v>
      </c>
      <c r="J6822">
        <v>30.722307189999999</v>
      </c>
      <c r="K6822">
        <v>1.3606119590000001</v>
      </c>
      <c r="L6822">
        <v>0</v>
      </c>
      <c r="M6822" t="s">
        <v>18</v>
      </c>
      <c r="N6822" t="str" cm="1">
        <f t="array" ref="N6822">_xlfn.IFS(J6822&lt;=29,"Twenties",J6822&lt;=39,"Thirties",J6822&lt;=49,"Fourties",J6822&lt;=59,"Fifties",J6822&gt;59,"Elders")</f>
        <v>Thirties</v>
      </c>
      <c r="O6822" t="str" cm="1">
        <f t="array" ref="O6822">_xlfn.IFS(K6823&lt;=5,"Very Short",K6823&lt;=10,"Short",K6823&lt;=15,"Mid-Class",K6823&lt;=20,"Long",K6823&lt;=25," Very Long",K6823&gt;25,"Lifer")</f>
        <v>Very Short</v>
      </c>
      <c r="P6822" t="str" cm="1">
        <f t="array" ref="P6822">_xlfn.IFS(L6822&lt;=39,"Negligible",L6822&lt;=79,"Minimal",L6822&lt;=119,"Moderate",L6822&lt;=158,"High Moderate",L6822&lt;=198," High",L6822&lt;=238,"Very High",L6822&lt;=278,"Severe")</f>
        <v>Negligible</v>
      </c>
      <c r="Q6822" s="3">
        <f t="shared" si="106"/>
        <v>0</v>
      </c>
    </row>
    <row r="6823" spans="1:17" x14ac:dyDescent="0.25">
      <c r="A6823">
        <v>6822</v>
      </c>
      <c r="B6823" t="s">
        <v>1310</v>
      </c>
      <c r="C6823" t="s">
        <v>5087</v>
      </c>
      <c r="D6823" t="s">
        <v>5754</v>
      </c>
      <c r="E6823" t="s">
        <v>275</v>
      </c>
      <c r="F6823" t="s">
        <v>2722</v>
      </c>
      <c r="G6823" t="s">
        <v>1861</v>
      </c>
      <c r="H6823" t="s">
        <v>275</v>
      </c>
      <c r="I6823" t="s">
        <v>18</v>
      </c>
      <c r="J6823">
        <v>46.015744470000001</v>
      </c>
      <c r="K6823">
        <v>4.312504026</v>
      </c>
      <c r="L6823">
        <v>116.7597682</v>
      </c>
      <c r="M6823" t="s">
        <v>18</v>
      </c>
      <c r="N6823" t="str" cm="1">
        <f t="array" ref="N6823">_xlfn.IFS(J6823&lt;=29,"Twenties",J6823&lt;=39,"Thirties",J6823&lt;=49,"Fourties",J6823&lt;=59,"Fifties",J6823&gt;59,"Elders")</f>
        <v>Fourties</v>
      </c>
      <c r="O6823" t="str" cm="1">
        <f t="array" ref="O6823">_xlfn.IFS(K6824&lt;=5,"Very Short",K6824&lt;=10,"Short",K6824&lt;=15,"Mid-Class",K6824&lt;=20,"Long",K6824&lt;=25," Very Long",K6824&gt;25,"Lifer")</f>
        <v>Very Short</v>
      </c>
      <c r="P6823" t="str" cm="1">
        <f t="array" ref="P6823">_xlfn.IFS(L6823&lt;=39,"Negligible",L6823&lt;=79,"Minimal",L6823&lt;=119,"Moderate",L6823&lt;=158,"High Moderate",L6823&lt;=198," High",L6823&lt;=238,"Very High",L6823&lt;=278,"Severe")</f>
        <v>Moderate</v>
      </c>
      <c r="Q6823" s="3">
        <f t="shared" si="106"/>
        <v>4.8649903416666662</v>
      </c>
    </row>
    <row r="6824" spans="1:17" x14ac:dyDescent="0.25">
      <c r="A6824">
        <v>6823</v>
      </c>
      <c r="B6824" t="s">
        <v>964</v>
      </c>
      <c r="C6824" t="s">
        <v>54</v>
      </c>
      <c r="D6824" t="s">
        <v>5755</v>
      </c>
      <c r="E6824" t="s">
        <v>31</v>
      </c>
      <c r="F6824" t="s">
        <v>818</v>
      </c>
      <c r="G6824" t="s">
        <v>819</v>
      </c>
      <c r="H6824" t="s">
        <v>31</v>
      </c>
      <c r="I6824" t="s">
        <v>18</v>
      </c>
      <c r="J6824">
        <v>43.03061211</v>
      </c>
      <c r="K6824">
        <v>4.5545442940000003</v>
      </c>
      <c r="L6824">
        <v>29.397083240000001</v>
      </c>
      <c r="M6824" t="s">
        <v>18</v>
      </c>
      <c r="N6824" t="str" cm="1">
        <f t="array" ref="N6824">_xlfn.IFS(J6824&lt;=29,"Twenties",J6824&lt;=39,"Thirties",J6824&lt;=49,"Fourties",J6824&lt;=59,"Fifties",J6824&gt;59,"Elders")</f>
        <v>Fourties</v>
      </c>
      <c r="O6824" t="str" cm="1">
        <f t="array" ref="O6824">_xlfn.IFS(K6825&lt;=5,"Very Short",K6825&lt;=10,"Short",K6825&lt;=15,"Mid-Class",K6825&lt;=20,"Long",K6825&lt;=25," Very Long",K6825&gt;25,"Lifer")</f>
        <v>Very Short</v>
      </c>
      <c r="P6824" t="str" cm="1">
        <f t="array" ref="P6824">_xlfn.IFS(L6824&lt;=39,"Negligible",L6824&lt;=79,"Minimal",L6824&lt;=119,"Moderate",L6824&lt;=158,"High Moderate",L6824&lt;=198," High",L6824&lt;=238,"Very High",L6824&lt;=278,"Severe")</f>
        <v>Negligible</v>
      </c>
      <c r="Q6824" s="3">
        <f t="shared" si="106"/>
        <v>1.2248784683333334</v>
      </c>
    </row>
    <row r="6825" spans="1:17" x14ac:dyDescent="0.25">
      <c r="A6825">
        <v>6824</v>
      </c>
      <c r="B6825" t="s">
        <v>5088</v>
      </c>
      <c r="C6825" t="s">
        <v>1547</v>
      </c>
      <c r="D6825" t="s">
        <v>5755</v>
      </c>
      <c r="E6825" t="s">
        <v>25</v>
      </c>
      <c r="F6825" t="s">
        <v>2722</v>
      </c>
      <c r="G6825" t="s">
        <v>1861</v>
      </c>
      <c r="H6825" t="s">
        <v>25</v>
      </c>
      <c r="I6825" t="s">
        <v>18</v>
      </c>
      <c r="J6825">
        <v>31.72333798</v>
      </c>
      <c r="K6825">
        <v>3.621646905</v>
      </c>
      <c r="L6825">
        <v>0</v>
      </c>
      <c r="M6825" t="s">
        <v>18</v>
      </c>
      <c r="N6825" t="str" cm="1">
        <f t="array" ref="N6825">_xlfn.IFS(J6825&lt;=29,"Twenties",J6825&lt;=39,"Thirties",J6825&lt;=49,"Fourties",J6825&lt;=59,"Fifties",J6825&gt;59,"Elders")</f>
        <v>Thirties</v>
      </c>
      <c r="O6825" t="str" cm="1">
        <f t="array" ref="O6825">_xlfn.IFS(K6826&lt;=5,"Very Short",K6826&lt;=10,"Short",K6826&lt;=15,"Mid-Class",K6826&lt;=20,"Long",K6826&lt;=25," Very Long",K6826&gt;25,"Lifer")</f>
        <v>Very Short</v>
      </c>
      <c r="P6825" t="str" cm="1">
        <f t="array" ref="P6825">_xlfn.IFS(L6825&lt;=39,"Negligible",L6825&lt;=79,"Minimal",L6825&lt;=119,"Moderate",L6825&lt;=158,"High Moderate",L6825&lt;=198," High",L6825&lt;=238,"Very High",L6825&lt;=278,"Severe")</f>
        <v>Negligible</v>
      </c>
      <c r="Q6825" s="3">
        <f t="shared" si="106"/>
        <v>0</v>
      </c>
    </row>
    <row r="6826" spans="1:17" x14ac:dyDescent="0.25">
      <c r="A6826">
        <v>6825</v>
      </c>
      <c r="B6826" t="s">
        <v>1711</v>
      </c>
      <c r="C6826" t="s">
        <v>1547</v>
      </c>
      <c r="D6826" t="s">
        <v>5755</v>
      </c>
      <c r="E6826" t="s">
        <v>25</v>
      </c>
      <c r="F6826" t="s">
        <v>2722</v>
      </c>
      <c r="G6826" t="s">
        <v>1861</v>
      </c>
      <c r="H6826" t="s">
        <v>25</v>
      </c>
      <c r="I6826" t="s">
        <v>18</v>
      </c>
      <c r="J6826">
        <v>54.006913330000003</v>
      </c>
      <c r="K6826">
        <v>2.0369819869999999</v>
      </c>
      <c r="L6826">
        <v>102.6672629</v>
      </c>
      <c r="M6826" t="s">
        <v>18</v>
      </c>
      <c r="N6826" t="str" cm="1">
        <f t="array" ref="N6826">_xlfn.IFS(J6826&lt;=29,"Twenties",J6826&lt;=39,"Thirties",J6826&lt;=49,"Fourties",J6826&lt;=59,"Fifties",J6826&gt;59,"Elders")</f>
        <v>Fifties</v>
      </c>
      <c r="O6826" t="str" cm="1">
        <f t="array" ref="O6826">_xlfn.IFS(K6827&lt;=5,"Very Short",K6827&lt;=10,"Short",K6827&lt;=15,"Mid-Class",K6827&lt;=20,"Long",K6827&lt;=25," Very Long",K6827&gt;25,"Lifer")</f>
        <v>Very Short</v>
      </c>
      <c r="P6826" t="str" cm="1">
        <f t="array" ref="P6826">_xlfn.IFS(L6826&lt;=39,"Negligible",L6826&lt;=79,"Minimal",L6826&lt;=119,"Moderate",L6826&lt;=158,"High Moderate",L6826&lt;=198," High",L6826&lt;=238,"Very High",L6826&lt;=278,"Severe")</f>
        <v>Moderate</v>
      </c>
      <c r="Q6826" s="3">
        <f t="shared" si="106"/>
        <v>4.2778026208333335</v>
      </c>
    </row>
    <row r="6827" spans="1:17" x14ac:dyDescent="0.25">
      <c r="A6827">
        <v>6826</v>
      </c>
      <c r="B6827" t="s">
        <v>2363</v>
      </c>
      <c r="C6827" t="s">
        <v>548</v>
      </c>
      <c r="D6827" t="s">
        <v>5754</v>
      </c>
      <c r="E6827" t="s">
        <v>28</v>
      </c>
      <c r="F6827" t="s">
        <v>818</v>
      </c>
      <c r="G6827" t="s">
        <v>819</v>
      </c>
      <c r="H6827" t="s">
        <v>28</v>
      </c>
      <c r="I6827" t="s">
        <v>18</v>
      </c>
      <c r="J6827">
        <v>45.906682060000001</v>
      </c>
      <c r="K6827">
        <v>3.948581618</v>
      </c>
      <c r="L6827">
        <v>50.369940149999998</v>
      </c>
      <c r="M6827" t="s">
        <v>18</v>
      </c>
      <c r="N6827" t="str" cm="1">
        <f t="array" ref="N6827">_xlfn.IFS(J6827&lt;=29,"Twenties",J6827&lt;=39,"Thirties",J6827&lt;=49,"Fourties",J6827&lt;=59,"Fifties",J6827&gt;59,"Elders")</f>
        <v>Fourties</v>
      </c>
      <c r="O6827" t="str" cm="1">
        <f t="array" ref="O6827">_xlfn.IFS(K6828&lt;=5,"Very Short",K6828&lt;=10,"Short",K6828&lt;=15,"Mid-Class",K6828&lt;=20,"Long",K6828&lt;=25," Very Long",K6828&gt;25,"Lifer")</f>
        <v>Very Short</v>
      </c>
      <c r="P6827" t="str" cm="1">
        <f t="array" ref="P6827">_xlfn.IFS(L6827&lt;=39,"Negligible",L6827&lt;=79,"Minimal",L6827&lt;=119,"Moderate",L6827&lt;=158,"High Moderate",L6827&lt;=198," High",L6827&lt;=238,"Very High",L6827&lt;=278,"Severe")</f>
        <v>Minimal</v>
      </c>
      <c r="Q6827" s="3">
        <f t="shared" si="106"/>
        <v>2.0987475062500001</v>
      </c>
    </row>
    <row r="6828" spans="1:17" x14ac:dyDescent="0.25">
      <c r="A6828">
        <v>6827</v>
      </c>
      <c r="B6828" t="s">
        <v>5089</v>
      </c>
      <c r="C6828" t="s">
        <v>2349</v>
      </c>
      <c r="D6828" t="s">
        <v>5755</v>
      </c>
      <c r="E6828" t="s">
        <v>85</v>
      </c>
      <c r="F6828" t="s">
        <v>2722</v>
      </c>
      <c r="G6828" t="s">
        <v>1861</v>
      </c>
      <c r="H6828" t="s">
        <v>85</v>
      </c>
      <c r="I6828" t="s">
        <v>18</v>
      </c>
      <c r="J6828">
        <v>44.735073710000002</v>
      </c>
      <c r="K6828">
        <v>4.3289524799999999</v>
      </c>
      <c r="L6828">
        <v>10.30427143</v>
      </c>
      <c r="M6828" t="s">
        <v>18</v>
      </c>
      <c r="N6828" t="str" cm="1">
        <f t="array" ref="N6828">_xlfn.IFS(J6828&lt;=29,"Twenties",J6828&lt;=39,"Thirties",J6828&lt;=49,"Fourties",J6828&lt;=59,"Fifties",J6828&gt;59,"Elders")</f>
        <v>Fourties</v>
      </c>
      <c r="O6828" t="str" cm="1">
        <f t="array" ref="O6828">_xlfn.IFS(K6829&lt;=5,"Very Short",K6829&lt;=10,"Short",K6829&lt;=15,"Mid-Class",K6829&lt;=20,"Long",K6829&lt;=25," Very Long",K6829&gt;25,"Lifer")</f>
        <v>Short</v>
      </c>
      <c r="P6828" t="str" cm="1">
        <f t="array" ref="P6828">_xlfn.IFS(L6828&lt;=39,"Negligible",L6828&lt;=79,"Minimal",L6828&lt;=119,"Moderate",L6828&lt;=158,"High Moderate",L6828&lt;=198," High",L6828&lt;=238,"Very High",L6828&lt;=278,"Severe")</f>
        <v>Negligible</v>
      </c>
      <c r="Q6828" s="3">
        <f t="shared" si="106"/>
        <v>0.42934464291666669</v>
      </c>
    </row>
    <row r="6829" spans="1:17" x14ac:dyDescent="0.25">
      <c r="A6829">
        <v>6828</v>
      </c>
      <c r="B6829" t="s">
        <v>854</v>
      </c>
      <c r="C6829" t="s">
        <v>2161</v>
      </c>
      <c r="D6829" t="s">
        <v>5754</v>
      </c>
      <c r="E6829" t="s">
        <v>88</v>
      </c>
      <c r="F6829" t="s">
        <v>818</v>
      </c>
      <c r="G6829" t="s">
        <v>819</v>
      </c>
      <c r="H6829" t="s">
        <v>88</v>
      </c>
      <c r="I6829" t="s">
        <v>18</v>
      </c>
      <c r="J6829">
        <v>30.192008649999998</v>
      </c>
      <c r="K6829">
        <v>6.3968985939999996</v>
      </c>
      <c r="L6829">
        <v>16.93461327</v>
      </c>
      <c r="M6829" t="s">
        <v>18</v>
      </c>
      <c r="N6829" t="str" cm="1">
        <f t="array" ref="N6829">_xlfn.IFS(J6829&lt;=29,"Twenties",J6829&lt;=39,"Thirties",J6829&lt;=49,"Fourties",J6829&lt;=59,"Fifties",J6829&gt;59,"Elders")</f>
        <v>Thirties</v>
      </c>
      <c r="O6829" t="str" cm="1">
        <f t="array" ref="O6829">_xlfn.IFS(K6830&lt;=5,"Very Short",K6830&lt;=10,"Short",K6830&lt;=15,"Mid-Class",K6830&lt;=20,"Long",K6830&lt;=25," Very Long",K6830&gt;25,"Lifer")</f>
        <v>Very Short</v>
      </c>
      <c r="P6829" t="str" cm="1">
        <f t="array" ref="P6829">_xlfn.IFS(L6829&lt;=39,"Negligible",L6829&lt;=79,"Minimal",L6829&lt;=119,"Moderate",L6829&lt;=158,"High Moderate",L6829&lt;=198," High",L6829&lt;=238,"Very High",L6829&lt;=278,"Severe")</f>
        <v>Negligible</v>
      </c>
      <c r="Q6829" s="3">
        <f t="shared" si="106"/>
        <v>0.70560888624999996</v>
      </c>
    </row>
    <row r="6830" spans="1:17" x14ac:dyDescent="0.25">
      <c r="A6830">
        <v>6829</v>
      </c>
      <c r="B6830" t="s">
        <v>640</v>
      </c>
      <c r="C6830" t="s">
        <v>2242</v>
      </c>
      <c r="D6830" t="s">
        <v>5754</v>
      </c>
      <c r="E6830" t="s">
        <v>3275</v>
      </c>
      <c r="F6830" t="s">
        <v>2722</v>
      </c>
      <c r="G6830" t="s">
        <v>1861</v>
      </c>
      <c r="H6830" t="s">
        <v>52</v>
      </c>
      <c r="I6830" t="s">
        <v>18</v>
      </c>
      <c r="J6830">
        <v>40.087049149999999</v>
      </c>
      <c r="K6830">
        <v>3.8181379610000001</v>
      </c>
      <c r="L6830">
        <v>35.38195494</v>
      </c>
      <c r="M6830" t="s">
        <v>18</v>
      </c>
      <c r="N6830" t="str" cm="1">
        <f t="array" ref="N6830">_xlfn.IFS(J6830&lt;=29,"Twenties",J6830&lt;=39,"Thirties",J6830&lt;=49,"Fourties",J6830&lt;=59,"Fifties",J6830&gt;59,"Elders")</f>
        <v>Fourties</v>
      </c>
      <c r="O6830" t="str" cm="1">
        <f t="array" ref="O6830">_xlfn.IFS(K6831&lt;=5,"Very Short",K6831&lt;=10,"Short",K6831&lt;=15,"Mid-Class",K6831&lt;=20,"Long",K6831&lt;=25," Very Long",K6831&gt;25,"Lifer")</f>
        <v>Very Short</v>
      </c>
      <c r="P6830" t="str" cm="1">
        <f t="array" ref="P6830">_xlfn.IFS(L6830&lt;=39,"Negligible",L6830&lt;=79,"Minimal",L6830&lt;=119,"Moderate",L6830&lt;=158,"High Moderate",L6830&lt;=198," High",L6830&lt;=238,"Very High",L6830&lt;=278,"Severe")</f>
        <v>Negligible</v>
      </c>
      <c r="Q6830" s="3">
        <f t="shared" si="106"/>
        <v>1.4742481224999999</v>
      </c>
    </row>
    <row r="6831" spans="1:17" x14ac:dyDescent="0.25">
      <c r="A6831">
        <v>6830</v>
      </c>
      <c r="B6831" t="s">
        <v>5090</v>
      </c>
      <c r="C6831" t="s">
        <v>399</v>
      </c>
      <c r="D6831" t="s">
        <v>5755</v>
      </c>
      <c r="E6831" t="s">
        <v>28</v>
      </c>
      <c r="F6831" t="s">
        <v>818</v>
      </c>
      <c r="G6831" t="s">
        <v>819</v>
      </c>
      <c r="H6831" t="s">
        <v>28</v>
      </c>
      <c r="I6831" t="s">
        <v>18</v>
      </c>
      <c r="J6831">
        <v>43.473157839999999</v>
      </c>
      <c r="K6831">
        <v>3.3714809780000001</v>
      </c>
      <c r="L6831">
        <v>44.002118029999998</v>
      </c>
      <c r="M6831" t="s">
        <v>18</v>
      </c>
      <c r="N6831" t="str" cm="1">
        <f t="array" ref="N6831">_xlfn.IFS(J6831&lt;=29,"Twenties",J6831&lt;=39,"Thirties",J6831&lt;=49,"Fourties",J6831&lt;=59,"Fifties",J6831&gt;59,"Elders")</f>
        <v>Fourties</v>
      </c>
      <c r="O6831" t="str" cm="1">
        <f t="array" ref="O6831">_xlfn.IFS(K6832&lt;=5,"Very Short",K6832&lt;=10,"Short",K6832&lt;=15,"Mid-Class",K6832&lt;=20,"Long",K6832&lt;=25," Very Long",K6832&gt;25,"Lifer")</f>
        <v>Very Short</v>
      </c>
      <c r="P6831" t="str" cm="1">
        <f t="array" ref="P6831">_xlfn.IFS(L6831&lt;=39,"Negligible",L6831&lt;=79,"Minimal",L6831&lt;=119,"Moderate",L6831&lt;=158,"High Moderate",L6831&lt;=198," High",L6831&lt;=238,"Very High",L6831&lt;=278,"Severe")</f>
        <v>Minimal</v>
      </c>
      <c r="Q6831" s="3">
        <f t="shared" si="106"/>
        <v>1.8334215845833333</v>
      </c>
    </row>
    <row r="6832" spans="1:17" x14ac:dyDescent="0.25">
      <c r="A6832">
        <v>6831</v>
      </c>
      <c r="B6832" t="s">
        <v>5091</v>
      </c>
      <c r="C6832" t="s">
        <v>883</v>
      </c>
      <c r="D6832" t="s">
        <v>5754</v>
      </c>
      <c r="E6832" t="s">
        <v>325</v>
      </c>
      <c r="F6832" t="s">
        <v>609</v>
      </c>
      <c r="G6832" t="s">
        <v>610</v>
      </c>
      <c r="H6832" t="s">
        <v>167</v>
      </c>
      <c r="I6832" t="s">
        <v>18</v>
      </c>
      <c r="J6832">
        <v>28.543804189999999</v>
      </c>
      <c r="K6832">
        <v>3.335289376</v>
      </c>
      <c r="L6832">
        <v>0</v>
      </c>
      <c r="M6832" t="s">
        <v>18</v>
      </c>
      <c r="N6832" t="str" cm="1">
        <f t="array" ref="N6832">_xlfn.IFS(J6832&lt;=29,"Twenties",J6832&lt;=39,"Thirties",J6832&lt;=49,"Fourties",J6832&lt;=59,"Fifties",J6832&gt;59,"Elders")</f>
        <v>Twenties</v>
      </c>
      <c r="O6832" t="str" cm="1">
        <f t="array" ref="O6832">_xlfn.IFS(K6833&lt;=5,"Very Short",K6833&lt;=10,"Short",K6833&lt;=15,"Mid-Class",K6833&lt;=20,"Long",K6833&lt;=25," Very Long",K6833&gt;25,"Lifer")</f>
        <v>Very Short</v>
      </c>
      <c r="P6832" t="str" cm="1">
        <f t="array" ref="P6832">_xlfn.IFS(L6832&lt;=39,"Negligible",L6832&lt;=79,"Minimal",L6832&lt;=119,"Moderate",L6832&lt;=158,"High Moderate",L6832&lt;=198," High",L6832&lt;=238,"Very High",L6832&lt;=278,"Severe")</f>
        <v>Negligible</v>
      </c>
      <c r="Q6832" s="3">
        <f t="shared" si="106"/>
        <v>0</v>
      </c>
    </row>
    <row r="6833" spans="1:17" x14ac:dyDescent="0.25">
      <c r="A6833">
        <v>6832</v>
      </c>
      <c r="B6833" t="s">
        <v>265</v>
      </c>
      <c r="C6833" t="s">
        <v>476</v>
      </c>
      <c r="D6833" t="s">
        <v>5754</v>
      </c>
      <c r="E6833" t="s">
        <v>88</v>
      </c>
      <c r="F6833" t="s">
        <v>818</v>
      </c>
      <c r="G6833" t="s">
        <v>819</v>
      </c>
      <c r="H6833" t="s">
        <v>88</v>
      </c>
      <c r="I6833" t="s">
        <v>18</v>
      </c>
      <c r="J6833">
        <v>51.960937629999997</v>
      </c>
      <c r="K6833">
        <v>3.7634175839999999</v>
      </c>
      <c r="L6833">
        <v>146.19780840000001</v>
      </c>
      <c r="M6833" t="s">
        <v>18</v>
      </c>
      <c r="N6833" t="str" cm="1">
        <f t="array" ref="N6833">_xlfn.IFS(J6833&lt;=29,"Twenties",J6833&lt;=39,"Thirties",J6833&lt;=49,"Fourties",J6833&lt;=59,"Fifties",J6833&gt;59,"Elders")</f>
        <v>Fifties</v>
      </c>
      <c r="O6833" t="str" cm="1">
        <f t="array" ref="O6833">_xlfn.IFS(K6834&lt;=5,"Very Short",K6834&lt;=10,"Short",K6834&lt;=15,"Mid-Class",K6834&lt;=20,"Long",K6834&lt;=25," Very Long",K6834&gt;25,"Lifer")</f>
        <v>Short</v>
      </c>
      <c r="P6833" t="str" cm="1">
        <f t="array" ref="P6833">_xlfn.IFS(L6833&lt;=39,"Negligible",L6833&lt;=79,"Minimal",L6833&lt;=119,"Moderate",L6833&lt;=158,"High Moderate",L6833&lt;=198," High",L6833&lt;=238,"Very High",L6833&lt;=278,"Severe")</f>
        <v>High Moderate</v>
      </c>
      <c r="Q6833" s="3">
        <f t="shared" si="106"/>
        <v>6.0915753500000003</v>
      </c>
    </row>
    <row r="6834" spans="1:17" x14ac:dyDescent="0.25">
      <c r="A6834">
        <v>6833</v>
      </c>
      <c r="B6834" t="s">
        <v>5092</v>
      </c>
      <c r="C6834" t="s">
        <v>4868</v>
      </c>
      <c r="D6834" t="s">
        <v>5754</v>
      </c>
      <c r="E6834" t="s">
        <v>356</v>
      </c>
      <c r="F6834" t="s">
        <v>609</v>
      </c>
      <c r="G6834" t="s">
        <v>610</v>
      </c>
      <c r="H6834" t="s">
        <v>356</v>
      </c>
      <c r="I6834" t="s">
        <v>18</v>
      </c>
      <c r="J6834">
        <v>38.434718529999998</v>
      </c>
      <c r="K6834">
        <v>6.2687351759999999</v>
      </c>
      <c r="L6834">
        <v>36.664991639999997</v>
      </c>
      <c r="M6834" t="s">
        <v>18</v>
      </c>
      <c r="N6834" t="str" cm="1">
        <f t="array" ref="N6834">_xlfn.IFS(J6834&lt;=29,"Twenties",J6834&lt;=39,"Thirties",J6834&lt;=49,"Fourties",J6834&lt;=59,"Fifties",J6834&gt;59,"Elders")</f>
        <v>Thirties</v>
      </c>
      <c r="O6834" t="str" cm="1">
        <f t="array" ref="O6834">_xlfn.IFS(K6835&lt;=5,"Very Short",K6835&lt;=10,"Short",K6835&lt;=15,"Mid-Class",K6835&lt;=20,"Long",K6835&lt;=25," Very Long",K6835&gt;25,"Lifer")</f>
        <v>Very Short</v>
      </c>
      <c r="P6834" t="str" cm="1">
        <f t="array" ref="P6834">_xlfn.IFS(L6834&lt;=39,"Negligible",L6834&lt;=79,"Minimal",L6834&lt;=119,"Moderate",L6834&lt;=158,"High Moderate",L6834&lt;=198," High",L6834&lt;=238,"Very High",L6834&lt;=278,"Severe")</f>
        <v>Negligible</v>
      </c>
      <c r="Q6834" s="3">
        <f t="shared" si="106"/>
        <v>1.5277079849999999</v>
      </c>
    </row>
    <row r="6835" spans="1:17" x14ac:dyDescent="0.25">
      <c r="A6835">
        <v>6834</v>
      </c>
      <c r="B6835" t="s">
        <v>5093</v>
      </c>
      <c r="C6835" t="s">
        <v>2176</v>
      </c>
      <c r="D6835" t="s">
        <v>5755</v>
      </c>
      <c r="E6835" t="s">
        <v>190</v>
      </c>
      <c r="F6835" t="s">
        <v>609</v>
      </c>
      <c r="G6835" t="s">
        <v>610</v>
      </c>
      <c r="H6835" t="s">
        <v>190</v>
      </c>
      <c r="I6835" t="s">
        <v>18</v>
      </c>
      <c r="J6835">
        <v>30.094183390000001</v>
      </c>
      <c r="K6835">
        <v>3.7325446310000001</v>
      </c>
      <c r="L6835">
        <v>0</v>
      </c>
      <c r="M6835" t="s">
        <v>18</v>
      </c>
      <c r="N6835" t="str" cm="1">
        <f t="array" ref="N6835">_xlfn.IFS(J6835&lt;=29,"Twenties",J6835&lt;=39,"Thirties",J6835&lt;=49,"Fourties",J6835&lt;=59,"Fifties",J6835&gt;59,"Elders")</f>
        <v>Thirties</v>
      </c>
      <c r="O6835" t="str" cm="1">
        <f t="array" ref="O6835">_xlfn.IFS(K6836&lt;=5,"Very Short",K6836&lt;=10,"Short",K6836&lt;=15,"Mid-Class",K6836&lt;=20,"Long",K6836&lt;=25," Very Long",K6836&gt;25,"Lifer")</f>
        <v>Very Short</v>
      </c>
      <c r="P6835" t="str" cm="1">
        <f t="array" ref="P6835">_xlfn.IFS(L6835&lt;=39,"Negligible",L6835&lt;=79,"Minimal",L6835&lt;=119,"Moderate",L6835&lt;=158,"High Moderate",L6835&lt;=198," High",L6835&lt;=238,"Very High",L6835&lt;=278,"Severe")</f>
        <v>Negligible</v>
      </c>
      <c r="Q6835" s="3">
        <f t="shared" si="106"/>
        <v>0</v>
      </c>
    </row>
    <row r="6836" spans="1:17" x14ac:dyDescent="0.25">
      <c r="A6836">
        <v>6835</v>
      </c>
      <c r="B6836" t="s">
        <v>444</v>
      </c>
      <c r="C6836" t="s">
        <v>493</v>
      </c>
      <c r="D6836" t="s">
        <v>5755</v>
      </c>
      <c r="E6836" t="s">
        <v>52</v>
      </c>
      <c r="F6836" t="s">
        <v>2722</v>
      </c>
      <c r="G6836" t="s">
        <v>1861</v>
      </c>
      <c r="H6836" t="s">
        <v>52</v>
      </c>
      <c r="I6836" t="s">
        <v>18</v>
      </c>
      <c r="J6836">
        <v>40.042965979999998</v>
      </c>
      <c r="K6836">
        <v>3.3827098590000002</v>
      </c>
      <c r="L6836">
        <v>23.114316779999999</v>
      </c>
      <c r="M6836" t="s">
        <v>18</v>
      </c>
      <c r="N6836" t="str" cm="1">
        <f t="array" ref="N6836">_xlfn.IFS(J6836&lt;=29,"Twenties",J6836&lt;=39,"Thirties",J6836&lt;=49,"Fourties",J6836&lt;=59,"Fifties",J6836&gt;59,"Elders")</f>
        <v>Fourties</v>
      </c>
      <c r="O6836" t="str" cm="1">
        <f t="array" ref="O6836">_xlfn.IFS(K6837&lt;=5,"Very Short",K6837&lt;=10,"Short",K6837&lt;=15,"Mid-Class",K6837&lt;=20,"Long",K6837&lt;=25," Very Long",K6837&gt;25,"Lifer")</f>
        <v>Very Short</v>
      </c>
      <c r="P6836" t="str" cm="1">
        <f t="array" ref="P6836">_xlfn.IFS(L6836&lt;=39,"Negligible",L6836&lt;=79,"Minimal",L6836&lt;=119,"Moderate",L6836&lt;=158,"High Moderate",L6836&lt;=198," High",L6836&lt;=238,"Very High",L6836&lt;=278,"Severe")</f>
        <v>Negligible</v>
      </c>
      <c r="Q6836" s="3">
        <f t="shared" si="106"/>
        <v>0.96309653249999994</v>
      </c>
    </row>
    <row r="6837" spans="1:17" x14ac:dyDescent="0.25">
      <c r="A6837">
        <v>6836</v>
      </c>
      <c r="B6837" t="s">
        <v>5094</v>
      </c>
      <c r="C6837" t="s">
        <v>5095</v>
      </c>
      <c r="D6837" t="s">
        <v>5754</v>
      </c>
      <c r="E6837" t="s">
        <v>31</v>
      </c>
      <c r="F6837" t="s">
        <v>818</v>
      </c>
      <c r="G6837" t="s">
        <v>819</v>
      </c>
      <c r="H6837" t="s">
        <v>31</v>
      </c>
      <c r="I6837" t="s">
        <v>18</v>
      </c>
      <c r="J6837">
        <v>47.498927100000003</v>
      </c>
      <c r="K6837">
        <v>4.2504371770000002</v>
      </c>
      <c r="L6837">
        <v>50.48002451</v>
      </c>
      <c r="M6837" t="s">
        <v>18</v>
      </c>
      <c r="N6837" t="str" cm="1">
        <f t="array" ref="N6837">_xlfn.IFS(J6837&lt;=29,"Twenties",J6837&lt;=39,"Thirties",J6837&lt;=49,"Fourties",J6837&lt;=59,"Fifties",J6837&gt;59,"Elders")</f>
        <v>Fourties</v>
      </c>
      <c r="O6837" t="str" cm="1">
        <f t="array" ref="O6837">_xlfn.IFS(K6838&lt;=5,"Very Short",K6838&lt;=10,"Short",K6838&lt;=15,"Mid-Class",K6838&lt;=20,"Long",K6838&lt;=25," Very Long",K6838&gt;25,"Lifer")</f>
        <v>Short</v>
      </c>
      <c r="P6837" t="str" cm="1">
        <f t="array" ref="P6837">_xlfn.IFS(L6837&lt;=39,"Negligible",L6837&lt;=79,"Minimal",L6837&lt;=119,"Moderate",L6837&lt;=158,"High Moderate",L6837&lt;=198," High",L6837&lt;=238,"Very High",L6837&lt;=278,"Severe")</f>
        <v>Minimal</v>
      </c>
      <c r="Q6837" s="3">
        <f t="shared" si="106"/>
        <v>2.1033343545833332</v>
      </c>
    </row>
    <row r="6838" spans="1:17" x14ac:dyDescent="0.25">
      <c r="A6838">
        <v>6837</v>
      </c>
      <c r="B6838" t="s">
        <v>1521</v>
      </c>
      <c r="C6838" t="s">
        <v>1087</v>
      </c>
      <c r="D6838" t="s">
        <v>5754</v>
      </c>
      <c r="E6838" t="s">
        <v>405</v>
      </c>
      <c r="F6838" t="s">
        <v>2722</v>
      </c>
      <c r="G6838" t="s">
        <v>1861</v>
      </c>
      <c r="H6838" t="s">
        <v>405</v>
      </c>
      <c r="I6838" t="s">
        <v>18</v>
      </c>
      <c r="J6838">
        <v>40.115869570000001</v>
      </c>
      <c r="K6838">
        <v>5.6226835639999999</v>
      </c>
      <c r="L6838">
        <v>25.077071419999999</v>
      </c>
      <c r="M6838" t="s">
        <v>18</v>
      </c>
      <c r="N6838" t="str" cm="1">
        <f t="array" ref="N6838">_xlfn.IFS(J6838&lt;=29,"Twenties",J6838&lt;=39,"Thirties",J6838&lt;=49,"Fourties",J6838&lt;=59,"Fifties",J6838&gt;59,"Elders")</f>
        <v>Fourties</v>
      </c>
      <c r="O6838" t="str" cm="1">
        <f t="array" ref="O6838">_xlfn.IFS(K6839&lt;=5,"Very Short",K6839&lt;=10,"Short",K6839&lt;=15,"Mid-Class",K6839&lt;=20,"Long",K6839&lt;=25," Very Long",K6839&gt;25,"Lifer")</f>
        <v>Short</v>
      </c>
      <c r="P6838" t="str" cm="1">
        <f t="array" ref="P6838">_xlfn.IFS(L6838&lt;=39,"Negligible",L6838&lt;=79,"Minimal",L6838&lt;=119,"Moderate",L6838&lt;=158,"High Moderate",L6838&lt;=198," High",L6838&lt;=238,"Very High",L6838&lt;=278,"Severe")</f>
        <v>Negligible</v>
      </c>
      <c r="Q6838" s="3">
        <f t="shared" si="106"/>
        <v>1.0448779758333333</v>
      </c>
    </row>
    <row r="6839" spans="1:17" x14ac:dyDescent="0.25">
      <c r="A6839">
        <v>6838</v>
      </c>
      <c r="B6839" t="s">
        <v>2783</v>
      </c>
      <c r="C6839" t="s">
        <v>1920</v>
      </c>
      <c r="D6839" t="s">
        <v>5754</v>
      </c>
      <c r="E6839" t="s">
        <v>664</v>
      </c>
      <c r="F6839" t="s">
        <v>2722</v>
      </c>
      <c r="G6839" t="s">
        <v>1861</v>
      </c>
      <c r="H6839" t="s">
        <v>155</v>
      </c>
      <c r="I6839" t="s">
        <v>18</v>
      </c>
      <c r="J6839">
        <v>32.936667819999997</v>
      </c>
      <c r="K6839">
        <v>5.5568308159999997</v>
      </c>
      <c r="L6839">
        <v>0</v>
      </c>
      <c r="M6839" t="s">
        <v>18</v>
      </c>
      <c r="N6839" t="str" cm="1">
        <f t="array" ref="N6839">_xlfn.IFS(J6839&lt;=29,"Twenties",J6839&lt;=39,"Thirties",J6839&lt;=49,"Fourties",J6839&lt;=59,"Fifties",J6839&gt;59,"Elders")</f>
        <v>Thirties</v>
      </c>
      <c r="O6839" t="str" cm="1">
        <f t="array" ref="O6839">_xlfn.IFS(K6840&lt;=5,"Very Short",K6840&lt;=10,"Short",K6840&lt;=15,"Mid-Class",K6840&lt;=20,"Long",K6840&lt;=25," Very Long",K6840&gt;25,"Lifer")</f>
        <v>Very Short</v>
      </c>
      <c r="P6839" t="str" cm="1">
        <f t="array" ref="P6839">_xlfn.IFS(L6839&lt;=39,"Negligible",L6839&lt;=79,"Minimal",L6839&lt;=119,"Moderate",L6839&lt;=158,"High Moderate",L6839&lt;=198," High",L6839&lt;=238,"Very High",L6839&lt;=278,"Severe")</f>
        <v>Negligible</v>
      </c>
      <c r="Q6839" s="3">
        <f t="shared" si="106"/>
        <v>0</v>
      </c>
    </row>
    <row r="6840" spans="1:17" x14ac:dyDescent="0.25">
      <c r="A6840">
        <v>6839</v>
      </c>
      <c r="B6840" t="s">
        <v>2740</v>
      </c>
      <c r="C6840" t="s">
        <v>1996</v>
      </c>
      <c r="D6840" t="s">
        <v>5755</v>
      </c>
      <c r="E6840" t="s">
        <v>275</v>
      </c>
      <c r="F6840" t="s">
        <v>2722</v>
      </c>
      <c r="G6840" t="s">
        <v>1861</v>
      </c>
      <c r="H6840" t="s">
        <v>275</v>
      </c>
      <c r="I6840" t="s">
        <v>18</v>
      </c>
      <c r="J6840">
        <v>54.531419270000001</v>
      </c>
      <c r="K6840">
        <v>3.4490397810000002</v>
      </c>
      <c r="L6840">
        <v>82.625898730000003</v>
      </c>
      <c r="M6840" t="s">
        <v>18</v>
      </c>
      <c r="N6840" t="str" cm="1">
        <f t="array" ref="N6840">_xlfn.IFS(J6840&lt;=29,"Twenties",J6840&lt;=39,"Thirties",J6840&lt;=49,"Fourties",J6840&lt;=59,"Fifties",J6840&gt;59,"Elders")</f>
        <v>Fifties</v>
      </c>
      <c r="O6840" t="str" cm="1">
        <f t="array" ref="O6840">_xlfn.IFS(K6841&lt;=5,"Very Short",K6841&lt;=10,"Short",K6841&lt;=15,"Mid-Class",K6841&lt;=20,"Long",K6841&lt;=25," Very Long",K6841&gt;25,"Lifer")</f>
        <v>Very Short</v>
      </c>
      <c r="P6840" t="str" cm="1">
        <f t="array" ref="P6840">_xlfn.IFS(L6840&lt;=39,"Negligible",L6840&lt;=79,"Minimal",L6840&lt;=119,"Moderate",L6840&lt;=158,"High Moderate",L6840&lt;=198," High",L6840&lt;=238,"Very High",L6840&lt;=278,"Severe")</f>
        <v>Moderate</v>
      </c>
      <c r="Q6840" s="3">
        <f t="shared" si="106"/>
        <v>3.4427457804166668</v>
      </c>
    </row>
    <row r="6841" spans="1:17" x14ac:dyDescent="0.25">
      <c r="A6841">
        <v>6840</v>
      </c>
      <c r="B6841" t="s">
        <v>3154</v>
      </c>
      <c r="C6841" t="s">
        <v>2289</v>
      </c>
      <c r="D6841" t="s">
        <v>5754</v>
      </c>
      <c r="E6841" t="s">
        <v>36</v>
      </c>
      <c r="F6841" t="s">
        <v>609</v>
      </c>
      <c r="G6841" t="s">
        <v>610</v>
      </c>
      <c r="H6841" t="s">
        <v>36</v>
      </c>
      <c r="I6841" t="s">
        <v>18</v>
      </c>
      <c r="J6841">
        <v>28.21871187</v>
      </c>
      <c r="K6841">
        <v>4.0558037249999996</v>
      </c>
      <c r="L6841">
        <v>4.9100328510000004</v>
      </c>
      <c r="M6841" t="s">
        <v>18</v>
      </c>
      <c r="N6841" t="str" cm="1">
        <f t="array" ref="N6841">_xlfn.IFS(J6841&lt;=29,"Twenties",J6841&lt;=39,"Thirties",J6841&lt;=49,"Fourties",J6841&lt;=59,"Fifties",J6841&gt;59,"Elders")</f>
        <v>Twenties</v>
      </c>
      <c r="O6841" t="str" cm="1">
        <f t="array" ref="O6841">_xlfn.IFS(K6842&lt;=5,"Very Short",K6842&lt;=10,"Short",K6842&lt;=15,"Mid-Class",K6842&lt;=20,"Long",K6842&lt;=25," Very Long",K6842&gt;25,"Lifer")</f>
        <v>Short</v>
      </c>
      <c r="P6841" t="str" cm="1">
        <f t="array" ref="P6841">_xlfn.IFS(L6841&lt;=39,"Negligible",L6841&lt;=79,"Minimal",L6841&lt;=119,"Moderate",L6841&lt;=158,"High Moderate",L6841&lt;=198," High",L6841&lt;=238,"Very High",L6841&lt;=278,"Severe")</f>
        <v>Negligible</v>
      </c>
      <c r="Q6841" s="3">
        <f t="shared" si="106"/>
        <v>0.20458470212500002</v>
      </c>
    </row>
    <row r="6842" spans="1:17" x14ac:dyDescent="0.25">
      <c r="A6842">
        <v>6841</v>
      </c>
      <c r="B6842" t="s">
        <v>822</v>
      </c>
      <c r="C6842" t="s">
        <v>194</v>
      </c>
      <c r="D6842" t="s">
        <v>5754</v>
      </c>
      <c r="E6842" t="s">
        <v>673</v>
      </c>
      <c r="F6842" t="s">
        <v>2722</v>
      </c>
      <c r="G6842" t="s">
        <v>1861</v>
      </c>
      <c r="H6842" t="s">
        <v>22</v>
      </c>
      <c r="I6842" t="s">
        <v>18</v>
      </c>
      <c r="J6842">
        <v>45.59656519</v>
      </c>
      <c r="K6842">
        <v>6.5764455909999997</v>
      </c>
      <c r="L6842">
        <v>109.34116849999999</v>
      </c>
      <c r="M6842" t="s">
        <v>18</v>
      </c>
      <c r="N6842" t="str" cm="1">
        <f t="array" ref="N6842">_xlfn.IFS(J6842&lt;=29,"Twenties",J6842&lt;=39,"Thirties",J6842&lt;=49,"Fourties",J6842&lt;=59,"Fifties",J6842&gt;59,"Elders")</f>
        <v>Fourties</v>
      </c>
      <c r="O6842" t="str" cm="1">
        <f t="array" ref="O6842">_xlfn.IFS(K6843&lt;=5,"Very Short",K6843&lt;=10,"Short",K6843&lt;=15,"Mid-Class",K6843&lt;=20,"Long",K6843&lt;=25," Very Long",K6843&gt;25,"Lifer")</f>
        <v>Short</v>
      </c>
      <c r="P6842" t="str" cm="1">
        <f t="array" ref="P6842">_xlfn.IFS(L6842&lt;=39,"Negligible",L6842&lt;=79,"Minimal",L6842&lt;=119,"Moderate",L6842&lt;=158,"High Moderate",L6842&lt;=198," High",L6842&lt;=238,"Very High",L6842&lt;=278,"Severe")</f>
        <v>Moderate</v>
      </c>
      <c r="Q6842" s="3">
        <f t="shared" si="106"/>
        <v>4.5558820208333328</v>
      </c>
    </row>
    <row r="6843" spans="1:17" x14ac:dyDescent="0.25">
      <c r="A6843">
        <v>6842</v>
      </c>
      <c r="B6843" t="s">
        <v>2199</v>
      </c>
      <c r="C6843" t="s">
        <v>1463</v>
      </c>
      <c r="D6843" t="s">
        <v>5755</v>
      </c>
      <c r="E6843" t="s">
        <v>36</v>
      </c>
      <c r="F6843" t="s">
        <v>609</v>
      </c>
      <c r="G6843" t="s">
        <v>610</v>
      </c>
      <c r="H6843" t="s">
        <v>36</v>
      </c>
      <c r="I6843" t="s">
        <v>18</v>
      </c>
      <c r="J6843">
        <v>39.7132741</v>
      </c>
      <c r="K6843">
        <v>5.5109854919999997</v>
      </c>
      <c r="L6843">
        <v>45.963993240000001</v>
      </c>
      <c r="M6843" t="s">
        <v>18</v>
      </c>
      <c r="N6843" t="str" cm="1">
        <f t="array" ref="N6843">_xlfn.IFS(J6843&lt;=29,"Twenties",J6843&lt;=39,"Thirties",J6843&lt;=49,"Fourties",J6843&lt;=59,"Fifties",J6843&gt;59,"Elders")</f>
        <v>Fourties</v>
      </c>
      <c r="O6843" t="str" cm="1">
        <f t="array" ref="O6843">_xlfn.IFS(K6844&lt;=5,"Very Short",K6844&lt;=10,"Short",K6844&lt;=15,"Mid-Class",K6844&lt;=20,"Long",K6844&lt;=25," Very Long",K6844&gt;25,"Lifer")</f>
        <v>Very Short</v>
      </c>
      <c r="P6843" t="str" cm="1">
        <f t="array" ref="P6843">_xlfn.IFS(L6843&lt;=39,"Negligible",L6843&lt;=79,"Minimal",L6843&lt;=119,"Moderate",L6843&lt;=158,"High Moderate",L6843&lt;=198," High",L6843&lt;=238,"Very High",L6843&lt;=278,"Severe")</f>
        <v>Minimal</v>
      </c>
      <c r="Q6843" s="3">
        <f t="shared" si="106"/>
        <v>1.915166385</v>
      </c>
    </row>
    <row r="6844" spans="1:17" x14ac:dyDescent="0.25">
      <c r="A6844">
        <v>6843</v>
      </c>
      <c r="B6844" t="s">
        <v>409</v>
      </c>
      <c r="C6844" t="s">
        <v>181</v>
      </c>
      <c r="D6844" t="s">
        <v>5755</v>
      </c>
      <c r="E6844" t="s">
        <v>155</v>
      </c>
      <c r="F6844" t="s">
        <v>2722</v>
      </c>
      <c r="G6844" t="s">
        <v>1861</v>
      </c>
      <c r="H6844" t="s">
        <v>155</v>
      </c>
      <c r="I6844" t="s">
        <v>18</v>
      </c>
      <c r="J6844">
        <v>51.166028869999998</v>
      </c>
      <c r="K6844">
        <v>4.7684772420000003</v>
      </c>
      <c r="L6844">
        <v>53.519016059999998</v>
      </c>
      <c r="M6844" t="s">
        <v>18</v>
      </c>
      <c r="N6844" t="str" cm="1">
        <f t="array" ref="N6844">_xlfn.IFS(J6844&lt;=29,"Twenties",J6844&lt;=39,"Thirties",J6844&lt;=49,"Fourties",J6844&lt;=59,"Fifties",J6844&gt;59,"Elders")</f>
        <v>Fifties</v>
      </c>
      <c r="O6844" t="str" cm="1">
        <f t="array" ref="O6844">_xlfn.IFS(K6845&lt;=5,"Very Short",K6845&lt;=10,"Short",K6845&lt;=15,"Mid-Class",K6845&lt;=20,"Long",K6845&lt;=25," Very Long",K6845&gt;25,"Lifer")</f>
        <v>Very Short</v>
      </c>
      <c r="P6844" t="str" cm="1">
        <f t="array" ref="P6844">_xlfn.IFS(L6844&lt;=39,"Negligible",L6844&lt;=79,"Minimal",L6844&lt;=119,"Moderate",L6844&lt;=158,"High Moderate",L6844&lt;=198," High",L6844&lt;=238,"Very High",L6844&lt;=278,"Severe")</f>
        <v>Minimal</v>
      </c>
      <c r="Q6844" s="3">
        <f t="shared" si="106"/>
        <v>2.2299590024999998</v>
      </c>
    </row>
    <row r="6845" spans="1:17" x14ac:dyDescent="0.25">
      <c r="A6845">
        <v>6844</v>
      </c>
      <c r="B6845" t="s">
        <v>5096</v>
      </c>
      <c r="C6845" t="s">
        <v>863</v>
      </c>
      <c r="D6845" t="s">
        <v>5755</v>
      </c>
      <c r="E6845" t="s">
        <v>36</v>
      </c>
      <c r="F6845" t="s">
        <v>609</v>
      </c>
      <c r="G6845" t="s">
        <v>610</v>
      </c>
      <c r="H6845" t="s">
        <v>36</v>
      </c>
      <c r="I6845" t="s">
        <v>18</v>
      </c>
      <c r="J6845">
        <v>42.734134050000002</v>
      </c>
      <c r="K6845">
        <v>4.3504991080000002</v>
      </c>
      <c r="L6845">
        <v>36.803995749999999</v>
      </c>
      <c r="M6845" t="s">
        <v>18</v>
      </c>
      <c r="N6845" t="str" cm="1">
        <f t="array" ref="N6845">_xlfn.IFS(J6845&lt;=29,"Twenties",J6845&lt;=39,"Thirties",J6845&lt;=49,"Fourties",J6845&lt;=59,"Fifties",J6845&gt;59,"Elders")</f>
        <v>Fourties</v>
      </c>
      <c r="O6845" t="str" cm="1">
        <f t="array" ref="O6845">_xlfn.IFS(K6846&lt;=5,"Very Short",K6846&lt;=10,"Short",K6846&lt;=15,"Mid-Class",K6846&lt;=20,"Long",K6846&lt;=25," Very Long",K6846&gt;25,"Lifer")</f>
        <v>Short</v>
      </c>
      <c r="P6845" t="str" cm="1">
        <f t="array" ref="P6845">_xlfn.IFS(L6845&lt;=39,"Negligible",L6845&lt;=79,"Minimal",L6845&lt;=119,"Moderate",L6845&lt;=158,"High Moderate",L6845&lt;=198," High",L6845&lt;=238,"Very High",L6845&lt;=278,"Severe")</f>
        <v>Negligible</v>
      </c>
      <c r="Q6845" s="3">
        <f t="shared" si="106"/>
        <v>1.5334998229166665</v>
      </c>
    </row>
    <row r="6846" spans="1:17" x14ac:dyDescent="0.25">
      <c r="A6846">
        <v>6845</v>
      </c>
      <c r="B6846" t="s">
        <v>96</v>
      </c>
      <c r="C6846" t="s">
        <v>54</v>
      </c>
      <c r="D6846" t="s">
        <v>5755</v>
      </c>
      <c r="E6846" t="s">
        <v>36</v>
      </c>
      <c r="F6846" t="s">
        <v>609</v>
      </c>
      <c r="G6846" t="s">
        <v>610</v>
      </c>
      <c r="H6846" t="s">
        <v>36</v>
      </c>
      <c r="I6846" t="s">
        <v>18</v>
      </c>
      <c r="J6846">
        <v>51.004104210000001</v>
      </c>
      <c r="K6846">
        <v>5.6862102180000003</v>
      </c>
      <c r="L6846">
        <v>131.3549907</v>
      </c>
      <c r="M6846" t="s">
        <v>18</v>
      </c>
      <c r="N6846" t="str" cm="1">
        <f t="array" ref="N6846">_xlfn.IFS(J6846&lt;=29,"Twenties",J6846&lt;=39,"Thirties",J6846&lt;=49,"Fourties",J6846&lt;=59,"Fifties",J6846&gt;59,"Elders")</f>
        <v>Fifties</v>
      </c>
      <c r="O6846" t="str" cm="1">
        <f t="array" ref="O6846">_xlfn.IFS(K6847&lt;=5,"Very Short",K6847&lt;=10,"Short",K6847&lt;=15,"Mid-Class",K6847&lt;=20,"Long",K6847&lt;=25," Very Long",K6847&gt;25,"Lifer")</f>
        <v>Short</v>
      </c>
      <c r="P6846" t="str" cm="1">
        <f t="array" ref="P6846">_xlfn.IFS(L6846&lt;=39,"Negligible",L6846&lt;=79,"Minimal",L6846&lt;=119,"Moderate",L6846&lt;=158,"High Moderate",L6846&lt;=198," High",L6846&lt;=238,"Very High",L6846&lt;=278,"Severe")</f>
        <v>High Moderate</v>
      </c>
      <c r="Q6846" s="3">
        <f t="shared" si="106"/>
        <v>5.4731246125000004</v>
      </c>
    </row>
    <row r="6847" spans="1:17" x14ac:dyDescent="0.25">
      <c r="A6847">
        <v>6846</v>
      </c>
      <c r="B6847" t="s">
        <v>3627</v>
      </c>
      <c r="C6847" t="s">
        <v>5097</v>
      </c>
      <c r="D6847" t="s">
        <v>5754</v>
      </c>
      <c r="E6847" t="s">
        <v>31</v>
      </c>
      <c r="F6847" t="s">
        <v>818</v>
      </c>
      <c r="G6847" t="s">
        <v>819</v>
      </c>
      <c r="H6847" t="s">
        <v>31</v>
      </c>
      <c r="I6847" t="s">
        <v>18</v>
      </c>
      <c r="J6847">
        <v>25.557129320000001</v>
      </c>
      <c r="K6847">
        <v>6.0697443529999999</v>
      </c>
      <c r="L6847">
        <v>14.62730672</v>
      </c>
      <c r="M6847" t="s">
        <v>18</v>
      </c>
      <c r="N6847" t="str" cm="1">
        <f t="array" ref="N6847">_xlfn.IFS(J6847&lt;=29,"Twenties",J6847&lt;=39,"Thirties",J6847&lt;=49,"Fourties",J6847&lt;=59,"Fifties",J6847&gt;59,"Elders")</f>
        <v>Twenties</v>
      </c>
      <c r="O6847" t="str" cm="1">
        <f t="array" ref="O6847">_xlfn.IFS(K6848&lt;=5,"Very Short",K6848&lt;=10,"Short",K6848&lt;=15,"Mid-Class",K6848&lt;=20,"Long",K6848&lt;=25," Very Long",K6848&gt;25,"Lifer")</f>
        <v>Very Short</v>
      </c>
      <c r="P6847" t="str" cm="1">
        <f t="array" ref="P6847">_xlfn.IFS(L6847&lt;=39,"Negligible",L6847&lt;=79,"Minimal",L6847&lt;=119,"Moderate",L6847&lt;=158,"High Moderate",L6847&lt;=198," High",L6847&lt;=238,"Very High",L6847&lt;=278,"Severe")</f>
        <v>Negligible</v>
      </c>
      <c r="Q6847" s="3">
        <f t="shared" si="106"/>
        <v>0.60947111333333337</v>
      </c>
    </row>
    <row r="6848" spans="1:17" x14ac:dyDescent="0.25">
      <c r="A6848">
        <v>6847</v>
      </c>
      <c r="B6848" t="s">
        <v>5098</v>
      </c>
      <c r="C6848" t="s">
        <v>5099</v>
      </c>
      <c r="D6848" t="s">
        <v>5754</v>
      </c>
      <c r="E6848" t="s">
        <v>88</v>
      </c>
      <c r="F6848" t="s">
        <v>2722</v>
      </c>
      <c r="G6848" t="s">
        <v>1861</v>
      </c>
      <c r="H6848" t="s">
        <v>88</v>
      </c>
      <c r="I6848" t="s">
        <v>18</v>
      </c>
      <c r="J6848">
        <v>57.135840979999998</v>
      </c>
      <c r="K6848">
        <v>3.2838511989999999</v>
      </c>
      <c r="L6848">
        <v>163.8239481</v>
      </c>
      <c r="M6848" t="s">
        <v>18</v>
      </c>
      <c r="N6848" t="str" cm="1">
        <f t="array" ref="N6848">_xlfn.IFS(J6848&lt;=29,"Twenties",J6848&lt;=39,"Thirties",J6848&lt;=49,"Fourties",J6848&lt;=59,"Fifties",J6848&gt;59,"Elders")</f>
        <v>Fifties</v>
      </c>
      <c r="O6848" t="str" cm="1">
        <f t="array" ref="O6848">_xlfn.IFS(K6849&lt;=5,"Very Short",K6849&lt;=10,"Short",K6849&lt;=15,"Mid-Class",K6849&lt;=20,"Long",K6849&lt;=25," Very Long",K6849&gt;25,"Lifer")</f>
        <v>Short</v>
      </c>
      <c r="P6848" t="str" cm="1">
        <f t="array" ref="P6848">_xlfn.IFS(L6848&lt;=39,"Negligible",L6848&lt;=79,"Minimal",L6848&lt;=119,"Moderate",L6848&lt;=158,"High Moderate",L6848&lt;=198," High",L6848&lt;=238,"Very High",L6848&lt;=278,"Severe")</f>
        <v xml:space="preserve"> High</v>
      </c>
      <c r="Q6848" s="3">
        <f t="shared" si="106"/>
        <v>6.8259978375000001</v>
      </c>
    </row>
    <row r="6849" spans="1:17" x14ac:dyDescent="0.25">
      <c r="A6849">
        <v>6848</v>
      </c>
      <c r="B6849" t="s">
        <v>5100</v>
      </c>
      <c r="C6849" t="s">
        <v>1103</v>
      </c>
      <c r="D6849" t="s">
        <v>5755</v>
      </c>
      <c r="E6849" t="s">
        <v>85</v>
      </c>
      <c r="F6849" t="s">
        <v>2722</v>
      </c>
      <c r="G6849" t="s">
        <v>1861</v>
      </c>
      <c r="H6849" t="s">
        <v>85</v>
      </c>
      <c r="I6849" t="s">
        <v>18</v>
      </c>
      <c r="J6849">
        <v>52.779843339999999</v>
      </c>
      <c r="K6849">
        <v>5.7660045929999999</v>
      </c>
      <c r="L6849">
        <v>122.65344450000001</v>
      </c>
      <c r="M6849" t="s">
        <v>18</v>
      </c>
      <c r="N6849" t="str" cm="1">
        <f t="array" ref="N6849">_xlfn.IFS(J6849&lt;=29,"Twenties",J6849&lt;=39,"Thirties",J6849&lt;=49,"Fourties",J6849&lt;=59,"Fifties",J6849&gt;59,"Elders")</f>
        <v>Fifties</v>
      </c>
      <c r="O6849" t="str" cm="1">
        <f t="array" ref="O6849">_xlfn.IFS(K6850&lt;=5,"Very Short",K6850&lt;=10,"Short",K6850&lt;=15,"Mid-Class",K6850&lt;=20,"Long",K6850&lt;=25," Very Long",K6850&gt;25,"Lifer")</f>
        <v>Very Short</v>
      </c>
      <c r="P6849" t="str" cm="1">
        <f t="array" ref="P6849">_xlfn.IFS(L6849&lt;=39,"Negligible",L6849&lt;=79,"Minimal",L6849&lt;=119,"Moderate",L6849&lt;=158,"High Moderate",L6849&lt;=198," High",L6849&lt;=238,"Very High",L6849&lt;=278,"Severe")</f>
        <v>High Moderate</v>
      </c>
      <c r="Q6849" s="3">
        <f t="shared" si="106"/>
        <v>5.1105601875</v>
      </c>
    </row>
    <row r="6850" spans="1:17" x14ac:dyDescent="0.25">
      <c r="A6850">
        <v>6849</v>
      </c>
      <c r="B6850" t="s">
        <v>191</v>
      </c>
      <c r="C6850" t="s">
        <v>1050</v>
      </c>
      <c r="D6850" t="s">
        <v>5755</v>
      </c>
      <c r="E6850" t="s">
        <v>167</v>
      </c>
      <c r="F6850" t="s">
        <v>609</v>
      </c>
      <c r="G6850" t="s">
        <v>610</v>
      </c>
      <c r="H6850" t="s">
        <v>167</v>
      </c>
      <c r="I6850" t="s">
        <v>18</v>
      </c>
      <c r="J6850">
        <v>35.08845204</v>
      </c>
      <c r="K6850">
        <v>1.9290514670000001</v>
      </c>
      <c r="L6850">
        <v>11.70460482</v>
      </c>
      <c r="M6850" t="s">
        <v>18</v>
      </c>
      <c r="N6850" t="str" cm="1">
        <f t="array" ref="N6850">_xlfn.IFS(J6850&lt;=29,"Twenties",J6850&lt;=39,"Thirties",J6850&lt;=49,"Fourties",J6850&lt;=59,"Fifties",J6850&gt;59,"Elders")</f>
        <v>Thirties</v>
      </c>
      <c r="O6850" t="str" cm="1">
        <f t="array" ref="O6850">_xlfn.IFS(K6851&lt;=5,"Very Short",K6851&lt;=10,"Short",K6851&lt;=15,"Mid-Class",K6851&lt;=20,"Long",K6851&lt;=25," Very Long",K6851&gt;25,"Lifer")</f>
        <v>Short</v>
      </c>
      <c r="P6850" t="str" cm="1">
        <f t="array" ref="P6850">_xlfn.IFS(L6850&lt;=39,"Negligible",L6850&lt;=79,"Minimal",L6850&lt;=119,"Moderate",L6850&lt;=158,"High Moderate",L6850&lt;=198," High",L6850&lt;=238,"Very High",L6850&lt;=278,"Severe")</f>
        <v>Negligible</v>
      </c>
      <c r="Q6850" s="3">
        <f t="shared" ref="Q6850:Q6913" si="107">L6850/24</f>
        <v>0.48769186749999999</v>
      </c>
    </row>
    <row r="6851" spans="1:17" x14ac:dyDescent="0.25">
      <c r="A6851">
        <v>6850</v>
      </c>
      <c r="B6851" t="s">
        <v>5101</v>
      </c>
      <c r="C6851" t="s">
        <v>54</v>
      </c>
      <c r="D6851" t="s">
        <v>5755</v>
      </c>
      <c r="E6851" t="s">
        <v>52</v>
      </c>
      <c r="F6851" t="s">
        <v>2722</v>
      </c>
      <c r="G6851" t="s">
        <v>1861</v>
      </c>
      <c r="H6851" t="s">
        <v>52</v>
      </c>
      <c r="I6851" t="s">
        <v>18</v>
      </c>
      <c r="J6851">
        <v>50.209469380000002</v>
      </c>
      <c r="K6851">
        <v>5.0930452639999997</v>
      </c>
      <c r="L6851">
        <v>113.82387850000001</v>
      </c>
      <c r="M6851" t="s">
        <v>18</v>
      </c>
      <c r="N6851" t="str" cm="1">
        <f t="array" ref="N6851">_xlfn.IFS(J6851&lt;=29,"Twenties",J6851&lt;=39,"Thirties",J6851&lt;=49,"Fourties",J6851&lt;=59,"Fifties",J6851&gt;59,"Elders")</f>
        <v>Fifties</v>
      </c>
      <c r="O6851" t="str" cm="1">
        <f t="array" ref="O6851">_xlfn.IFS(K6852&lt;=5,"Very Short",K6852&lt;=10,"Short",K6852&lt;=15,"Mid-Class",K6852&lt;=20,"Long",K6852&lt;=25," Very Long",K6852&gt;25,"Lifer")</f>
        <v>Very Short</v>
      </c>
      <c r="P6851" t="str" cm="1">
        <f t="array" ref="P6851">_xlfn.IFS(L6851&lt;=39,"Negligible",L6851&lt;=79,"Minimal",L6851&lt;=119,"Moderate",L6851&lt;=158,"High Moderate",L6851&lt;=198," High",L6851&lt;=238,"Very High",L6851&lt;=278,"Severe")</f>
        <v>Moderate</v>
      </c>
      <c r="Q6851" s="3">
        <f t="shared" si="107"/>
        <v>4.7426616041666669</v>
      </c>
    </row>
    <row r="6852" spans="1:17" x14ac:dyDescent="0.25">
      <c r="A6852">
        <v>6851</v>
      </c>
      <c r="B6852" t="s">
        <v>5102</v>
      </c>
      <c r="C6852" t="s">
        <v>1530</v>
      </c>
      <c r="D6852" t="s">
        <v>5754</v>
      </c>
      <c r="E6852" t="s">
        <v>174</v>
      </c>
      <c r="F6852" t="s">
        <v>2722</v>
      </c>
      <c r="G6852" t="s">
        <v>1861</v>
      </c>
      <c r="H6852" t="s">
        <v>132</v>
      </c>
      <c r="I6852" t="s">
        <v>18</v>
      </c>
      <c r="J6852">
        <v>35.383015530000002</v>
      </c>
      <c r="K6852">
        <v>3.6080056439999999</v>
      </c>
      <c r="L6852">
        <v>25.202260280000001</v>
      </c>
      <c r="M6852" t="s">
        <v>18</v>
      </c>
      <c r="N6852" t="str" cm="1">
        <f t="array" ref="N6852">_xlfn.IFS(J6852&lt;=29,"Twenties",J6852&lt;=39,"Thirties",J6852&lt;=49,"Fourties",J6852&lt;=59,"Fifties",J6852&gt;59,"Elders")</f>
        <v>Thirties</v>
      </c>
      <c r="O6852" t="str" cm="1">
        <f t="array" ref="O6852">_xlfn.IFS(K6853&lt;=5,"Very Short",K6853&lt;=10,"Short",K6853&lt;=15,"Mid-Class",K6853&lt;=20,"Long",K6853&lt;=25," Very Long",K6853&gt;25,"Lifer")</f>
        <v>Very Short</v>
      </c>
      <c r="P6852" t="str" cm="1">
        <f t="array" ref="P6852">_xlfn.IFS(L6852&lt;=39,"Negligible",L6852&lt;=79,"Minimal",L6852&lt;=119,"Moderate",L6852&lt;=158,"High Moderate",L6852&lt;=198," High",L6852&lt;=238,"Very High",L6852&lt;=278,"Severe")</f>
        <v>Negligible</v>
      </c>
      <c r="Q6852" s="3">
        <f t="shared" si="107"/>
        <v>1.0500941783333333</v>
      </c>
    </row>
    <row r="6853" spans="1:17" x14ac:dyDescent="0.25">
      <c r="A6853">
        <v>6852</v>
      </c>
      <c r="B6853" t="s">
        <v>2098</v>
      </c>
      <c r="C6853" t="s">
        <v>350</v>
      </c>
      <c r="D6853" t="s">
        <v>5755</v>
      </c>
      <c r="E6853" t="s">
        <v>256</v>
      </c>
      <c r="F6853" t="s">
        <v>818</v>
      </c>
      <c r="G6853" t="s">
        <v>819</v>
      </c>
      <c r="H6853" t="s">
        <v>105</v>
      </c>
      <c r="I6853" t="s">
        <v>18</v>
      </c>
      <c r="J6853">
        <v>55.513518210000001</v>
      </c>
      <c r="K6853">
        <v>4.125974029</v>
      </c>
      <c r="L6853">
        <v>155.71308239999999</v>
      </c>
      <c r="M6853" t="s">
        <v>18</v>
      </c>
      <c r="N6853" t="str" cm="1">
        <f t="array" ref="N6853">_xlfn.IFS(J6853&lt;=29,"Twenties",J6853&lt;=39,"Thirties",J6853&lt;=49,"Fourties",J6853&lt;=59,"Fifties",J6853&gt;59,"Elders")</f>
        <v>Fifties</v>
      </c>
      <c r="O6853" t="str" cm="1">
        <f t="array" ref="O6853">_xlfn.IFS(K6854&lt;=5,"Very Short",K6854&lt;=10,"Short",K6854&lt;=15,"Mid-Class",K6854&lt;=20,"Long",K6854&lt;=25," Very Long",K6854&gt;25,"Lifer")</f>
        <v>Very Short</v>
      </c>
      <c r="P6853" t="str" cm="1">
        <f t="array" ref="P6853">_xlfn.IFS(L6853&lt;=39,"Negligible",L6853&lt;=79,"Minimal",L6853&lt;=119,"Moderate",L6853&lt;=158,"High Moderate",L6853&lt;=198," High",L6853&lt;=238,"Very High",L6853&lt;=278,"Severe")</f>
        <v>High Moderate</v>
      </c>
      <c r="Q6853" s="3">
        <f t="shared" si="107"/>
        <v>6.4880450999999999</v>
      </c>
    </row>
    <row r="6854" spans="1:17" x14ac:dyDescent="0.25">
      <c r="A6854">
        <v>6853</v>
      </c>
      <c r="B6854" t="s">
        <v>5103</v>
      </c>
      <c r="C6854" t="s">
        <v>1392</v>
      </c>
      <c r="D6854" t="s">
        <v>5754</v>
      </c>
      <c r="E6854" t="s">
        <v>15</v>
      </c>
      <c r="F6854" t="s">
        <v>818</v>
      </c>
      <c r="G6854" t="s">
        <v>819</v>
      </c>
      <c r="H6854" t="s">
        <v>15</v>
      </c>
      <c r="I6854" t="s">
        <v>18</v>
      </c>
      <c r="J6854">
        <v>35.025886280000002</v>
      </c>
      <c r="K6854">
        <v>0.77436543899999999</v>
      </c>
      <c r="L6854">
        <v>6.2582493299999999</v>
      </c>
      <c r="M6854" t="s">
        <v>18</v>
      </c>
      <c r="N6854" t="str" cm="1">
        <f t="array" ref="N6854">_xlfn.IFS(J6854&lt;=29,"Twenties",J6854&lt;=39,"Thirties",J6854&lt;=49,"Fourties",J6854&lt;=59,"Fifties",J6854&gt;59,"Elders")</f>
        <v>Thirties</v>
      </c>
      <c r="O6854" t="str" cm="1">
        <f t="array" ref="O6854">_xlfn.IFS(K6855&lt;=5,"Very Short",K6855&lt;=10,"Short",K6855&lt;=15,"Mid-Class",K6855&lt;=20,"Long",K6855&lt;=25," Very Long",K6855&gt;25,"Lifer")</f>
        <v>Very Short</v>
      </c>
      <c r="P6854" t="str" cm="1">
        <f t="array" ref="P6854">_xlfn.IFS(L6854&lt;=39,"Negligible",L6854&lt;=79,"Minimal",L6854&lt;=119,"Moderate",L6854&lt;=158,"High Moderate",L6854&lt;=198," High",L6854&lt;=238,"Very High",L6854&lt;=278,"Severe")</f>
        <v>Negligible</v>
      </c>
      <c r="Q6854" s="3">
        <f t="shared" si="107"/>
        <v>0.26076038875000002</v>
      </c>
    </row>
    <row r="6855" spans="1:17" x14ac:dyDescent="0.25">
      <c r="A6855">
        <v>6854</v>
      </c>
      <c r="B6855" t="s">
        <v>5104</v>
      </c>
      <c r="C6855" t="s">
        <v>1578</v>
      </c>
      <c r="D6855" t="s">
        <v>5754</v>
      </c>
      <c r="E6855" t="s">
        <v>82</v>
      </c>
      <c r="F6855" t="s">
        <v>818</v>
      </c>
      <c r="G6855" t="s">
        <v>819</v>
      </c>
      <c r="H6855" t="s">
        <v>82</v>
      </c>
      <c r="I6855" t="s">
        <v>18</v>
      </c>
      <c r="J6855">
        <v>47.987081860000004</v>
      </c>
      <c r="K6855">
        <v>4.1051904300000004</v>
      </c>
      <c r="L6855">
        <v>79.606529120000005</v>
      </c>
      <c r="M6855" t="s">
        <v>18</v>
      </c>
      <c r="N6855" t="str" cm="1">
        <f t="array" ref="N6855">_xlfn.IFS(J6855&lt;=29,"Twenties",J6855&lt;=39,"Thirties",J6855&lt;=49,"Fourties",J6855&lt;=59,"Fifties",J6855&gt;59,"Elders")</f>
        <v>Fourties</v>
      </c>
      <c r="O6855" t="str" cm="1">
        <f t="array" ref="O6855">_xlfn.IFS(K6856&lt;=5,"Very Short",K6856&lt;=10,"Short",K6856&lt;=15,"Mid-Class",K6856&lt;=20,"Long",K6856&lt;=25," Very Long",K6856&gt;25,"Lifer")</f>
        <v>Very Short</v>
      </c>
      <c r="P6855" t="str" cm="1">
        <f t="array" ref="P6855">_xlfn.IFS(L6855&lt;=39,"Negligible",L6855&lt;=79,"Minimal",L6855&lt;=119,"Moderate",L6855&lt;=158,"High Moderate",L6855&lt;=198," High",L6855&lt;=238,"Very High",L6855&lt;=278,"Severe")</f>
        <v>Moderate</v>
      </c>
      <c r="Q6855" s="3">
        <f t="shared" si="107"/>
        <v>3.3169387133333337</v>
      </c>
    </row>
    <row r="6856" spans="1:17" x14ac:dyDescent="0.25">
      <c r="A6856">
        <v>6855</v>
      </c>
      <c r="B6856" t="s">
        <v>4360</v>
      </c>
      <c r="C6856" t="s">
        <v>1072</v>
      </c>
      <c r="D6856" t="s">
        <v>5754</v>
      </c>
      <c r="E6856" t="s">
        <v>85</v>
      </c>
      <c r="F6856" t="s">
        <v>2722</v>
      </c>
      <c r="G6856" t="s">
        <v>1861</v>
      </c>
      <c r="H6856" t="s">
        <v>85</v>
      </c>
      <c r="I6856" t="s">
        <v>18</v>
      </c>
      <c r="J6856">
        <v>13.625930970000001</v>
      </c>
      <c r="K6856">
        <v>3.644857327</v>
      </c>
      <c r="L6856">
        <v>0</v>
      </c>
      <c r="M6856" t="s">
        <v>18</v>
      </c>
      <c r="N6856" t="str" cm="1">
        <f t="array" ref="N6856">_xlfn.IFS(J6856&lt;=29,"Twenties",J6856&lt;=39,"Thirties",J6856&lt;=49,"Fourties",J6856&lt;=59,"Fifties",J6856&gt;59,"Elders")</f>
        <v>Twenties</v>
      </c>
      <c r="O6856" t="str" cm="1">
        <f t="array" ref="O6856">_xlfn.IFS(K6857&lt;=5,"Very Short",K6857&lt;=10,"Short",K6857&lt;=15,"Mid-Class",K6857&lt;=20,"Long",K6857&lt;=25," Very Long",K6857&gt;25,"Lifer")</f>
        <v>Very Short</v>
      </c>
      <c r="P6856" t="str" cm="1">
        <f t="array" ref="P6856">_xlfn.IFS(L6856&lt;=39,"Negligible",L6856&lt;=79,"Minimal",L6856&lt;=119,"Moderate",L6856&lt;=158,"High Moderate",L6856&lt;=198," High",L6856&lt;=238,"Very High",L6856&lt;=278,"Severe")</f>
        <v>Negligible</v>
      </c>
      <c r="Q6856" s="3">
        <f t="shared" si="107"/>
        <v>0</v>
      </c>
    </row>
    <row r="6857" spans="1:17" x14ac:dyDescent="0.25">
      <c r="A6857">
        <v>6856</v>
      </c>
      <c r="B6857" t="s">
        <v>776</v>
      </c>
      <c r="C6857" t="s">
        <v>421</v>
      </c>
      <c r="D6857" t="s">
        <v>5754</v>
      </c>
      <c r="E6857" t="s">
        <v>2894</v>
      </c>
      <c r="F6857" t="s">
        <v>609</v>
      </c>
      <c r="G6857" t="s">
        <v>610</v>
      </c>
      <c r="H6857" t="s">
        <v>136</v>
      </c>
      <c r="I6857" t="s">
        <v>18</v>
      </c>
      <c r="J6857">
        <v>34.177530570000002</v>
      </c>
      <c r="K6857">
        <v>4.6461061670000001</v>
      </c>
      <c r="L6857">
        <v>32.92102027</v>
      </c>
      <c r="M6857" t="s">
        <v>18</v>
      </c>
      <c r="N6857" t="str" cm="1">
        <f t="array" ref="N6857">_xlfn.IFS(J6857&lt;=29,"Twenties",J6857&lt;=39,"Thirties",J6857&lt;=49,"Fourties",J6857&lt;=59,"Fifties",J6857&gt;59,"Elders")</f>
        <v>Thirties</v>
      </c>
      <c r="O6857" t="str" cm="1">
        <f t="array" ref="O6857">_xlfn.IFS(K6858&lt;=5,"Very Short",K6858&lt;=10,"Short",K6858&lt;=15,"Mid-Class",K6858&lt;=20,"Long",K6858&lt;=25," Very Long",K6858&gt;25,"Lifer")</f>
        <v>Short</v>
      </c>
      <c r="P6857" t="str" cm="1">
        <f t="array" ref="P6857">_xlfn.IFS(L6857&lt;=39,"Negligible",L6857&lt;=79,"Minimal",L6857&lt;=119,"Moderate",L6857&lt;=158,"High Moderate",L6857&lt;=198," High",L6857&lt;=238,"Very High",L6857&lt;=278,"Severe")</f>
        <v>Negligible</v>
      </c>
      <c r="Q6857" s="3">
        <f t="shared" si="107"/>
        <v>1.3717091779166666</v>
      </c>
    </row>
    <row r="6858" spans="1:17" x14ac:dyDescent="0.25">
      <c r="A6858">
        <v>6857</v>
      </c>
      <c r="B6858" t="s">
        <v>335</v>
      </c>
      <c r="C6858" t="s">
        <v>426</v>
      </c>
      <c r="D6858" t="s">
        <v>5755</v>
      </c>
      <c r="E6858" t="s">
        <v>895</v>
      </c>
      <c r="F6858" t="s">
        <v>2722</v>
      </c>
      <c r="G6858" t="s">
        <v>1861</v>
      </c>
      <c r="H6858" t="s">
        <v>132</v>
      </c>
      <c r="I6858" t="s">
        <v>18</v>
      </c>
      <c r="J6858">
        <v>48.46825888</v>
      </c>
      <c r="K6858">
        <v>7.393075573</v>
      </c>
      <c r="L6858">
        <v>67.300218549999997</v>
      </c>
      <c r="M6858" t="s">
        <v>18</v>
      </c>
      <c r="N6858" t="str" cm="1">
        <f t="array" ref="N6858">_xlfn.IFS(J6858&lt;=29,"Twenties",J6858&lt;=39,"Thirties",J6858&lt;=49,"Fourties",J6858&lt;=59,"Fifties",J6858&gt;59,"Elders")</f>
        <v>Fourties</v>
      </c>
      <c r="O6858" t="str" cm="1">
        <f t="array" ref="O6858">_xlfn.IFS(K6859&lt;=5,"Very Short",K6859&lt;=10,"Short",K6859&lt;=15,"Mid-Class",K6859&lt;=20,"Long",K6859&lt;=25," Very Long",K6859&gt;25,"Lifer")</f>
        <v>Short</v>
      </c>
      <c r="P6858" t="str" cm="1">
        <f t="array" ref="P6858">_xlfn.IFS(L6858&lt;=39,"Negligible",L6858&lt;=79,"Minimal",L6858&lt;=119,"Moderate",L6858&lt;=158,"High Moderate",L6858&lt;=198," High",L6858&lt;=238,"Very High",L6858&lt;=278,"Severe")</f>
        <v>Minimal</v>
      </c>
      <c r="Q6858" s="3">
        <f t="shared" si="107"/>
        <v>2.8041757729166665</v>
      </c>
    </row>
    <row r="6859" spans="1:17" x14ac:dyDescent="0.25">
      <c r="A6859">
        <v>6858</v>
      </c>
      <c r="B6859" t="s">
        <v>168</v>
      </c>
      <c r="C6859" t="s">
        <v>3956</v>
      </c>
      <c r="D6859" t="s">
        <v>5755</v>
      </c>
      <c r="E6859" t="s">
        <v>28</v>
      </c>
      <c r="F6859" t="s">
        <v>818</v>
      </c>
      <c r="G6859" t="s">
        <v>819</v>
      </c>
      <c r="H6859" t="s">
        <v>28</v>
      </c>
      <c r="I6859" t="s">
        <v>18</v>
      </c>
      <c r="J6859">
        <v>50.01072963</v>
      </c>
      <c r="K6859">
        <v>6.2415102669999998</v>
      </c>
      <c r="L6859">
        <v>114.1528641</v>
      </c>
      <c r="M6859" t="s">
        <v>18</v>
      </c>
      <c r="N6859" t="str" cm="1">
        <f t="array" ref="N6859">_xlfn.IFS(J6859&lt;=29,"Twenties",J6859&lt;=39,"Thirties",J6859&lt;=49,"Fourties",J6859&lt;=59,"Fifties",J6859&gt;59,"Elders")</f>
        <v>Fifties</v>
      </c>
      <c r="O6859" t="str" cm="1">
        <f t="array" ref="O6859">_xlfn.IFS(K6860&lt;=5,"Very Short",K6860&lt;=10,"Short",K6860&lt;=15,"Mid-Class",K6860&lt;=20,"Long",K6860&lt;=25," Very Long",K6860&gt;25,"Lifer")</f>
        <v>Very Short</v>
      </c>
      <c r="P6859" t="str" cm="1">
        <f t="array" ref="P6859">_xlfn.IFS(L6859&lt;=39,"Negligible",L6859&lt;=79,"Minimal",L6859&lt;=119,"Moderate",L6859&lt;=158,"High Moderate",L6859&lt;=198," High",L6859&lt;=238,"Very High",L6859&lt;=278,"Severe")</f>
        <v>Moderate</v>
      </c>
      <c r="Q6859" s="3">
        <f t="shared" si="107"/>
        <v>4.7563693374999998</v>
      </c>
    </row>
    <row r="6860" spans="1:17" x14ac:dyDescent="0.25">
      <c r="A6860">
        <v>6859</v>
      </c>
      <c r="B6860" t="s">
        <v>5105</v>
      </c>
      <c r="C6860" t="s">
        <v>113</v>
      </c>
      <c r="D6860" t="s">
        <v>5755</v>
      </c>
      <c r="E6860" t="s">
        <v>31</v>
      </c>
      <c r="F6860" t="s">
        <v>818</v>
      </c>
      <c r="G6860" t="s">
        <v>819</v>
      </c>
      <c r="H6860" t="s">
        <v>31</v>
      </c>
      <c r="I6860" t="s">
        <v>18</v>
      </c>
      <c r="J6860">
        <v>17.558426069999999</v>
      </c>
      <c r="K6860">
        <v>4.2572319209999998</v>
      </c>
      <c r="L6860">
        <v>0</v>
      </c>
      <c r="M6860" t="s">
        <v>18</v>
      </c>
      <c r="N6860" t="str" cm="1">
        <f t="array" ref="N6860">_xlfn.IFS(J6860&lt;=29,"Twenties",J6860&lt;=39,"Thirties",J6860&lt;=49,"Fourties",J6860&lt;=59,"Fifties",J6860&gt;59,"Elders")</f>
        <v>Twenties</v>
      </c>
      <c r="O6860" t="str" cm="1">
        <f t="array" ref="O6860">_xlfn.IFS(K6861&lt;=5,"Very Short",K6861&lt;=10,"Short",K6861&lt;=15,"Mid-Class",K6861&lt;=20,"Long",K6861&lt;=25," Very Long",K6861&gt;25,"Lifer")</f>
        <v>Very Short</v>
      </c>
      <c r="P6860" t="str" cm="1">
        <f t="array" ref="P6860">_xlfn.IFS(L6860&lt;=39,"Negligible",L6860&lt;=79,"Minimal",L6860&lt;=119,"Moderate",L6860&lt;=158,"High Moderate",L6860&lt;=198," High",L6860&lt;=238,"Very High",L6860&lt;=278,"Severe")</f>
        <v>Negligible</v>
      </c>
      <c r="Q6860" s="3">
        <f t="shared" si="107"/>
        <v>0</v>
      </c>
    </row>
    <row r="6861" spans="1:17" x14ac:dyDescent="0.25">
      <c r="A6861">
        <v>6860</v>
      </c>
      <c r="B6861" t="s">
        <v>5106</v>
      </c>
      <c r="C6861" t="s">
        <v>2018</v>
      </c>
      <c r="D6861" t="s">
        <v>5754</v>
      </c>
      <c r="E6861" t="s">
        <v>2006</v>
      </c>
      <c r="F6861" t="s">
        <v>818</v>
      </c>
      <c r="G6861" t="s">
        <v>819</v>
      </c>
      <c r="H6861" t="s">
        <v>105</v>
      </c>
      <c r="I6861" t="s">
        <v>18</v>
      </c>
      <c r="J6861">
        <v>35.134957139999997</v>
      </c>
      <c r="K6861">
        <v>4.1994724469999998</v>
      </c>
      <c r="L6861">
        <v>7.8459304320000003</v>
      </c>
      <c r="M6861" t="s">
        <v>18</v>
      </c>
      <c r="N6861" t="str" cm="1">
        <f t="array" ref="N6861">_xlfn.IFS(J6861&lt;=29,"Twenties",J6861&lt;=39,"Thirties",J6861&lt;=49,"Fourties",J6861&lt;=59,"Fifties",J6861&gt;59,"Elders")</f>
        <v>Thirties</v>
      </c>
      <c r="O6861" t="str" cm="1">
        <f t="array" ref="O6861">_xlfn.IFS(K6862&lt;=5,"Very Short",K6862&lt;=10,"Short",K6862&lt;=15,"Mid-Class",K6862&lt;=20,"Long",K6862&lt;=25," Very Long",K6862&gt;25,"Lifer")</f>
        <v>Very Short</v>
      </c>
      <c r="P6861" t="str" cm="1">
        <f t="array" ref="P6861">_xlfn.IFS(L6861&lt;=39,"Negligible",L6861&lt;=79,"Minimal",L6861&lt;=119,"Moderate",L6861&lt;=158,"High Moderate",L6861&lt;=198," High",L6861&lt;=238,"Very High",L6861&lt;=278,"Severe")</f>
        <v>Negligible</v>
      </c>
      <c r="Q6861" s="3">
        <f t="shared" si="107"/>
        <v>0.32691376799999999</v>
      </c>
    </row>
    <row r="6862" spans="1:17" x14ac:dyDescent="0.25">
      <c r="A6862">
        <v>6861</v>
      </c>
      <c r="B6862" t="s">
        <v>5107</v>
      </c>
      <c r="C6862" t="s">
        <v>1862</v>
      </c>
      <c r="D6862" t="s">
        <v>5754</v>
      </c>
      <c r="E6862" t="s">
        <v>31</v>
      </c>
      <c r="F6862" t="s">
        <v>818</v>
      </c>
      <c r="G6862" t="s">
        <v>819</v>
      </c>
      <c r="H6862" t="s">
        <v>31</v>
      </c>
      <c r="I6862" t="s">
        <v>18</v>
      </c>
      <c r="J6862">
        <v>31.296619379999999</v>
      </c>
      <c r="K6862">
        <v>4.0690064860000001</v>
      </c>
      <c r="L6862">
        <v>23.902947770000001</v>
      </c>
      <c r="M6862" t="s">
        <v>18</v>
      </c>
      <c r="N6862" t="str" cm="1">
        <f t="array" ref="N6862">_xlfn.IFS(J6862&lt;=29,"Twenties",J6862&lt;=39,"Thirties",J6862&lt;=49,"Fourties",J6862&lt;=59,"Fifties",J6862&gt;59,"Elders")</f>
        <v>Thirties</v>
      </c>
      <c r="O6862" t="str" cm="1">
        <f t="array" ref="O6862">_xlfn.IFS(K6863&lt;=5,"Very Short",K6863&lt;=10,"Short",K6863&lt;=15,"Mid-Class",K6863&lt;=20,"Long",K6863&lt;=25," Very Long",K6863&gt;25,"Lifer")</f>
        <v>Short</v>
      </c>
      <c r="P6862" t="str" cm="1">
        <f t="array" ref="P6862">_xlfn.IFS(L6862&lt;=39,"Negligible",L6862&lt;=79,"Minimal",L6862&lt;=119,"Moderate",L6862&lt;=158,"High Moderate",L6862&lt;=198," High",L6862&lt;=238,"Very High",L6862&lt;=278,"Severe")</f>
        <v>Negligible</v>
      </c>
      <c r="Q6862" s="3">
        <f t="shared" si="107"/>
        <v>0.9959561570833334</v>
      </c>
    </row>
    <row r="6863" spans="1:17" x14ac:dyDescent="0.25">
      <c r="A6863">
        <v>6862</v>
      </c>
      <c r="B6863" t="s">
        <v>822</v>
      </c>
      <c r="C6863" t="s">
        <v>530</v>
      </c>
      <c r="D6863" t="s">
        <v>5754</v>
      </c>
      <c r="E6863" t="s">
        <v>167</v>
      </c>
      <c r="F6863" t="s">
        <v>609</v>
      </c>
      <c r="G6863" t="s">
        <v>610</v>
      </c>
      <c r="H6863" t="s">
        <v>167</v>
      </c>
      <c r="I6863" t="s">
        <v>18</v>
      </c>
      <c r="J6863">
        <v>45.89796595</v>
      </c>
      <c r="K6863">
        <v>6.5518673019999998</v>
      </c>
      <c r="L6863">
        <v>65.525587029999997</v>
      </c>
      <c r="M6863" t="s">
        <v>18</v>
      </c>
      <c r="N6863" t="str" cm="1">
        <f t="array" ref="N6863">_xlfn.IFS(J6863&lt;=29,"Twenties",J6863&lt;=39,"Thirties",J6863&lt;=49,"Fourties",J6863&lt;=59,"Fifties",J6863&gt;59,"Elders")</f>
        <v>Fourties</v>
      </c>
      <c r="O6863" t="str" cm="1">
        <f t="array" ref="O6863">_xlfn.IFS(K6864&lt;=5,"Very Short",K6864&lt;=10,"Short",K6864&lt;=15,"Mid-Class",K6864&lt;=20,"Long",K6864&lt;=25," Very Long",K6864&gt;25,"Lifer")</f>
        <v>Very Short</v>
      </c>
      <c r="P6863" t="str" cm="1">
        <f t="array" ref="P6863">_xlfn.IFS(L6863&lt;=39,"Negligible",L6863&lt;=79,"Minimal",L6863&lt;=119,"Moderate",L6863&lt;=158,"High Moderate",L6863&lt;=198," High",L6863&lt;=238,"Very High",L6863&lt;=278,"Severe")</f>
        <v>Minimal</v>
      </c>
      <c r="Q6863" s="3">
        <f t="shared" si="107"/>
        <v>2.7302327929166665</v>
      </c>
    </row>
    <row r="6864" spans="1:17" x14ac:dyDescent="0.25">
      <c r="A6864">
        <v>6863</v>
      </c>
      <c r="B6864" t="s">
        <v>5108</v>
      </c>
      <c r="C6864" t="s">
        <v>3574</v>
      </c>
      <c r="D6864" t="s">
        <v>5754</v>
      </c>
      <c r="E6864" t="s">
        <v>1867</v>
      </c>
      <c r="F6864" t="s">
        <v>2722</v>
      </c>
      <c r="G6864" t="s">
        <v>1861</v>
      </c>
      <c r="H6864" t="s">
        <v>275</v>
      </c>
      <c r="I6864" t="s">
        <v>18</v>
      </c>
      <c r="J6864">
        <v>43.677170009999998</v>
      </c>
      <c r="K6864">
        <v>3.600751716</v>
      </c>
      <c r="L6864">
        <v>92.624856149999999</v>
      </c>
      <c r="M6864" t="s">
        <v>18</v>
      </c>
      <c r="N6864" t="str" cm="1">
        <f t="array" ref="N6864">_xlfn.IFS(J6864&lt;=29,"Twenties",J6864&lt;=39,"Thirties",J6864&lt;=49,"Fourties",J6864&lt;=59,"Fifties",J6864&gt;59,"Elders")</f>
        <v>Fourties</v>
      </c>
      <c r="O6864" t="str" cm="1">
        <f t="array" ref="O6864">_xlfn.IFS(K6865&lt;=5,"Very Short",K6865&lt;=10,"Short",K6865&lt;=15,"Mid-Class",K6865&lt;=20,"Long",K6865&lt;=25," Very Long",K6865&gt;25,"Lifer")</f>
        <v>Short</v>
      </c>
      <c r="P6864" t="str" cm="1">
        <f t="array" ref="P6864">_xlfn.IFS(L6864&lt;=39,"Negligible",L6864&lt;=79,"Minimal",L6864&lt;=119,"Moderate",L6864&lt;=158,"High Moderate",L6864&lt;=198," High",L6864&lt;=238,"Very High",L6864&lt;=278,"Severe")</f>
        <v>Moderate</v>
      </c>
      <c r="Q6864" s="3">
        <f t="shared" si="107"/>
        <v>3.8593690062500001</v>
      </c>
    </row>
    <row r="6865" spans="1:17" x14ac:dyDescent="0.25">
      <c r="A6865">
        <v>6864</v>
      </c>
      <c r="B6865" t="s">
        <v>1275</v>
      </c>
      <c r="C6865" t="s">
        <v>113</v>
      </c>
      <c r="D6865" t="s">
        <v>5755</v>
      </c>
      <c r="E6865" t="s">
        <v>620</v>
      </c>
      <c r="F6865" t="s">
        <v>2722</v>
      </c>
      <c r="G6865" t="s">
        <v>1861</v>
      </c>
      <c r="H6865" t="s">
        <v>88</v>
      </c>
      <c r="I6865" t="s">
        <v>18</v>
      </c>
      <c r="J6865">
        <v>42.904621599999999</v>
      </c>
      <c r="K6865">
        <v>7.5555113269999996</v>
      </c>
      <c r="L6865">
        <v>40.671500819999999</v>
      </c>
      <c r="M6865" t="s">
        <v>18</v>
      </c>
      <c r="N6865" t="str" cm="1">
        <f t="array" ref="N6865">_xlfn.IFS(J6865&lt;=29,"Twenties",J6865&lt;=39,"Thirties",J6865&lt;=49,"Fourties",J6865&lt;=59,"Fifties",J6865&gt;59,"Elders")</f>
        <v>Fourties</v>
      </c>
      <c r="O6865" t="str" cm="1">
        <f t="array" ref="O6865">_xlfn.IFS(K6866&lt;=5,"Very Short",K6866&lt;=10,"Short",K6866&lt;=15,"Mid-Class",K6866&lt;=20,"Long",K6866&lt;=25," Very Long",K6866&gt;25,"Lifer")</f>
        <v>Short</v>
      </c>
      <c r="P6865" t="str" cm="1">
        <f t="array" ref="P6865">_xlfn.IFS(L6865&lt;=39,"Negligible",L6865&lt;=79,"Minimal",L6865&lt;=119,"Moderate",L6865&lt;=158,"High Moderate",L6865&lt;=198," High",L6865&lt;=238,"Very High",L6865&lt;=278,"Severe")</f>
        <v>Minimal</v>
      </c>
      <c r="Q6865" s="3">
        <f t="shared" si="107"/>
        <v>1.6946458675</v>
      </c>
    </row>
    <row r="6866" spans="1:17" x14ac:dyDescent="0.25">
      <c r="A6866">
        <v>6865</v>
      </c>
      <c r="B6866" t="s">
        <v>442</v>
      </c>
      <c r="C6866" t="s">
        <v>173</v>
      </c>
      <c r="D6866" t="s">
        <v>5755</v>
      </c>
      <c r="E6866" t="s">
        <v>1308</v>
      </c>
      <c r="F6866" t="s">
        <v>2722</v>
      </c>
      <c r="G6866" t="s">
        <v>1861</v>
      </c>
      <c r="H6866" t="s">
        <v>85</v>
      </c>
      <c r="I6866" t="s">
        <v>18</v>
      </c>
      <c r="J6866">
        <v>28.074474129999999</v>
      </c>
      <c r="K6866">
        <v>6.0685962350000002</v>
      </c>
      <c r="L6866">
        <v>11.968999739999999</v>
      </c>
      <c r="M6866" t="s">
        <v>18</v>
      </c>
      <c r="N6866" t="str" cm="1">
        <f t="array" ref="N6866">_xlfn.IFS(J6866&lt;=29,"Twenties",J6866&lt;=39,"Thirties",J6866&lt;=49,"Fourties",J6866&lt;=59,"Fifties",J6866&gt;59,"Elders")</f>
        <v>Twenties</v>
      </c>
      <c r="O6866" t="str" cm="1">
        <f t="array" ref="O6866">_xlfn.IFS(K6867&lt;=5,"Very Short",K6867&lt;=10,"Short",K6867&lt;=15,"Mid-Class",K6867&lt;=20,"Long",K6867&lt;=25," Very Long",K6867&gt;25,"Lifer")</f>
        <v>Very Short</v>
      </c>
      <c r="P6866" t="str" cm="1">
        <f t="array" ref="P6866">_xlfn.IFS(L6866&lt;=39,"Negligible",L6866&lt;=79,"Minimal",L6866&lt;=119,"Moderate",L6866&lt;=158,"High Moderate",L6866&lt;=198," High",L6866&lt;=238,"Very High",L6866&lt;=278,"Severe")</f>
        <v>Negligible</v>
      </c>
      <c r="Q6866" s="3">
        <f t="shared" si="107"/>
        <v>0.49870832249999997</v>
      </c>
    </row>
    <row r="6867" spans="1:17" x14ac:dyDescent="0.25">
      <c r="A6867">
        <v>6866</v>
      </c>
      <c r="B6867" t="s">
        <v>32</v>
      </c>
      <c r="C6867" t="s">
        <v>366</v>
      </c>
      <c r="D6867" t="s">
        <v>5755</v>
      </c>
      <c r="E6867" t="s">
        <v>826</v>
      </c>
      <c r="F6867" t="s">
        <v>2722</v>
      </c>
      <c r="G6867" t="s">
        <v>1861</v>
      </c>
      <c r="H6867" t="s">
        <v>22</v>
      </c>
      <c r="I6867" t="s">
        <v>18</v>
      </c>
      <c r="J6867">
        <v>31.412145290000002</v>
      </c>
      <c r="K6867">
        <v>4.5310184319999998</v>
      </c>
      <c r="L6867">
        <v>31.023365380000001</v>
      </c>
      <c r="M6867" t="s">
        <v>18</v>
      </c>
      <c r="N6867" t="str" cm="1">
        <f t="array" ref="N6867">_xlfn.IFS(J6867&lt;=29,"Twenties",J6867&lt;=39,"Thirties",J6867&lt;=49,"Fourties",J6867&lt;=59,"Fifties",J6867&gt;59,"Elders")</f>
        <v>Thirties</v>
      </c>
      <c r="O6867" t="str" cm="1">
        <f t="array" ref="O6867">_xlfn.IFS(K6868&lt;=5,"Very Short",K6868&lt;=10,"Short",K6868&lt;=15,"Mid-Class",K6868&lt;=20,"Long",K6868&lt;=25," Very Long",K6868&gt;25,"Lifer")</f>
        <v>Very Short</v>
      </c>
      <c r="P6867" t="str" cm="1">
        <f t="array" ref="P6867">_xlfn.IFS(L6867&lt;=39,"Negligible",L6867&lt;=79,"Minimal",L6867&lt;=119,"Moderate",L6867&lt;=158,"High Moderate",L6867&lt;=198," High",L6867&lt;=238,"Very High",L6867&lt;=278,"Severe")</f>
        <v>Negligible</v>
      </c>
      <c r="Q6867" s="3">
        <f t="shared" si="107"/>
        <v>1.2926402241666668</v>
      </c>
    </row>
    <row r="6868" spans="1:17" x14ac:dyDescent="0.25">
      <c r="A6868">
        <v>6867</v>
      </c>
      <c r="B6868" t="s">
        <v>5109</v>
      </c>
      <c r="C6868" t="s">
        <v>2035</v>
      </c>
      <c r="D6868" t="s">
        <v>5754</v>
      </c>
      <c r="E6868" t="s">
        <v>28</v>
      </c>
      <c r="F6868" t="s">
        <v>818</v>
      </c>
      <c r="G6868" t="s">
        <v>819</v>
      </c>
      <c r="H6868" t="s">
        <v>28</v>
      </c>
      <c r="I6868" t="s">
        <v>18</v>
      </c>
      <c r="J6868">
        <v>30.630105319999998</v>
      </c>
      <c r="K6868">
        <v>2.8384755699999999</v>
      </c>
      <c r="L6868">
        <v>18.719660829999999</v>
      </c>
      <c r="M6868" t="s">
        <v>18</v>
      </c>
      <c r="N6868" t="str" cm="1">
        <f t="array" ref="N6868">_xlfn.IFS(J6868&lt;=29,"Twenties",J6868&lt;=39,"Thirties",J6868&lt;=49,"Fourties",J6868&lt;=59,"Fifties",J6868&gt;59,"Elders")</f>
        <v>Thirties</v>
      </c>
      <c r="O6868" t="str" cm="1">
        <f t="array" ref="O6868">_xlfn.IFS(K6869&lt;=5,"Very Short",K6869&lt;=10,"Short",K6869&lt;=15,"Mid-Class",K6869&lt;=20,"Long",K6869&lt;=25," Very Long",K6869&gt;25,"Lifer")</f>
        <v>Short</v>
      </c>
      <c r="P6868" t="str" cm="1">
        <f t="array" ref="P6868">_xlfn.IFS(L6868&lt;=39,"Negligible",L6868&lt;=79,"Minimal",L6868&lt;=119,"Moderate",L6868&lt;=158,"High Moderate",L6868&lt;=198," High",L6868&lt;=238,"Very High",L6868&lt;=278,"Severe")</f>
        <v>Negligible</v>
      </c>
      <c r="Q6868" s="3">
        <f t="shared" si="107"/>
        <v>0.77998586791666658</v>
      </c>
    </row>
    <row r="6869" spans="1:17" x14ac:dyDescent="0.25">
      <c r="A6869">
        <v>6868</v>
      </c>
      <c r="B6869" t="s">
        <v>2391</v>
      </c>
      <c r="C6869" t="s">
        <v>197</v>
      </c>
      <c r="D6869" t="s">
        <v>5754</v>
      </c>
      <c r="E6869" t="s">
        <v>307</v>
      </c>
      <c r="F6869" t="s">
        <v>2722</v>
      </c>
      <c r="G6869" t="s">
        <v>1861</v>
      </c>
      <c r="H6869" t="s">
        <v>88</v>
      </c>
      <c r="I6869" t="s">
        <v>18</v>
      </c>
      <c r="J6869">
        <v>31.00882459</v>
      </c>
      <c r="K6869">
        <v>5.1874951769999997</v>
      </c>
      <c r="L6869">
        <v>27.43881202</v>
      </c>
      <c r="M6869" t="s">
        <v>18</v>
      </c>
      <c r="N6869" t="str" cm="1">
        <f t="array" ref="N6869">_xlfn.IFS(J6869&lt;=29,"Twenties",J6869&lt;=39,"Thirties",J6869&lt;=49,"Fourties",J6869&lt;=59,"Fifties",J6869&gt;59,"Elders")</f>
        <v>Thirties</v>
      </c>
      <c r="O6869" t="str" cm="1">
        <f t="array" ref="O6869">_xlfn.IFS(K6870&lt;=5,"Very Short",K6870&lt;=10,"Short",K6870&lt;=15,"Mid-Class",K6870&lt;=20,"Long",K6870&lt;=25," Very Long",K6870&gt;25,"Lifer")</f>
        <v>Very Short</v>
      </c>
      <c r="P6869" t="str" cm="1">
        <f t="array" ref="P6869">_xlfn.IFS(L6869&lt;=39,"Negligible",L6869&lt;=79,"Minimal",L6869&lt;=119,"Moderate",L6869&lt;=158,"High Moderate",L6869&lt;=198," High",L6869&lt;=238,"Very High",L6869&lt;=278,"Severe")</f>
        <v>Negligible</v>
      </c>
      <c r="Q6869" s="3">
        <f t="shared" si="107"/>
        <v>1.1432838341666667</v>
      </c>
    </row>
    <row r="6870" spans="1:17" x14ac:dyDescent="0.25">
      <c r="A6870">
        <v>6869</v>
      </c>
      <c r="B6870" t="s">
        <v>3004</v>
      </c>
      <c r="C6870" t="s">
        <v>243</v>
      </c>
      <c r="D6870" t="s">
        <v>5754</v>
      </c>
      <c r="E6870" t="s">
        <v>15</v>
      </c>
      <c r="F6870" t="s">
        <v>818</v>
      </c>
      <c r="G6870" t="s">
        <v>819</v>
      </c>
      <c r="H6870" t="s">
        <v>15</v>
      </c>
      <c r="I6870" t="s">
        <v>18</v>
      </c>
      <c r="J6870">
        <v>58.229532390000003</v>
      </c>
      <c r="K6870">
        <v>4.2682275970000001</v>
      </c>
      <c r="L6870">
        <v>125.2543273</v>
      </c>
      <c r="M6870" t="s">
        <v>18</v>
      </c>
      <c r="N6870" t="str" cm="1">
        <f t="array" ref="N6870">_xlfn.IFS(J6870&lt;=29,"Twenties",J6870&lt;=39,"Thirties",J6870&lt;=49,"Fourties",J6870&lt;=59,"Fifties",J6870&gt;59,"Elders")</f>
        <v>Fifties</v>
      </c>
      <c r="O6870" t="str" cm="1">
        <f t="array" ref="O6870">_xlfn.IFS(K6871&lt;=5,"Very Short",K6871&lt;=10,"Short",K6871&lt;=15,"Mid-Class",K6871&lt;=20,"Long",K6871&lt;=25," Very Long",K6871&gt;25,"Lifer")</f>
        <v>Very Short</v>
      </c>
      <c r="P6870" t="str" cm="1">
        <f t="array" ref="P6870">_xlfn.IFS(L6870&lt;=39,"Negligible",L6870&lt;=79,"Minimal",L6870&lt;=119,"Moderate",L6870&lt;=158,"High Moderate",L6870&lt;=198," High",L6870&lt;=238,"Very High",L6870&lt;=278,"Severe")</f>
        <v>High Moderate</v>
      </c>
      <c r="Q6870" s="3">
        <f t="shared" si="107"/>
        <v>5.2189303041666664</v>
      </c>
    </row>
    <row r="6871" spans="1:17" x14ac:dyDescent="0.25">
      <c r="A6871">
        <v>6870</v>
      </c>
      <c r="B6871" t="s">
        <v>5110</v>
      </c>
      <c r="C6871" t="s">
        <v>2509</v>
      </c>
      <c r="D6871" t="s">
        <v>5754</v>
      </c>
      <c r="E6871" t="s">
        <v>786</v>
      </c>
      <c r="F6871" t="s">
        <v>2722</v>
      </c>
      <c r="G6871" t="s">
        <v>1861</v>
      </c>
      <c r="H6871" t="s">
        <v>786</v>
      </c>
      <c r="I6871" t="s">
        <v>18</v>
      </c>
      <c r="J6871">
        <v>44.585331549999999</v>
      </c>
      <c r="K6871">
        <v>4.2955220770000002</v>
      </c>
      <c r="L6871">
        <v>80.152087219999999</v>
      </c>
      <c r="M6871" t="s">
        <v>18</v>
      </c>
      <c r="N6871" t="str" cm="1">
        <f t="array" ref="N6871">_xlfn.IFS(J6871&lt;=29,"Twenties",J6871&lt;=39,"Thirties",J6871&lt;=49,"Fourties",J6871&lt;=59,"Fifties",J6871&gt;59,"Elders")</f>
        <v>Fourties</v>
      </c>
      <c r="O6871" t="str" cm="1">
        <f t="array" ref="O6871">_xlfn.IFS(K6872&lt;=5,"Very Short",K6872&lt;=10,"Short",K6872&lt;=15,"Mid-Class",K6872&lt;=20,"Long",K6872&lt;=25," Very Long",K6872&gt;25,"Lifer")</f>
        <v>Very Short</v>
      </c>
      <c r="P6871" t="str" cm="1">
        <f t="array" ref="P6871">_xlfn.IFS(L6871&lt;=39,"Negligible",L6871&lt;=79,"Minimal",L6871&lt;=119,"Moderate",L6871&lt;=158,"High Moderate",L6871&lt;=198," High",L6871&lt;=238,"Very High",L6871&lt;=278,"Severe")</f>
        <v>Moderate</v>
      </c>
      <c r="Q6871" s="3">
        <f t="shared" si="107"/>
        <v>3.3396703008333333</v>
      </c>
    </row>
    <row r="6872" spans="1:17" x14ac:dyDescent="0.25">
      <c r="A6872">
        <v>6871</v>
      </c>
      <c r="B6872" t="s">
        <v>54</v>
      </c>
      <c r="C6872" t="s">
        <v>1022</v>
      </c>
      <c r="D6872" t="s">
        <v>5755</v>
      </c>
      <c r="E6872" t="s">
        <v>119</v>
      </c>
      <c r="F6872" t="s">
        <v>16</v>
      </c>
      <c r="G6872" t="s">
        <v>17</v>
      </c>
      <c r="H6872" t="s">
        <v>119</v>
      </c>
      <c r="I6872" t="s">
        <v>18</v>
      </c>
      <c r="J6872">
        <v>44.167644549999999</v>
      </c>
      <c r="K6872">
        <v>1.3205916550000001</v>
      </c>
      <c r="L6872">
        <v>37.887703500000001</v>
      </c>
      <c r="M6872" t="s">
        <v>18</v>
      </c>
      <c r="N6872" t="str" cm="1">
        <f t="array" ref="N6872">_xlfn.IFS(J6872&lt;=29,"Twenties",J6872&lt;=39,"Thirties",J6872&lt;=49,"Fourties",J6872&lt;=59,"Fifties",J6872&gt;59,"Elders")</f>
        <v>Fourties</v>
      </c>
      <c r="O6872" t="str" cm="1">
        <f t="array" ref="O6872">_xlfn.IFS(K6873&lt;=5,"Very Short",K6873&lt;=10,"Short",K6873&lt;=15,"Mid-Class",K6873&lt;=20,"Long",K6873&lt;=25," Very Long",K6873&gt;25,"Lifer")</f>
        <v>Short</v>
      </c>
      <c r="P6872" t="str" cm="1">
        <f t="array" ref="P6872">_xlfn.IFS(L6872&lt;=39,"Negligible",L6872&lt;=79,"Minimal",L6872&lt;=119,"Moderate",L6872&lt;=158,"High Moderate",L6872&lt;=198," High",L6872&lt;=238,"Very High",L6872&lt;=278,"Severe")</f>
        <v>Negligible</v>
      </c>
      <c r="Q6872" s="3">
        <f t="shared" si="107"/>
        <v>1.5786543125000001</v>
      </c>
    </row>
    <row r="6873" spans="1:17" x14ac:dyDescent="0.25">
      <c r="A6873">
        <v>6872</v>
      </c>
      <c r="B6873" t="s">
        <v>5111</v>
      </c>
      <c r="C6873" t="s">
        <v>142</v>
      </c>
      <c r="D6873" t="s">
        <v>5755</v>
      </c>
      <c r="E6873" t="s">
        <v>932</v>
      </c>
      <c r="F6873" t="s">
        <v>818</v>
      </c>
      <c r="G6873" t="s">
        <v>819</v>
      </c>
      <c r="H6873" t="s">
        <v>932</v>
      </c>
      <c r="I6873" t="s">
        <v>18</v>
      </c>
      <c r="J6873">
        <v>36.101603679999997</v>
      </c>
      <c r="K6873">
        <v>6.5095236219999997</v>
      </c>
      <c r="L6873">
        <v>55.467001150000002</v>
      </c>
      <c r="M6873" t="s">
        <v>18</v>
      </c>
      <c r="N6873" t="str" cm="1">
        <f t="array" ref="N6873">_xlfn.IFS(J6873&lt;=29,"Twenties",J6873&lt;=39,"Thirties",J6873&lt;=49,"Fourties",J6873&lt;=59,"Fifties",J6873&gt;59,"Elders")</f>
        <v>Thirties</v>
      </c>
      <c r="O6873" t="str" cm="1">
        <f t="array" ref="O6873">_xlfn.IFS(K6874&lt;=5,"Very Short",K6874&lt;=10,"Short",K6874&lt;=15,"Mid-Class",K6874&lt;=20,"Long",K6874&lt;=25," Very Long",K6874&gt;25,"Lifer")</f>
        <v>Short</v>
      </c>
      <c r="P6873" t="str" cm="1">
        <f t="array" ref="P6873">_xlfn.IFS(L6873&lt;=39,"Negligible",L6873&lt;=79,"Minimal",L6873&lt;=119,"Moderate",L6873&lt;=158,"High Moderate",L6873&lt;=198," High",L6873&lt;=238,"Very High",L6873&lt;=278,"Severe")</f>
        <v>Minimal</v>
      </c>
      <c r="Q6873" s="3">
        <f t="shared" si="107"/>
        <v>2.3111250479166667</v>
      </c>
    </row>
    <row r="6874" spans="1:17" x14ac:dyDescent="0.25">
      <c r="A6874">
        <v>6873</v>
      </c>
      <c r="B6874" t="s">
        <v>198</v>
      </c>
      <c r="C6874" t="s">
        <v>54</v>
      </c>
      <c r="D6874" t="s">
        <v>5755</v>
      </c>
      <c r="E6874" t="s">
        <v>36</v>
      </c>
      <c r="F6874" t="s">
        <v>609</v>
      </c>
      <c r="G6874" t="s">
        <v>610</v>
      </c>
      <c r="H6874" t="s">
        <v>36</v>
      </c>
      <c r="I6874" t="s">
        <v>18</v>
      </c>
      <c r="J6874">
        <v>45.33481862</v>
      </c>
      <c r="K6874">
        <v>7.7977002840000003</v>
      </c>
      <c r="L6874">
        <v>98.975821370000006</v>
      </c>
      <c r="M6874" t="s">
        <v>18</v>
      </c>
      <c r="N6874" t="str" cm="1">
        <f t="array" ref="N6874">_xlfn.IFS(J6874&lt;=29,"Twenties",J6874&lt;=39,"Thirties",J6874&lt;=49,"Fourties",J6874&lt;=59,"Fifties",J6874&gt;59,"Elders")</f>
        <v>Fourties</v>
      </c>
      <c r="O6874" t="str" cm="1">
        <f t="array" ref="O6874">_xlfn.IFS(K6875&lt;=5,"Very Short",K6875&lt;=10,"Short",K6875&lt;=15,"Mid-Class",K6875&lt;=20,"Long",K6875&lt;=25," Very Long",K6875&gt;25,"Lifer")</f>
        <v>Very Short</v>
      </c>
      <c r="P6874" t="str" cm="1">
        <f t="array" ref="P6874">_xlfn.IFS(L6874&lt;=39,"Negligible",L6874&lt;=79,"Minimal",L6874&lt;=119,"Moderate",L6874&lt;=158,"High Moderate",L6874&lt;=198," High",L6874&lt;=238,"Very High",L6874&lt;=278,"Severe")</f>
        <v>Moderate</v>
      </c>
      <c r="Q6874" s="3">
        <f t="shared" si="107"/>
        <v>4.1239925570833336</v>
      </c>
    </row>
    <row r="6875" spans="1:17" x14ac:dyDescent="0.25">
      <c r="A6875">
        <v>6874</v>
      </c>
      <c r="B6875" t="s">
        <v>964</v>
      </c>
      <c r="C6875" t="s">
        <v>421</v>
      </c>
      <c r="D6875" t="s">
        <v>5754</v>
      </c>
      <c r="E6875" t="s">
        <v>25</v>
      </c>
      <c r="F6875" t="s">
        <v>2722</v>
      </c>
      <c r="G6875" t="s">
        <v>1861</v>
      </c>
      <c r="H6875" t="s">
        <v>25</v>
      </c>
      <c r="I6875" t="s">
        <v>18</v>
      </c>
      <c r="J6875">
        <v>54.771689109999997</v>
      </c>
      <c r="K6875">
        <v>3.7814966619999999</v>
      </c>
      <c r="L6875">
        <v>93.579509299999998</v>
      </c>
      <c r="M6875" t="s">
        <v>18</v>
      </c>
      <c r="N6875" t="str" cm="1">
        <f t="array" ref="N6875">_xlfn.IFS(J6875&lt;=29,"Twenties",J6875&lt;=39,"Thirties",J6875&lt;=49,"Fourties",J6875&lt;=59,"Fifties",J6875&gt;59,"Elders")</f>
        <v>Fifties</v>
      </c>
      <c r="O6875" t="str" cm="1">
        <f t="array" ref="O6875">_xlfn.IFS(K6876&lt;=5,"Very Short",K6876&lt;=10,"Short",K6876&lt;=15,"Mid-Class",K6876&lt;=20,"Long",K6876&lt;=25," Very Long",K6876&gt;25,"Lifer")</f>
        <v>Very Short</v>
      </c>
      <c r="P6875" t="str" cm="1">
        <f t="array" ref="P6875">_xlfn.IFS(L6875&lt;=39,"Negligible",L6875&lt;=79,"Minimal",L6875&lt;=119,"Moderate",L6875&lt;=158,"High Moderate",L6875&lt;=198," High",L6875&lt;=238,"Very High",L6875&lt;=278,"Severe")</f>
        <v>Moderate</v>
      </c>
      <c r="Q6875" s="3">
        <f t="shared" si="107"/>
        <v>3.8991462208333334</v>
      </c>
    </row>
    <row r="6876" spans="1:17" x14ac:dyDescent="0.25">
      <c r="A6876">
        <v>6875</v>
      </c>
      <c r="B6876" t="s">
        <v>5112</v>
      </c>
      <c r="C6876" t="s">
        <v>333</v>
      </c>
      <c r="D6876" t="s">
        <v>5754</v>
      </c>
      <c r="E6876" t="s">
        <v>150</v>
      </c>
      <c r="F6876" t="s">
        <v>818</v>
      </c>
      <c r="G6876" t="s">
        <v>819</v>
      </c>
      <c r="H6876" t="s">
        <v>28</v>
      </c>
      <c r="I6876" t="s">
        <v>18</v>
      </c>
      <c r="J6876">
        <v>49.177555159999997</v>
      </c>
      <c r="K6876">
        <v>3.175178072</v>
      </c>
      <c r="L6876">
        <v>71.12140986</v>
      </c>
      <c r="M6876" t="s">
        <v>18</v>
      </c>
      <c r="N6876" t="str" cm="1">
        <f t="array" ref="N6876">_xlfn.IFS(J6876&lt;=29,"Twenties",J6876&lt;=39,"Thirties",J6876&lt;=49,"Fourties",J6876&lt;=59,"Fifties",J6876&gt;59,"Elders")</f>
        <v>Fifties</v>
      </c>
      <c r="O6876" t="str" cm="1">
        <f t="array" ref="O6876">_xlfn.IFS(K6877&lt;=5,"Very Short",K6877&lt;=10,"Short",K6877&lt;=15,"Mid-Class",K6877&lt;=20,"Long",K6877&lt;=25," Very Long",K6877&gt;25,"Lifer")</f>
        <v>Very Short</v>
      </c>
      <c r="P6876" t="str" cm="1">
        <f t="array" ref="P6876">_xlfn.IFS(L6876&lt;=39,"Negligible",L6876&lt;=79,"Minimal",L6876&lt;=119,"Moderate",L6876&lt;=158,"High Moderate",L6876&lt;=198," High",L6876&lt;=238,"Very High",L6876&lt;=278,"Severe")</f>
        <v>Minimal</v>
      </c>
      <c r="Q6876" s="3">
        <f t="shared" si="107"/>
        <v>2.9633920775</v>
      </c>
    </row>
    <row r="6877" spans="1:17" x14ac:dyDescent="0.25">
      <c r="A6877">
        <v>6876</v>
      </c>
      <c r="B6877" t="s">
        <v>5113</v>
      </c>
      <c r="C6877" t="s">
        <v>1126</v>
      </c>
      <c r="D6877" t="s">
        <v>5755</v>
      </c>
      <c r="E6877" t="s">
        <v>353</v>
      </c>
      <c r="F6877" t="s">
        <v>818</v>
      </c>
      <c r="G6877" t="s">
        <v>819</v>
      </c>
      <c r="H6877" t="s">
        <v>105</v>
      </c>
      <c r="I6877" t="s">
        <v>18</v>
      </c>
      <c r="J6877">
        <v>55.651511929999998</v>
      </c>
      <c r="K6877">
        <v>4.8096374549999998</v>
      </c>
      <c r="L6877">
        <v>137.3460431</v>
      </c>
      <c r="M6877" t="s">
        <v>18</v>
      </c>
      <c r="N6877" t="str" cm="1">
        <f t="array" ref="N6877">_xlfn.IFS(J6877&lt;=29,"Twenties",J6877&lt;=39,"Thirties",J6877&lt;=49,"Fourties",J6877&lt;=59,"Fifties",J6877&gt;59,"Elders")</f>
        <v>Fifties</v>
      </c>
      <c r="O6877" t="str" cm="1">
        <f t="array" ref="O6877">_xlfn.IFS(K6878&lt;=5,"Very Short",K6878&lt;=10,"Short",K6878&lt;=15,"Mid-Class",K6878&lt;=20,"Long",K6878&lt;=25," Very Long",K6878&gt;25,"Lifer")</f>
        <v>Short</v>
      </c>
      <c r="P6877" t="str" cm="1">
        <f t="array" ref="P6877">_xlfn.IFS(L6877&lt;=39,"Negligible",L6877&lt;=79,"Minimal",L6877&lt;=119,"Moderate",L6877&lt;=158,"High Moderate",L6877&lt;=198," High",L6877&lt;=238,"Very High",L6877&lt;=278,"Severe")</f>
        <v>High Moderate</v>
      </c>
      <c r="Q6877" s="3">
        <f t="shared" si="107"/>
        <v>5.7227517958333332</v>
      </c>
    </row>
    <row r="6878" spans="1:17" x14ac:dyDescent="0.25">
      <c r="A6878">
        <v>6877</v>
      </c>
      <c r="B6878" t="s">
        <v>2183</v>
      </c>
      <c r="C6878" t="s">
        <v>595</v>
      </c>
      <c r="D6878" t="s">
        <v>5755</v>
      </c>
      <c r="E6878" t="s">
        <v>125</v>
      </c>
      <c r="F6878" t="s">
        <v>2722</v>
      </c>
      <c r="G6878" t="s">
        <v>1861</v>
      </c>
      <c r="H6878" t="s">
        <v>125</v>
      </c>
      <c r="I6878" t="s">
        <v>18</v>
      </c>
      <c r="J6878">
        <v>47.937035229999999</v>
      </c>
      <c r="K6878">
        <v>6.2205932879999999</v>
      </c>
      <c r="L6878">
        <v>81.970406949999997</v>
      </c>
      <c r="M6878" t="s">
        <v>18</v>
      </c>
      <c r="N6878" t="str" cm="1">
        <f t="array" ref="N6878">_xlfn.IFS(J6878&lt;=29,"Twenties",J6878&lt;=39,"Thirties",J6878&lt;=49,"Fourties",J6878&lt;=59,"Fifties",J6878&gt;59,"Elders")</f>
        <v>Fourties</v>
      </c>
      <c r="O6878" t="str" cm="1">
        <f t="array" ref="O6878">_xlfn.IFS(K6879&lt;=5,"Very Short",K6879&lt;=10,"Short",K6879&lt;=15,"Mid-Class",K6879&lt;=20,"Long",K6879&lt;=25," Very Long",K6879&gt;25,"Lifer")</f>
        <v>Short</v>
      </c>
      <c r="P6878" t="str" cm="1">
        <f t="array" ref="P6878">_xlfn.IFS(L6878&lt;=39,"Negligible",L6878&lt;=79,"Minimal",L6878&lt;=119,"Moderate",L6878&lt;=158,"High Moderate",L6878&lt;=198," High",L6878&lt;=238,"Very High",L6878&lt;=278,"Severe")</f>
        <v>Moderate</v>
      </c>
      <c r="Q6878" s="3">
        <f t="shared" si="107"/>
        <v>3.4154336229166664</v>
      </c>
    </row>
    <row r="6879" spans="1:17" x14ac:dyDescent="0.25">
      <c r="A6879">
        <v>6878</v>
      </c>
      <c r="B6879" t="s">
        <v>739</v>
      </c>
      <c r="C6879" t="s">
        <v>1242</v>
      </c>
      <c r="D6879" t="s">
        <v>5755</v>
      </c>
      <c r="E6879" t="s">
        <v>2476</v>
      </c>
      <c r="F6879" t="s">
        <v>609</v>
      </c>
      <c r="G6879" t="s">
        <v>610</v>
      </c>
      <c r="H6879" t="s">
        <v>190</v>
      </c>
      <c r="I6879" t="s">
        <v>18</v>
      </c>
      <c r="J6879">
        <v>44.189723860000001</v>
      </c>
      <c r="K6879">
        <v>5.9872207810000004</v>
      </c>
      <c r="L6879">
        <v>23.958044739999998</v>
      </c>
      <c r="M6879" t="s">
        <v>18</v>
      </c>
      <c r="N6879" t="str" cm="1">
        <f t="array" ref="N6879">_xlfn.IFS(J6879&lt;=29,"Twenties",J6879&lt;=39,"Thirties",J6879&lt;=49,"Fourties",J6879&lt;=59,"Fifties",J6879&gt;59,"Elders")</f>
        <v>Fourties</v>
      </c>
      <c r="O6879" t="str" cm="1">
        <f t="array" ref="O6879">_xlfn.IFS(K6880&lt;=5,"Very Short",K6880&lt;=10,"Short",K6880&lt;=15,"Mid-Class",K6880&lt;=20,"Long",K6880&lt;=25," Very Long",K6880&gt;25,"Lifer")</f>
        <v>Short</v>
      </c>
      <c r="P6879" t="str" cm="1">
        <f t="array" ref="P6879">_xlfn.IFS(L6879&lt;=39,"Negligible",L6879&lt;=79,"Minimal",L6879&lt;=119,"Moderate",L6879&lt;=158,"High Moderate",L6879&lt;=198," High",L6879&lt;=238,"Very High",L6879&lt;=278,"Severe")</f>
        <v>Negligible</v>
      </c>
      <c r="Q6879" s="3">
        <f t="shared" si="107"/>
        <v>0.99825186416666656</v>
      </c>
    </row>
    <row r="6880" spans="1:17" x14ac:dyDescent="0.25">
      <c r="A6880">
        <v>6879</v>
      </c>
      <c r="B6880" t="s">
        <v>5114</v>
      </c>
      <c r="C6880" t="s">
        <v>454</v>
      </c>
      <c r="D6880" t="s">
        <v>5755</v>
      </c>
      <c r="E6880" t="s">
        <v>55</v>
      </c>
      <c r="F6880" t="s">
        <v>2722</v>
      </c>
      <c r="G6880" t="s">
        <v>1861</v>
      </c>
      <c r="H6880" t="s">
        <v>55</v>
      </c>
      <c r="I6880" t="s">
        <v>18</v>
      </c>
      <c r="J6880">
        <v>48.151363189999998</v>
      </c>
      <c r="K6880">
        <v>5.0591066480000002</v>
      </c>
      <c r="L6880">
        <v>74.979882009999997</v>
      </c>
      <c r="M6880" t="s">
        <v>18</v>
      </c>
      <c r="N6880" t="str" cm="1">
        <f t="array" ref="N6880">_xlfn.IFS(J6880&lt;=29,"Twenties",J6880&lt;=39,"Thirties",J6880&lt;=49,"Fourties",J6880&lt;=59,"Fifties",J6880&gt;59,"Elders")</f>
        <v>Fourties</v>
      </c>
      <c r="O6880" t="str" cm="1">
        <f t="array" ref="O6880">_xlfn.IFS(K6881&lt;=5,"Very Short",K6881&lt;=10,"Short",K6881&lt;=15,"Mid-Class",K6881&lt;=20,"Long",K6881&lt;=25," Very Long",K6881&gt;25,"Lifer")</f>
        <v>Very Short</v>
      </c>
      <c r="P6880" t="str" cm="1">
        <f t="array" ref="P6880">_xlfn.IFS(L6880&lt;=39,"Negligible",L6880&lt;=79,"Minimal",L6880&lt;=119,"Moderate",L6880&lt;=158,"High Moderate",L6880&lt;=198," High",L6880&lt;=238,"Very High",L6880&lt;=278,"Severe")</f>
        <v>Minimal</v>
      </c>
      <c r="Q6880" s="3">
        <f t="shared" si="107"/>
        <v>3.1241617504166665</v>
      </c>
    </row>
    <row r="6881" spans="1:17" x14ac:dyDescent="0.25">
      <c r="A6881">
        <v>6880</v>
      </c>
      <c r="B6881" t="s">
        <v>1425</v>
      </c>
      <c r="C6881" t="s">
        <v>4594</v>
      </c>
      <c r="D6881" t="s">
        <v>5754</v>
      </c>
      <c r="E6881" t="s">
        <v>28</v>
      </c>
      <c r="F6881" t="s">
        <v>818</v>
      </c>
      <c r="G6881" t="s">
        <v>819</v>
      </c>
      <c r="H6881" t="s">
        <v>28</v>
      </c>
      <c r="I6881" t="s">
        <v>18</v>
      </c>
      <c r="J6881">
        <v>22.887537080000001</v>
      </c>
      <c r="K6881">
        <v>3.7670690659999999</v>
      </c>
      <c r="L6881">
        <v>0</v>
      </c>
      <c r="M6881" t="s">
        <v>18</v>
      </c>
      <c r="N6881" t="str" cm="1">
        <f t="array" ref="N6881">_xlfn.IFS(J6881&lt;=29,"Twenties",J6881&lt;=39,"Thirties",J6881&lt;=49,"Fourties",J6881&lt;=59,"Fifties",J6881&gt;59,"Elders")</f>
        <v>Twenties</v>
      </c>
      <c r="O6881" t="str" cm="1">
        <f t="array" ref="O6881">_xlfn.IFS(K6882&lt;=5,"Very Short",K6882&lt;=10,"Short",K6882&lt;=15,"Mid-Class",K6882&lt;=20,"Long",K6882&lt;=25," Very Long",K6882&gt;25,"Lifer")</f>
        <v>Very Short</v>
      </c>
      <c r="P6881" t="str" cm="1">
        <f t="array" ref="P6881">_xlfn.IFS(L6881&lt;=39,"Negligible",L6881&lt;=79,"Minimal",L6881&lt;=119,"Moderate",L6881&lt;=158,"High Moderate",L6881&lt;=198," High",L6881&lt;=238,"Very High",L6881&lt;=278,"Severe")</f>
        <v>Negligible</v>
      </c>
      <c r="Q6881" s="3">
        <f t="shared" si="107"/>
        <v>0</v>
      </c>
    </row>
    <row r="6882" spans="1:17" x14ac:dyDescent="0.25">
      <c r="A6882">
        <v>6881</v>
      </c>
      <c r="B6882" t="s">
        <v>684</v>
      </c>
      <c r="C6882" t="s">
        <v>934</v>
      </c>
      <c r="D6882" t="s">
        <v>5755</v>
      </c>
      <c r="E6882" t="s">
        <v>31</v>
      </c>
      <c r="F6882" t="s">
        <v>818</v>
      </c>
      <c r="G6882" t="s">
        <v>819</v>
      </c>
      <c r="H6882" t="s">
        <v>31</v>
      </c>
      <c r="I6882" t="s">
        <v>18</v>
      </c>
      <c r="J6882">
        <v>38.971868669999999</v>
      </c>
      <c r="K6882">
        <v>1.929184735</v>
      </c>
      <c r="L6882">
        <v>27.584549389999999</v>
      </c>
      <c r="M6882" t="s">
        <v>18</v>
      </c>
      <c r="N6882" t="str" cm="1">
        <f t="array" ref="N6882">_xlfn.IFS(J6882&lt;=29,"Twenties",J6882&lt;=39,"Thirties",J6882&lt;=49,"Fourties",J6882&lt;=59,"Fifties",J6882&gt;59,"Elders")</f>
        <v>Thirties</v>
      </c>
      <c r="O6882" t="str" cm="1">
        <f t="array" ref="O6882">_xlfn.IFS(K6883&lt;=5,"Very Short",K6883&lt;=10,"Short",K6883&lt;=15,"Mid-Class",K6883&lt;=20,"Long",K6883&lt;=25," Very Long",K6883&gt;25,"Lifer")</f>
        <v>Short</v>
      </c>
      <c r="P6882" t="str" cm="1">
        <f t="array" ref="P6882">_xlfn.IFS(L6882&lt;=39,"Negligible",L6882&lt;=79,"Minimal",L6882&lt;=119,"Moderate",L6882&lt;=158,"High Moderate",L6882&lt;=198," High",L6882&lt;=238,"Very High",L6882&lt;=278,"Severe")</f>
        <v>Negligible</v>
      </c>
      <c r="Q6882" s="3">
        <f t="shared" si="107"/>
        <v>1.1493562245833333</v>
      </c>
    </row>
    <row r="6883" spans="1:17" x14ac:dyDescent="0.25">
      <c r="A6883">
        <v>6882</v>
      </c>
      <c r="B6883" t="s">
        <v>2734</v>
      </c>
      <c r="C6883" t="s">
        <v>3593</v>
      </c>
      <c r="D6883" t="s">
        <v>5755</v>
      </c>
      <c r="E6883" t="s">
        <v>28</v>
      </c>
      <c r="F6883" t="s">
        <v>818</v>
      </c>
      <c r="G6883" t="s">
        <v>819</v>
      </c>
      <c r="H6883" t="s">
        <v>28</v>
      </c>
      <c r="I6883" t="s">
        <v>18</v>
      </c>
      <c r="J6883">
        <v>46.272762909999997</v>
      </c>
      <c r="K6883">
        <v>5.0129864020000001</v>
      </c>
      <c r="L6883">
        <v>87.920263300000002</v>
      </c>
      <c r="M6883" t="s">
        <v>18</v>
      </c>
      <c r="N6883" t="str" cm="1">
        <f t="array" ref="N6883">_xlfn.IFS(J6883&lt;=29,"Twenties",J6883&lt;=39,"Thirties",J6883&lt;=49,"Fourties",J6883&lt;=59,"Fifties",J6883&gt;59,"Elders")</f>
        <v>Fourties</v>
      </c>
      <c r="O6883" t="str" cm="1">
        <f t="array" ref="O6883">_xlfn.IFS(K6884&lt;=5,"Very Short",K6884&lt;=10,"Short",K6884&lt;=15,"Mid-Class",K6884&lt;=20,"Long",K6884&lt;=25," Very Long",K6884&gt;25,"Lifer")</f>
        <v>Very Short</v>
      </c>
      <c r="P6883" t="str" cm="1">
        <f t="array" ref="P6883">_xlfn.IFS(L6883&lt;=39,"Negligible",L6883&lt;=79,"Minimal",L6883&lt;=119,"Moderate",L6883&lt;=158,"High Moderate",L6883&lt;=198," High",L6883&lt;=238,"Very High",L6883&lt;=278,"Severe")</f>
        <v>Moderate</v>
      </c>
      <c r="Q6883" s="3">
        <f t="shared" si="107"/>
        <v>3.6633443041666669</v>
      </c>
    </row>
    <row r="6884" spans="1:17" x14ac:dyDescent="0.25">
      <c r="A6884">
        <v>6883</v>
      </c>
      <c r="B6884" t="s">
        <v>2019</v>
      </c>
      <c r="C6884" t="s">
        <v>424</v>
      </c>
      <c r="D6884" t="s">
        <v>5755</v>
      </c>
      <c r="E6884" t="s">
        <v>85</v>
      </c>
      <c r="F6884" t="s">
        <v>2722</v>
      </c>
      <c r="G6884" t="s">
        <v>1861</v>
      </c>
      <c r="H6884" t="s">
        <v>85</v>
      </c>
      <c r="I6884" t="s">
        <v>18</v>
      </c>
      <c r="J6884">
        <v>34.667964840000003</v>
      </c>
      <c r="K6884">
        <v>4.4148222930000003</v>
      </c>
      <c r="L6884">
        <v>51.549308680000003</v>
      </c>
      <c r="M6884" t="s">
        <v>18</v>
      </c>
      <c r="N6884" t="str" cm="1">
        <f t="array" ref="N6884">_xlfn.IFS(J6884&lt;=29,"Twenties",J6884&lt;=39,"Thirties",J6884&lt;=49,"Fourties",J6884&lt;=59,"Fifties",J6884&gt;59,"Elders")</f>
        <v>Thirties</v>
      </c>
      <c r="O6884" t="str" cm="1">
        <f t="array" ref="O6884">_xlfn.IFS(K6885&lt;=5,"Very Short",K6885&lt;=10,"Short",K6885&lt;=15,"Mid-Class",K6885&lt;=20,"Long",K6885&lt;=25," Very Long",K6885&gt;25,"Lifer")</f>
        <v>Very Short</v>
      </c>
      <c r="P6884" t="str" cm="1">
        <f t="array" ref="P6884">_xlfn.IFS(L6884&lt;=39,"Negligible",L6884&lt;=79,"Minimal",L6884&lt;=119,"Moderate",L6884&lt;=158,"High Moderate",L6884&lt;=198," High",L6884&lt;=238,"Very High",L6884&lt;=278,"Severe")</f>
        <v>Minimal</v>
      </c>
      <c r="Q6884" s="3">
        <f t="shared" si="107"/>
        <v>2.1478878616666668</v>
      </c>
    </row>
    <row r="6885" spans="1:17" x14ac:dyDescent="0.25">
      <c r="A6885">
        <v>6884</v>
      </c>
      <c r="B6885" t="s">
        <v>1179</v>
      </c>
      <c r="C6885" t="s">
        <v>1067</v>
      </c>
      <c r="D6885" t="s">
        <v>5754</v>
      </c>
      <c r="E6885" t="s">
        <v>31</v>
      </c>
      <c r="F6885" t="s">
        <v>818</v>
      </c>
      <c r="G6885" t="s">
        <v>819</v>
      </c>
      <c r="H6885" t="s">
        <v>31</v>
      </c>
      <c r="I6885" t="s">
        <v>18</v>
      </c>
      <c r="J6885">
        <v>36.314735900000002</v>
      </c>
      <c r="K6885">
        <v>4.1275407810000004</v>
      </c>
      <c r="L6885">
        <v>39.17511433</v>
      </c>
      <c r="M6885" t="s">
        <v>18</v>
      </c>
      <c r="N6885" t="str" cm="1">
        <f t="array" ref="N6885">_xlfn.IFS(J6885&lt;=29,"Twenties",J6885&lt;=39,"Thirties",J6885&lt;=49,"Fourties",J6885&lt;=59,"Fifties",J6885&gt;59,"Elders")</f>
        <v>Thirties</v>
      </c>
      <c r="O6885" t="str" cm="1">
        <f t="array" ref="O6885">_xlfn.IFS(K6886&lt;=5,"Very Short",K6886&lt;=10,"Short",K6886&lt;=15,"Mid-Class",K6886&lt;=20,"Long",K6886&lt;=25," Very Long",K6886&gt;25,"Lifer")</f>
        <v>Very Short</v>
      </c>
      <c r="P6885" t="str" cm="1">
        <f t="array" ref="P6885">_xlfn.IFS(L6885&lt;=39,"Negligible",L6885&lt;=79,"Minimal",L6885&lt;=119,"Moderate",L6885&lt;=158,"High Moderate",L6885&lt;=198," High",L6885&lt;=238,"Very High",L6885&lt;=278,"Severe")</f>
        <v>Minimal</v>
      </c>
      <c r="Q6885" s="3">
        <f t="shared" si="107"/>
        <v>1.6322964304166667</v>
      </c>
    </row>
    <row r="6886" spans="1:17" x14ac:dyDescent="0.25">
      <c r="A6886">
        <v>6885</v>
      </c>
      <c r="B6886" t="s">
        <v>3822</v>
      </c>
      <c r="C6886" t="s">
        <v>1815</v>
      </c>
      <c r="D6886" t="s">
        <v>5755</v>
      </c>
      <c r="E6886" t="s">
        <v>36</v>
      </c>
      <c r="F6886" t="s">
        <v>609</v>
      </c>
      <c r="G6886" t="s">
        <v>610</v>
      </c>
      <c r="H6886" t="s">
        <v>36</v>
      </c>
      <c r="I6886" t="s">
        <v>18</v>
      </c>
      <c r="J6886">
        <v>39.865719009999999</v>
      </c>
      <c r="K6886">
        <v>4.0860957510000002</v>
      </c>
      <c r="L6886">
        <v>4.7838479039999999</v>
      </c>
      <c r="M6886" t="s">
        <v>18</v>
      </c>
      <c r="N6886" t="str" cm="1">
        <f t="array" ref="N6886">_xlfn.IFS(J6886&lt;=29,"Twenties",J6886&lt;=39,"Thirties",J6886&lt;=49,"Fourties",J6886&lt;=59,"Fifties",J6886&gt;59,"Elders")</f>
        <v>Fourties</v>
      </c>
      <c r="O6886" t="str" cm="1">
        <f t="array" ref="O6886">_xlfn.IFS(K6887&lt;=5,"Very Short",K6887&lt;=10,"Short",K6887&lt;=15,"Mid-Class",K6887&lt;=20,"Long",K6887&lt;=25," Very Long",K6887&gt;25,"Lifer")</f>
        <v>Short</v>
      </c>
      <c r="P6886" t="str" cm="1">
        <f t="array" ref="P6886">_xlfn.IFS(L6886&lt;=39,"Negligible",L6886&lt;=79,"Minimal",L6886&lt;=119,"Moderate",L6886&lt;=158,"High Moderate",L6886&lt;=198," High",L6886&lt;=238,"Very High",L6886&lt;=278,"Severe")</f>
        <v>Negligible</v>
      </c>
      <c r="Q6886" s="3">
        <f t="shared" si="107"/>
        <v>0.19932699600000001</v>
      </c>
    </row>
    <row r="6887" spans="1:17" x14ac:dyDescent="0.25">
      <c r="A6887">
        <v>6886</v>
      </c>
      <c r="B6887" t="s">
        <v>3795</v>
      </c>
      <c r="C6887" t="s">
        <v>891</v>
      </c>
      <c r="D6887" t="s">
        <v>5755</v>
      </c>
      <c r="E6887" t="s">
        <v>36</v>
      </c>
      <c r="F6887" t="s">
        <v>609</v>
      </c>
      <c r="G6887" t="s">
        <v>610</v>
      </c>
      <c r="H6887" t="s">
        <v>36</v>
      </c>
      <c r="I6887" t="s">
        <v>18</v>
      </c>
      <c r="J6887">
        <v>31.19409903</v>
      </c>
      <c r="K6887">
        <v>6.1524723259999998</v>
      </c>
      <c r="L6887">
        <v>49.425441640000003</v>
      </c>
      <c r="M6887" t="s">
        <v>18</v>
      </c>
      <c r="N6887" t="str" cm="1">
        <f t="array" ref="N6887">_xlfn.IFS(J6887&lt;=29,"Twenties",J6887&lt;=39,"Thirties",J6887&lt;=49,"Fourties",J6887&lt;=59,"Fifties",J6887&gt;59,"Elders")</f>
        <v>Thirties</v>
      </c>
      <c r="O6887" t="str" cm="1">
        <f t="array" ref="O6887">_xlfn.IFS(K6888&lt;=5,"Very Short",K6888&lt;=10,"Short",K6888&lt;=15,"Mid-Class",K6888&lt;=20,"Long",K6888&lt;=25," Very Long",K6888&gt;25,"Lifer")</f>
        <v>Very Short</v>
      </c>
      <c r="P6887" t="str" cm="1">
        <f t="array" ref="P6887">_xlfn.IFS(L6887&lt;=39,"Negligible",L6887&lt;=79,"Minimal",L6887&lt;=119,"Moderate",L6887&lt;=158,"High Moderate",L6887&lt;=198," High",L6887&lt;=238,"Very High",L6887&lt;=278,"Severe")</f>
        <v>Minimal</v>
      </c>
      <c r="Q6887" s="3">
        <f t="shared" si="107"/>
        <v>2.0593934016666666</v>
      </c>
    </row>
    <row r="6888" spans="1:17" x14ac:dyDescent="0.25">
      <c r="A6888">
        <v>6887</v>
      </c>
      <c r="B6888" t="s">
        <v>902</v>
      </c>
      <c r="C6888" t="s">
        <v>388</v>
      </c>
      <c r="D6888" t="s">
        <v>5754</v>
      </c>
      <c r="E6888" t="s">
        <v>887</v>
      </c>
      <c r="F6888" t="s">
        <v>2722</v>
      </c>
      <c r="G6888" t="s">
        <v>1861</v>
      </c>
      <c r="H6888" t="s">
        <v>22</v>
      </c>
      <c r="I6888" t="s">
        <v>18</v>
      </c>
      <c r="J6888">
        <v>48.744780120000001</v>
      </c>
      <c r="K6888">
        <v>4.4611948410000002</v>
      </c>
      <c r="L6888">
        <v>98.873312350000006</v>
      </c>
      <c r="M6888" t="s">
        <v>18</v>
      </c>
      <c r="N6888" t="str" cm="1">
        <f t="array" ref="N6888">_xlfn.IFS(J6888&lt;=29,"Twenties",J6888&lt;=39,"Thirties",J6888&lt;=49,"Fourties",J6888&lt;=59,"Fifties",J6888&gt;59,"Elders")</f>
        <v>Fourties</v>
      </c>
      <c r="O6888" t="str" cm="1">
        <f t="array" ref="O6888">_xlfn.IFS(K6889&lt;=5,"Very Short",K6889&lt;=10,"Short",K6889&lt;=15,"Mid-Class",K6889&lt;=20,"Long",K6889&lt;=25," Very Long",K6889&gt;25,"Lifer")</f>
        <v>Short</v>
      </c>
      <c r="P6888" t="str" cm="1">
        <f t="array" ref="P6888">_xlfn.IFS(L6888&lt;=39,"Negligible",L6888&lt;=79,"Minimal",L6888&lt;=119,"Moderate",L6888&lt;=158,"High Moderate",L6888&lt;=198," High",L6888&lt;=238,"Very High",L6888&lt;=278,"Severe")</f>
        <v>Moderate</v>
      </c>
      <c r="Q6888" s="3">
        <f t="shared" si="107"/>
        <v>4.1197213479166672</v>
      </c>
    </row>
    <row r="6889" spans="1:17" x14ac:dyDescent="0.25">
      <c r="A6889">
        <v>6888</v>
      </c>
      <c r="B6889" t="s">
        <v>3944</v>
      </c>
      <c r="C6889" t="s">
        <v>5115</v>
      </c>
      <c r="D6889" t="s">
        <v>5755</v>
      </c>
      <c r="E6889" t="s">
        <v>88</v>
      </c>
      <c r="F6889" t="s">
        <v>2722</v>
      </c>
      <c r="G6889" t="s">
        <v>1861</v>
      </c>
      <c r="H6889" t="s">
        <v>88</v>
      </c>
      <c r="I6889" t="s">
        <v>18</v>
      </c>
      <c r="J6889">
        <v>51.512568350000002</v>
      </c>
      <c r="K6889">
        <v>6.2616196689999999</v>
      </c>
      <c r="L6889">
        <v>49.330223830000001</v>
      </c>
      <c r="M6889" t="s">
        <v>18</v>
      </c>
      <c r="N6889" t="str" cm="1">
        <f t="array" ref="N6889">_xlfn.IFS(J6889&lt;=29,"Twenties",J6889&lt;=39,"Thirties",J6889&lt;=49,"Fourties",J6889&lt;=59,"Fifties",J6889&gt;59,"Elders")</f>
        <v>Fifties</v>
      </c>
      <c r="O6889" t="str" cm="1">
        <f t="array" ref="O6889">_xlfn.IFS(K6890&lt;=5,"Very Short",K6890&lt;=10,"Short",K6890&lt;=15,"Mid-Class",K6890&lt;=20,"Long",K6890&lt;=25," Very Long",K6890&gt;25,"Lifer")</f>
        <v>Short</v>
      </c>
      <c r="P6889" t="str" cm="1">
        <f t="array" ref="P6889">_xlfn.IFS(L6889&lt;=39,"Negligible",L6889&lt;=79,"Minimal",L6889&lt;=119,"Moderate",L6889&lt;=158,"High Moderate",L6889&lt;=198," High",L6889&lt;=238,"Very High",L6889&lt;=278,"Severe")</f>
        <v>Minimal</v>
      </c>
      <c r="Q6889" s="3">
        <f t="shared" si="107"/>
        <v>2.0554259929166667</v>
      </c>
    </row>
    <row r="6890" spans="1:17" x14ac:dyDescent="0.25">
      <c r="A6890">
        <v>6889</v>
      </c>
      <c r="B6890" t="s">
        <v>5116</v>
      </c>
      <c r="C6890" t="s">
        <v>4944</v>
      </c>
      <c r="D6890" t="s">
        <v>5755</v>
      </c>
      <c r="E6890" t="s">
        <v>551</v>
      </c>
      <c r="F6890" t="s">
        <v>818</v>
      </c>
      <c r="G6890" t="s">
        <v>819</v>
      </c>
      <c r="H6890" t="s">
        <v>28</v>
      </c>
      <c r="I6890" t="s">
        <v>18</v>
      </c>
      <c r="J6890">
        <v>33.471708190000001</v>
      </c>
      <c r="K6890">
        <v>6.1400152639999996</v>
      </c>
      <c r="L6890">
        <v>3.7226664129999998</v>
      </c>
      <c r="M6890" t="s">
        <v>18</v>
      </c>
      <c r="N6890" t="str" cm="1">
        <f t="array" ref="N6890">_xlfn.IFS(J6890&lt;=29,"Twenties",J6890&lt;=39,"Thirties",J6890&lt;=49,"Fourties",J6890&lt;=59,"Fifties",J6890&gt;59,"Elders")</f>
        <v>Thirties</v>
      </c>
      <c r="O6890" t="str" cm="1">
        <f t="array" ref="O6890">_xlfn.IFS(K6891&lt;=5,"Very Short",K6891&lt;=10,"Short",K6891&lt;=15,"Mid-Class",K6891&lt;=20,"Long",K6891&lt;=25," Very Long",K6891&gt;25,"Lifer")</f>
        <v>Very Short</v>
      </c>
      <c r="P6890" t="str" cm="1">
        <f t="array" ref="P6890">_xlfn.IFS(L6890&lt;=39,"Negligible",L6890&lt;=79,"Minimal",L6890&lt;=119,"Moderate",L6890&lt;=158,"High Moderate",L6890&lt;=198," High",L6890&lt;=238,"Very High",L6890&lt;=278,"Severe")</f>
        <v>Negligible</v>
      </c>
      <c r="Q6890" s="3">
        <f t="shared" si="107"/>
        <v>0.15511110054166666</v>
      </c>
    </row>
    <row r="6891" spans="1:17" x14ac:dyDescent="0.25">
      <c r="A6891">
        <v>6890</v>
      </c>
      <c r="B6891" t="s">
        <v>5117</v>
      </c>
      <c r="C6891" t="s">
        <v>243</v>
      </c>
      <c r="D6891" t="s">
        <v>5754</v>
      </c>
      <c r="E6891" t="s">
        <v>25</v>
      </c>
      <c r="F6891" t="s">
        <v>2722</v>
      </c>
      <c r="G6891" t="s">
        <v>1861</v>
      </c>
      <c r="H6891" t="s">
        <v>25</v>
      </c>
      <c r="I6891" t="s">
        <v>18</v>
      </c>
      <c r="J6891">
        <v>37.313835670000003</v>
      </c>
      <c r="K6891">
        <v>4.1975098849999997</v>
      </c>
      <c r="L6891">
        <v>44.802134010000003</v>
      </c>
      <c r="M6891" t="s">
        <v>18</v>
      </c>
      <c r="N6891" t="str" cm="1">
        <f t="array" ref="N6891">_xlfn.IFS(J6891&lt;=29,"Twenties",J6891&lt;=39,"Thirties",J6891&lt;=49,"Fourties",J6891&lt;=59,"Fifties",J6891&gt;59,"Elders")</f>
        <v>Thirties</v>
      </c>
      <c r="O6891" t="str" cm="1">
        <f t="array" ref="O6891">_xlfn.IFS(K6892&lt;=5,"Very Short",K6892&lt;=10,"Short",K6892&lt;=15,"Mid-Class",K6892&lt;=20,"Long",K6892&lt;=25," Very Long",K6892&gt;25,"Lifer")</f>
        <v>Very Short</v>
      </c>
      <c r="P6891" t="str" cm="1">
        <f t="array" ref="P6891">_xlfn.IFS(L6891&lt;=39,"Negligible",L6891&lt;=79,"Minimal",L6891&lt;=119,"Moderate",L6891&lt;=158,"High Moderate",L6891&lt;=198," High",L6891&lt;=238,"Very High",L6891&lt;=278,"Severe")</f>
        <v>Minimal</v>
      </c>
      <c r="Q6891" s="3">
        <f t="shared" si="107"/>
        <v>1.8667555837500001</v>
      </c>
    </row>
    <row r="6892" spans="1:17" x14ac:dyDescent="0.25">
      <c r="A6892">
        <v>6891</v>
      </c>
      <c r="B6892" t="s">
        <v>1215</v>
      </c>
      <c r="C6892" t="s">
        <v>162</v>
      </c>
      <c r="D6892" t="s">
        <v>5754</v>
      </c>
      <c r="E6892" t="s">
        <v>119</v>
      </c>
      <c r="F6892" t="s">
        <v>16</v>
      </c>
      <c r="G6892" t="s">
        <v>17</v>
      </c>
      <c r="H6892" t="s">
        <v>119</v>
      </c>
      <c r="I6892" t="s">
        <v>18</v>
      </c>
      <c r="J6892">
        <v>43.46949077</v>
      </c>
      <c r="K6892">
        <v>4.9625355359999999</v>
      </c>
      <c r="L6892">
        <v>30.998129479999999</v>
      </c>
      <c r="M6892" t="s">
        <v>18</v>
      </c>
      <c r="N6892" t="str" cm="1">
        <f t="array" ref="N6892">_xlfn.IFS(J6892&lt;=29,"Twenties",J6892&lt;=39,"Thirties",J6892&lt;=49,"Fourties",J6892&lt;=59,"Fifties",J6892&gt;59,"Elders")</f>
        <v>Fourties</v>
      </c>
      <c r="O6892" t="str" cm="1">
        <f t="array" ref="O6892">_xlfn.IFS(K6893&lt;=5,"Very Short",K6893&lt;=10,"Short",K6893&lt;=15,"Mid-Class",K6893&lt;=20,"Long",K6893&lt;=25," Very Long",K6893&gt;25,"Lifer")</f>
        <v>Very Short</v>
      </c>
      <c r="P6892" t="str" cm="1">
        <f t="array" ref="P6892">_xlfn.IFS(L6892&lt;=39,"Negligible",L6892&lt;=79,"Minimal",L6892&lt;=119,"Moderate",L6892&lt;=158,"High Moderate",L6892&lt;=198," High",L6892&lt;=238,"Very High",L6892&lt;=278,"Severe")</f>
        <v>Negligible</v>
      </c>
      <c r="Q6892" s="3">
        <f t="shared" si="107"/>
        <v>1.2915887283333334</v>
      </c>
    </row>
    <row r="6893" spans="1:17" x14ac:dyDescent="0.25">
      <c r="A6893">
        <v>6892</v>
      </c>
      <c r="B6893" t="s">
        <v>1862</v>
      </c>
      <c r="C6893" t="s">
        <v>54</v>
      </c>
      <c r="D6893" t="s">
        <v>5755</v>
      </c>
      <c r="E6893" t="s">
        <v>240</v>
      </c>
      <c r="F6893" t="s">
        <v>818</v>
      </c>
      <c r="G6893" t="s">
        <v>819</v>
      </c>
      <c r="H6893" t="s">
        <v>105</v>
      </c>
      <c r="I6893" t="s">
        <v>18</v>
      </c>
      <c r="J6893">
        <v>39.777372280000002</v>
      </c>
      <c r="K6893">
        <v>3.6870416050000001</v>
      </c>
      <c r="L6893">
        <v>39.961985669999997</v>
      </c>
      <c r="M6893" t="s">
        <v>18</v>
      </c>
      <c r="N6893" t="str" cm="1">
        <f t="array" ref="N6893">_xlfn.IFS(J6893&lt;=29,"Twenties",J6893&lt;=39,"Thirties",J6893&lt;=49,"Fourties",J6893&lt;=59,"Fifties",J6893&gt;59,"Elders")</f>
        <v>Fourties</v>
      </c>
      <c r="O6893" t="str" cm="1">
        <f t="array" ref="O6893">_xlfn.IFS(K6894&lt;=5,"Very Short",K6894&lt;=10,"Short",K6894&lt;=15,"Mid-Class",K6894&lt;=20,"Long",K6894&lt;=25," Very Long",K6894&gt;25,"Lifer")</f>
        <v>Very Short</v>
      </c>
      <c r="P6893" t="str" cm="1">
        <f t="array" ref="P6893">_xlfn.IFS(L6893&lt;=39,"Negligible",L6893&lt;=79,"Minimal",L6893&lt;=119,"Moderate",L6893&lt;=158,"High Moderate",L6893&lt;=198," High",L6893&lt;=238,"Very High",L6893&lt;=278,"Severe")</f>
        <v>Minimal</v>
      </c>
      <c r="Q6893" s="3">
        <f t="shared" si="107"/>
        <v>1.6650827362499998</v>
      </c>
    </row>
    <row r="6894" spans="1:17" x14ac:dyDescent="0.25">
      <c r="A6894">
        <v>6893</v>
      </c>
      <c r="B6894" t="s">
        <v>424</v>
      </c>
      <c r="C6894" t="s">
        <v>934</v>
      </c>
      <c r="D6894" t="s">
        <v>5755</v>
      </c>
      <c r="E6894" t="s">
        <v>2164</v>
      </c>
      <c r="F6894" t="s">
        <v>818</v>
      </c>
      <c r="G6894" t="s">
        <v>819</v>
      </c>
      <c r="H6894" t="s">
        <v>105</v>
      </c>
      <c r="I6894" t="s">
        <v>18</v>
      </c>
      <c r="J6894">
        <v>39.396215429999998</v>
      </c>
      <c r="K6894">
        <v>1.981389391</v>
      </c>
      <c r="L6894">
        <v>26.844859929999998</v>
      </c>
      <c r="M6894" t="s">
        <v>18</v>
      </c>
      <c r="N6894" t="str" cm="1">
        <f t="array" ref="N6894">_xlfn.IFS(J6894&lt;=29,"Twenties",J6894&lt;=39,"Thirties",J6894&lt;=49,"Fourties",J6894&lt;=59,"Fifties",J6894&gt;59,"Elders")</f>
        <v>Fourties</v>
      </c>
      <c r="O6894" t="str" cm="1">
        <f t="array" ref="O6894">_xlfn.IFS(K6895&lt;=5,"Very Short",K6895&lt;=10,"Short",K6895&lt;=15,"Mid-Class",K6895&lt;=20,"Long",K6895&lt;=25," Very Long",K6895&gt;25,"Lifer")</f>
        <v>Very Short</v>
      </c>
      <c r="P6894" t="str" cm="1">
        <f t="array" ref="P6894">_xlfn.IFS(L6894&lt;=39,"Negligible",L6894&lt;=79,"Minimal",L6894&lt;=119,"Moderate",L6894&lt;=158,"High Moderate",L6894&lt;=198," High",L6894&lt;=238,"Very High",L6894&lt;=278,"Severe")</f>
        <v>Negligible</v>
      </c>
      <c r="Q6894" s="3">
        <f t="shared" si="107"/>
        <v>1.1185358304166666</v>
      </c>
    </row>
    <row r="6895" spans="1:17" x14ac:dyDescent="0.25">
      <c r="A6895">
        <v>6894</v>
      </c>
      <c r="B6895" t="s">
        <v>933</v>
      </c>
      <c r="C6895" t="s">
        <v>2854</v>
      </c>
      <c r="D6895" t="s">
        <v>5754</v>
      </c>
      <c r="E6895" t="s">
        <v>28</v>
      </c>
      <c r="F6895" t="s">
        <v>818</v>
      </c>
      <c r="G6895" t="s">
        <v>819</v>
      </c>
      <c r="H6895" t="s">
        <v>28</v>
      </c>
      <c r="I6895" t="s">
        <v>18</v>
      </c>
      <c r="J6895">
        <v>39.162741799999999</v>
      </c>
      <c r="K6895">
        <v>4.5489249750000003</v>
      </c>
      <c r="L6895">
        <v>27.98869998</v>
      </c>
      <c r="M6895" t="s">
        <v>18</v>
      </c>
      <c r="N6895" t="str" cm="1">
        <f t="array" ref="N6895">_xlfn.IFS(J6895&lt;=29,"Twenties",J6895&lt;=39,"Thirties",J6895&lt;=49,"Fourties",J6895&lt;=59,"Fifties",J6895&gt;59,"Elders")</f>
        <v>Fourties</v>
      </c>
      <c r="O6895" t="str" cm="1">
        <f t="array" ref="O6895">_xlfn.IFS(K6896&lt;=5,"Very Short",K6896&lt;=10,"Short",K6896&lt;=15,"Mid-Class",K6896&lt;=20,"Long",K6896&lt;=25," Very Long",K6896&gt;25,"Lifer")</f>
        <v>Very Short</v>
      </c>
      <c r="P6895" t="str" cm="1">
        <f t="array" ref="P6895">_xlfn.IFS(L6895&lt;=39,"Negligible",L6895&lt;=79,"Minimal",L6895&lt;=119,"Moderate",L6895&lt;=158,"High Moderate",L6895&lt;=198," High",L6895&lt;=238,"Very High",L6895&lt;=278,"Severe")</f>
        <v>Negligible</v>
      </c>
      <c r="Q6895" s="3">
        <f t="shared" si="107"/>
        <v>1.1661958324999999</v>
      </c>
    </row>
    <row r="6896" spans="1:17" x14ac:dyDescent="0.25">
      <c r="A6896">
        <v>6895</v>
      </c>
      <c r="B6896" t="s">
        <v>1056</v>
      </c>
      <c r="C6896" t="s">
        <v>1971</v>
      </c>
      <c r="D6896" t="s">
        <v>5755</v>
      </c>
      <c r="E6896" t="s">
        <v>105</v>
      </c>
      <c r="F6896" t="s">
        <v>818</v>
      </c>
      <c r="G6896" t="s">
        <v>819</v>
      </c>
      <c r="H6896" t="s">
        <v>105</v>
      </c>
      <c r="I6896" t="s">
        <v>18</v>
      </c>
      <c r="J6896">
        <v>32.871848370000002</v>
      </c>
      <c r="K6896">
        <v>3.838106979</v>
      </c>
      <c r="L6896">
        <v>7.1931183809999997</v>
      </c>
      <c r="M6896" t="s">
        <v>18</v>
      </c>
      <c r="N6896" t="str" cm="1">
        <f t="array" ref="N6896">_xlfn.IFS(J6896&lt;=29,"Twenties",J6896&lt;=39,"Thirties",J6896&lt;=49,"Fourties",J6896&lt;=59,"Fifties",J6896&gt;59,"Elders")</f>
        <v>Thirties</v>
      </c>
      <c r="O6896" t="str" cm="1">
        <f t="array" ref="O6896">_xlfn.IFS(K6897&lt;=5,"Very Short",K6897&lt;=10,"Short",K6897&lt;=15,"Mid-Class",K6897&lt;=20,"Long",K6897&lt;=25," Very Long",K6897&gt;25,"Lifer")</f>
        <v>Short</v>
      </c>
      <c r="P6896" t="str" cm="1">
        <f t="array" ref="P6896">_xlfn.IFS(L6896&lt;=39,"Negligible",L6896&lt;=79,"Minimal",L6896&lt;=119,"Moderate",L6896&lt;=158,"High Moderate",L6896&lt;=198," High",L6896&lt;=238,"Very High",L6896&lt;=278,"Severe")</f>
        <v>Negligible</v>
      </c>
      <c r="Q6896" s="3">
        <f t="shared" si="107"/>
        <v>0.29971326587499997</v>
      </c>
    </row>
    <row r="6897" spans="1:17" x14ac:dyDescent="0.25">
      <c r="A6897">
        <v>6896</v>
      </c>
      <c r="B6897" t="s">
        <v>1362</v>
      </c>
      <c r="C6897" t="s">
        <v>343</v>
      </c>
      <c r="D6897" t="s">
        <v>5755</v>
      </c>
      <c r="E6897" t="s">
        <v>36</v>
      </c>
      <c r="F6897" t="s">
        <v>609</v>
      </c>
      <c r="G6897" t="s">
        <v>610</v>
      </c>
      <c r="H6897" t="s">
        <v>36</v>
      </c>
      <c r="I6897" t="s">
        <v>18</v>
      </c>
      <c r="J6897">
        <v>31.345119090000001</v>
      </c>
      <c r="K6897">
        <v>7.7470730540000003</v>
      </c>
      <c r="L6897">
        <v>52.110936299999999</v>
      </c>
      <c r="M6897" t="s">
        <v>18</v>
      </c>
      <c r="N6897" t="str" cm="1">
        <f t="array" ref="N6897">_xlfn.IFS(J6897&lt;=29,"Twenties",J6897&lt;=39,"Thirties",J6897&lt;=49,"Fourties",J6897&lt;=59,"Fifties",J6897&gt;59,"Elders")</f>
        <v>Thirties</v>
      </c>
      <c r="O6897" t="str" cm="1">
        <f t="array" ref="O6897">_xlfn.IFS(K6898&lt;=5,"Very Short",K6898&lt;=10,"Short",K6898&lt;=15,"Mid-Class",K6898&lt;=20,"Long",K6898&lt;=25," Very Long",K6898&gt;25,"Lifer")</f>
        <v>Very Short</v>
      </c>
      <c r="P6897" t="str" cm="1">
        <f t="array" ref="P6897">_xlfn.IFS(L6897&lt;=39,"Negligible",L6897&lt;=79,"Minimal",L6897&lt;=119,"Moderate",L6897&lt;=158,"High Moderate",L6897&lt;=198," High",L6897&lt;=238,"Very High",L6897&lt;=278,"Severe")</f>
        <v>Minimal</v>
      </c>
      <c r="Q6897" s="3">
        <f t="shared" si="107"/>
        <v>2.1712890124999999</v>
      </c>
    </row>
    <row r="6898" spans="1:17" x14ac:dyDescent="0.25">
      <c r="A6898">
        <v>6897</v>
      </c>
      <c r="B6898" t="s">
        <v>5118</v>
      </c>
      <c r="C6898" t="s">
        <v>192</v>
      </c>
      <c r="D6898" t="s">
        <v>5754</v>
      </c>
      <c r="E6898" t="s">
        <v>28</v>
      </c>
      <c r="F6898" t="s">
        <v>818</v>
      </c>
      <c r="G6898" t="s">
        <v>819</v>
      </c>
      <c r="H6898" t="s">
        <v>28</v>
      </c>
      <c r="I6898" t="s">
        <v>18</v>
      </c>
      <c r="J6898">
        <v>41.318882049999999</v>
      </c>
      <c r="K6898">
        <v>3.7247537880000001</v>
      </c>
      <c r="L6898">
        <v>91.484854400000003</v>
      </c>
      <c r="M6898" t="s">
        <v>18</v>
      </c>
      <c r="N6898" t="str" cm="1">
        <f t="array" ref="N6898">_xlfn.IFS(J6898&lt;=29,"Twenties",J6898&lt;=39,"Thirties",J6898&lt;=49,"Fourties",J6898&lt;=59,"Fifties",J6898&gt;59,"Elders")</f>
        <v>Fourties</v>
      </c>
      <c r="O6898" t="str" cm="1">
        <f t="array" ref="O6898">_xlfn.IFS(K6899&lt;=5,"Very Short",K6899&lt;=10,"Short",K6899&lt;=15,"Mid-Class",K6899&lt;=20,"Long",K6899&lt;=25," Very Long",K6899&gt;25,"Lifer")</f>
        <v>Short</v>
      </c>
      <c r="P6898" t="str" cm="1">
        <f t="array" ref="P6898">_xlfn.IFS(L6898&lt;=39,"Negligible",L6898&lt;=79,"Minimal",L6898&lt;=119,"Moderate",L6898&lt;=158,"High Moderate",L6898&lt;=198," High",L6898&lt;=238,"Very High",L6898&lt;=278,"Severe")</f>
        <v>Moderate</v>
      </c>
      <c r="Q6898" s="3">
        <f t="shared" si="107"/>
        <v>3.8118689333333333</v>
      </c>
    </row>
    <row r="6899" spans="1:17" x14ac:dyDescent="0.25">
      <c r="A6899">
        <v>6898</v>
      </c>
      <c r="B6899" t="s">
        <v>5119</v>
      </c>
      <c r="C6899" t="s">
        <v>633</v>
      </c>
      <c r="D6899" t="s">
        <v>5755</v>
      </c>
      <c r="E6899" t="s">
        <v>36</v>
      </c>
      <c r="F6899" t="s">
        <v>609</v>
      </c>
      <c r="G6899" t="s">
        <v>610</v>
      </c>
      <c r="H6899" t="s">
        <v>36</v>
      </c>
      <c r="I6899" t="s">
        <v>18</v>
      </c>
      <c r="J6899">
        <v>30.921268040000001</v>
      </c>
      <c r="K6899">
        <v>5.3162168760000004</v>
      </c>
      <c r="L6899">
        <v>18.139252190000001</v>
      </c>
      <c r="M6899" t="s">
        <v>18</v>
      </c>
      <c r="N6899" t="str" cm="1">
        <f t="array" ref="N6899">_xlfn.IFS(J6899&lt;=29,"Twenties",J6899&lt;=39,"Thirties",J6899&lt;=49,"Fourties",J6899&lt;=59,"Fifties",J6899&gt;59,"Elders")</f>
        <v>Thirties</v>
      </c>
      <c r="O6899" t="str" cm="1">
        <f t="array" ref="O6899">_xlfn.IFS(K6900&lt;=5,"Very Short",K6900&lt;=10,"Short",K6900&lt;=15,"Mid-Class",K6900&lt;=20,"Long",K6900&lt;=25," Very Long",K6900&gt;25,"Lifer")</f>
        <v>Very Short</v>
      </c>
      <c r="P6899" t="str" cm="1">
        <f t="array" ref="P6899">_xlfn.IFS(L6899&lt;=39,"Negligible",L6899&lt;=79,"Minimal",L6899&lt;=119,"Moderate",L6899&lt;=158,"High Moderate",L6899&lt;=198," High",L6899&lt;=238,"Very High",L6899&lt;=278,"Severe")</f>
        <v>Negligible</v>
      </c>
      <c r="Q6899" s="3">
        <f t="shared" si="107"/>
        <v>0.75580217458333332</v>
      </c>
    </row>
    <row r="6900" spans="1:17" x14ac:dyDescent="0.25">
      <c r="A6900">
        <v>6899</v>
      </c>
      <c r="B6900" t="s">
        <v>5120</v>
      </c>
      <c r="C6900" t="s">
        <v>273</v>
      </c>
      <c r="D6900" t="s">
        <v>5754</v>
      </c>
      <c r="E6900" t="s">
        <v>125</v>
      </c>
      <c r="F6900" t="s">
        <v>2722</v>
      </c>
      <c r="G6900" t="s">
        <v>1861</v>
      </c>
      <c r="H6900" t="s">
        <v>125</v>
      </c>
      <c r="I6900" t="s">
        <v>18</v>
      </c>
      <c r="J6900">
        <v>54.455229039999999</v>
      </c>
      <c r="K6900">
        <v>0.17803981199999999</v>
      </c>
      <c r="L6900">
        <v>83.890854189999999</v>
      </c>
      <c r="M6900" t="s">
        <v>18</v>
      </c>
      <c r="N6900" t="str" cm="1">
        <f t="array" ref="N6900">_xlfn.IFS(J6900&lt;=29,"Twenties",J6900&lt;=39,"Thirties",J6900&lt;=49,"Fourties",J6900&lt;=59,"Fifties",J6900&gt;59,"Elders")</f>
        <v>Fifties</v>
      </c>
      <c r="O6900" t="str" cm="1">
        <f t="array" ref="O6900">_xlfn.IFS(K6901&lt;=5,"Very Short",K6901&lt;=10,"Short",K6901&lt;=15,"Mid-Class",K6901&lt;=20,"Long",K6901&lt;=25," Very Long",K6901&gt;25,"Lifer")</f>
        <v>Short</v>
      </c>
      <c r="P6900" t="str" cm="1">
        <f t="array" ref="P6900">_xlfn.IFS(L6900&lt;=39,"Negligible",L6900&lt;=79,"Minimal",L6900&lt;=119,"Moderate",L6900&lt;=158,"High Moderate",L6900&lt;=198," High",L6900&lt;=238,"Very High",L6900&lt;=278,"Severe")</f>
        <v>Moderate</v>
      </c>
      <c r="Q6900" s="3">
        <f t="shared" si="107"/>
        <v>3.4954522579166665</v>
      </c>
    </row>
    <row r="6901" spans="1:17" x14ac:dyDescent="0.25">
      <c r="A6901">
        <v>6900</v>
      </c>
      <c r="B6901" t="s">
        <v>442</v>
      </c>
      <c r="C6901" t="s">
        <v>734</v>
      </c>
      <c r="D6901" t="s">
        <v>5755</v>
      </c>
      <c r="E6901" t="s">
        <v>36</v>
      </c>
      <c r="F6901" t="s">
        <v>609</v>
      </c>
      <c r="G6901" t="s">
        <v>610</v>
      </c>
      <c r="H6901" t="s">
        <v>36</v>
      </c>
      <c r="I6901" t="s">
        <v>18</v>
      </c>
      <c r="J6901">
        <v>41.522473419999997</v>
      </c>
      <c r="K6901">
        <v>5.5148820790000004</v>
      </c>
      <c r="L6901">
        <v>60.06465326</v>
      </c>
      <c r="M6901" t="s">
        <v>18</v>
      </c>
      <c r="N6901" t="str" cm="1">
        <f t="array" ref="N6901">_xlfn.IFS(J6901&lt;=29,"Twenties",J6901&lt;=39,"Thirties",J6901&lt;=49,"Fourties",J6901&lt;=59,"Fifties",J6901&gt;59,"Elders")</f>
        <v>Fourties</v>
      </c>
      <c r="O6901" t="str" cm="1">
        <f t="array" ref="O6901">_xlfn.IFS(K6902&lt;=5,"Very Short",K6902&lt;=10,"Short",K6902&lt;=15,"Mid-Class",K6902&lt;=20,"Long",K6902&lt;=25," Very Long",K6902&gt;25,"Lifer")</f>
        <v>Very Short</v>
      </c>
      <c r="P6901" t="str" cm="1">
        <f t="array" ref="P6901">_xlfn.IFS(L6901&lt;=39,"Negligible",L6901&lt;=79,"Minimal",L6901&lt;=119,"Moderate",L6901&lt;=158,"High Moderate",L6901&lt;=198," High",L6901&lt;=238,"Very High",L6901&lt;=278,"Severe")</f>
        <v>Minimal</v>
      </c>
      <c r="Q6901" s="3">
        <f t="shared" si="107"/>
        <v>2.5026938858333332</v>
      </c>
    </row>
    <row r="6902" spans="1:17" x14ac:dyDescent="0.25">
      <c r="A6902">
        <v>6901</v>
      </c>
      <c r="B6902" t="s">
        <v>60</v>
      </c>
      <c r="C6902" t="s">
        <v>622</v>
      </c>
      <c r="D6902" t="s">
        <v>5754</v>
      </c>
      <c r="E6902" t="s">
        <v>1428</v>
      </c>
      <c r="F6902" t="s">
        <v>2722</v>
      </c>
      <c r="G6902" t="s">
        <v>1861</v>
      </c>
      <c r="H6902" t="s">
        <v>52</v>
      </c>
      <c r="I6902" t="s">
        <v>18</v>
      </c>
      <c r="J6902">
        <v>31.473627029999999</v>
      </c>
      <c r="K6902">
        <v>3.1526129520000001</v>
      </c>
      <c r="L6902">
        <v>32.324556039999997</v>
      </c>
      <c r="M6902" t="s">
        <v>18</v>
      </c>
      <c r="N6902" t="str" cm="1">
        <f t="array" ref="N6902">_xlfn.IFS(J6902&lt;=29,"Twenties",J6902&lt;=39,"Thirties",J6902&lt;=49,"Fourties",J6902&lt;=59,"Fifties",J6902&gt;59,"Elders")</f>
        <v>Thirties</v>
      </c>
      <c r="O6902" t="str" cm="1">
        <f t="array" ref="O6902">_xlfn.IFS(K6903&lt;=5,"Very Short",K6903&lt;=10,"Short",K6903&lt;=15,"Mid-Class",K6903&lt;=20,"Long",K6903&lt;=25," Very Long",K6903&gt;25,"Lifer")</f>
        <v>Short</v>
      </c>
      <c r="P6902" t="str" cm="1">
        <f t="array" ref="P6902">_xlfn.IFS(L6902&lt;=39,"Negligible",L6902&lt;=79,"Minimal",L6902&lt;=119,"Moderate",L6902&lt;=158,"High Moderate",L6902&lt;=198," High",L6902&lt;=238,"Very High",L6902&lt;=278,"Severe")</f>
        <v>Negligible</v>
      </c>
      <c r="Q6902" s="3">
        <f t="shared" si="107"/>
        <v>1.3468565016666665</v>
      </c>
    </row>
    <row r="6903" spans="1:17" x14ac:dyDescent="0.25">
      <c r="A6903">
        <v>6902</v>
      </c>
      <c r="B6903" t="s">
        <v>5121</v>
      </c>
      <c r="C6903" t="s">
        <v>1050</v>
      </c>
      <c r="D6903" t="s">
        <v>5755</v>
      </c>
      <c r="E6903" t="s">
        <v>450</v>
      </c>
      <c r="F6903" t="s">
        <v>2722</v>
      </c>
      <c r="G6903" t="s">
        <v>1861</v>
      </c>
      <c r="H6903" t="s">
        <v>405</v>
      </c>
      <c r="I6903" t="s">
        <v>18</v>
      </c>
      <c r="J6903">
        <v>46.894356549999998</v>
      </c>
      <c r="K6903">
        <v>6.4170739320000001</v>
      </c>
      <c r="L6903">
        <v>99.13917361</v>
      </c>
      <c r="M6903" t="s">
        <v>18</v>
      </c>
      <c r="N6903" t="str" cm="1">
        <f t="array" ref="N6903">_xlfn.IFS(J6903&lt;=29,"Twenties",J6903&lt;=39,"Thirties",J6903&lt;=49,"Fourties",J6903&lt;=59,"Fifties",J6903&gt;59,"Elders")</f>
        <v>Fourties</v>
      </c>
      <c r="O6903" t="str" cm="1">
        <f t="array" ref="O6903">_xlfn.IFS(K6904&lt;=5,"Very Short",K6904&lt;=10,"Short",K6904&lt;=15,"Mid-Class",K6904&lt;=20,"Long",K6904&lt;=25," Very Long",K6904&gt;25,"Lifer")</f>
        <v>Short</v>
      </c>
      <c r="P6903" t="str" cm="1">
        <f t="array" ref="P6903">_xlfn.IFS(L6903&lt;=39,"Negligible",L6903&lt;=79,"Minimal",L6903&lt;=119,"Moderate",L6903&lt;=158,"High Moderate",L6903&lt;=198," High",L6903&lt;=238,"Very High",L6903&lt;=278,"Severe")</f>
        <v>Moderate</v>
      </c>
      <c r="Q6903" s="3">
        <f t="shared" si="107"/>
        <v>4.130798900416667</v>
      </c>
    </row>
    <row r="6904" spans="1:17" x14ac:dyDescent="0.25">
      <c r="A6904">
        <v>6903</v>
      </c>
      <c r="B6904" t="s">
        <v>5122</v>
      </c>
      <c r="C6904" t="s">
        <v>1753</v>
      </c>
      <c r="D6904" t="s">
        <v>5754</v>
      </c>
      <c r="E6904" t="s">
        <v>31</v>
      </c>
      <c r="F6904" t="s">
        <v>2722</v>
      </c>
      <c r="G6904" t="s">
        <v>1861</v>
      </c>
      <c r="H6904" t="s">
        <v>31</v>
      </c>
      <c r="I6904" t="s">
        <v>18</v>
      </c>
      <c r="J6904">
        <v>35.095090300000003</v>
      </c>
      <c r="K6904">
        <v>6.4148810520000001</v>
      </c>
      <c r="L6904">
        <v>53.846886830000003</v>
      </c>
      <c r="M6904" t="s">
        <v>18</v>
      </c>
      <c r="N6904" t="str" cm="1">
        <f t="array" ref="N6904">_xlfn.IFS(J6904&lt;=29,"Twenties",J6904&lt;=39,"Thirties",J6904&lt;=49,"Fourties",J6904&lt;=59,"Fifties",J6904&gt;59,"Elders")</f>
        <v>Thirties</v>
      </c>
      <c r="O6904" t="str" cm="1">
        <f t="array" ref="O6904">_xlfn.IFS(K6905&lt;=5,"Very Short",K6905&lt;=10,"Short",K6905&lt;=15,"Mid-Class",K6905&lt;=20,"Long",K6905&lt;=25," Very Long",K6905&gt;25,"Lifer")</f>
        <v>Very Short</v>
      </c>
      <c r="P6904" t="str" cm="1">
        <f t="array" ref="P6904">_xlfn.IFS(L6904&lt;=39,"Negligible",L6904&lt;=79,"Minimal",L6904&lt;=119,"Moderate",L6904&lt;=158,"High Moderate",L6904&lt;=198," High",L6904&lt;=238,"Very High",L6904&lt;=278,"Severe")</f>
        <v>Minimal</v>
      </c>
      <c r="Q6904" s="3">
        <f t="shared" si="107"/>
        <v>2.2436202845833333</v>
      </c>
    </row>
    <row r="6905" spans="1:17" x14ac:dyDescent="0.25">
      <c r="A6905">
        <v>6904</v>
      </c>
      <c r="B6905" t="s">
        <v>228</v>
      </c>
      <c r="C6905" t="s">
        <v>5066</v>
      </c>
      <c r="D6905" t="s">
        <v>5754</v>
      </c>
      <c r="E6905" t="s">
        <v>36</v>
      </c>
      <c r="F6905" t="s">
        <v>609</v>
      </c>
      <c r="G6905" t="s">
        <v>610</v>
      </c>
      <c r="H6905" t="s">
        <v>36</v>
      </c>
      <c r="I6905" t="s">
        <v>18</v>
      </c>
      <c r="J6905">
        <v>43.576235019999999</v>
      </c>
      <c r="K6905">
        <v>2.4917480369999998</v>
      </c>
      <c r="L6905">
        <v>71.16144946</v>
      </c>
      <c r="M6905" t="s">
        <v>18</v>
      </c>
      <c r="N6905" t="str" cm="1">
        <f t="array" ref="N6905">_xlfn.IFS(J6905&lt;=29,"Twenties",J6905&lt;=39,"Thirties",J6905&lt;=49,"Fourties",J6905&lt;=59,"Fifties",J6905&gt;59,"Elders")</f>
        <v>Fourties</v>
      </c>
      <c r="O6905" t="str" cm="1">
        <f t="array" ref="O6905">_xlfn.IFS(K6906&lt;=5,"Very Short",K6906&lt;=10,"Short",K6906&lt;=15,"Mid-Class",K6906&lt;=20,"Long",K6906&lt;=25," Very Long",K6906&gt;25,"Lifer")</f>
        <v>Very Short</v>
      </c>
      <c r="P6905" t="str" cm="1">
        <f t="array" ref="P6905">_xlfn.IFS(L6905&lt;=39,"Negligible",L6905&lt;=79,"Minimal",L6905&lt;=119,"Moderate",L6905&lt;=158,"High Moderate",L6905&lt;=198," High",L6905&lt;=238,"Very High",L6905&lt;=278,"Severe")</f>
        <v>Minimal</v>
      </c>
      <c r="Q6905" s="3">
        <f t="shared" si="107"/>
        <v>2.9650603941666667</v>
      </c>
    </row>
    <row r="6906" spans="1:17" x14ac:dyDescent="0.25">
      <c r="A6906">
        <v>6905</v>
      </c>
      <c r="B6906" t="s">
        <v>3911</v>
      </c>
      <c r="C6906" t="s">
        <v>615</v>
      </c>
      <c r="D6906" t="s">
        <v>5754</v>
      </c>
      <c r="E6906" t="s">
        <v>28</v>
      </c>
      <c r="F6906" t="s">
        <v>818</v>
      </c>
      <c r="G6906" t="s">
        <v>819</v>
      </c>
      <c r="H6906" t="s">
        <v>28</v>
      </c>
      <c r="I6906" t="s">
        <v>18</v>
      </c>
      <c r="J6906">
        <v>27.185653080000002</v>
      </c>
      <c r="K6906">
        <v>4.9808205369999996</v>
      </c>
      <c r="L6906">
        <v>26.13225838</v>
      </c>
      <c r="M6906" t="s">
        <v>18</v>
      </c>
      <c r="N6906" t="str" cm="1">
        <f t="array" ref="N6906">_xlfn.IFS(J6906&lt;=29,"Twenties",J6906&lt;=39,"Thirties",J6906&lt;=49,"Fourties",J6906&lt;=59,"Fifties",J6906&gt;59,"Elders")</f>
        <v>Twenties</v>
      </c>
      <c r="O6906" t="str" cm="1">
        <f t="array" ref="O6906">_xlfn.IFS(K6907&lt;=5,"Very Short",K6907&lt;=10,"Short",K6907&lt;=15,"Mid-Class",K6907&lt;=20,"Long",K6907&lt;=25," Very Long",K6907&gt;25,"Lifer")</f>
        <v>Short</v>
      </c>
      <c r="P6906" t="str" cm="1">
        <f t="array" ref="P6906">_xlfn.IFS(L6906&lt;=39,"Negligible",L6906&lt;=79,"Minimal",L6906&lt;=119,"Moderate",L6906&lt;=158,"High Moderate",L6906&lt;=198," High",L6906&lt;=238,"Very High",L6906&lt;=278,"Severe")</f>
        <v>Negligible</v>
      </c>
      <c r="Q6906" s="3">
        <f t="shared" si="107"/>
        <v>1.0888440991666666</v>
      </c>
    </row>
    <row r="6907" spans="1:17" x14ac:dyDescent="0.25">
      <c r="A6907">
        <v>6906</v>
      </c>
      <c r="B6907" t="s">
        <v>5123</v>
      </c>
      <c r="C6907" t="s">
        <v>5124</v>
      </c>
      <c r="D6907" t="s">
        <v>5755</v>
      </c>
      <c r="E6907" t="s">
        <v>28</v>
      </c>
      <c r="F6907" t="s">
        <v>818</v>
      </c>
      <c r="G6907" t="s">
        <v>819</v>
      </c>
      <c r="H6907" t="s">
        <v>28</v>
      </c>
      <c r="I6907" t="s">
        <v>18</v>
      </c>
      <c r="J6907">
        <v>37.681685880000003</v>
      </c>
      <c r="K6907">
        <v>6.8367481440000004</v>
      </c>
      <c r="L6907">
        <v>11.44196698</v>
      </c>
      <c r="M6907" t="s">
        <v>18</v>
      </c>
      <c r="N6907" t="str" cm="1">
        <f t="array" ref="N6907">_xlfn.IFS(J6907&lt;=29,"Twenties",J6907&lt;=39,"Thirties",J6907&lt;=49,"Fourties",J6907&lt;=59,"Fifties",J6907&gt;59,"Elders")</f>
        <v>Thirties</v>
      </c>
      <c r="O6907" t="str" cm="1">
        <f t="array" ref="O6907">_xlfn.IFS(K6908&lt;=5,"Very Short",K6908&lt;=10,"Short",K6908&lt;=15,"Mid-Class",K6908&lt;=20,"Long",K6908&lt;=25," Very Long",K6908&gt;25,"Lifer")</f>
        <v>Very Short</v>
      </c>
      <c r="P6907" t="str" cm="1">
        <f t="array" ref="P6907">_xlfn.IFS(L6907&lt;=39,"Negligible",L6907&lt;=79,"Minimal",L6907&lt;=119,"Moderate",L6907&lt;=158,"High Moderate",L6907&lt;=198," High",L6907&lt;=238,"Very High",L6907&lt;=278,"Severe")</f>
        <v>Negligible</v>
      </c>
      <c r="Q6907" s="3">
        <f t="shared" si="107"/>
        <v>0.47674862416666669</v>
      </c>
    </row>
    <row r="6908" spans="1:17" x14ac:dyDescent="0.25">
      <c r="A6908">
        <v>6907</v>
      </c>
      <c r="B6908" t="s">
        <v>5125</v>
      </c>
      <c r="C6908" t="s">
        <v>426</v>
      </c>
      <c r="D6908" t="s">
        <v>5755</v>
      </c>
      <c r="E6908" t="s">
        <v>28</v>
      </c>
      <c r="F6908" t="s">
        <v>818</v>
      </c>
      <c r="G6908" t="s">
        <v>819</v>
      </c>
      <c r="H6908" t="s">
        <v>28</v>
      </c>
      <c r="I6908" t="s">
        <v>18</v>
      </c>
      <c r="J6908">
        <v>36.277851429999998</v>
      </c>
      <c r="K6908">
        <v>3.349128748</v>
      </c>
      <c r="L6908">
        <v>0</v>
      </c>
      <c r="M6908" t="s">
        <v>18</v>
      </c>
      <c r="N6908" t="str" cm="1">
        <f t="array" ref="N6908">_xlfn.IFS(J6908&lt;=29,"Twenties",J6908&lt;=39,"Thirties",J6908&lt;=49,"Fourties",J6908&lt;=59,"Fifties",J6908&gt;59,"Elders")</f>
        <v>Thirties</v>
      </c>
      <c r="O6908" t="str" cm="1">
        <f t="array" ref="O6908">_xlfn.IFS(K6909&lt;=5,"Very Short",K6909&lt;=10,"Short",K6909&lt;=15,"Mid-Class",K6909&lt;=20,"Long",K6909&lt;=25," Very Long",K6909&gt;25,"Lifer")</f>
        <v>Short</v>
      </c>
      <c r="P6908" t="str" cm="1">
        <f t="array" ref="P6908">_xlfn.IFS(L6908&lt;=39,"Negligible",L6908&lt;=79,"Minimal",L6908&lt;=119,"Moderate",L6908&lt;=158,"High Moderate",L6908&lt;=198," High",L6908&lt;=238,"Very High",L6908&lt;=278,"Severe")</f>
        <v>Negligible</v>
      </c>
      <c r="Q6908" s="3">
        <f t="shared" si="107"/>
        <v>0</v>
      </c>
    </row>
    <row r="6909" spans="1:17" x14ac:dyDescent="0.25">
      <c r="A6909">
        <v>6908</v>
      </c>
      <c r="B6909" t="s">
        <v>2130</v>
      </c>
      <c r="C6909" t="s">
        <v>1690</v>
      </c>
      <c r="D6909" t="s">
        <v>5755</v>
      </c>
      <c r="E6909" t="s">
        <v>119</v>
      </c>
      <c r="F6909" t="s">
        <v>16</v>
      </c>
      <c r="G6909" t="s">
        <v>17</v>
      </c>
      <c r="H6909" t="s">
        <v>119</v>
      </c>
      <c r="I6909" t="s">
        <v>18</v>
      </c>
      <c r="J6909">
        <v>26.009431209999999</v>
      </c>
      <c r="K6909">
        <v>5.7801014119999996</v>
      </c>
      <c r="L6909">
        <v>0</v>
      </c>
      <c r="M6909" t="s">
        <v>18</v>
      </c>
      <c r="N6909" t="str" cm="1">
        <f t="array" ref="N6909">_xlfn.IFS(J6909&lt;=29,"Twenties",J6909&lt;=39,"Thirties",J6909&lt;=49,"Fourties",J6909&lt;=59,"Fifties",J6909&gt;59,"Elders")</f>
        <v>Twenties</v>
      </c>
      <c r="O6909" t="str" cm="1">
        <f t="array" ref="O6909">_xlfn.IFS(K6910&lt;=5,"Very Short",K6910&lt;=10,"Short",K6910&lt;=15,"Mid-Class",K6910&lt;=20,"Long",K6910&lt;=25," Very Long",K6910&gt;25,"Lifer")</f>
        <v>Short</v>
      </c>
      <c r="P6909" t="str" cm="1">
        <f t="array" ref="P6909">_xlfn.IFS(L6909&lt;=39,"Negligible",L6909&lt;=79,"Minimal",L6909&lt;=119,"Moderate",L6909&lt;=158,"High Moderate",L6909&lt;=198," High",L6909&lt;=238,"Very High",L6909&lt;=278,"Severe")</f>
        <v>Negligible</v>
      </c>
      <c r="Q6909" s="3">
        <f t="shared" si="107"/>
        <v>0</v>
      </c>
    </row>
    <row r="6910" spans="1:17" x14ac:dyDescent="0.25">
      <c r="A6910">
        <v>6909</v>
      </c>
      <c r="B6910" t="s">
        <v>2104</v>
      </c>
      <c r="C6910" t="s">
        <v>677</v>
      </c>
      <c r="D6910" t="s">
        <v>5754</v>
      </c>
      <c r="E6910" t="s">
        <v>1304</v>
      </c>
      <c r="F6910" t="s">
        <v>818</v>
      </c>
      <c r="G6910" t="s">
        <v>819</v>
      </c>
      <c r="H6910" t="s">
        <v>15</v>
      </c>
      <c r="I6910" t="s">
        <v>18</v>
      </c>
      <c r="J6910">
        <v>36.033096749999999</v>
      </c>
      <c r="K6910">
        <v>6.3767526539999997</v>
      </c>
      <c r="L6910">
        <v>45.167191469999999</v>
      </c>
      <c r="M6910" t="s">
        <v>18</v>
      </c>
      <c r="N6910" t="str" cm="1">
        <f t="array" ref="N6910">_xlfn.IFS(J6910&lt;=29,"Twenties",J6910&lt;=39,"Thirties",J6910&lt;=49,"Fourties",J6910&lt;=59,"Fifties",J6910&gt;59,"Elders")</f>
        <v>Thirties</v>
      </c>
      <c r="O6910" t="str" cm="1">
        <f t="array" ref="O6910">_xlfn.IFS(K6911&lt;=5,"Very Short",K6911&lt;=10,"Short",K6911&lt;=15,"Mid-Class",K6911&lt;=20,"Long",K6911&lt;=25," Very Long",K6911&gt;25,"Lifer")</f>
        <v>Short</v>
      </c>
      <c r="P6910" t="str" cm="1">
        <f t="array" ref="P6910">_xlfn.IFS(L6910&lt;=39,"Negligible",L6910&lt;=79,"Minimal",L6910&lt;=119,"Moderate",L6910&lt;=158,"High Moderate",L6910&lt;=198," High",L6910&lt;=238,"Very High",L6910&lt;=278,"Severe")</f>
        <v>Minimal</v>
      </c>
      <c r="Q6910" s="3">
        <f t="shared" si="107"/>
        <v>1.88196631125</v>
      </c>
    </row>
    <row r="6911" spans="1:17" x14ac:dyDescent="0.25">
      <c r="A6911">
        <v>6910</v>
      </c>
      <c r="B6911" t="s">
        <v>1924</v>
      </c>
      <c r="C6911" t="s">
        <v>1277</v>
      </c>
      <c r="D6911" t="s">
        <v>5755</v>
      </c>
      <c r="E6911" t="s">
        <v>36</v>
      </c>
      <c r="F6911" t="s">
        <v>609</v>
      </c>
      <c r="G6911" t="s">
        <v>610</v>
      </c>
      <c r="H6911" t="s">
        <v>36</v>
      </c>
      <c r="I6911" t="s">
        <v>18</v>
      </c>
      <c r="J6911">
        <v>30.955350769999999</v>
      </c>
      <c r="K6911">
        <v>5.7307339820000003</v>
      </c>
      <c r="L6911">
        <v>11.58932819</v>
      </c>
      <c r="M6911" t="s">
        <v>18</v>
      </c>
      <c r="N6911" t="str" cm="1">
        <f t="array" ref="N6911">_xlfn.IFS(J6911&lt;=29,"Twenties",J6911&lt;=39,"Thirties",J6911&lt;=49,"Fourties",J6911&lt;=59,"Fifties",J6911&gt;59,"Elders")</f>
        <v>Thirties</v>
      </c>
      <c r="O6911" t="str" cm="1">
        <f t="array" ref="O6911">_xlfn.IFS(K6912&lt;=5,"Very Short",K6912&lt;=10,"Short",K6912&lt;=15,"Mid-Class",K6912&lt;=20,"Long",K6912&lt;=25," Very Long",K6912&gt;25,"Lifer")</f>
        <v>Very Short</v>
      </c>
      <c r="P6911" t="str" cm="1">
        <f t="array" ref="P6911">_xlfn.IFS(L6911&lt;=39,"Negligible",L6911&lt;=79,"Minimal",L6911&lt;=119,"Moderate",L6911&lt;=158,"High Moderate",L6911&lt;=198," High",L6911&lt;=238,"Very High",L6911&lt;=278,"Severe")</f>
        <v>Negligible</v>
      </c>
      <c r="Q6911" s="3">
        <f t="shared" si="107"/>
        <v>0.48288867458333334</v>
      </c>
    </row>
    <row r="6912" spans="1:17" x14ac:dyDescent="0.25">
      <c r="A6912">
        <v>6911</v>
      </c>
      <c r="B6912" t="s">
        <v>5126</v>
      </c>
      <c r="C6912" t="s">
        <v>622</v>
      </c>
      <c r="D6912" t="s">
        <v>5754</v>
      </c>
      <c r="E6912" t="s">
        <v>125</v>
      </c>
      <c r="F6912" t="s">
        <v>2722</v>
      </c>
      <c r="G6912" t="s">
        <v>1861</v>
      </c>
      <c r="H6912" t="s">
        <v>125</v>
      </c>
      <c r="I6912" t="s">
        <v>18</v>
      </c>
      <c r="J6912">
        <v>20.58032704</v>
      </c>
      <c r="K6912">
        <v>4.3258049109999996</v>
      </c>
      <c r="L6912">
        <v>0</v>
      </c>
      <c r="M6912" t="s">
        <v>18</v>
      </c>
      <c r="N6912" t="str" cm="1">
        <f t="array" ref="N6912">_xlfn.IFS(J6912&lt;=29,"Twenties",J6912&lt;=39,"Thirties",J6912&lt;=49,"Fourties",J6912&lt;=59,"Fifties",J6912&gt;59,"Elders")</f>
        <v>Twenties</v>
      </c>
      <c r="O6912" t="str" cm="1">
        <f t="array" ref="O6912">_xlfn.IFS(K6913&lt;=5,"Very Short",K6913&lt;=10,"Short",K6913&lt;=15,"Mid-Class",K6913&lt;=20,"Long",K6913&lt;=25," Very Long",K6913&gt;25,"Lifer")</f>
        <v>Very Short</v>
      </c>
      <c r="P6912" t="str" cm="1">
        <f t="array" ref="P6912">_xlfn.IFS(L6912&lt;=39,"Negligible",L6912&lt;=79,"Minimal",L6912&lt;=119,"Moderate",L6912&lt;=158,"High Moderate",L6912&lt;=198," High",L6912&lt;=238,"Very High",L6912&lt;=278,"Severe")</f>
        <v>Negligible</v>
      </c>
      <c r="Q6912" s="3">
        <f t="shared" si="107"/>
        <v>0</v>
      </c>
    </row>
    <row r="6913" spans="1:17" x14ac:dyDescent="0.25">
      <c r="A6913">
        <v>6912</v>
      </c>
      <c r="B6913" t="s">
        <v>5127</v>
      </c>
      <c r="C6913" t="s">
        <v>27</v>
      </c>
      <c r="D6913" t="s">
        <v>5754</v>
      </c>
      <c r="E6913" t="s">
        <v>662</v>
      </c>
      <c r="F6913" t="s">
        <v>2303</v>
      </c>
      <c r="G6913" t="s">
        <v>1824</v>
      </c>
      <c r="H6913" t="s">
        <v>662</v>
      </c>
      <c r="I6913" t="s">
        <v>18</v>
      </c>
      <c r="J6913">
        <v>41.428670070000003</v>
      </c>
      <c r="K6913">
        <v>2.6863922869999999</v>
      </c>
      <c r="L6913">
        <v>105.24954990000001</v>
      </c>
      <c r="M6913" t="s">
        <v>18</v>
      </c>
      <c r="N6913" t="str" cm="1">
        <f t="array" ref="N6913">_xlfn.IFS(J6913&lt;=29,"Twenties",J6913&lt;=39,"Thirties",J6913&lt;=49,"Fourties",J6913&lt;=59,"Fifties",J6913&gt;59,"Elders")</f>
        <v>Fourties</v>
      </c>
      <c r="O6913" t="str" cm="1">
        <f t="array" ref="O6913">_xlfn.IFS(K6914&lt;=5,"Very Short",K6914&lt;=10,"Short",K6914&lt;=15,"Mid-Class",K6914&lt;=20,"Long",K6914&lt;=25," Very Long",K6914&gt;25,"Lifer")</f>
        <v>Short</v>
      </c>
      <c r="P6913" t="str" cm="1">
        <f t="array" ref="P6913">_xlfn.IFS(L6913&lt;=39,"Negligible",L6913&lt;=79,"Minimal",L6913&lt;=119,"Moderate",L6913&lt;=158,"High Moderate",L6913&lt;=198," High",L6913&lt;=238,"Very High",L6913&lt;=278,"Severe")</f>
        <v>Moderate</v>
      </c>
      <c r="Q6913" s="3">
        <f t="shared" si="107"/>
        <v>4.3853979125000002</v>
      </c>
    </row>
    <row r="6914" spans="1:17" x14ac:dyDescent="0.25">
      <c r="A6914">
        <v>6913</v>
      </c>
      <c r="B6914" t="s">
        <v>621</v>
      </c>
      <c r="C6914" t="s">
        <v>46</v>
      </c>
      <c r="D6914" t="s">
        <v>5755</v>
      </c>
      <c r="E6914" t="s">
        <v>28</v>
      </c>
      <c r="F6914" t="s">
        <v>818</v>
      </c>
      <c r="G6914" t="s">
        <v>819</v>
      </c>
      <c r="H6914" t="s">
        <v>28</v>
      </c>
      <c r="I6914" t="s">
        <v>18</v>
      </c>
      <c r="J6914">
        <v>41.265556779999997</v>
      </c>
      <c r="K6914">
        <v>5.32791938</v>
      </c>
      <c r="L6914">
        <v>67.094831499999998</v>
      </c>
      <c r="M6914" t="s">
        <v>18</v>
      </c>
      <c r="N6914" t="str" cm="1">
        <f t="array" ref="N6914">_xlfn.IFS(J6914&lt;=29,"Twenties",J6914&lt;=39,"Thirties",J6914&lt;=49,"Fourties",J6914&lt;=59,"Fifties",J6914&gt;59,"Elders")</f>
        <v>Fourties</v>
      </c>
      <c r="O6914" t="str" cm="1">
        <f t="array" ref="O6914">_xlfn.IFS(K6915&lt;=5,"Very Short",K6915&lt;=10,"Short",K6915&lt;=15,"Mid-Class",K6915&lt;=20,"Long",K6915&lt;=25," Very Long",K6915&gt;25,"Lifer")</f>
        <v>Short</v>
      </c>
      <c r="P6914" t="str" cm="1">
        <f t="array" ref="P6914">_xlfn.IFS(L6914&lt;=39,"Negligible",L6914&lt;=79,"Minimal",L6914&lt;=119,"Moderate",L6914&lt;=158,"High Moderate",L6914&lt;=198," High",L6914&lt;=238,"Very High",L6914&lt;=278,"Severe")</f>
        <v>Minimal</v>
      </c>
      <c r="Q6914" s="3">
        <f t="shared" ref="Q6914:Q6977" si="108">L6914/24</f>
        <v>2.7956179791666664</v>
      </c>
    </row>
    <row r="6915" spans="1:17" x14ac:dyDescent="0.25">
      <c r="A6915">
        <v>6914</v>
      </c>
      <c r="B6915" t="s">
        <v>5046</v>
      </c>
      <c r="C6915" t="s">
        <v>50</v>
      </c>
      <c r="D6915" t="s">
        <v>5755</v>
      </c>
      <c r="E6915" t="s">
        <v>93</v>
      </c>
      <c r="F6915" t="s">
        <v>2722</v>
      </c>
      <c r="G6915" t="s">
        <v>1861</v>
      </c>
      <c r="H6915" t="s">
        <v>85</v>
      </c>
      <c r="I6915" t="s">
        <v>18</v>
      </c>
      <c r="J6915">
        <v>54.069802510000002</v>
      </c>
      <c r="K6915">
        <v>5.6161795010000004</v>
      </c>
      <c r="L6915">
        <v>85.256032340000004</v>
      </c>
      <c r="M6915" t="s">
        <v>18</v>
      </c>
      <c r="N6915" t="str" cm="1">
        <f t="array" ref="N6915">_xlfn.IFS(J6915&lt;=29,"Twenties",J6915&lt;=39,"Thirties",J6915&lt;=49,"Fourties",J6915&lt;=59,"Fifties",J6915&gt;59,"Elders")</f>
        <v>Fifties</v>
      </c>
      <c r="O6915" t="str" cm="1">
        <f t="array" ref="O6915">_xlfn.IFS(K6916&lt;=5,"Very Short",K6916&lt;=10,"Short",K6916&lt;=15,"Mid-Class",K6916&lt;=20,"Long",K6916&lt;=25," Very Long",K6916&gt;25,"Lifer")</f>
        <v>Very Short</v>
      </c>
      <c r="P6915" t="str" cm="1">
        <f t="array" ref="P6915">_xlfn.IFS(L6915&lt;=39,"Negligible",L6915&lt;=79,"Minimal",L6915&lt;=119,"Moderate",L6915&lt;=158,"High Moderate",L6915&lt;=198," High",L6915&lt;=238,"Very High",L6915&lt;=278,"Severe")</f>
        <v>Moderate</v>
      </c>
      <c r="Q6915" s="3">
        <f t="shared" si="108"/>
        <v>3.5523346808333334</v>
      </c>
    </row>
    <row r="6916" spans="1:17" x14ac:dyDescent="0.25">
      <c r="A6916">
        <v>6915</v>
      </c>
      <c r="B6916" t="s">
        <v>727</v>
      </c>
      <c r="C6916" t="s">
        <v>1642</v>
      </c>
      <c r="D6916" t="s">
        <v>5755</v>
      </c>
      <c r="E6916" t="s">
        <v>150</v>
      </c>
      <c r="F6916" t="s">
        <v>818</v>
      </c>
      <c r="G6916" t="s">
        <v>819</v>
      </c>
      <c r="H6916" t="s">
        <v>28</v>
      </c>
      <c r="I6916" t="s">
        <v>18</v>
      </c>
      <c r="J6916">
        <v>36.251050409999998</v>
      </c>
      <c r="K6916">
        <v>3.7698144999999998</v>
      </c>
      <c r="L6916">
        <v>22.261606499999999</v>
      </c>
      <c r="M6916" t="s">
        <v>18</v>
      </c>
      <c r="N6916" t="str" cm="1">
        <f t="array" ref="N6916">_xlfn.IFS(J6916&lt;=29,"Twenties",J6916&lt;=39,"Thirties",J6916&lt;=49,"Fourties",J6916&lt;=59,"Fifties",J6916&gt;59,"Elders")</f>
        <v>Thirties</v>
      </c>
      <c r="O6916" t="str" cm="1">
        <f t="array" ref="O6916">_xlfn.IFS(K6917&lt;=5,"Very Short",K6917&lt;=10,"Short",K6917&lt;=15,"Mid-Class",K6917&lt;=20,"Long",K6917&lt;=25," Very Long",K6917&gt;25,"Lifer")</f>
        <v>Very Short</v>
      </c>
      <c r="P6916" t="str" cm="1">
        <f t="array" ref="P6916">_xlfn.IFS(L6916&lt;=39,"Negligible",L6916&lt;=79,"Minimal",L6916&lt;=119,"Moderate",L6916&lt;=158,"High Moderate",L6916&lt;=198," High",L6916&lt;=238,"Very High",L6916&lt;=278,"Severe")</f>
        <v>Negligible</v>
      </c>
      <c r="Q6916" s="3">
        <f t="shared" si="108"/>
        <v>0.92756693749999997</v>
      </c>
    </row>
    <row r="6917" spans="1:17" x14ac:dyDescent="0.25">
      <c r="A6917">
        <v>6916</v>
      </c>
      <c r="B6917" t="s">
        <v>3540</v>
      </c>
      <c r="C6917" t="s">
        <v>451</v>
      </c>
      <c r="D6917" t="s">
        <v>5755</v>
      </c>
      <c r="E6917" t="s">
        <v>1867</v>
      </c>
      <c r="F6917" t="s">
        <v>609</v>
      </c>
      <c r="G6917" t="s">
        <v>610</v>
      </c>
      <c r="H6917" t="s">
        <v>275</v>
      </c>
      <c r="I6917" t="s">
        <v>18</v>
      </c>
      <c r="J6917">
        <v>44.680423150000003</v>
      </c>
      <c r="K6917">
        <v>4.566089335</v>
      </c>
      <c r="L6917">
        <v>0.77817664900000005</v>
      </c>
      <c r="M6917" t="s">
        <v>18</v>
      </c>
      <c r="N6917" t="str" cm="1">
        <f t="array" ref="N6917">_xlfn.IFS(J6917&lt;=29,"Twenties",J6917&lt;=39,"Thirties",J6917&lt;=49,"Fourties",J6917&lt;=59,"Fifties",J6917&gt;59,"Elders")</f>
        <v>Fourties</v>
      </c>
      <c r="O6917" t="str" cm="1">
        <f t="array" ref="O6917">_xlfn.IFS(K6918&lt;=5,"Very Short",K6918&lt;=10,"Short",K6918&lt;=15,"Mid-Class",K6918&lt;=20,"Long",K6918&lt;=25," Very Long",K6918&gt;25,"Lifer")</f>
        <v>Short</v>
      </c>
      <c r="P6917" t="str" cm="1">
        <f t="array" ref="P6917">_xlfn.IFS(L6917&lt;=39,"Negligible",L6917&lt;=79,"Minimal",L6917&lt;=119,"Moderate",L6917&lt;=158,"High Moderate",L6917&lt;=198," High",L6917&lt;=238,"Very High",L6917&lt;=278,"Severe")</f>
        <v>Negligible</v>
      </c>
      <c r="Q6917" s="3">
        <f t="shared" si="108"/>
        <v>3.2424027041666671E-2</v>
      </c>
    </row>
    <row r="6918" spans="1:17" x14ac:dyDescent="0.25">
      <c r="A6918">
        <v>6917</v>
      </c>
      <c r="B6918" t="s">
        <v>5128</v>
      </c>
      <c r="C6918" t="s">
        <v>277</v>
      </c>
      <c r="D6918" t="s">
        <v>5754</v>
      </c>
      <c r="E6918" t="s">
        <v>233</v>
      </c>
      <c r="F6918" t="s">
        <v>16</v>
      </c>
      <c r="G6918" t="s">
        <v>17</v>
      </c>
      <c r="H6918" t="s">
        <v>233</v>
      </c>
      <c r="I6918" t="s">
        <v>18</v>
      </c>
      <c r="J6918">
        <v>44.656308549999999</v>
      </c>
      <c r="K6918">
        <v>5.7368214100000001</v>
      </c>
      <c r="L6918">
        <v>66.801436580000001</v>
      </c>
      <c r="M6918" t="s">
        <v>18</v>
      </c>
      <c r="N6918" t="str" cm="1">
        <f t="array" ref="N6918">_xlfn.IFS(J6918&lt;=29,"Twenties",J6918&lt;=39,"Thirties",J6918&lt;=49,"Fourties",J6918&lt;=59,"Fifties",J6918&gt;59,"Elders")</f>
        <v>Fourties</v>
      </c>
      <c r="O6918" t="str" cm="1">
        <f t="array" ref="O6918">_xlfn.IFS(K6919&lt;=5,"Very Short",K6919&lt;=10,"Short",K6919&lt;=15,"Mid-Class",K6919&lt;=20,"Long",K6919&lt;=25," Very Long",K6919&gt;25,"Lifer")</f>
        <v>Short</v>
      </c>
      <c r="P6918" t="str" cm="1">
        <f t="array" ref="P6918">_xlfn.IFS(L6918&lt;=39,"Negligible",L6918&lt;=79,"Minimal",L6918&lt;=119,"Moderate",L6918&lt;=158,"High Moderate",L6918&lt;=198," High",L6918&lt;=238,"Very High",L6918&lt;=278,"Severe")</f>
        <v>Minimal</v>
      </c>
      <c r="Q6918" s="3">
        <f t="shared" si="108"/>
        <v>2.7833931908333334</v>
      </c>
    </row>
    <row r="6919" spans="1:17" x14ac:dyDescent="0.25">
      <c r="A6919">
        <v>6918</v>
      </c>
      <c r="B6919" t="s">
        <v>5129</v>
      </c>
      <c r="C6919" t="s">
        <v>199</v>
      </c>
      <c r="D6919" t="s">
        <v>5755</v>
      </c>
      <c r="E6919" t="s">
        <v>36</v>
      </c>
      <c r="F6919" t="s">
        <v>609</v>
      </c>
      <c r="G6919" t="s">
        <v>610</v>
      </c>
      <c r="H6919" t="s">
        <v>36</v>
      </c>
      <c r="I6919" t="s">
        <v>18</v>
      </c>
      <c r="J6919">
        <v>41.259602000000001</v>
      </c>
      <c r="K6919">
        <v>5.1697834880000002</v>
      </c>
      <c r="L6919">
        <v>71.324032750000001</v>
      </c>
      <c r="M6919" t="s">
        <v>18</v>
      </c>
      <c r="N6919" t="str" cm="1">
        <f t="array" ref="N6919">_xlfn.IFS(J6919&lt;=29,"Twenties",J6919&lt;=39,"Thirties",J6919&lt;=49,"Fourties",J6919&lt;=59,"Fifties",J6919&gt;59,"Elders")</f>
        <v>Fourties</v>
      </c>
      <c r="O6919" t="str" cm="1">
        <f t="array" ref="O6919">_xlfn.IFS(K6920&lt;=5,"Very Short",K6920&lt;=10,"Short",K6920&lt;=15,"Mid-Class",K6920&lt;=20,"Long",K6920&lt;=25," Very Long",K6920&gt;25,"Lifer")</f>
        <v>Very Short</v>
      </c>
      <c r="P6919" t="str" cm="1">
        <f t="array" ref="P6919">_xlfn.IFS(L6919&lt;=39,"Negligible",L6919&lt;=79,"Minimal",L6919&lt;=119,"Moderate",L6919&lt;=158,"High Moderate",L6919&lt;=198," High",L6919&lt;=238,"Very High",L6919&lt;=278,"Severe")</f>
        <v>Minimal</v>
      </c>
      <c r="Q6919" s="3">
        <f t="shared" si="108"/>
        <v>2.9718346979166665</v>
      </c>
    </row>
    <row r="6920" spans="1:17" x14ac:dyDescent="0.25">
      <c r="A6920">
        <v>6919</v>
      </c>
      <c r="B6920" t="s">
        <v>5130</v>
      </c>
      <c r="C6920" t="s">
        <v>102</v>
      </c>
      <c r="D6920" t="s">
        <v>5754</v>
      </c>
      <c r="E6920" t="s">
        <v>503</v>
      </c>
      <c r="F6920" t="s">
        <v>2722</v>
      </c>
      <c r="G6920" t="s">
        <v>1861</v>
      </c>
      <c r="H6920" t="s">
        <v>22</v>
      </c>
      <c r="I6920" t="s">
        <v>18</v>
      </c>
      <c r="J6920">
        <v>38.296463029999998</v>
      </c>
      <c r="K6920">
        <v>4.4769710309999997</v>
      </c>
      <c r="L6920">
        <v>31.81643794</v>
      </c>
      <c r="M6920" t="s">
        <v>18</v>
      </c>
      <c r="N6920" t="str" cm="1">
        <f t="array" ref="N6920">_xlfn.IFS(J6920&lt;=29,"Twenties",J6920&lt;=39,"Thirties",J6920&lt;=49,"Fourties",J6920&lt;=59,"Fifties",J6920&gt;59,"Elders")</f>
        <v>Thirties</v>
      </c>
      <c r="O6920" t="str" cm="1">
        <f t="array" ref="O6920">_xlfn.IFS(K6921&lt;=5,"Very Short",K6921&lt;=10,"Short",K6921&lt;=15,"Mid-Class",K6921&lt;=20,"Long",K6921&lt;=25," Very Long",K6921&gt;25,"Lifer")</f>
        <v>Short</v>
      </c>
      <c r="P6920" t="str" cm="1">
        <f t="array" ref="P6920">_xlfn.IFS(L6920&lt;=39,"Negligible",L6920&lt;=79,"Minimal",L6920&lt;=119,"Moderate",L6920&lt;=158,"High Moderate",L6920&lt;=198," High",L6920&lt;=238,"Very High",L6920&lt;=278,"Severe")</f>
        <v>Negligible</v>
      </c>
      <c r="Q6920" s="3">
        <f t="shared" si="108"/>
        <v>1.3256849141666667</v>
      </c>
    </row>
    <row r="6921" spans="1:17" x14ac:dyDescent="0.25">
      <c r="A6921">
        <v>6920</v>
      </c>
      <c r="B6921" t="s">
        <v>3085</v>
      </c>
      <c r="C6921" t="s">
        <v>1103</v>
      </c>
      <c r="D6921" t="s">
        <v>5755</v>
      </c>
      <c r="E6921" t="s">
        <v>2458</v>
      </c>
      <c r="F6921" t="s">
        <v>818</v>
      </c>
      <c r="G6921" t="s">
        <v>819</v>
      </c>
      <c r="H6921" t="s">
        <v>28</v>
      </c>
      <c r="I6921" t="s">
        <v>18</v>
      </c>
      <c r="J6921">
        <v>40.842464829999997</v>
      </c>
      <c r="K6921">
        <v>5.6451182529999997</v>
      </c>
      <c r="L6921">
        <v>10.51290169</v>
      </c>
      <c r="M6921" t="s">
        <v>18</v>
      </c>
      <c r="N6921" t="str" cm="1">
        <f t="array" ref="N6921">_xlfn.IFS(J6921&lt;=29,"Twenties",J6921&lt;=39,"Thirties",J6921&lt;=49,"Fourties",J6921&lt;=59,"Fifties",J6921&gt;59,"Elders")</f>
        <v>Fourties</v>
      </c>
      <c r="O6921" t="str" cm="1">
        <f t="array" ref="O6921">_xlfn.IFS(K6922&lt;=5,"Very Short",K6922&lt;=10,"Short",K6922&lt;=15,"Mid-Class",K6922&lt;=20,"Long",K6922&lt;=25," Very Long",K6922&gt;25,"Lifer")</f>
        <v>Very Short</v>
      </c>
      <c r="P6921" t="str" cm="1">
        <f t="array" ref="P6921">_xlfn.IFS(L6921&lt;=39,"Negligible",L6921&lt;=79,"Minimal",L6921&lt;=119,"Moderate",L6921&lt;=158,"High Moderate",L6921&lt;=198," High",L6921&lt;=238,"Very High",L6921&lt;=278,"Severe")</f>
        <v>Negligible</v>
      </c>
      <c r="Q6921" s="3">
        <f t="shared" si="108"/>
        <v>0.43803757041666663</v>
      </c>
    </row>
    <row r="6922" spans="1:17" x14ac:dyDescent="0.25">
      <c r="A6922">
        <v>6921</v>
      </c>
      <c r="B6922" t="s">
        <v>2277</v>
      </c>
      <c r="C6922" t="s">
        <v>2825</v>
      </c>
      <c r="D6922" t="s">
        <v>5755</v>
      </c>
      <c r="E6922" t="s">
        <v>36</v>
      </c>
      <c r="F6922" t="s">
        <v>609</v>
      </c>
      <c r="G6922" t="s">
        <v>610</v>
      </c>
      <c r="H6922" t="s">
        <v>36</v>
      </c>
      <c r="I6922" t="s">
        <v>18</v>
      </c>
      <c r="J6922">
        <v>48.418013889999997</v>
      </c>
      <c r="K6922">
        <v>4.3397309670000004</v>
      </c>
      <c r="L6922">
        <v>95.534746040000002</v>
      </c>
      <c r="M6922" t="s">
        <v>18</v>
      </c>
      <c r="N6922" t="str" cm="1">
        <f t="array" ref="N6922">_xlfn.IFS(J6922&lt;=29,"Twenties",J6922&lt;=39,"Thirties",J6922&lt;=49,"Fourties",J6922&lt;=59,"Fifties",J6922&gt;59,"Elders")</f>
        <v>Fourties</v>
      </c>
      <c r="O6922" t="str" cm="1">
        <f t="array" ref="O6922">_xlfn.IFS(K6923&lt;=5,"Very Short",K6923&lt;=10,"Short",K6923&lt;=15,"Mid-Class",K6923&lt;=20,"Long",K6923&lt;=25," Very Long",K6923&gt;25,"Lifer")</f>
        <v>Very Short</v>
      </c>
      <c r="P6922" t="str" cm="1">
        <f t="array" ref="P6922">_xlfn.IFS(L6922&lt;=39,"Negligible",L6922&lt;=79,"Minimal",L6922&lt;=119,"Moderate",L6922&lt;=158,"High Moderate",L6922&lt;=198," High",L6922&lt;=238,"Very High",L6922&lt;=278,"Severe")</f>
        <v>Moderate</v>
      </c>
      <c r="Q6922" s="3">
        <f t="shared" si="108"/>
        <v>3.9806144183333334</v>
      </c>
    </row>
    <row r="6923" spans="1:17" x14ac:dyDescent="0.25">
      <c r="A6923">
        <v>6922</v>
      </c>
      <c r="B6923" t="s">
        <v>2392</v>
      </c>
      <c r="C6923" t="s">
        <v>613</v>
      </c>
      <c r="D6923" t="s">
        <v>5754</v>
      </c>
      <c r="E6923" t="s">
        <v>85</v>
      </c>
      <c r="F6923" t="s">
        <v>2722</v>
      </c>
      <c r="G6923" t="s">
        <v>1861</v>
      </c>
      <c r="H6923" t="s">
        <v>85</v>
      </c>
      <c r="I6923" t="s">
        <v>18</v>
      </c>
      <c r="J6923">
        <v>41.900953010000002</v>
      </c>
      <c r="K6923">
        <v>2.7180563270000002</v>
      </c>
      <c r="L6923">
        <v>54.144801399999999</v>
      </c>
      <c r="M6923" t="s">
        <v>18</v>
      </c>
      <c r="N6923" t="str" cm="1">
        <f t="array" ref="N6923">_xlfn.IFS(J6923&lt;=29,"Twenties",J6923&lt;=39,"Thirties",J6923&lt;=49,"Fourties",J6923&lt;=59,"Fifties",J6923&gt;59,"Elders")</f>
        <v>Fourties</v>
      </c>
      <c r="O6923" t="str" cm="1">
        <f t="array" ref="O6923">_xlfn.IFS(K6924&lt;=5,"Very Short",K6924&lt;=10,"Short",K6924&lt;=15,"Mid-Class",K6924&lt;=20,"Long",K6924&lt;=25," Very Long",K6924&gt;25,"Lifer")</f>
        <v>Very Short</v>
      </c>
      <c r="P6923" t="str" cm="1">
        <f t="array" ref="P6923">_xlfn.IFS(L6923&lt;=39,"Negligible",L6923&lt;=79,"Minimal",L6923&lt;=119,"Moderate",L6923&lt;=158,"High Moderate",L6923&lt;=198," High",L6923&lt;=238,"Very High",L6923&lt;=278,"Severe")</f>
        <v>Minimal</v>
      </c>
      <c r="Q6923" s="3">
        <f t="shared" si="108"/>
        <v>2.2560333916666666</v>
      </c>
    </row>
    <row r="6924" spans="1:17" x14ac:dyDescent="0.25">
      <c r="A6924">
        <v>6923</v>
      </c>
      <c r="B6924" t="s">
        <v>1227</v>
      </c>
      <c r="C6924" t="s">
        <v>310</v>
      </c>
      <c r="D6924" t="s">
        <v>5755</v>
      </c>
      <c r="E6924" t="s">
        <v>52</v>
      </c>
      <c r="F6924" t="s">
        <v>2722</v>
      </c>
      <c r="G6924" t="s">
        <v>1861</v>
      </c>
      <c r="H6924" t="s">
        <v>52</v>
      </c>
      <c r="I6924" t="s">
        <v>18</v>
      </c>
      <c r="J6924">
        <v>38.218435130000003</v>
      </c>
      <c r="K6924">
        <v>2.5991416379999999</v>
      </c>
      <c r="L6924">
        <v>51.26253079</v>
      </c>
      <c r="M6924" t="s">
        <v>18</v>
      </c>
      <c r="N6924" t="str" cm="1">
        <f t="array" ref="N6924">_xlfn.IFS(J6924&lt;=29,"Twenties",J6924&lt;=39,"Thirties",J6924&lt;=49,"Fourties",J6924&lt;=59,"Fifties",J6924&gt;59,"Elders")</f>
        <v>Thirties</v>
      </c>
      <c r="O6924" t="str" cm="1">
        <f t="array" ref="O6924">_xlfn.IFS(K6925&lt;=5,"Very Short",K6925&lt;=10,"Short",K6925&lt;=15,"Mid-Class",K6925&lt;=20,"Long",K6925&lt;=25," Very Long",K6925&gt;25,"Lifer")</f>
        <v>Short</v>
      </c>
      <c r="P6924" t="str" cm="1">
        <f t="array" ref="P6924">_xlfn.IFS(L6924&lt;=39,"Negligible",L6924&lt;=79,"Minimal",L6924&lt;=119,"Moderate",L6924&lt;=158,"High Moderate",L6924&lt;=198," High",L6924&lt;=238,"Very High",L6924&lt;=278,"Severe")</f>
        <v>Minimal</v>
      </c>
      <c r="Q6924" s="3">
        <f t="shared" si="108"/>
        <v>2.1359387829166665</v>
      </c>
    </row>
    <row r="6925" spans="1:17" x14ac:dyDescent="0.25">
      <c r="A6925">
        <v>6924</v>
      </c>
      <c r="B6925" t="s">
        <v>305</v>
      </c>
      <c r="C6925" t="s">
        <v>3987</v>
      </c>
      <c r="D6925" t="s">
        <v>5754</v>
      </c>
      <c r="E6925" t="s">
        <v>82</v>
      </c>
      <c r="F6925" t="s">
        <v>818</v>
      </c>
      <c r="G6925" t="s">
        <v>819</v>
      </c>
      <c r="H6925" t="s">
        <v>82</v>
      </c>
      <c r="I6925" t="s">
        <v>18</v>
      </c>
      <c r="J6925">
        <v>43.113244790000003</v>
      </c>
      <c r="K6925">
        <v>5.4575603900000003</v>
      </c>
      <c r="L6925">
        <v>57.821072620000002</v>
      </c>
      <c r="M6925" t="s">
        <v>18</v>
      </c>
      <c r="N6925" t="str" cm="1">
        <f t="array" ref="N6925">_xlfn.IFS(J6925&lt;=29,"Twenties",J6925&lt;=39,"Thirties",J6925&lt;=49,"Fourties",J6925&lt;=59,"Fifties",J6925&gt;59,"Elders")</f>
        <v>Fourties</v>
      </c>
      <c r="O6925" t="str" cm="1">
        <f t="array" ref="O6925">_xlfn.IFS(K6926&lt;=5,"Very Short",K6926&lt;=10,"Short",K6926&lt;=15,"Mid-Class",K6926&lt;=20,"Long",K6926&lt;=25," Very Long",K6926&gt;25,"Lifer")</f>
        <v>Short</v>
      </c>
      <c r="P6925" t="str" cm="1">
        <f t="array" ref="P6925">_xlfn.IFS(L6925&lt;=39,"Negligible",L6925&lt;=79,"Minimal",L6925&lt;=119,"Moderate",L6925&lt;=158,"High Moderate",L6925&lt;=198," High",L6925&lt;=238,"Very High",L6925&lt;=278,"Severe")</f>
        <v>Minimal</v>
      </c>
      <c r="Q6925" s="3">
        <f t="shared" si="108"/>
        <v>2.4092113591666666</v>
      </c>
    </row>
    <row r="6926" spans="1:17" x14ac:dyDescent="0.25">
      <c r="A6926">
        <v>6925</v>
      </c>
      <c r="B6926" t="s">
        <v>5131</v>
      </c>
      <c r="C6926" t="s">
        <v>1144</v>
      </c>
      <c r="D6926" t="s">
        <v>5754</v>
      </c>
      <c r="E6926" t="s">
        <v>36</v>
      </c>
      <c r="F6926" t="s">
        <v>609</v>
      </c>
      <c r="G6926" t="s">
        <v>610</v>
      </c>
      <c r="H6926" t="s">
        <v>36</v>
      </c>
      <c r="I6926" t="s">
        <v>18</v>
      </c>
      <c r="J6926">
        <v>41.327603310000001</v>
      </c>
      <c r="K6926">
        <v>5.6390169349999999</v>
      </c>
      <c r="L6926">
        <v>76.166925160000005</v>
      </c>
      <c r="M6926" t="s">
        <v>18</v>
      </c>
      <c r="N6926" t="str" cm="1">
        <f t="array" ref="N6926">_xlfn.IFS(J6926&lt;=29,"Twenties",J6926&lt;=39,"Thirties",J6926&lt;=49,"Fourties",J6926&lt;=59,"Fifties",J6926&gt;59,"Elders")</f>
        <v>Fourties</v>
      </c>
      <c r="O6926" t="str" cm="1">
        <f t="array" ref="O6926">_xlfn.IFS(K6927&lt;=5,"Very Short",K6927&lt;=10,"Short",K6927&lt;=15,"Mid-Class",K6927&lt;=20,"Long",K6927&lt;=25," Very Long",K6927&gt;25,"Lifer")</f>
        <v>Short</v>
      </c>
      <c r="P6926" t="str" cm="1">
        <f t="array" ref="P6926">_xlfn.IFS(L6926&lt;=39,"Negligible",L6926&lt;=79,"Minimal",L6926&lt;=119,"Moderate",L6926&lt;=158,"High Moderate",L6926&lt;=198," High",L6926&lt;=238,"Very High",L6926&lt;=278,"Severe")</f>
        <v>Minimal</v>
      </c>
      <c r="Q6926" s="3">
        <f t="shared" si="108"/>
        <v>3.173621881666667</v>
      </c>
    </row>
    <row r="6927" spans="1:17" x14ac:dyDescent="0.25">
      <c r="A6927">
        <v>6926</v>
      </c>
      <c r="B6927" t="s">
        <v>1490</v>
      </c>
      <c r="C6927" t="s">
        <v>50</v>
      </c>
      <c r="D6927" t="s">
        <v>5755</v>
      </c>
      <c r="E6927" t="s">
        <v>28</v>
      </c>
      <c r="F6927" t="s">
        <v>818</v>
      </c>
      <c r="G6927" t="s">
        <v>819</v>
      </c>
      <c r="H6927" t="s">
        <v>28</v>
      </c>
      <c r="I6927" t="s">
        <v>18</v>
      </c>
      <c r="J6927">
        <v>34.290009769999998</v>
      </c>
      <c r="K6927">
        <v>5.3795391410000004</v>
      </c>
      <c r="L6927">
        <v>14.71165953</v>
      </c>
      <c r="M6927" t="s">
        <v>18</v>
      </c>
      <c r="N6927" t="str" cm="1">
        <f t="array" ref="N6927">_xlfn.IFS(J6927&lt;=29,"Twenties",J6927&lt;=39,"Thirties",J6927&lt;=49,"Fourties",J6927&lt;=59,"Fifties",J6927&gt;59,"Elders")</f>
        <v>Thirties</v>
      </c>
      <c r="O6927" t="str" cm="1">
        <f t="array" ref="O6927">_xlfn.IFS(K6928&lt;=5,"Very Short",K6928&lt;=10,"Short",K6928&lt;=15,"Mid-Class",K6928&lt;=20,"Long",K6928&lt;=25," Very Long",K6928&gt;25,"Lifer")</f>
        <v>Short</v>
      </c>
      <c r="P6927" t="str" cm="1">
        <f t="array" ref="P6927">_xlfn.IFS(L6927&lt;=39,"Negligible",L6927&lt;=79,"Minimal",L6927&lt;=119,"Moderate",L6927&lt;=158,"High Moderate",L6927&lt;=198," High",L6927&lt;=238,"Very High",L6927&lt;=278,"Severe")</f>
        <v>Negligible</v>
      </c>
      <c r="Q6927" s="3">
        <f t="shared" si="108"/>
        <v>0.61298581375000005</v>
      </c>
    </row>
    <row r="6928" spans="1:17" x14ac:dyDescent="0.25">
      <c r="A6928">
        <v>6927</v>
      </c>
      <c r="B6928" t="s">
        <v>2546</v>
      </c>
      <c r="C6928" t="s">
        <v>465</v>
      </c>
      <c r="D6928" t="s">
        <v>5755</v>
      </c>
      <c r="E6928" t="s">
        <v>1054</v>
      </c>
      <c r="F6928" t="s">
        <v>818</v>
      </c>
      <c r="G6928" t="s">
        <v>819</v>
      </c>
      <c r="H6928" t="s">
        <v>28</v>
      </c>
      <c r="I6928" t="s">
        <v>18</v>
      </c>
      <c r="J6928">
        <v>43.303130330000002</v>
      </c>
      <c r="K6928">
        <v>6.3642411389999998</v>
      </c>
      <c r="L6928">
        <v>2.2773099179999998</v>
      </c>
      <c r="M6928" t="s">
        <v>18</v>
      </c>
      <c r="N6928" t="str" cm="1">
        <f t="array" ref="N6928">_xlfn.IFS(J6928&lt;=29,"Twenties",J6928&lt;=39,"Thirties",J6928&lt;=49,"Fourties",J6928&lt;=59,"Fifties",J6928&gt;59,"Elders")</f>
        <v>Fourties</v>
      </c>
      <c r="O6928" t="str" cm="1">
        <f t="array" ref="O6928">_xlfn.IFS(K6929&lt;=5,"Very Short",K6929&lt;=10,"Short",K6929&lt;=15,"Mid-Class",K6929&lt;=20,"Long",K6929&lt;=25," Very Long",K6929&gt;25,"Lifer")</f>
        <v>Short</v>
      </c>
      <c r="P6928" t="str" cm="1">
        <f t="array" ref="P6928">_xlfn.IFS(L6928&lt;=39,"Negligible",L6928&lt;=79,"Minimal",L6928&lt;=119,"Moderate",L6928&lt;=158,"High Moderate",L6928&lt;=198," High",L6928&lt;=238,"Very High",L6928&lt;=278,"Severe")</f>
        <v>Negligible</v>
      </c>
      <c r="Q6928" s="3">
        <f t="shared" si="108"/>
        <v>9.4887913249999997E-2</v>
      </c>
    </row>
    <row r="6929" spans="1:17" x14ac:dyDescent="0.25">
      <c r="A6929">
        <v>6928</v>
      </c>
      <c r="B6929" t="s">
        <v>5132</v>
      </c>
      <c r="C6929" t="s">
        <v>881</v>
      </c>
      <c r="D6929" t="s">
        <v>5755</v>
      </c>
      <c r="E6929" t="s">
        <v>28</v>
      </c>
      <c r="F6929" t="s">
        <v>818</v>
      </c>
      <c r="G6929" t="s">
        <v>819</v>
      </c>
      <c r="H6929" t="s">
        <v>28</v>
      </c>
      <c r="I6929" t="s">
        <v>18</v>
      </c>
      <c r="J6929">
        <v>50.691621400000002</v>
      </c>
      <c r="K6929">
        <v>6.2030679470000001</v>
      </c>
      <c r="L6929">
        <v>68.890361100000007</v>
      </c>
      <c r="M6929" t="s">
        <v>18</v>
      </c>
      <c r="N6929" t="str" cm="1">
        <f t="array" ref="N6929">_xlfn.IFS(J6929&lt;=29,"Twenties",J6929&lt;=39,"Thirties",J6929&lt;=49,"Fourties",J6929&lt;=59,"Fifties",J6929&gt;59,"Elders")</f>
        <v>Fifties</v>
      </c>
      <c r="O6929" t="str" cm="1">
        <f t="array" ref="O6929">_xlfn.IFS(K6930&lt;=5,"Very Short",K6930&lt;=10,"Short",K6930&lt;=15,"Mid-Class",K6930&lt;=20,"Long",K6930&lt;=25," Very Long",K6930&gt;25,"Lifer")</f>
        <v>Very Short</v>
      </c>
      <c r="P6929" t="str" cm="1">
        <f t="array" ref="P6929">_xlfn.IFS(L6929&lt;=39,"Negligible",L6929&lt;=79,"Minimal",L6929&lt;=119,"Moderate",L6929&lt;=158,"High Moderate",L6929&lt;=198," High",L6929&lt;=238,"Very High",L6929&lt;=278,"Severe")</f>
        <v>Minimal</v>
      </c>
      <c r="Q6929" s="3">
        <f t="shared" si="108"/>
        <v>2.8704317125000003</v>
      </c>
    </row>
    <row r="6930" spans="1:17" x14ac:dyDescent="0.25">
      <c r="A6930">
        <v>6929</v>
      </c>
      <c r="B6930" t="s">
        <v>45</v>
      </c>
      <c r="C6930" t="s">
        <v>42</v>
      </c>
      <c r="D6930" t="s">
        <v>5755</v>
      </c>
      <c r="E6930" t="s">
        <v>52</v>
      </c>
      <c r="F6930" t="s">
        <v>2722</v>
      </c>
      <c r="G6930" t="s">
        <v>1861</v>
      </c>
      <c r="H6930" t="s">
        <v>52</v>
      </c>
      <c r="I6930" t="s">
        <v>18</v>
      </c>
      <c r="J6930">
        <v>54.03803036</v>
      </c>
      <c r="K6930">
        <v>4.8669913769999997</v>
      </c>
      <c r="L6930">
        <v>98.950798430000006</v>
      </c>
      <c r="M6930" t="s">
        <v>18</v>
      </c>
      <c r="N6930" t="str" cm="1">
        <f t="array" ref="N6930">_xlfn.IFS(J6930&lt;=29,"Twenties",J6930&lt;=39,"Thirties",J6930&lt;=49,"Fourties",J6930&lt;=59,"Fifties",J6930&gt;59,"Elders")</f>
        <v>Fifties</v>
      </c>
      <c r="O6930" t="str" cm="1">
        <f t="array" ref="O6930">_xlfn.IFS(K6931&lt;=5,"Very Short",K6931&lt;=10,"Short",K6931&lt;=15,"Mid-Class",K6931&lt;=20,"Long",K6931&lt;=25," Very Long",K6931&gt;25,"Lifer")</f>
        <v>Very Short</v>
      </c>
      <c r="P6930" t="str" cm="1">
        <f t="array" ref="P6930">_xlfn.IFS(L6930&lt;=39,"Negligible",L6930&lt;=79,"Minimal",L6930&lt;=119,"Moderate",L6930&lt;=158,"High Moderate",L6930&lt;=198," High",L6930&lt;=238,"Very High",L6930&lt;=278,"Severe")</f>
        <v>Moderate</v>
      </c>
      <c r="Q6930" s="3">
        <f t="shared" si="108"/>
        <v>4.1229499345833336</v>
      </c>
    </row>
    <row r="6931" spans="1:17" x14ac:dyDescent="0.25">
      <c r="A6931">
        <v>6930</v>
      </c>
      <c r="B6931" t="s">
        <v>4544</v>
      </c>
      <c r="C6931" t="s">
        <v>217</v>
      </c>
      <c r="D6931" t="s">
        <v>5755</v>
      </c>
      <c r="E6931" t="s">
        <v>36</v>
      </c>
      <c r="F6931" t="s">
        <v>609</v>
      </c>
      <c r="G6931" t="s">
        <v>610</v>
      </c>
      <c r="H6931" t="s">
        <v>36</v>
      </c>
      <c r="I6931" t="s">
        <v>18</v>
      </c>
      <c r="J6931">
        <v>62.808208110000002</v>
      </c>
      <c r="K6931">
        <v>4.0497174889999998</v>
      </c>
      <c r="L6931">
        <v>195.6533355</v>
      </c>
      <c r="M6931" t="s">
        <v>18</v>
      </c>
      <c r="N6931" t="str" cm="1">
        <f t="array" ref="N6931">_xlfn.IFS(J6931&lt;=29,"Twenties",J6931&lt;=39,"Thirties",J6931&lt;=49,"Fourties",J6931&lt;=59,"Fifties",J6931&gt;59,"Elders")</f>
        <v>Elders</v>
      </c>
      <c r="O6931" t="str" cm="1">
        <f t="array" ref="O6931">_xlfn.IFS(K6932&lt;=5,"Very Short",K6932&lt;=10,"Short",K6932&lt;=15,"Mid-Class",K6932&lt;=20,"Long",K6932&lt;=25," Very Long",K6932&gt;25,"Lifer")</f>
        <v>Very Short</v>
      </c>
      <c r="P6931" t="str" cm="1">
        <f t="array" ref="P6931">_xlfn.IFS(L6931&lt;=39,"Negligible",L6931&lt;=79,"Minimal",L6931&lt;=119,"Moderate",L6931&lt;=158,"High Moderate",L6931&lt;=198," High",L6931&lt;=238,"Very High",L6931&lt;=278,"Severe")</f>
        <v xml:space="preserve"> High</v>
      </c>
      <c r="Q6931" s="3">
        <f t="shared" si="108"/>
        <v>8.1522223124999993</v>
      </c>
    </row>
    <row r="6932" spans="1:17" x14ac:dyDescent="0.25">
      <c r="A6932">
        <v>6931</v>
      </c>
      <c r="B6932" t="s">
        <v>5133</v>
      </c>
      <c r="C6932" t="s">
        <v>54</v>
      </c>
      <c r="D6932" t="s">
        <v>5755</v>
      </c>
      <c r="E6932" t="s">
        <v>88</v>
      </c>
      <c r="F6932" t="s">
        <v>2722</v>
      </c>
      <c r="G6932" t="s">
        <v>1861</v>
      </c>
      <c r="H6932" t="s">
        <v>88</v>
      </c>
      <c r="I6932" t="s">
        <v>18</v>
      </c>
      <c r="J6932">
        <v>50.385848330000002</v>
      </c>
      <c r="K6932">
        <v>4.7012628320000003</v>
      </c>
      <c r="L6932">
        <v>115.83317030000001</v>
      </c>
      <c r="M6932" t="s">
        <v>18</v>
      </c>
      <c r="N6932" t="str" cm="1">
        <f t="array" ref="N6932">_xlfn.IFS(J6932&lt;=29,"Twenties",J6932&lt;=39,"Thirties",J6932&lt;=49,"Fourties",J6932&lt;=59,"Fifties",J6932&gt;59,"Elders")</f>
        <v>Fifties</v>
      </c>
      <c r="O6932" t="str" cm="1">
        <f t="array" ref="O6932">_xlfn.IFS(K6933&lt;=5,"Very Short",K6933&lt;=10,"Short",K6933&lt;=15,"Mid-Class",K6933&lt;=20,"Long",K6933&lt;=25," Very Long",K6933&gt;25,"Lifer")</f>
        <v>Very Short</v>
      </c>
      <c r="P6932" t="str" cm="1">
        <f t="array" ref="P6932">_xlfn.IFS(L6932&lt;=39,"Negligible",L6932&lt;=79,"Minimal",L6932&lt;=119,"Moderate",L6932&lt;=158,"High Moderate",L6932&lt;=198," High",L6932&lt;=238,"Very High",L6932&lt;=278,"Severe")</f>
        <v>Moderate</v>
      </c>
      <c r="Q6932" s="3">
        <f t="shared" si="108"/>
        <v>4.8263820958333339</v>
      </c>
    </row>
    <row r="6933" spans="1:17" x14ac:dyDescent="0.25">
      <c r="A6933">
        <v>6932</v>
      </c>
      <c r="B6933" t="s">
        <v>5134</v>
      </c>
      <c r="C6933" t="s">
        <v>2442</v>
      </c>
      <c r="D6933" t="s">
        <v>5754</v>
      </c>
      <c r="E6933" t="s">
        <v>125</v>
      </c>
      <c r="F6933" t="s">
        <v>2722</v>
      </c>
      <c r="G6933" t="s">
        <v>1861</v>
      </c>
      <c r="H6933" t="s">
        <v>125</v>
      </c>
      <c r="I6933" t="s">
        <v>18</v>
      </c>
      <c r="J6933">
        <v>36.484959060000001</v>
      </c>
      <c r="K6933">
        <v>2.8151913550000001</v>
      </c>
      <c r="L6933">
        <v>57.221541719999998</v>
      </c>
      <c r="M6933" t="s">
        <v>18</v>
      </c>
      <c r="N6933" t="str" cm="1">
        <f t="array" ref="N6933">_xlfn.IFS(J6933&lt;=29,"Twenties",J6933&lt;=39,"Thirties",J6933&lt;=49,"Fourties",J6933&lt;=59,"Fifties",J6933&gt;59,"Elders")</f>
        <v>Thirties</v>
      </c>
      <c r="O6933" t="str" cm="1">
        <f t="array" ref="O6933">_xlfn.IFS(K6934&lt;=5,"Very Short",K6934&lt;=10,"Short",K6934&lt;=15,"Mid-Class",K6934&lt;=20,"Long",K6934&lt;=25," Very Long",K6934&gt;25,"Lifer")</f>
        <v>Short</v>
      </c>
      <c r="P6933" t="str" cm="1">
        <f t="array" ref="P6933">_xlfn.IFS(L6933&lt;=39,"Negligible",L6933&lt;=79,"Minimal",L6933&lt;=119,"Moderate",L6933&lt;=158,"High Moderate",L6933&lt;=198," High",L6933&lt;=238,"Very High",L6933&lt;=278,"Severe")</f>
        <v>Minimal</v>
      </c>
      <c r="Q6933" s="3">
        <f t="shared" si="108"/>
        <v>2.3842309049999999</v>
      </c>
    </row>
    <row r="6934" spans="1:17" x14ac:dyDescent="0.25">
      <c r="A6934">
        <v>6933</v>
      </c>
      <c r="B6934" t="s">
        <v>686</v>
      </c>
      <c r="C6934" t="s">
        <v>840</v>
      </c>
      <c r="D6934" t="s">
        <v>5754</v>
      </c>
      <c r="E6934" t="s">
        <v>119</v>
      </c>
      <c r="F6934" t="s">
        <v>818</v>
      </c>
      <c r="G6934" t="s">
        <v>819</v>
      </c>
      <c r="H6934" t="s">
        <v>119</v>
      </c>
      <c r="I6934" t="s">
        <v>18</v>
      </c>
      <c r="J6934">
        <v>35.034747230000001</v>
      </c>
      <c r="K6934">
        <v>7.2498358789999999</v>
      </c>
      <c r="L6934">
        <v>39.572065819999999</v>
      </c>
      <c r="M6934" t="s">
        <v>18</v>
      </c>
      <c r="N6934" t="str" cm="1">
        <f t="array" ref="N6934">_xlfn.IFS(J6934&lt;=29,"Twenties",J6934&lt;=39,"Thirties",J6934&lt;=49,"Fourties",J6934&lt;=59,"Fifties",J6934&gt;59,"Elders")</f>
        <v>Thirties</v>
      </c>
      <c r="O6934" t="str" cm="1">
        <f t="array" ref="O6934">_xlfn.IFS(K6935&lt;=5,"Very Short",K6935&lt;=10,"Short",K6935&lt;=15,"Mid-Class",K6935&lt;=20,"Long",K6935&lt;=25," Very Long",K6935&gt;25,"Lifer")</f>
        <v>Short</v>
      </c>
      <c r="P6934" t="str" cm="1">
        <f t="array" ref="P6934">_xlfn.IFS(L6934&lt;=39,"Negligible",L6934&lt;=79,"Minimal",L6934&lt;=119,"Moderate",L6934&lt;=158,"High Moderate",L6934&lt;=198," High",L6934&lt;=238,"Very High",L6934&lt;=278,"Severe")</f>
        <v>Minimal</v>
      </c>
      <c r="Q6934" s="3">
        <f t="shared" si="108"/>
        <v>1.6488360758333334</v>
      </c>
    </row>
    <row r="6935" spans="1:17" x14ac:dyDescent="0.25">
      <c r="A6935">
        <v>6934</v>
      </c>
      <c r="B6935" t="s">
        <v>4992</v>
      </c>
      <c r="C6935" t="s">
        <v>5135</v>
      </c>
      <c r="D6935" t="s">
        <v>5755</v>
      </c>
      <c r="E6935" t="s">
        <v>85</v>
      </c>
      <c r="F6935" t="s">
        <v>2722</v>
      </c>
      <c r="G6935" t="s">
        <v>1861</v>
      </c>
      <c r="H6935" t="s">
        <v>85</v>
      </c>
      <c r="I6935" t="s">
        <v>18</v>
      </c>
      <c r="J6935">
        <v>37.710082710000002</v>
      </c>
      <c r="K6935">
        <v>5.185081877</v>
      </c>
      <c r="L6935">
        <v>25.86161487</v>
      </c>
      <c r="M6935" t="s">
        <v>18</v>
      </c>
      <c r="N6935" t="str" cm="1">
        <f t="array" ref="N6935">_xlfn.IFS(J6935&lt;=29,"Twenties",J6935&lt;=39,"Thirties",J6935&lt;=49,"Fourties",J6935&lt;=59,"Fifties",J6935&gt;59,"Elders")</f>
        <v>Thirties</v>
      </c>
      <c r="O6935" t="str" cm="1">
        <f t="array" ref="O6935">_xlfn.IFS(K6936&lt;=5,"Very Short",K6936&lt;=10,"Short",K6936&lt;=15,"Mid-Class",K6936&lt;=20,"Long",K6936&lt;=25," Very Long",K6936&gt;25,"Lifer")</f>
        <v>Very Short</v>
      </c>
      <c r="P6935" t="str" cm="1">
        <f t="array" ref="P6935">_xlfn.IFS(L6935&lt;=39,"Negligible",L6935&lt;=79,"Minimal",L6935&lt;=119,"Moderate",L6935&lt;=158,"High Moderate",L6935&lt;=198," High",L6935&lt;=238,"Very High",L6935&lt;=278,"Severe")</f>
        <v>Negligible</v>
      </c>
      <c r="Q6935" s="3">
        <f t="shared" si="108"/>
        <v>1.0775672862500001</v>
      </c>
    </row>
    <row r="6936" spans="1:17" x14ac:dyDescent="0.25">
      <c r="A6936">
        <v>6935</v>
      </c>
      <c r="B6936" t="s">
        <v>1133</v>
      </c>
      <c r="C6936" t="s">
        <v>350</v>
      </c>
      <c r="D6936" t="s">
        <v>5755</v>
      </c>
      <c r="E6936" t="s">
        <v>28</v>
      </c>
      <c r="F6936" t="s">
        <v>818</v>
      </c>
      <c r="G6936" t="s">
        <v>819</v>
      </c>
      <c r="H6936" t="s">
        <v>28</v>
      </c>
      <c r="I6936" t="s">
        <v>18</v>
      </c>
      <c r="J6936">
        <v>27.242822199999999</v>
      </c>
      <c r="K6936">
        <v>3.994321217</v>
      </c>
      <c r="L6936">
        <v>0</v>
      </c>
      <c r="M6936" t="s">
        <v>18</v>
      </c>
      <c r="N6936" t="str" cm="1">
        <f t="array" ref="N6936">_xlfn.IFS(J6936&lt;=29,"Twenties",J6936&lt;=39,"Thirties",J6936&lt;=49,"Fourties",J6936&lt;=59,"Fifties",J6936&gt;59,"Elders")</f>
        <v>Twenties</v>
      </c>
      <c r="O6936" t="str" cm="1">
        <f t="array" ref="O6936">_xlfn.IFS(K6937&lt;=5,"Very Short",K6937&lt;=10,"Short",K6937&lt;=15,"Mid-Class",K6937&lt;=20,"Long",K6937&lt;=25," Very Long",K6937&gt;25,"Lifer")</f>
        <v>Short</v>
      </c>
      <c r="P6936" t="str" cm="1">
        <f t="array" ref="P6936">_xlfn.IFS(L6936&lt;=39,"Negligible",L6936&lt;=79,"Minimal",L6936&lt;=119,"Moderate",L6936&lt;=158,"High Moderate",L6936&lt;=198," High",L6936&lt;=238,"Very High",L6936&lt;=278,"Severe")</f>
        <v>Negligible</v>
      </c>
      <c r="Q6936" s="3">
        <f t="shared" si="108"/>
        <v>0</v>
      </c>
    </row>
    <row r="6937" spans="1:17" x14ac:dyDescent="0.25">
      <c r="A6937">
        <v>6936</v>
      </c>
      <c r="B6937" t="s">
        <v>5136</v>
      </c>
      <c r="C6937" t="s">
        <v>3254</v>
      </c>
      <c r="D6937" t="s">
        <v>5754</v>
      </c>
      <c r="E6937" t="s">
        <v>119</v>
      </c>
      <c r="F6937" t="s">
        <v>818</v>
      </c>
      <c r="G6937" t="s">
        <v>819</v>
      </c>
      <c r="H6937" t="s">
        <v>119</v>
      </c>
      <c r="I6937" t="s">
        <v>18</v>
      </c>
      <c r="J6937">
        <v>30.358346139999998</v>
      </c>
      <c r="K6937">
        <v>5.1320849839999996</v>
      </c>
      <c r="L6937">
        <v>21.043264690000001</v>
      </c>
      <c r="M6937" t="s">
        <v>18</v>
      </c>
      <c r="N6937" t="str" cm="1">
        <f t="array" ref="N6937">_xlfn.IFS(J6937&lt;=29,"Twenties",J6937&lt;=39,"Thirties",J6937&lt;=49,"Fourties",J6937&lt;=59,"Fifties",J6937&gt;59,"Elders")</f>
        <v>Thirties</v>
      </c>
      <c r="O6937" t="str" cm="1">
        <f t="array" ref="O6937">_xlfn.IFS(K6938&lt;=5,"Very Short",K6938&lt;=10,"Short",K6938&lt;=15,"Mid-Class",K6938&lt;=20,"Long",K6938&lt;=25," Very Long",K6938&gt;25,"Lifer")</f>
        <v>Very Short</v>
      </c>
      <c r="P6937" t="str" cm="1">
        <f t="array" ref="P6937">_xlfn.IFS(L6937&lt;=39,"Negligible",L6937&lt;=79,"Minimal",L6937&lt;=119,"Moderate",L6937&lt;=158,"High Moderate",L6937&lt;=198," High",L6937&lt;=238,"Very High",L6937&lt;=278,"Severe")</f>
        <v>Negligible</v>
      </c>
      <c r="Q6937" s="3">
        <f t="shared" si="108"/>
        <v>0.87680269541666667</v>
      </c>
    </row>
    <row r="6938" spans="1:17" x14ac:dyDescent="0.25">
      <c r="A6938">
        <v>6937</v>
      </c>
      <c r="B6938" t="s">
        <v>1338</v>
      </c>
      <c r="C6938" t="s">
        <v>963</v>
      </c>
      <c r="D6938" t="s">
        <v>5754</v>
      </c>
      <c r="E6938" t="s">
        <v>36</v>
      </c>
      <c r="F6938" t="s">
        <v>609</v>
      </c>
      <c r="G6938" t="s">
        <v>610</v>
      </c>
      <c r="H6938" t="s">
        <v>36</v>
      </c>
      <c r="I6938" t="s">
        <v>18</v>
      </c>
      <c r="J6938">
        <v>51.530716060000003</v>
      </c>
      <c r="K6938">
        <v>4.3142854770000003</v>
      </c>
      <c r="L6938">
        <v>100.50344029999999</v>
      </c>
      <c r="M6938" t="s">
        <v>18</v>
      </c>
      <c r="N6938" t="str" cm="1">
        <f t="array" ref="N6938">_xlfn.IFS(J6938&lt;=29,"Twenties",J6938&lt;=39,"Thirties",J6938&lt;=49,"Fourties",J6938&lt;=59,"Fifties",J6938&gt;59,"Elders")</f>
        <v>Fifties</v>
      </c>
      <c r="O6938" t="str" cm="1">
        <f t="array" ref="O6938">_xlfn.IFS(K6939&lt;=5,"Very Short",K6939&lt;=10,"Short",K6939&lt;=15,"Mid-Class",K6939&lt;=20,"Long",K6939&lt;=25," Very Long",K6939&gt;25,"Lifer")</f>
        <v>Very Short</v>
      </c>
      <c r="P6938" t="str" cm="1">
        <f t="array" ref="P6938">_xlfn.IFS(L6938&lt;=39,"Negligible",L6938&lt;=79,"Minimal",L6938&lt;=119,"Moderate",L6938&lt;=158,"High Moderate",L6938&lt;=198," High",L6938&lt;=238,"Very High",L6938&lt;=278,"Severe")</f>
        <v>Moderate</v>
      </c>
      <c r="Q6938" s="3">
        <f t="shared" si="108"/>
        <v>4.1876433458333331</v>
      </c>
    </row>
    <row r="6939" spans="1:17" x14ac:dyDescent="0.25">
      <c r="A6939">
        <v>6938</v>
      </c>
      <c r="B6939" t="s">
        <v>53</v>
      </c>
      <c r="C6939" t="s">
        <v>5137</v>
      </c>
      <c r="D6939" t="s">
        <v>5754</v>
      </c>
      <c r="E6939" t="s">
        <v>22</v>
      </c>
      <c r="F6939" t="s">
        <v>2722</v>
      </c>
      <c r="G6939" t="s">
        <v>1861</v>
      </c>
      <c r="H6939" t="s">
        <v>22</v>
      </c>
      <c r="I6939" t="s">
        <v>18</v>
      </c>
      <c r="J6939">
        <v>29.315847099999999</v>
      </c>
      <c r="K6939">
        <v>3.7133458930000001</v>
      </c>
      <c r="L6939">
        <v>0</v>
      </c>
      <c r="M6939" t="s">
        <v>18</v>
      </c>
      <c r="N6939" t="str" cm="1">
        <f t="array" ref="N6939">_xlfn.IFS(J6939&lt;=29,"Twenties",J6939&lt;=39,"Thirties",J6939&lt;=49,"Fourties",J6939&lt;=59,"Fifties",J6939&gt;59,"Elders")</f>
        <v>Thirties</v>
      </c>
      <c r="O6939" t="str" cm="1">
        <f t="array" ref="O6939">_xlfn.IFS(K6940&lt;=5,"Very Short",K6940&lt;=10,"Short",K6940&lt;=15,"Mid-Class",K6940&lt;=20,"Long",K6940&lt;=25," Very Long",K6940&gt;25,"Lifer")</f>
        <v>Very Short</v>
      </c>
      <c r="P6939" t="str" cm="1">
        <f t="array" ref="P6939">_xlfn.IFS(L6939&lt;=39,"Negligible",L6939&lt;=79,"Minimal",L6939&lt;=119,"Moderate",L6939&lt;=158,"High Moderate",L6939&lt;=198," High",L6939&lt;=238,"Very High",L6939&lt;=278,"Severe")</f>
        <v>Negligible</v>
      </c>
      <c r="Q6939" s="3">
        <f t="shared" si="108"/>
        <v>0</v>
      </c>
    </row>
    <row r="6940" spans="1:17" x14ac:dyDescent="0.25">
      <c r="A6940">
        <v>6939</v>
      </c>
      <c r="B6940" t="s">
        <v>5138</v>
      </c>
      <c r="C6940" t="s">
        <v>632</v>
      </c>
      <c r="D6940" t="s">
        <v>5755</v>
      </c>
      <c r="E6940" t="s">
        <v>31</v>
      </c>
      <c r="F6940" t="s">
        <v>2722</v>
      </c>
      <c r="G6940" t="s">
        <v>1861</v>
      </c>
      <c r="H6940" t="s">
        <v>31</v>
      </c>
      <c r="I6940" t="s">
        <v>18</v>
      </c>
      <c r="J6940">
        <v>52.923137369999999</v>
      </c>
      <c r="K6940">
        <v>3.2250160330000002</v>
      </c>
      <c r="L6940">
        <v>114.0466696</v>
      </c>
      <c r="M6940" t="s">
        <v>18</v>
      </c>
      <c r="N6940" t="str" cm="1">
        <f t="array" ref="N6940">_xlfn.IFS(J6940&lt;=29,"Twenties",J6940&lt;=39,"Thirties",J6940&lt;=49,"Fourties",J6940&lt;=59,"Fifties",J6940&gt;59,"Elders")</f>
        <v>Fifties</v>
      </c>
      <c r="O6940" t="str" cm="1">
        <f t="array" ref="O6940">_xlfn.IFS(K6941&lt;=5,"Very Short",K6941&lt;=10,"Short",K6941&lt;=15,"Mid-Class",K6941&lt;=20,"Long",K6941&lt;=25," Very Long",K6941&gt;25,"Lifer")</f>
        <v>Very Short</v>
      </c>
      <c r="P6940" t="str" cm="1">
        <f t="array" ref="P6940">_xlfn.IFS(L6940&lt;=39,"Negligible",L6940&lt;=79,"Minimal",L6940&lt;=119,"Moderate",L6940&lt;=158,"High Moderate",L6940&lt;=198," High",L6940&lt;=238,"Very High",L6940&lt;=278,"Severe")</f>
        <v>Moderate</v>
      </c>
      <c r="Q6940" s="3">
        <f t="shared" si="108"/>
        <v>4.7519445666666664</v>
      </c>
    </row>
    <row r="6941" spans="1:17" x14ac:dyDescent="0.25">
      <c r="A6941">
        <v>6940</v>
      </c>
      <c r="B6941" t="s">
        <v>1863</v>
      </c>
      <c r="C6941" t="s">
        <v>1510</v>
      </c>
      <c r="D6941" t="s">
        <v>5755</v>
      </c>
      <c r="E6941" t="s">
        <v>43</v>
      </c>
      <c r="F6941" t="s">
        <v>818</v>
      </c>
      <c r="G6941" t="s">
        <v>819</v>
      </c>
      <c r="H6941" t="s">
        <v>44</v>
      </c>
      <c r="I6941" t="s">
        <v>18</v>
      </c>
      <c r="J6941">
        <v>49.653016340000001</v>
      </c>
      <c r="K6941">
        <v>4.4328027189999997</v>
      </c>
      <c r="L6941">
        <v>101.9624381</v>
      </c>
      <c r="M6941" t="s">
        <v>18</v>
      </c>
      <c r="N6941" t="str" cm="1">
        <f t="array" ref="N6941">_xlfn.IFS(J6941&lt;=29,"Twenties",J6941&lt;=39,"Thirties",J6941&lt;=49,"Fourties",J6941&lt;=59,"Fifties",J6941&gt;59,"Elders")</f>
        <v>Fifties</v>
      </c>
      <c r="O6941" t="str" cm="1">
        <f t="array" ref="O6941">_xlfn.IFS(K6942&lt;=5,"Very Short",K6942&lt;=10,"Short",K6942&lt;=15,"Mid-Class",K6942&lt;=20,"Long",K6942&lt;=25," Very Long",K6942&gt;25,"Lifer")</f>
        <v>Short</v>
      </c>
      <c r="P6941" t="str" cm="1">
        <f t="array" ref="P6941">_xlfn.IFS(L6941&lt;=39,"Negligible",L6941&lt;=79,"Minimal",L6941&lt;=119,"Moderate",L6941&lt;=158,"High Moderate",L6941&lt;=198," High",L6941&lt;=238,"Very High",L6941&lt;=278,"Severe")</f>
        <v>Moderate</v>
      </c>
      <c r="Q6941" s="3">
        <f t="shared" si="108"/>
        <v>4.2484349208333336</v>
      </c>
    </row>
    <row r="6942" spans="1:17" x14ac:dyDescent="0.25">
      <c r="A6942">
        <v>6941</v>
      </c>
      <c r="B6942" t="s">
        <v>5139</v>
      </c>
      <c r="C6942" t="s">
        <v>206</v>
      </c>
      <c r="D6942" t="s">
        <v>5754</v>
      </c>
      <c r="E6942" t="s">
        <v>662</v>
      </c>
      <c r="F6942" t="s">
        <v>609</v>
      </c>
      <c r="G6942" t="s">
        <v>610</v>
      </c>
      <c r="H6942" t="s">
        <v>662</v>
      </c>
      <c r="I6942" t="s">
        <v>18</v>
      </c>
      <c r="J6942">
        <v>35.78122776</v>
      </c>
      <c r="K6942">
        <v>5.3333767720000003</v>
      </c>
      <c r="L6942">
        <v>0</v>
      </c>
      <c r="M6942" t="s">
        <v>18</v>
      </c>
      <c r="N6942" t="str" cm="1">
        <f t="array" ref="N6942">_xlfn.IFS(J6942&lt;=29,"Twenties",J6942&lt;=39,"Thirties",J6942&lt;=49,"Fourties",J6942&lt;=59,"Fifties",J6942&gt;59,"Elders")</f>
        <v>Thirties</v>
      </c>
      <c r="O6942" t="str" cm="1">
        <f t="array" ref="O6942">_xlfn.IFS(K6943&lt;=5,"Very Short",K6943&lt;=10,"Short",K6943&lt;=15,"Mid-Class",K6943&lt;=20,"Long",K6943&lt;=25," Very Long",K6943&gt;25,"Lifer")</f>
        <v>Short</v>
      </c>
      <c r="P6942" t="str" cm="1">
        <f t="array" ref="P6942">_xlfn.IFS(L6942&lt;=39,"Negligible",L6942&lt;=79,"Minimal",L6942&lt;=119,"Moderate",L6942&lt;=158,"High Moderate",L6942&lt;=198," High",L6942&lt;=238,"Very High",L6942&lt;=278,"Severe")</f>
        <v>Negligible</v>
      </c>
      <c r="Q6942" s="3">
        <f t="shared" si="108"/>
        <v>0</v>
      </c>
    </row>
    <row r="6943" spans="1:17" x14ac:dyDescent="0.25">
      <c r="A6943">
        <v>6942</v>
      </c>
      <c r="B6943" t="s">
        <v>5140</v>
      </c>
      <c r="C6943" t="s">
        <v>5141</v>
      </c>
      <c r="D6943" t="s">
        <v>5755</v>
      </c>
      <c r="E6943" t="s">
        <v>55</v>
      </c>
      <c r="F6943" t="s">
        <v>2722</v>
      </c>
      <c r="G6943" t="s">
        <v>1861</v>
      </c>
      <c r="H6943" t="s">
        <v>55</v>
      </c>
      <c r="I6943" t="s">
        <v>18</v>
      </c>
      <c r="J6943">
        <v>54.609274929999998</v>
      </c>
      <c r="K6943">
        <v>6.1676254349999997</v>
      </c>
      <c r="L6943">
        <v>55.108249440000002</v>
      </c>
      <c r="M6943" t="s">
        <v>18</v>
      </c>
      <c r="N6943" t="str" cm="1">
        <f t="array" ref="N6943">_xlfn.IFS(J6943&lt;=29,"Twenties",J6943&lt;=39,"Thirties",J6943&lt;=49,"Fourties",J6943&lt;=59,"Fifties",J6943&gt;59,"Elders")</f>
        <v>Fifties</v>
      </c>
      <c r="O6943" t="str" cm="1">
        <f t="array" ref="O6943">_xlfn.IFS(K6944&lt;=5,"Very Short",K6944&lt;=10,"Short",K6944&lt;=15,"Mid-Class",K6944&lt;=20,"Long",K6944&lt;=25," Very Long",K6944&gt;25,"Lifer")</f>
        <v>Short</v>
      </c>
      <c r="P6943" t="str" cm="1">
        <f t="array" ref="P6943">_xlfn.IFS(L6943&lt;=39,"Negligible",L6943&lt;=79,"Minimal",L6943&lt;=119,"Moderate",L6943&lt;=158,"High Moderate",L6943&lt;=198," High",L6943&lt;=238,"Very High",L6943&lt;=278,"Severe")</f>
        <v>Minimal</v>
      </c>
      <c r="Q6943" s="3">
        <f t="shared" si="108"/>
        <v>2.2961770600000002</v>
      </c>
    </row>
    <row r="6944" spans="1:17" x14ac:dyDescent="0.25">
      <c r="A6944">
        <v>6943</v>
      </c>
      <c r="B6944" t="s">
        <v>862</v>
      </c>
      <c r="C6944" t="s">
        <v>350</v>
      </c>
      <c r="D6944" t="s">
        <v>5755</v>
      </c>
      <c r="E6944" t="s">
        <v>99</v>
      </c>
      <c r="F6944" t="s">
        <v>609</v>
      </c>
      <c r="G6944" t="s">
        <v>610</v>
      </c>
      <c r="H6944" t="s">
        <v>99</v>
      </c>
      <c r="I6944" t="s">
        <v>18</v>
      </c>
      <c r="J6944">
        <v>13.80410539</v>
      </c>
      <c r="K6944">
        <v>7.3766090220000002</v>
      </c>
      <c r="L6944">
        <v>0</v>
      </c>
      <c r="M6944" t="s">
        <v>18</v>
      </c>
      <c r="N6944" t="str" cm="1">
        <f t="array" ref="N6944">_xlfn.IFS(J6944&lt;=29,"Twenties",J6944&lt;=39,"Thirties",J6944&lt;=49,"Fourties",J6944&lt;=59,"Fifties",J6944&gt;59,"Elders")</f>
        <v>Twenties</v>
      </c>
      <c r="O6944" t="str" cm="1">
        <f t="array" ref="O6944">_xlfn.IFS(K6945&lt;=5,"Very Short",K6945&lt;=10,"Short",K6945&lt;=15,"Mid-Class",K6945&lt;=20,"Long",K6945&lt;=25," Very Long",K6945&gt;25,"Lifer")</f>
        <v>Very Short</v>
      </c>
      <c r="P6944" t="str" cm="1">
        <f t="array" ref="P6944">_xlfn.IFS(L6944&lt;=39,"Negligible",L6944&lt;=79,"Minimal",L6944&lt;=119,"Moderate",L6944&lt;=158,"High Moderate",L6944&lt;=198," High",L6944&lt;=238,"Very High",L6944&lt;=278,"Severe")</f>
        <v>Negligible</v>
      </c>
      <c r="Q6944" s="3">
        <f t="shared" si="108"/>
        <v>0</v>
      </c>
    </row>
    <row r="6945" spans="1:17" x14ac:dyDescent="0.25">
      <c r="A6945">
        <v>6944</v>
      </c>
      <c r="B6945" t="s">
        <v>5142</v>
      </c>
      <c r="C6945" t="s">
        <v>277</v>
      </c>
      <c r="D6945" t="s">
        <v>5754</v>
      </c>
      <c r="E6945" t="s">
        <v>28</v>
      </c>
      <c r="F6945" t="s">
        <v>818</v>
      </c>
      <c r="G6945" t="s">
        <v>819</v>
      </c>
      <c r="H6945" t="s">
        <v>28</v>
      </c>
      <c r="I6945" t="s">
        <v>18</v>
      </c>
      <c r="J6945">
        <v>53.778545989999998</v>
      </c>
      <c r="K6945">
        <v>4.8160499569999997</v>
      </c>
      <c r="L6945">
        <v>143.5455714</v>
      </c>
      <c r="M6945" t="s">
        <v>18</v>
      </c>
      <c r="N6945" t="str" cm="1">
        <f t="array" ref="N6945">_xlfn.IFS(J6945&lt;=29,"Twenties",J6945&lt;=39,"Thirties",J6945&lt;=49,"Fourties",J6945&lt;=59,"Fifties",J6945&gt;59,"Elders")</f>
        <v>Fifties</v>
      </c>
      <c r="O6945" t="str" cm="1">
        <f t="array" ref="O6945">_xlfn.IFS(K6946&lt;=5,"Very Short",K6946&lt;=10,"Short",K6946&lt;=15,"Mid-Class",K6946&lt;=20,"Long",K6946&lt;=25," Very Long",K6946&gt;25,"Lifer")</f>
        <v>Short</v>
      </c>
      <c r="P6945" t="str" cm="1">
        <f t="array" ref="P6945">_xlfn.IFS(L6945&lt;=39,"Negligible",L6945&lt;=79,"Minimal",L6945&lt;=119,"Moderate",L6945&lt;=158,"High Moderate",L6945&lt;=198," High",L6945&lt;=238,"Very High",L6945&lt;=278,"Severe")</f>
        <v>High Moderate</v>
      </c>
      <c r="Q6945" s="3">
        <f t="shared" si="108"/>
        <v>5.9810654750000003</v>
      </c>
    </row>
    <row r="6946" spans="1:17" x14ac:dyDescent="0.25">
      <c r="A6946">
        <v>6945</v>
      </c>
      <c r="B6946" t="s">
        <v>45</v>
      </c>
      <c r="C6946" t="s">
        <v>892</v>
      </c>
      <c r="D6946" t="s">
        <v>5755</v>
      </c>
      <c r="E6946" t="s">
        <v>28</v>
      </c>
      <c r="F6946" t="s">
        <v>818</v>
      </c>
      <c r="G6946" t="s">
        <v>819</v>
      </c>
      <c r="H6946" t="s">
        <v>28</v>
      </c>
      <c r="I6946" t="s">
        <v>18</v>
      </c>
      <c r="J6946">
        <v>49.240199519999997</v>
      </c>
      <c r="K6946">
        <v>5.3402043409999997</v>
      </c>
      <c r="L6946">
        <v>109.65770430000001</v>
      </c>
      <c r="M6946" t="s">
        <v>18</v>
      </c>
      <c r="N6946" t="str" cm="1">
        <f t="array" ref="N6946">_xlfn.IFS(J6946&lt;=29,"Twenties",J6946&lt;=39,"Thirties",J6946&lt;=49,"Fourties",J6946&lt;=59,"Fifties",J6946&gt;59,"Elders")</f>
        <v>Fifties</v>
      </c>
      <c r="O6946" t="str" cm="1">
        <f t="array" ref="O6946">_xlfn.IFS(K6947&lt;=5,"Very Short",K6947&lt;=10,"Short",K6947&lt;=15,"Mid-Class",K6947&lt;=20,"Long",K6947&lt;=25," Very Long",K6947&gt;25,"Lifer")</f>
        <v>Short</v>
      </c>
      <c r="P6946" t="str" cm="1">
        <f t="array" ref="P6946">_xlfn.IFS(L6946&lt;=39,"Negligible",L6946&lt;=79,"Minimal",L6946&lt;=119,"Moderate",L6946&lt;=158,"High Moderate",L6946&lt;=198," High",L6946&lt;=238,"Very High",L6946&lt;=278,"Severe")</f>
        <v>Moderate</v>
      </c>
      <c r="Q6946" s="3">
        <f t="shared" si="108"/>
        <v>4.5690710125000003</v>
      </c>
    </row>
    <row r="6947" spans="1:17" x14ac:dyDescent="0.25">
      <c r="A6947">
        <v>6946</v>
      </c>
      <c r="B6947" t="s">
        <v>3163</v>
      </c>
      <c r="C6947" t="s">
        <v>206</v>
      </c>
      <c r="D6947" t="s">
        <v>5754</v>
      </c>
      <c r="E6947" t="s">
        <v>887</v>
      </c>
      <c r="F6947" t="s">
        <v>2722</v>
      </c>
      <c r="G6947" t="s">
        <v>1861</v>
      </c>
      <c r="H6947" t="s">
        <v>22</v>
      </c>
      <c r="I6947" t="s">
        <v>18</v>
      </c>
      <c r="J6947">
        <v>42.94818669</v>
      </c>
      <c r="K6947">
        <v>5.6567975800000001</v>
      </c>
      <c r="L6947">
        <v>76.781493339999997</v>
      </c>
      <c r="M6947" t="s">
        <v>18</v>
      </c>
      <c r="N6947" t="str" cm="1">
        <f t="array" ref="N6947">_xlfn.IFS(J6947&lt;=29,"Twenties",J6947&lt;=39,"Thirties",J6947&lt;=49,"Fourties",J6947&lt;=59,"Fifties",J6947&gt;59,"Elders")</f>
        <v>Fourties</v>
      </c>
      <c r="O6947" t="str" cm="1">
        <f t="array" ref="O6947">_xlfn.IFS(K6948&lt;=5,"Very Short",K6948&lt;=10,"Short",K6948&lt;=15,"Mid-Class",K6948&lt;=20,"Long",K6948&lt;=25," Very Long",K6948&gt;25,"Lifer")</f>
        <v>Short</v>
      </c>
      <c r="P6947" t="str" cm="1">
        <f t="array" ref="P6947">_xlfn.IFS(L6947&lt;=39,"Negligible",L6947&lt;=79,"Minimal",L6947&lt;=119,"Moderate",L6947&lt;=158,"High Moderate",L6947&lt;=198," High",L6947&lt;=238,"Very High",L6947&lt;=278,"Severe")</f>
        <v>Minimal</v>
      </c>
      <c r="Q6947" s="3">
        <f t="shared" si="108"/>
        <v>3.1992288891666667</v>
      </c>
    </row>
    <row r="6948" spans="1:17" x14ac:dyDescent="0.25">
      <c r="A6948">
        <v>6947</v>
      </c>
      <c r="B6948" t="s">
        <v>5143</v>
      </c>
      <c r="C6948" t="s">
        <v>1113</v>
      </c>
      <c r="D6948" t="s">
        <v>5755</v>
      </c>
      <c r="E6948" t="s">
        <v>119</v>
      </c>
      <c r="F6948" t="s">
        <v>818</v>
      </c>
      <c r="G6948" t="s">
        <v>819</v>
      </c>
      <c r="H6948" t="s">
        <v>119</v>
      </c>
      <c r="I6948" t="s">
        <v>18</v>
      </c>
      <c r="J6948">
        <v>49.959151030000001</v>
      </c>
      <c r="K6948">
        <v>5.6792490469999999</v>
      </c>
      <c r="L6948">
        <v>62.380580070000001</v>
      </c>
      <c r="M6948" t="s">
        <v>18</v>
      </c>
      <c r="N6948" t="str" cm="1">
        <f t="array" ref="N6948">_xlfn.IFS(J6948&lt;=29,"Twenties",J6948&lt;=39,"Thirties",J6948&lt;=49,"Fourties",J6948&lt;=59,"Fifties",J6948&gt;59,"Elders")</f>
        <v>Fifties</v>
      </c>
      <c r="O6948" t="str" cm="1">
        <f t="array" ref="O6948">_xlfn.IFS(K6949&lt;=5,"Very Short",K6949&lt;=10,"Short",K6949&lt;=15,"Mid-Class",K6949&lt;=20,"Long",K6949&lt;=25," Very Long",K6949&gt;25,"Lifer")</f>
        <v>Short</v>
      </c>
      <c r="P6948" t="str" cm="1">
        <f t="array" ref="P6948">_xlfn.IFS(L6948&lt;=39,"Negligible",L6948&lt;=79,"Minimal",L6948&lt;=119,"Moderate",L6948&lt;=158,"High Moderate",L6948&lt;=198," High",L6948&lt;=238,"Very High",L6948&lt;=278,"Severe")</f>
        <v>Minimal</v>
      </c>
      <c r="Q6948" s="3">
        <f t="shared" si="108"/>
        <v>2.59919083625</v>
      </c>
    </row>
    <row r="6949" spans="1:17" x14ac:dyDescent="0.25">
      <c r="A6949">
        <v>6948</v>
      </c>
      <c r="B6949" t="s">
        <v>3160</v>
      </c>
      <c r="C6949" t="s">
        <v>5144</v>
      </c>
      <c r="D6949" t="s">
        <v>5754</v>
      </c>
      <c r="E6949" t="s">
        <v>28</v>
      </c>
      <c r="F6949" t="s">
        <v>818</v>
      </c>
      <c r="G6949" t="s">
        <v>819</v>
      </c>
      <c r="H6949" t="s">
        <v>28</v>
      </c>
      <c r="I6949" t="s">
        <v>18</v>
      </c>
      <c r="J6949">
        <v>43.817184490000002</v>
      </c>
      <c r="K6949">
        <v>5.648792673</v>
      </c>
      <c r="L6949">
        <v>131.82379030000001</v>
      </c>
      <c r="M6949" t="s">
        <v>18</v>
      </c>
      <c r="N6949" t="str" cm="1">
        <f t="array" ref="N6949">_xlfn.IFS(J6949&lt;=29,"Twenties",J6949&lt;=39,"Thirties",J6949&lt;=49,"Fourties",J6949&lt;=59,"Fifties",J6949&gt;59,"Elders")</f>
        <v>Fourties</v>
      </c>
      <c r="O6949" t="str" cm="1">
        <f t="array" ref="O6949">_xlfn.IFS(K6950&lt;=5,"Very Short",K6950&lt;=10,"Short",K6950&lt;=15,"Mid-Class",K6950&lt;=20,"Long",K6950&lt;=25," Very Long",K6950&gt;25,"Lifer")</f>
        <v>Short</v>
      </c>
      <c r="P6949" t="str" cm="1">
        <f t="array" ref="P6949">_xlfn.IFS(L6949&lt;=39,"Negligible",L6949&lt;=79,"Minimal",L6949&lt;=119,"Moderate",L6949&lt;=158,"High Moderate",L6949&lt;=198," High",L6949&lt;=238,"Very High",L6949&lt;=278,"Severe")</f>
        <v>High Moderate</v>
      </c>
      <c r="Q6949" s="3">
        <f t="shared" si="108"/>
        <v>5.4926579291666675</v>
      </c>
    </row>
    <row r="6950" spans="1:17" x14ac:dyDescent="0.25">
      <c r="A6950">
        <v>6949</v>
      </c>
      <c r="B6950" t="s">
        <v>3618</v>
      </c>
      <c r="C6950" t="s">
        <v>749</v>
      </c>
      <c r="D6950" t="s">
        <v>5755</v>
      </c>
      <c r="E6950" t="s">
        <v>28</v>
      </c>
      <c r="F6950" t="s">
        <v>818</v>
      </c>
      <c r="G6950" t="s">
        <v>819</v>
      </c>
      <c r="H6950" t="s">
        <v>28</v>
      </c>
      <c r="I6950" t="s">
        <v>18</v>
      </c>
      <c r="J6950">
        <v>45.783714719999999</v>
      </c>
      <c r="K6950">
        <v>5.5935110080000001</v>
      </c>
      <c r="L6950">
        <v>74.50640516</v>
      </c>
      <c r="M6950" t="s">
        <v>18</v>
      </c>
      <c r="N6950" t="str" cm="1">
        <f t="array" ref="N6950">_xlfn.IFS(J6950&lt;=29,"Twenties",J6950&lt;=39,"Thirties",J6950&lt;=49,"Fourties",J6950&lt;=59,"Fifties",J6950&gt;59,"Elders")</f>
        <v>Fourties</v>
      </c>
      <c r="O6950" t="str" cm="1">
        <f t="array" ref="O6950">_xlfn.IFS(K6951&lt;=5,"Very Short",K6951&lt;=10,"Short",K6951&lt;=15,"Mid-Class",K6951&lt;=20,"Long",K6951&lt;=25," Very Long",K6951&gt;25,"Lifer")</f>
        <v>Very Short</v>
      </c>
      <c r="P6950" t="str" cm="1">
        <f t="array" ref="P6950">_xlfn.IFS(L6950&lt;=39,"Negligible",L6950&lt;=79,"Minimal",L6950&lt;=119,"Moderate",L6950&lt;=158,"High Moderate",L6950&lt;=198," High",L6950&lt;=238,"Very High",L6950&lt;=278,"Severe")</f>
        <v>Minimal</v>
      </c>
      <c r="Q6950" s="3">
        <f t="shared" si="108"/>
        <v>3.1044335483333332</v>
      </c>
    </row>
    <row r="6951" spans="1:17" x14ac:dyDescent="0.25">
      <c r="A6951">
        <v>6950</v>
      </c>
      <c r="B6951" t="s">
        <v>5145</v>
      </c>
      <c r="C6951" t="s">
        <v>173</v>
      </c>
      <c r="D6951" t="s">
        <v>5755</v>
      </c>
      <c r="E6951" t="s">
        <v>125</v>
      </c>
      <c r="F6951" t="s">
        <v>2722</v>
      </c>
      <c r="G6951" t="s">
        <v>1861</v>
      </c>
      <c r="H6951" t="s">
        <v>125</v>
      </c>
      <c r="I6951" t="s">
        <v>18</v>
      </c>
      <c r="J6951">
        <v>50.507948730000003</v>
      </c>
      <c r="K6951">
        <v>3.2124476039999998</v>
      </c>
      <c r="L6951">
        <v>81.450999179999997</v>
      </c>
      <c r="M6951" t="s">
        <v>18</v>
      </c>
      <c r="N6951" t="str" cm="1">
        <f t="array" ref="N6951">_xlfn.IFS(J6951&lt;=29,"Twenties",J6951&lt;=39,"Thirties",J6951&lt;=49,"Fourties",J6951&lt;=59,"Fifties",J6951&gt;59,"Elders")</f>
        <v>Fifties</v>
      </c>
      <c r="O6951" t="str" cm="1">
        <f t="array" ref="O6951">_xlfn.IFS(K6952&lt;=5,"Very Short",K6952&lt;=10,"Short",K6952&lt;=15,"Mid-Class",K6952&lt;=20,"Long",K6952&lt;=25," Very Long",K6952&gt;25,"Lifer")</f>
        <v>Very Short</v>
      </c>
      <c r="P6951" t="str" cm="1">
        <f t="array" ref="P6951">_xlfn.IFS(L6951&lt;=39,"Negligible",L6951&lt;=79,"Minimal",L6951&lt;=119,"Moderate",L6951&lt;=158,"High Moderate",L6951&lt;=198," High",L6951&lt;=238,"Very High",L6951&lt;=278,"Severe")</f>
        <v>Moderate</v>
      </c>
      <c r="Q6951" s="3">
        <f t="shared" si="108"/>
        <v>3.3937916324999997</v>
      </c>
    </row>
    <row r="6952" spans="1:17" x14ac:dyDescent="0.25">
      <c r="A6952">
        <v>6951</v>
      </c>
      <c r="B6952" t="s">
        <v>1034</v>
      </c>
      <c r="C6952" t="s">
        <v>399</v>
      </c>
      <c r="D6952" t="s">
        <v>5755</v>
      </c>
      <c r="E6952" t="s">
        <v>36</v>
      </c>
      <c r="F6952" t="s">
        <v>609</v>
      </c>
      <c r="G6952" t="s">
        <v>610</v>
      </c>
      <c r="H6952" t="s">
        <v>36</v>
      </c>
      <c r="I6952" t="s">
        <v>18</v>
      </c>
      <c r="J6952">
        <v>31.508747280000001</v>
      </c>
      <c r="K6952">
        <v>4.6973701380000001</v>
      </c>
      <c r="L6952">
        <v>0.41050120800000001</v>
      </c>
      <c r="M6952" t="s">
        <v>18</v>
      </c>
      <c r="N6952" t="str" cm="1">
        <f t="array" ref="N6952">_xlfn.IFS(J6952&lt;=29,"Twenties",J6952&lt;=39,"Thirties",J6952&lt;=49,"Fourties",J6952&lt;=59,"Fifties",J6952&gt;59,"Elders")</f>
        <v>Thirties</v>
      </c>
      <c r="O6952" t="str" cm="1">
        <f t="array" ref="O6952">_xlfn.IFS(K6953&lt;=5,"Very Short",K6953&lt;=10,"Short",K6953&lt;=15,"Mid-Class",K6953&lt;=20,"Long",K6953&lt;=25," Very Long",K6953&gt;25,"Lifer")</f>
        <v>Very Short</v>
      </c>
      <c r="P6952" t="str" cm="1">
        <f t="array" ref="P6952">_xlfn.IFS(L6952&lt;=39,"Negligible",L6952&lt;=79,"Minimal",L6952&lt;=119,"Moderate",L6952&lt;=158,"High Moderate",L6952&lt;=198," High",L6952&lt;=238,"Very High",L6952&lt;=278,"Severe")</f>
        <v>Negligible</v>
      </c>
      <c r="Q6952" s="3">
        <f t="shared" si="108"/>
        <v>1.7104217000000001E-2</v>
      </c>
    </row>
    <row r="6953" spans="1:17" x14ac:dyDescent="0.25">
      <c r="A6953">
        <v>6952</v>
      </c>
      <c r="B6953" t="s">
        <v>414</v>
      </c>
      <c r="C6953" t="s">
        <v>2405</v>
      </c>
      <c r="D6953" t="s">
        <v>5754</v>
      </c>
      <c r="E6953" t="s">
        <v>671</v>
      </c>
      <c r="F6953" t="s">
        <v>818</v>
      </c>
      <c r="G6953" t="s">
        <v>819</v>
      </c>
      <c r="H6953" t="s">
        <v>105</v>
      </c>
      <c r="I6953" t="s">
        <v>18</v>
      </c>
      <c r="J6953">
        <v>34.572911619999999</v>
      </c>
      <c r="K6953">
        <v>2.606299178</v>
      </c>
      <c r="L6953">
        <v>90.770481500000002</v>
      </c>
      <c r="M6953" t="s">
        <v>18</v>
      </c>
      <c r="N6953" t="str" cm="1">
        <f t="array" ref="N6953">_xlfn.IFS(J6953&lt;=29,"Twenties",J6953&lt;=39,"Thirties",J6953&lt;=49,"Fourties",J6953&lt;=59,"Fifties",J6953&gt;59,"Elders")</f>
        <v>Thirties</v>
      </c>
      <c r="O6953" t="str" cm="1">
        <f t="array" ref="O6953">_xlfn.IFS(K6954&lt;=5,"Very Short",K6954&lt;=10,"Short",K6954&lt;=15,"Mid-Class",K6954&lt;=20,"Long",K6954&lt;=25," Very Long",K6954&gt;25,"Lifer")</f>
        <v>Short</v>
      </c>
      <c r="P6953" t="str" cm="1">
        <f t="array" ref="P6953">_xlfn.IFS(L6953&lt;=39,"Negligible",L6953&lt;=79,"Minimal",L6953&lt;=119,"Moderate",L6953&lt;=158,"High Moderate",L6953&lt;=198," High",L6953&lt;=238,"Very High",L6953&lt;=278,"Severe")</f>
        <v>Moderate</v>
      </c>
      <c r="Q6953" s="3">
        <f t="shared" si="108"/>
        <v>3.7821033958333334</v>
      </c>
    </row>
    <row r="6954" spans="1:17" x14ac:dyDescent="0.25">
      <c r="A6954">
        <v>6953</v>
      </c>
      <c r="B6954" t="s">
        <v>5146</v>
      </c>
      <c r="C6954" t="s">
        <v>142</v>
      </c>
      <c r="D6954" t="s">
        <v>5755</v>
      </c>
      <c r="E6954" t="s">
        <v>31</v>
      </c>
      <c r="F6954" t="s">
        <v>2722</v>
      </c>
      <c r="G6954" t="s">
        <v>1861</v>
      </c>
      <c r="H6954" t="s">
        <v>31</v>
      </c>
      <c r="I6954" t="s">
        <v>18</v>
      </c>
      <c r="J6954">
        <v>41.75885572</v>
      </c>
      <c r="K6954">
        <v>7.0017491510000003</v>
      </c>
      <c r="L6954">
        <v>51.483504920000001</v>
      </c>
      <c r="M6954" t="s">
        <v>18</v>
      </c>
      <c r="N6954" t="str" cm="1">
        <f t="array" ref="N6954">_xlfn.IFS(J6954&lt;=29,"Twenties",J6954&lt;=39,"Thirties",J6954&lt;=49,"Fourties",J6954&lt;=59,"Fifties",J6954&gt;59,"Elders")</f>
        <v>Fourties</v>
      </c>
      <c r="O6954" t="str" cm="1">
        <f t="array" ref="O6954">_xlfn.IFS(K6955&lt;=5,"Very Short",K6955&lt;=10,"Short",K6955&lt;=15,"Mid-Class",K6955&lt;=20,"Long",K6955&lt;=25," Very Long",K6955&gt;25,"Lifer")</f>
        <v>Very Short</v>
      </c>
      <c r="P6954" t="str" cm="1">
        <f t="array" ref="P6954">_xlfn.IFS(L6954&lt;=39,"Negligible",L6954&lt;=79,"Minimal",L6954&lt;=119,"Moderate",L6954&lt;=158,"High Moderate",L6954&lt;=198," High",L6954&lt;=238,"Very High",L6954&lt;=278,"Severe")</f>
        <v>Minimal</v>
      </c>
      <c r="Q6954" s="3">
        <f t="shared" si="108"/>
        <v>2.1451460383333334</v>
      </c>
    </row>
    <row r="6955" spans="1:17" x14ac:dyDescent="0.25">
      <c r="A6955">
        <v>6954</v>
      </c>
      <c r="B6955" t="s">
        <v>902</v>
      </c>
      <c r="C6955" t="s">
        <v>5147</v>
      </c>
      <c r="D6955" t="s">
        <v>5754</v>
      </c>
      <c r="E6955" t="s">
        <v>85</v>
      </c>
      <c r="F6955" t="s">
        <v>2722</v>
      </c>
      <c r="G6955" t="s">
        <v>1861</v>
      </c>
      <c r="H6955" t="s">
        <v>85</v>
      </c>
      <c r="I6955" t="s">
        <v>18</v>
      </c>
      <c r="J6955">
        <v>49.493181290000003</v>
      </c>
      <c r="K6955">
        <v>3.7858187010000002</v>
      </c>
      <c r="L6955">
        <v>138.57944430000001</v>
      </c>
      <c r="M6955" t="s">
        <v>18</v>
      </c>
      <c r="N6955" t="str" cm="1">
        <f t="array" ref="N6955">_xlfn.IFS(J6955&lt;=29,"Twenties",J6955&lt;=39,"Thirties",J6955&lt;=49,"Fourties",J6955&lt;=59,"Fifties",J6955&gt;59,"Elders")</f>
        <v>Fifties</v>
      </c>
      <c r="O6955" t="str" cm="1">
        <f t="array" ref="O6955">_xlfn.IFS(K6956&lt;=5,"Very Short",K6956&lt;=10,"Short",K6956&lt;=15,"Mid-Class",K6956&lt;=20,"Long",K6956&lt;=25," Very Long",K6956&gt;25,"Lifer")</f>
        <v>Very Short</v>
      </c>
      <c r="P6955" t="str" cm="1">
        <f t="array" ref="P6955">_xlfn.IFS(L6955&lt;=39,"Negligible",L6955&lt;=79,"Minimal",L6955&lt;=119,"Moderate",L6955&lt;=158,"High Moderate",L6955&lt;=198," High",L6955&lt;=238,"Very High",L6955&lt;=278,"Severe")</f>
        <v>High Moderate</v>
      </c>
      <c r="Q6955" s="3">
        <f t="shared" si="108"/>
        <v>5.7741435125000002</v>
      </c>
    </row>
    <row r="6956" spans="1:17" x14ac:dyDescent="0.25">
      <c r="A6956">
        <v>6955</v>
      </c>
      <c r="B6956" t="s">
        <v>417</v>
      </c>
      <c r="C6956" t="s">
        <v>541</v>
      </c>
      <c r="D6956" t="s">
        <v>5754</v>
      </c>
      <c r="E6956" t="s">
        <v>184</v>
      </c>
      <c r="F6956" t="s">
        <v>16</v>
      </c>
      <c r="G6956" t="s">
        <v>17</v>
      </c>
      <c r="H6956" t="s">
        <v>184</v>
      </c>
      <c r="I6956" t="s">
        <v>18</v>
      </c>
      <c r="J6956">
        <v>45.598108330000002</v>
      </c>
      <c r="K6956">
        <v>2.8431950769999998</v>
      </c>
      <c r="L6956">
        <v>63.924857000000003</v>
      </c>
      <c r="M6956" t="s">
        <v>18</v>
      </c>
      <c r="N6956" t="str" cm="1">
        <f t="array" ref="N6956">_xlfn.IFS(J6956&lt;=29,"Twenties",J6956&lt;=39,"Thirties",J6956&lt;=49,"Fourties",J6956&lt;=59,"Fifties",J6956&gt;59,"Elders")</f>
        <v>Fourties</v>
      </c>
      <c r="O6956" t="str" cm="1">
        <f t="array" ref="O6956">_xlfn.IFS(K6957&lt;=5,"Very Short",K6957&lt;=10,"Short",K6957&lt;=15,"Mid-Class",K6957&lt;=20,"Long",K6957&lt;=25," Very Long",K6957&gt;25,"Lifer")</f>
        <v>Very Short</v>
      </c>
      <c r="P6956" t="str" cm="1">
        <f t="array" ref="P6956">_xlfn.IFS(L6956&lt;=39,"Negligible",L6956&lt;=79,"Minimal",L6956&lt;=119,"Moderate",L6956&lt;=158,"High Moderate",L6956&lt;=198," High",L6956&lt;=238,"Very High",L6956&lt;=278,"Severe")</f>
        <v>Minimal</v>
      </c>
      <c r="Q6956" s="3">
        <f t="shared" si="108"/>
        <v>2.6635357083333333</v>
      </c>
    </row>
    <row r="6957" spans="1:17" x14ac:dyDescent="0.25">
      <c r="A6957">
        <v>6956</v>
      </c>
      <c r="B6957" t="s">
        <v>529</v>
      </c>
      <c r="C6957" t="s">
        <v>147</v>
      </c>
      <c r="D6957" t="s">
        <v>5755</v>
      </c>
      <c r="E6957" t="s">
        <v>25</v>
      </c>
      <c r="F6957" t="s">
        <v>2722</v>
      </c>
      <c r="G6957" t="s">
        <v>1861</v>
      </c>
      <c r="H6957" t="s">
        <v>25</v>
      </c>
      <c r="I6957" t="s">
        <v>18</v>
      </c>
      <c r="J6957">
        <v>28.995183480000001</v>
      </c>
      <c r="K6957">
        <v>3.1648659160000001</v>
      </c>
      <c r="L6957">
        <v>0</v>
      </c>
      <c r="M6957" t="s">
        <v>18</v>
      </c>
      <c r="N6957" t="str" cm="1">
        <f t="array" ref="N6957">_xlfn.IFS(J6957&lt;=29,"Twenties",J6957&lt;=39,"Thirties",J6957&lt;=49,"Fourties",J6957&lt;=59,"Fifties",J6957&gt;59,"Elders")</f>
        <v>Twenties</v>
      </c>
      <c r="O6957" t="str" cm="1">
        <f t="array" ref="O6957">_xlfn.IFS(K6958&lt;=5,"Very Short",K6958&lt;=10,"Short",K6958&lt;=15,"Mid-Class",K6958&lt;=20,"Long",K6958&lt;=25," Very Long",K6958&gt;25,"Lifer")</f>
        <v>Short</v>
      </c>
      <c r="P6957" t="str" cm="1">
        <f t="array" ref="P6957">_xlfn.IFS(L6957&lt;=39,"Negligible",L6957&lt;=79,"Minimal",L6957&lt;=119,"Moderate",L6957&lt;=158,"High Moderate",L6957&lt;=198," High",L6957&lt;=238,"Very High",L6957&lt;=278,"Severe")</f>
        <v>Negligible</v>
      </c>
      <c r="Q6957" s="3">
        <f t="shared" si="108"/>
        <v>0</v>
      </c>
    </row>
    <row r="6958" spans="1:17" x14ac:dyDescent="0.25">
      <c r="A6958">
        <v>6957</v>
      </c>
      <c r="B6958" t="s">
        <v>449</v>
      </c>
      <c r="C6958" t="s">
        <v>677</v>
      </c>
      <c r="D6958" t="s">
        <v>5754</v>
      </c>
      <c r="E6958" t="s">
        <v>22</v>
      </c>
      <c r="F6958" t="s">
        <v>2722</v>
      </c>
      <c r="G6958" t="s">
        <v>1861</v>
      </c>
      <c r="H6958" t="s">
        <v>22</v>
      </c>
      <c r="I6958" t="s">
        <v>18</v>
      </c>
      <c r="J6958">
        <v>40.116552220000003</v>
      </c>
      <c r="K6958">
        <v>7.0757042429999997</v>
      </c>
      <c r="L6958">
        <v>85.998424240000006</v>
      </c>
      <c r="M6958" t="s">
        <v>18</v>
      </c>
      <c r="N6958" t="str" cm="1">
        <f t="array" ref="N6958">_xlfn.IFS(J6958&lt;=29,"Twenties",J6958&lt;=39,"Thirties",J6958&lt;=49,"Fourties",J6958&lt;=59,"Fifties",J6958&gt;59,"Elders")</f>
        <v>Fourties</v>
      </c>
      <c r="O6958" t="str" cm="1">
        <f t="array" ref="O6958">_xlfn.IFS(K6959&lt;=5,"Very Short",K6959&lt;=10,"Short",K6959&lt;=15,"Mid-Class",K6959&lt;=20,"Long",K6959&lt;=25," Very Long",K6959&gt;25,"Lifer")</f>
        <v>Very Short</v>
      </c>
      <c r="P6958" t="str" cm="1">
        <f t="array" ref="P6958">_xlfn.IFS(L6958&lt;=39,"Negligible",L6958&lt;=79,"Minimal",L6958&lt;=119,"Moderate",L6958&lt;=158,"High Moderate",L6958&lt;=198," High",L6958&lt;=238,"Very High",L6958&lt;=278,"Severe")</f>
        <v>Moderate</v>
      </c>
      <c r="Q6958" s="3">
        <f t="shared" si="108"/>
        <v>3.5832676766666669</v>
      </c>
    </row>
    <row r="6959" spans="1:17" x14ac:dyDescent="0.25">
      <c r="A6959">
        <v>6958</v>
      </c>
      <c r="B6959" t="s">
        <v>265</v>
      </c>
      <c r="C6959" t="s">
        <v>544</v>
      </c>
      <c r="D6959" t="s">
        <v>5755</v>
      </c>
      <c r="E6959" t="s">
        <v>36</v>
      </c>
      <c r="F6959" t="s">
        <v>609</v>
      </c>
      <c r="G6959" t="s">
        <v>610</v>
      </c>
      <c r="H6959" t="s">
        <v>36</v>
      </c>
      <c r="I6959" t="s">
        <v>18</v>
      </c>
      <c r="J6959">
        <v>41.723343989999996</v>
      </c>
      <c r="K6959">
        <v>4.9881821149999999</v>
      </c>
      <c r="L6959">
        <v>22.069877529999999</v>
      </c>
      <c r="M6959" t="s">
        <v>18</v>
      </c>
      <c r="N6959" t="str" cm="1">
        <f t="array" ref="N6959">_xlfn.IFS(J6959&lt;=29,"Twenties",J6959&lt;=39,"Thirties",J6959&lt;=49,"Fourties",J6959&lt;=59,"Fifties",J6959&gt;59,"Elders")</f>
        <v>Fourties</v>
      </c>
      <c r="O6959" t="str" cm="1">
        <f t="array" ref="O6959">_xlfn.IFS(K6960&lt;=5,"Very Short",K6960&lt;=10,"Short",K6960&lt;=15,"Mid-Class",K6960&lt;=20,"Long",K6960&lt;=25," Very Long",K6960&gt;25,"Lifer")</f>
        <v>Very Short</v>
      </c>
      <c r="P6959" t="str" cm="1">
        <f t="array" ref="P6959">_xlfn.IFS(L6959&lt;=39,"Negligible",L6959&lt;=79,"Minimal",L6959&lt;=119,"Moderate",L6959&lt;=158,"High Moderate",L6959&lt;=198," High",L6959&lt;=238,"Very High",L6959&lt;=278,"Severe")</f>
        <v>Negligible</v>
      </c>
      <c r="Q6959" s="3">
        <f t="shared" si="108"/>
        <v>0.91957823041666664</v>
      </c>
    </row>
    <row r="6960" spans="1:17" x14ac:dyDescent="0.25">
      <c r="A6960">
        <v>6959</v>
      </c>
      <c r="B6960" t="s">
        <v>2748</v>
      </c>
      <c r="C6960" t="s">
        <v>20</v>
      </c>
      <c r="D6960" t="s">
        <v>5755</v>
      </c>
      <c r="E6960" t="s">
        <v>28</v>
      </c>
      <c r="F6960" t="s">
        <v>818</v>
      </c>
      <c r="G6960" t="s">
        <v>819</v>
      </c>
      <c r="H6960" t="s">
        <v>28</v>
      </c>
      <c r="I6960" t="s">
        <v>18</v>
      </c>
      <c r="J6960">
        <v>26.15730542</v>
      </c>
      <c r="K6960">
        <v>3.4662924390000001</v>
      </c>
      <c r="L6960">
        <v>0</v>
      </c>
      <c r="M6960" t="s">
        <v>18</v>
      </c>
      <c r="N6960" t="str" cm="1">
        <f t="array" ref="N6960">_xlfn.IFS(J6960&lt;=29,"Twenties",J6960&lt;=39,"Thirties",J6960&lt;=49,"Fourties",J6960&lt;=59,"Fifties",J6960&gt;59,"Elders")</f>
        <v>Twenties</v>
      </c>
      <c r="O6960" t="str" cm="1">
        <f t="array" ref="O6960">_xlfn.IFS(K6961&lt;=5,"Very Short",K6961&lt;=10,"Short",K6961&lt;=15,"Mid-Class",K6961&lt;=20,"Long",K6961&lt;=25," Very Long",K6961&gt;25,"Lifer")</f>
        <v>Short</v>
      </c>
      <c r="P6960" t="str" cm="1">
        <f t="array" ref="P6960">_xlfn.IFS(L6960&lt;=39,"Negligible",L6960&lt;=79,"Minimal",L6960&lt;=119,"Moderate",L6960&lt;=158,"High Moderate",L6960&lt;=198," High",L6960&lt;=238,"Very High",L6960&lt;=278,"Severe")</f>
        <v>Negligible</v>
      </c>
      <c r="Q6960" s="3">
        <f t="shared" si="108"/>
        <v>0</v>
      </c>
    </row>
    <row r="6961" spans="1:17" x14ac:dyDescent="0.25">
      <c r="A6961">
        <v>6960</v>
      </c>
      <c r="B6961" t="s">
        <v>5148</v>
      </c>
      <c r="C6961" t="s">
        <v>165</v>
      </c>
      <c r="D6961" t="s">
        <v>5755</v>
      </c>
      <c r="E6961" t="s">
        <v>2643</v>
      </c>
      <c r="F6961" t="s">
        <v>2722</v>
      </c>
      <c r="G6961" t="s">
        <v>1861</v>
      </c>
      <c r="H6961" t="s">
        <v>88</v>
      </c>
      <c r="I6961" t="s">
        <v>18</v>
      </c>
      <c r="J6961">
        <v>53.562554800000001</v>
      </c>
      <c r="K6961">
        <v>6.2250678720000003</v>
      </c>
      <c r="L6961">
        <v>113.054897</v>
      </c>
      <c r="M6961" t="s">
        <v>18</v>
      </c>
      <c r="N6961" t="str" cm="1">
        <f t="array" ref="N6961">_xlfn.IFS(J6961&lt;=29,"Twenties",J6961&lt;=39,"Thirties",J6961&lt;=49,"Fourties",J6961&lt;=59,"Fifties",J6961&gt;59,"Elders")</f>
        <v>Fifties</v>
      </c>
      <c r="O6961" t="str" cm="1">
        <f t="array" ref="O6961">_xlfn.IFS(K6962&lt;=5,"Very Short",K6962&lt;=10,"Short",K6962&lt;=15,"Mid-Class",K6962&lt;=20,"Long",K6962&lt;=25," Very Long",K6962&gt;25,"Lifer")</f>
        <v>Very Short</v>
      </c>
      <c r="P6961" t="str" cm="1">
        <f t="array" ref="P6961">_xlfn.IFS(L6961&lt;=39,"Negligible",L6961&lt;=79,"Minimal",L6961&lt;=119,"Moderate",L6961&lt;=158,"High Moderate",L6961&lt;=198," High",L6961&lt;=238,"Very High",L6961&lt;=278,"Severe")</f>
        <v>Moderate</v>
      </c>
      <c r="Q6961" s="3">
        <f t="shared" si="108"/>
        <v>4.7106207083333329</v>
      </c>
    </row>
    <row r="6962" spans="1:17" x14ac:dyDescent="0.25">
      <c r="A6962">
        <v>6961</v>
      </c>
      <c r="B6962" t="s">
        <v>1275</v>
      </c>
      <c r="C6962" t="s">
        <v>476</v>
      </c>
      <c r="D6962" t="s">
        <v>5754</v>
      </c>
      <c r="E6962" t="s">
        <v>1428</v>
      </c>
      <c r="F6962" t="s">
        <v>2722</v>
      </c>
      <c r="G6962" t="s">
        <v>1861</v>
      </c>
      <c r="H6962" t="s">
        <v>52</v>
      </c>
      <c r="I6962" t="s">
        <v>18</v>
      </c>
      <c r="J6962">
        <v>54.16886349</v>
      </c>
      <c r="K6962">
        <v>2.4102268859999998</v>
      </c>
      <c r="L6962">
        <v>156.0952724</v>
      </c>
      <c r="M6962" t="s">
        <v>18</v>
      </c>
      <c r="N6962" t="str" cm="1">
        <f t="array" ref="N6962">_xlfn.IFS(J6962&lt;=29,"Twenties",J6962&lt;=39,"Thirties",J6962&lt;=49,"Fourties",J6962&lt;=59,"Fifties",J6962&gt;59,"Elders")</f>
        <v>Fifties</v>
      </c>
      <c r="O6962" t="str" cm="1">
        <f t="array" ref="O6962">_xlfn.IFS(K6963&lt;=5,"Very Short",K6963&lt;=10,"Short",K6963&lt;=15,"Mid-Class",K6963&lt;=20,"Long",K6963&lt;=25," Very Long",K6963&gt;25,"Lifer")</f>
        <v>Very Short</v>
      </c>
      <c r="P6962" t="str" cm="1">
        <f t="array" ref="P6962">_xlfn.IFS(L6962&lt;=39,"Negligible",L6962&lt;=79,"Minimal",L6962&lt;=119,"Moderate",L6962&lt;=158,"High Moderate",L6962&lt;=198," High",L6962&lt;=238,"Very High",L6962&lt;=278,"Severe")</f>
        <v>High Moderate</v>
      </c>
      <c r="Q6962" s="3">
        <f t="shared" si="108"/>
        <v>6.5039696833333336</v>
      </c>
    </row>
    <row r="6963" spans="1:17" x14ac:dyDescent="0.25">
      <c r="A6963">
        <v>6962</v>
      </c>
      <c r="B6963" t="s">
        <v>5149</v>
      </c>
      <c r="C6963" t="s">
        <v>5150</v>
      </c>
      <c r="D6963" t="s">
        <v>5754</v>
      </c>
      <c r="E6963" t="s">
        <v>748</v>
      </c>
      <c r="F6963" t="s">
        <v>609</v>
      </c>
      <c r="G6963" t="s">
        <v>610</v>
      </c>
      <c r="H6963" t="s">
        <v>132</v>
      </c>
      <c r="I6963" t="s">
        <v>18</v>
      </c>
      <c r="J6963">
        <v>42.045226540000002</v>
      </c>
      <c r="K6963">
        <v>3.5059439330000002</v>
      </c>
      <c r="L6963">
        <v>50.905948440000003</v>
      </c>
      <c r="M6963" t="s">
        <v>18</v>
      </c>
      <c r="N6963" t="str" cm="1">
        <f t="array" ref="N6963">_xlfn.IFS(J6963&lt;=29,"Twenties",J6963&lt;=39,"Thirties",J6963&lt;=49,"Fourties",J6963&lt;=59,"Fifties",J6963&gt;59,"Elders")</f>
        <v>Fourties</v>
      </c>
      <c r="O6963" t="str" cm="1">
        <f t="array" ref="O6963">_xlfn.IFS(K6964&lt;=5,"Very Short",K6964&lt;=10,"Short",K6964&lt;=15,"Mid-Class",K6964&lt;=20,"Long",K6964&lt;=25," Very Long",K6964&gt;25,"Lifer")</f>
        <v>Very Short</v>
      </c>
      <c r="P6963" t="str" cm="1">
        <f t="array" ref="P6963">_xlfn.IFS(L6963&lt;=39,"Negligible",L6963&lt;=79,"Minimal",L6963&lt;=119,"Moderate",L6963&lt;=158,"High Moderate",L6963&lt;=198," High",L6963&lt;=238,"Very High",L6963&lt;=278,"Severe")</f>
        <v>Minimal</v>
      </c>
      <c r="Q6963" s="3">
        <f t="shared" si="108"/>
        <v>2.121081185</v>
      </c>
    </row>
    <row r="6964" spans="1:17" x14ac:dyDescent="0.25">
      <c r="A6964">
        <v>6963</v>
      </c>
      <c r="B6964" t="s">
        <v>3271</v>
      </c>
      <c r="C6964" t="s">
        <v>1561</v>
      </c>
      <c r="D6964" t="s">
        <v>5755</v>
      </c>
      <c r="E6964" t="s">
        <v>36</v>
      </c>
      <c r="F6964" t="s">
        <v>609</v>
      </c>
      <c r="G6964" t="s">
        <v>610</v>
      </c>
      <c r="H6964" t="s">
        <v>36</v>
      </c>
      <c r="I6964" t="s">
        <v>18</v>
      </c>
      <c r="J6964">
        <v>36.939124790000001</v>
      </c>
      <c r="K6964">
        <v>3.3458729869999999</v>
      </c>
      <c r="L6964">
        <v>59.990575849999999</v>
      </c>
      <c r="M6964" t="s">
        <v>18</v>
      </c>
      <c r="N6964" t="str" cm="1">
        <f t="array" ref="N6964">_xlfn.IFS(J6964&lt;=29,"Twenties",J6964&lt;=39,"Thirties",J6964&lt;=49,"Fourties",J6964&lt;=59,"Fifties",J6964&gt;59,"Elders")</f>
        <v>Thirties</v>
      </c>
      <c r="O6964" t="str" cm="1">
        <f t="array" ref="O6964">_xlfn.IFS(K6965&lt;=5,"Very Short",K6965&lt;=10,"Short",K6965&lt;=15,"Mid-Class",K6965&lt;=20,"Long",K6965&lt;=25," Very Long",K6965&gt;25,"Lifer")</f>
        <v>Very Short</v>
      </c>
      <c r="P6964" t="str" cm="1">
        <f t="array" ref="P6964">_xlfn.IFS(L6964&lt;=39,"Negligible",L6964&lt;=79,"Minimal",L6964&lt;=119,"Moderate",L6964&lt;=158,"High Moderate",L6964&lt;=198," High",L6964&lt;=238,"Very High",L6964&lt;=278,"Severe")</f>
        <v>Minimal</v>
      </c>
      <c r="Q6964" s="3">
        <f t="shared" si="108"/>
        <v>2.4996073270833334</v>
      </c>
    </row>
    <row r="6965" spans="1:17" x14ac:dyDescent="0.25">
      <c r="A6965">
        <v>6964</v>
      </c>
      <c r="B6965" t="s">
        <v>3461</v>
      </c>
      <c r="C6965" t="s">
        <v>306</v>
      </c>
      <c r="D6965" t="s">
        <v>5754</v>
      </c>
      <c r="E6965" t="s">
        <v>105</v>
      </c>
      <c r="F6965" t="s">
        <v>2722</v>
      </c>
      <c r="G6965" t="s">
        <v>1861</v>
      </c>
      <c r="H6965" t="s">
        <v>105</v>
      </c>
      <c r="I6965" t="s">
        <v>18</v>
      </c>
      <c r="J6965">
        <v>46.558170070000003</v>
      </c>
      <c r="K6965">
        <v>4.2899506799999996</v>
      </c>
      <c r="L6965">
        <v>88.056546699999998</v>
      </c>
      <c r="M6965" t="s">
        <v>18</v>
      </c>
      <c r="N6965" t="str" cm="1">
        <f t="array" ref="N6965">_xlfn.IFS(J6965&lt;=29,"Twenties",J6965&lt;=39,"Thirties",J6965&lt;=49,"Fourties",J6965&lt;=59,"Fifties",J6965&gt;59,"Elders")</f>
        <v>Fourties</v>
      </c>
      <c r="O6965" t="str" cm="1">
        <f t="array" ref="O6965">_xlfn.IFS(K6966&lt;=5,"Very Short",K6966&lt;=10,"Short",K6966&lt;=15,"Mid-Class",K6966&lt;=20,"Long",K6966&lt;=25," Very Long",K6966&gt;25,"Lifer")</f>
        <v>Short</v>
      </c>
      <c r="P6965" t="str" cm="1">
        <f t="array" ref="P6965">_xlfn.IFS(L6965&lt;=39,"Negligible",L6965&lt;=79,"Minimal",L6965&lt;=119,"Moderate",L6965&lt;=158,"High Moderate",L6965&lt;=198," High",L6965&lt;=238,"Very High",L6965&lt;=278,"Severe")</f>
        <v>Moderate</v>
      </c>
      <c r="Q6965" s="3">
        <f t="shared" si="108"/>
        <v>3.6690227791666667</v>
      </c>
    </row>
    <row r="6966" spans="1:17" x14ac:dyDescent="0.25">
      <c r="A6966">
        <v>6965</v>
      </c>
      <c r="B6966" t="s">
        <v>3540</v>
      </c>
      <c r="C6966" t="s">
        <v>622</v>
      </c>
      <c r="D6966" t="s">
        <v>5754</v>
      </c>
      <c r="E6966" t="s">
        <v>15</v>
      </c>
      <c r="F6966" t="s">
        <v>818</v>
      </c>
      <c r="G6966" t="s">
        <v>819</v>
      </c>
      <c r="H6966" t="s">
        <v>15</v>
      </c>
      <c r="I6966" t="s">
        <v>18</v>
      </c>
      <c r="J6966">
        <v>52.627452650000002</v>
      </c>
      <c r="K6966">
        <v>5.0271743979999997</v>
      </c>
      <c r="L6966">
        <v>101.99817640000001</v>
      </c>
      <c r="M6966" t="s">
        <v>18</v>
      </c>
      <c r="N6966" t="str" cm="1">
        <f t="array" ref="N6966">_xlfn.IFS(J6966&lt;=29,"Twenties",J6966&lt;=39,"Thirties",J6966&lt;=49,"Fourties",J6966&lt;=59,"Fifties",J6966&gt;59,"Elders")</f>
        <v>Fifties</v>
      </c>
      <c r="O6966" t="str" cm="1">
        <f t="array" ref="O6966">_xlfn.IFS(K6967&lt;=5,"Very Short",K6967&lt;=10,"Short",K6967&lt;=15,"Mid-Class",K6967&lt;=20,"Long",K6967&lt;=25," Very Long",K6967&gt;25,"Lifer")</f>
        <v>Very Short</v>
      </c>
      <c r="P6966" t="str" cm="1">
        <f t="array" ref="P6966">_xlfn.IFS(L6966&lt;=39,"Negligible",L6966&lt;=79,"Minimal",L6966&lt;=119,"Moderate",L6966&lt;=158,"High Moderate",L6966&lt;=198," High",L6966&lt;=238,"Very High",L6966&lt;=278,"Severe")</f>
        <v>Moderate</v>
      </c>
      <c r="Q6966" s="3">
        <f t="shared" si="108"/>
        <v>4.2499240166666672</v>
      </c>
    </row>
    <row r="6967" spans="1:17" x14ac:dyDescent="0.25">
      <c r="A6967">
        <v>6966</v>
      </c>
      <c r="B6967" t="s">
        <v>2947</v>
      </c>
      <c r="C6967" t="s">
        <v>777</v>
      </c>
      <c r="D6967" t="s">
        <v>5755</v>
      </c>
      <c r="E6967" t="s">
        <v>169</v>
      </c>
      <c r="F6967" t="s">
        <v>609</v>
      </c>
      <c r="G6967" t="s">
        <v>610</v>
      </c>
      <c r="H6967" t="s">
        <v>136</v>
      </c>
      <c r="I6967" t="s">
        <v>18</v>
      </c>
      <c r="J6967">
        <v>49.705464139999997</v>
      </c>
      <c r="K6967">
        <v>4.3602738089999997</v>
      </c>
      <c r="L6967">
        <v>116.6027043</v>
      </c>
      <c r="M6967" t="s">
        <v>18</v>
      </c>
      <c r="N6967" t="str" cm="1">
        <f t="array" ref="N6967">_xlfn.IFS(J6967&lt;=29,"Twenties",J6967&lt;=39,"Thirties",J6967&lt;=49,"Fourties",J6967&lt;=59,"Fifties",J6967&gt;59,"Elders")</f>
        <v>Fifties</v>
      </c>
      <c r="O6967" t="str" cm="1">
        <f t="array" ref="O6967">_xlfn.IFS(K6968&lt;=5,"Very Short",K6968&lt;=10,"Short",K6968&lt;=15,"Mid-Class",K6968&lt;=20,"Long",K6968&lt;=25," Very Long",K6968&gt;25,"Lifer")</f>
        <v>Very Short</v>
      </c>
      <c r="P6967" t="str" cm="1">
        <f t="array" ref="P6967">_xlfn.IFS(L6967&lt;=39,"Negligible",L6967&lt;=79,"Minimal",L6967&lt;=119,"Moderate",L6967&lt;=158,"High Moderate",L6967&lt;=198," High",L6967&lt;=238,"Very High",L6967&lt;=278,"Severe")</f>
        <v>Moderate</v>
      </c>
      <c r="Q6967" s="3">
        <f t="shared" si="108"/>
        <v>4.8584460125</v>
      </c>
    </row>
    <row r="6968" spans="1:17" x14ac:dyDescent="0.25">
      <c r="A6968">
        <v>6967</v>
      </c>
      <c r="B6968" t="s">
        <v>5151</v>
      </c>
      <c r="C6968" t="s">
        <v>5152</v>
      </c>
      <c r="D6968" t="s">
        <v>5754</v>
      </c>
      <c r="E6968" t="s">
        <v>36</v>
      </c>
      <c r="F6968" t="s">
        <v>609</v>
      </c>
      <c r="G6968" t="s">
        <v>610</v>
      </c>
      <c r="H6968" t="s">
        <v>36</v>
      </c>
      <c r="I6968" t="s">
        <v>18</v>
      </c>
      <c r="J6968">
        <v>38.764221200000001</v>
      </c>
      <c r="K6968">
        <v>4.3863152200000002</v>
      </c>
      <c r="L6968">
        <v>51.44684007</v>
      </c>
      <c r="M6968" t="s">
        <v>18</v>
      </c>
      <c r="N6968" t="str" cm="1">
        <f t="array" ref="N6968">_xlfn.IFS(J6968&lt;=29,"Twenties",J6968&lt;=39,"Thirties",J6968&lt;=49,"Fourties",J6968&lt;=59,"Fifties",J6968&gt;59,"Elders")</f>
        <v>Thirties</v>
      </c>
      <c r="O6968" t="str" cm="1">
        <f t="array" ref="O6968">_xlfn.IFS(K6969&lt;=5,"Very Short",K6969&lt;=10,"Short",K6969&lt;=15,"Mid-Class",K6969&lt;=20,"Long",K6969&lt;=25," Very Long",K6969&gt;25,"Lifer")</f>
        <v>Very Short</v>
      </c>
      <c r="P6968" t="str" cm="1">
        <f t="array" ref="P6968">_xlfn.IFS(L6968&lt;=39,"Negligible",L6968&lt;=79,"Minimal",L6968&lt;=119,"Moderate",L6968&lt;=158,"High Moderate",L6968&lt;=198," High",L6968&lt;=238,"Very High",L6968&lt;=278,"Severe")</f>
        <v>Minimal</v>
      </c>
      <c r="Q6968" s="3">
        <f t="shared" si="108"/>
        <v>2.1436183362499999</v>
      </c>
    </row>
    <row r="6969" spans="1:17" x14ac:dyDescent="0.25">
      <c r="A6969">
        <v>6968</v>
      </c>
      <c r="B6969" t="s">
        <v>5153</v>
      </c>
      <c r="C6969" t="s">
        <v>465</v>
      </c>
      <c r="D6969" t="s">
        <v>5755</v>
      </c>
      <c r="E6969" t="s">
        <v>36</v>
      </c>
      <c r="F6969" t="s">
        <v>609</v>
      </c>
      <c r="G6969" t="s">
        <v>610</v>
      </c>
      <c r="H6969" t="s">
        <v>36</v>
      </c>
      <c r="I6969" t="s">
        <v>18</v>
      </c>
      <c r="J6969">
        <v>50.737312170000003</v>
      </c>
      <c r="K6969">
        <v>2.107871888</v>
      </c>
      <c r="L6969">
        <v>25.998206840000002</v>
      </c>
      <c r="M6969" t="s">
        <v>18</v>
      </c>
      <c r="N6969" t="str" cm="1">
        <f t="array" ref="N6969">_xlfn.IFS(J6969&lt;=29,"Twenties",J6969&lt;=39,"Thirties",J6969&lt;=49,"Fourties",J6969&lt;=59,"Fifties",J6969&gt;59,"Elders")</f>
        <v>Fifties</v>
      </c>
      <c r="O6969" t="str" cm="1">
        <f t="array" ref="O6969">_xlfn.IFS(K6970&lt;=5,"Very Short",K6970&lt;=10,"Short",K6970&lt;=15,"Mid-Class",K6970&lt;=20,"Long",K6970&lt;=25," Very Long",K6970&gt;25,"Lifer")</f>
        <v>Short</v>
      </c>
      <c r="P6969" t="str" cm="1">
        <f t="array" ref="P6969">_xlfn.IFS(L6969&lt;=39,"Negligible",L6969&lt;=79,"Minimal",L6969&lt;=119,"Moderate",L6969&lt;=158,"High Moderate",L6969&lt;=198," High",L6969&lt;=238,"Very High",L6969&lt;=278,"Severe")</f>
        <v>Negligible</v>
      </c>
      <c r="Q6969" s="3">
        <f t="shared" si="108"/>
        <v>1.0832586183333335</v>
      </c>
    </row>
    <row r="6970" spans="1:17" x14ac:dyDescent="0.25">
      <c r="A6970">
        <v>6969</v>
      </c>
      <c r="B6970" t="s">
        <v>1490</v>
      </c>
      <c r="C6970" t="s">
        <v>1831</v>
      </c>
      <c r="D6970" t="s">
        <v>5755</v>
      </c>
      <c r="E6970" t="s">
        <v>190</v>
      </c>
      <c r="F6970" t="s">
        <v>609</v>
      </c>
      <c r="G6970" t="s">
        <v>610</v>
      </c>
      <c r="H6970" t="s">
        <v>190</v>
      </c>
      <c r="I6970" t="s">
        <v>18</v>
      </c>
      <c r="J6970">
        <v>41.988670800000001</v>
      </c>
      <c r="K6970">
        <v>7.2493169789999996</v>
      </c>
      <c r="L6970">
        <v>48.961790550000003</v>
      </c>
      <c r="M6970" t="s">
        <v>18</v>
      </c>
      <c r="N6970" t="str" cm="1">
        <f t="array" ref="N6970">_xlfn.IFS(J6970&lt;=29,"Twenties",J6970&lt;=39,"Thirties",J6970&lt;=49,"Fourties",J6970&lt;=59,"Fifties",J6970&gt;59,"Elders")</f>
        <v>Fourties</v>
      </c>
      <c r="O6970" t="str" cm="1">
        <f t="array" ref="O6970">_xlfn.IFS(K6971&lt;=5,"Very Short",K6971&lt;=10,"Short",K6971&lt;=15,"Mid-Class",K6971&lt;=20,"Long",K6971&lt;=25," Very Long",K6971&gt;25,"Lifer")</f>
        <v>Short</v>
      </c>
      <c r="P6970" t="str" cm="1">
        <f t="array" ref="P6970">_xlfn.IFS(L6970&lt;=39,"Negligible",L6970&lt;=79,"Minimal",L6970&lt;=119,"Moderate",L6970&lt;=158,"High Moderate",L6970&lt;=198," High",L6970&lt;=238,"Very High",L6970&lt;=278,"Severe")</f>
        <v>Minimal</v>
      </c>
      <c r="Q6970" s="3">
        <f t="shared" si="108"/>
        <v>2.0400746062500001</v>
      </c>
    </row>
    <row r="6971" spans="1:17" x14ac:dyDescent="0.25">
      <c r="A6971">
        <v>6970</v>
      </c>
      <c r="B6971" t="s">
        <v>5154</v>
      </c>
      <c r="C6971" t="s">
        <v>5155</v>
      </c>
      <c r="D6971" t="s">
        <v>5754</v>
      </c>
      <c r="E6971" t="s">
        <v>36</v>
      </c>
      <c r="F6971" t="s">
        <v>609</v>
      </c>
      <c r="G6971" t="s">
        <v>610</v>
      </c>
      <c r="H6971" t="s">
        <v>36</v>
      </c>
      <c r="I6971" t="s">
        <v>18</v>
      </c>
      <c r="J6971">
        <v>37.005133720000003</v>
      </c>
      <c r="K6971">
        <v>5.3328827590000003</v>
      </c>
      <c r="L6971">
        <v>38.091044850000003</v>
      </c>
      <c r="M6971" t="s">
        <v>18</v>
      </c>
      <c r="N6971" t="str" cm="1">
        <f t="array" ref="N6971">_xlfn.IFS(J6971&lt;=29,"Twenties",J6971&lt;=39,"Thirties",J6971&lt;=49,"Fourties",J6971&lt;=59,"Fifties",J6971&gt;59,"Elders")</f>
        <v>Thirties</v>
      </c>
      <c r="O6971" t="str" cm="1">
        <f t="array" ref="O6971">_xlfn.IFS(K6972&lt;=5,"Very Short",K6972&lt;=10,"Short",K6972&lt;=15,"Mid-Class",K6972&lt;=20,"Long",K6972&lt;=25," Very Long",K6972&gt;25,"Lifer")</f>
        <v>Short</v>
      </c>
      <c r="P6971" t="str" cm="1">
        <f t="array" ref="P6971">_xlfn.IFS(L6971&lt;=39,"Negligible",L6971&lt;=79,"Minimal",L6971&lt;=119,"Moderate",L6971&lt;=158,"High Moderate",L6971&lt;=198," High",L6971&lt;=238,"Very High",L6971&lt;=278,"Severe")</f>
        <v>Negligible</v>
      </c>
      <c r="Q6971" s="3">
        <f t="shared" si="108"/>
        <v>1.5871268687500002</v>
      </c>
    </row>
    <row r="6972" spans="1:17" x14ac:dyDescent="0.25">
      <c r="A6972">
        <v>6971</v>
      </c>
      <c r="B6972" t="s">
        <v>1010</v>
      </c>
      <c r="C6972" t="s">
        <v>2668</v>
      </c>
      <c r="D6972" t="s">
        <v>5755</v>
      </c>
      <c r="E6972" t="s">
        <v>383</v>
      </c>
      <c r="F6972" t="s">
        <v>2722</v>
      </c>
      <c r="G6972" t="s">
        <v>1861</v>
      </c>
      <c r="H6972" t="s">
        <v>85</v>
      </c>
      <c r="I6972" t="s">
        <v>18</v>
      </c>
      <c r="J6972">
        <v>49.093443290000003</v>
      </c>
      <c r="K6972">
        <v>5.660071351</v>
      </c>
      <c r="L6972">
        <v>36.210636880000003</v>
      </c>
      <c r="M6972" t="s">
        <v>18</v>
      </c>
      <c r="N6972" t="str" cm="1">
        <f t="array" ref="N6972">_xlfn.IFS(J6972&lt;=29,"Twenties",J6972&lt;=39,"Thirties",J6972&lt;=49,"Fourties",J6972&lt;=59,"Fifties",J6972&gt;59,"Elders")</f>
        <v>Fifties</v>
      </c>
      <c r="O6972" t="str" cm="1">
        <f t="array" ref="O6972">_xlfn.IFS(K6973&lt;=5,"Very Short",K6973&lt;=10,"Short",K6973&lt;=15,"Mid-Class",K6973&lt;=20,"Long",K6973&lt;=25," Very Long",K6973&gt;25,"Lifer")</f>
        <v>Very Short</v>
      </c>
      <c r="P6972" t="str" cm="1">
        <f t="array" ref="P6972">_xlfn.IFS(L6972&lt;=39,"Negligible",L6972&lt;=79,"Minimal",L6972&lt;=119,"Moderate",L6972&lt;=158,"High Moderate",L6972&lt;=198," High",L6972&lt;=238,"Very High",L6972&lt;=278,"Severe")</f>
        <v>Negligible</v>
      </c>
      <c r="Q6972" s="3">
        <f t="shared" si="108"/>
        <v>1.5087765366666668</v>
      </c>
    </row>
    <row r="6973" spans="1:17" x14ac:dyDescent="0.25">
      <c r="A6973">
        <v>6972</v>
      </c>
      <c r="B6973" t="s">
        <v>5156</v>
      </c>
      <c r="C6973" t="s">
        <v>861</v>
      </c>
      <c r="D6973" t="s">
        <v>5755</v>
      </c>
      <c r="E6973" t="s">
        <v>153</v>
      </c>
      <c r="F6973" t="s">
        <v>2722</v>
      </c>
      <c r="G6973" t="s">
        <v>1861</v>
      </c>
      <c r="H6973" t="s">
        <v>22</v>
      </c>
      <c r="I6973" t="s">
        <v>18</v>
      </c>
      <c r="J6973">
        <v>48.77286599</v>
      </c>
      <c r="K6973">
        <v>4.718565688</v>
      </c>
      <c r="L6973">
        <v>44.968499029999997</v>
      </c>
      <c r="M6973" t="s">
        <v>18</v>
      </c>
      <c r="N6973" t="str" cm="1">
        <f t="array" ref="N6973">_xlfn.IFS(J6973&lt;=29,"Twenties",J6973&lt;=39,"Thirties",J6973&lt;=49,"Fourties",J6973&lt;=59,"Fifties",J6973&gt;59,"Elders")</f>
        <v>Fourties</v>
      </c>
      <c r="O6973" t="str" cm="1">
        <f t="array" ref="O6973">_xlfn.IFS(K6974&lt;=5,"Very Short",K6974&lt;=10,"Short",K6974&lt;=15,"Mid-Class",K6974&lt;=20,"Long",K6974&lt;=25," Very Long",K6974&gt;25,"Lifer")</f>
        <v>Short</v>
      </c>
      <c r="P6973" t="str" cm="1">
        <f t="array" ref="P6973">_xlfn.IFS(L6973&lt;=39,"Negligible",L6973&lt;=79,"Minimal",L6973&lt;=119,"Moderate",L6973&lt;=158,"High Moderate",L6973&lt;=198," High",L6973&lt;=238,"Very High",L6973&lt;=278,"Severe")</f>
        <v>Minimal</v>
      </c>
      <c r="Q6973" s="3">
        <f t="shared" si="108"/>
        <v>1.8736874595833333</v>
      </c>
    </row>
    <row r="6974" spans="1:17" x14ac:dyDescent="0.25">
      <c r="A6974">
        <v>6973</v>
      </c>
      <c r="B6974" t="s">
        <v>5157</v>
      </c>
      <c r="C6974" t="s">
        <v>963</v>
      </c>
      <c r="D6974" t="s">
        <v>5754</v>
      </c>
      <c r="E6974" t="s">
        <v>167</v>
      </c>
      <c r="F6974" t="s">
        <v>609</v>
      </c>
      <c r="G6974" t="s">
        <v>610</v>
      </c>
      <c r="H6974" t="s">
        <v>167</v>
      </c>
      <c r="I6974" t="s">
        <v>18</v>
      </c>
      <c r="J6974">
        <v>33.498665189999997</v>
      </c>
      <c r="K6974">
        <v>5.6960635890000004</v>
      </c>
      <c r="L6974">
        <v>21.318660829999999</v>
      </c>
      <c r="M6974" t="s">
        <v>18</v>
      </c>
      <c r="N6974" t="str" cm="1">
        <f t="array" ref="N6974">_xlfn.IFS(J6974&lt;=29,"Twenties",J6974&lt;=39,"Thirties",J6974&lt;=49,"Fourties",J6974&lt;=59,"Fifties",J6974&gt;59,"Elders")</f>
        <v>Thirties</v>
      </c>
      <c r="O6974" t="str" cm="1">
        <f t="array" ref="O6974">_xlfn.IFS(K6975&lt;=5,"Very Short",K6975&lt;=10,"Short",K6975&lt;=15,"Mid-Class",K6975&lt;=20,"Long",K6975&lt;=25," Very Long",K6975&gt;25,"Lifer")</f>
        <v>Very Short</v>
      </c>
      <c r="P6974" t="str" cm="1">
        <f t="array" ref="P6974">_xlfn.IFS(L6974&lt;=39,"Negligible",L6974&lt;=79,"Minimal",L6974&lt;=119,"Moderate",L6974&lt;=158,"High Moderate",L6974&lt;=198," High",L6974&lt;=238,"Very High",L6974&lt;=278,"Severe")</f>
        <v>Negligible</v>
      </c>
      <c r="Q6974" s="3">
        <f t="shared" si="108"/>
        <v>0.88827753458333325</v>
      </c>
    </row>
    <row r="6975" spans="1:17" x14ac:dyDescent="0.25">
      <c r="A6975">
        <v>6974</v>
      </c>
      <c r="B6975" t="s">
        <v>1622</v>
      </c>
      <c r="C6975" t="s">
        <v>225</v>
      </c>
      <c r="D6975" t="s">
        <v>5754</v>
      </c>
      <c r="E6975" t="s">
        <v>36</v>
      </c>
      <c r="F6975" t="s">
        <v>609</v>
      </c>
      <c r="G6975" t="s">
        <v>610</v>
      </c>
      <c r="H6975" t="s">
        <v>36</v>
      </c>
      <c r="I6975" t="s">
        <v>18</v>
      </c>
      <c r="J6975">
        <v>29.928219670000001</v>
      </c>
      <c r="K6975">
        <v>1.9215258989999999</v>
      </c>
      <c r="L6975">
        <v>0</v>
      </c>
      <c r="M6975" t="s">
        <v>18</v>
      </c>
      <c r="N6975" t="str" cm="1">
        <f t="array" ref="N6975">_xlfn.IFS(J6975&lt;=29,"Twenties",J6975&lt;=39,"Thirties",J6975&lt;=49,"Fourties",J6975&lt;=59,"Fifties",J6975&gt;59,"Elders")</f>
        <v>Thirties</v>
      </c>
      <c r="O6975" t="str" cm="1">
        <f t="array" ref="O6975">_xlfn.IFS(K6976&lt;=5,"Very Short",K6976&lt;=10,"Short",K6976&lt;=15,"Mid-Class",K6976&lt;=20,"Long",K6976&lt;=25," Very Long",K6976&gt;25,"Lifer")</f>
        <v>Very Short</v>
      </c>
      <c r="P6975" t="str" cm="1">
        <f t="array" ref="P6975">_xlfn.IFS(L6975&lt;=39,"Negligible",L6975&lt;=79,"Minimal",L6975&lt;=119,"Moderate",L6975&lt;=158,"High Moderate",L6975&lt;=198," High",L6975&lt;=238,"Very High",L6975&lt;=278,"Severe")</f>
        <v>Negligible</v>
      </c>
      <c r="Q6975" s="3">
        <f t="shared" si="108"/>
        <v>0</v>
      </c>
    </row>
    <row r="6976" spans="1:17" x14ac:dyDescent="0.25">
      <c r="A6976">
        <v>6975</v>
      </c>
      <c r="B6976" t="s">
        <v>5158</v>
      </c>
      <c r="C6976" t="s">
        <v>5159</v>
      </c>
      <c r="D6976" t="s">
        <v>5754</v>
      </c>
      <c r="E6976" t="s">
        <v>2090</v>
      </c>
      <c r="F6976" t="s">
        <v>2722</v>
      </c>
      <c r="G6976" t="s">
        <v>1861</v>
      </c>
      <c r="H6976" t="s">
        <v>85</v>
      </c>
      <c r="I6976" t="s">
        <v>18</v>
      </c>
      <c r="J6976">
        <v>52.67894166</v>
      </c>
      <c r="K6976">
        <v>3.404185032</v>
      </c>
      <c r="L6976">
        <v>95.744387230000001</v>
      </c>
      <c r="M6976" t="s">
        <v>18</v>
      </c>
      <c r="N6976" t="str" cm="1">
        <f t="array" ref="N6976">_xlfn.IFS(J6976&lt;=29,"Twenties",J6976&lt;=39,"Thirties",J6976&lt;=49,"Fourties",J6976&lt;=59,"Fifties",J6976&gt;59,"Elders")</f>
        <v>Fifties</v>
      </c>
      <c r="O6976" t="str" cm="1">
        <f t="array" ref="O6976">_xlfn.IFS(K6977&lt;=5,"Very Short",K6977&lt;=10,"Short",K6977&lt;=15,"Mid-Class",K6977&lt;=20,"Long",K6977&lt;=25," Very Long",K6977&gt;25,"Lifer")</f>
        <v>Short</v>
      </c>
      <c r="P6976" t="str" cm="1">
        <f t="array" ref="P6976">_xlfn.IFS(L6976&lt;=39,"Negligible",L6976&lt;=79,"Minimal",L6976&lt;=119,"Moderate",L6976&lt;=158,"High Moderate",L6976&lt;=198," High",L6976&lt;=238,"Very High",L6976&lt;=278,"Severe")</f>
        <v>Moderate</v>
      </c>
      <c r="Q6976" s="3">
        <f t="shared" si="108"/>
        <v>3.9893494679166666</v>
      </c>
    </row>
    <row r="6977" spans="1:17" x14ac:dyDescent="0.25">
      <c r="A6977">
        <v>6976</v>
      </c>
      <c r="B6977" t="s">
        <v>1401</v>
      </c>
      <c r="C6977" t="s">
        <v>5160</v>
      </c>
      <c r="D6977" t="s">
        <v>5755</v>
      </c>
      <c r="E6977" t="s">
        <v>25</v>
      </c>
      <c r="F6977" t="s">
        <v>2722</v>
      </c>
      <c r="G6977" t="s">
        <v>1861</v>
      </c>
      <c r="H6977" t="s">
        <v>25</v>
      </c>
      <c r="I6977" t="s">
        <v>18</v>
      </c>
      <c r="J6977">
        <v>47.722447729999999</v>
      </c>
      <c r="K6977">
        <v>5.75907386</v>
      </c>
      <c r="L6977">
        <v>113.0177133</v>
      </c>
      <c r="M6977" t="s">
        <v>18</v>
      </c>
      <c r="N6977" t="str" cm="1">
        <f t="array" ref="N6977">_xlfn.IFS(J6977&lt;=29,"Twenties",J6977&lt;=39,"Thirties",J6977&lt;=49,"Fourties",J6977&lt;=59,"Fifties",J6977&gt;59,"Elders")</f>
        <v>Fourties</v>
      </c>
      <c r="O6977" t="str" cm="1">
        <f t="array" ref="O6977">_xlfn.IFS(K6978&lt;=5,"Very Short",K6978&lt;=10,"Short",K6978&lt;=15,"Mid-Class",K6978&lt;=20,"Long",K6978&lt;=25," Very Long",K6978&gt;25,"Lifer")</f>
        <v>Very Short</v>
      </c>
      <c r="P6977" t="str" cm="1">
        <f t="array" ref="P6977">_xlfn.IFS(L6977&lt;=39,"Negligible",L6977&lt;=79,"Minimal",L6977&lt;=119,"Moderate",L6977&lt;=158,"High Moderate",L6977&lt;=198," High",L6977&lt;=238,"Very High",L6977&lt;=278,"Severe")</f>
        <v>Moderate</v>
      </c>
      <c r="Q6977" s="3">
        <f t="shared" si="108"/>
        <v>4.7090713874999999</v>
      </c>
    </row>
    <row r="6978" spans="1:17" x14ac:dyDescent="0.25">
      <c r="A6978">
        <v>6977</v>
      </c>
      <c r="B6978" t="s">
        <v>5161</v>
      </c>
      <c r="C6978" t="s">
        <v>5162</v>
      </c>
      <c r="D6978" t="s">
        <v>5754</v>
      </c>
      <c r="E6978" t="s">
        <v>116</v>
      </c>
      <c r="F6978" t="s">
        <v>2722</v>
      </c>
      <c r="G6978" t="s">
        <v>1861</v>
      </c>
      <c r="H6978" t="s">
        <v>52</v>
      </c>
      <c r="I6978" t="s">
        <v>18</v>
      </c>
      <c r="J6978">
        <v>41.448618949999997</v>
      </c>
      <c r="K6978">
        <v>4.0164558149999996</v>
      </c>
      <c r="L6978">
        <v>16.869209000000001</v>
      </c>
      <c r="M6978" t="s">
        <v>18</v>
      </c>
      <c r="N6978" t="str" cm="1">
        <f t="array" ref="N6978">_xlfn.IFS(J6978&lt;=29,"Twenties",J6978&lt;=39,"Thirties",J6978&lt;=49,"Fourties",J6978&lt;=59,"Fifties",J6978&gt;59,"Elders")</f>
        <v>Fourties</v>
      </c>
      <c r="O6978" t="str" cm="1">
        <f t="array" ref="O6978">_xlfn.IFS(K6979&lt;=5,"Very Short",K6979&lt;=10,"Short",K6979&lt;=15,"Mid-Class",K6979&lt;=20,"Long",K6979&lt;=25," Very Long",K6979&gt;25,"Lifer")</f>
        <v>Very Short</v>
      </c>
      <c r="P6978" t="str" cm="1">
        <f t="array" ref="P6978">_xlfn.IFS(L6978&lt;=39,"Negligible",L6978&lt;=79,"Minimal",L6978&lt;=119,"Moderate",L6978&lt;=158,"High Moderate",L6978&lt;=198," High",L6978&lt;=238,"Very High",L6978&lt;=278,"Severe")</f>
        <v>Negligible</v>
      </c>
      <c r="Q6978" s="3">
        <f t="shared" ref="Q6978:Q7041" si="109">L6978/24</f>
        <v>0.70288370833333336</v>
      </c>
    </row>
    <row r="6979" spans="1:17" x14ac:dyDescent="0.25">
      <c r="A6979">
        <v>6978</v>
      </c>
      <c r="B6979" t="s">
        <v>198</v>
      </c>
      <c r="C6979" t="s">
        <v>350</v>
      </c>
      <c r="D6979" t="s">
        <v>5755</v>
      </c>
      <c r="E6979" t="s">
        <v>36</v>
      </c>
      <c r="F6979" t="s">
        <v>609</v>
      </c>
      <c r="G6979" t="s">
        <v>610</v>
      </c>
      <c r="H6979" t="s">
        <v>36</v>
      </c>
      <c r="I6979" t="s">
        <v>18</v>
      </c>
      <c r="J6979">
        <v>42.613398119999999</v>
      </c>
      <c r="K6979">
        <v>4.4889513399999998</v>
      </c>
      <c r="L6979">
        <v>35.149906780000002</v>
      </c>
      <c r="M6979" t="s">
        <v>18</v>
      </c>
      <c r="N6979" t="str" cm="1">
        <f t="array" ref="N6979">_xlfn.IFS(J6979&lt;=29,"Twenties",J6979&lt;=39,"Thirties",J6979&lt;=49,"Fourties",J6979&lt;=59,"Fifties",J6979&gt;59,"Elders")</f>
        <v>Fourties</v>
      </c>
      <c r="O6979" t="str" cm="1">
        <f t="array" ref="O6979">_xlfn.IFS(K6980&lt;=5,"Very Short",K6980&lt;=10,"Short",K6980&lt;=15,"Mid-Class",K6980&lt;=20,"Long",K6980&lt;=25," Very Long",K6980&gt;25,"Lifer")</f>
        <v>Very Short</v>
      </c>
      <c r="P6979" t="str" cm="1">
        <f t="array" ref="P6979">_xlfn.IFS(L6979&lt;=39,"Negligible",L6979&lt;=79,"Minimal",L6979&lt;=119,"Moderate",L6979&lt;=158,"High Moderate",L6979&lt;=198," High",L6979&lt;=238,"Very High",L6979&lt;=278,"Severe")</f>
        <v>Negligible</v>
      </c>
      <c r="Q6979" s="3">
        <f t="shared" si="109"/>
        <v>1.4645794491666668</v>
      </c>
    </row>
    <row r="6980" spans="1:17" x14ac:dyDescent="0.25">
      <c r="A6980">
        <v>6979</v>
      </c>
      <c r="B6980" t="s">
        <v>3225</v>
      </c>
      <c r="C6980" t="s">
        <v>343</v>
      </c>
      <c r="D6980" t="s">
        <v>5755</v>
      </c>
      <c r="E6980" t="s">
        <v>125</v>
      </c>
      <c r="F6980" t="s">
        <v>2722</v>
      </c>
      <c r="G6980" t="s">
        <v>1861</v>
      </c>
      <c r="H6980" t="s">
        <v>125</v>
      </c>
      <c r="I6980" t="s">
        <v>18</v>
      </c>
      <c r="J6980">
        <v>23.002294989999999</v>
      </c>
      <c r="K6980">
        <v>4.1905167680000002</v>
      </c>
      <c r="L6980">
        <v>0</v>
      </c>
      <c r="M6980" t="s">
        <v>18</v>
      </c>
      <c r="N6980" t="str" cm="1">
        <f t="array" ref="N6980">_xlfn.IFS(J6980&lt;=29,"Twenties",J6980&lt;=39,"Thirties",J6980&lt;=49,"Fourties",J6980&lt;=59,"Fifties",J6980&gt;59,"Elders")</f>
        <v>Twenties</v>
      </c>
      <c r="O6980" t="str" cm="1">
        <f t="array" ref="O6980">_xlfn.IFS(K6981&lt;=5,"Very Short",K6981&lt;=10,"Short",K6981&lt;=15,"Mid-Class",K6981&lt;=20,"Long",K6981&lt;=25," Very Long",K6981&gt;25,"Lifer")</f>
        <v>Very Short</v>
      </c>
      <c r="P6980" t="str" cm="1">
        <f t="array" ref="P6980">_xlfn.IFS(L6980&lt;=39,"Negligible",L6980&lt;=79,"Minimal",L6980&lt;=119,"Moderate",L6980&lt;=158,"High Moderate",L6980&lt;=198," High",L6980&lt;=238,"Very High",L6980&lt;=278,"Severe")</f>
        <v>Negligible</v>
      </c>
      <c r="Q6980" s="3">
        <f t="shared" si="109"/>
        <v>0</v>
      </c>
    </row>
    <row r="6981" spans="1:17" x14ac:dyDescent="0.25">
      <c r="A6981">
        <v>6980</v>
      </c>
      <c r="B6981" t="s">
        <v>5163</v>
      </c>
      <c r="C6981" t="s">
        <v>102</v>
      </c>
      <c r="D6981" t="s">
        <v>5755</v>
      </c>
      <c r="E6981" t="s">
        <v>25</v>
      </c>
      <c r="F6981" t="s">
        <v>2722</v>
      </c>
      <c r="G6981" t="s">
        <v>1861</v>
      </c>
      <c r="H6981" t="s">
        <v>25</v>
      </c>
      <c r="I6981" t="s">
        <v>18</v>
      </c>
      <c r="J6981">
        <v>53.648450199999999</v>
      </c>
      <c r="K6981">
        <v>4.0185087560000001</v>
      </c>
      <c r="L6981">
        <v>98.269781690000002</v>
      </c>
      <c r="M6981" t="s">
        <v>18</v>
      </c>
      <c r="N6981" t="str" cm="1">
        <f t="array" ref="N6981">_xlfn.IFS(J6981&lt;=29,"Twenties",J6981&lt;=39,"Thirties",J6981&lt;=49,"Fourties",J6981&lt;=59,"Fifties",J6981&gt;59,"Elders")</f>
        <v>Fifties</v>
      </c>
      <c r="O6981" t="str" cm="1">
        <f t="array" ref="O6981">_xlfn.IFS(K6982&lt;=5,"Very Short",K6982&lt;=10,"Short",K6982&lt;=15,"Mid-Class",K6982&lt;=20,"Long",K6982&lt;=25," Very Long",K6982&gt;25,"Lifer")</f>
        <v>Very Short</v>
      </c>
      <c r="P6981" t="str" cm="1">
        <f t="array" ref="P6981">_xlfn.IFS(L6981&lt;=39,"Negligible",L6981&lt;=79,"Minimal",L6981&lt;=119,"Moderate",L6981&lt;=158,"High Moderate",L6981&lt;=198," High",L6981&lt;=238,"Very High",L6981&lt;=278,"Severe")</f>
        <v>Moderate</v>
      </c>
      <c r="Q6981" s="3">
        <f t="shared" si="109"/>
        <v>4.0945742370833331</v>
      </c>
    </row>
    <row r="6982" spans="1:17" x14ac:dyDescent="0.25">
      <c r="A6982">
        <v>6981</v>
      </c>
      <c r="B6982" t="s">
        <v>1517</v>
      </c>
      <c r="C6982" t="s">
        <v>53</v>
      </c>
      <c r="D6982" t="s">
        <v>5755</v>
      </c>
      <c r="E6982" t="s">
        <v>22</v>
      </c>
      <c r="F6982" t="s">
        <v>2722</v>
      </c>
      <c r="G6982" t="s">
        <v>1861</v>
      </c>
      <c r="H6982" t="s">
        <v>22</v>
      </c>
      <c r="I6982" t="s">
        <v>18</v>
      </c>
      <c r="J6982">
        <v>62.817738290000001</v>
      </c>
      <c r="K6982">
        <v>4.4816094929999997</v>
      </c>
      <c r="L6982">
        <v>102.19744230000001</v>
      </c>
      <c r="M6982" t="s">
        <v>18</v>
      </c>
      <c r="N6982" t="str" cm="1">
        <f t="array" ref="N6982">_xlfn.IFS(J6982&lt;=29,"Twenties",J6982&lt;=39,"Thirties",J6982&lt;=49,"Fourties",J6982&lt;=59,"Fifties",J6982&gt;59,"Elders")</f>
        <v>Elders</v>
      </c>
      <c r="O6982" t="str" cm="1">
        <f t="array" ref="O6982">_xlfn.IFS(K6983&lt;=5,"Very Short",K6983&lt;=10,"Short",K6983&lt;=15,"Mid-Class",K6983&lt;=20,"Long",K6983&lt;=25," Very Long",K6983&gt;25,"Lifer")</f>
        <v>Very Short</v>
      </c>
      <c r="P6982" t="str" cm="1">
        <f t="array" ref="P6982">_xlfn.IFS(L6982&lt;=39,"Negligible",L6982&lt;=79,"Minimal",L6982&lt;=119,"Moderate",L6982&lt;=158,"High Moderate",L6982&lt;=198," High",L6982&lt;=238,"Very High",L6982&lt;=278,"Severe")</f>
        <v>Moderate</v>
      </c>
      <c r="Q6982" s="3">
        <f t="shared" si="109"/>
        <v>4.2582267625000005</v>
      </c>
    </row>
    <row r="6983" spans="1:17" x14ac:dyDescent="0.25">
      <c r="A6983">
        <v>6982</v>
      </c>
      <c r="B6983" t="s">
        <v>2507</v>
      </c>
      <c r="C6983" t="s">
        <v>2036</v>
      </c>
      <c r="D6983" t="s">
        <v>5754</v>
      </c>
      <c r="E6983" t="s">
        <v>1207</v>
      </c>
      <c r="F6983" t="s">
        <v>818</v>
      </c>
      <c r="G6983" t="s">
        <v>819</v>
      </c>
      <c r="H6983" t="s">
        <v>260</v>
      </c>
      <c r="I6983" t="s">
        <v>18</v>
      </c>
      <c r="J6983">
        <v>27.846507819999999</v>
      </c>
      <c r="K6983">
        <v>4.9560324749999998</v>
      </c>
      <c r="L6983">
        <v>27.23285826</v>
      </c>
      <c r="M6983" t="s">
        <v>18</v>
      </c>
      <c r="N6983" t="str" cm="1">
        <f t="array" ref="N6983">_xlfn.IFS(J6983&lt;=29,"Twenties",J6983&lt;=39,"Thirties",J6983&lt;=49,"Fourties",J6983&lt;=59,"Fifties",J6983&gt;59,"Elders")</f>
        <v>Twenties</v>
      </c>
      <c r="O6983" t="str" cm="1">
        <f t="array" ref="O6983">_xlfn.IFS(K6984&lt;=5,"Very Short",K6984&lt;=10,"Short",K6984&lt;=15,"Mid-Class",K6984&lt;=20,"Long",K6984&lt;=25," Very Long",K6984&gt;25,"Lifer")</f>
        <v>Short</v>
      </c>
      <c r="P6983" t="str" cm="1">
        <f t="array" ref="P6983">_xlfn.IFS(L6983&lt;=39,"Negligible",L6983&lt;=79,"Minimal",L6983&lt;=119,"Moderate",L6983&lt;=158,"High Moderate",L6983&lt;=198," High",L6983&lt;=238,"Very High",L6983&lt;=278,"Severe")</f>
        <v>Negligible</v>
      </c>
      <c r="Q6983" s="3">
        <f t="shared" si="109"/>
        <v>1.1347024274999999</v>
      </c>
    </row>
    <row r="6984" spans="1:17" x14ac:dyDescent="0.25">
      <c r="A6984">
        <v>6983</v>
      </c>
      <c r="B6984" t="s">
        <v>5164</v>
      </c>
      <c r="C6984" t="s">
        <v>398</v>
      </c>
      <c r="D6984" t="s">
        <v>5755</v>
      </c>
      <c r="E6984" t="s">
        <v>36</v>
      </c>
      <c r="F6984" t="s">
        <v>609</v>
      </c>
      <c r="G6984" t="s">
        <v>610</v>
      </c>
      <c r="H6984" t="s">
        <v>36</v>
      </c>
      <c r="I6984" t="s">
        <v>18</v>
      </c>
      <c r="J6984">
        <v>55.643656700000001</v>
      </c>
      <c r="K6984">
        <v>5.1782946750000001</v>
      </c>
      <c r="L6984">
        <v>97.011967440000006</v>
      </c>
      <c r="M6984" t="s">
        <v>18</v>
      </c>
      <c r="N6984" t="str" cm="1">
        <f t="array" ref="N6984">_xlfn.IFS(J6984&lt;=29,"Twenties",J6984&lt;=39,"Thirties",J6984&lt;=49,"Fourties",J6984&lt;=59,"Fifties",J6984&gt;59,"Elders")</f>
        <v>Fifties</v>
      </c>
      <c r="O6984" t="str" cm="1">
        <f t="array" ref="O6984">_xlfn.IFS(K6985&lt;=5,"Very Short",K6985&lt;=10,"Short",K6985&lt;=15,"Mid-Class",K6985&lt;=20,"Long",K6985&lt;=25," Very Long",K6985&gt;25,"Lifer")</f>
        <v>Very Short</v>
      </c>
      <c r="P6984" t="str" cm="1">
        <f t="array" ref="P6984">_xlfn.IFS(L6984&lt;=39,"Negligible",L6984&lt;=79,"Minimal",L6984&lt;=119,"Moderate",L6984&lt;=158,"High Moderate",L6984&lt;=198," High",L6984&lt;=238,"Very High",L6984&lt;=278,"Severe")</f>
        <v>Moderate</v>
      </c>
      <c r="Q6984" s="3">
        <f t="shared" si="109"/>
        <v>4.0421653100000006</v>
      </c>
    </row>
    <row r="6985" spans="1:17" x14ac:dyDescent="0.25">
      <c r="A6985">
        <v>6984</v>
      </c>
      <c r="B6985" t="s">
        <v>5165</v>
      </c>
      <c r="C6985" t="s">
        <v>4787</v>
      </c>
      <c r="D6985" t="s">
        <v>5754</v>
      </c>
      <c r="E6985" t="s">
        <v>2439</v>
      </c>
      <c r="F6985" t="s">
        <v>2722</v>
      </c>
      <c r="G6985" t="s">
        <v>1861</v>
      </c>
      <c r="H6985" t="s">
        <v>155</v>
      </c>
      <c r="I6985" t="s">
        <v>18</v>
      </c>
      <c r="J6985">
        <v>28.988885459999999</v>
      </c>
      <c r="K6985">
        <v>4.8678695840000001</v>
      </c>
      <c r="L6985">
        <v>0</v>
      </c>
      <c r="M6985" t="s">
        <v>18</v>
      </c>
      <c r="N6985" t="str" cm="1">
        <f t="array" ref="N6985">_xlfn.IFS(J6985&lt;=29,"Twenties",J6985&lt;=39,"Thirties",J6985&lt;=49,"Fourties",J6985&lt;=59,"Fifties",J6985&gt;59,"Elders")</f>
        <v>Twenties</v>
      </c>
      <c r="O6985" t="str" cm="1">
        <f t="array" ref="O6985">_xlfn.IFS(K6986&lt;=5,"Very Short",K6986&lt;=10,"Short",K6986&lt;=15,"Mid-Class",K6986&lt;=20,"Long",K6986&lt;=25," Very Long",K6986&gt;25,"Lifer")</f>
        <v>Short</v>
      </c>
      <c r="P6985" t="str" cm="1">
        <f t="array" ref="P6985">_xlfn.IFS(L6985&lt;=39,"Negligible",L6985&lt;=79,"Minimal",L6985&lt;=119,"Moderate",L6985&lt;=158,"High Moderate",L6985&lt;=198," High",L6985&lt;=238,"Very High",L6985&lt;=278,"Severe")</f>
        <v>Negligible</v>
      </c>
      <c r="Q6985" s="3">
        <f t="shared" si="109"/>
        <v>0</v>
      </c>
    </row>
    <row r="6986" spans="1:17" x14ac:dyDescent="0.25">
      <c r="A6986">
        <v>6985</v>
      </c>
      <c r="B6986" t="s">
        <v>5166</v>
      </c>
      <c r="C6986" t="s">
        <v>1660</v>
      </c>
      <c r="D6986" t="s">
        <v>5754</v>
      </c>
      <c r="E6986" t="s">
        <v>31</v>
      </c>
      <c r="F6986" t="s">
        <v>2722</v>
      </c>
      <c r="G6986" t="s">
        <v>1861</v>
      </c>
      <c r="H6986" t="s">
        <v>31</v>
      </c>
      <c r="I6986" t="s">
        <v>18</v>
      </c>
      <c r="J6986">
        <v>45.621903869999997</v>
      </c>
      <c r="K6986">
        <v>5.0871098960000003</v>
      </c>
      <c r="L6986">
        <v>103.5838392</v>
      </c>
      <c r="M6986" t="s">
        <v>18</v>
      </c>
      <c r="N6986" t="str" cm="1">
        <f t="array" ref="N6986">_xlfn.IFS(J6986&lt;=29,"Twenties",J6986&lt;=39,"Thirties",J6986&lt;=49,"Fourties",J6986&lt;=59,"Fifties",J6986&gt;59,"Elders")</f>
        <v>Fourties</v>
      </c>
      <c r="O6986" t="str" cm="1">
        <f t="array" ref="O6986">_xlfn.IFS(K6987&lt;=5,"Very Short",K6987&lt;=10,"Short",K6987&lt;=15,"Mid-Class",K6987&lt;=20,"Long",K6987&lt;=25," Very Long",K6987&gt;25,"Lifer")</f>
        <v>Short</v>
      </c>
      <c r="P6986" t="str" cm="1">
        <f t="array" ref="P6986">_xlfn.IFS(L6986&lt;=39,"Negligible",L6986&lt;=79,"Minimal",L6986&lt;=119,"Moderate",L6986&lt;=158,"High Moderate",L6986&lt;=198," High",L6986&lt;=238,"Very High",L6986&lt;=278,"Severe")</f>
        <v>Moderate</v>
      </c>
      <c r="Q6986" s="3">
        <f t="shared" si="109"/>
        <v>4.3159932999999997</v>
      </c>
    </row>
    <row r="6987" spans="1:17" x14ac:dyDescent="0.25">
      <c r="A6987">
        <v>6986</v>
      </c>
      <c r="B6987" t="s">
        <v>4350</v>
      </c>
      <c r="C6987" t="s">
        <v>2575</v>
      </c>
      <c r="D6987" t="s">
        <v>5754</v>
      </c>
      <c r="E6987" t="s">
        <v>36</v>
      </c>
      <c r="F6987" t="s">
        <v>609</v>
      </c>
      <c r="G6987" t="s">
        <v>610</v>
      </c>
      <c r="H6987" t="s">
        <v>36</v>
      </c>
      <c r="I6987" t="s">
        <v>18</v>
      </c>
      <c r="J6987">
        <v>34.707699380000001</v>
      </c>
      <c r="K6987">
        <v>5.1179625440000001</v>
      </c>
      <c r="L6987">
        <v>1.2697436449999999</v>
      </c>
      <c r="M6987" t="s">
        <v>18</v>
      </c>
      <c r="N6987" t="str" cm="1">
        <f t="array" ref="N6987">_xlfn.IFS(J6987&lt;=29,"Twenties",J6987&lt;=39,"Thirties",J6987&lt;=49,"Fourties",J6987&lt;=59,"Fifties",J6987&gt;59,"Elders")</f>
        <v>Thirties</v>
      </c>
      <c r="O6987" t="str" cm="1">
        <f t="array" ref="O6987">_xlfn.IFS(K6988&lt;=5,"Very Short",K6988&lt;=10,"Short",K6988&lt;=15,"Mid-Class",K6988&lt;=20,"Long",K6988&lt;=25," Very Long",K6988&gt;25,"Lifer")</f>
        <v>Very Short</v>
      </c>
      <c r="P6987" t="str" cm="1">
        <f t="array" ref="P6987">_xlfn.IFS(L6987&lt;=39,"Negligible",L6987&lt;=79,"Minimal",L6987&lt;=119,"Moderate",L6987&lt;=158,"High Moderate",L6987&lt;=198," High",L6987&lt;=238,"Very High",L6987&lt;=278,"Severe")</f>
        <v>Negligible</v>
      </c>
      <c r="Q6987" s="3">
        <f t="shared" si="109"/>
        <v>5.2905985208333332E-2</v>
      </c>
    </row>
    <row r="6988" spans="1:17" x14ac:dyDescent="0.25">
      <c r="A6988">
        <v>6987</v>
      </c>
      <c r="B6988" t="s">
        <v>1423</v>
      </c>
      <c r="C6988" t="s">
        <v>2639</v>
      </c>
      <c r="D6988" t="s">
        <v>5755</v>
      </c>
      <c r="E6988" t="s">
        <v>36</v>
      </c>
      <c r="F6988" t="s">
        <v>609</v>
      </c>
      <c r="G6988" t="s">
        <v>610</v>
      </c>
      <c r="H6988" t="s">
        <v>36</v>
      </c>
      <c r="I6988" t="s">
        <v>18</v>
      </c>
      <c r="J6988">
        <v>48.523743000000003</v>
      </c>
      <c r="K6988">
        <v>2.0210910700000002</v>
      </c>
      <c r="L6988">
        <v>65.287047169999994</v>
      </c>
      <c r="M6988" t="s">
        <v>18</v>
      </c>
      <c r="N6988" t="str" cm="1">
        <f t="array" ref="N6988">_xlfn.IFS(J6988&lt;=29,"Twenties",J6988&lt;=39,"Thirties",J6988&lt;=49,"Fourties",J6988&lt;=59,"Fifties",J6988&gt;59,"Elders")</f>
        <v>Fourties</v>
      </c>
      <c r="O6988" t="str" cm="1">
        <f t="array" ref="O6988">_xlfn.IFS(K6989&lt;=5,"Very Short",K6989&lt;=10,"Short",K6989&lt;=15,"Mid-Class",K6989&lt;=20,"Long",K6989&lt;=25," Very Long",K6989&gt;25,"Lifer")</f>
        <v>Short</v>
      </c>
      <c r="P6988" t="str" cm="1">
        <f t="array" ref="P6988">_xlfn.IFS(L6988&lt;=39,"Negligible",L6988&lt;=79,"Minimal",L6988&lt;=119,"Moderate",L6988&lt;=158,"High Moderate",L6988&lt;=198," High",L6988&lt;=238,"Very High",L6988&lt;=278,"Severe")</f>
        <v>Minimal</v>
      </c>
      <c r="Q6988" s="3">
        <f t="shared" si="109"/>
        <v>2.7202936320833331</v>
      </c>
    </row>
    <row r="6989" spans="1:17" x14ac:dyDescent="0.25">
      <c r="A6989">
        <v>6988</v>
      </c>
      <c r="B6989" t="s">
        <v>4719</v>
      </c>
      <c r="C6989" t="s">
        <v>306</v>
      </c>
      <c r="D6989" t="s">
        <v>5754</v>
      </c>
      <c r="E6989" t="s">
        <v>55</v>
      </c>
      <c r="F6989" t="s">
        <v>2722</v>
      </c>
      <c r="G6989" t="s">
        <v>1861</v>
      </c>
      <c r="H6989" t="s">
        <v>55</v>
      </c>
      <c r="I6989" t="s">
        <v>18</v>
      </c>
      <c r="J6989">
        <v>38.23473508</v>
      </c>
      <c r="K6989">
        <v>6.2501756300000002</v>
      </c>
      <c r="L6989">
        <v>1.8652724940000001</v>
      </c>
      <c r="M6989" t="s">
        <v>18</v>
      </c>
      <c r="N6989" t="str" cm="1">
        <f t="array" ref="N6989">_xlfn.IFS(J6989&lt;=29,"Twenties",J6989&lt;=39,"Thirties",J6989&lt;=49,"Fourties",J6989&lt;=59,"Fifties",J6989&gt;59,"Elders")</f>
        <v>Thirties</v>
      </c>
      <c r="O6989" t="str" cm="1">
        <f t="array" ref="O6989">_xlfn.IFS(K6990&lt;=5,"Very Short",K6990&lt;=10,"Short",K6990&lt;=15,"Mid-Class",K6990&lt;=20,"Long",K6990&lt;=25," Very Long",K6990&gt;25,"Lifer")</f>
        <v>Short</v>
      </c>
      <c r="P6989" t="str" cm="1">
        <f t="array" ref="P6989">_xlfn.IFS(L6989&lt;=39,"Negligible",L6989&lt;=79,"Minimal",L6989&lt;=119,"Moderate",L6989&lt;=158,"High Moderate",L6989&lt;=198," High",L6989&lt;=238,"Very High",L6989&lt;=278,"Severe")</f>
        <v>Negligible</v>
      </c>
      <c r="Q6989" s="3">
        <f t="shared" si="109"/>
        <v>7.7719687250000002E-2</v>
      </c>
    </row>
    <row r="6990" spans="1:17" x14ac:dyDescent="0.25">
      <c r="A6990">
        <v>6989</v>
      </c>
      <c r="B6990" t="s">
        <v>4236</v>
      </c>
      <c r="C6990" t="s">
        <v>404</v>
      </c>
      <c r="D6990" t="s">
        <v>5755</v>
      </c>
      <c r="E6990" t="s">
        <v>1217</v>
      </c>
      <c r="F6990" t="s">
        <v>609</v>
      </c>
      <c r="G6990" t="s">
        <v>610</v>
      </c>
      <c r="H6990" t="s">
        <v>136</v>
      </c>
      <c r="I6990" t="s">
        <v>18</v>
      </c>
      <c r="J6990">
        <v>32.490023549999997</v>
      </c>
      <c r="K6990">
        <v>6.0449630640000001</v>
      </c>
      <c r="L6990">
        <v>34.619493519999999</v>
      </c>
      <c r="M6990" t="s">
        <v>18</v>
      </c>
      <c r="N6990" t="str" cm="1">
        <f t="array" ref="N6990">_xlfn.IFS(J6990&lt;=29,"Twenties",J6990&lt;=39,"Thirties",J6990&lt;=49,"Fourties",J6990&lt;=59,"Fifties",J6990&gt;59,"Elders")</f>
        <v>Thirties</v>
      </c>
      <c r="O6990" t="str" cm="1">
        <f t="array" ref="O6990">_xlfn.IFS(K6991&lt;=5,"Very Short",K6991&lt;=10,"Short",K6991&lt;=15,"Mid-Class",K6991&lt;=20,"Long",K6991&lt;=25," Very Long",K6991&gt;25,"Lifer")</f>
        <v>Very Short</v>
      </c>
      <c r="P6990" t="str" cm="1">
        <f t="array" ref="P6990">_xlfn.IFS(L6990&lt;=39,"Negligible",L6990&lt;=79,"Minimal",L6990&lt;=119,"Moderate",L6990&lt;=158,"High Moderate",L6990&lt;=198," High",L6990&lt;=238,"Very High",L6990&lt;=278,"Severe")</f>
        <v>Negligible</v>
      </c>
      <c r="Q6990" s="3">
        <f t="shared" si="109"/>
        <v>1.4424788966666666</v>
      </c>
    </row>
    <row r="6991" spans="1:17" x14ac:dyDescent="0.25">
      <c r="A6991">
        <v>6990</v>
      </c>
      <c r="B6991" t="s">
        <v>5167</v>
      </c>
      <c r="C6991" t="s">
        <v>2695</v>
      </c>
      <c r="D6991" t="s">
        <v>5755</v>
      </c>
      <c r="E6991" t="s">
        <v>31</v>
      </c>
      <c r="F6991" t="s">
        <v>2722</v>
      </c>
      <c r="G6991" t="s">
        <v>1861</v>
      </c>
      <c r="H6991" t="s">
        <v>31</v>
      </c>
      <c r="I6991" t="s">
        <v>18</v>
      </c>
      <c r="J6991">
        <v>48.175980559999999</v>
      </c>
      <c r="K6991">
        <v>3.0236290370000001</v>
      </c>
      <c r="L6991">
        <v>74.337074709999996</v>
      </c>
      <c r="M6991" t="s">
        <v>18</v>
      </c>
      <c r="N6991" t="str" cm="1">
        <f t="array" ref="N6991">_xlfn.IFS(J6991&lt;=29,"Twenties",J6991&lt;=39,"Thirties",J6991&lt;=49,"Fourties",J6991&lt;=59,"Fifties",J6991&gt;59,"Elders")</f>
        <v>Fourties</v>
      </c>
      <c r="O6991" t="str" cm="1">
        <f t="array" ref="O6991">_xlfn.IFS(K6992&lt;=5,"Very Short",K6992&lt;=10,"Short",K6992&lt;=15,"Mid-Class",K6992&lt;=20,"Long",K6992&lt;=25," Very Long",K6992&gt;25,"Lifer")</f>
        <v>Very Short</v>
      </c>
      <c r="P6991" t="str" cm="1">
        <f t="array" ref="P6991">_xlfn.IFS(L6991&lt;=39,"Negligible",L6991&lt;=79,"Minimal",L6991&lt;=119,"Moderate",L6991&lt;=158,"High Moderate",L6991&lt;=198," High",L6991&lt;=238,"Very High",L6991&lt;=278,"Severe")</f>
        <v>Minimal</v>
      </c>
      <c r="Q6991" s="3">
        <f t="shared" si="109"/>
        <v>3.0973781129166666</v>
      </c>
    </row>
    <row r="6992" spans="1:17" x14ac:dyDescent="0.25">
      <c r="A6992">
        <v>6991</v>
      </c>
      <c r="B6992" t="s">
        <v>5168</v>
      </c>
      <c r="C6992" t="s">
        <v>761</v>
      </c>
      <c r="D6992" t="s">
        <v>5755</v>
      </c>
      <c r="E6992" t="s">
        <v>52</v>
      </c>
      <c r="F6992" t="s">
        <v>2722</v>
      </c>
      <c r="G6992" t="s">
        <v>1861</v>
      </c>
      <c r="H6992" t="s">
        <v>52</v>
      </c>
      <c r="I6992" t="s">
        <v>18</v>
      </c>
      <c r="J6992">
        <v>56.313360799999998</v>
      </c>
      <c r="K6992">
        <v>2.7679529879999998</v>
      </c>
      <c r="L6992">
        <v>137.35634479999999</v>
      </c>
      <c r="M6992" t="s">
        <v>18</v>
      </c>
      <c r="N6992" t="str" cm="1">
        <f t="array" ref="N6992">_xlfn.IFS(J6992&lt;=29,"Twenties",J6992&lt;=39,"Thirties",J6992&lt;=49,"Fourties",J6992&lt;=59,"Fifties",J6992&gt;59,"Elders")</f>
        <v>Fifties</v>
      </c>
      <c r="O6992" t="str" cm="1">
        <f t="array" ref="O6992">_xlfn.IFS(K6993&lt;=5,"Very Short",K6993&lt;=10,"Short",K6993&lt;=15,"Mid-Class",K6993&lt;=20,"Long",K6993&lt;=25," Very Long",K6993&gt;25,"Lifer")</f>
        <v>Short</v>
      </c>
      <c r="P6992" t="str" cm="1">
        <f t="array" ref="P6992">_xlfn.IFS(L6992&lt;=39,"Negligible",L6992&lt;=79,"Minimal",L6992&lt;=119,"Moderate",L6992&lt;=158,"High Moderate",L6992&lt;=198," High",L6992&lt;=238,"Very High",L6992&lt;=278,"Severe")</f>
        <v>High Moderate</v>
      </c>
      <c r="Q6992" s="3">
        <f t="shared" si="109"/>
        <v>5.7231810333333328</v>
      </c>
    </row>
    <row r="6993" spans="1:17" x14ac:dyDescent="0.25">
      <c r="A6993">
        <v>6992</v>
      </c>
      <c r="B6993" t="s">
        <v>1711</v>
      </c>
      <c r="C6993" t="s">
        <v>4671</v>
      </c>
      <c r="D6993" t="s">
        <v>5754</v>
      </c>
      <c r="E6993" t="s">
        <v>52</v>
      </c>
      <c r="F6993" t="s">
        <v>2722</v>
      </c>
      <c r="G6993" t="s">
        <v>1861</v>
      </c>
      <c r="H6993" t="s">
        <v>52</v>
      </c>
      <c r="I6993" t="s">
        <v>18</v>
      </c>
      <c r="J6993">
        <v>39.33109177</v>
      </c>
      <c r="K6993">
        <v>5.2469963420000001</v>
      </c>
      <c r="L6993">
        <v>100.6506019</v>
      </c>
      <c r="M6993" t="s">
        <v>18</v>
      </c>
      <c r="N6993" t="str" cm="1">
        <f t="array" ref="N6993">_xlfn.IFS(J6993&lt;=29,"Twenties",J6993&lt;=39,"Thirties",J6993&lt;=49,"Fourties",J6993&lt;=59,"Fifties",J6993&gt;59,"Elders")</f>
        <v>Fourties</v>
      </c>
      <c r="O6993" t="str" cm="1">
        <f t="array" ref="O6993">_xlfn.IFS(K6994&lt;=5,"Very Short",K6994&lt;=10,"Short",K6994&lt;=15,"Mid-Class",K6994&lt;=20,"Long",K6994&lt;=25," Very Long",K6994&gt;25,"Lifer")</f>
        <v>Very Short</v>
      </c>
      <c r="P6993" t="str" cm="1">
        <f t="array" ref="P6993">_xlfn.IFS(L6993&lt;=39,"Negligible",L6993&lt;=79,"Minimal",L6993&lt;=119,"Moderate",L6993&lt;=158,"High Moderate",L6993&lt;=198," High",L6993&lt;=238,"Very High",L6993&lt;=278,"Severe")</f>
        <v>Moderate</v>
      </c>
      <c r="Q6993" s="3">
        <f t="shared" si="109"/>
        <v>4.1937750791666666</v>
      </c>
    </row>
    <row r="6994" spans="1:17" x14ac:dyDescent="0.25">
      <c r="A6994">
        <v>6993</v>
      </c>
      <c r="B6994" t="s">
        <v>5169</v>
      </c>
      <c r="C6994" t="s">
        <v>60</v>
      </c>
      <c r="D6994" t="s">
        <v>5755</v>
      </c>
      <c r="E6994" t="s">
        <v>31</v>
      </c>
      <c r="F6994" t="s">
        <v>2722</v>
      </c>
      <c r="G6994" t="s">
        <v>1861</v>
      </c>
      <c r="H6994" t="s">
        <v>31</v>
      </c>
      <c r="I6994" t="s">
        <v>18</v>
      </c>
      <c r="J6994">
        <v>44.996705009999999</v>
      </c>
      <c r="K6994">
        <v>2.494377939</v>
      </c>
      <c r="L6994">
        <v>71.372774340000007</v>
      </c>
      <c r="M6994" t="s">
        <v>18</v>
      </c>
      <c r="N6994" t="str" cm="1">
        <f t="array" ref="N6994">_xlfn.IFS(J6994&lt;=29,"Twenties",J6994&lt;=39,"Thirties",J6994&lt;=49,"Fourties",J6994&lt;=59,"Fifties",J6994&gt;59,"Elders")</f>
        <v>Fourties</v>
      </c>
      <c r="O6994" t="str" cm="1">
        <f t="array" ref="O6994">_xlfn.IFS(K6995&lt;=5,"Very Short",K6995&lt;=10,"Short",K6995&lt;=15,"Mid-Class",K6995&lt;=20,"Long",K6995&lt;=25," Very Long",K6995&gt;25,"Lifer")</f>
        <v>Short</v>
      </c>
      <c r="P6994" t="str" cm="1">
        <f t="array" ref="P6994">_xlfn.IFS(L6994&lt;=39,"Negligible",L6994&lt;=79,"Minimal",L6994&lt;=119,"Moderate",L6994&lt;=158,"High Moderate",L6994&lt;=198," High",L6994&lt;=238,"Very High",L6994&lt;=278,"Severe")</f>
        <v>Minimal</v>
      </c>
      <c r="Q6994" s="3">
        <f t="shared" si="109"/>
        <v>2.9738655975000001</v>
      </c>
    </row>
    <row r="6995" spans="1:17" x14ac:dyDescent="0.25">
      <c r="A6995">
        <v>6994</v>
      </c>
      <c r="B6995" t="s">
        <v>5170</v>
      </c>
      <c r="C6995" t="s">
        <v>142</v>
      </c>
      <c r="D6995" t="s">
        <v>5755</v>
      </c>
      <c r="E6995" t="s">
        <v>28</v>
      </c>
      <c r="F6995" t="s">
        <v>818</v>
      </c>
      <c r="G6995" t="s">
        <v>819</v>
      </c>
      <c r="H6995" t="s">
        <v>28</v>
      </c>
      <c r="I6995" t="s">
        <v>18</v>
      </c>
      <c r="J6995">
        <v>41.264097300000003</v>
      </c>
      <c r="K6995">
        <v>5.2308266699999999</v>
      </c>
      <c r="L6995">
        <v>52.188028850000002</v>
      </c>
      <c r="M6995" t="s">
        <v>18</v>
      </c>
      <c r="N6995" t="str" cm="1">
        <f t="array" ref="N6995">_xlfn.IFS(J6995&lt;=29,"Twenties",J6995&lt;=39,"Thirties",J6995&lt;=49,"Fourties",J6995&lt;=59,"Fifties",J6995&gt;59,"Elders")</f>
        <v>Fourties</v>
      </c>
      <c r="O6995" t="str" cm="1">
        <f t="array" ref="O6995">_xlfn.IFS(K6996&lt;=5,"Very Short",K6996&lt;=10,"Short",K6996&lt;=15,"Mid-Class",K6996&lt;=20,"Long",K6996&lt;=25," Very Long",K6996&gt;25,"Lifer")</f>
        <v>Very Short</v>
      </c>
      <c r="P6995" t="str" cm="1">
        <f t="array" ref="P6995">_xlfn.IFS(L6995&lt;=39,"Negligible",L6995&lt;=79,"Minimal",L6995&lt;=119,"Moderate",L6995&lt;=158,"High Moderate",L6995&lt;=198," High",L6995&lt;=238,"Very High",L6995&lt;=278,"Severe")</f>
        <v>Minimal</v>
      </c>
      <c r="Q6995" s="3">
        <f t="shared" si="109"/>
        <v>2.1745012020833334</v>
      </c>
    </row>
    <row r="6996" spans="1:17" x14ac:dyDescent="0.25">
      <c r="A6996">
        <v>6995</v>
      </c>
      <c r="B6996" t="s">
        <v>5171</v>
      </c>
      <c r="C6996" t="s">
        <v>550</v>
      </c>
      <c r="D6996" t="s">
        <v>5755</v>
      </c>
      <c r="E6996" t="s">
        <v>405</v>
      </c>
      <c r="F6996" t="s">
        <v>2722</v>
      </c>
      <c r="G6996" t="s">
        <v>1861</v>
      </c>
      <c r="H6996" t="s">
        <v>405</v>
      </c>
      <c r="I6996" t="s">
        <v>18</v>
      </c>
      <c r="J6996">
        <v>46.565869990000003</v>
      </c>
      <c r="K6996">
        <v>3.3294313039999999</v>
      </c>
      <c r="L6996">
        <v>65.046767419999995</v>
      </c>
      <c r="M6996" t="s">
        <v>18</v>
      </c>
      <c r="N6996" t="str" cm="1">
        <f t="array" ref="N6996">_xlfn.IFS(J6996&lt;=29,"Twenties",J6996&lt;=39,"Thirties",J6996&lt;=49,"Fourties",J6996&lt;=59,"Fifties",J6996&gt;59,"Elders")</f>
        <v>Fourties</v>
      </c>
      <c r="O6996" t="str" cm="1">
        <f t="array" ref="O6996">_xlfn.IFS(K6997&lt;=5,"Very Short",K6997&lt;=10,"Short",K6997&lt;=15,"Mid-Class",K6997&lt;=20,"Long",K6997&lt;=25," Very Long",K6997&gt;25,"Lifer")</f>
        <v>Short</v>
      </c>
      <c r="P6996" t="str" cm="1">
        <f t="array" ref="P6996">_xlfn.IFS(L6996&lt;=39,"Negligible",L6996&lt;=79,"Minimal",L6996&lt;=119,"Moderate",L6996&lt;=158,"High Moderate",L6996&lt;=198," High",L6996&lt;=238,"Very High",L6996&lt;=278,"Severe")</f>
        <v>Minimal</v>
      </c>
      <c r="Q6996" s="3">
        <f t="shared" si="109"/>
        <v>2.710281975833333</v>
      </c>
    </row>
    <row r="6997" spans="1:17" x14ac:dyDescent="0.25">
      <c r="A6997">
        <v>6996</v>
      </c>
      <c r="B6997" t="s">
        <v>5172</v>
      </c>
      <c r="C6997" t="s">
        <v>366</v>
      </c>
      <c r="D6997" t="s">
        <v>5755</v>
      </c>
      <c r="E6997" t="s">
        <v>15</v>
      </c>
      <c r="F6997" t="s">
        <v>818</v>
      </c>
      <c r="G6997" t="s">
        <v>819</v>
      </c>
      <c r="H6997" t="s">
        <v>15</v>
      </c>
      <c r="I6997" t="s">
        <v>18</v>
      </c>
      <c r="J6997">
        <v>45.96214758</v>
      </c>
      <c r="K6997">
        <v>5.1919983109999999</v>
      </c>
      <c r="L6997">
        <v>29.676248990000001</v>
      </c>
      <c r="M6997" t="s">
        <v>18</v>
      </c>
      <c r="N6997" t="str" cm="1">
        <f t="array" ref="N6997">_xlfn.IFS(J6997&lt;=29,"Twenties",J6997&lt;=39,"Thirties",J6997&lt;=49,"Fourties",J6997&lt;=59,"Fifties",J6997&gt;59,"Elders")</f>
        <v>Fourties</v>
      </c>
      <c r="O6997" t="str" cm="1">
        <f t="array" ref="O6997">_xlfn.IFS(K6998&lt;=5,"Very Short",K6998&lt;=10,"Short",K6998&lt;=15,"Mid-Class",K6998&lt;=20,"Long",K6998&lt;=25," Very Long",K6998&gt;25,"Lifer")</f>
        <v>Very Short</v>
      </c>
      <c r="P6997" t="str" cm="1">
        <f t="array" ref="P6997">_xlfn.IFS(L6997&lt;=39,"Negligible",L6997&lt;=79,"Minimal",L6997&lt;=119,"Moderate",L6997&lt;=158,"High Moderate",L6997&lt;=198," High",L6997&lt;=238,"Very High",L6997&lt;=278,"Severe")</f>
        <v>Negligible</v>
      </c>
      <c r="Q6997" s="3">
        <f t="shared" si="109"/>
        <v>1.2365103745833335</v>
      </c>
    </row>
    <row r="6998" spans="1:17" x14ac:dyDescent="0.25">
      <c r="A6998">
        <v>6997</v>
      </c>
      <c r="B6998" t="s">
        <v>321</v>
      </c>
      <c r="C6998" t="s">
        <v>855</v>
      </c>
      <c r="D6998" t="s">
        <v>5755</v>
      </c>
      <c r="E6998" t="s">
        <v>2476</v>
      </c>
      <c r="F6998" t="s">
        <v>609</v>
      </c>
      <c r="G6998" t="s">
        <v>610</v>
      </c>
      <c r="H6998" t="s">
        <v>190</v>
      </c>
      <c r="I6998" t="s">
        <v>18</v>
      </c>
      <c r="J6998">
        <v>44.37088378</v>
      </c>
      <c r="K6998">
        <v>4.3336750820000001</v>
      </c>
      <c r="L6998">
        <v>55.366595429999997</v>
      </c>
      <c r="M6998" t="s">
        <v>18</v>
      </c>
      <c r="N6998" t="str" cm="1">
        <f t="array" ref="N6998">_xlfn.IFS(J6998&lt;=29,"Twenties",J6998&lt;=39,"Thirties",J6998&lt;=49,"Fourties",J6998&lt;=59,"Fifties",J6998&gt;59,"Elders")</f>
        <v>Fourties</v>
      </c>
      <c r="O6998" t="str" cm="1">
        <f t="array" ref="O6998">_xlfn.IFS(K6999&lt;=5,"Very Short",K6999&lt;=10,"Short",K6999&lt;=15,"Mid-Class",K6999&lt;=20,"Long",K6999&lt;=25," Very Long",K6999&gt;25,"Lifer")</f>
        <v>Very Short</v>
      </c>
      <c r="P6998" t="str" cm="1">
        <f t="array" ref="P6998">_xlfn.IFS(L6998&lt;=39,"Negligible",L6998&lt;=79,"Minimal",L6998&lt;=119,"Moderate",L6998&lt;=158,"High Moderate",L6998&lt;=198," High",L6998&lt;=238,"Very High",L6998&lt;=278,"Severe")</f>
        <v>Minimal</v>
      </c>
      <c r="Q6998" s="3">
        <f t="shared" si="109"/>
        <v>2.30694147625</v>
      </c>
    </row>
    <row r="6999" spans="1:17" x14ac:dyDescent="0.25">
      <c r="A6999">
        <v>6998</v>
      </c>
      <c r="B6999" t="s">
        <v>5173</v>
      </c>
      <c r="C6999" t="s">
        <v>703</v>
      </c>
      <c r="D6999" t="s">
        <v>5754</v>
      </c>
      <c r="E6999" t="s">
        <v>85</v>
      </c>
      <c r="F6999" t="s">
        <v>2722</v>
      </c>
      <c r="G6999" t="s">
        <v>1861</v>
      </c>
      <c r="H6999" t="s">
        <v>85</v>
      </c>
      <c r="I6999" t="s">
        <v>18</v>
      </c>
      <c r="J6999">
        <v>56.919311260000001</v>
      </c>
      <c r="K6999">
        <v>3.1516890169999998</v>
      </c>
      <c r="L6999">
        <v>131.37972640000001</v>
      </c>
      <c r="M6999" t="s">
        <v>18</v>
      </c>
      <c r="N6999" t="str" cm="1">
        <f t="array" ref="N6999">_xlfn.IFS(J6999&lt;=29,"Twenties",J6999&lt;=39,"Thirties",J6999&lt;=49,"Fourties",J6999&lt;=59,"Fifties",J6999&gt;59,"Elders")</f>
        <v>Fifties</v>
      </c>
      <c r="O6999" t="str" cm="1">
        <f t="array" ref="O6999">_xlfn.IFS(K7000&lt;=5,"Very Short",K7000&lt;=10,"Short",K7000&lt;=15,"Mid-Class",K7000&lt;=20,"Long",K7000&lt;=25," Very Long",K7000&gt;25,"Lifer")</f>
        <v>Very Short</v>
      </c>
      <c r="P6999" t="str" cm="1">
        <f t="array" ref="P6999">_xlfn.IFS(L6999&lt;=39,"Negligible",L6999&lt;=79,"Minimal",L6999&lt;=119,"Moderate",L6999&lt;=158,"High Moderate",L6999&lt;=198," High",L6999&lt;=238,"Very High",L6999&lt;=278,"Severe")</f>
        <v>High Moderate</v>
      </c>
      <c r="Q6999" s="3">
        <f t="shared" si="109"/>
        <v>5.4741552666666671</v>
      </c>
    </row>
    <row r="7000" spans="1:17" x14ac:dyDescent="0.25">
      <c r="A7000">
        <v>6999</v>
      </c>
      <c r="B7000" t="s">
        <v>5174</v>
      </c>
      <c r="C7000" t="s">
        <v>282</v>
      </c>
      <c r="D7000" t="s">
        <v>5754</v>
      </c>
      <c r="E7000" t="s">
        <v>21</v>
      </c>
      <c r="F7000" t="s">
        <v>2722</v>
      </c>
      <c r="G7000" t="s">
        <v>1861</v>
      </c>
      <c r="H7000" t="s">
        <v>22</v>
      </c>
      <c r="I7000" t="s">
        <v>18</v>
      </c>
      <c r="J7000">
        <v>32.636156419999999</v>
      </c>
      <c r="K7000">
        <v>4.4442254820000002</v>
      </c>
      <c r="L7000">
        <v>24.926941899999999</v>
      </c>
      <c r="M7000" t="s">
        <v>18</v>
      </c>
      <c r="N7000" t="str" cm="1">
        <f t="array" ref="N7000">_xlfn.IFS(J7000&lt;=29,"Twenties",J7000&lt;=39,"Thirties",J7000&lt;=49,"Fourties",J7000&lt;=59,"Fifties",J7000&gt;59,"Elders")</f>
        <v>Thirties</v>
      </c>
      <c r="O7000" t="str" cm="1">
        <f t="array" ref="O7000">_xlfn.IFS(K7001&lt;=5,"Very Short",K7001&lt;=10,"Short",K7001&lt;=15,"Mid-Class",K7001&lt;=20,"Long",K7001&lt;=25," Very Long",K7001&gt;25,"Lifer")</f>
        <v>Very Short</v>
      </c>
      <c r="P7000" t="str" cm="1">
        <f t="array" ref="P7000">_xlfn.IFS(L7000&lt;=39,"Negligible",L7000&lt;=79,"Minimal",L7000&lt;=119,"Moderate",L7000&lt;=158,"High Moderate",L7000&lt;=198," High",L7000&lt;=238,"Very High",L7000&lt;=278,"Severe")</f>
        <v>Negligible</v>
      </c>
      <c r="Q7000" s="3">
        <f t="shared" si="109"/>
        <v>1.0386225791666666</v>
      </c>
    </row>
    <row r="7001" spans="1:17" x14ac:dyDescent="0.25">
      <c r="A7001">
        <v>7000</v>
      </c>
      <c r="B7001" t="s">
        <v>4332</v>
      </c>
      <c r="C7001" t="s">
        <v>418</v>
      </c>
      <c r="D7001" t="s">
        <v>5754</v>
      </c>
      <c r="E7001" t="s">
        <v>518</v>
      </c>
      <c r="F7001" t="s">
        <v>2722</v>
      </c>
      <c r="G7001" t="s">
        <v>1861</v>
      </c>
      <c r="H7001" t="s">
        <v>52</v>
      </c>
      <c r="I7001" t="s">
        <v>18</v>
      </c>
      <c r="J7001">
        <v>43.728855199999998</v>
      </c>
      <c r="K7001">
        <v>3.748595957</v>
      </c>
      <c r="L7001">
        <v>79.405781059999995</v>
      </c>
      <c r="M7001" t="s">
        <v>18</v>
      </c>
      <c r="N7001" t="str" cm="1">
        <f t="array" ref="N7001">_xlfn.IFS(J7001&lt;=29,"Twenties",J7001&lt;=39,"Thirties",J7001&lt;=49,"Fourties",J7001&lt;=59,"Fifties",J7001&gt;59,"Elders")</f>
        <v>Fourties</v>
      </c>
      <c r="O7001" t="str" cm="1">
        <f t="array" ref="O7001">_xlfn.IFS(K7002&lt;=5,"Very Short",K7002&lt;=10,"Short",K7002&lt;=15,"Mid-Class",K7002&lt;=20,"Long",K7002&lt;=25," Very Long",K7002&gt;25,"Lifer")</f>
        <v>Very Short</v>
      </c>
      <c r="P7001" t="str" cm="1">
        <f t="array" ref="P7001">_xlfn.IFS(L7001&lt;=39,"Negligible",L7001&lt;=79,"Minimal",L7001&lt;=119,"Moderate",L7001&lt;=158,"High Moderate",L7001&lt;=198," High",L7001&lt;=238,"Very High",L7001&lt;=278,"Severe")</f>
        <v>Moderate</v>
      </c>
      <c r="Q7001" s="3">
        <f t="shared" si="109"/>
        <v>3.3085742108333331</v>
      </c>
    </row>
    <row r="7002" spans="1:17" x14ac:dyDescent="0.25">
      <c r="A7002">
        <v>7001</v>
      </c>
      <c r="B7002" t="s">
        <v>3266</v>
      </c>
      <c r="C7002" t="s">
        <v>1205</v>
      </c>
      <c r="D7002" t="s">
        <v>5755</v>
      </c>
      <c r="E7002" t="s">
        <v>174</v>
      </c>
      <c r="F7002" t="s">
        <v>609</v>
      </c>
      <c r="G7002" t="s">
        <v>610</v>
      </c>
      <c r="H7002" t="s">
        <v>132</v>
      </c>
      <c r="I7002" t="s">
        <v>18</v>
      </c>
      <c r="J7002">
        <v>42.423757999999999</v>
      </c>
      <c r="K7002">
        <v>4.6481514229999998</v>
      </c>
      <c r="L7002">
        <v>47.53566841</v>
      </c>
      <c r="M7002" t="s">
        <v>18</v>
      </c>
      <c r="N7002" t="str" cm="1">
        <f t="array" ref="N7002">_xlfn.IFS(J7002&lt;=29,"Twenties",J7002&lt;=39,"Thirties",J7002&lt;=49,"Fourties",J7002&lt;=59,"Fifties",J7002&gt;59,"Elders")</f>
        <v>Fourties</v>
      </c>
      <c r="O7002" t="str" cm="1">
        <f t="array" ref="O7002">_xlfn.IFS(K7003&lt;=5,"Very Short",K7003&lt;=10,"Short",K7003&lt;=15,"Mid-Class",K7003&lt;=20,"Long",K7003&lt;=25," Very Long",K7003&gt;25,"Lifer")</f>
        <v>Short</v>
      </c>
      <c r="P7002" t="str" cm="1">
        <f t="array" ref="P7002">_xlfn.IFS(L7002&lt;=39,"Negligible",L7002&lt;=79,"Minimal",L7002&lt;=119,"Moderate",L7002&lt;=158,"High Moderate",L7002&lt;=198," High",L7002&lt;=238,"Very High",L7002&lt;=278,"Severe")</f>
        <v>Minimal</v>
      </c>
      <c r="Q7002" s="3">
        <f t="shared" si="109"/>
        <v>1.9806528504166667</v>
      </c>
    </row>
    <row r="7003" spans="1:17" x14ac:dyDescent="0.25">
      <c r="A7003">
        <v>7002</v>
      </c>
      <c r="B7003" t="s">
        <v>776</v>
      </c>
      <c r="C7003" t="s">
        <v>1745</v>
      </c>
      <c r="D7003" t="s">
        <v>5754</v>
      </c>
      <c r="E7003" t="s">
        <v>15</v>
      </c>
      <c r="F7003" t="s">
        <v>818</v>
      </c>
      <c r="G7003" t="s">
        <v>819</v>
      </c>
      <c r="H7003" t="s">
        <v>15</v>
      </c>
      <c r="I7003" t="s">
        <v>18</v>
      </c>
      <c r="J7003">
        <v>28.04880923</v>
      </c>
      <c r="K7003">
        <v>6.3598559190000001</v>
      </c>
      <c r="L7003">
        <v>0</v>
      </c>
      <c r="M7003" t="s">
        <v>18</v>
      </c>
      <c r="N7003" t="str" cm="1">
        <f t="array" ref="N7003">_xlfn.IFS(J7003&lt;=29,"Twenties",J7003&lt;=39,"Thirties",J7003&lt;=49,"Fourties",J7003&lt;=59,"Fifties",J7003&gt;59,"Elders")</f>
        <v>Twenties</v>
      </c>
      <c r="O7003" t="str" cm="1">
        <f t="array" ref="O7003">_xlfn.IFS(K7004&lt;=5,"Very Short",K7004&lt;=10,"Short",K7004&lt;=15,"Mid-Class",K7004&lt;=20,"Long",K7004&lt;=25," Very Long",K7004&gt;25,"Lifer")</f>
        <v>Very Short</v>
      </c>
      <c r="P7003" t="str" cm="1">
        <f t="array" ref="P7003">_xlfn.IFS(L7003&lt;=39,"Negligible",L7003&lt;=79,"Minimal",L7003&lt;=119,"Moderate",L7003&lt;=158,"High Moderate",L7003&lt;=198," High",L7003&lt;=238,"Very High",L7003&lt;=278,"Severe")</f>
        <v>Negligible</v>
      </c>
      <c r="Q7003" s="3">
        <f t="shared" si="109"/>
        <v>0</v>
      </c>
    </row>
    <row r="7004" spans="1:17" x14ac:dyDescent="0.25">
      <c r="A7004">
        <v>7003</v>
      </c>
      <c r="B7004" t="s">
        <v>96</v>
      </c>
      <c r="C7004" t="s">
        <v>54</v>
      </c>
      <c r="D7004" t="s">
        <v>5755</v>
      </c>
      <c r="E7004" t="s">
        <v>36</v>
      </c>
      <c r="F7004" t="s">
        <v>609</v>
      </c>
      <c r="G7004" t="s">
        <v>610</v>
      </c>
      <c r="H7004" t="s">
        <v>36</v>
      </c>
      <c r="I7004" t="s">
        <v>18</v>
      </c>
      <c r="J7004">
        <v>37.241163999999998</v>
      </c>
      <c r="K7004">
        <v>3.5627008290000002</v>
      </c>
      <c r="L7004">
        <v>9.4086460380000005</v>
      </c>
      <c r="M7004" t="s">
        <v>18</v>
      </c>
      <c r="N7004" t="str" cm="1">
        <f t="array" ref="N7004">_xlfn.IFS(J7004&lt;=29,"Twenties",J7004&lt;=39,"Thirties",J7004&lt;=49,"Fourties",J7004&lt;=59,"Fifties",J7004&gt;59,"Elders")</f>
        <v>Thirties</v>
      </c>
      <c r="O7004" t="str" cm="1">
        <f t="array" ref="O7004">_xlfn.IFS(K7005&lt;=5,"Very Short",K7005&lt;=10,"Short",K7005&lt;=15,"Mid-Class",K7005&lt;=20,"Long",K7005&lt;=25," Very Long",K7005&gt;25,"Lifer")</f>
        <v>Very Short</v>
      </c>
      <c r="P7004" t="str" cm="1">
        <f t="array" ref="P7004">_xlfn.IFS(L7004&lt;=39,"Negligible",L7004&lt;=79,"Minimal",L7004&lt;=119,"Moderate",L7004&lt;=158,"High Moderate",L7004&lt;=198," High",L7004&lt;=238,"Very High",L7004&lt;=278,"Severe")</f>
        <v>Negligible</v>
      </c>
      <c r="Q7004" s="3">
        <f t="shared" si="109"/>
        <v>0.39202691825000002</v>
      </c>
    </row>
    <row r="7005" spans="1:17" x14ac:dyDescent="0.25">
      <c r="A7005">
        <v>7004</v>
      </c>
      <c r="B7005" t="s">
        <v>1184</v>
      </c>
      <c r="C7005" t="s">
        <v>243</v>
      </c>
      <c r="D7005" t="s">
        <v>5754</v>
      </c>
      <c r="E7005" t="s">
        <v>804</v>
      </c>
      <c r="F7005" t="s">
        <v>609</v>
      </c>
      <c r="G7005" t="s">
        <v>610</v>
      </c>
      <c r="H7005" t="s">
        <v>190</v>
      </c>
      <c r="I7005" t="s">
        <v>18</v>
      </c>
      <c r="J7005">
        <v>46.008593439999999</v>
      </c>
      <c r="K7005">
        <v>3.1414972959999998</v>
      </c>
      <c r="L7005">
        <v>113.02670639999999</v>
      </c>
      <c r="M7005" t="s">
        <v>18</v>
      </c>
      <c r="N7005" t="str" cm="1">
        <f t="array" ref="N7005">_xlfn.IFS(J7005&lt;=29,"Twenties",J7005&lt;=39,"Thirties",J7005&lt;=49,"Fourties",J7005&lt;=59,"Fifties",J7005&gt;59,"Elders")</f>
        <v>Fourties</v>
      </c>
      <c r="O7005" t="str" cm="1">
        <f t="array" ref="O7005">_xlfn.IFS(K7006&lt;=5,"Very Short",K7006&lt;=10,"Short",K7006&lt;=15,"Mid-Class",K7006&lt;=20,"Long",K7006&lt;=25," Very Long",K7006&gt;25,"Lifer")</f>
        <v>Very Short</v>
      </c>
      <c r="P7005" t="str" cm="1">
        <f t="array" ref="P7005">_xlfn.IFS(L7005&lt;=39,"Negligible",L7005&lt;=79,"Minimal",L7005&lt;=119,"Moderate",L7005&lt;=158,"High Moderate",L7005&lt;=198," High",L7005&lt;=238,"Very High",L7005&lt;=278,"Severe")</f>
        <v>Moderate</v>
      </c>
      <c r="Q7005" s="3">
        <f t="shared" si="109"/>
        <v>4.7094461000000001</v>
      </c>
    </row>
    <row r="7006" spans="1:17" x14ac:dyDescent="0.25">
      <c r="A7006">
        <v>7005</v>
      </c>
      <c r="B7006" t="s">
        <v>5175</v>
      </c>
      <c r="C7006" t="s">
        <v>523</v>
      </c>
      <c r="D7006" t="s">
        <v>5754</v>
      </c>
      <c r="E7006" t="s">
        <v>184</v>
      </c>
      <c r="F7006" t="s">
        <v>818</v>
      </c>
      <c r="G7006" t="s">
        <v>819</v>
      </c>
      <c r="H7006" t="s">
        <v>184</v>
      </c>
      <c r="I7006" t="s">
        <v>18</v>
      </c>
      <c r="J7006">
        <v>43.279836260000003</v>
      </c>
      <c r="K7006">
        <v>4.4457919720000003</v>
      </c>
      <c r="L7006">
        <v>61.65544405</v>
      </c>
      <c r="M7006" t="s">
        <v>18</v>
      </c>
      <c r="N7006" t="str" cm="1">
        <f t="array" ref="N7006">_xlfn.IFS(J7006&lt;=29,"Twenties",J7006&lt;=39,"Thirties",J7006&lt;=49,"Fourties",J7006&lt;=59,"Fifties",J7006&gt;59,"Elders")</f>
        <v>Fourties</v>
      </c>
      <c r="O7006" t="str" cm="1">
        <f t="array" ref="O7006">_xlfn.IFS(K7007&lt;=5,"Very Short",K7007&lt;=10,"Short",K7007&lt;=15,"Mid-Class",K7007&lt;=20,"Long",K7007&lt;=25," Very Long",K7007&gt;25,"Lifer")</f>
        <v>Very Short</v>
      </c>
      <c r="P7006" t="str" cm="1">
        <f t="array" ref="P7006">_xlfn.IFS(L7006&lt;=39,"Negligible",L7006&lt;=79,"Minimal",L7006&lt;=119,"Moderate",L7006&lt;=158,"High Moderate",L7006&lt;=198," High",L7006&lt;=238,"Very High",L7006&lt;=278,"Severe")</f>
        <v>Minimal</v>
      </c>
      <c r="Q7006" s="3">
        <f t="shared" si="109"/>
        <v>2.5689768354166667</v>
      </c>
    </row>
    <row r="7007" spans="1:17" x14ac:dyDescent="0.25">
      <c r="A7007">
        <v>7006</v>
      </c>
      <c r="B7007" t="s">
        <v>1680</v>
      </c>
      <c r="C7007" t="s">
        <v>1783</v>
      </c>
      <c r="D7007" t="s">
        <v>5755</v>
      </c>
      <c r="E7007" t="s">
        <v>1157</v>
      </c>
      <c r="F7007" t="s">
        <v>818</v>
      </c>
      <c r="G7007" t="s">
        <v>819</v>
      </c>
      <c r="H7007" t="s">
        <v>1157</v>
      </c>
      <c r="I7007" t="s">
        <v>18</v>
      </c>
      <c r="J7007">
        <v>40.34302658</v>
      </c>
      <c r="K7007">
        <v>3.9639234619999999</v>
      </c>
      <c r="L7007">
        <v>29.15055066</v>
      </c>
      <c r="M7007" t="s">
        <v>18</v>
      </c>
      <c r="N7007" t="str" cm="1">
        <f t="array" ref="N7007">_xlfn.IFS(J7007&lt;=29,"Twenties",J7007&lt;=39,"Thirties",J7007&lt;=49,"Fourties",J7007&lt;=59,"Fifties",J7007&gt;59,"Elders")</f>
        <v>Fourties</v>
      </c>
      <c r="O7007" t="str" cm="1">
        <f t="array" ref="O7007">_xlfn.IFS(K7008&lt;=5,"Very Short",K7008&lt;=10,"Short",K7008&lt;=15,"Mid-Class",K7008&lt;=20,"Long",K7008&lt;=25," Very Long",K7008&gt;25,"Lifer")</f>
        <v>Very Short</v>
      </c>
      <c r="P7007" t="str" cm="1">
        <f t="array" ref="P7007">_xlfn.IFS(L7007&lt;=39,"Negligible",L7007&lt;=79,"Minimal",L7007&lt;=119,"Moderate",L7007&lt;=158,"High Moderate",L7007&lt;=198," High",L7007&lt;=238,"Very High",L7007&lt;=278,"Severe")</f>
        <v>Negligible</v>
      </c>
      <c r="Q7007" s="3">
        <f t="shared" si="109"/>
        <v>1.2146062774999999</v>
      </c>
    </row>
    <row r="7008" spans="1:17" x14ac:dyDescent="0.25">
      <c r="A7008">
        <v>7007</v>
      </c>
      <c r="B7008" t="s">
        <v>4240</v>
      </c>
      <c r="C7008" t="s">
        <v>1920</v>
      </c>
      <c r="D7008" t="s">
        <v>5754</v>
      </c>
      <c r="E7008" t="s">
        <v>105</v>
      </c>
      <c r="F7008" t="s">
        <v>2722</v>
      </c>
      <c r="G7008" t="s">
        <v>1861</v>
      </c>
      <c r="H7008" t="s">
        <v>105</v>
      </c>
      <c r="I7008" t="s">
        <v>18</v>
      </c>
      <c r="J7008">
        <v>43.376034339999997</v>
      </c>
      <c r="K7008">
        <v>4.7048103279999998</v>
      </c>
      <c r="L7008">
        <v>77.962159130000003</v>
      </c>
      <c r="M7008" t="s">
        <v>18</v>
      </c>
      <c r="N7008" t="str" cm="1">
        <f t="array" ref="N7008">_xlfn.IFS(J7008&lt;=29,"Twenties",J7008&lt;=39,"Thirties",J7008&lt;=49,"Fourties",J7008&lt;=59,"Fifties",J7008&gt;59,"Elders")</f>
        <v>Fourties</v>
      </c>
      <c r="O7008" t="str" cm="1">
        <f t="array" ref="O7008">_xlfn.IFS(K7009&lt;=5,"Very Short",K7009&lt;=10,"Short",K7009&lt;=15,"Mid-Class",K7009&lt;=20,"Long",K7009&lt;=25," Very Long",K7009&gt;25,"Lifer")</f>
        <v>Short</v>
      </c>
      <c r="P7008" t="str" cm="1">
        <f t="array" ref="P7008">_xlfn.IFS(L7008&lt;=39,"Negligible",L7008&lt;=79,"Minimal",L7008&lt;=119,"Moderate",L7008&lt;=158,"High Moderate",L7008&lt;=198," High",L7008&lt;=238,"Very High",L7008&lt;=278,"Severe")</f>
        <v>Minimal</v>
      </c>
      <c r="Q7008" s="3">
        <f t="shared" si="109"/>
        <v>3.2484232970833333</v>
      </c>
    </row>
    <row r="7009" spans="1:17" x14ac:dyDescent="0.25">
      <c r="A7009">
        <v>7008</v>
      </c>
      <c r="B7009" t="s">
        <v>862</v>
      </c>
      <c r="C7009" t="s">
        <v>113</v>
      </c>
      <c r="D7009" t="s">
        <v>5755</v>
      </c>
      <c r="E7009" t="s">
        <v>36</v>
      </c>
      <c r="F7009" t="s">
        <v>609</v>
      </c>
      <c r="G7009" t="s">
        <v>610</v>
      </c>
      <c r="H7009" t="s">
        <v>36</v>
      </c>
      <c r="I7009" t="s">
        <v>18</v>
      </c>
      <c r="J7009">
        <v>51.133277759999999</v>
      </c>
      <c r="K7009">
        <v>6.5017688370000002</v>
      </c>
      <c r="L7009">
        <v>95.722826069999996</v>
      </c>
      <c r="M7009" t="s">
        <v>18</v>
      </c>
      <c r="N7009" t="str" cm="1">
        <f t="array" ref="N7009">_xlfn.IFS(J7009&lt;=29,"Twenties",J7009&lt;=39,"Thirties",J7009&lt;=49,"Fourties",J7009&lt;=59,"Fifties",J7009&gt;59,"Elders")</f>
        <v>Fifties</v>
      </c>
      <c r="O7009" t="str" cm="1">
        <f t="array" ref="O7009">_xlfn.IFS(K7010&lt;=5,"Very Short",K7010&lt;=10,"Short",K7010&lt;=15,"Mid-Class",K7010&lt;=20,"Long",K7010&lt;=25," Very Long",K7010&gt;25,"Lifer")</f>
        <v>Very Short</v>
      </c>
      <c r="P7009" t="str" cm="1">
        <f t="array" ref="P7009">_xlfn.IFS(L7009&lt;=39,"Negligible",L7009&lt;=79,"Minimal",L7009&lt;=119,"Moderate",L7009&lt;=158,"High Moderate",L7009&lt;=198," High",L7009&lt;=238,"Very High",L7009&lt;=278,"Severe")</f>
        <v>Moderate</v>
      </c>
      <c r="Q7009" s="3">
        <f t="shared" si="109"/>
        <v>3.98845108625</v>
      </c>
    </row>
    <row r="7010" spans="1:17" x14ac:dyDescent="0.25">
      <c r="A7010">
        <v>7009</v>
      </c>
      <c r="B7010" t="s">
        <v>793</v>
      </c>
      <c r="C7010" t="s">
        <v>881</v>
      </c>
      <c r="D7010" t="s">
        <v>5755</v>
      </c>
      <c r="E7010" t="s">
        <v>153</v>
      </c>
      <c r="F7010" t="s">
        <v>2722</v>
      </c>
      <c r="G7010" t="s">
        <v>1861</v>
      </c>
      <c r="H7010" t="s">
        <v>22</v>
      </c>
      <c r="I7010" t="s">
        <v>18</v>
      </c>
      <c r="J7010">
        <v>40.111903210000001</v>
      </c>
      <c r="K7010">
        <v>2.8019375270000002</v>
      </c>
      <c r="L7010">
        <v>37.976001519999997</v>
      </c>
      <c r="M7010" t="s">
        <v>18</v>
      </c>
      <c r="N7010" t="str" cm="1">
        <f t="array" ref="N7010">_xlfn.IFS(J7010&lt;=29,"Twenties",J7010&lt;=39,"Thirties",J7010&lt;=49,"Fourties",J7010&lt;=59,"Fifties",J7010&gt;59,"Elders")</f>
        <v>Fourties</v>
      </c>
      <c r="O7010" t="str" cm="1">
        <f t="array" ref="O7010">_xlfn.IFS(K7011&lt;=5,"Very Short",K7011&lt;=10,"Short",K7011&lt;=15,"Mid-Class",K7011&lt;=20,"Long",K7011&lt;=25," Very Long",K7011&gt;25,"Lifer")</f>
        <v>Short</v>
      </c>
      <c r="P7010" t="str" cm="1">
        <f t="array" ref="P7010">_xlfn.IFS(L7010&lt;=39,"Negligible",L7010&lt;=79,"Minimal",L7010&lt;=119,"Moderate",L7010&lt;=158,"High Moderate",L7010&lt;=198," High",L7010&lt;=238,"Very High",L7010&lt;=278,"Severe")</f>
        <v>Negligible</v>
      </c>
      <c r="Q7010" s="3">
        <f t="shared" si="109"/>
        <v>1.5823333966666666</v>
      </c>
    </row>
    <row r="7011" spans="1:17" x14ac:dyDescent="0.25">
      <c r="A7011">
        <v>7010</v>
      </c>
      <c r="B7011" t="s">
        <v>5176</v>
      </c>
      <c r="C7011" t="s">
        <v>35</v>
      </c>
      <c r="D7011" t="s">
        <v>5755</v>
      </c>
      <c r="E7011" t="s">
        <v>367</v>
      </c>
      <c r="F7011" t="s">
        <v>609</v>
      </c>
      <c r="G7011" t="s">
        <v>610</v>
      </c>
      <c r="H7011" t="s">
        <v>367</v>
      </c>
      <c r="I7011" t="s">
        <v>18</v>
      </c>
      <c r="J7011">
        <v>45.48159381</v>
      </c>
      <c r="K7011">
        <v>9.0809636480000009</v>
      </c>
      <c r="L7011">
        <v>68.746120399999995</v>
      </c>
      <c r="M7011" t="s">
        <v>18</v>
      </c>
      <c r="N7011" t="str" cm="1">
        <f t="array" ref="N7011">_xlfn.IFS(J7011&lt;=29,"Twenties",J7011&lt;=39,"Thirties",J7011&lt;=49,"Fourties",J7011&lt;=59,"Fifties",J7011&gt;59,"Elders")</f>
        <v>Fourties</v>
      </c>
      <c r="O7011" t="str" cm="1">
        <f t="array" ref="O7011">_xlfn.IFS(K7012&lt;=5,"Very Short",K7012&lt;=10,"Short",K7012&lt;=15,"Mid-Class",K7012&lt;=20,"Long",K7012&lt;=25," Very Long",K7012&gt;25,"Lifer")</f>
        <v>Very Short</v>
      </c>
      <c r="P7011" t="str" cm="1">
        <f t="array" ref="P7011">_xlfn.IFS(L7011&lt;=39,"Negligible",L7011&lt;=79,"Minimal",L7011&lt;=119,"Moderate",L7011&lt;=158,"High Moderate",L7011&lt;=198," High",L7011&lt;=238,"Very High",L7011&lt;=278,"Severe")</f>
        <v>Minimal</v>
      </c>
      <c r="Q7011" s="3">
        <f t="shared" si="109"/>
        <v>2.8644216833333331</v>
      </c>
    </row>
    <row r="7012" spans="1:17" x14ac:dyDescent="0.25">
      <c r="A7012">
        <v>7011</v>
      </c>
      <c r="B7012" t="s">
        <v>165</v>
      </c>
      <c r="C7012" t="s">
        <v>5177</v>
      </c>
      <c r="D7012" t="s">
        <v>5755</v>
      </c>
      <c r="E7012" t="s">
        <v>3283</v>
      </c>
      <c r="F7012" t="s">
        <v>2722</v>
      </c>
      <c r="G7012" t="s">
        <v>1861</v>
      </c>
      <c r="H7012" t="s">
        <v>52</v>
      </c>
      <c r="I7012" t="s">
        <v>18</v>
      </c>
      <c r="J7012">
        <v>49.400347529999998</v>
      </c>
      <c r="K7012">
        <v>4.809700994</v>
      </c>
      <c r="L7012">
        <v>106.2001379</v>
      </c>
      <c r="M7012" t="s">
        <v>18</v>
      </c>
      <c r="N7012" t="str" cm="1">
        <f t="array" ref="N7012">_xlfn.IFS(J7012&lt;=29,"Twenties",J7012&lt;=39,"Thirties",J7012&lt;=49,"Fourties",J7012&lt;=59,"Fifties",J7012&gt;59,"Elders")</f>
        <v>Fifties</v>
      </c>
      <c r="O7012" t="str" cm="1">
        <f t="array" ref="O7012">_xlfn.IFS(K7013&lt;=5,"Very Short",K7013&lt;=10,"Short",K7013&lt;=15,"Mid-Class",K7013&lt;=20,"Long",K7013&lt;=25," Very Long",K7013&gt;25,"Lifer")</f>
        <v>Very Short</v>
      </c>
      <c r="P7012" t="str" cm="1">
        <f t="array" ref="P7012">_xlfn.IFS(L7012&lt;=39,"Negligible",L7012&lt;=79,"Minimal",L7012&lt;=119,"Moderate",L7012&lt;=158,"High Moderate",L7012&lt;=198," High",L7012&lt;=238,"Very High",L7012&lt;=278,"Severe")</f>
        <v>Moderate</v>
      </c>
      <c r="Q7012" s="3">
        <f t="shared" si="109"/>
        <v>4.4250057458333334</v>
      </c>
    </row>
    <row r="7013" spans="1:17" x14ac:dyDescent="0.25">
      <c r="A7013">
        <v>7012</v>
      </c>
      <c r="B7013" t="s">
        <v>902</v>
      </c>
      <c r="C7013" t="s">
        <v>27</v>
      </c>
      <c r="D7013" t="s">
        <v>5754</v>
      </c>
      <c r="E7013" t="s">
        <v>31</v>
      </c>
      <c r="F7013" t="s">
        <v>2722</v>
      </c>
      <c r="G7013" t="s">
        <v>1861</v>
      </c>
      <c r="H7013" t="s">
        <v>31</v>
      </c>
      <c r="I7013" t="s">
        <v>18</v>
      </c>
      <c r="J7013">
        <v>34.371772960000001</v>
      </c>
      <c r="K7013">
        <v>4.998238239</v>
      </c>
      <c r="L7013">
        <v>30.65005661</v>
      </c>
      <c r="M7013" t="s">
        <v>18</v>
      </c>
      <c r="N7013" t="str" cm="1">
        <f t="array" ref="N7013">_xlfn.IFS(J7013&lt;=29,"Twenties",J7013&lt;=39,"Thirties",J7013&lt;=49,"Fourties",J7013&lt;=59,"Fifties",J7013&gt;59,"Elders")</f>
        <v>Thirties</v>
      </c>
      <c r="O7013" t="str" cm="1">
        <f t="array" ref="O7013">_xlfn.IFS(K7014&lt;=5,"Very Short",K7014&lt;=10,"Short",K7014&lt;=15,"Mid-Class",K7014&lt;=20,"Long",K7014&lt;=25," Very Long",K7014&gt;25,"Lifer")</f>
        <v>Very Short</v>
      </c>
      <c r="P7013" t="str" cm="1">
        <f t="array" ref="P7013">_xlfn.IFS(L7013&lt;=39,"Negligible",L7013&lt;=79,"Minimal",L7013&lt;=119,"Moderate",L7013&lt;=158,"High Moderate",L7013&lt;=198," High",L7013&lt;=238,"Very High",L7013&lt;=278,"Severe")</f>
        <v>Negligible</v>
      </c>
      <c r="Q7013" s="3">
        <f t="shared" si="109"/>
        <v>1.2770856920833333</v>
      </c>
    </row>
    <row r="7014" spans="1:17" x14ac:dyDescent="0.25">
      <c r="A7014">
        <v>7013</v>
      </c>
      <c r="B7014" t="s">
        <v>2241</v>
      </c>
      <c r="C7014" t="s">
        <v>1230</v>
      </c>
      <c r="D7014" t="s">
        <v>5755</v>
      </c>
      <c r="E7014" t="s">
        <v>31</v>
      </c>
      <c r="F7014" t="s">
        <v>2722</v>
      </c>
      <c r="G7014" t="s">
        <v>1861</v>
      </c>
      <c r="H7014" t="s">
        <v>31</v>
      </c>
      <c r="I7014" t="s">
        <v>18</v>
      </c>
      <c r="J7014">
        <v>39.961138480000002</v>
      </c>
      <c r="K7014">
        <v>4.7685479559999999</v>
      </c>
      <c r="L7014">
        <v>38.865845479999997</v>
      </c>
      <c r="M7014" t="s">
        <v>18</v>
      </c>
      <c r="N7014" t="str" cm="1">
        <f t="array" ref="N7014">_xlfn.IFS(J7014&lt;=29,"Twenties",J7014&lt;=39,"Thirties",J7014&lt;=49,"Fourties",J7014&lt;=59,"Fifties",J7014&gt;59,"Elders")</f>
        <v>Fourties</v>
      </c>
      <c r="O7014" t="str" cm="1">
        <f t="array" ref="O7014">_xlfn.IFS(K7015&lt;=5,"Very Short",K7015&lt;=10,"Short",K7015&lt;=15,"Mid-Class",K7015&lt;=20,"Long",K7015&lt;=25," Very Long",K7015&gt;25,"Lifer")</f>
        <v>Very Short</v>
      </c>
      <c r="P7014" t="str" cm="1">
        <f t="array" ref="P7014">_xlfn.IFS(L7014&lt;=39,"Negligible",L7014&lt;=79,"Minimal",L7014&lt;=119,"Moderate",L7014&lt;=158,"High Moderate",L7014&lt;=198," High",L7014&lt;=238,"Very High",L7014&lt;=278,"Severe")</f>
        <v>Negligible</v>
      </c>
      <c r="Q7014" s="3">
        <f t="shared" si="109"/>
        <v>1.6194102283333331</v>
      </c>
    </row>
    <row r="7015" spans="1:17" x14ac:dyDescent="0.25">
      <c r="A7015">
        <v>7014</v>
      </c>
      <c r="B7015" t="s">
        <v>433</v>
      </c>
      <c r="C7015" t="s">
        <v>3236</v>
      </c>
      <c r="D7015" t="s">
        <v>5754</v>
      </c>
      <c r="E7015" t="s">
        <v>52</v>
      </c>
      <c r="F7015" t="s">
        <v>2722</v>
      </c>
      <c r="G7015" t="s">
        <v>1861</v>
      </c>
      <c r="H7015" t="s">
        <v>52</v>
      </c>
      <c r="I7015" t="s">
        <v>18</v>
      </c>
      <c r="J7015">
        <v>21.25007437</v>
      </c>
      <c r="K7015">
        <v>4.3704392280000004</v>
      </c>
      <c r="L7015">
        <v>0</v>
      </c>
      <c r="M7015" t="s">
        <v>18</v>
      </c>
      <c r="N7015" t="str" cm="1">
        <f t="array" ref="N7015">_xlfn.IFS(J7015&lt;=29,"Twenties",J7015&lt;=39,"Thirties",J7015&lt;=49,"Fourties",J7015&lt;=59,"Fifties",J7015&gt;59,"Elders")</f>
        <v>Twenties</v>
      </c>
      <c r="O7015" t="str" cm="1">
        <f t="array" ref="O7015">_xlfn.IFS(K7016&lt;=5,"Very Short",K7016&lt;=10,"Short",K7016&lt;=15,"Mid-Class",K7016&lt;=20,"Long",K7016&lt;=25," Very Long",K7016&gt;25,"Lifer")</f>
        <v>Very Short</v>
      </c>
      <c r="P7015" t="str" cm="1">
        <f t="array" ref="P7015">_xlfn.IFS(L7015&lt;=39,"Negligible",L7015&lt;=79,"Minimal",L7015&lt;=119,"Moderate",L7015&lt;=158,"High Moderate",L7015&lt;=198," High",L7015&lt;=238,"Very High",L7015&lt;=278,"Severe")</f>
        <v>Negligible</v>
      </c>
      <c r="Q7015" s="3">
        <f t="shared" si="109"/>
        <v>0</v>
      </c>
    </row>
    <row r="7016" spans="1:17" x14ac:dyDescent="0.25">
      <c r="A7016">
        <v>7015</v>
      </c>
      <c r="B7016" t="s">
        <v>5178</v>
      </c>
      <c r="C7016" t="s">
        <v>140</v>
      </c>
      <c r="D7016" t="s">
        <v>5755</v>
      </c>
      <c r="E7016" t="s">
        <v>28</v>
      </c>
      <c r="F7016" t="s">
        <v>818</v>
      </c>
      <c r="G7016" t="s">
        <v>819</v>
      </c>
      <c r="H7016" t="s">
        <v>28</v>
      </c>
      <c r="I7016" t="s">
        <v>18</v>
      </c>
      <c r="J7016">
        <v>51.092509679999999</v>
      </c>
      <c r="K7016">
        <v>0.33049073400000001</v>
      </c>
      <c r="L7016">
        <v>113.7179294</v>
      </c>
      <c r="M7016" t="s">
        <v>18</v>
      </c>
      <c r="N7016" t="str" cm="1">
        <f t="array" ref="N7016">_xlfn.IFS(J7016&lt;=29,"Twenties",J7016&lt;=39,"Thirties",J7016&lt;=49,"Fourties",J7016&lt;=59,"Fifties",J7016&gt;59,"Elders")</f>
        <v>Fifties</v>
      </c>
      <c r="O7016" t="str" cm="1">
        <f t="array" ref="O7016">_xlfn.IFS(K7017&lt;=5,"Very Short",K7017&lt;=10,"Short",K7017&lt;=15,"Mid-Class",K7017&lt;=20,"Long",K7017&lt;=25," Very Long",K7017&gt;25,"Lifer")</f>
        <v>Very Short</v>
      </c>
      <c r="P7016" t="str" cm="1">
        <f t="array" ref="P7016">_xlfn.IFS(L7016&lt;=39,"Negligible",L7016&lt;=79,"Minimal",L7016&lt;=119,"Moderate",L7016&lt;=158,"High Moderate",L7016&lt;=198," High",L7016&lt;=238,"Very High",L7016&lt;=278,"Severe")</f>
        <v>Moderate</v>
      </c>
      <c r="Q7016" s="3">
        <f t="shared" si="109"/>
        <v>4.7382470583333332</v>
      </c>
    </row>
    <row r="7017" spans="1:17" x14ac:dyDescent="0.25">
      <c r="A7017">
        <v>7016</v>
      </c>
      <c r="B7017" t="s">
        <v>509</v>
      </c>
      <c r="C7017" t="s">
        <v>893</v>
      </c>
      <c r="D7017" t="s">
        <v>5755</v>
      </c>
      <c r="E7017" t="s">
        <v>1157</v>
      </c>
      <c r="F7017" t="s">
        <v>818</v>
      </c>
      <c r="G7017" t="s">
        <v>819</v>
      </c>
      <c r="H7017" t="s">
        <v>1157</v>
      </c>
      <c r="I7017" t="s">
        <v>18</v>
      </c>
      <c r="J7017">
        <v>48.590185269999999</v>
      </c>
      <c r="K7017">
        <v>3.9858161939999999</v>
      </c>
      <c r="L7017">
        <v>64.734101600000002</v>
      </c>
      <c r="M7017" t="s">
        <v>18</v>
      </c>
      <c r="N7017" t="str" cm="1">
        <f t="array" ref="N7017">_xlfn.IFS(J7017&lt;=29,"Twenties",J7017&lt;=39,"Thirties",J7017&lt;=49,"Fourties",J7017&lt;=59,"Fifties",J7017&gt;59,"Elders")</f>
        <v>Fourties</v>
      </c>
      <c r="O7017" t="str" cm="1">
        <f t="array" ref="O7017">_xlfn.IFS(K7018&lt;=5,"Very Short",K7018&lt;=10,"Short",K7018&lt;=15,"Mid-Class",K7018&lt;=20,"Long",K7018&lt;=25," Very Long",K7018&gt;25,"Lifer")</f>
        <v>Short</v>
      </c>
      <c r="P7017" t="str" cm="1">
        <f t="array" ref="P7017">_xlfn.IFS(L7017&lt;=39,"Negligible",L7017&lt;=79,"Minimal",L7017&lt;=119,"Moderate",L7017&lt;=158,"High Moderate",L7017&lt;=198," High",L7017&lt;=238,"Very High",L7017&lt;=278,"Severe")</f>
        <v>Minimal</v>
      </c>
      <c r="Q7017" s="3">
        <f t="shared" si="109"/>
        <v>2.6972542333333336</v>
      </c>
    </row>
    <row r="7018" spans="1:17" x14ac:dyDescent="0.25">
      <c r="A7018">
        <v>7017</v>
      </c>
      <c r="B7018" t="s">
        <v>989</v>
      </c>
      <c r="C7018" t="s">
        <v>142</v>
      </c>
      <c r="D7018" t="s">
        <v>5755</v>
      </c>
      <c r="E7018" t="s">
        <v>22</v>
      </c>
      <c r="F7018" t="s">
        <v>2722</v>
      </c>
      <c r="G7018" t="s">
        <v>1861</v>
      </c>
      <c r="H7018" t="s">
        <v>22</v>
      </c>
      <c r="I7018" t="s">
        <v>18</v>
      </c>
      <c r="J7018">
        <v>38.031298999999997</v>
      </c>
      <c r="K7018">
        <v>5.7285801029999996</v>
      </c>
      <c r="L7018">
        <v>11.944517790000001</v>
      </c>
      <c r="M7018" t="s">
        <v>18</v>
      </c>
      <c r="N7018" t="str" cm="1">
        <f t="array" ref="N7018">_xlfn.IFS(J7018&lt;=29,"Twenties",J7018&lt;=39,"Thirties",J7018&lt;=49,"Fourties",J7018&lt;=59,"Fifties",J7018&gt;59,"Elders")</f>
        <v>Thirties</v>
      </c>
      <c r="O7018" t="str" cm="1">
        <f t="array" ref="O7018">_xlfn.IFS(K7019&lt;=5,"Very Short",K7019&lt;=10,"Short",K7019&lt;=15,"Mid-Class",K7019&lt;=20,"Long",K7019&lt;=25," Very Long",K7019&gt;25,"Lifer")</f>
        <v>Short</v>
      </c>
      <c r="P7018" t="str" cm="1">
        <f t="array" ref="P7018">_xlfn.IFS(L7018&lt;=39,"Negligible",L7018&lt;=79,"Minimal",L7018&lt;=119,"Moderate",L7018&lt;=158,"High Moderate",L7018&lt;=198," High",L7018&lt;=238,"Very High",L7018&lt;=278,"Severe")</f>
        <v>Negligible</v>
      </c>
      <c r="Q7018" s="3">
        <f t="shared" si="109"/>
        <v>0.49768824125000005</v>
      </c>
    </row>
    <row r="7019" spans="1:17" x14ac:dyDescent="0.25">
      <c r="A7019">
        <v>7018</v>
      </c>
      <c r="B7019" t="s">
        <v>5179</v>
      </c>
      <c r="C7019" t="s">
        <v>5066</v>
      </c>
      <c r="D7019" t="s">
        <v>5754</v>
      </c>
      <c r="E7019" t="s">
        <v>31</v>
      </c>
      <c r="F7019" t="s">
        <v>2722</v>
      </c>
      <c r="G7019" t="s">
        <v>1861</v>
      </c>
      <c r="H7019" t="s">
        <v>31</v>
      </c>
      <c r="I7019" t="s">
        <v>18</v>
      </c>
      <c r="J7019">
        <v>51.434797289999999</v>
      </c>
      <c r="K7019">
        <v>8.0110540619999995</v>
      </c>
      <c r="L7019">
        <v>110.6346004</v>
      </c>
      <c r="M7019" t="s">
        <v>18</v>
      </c>
      <c r="N7019" t="str" cm="1">
        <f t="array" ref="N7019">_xlfn.IFS(J7019&lt;=29,"Twenties",J7019&lt;=39,"Thirties",J7019&lt;=49,"Fourties",J7019&lt;=59,"Fifties",J7019&gt;59,"Elders")</f>
        <v>Fifties</v>
      </c>
      <c r="O7019" t="str" cm="1">
        <f t="array" ref="O7019">_xlfn.IFS(K7020&lt;=5,"Very Short",K7020&lt;=10,"Short",K7020&lt;=15,"Mid-Class",K7020&lt;=20,"Long",K7020&lt;=25," Very Long",K7020&gt;25,"Lifer")</f>
        <v>Very Short</v>
      </c>
      <c r="P7019" t="str" cm="1">
        <f t="array" ref="P7019">_xlfn.IFS(L7019&lt;=39,"Negligible",L7019&lt;=79,"Minimal",L7019&lt;=119,"Moderate",L7019&lt;=158,"High Moderate",L7019&lt;=198," High",L7019&lt;=238,"Very High",L7019&lt;=278,"Severe")</f>
        <v>Moderate</v>
      </c>
      <c r="Q7019" s="3">
        <f t="shared" si="109"/>
        <v>4.6097750166666662</v>
      </c>
    </row>
    <row r="7020" spans="1:17" x14ac:dyDescent="0.25">
      <c r="A7020">
        <v>7019</v>
      </c>
      <c r="B7020" t="s">
        <v>486</v>
      </c>
      <c r="C7020" t="s">
        <v>426</v>
      </c>
      <c r="D7020" t="s">
        <v>5755</v>
      </c>
      <c r="E7020" t="s">
        <v>28</v>
      </c>
      <c r="F7020" t="s">
        <v>818</v>
      </c>
      <c r="G7020" t="s">
        <v>819</v>
      </c>
      <c r="H7020" t="s">
        <v>28</v>
      </c>
      <c r="I7020" t="s">
        <v>18</v>
      </c>
      <c r="J7020">
        <v>28.22008962</v>
      </c>
      <c r="K7020">
        <v>4.7252468160000003</v>
      </c>
      <c r="L7020">
        <v>0</v>
      </c>
      <c r="M7020" t="s">
        <v>18</v>
      </c>
      <c r="N7020" t="str" cm="1">
        <f t="array" ref="N7020">_xlfn.IFS(J7020&lt;=29,"Twenties",J7020&lt;=39,"Thirties",J7020&lt;=49,"Fourties",J7020&lt;=59,"Fifties",J7020&gt;59,"Elders")</f>
        <v>Twenties</v>
      </c>
      <c r="O7020" t="str" cm="1">
        <f t="array" ref="O7020">_xlfn.IFS(K7021&lt;=5,"Very Short",K7021&lt;=10,"Short",K7021&lt;=15,"Mid-Class",K7021&lt;=20,"Long",K7021&lt;=25," Very Long",K7021&gt;25,"Lifer")</f>
        <v>Short</v>
      </c>
      <c r="P7020" t="str" cm="1">
        <f t="array" ref="P7020">_xlfn.IFS(L7020&lt;=39,"Negligible",L7020&lt;=79,"Minimal",L7020&lt;=119,"Moderate",L7020&lt;=158,"High Moderate",L7020&lt;=198," High",L7020&lt;=238,"Very High",L7020&lt;=278,"Severe")</f>
        <v>Negligible</v>
      </c>
      <c r="Q7020" s="3">
        <f t="shared" si="109"/>
        <v>0</v>
      </c>
    </row>
    <row r="7021" spans="1:17" x14ac:dyDescent="0.25">
      <c r="A7021">
        <v>7020</v>
      </c>
      <c r="B7021" t="s">
        <v>444</v>
      </c>
      <c r="C7021" t="s">
        <v>1463</v>
      </c>
      <c r="D7021" t="s">
        <v>5755</v>
      </c>
      <c r="E7021" t="s">
        <v>1470</v>
      </c>
      <c r="F7021" t="s">
        <v>818</v>
      </c>
      <c r="G7021" t="s">
        <v>819</v>
      </c>
      <c r="H7021" t="s">
        <v>1470</v>
      </c>
      <c r="I7021" t="s">
        <v>18</v>
      </c>
      <c r="J7021">
        <v>27.917708690000001</v>
      </c>
      <c r="K7021">
        <v>5.0116689819999998</v>
      </c>
      <c r="L7021">
        <v>5.4203185960000004</v>
      </c>
      <c r="M7021" t="s">
        <v>18</v>
      </c>
      <c r="N7021" t="str" cm="1">
        <f t="array" ref="N7021">_xlfn.IFS(J7021&lt;=29,"Twenties",J7021&lt;=39,"Thirties",J7021&lt;=49,"Fourties",J7021&lt;=59,"Fifties",J7021&gt;59,"Elders")</f>
        <v>Twenties</v>
      </c>
      <c r="O7021" t="str" cm="1">
        <f t="array" ref="O7021">_xlfn.IFS(K7022&lt;=5,"Very Short",K7022&lt;=10,"Short",K7022&lt;=15,"Mid-Class",K7022&lt;=20,"Long",K7022&lt;=25," Very Long",K7022&gt;25,"Lifer")</f>
        <v>Very Short</v>
      </c>
      <c r="P7021" t="str" cm="1">
        <f t="array" ref="P7021">_xlfn.IFS(L7021&lt;=39,"Negligible",L7021&lt;=79,"Minimal",L7021&lt;=119,"Moderate",L7021&lt;=158,"High Moderate",L7021&lt;=198," High",L7021&lt;=238,"Very High",L7021&lt;=278,"Severe")</f>
        <v>Negligible</v>
      </c>
      <c r="Q7021" s="3">
        <f t="shared" si="109"/>
        <v>0.22584660816666668</v>
      </c>
    </row>
    <row r="7022" spans="1:17" x14ac:dyDescent="0.25">
      <c r="A7022">
        <v>7021</v>
      </c>
      <c r="B7022" t="s">
        <v>5180</v>
      </c>
      <c r="C7022" t="s">
        <v>60</v>
      </c>
      <c r="D7022" t="s">
        <v>5755</v>
      </c>
      <c r="E7022" t="s">
        <v>36</v>
      </c>
      <c r="F7022" t="s">
        <v>1058</v>
      </c>
      <c r="G7022" t="s">
        <v>1059</v>
      </c>
      <c r="H7022" t="s">
        <v>36</v>
      </c>
      <c r="I7022" t="s">
        <v>18</v>
      </c>
      <c r="J7022">
        <v>37.024361990000003</v>
      </c>
      <c r="K7022">
        <v>2.8828916979999999</v>
      </c>
      <c r="L7022">
        <v>0</v>
      </c>
      <c r="M7022" t="s">
        <v>18</v>
      </c>
      <c r="N7022" t="str" cm="1">
        <f t="array" ref="N7022">_xlfn.IFS(J7022&lt;=29,"Twenties",J7022&lt;=39,"Thirties",J7022&lt;=49,"Fourties",J7022&lt;=59,"Fifties",J7022&gt;59,"Elders")</f>
        <v>Thirties</v>
      </c>
      <c r="O7022" t="str" cm="1">
        <f t="array" ref="O7022">_xlfn.IFS(K7023&lt;=5,"Very Short",K7023&lt;=10,"Short",K7023&lt;=15,"Mid-Class",K7023&lt;=20,"Long",K7023&lt;=25," Very Long",K7023&gt;25,"Lifer")</f>
        <v>Very Short</v>
      </c>
      <c r="P7022" t="str" cm="1">
        <f t="array" ref="P7022">_xlfn.IFS(L7022&lt;=39,"Negligible",L7022&lt;=79,"Minimal",L7022&lt;=119,"Moderate",L7022&lt;=158,"High Moderate",L7022&lt;=198," High",L7022&lt;=238,"Very High",L7022&lt;=278,"Severe")</f>
        <v>Negligible</v>
      </c>
      <c r="Q7022" s="3">
        <f t="shared" si="109"/>
        <v>0</v>
      </c>
    </row>
    <row r="7023" spans="1:17" x14ac:dyDescent="0.25">
      <c r="A7023">
        <v>7022</v>
      </c>
      <c r="B7023" t="s">
        <v>5181</v>
      </c>
      <c r="C7023" t="s">
        <v>1994</v>
      </c>
      <c r="D7023" t="s">
        <v>5754</v>
      </c>
      <c r="E7023" t="s">
        <v>36</v>
      </c>
      <c r="F7023" t="s">
        <v>1058</v>
      </c>
      <c r="G7023" t="s">
        <v>1059</v>
      </c>
      <c r="H7023" t="s">
        <v>36</v>
      </c>
      <c r="I7023" t="s">
        <v>18</v>
      </c>
      <c r="J7023">
        <v>38.01237708</v>
      </c>
      <c r="K7023">
        <v>2.7438389339999998</v>
      </c>
      <c r="L7023">
        <v>23.20153702</v>
      </c>
      <c r="M7023" t="s">
        <v>18</v>
      </c>
      <c r="N7023" t="str" cm="1">
        <f t="array" ref="N7023">_xlfn.IFS(J7023&lt;=29,"Twenties",J7023&lt;=39,"Thirties",J7023&lt;=49,"Fourties",J7023&lt;=59,"Fifties",J7023&gt;59,"Elders")</f>
        <v>Thirties</v>
      </c>
      <c r="O7023" t="str" cm="1">
        <f t="array" ref="O7023">_xlfn.IFS(K7024&lt;=5,"Very Short",K7024&lt;=10,"Short",K7024&lt;=15,"Mid-Class",K7024&lt;=20,"Long",K7024&lt;=25," Very Long",K7024&gt;25,"Lifer")</f>
        <v>Very Short</v>
      </c>
      <c r="P7023" t="str" cm="1">
        <f t="array" ref="P7023">_xlfn.IFS(L7023&lt;=39,"Negligible",L7023&lt;=79,"Minimal",L7023&lt;=119,"Moderate",L7023&lt;=158,"High Moderate",L7023&lt;=198," High",L7023&lt;=238,"Very High",L7023&lt;=278,"Severe")</f>
        <v>Negligible</v>
      </c>
      <c r="Q7023" s="3">
        <f t="shared" si="109"/>
        <v>0.9667307091666667</v>
      </c>
    </row>
    <row r="7024" spans="1:17" x14ac:dyDescent="0.25">
      <c r="A7024">
        <v>7023</v>
      </c>
      <c r="B7024" t="s">
        <v>529</v>
      </c>
      <c r="C7024" t="s">
        <v>243</v>
      </c>
      <c r="D7024" t="s">
        <v>5754</v>
      </c>
      <c r="E7024" t="s">
        <v>85</v>
      </c>
      <c r="F7024" t="s">
        <v>2722</v>
      </c>
      <c r="G7024" t="s">
        <v>1861</v>
      </c>
      <c r="H7024" t="s">
        <v>85</v>
      </c>
      <c r="I7024" t="s">
        <v>18</v>
      </c>
      <c r="J7024">
        <v>26.580275919999998</v>
      </c>
      <c r="K7024">
        <v>4.1158941970000003</v>
      </c>
      <c r="L7024">
        <v>42.561257699999999</v>
      </c>
      <c r="M7024" t="s">
        <v>18</v>
      </c>
      <c r="N7024" t="str" cm="1">
        <f t="array" ref="N7024">_xlfn.IFS(J7024&lt;=29,"Twenties",J7024&lt;=39,"Thirties",J7024&lt;=49,"Fourties",J7024&lt;=59,"Fifties",J7024&gt;59,"Elders")</f>
        <v>Twenties</v>
      </c>
      <c r="O7024" t="str" cm="1">
        <f t="array" ref="O7024">_xlfn.IFS(K7025&lt;=5,"Very Short",K7025&lt;=10,"Short",K7025&lt;=15,"Mid-Class",K7025&lt;=20,"Long",K7025&lt;=25," Very Long",K7025&gt;25,"Lifer")</f>
        <v>Very Short</v>
      </c>
      <c r="P7024" t="str" cm="1">
        <f t="array" ref="P7024">_xlfn.IFS(L7024&lt;=39,"Negligible",L7024&lt;=79,"Minimal",L7024&lt;=119,"Moderate",L7024&lt;=158,"High Moderate",L7024&lt;=198," High",L7024&lt;=238,"Very High",L7024&lt;=278,"Severe")</f>
        <v>Minimal</v>
      </c>
      <c r="Q7024" s="3">
        <f t="shared" si="109"/>
        <v>1.7733857374999999</v>
      </c>
    </row>
    <row r="7025" spans="1:17" x14ac:dyDescent="0.25">
      <c r="A7025">
        <v>7024</v>
      </c>
      <c r="B7025" t="s">
        <v>5182</v>
      </c>
      <c r="C7025" t="s">
        <v>330</v>
      </c>
      <c r="D7025" t="s">
        <v>5755</v>
      </c>
      <c r="E7025" t="s">
        <v>31</v>
      </c>
      <c r="F7025" t="s">
        <v>2722</v>
      </c>
      <c r="G7025" t="s">
        <v>1861</v>
      </c>
      <c r="H7025" t="s">
        <v>31</v>
      </c>
      <c r="I7025" t="s">
        <v>18</v>
      </c>
      <c r="J7025">
        <v>49.550682109999997</v>
      </c>
      <c r="K7025">
        <v>4.4509713480000004</v>
      </c>
      <c r="L7025">
        <v>33.68161585</v>
      </c>
      <c r="M7025" t="s">
        <v>18</v>
      </c>
      <c r="N7025" t="str" cm="1">
        <f t="array" ref="N7025">_xlfn.IFS(J7025&lt;=29,"Twenties",J7025&lt;=39,"Thirties",J7025&lt;=49,"Fourties",J7025&lt;=59,"Fifties",J7025&gt;59,"Elders")</f>
        <v>Fifties</v>
      </c>
      <c r="O7025" t="str" cm="1">
        <f t="array" ref="O7025">_xlfn.IFS(K7026&lt;=5,"Very Short",K7026&lt;=10,"Short",K7026&lt;=15,"Mid-Class",K7026&lt;=20,"Long",K7026&lt;=25," Very Long",K7026&gt;25,"Lifer")</f>
        <v>Very Short</v>
      </c>
      <c r="P7025" t="str" cm="1">
        <f t="array" ref="P7025">_xlfn.IFS(L7025&lt;=39,"Negligible",L7025&lt;=79,"Minimal",L7025&lt;=119,"Moderate",L7025&lt;=158,"High Moderate",L7025&lt;=198," High",L7025&lt;=238,"Very High",L7025&lt;=278,"Severe")</f>
        <v>Negligible</v>
      </c>
      <c r="Q7025" s="3">
        <f t="shared" si="109"/>
        <v>1.4034006604166667</v>
      </c>
    </row>
    <row r="7026" spans="1:17" x14ac:dyDescent="0.25">
      <c r="A7026">
        <v>7025</v>
      </c>
      <c r="B7026" t="s">
        <v>251</v>
      </c>
      <c r="C7026" t="s">
        <v>694</v>
      </c>
      <c r="D7026" t="s">
        <v>5755</v>
      </c>
      <c r="E7026" t="s">
        <v>136</v>
      </c>
      <c r="F7026" t="s">
        <v>609</v>
      </c>
      <c r="G7026" t="s">
        <v>610</v>
      </c>
      <c r="H7026" t="s">
        <v>136</v>
      </c>
      <c r="I7026" t="s">
        <v>18</v>
      </c>
      <c r="J7026">
        <v>37.757473269999998</v>
      </c>
      <c r="K7026">
        <v>1.6127485130000001</v>
      </c>
      <c r="L7026">
        <v>39.07385154</v>
      </c>
      <c r="M7026" t="s">
        <v>18</v>
      </c>
      <c r="N7026" t="str" cm="1">
        <f t="array" ref="N7026">_xlfn.IFS(J7026&lt;=29,"Twenties",J7026&lt;=39,"Thirties",J7026&lt;=49,"Fourties",J7026&lt;=59,"Fifties",J7026&gt;59,"Elders")</f>
        <v>Thirties</v>
      </c>
      <c r="O7026" t="str" cm="1">
        <f t="array" ref="O7026">_xlfn.IFS(K7027&lt;=5,"Very Short",K7027&lt;=10,"Short",K7027&lt;=15,"Mid-Class",K7027&lt;=20,"Long",K7027&lt;=25," Very Long",K7027&gt;25,"Lifer")</f>
        <v>Short</v>
      </c>
      <c r="P7026" t="str" cm="1">
        <f t="array" ref="P7026">_xlfn.IFS(L7026&lt;=39,"Negligible",L7026&lt;=79,"Minimal",L7026&lt;=119,"Moderate",L7026&lt;=158,"High Moderate",L7026&lt;=198," High",L7026&lt;=238,"Very High",L7026&lt;=278,"Severe")</f>
        <v>Minimal</v>
      </c>
      <c r="Q7026" s="3">
        <f t="shared" si="109"/>
        <v>1.6280771475</v>
      </c>
    </row>
    <row r="7027" spans="1:17" x14ac:dyDescent="0.25">
      <c r="A7027">
        <v>7026</v>
      </c>
      <c r="B7027" t="s">
        <v>5183</v>
      </c>
      <c r="C7027" t="s">
        <v>262</v>
      </c>
      <c r="D7027" t="s">
        <v>5754</v>
      </c>
      <c r="E7027" t="s">
        <v>31</v>
      </c>
      <c r="F7027" t="s">
        <v>2722</v>
      </c>
      <c r="G7027" t="s">
        <v>1861</v>
      </c>
      <c r="H7027" t="s">
        <v>31</v>
      </c>
      <c r="I7027" t="s">
        <v>18</v>
      </c>
      <c r="J7027">
        <v>48.23192993</v>
      </c>
      <c r="K7027">
        <v>6.2025399720000003</v>
      </c>
      <c r="L7027">
        <v>73.748178269999997</v>
      </c>
      <c r="M7027" t="s">
        <v>18</v>
      </c>
      <c r="N7027" t="str" cm="1">
        <f t="array" ref="N7027">_xlfn.IFS(J7027&lt;=29,"Twenties",J7027&lt;=39,"Thirties",J7027&lt;=49,"Fourties",J7027&lt;=59,"Fifties",J7027&gt;59,"Elders")</f>
        <v>Fourties</v>
      </c>
      <c r="O7027" t="str" cm="1">
        <f t="array" ref="O7027">_xlfn.IFS(K7028&lt;=5,"Very Short",K7028&lt;=10,"Short",K7028&lt;=15,"Mid-Class",K7028&lt;=20,"Long",K7028&lt;=25," Very Long",K7028&gt;25,"Lifer")</f>
        <v>Short</v>
      </c>
      <c r="P7027" t="str" cm="1">
        <f t="array" ref="P7027">_xlfn.IFS(L7027&lt;=39,"Negligible",L7027&lt;=79,"Minimal",L7027&lt;=119,"Moderate",L7027&lt;=158,"High Moderate",L7027&lt;=198," High",L7027&lt;=238,"Very High",L7027&lt;=278,"Severe")</f>
        <v>Minimal</v>
      </c>
      <c r="Q7027" s="3">
        <f t="shared" si="109"/>
        <v>3.0728407612499997</v>
      </c>
    </row>
    <row r="7028" spans="1:17" x14ac:dyDescent="0.25">
      <c r="A7028">
        <v>7027</v>
      </c>
      <c r="B7028" t="s">
        <v>955</v>
      </c>
      <c r="C7028" t="s">
        <v>1255</v>
      </c>
      <c r="D7028" t="s">
        <v>5754</v>
      </c>
      <c r="E7028" t="s">
        <v>1921</v>
      </c>
      <c r="F7028" t="s">
        <v>2722</v>
      </c>
      <c r="G7028" t="s">
        <v>1861</v>
      </c>
      <c r="H7028" t="s">
        <v>155</v>
      </c>
      <c r="I7028" t="s">
        <v>18</v>
      </c>
      <c r="J7028">
        <v>61.508267029999999</v>
      </c>
      <c r="K7028">
        <v>5.153841721</v>
      </c>
      <c r="L7028">
        <v>199.94070049999999</v>
      </c>
      <c r="M7028" t="s">
        <v>18</v>
      </c>
      <c r="N7028" t="str" cm="1">
        <f t="array" ref="N7028">_xlfn.IFS(J7028&lt;=29,"Twenties",J7028&lt;=39,"Thirties",J7028&lt;=49,"Fourties",J7028&lt;=59,"Fifties",J7028&gt;59,"Elders")</f>
        <v>Elders</v>
      </c>
      <c r="O7028" t="str" cm="1">
        <f t="array" ref="O7028">_xlfn.IFS(K7029&lt;=5,"Very Short",K7029&lt;=10,"Short",K7029&lt;=15,"Mid-Class",K7029&lt;=20,"Long",K7029&lt;=25," Very Long",K7029&gt;25,"Lifer")</f>
        <v>Short</v>
      </c>
      <c r="P7028" t="str" cm="1">
        <f t="array" ref="P7028">_xlfn.IFS(L7028&lt;=39,"Negligible",L7028&lt;=79,"Minimal",L7028&lt;=119,"Moderate",L7028&lt;=158,"High Moderate",L7028&lt;=198," High",L7028&lt;=238,"Very High",L7028&lt;=278,"Severe")</f>
        <v>Very High</v>
      </c>
      <c r="Q7028" s="3">
        <f t="shared" si="109"/>
        <v>8.3308625208333336</v>
      </c>
    </row>
    <row r="7029" spans="1:17" x14ac:dyDescent="0.25">
      <c r="A7029">
        <v>7028</v>
      </c>
      <c r="B7029" t="s">
        <v>4063</v>
      </c>
      <c r="C7029" t="s">
        <v>521</v>
      </c>
      <c r="D7029" t="s">
        <v>5755</v>
      </c>
      <c r="E7029" t="s">
        <v>2114</v>
      </c>
      <c r="F7029" t="s">
        <v>609</v>
      </c>
      <c r="G7029" t="s">
        <v>610</v>
      </c>
      <c r="H7029" t="s">
        <v>99</v>
      </c>
      <c r="I7029" t="s">
        <v>18</v>
      </c>
      <c r="J7029">
        <v>50.232950979999998</v>
      </c>
      <c r="K7029">
        <v>5.4038227379999997</v>
      </c>
      <c r="L7029">
        <v>98.080550619999997</v>
      </c>
      <c r="M7029" t="s">
        <v>18</v>
      </c>
      <c r="N7029" t="str" cm="1">
        <f t="array" ref="N7029">_xlfn.IFS(J7029&lt;=29,"Twenties",J7029&lt;=39,"Thirties",J7029&lt;=49,"Fourties",J7029&lt;=59,"Fifties",J7029&gt;59,"Elders")</f>
        <v>Fifties</v>
      </c>
      <c r="O7029" t="str" cm="1">
        <f t="array" ref="O7029">_xlfn.IFS(K7030&lt;=5,"Very Short",K7030&lt;=10,"Short",K7030&lt;=15,"Mid-Class",K7030&lt;=20,"Long",K7030&lt;=25," Very Long",K7030&gt;25,"Lifer")</f>
        <v>Very Short</v>
      </c>
      <c r="P7029" t="str" cm="1">
        <f t="array" ref="P7029">_xlfn.IFS(L7029&lt;=39,"Negligible",L7029&lt;=79,"Minimal",L7029&lt;=119,"Moderate",L7029&lt;=158,"High Moderate",L7029&lt;=198," High",L7029&lt;=238,"Very High",L7029&lt;=278,"Severe")</f>
        <v>Moderate</v>
      </c>
      <c r="Q7029" s="3">
        <f t="shared" si="109"/>
        <v>4.0866896091666662</v>
      </c>
    </row>
    <row r="7030" spans="1:17" x14ac:dyDescent="0.25">
      <c r="A7030">
        <v>7029</v>
      </c>
      <c r="B7030" t="s">
        <v>858</v>
      </c>
      <c r="C7030" t="s">
        <v>87</v>
      </c>
      <c r="D7030" t="s">
        <v>5755</v>
      </c>
      <c r="E7030" t="s">
        <v>36</v>
      </c>
      <c r="F7030" t="s">
        <v>1058</v>
      </c>
      <c r="G7030" t="s">
        <v>1059</v>
      </c>
      <c r="H7030" t="s">
        <v>36</v>
      </c>
      <c r="I7030" t="s">
        <v>18</v>
      </c>
      <c r="J7030">
        <v>51.935616670000002</v>
      </c>
      <c r="K7030">
        <v>4.2580379270000002</v>
      </c>
      <c r="L7030">
        <v>76.084283029999995</v>
      </c>
      <c r="M7030" t="s">
        <v>18</v>
      </c>
      <c r="N7030" t="str" cm="1">
        <f t="array" ref="N7030">_xlfn.IFS(J7030&lt;=29,"Twenties",J7030&lt;=39,"Thirties",J7030&lt;=49,"Fourties",J7030&lt;=59,"Fifties",J7030&gt;59,"Elders")</f>
        <v>Fifties</v>
      </c>
      <c r="O7030" t="str" cm="1">
        <f t="array" ref="O7030">_xlfn.IFS(K7031&lt;=5,"Very Short",K7031&lt;=10,"Short",K7031&lt;=15,"Mid-Class",K7031&lt;=20,"Long",K7031&lt;=25," Very Long",K7031&gt;25,"Lifer")</f>
        <v>Very Short</v>
      </c>
      <c r="P7030" t="str" cm="1">
        <f t="array" ref="P7030">_xlfn.IFS(L7030&lt;=39,"Negligible",L7030&lt;=79,"Minimal",L7030&lt;=119,"Moderate",L7030&lt;=158,"High Moderate",L7030&lt;=198," High",L7030&lt;=238,"Very High",L7030&lt;=278,"Severe")</f>
        <v>Minimal</v>
      </c>
      <c r="Q7030" s="3">
        <f t="shared" si="109"/>
        <v>3.1701784595833331</v>
      </c>
    </row>
    <row r="7031" spans="1:17" x14ac:dyDescent="0.25">
      <c r="A7031">
        <v>7030</v>
      </c>
      <c r="B7031" t="s">
        <v>5184</v>
      </c>
      <c r="C7031" t="s">
        <v>41</v>
      </c>
      <c r="D7031" t="s">
        <v>5754</v>
      </c>
      <c r="E7031" t="s">
        <v>98</v>
      </c>
      <c r="F7031" t="s">
        <v>609</v>
      </c>
      <c r="G7031" t="s">
        <v>610</v>
      </c>
      <c r="H7031" t="s">
        <v>99</v>
      </c>
      <c r="I7031" t="s">
        <v>18</v>
      </c>
      <c r="J7031">
        <v>48.306133989999999</v>
      </c>
      <c r="K7031">
        <v>2.283427074</v>
      </c>
      <c r="L7031">
        <v>39.610471420000003</v>
      </c>
      <c r="M7031" t="s">
        <v>18</v>
      </c>
      <c r="N7031" t="str" cm="1">
        <f t="array" ref="N7031">_xlfn.IFS(J7031&lt;=29,"Twenties",J7031&lt;=39,"Thirties",J7031&lt;=49,"Fourties",J7031&lt;=59,"Fifties",J7031&gt;59,"Elders")</f>
        <v>Fourties</v>
      </c>
      <c r="O7031" t="str" cm="1">
        <f t="array" ref="O7031">_xlfn.IFS(K7032&lt;=5,"Very Short",K7032&lt;=10,"Short",K7032&lt;=15,"Mid-Class",K7032&lt;=20,"Long",K7032&lt;=25," Very Long",K7032&gt;25,"Lifer")</f>
        <v>Short</v>
      </c>
      <c r="P7031" t="str" cm="1">
        <f t="array" ref="P7031">_xlfn.IFS(L7031&lt;=39,"Negligible",L7031&lt;=79,"Minimal",L7031&lt;=119,"Moderate",L7031&lt;=158,"High Moderate",L7031&lt;=198," High",L7031&lt;=238,"Very High",L7031&lt;=278,"Severe")</f>
        <v>Minimal</v>
      </c>
      <c r="Q7031" s="3">
        <f t="shared" si="109"/>
        <v>1.6504363091666667</v>
      </c>
    </row>
    <row r="7032" spans="1:17" x14ac:dyDescent="0.25">
      <c r="A7032">
        <v>7031</v>
      </c>
      <c r="B7032" t="s">
        <v>1090</v>
      </c>
      <c r="C7032" t="s">
        <v>4429</v>
      </c>
      <c r="D7032" t="s">
        <v>5755</v>
      </c>
      <c r="E7032" t="s">
        <v>450</v>
      </c>
      <c r="F7032" t="s">
        <v>2722</v>
      </c>
      <c r="G7032" t="s">
        <v>1861</v>
      </c>
      <c r="H7032" t="s">
        <v>405</v>
      </c>
      <c r="I7032" t="s">
        <v>18</v>
      </c>
      <c r="J7032">
        <v>54.150503270000002</v>
      </c>
      <c r="K7032">
        <v>6.4592467219999996</v>
      </c>
      <c r="L7032">
        <v>76.029250039999994</v>
      </c>
      <c r="M7032" t="s">
        <v>18</v>
      </c>
      <c r="N7032" t="str" cm="1">
        <f t="array" ref="N7032">_xlfn.IFS(J7032&lt;=29,"Twenties",J7032&lt;=39,"Thirties",J7032&lt;=49,"Fourties",J7032&lt;=59,"Fifties",J7032&gt;59,"Elders")</f>
        <v>Fifties</v>
      </c>
      <c r="O7032" t="str" cm="1">
        <f t="array" ref="O7032">_xlfn.IFS(K7033&lt;=5,"Very Short",K7033&lt;=10,"Short",K7033&lt;=15,"Mid-Class",K7033&lt;=20,"Long",K7033&lt;=25," Very Long",K7033&gt;25,"Lifer")</f>
        <v>Very Short</v>
      </c>
      <c r="P7032" t="str" cm="1">
        <f t="array" ref="P7032">_xlfn.IFS(L7032&lt;=39,"Negligible",L7032&lt;=79,"Minimal",L7032&lt;=119,"Moderate",L7032&lt;=158,"High Moderate",L7032&lt;=198," High",L7032&lt;=238,"Very High",L7032&lt;=278,"Severe")</f>
        <v>Minimal</v>
      </c>
      <c r="Q7032" s="3">
        <f t="shared" si="109"/>
        <v>3.1678854183333329</v>
      </c>
    </row>
    <row r="7033" spans="1:17" x14ac:dyDescent="0.25">
      <c r="A7033">
        <v>7032</v>
      </c>
      <c r="B7033" t="s">
        <v>5185</v>
      </c>
      <c r="C7033" t="s">
        <v>113</v>
      </c>
      <c r="D7033" t="s">
        <v>5755</v>
      </c>
      <c r="E7033" t="s">
        <v>105</v>
      </c>
      <c r="F7033" t="s">
        <v>2722</v>
      </c>
      <c r="G7033" t="s">
        <v>1861</v>
      </c>
      <c r="H7033" t="s">
        <v>105</v>
      </c>
      <c r="I7033" t="s">
        <v>18</v>
      </c>
      <c r="J7033">
        <v>59.27448064</v>
      </c>
      <c r="K7033">
        <v>3.6428439949999998</v>
      </c>
      <c r="L7033">
        <v>179.70504389999999</v>
      </c>
      <c r="M7033" t="s">
        <v>18</v>
      </c>
      <c r="N7033" t="str" cm="1">
        <f t="array" ref="N7033">_xlfn.IFS(J7033&lt;=29,"Twenties",J7033&lt;=39,"Thirties",J7033&lt;=49,"Fourties",J7033&lt;=59,"Fifties",J7033&gt;59,"Elders")</f>
        <v>Elders</v>
      </c>
      <c r="O7033" t="str" cm="1">
        <f t="array" ref="O7033">_xlfn.IFS(K7034&lt;=5,"Very Short",K7034&lt;=10,"Short",K7034&lt;=15,"Mid-Class",K7034&lt;=20,"Long",K7034&lt;=25," Very Long",K7034&gt;25,"Lifer")</f>
        <v>Short</v>
      </c>
      <c r="P7033" t="str" cm="1">
        <f t="array" ref="P7033">_xlfn.IFS(L7033&lt;=39,"Negligible",L7033&lt;=79,"Minimal",L7033&lt;=119,"Moderate",L7033&lt;=158,"High Moderate",L7033&lt;=198," High",L7033&lt;=238,"Very High",L7033&lt;=278,"Severe")</f>
        <v xml:space="preserve"> High</v>
      </c>
      <c r="Q7033" s="3">
        <f t="shared" si="109"/>
        <v>7.4877101625</v>
      </c>
    </row>
    <row r="7034" spans="1:17" x14ac:dyDescent="0.25">
      <c r="A7034">
        <v>7033</v>
      </c>
      <c r="B7034" t="s">
        <v>417</v>
      </c>
      <c r="C7034" t="s">
        <v>199</v>
      </c>
      <c r="D7034" t="s">
        <v>5755</v>
      </c>
      <c r="E7034" t="s">
        <v>1670</v>
      </c>
      <c r="F7034" t="s">
        <v>818</v>
      </c>
      <c r="G7034" t="s">
        <v>819</v>
      </c>
      <c r="H7034" t="s">
        <v>1470</v>
      </c>
      <c r="I7034" t="s">
        <v>18</v>
      </c>
      <c r="J7034">
        <v>34.694945179999998</v>
      </c>
      <c r="K7034">
        <v>5.4612555790000004</v>
      </c>
      <c r="L7034">
        <v>24.627212419999999</v>
      </c>
      <c r="M7034" t="s">
        <v>18</v>
      </c>
      <c r="N7034" t="str" cm="1">
        <f t="array" ref="N7034">_xlfn.IFS(J7034&lt;=29,"Twenties",J7034&lt;=39,"Thirties",J7034&lt;=49,"Fourties",J7034&lt;=59,"Fifties",J7034&gt;59,"Elders")</f>
        <v>Thirties</v>
      </c>
      <c r="O7034" t="str" cm="1">
        <f t="array" ref="O7034">_xlfn.IFS(K7035&lt;=5,"Very Short",K7035&lt;=10,"Short",K7035&lt;=15,"Mid-Class",K7035&lt;=20,"Long",K7035&lt;=25," Very Long",K7035&gt;25,"Lifer")</f>
        <v>Very Short</v>
      </c>
      <c r="P7034" t="str" cm="1">
        <f t="array" ref="P7034">_xlfn.IFS(L7034&lt;=39,"Negligible",L7034&lt;=79,"Minimal",L7034&lt;=119,"Moderate",L7034&lt;=158,"High Moderate",L7034&lt;=198," High",L7034&lt;=238,"Very High",L7034&lt;=278,"Severe")</f>
        <v>Negligible</v>
      </c>
      <c r="Q7034" s="3">
        <f t="shared" si="109"/>
        <v>1.0261338508333333</v>
      </c>
    </row>
    <row r="7035" spans="1:17" x14ac:dyDescent="0.25">
      <c r="A7035">
        <v>7034</v>
      </c>
      <c r="B7035" t="s">
        <v>5186</v>
      </c>
      <c r="C7035" t="s">
        <v>946</v>
      </c>
      <c r="D7035" t="s">
        <v>5755</v>
      </c>
      <c r="E7035" t="s">
        <v>483</v>
      </c>
      <c r="F7035" t="s">
        <v>2722</v>
      </c>
      <c r="G7035" t="s">
        <v>1861</v>
      </c>
      <c r="H7035" t="s">
        <v>22</v>
      </c>
      <c r="I7035" t="s">
        <v>18</v>
      </c>
      <c r="J7035">
        <v>36.03791339</v>
      </c>
      <c r="K7035">
        <v>4.6878442180000004</v>
      </c>
      <c r="L7035">
        <v>0</v>
      </c>
      <c r="M7035" t="s">
        <v>18</v>
      </c>
      <c r="N7035" t="str" cm="1">
        <f t="array" ref="N7035">_xlfn.IFS(J7035&lt;=29,"Twenties",J7035&lt;=39,"Thirties",J7035&lt;=49,"Fourties",J7035&lt;=59,"Fifties",J7035&gt;59,"Elders")</f>
        <v>Thirties</v>
      </c>
      <c r="O7035" t="str" cm="1">
        <f t="array" ref="O7035">_xlfn.IFS(K7036&lt;=5,"Very Short",K7036&lt;=10,"Short",K7036&lt;=15,"Mid-Class",K7036&lt;=20,"Long",K7036&lt;=25," Very Long",K7036&gt;25,"Lifer")</f>
        <v>Very Short</v>
      </c>
      <c r="P7035" t="str" cm="1">
        <f t="array" ref="P7035">_xlfn.IFS(L7035&lt;=39,"Negligible",L7035&lt;=79,"Minimal",L7035&lt;=119,"Moderate",L7035&lt;=158,"High Moderate",L7035&lt;=198," High",L7035&lt;=238,"Very High",L7035&lt;=278,"Severe")</f>
        <v>Negligible</v>
      </c>
      <c r="Q7035" s="3">
        <f t="shared" si="109"/>
        <v>0</v>
      </c>
    </row>
    <row r="7036" spans="1:17" x14ac:dyDescent="0.25">
      <c r="A7036">
        <v>7035</v>
      </c>
      <c r="B7036" t="s">
        <v>2607</v>
      </c>
      <c r="C7036" t="s">
        <v>462</v>
      </c>
      <c r="D7036" t="s">
        <v>5755</v>
      </c>
      <c r="E7036" t="s">
        <v>36</v>
      </c>
      <c r="F7036" t="s">
        <v>1058</v>
      </c>
      <c r="G7036" t="s">
        <v>1059</v>
      </c>
      <c r="H7036" t="s">
        <v>36</v>
      </c>
      <c r="I7036" t="s">
        <v>18</v>
      </c>
      <c r="J7036">
        <v>51.098396520000001</v>
      </c>
      <c r="K7036">
        <v>4.5181133640000004</v>
      </c>
      <c r="L7036">
        <v>114.3369794</v>
      </c>
      <c r="M7036" t="s">
        <v>18</v>
      </c>
      <c r="N7036" t="str" cm="1">
        <f t="array" ref="N7036">_xlfn.IFS(J7036&lt;=29,"Twenties",J7036&lt;=39,"Thirties",J7036&lt;=49,"Fourties",J7036&lt;=59,"Fifties",J7036&gt;59,"Elders")</f>
        <v>Fifties</v>
      </c>
      <c r="O7036" t="str" cm="1">
        <f t="array" ref="O7036">_xlfn.IFS(K7037&lt;=5,"Very Short",K7037&lt;=10,"Short",K7037&lt;=15,"Mid-Class",K7037&lt;=20,"Long",K7037&lt;=25," Very Long",K7037&gt;25,"Lifer")</f>
        <v>Short</v>
      </c>
      <c r="P7036" t="str" cm="1">
        <f t="array" ref="P7036">_xlfn.IFS(L7036&lt;=39,"Negligible",L7036&lt;=79,"Minimal",L7036&lt;=119,"Moderate",L7036&lt;=158,"High Moderate",L7036&lt;=198," High",L7036&lt;=238,"Very High",L7036&lt;=278,"Severe")</f>
        <v>Moderate</v>
      </c>
      <c r="Q7036" s="3">
        <f t="shared" si="109"/>
        <v>4.7640408083333332</v>
      </c>
    </row>
    <row r="7037" spans="1:17" x14ac:dyDescent="0.25">
      <c r="A7037">
        <v>7036</v>
      </c>
      <c r="B7037" t="s">
        <v>2705</v>
      </c>
      <c r="C7037" t="s">
        <v>3847</v>
      </c>
      <c r="D7037" t="s">
        <v>5754</v>
      </c>
      <c r="E7037" t="s">
        <v>36</v>
      </c>
      <c r="F7037" t="s">
        <v>1058</v>
      </c>
      <c r="G7037" t="s">
        <v>1059</v>
      </c>
      <c r="H7037" t="s">
        <v>36</v>
      </c>
      <c r="I7037" t="s">
        <v>18</v>
      </c>
      <c r="J7037">
        <v>49.815247079999999</v>
      </c>
      <c r="K7037">
        <v>5.174892958</v>
      </c>
      <c r="L7037">
        <v>144.338686</v>
      </c>
      <c r="M7037" t="s">
        <v>18</v>
      </c>
      <c r="N7037" t="str" cm="1">
        <f t="array" ref="N7037">_xlfn.IFS(J7037&lt;=29,"Twenties",J7037&lt;=39,"Thirties",J7037&lt;=49,"Fourties",J7037&lt;=59,"Fifties",J7037&gt;59,"Elders")</f>
        <v>Fifties</v>
      </c>
      <c r="O7037" t="str" cm="1">
        <f t="array" ref="O7037">_xlfn.IFS(K7038&lt;=5,"Very Short",K7038&lt;=10,"Short",K7038&lt;=15,"Mid-Class",K7038&lt;=20,"Long",K7038&lt;=25," Very Long",K7038&gt;25,"Lifer")</f>
        <v>Short</v>
      </c>
      <c r="P7037" t="str" cm="1">
        <f t="array" ref="P7037">_xlfn.IFS(L7037&lt;=39,"Negligible",L7037&lt;=79,"Minimal",L7037&lt;=119,"Moderate",L7037&lt;=158,"High Moderate",L7037&lt;=198," High",L7037&lt;=238,"Very High",L7037&lt;=278,"Severe")</f>
        <v>High Moderate</v>
      </c>
      <c r="Q7037" s="3">
        <f t="shared" si="109"/>
        <v>6.0141119166666668</v>
      </c>
    </row>
    <row r="7038" spans="1:17" x14ac:dyDescent="0.25">
      <c r="A7038">
        <v>7037</v>
      </c>
      <c r="B7038" t="s">
        <v>3825</v>
      </c>
      <c r="C7038" t="s">
        <v>338</v>
      </c>
      <c r="D7038" t="s">
        <v>5755</v>
      </c>
      <c r="E7038" t="s">
        <v>22</v>
      </c>
      <c r="F7038" t="s">
        <v>2722</v>
      </c>
      <c r="G7038" t="s">
        <v>1861</v>
      </c>
      <c r="H7038" t="s">
        <v>22</v>
      </c>
      <c r="I7038" t="s">
        <v>18</v>
      </c>
      <c r="J7038">
        <v>35.75987507</v>
      </c>
      <c r="K7038">
        <v>5.649593683</v>
      </c>
      <c r="L7038">
        <v>45.667267950000003</v>
      </c>
      <c r="M7038" t="s">
        <v>18</v>
      </c>
      <c r="N7038" t="str" cm="1">
        <f t="array" ref="N7038">_xlfn.IFS(J7038&lt;=29,"Twenties",J7038&lt;=39,"Thirties",J7038&lt;=49,"Fourties",J7038&lt;=59,"Fifties",J7038&gt;59,"Elders")</f>
        <v>Thirties</v>
      </c>
      <c r="O7038" t="str" cm="1">
        <f t="array" ref="O7038">_xlfn.IFS(K7039&lt;=5,"Very Short",K7039&lt;=10,"Short",K7039&lt;=15,"Mid-Class",K7039&lt;=20,"Long",K7039&lt;=25," Very Long",K7039&gt;25,"Lifer")</f>
        <v>Short</v>
      </c>
      <c r="P7038" t="str" cm="1">
        <f t="array" ref="P7038">_xlfn.IFS(L7038&lt;=39,"Negligible",L7038&lt;=79,"Minimal",L7038&lt;=119,"Moderate",L7038&lt;=158,"High Moderate",L7038&lt;=198," High",L7038&lt;=238,"Very High",L7038&lt;=278,"Severe")</f>
        <v>Minimal</v>
      </c>
      <c r="Q7038" s="3">
        <f t="shared" si="109"/>
        <v>1.90280283125</v>
      </c>
    </row>
    <row r="7039" spans="1:17" x14ac:dyDescent="0.25">
      <c r="A7039">
        <v>7038</v>
      </c>
      <c r="B7039" t="s">
        <v>5187</v>
      </c>
      <c r="C7039" t="s">
        <v>1626</v>
      </c>
      <c r="D7039" t="s">
        <v>5755</v>
      </c>
      <c r="E7039" t="s">
        <v>88</v>
      </c>
      <c r="F7039" t="s">
        <v>2722</v>
      </c>
      <c r="G7039" t="s">
        <v>1861</v>
      </c>
      <c r="H7039" t="s">
        <v>88</v>
      </c>
      <c r="I7039" t="s">
        <v>18</v>
      </c>
      <c r="J7039">
        <v>35.580902909999999</v>
      </c>
      <c r="K7039">
        <v>7.3138810320000003</v>
      </c>
      <c r="L7039">
        <v>19.049634489999999</v>
      </c>
      <c r="M7039" t="s">
        <v>18</v>
      </c>
      <c r="N7039" t="str" cm="1">
        <f t="array" ref="N7039">_xlfn.IFS(J7039&lt;=29,"Twenties",J7039&lt;=39,"Thirties",J7039&lt;=49,"Fourties",J7039&lt;=59,"Fifties",J7039&gt;59,"Elders")</f>
        <v>Thirties</v>
      </c>
      <c r="O7039" t="str" cm="1">
        <f t="array" ref="O7039">_xlfn.IFS(K7040&lt;=5,"Very Short",K7040&lt;=10,"Short",K7040&lt;=15,"Mid-Class",K7040&lt;=20,"Long",K7040&lt;=25," Very Long",K7040&gt;25,"Lifer")</f>
        <v>Very Short</v>
      </c>
      <c r="P7039" t="str" cm="1">
        <f t="array" ref="P7039">_xlfn.IFS(L7039&lt;=39,"Negligible",L7039&lt;=79,"Minimal",L7039&lt;=119,"Moderate",L7039&lt;=158,"High Moderate",L7039&lt;=198," High",L7039&lt;=238,"Very High",L7039&lt;=278,"Severe")</f>
        <v>Negligible</v>
      </c>
      <c r="Q7039" s="3">
        <f t="shared" si="109"/>
        <v>0.79373477041666662</v>
      </c>
    </row>
    <row r="7040" spans="1:17" x14ac:dyDescent="0.25">
      <c r="A7040">
        <v>7039</v>
      </c>
      <c r="B7040" t="s">
        <v>5188</v>
      </c>
      <c r="C7040" t="s">
        <v>3012</v>
      </c>
      <c r="D7040" t="s">
        <v>5754</v>
      </c>
      <c r="E7040" t="s">
        <v>36</v>
      </c>
      <c r="F7040" t="s">
        <v>1058</v>
      </c>
      <c r="G7040" t="s">
        <v>1059</v>
      </c>
      <c r="H7040" t="s">
        <v>36</v>
      </c>
      <c r="I7040" t="s">
        <v>18</v>
      </c>
      <c r="J7040">
        <v>46.520188830000002</v>
      </c>
      <c r="K7040">
        <v>3.2974008499999998</v>
      </c>
      <c r="L7040">
        <v>147.15234459999999</v>
      </c>
      <c r="M7040" t="s">
        <v>18</v>
      </c>
      <c r="N7040" t="str" cm="1">
        <f t="array" ref="N7040">_xlfn.IFS(J7040&lt;=29,"Twenties",J7040&lt;=39,"Thirties",J7040&lt;=49,"Fourties",J7040&lt;=59,"Fifties",J7040&gt;59,"Elders")</f>
        <v>Fourties</v>
      </c>
      <c r="O7040" t="str" cm="1">
        <f t="array" ref="O7040">_xlfn.IFS(K7041&lt;=5,"Very Short",K7041&lt;=10,"Short",K7041&lt;=15,"Mid-Class",K7041&lt;=20,"Long",K7041&lt;=25," Very Long",K7041&gt;25,"Lifer")</f>
        <v>Short</v>
      </c>
      <c r="P7040" t="str" cm="1">
        <f t="array" ref="P7040">_xlfn.IFS(L7040&lt;=39,"Negligible",L7040&lt;=79,"Minimal",L7040&lt;=119,"Moderate",L7040&lt;=158,"High Moderate",L7040&lt;=198," High",L7040&lt;=238,"Very High",L7040&lt;=278,"Severe")</f>
        <v>High Moderate</v>
      </c>
      <c r="Q7040" s="3">
        <f t="shared" si="109"/>
        <v>6.131347691666666</v>
      </c>
    </row>
    <row r="7041" spans="1:17" x14ac:dyDescent="0.25">
      <c r="A7041">
        <v>7040</v>
      </c>
      <c r="B7041" t="s">
        <v>5189</v>
      </c>
      <c r="C7041" t="s">
        <v>1151</v>
      </c>
      <c r="D7041" t="s">
        <v>5755</v>
      </c>
      <c r="E7041" t="s">
        <v>1978</v>
      </c>
      <c r="F7041" t="s">
        <v>2722</v>
      </c>
      <c r="G7041" t="s">
        <v>1861</v>
      </c>
      <c r="H7041" t="s">
        <v>105</v>
      </c>
      <c r="I7041" t="s">
        <v>18</v>
      </c>
      <c r="J7041">
        <v>40.074849489999998</v>
      </c>
      <c r="K7041">
        <v>5.3087118660000003</v>
      </c>
      <c r="L7041">
        <v>68.881086980000006</v>
      </c>
      <c r="M7041" t="s">
        <v>18</v>
      </c>
      <c r="N7041" t="str" cm="1">
        <f t="array" ref="N7041">_xlfn.IFS(J7041&lt;=29,"Twenties",J7041&lt;=39,"Thirties",J7041&lt;=49,"Fourties",J7041&lt;=59,"Fifties",J7041&gt;59,"Elders")</f>
        <v>Fourties</v>
      </c>
      <c r="O7041" t="str" cm="1">
        <f t="array" ref="O7041">_xlfn.IFS(K7042&lt;=5,"Very Short",K7042&lt;=10,"Short",K7042&lt;=15,"Mid-Class",K7042&lt;=20,"Long",K7042&lt;=25," Very Long",K7042&gt;25,"Lifer")</f>
        <v>Short</v>
      </c>
      <c r="P7041" t="str" cm="1">
        <f t="array" ref="P7041">_xlfn.IFS(L7041&lt;=39,"Negligible",L7041&lt;=79,"Minimal",L7041&lt;=119,"Moderate",L7041&lt;=158,"High Moderate",L7041&lt;=198," High",L7041&lt;=238,"Very High",L7041&lt;=278,"Severe")</f>
        <v>Minimal</v>
      </c>
      <c r="Q7041" s="3">
        <f t="shared" si="109"/>
        <v>2.8700452908333336</v>
      </c>
    </row>
    <row r="7042" spans="1:17" x14ac:dyDescent="0.25">
      <c r="A7042">
        <v>7041</v>
      </c>
      <c r="B7042" t="s">
        <v>1034</v>
      </c>
      <c r="C7042" t="s">
        <v>800</v>
      </c>
      <c r="D7042" t="s">
        <v>5754</v>
      </c>
      <c r="E7042" t="s">
        <v>28</v>
      </c>
      <c r="F7042" t="s">
        <v>818</v>
      </c>
      <c r="G7042" t="s">
        <v>819</v>
      </c>
      <c r="H7042" t="s">
        <v>28</v>
      </c>
      <c r="I7042" t="s">
        <v>18</v>
      </c>
      <c r="J7042">
        <v>38.001911839999998</v>
      </c>
      <c r="K7042">
        <v>6.3738677570000002</v>
      </c>
      <c r="L7042">
        <v>74.282087239999996</v>
      </c>
      <c r="M7042" t="s">
        <v>18</v>
      </c>
      <c r="N7042" t="str" cm="1">
        <f t="array" ref="N7042">_xlfn.IFS(J7042&lt;=29,"Twenties",J7042&lt;=39,"Thirties",J7042&lt;=49,"Fourties",J7042&lt;=59,"Fifties",J7042&gt;59,"Elders")</f>
        <v>Thirties</v>
      </c>
      <c r="O7042" t="str" cm="1">
        <f t="array" ref="O7042">_xlfn.IFS(K7043&lt;=5,"Very Short",K7043&lt;=10,"Short",K7043&lt;=15,"Mid-Class",K7043&lt;=20,"Long",K7043&lt;=25," Very Long",K7043&gt;25,"Lifer")</f>
        <v>Very Short</v>
      </c>
      <c r="P7042" t="str" cm="1">
        <f t="array" ref="P7042">_xlfn.IFS(L7042&lt;=39,"Negligible",L7042&lt;=79,"Minimal",L7042&lt;=119,"Moderate",L7042&lt;=158,"High Moderate",L7042&lt;=198," High",L7042&lt;=238,"Very High",L7042&lt;=278,"Severe")</f>
        <v>Minimal</v>
      </c>
      <c r="Q7042" s="3">
        <f t="shared" ref="Q7042:Q7105" si="110">L7042/24</f>
        <v>3.0950869683333333</v>
      </c>
    </row>
    <row r="7043" spans="1:17" x14ac:dyDescent="0.25">
      <c r="A7043">
        <v>7042</v>
      </c>
      <c r="B7043" t="s">
        <v>200</v>
      </c>
      <c r="C7043" t="s">
        <v>416</v>
      </c>
      <c r="D7043" t="s">
        <v>5754</v>
      </c>
      <c r="E7043" t="s">
        <v>25</v>
      </c>
      <c r="F7043" t="s">
        <v>2722</v>
      </c>
      <c r="G7043" t="s">
        <v>1861</v>
      </c>
      <c r="H7043" t="s">
        <v>25</v>
      </c>
      <c r="I7043" t="s">
        <v>18</v>
      </c>
      <c r="J7043">
        <v>34.042151019999999</v>
      </c>
      <c r="K7043">
        <v>3.9269583460000002</v>
      </c>
      <c r="L7043">
        <v>17.496309360000001</v>
      </c>
      <c r="M7043" t="s">
        <v>18</v>
      </c>
      <c r="N7043" t="str" cm="1">
        <f t="array" ref="N7043">_xlfn.IFS(J7043&lt;=29,"Twenties",J7043&lt;=39,"Thirties",J7043&lt;=49,"Fourties",J7043&lt;=59,"Fifties",J7043&gt;59,"Elders")</f>
        <v>Thirties</v>
      </c>
      <c r="O7043" t="str" cm="1">
        <f t="array" ref="O7043">_xlfn.IFS(K7044&lt;=5,"Very Short",K7044&lt;=10,"Short",K7044&lt;=15,"Mid-Class",K7044&lt;=20,"Long",K7044&lt;=25," Very Long",K7044&gt;25,"Lifer")</f>
        <v>Very Short</v>
      </c>
      <c r="P7043" t="str" cm="1">
        <f t="array" ref="P7043">_xlfn.IFS(L7043&lt;=39,"Negligible",L7043&lt;=79,"Minimal",L7043&lt;=119,"Moderate",L7043&lt;=158,"High Moderate",L7043&lt;=198," High",L7043&lt;=238,"Very High",L7043&lt;=278,"Severe")</f>
        <v>Negligible</v>
      </c>
      <c r="Q7043" s="3">
        <f t="shared" si="110"/>
        <v>0.72901289000000002</v>
      </c>
    </row>
    <row r="7044" spans="1:17" x14ac:dyDescent="0.25">
      <c r="A7044">
        <v>7043</v>
      </c>
      <c r="B7044" t="s">
        <v>721</v>
      </c>
      <c r="C7044" t="s">
        <v>4180</v>
      </c>
      <c r="D7044" t="s">
        <v>5754</v>
      </c>
      <c r="E7044" t="s">
        <v>36</v>
      </c>
      <c r="F7044" t="s">
        <v>1058</v>
      </c>
      <c r="G7044" t="s">
        <v>1059</v>
      </c>
      <c r="H7044" t="s">
        <v>36</v>
      </c>
      <c r="I7044" t="s">
        <v>18</v>
      </c>
      <c r="J7044">
        <v>33.62766783</v>
      </c>
      <c r="K7044">
        <v>4.6407310600000002</v>
      </c>
      <c r="L7044">
        <v>31.991411509999999</v>
      </c>
      <c r="M7044" t="s">
        <v>18</v>
      </c>
      <c r="N7044" t="str" cm="1">
        <f t="array" ref="N7044">_xlfn.IFS(J7044&lt;=29,"Twenties",J7044&lt;=39,"Thirties",J7044&lt;=49,"Fourties",J7044&lt;=59,"Fifties",J7044&gt;59,"Elders")</f>
        <v>Thirties</v>
      </c>
      <c r="O7044" t="str" cm="1">
        <f t="array" ref="O7044">_xlfn.IFS(K7045&lt;=5,"Very Short",K7045&lt;=10,"Short",K7045&lt;=15,"Mid-Class",K7045&lt;=20,"Long",K7045&lt;=25," Very Long",K7045&gt;25,"Lifer")</f>
        <v>Short</v>
      </c>
      <c r="P7044" t="str" cm="1">
        <f t="array" ref="P7044">_xlfn.IFS(L7044&lt;=39,"Negligible",L7044&lt;=79,"Minimal",L7044&lt;=119,"Moderate",L7044&lt;=158,"High Moderate",L7044&lt;=198," High",L7044&lt;=238,"Very High",L7044&lt;=278,"Severe")</f>
        <v>Negligible</v>
      </c>
      <c r="Q7044" s="3">
        <f t="shared" si="110"/>
        <v>1.3329754795833333</v>
      </c>
    </row>
    <row r="7045" spans="1:17" x14ac:dyDescent="0.25">
      <c r="A7045">
        <v>7044</v>
      </c>
      <c r="B7045" t="s">
        <v>5190</v>
      </c>
      <c r="C7045" t="s">
        <v>3847</v>
      </c>
      <c r="D7045" t="s">
        <v>5754</v>
      </c>
      <c r="E7045" t="s">
        <v>309</v>
      </c>
      <c r="F7045" t="s">
        <v>818</v>
      </c>
      <c r="G7045" t="s">
        <v>819</v>
      </c>
      <c r="H7045" t="s">
        <v>28</v>
      </c>
      <c r="I7045" t="s">
        <v>18</v>
      </c>
      <c r="J7045">
        <v>38.144568319999998</v>
      </c>
      <c r="K7045">
        <v>5.0109075540000001</v>
      </c>
      <c r="L7045">
        <v>64.891416860000007</v>
      </c>
      <c r="M7045" t="s">
        <v>18</v>
      </c>
      <c r="N7045" t="str" cm="1">
        <f t="array" ref="N7045">_xlfn.IFS(J7045&lt;=29,"Twenties",J7045&lt;=39,"Thirties",J7045&lt;=49,"Fourties",J7045&lt;=59,"Fifties",J7045&gt;59,"Elders")</f>
        <v>Thirties</v>
      </c>
      <c r="O7045" t="str" cm="1">
        <f t="array" ref="O7045">_xlfn.IFS(K7046&lt;=5,"Very Short",K7046&lt;=10,"Short",K7046&lt;=15,"Mid-Class",K7046&lt;=20,"Long",K7046&lt;=25," Very Long",K7046&gt;25,"Lifer")</f>
        <v>Short</v>
      </c>
      <c r="P7045" t="str" cm="1">
        <f t="array" ref="P7045">_xlfn.IFS(L7045&lt;=39,"Negligible",L7045&lt;=79,"Minimal",L7045&lt;=119,"Moderate",L7045&lt;=158,"High Moderate",L7045&lt;=198," High",L7045&lt;=238,"Very High",L7045&lt;=278,"Severe")</f>
        <v>Minimal</v>
      </c>
      <c r="Q7045" s="3">
        <f t="shared" si="110"/>
        <v>2.7038090358333338</v>
      </c>
    </row>
    <row r="7046" spans="1:17" x14ac:dyDescent="0.25">
      <c r="A7046">
        <v>7045</v>
      </c>
      <c r="B7046" t="s">
        <v>4742</v>
      </c>
      <c r="C7046" t="s">
        <v>312</v>
      </c>
      <c r="D7046" t="s">
        <v>5755</v>
      </c>
      <c r="E7046" t="s">
        <v>15</v>
      </c>
      <c r="F7046" t="s">
        <v>818</v>
      </c>
      <c r="G7046" t="s">
        <v>819</v>
      </c>
      <c r="H7046" t="s">
        <v>15</v>
      </c>
      <c r="I7046" t="s">
        <v>18</v>
      </c>
      <c r="J7046">
        <v>45.275990270000001</v>
      </c>
      <c r="K7046">
        <v>6.4236654780000002</v>
      </c>
      <c r="L7046">
        <v>25.965011260000001</v>
      </c>
      <c r="M7046" t="s">
        <v>18</v>
      </c>
      <c r="N7046" t="str" cm="1">
        <f t="array" ref="N7046">_xlfn.IFS(J7046&lt;=29,"Twenties",J7046&lt;=39,"Thirties",J7046&lt;=49,"Fourties",J7046&lt;=59,"Fifties",J7046&gt;59,"Elders")</f>
        <v>Fourties</v>
      </c>
      <c r="O7046" t="str" cm="1">
        <f t="array" ref="O7046">_xlfn.IFS(K7047&lt;=5,"Very Short",K7047&lt;=10,"Short",K7047&lt;=15,"Mid-Class",K7047&lt;=20,"Long",K7047&lt;=25," Very Long",K7047&gt;25,"Lifer")</f>
        <v>Very Short</v>
      </c>
      <c r="P7046" t="str" cm="1">
        <f t="array" ref="P7046">_xlfn.IFS(L7046&lt;=39,"Negligible",L7046&lt;=79,"Minimal",L7046&lt;=119,"Moderate",L7046&lt;=158,"High Moderate",L7046&lt;=198," High",L7046&lt;=238,"Very High",L7046&lt;=278,"Severe")</f>
        <v>Negligible</v>
      </c>
      <c r="Q7046" s="3">
        <f t="shared" si="110"/>
        <v>1.0818754691666668</v>
      </c>
    </row>
    <row r="7047" spans="1:17" x14ac:dyDescent="0.25">
      <c r="A7047">
        <v>7046</v>
      </c>
      <c r="B7047" t="s">
        <v>5191</v>
      </c>
      <c r="C7047" t="s">
        <v>546</v>
      </c>
      <c r="D7047" t="s">
        <v>5755</v>
      </c>
      <c r="E7047" t="s">
        <v>36</v>
      </c>
      <c r="F7047" t="s">
        <v>1058</v>
      </c>
      <c r="G7047" t="s">
        <v>1059</v>
      </c>
      <c r="H7047" t="s">
        <v>36</v>
      </c>
      <c r="I7047" t="s">
        <v>18</v>
      </c>
      <c r="J7047">
        <v>30.395325880000001</v>
      </c>
      <c r="K7047">
        <v>4.2764492399999998</v>
      </c>
      <c r="L7047">
        <v>0</v>
      </c>
      <c r="M7047" t="s">
        <v>18</v>
      </c>
      <c r="N7047" t="str" cm="1">
        <f t="array" ref="N7047">_xlfn.IFS(J7047&lt;=29,"Twenties",J7047&lt;=39,"Thirties",J7047&lt;=49,"Fourties",J7047&lt;=59,"Fifties",J7047&gt;59,"Elders")</f>
        <v>Thirties</v>
      </c>
      <c r="O7047" t="str" cm="1">
        <f t="array" ref="O7047">_xlfn.IFS(K7048&lt;=5,"Very Short",K7048&lt;=10,"Short",K7048&lt;=15,"Mid-Class",K7048&lt;=20,"Long",K7048&lt;=25," Very Long",K7048&gt;25,"Lifer")</f>
        <v>Very Short</v>
      </c>
      <c r="P7047" t="str" cm="1">
        <f t="array" ref="P7047">_xlfn.IFS(L7047&lt;=39,"Negligible",L7047&lt;=79,"Minimal",L7047&lt;=119,"Moderate",L7047&lt;=158,"High Moderate",L7047&lt;=198," High",L7047&lt;=238,"Very High",L7047&lt;=278,"Severe")</f>
        <v>Negligible</v>
      </c>
      <c r="Q7047" s="3">
        <f t="shared" si="110"/>
        <v>0</v>
      </c>
    </row>
    <row r="7048" spans="1:17" x14ac:dyDescent="0.25">
      <c r="A7048">
        <v>7047</v>
      </c>
      <c r="B7048" t="s">
        <v>56</v>
      </c>
      <c r="C7048" t="s">
        <v>54</v>
      </c>
      <c r="D7048" t="s">
        <v>5755</v>
      </c>
      <c r="E7048" t="s">
        <v>31</v>
      </c>
      <c r="F7048" t="s">
        <v>2722</v>
      </c>
      <c r="G7048" t="s">
        <v>1861</v>
      </c>
      <c r="H7048" t="s">
        <v>31</v>
      </c>
      <c r="I7048" t="s">
        <v>18</v>
      </c>
      <c r="J7048">
        <v>43.297079250000003</v>
      </c>
      <c r="K7048">
        <v>1.9809677699999999</v>
      </c>
      <c r="L7048">
        <v>89.94521933</v>
      </c>
      <c r="M7048" t="s">
        <v>18</v>
      </c>
      <c r="N7048" t="str" cm="1">
        <f t="array" ref="N7048">_xlfn.IFS(J7048&lt;=29,"Twenties",J7048&lt;=39,"Thirties",J7048&lt;=49,"Fourties",J7048&lt;=59,"Fifties",J7048&gt;59,"Elders")</f>
        <v>Fourties</v>
      </c>
      <c r="O7048" t="str" cm="1">
        <f t="array" ref="O7048">_xlfn.IFS(K7049&lt;=5,"Very Short",K7049&lt;=10,"Short",K7049&lt;=15,"Mid-Class",K7049&lt;=20,"Long",K7049&lt;=25," Very Long",K7049&gt;25,"Lifer")</f>
        <v>Very Short</v>
      </c>
      <c r="P7048" t="str" cm="1">
        <f t="array" ref="P7048">_xlfn.IFS(L7048&lt;=39,"Negligible",L7048&lt;=79,"Minimal",L7048&lt;=119,"Moderate",L7048&lt;=158,"High Moderate",L7048&lt;=198," High",L7048&lt;=238,"Very High",L7048&lt;=278,"Severe")</f>
        <v>Moderate</v>
      </c>
      <c r="Q7048" s="3">
        <f t="shared" si="110"/>
        <v>3.7477174720833335</v>
      </c>
    </row>
    <row r="7049" spans="1:17" x14ac:dyDescent="0.25">
      <c r="A7049">
        <v>7048</v>
      </c>
      <c r="B7049" t="s">
        <v>5192</v>
      </c>
      <c r="C7049" t="s">
        <v>50</v>
      </c>
      <c r="D7049" t="s">
        <v>5755</v>
      </c>
      <c r="E7049" t="s">
        <v>36</v>
      </c>
      <c r="F7049" t="s">
        <v>1058</v>
      </c>
      <c r="G7049" t="s">
        <v>1059</v>
      </c>
      <c r="H7049" t="s">
        <v>36</v>
      </c>
      <c r="I7049" t="s">
        <v>18</v>
      </c>
      <c r="J7049">
        <v>47.872661890000003</v>
      </c>
      <c r="K7049">
        <v>4.6533440229999998</v>
      </c>
      <c r="L7049">
        <v>130.1697423</v>
      </c>
      <c r="M7049" t="s">
        <v>18</v>
      </c>
      <c r="N7049" t="str" cm="1">
        <f t="array" ref="N7049">_xlfn.IFS(J7049&lt;=29,"Twenties",J7049&lt;=39,"Thirties",J7049&lt;=49,"Fourties",J7049&lt;=59,"Fifties",J7049&gt;59,"Elders")</f>
        <v>Fourties</v>
      </c>
      <c r="O7049" t="str" cm="1">
        <f t="array" ref="O7049">_xlfn.IFS(K7050&lt;=5,"Very Short",K7050&lt;=10,"Short",K7050&lt;=15,"Mid-Class",K7050&lt;=20,"Long",K7050&lt;=25," Very Long",K7050&gt;25,"Lifer")</f>
        <v>Very Short</v>
      </c>
      <c r="P7049" t="str" cm="1">
        <f t="array" ref="P7049">_xlfn.IFS(L7049&lt;=39,"Negligible",L7049&lt;=79,"Minimal",L7049&lt;=119,"Moderate",L7049&lt;=158,"High Moderate",L7049&lt;=198," High",L7049&lt;=238,"Very High",L7049&lt;=278,"Severe")</f>
        <v>High Moderate</v>
      </c>
      <c r="Q7049" s="3">
        <f t="shared" si="110"/>
        <v>5.4237392624999998</v>
      </c>
    </row>
    <row r="7050" spans="1:17" x14ac:dyDescent="0.25">
      <c r="A7050">
        <v>7049</v>
      </c>
      <c r="B7050" t="s">
        <v>4619</v>
      </c>
      <c r="C7050" t="s">
        <v>670</v>
      </c>
      <c r="D7050" t="s">
        <v>5754</v>
      </c>
      <c r="E7050" t="s">
        <v>21</v>
      </c>
      <c r="F7050" t="s">
        <v>2722</v>
      </c>
      <c r="G7050" t="s">
        <v>1861</v>
      </c>
      <c r="H7050" t="s">
        <v>22</v>
      </c>
      <c r="I7050" t="s">
        <v>18</v>
      </c>
      <c r="J7050">
        <v>44.06773527</v>
      </c>
      <c r="K7050">
        <v>3.13502305</v>
      </c>
      <c r="L7050">
        <v>50.606917809999999</v>
      </c>
      <c r="M7050" t="s">
        <v>18</v>
      </c>
      <c r="N7050" t="str" cm="1">
        <f t="array" ref="N7050">_xlfn.IFS(J7050&lt;=29,"Twenties",J7050&lt;=39,"Thirties",J7050&lt;=49,"Fourties",J7050&lt;=59,"Fifties",J7050&gt;59,"Elders")</f>
        <v>Fourties</v>
      </c>
      <c r="O7050" t="str" cm="1">
        <f t="array" ref="O7050">_xlfn.IFS(K7051&lt;=5,"Very Short",K7051&lt;=10,"Short",K7051&lt;=15,"Mid-Class",K7051&lt;=20,"Long",K7051&lt;=25," Very Long",K7051&gt;25,"Lifer")</f>
        <v>Short</v>
      </c>
      <c r="P7050" t="str" cm="1">
        <f t="array" ref="P7050">_xlfn.IFS(L7050&lt;=39,"Negligible",L7050&lt;=79,"Minimal",L7050&lt;=119,"Moderate",L7050&lt;=158,"High Moderate",L7050&lt;=198," High",L7050&lt;=238,"Very High",L7050&lt;=278,"Severe")</f>
        <v>Minimal</v>
      </c>
      <c r="Q7050" s="3">
        <f t="shared" si="110"/>
        <v>2.1086215754166666</v>
      </c>
    </row>
    <row r="7051" spans="1:17" x14ac:dyDescent="0.25">
      <c r="A7051">
        <v>7050</v>
      </c>
      <c r="B7051" t="s">
        <v>646</v>
      </c>
      <c r="C7051" t="s">
        <v>173</v>
      </c>
      <c r="D7051" t="s">
        <v>5755</v>
      </c>
      <c r="E7051" t="s">
        <v>36</v>
      </c>
      <c r="F7051" t="s">
        <v>1058</v>
      </c>
      <c r="G7051" t="s">
        <v>1059</v>
      </c>
      <c r="H7051" t="s">
        <v>36</v>
      </c>
      <c r="I7051" t="s">
        <v>18</v>
      </c>
      <c r="J7051">
        <v>41.014078529999999</v>
      </c>
      <c r="K7051">
        <v>5.6627118090000002</v>
      </c>
      <c r="L7051">
        <v>69.678680270000001</v>
      </c>
      <c r="M7051" t="s">
        <v>18</v>
      </c>
      <c r="N7051" t="str" cm="1">
        <f t="array" ref="N7051">_xlfn.IFS(J7051&lt;=29,"Twenties",J7051&lt;=39,"Thirties",J7051&lt;=49,"Fourties",J7051&lt;=59,"Fifties",J7051&gt;59,"Elders")</f>
        <v>Fourties</v>
      </c>
      <c r="O7051" t="str" cm="1">
        <f t="array" ref="O7051">_xlfn.IFS(K7052&lt;=5,"Very Short",K7052&lt;=10,"Short",K7052&lt;=15,"Mid-Class",K7052&lt;=20,"Long",K7052&lt;=25," Very Long",K7052&gt;25,"Lifer")</f>
        <v>Very Short</v>
      </c>
      <c r="P7051" t="str" cm="1">
        <f t="array" ref="P7051">_xlfn.IFS(L7051&lt;=39,"Negligible",L7051&lt;=79,"Minimal",L7051&lt;=119,"Moderate",L7051&lt;=158,"High Moderate",L7051&lt;=198," High",L7051&lt;=238,"Very High",L7051&lt;=278,"Severe")</f>
        <v>Minimal</v>
      </c>
      <c r="Q7051" s="3">
        <f t="shared" si="110"/>
        <v>2.9032783445833332</v>
      </c>
    </row>
    <row r="7052" spans="1:17" x14ac:dyDescent="0.25">
      <c r="A7052">
        <v>7051</v>
      </c>
      <c r="B7052" t="s">
        <v>32</v>
      </c>
      <c r="C7052" t="s">
        <v>142</v>
      </c>
      <c r="D7052" t="s">
        <v>5755</v>
      </c>
      <c r="E7052" t="s">
        <v>2476</v>
      </c>
      <c r="F7052" t="s">
        <v>609</v>
      </c>
      <c r="G7052" t="s">
        <v>610</v>
      </c>
      <c r="H7052" t="s">
        <v>190</v>
      </c>
      <c r="I7052" t="s">
        <v>18</v>
      </c>
      <c r="J7052">
        <v>39.905456710000003</v>
      </c>
      <c r="K7052">
        <v>3.5636628990000001</v>
      </c>
      <c r="L7052">
        <v>51.33503941</v>
      </c>
      <c r="M7052" t="s">
        <v>18</v>
      </c>
      <c r="N7052" t="str" cm="1">
        <f t="array" ref="N7052">_xlfn.IFS(J7052&lt;=29,"Twenties",J7052&lt;=39,"Thirties",J7052&lt;=49,"Fourties",J7052&lt;=59,"Fifties",J7052&gt;59,"Elders")</f>
        <v>Fourties</v>
      </c>
      <c r="O7052" t="str" cm="1">
        <f t="array" ref="O7052">_xlfn.IFS(K7053&lt;=5,"Very Short",K7053&lt;=10,"Short",K7053&lt;=15,"Mid-Class",K7053&lt;=20,"Long",K7053&lt;=25," Very Long",K7053&gt;25,"Lifer")</f>
        <v>Short</v>
      </c>
      <c r="P7052" t="str" cm="1">
        <f t="array" ref="P7052">_xlfn.IFS(L7052&lt;=39,"Negligible",L7052&lt;=79,"Minimal",L7052&lt;=119,"Moderate",L7052&lt;=158,"High Moderate",L7052&lt;=198," High",L7052&lt;=238,"Very High",L7052&lt;=278,"Severe")</f>
        <v>Minimal</v>
      </c>
      <c r="Q7052" s="3">
        <f t="shared" si="110"/>
        <v>2.1389599754166668</v>
      </c>
    </row>
    <row r="7053" spans="1:17" x14ac:dyDescent="0.25">
      <c r="A7053">
        <v>7052</v>
      </c>
      <c r="B7053" t="s">
        <v>1634</v>
      </c>
      <c r="C7053" t="s">
        <v>50</v>
      </c>
      <c r="D7053" t="s">
        <v>5755</v>
      </c>
      <c r="E7053" t="s">
        <v>36</v>
      </c>
      <c r="F7053" t="s">
        <v>1058</v>
      </c>
      <c r="G7053" t="s">
        <v>1059</v>
      </c>
      <c r="H7053" t="s">
        <v>36</v>
      </c>
      <c r="I7053" t="s">
        <v>18</v>
      </c>
      <c r="J7053">
        <v>52.403058209999998</v>
      </c>
      <c r="K7053">
        <v>5.5477738820000004</v>
      </c>
      <c r="L7053">
        <v>93.612976090000004</v>
      </c>
      <c r="M7053" t="s">
        <v>18</v>
      </c>
      <c r="N7053" t="str" cm="1">
        <f t="array" ref="N7053">_xlfn.IFS(J7053&lt;=29,"Twenties",J7053&lt;=39,"Thirties",J7053&lt;=49,"Fourties",J7053&lt;=59,"Fifties",J7053&gt;59,"Elders")</f>
        <v>Fifties</v>
      </c>
      <c r="O7053" t="str" cm="1">
        <f t="array" ref="O7053">_xlfn.IFS(K7054&lt;=5,"Very Short",K7054&lt;=10,"Short",K7054&lt;=15,"Mid-Class",K7054&lt;=20,"Long",K7054&lt;=25," Very Long",K7054&gt;25,"Lifer")</f>
        <v>Very Short</v>
      </c>
      <c r="P7053" t="str" cm="1">
        <f t="array" ref="P7053">_xlfn.IFS(L7053&lt;=39,"Negligible",L7053&lt;=79,"Minimal",L7053&lt;=119,"Moderate",L7053&lt;=158,"High Moderate",L7053&lt;=198," High",L7053&lt;=238,"Very High",L7053&lt;=278,"Severe")</f>
        <v>Moderate</v>
      </c>
      <c r="Q7053" s="3">
        <f t="shared" si="110"/>
        <v>3.900540670416667</v>
      </c>
    </row>
    <row r="7054" spans="1:17" x14ac:dyDescent="0.25">
      <c r="A7054">
        <v>7053</v>
      </c>
      <c r="B7054" t="s">
        <v>5193</v>
      </c>
      <c r="C7054" t="s">
        <v>54</v>
      </c>
      <c r="D7054" t="s">
        <v>5755</v>
      </c>
      <c r="E7054" t="s">
        <v>1104</v>
      </c>
      <c r="F7054" t="s">
        <v>2722</v>
      </c>
      <c r="G7054" t="s">
        <v>1861</v>
      </c>
      <c r="H7054" t="s">
        <v>52</v>
      </c>
      <c r="I7054" t="s">
        <v>18</v>
      </c>
      <c r="J7054">
        <v>39.621861879999997</v>
      </c>
      <c r="K7054">
        <v>3.554267329</v>
      </c>
      <c r="L7054">
        <v>91.157444810000001</v>
      </c>
      <c r="M7054" t="s">
        <v>18</v>
      </c>
      <c r="N7054" t="str" cm="1">
        <f t="array" ref="N7054">_xlfn.IFS(J7054&lt;=29,"Twenties",J7054&lt;=39,"Thirties",J7054&lt;=49,"Fourties",J7054&lt;=59,"Fifties",J7054&gt;59,"Elders")</f>
        <v>Fourties</v>
      </c>
      <c r="O7054" t="str" cm="1">
        <f t="array" ref="O7054">_xlfn.IFS(K7055&lt;=5,"Very Short",K7055&lt;=10,"Short",K7055&lt;=15,"Mid-Class",K7055&lt;=20,"Long",K7055&lt;=25," Very Long",K7055&gt;25,"Lifer")</f>
        <v>Very Short</v>
      </c>
      <c r="P7054" t="str" cm="1">
        <f t="array" ref="P7054">_xlfn.IFS(L7054&lt;=39,"Negligible",L7054&lt;=79,"Minimal",L7054&lt;=119,"Moderate",L7054&lt;=158,"High Moderate",L7054&lt;=198," High",L7054&lt;=238,"Very High",L7054&lt;=278,"Severe")</f>
        <v>Moderate</v>
      </c>
      <c r="Q7054" s="3">
        <f t="shared" si="110"/>
        <v>3.7982268670833332</v>
      </c>
    </row>
    <row r="7055" spans="1:17" x14ac:dyDescent="0.25">
      <c r="A7055">
        <v>7054</v>
      </c>
      <c r="B7055" t="s">
        <v>5194</v>
      </c>
      <c r="C7055" t="s">
        <v>492</v>
      </c>
      <c r="D7055" t="s">
        <v>5755</v>
      </c>
      <c r="E7055" t="s">
        <v>36</v>
      </c>
      <c r="F7055" t="s">
        <v>1058</v>
      </c>
      <c r="G7055" t="s">
        <v>1059</v>
      </c>
      <c r="H7055" t="s">
        <v>36</v>
      </c>
      <c r="I7055" t="s">
        <v>18</v>
      </c>
      <c r="J7055">
        <v>42.784825699999999</v>
      </c>
      <c r="K7055">
        <v>4.0466057510000004</v>
      </c>
      <c r="L7055">
        <v>51.68079032</v>
      </c>
      <c r="M7055" t="s">
        <v>18</v>
      </c>
      <c r="N7055" t="str" cm="1">
        <f t="array" ref="N7055">_xlfn.IFS(J7055&lt;=29,"Twenties",J7055&lt;=39,"Thirties",J7055&lt;=49,"Fourties",J7055&lt;=59,"Fifties",J7055&gt;59,"Elders")</f>
        <v>Fourties</v>
      </c>
      <c r="O7055" t="str" cm="1">
        <f t="array" ref="O7055">_xlfn.IFS(K7056&lt;=5,"Very Short",K7056&lt;=10,"Short",K7056&lt;=15,"Mid-Class",K7056&lt;=20,"Long",K7056&lt;=25," Very Long",K7056&gt;25,"Lifer")</f>
        <v>Very Short</v>
      </c>
      <c r="P7055" t="str" cm="1">
        <f t="array" ref="P7055">_xlfn.IFS(L7055&lt;=39,"Negligible",L7055&lt;=79,"Minimal",L7055&lt;=119,"Moderate",L7055&lt;=158,"High Moderate",L7055&lt;=198," High",L7055&lt;=238,"Very High",L7055&lt;=278,"Severe")</f>
        <v>Minimal</v>
      </c>
      <c r="Q7055" s="3">
        <f t="shared" si="110"/>
        <v>2.1533662633333335</v>
      </c>
    </row>
    <row r="7056" spans="1:17" x14ac:dyDescent="0.25">
      <c r="A7056">
        <v>7055</v>
      </c>
      <c r="B7056" t="s">
        <v>5195</v>
      </c>
      <c r="C7056" t="s">
        <v>1196</v>
      </c>
      <c r="D7056" t="s">
        <v>5755</v>
      </c>
      <c r="E7056" t="s">
        <v>25</v>
      </c>
      <c r="F7056" t="s">
        <v>2722</v>
      </c>
      <c r="G7056" t="s">
        <v>1861</v>
      </c>
      <c r="H7056" t="s">
        <v>25</v>
      </c>
      <c r="I7056" t="s">
        <v>18</v>
      </c>
      <c r="J7056">
        <v>50.597473950000001</v>
      </c>
      <c r="K7056">
        <v>2.6798881809999999</v>
      </c>
      <c r="L7056">
        <v>94.323977810000002</v>
      </c>
      <c r="M7056" t="s">
        <v>18</v>
      </c>
      <c r="N7056" t="str" cm="1">
        <f t="array" ref="N7056">_xlfn.IFS(J7056&lt;=29,"Twenties",J7056&lt;=39,"Thirties",J7056&lt;=49,"Fourties",J7056&lt;=59,"Fifties",J7056&gt;59,"Elders")</f>
        <v>Fifties</v>
      </c>
      <c r="O7056" t="str" cm="1">
        <f t="array" ref="O7056">_xlfn.IFS(K7057&lt;=5,"Very Short",K7057&lt;=10,"Short",K7057&lt;=15,"Mid-Class",K7057&lt;=20,"Long",K7057&lt;=25," Very Long",K7057&gt;25,"Lifer")</f>
        <v>Very Short</v>
      </c>
      <c r="P7056" t="str" cm="1">
        <f t="array" ref="P7056">_xlfn.IFS(L7056&lt;=39,"Negligible",L7056&lt;=79,"Minimal",L7056&lt;=119,"Moderate",L7056&lt;=158,"High Moderate",L7056&lt;=198," High",L7056&lt;=238,"Very High",L7056&lt;=278,"Severe")</f>
        <v>Moderate</v>
      </c>
      <c r="Q7056" s="3">
        <f t="shared" si="110"/>
        <v>3.9301657420833336</v>
      </c>
    </row>
    <row r="7057" spans="1:17" x14ac:dyDescent="0.25">
      <c r="A7057">
        <v>7056</v>
      </c>
      <c r="B7057" t="s">
        <v>915</v>
      </c>
      <c r="C7057" t="s">
        <v>1253</v>
      </c>
      <c r="D7057" t="s">
        <v>5755</v>
      </c>
      <c r="E7057" t="s">
        <v>307</v>
      </c>
      <c r="F7057" t="s">
        <v>2722</v>
      </c>
      <c r="G7057" t="s">
        <v>1861</v>
      </c>
      <c r="H7057" t="s">
        <v>88</v>
      </c>
      <c r="I7057" t="s">
        <v>18</v>
      </c>
      <c r="J7057">
        <v>26.318618910000001</v>
      </c>
      <c r="K7057">
        <v>3.4503293629999998</v>
      </c>
      <c r="L7057">
        <v>0</v>
      </c>
      <c r="M7057" t="s">
        <v>18</v>
      </c>
      <c r="N7057" t="str" cm="1">
        <f t="array" ref="N7057">_xlfn.IFS(J7057&lt;=29,"Twenties",J7057&lt;=39,"Thirties",J7057&lt;=49,"Fourties",J7057&lt;=59,"Fifties",J7057&gt;59,"Elders")</f>
        <v>Twenties</v>
      </c>
      <c r="O7057" t="str" cm="1">
        <f t="array" ref="O7057">_xlfn.IFS(K7058&lt;=5,"Very Short",K7058&lt;=10,"Short",K7058&lt;=15,"Mid-Class",K7058&lt;=20,"Long",K7058&lt;=25," Very Long",K7058&gt;25,"Lifer")</f>
        <v>Short</v>
      </c>
      <c r="P7057" t="str" cm="1">
        <f t="array" ref="P7057">_xlfn.IFS(L7057&lt;=39,"Negligible",L7057&lt;=79,"Minimal",L7057&lt;=119,"Moderate",L7057&lt;=158,"High Moderate",L7057&lt;=198," High",L7057&lt;=238,"Very High",L7057&lt;=278,"Severe")</f>
        <v>Negligible</v>
      </c>
      <c r="Q7057" s="3">
        <f t="shared" si="110"/>
        <v>0</v>
      </c>
    </row>
    <row r="7058" spans="1:17" x14ac:dyDescent="0.25">
      <c r="A7058">
        <v>7057</v>
      </c>
      <c r="B7058" t="s">
        <v>1610</v>
      </c>
      <c r="C7058" t="s">
        <v>1712</v>
      </c>
      <c r="D7058" t="s">
        <v>5754</v>
      </c>
      <c r="E7058" t="s">
        <v>278</v>
      </c>
      <c r="F7058" t="s">
        <v>609</v>
      </c>
      <c r="G7058" t="s">
        <v>610</v>
      </c>
      <c r="H7058" t="s">
        <v>190</v>
      </c>
      <c r="I7058" t="s">
        <v>18</v>
      </c>
      <c r="J7058">
        <v>57.841351260000003</v>
      </c>
      <c r="K7058">
        <v>5.9090356469999996</v>
      </c>
      <c r="L7058">
        <v>147.21246310000001</v>
      </c>
      <c r="M7058" t="s">
        <v>18</v>
      </c>
      <c r="N7058" t="str" cm="1">
        <f t="array" ref="N7058">_xlfn.IFS(J7058&lt;=29,"Twenties",J7058&lt;=39,"Thirties",J7058&lt;=49,"Fourties",J7058&lt;=59,"Fifties",J7058&gt;59,"Elders")</f>
        <v>Fifties</v>
      </c>
      <c r="O7058" t="str" cm="1">
        <f t="array" ref="O7058">_xlfn.IFS(K7059&lt;=5,"Very Short",K7059&lt;=10,"Short",K7059&lt;=15,"Mid-Class",K7059&lt;=20,"Long",K7059&lt;=25," Very Long",K7059&gt;25,"Lifer")</f>
        <v>Very Short</v>
      </c>
      <c r="P7058" t="str" cm="1">
        <f t="array" ref="P7058">_xlfn.IFS(L7058&lt;=39,"Negligible",L7058&lt;=79,"Minimal",L7058&lt;=119,"Moderate",L7058&lt;=158,"High Moderate",L7058&lt;=198," High",L7058&lt;=238,"Very High",L7058&lt;=278,"Severe")</f>
        <v>High Moderate</v>
      </c>
      <c r="Q7058" s="3">
        <f t="shared" si="110"/>
        <v>6.1338526291666673</v>
      </c>
    </row>
    <row r="7059" spans="1:17" x14ac:dyDescent="0.25">
      <c r="A7059">
        <v>7058</v>
      </c>
      <c r="B7059" t="s">
        <v>822</v>
      </c>
      <c r="C7059" t="s">
        <v>229</v>
      </c>
      <c r="D7059" t="s">
        <v>5754</v>
      </c>
      <c r="E7059" t="s">
        <v>22</v>
      </c>
      <c r="F7059" t="s">
        <v>609</v>
      </c>
      <c r="G7059" t="s">
        <v>610</v>
      </c>
      <c r="H7059" t="s">
        <v>22</v>
      </c>
      <c r="I7059" t="s">
        <v>18</v>
      </c>
      <c r="J7059">
        <v>49.948288009999999</v>
      </c>
      <c r="K7059">
        <v>2.5323357479999999</v>
      </c>
      <c r="L7059">
        <v>112.6080539</v>
      </c>
      <c r="M7059" t="s">
        <v>18</v>
      </c>
      <c r="N7059" t="str" cm="1">
        <f t="array" ref="N7059">_xlfn.IFS(J7059&lt;=29,"Twenties",J7059&lt;=39,"Thirties",J7059&lt;=49,"Fourties",J7059&lt;=59,"Fifties",J7059&gt;59,"Elders")</f>
        <v>Fifties</v>
      </c>
      <c r="O7059" t="str" cm="1">
        <f t="array" ref="O7059">_xlfn.IFS(K7060&lt;=5,"Very Short",K7060&lt;=10,"Short",K7060&lt;=15,"Mid-Class",K7060&lt;=20,"Long",K7060&lt;=25," Very Long",K7060&gt;25,"Lifer")</f>
        <v>Very Short</v>
      </c>
      <c r="P7059" t="str" cm="1">
        <f t="array" ref="P7059">_xlfn.IFS(L7059&lt;=39,"Negligible",L7059&lt;=79,"Minimal",L7059&lt;=119,"Moderate",L7059&lt;=158,"High Moderate",L7059&lt;=198," High",L7059&lt;=238,"Very High",L7059&lt;=278,"Severe")</f>
        <v>Moderate</v>
      </c>
      <c r="Q7059" s="3">
        <f t="shared" si="110"/>
        <v>4.6920022458333337</v>
      </c>
    </row>
    <row r="7060" spans="1:17" x14ac:dyDescent="0.25">
      <c r="A7060">
        <v>7059</v>
      </c>
      <c r="B7060" t="s">
        <v>1034</v>
      </c>
      <c r="C7060" t="s">
        <v>1197</v>
      </c>
      <c r="D7060" t="s">
        <v>5754</v>
      </c>
      <c r="E7060" t="s">
        <v>662</v>
      </c>
      <c r="F7060" t="s">
        <v>609</v>
      </c>
      <c r="G7060" t="s">
        <v>610</v>
      </c>
      <c r="H7060" t="s">
        <v>662</v>
      </c>
      <c r="I7060" t="s">
        <v>18</v>
      </c>
      <c r="J7060">
        <v>30.582298590000001</v>
      </c>
      <c r="K7060">
        <v>2.904891176</v>
      </c>
      <c r="L7060">
        <v>9.6804349999999994E-3</v>
      </c>
      <c r="M7060" t="s">
        <v>18</v>
      </c>
      <c r="N7060" t="str" cm="1">
        <f t="array" ref="N7060">_xlfn.IFS(J7060&lt;=29,"Twenties",J7060&lt;=39,"Thirties",J7060&lt;=49,"Fourties",J7060&lt;=59,"Fifties",J7060&gt;59,"Elders")</f>
        <v>Thirties</v>
      </c>
      <c r="O7060" t="str" cm="1">
        <f t="array" ref="O7060">_xlfn.IFS(K7061&lt;=5,"Very Short",K7061&lt;=10,"Short",K7061&lt;=15,"Mid-Class",K7061&lt;=20,"Long",K7061&lt;=25," Very Long",K7061&gt;25,"Lifer")</f>
        <v>Very Short</v>
      </c>
      <c r="P7060" t="str" cm="1">
        <f t="array" ref="P7060">_xlfn.IFS(L7060&lt;=39,"Negligible",L7060&lt;=79,"Minimal",L7060&lt;=119,"Moderate",L7060&lt;=158,"High Moderate",L7060&lt;=198," High",L7060&lt;=238,"Very High",L7060&lt;=278,"Severe")</f>
        <v>Negligible</v>
      </c>
      <c r="Q7060" s="3">
        <f t="shared" si="110"/>
        <v>4.0335145833333329E-4</v>
      </c>
    </row>
    <row r="7061" spans="1:17" x14ac:dyDescent="0.25">
      <c r="A7061">
        <v>7060</v>
      </c>
      <c r="B7061" t="s">
        <v>5196</v>
      </c>
      <c r="C7061" t="s">
        <v>243</v>
      </c>
      <c r="D7061" t="s">
        <v>5754</v>
      </c>
      <c r="E7061" t="s">
        <v>28</v>
      </c>
      <c r="F7061" t="s">
        <v>818</v>
      </c>
      <c r="G7061" t="s">
        <v>819</v>
      </c>
      <c r="H7061" t="s">
        <v>28</v>
      </c>
      <c r="I7061" t="s">
        <v>18</v>
      </c>
      <c r="J7061">
        <v>44.439801549999999</v>
      </c>
      <c r="K7061">
        <v>3.1281148820000002</v>
      </c>
      <c r="L7061">
        <v>67.671205760000007</v>
      </c>
      <c r="M7061" t="s">
        <v>18</v>
      </c>
      <c r="N7061" t="str" cm="1">
        <f t="array" ref="N7061">_xlfn.IFS(J7061&lt;=29,"Twenties",J7061&lt;=39,"Thirties",J7061&lt;=49,"Fourties",J7061&lt;=59,"Fifties",J7061&gt;59,"Elders")</f>
        <v>Fourties</v>
      </c>
      <c r="O7061" t="str" cm="1">
        <f t="array" ref="O7061">_xlfn.IFS(K7062&lt;=5,"Very Short",K7062&lt;=10,"Short",K7062&lt;=15,"Mid-Class",K7062&lt;=20,"Long",K7062&lt;=25," Very Long",K7062&gt;25,"Lifer")</f>
        <v>Very Short</v>
      </c>
      <c r="P7061" t="str" cm="1">
        <f t="array" ref="P7061">_xlfn.IFS(L7061&lt;=39,"Negligible",L7061&lt;=79,"Minimal",L7061&lt;=119,"Moderate",L7061&lt;=158,"High Moderate",L7061&lt;=198," High",L7061&lt;=238,"Very High",L7061&lt;=278,"Severe")</f>
        <v>Minimal</v>
      </c>
      <c r="Q7061" s="3">
        <f t="shared" si="110"/>
        <v>2.8196335733333338</v>
      </c>
    </row>
    <row r="7062" spans="1:17" x14ac:dyDescent="0.25">
      <c r="A7062">
        <v>7061</v>
      </c>
      <c r="B7062" t="s">
        <v>198</v>
      </c>
      <c r="C7062" t="s">
        <v>418</v>
      </c>
      <c r="D7062" t="s">
        <v>5754</v>
      </c>
      <c r="E7062" t="s">
        <v>620</v>
      </c>
      <c r="F7062" t="s">
        <v>2722</v>
      </c>
      <c r="G7062" t="s">
        <v>1861</v>
      </c>
      <c r="H7062" t="s">
        <v>88</v>
      </c>
      <c r="I7062" t="s">
        <v>18</v>
      </c>
      <c r="J7062">
        <v>48.903965929999998</v>
      </c>
      <c r="K7062">
        <v>3.8866675829999999</v>
      </c>
      <c r="L7062">
        <v>124.8069749</v>
      </c>
      <c r="M7062" t="s">
        <v>18</v>
      </c>
      <c r="N7062" t="str" cm="1">
        <f t="array" ref="N7062">_xlfn.IFS(J7062&lt;=29,"Twenties",J7062&lt;=39,"Thirties",J7062&lt;=49,"Fourties",J7062&lt;=59,"Fifties",J7062&gt;59,"Elders")</f>
        <v>Fourties</v>
      </c>
      <c r="O7062" t="str" cm="1">
        <f t="array" ref="O7062">_xlfn.IFS(K7063&lt;=5,"Very Short",K7063&lt;=10,"Short",K7063&lt;=15,"Mid-Class",K7063&lt;=20,"Long",K7063&lt;=25," Very Long",K7063&gt;25,"Lifer")</f>
        <v>Short</v>
      </c>
      <c r="P7062" t="str" cm="1">
        <f t="array" ref="P7062">_xlfn.IFS(L7062&lt;=39,"Negligible",L7062&lt;=79,"Minimal",L7062&lt;=119,"Moderate",L7062&lt;=158,"High Moderate",L7062&lt;=198," High",L7062&lt;=238,"Very High",L7062&lt;=278,"Severe")</f>
        <v>High Moderate</v>
      </c>
      <c r="Q7062" s="3">
        <f t="shared" si="110"/>
        <v>5.200290620833333</v>
      </c>
    </row>
    <row r="7063" spans="1:17" x14ac:dyDescent="0.25">
      <c r="A7063">
        <v>7062</v>
      </c>
      <c r="B7063" t="s">
        <v>3639</v>
      </c>
      <c r="C7063" t="s">
        <v>523</v>
      </c>
      <c r="D7063" t="s">
        <v>5754</v>
      </c>
      <c r="E7063" t="s">
        <v>28</v>
      </c>
      <c r="F7063" t="s">
        <v>818</v>
      </c>
      <c r="G7063" t="s">
        <v>819</v>
      </c>
      <c r="H7063" t="s">
        <v>28</v>
      </c>
      <c r="I7063" t="s">
        <v>18</v>
      </c>
      <c r="J7063">
        <v>46.963135989999998</v>
      </c>
      <c r="K7063">
        <v>6.2611732379999996</v>
      </c>
      <c r="L7063">
        <v>88.256126890000004</v>
      </c>
      <c r="M7063" t="s">
        <v>18</v>
      </c>
      <c r="N7063" t="str" cm="1">
        <f t="array" ref="N7063">_xlfn.IFS(J7063&lt;=29,"Twenties",J7063&lt;=39,"Thirties",J7063&lt;=49,"Fourties",J7063&lt;=59,"Fifties",J7063&gt;59,"Elders")</f>
        <v>Fourties</v>
      </c>
      <c r="O7063" t="str" cm="1">
        <f t="array" ref="O7063">_xlfn.IFS(K7064&lt;=5,"Very Short",K7064&lt;=10,"Short",K7064&lt;=15,"Mid-Class",K7064&lt;=20,"Long",K7064&lt;=25," Very Long",K7064&gt;25,"Lifer")</f>
        <v>Short</v>
      </c>
      <c r="P7063" t="str" cm="1">
        <f t="array" ref="P7063">_xlfn.IFS(L7063&lt;=39,"Negligible",L7063&lt;=79,"Minimal",L7063&lt;=119,"Moderate",L7063&lt;=158,"High Moderate",L7063&lt;=198," High",L7063&lt;=238,"Very High",L7063&lt;=278,"Severe")</f>
        <v>Moderate</v>
      </c>
      <c r="Q7063" s="3">
        <f t="shared" si="110"/>
        <v>3.6773386204166667</v>
      </c>
    </row>
    <row r="7064" spans="1:17" x14ac:dyDescent="0.25">
      <c r="A7064">
        <v>7063</v>
      </c>
      <c r="B7064" t="s">
        <v>398</v>
      </c>
      <c r="C7064" t="s">
        <v>536</v>
      </c>
      <c r="D7064" t="s">
        <v>5754</v>
      </c>
      <c r="E7064" t="s">
        <v>105</v>
      </c>
      <c r="F7064" t="s">
        <v>2722</v>
      </c>
      <c r="G7064" t="s">
        <v>1861</v>
      </c>
      <c r="H7064" t="s">
        <v>105</v>
      </c>
      <c r="I7064" t="s">
        <v>18</v>
      </c>
      <c r="J7064">
        <v>67.374761620000001</v>
      </c>
      <c r="K7064">
        <v>5.598730035</v>
      </c>
      <c r="L7064">
        <v>224.8000491</v>
      </c>
      <c r="M7064" t="s">
        <v>18</v>
      </c>
      <c r="N7064" t="str" cm="1">
        <f t="array" ref="N7064">_xlfn.IFS(J7064&lt;=29,"Twenties",J7064&lt;=39,"Thirties",J7064&lt;=49,"Fourties",J7064&lt;=59,"Fifties",J7064&gt;59,"Elders")</f>
        <v>Elders</v>
      </c>
      <c r="O7064" t="str" cm="1">
        <f t="array" ref="O7064">_xlfn.IFS(K7065&lt;=5,"Very Short",K7065&lt;=10,"Short",K7065&lt;=15,"Mid-Class",K7065&lt;=20,"Long",K7065&lt;=25," Very Long",K7065&gt;25,"Lifer")</f>
        <v>Short</v>
      </c>
      <c r="P7064" t="str" cm="1">
        <f t="array" ref="P7064">_xlfn.IFS(L7064&lt;=39,"Negligible",L7064&lt;=79,"Minimal",L7064&lt;=119,"Moderate",L7064&lt;=158,"High Moderate",L7064&lt;=198," High",L7064&lt;=238,"Very High",L7064&lt;=278,"Severe")</f>
        <v>Very High</v>
      </c>
      <c r="Q7064" s="3">
        <f t="shared" si="110"/>
        <v>9.3666687124999992</v>
      </c>
    </row>
    <row r="7065" spans="1:17" x14ac:dyDescent="0.25">
      <c r="A7065">
        <v>7064</v>
      </c>
      <c r="B7065" t="s">
        <v>5197</v>
      </c>
      <c r="C7065" t="s">
        <v>548</v>
      </c>
      <c r="D7065" t="s">
        <v>5754</v>
      </c>
      <c r="E7065" t="s">
        <v>31</v>
      </c>
      <c r="F7065" t="s">
        <v>2722</v>
      </c>
      <c r="G7065" t="s">
        <v>1861</v>
      </c>
      <c r="H7065" t="s">
        <v>31</v>
      </c>
      <c r="I7065" t="s">
        <v>18</v>
      </c>
      <c r="J7065">
        <v>32.91505935</v>
      </c>
      <c r="K7065">
        <v>5.7853456300000001</v>
      </c>
      <c r="L7065">
        <v>55.036802090000002</v>
      </c>
      <c r="M7065" t="s">
        <v>18</v>
      </c>
      <c r="N7065" t="str" cm="1">
        <f t="array" ref="N7065">_xlfn.IFS(J7065&lt;=29,"Twenties",J7065&lt;=39,"Thirties",J7065&lt;=49,"Fourties",J7065&lt;=59,"Fifties",J7065&gt;59,"Elders")</f>
        <v>Thirties</v>
      </c>
      <c r="O7065" t="str" cm="1">
        <f t="array" ref="O7065">_xlfn.IFS(K7066&lt;=5,"Very Short",K7066&lt;=10,"Short",K7066&lt;=15,"Mid-Class",K7066&lt;=20,"Long",K7066&lt;=25," Very Long",K7066&gt;25,"Lifer")</f>
        <v>Short</v>
      </c>
      <c r="P7065" t="str" cm="1">
        <f t="array" ref="P7065">_xlfn.IFS(L7065&lt;=39,"Negligible",L7065&lt;=79,"Minimal",L7065&lt;=119,"Moderate",L7065&lt;=158,"High Moderate",L7065&lt;=198," High",L7065&lt;=238,"Very High",L7065&lt;=278,"Severe")</f>
        <v>Minimal</v>
      </c>
      <c r="Q7065" s="3">
        <f t="shared" si="110"/>
        <v>2.2932000870833336</v>
      </c>
    </row>
    <row r="7066" spans="1:17" x14ac:dyDescent="0.25">
      <c r="A7066">
        <v>7065</v>
      </c>
      <c r="B7066" t="s">
        <v>3081</v>
      </c>
      <c r="C7066" t="s">
        <v>60</v>
      </c>
      <c r="D7066" t="s">
        <v>5755</v>
      </c>
      <c r="E7066" t="s">
        <v>31</v>
      </c>
      <c r="F7066" t="s">
        <v>2722</v>
      </c>
      <c r="G7066" t="s">
        <v>1861</v>
      </c>
      <c r="H7066" t="s">
        <v>31</v>
      </c>
      <c r="I7066" t="s">
        <v>18</v>
      </c>
      <c r="J7066">
        <v>54.01842826</v>
      </c>
      <c r="K7066">
        <v>5.4581428000000001</v>
      </c>
      <c r="L7066">
        <v>116.4085705</v>
      </c>
      <c r="M7066" t="s">
        <v>18</v>
      </c>
      <c r="N7066" t="str" cm="1">
        <f t="array" ref="N7066">_xlfn.IFS(J7066&lt;=29,"Twenties",J7066&lt;=39,"Thirties",J7066&lt;=49,"Fourties",J7066&lt;=59,"Fifties",J7066&gt;59,"Elders")</f>
        <v>Fifties</v>
      </c>
      <c r="O7066" t="str" cm="1">
        <f t="array" ref="O7066">_xlfn.IFS(K7067&lt;=5,"Very Short",K7067&lt;=10,"Short",K7067&lt;=15,"Mid-Class",K7067&lt;=20,"Long",K7067&lt;=25," Very Long",K7067&gt;25,"Lifer")</f>
        <v>Very Short</v>
      </c>
      <c r="P7066" t="str" cm="1">
        <f t="array" ref="P7066">_xlfn.IFS(L7066&lt;=39,"Negligible",L7066&lt;=79,"Minimal",L7066&lt;=119,"Moderate",L7066&lt;=158,"High Moderate",L7066&lt;=198," High",L7066&lt;=238,"Very High",L7066&lt;=278,"Severe")</f>
        <v>Moderate</v>
      </c>
      <c r="Q7066" s="3">
        <f t="shared" si="110"/>
        <v>4.8503571041666662</v>
      </c>
    </row>
    <row r="7067" spans="1:17" x14ac:dyDescent="0.25">
      <c r="A7067">
        <v>7066</v>
      </c>
      <c r="B7067" t="s">
        <v>5198</v>
      </c>
      <c r="C7067" t="s">
        <v>893</v>
      </c>
      <c r="D7067" t="s">
        <v>5755</v>
      </c>
      <c r="E7067" t="s">
        <v>36</v>
      </c>
      <c r="F7067" t="s">
        <v>1058</v>
      </c>
      <c r="G7067" t="s">
        <v>1059</v>
      </c>
      <c r="H7067" t="s">
        <v>36</v>
      </c>
      <c r="I7067" t="s">
        <v>18</v>
      </c>
      <c r="J7067">
        <v>48.747697709999997</v>
      </c>
      <c r="K7067">
        <v>4.3260807400000001</v>
      </c>
      <c r="L7067">
        <v>62.921415860000003</v>
      </c>
      <c r="M7067" t="s">
        <v>18</v>
      </c>
      <c r="N7067" t="str" cm="1">
        <f t="array" ref="N7067">_xlfn.IFS(J7067&lt;=29,"Twenties",J7067&lt;=39,"Thirties",J7067&lt;=49,"Fourties",J7067&lt;=59,"Fifties",J7067&gt;59,"Elders")</f>
        <v>Fourties</v>
      </c>
      <c r="O7067" t="str" cm="1">
        <f t="array" ref="O7067">_xlfn.IFS(K7068&lt;=5,"Very Short",K7068&lt;=10,"Short",K7068&lt;=15,"Mid-Class",K7068&lt;=20,"Long",K7068&lt;=25," Very Long",K7068&gt;25,"Lifer")</f>
        <v>Short</v>
      </c>
      <c r="P7067" t="str" cm="1">
        <f t="array" ref="P7067">_xlfn.IFS(L7067&lt;=39,"Negligible",L7067&lt;=79,"Minimal",L7067&lt;=119,"Moderate",L7067&lt;=158,"High Moderate",L7067&lt;=198," High",L7067&lt;=238,"Very High",L7067&lt;=278,"Severe")</f>
        <v>Minimal</v>
      </c>
      <c r="Q7067" s="3">
        <f t="shared" si="110"/>
        <v>2.6217256608333335</v>
      </c>
    </row>
    <row r="7068" spans="1:17" x14ac:dyDescent="0.25">
      <c r="A7068">
        <v>7067</v>
      </c>
      <c r="B7068" t="s">
        <v>5199</v>
      </c>
      <c r="C7068" t="s">
        <v>3352</v>
      </c>
      <c r="D7068" t="s">
        <v>5755</v>
      </c>
      <c r="E7068" t="s">
        <v>503</v>
      </c>
      <c r="F7068" t="s">
        <v>609</v>
      </c>
      <c r="G7068" t="s">
        <v>610</v>
      </c>
      <c r="H7068" t="s">
        <v>22</v>
      </c>
      <c r="I7068" t="s">
        <v>18</v>
      </c>
      <c r="J7068">
        <v>44.042348189999998</v>
      </c>
      <c r="K7068">
        <v>5.4314924009999999</v>
      </c>
      <c r="L7068">
        <v>42.862358610000001</v>
      </c>
      <c r="M7068" t="s">
        <v>18</v>
      </c>
      <c r="N7068" t="str" cm="1">
        <f t="array" ref="N7068">_xlfn.IFS(J7068&lt;=29,"Twenties",J7068&lt;=39,"Thirties",J7068&lt;=49,"Fourties",J7068&lt;=59,"Fifties",J7068&gt;59,"Elders")</f>
        <v>Fourties</v>
      </c>
      <c r="O7068" t="str" cm="1">
        <f t="array" ref="O7068">_xlfn.IFS(K7069&lt;=5,"Very Short",K7069&lt;=10,"Short",K7069&lt;=15,"Mid-Class",K7069&lt;=20,"Long",K7069&lt;=25," Very Long",K7069&gt;25,"Lifer")</f>
        <v>Very Short</v>
      </c>
      <c r="P7068" t="str" cm="1">
        <f t="array" ref="P7068">_xlfn.IFS(L7068&lt;=39,"Negligible",L7068&lt;=79,"Minimal",L7068&lt;=119,"Moderate",L7068&lt;=158,"High Moderate",L7068&lt;=198," High",L7068&lt;=238,"Very High",L7068&lt;=278,"Severe")</f>
        <v>Minimal</v>
      </c>
      <c r="Q7068" s="3">
        <f t="shared" si="110"/>
        <v>1.7859316087500001</v>
      </c>
    </row>
    <row r="7069" spans="1:17" x14ac:dyDescent="0.25">
      <c r="A7069">
        <v>7068</v>
      </c>
      <c r="B7069" t="s">
        <v>5200</v>
      </c>
      <c r="C7069" t="s">
        <v>3794</v>
      </c>
      <c r="D7069" t="s">
        <v>5754</v>
      </c>
      <c r="E7069" t="s">
        <v>105</v>
      </c>
      <c r="F7069" t="s">
        <v>2722</v>
      </c>
      <c r="G7069" t="s">
        <v>1861</v>
      </c>
      <c r="H7069" t="s">
        <v>105</v>
      </c>
      <c r="I7069" t="s">
        <v>18</v>
      </c>
      <c r="J7069">
        <v>44.652771829999999</v>
      </c>
      <c r="K7069">
        <v>4.9640872119999999</v>
      </c>
      <c r="L7069">
        <v>51.0889253</v>
      </c>
      <c r="M7069" t="s">
        <v>18</v>
      </c>
      <c r="N7069" t="str" cm="1">
        <f t="array" ref="N7069">_xlfn.IFS(J7069&lt;=29,"Twenties",J7069&lt;=39,"Thirties",J7069&lt;=49,"Fourties",J7069&lt;=59,"Fifties",J7069&gt;59,"Elders")</f>
        <v>Fourties</v>
      </c>
      <c r="O7069" t="str" cm="1">
        <f t="array" ref="O7069">_xlfn.IFS(K7070&lt;=5,"Very Short",K7070&lt;=10,"Short",K7070&lt;=15,"Mid-Class",K7070&lt;=20,"Long",K7070&lt;=25," Very Long",K7070&gt;25,"Lifer")</f>
        <v>Short</v>
      </c>
      <c r="P7069" t="str" cm="1">
        <f t="array" ref="P7069">_xlfn.IFS(L7069&lt;=39,"Negligible",L7069&lt;=79,"Minimal",L7069&lt;=119,"Moderate",L7069&lt;=158,"High Moderate",L7069&lt;=198," High",L7069&lt;=238,"Very High",L7069&lt;=278,"Severe")</f>
        <v>Minimal</v>
      </c>
      <c r="Q7069" s="3">
        <f t="shared" si="110"/>
        <v>2.1287052208333335</v>
      </c>
    </row>
    <row r="7070" spans="1:17" x14ac:dyDescent="0.25">
      <c r="A7070">
        <v>7069</v>
      </c>
      <c r="B7070" t="s">
        <v>5201</v>
      </c>
      <c r="C7070" t="s">
        <v>938</v>
      </c>
      <c r="D7070" t="s">
        <v>5755</v>
      </c>
      <c r="E7070" t="s">
        <v>190</v>
      </c>
      <c r="F7070" t="s">
        <v>609</v>
      </c>
      <c r="G7070" t="s">
        <v>610</v>
      </c>
      <c r="H7070" t="s">
        <v>190</v>
      </c>
      <c r="I7070" t="s">
        <v>18</v>
      </c>
      <c r="J7070">
        <v>45.385950360000002</v>
      </c>
      <c r="K7070">
        <v>5.0103907589999999</v>
      </c>
      <c r="L7070">
        <v>46.869535820000003</v>
      </c>
      <c r="M7070" t="s">
        <v>18</v>
      </c>
      <c r="N7070" t="str" cm="1">
        <f t="array" ref="N7070">_xlfn.IFS(J7070&lt;=29,"Twenties",J7070&lt;=39,"Thirties",J7070&lt;=49,"Fourties",J7070&lt;=59,"Fifties",J7070&gt;59,"Elders")</f>
        <v>Fourties</v>
      </c>
      <c r="O7070" t="str" cm="1">
        <f t="array" ref="O7070">_xlfn.IFS(K7071&lt;=5,"Very Short",K7071&lt;=10,"Short",K7071&lt;=15,"Mid-Class",K7071&lt;=20,"Long",K7071&lt;=25," Very Long",K7071&gt;25,"Lifer")</f>
        <v>Very Short</v>
      </c>
      <c r="P7070" t="str" cm="1">
        <f t="array" ref="P7070">_xlfn.IFS(L7070&lt;=39,"Negligible",L7070&lt;=79,"Minimal",L7070&lt;=119,"Moderate",L7070&lt;=158,"High Moderate",L7070&lt;=198," High",L7070&lt;=238,"Very High",L7070&lt;=278,"Severe")</f>
        <v>Minimal</v>
      </c>
      <c r="Q7070" s="3">
        <f t="shared" si="110"/>
        <v>1.9528973258333335</v>
      </c>
    </row>
    <row r="7071" spans="1:17" x14ac:dyDescent="0.25">
      <c r="A7071">
        <v>7070</v>
      </c>
      <c r="B7071" t="s">
        <v>5202</v>
      </c>
      <c r="C7071" t="s">
        <v>394</v>
      </c>
      <c r="D7071" t="s">
        <v>5754</v>
      </c>
      <c r="E7071" t="s">
        <v>167</v>
      </c>
      <c r="F7071" t="s">
        <v>609</v>
      </c>
      <c r="G7071" t="s">
        <v>610</v>
      </c>
      <c r="H7071" t="s">
        <v>167</v>
      </c>
      <c r="I7071" t="s">
        <v>18</v>
      </c>
      <c r="J7071">
        <v>41.696275329999999</v>
      </c>
      <c r="K7071">
        <v>3.6012093859999998</v>
      </c>
      <c r="L7071">
        <v>72.300824390000002</v>
      </c>
      <c r="M7071" t="s">
        <v>18</v>
      </c>
      <c r="N7071" t="str" cm="1">
        <f t="array" ref="N7071">_xlfn.IFS(J7071&lt;=29,"Twenties",J7071&lt;=39,"Thirties",J7071&lt;=49,"Fourties",J7071&lt;=59,"Fifties",J7071&gt;59,"Elders")</f>
        <v>Fourties</v>
      </c>
      <c r="O7071" t="str" cm="1">
        <f t="array" ref="O7071">_xlfn.IFS(K7072&lt;=5,"Very Short",K7072&lt;=10,"Short",K7072&lt;=15,"Mid-Class",K7072&lt;=20,"Long",K7072&lt;=25," Very Long",K7072&gt;25,"Lifer")</f>
        <v>Short</v>
      </c>
      <c r="P7071" t="str" cm="1">
        <f t="array" ref="P7071">_xlfn.IFS(L7071&lt;=39,"Negligible",L7071&lt;=79,"Minimal",L7071&lt;=119,"Moderate",L7071&lt;=158,"High Moderate",L7071&lt;=198," High",L7071&lt;=238,"Very High",L7071&lt;=278,"Severe")</f>
        <v>Minimal</v>
      </c>
      <c r="Q7071" s="3">
        <f t="shared" si="110"/>
        <v>3.0125343495833334</v>
      </c>
    </row>
    <row r="7072" spans="1:17" x14ac:dyDescent="0.25">
      <c r="A7072">
        <v>7071</v>
      </c>
      <c r="B7072" t="s">
        <v>5203</v>
      </c>
      <c r="C7072" t="s">
        <v>2516</v>
      </c>
      <c r="D7072" t="s">
        <v>5754</v>
      </c>
      <c r="E7072" t="s">
        <v>36</v>
      </c>
      <c r="F7072" t="s">
        <v>1058</v>
      </c>
      <c r="G7072" t="s">
        <v>1059</v>
      </c>
      <c r="H7072" t="s">
        <v>36</v>
      </c>
      <c r="I7072" t="s">
        <v>18</v>
      </c>
      <c r="J7072">
        <v>29.518089870000001</v>
      </c>
      <c r="K7072">
        <v>5.2840546039999996</v>
      </c>
      <c r="L7072">
        <v>52.718657640000004</v>
      </c>
      <c r="M7072" t="s">
        <v>18</v>
      </c>
      <c r="N7072" t="str" cm="1">
        <f t="array" ref="N7072">_xlfn.IFS(J7072&lt;=29,"Twenties",J7072&lt;=39,"Thirties",J7072&lt;=49,"Fourties",J7072&lt;=59,"Fifties",J7072&gt;59,"Elders")</f>
        <v>Thirties</v>
      </c>
      <c r="O7072" t="str" cm="1">
        <f t="array" ref="O7072">_xlfn.IFS(K7073&lt;=5,"Very Short",K7073&lt;=10,"Short",K7073&lt;=15,"Mid-Class",K7073&lt;=20,"Long",K7073&lt;=25," Very Long",K7073&gt;25,"Lifer")</f>
        <v>Very Short</v>
      </c>
      <c r="P7072" t="str" cm="1">
        <f t="array" ref="P7072">_xlfn.IFS(L7072&lt;=39,"Negligible",L7072&lt;=79,"Minimal",L7072&lt;=119,"Moderate",L7072&lt;=158,"High Moderate",L7072&lt;=198," High",L7072&lt;=238,"Very High",L7072&lt;=278,"Severe")</f>
        <v>Minimal</v>
      </c>
      <c r="Q7072" s="3">
        <f t="shared" si="110"/>
        <v>2.1966107350000001</v>
      </c>
    </row>
    <row r="7073" spans="1:17" x14ac:dyDescent="0.25">
      <c r="A7073">
        <v>7072</v>
      </c>
      <c r="B7073" t="s">
        <v>5204</v>
      </c>
      <c r="C7073" t="s">
        <v>454</v>
      </c>
      <c r="D7073" t="s">
        <v>5755</v>
      </c>
      <c r="E7073" t="s">
        <v>36</v>
      </c>
      <c r="F7073" t="s">
        <v>1058</v>
      </c>
      <c r="G7073" t="s">
        <v>1059</v>
      </c>
      <c r="H7073" t="s">
        <v>36</v>
      </c>
      <c r="I7073" t="s">
        <v>18</v>
      </c>
      <c r="J7073">
        <v>57.505643880000001</v>
      </c>
      <c r="K7073">
        <v>4.8479263960000001</v>
      </c>
      <c r="L7073">
        <v>124.36935219999999</v>
      </c>
      <c r="M7073" t="s">
        <v>18</v>
      </c>
      <c r="N7073" t="str" cm="1">
        <f t="array" ref="N7073">_xlfn.IFS(J7073&lt;=29,"Twenties",J7073&lt;=39,"Thirties",J7073&lt;=49,"Fourties",J7073&lt;=59,"Fifties",J7073&gt;59,"Elders")</f>
        <v>Fifties</v>
      </c>
      <c r="O7073" t="str" cm="1">
        <f t="array" ref="O7073">_xlfn.IFS(K7074&lt;=5,"Very Short",K7074&lt;=10,"Short",K7074&lt;=15,"Mid-Class",K7074&lt;=20,"Long",K7074&lt;=25," Very Long",K7074&gt;25,"Lifer")</f>
        <v>Very Short</v>
      </c>
      <c r="P7073" t="str" cm="1">
        <f t="array" ref="P7073">_xlfn.IFS(L7073&lt;=39,"Negligible",L7073&lt;=79,"Minimal",L7073&lt;=119,"Moderate",L7073&lt;=158,"High Moderate",L7073&lt;=198," High",L7073&lt;=238,"Very High",L7073&lt;=278,"Severe")</f>
        <v>High Moderate</v>
      </c>
      <c r="Q7073" s="3">
        <f t="shared" si="110"/>
        <v>5.1820563416666667</v>
      </c>
    </row>
    <row r="7074" spans="1:17" x14ac:dyDescent="0.25">
      <c r="A7074">
        <v>7073</v>
      </c>
      <c r="B7074" t="s">
        <v>5205</v>
      </c>
      <c r="C7074" t="s">
        <v>225</v>
      </c>
      <c r="D7074" t="s">
        <v>5754</v>
      </c>
      <c r="E7074" t="s">
        <v>36</v>
      </c>
      <c r="F7074" t="s">
        <v>1058</v>
      </c>
      <c r="G7074" t="s">
        <v>1059</v>
      </c>
      <c r="H7074" t="s">
        <v>36</v>
      </c>
      <c r="I7074" t="s">
        <v>18</v>
      </c>
      <c r="J7074">
        <v>38.352791170000003</v>
      </c>
      <c r="K7074">
        <v>3.0267842699999998</v>
      </c>
      <c r="L7074">
        <v>75.852290600000003</v>
      </c>
      <c r="M7074" t="s">
        <v>18</v>
      </c>
      <c r="N7074" t="str" cm="1">
        <f t="array" ref="N7074">_xlfn.IFS(J7074&lt;=29,"Twenties",J7074&lt;=39,"Thirties",J7074&lt;=49,"Fourties",J7074&lt;=59,"Fifties",J7074&gt;59,"Elders")</f>
        <v>Thirties</v>
      </c>
      <c r="O7074" t="str" cm="1">
        <f t="array" ref="O7074">_xlfn.IFS(K7075&lt;=5,"Very Short",K7075&lt;=10,"Short",K7075&lt;=15,"Mid-Class",K7075&lt;=20,"Long",K7075&lt;=25," Very Long",K7075&gt;25,"Lifer")</f>
        <v>Very Short</v>
      </c>
      <c r="P7074" t="str" cm="1">
        <f t="array" ref="P7074">_xlfn.IFS(L7074&lt;=39,"Negligible",L7074&lt;=79,"Minimal",L7074&lt;=119,"Moderate",L7074&lt;=158,"High Moderate",L7074&lt;=198," High",L7074&lt;=238,"Very High",L7074&lt;=278,"Severe")</f>
        <v>Minimal</v>
      </c>
      <c r="Q7074" s="3">
        <f t="shared" si="110"/>
        <v>3.1605121083333336</v>
      </c>
    </row>
    <row r="7075" spans="1:17" x14ac:dyDescent="0.25">
      <c r="A7075">
        <v>7074</v>
      </c>
      <c r="B7075" t="s">
        <v>287</v>
      </c>
      <c r="C7075" t="s">
        <v>1405</v>
      </c>
      <c r="D7075" t="s">
        <v>5754</v>
      </c>
      <c r="E7075" t="s">
        <v>31</v>
      </c>
      <c r="F7075" t="s">
        <v>2722</v>
      </c>
      <c r="G7075" t="s">
        <v>1861</v>
      </c>
      <c r="H7075" t="s">
        <v>31</v>
      </c>
      <c r="I7075" t="s">
        <v>18</v>
      </c>
      <c r="J7075">
        <v>46.49257325</v>
      </c>
      <c r="K7075">
        <v>3.8810200770000001</v>
      </c>
      <c r="L7075">
        <v>72.972301920000007</v>
      </c>
      <c r="M7075" t="s">
        <v>18</v>
      </c>
      <c r="N7075" t="str" cm="1">
        <f t="array" ref="N7075">_xlfn.IFS(J7075&lt;=29,"Twenties",J7075&lt;=39,"Thirties",J7075&lt;=49,"Fourties",J7075&lt;=59,"Fifties",J7075&gt;59,"Elders")</f>
        <v>Fourties</v>
      </c>
      <c r="O7075" t="str" cm="1">
        <f t="array" ref="O7075">_xlfn.IFS(K7076&lt;=5,"Very Short",K7076&lt;=10,"Short",K7076&lt;=15,"Mid-Class",K7076&lt;=20,"Long",K7076&lt;=25," Very Long",K7076&gt;25,"Lifer")</f>
        <v>Short</v>
      </c>
      <c r="P7075" t="str" cm="1">
        <f t="array" ref="P7075">_xlfn.IFS(L7075&lt;=39,"Negligible",L7075&lt;=79,"Minimal",L7075&lt;=119,"Moderate",L7075&lt;=158,"High Moderate",L7075&lt;=198," High",L7075&lt;=238,"Very High",L7075&lt;=278,"Severe")</f>
        <v>Minimal</v>
      </c>
      <c r="Q7075" s="3">
        <f t="shared" si="110"/>
        <v>3.0405125800000001</v>
      </c>
    </row>
    <row r="7076" spans="1:17" x14ac:dyDescent="0.25">
      <c r="A7076">
        <v>7075</v>
      </c>
      <c r="B7076" t="s">
        <v>2546</v>
      </c>
      <c r="C7076" t="s">
        <v>2866</v>
      </c>
      <c r="D7076" t="s">
        <v>5754</v>
      </c>
      <c r="E7076" t="s">
        <v>15</v>
      </c>
      <c r="F7076" t="s">
        <v>818</v>
      </c>
      <c r="G7076" t="s">
        <v>819</v>
      </c>
      <c r="H7076" t="s">
        <v>15</v>
      </c>
      <c r="I7076" t="s">
        <v>18</v>
      </c>
      <c r="J7076">
        <v>38.446290779999998</v>
      </c>
      <c r="K7076">
        <v>5.1173768629999996</v>
      </c>
      <c r="L7076">
        <v>15.18164895</v>
      </c>
      <c r="M7076" t="s">
        <v>18</v>
      </c>
      <c r="N7076" t="str" cm="1">
        <f t="array" ref="N7076">_xlfn.IFS(J7076&lt;=29,"Twenties",J7076&lt;=39,"Thirties",J7076&lt;=49,"Fourties",J7076&lt;=59,"Fifties",J7076&gt;59,"Elders")</f>
        <v>Thirties</v>
      </c>
      <c r="O7076" t="str" cm="1">
        <f t="array" ref="O7076">_xlfn.IFS(K7077&lt;=5,"Very Short",K7077&lt;=10,"Short",K7077&lt;=15,"Mid-Class",K7077&lt;=20,"Long",K7077&lt;=25," Very Long",K7077&gt;25,"Lifer")</f>
        <v>Very Short</v>
      </c>
      <c r="P7076" t="str" cm="1">
        <f t="array" ref="P7076">_xlfn.IFS(L7076&lt;=39,"Negligible",L7076&lt;=79,"Minimal",L7076&lt;=119,"Moderate",L7076&lt;=158,"High Moderate",L7076&lt;=198," High",L7076&lt;=238,"Very High",L7076&lt;=278,"Severe")</f>
        <v>Negligible</v>
      </c>
      <c r="Q7076" s="3">
        <f t="shared" si="110"/>
        <v>0.63256870624999995</v>
      </c>
    </row>
    <row r="7077" spans="1:17" x14ac:dyDescent="0.25">
      <c r="A7077">
        <v>7076</v>
      </c>
      <c r="B7077" t="s">
        <v>5206</v>
      </c>
      <c r="C7077" t="s">
        <v>2591</v>
      </c>
      <c r="D7077" t="s">
        <v>5754</v>
      </c>
      <c r="E7077" t="s">
        <v>125</v>
      </c>
      <c r="F7077" t="s">
        <v>2722</v>
      </c>
      <c r="G7077" t="s">
        <v>1861</v>
      </c>
      <c r="H7077" t="s">
        <v>125</v>
      </c>
      <c r="I7077" t="s">
        <v>18</v>
      </c>
      <c r="J7077">
        <v>28.302753989999999</v>
      </c>
      <c r="K7077">
        <v>3.2511407029999999</v>
      </c>
      <c r="L7077">
        <v>6.653166541</v>
      </c>
      <c r="M7077" t="s">
        <v>18</v>
      </c>
      <c r="N7077" t="str" cm="1">
        <f t="array" ref="N7077">_xlfn.IFS(J7077&lt;=29,"Twenties",J7077&lt;=39,"Thirties",J7077&lt;=49,"Fourties",J7077&lt;=59,"Fifties",J7077&gt;59,"Elders")</f>
        <v>Twenties</v>
      </c>
      <c r="O7077" t="str" cm="1">
        <f t="array" ref="O7077">_xlfn.IFS(K7078&lt;=5,"Very Short",K7078&lt;=10,"Short",K7078&lt;=15,"Mid-Class",K7078&lt;=20,"Long",K7078&lt;=25," Very Long",K7078&gt;25,"Lifer")</f>
        <v>Short</v>
      </c>
      <c r="P7077" t="str" cm="1">
        <f t="array" ref="P7077">_xlfn.IFS(L7077&lt;=39,"Negligible",L7077&lt;=79,"Minimal",L7077&lt;=119,"Moderate",L7077&lt;=158,"High Moderate",L7077&lt;=198," High",L7077&lt;=238,"Very High",L7077&lt;=278,"Severe")</f>
        <v>Negligible</v>
      </c>
      <c r="Q7077" s="3">
        <f t="shared" si="110"/>
        <v>0.27721527254166667</v>
      </c>
    </row>
    <row r="7078" spans="1:17" x14ac:dyDescent="0.25">
      <c r="A7078">
        <v>7077</v>
      </c>
      <c r="B7078" t="s">
        <v>2136</v>
      </c>
      <c r="C7078" t="s">
        <v>2013</v>
      </c>
      <c r="D7078" t="s">
        <v>5754</v>
      </c>
      <c r="E7078" t="s">
        <v>1835</v>
      </c>
      <c r="F7078" t="s">
        <v>2722</v>
      </c>
      <c r="G7078" t="s">
        <v>1861</v>
      </c>
      <c r="H7078" t="s">
        <v>85</v>
      </c>
      <c r="I7078" t="s">
        <v>18</v>
      </c>
      <c r="J7078">
        <v>46.761496719999997</v>
      </c>
      <c r="K7078">
        <v>7.818421324</v>
      </c>
      <c r="L7078">
        <v>68.77314475</v>
      </c>
      <c r="M7078" t="s">
        <v>18</v>
      </c>
      <c r="N7078" t="str" cm="1">
        <f t="array" ref="N7078">_xlfn.IFS(J7078&lt;=29,"Twenties",J7078&lt;=39,"Thirties",J7078&lt;=49,"Fourties",J7078&lt;=59,"Fifties",J7078&gt;59,"Elders")</f>
        <v>Fourties</v>
      </c>
      <c r="O7078" t="str" cm="1">
        <f t="array" ref="O7078">_xlfn.IFS(K7079&lt;=5,"Very Short",K7079&lt;=10,"Short",K7079&lt;=15,"Mid-Class",K7079&lt;=20,"Long",K7079&lt;=25," Very Long",K7079&gt;25,"Lifer")</f>
        <v>Short</v>
      </c>
      <c r="P7078" t="str" cm="1">
        <f t="array" ref="P7078">_xlfn.IFS(L7078&lt;=39,"Negligible",L7078&lt;=79,"Minimal",L7078&lt;=119,"Moderate",L7078&lt;=158,"High Moderate",L7078&lt;=198," High",L7078&lt;=238,"Very High",L7078&lt;=278,"Severe")</f>
        <v>Minimal</v>
      </c>
      <c r="Q7078" s="3">
        <f t="shared" si="110"/>
        <v>2.8655476979166665</v>
      </c>
    </row>
    <row r="7079" spans="1:17" x14ac:dyDescent="0.25">
      <c r="A7079">
        <v>7078</v>
      </c>
      <c r="B7079" t="s">
        <v>2678</v>
      </c>
      <c r="C7079" t="s">
        <v>2305</v>
      </c>
      <c r="D7079" t="s">
        <v>5754</v>
      </c>
      <c r="E7079" t="s">
        <v>36</v>
      </c>
      <c r="F7079" t="s">
        <v>1058</v>
      </c>
      <c r="G7079" t="s">
        <v>1059</v>
      </c>
      <c r="H7079" t="s">
        <v>36</v>
      </c>
      <c r="I7079" t="s">
        <v>18</v>
      </c>
      <c r="J7079">
        <v>36.928175189999997</v>
      </c>
      <c r="K7079">
        <v>6.716948339</v>
      </c>
      <c r="L7079">
        <v>41.827969119999999</v>
      </c>
      <c r="M7079" t="s">
        <v>18</v>
      </c>
      <c r="N7079" t="str" cm="1">
        <f t="array" ref="N7079">_xlfn.IFS(J7079&lt;=29,"Twenties",J7079&lt;=39,"Thirties",J7079&lt;=49,"Fourties",J7079&lt;=59,"Fifties",J7079&gt;59,"Elders")</f>
        <v>Thirties</v>
      </c>
      <c r="O7079" t="str" cm="1">
        <f t="array" ref="O7079">_xlfn.IFS(K7080&lt;=5,"Very Short",K7080&lt;=10,"Short",K7080&lt;=15,"Mid-Class",K7080&lt;=20,"Long",K7080&lt;=25," Very Long",K7080&gt;25,"Lifer")</f>
        <v>Very Short</v>
      </c>
      <c r="P7079" t="str" cm="1">
        <f t="array" ref="P7079">_xlfn.IFS(L7079&lt;=39,"Negligible",L7079&lt;=79,"Minimal",L7079&lt;=119,"Moderate",L7079&lt;=158,"High Moderate",L7079&lt;=198," High",L7079&lt;=238,"Very High",L7079&lt;=278,"Severe")</f>
        <v>Minimal</v>
      </c>
      <c r="Q7079" s="3">
        <f t="shared" si="110"/>
        <v>1.7428320466666667</v>
      </c>
    </row>
    <row r="7080" spans="1:17" x14ac:dyDescent="0.25">
      <c r="A7080">
        <v>7079</v>
      </c>
      <c r="B7080" t="s">
        <v>5207</v>
      </c>
      <c r="C7080" t="s">
        <v>330</v>
      </c>
      <c r="D7080" t="s">
        <v>5755</v>
      </c>
      <c r="E7080" t="s">
        <v>2703</v>
      </c>
      <c r="F7080" t="s">
        <v>2722</v>
      </c>
      <c r="G7080" t="s">
        <v>1861</v>
      </c>
      <c r="H7080" t="s">
        <v>1470</v>
      </c>
      <c r="I7080" t="s">
        <v>18</v>
      </c>
      <c r="J7080">
        <v>44.483784739999997</v>
      </c>
      <c r="K7080">
        <v>3.5946260620000001</v>
      </c>
      <c r="L7080">
        <v>107.2585177</v>
      </c>
      <c r="M7080" t="s">
        <v>18</v>
      </c>
      <c r="N7080" t="str" cm="1">
        <f t="array" ref="N7080">_xlfn.IFS(J7080&lt;=29,"Twenties",J7080&lt;=39,"Thirties",J7080&lt;=49,"Fourties",J7080&lt;=59,"Fifties",J7080&gt;59,"Elders")</f>
        <v>Fourties</v>
      </c>
      <c r="O7080" t="str" cm="1">
        <f t="array" ref="O7080">_xlfn.IFS(K7081&lt;=5,"Very Short",K7081&lt;=10,"Short",K7081&lt;=15,"Mid-Class",K7081&lt;=20,"Long",K7081&lt;=25," Very Long",K7081&gt;25,"Lifer")</f>
        <v>Short</v>
      </c>
      <c r="P7080" t="str" cm="1">
        <f t="array" ref="P7080">_xlfn.IFS(L7080&lt;=39,"Negligible",L7080&lt;=79,"Minimal",L7080&lt;=119,"Moderate",L7080&lt;=158,"High Moderate",L7080&lt;=198," High",L7080&lt;=238,"Very High",L7080&lt;=278,"Severe")</f>
        <v>Moderate</v>
      </c>
      <c r="Q7080" s="3">
        <f t="shared" si="110"/>
        <v>4.4691049041666666</v>
      </c>
    </row>
    <row r="7081" spans="1:17" x14ac:dyDescent="0.25">
      <c r="A7081">
        <v>7080</v>
      </c>
      <c r="B7081" t="s">
        <v>5208</v>
      </c>
      <c r="C7081" t="s">
        <v>5209</v>
      </c>
      <c r="D7081" t="s">
        <v>5755</v>
      </c>
      <c r="E7081" t="s">
        <v>662</v>
      </c>
      <c r="F7081" t="s">
        <v>609</v>
      </c>
      <c r="G7081" t="s">
        <v>610</v>
      </c>
      <c r="H7081" t="s">
        <v>662</v>
      </c>
      <c r="I7081" t="s">
        <v>18</v>
      </c>
      <c r="J7081">
        <v>31.68320911</v>
      </c>
      <c r="K7081">
        <v>6.4265646810000003</v>
      </c>
      <c r="L7081">
        <v>10.76913732</v>
      </c>
      <c r="M7081" t="s">
        <v>18</v>
      </c>
      <c r="N7081" t="str" cm="1">
        <f t="array" ref="N7081">_xlfn.IFS(J7081&lt;=29,"Twenties",J7081&lt;=39,"Thirties",J7081&lt;=49,"Fourties",J7081&lt;=59,"Fifties",J7081&gt;59,"Elders")</f>
        <v>Thirties</v>
      </c>
      <c r="O7081" t="str" cm="1">
        <f t="array" ref="O7081">_xlfn.IFS(K7082&lt;=5,"Very Short",K7082&lt;=10,"Short",K7082&lt;=15,"Mid-Class",K7082&lt;=20,"Long",K7082&lt;=25," Very Long",K7082&gt;25,"Lifer")</f>
        <v>Short</v>
      </c>
      <c r="P7081" t="str" cm="1">
        <f t="array" ref="P7081">_xlfn.IFS(L7081&lt;=39,"Negligible",L7081&lt;=79,"Minimal",L7081&lt;=119,"Moderate",L7081&lt;=158,"High Moderate",L7081&lt;=198," High",L7081&lt;=238,"Very High",L7081&lt;=278,"Severe")</f>
        <v>Negligible</v>
      </c>
      <c r="Q7081" s="3">
        <f t="shared" si="110"/>
        <v>0.448714055</v>
      </c>
    </row>
    <row r="7082" spans="1:17" x14ac:dyDescent="0.25">
      <c r="A7082">
        <v>7081</v>
      </c>
      <c r="B7082" t="s">
        <v>2327</v>
      </c>
      <c r="C7082" t="s">
        <v>1436</v>
      </c>
      <c r="D7082" t="s">
        <v>5755</v>
      </c>
      <c r="E7082" t="s">
        <v>36</v>
      </c>
      <c r="F7082" t="s">
        <v>1058</v>
      </c>
      <c r="G7082" t="s">
        <v>1059</v>
      </c>
      <c r="H7082" t="s">
        <v>36</v>
      </c>
      <c r="I7082" t="s">
        <v>18</v>
      </c>
      <c r="J7082">
        <v>59.597880320000002</v>
      </c>
      <c r="K7082">
        <v>6.7012567040000004</v>
      </c>
      <c r="L7082">
        <v>109.2526257</v>
      </c>
      <c r="M7082" t="s">
        <v>18</v>
      </c>
      <c r="N7082" t="str" cm="1">
        <f t="array" ref="N7082">_xlfn.IFS(J7082&lt;=29,"Twenties",J7082&lt;=39,"Thirties",J7082&lt;=49,"Fourties",J7082&lt;=59,"Fifties",J7082&gt;59,"Elders")</f>
        <v>Elders</v>
      </c>
      <c r="O7082" t="str" cm="1">
        <f t="array" ref="O7082">_xlfn.IFS(K7083&lt;=5,"Very Short",K7083&lt;=10,"Short",K7083&lt;=15,"Mid-Class",K7083&lt;=20,"Long",K7083&lt;=25," Very Long",K7083&gt;25,"Lifer")</f>
        <v>Short</v>
      </c>
      <c r="P7082" t="str" cm="1">
        <f t="array" ref="P7082">_xlfn.IFS(L7082&lt;=39,"Negligible",L7082&lt;=79,"Minimal",L7082&lt;=119,"Moderate",L7082&lt;=158,"High Moderate",L7082&lt;=198," High",L7082&lt;=238,"Very High",L7082&lt;=278,"Severe")</f>
        <v>Moderate</v>
      </c>
      <c r="Q7082" s="3">
        <f t="shared" si="110"/>
        <v>4.5521927374999995</v>
      </c>
    </row>
    <row r="7083" spans="1:17" x14ac:dyDescent="0.25">
      <c r="A7083">
        <v>7082</v>
      </c>
      <c r="B7083" t="s">
        <v>5210</v>
      </c>
      <c r="C7083" t="s">
        <v>5211</v>
      </c>
      <c r="D7083" t="s">
        <v>5754</v>
      </c>
      <c r="E7083" t="s">
        <v>25</v>
      </c>
      <c r="F7083" t="s">
        <v>2722</v>
      </c>
      <c r="G7083" t="s">
        <v>1861</v>
      </c>
      <c r="H7083" t="s">
        <v>25</v>
      </c>
      <c r="I7083" t="s">
        <v>18</v>
      </c>
      <c r="J7083">
        <v>40.25060319</v>
      </c>
      <c r="K7083">
        <v>5.571069133</v>
      </c>
      <c r="L7083">
        <v>42.836821430000001</v>
      </c>
      <c r="M7083" t="s">
        <v>18</v>
      </c>
      <c r="N7083" t="str" cm="1">
        <f t="array" ref="N7083">_xlfn.IFS(J7083&lt;=29,"Twenties",J7083&lt;=39,"Thirties",J7083&lt;=49,"Fourties",J7083&lt;=59,"Fifties",J7083&gt;59,"Elders")</f>
        <v>Fourties</v>
      </c>
      <c r="O7083" t="str" cm="1">
        <f t="array" ref="O7083">_xlfn.IFS(K7084&lt;=5,"Very Short",K7084&lt;=10,"Short",K7084&lt;=15,"Mid-Class",K7084&lt;=20,"Long",K7084&lt;=25," Very Long",K7084&gt;25,"Lifer")</f>
        <v>Very Short</v>
      </c>
      <c r="P7083" t="str" cm="1">
        <f t="array" ref="P7083">_xlfn.IFS(L7083&lt;=39,"Negligible",L7083&lt;=79,"Minimal",L7083&lt;=119,"Moderate",L7083&lt;=158,"High Moderate",L7083&lt;=198," High",L7083&lt;=238,"Very High",L7083&lt;=278,"Severe")</f>
        <v>Minimal</v>
      </c>
      <c r="Q7083" s="3">
        <f t="shared" si="110"/>
        <v>1.7848675595833334</v>
      </c>
    </row>
    <row r="7084" spans="1:17" x14ac:dyDescent="0.25">
      <c r="A7084">
        <v>7083</v>
      </c>
      <c r="B7084" t="s">
        <v>4794</v>
      </c>
      <c r="C7084" t="s">
        <v>262</v>
      </c>
      <c r="D7084" t="s">
        <v>5754</v>
      </c>
      <c r="E7084" t="s">
        <v>125</v>
      </c>
      <c r="F7084" t="s">
        <v>2722</v>
      </c>
      <c r="G7084" t="s">
        <v>1861</v>
      </c>
      <c r="H7084" t="s">
        <v>125</v>
      </c>
      <c r="I7084" t="s">
        <v>18</v>
      </c>
      <c r="J7084">
        <v>39.344469160000003</v>
      </c>
      <c r="K7084">
        <v>4.7584349660000003</v>
      </c>
      <c r="L7084">
        <v>87.098114150000001</v>
      </c>
      <c r="M7084" t="s">
        <v>18</v>
      </c>
      <c r="N7084" t="str" cm="1">
        <f t="array" ref="N7084">_xlfn.IFS(J7084&lt;=29,"Twenties",J7084&lt;=39,"Thirties",J7084&lt;=49,"Fourties",J7084&lt;=59,"Fifties",J7084&gt;59,"Elders")</f>
        <v>Fourties</v>
      </c>
      <c r="O7084" t="str" cm="1">
        <f t="array" ref="O7084">_xlfn.IFS(K7085&lt;=5,"Very Short",K7085&lt;=10,"Short",K7085&lt;=15,"Mid-Class",K7085&lt;=20,"Long",K7085&lt;=25," Very Long",K7085&gt;25,"Lifer")</f>
        <v>Short</v>
      </c>
      <c r="P7084" t="str" cm="1">
        <f t="array" ref="P7084">_xlfn.IFS(L7084&lt;=39,"Negligible",L7084&lt;=79,"Minimal",L7084&lt;=119,"Moderate",L7084&lt;=158,"High Moderate",L7084&lt;=198," High",L7084&lt;=238,"Very High",L7084&lt;=278,"Severe")</f>
        <v>Moderate</v>
      </c>
      <c r="Q7084" s="3">
        <f t="shared" si="110"/>
        <v>3.6290880895833335</v>
      </c>
    </row>
    <row r="7085" spans="1:17" x14ac:dyDescent="0.25">
      <c r="A7085">
        <v>7084</v>
      </c>
      <c r="B7085" t="s">
        <v>442</v>
      </c>
      <c r="C7085" t="s">
        <v>106</v>
      </c>
      <c r="D7085" t="s">
        <v>5755</v>
      </c>
      <c r="E7085" t="s">
        <v>36</v>
      </c>
      <c r="F7085" t="s">
        <v>1058</v>
      </c>
      <c r="G7085" t="s">
        <v>1059</v>
      </c>
      <c r="H7085" t="s">
        <v>36</v>
      </c>
      <c r="I7085" t="s">
        <v>18</v>
      </c>
      <c r="J7085">
        <v>32.926657910000003</v>
      </c>
      <c r="K7085">
        <v>5.8617557109999998</v>
      </c>
      <c r="L7085">
        <v>0</v>
      </c>
      <c r="M7085" t="s">
        <v>18</v>
      </c>
      <c r="N7085" t="str" cm="1">
        <f t="array" ref="N7085">_xlfn.IFS(J7085&lt;=29,"Twenties",J7085&lt;=39,"Thirties",J7085&lt;=49,"Fourties",J7085&lt;=59,"Fifties",J7085&gt;59,"Elders")</f>
        <v>Thirties</v>
      </c>
      <c r="O7085" t="str" cm="1">
        <f t="array" ref="O7085">_xlfn.IFS(K7086&lt;=5,"Very Short",K7086&lt;=10,"Short",K7086&lt;=15,"Mid-Class",K7086&lt;=20,"Long",K7086&lt;=25," Very Long",K7086&gt;25,"Lifer")</f>
        <v>Very Short</v>
      </c>
      <c r="P7085" t="str" cm="1">
        <f t="array" ref="P7085">_xlfn.IFS(L7085&lt;=39,"Negligible",L7085&lt;=79,"Minimal",L7085&lt;=119,"Moderate",L7085&lt;=158,"High Moderate",L7085&lt;=198," High",L7085&lt;=238,"Very High",L7085&lt;=278,"Severe")</f>
        <v>Negligible</v>
      </c>
      <c r="Q7085" s="3">
        <f t="shared" si="110"/>
        <v>0</v>
      </c>
    </row>
    <row r="7086" spans="1:17" x14ac:dyDescent="0.25">
      <c r="A7086">
        <v>7085</v>
      </c>
      <c r="B7086" t="s">
        <v>1622</v>
      </c>
      <c r="C7086" t="s">
        <v>79</v>
      </c>
      <c r="D7086" t="s">
        <v>5755</v>
      </c>
      <c r="E7086" t="s">
        <v>85</v>
      </c>
      <c r="F7086" t="s">
        <v>2722</v>
      </c>
      <c r="G7086" t="s">
        <v>1861</v>
      </c>
      <c r="H7086" t="s">
        <v>85</v>
      </c>
      <c r="I7086" t="s">
        <v>18</v>
      </c>
      <c r="J7086">
        <v>38.811186050000003</v>
      </c>
      <c r="K7086">
        <v>4.7761579200000002</v>
      </c>
      <c r="L7086">
        <v>7.6707477209999997</v>
      </c>
      <c r="M7086" t="s">
        <v>18</v>
      </c>
      <c r="N7086" t="str" cm="1">
        <f t="array" ref="N7086">_xlfn.IFS(J7086&lt;=29,"Twenties",J7086&lt;=39,"Thirties",J7086&lt;=49,"Fourties",J7086&lt;=59,"Fifties",J7086&gt;59,"Elders")</f>
        <v>Thirties</v>
      </c>
      <c r="O7086" t="str" cm="1">
        <f t="array" ref="O7086">_xlfn.IFS(K7087&lt;=5,"Very Short",K7087&lt;=10,"Short",K7087&lt;=15,"Mid-Class",K7087&lt;=20,"Long",K7087&lt;=25," Very Long",K7087&gt;25,"Lifer")</f>
        <v>Short</v>
      </c>
      <c r="P7086" t="str" cm="1">
        <f t="array" ref="P7086">_xlfn.IFS(L7086&lt;=39,"Negligible",L7086&lt;=79,"Minimal",L7086&lt;=119,"Moderate",L7086&lt;=158,"High Moderate",L7086&lt;=198," High",L7086&lt;=238,"Very High",L7086&lt;=278,"Severe")</f>
        <v>Negligible</v>
      </c>
      <c r="Q7086" s="3">
        <f t="shared" si="110"/>
        <v>0.31961448837500001</v>
      </c>
    </row>
    <row r="7087" spans="1:17" x14ac:dyDescent="0.25">
      <c r="A7087">
        <v>7086</v>
      </c>
      <c r="B7087" t="s">
        <v>233</v>
      </c>
      <c r="C7087" t="s">
        <v>3256</v>
      </c>
      <c r="D7087" t="s">
        <v>5754</v>
      </c>
      <c r="E7087" t="s">
        <v>150</v>
      </c>
      <c r="F7087" t="s">
        <v>818</v>
      </c>
      <c r="G7087" t="s">
        <v>819</v>
      </c>
      <c r="H7087" t="s">
        <v>28</v>
      </c>
      <c r="I7087" t="s">
        <v>18</v>
      </c>
      <c r="J7087">
        <v>43.155597370000002</v>
      </c>
      <c r="K7087">
        <v>6.6221082549999997</v>
      </c>
      <c r="L7087">
        <v>85.68082776</v>
      </c>
      <c r="M7087" t="s">
        <v>18</v>
      </c>
      <c r="N7087" t="str" cm="1">
        <f t="array" ref="N7087">_xlfn.IFS(J7087&lt;=29,"Twenties",J7087&lt;=39,"Thirties",J7087&lt;=49,"Fourties",J7087&lt;=59,"Fifties",J7087&gt;59,"Elders")</f>
        <v>Fourties</v>
      </c>
      <c r="O7087" t="str" cm="1">
        <f t="array" ref="O7087">_xlfn.IFS(K7088&lt;=5,"Very Short",K7088&lt;=10,"Short",K7088&lt;=15,"Mid-Class",K7088&lt;=20,"Long",K7088&lt;=25," Very Long",K7088&gt;25,"Lifer")</f>
        <v>Short</v>
      </c>
      <c r="P7087" t="str" cm="1">
        <f t="array" ref="P7087">_xlfn.IFS(L7087&lt;=39,"Negligible",L7087&lt;=79,"Minimal",L7087&lt;=119,"Moderate",L7087&lt;=158,"High Moderate",L7087&lt;=198," High",L7087&lt;=238,"Very High",L7087&lt;=278,"Severe")</f>
        <v>Moderate</v>
      </c>
      <c r="Q7087" s="3">
        <f t="shared" si="110"/>
        <v>3.5700344899999998</v>
      </c>
    </row>
    <row r="7088" spans="1:17" x14ac:dyDescent="0.25">
      <c r="A7088">
        <v>7087</v>
      </c>
      <c r="B7088" t="s">
        <v>398</v>
      </c>
      <c r="C7088" t="s">
        <v>458</v>
      </c>
      <c r="D7088" t="s">
        <v>5755</v>
      </c>
      <c r="E7088" t="s">
        <v>36</v>
      </c>
      <c r="F7088" t="s">
        <v>1058</v>
      </c>
      <c r="G7088" t="s">
        <v>1059</v>
      </c>
      <c r="H7088" t="s">
        <v>36</v>
      </c>
      <c r="I7088" t="s">
        <v>18</v>
      </c>
      <c r="J7088">
        <v>50.409261790000002</v>
      </c>
      <c r="K7088">
        <v>7.3445620250000001</v>
      </c>
      <c r="L7088">
        <v>143.82923690000001</v>
      </c>
      <c r="M7088" t="s">
        <v>18</v>
      </c>
      <c r="N7088" t="str" cm="1">
        <f t="array" ref="N7088">_xlfn.IFS(J7088&lt;=29,"Twenties",J7088&lt;=39,"Thirties",J7088&lt;=49,"Fourties",J7088&lt;=59,"Fifties",J7088&gt;59,"Elders")</f>
        <v>Fifties</v>
      </c>
      <c r="O7088" t="str" cm="1">
        <f t="array" ref="O7088">_xlfn.IFS(K7089&lt;=5,"Very Short",K7089&lt;=10,"Short",K7089&lt;=15,"Mid-Class",K7089&lt;=20,"Long",K7089&lt;=25," Very Long",K7089&gt;25,"Lifer")</f>
        <v>Short</v>
      </c>
      <c r="P7088" t="str" cm="1">
        <f t="array" ref="P7088">_xlfn.IFS(L7088&lt;=39,"Negligible",L7088&lt;=79,"Minimal",L7088&lt;=119,"Moderate",L7088&lt;=158,"High Moderate",L7088&lt;=198," High",L7088&lt;=238,"Very High",L7088&lt;=278,"Severe")</f>
        <v>High Moderate</v>
      </c>
      <c r="Q7088" s="3">
        <f t="shared" si="110"/>
        <v>5.9928848708333335</v>
      </c>
    </row>
    <row r="7089" spans="1:17" x14ac:dyDescent="0.25">
      <c r="A7089">
        <v>7088</v>
      </c>
      <c r="B7089" t="s">
        <v>2985</v>
      </c>
      <c r="C7089" t="s">
        <v>925</v>
      </c>
      <c r="D7089" t="s">
        <v>5755</v>
      </c>
      <c r="E7089" t="s">
        <v>531</v>
      </c>
      <c r="F7089" t="s">
        <v>609</v>
      </c>
      <c r="G7089" t="s">
        <v>610</v>
      </c>
      <c r="H7089" t="s">
        <v>167</v>
      </c>
      <c r="I7089" t="s">
        <v>18</v>
      </c>
      <c r="J7089">
        <v>53.677059720000003</v>
      </c>
      <c r="K7089">
        <v>6.9364280840000001</v>
      </c>
      <c r="L7089">
        <v>144.6682466</v>
      </c>
      <c r="M7089" t="s">
        <v>18</v>
      </c>
      <c r="N7089" t="str" cm="1">
        <f t="array" ref="N7089">_xlfn.IFS(J7089&lt;=29,"Twenties",J7089&lt;=39,"Thirties",J7089&lt;=49,"Fourties",J7089&lt;=59,"Fifties",J7089&gt;59,"Elders")</f>
        <v>Fifties</v>
      </c>
      <c r="O7089" t="str" cm="1">
        <f t="array" ref="O7089">_xlfn.IFS(K7090&lt;=5,"Very Short",K7090&lt;=10,"Short",K7090&lt;=15,"Mid-Class",K7090&lt;=20,"Long",K7090&lt;=25," Very Long",K7090&gt;25,"Lifer")</f>
        <v>Very Short</v>
      </c>
      <c r="P7089" t="str" cm="1">
        <f t="array" ref="P7089">_xlfn.IFS(L7089&lt;=39,"Negligible",L7089&lt;=79,"Minimal",L7089&lt;=119,"Moderate",L7089&lt;=158,"High Moderate",L7089&lt;=198," High",L7089&lt;=238,"Very High",L7089&lt;=278,"Severe")</f>
        <v>High Moderate</v>
      </c>
      <c r="Q7089" s="3">
        <f t="shared" si="110"/>
        <v>6.0278436083333338</v>
      </c>
    </row>
    <row r="7090" spans="1:17" x14ac:dyDescent="0.25">
      <c r="A7090">
        <v>7089</v>
      </c>
      <c r="B7090" t="s">
        <v>265</v>
      </c>
      <c r="C7090" t="s">
        <v>839</v>
      </c>
      <c r="D7090" t="s">
        <v>5754</v>
      </c>
      <c r="E7090" t="s">
        <v>1290</v>
      </c>
      <c r="F7090" t="s">
        <v>2722</v>
      </c>
      <c r="G7090" t="s">
        <v>1861</v>
      </c>
      <c r="H7090" t="s">
        <v>105</v>
      </c>
      <c r="I7090" t="s">
        <v>18</v>
      </c>
      <c r="J7090">
        <v>49.85265914</v>
      </c>
      <c r="K7090">
        <v>2.9193372769999999</v>
      </c>
      <c r="L7090">
        <v>82.614075369999995</v>
      </c>
      <c r="M7090" t="s">
        <v>18</v>
      </c>
      <c r="N7090" t="str" cm="1">
        <f t="array" ref="N7090">_xlfn.IFS(J7090&lt;=29,"Twenties",J7090&lt;=39,"Thirties",J7090&lt;=49,"Fourties",J7090&lt;=59,"Fifties",J7090&gt;59,"Elders")</f>
        <v>Fifties</v>
      </c>
      <c r="O7090" t="str" cm="1">
        <f t="array" ref="O7090">_xlfn.IFS(K7091&lt;=5,"Very Short",K7091&lt;=10,"Short",K7091&lt;=15,"Mid-Class",K7091&lt;=20,"Long",K7091&lt;=25," Very Long",K7091&gt;25,"Lifer")</f>
        <v>Very Short</v>
      </c>
      <c r="P7090" t="str" cm="1">
        <f t="array" ref="P7090">_xlfn.IFS(L7090&lt;=39,"Negligible",L7090&lt;=79,"Minimal",L7090&lt;=119,"Moderate",L7090&lt;=158,"High Moderate",L7090&lt;=198," High",L7090&lt;=238,"Very High",L7090&lt;=278,"Severe")</f>
        <v>Moderate</v>
      </c>
      <c r="Q7090" s="3">
        <f t="shared" si="110"/>
        <v>3.4422531404166663</v>
      </c>
    </row>
    <row r="7091" spans="1:17" x14ac:dyDescent="0.25">
      <c r="A7091">
        <v>7090</v>
      </c>
      <c r="B7091" t="s">
        <v>2389</v>
      </c>
      <c r="C7091" t="s">
        <v>48</v>
      </c>
      <c r="D7091" t="s">
        <v>5755</v>
      </c>
      <c r="E7091" t="s">
        <v>36</v>
      </c>
      <c r="F7091" t="s">
        <v>1058</v>
      </c>
      <c r="G7091" t="s">
        <v>1059</v>
      </c>
      <c r="H7091" t="s">
        <v>36</v>
      </c>
      <c r="I7091" t="s">
        <v>18</v>
      </c>
      <c r="J7091">
        <v>48.538241149999998</v>
      </c>
      <c r="K7091">
        <v>1.8742279390000001</v>
      </c>
      <c r="L7091">
        <v>79.204124930000006</v>
      </c>
      <c r="M7091" t="s">
        <v>18</v>
      </c>
      <c r="N7091" t="str" cm="1">
        <f t="array" ref="N7091">_xlfn.IFS(J7091&lt;=29,"Twenties",J7091&lt;=39,"Thirties",J7091&lt;=49,"Fourties",J7091&lt;=59,"Fifties",J7091&gt;59,"Elders")</f>
        <v>Fourties</v>
      </c>
      <c r="O7091" t="str" cm="1">
        <f t="array" ref="O7091">_xlfn.IFS(K7092&lt;=5,"Very Short",K7092&lt;=10,"Short",K7092&lt;=15,"Mid-Class",K7092&lt;=20,"Long",K7092&lt;=25," Very Long",K7092&gt;25,"Lifer")</f>
        <v>Very Short</v>
      </c>
      <c r="P7091" t="str" cm="1">
        <f t="array" ref="P7091">_xlfn.IFS(L7091&lt;=39,"Negligible",L7091&lt;=79,"Minimal",L7091&lt;=119,"Moderate",L7091&lt;=158,"High Moderate",L7091&lt;=198," High",L7091&lt;=238,"Very High",L7091&lt;=278,"Severe")</f>
        <v>Moderate</v>
      </c>
      <c r="Q7091" s="3">
        <f t="shared" si="110"/>
        <v>3.3001718720833337</v>
      </c>
    </row>
    <row r="7092" spans="1:17" x14ac:dyDescent="0.25">
      <c r="A7092">
        <v>7091</v>
      </c>
      <c r="B7092" t="s">
        <v>719</v>
      </c>
      <c r="C7092" t="s">
        <v>1578</v>
      </c>
      <c r="D7092" t="s">
        <v>5754</v>
      </c>
      <c r="E7092" t="s">
        <v>1325</v>
      </c>
      <c r="F7092" t="s">
        <v>609</v>
      </c>
      <c r="G7092" t="s">
        <v>610</v>
      </c>
      <c r="H7092" t="s">
        <v>167</v>
      </c>
      <c r="I7092" t="s">
        <v>18</v>
      </c>
      <c r="J7092">
        <v>39.49420301</v>
      </c>
      <c r="K7092">
        <v>4.3809612529999997</v>
      </c>
      <c r="L7092">
        <v>77.821209809999999</v>
      </c>
      <c r="M7092" t="s">
        <v>18</v>
      </c>
      <c r="N7092" t="str" cm="1">
        <f t="array" ref="N7092">_xlfn.IFS(J7092&lt;=29,"Twenties",J7092&lt;=39,"Thirties",J7092&lt;=49,"Fourties",J7092&lt;=59,"Fifties",J7092&gt;59,"Elders")</f>
        <v>Fourties</v>
      </c>
      <c r="O7092" t="str" cm="1">
        <f t="array" ref="O7092">_xlfn.IFS(K7093&lt;=5,"Very Short",K7093&lt;=10,"Short",K7093&lt;=15,"Mid-Class",K7093&lt;=20,"Long",K7093&lt;=25," Very Long",K7093&gt;25,"Lifer")</f>
        <v>Very Short</v>
      </c>
      <c r="P7092" t="str" cm="1">
        <f t="array" ref="P7092">_xlfn.IFS(L7092&lt;=39,"Negligible",L7092&lt;=79,"Minimal",L7092&lt;=119,"Moderate",L7092&lt;=158,"High Moderate",L7092&lt;=198," High",L7092&lt;=238,"Very High",L7092&lt;=278,"Severe")</f>
        <v>Minimal</v>
      </c>
      <c r="Q7092" s="3">
        <f t="shared" si="110"/>
        <v>3.2425504087500001</v>
      </c>
    </row>
    <row r="7093" spans="1:17" x14ac:dyDescent="0.25">
      <c r="A7093">
        <v>7092</v>
      </c>
      <c r="B7093" t="s">
        <v>5212</v>
      </c>
      <c r="C7093" t="s">
        <v>48</v>
      </c>
      <c r="D7093" t="s">
        <v>5755</v>
      </c>
      <c r="E7093" t="s">
        <v>36</v>
      </c>
      <c r="F7093" t="s">
        <v>1058</v>
      </c>
      <c r="G7093" t="s">
        <v>1059</v>
      </c>
      <c r="H7093" t="s">
        <v>36</v>
      </c>
      <c r="I7093" t="s">
        <v>18</v>
      </c>
      <c r="J7093">
        <v>43.783733179999999</v>
      </c>
      <c r="K7093">
        <v>3.271438163</v>
      </c>
      <c r="L7093">
        <v>71.939312110000003</v>
      </c>
      <c r="M7093" t="s">
        <v>18</v>
      </c>
      <c r="N7093" t="str" cm="1">
        <f t="array" ref="N7093">_xlfn.IFS(J7093&lt;=29,"Twenties",J7093&lt;=39,"Thirties",J7093&lt;=49,"Fourties",J7093&lt;=59,"Fifties",J7093&gt;59,"Elders")</f>
        <v>Fourties</v>
      </c>
      <c r="O7093" t="str" cm="1">
        <f t="array" ref="O7093">_xlfn.IFS(K7094&lt;=5,"Very Short",K7094&lt;=10,"Short",K7094&lt;=15,"Mid-Class",K7094&lt;=20,"Long",K7094&lt;=25," Very Long",K7094&gt;25,"Lifer")</f>
        <v>Very Short</v>
      </c>
      <c r="P7093" t="str" cm="1">
        <f t="array" ref="P7093">_xlfn.IFS(L7093&lt;=39,"Negligible",L7093&lt;=79,"Minimal",L7093&lt;=119,"Moderate",L7093&lt;=158,"High Moderate",L7093&lt;=198," High",L7093&lt;=238,"Very High",L7093&lt;=278,"Severe")</f>
        <v>Minimal</v>
      </c>
      <c r="Q7093" s="3">
        <f t="shared" si="110"/>
        <v>2.9974713379166666</v>
      </c>
    </row>
    <row r="7094" spans="1:17" x14ac:dyDescent="0.25">
      <c r="A7094">
        <v>7093</v>
      </c>
      <c r="B7094" t="s">
        <v>5213</v>
      </c>
      <c r="C7094" t="s">
        <v>1081</v>
      </c>
      <c r="D7094" t="s">
        <v>5754</v>
      </c>
      <c r="E7094" t="s">
        <v>36</v>
      </c>
      <c r="F7094" t="s">
        <v>1058</v>
      </c>
      <c r="G7094" t="s">
        <v>1059</v>
      </c>
      <c r="H7094" t="s">
        <v>36</v>
      </c>
      <c r="I7094" t="s">
        <v>18</v>
      </c>
      <c r="J7094">
        <v>19.482793829999999</v>
      </c>
      <c r="K7094">
        <v>4.7931742330000002</v>
      </c>
      <c r="L7094">
        <v>0</v>
      </c>
      <c r="M7094" t="s">
        <v>18</v>
      </c>
      <c r="N7094" t="str" cm="1">
        <f t="array" ref="N7094">_xlfn.IFS(J7094&lt;=29,"Twenties",J7094&lt;=39,"Thirties",J7094&lt;=49,"Fourties",J7094&lt;=59,"Fifties",J7094&gt;59,"Elders")</f>
        <v>Twenties</v>
      </c>
      <c r="O7094" t="str" cm="1">
        <f t="array" ref="O7094">_xlfn.IFS(K7095&lt;=5,"Very Short",K7095&lt;=10,"Short",K7095&lt;=15,"Mid-Class",K7095&lt;=20,"Long",K7095&lt;=25," Very Long",K7095&gt;25,"Lifer")</f>
        <v>Very Short</v>
      </c>
      <c r="P7094" t="str" cm="1">
        <f t="array" ref="P7094">_xlfn.IFS(L7094&lt;=39,"Negligible",L7094&lt;=79,"Minimal",L7094&lt;=119,"Moderate",L7094&lt;=158,"High Moderate",L7094&lt;=198," High",L7094&lt;=238,"Very High",L7094&lt;=278,"Severe")</f>
        <v>Negligible</v>
      </c>
      <c r="Q7094" s="3">
        <f t="shared" si="110"/>
        <v>0</v>
      </c>
    </row>
    <row r="7095" spans="1:17" x14ac:dyDescent="0.25">
      <c r="A7095">
        <v>7094</v>
      </c>
      <c r="B7095" t="s">
        <v>5214</v>
      </c>
      <c r="C7095" t="s">
        <v>670</v>
      </c>
      <c r="D7095" t="s">
        <v>5754</v>
      </c>
      <c r="E7095" t="s">
        <v>125</v>
      </c>
      <c r="F7095" t="s">
        <v>2722</v>
      </c>
      <c r="G7095" t="s">
        <v>1861</v>
      </c>
      <c r="H7095" t="s">
        <v>125</v>
      </c>
      <c r="I7095" t="s">
        <v>18</v>
      </c>
      <c r="J7095">
        <v>59.92518982</v>
      </c>
      <c r="K7095">
        <v>2.658995467</v>
      </c>
      <c r="L7095">
        <v>166.8016159</v>
      </c>
      <c r="M7095" t="s">
        <v>18</v>
      </c>
      <c r="N7095" t="str" cm="1">
        <f t="array" ref="N7095">_xlfn.IFS(J7095&lt;=29,"Twenties",J7095&lt;=39,"Thirties",J7095&lt;=49,"Fourties",J7095&lt;=59,"Fifties",J7095&gt;59,"Elders")</f>
        <v>Elders</v>
      </c>
      <c r="O7095" t="str" cm="1">
        <f t="array" ref="O7095">_xlfn.IFS(K7096&lt;=5,"Very Short",K7096&lt;=10,"Short",K7096&lt;=15,"Mid-Class",K7096&lt;=20,"Long",K7096&lt;=25," Very Long",K7096&gt;25,"Lifer")</f>
        <v>Short</v>
      </c>
      <c r="P7095" t="str" cm="1">
        <f t="array" ref="P7095">_xlfn.IFS(L7095&lt;=39,"Negligible",L7095&lt;=79,"Minimal",L7095&lt;=119,"Moderate",L7095&lt;=158,"High Moderate",L7095&lt;=198," High",L7095&lt;=238,"Very High",L7095&lt;=278,"Severe")</f>
        <v xml:space="preserve"> High</v>
      </c>
      <c r="Q7095" s="3">
        <f t="shared" si="110"/>
        <v>6.950067329166667</v>
      </c>
    </row>
    <row r="7096" spans="1:17" x14ac:dyDescent="0.25">
      <c r="A7096">
        <v>7095</v>
      </c>
      <c r="B7096" t="s">
        <v>295</v>
      </c>
      <c r="C7096" t="s">
        <v>888</v>
      </c>
      <c r="D7096" t="s">
        <v>5755</v>
      </c>
      <c r="E7096" t="s">
        <v>31</v>
      </c>
      <c r="F7096" t="s">
        <v>2722</v>
      </c>
      <c r="G7096" t="s">
        <v>1861</v>
      </c>
      <c r="H7096" t="s">
        <v>31</v>
      </c>
      <c r="I7096" t="s">
        <v>18</v>
      </c>
      <c r="J7096">
        <v>33.294373980000003</v>
      </c>
      <c r="K7096">
        <v>5.4063237839999996</v>
      </c>
      <c r="L7096">
        <v>32.993262590000001</v>
      </c>
      <c r="M7096" t="s">
        <v>18</v>
      </c>
      <c r="N7096" t="str" cm="1">
        <f t="array" ref="N7096">_xlfn.IFS(J7096&lt;=29,"Twenties",J7096&lt;=39,"Thirties",J7096&lt;=49,"Fourties",J7096&lt;=59,"Fifties",J7096&gt;59,"Elders")</f>
        <v>Thirties</v>
      </c>
      <c r="O7096" t="str" cm="1">
        <f t="array" ref="O7096">_xlfn.IFS(K7097&lt;=5,"Very Short",K7097&lt;=10,"Short",K7097&lt;=15,"Mid-Class",K7097&lt;=20,"Long",K7097&lt;=25," Very Long",K7097&gt;25,"Lifer")</f>
        <v>Short</v>
      </c>
      <c r="P7096" t="str" cm="1">
        <f t="array" ref="P7096">_xlfn.IFS(L7096&lt;=39,"Negligible",L7096&lt;=79,"Minimal",L7096&lt;=119,"Moderate",L7096&lt;=158,"High Moderate",L7096&lt;=198," High",L7096&lt;=238,"Very High",L7096&lt;=278,"Severe")</f>
        <v>Negligible</v>
      </c>
      <c r="Q7096" s="3">
        <f t="shared" si="110"/>
        <v>1.3747192745833334</v>
      </c>
    </row>
    <row r="7097" spans="1:17" x14ac:dyDescent="0.25">
      <c r="A7097">
        <v>7096</v>
      </c>
      <c r="B7097" t="s">
        <v>5215</v>
      </c>
      <c r="C7097" t="s">
        <v>243</v>
      </c>
      <c r="D7097" t="s">
        <v>5754</v>
      </c>
      <c r="E7097" t="s">
        <v>664</v>
      </c>
      <c r="F7097" t="s">
        <v>2722</v>
      </c>
      <c r="G7097" t="s">
        <v>1861</v>
      </c>
      <c r="H7097" t="s">
        <v>155</v>
      </c>
      <c r="I7097" t="s">
        <v>18</v>
      </c>
      <c r="J7097">
        <v>39.242407890000003</v>
      </c>
      <c r="K7097">
        <v>6.3511002059999999</v>
      </c>
      <c r="L7097">
        <v>90.573464720000004</v>
      </c>
      <c r="M7097" t="s">
        <v>18</v>
      </c>
      <c r="N7097" t="str" cm="1">
        <f t="array" ref="N7097">_xlfn.IFS(J7097&lt;=29,"Twenties",J7097&lt;=39,"Thirties",J7097&lt;=49,"Fourties",J7097&lt;=59,"Fifties",J7097&gt;59,"Elders")</f>
        <v>Fourties</v>
      </c>
      <c r="O7097" t="str" cm="1">
        <f t="array" ref="O7097">_xlfn.IFS(K7098&lt;=5,"Very Short",K7098&lt;=10,"Short",K7098&lt;=15,"Mid-Class",K7098&lt;=20,"Long",K7098&lt;=25," Very Long",K7098&gt;25,"Lifer")</f>
        <v>Short</v>
      </c>
      <c r="P7097" t="str" cm="1">
        <f t="array" ref="P7097">_xlfn.IFS(L7097&lt;=39,"Negligible",L7097&lt;=79,"Minimal",L7097&lt;=119,"Moderate",L7097&lt;=158,"High Moderate",L7097&lt;=198," High",L7097&lt;=238,"Very High",L7097&lt;=278,"Severe")</f>
        <v>Moderate</v>
      </c>
      <c r="Q7097" s="3">
        <f t="shared" si="110"/>
        <v>3.7738943633333335</v>
      </c>
    </row>
    <row r="7098" spans="1:17" x14ac:dyDescent="0.25">
      <c r="A7098">
        <v>7097</v>
      </c>
      <c r="B7098" t="s">
        <v>4381</v>
      </c>
      <c r="C7098" t="s">
        <v>544</v>
      </c>
      <c r="D7098" t="s">
        <v>5755</v>
      </c>
      <c r="E7098" t="s">
        <v>28</v>
      </c>
      <c r="F7098" t="s">
        <v>818</v>
      </c>
      <c r="G7098" t="s">
        <v>819</v>
      </c>
      <c r="H7098" t="s">
        <v>28</v>
      </c>
      <c r="I7098" t="s">
        <v>18</v>
      </c>
      <c r="J7098">
        <v>48.475597639999997</v>
      </c>
      <c r="K7098">
        <v>6.3397621229999999</v>
      </c>
      <c r="L7098">
        <v>97.179565359999998</v>
      </c>
      <c r="M7098" t="s">
        <v>18</v>
      </c>
      <c r="N7098" t="str" cm="1">
        <f t="array" ref="N7098">_xlfn.IFS(J7098&lt;=29,"Twenties",J7098&lt;=39,"Thirties",J7098&lt;=49,"Fourties",J7098&lt;=59,"Fifties",J7098&gt;59,"Elders")</f>
        <v>Fourties</v>
      </c>
      <c r="O7098" t="str" cm="1">
        <f t="array" ref="O7098">_xlfn.IFS(K7099&lt;=5,"Very Short",K7099&lt;=10,"Short",K7099&lt;=15,"Mid-Class",K7099&lt;=20,"Long",K7099&lt;=25," Very Long",K7099&gt;25,"Lifer")</f>
        <v>Very Short</v>
      </c>
      <c r="P7098" t="str" cm="1">
        <f t="array" ref="P7098">_xlfn.IFS(L7098&lt;=39,"Negligible",L7098&lt;=79,"Minimal",L7098&lt;=119,"Moderate",L7098&lt;=158,"High Moderate",L7098&lt;=198," High",L7098&lt;=238,"Very High",L7098&lt;=278,"Severe")</f>
        <v>Moderate</v>
      </c>
      <c r="Q7098" s="3">
        <f t="shared" si="110"/>
        <v>4.0491485566666663</v>
      </c>
    </row>
    <row r="7099" spans="1:17" x14ac:dyDescent="0.25">
      <c r="A7099">
        <v>7098</v>
      </c>
      <c r="B7099" t="s">
        <v>2649</v>
      </c>
      <c r="C7099" t="s">
        <v>544</v>
      </c>
      <c r="D7099" t="s">
        <v>5755</v>
      </c>
      <c r="E7099" t="s">
        <v>28</v>
      </c>
      <c r="F7099" t="s">
        <v>818</v>
      </c>
      <c r="G7099" t="s">
        <v>819</v>
      </c>
      <c r="H7099" t="s">
        <v>28</v>
      </c>
      <c r="I7099" t="s">
        <v>18</v>
      </c>
      <c r="J7099">
        <v>50.722971350000002</v>
      </c>
      <c r="K7099">
        <v>1.6012839139999999</v>
      </c>
      <c r="L7099">
        <v>90.109142050000003</v>
      </c>
      <c r="M7099" t="s">
        <v>18</v>
      </c>
      <c r="N7099" t="str" cm="1">
        <f t="array" ref="N7099">_xlfn.IFS(J7099&lt;=29,"Twenties",J7099&lt;=39,"Thirties",J7099&lt;=49,"Fourties",J7099&lt;=59,"Fifties",J7099&gt;59,"Elders")</f>
        <v>Fifties</v>
      </c>
      <c r="O7099" t="str" cm="1">
        <f t="array" ref="O7099">_xlfn.IFS(K7100&lt;=5,"Very Short",K7100&lt;=10,"Short",K7100&lt;=15,"Mid-Class",K7100&lt;=20,"Long",K7100&lt;=25," Very Long",K7100&gt;25,"Lifer")</f>
        <v>Short</v>
      </c>
      <c r="P7099" t="str" cm="1">
        <f t="array" ref="P7099">_xlfn.IFS(L7099&lt;=39,"Negligible",L7099&lt;=79,"Minimal",L7099&lt;=119,"Moderate",L7099&lt;=158,"High Moderate",L7099&lt;=198," High",L7099&lt;=238,"Very High",L7099&lt;=278,"Severe")</f>
        <v>Moderate</v>
      </c>
      <c r="Q7099" s="3">
        <f t="shared" si="110"/>
        <v>3.7545475854166668</v>
      </c>
    </row>
    <row r="7100" spans="1:17" x14ac:dyDescent="0.25">
      <c r="A7100">
        <v>7099</v>
      </c>
      <c r="B7100" t="s">
        <v>942</v>
      </c>
      <c r="C7100" t="s">
        <v>2934</v>
      </c>
      <c r="D7100" t="s">
        <v>5755</v>
      </c>
      <c r="E7100" t="s">
        <v>36</v>
      </c>
      <c r="F7100" t="s">
        <v>1058</v>
      </c>
      <c r="G7100" t="s">
        <v>1059</v>
      </c>
      <c r="H7100" t="s">
        <v>36</v>
      </c>
      <c r="I7100" t="s">
        <v>18</v>
      </c>
      <c r="J7100">
        <v>54.919516860000002</v>
      </c>
      <c r="K7100">
        <v>5.7852356719999998</v>
      </c>
      <c r="L7100">
        <v>151.32513710000001</v>
      </c>
      <c r="M7100" t="s">
        <v>18</v>
      </c>
      <c r="N7100" t="str" cm="1">
        <f t="array" ref="N7100">_xlfn.IFS(J7100&lt;=29,"Twenties",J7100&lt;=39,"Thirties",J7100&lt;=49,"Fourties",J7100&lt;=59,"Fifties",J7100&gt;59,"Elders")</f>
        <v>Fifties</v>
      </c>
      <c r="O7100" t="str" cm="1">
        <f t="array" ref="O7100">_xlfn.IFS(K7101&lt;=5,"Very Short",K7101&lt;=10,"Short",K7101&lt;=15,"Mid-Class",K7101&lt;=20,"Long",K7101&lt;=25," Very Long",K7101&gt;25,"Lifer")</f>
        <v>Short</v>
      </c>
      <c r="P7100" t="str" cm="1">
        <f t="array" ref="P7100">_xlfn.IFS(L7100&lt;=39,"Negligible",L7100&lt;=79,"Minimal",L7100&lt;=119,"Moderate",L7100&lt;=158,"High Moderate",L7100&lt;=198," High",L7100&lt;=238,"Very High",L7100&lt;=278,"Severe")</f>
        <v>High Moderate</v>
      </c>
      <c r="Q7100" s="3">
        <f t="shared" si="110"/>
        <v>6.3052140458333339</v>
      </c>
    </row>
    <row r="7101" spans="1:17" x14ac:dyDescent="0.25">
      <c r="A7101">
        <v>7100</v>
      </c>
      <c r="B7101" t="s">
        <v>45</v>
      </c>
      <c r="C7101" t="s">
        <v>2210</v>
      </c>
      <c r="D7101" t="s">
        <v>5754</v>
      </c>
      <c r="E7101" t="s">
        <v>36</v>
      </c>
      <c r="F7101" t="s">
        <v>1058</v>
      </c>
      <c r="G7101" t="s">
        <v>1059</v>
      </c>
      <c r="H7101" t="s">
        <v>36</v>
      </c>
      <c r="I7101" t="s">
        <v>18</v>
      </c>
      <c r="J7101">
        <v>45.308474359999998</v>
      </c>
      <c r="K7101">
        <v>5.0388472760000003</v>
      </c>
      <c r="L7101">
        <v>114.9420823</v>
      </c>
      <c r="M7101" t="s">
        <v>18</v>
      </c>
      <c r="N7101" t="str" cm="1">
        <f t="array" ref="N7101">_xlfn.IFS(J7101&lt;=29,"Twenties",J7101&lt;=39,"Thirties",J7101&lt;=49,"Fourties",J7101&lt;=59,"Fifties",J7101&gt;59,"Elders")</f>
        <v>Fourties</v>
      </c>
      <c r="O7101" t="str" cm="1">
        <f t="array" ref="O7101">_xlfn.IFS(K7102&lt;=5,"Very Short",K7102&lt;=10,"Short",K7102&lt;=15,"Mid-Class",K7102&lt;=20,"Long",K7102&lt;=25," Very Long",K7102&gt;25,"Lifer")</f>
        <v>Very Short</v>
      </c>
      <c r="P7101" t="str" cm="1">
        <f t="array" ref="P7101">_xlfn.IFS(L7101&lt;=39,"Negligible",L7101&lt;=79,"Minimal",L7101&lt;=119,"Moderate",L7101&lt;=158,"High Moderate",L7101&lt;=198," High",L7101&lt;=238,"Very High",L7101&lt;=278,"Severe")</f>
        <v>Moderate</v>
      </c>
      <c r="Q7101" s="3">
        <f t="shared" si="110"/>
        <v>4.7892534291666662</v>
      </c>
    </row>
    <row r="7102" spans="1:17" x14ac:dyDescent="0.25">
      <c r="A7102">
        <v>7101</v>
      </c>
      <c r="B7102" t="s">
        <v>5021</v>
      </c>
      <c r="C7102" t="s">
        <v>1110</v>
      </c>
      <c r="D7102" t="s">
        <v>5754</v>
      </c>
      <c r="E7102" t="s">
        <v>15</v>
      </c>
      <c r="F7102" t="s">
        <v>818</v>
      </c>
      <c r="G7102" t="s">
        <v>819</v>
      </c>
      <c r="H7102" t="s">
        <v>15</v>
      </c>
      <c r="I7102" t="s">
        <v>18</v>
      </c>
      <c r="J7102">
        <v>61.584644609999998</v>
      </c>
      <c r="K7102">
        <v>4.777061293</v>
      </c>
      <c r="L7102">
        <v>166.0581445</v>
      </c>
      <c r="M7102" t="s">
        <v>18</v>
      </c>
      <c r="N7102" t="str" cm="1">
        <f t="array" ref="N7102">_xlfn.IFS(J7102&lt;=29,"Twenties",J7102&lt;=39,"Thirties",J7102&lt;=49,"Fourties",J7102&lt;=59,"Fifties",J7102&gt;59,"Elders")</f>
        <v>Elders</v>
      </c>
      <c r="O7102" t="str" cm="1">
        <f t="array" ref="O7102">_xlfn.IFS(K7103&lt;=5,"Very Short",K7103&lt;=10,"Short",K7103&lt;=15,"Mid-Class",K7103&lt;=20,"Long",K7103&lt;=25," Very Long",K7103&gt;25,"Lifer")</f>
        <v>Very Short</v>
      </c>
      <c r="P7102" t="str" cm="1">
        <f t="array" ref="P7102">_xlfn.IFS(L7102&lt;=39,"Negligible",L7102&lt;=79,"Minimal",L7102&lt;=119,"Moderate",L7102&lt;=158,"High Moderate",L7102&lt;=198," High",L7102&lt;=238,"Very High",L7102&lt;=278,"Severe")</f>
        <v xml:space="preserve"> High</v>
      </c>
      <c r="Q7102" s="3">
        <f t="shared" si="110"/>
        <v>6.9190893541666663</v>
      </c>
    </row>
    <row r="7103" spans="1:17" x14ac:dyDescent="0.25">
      <c r="A7103">
        <v>7102</v>
      </c>
      <c r="B7103" t="s">
        <v>5216</v>
      </c>
      <c r="C7103" t="s">
        <v>71</v>
      </c>
      <c r="D7103" t="s">
        <v>5755</v>
      </c>
      <c r="E7103" t="s">
        <v>82</v>
      </c>
      <c r="F7103" t="s">
        <v>818</v>
      </c>
      <c r="G7103" t="s">
        <v>819</v>
      </c>
      <c r="H7103" t="s">
        <v>82</v>
      </c>
      <c r="I7103" t="s">
        <v>18</v>
      </c>
      <c r="J7103">
        <v>55.240460970000001</v>
      </c>
      <c r="K7103">
        <v>4.9886833309999998</v>
      </c>
      <c r="L7103">
        <v>89.588583610000001</v>
      </c>
      <c r="M7103" t="s">
        <v>18</v>
      </c>
      <c r="N7103" t="str" cm="1">
        <f t="array" ref="N7103">_xlfn.IFS(J7103&lt;=29,"Twenties",J7103&lt;=39,"Thirties",J7103&lt;=49,"Fourties",J7103&lt;=59,"Fifties",J7103&gt;59,"Elders")</f>
        <v>Fifties</v>
      </c>
      <c r="O7103" t="str" cm="1">
        <f t="array" ref="O7103">_xlfn.IFS(K7104&lt;=5,"Very Short",K7104&lt;=10,"Short",K7104&lt;=15,"Mid-Class",K7104&lt;=20,"Long",K7104&lt;=25," Very Long",K7104&gt;25,"Lifer")</f>
        <v>Very Short</v>
      </c>
      <c r="P7103" t="str" cm="1">
        <f t="array" ref="P7103">_xlfn.IFS(L7103&lt;=39,"Negligible",L7103&lt;=79,"Minimal",L7103&lt;=119,"Moderate",L7103&lt;=158,"High Moderate",L7103&lt;=198," High",L7103&lt;=238,"Very High",L7103&lt;=278,"Severe")</f>
        <v>Moderate</v>
      </c>
      <c r="Q7103" s="3">
        <f t="shared" si="110"/>
        <v>3.7328576504166668</v>
      </c>
    </row>
    <row r="7104" spans="1:17" x14ac:dyDescent="0.25">
      <c r="A7104">
        <v>7103</v>
      </c>
      <c r="B7104" t="s">
        <v>1145</v>
      </c>
      <c r="C7104" t="s">
        <v>5217</v>
      </c>
      <c r="D7104" t="s">
        <v>5754</v>
      </c>
      <c r="E7104" t="s">
        <v>1449</v>
      </c>
      <c r="F7104" t="s">
        <v>818</v>
      </c>
      <c r="G7104" t="s">
        <v>819</v>
      </c>
      <c r="H7104" t="s">
        <v>1449</v>
      </c>
      <c r="I7104" t="s">
        <v>18</v>
      </c>
      <c r="J7104">
        <v>42.528058510000001</v>
      </c>
      <c r="K7104">
        <v>4.2403621170000001</v>
      </c>
      <c r="L7104">
        <v>41.411902380000001</v>
      </c>
      <c r="M7104" t="s">
        <v>18</v>
      </c>
      <c r="N7104" t="str" cm="1">
        <f t="array" ref="N7104">_xlfn.IFS(J7104&lt;=29,"Twenties",J7104&lt;=39,"Thirties",J7104&lt;=49,"Fourties",J7104&lt;=59,"Fifties",J7104&gt;59,"Elders")</f>
        <v>Fourties</v>
      </c>
      <c r="O7104" t="str" cm="1">
        <f t="array" ref="O7104">_xlfn.IFS(K7105&lt;=5,"Very Short",K7105&lt;=10,"Short",K7105&lt;=15,"Mid-Class",K7105&lt;=20,"Long",K7105&lt;=25," Very Long",K7105&gt;25,"Lifer")</f>
        <v>Very Short</v>
      </c>
      <c r="P7104" t="str" cm="1">
        <f t="array" ref="P7104">_xlfn.IFS(L7104&lt;=39,"Negligible",L7104&lt;=79,"Minimal",L7104&lt;=119,"Moderate",L7104&lt;=158,"High Moderate",L7104&lt;=198," High",L7104&lt;=238,"Very High",L7104&lt;=278,"Severe")</f>
        <v>Minimal</v>
      </c>
      <c r="Q7104" s="3">
        <f t="shared" si="110"/>
        <v>1.7254959325000001</v>
      </c>
    </row>
    <row r="7105" spans="1:17" x14ac:dyDescent="0.25">
      <c r="A7105">
        <v>7104</v>
      </c>
      <c r="B7105" t="s">
        <v>1226</v>
      </c>
      <c r="C7105" t="s">
        <v>54</v>
      </c>
      <c r="D7105" t="s">
        <v>5755</v>
      </c>
      <c r="E7105" t="s">
        <v>36</v>
      </c>
      <c r="F7105" t="s">
        <v>1058</v>
      </c>
      <c r="G7105" t="s">
        <v>1059</v>
      </c>
      <c r="H7105" t="s">
        <v>36</v>
      </c>
      <c r="I7105" t="s">
        <v>18</v>
      </c>
      <c r="J7105">
        <v>41.213774999999998</v>
      </c>
      <c r="K7105">
        <v>4.218819882</v>
      </c>
      <c r="L7105">
        <v>39.409994990000001</v>
      </c>
      <c r="M7105" t="s">
        <v>18</v>
      </c>
      <c r="N7105" t="str" cm="1">
        <f t="array" ref="N7105">_xlfn.IFS(J7105&lt;=29,"Twenties",J7105&lt;=39,"Thirties",J7105&lt;=49,"Fourties",J7105&lt;=59,"Fifties",J7105&gt;59,"Elders")</f>
        <v>Fourties</v>
      </c>
      <c r="O7105" t="str" cm="1">
        <f t="array" ref="O7105">_xlfn.IFS(K7106&lt;=5,"Very Short",K7106&lt;=10,"Short",K7106&lt;=15,"Mid-Class",K7106&lt;=20,"Long",K7106&lt;=25," Very Long",K7106&gt;25,"Lifer")</f>
        <v>Short</v>
      </c>
      <c r="P7105" t="str" cm="1">
        <f t="array" ref="P7105">_xlfn.IFS(L7105&lt;=39,"Negligible",L7105&lt;=79,"Minimal",L7105&lt;=119,"Moderate",L7105&lt;=158,"High Moderate",L7105&lt;=198," High",L7105&lt;=238,"Very High",L7105&lt;=278,"Severe")</f>
        <v>Minimal</v>
      </c>
      <c r="Q7105" s="3">
        <f t="shared" si="110"/>
        <v>1.6420831245833334</v>
      </c>
    </row>
    <row r="7106" spans="1:17" x14ac:dyDescent="0.25">
      <c r="A7106">
        <v>7105</v>
      </c>
      <c r="B7106" t="s">
        <v>98</v>
      </c>
      <c r="C7106" t="s">
        <v>934</v>
      </c>
      <c r="D7106" t="s">
        <v>5755</v>
      </c>
      <c r="E7106" t="s">
        <v>22</v>
      </c>
      <c r="F7106" t="s">
        <v>609</v>
      </c>
      <c r="G7106" t="s">
        <v>610</v>
      </c>
      <c r="H7106" t="s">
        <v>22</v>
      </c>
      <c r="I7106" t="s">
        <v>18</v>
      </c>
      <c r="J7106">
        <v>28.606711399999998</v>
      </c>
      <c r="K7106">
        <v>7.091484479</v>
      </c>
      <c r="L7106">
        <v>7.4224755949999999</v>
      </c>
      <c r="M7106" t="s">
        <v>18</v>
      </c>
      <c r="N7106" t="str" cm="1">
        <f t="array" ref="N7106">_xlfn.IFS(J7106&lt;=29,"Twenties",J7106&lt;=39,"Thirties",J7106&lt;=49,"Fourties",J7106&lt;=59,"Fifties",J7106&gt;59,"Elders")</f>
        <v>Twenties</v>
      </c>
      <c r="O7106" t="str" cm="1">
        <f t="array" ref="O7106">_xlfn.IFS(K7107&lt;=5,"Very Short",K7107&lt;=10,"Short",K7107&lt;=15,"Mid-Class",K7107&lt;=20,"Long",K7107&lt;=25," Very Long",K7107&gt;25,"Lifer")</f>
        <v>Short</v>
      </c>
      <c r="P7106" t="str" cm="1">
        <f t="array" ref="P7106">_xlfn.IFS(L7106&lt;=39,"Negligible",L7106&lt;=79,"Minimal",L7106&lt;=119,"Moderate",L7106&lt;=158,"High Moderate",L7106&lt;=198," High",L7106&lt;=238,"Very High",L7106&lt;=278,"Severe")</f>
        <v>Negligible</v>
      </c>
      <c r="Q7106" s="3">
        <f t="shared" ref="Q7106:Q7169" si="111">L7106/24</f>
        <v>0.30926981645833335</v>
      </c>
    </row>
    <row r="7107" spans="1:17" x14ac:dyDescent="0.25">
      <c r="A7107">
        <v>7106</v>
      </c>
      <c r="B7107" t="s">
        <v>2176</v>
      </c>
      <c r="C7107" t="s">
        <v>330</v>
      </c>
      <c r="D7107" t="s">
        <v>5755</v>
      </c>
      <c r="E7107" t="s">
        <v>15</v>
      </c>
      <c r="F7107" t="s">
        <v>818</v>
      </c>
      <c r="G7107" t="s">
        <v>819</v>
      </c>
      <c r="H7107" t="s">
        <v>15</v>
      </c>
      <c r="I7107" t="s">
        <v>18</v>
      </c>
      <c r="J7107">
        <v>40.593462870000003</v>
      </c>
      <c r="K7107">
        <v>5.8234948500000003</v>
      </c>
      <c r="L7107">
        <v>51.620898969999999</v>
      </c>
      <c r="M7107" t="s">
        <v>18</v>
      </c>
      <c r="N7107" t="str" cm="1">
        <f t="array" ref="N7107">_xlfn.IFS(J7107&lt;=29,"Twenties",J7107&lt;=39,"Thirties",J7107&lt;=49,"Fourties",J7107&lt;=59,"Fifties",J7107&gt;59,"Elders")</f>
        <v>Fourties</v>
      </c>
      <c r="O7107" t="str" cm="1">
        <f t="array" ref="O7107">_xlfn.IFS(K7108&lt;=5,"Very Short",K7108&lt;=10,"Short",K7108&lt;=15,"Mid-Class",K7108&lt;=20,"Long",K7108&lt;=25," Very Long",K7108&gt;25,"Lifer")</f>
        <v>Short</v>
      </c>
      <c r="P7107" t="str" cm="1">
        <f t="array" ref="P7107">_xlfn.IFS(L7107&lt;=39,"Negligible",L7107&lt;=79,"Minimal",L7107&lt;=119,"Moderate",L7107&lt;=158,"High Moderate",L7107&lt;=198," High",L7107&lt;=238,"Very High",L7107&lt;=278,"Severe")</f>
        <v>Minimal</v>
      </c>
      <c r="Q7107" s="3">
        <f t="shared" si="111"/>
        <v>2.1508707904166666</v>
      </c>
    </row>
    <row r="7108" spans="1:17" x14ac:dyDescent="0.25">
      <c r="A7108">
        <v>7107</v>
      </c>
      <c r="B7108" t="s">
        <v>1422</v>
      </c>
      <c r="C7108" t="s">
        <v>670</v>
      </c>
      <c r="D7108" t="s">
        <v>5754</v>
      </c>
      <c r="E7108" t="s">
        <v>31</v>
      </c>
      <c r="F7108" t="s">
        <v>2722</v>
      </c>
      <c r="G7108" t="s">
        <v>1861</v>
      </c>
      <c r="H7108" t="s">
        <v>31</v>
      </c>
      <c r="I7108" t="s">
        <v>18</v>
      </c>
      <c r="J7108">
        <v>34.21286593</v>
      </c>
      <c r="K7108">
        <v>5.1120601040000002</v>
      </c>
      <c r="L7108">
        <v>49.219896890000001</v>
      </c>
      <c r="M7108" t="s">
        <v>18</v>
      </c>
      <c r="N7108" t="str" cm="1">
        <f t="array" ref="N7108">_xlfn.IFS(J7108&lt;=29,"Twenties",J7108&lt;=39,"Thirties",J7108&lt;=49,"Fourties",J7108&lt;=59,"Fifties",J7108&gt;59,"Elders")</f>
        <v>Thirties</v>
      </c>
      <c r="O7108" t="str" cm="1">
        <f t="array" ref="O7108">_xlfn.IFS(K7109&lt;=5,"Very Short",K7109&lt;=10,"Short",K7109&lt;=15,"Mid-Class",K7109&lt;=20,"Long",K7109&lt;=25," Very Long",K7109&gt;25,"Lifer")</f>
        <v>Very Short</v>
      </c>
      <c r="P7108" t="str" cm="1">
        <f t="array" ref="P7108">_xlfn.IFS(L7108&lt;=39,"Negligible",L7108&lt;=79,"Minimal",L7108&lt;=119,"Moderate",L7108&lt;=158,"High Moderate",L7108&lt;=198," High",L7108&lt;=238,"Very High",L7108&lt;=278,"Severe")</f>
        <v>Minimal</v>
      </c>
      <c r="Q7108" s="3">
        <f t="shared" si="111"/>
        <v>2.0508290370833335</v>
      </c>
    </row>
    <row r="7109" spans="1:17" x14ac:dyDescent="0.25">
      <c r="A7109">
        <v>7108</v>
      </c>
      <c r="B7109" t="s">
        <v>5218</v>
      </c>
      <c r="C7109" t="s">
        <v>1101</v>
      </c>
      <c r="D7109" t="s">
        <v>5754</v>
      </c>
      <c r="E7109" t="s">
        <v>28</v>
      </c>
      <c r="F7109" t="s">
        <v>818</v>
      </c>
      <c r="G7109" t="s">
        <v>819</v>
      </c>
      <c r="H7109" t="s">
        <v>28</v>
      </c>
      <c r="I7109" t="s">
        <v>18</v>
      </c>
      <c r="J7109">
        <v>53.146184849999997</v>
      </c>
      <c r="K7109">
        <v>4.66761099</v>
      </c>
      <c r="L7109">
        <v>122.0328614</v>
      </c>
      <c r="M7109" t="s">
        <v>18</v>
      </c>
      <c r="N7109" t="str" cm="1">
        <f t="array" ref="N7109">_xlfn.IFS(J7109&lt;=29,"Twenties",J7109&lt;=39,"Thirties",J7109&lt;=49,"Fourties",J7109&lt;=59,"Fifties",J7109&gt;59,"Elders")</f>
        <v>Fifties</v>
      </c>
      <c r="O7109" t="str" cm="1">
        <f t="array" ref="O7109">_xlfn.IFS(K7110&lt;=5,"Very Short",K7110&lt;=10,"Short",K7110&lt;=15,"Mid-Class",K7110&lt;=20,"Long",K7110&lt;=25," Very Long",K7110&gt;25,"Lifer")</f>
        <v>Short</v>
      </c>
      <c r="P7109" t="str" cm="1">
        <f t="array" ref="P7109">_xlfn.IFS(L7109&lt;=39,"Negligible",L7109&lt;=79,"Minimal",L7109&lt;=119,"Moderate",L7109&lt;=158,"High Moderate",L7109&lt;=198," High",L7109&lt;=238,"Very High",L7109&lt;=278,"Severe")</f>
        <v>High Moderate</v>
      </c>
      <c r="Q7109" s="3">
        <f t="shared" si="111"/>
        <v>5.0847025583333334</v>
      </c>
    </row>
    <row r="7110" spans="1:17" x14ac:dyDescent="0.25">
      <c r="A7110">
        <v>7109</v>
      </c>
      <c r="B7110" t="s">
        <v>490</v>
      </c>
      <c r="C7110" t="s">
        <v>5219</v>
      </c>
      <c r="D7110" t="s">
        <v>5754</v>
      </c>
      <c r="E7110" t="s">
        <v>28</v>
      </c>
      <c r="F7110" t="s">
        <v>818</v>
      </c>
      <c r="G7110" t="s">
        <v>819</v>
      </c>
      <c r="H7110" t="s">
        <v>28</v>
      </c>
      <c r="I7110" t="s">
        <v>18</v>
      </c>
      <c r="J7110">
        <v>48.883410320000003</v>
      </c>
      <c r="K7110">
        <v>7.3395037460000001</v>
      </c>
      <c r="L7110">
        <v>53.19833431</v>
      </c>
      <c r="M7110" t="s">
        <v>18</v>
      </c>
      <c r="N7110" t="str" cm="1">
        <f t="array" ref="N7110">_xlfn.IFS(J7110&lt;=29,"Twenties",J7110&lt;=39,"Thirties",J7110&lt;=49,"Fourties",J7110&lt;=59,"Fifties",J7110&gt;59,"Elders")</f>
        <v>Fourties</v>
      </c>
      <c r="O7110" t="str" cm="1">
        <f t="array" ref="O7110">_xlfn.IFS(K7111&lt;=5,"Very Short",K7111&lt;=10,"Short",K7111&lt;=15,"Mid-Class",K7111&lt;=20,"Long",K7111&lt;=25," Very Long",K7111&gt;25,"Lifer")</f>
        <v>Very Short</v>
      </c>
      <c r="P7110" t="str" cm="1">
        <f t="array" ref="P7110">_xlfn.IFS(L7110&lt;=39,"Negligible",L7110&lt;=79,"Minimal",L7110&lt;=119,"Moderate",L7110&lt;=158,"High Moderate",L7110&lt;=198," High",L7110&lt;=238,"Very High",L7110&lt;=278,"Severe")</f>
        <v>Minimal</v>
      </c>
      <c r="Q7110" s="3">
        <f t="shared" si="111"/>
        <v>2.2165972629166668</v>
      </c>
    </row>
    <row r="7111" spans="1:17" x14ac:dyDescent="0.25">
      <c r="A7111">
        <v>7110</v>
      </c>
      <c r="B7111" t="s">
        <v>1184</v>
      </c>
      <c r="C7111" t="s">
        <v>557</v>
      </c>
      <c r="D7111" t="s">
        <v>5755</v>
      </c>
      <c r="E7111" t="s">
        <v>36</v>
      </c>
      <c r="F7111" t="s">
        <v>1058</v>
      </c>
      <c r="G7111" t="s">
        <v>1059</v>
      </c>
      <c r="H7111" t="s">
        <v>36</v>
      </c>
      <c r="I7111" t="s">
        <v>18</v>
      </c>
      <c r="J7111">
        <v>44.71609935</v>
      </c>
      <c r="K7111">
        <v>4.2742756259999997</v>
      </c>
      <c r="L7111">
        <v>72.69807308</v>
      </c>
      <c r="M7111" t="s">
        <v>18</v>
      </c>
      <c r="N7111" t="str" cm="1">
        <f t="array" ref="N7111">_xlfn.IFS(J7111&lt;=29,"Twenties",J7111&lt;=39,"Thirties",J7111&lt;=49,"Fourties",J7111&lt;=59,"Fifties",J7111&gt;59,"Elders")</f>
        <v>Fourties</v>
      </c>
      <c r="O7111" t="str" cm="1">
        <f t="array" ref="O7111">_xlfn.IFS(K7112&lt;=5,"Very Short",K7112&lt;=10,"Short",K7112&lt;=15,"Mid-Class",K7112&lt;=20,"Long",K7112&lt;=25," Very Long",K7112&gt;25,"Lifer")</f>
        <v>Short</v>
      </c>
      <c r="P7111" t="str" cm="1">
        <f t="array" ref="P7111">_xlfn.IFS(L7111&lt;=39,"Negligible",L7111&lt;=79,"Minimal",L7111&lt;=119,"Moderate",L7111&lt;=158,"High Moderate",L7111&lt;=198," High",L7111&lt;=238,"Very High",L7111&lt;=278,"Severe")</f>
        <v>Minimal</v>
      </c>
      <c r="Q7111" s="3">
        <f t="shared" si="111"/>
        <v>3.0290863783333335</v>
      </c>
    </row>
    <row r="7112" spans="1:17" x14ac:dyDescent="0.25">
      <c r="A7112">
        <v>7111</v>
      </c>
      <c r="B7112" t="s">
        <v>223</v>
      </c>
      <c r="C7112" t="s">
        <v>1144</v>
      </c>
      <c r="D7112" t="s">
        <v>5754</v>
      </c>
      <c r="E7112" t="s">
        <v>233</v>
      </c>
      <c r="F7112" t="s">
        <v>818</v>
      </c>
      <c r="G7112" t="s">
        <v>819</v>
      </c>
      <c r="H7112" t="s">
        <v>233</v>
      </c>
      <c r="I7112" t="s">
        <v>18</v>
      </c>
      <c r="J7112">
        <v>46.786858500000001</v>
      </c>
      <c r="K7112">
        <v>6.1947204669999998</v>
      </c>
      <c r="L7112">
        <v>114.23447229999999</v>
      </c>
      <c r="M7112" t="s">
        <v>18</v>
      </c>
      <c r="N7112" t="str" cm="1">
        <f t="array" ref="N7112">_xlfn.IFS(J7112&lt;=29,"Twenties",J7112&lt;=39,"Thirties",J7112&lt;=49,"Fourties",J7112&lt;=59,"Fifties",J7112&gt;59,"Elders")</f>
        <v>Fourties</v>
      </c>
      <c r="O7112" t="str" cm="1">
        <f t="array" ref="O7112">_xlfn.IFS(K7113&lt;=5,"Very Short",K7113&lt;=10,"Short",K7113&lt;=15,"Mid-Class",K7113&lt;=20,"Long",K7113&lt;=25," Very Long",K7113&gt;25,"Lifer")</f>
        <v>Short</v>
      </c>
      <c r="P7112" t="str" cm="1">
        <f t="array" ref="P7112">_xlfn.IFS(L7112&lt;=39,"Negligible",L7112&lt;=79,"Minimal",L7112&lt;=119,"Moderate",L7112&lt;=158,"High Moderate",L7112&lt;=198," High",L7112&lt;=238,"Very High",L7112&lt;=278,"Severe")</f>
        <v>Moderate</v>
      </c>
      <c r="Q7112" s="3">
        <f t="shared" si="111"/>
        <v>4.7597696791666664</v>
      </c>
    </row>
    <row r="7113" spans="1:17" x14ac:dyDescent="0.25">
      <c r="A7113">
        <v>7112</v>
      </c>
      <c r="B7113" t="s">
        <v>1891</v>
      </c>
      <c r="C7113" t="s">
        <v>1330</v>
      </c>
      <c r="D7113" t="s">
        <v>5754</v>
      </c>
      <c r="E7113" t="s">
        <v>664</v>
      </c>
      <c r="F7113" t="s">
        <v>2722</v>
      </c>
      <c r="G7113" t="s">
        <v>1861</v>
      </c>
      <c r="H7113" t="s">
        <v>155</v>
      </c>
      <c r="I7113" t="s">
        <v>18</v>
      </c>
      <c r="J7113">
        <v>28.80714635</v>
      </c>
      <c r="K7113">
        <v>5.8453864539999998</v>
      </c>
      <c r="L7113">
        <v>58.5623395</v>
      </c>
      <c r="M7113" t="s">
        <v>18</v>
      </c>
      <c r="N7113" t="str" cm="1">
        <f t="array" ref="N7113">_xlfn.IFS(J7113&lt;=29,"Twenties",J7113&lt;=39,"Thirties",J7113&lt;=49,"Fourties",J7113&lt;=59,"Fifties",J7113&gt;59,"Elders")</f>
        <v>Twenties</v>
      </c>
      <c r="O7113" t="str" cm="1">
        <f t="array" ref="O7113">_xlfn.IFS(K7114&lt;=5,"Very Short",K7114&lt;=10,"Short",K7114&lt;=15,"Mid-Class",K7114&lt;=20,"Long",K7114&lt;=25," Very Long",K7114&gt;25,"Lifer")</f>
        <v>Very Short</v>
      </c>
      <c r="P7113" t="str" cm="1">
        <f t="array" ref="P7113">_xlfn.IFS(L7113&lt;=39,"Negligible",L7113&lt;=79,"Minimal",L7113&lt;=119,"Moderate",L7113&lt;=158,"High Moderate",L7113&lt;=198," High",L7113&lt;=238,"Very High",L7113&lt;=278,"Severe")</f>
        <v>Minimal</v>
      </c>
      <c r="Q7113" s="3">
        <f t="shared" si="111"/>
        <v>2.4400974791666665</v>
      </c>
    </row>
    <row r="7114" spans="1:17" x14ac:dyDescent="0.25">
      <c r="A7114">
        <v>7113</v>
      </c>
      <c r="B7114" t="s">
        <v>398</v>
      </c>
      <c r="C7114" t="s">
        <v>588</v>
      </c>
      <c r="D7114" t="s">
        <v>5755</v>
      </c>
      <c r="E7114" t="s">
        <v>85</v>
      </c>
      <c r="F7114" t="s">
        <v>2722</v>
      </c>
      <c r="G7114" t="s">
        <v>1861</v>
      </c>
      <c r="H7114" t="s">
        <v>85</v>
      </c>
      <c r="I7114" t="s">
        <v>18</v>
      </c>
      <c r="J7114">
        <v>39.235766750000003</v>
      </c>
      <c r="K7114">
        <v>4.429015057</v>
      </c>
      <c r="L7114">
        <v>32.338051489999998</v>
      </c>
      <c r="M7114" t="s">
        <v>18</v>
      </c>
      <c r="N7114" t="str" cm="1">
        <f t="array" ref="N7114">_xlfn.IFS(J7114&lt;=29,"Twenties",J7114&lt;=39,"Thirties",J7114&lt;=49,"Fourties",J7114&lt;=59,"Fifties",J7114&gt;59,"Elders")</f>
        <v>Fourties</v>
      </c>
      <c r="O7114" t="str" cm="1">
        <f t="array" ref="O7114">_xlfn.IFS(K7115&lt;=5,"Very Short",K7115&lt;=10,"Short",K7115&lt;=15,"Mid-Class",K7115&lt;=20,"Long",K7115&lt;=25," Very Long",K7115&gt;25,"Lifer")</f>
        <v>Short</v>
      </c>
      <c r="P7114" t="str" cm="1">
        <f t="array" ref="P7114">_xlfn.IFS(L7114&lt;=39,"Negligible",L7114&lt;=79,"Minimal",L7114&lt;=119,"Moderate",L7114&lt;=158,"High Moderate",L7114&lt;=198," High",L7114&lt;=238,"Very High",L7114&lt;=278,"Severe")</f>
        <v>Negligible</v>
      </c>
      <c r="Q7114" s="3">
        <f t="shared" si="111"/>
        <v>1.3474188120833333</v>
      </c>
    </row>
    <row r="7115" spans="1:17" x14ac:dyDescent="0.25">
      <c r="A7115">
        <v>7114</v>
      </c>
      <c r="B7115" t="s">
        <v>398</v>
      </c>
      <c r="C7115" t="s">
        <v>1288</v>
      </c>
      <c r="D7115" t="s">
        <v>5755</v>
      </c>
      <c r="E7115" t="s">
        <v>752</v>
      </c>
      <c r="F7115" t="s">
        <v>609</v>
      </c>
      <c r="G7115" t="s">
        <v>610</v>
      </c>
      <c r="H7115" t="s">
        <v>22</v>
      </c>
      <c r="I7115" t="s">
        <v>18</v>
      </c>
      <c r="J7115">
        <v>43.418915890000001</v>
      </c>
      <c r="K7115">
        <v>6.813659221</v>
      </c>
      <c r="L7115">
        <v>54.616772070000003</v>
      </c>
      <c r="M7115" t="s">
        <v>18</v>
      </c>
      <c r="N7115" t="str" cm="1">
        <f t="array" ref="N7115">_xlfn.IFS(J7115&lt;=29,"Twenties",J7115&lt;=39,"Thirties",J7115&lt;=49,"Fourties",J7115&lt;=59,"Fifties",J7115&gt;59,"Elders")</f>
        <v>Fourties</v>
      </c>
      <c r="O7115" t="str" cm="1">
        <f t="array" ref="O7115">_xlfn.IFS(K7116&lt;=5,"Very Short",K7116&lt;=10,"Short",K7116&lt;=15,"Mid-Class",K7116&lt;=20,"Long",K7116&lt;=25," Very Long",K7116&gt;25,"Lifer")</f>
        <v>Short</v>
      </c>
      <c r="P7115" t="str" cm="1">
        <f t="array" ref="P7115">_xlfn.IFS(L7115&lt;=39,"Negligible",L7115&lt;=79,"Minimal",L7115&lt;=119,"Moderate",L7115&lt;=158,"High Moderate",L7115&lt;=198," High",L7115&lt;=238,"Very High",L7115&lt;=278,"Severe")</f>
        <v>Minimal</v>
      </c>
      <c r="Q7115" s="3">
        <f t="shared" si="111"/>
        <v>2.2756988362500001</v>
      </c>
    </row>
    <row r="7116" spans="1:17" x14ac:dyDescent="0.25">
      <c r="A7116">
        <v>7115</v>
      </c>
      <c r="B7116" t="s">
        <v>431</v>
      </c>
      <c r="C7116" t="s">
        <v>5220</v>
      </c>
      <c r="D7116" t="s">
        <v>5754</v>
      </c>
      <c r="E7116" t="s">
        <v>22</v>
      </c>
      <c r="F7116" t="s">
        <v>609</v>
      </c>
      <c r="G7116" t="s">
        <v>610</v>
      </c>
      <c r="H7116" t="s">
        <v>22</v>
      </c>
      <c r="I7116" t="s">
        <v>18</v>
      </c>
      <c r="J7116">
        <v>45.153419550000002</v>
      </c>
      <c r="K7116">
        <v>5.2300028010000004</v>
      </c>
      <c r="L7116">
        <v>119.97064090000001</v>
      </c>
      <c r="M7116" t="s">
        <v>18</v>
      </c>
      <c r="N7116" t="str" cm="1">
        <f t="array" ref="N7116">_xlfn.IFS(J7116&lt;=29,"Twenties",J7116&lt;=39,"Thirties",J7116&lt;=49,"Fourties",J7116&lt;=59,"Fifties",J7116&gt;59,"Elders")</f>
        <v>Fourties</v>
      </c>
      <c r="O7116" t="str" cm="1">
        <f t="array" ref="O7116">_xlfn.IFS(K7117&lt;=5,"Very Short",K7117&lt;=10,"Short",K7117&lt;=15,"Mid-Class",K7117&lt;=20,"Long",K7117&lt;=25," Very Long",K7117&gt;25,"Lifer")</f>
        <v>Very Short</v>
      </c>
      <c r="P7116" t="str" cm="1">
        <f t="array" ref="P7116">_xlfn.IFS(L7116&lt;=39,"Negligible",L7116&lt;=79,"Minimal",L7116&lt;=119,"Moderate",L7116&lt;=158,"High Moderate",L7116&lt;=198," High",L7116&lt;=238,"Very High",L7116&lt;=278,"Severe")</f>
        <v>High Moderate</v>
      </c>
      <c r="Q7116" s="3">
        <f t="shared" si="111"/>
        <v>4.9987767041666666</v>
      </c>
    </row>
    <row r="7117" spans="1:17" x14ac:dyDescent="0.25">
      <c r="A7117">
        <v>7116</v>
      </c>
      <c r="B7117" t="s">
        <v>3596</v>
      </c>
      <c r="C7117" t="s">
        <v>3778</v>
      </c>
      <c r="D7117" t="s">
        <v>5755</v>
      </c>
      <c r="E7117" t="s">
        <v>119</v>
      </c>
      <c r="F7117" t="s">
        <v>818</v>
      </c>
      <c r="G7117" t="s">
        <v>819</v>
      </c>
      <c r="H7117" t="s">
        <v>119</v>
      </c>
      <c r="I7117" t="s">
        <v>18</v>
      </c>
      <c r="J7117">
        <v>33.761761290000003</v>
      </c>
      <c r="K7117">
        <v>1.708451205</v>
      </c>
      <c r="L7117">
        <v>68.417806339999998</v>
      </c>
      <c r="M7117" t="s">
        <v>18</v>
      </c>
      <c r="N7117" t="str" cm="1">
        <f t="array" ref="N7117">_xlfn.IFS(J7117&lt;=29,"Twenties",J7117&lt;=39,"Thirties",J7117&lt;=49,"Fourties",J7117&lt;=59,"Fifties",J7117&gt;59,"Elders")</f>
        <v>Thirties</v>
      </c>
      <c r="O7117" t="str" cm="1">
        <f t="array" ref="O7117">_xlfn.IFS(K7118&lt;=5,"Very Short",K7118&lt;=10,"Short",K7118&lt;=15,"Mid-Class",K7118&lt;=20,"Long",K7118&lt;=25," Very Long",K7118&gt;25,"Lifer")</f>
        <v>Very Short</v>
      </c>
      <c r="P7117" t="str" cm="1">
        <f t="array" ref="P7117">_xlfn.IFS(L7117&lt;=39,"Negligible",L7117&lt;=79,"Minimal",L7117&lt;=119,"Moderate",L7117&lt;=158,"High Moderate",L7117&lt;=198," High",L7117&lt;=238,"Very High",L7117&lt;=278,"Severe")</f>
        <v>Minimal</v>
      </c>
      <c r="Q7117" s="3">
        <f t="shared" si="111"/>
        <v>2.8507419308333333</v>
      </c>
    </row>
    <row r="7118" spans="1:17" x14ac:dyDescent="0.25">
      <c r="A7118">
        <v>7117</v>
      </c>
      <c r="B7118" t="s">
        <v>5221</v>
      </c>
      <c r="C7118" t="s">
        <v>50</v>
      </c>
      <c r="D7118" t="s">
        <v>5755</v>
      </c>
      <c r="E7118" t="s">
        <v>28</v>
      </c>
      <c r="F7118" t="s">
        <v>818</v>
      </c>
      <c r="G7118" t="s">
        <v>819</v>
      </c>
      <c r="H7118" t="s">
        <v>28</v>
      </c>
      <c r="I7118" t="s">
        <v>18</v>
      </c>
      <c r="J7118">
        <v>37.597479589999999</v>
      </c>
      <c r="K7118">
        <v>2.7468837110000002</v>
      </c>
      <c r="L7118">
        <v>3.3608752079999999</v>
      </c>
      <c r="M7118" t="s">
        <v>18</v>
      </c>
      <c r="N7118" t="str" cm="1">
        <f t="array" ref="N7118">_xlfn.IFS(J7118&lt;=29,"Twenties",J7118&lt;=39,"Thirties",J7118&lt;=49,"Fourties",J7118&lt;=59,"Fifties",J7118&gt;59,"Elders")</f>
        <v>Thirties</v>
      </c>
      <c r="O7118" t="str" cm="1">
        <f t="array" ref="O7118">_xlfn.IFS(K7119&lt;=5,"Very Short",K7119&lt;=10,"Short",K7119&lt;=15,"Mid-Class",K7119&lt;=20,"Long",K7119&lt;=25," Very Long",K7119&gt;25,"Lifer")</f>
        <v>Very Short</v>
      </c>
      <c r="P7118" t="str" cm="1">
        <f t="array" ref="P7118">_xlfn.IFS(L7118&lt;=39,"Negligible",L7118&lt;=79,"Minimal",L7118&lt;=119,"Moderate",L7118&lt;=158,"High Moderate",L7118&lt;=198," High",L7118&lt;=238,"Very High",L7118&lt;=278,"Severe")</f>
        <v>Negligible</v>
      </c>
      <c r="Q7118" s="3">
        <f t="shared" si="111"/>
        <v>0.140036467</v>
      </c>
    </row>
    <row r="7119" spans="1:17" x14ac:dyDescent="0.25">
      <c r="A7119">
        <v>7118</v>
      </c>
      <c r="B7119" t="s">
        <v>5222</v>
      </c>
      <c r="C7119" t="s">
        <v>492</v>
      </c>
      <c r="D7119" t="s">
        <v>5755</v>
      </c>
      <c r="E7119" t="s">
        <v>36</v>
      </c>
      <c r="F7119" t="s">
        <v>1058</v>
      </c>
      <c r="G7119" t="s">
        <v>1059</v>
      </c>
      <c r="H7119" t="s">
        <v>36</v>
      </c>
      <c r="I7119" t="s">
        <v>18</v>
      </c>
      <c r="J7119">
        <v>36.55724987</v>
      </c>
      <c r="K7119">
        <v>4.5835882039999998</v>
      </c>
      <c r="L7119">
        <v>23.19135752</v>
      </c>
      <c r="M7119" t="s">
        <v>18</v>
      </c>
      <c r="N7119" t="str" cm="1">
        <f t="array" ref="N7119">_xlfn.IFS(J7119&lt;=29,"Twenties",J7119&lt;=39,"Thirties",J7119&lt;=49,"Fourties",J7119&lt;=59,"Fifties",J7119&gt;59,"Elders")</f>
        <v>Thirties</v>
      </c>
      <c r="O7119" t="str" cm="1">
        <f t="array" ref="O7119">_xlfn.IFS(K7120&lt;=5,"Very Short",K7120&lt;=10,"Short",K7120&lt;=15,"Mid-Class",K7120&lt;=20,"Long",K7120&lt;=25," Very Long",K7120&gt;25,"Lifer")</f>
        <v>Very Short</v>
      </c>
      <c r="P7119" t="str" cm="1">
        <f t="array" ref="P7119">_xlfn.IFS(L7119&lt;=39,"Negligible",L7119&lt;=79,"Minimal",L7119&lt;=119,"Moderate",L7119&lt;=158,"High Moderate",L7119&lt;=198," High",L7119&lt;=238,"Very High",L7119&lt;=278,"Severe")</f>
        <v>Negligible</v>
      </c>
      <c r="Q7119" s="3">
        <f t="shared" si="111"/>
        <v>0.96630656333333331</v>
      </c>
    </row>
    <row r="7120" spans="1:17" x14ac:dyDescent="0.25">
      <c r="A7120">
        <v>7119</v>
      </c>
      <c r="B7120" t="s">
        <v>442</v>
      </c>
      <c r="C7120" t="s">
        <v>645</v>
      </c>
      <c r="D7120" t="s">
        <v>5754</v>
      </c>
      <c r="E7120" t="s">
        <v>36</v>
      </c>
      <c r="F7120" t="s">
        <v>1058</v>
      </c>
      <c r="G7120" t="s">
        <v>1059</v>
      </c>
      <c r="H7120" t="s">
        <v>36</v>
      </c>
      <c r="I7120" t="s">
        <v>18</v>
      </c>
      <c r="J7120">
        <v>29.168170140000001</v>
      </c>
      <c r="K7120">
        <v>3.4192619190000002</v>
      </c>
      <c r="L7120">
        <v>12.438599630000001</v>
      </c>
      <c r="M7120" t="s">
        <v>18</v>
      </c>
      <c r="N7120" t="str" cm="1">
        <f t="array" ref="N7120">_xlfn.IFS(J7120&lt;=29,"Twenties",J7120&lt;=39,"Thirties",J7120&lt;=49,"Fourties",J7120&lt;=59,"Fifties",J7120&gt;59,"Elders")</f>
        <v>Thirties</v>
      </c>
      <c r="O7120" t="str" cm="1">
        <f t="array" ref="O7120">_xlfn.IFS(K7121&lt;=5,"Very Short",K7121&lt;=10,"Short",K7121&lt;=15,"Mid-Class",K7121&lt;=20,"Long",K7121&lt;=25," Very Long",K7121&gt;25,"Lifer")</f>
        <v>Very Short</v>
      </c>
      <c r="P7120" t="str" cm="1">
        <f t="array" ref="P7120">_xlfn.IFS(L7120&lt;=39,"Negligible",L7120&lt;=79,"Minimal",L7120&lt;=119,"Moderate",L7120&lt;=158,"High Moderate",L7120&lt;=198," High",L7120&lt;=238,"Very High",L7120&lt;=278,"Severe")</f>
        <v>Negligible</v>
      </c>
      <c r="Q7120" s="3">
        <f t="shared" si="111"/>
        <v>0.51827498458333332</v>
      </c>
    </row>
    <row r="7121" spans="1:17" x14ac:dyDescent="0.25">
      <c r="A7121">
        <v>7120</v>
      </c>
      <c r="B7121" t="s">
        <v>2486</v>
      </c>
      <c r="C7121" t="s">
        <v>243</v>
      </c>
      <c r="D7121" t="s">
        <v>5754</v>
      </c>
      <c r="E7121" t="s">
        <v>1136</v>
      </c>
      <c r="F7121" t="s">
        <v>818</v>
      </c>
      <c r="G7121" t="s">
        <v>819</v>
      </c>
      <c r="H7121" t="s">
        <v>28</v>
      </c>
      <c r="I7121" t="s">
        <v>18</v>
      </c>
      <c r="J7121">
        <v>49.86102992</v>
      </c>
      <c r="K7121">
        <v>3.985043229</v>
      </c>
      <c r="L7121">
        <v>80.952076969999993</v>
      </c>
      <c r="M7121" t="s">
        <v>18</v>
      </c>
      <c r="N7121" t="str" cm="1">
        <f t="array" ref="N7121">_xlfn.IFS(J7121&lt;=29,"Twenties",J7121&lt;=39,"Thirties",J7121&lt;=49,"Fourties",J7121&lt;=59,"Fifties",J7121&gt;59,"Elders")</f>
        <v>Fifties</v>
      </c>
      <c r="O7121" t="str" cm="1">
        <f t="array" ref="O7121">_xlfn.IFS(K7122&lt;=5,"Very Short",K7122&lt;=10,"Short",K7122&lt;=15,"Mid-Class",K7122&lt;=20,"Long",K7122&lt;=25," Very Long",K7122&gt;25,"Lifer")</f>
        <v>Short</v>
      </c>
      <c r="P7121" t="str" cm="1">
        <f t="array" ref="P7121">_xlfn.IFS(L7121&lt;=39,"Negligible",L7121&lt;=79,"Minimal",L7121&lt;=119,"Moderate",L7121&lt;=158,"High Moderate",L7121&lt;=198," High",L7121&lt;=238,"Very High",L7121&lt;=278,"Severe")</f>
        <v>Moderate</v>
      </c>
      <c r="Q7121" s="3">
        <f t="shared" si="111"/>
        <v>3.3730032070833329</v>
      </c>
    </row>
    <row r="7122" spans="1:17" x14ac:dyDescent="0.25">
      <c r="A7122">
        <v>7121</v>
      </c>
      <c r="B7122" t="s">
        <v>5223</v>
      </c>
      <c r="C7122" t="s">
        <v>421</v>
      </c>
      <c r="D7122" t="s">
        <v>5754</v>
      </c>
      <c r="E7122" t="s">
        <v>36</v>
      </c>
      <c r="F7122" t="s">
        <v>1058</v>
      </c>
      <c r="G7122" t="s">
        <v>1059</v>
      </c>
      <c r="H7122" t="s">
        <v>36</v>
      </c>
      <c r="I7122" t="s">
        <v>18</v>
      </c>
      <c r="J7122">
        <v>26.362165430000001</v>
      </c>
      <c r="K7122">
        <v>5.8125544219999998</v>
      </c>
      <c r="L7122">
        <v>26.284698639999998</v>
      </c>
      <c r="M7122" t="s">
        <v>18</v>
      </c>
      <c r="N7122" t="str" cm="1">
        <f t="array" ref="N7122">_xlfn.IFS(J7122&lt;=29,"Twenties",J7122&lt;=39,"Thirties",J7122&lt;=49,"Fourties",J7122&lt;=59,"Fifties",J7122&gt;59,"Elders")</f>
        <v>Twenties</v>
      </c>
      <c r="O7122" t="str" cm="1">
        <f t="array" ref="O7122">_xlfn.IFS(K7123&lt;=5,"Very Short",K7123&lt;=10,"Short",K7123&lt;=15,"Mid-Class",K7123&lt;=20,"Long",K7123&lt;=25," Very Long",K7123&gt;25,"Lifer")</f>
        <v>Very Short</v>
      </c>
      <c r="P7122" t="str" cm="1">
        <f t="array" ref="P7122">_xlfn.IFS(L7122&lt;=39,"Negligible",L7122&lt;=79,"Minimal",L7122&lt;=119,"Moderate",L7122&lt;=158,"High Moderate",L7122&lt;=198," High",L7122&lt;=238,"Very High",L7122&lt;=278,"Severe")</f>
        <v>Negligible</v>
      </c>
      <c r="Q7122" s="3">
        <f t="shared" si="111"/>
        <v>1.0951957766666667</v>
      </c>
    </row>
    <row r="7123" spans="1:17" x14ac:dyDescent="0.25">
      <c r="A7123">
        <v>7122</v>
      </c>
      <c r="B7123" t="s">
        <v>5224</v>
      </c>
      <c r="C7123" t="s">
        <v>165</v>
      </c>
      <c r="D7123" t="s">
        <v>5755</v>
      </c>
      <c r="E7123" t="s">
        <v>1670</v>
      </c>
      <c r="F7123" t="s">
        <v>2722</v>
      </c>
      <c r="G7123" t="s">
        <v>1861</v>
      </c>
      <c r="H7123" t="s">
        <v>1470</v>
      </c>
      <c r="I7123" t="s">
        <v>18</v>
      </c>
      <c r="J7123">
        <v>45.931226979999998</v>
      </c>
      <c r="K7123">
        <v>4.241626396</v>
      </c>
      <c r="L7123">
        <v>116.8095328</v>
      </c>
      <c r="M7123" t="s">
        <v>18</v>
      </c>
      <c r="N7123" t="str" cm="1">
        <f t="array" ref="N7123">_xlfn.IFS(J7123&lt;=29,"Twenties",J7123&lt;=39,"Thirties",J7123&lt;=49,"Fourties",J7123&lt;=59,"Fifties",J7123&gt;59,"Elders")</f>
        <v>Fourties</v>
      </c>
      <c r="O7123" t="str" cm="1">
        <f t="array" ref="O7123">_xlfn.IFS(K7124&lt;=5,"Very Short",K7124&lt;=10,"Short",K7124&lt;=15,"Mid-Class",K7124&lt;=20,"Long",K7124&lt;=25," Very Long",K7124&gt;25,"Lifer")</f>
        <v>Very Short</v>
      </c>
      <c r="P7123" t="str" cm="1">
        <f t="array" ref="P7123">_xlfn.IFS(L7123&lt;=39,"Negligible",L7123&lt;=79,"Minimal",L7123&lt;=119,"Moderate",L7123&lt;=158,"High Moderate",L7123&lt;=198," High",L7123&lt;=238,"Very High",L7123&lt;=278,"Severe")</f>
        <v>Moderate</v>
      </c>
      <c r="Q7123" s="3">
        <f t="shared" si="111"/>
        <v>4.8670638666666663</v>
      </c>
    </row>
    <row r="7124" spans="1:17" x14ac:dyDescent="0.25">
      <c r="A7124">
        <v>7123</v>
      </c>
      <c r="B7124" t="s">
        <v>719</v>
      </c>
      <c r="C7124" t="s">
        <v>897</v>
      </c>
      <c r="D7124" t="s">
        <v>5754</v>
      </c>
      <c r="E7124" t="s">
        <v>125</v>
      </c>
      <c r="F7124" t="s">
        <v>2722</v>
      </c>
      <c r="G7124" t="s">
        <v>1861</v>
      </c>
      <c r="H7124" t="s">
        <v>125</v>
      </c>
      <c r="I7124" t="s">
        <v>18</v>
      </c>
      <c r="J7124">
        <v>45.28910527</v>
      </c>
      <c r="K7124">
        <v>4.0454952200000003</v>
      </c>
      <c r="L7124">
        <v>86.081641629999993</v>
      </c>
      <c r="M7124" t="s">
        <v>18</v>
      </c>
      <c r="N7124" t="str" cm="1">
        <f t="array" ref="N7124">_xlfn.IFS(J7124&lt;=29,"Twenties",J7124&lt;=39,"Thirties",J7124&lt;=49,"Fourties",J7124&lt;=59,"Fifties",J7124&gt;59,"Elders")</f>
        <v>Fourties</v>
      </c>
      <c r="O7124" t="str" cm="1">
        <f t="array" ref="O7124">_xlfn.IFS(K7125&lt;=5,"Very Short",K7125&lt;=10,"Short",K7125&lt;=15,"Mid-Class",K7125&lt;=20,"Long",K7125&lt;=25," Very Long",K7125&gt;25,"Lifer")</f>
        <v>Short</v>
      </c>
      <c r="P7124" t="str" cm="1">
        <f t="array" ref="P7124">_xlfn.IFS(L7124&lt;=39,"Negligible",L7124&lt;=79,"Minimal",L7124&lt;=119,"Moderate",L7124&lt;=158,"High Moderate",L7124&lt;=198," High",L7124&lt;=238,"Very High",L7124&lt;=278,"Severe")</f>
        <v>Moderate</v>
      </c>
      <c r="Q7124" s="3">
        <f t="shared" si="111"/>
        <v>3.5867350679166665</v>
      </c>
    </row>
    <row r="7125" spans="1:17" x14ac:dyDescent="0.25">
      <c r="A7125">
        <v>7124</v>
      </c>
      <c r="B7125" t="s">
        <v>5225</v>
      </c>
      <c r="C7125" t="s">
        <v>500</v>
      </c>
      <c r="D7125" t="s">
        <v>5754</v>
      </c>
      <c r="E7125" t="s">
        <v>31</v>
      </c>
      <c r="F7125" t="s">
        <v>2722</v>
      </c>
      <c r="G7125" t="s">
        <v>1861</v>
      </c>
      <c r="H7125" t="s">
        <v>31</v>
      </c>
      <c r="I7125" t="s">
        <v>18</v>
      </c>
      <c r="J7125">
        <v>37.270700830000003</v>
      </c>
      <c r="K7125">
        <v>7.0214992130000002</v>
      </c>
      <c r="L7125">
        <v>52.950632919999997</v>
      </c>
      <c r="M7125" t="s">
        <v>18</v>
      </c>
      <c r="N7125" t="str" cm="1">
        <f t="array" ref="N7125">_xlfn.IFS(J7125&lt;=29,"Twenties",J7125&lt;=39,"Thirties",J7125&lt;=49,"Fourties",J7125&lt;=59,"Fifties",J7125&gt;59,"Elders")</f>
        <v>Thirties</v>
      </c>
      <c r="O7125" t="str" cm="1">
        <f t="array" ref="O7125">_xlfn.IFS(K7126&lt;=5,"Very Short",K7126&lt;=10,"Short",K7126&lt;=15,"Mid-Class",K7126&lt;=20,"Long",K7126&lt;=25," Very Long",K7126&gt;25,"Lifer")</f>
        <v>Very Short</v>
      </c>
      <c r="P7125" t="str" cm="1">
        <f t="array" ref="P7125">_xlfn.IFS(L7125&lt;=39,"Negligible",L7125&lt;=79,"Minimal",L7125&lt;=119,"Moderate",L7125&lt;=158,"High Moderate",L7125&lt;=198," High",L7125&lt;=238,"Very High",L7125&lt;=278,"Severe")</f>
        <v>Minimal</v>
      </c>
      <c r="Q7125" s="3">
        <f t="shared" si="111"/>
        <v>2.2062763716666667</v>
      </c>
    </row>
    <row r="7126" spans="1:17" x14ac:dyDescent="0.25">
      <c r="A7126">
        <v>7125</v>
      </c>
      <c r="B7126" t="s">
        <v>727</v>
      </c>
      <c r="C7126" t="s">
        <v>630</v>
      </c>
      <c r="D7126" t="s">
        <v>5754</v>
      </c>
      <c r="E7126" t="s">
        <v>786</v>
      </c>
      <c r="F7126" t="s">
        <v>609</v>
      </c>
      <c r="G7126" t="s">
        <v>610</v>
      </c>
      <c r="H7126" t="s">
        <v>786</v>
      </c>
      <c r="I7126" t="s">
        <v>18</v>
      </c>
      <c r="J7126">
        <v>44.562765409999997</v>
      </c>
      <c r="K7126">
        <v>1.913823432</v>
      </c>
      <c r="L7126">
        <v>78.566289089999998</v>
      </c>
      <c r="M7126" t="s">
        <v>18</v>
      </c>
      <c r="N7126" t="str" cm="1">
        <f t="array" ref="N7126">_xlfn.IFS(J7126&lt;=29,"Twenties",J7126&lt;=39,"Thirties",J7126&lt;=49,"Fourties",J7126&lt;=59,"Fifties",J7126&gt;59,"Elders")</f>
        <v>Fourties</v>
      </c>
      <c r="O7126" t="str" cm="1">
        <f t="array" ref="O7126">_xlfn.IFS(K7127&lt;=5,"Very Short",K7127&lt;=10,"Short",K7127&lt;=15,"Mid-Class",K7127&lt;=20,"Long",K7127&lt;=25," Very Long",K7127&gt;25,"Lifer")</f>
        <v>Very Short</v>
      </c>
      <c r="P7126" t="str" cm="1">
        <f t="array" ref="P7126">_xlfn.IFS(L7126&lt;=39,"Negligible",L7126&lt;=79,"Minimal",L7126&lt;=119,"Moderate",L7126&lt;=158,"High Moderate",L7126&lt;=198," High",L7126&lt;=238,"Very High",L7126&lt;=278,"Severe")</f>
        <v>Minimal</v>
      </c>
      <c r="Q7126" s="3">
        <f t="shared" si="111"/>
        <v>3.2735953787500001</v>
      </c>
    </row>
    <row r="7127" spans="1:17" x14ac:dyDescent="0.25">
      <c r="A7127">
        <v>7126</v>
      </c>
      <c r="B7127" t="s">
        <v>1571</v>
      </c>
      <c r="C7127" t="s">
        <v>430</v>
      </c>
      <c r="D7127" t="s">
        <v>5755</v>
      </c>
      <c r="E7127" t="s">
        <v>483</v>
      </c>
      <c r="F7127" t="s">
        <v>609</v>
      </c>
      <c r="G7127" t="s">
        <v>610</v>
      </c>
      <c r="H7127" t="s">
        <v>22</v>
      </c>
      <c r="I7127" t="s">
        <v>18</v>
      </c>
      <c r="J7127">
        <v>62.799520100000002</v>
      </c>
      <c r="K7127">
        <v>4.7461911020000001</v>
      </c>
      <c r="L7127">
        <v>147.13254230000001</v>
      </c>
      <c r="M7127" t="s">
        <v>18</v>
      </c>
      <c r="N7127" t="str" cm="1">
        <f t="array" ref="N7127">_xlfn.IFS(J7127&lt;=29,"Twenties",J7127&lt;=39,"Thirties",J7127&lt;=49,"Fourties",J7127&lt;=59,"Fifties",J7127&gt;59,"Elders")</f>
        <v>Elders</v>
      </c>
      <c r="O7127" t="str" cm="1">
        <f t="array" ref="O7127">_xlfn.IFS(K7128&lt;=5,"Very Short",K7128&lt;=10,"Short",K7128&lt;=15,"Mid-Class",K7128&lt;=20,"Long",K7128&lt;=25," Very Long",K7128&gt;25,"Lifer")</f>
        <v>Very Short</v>
      </c>
      <c r="P7127" t="str" cm="1">
        <f t="array" ref="P7127">_xlfn.IFS(L7127&lt;=39,"Negligible",L7127&lt;=79,"Minimal",L7127&lt;=119,"Moderate",L7127&lt;=158,"High Moderate",L7127&lt;=198," High",L7127&lt;=238,"Very High",L7127&lt;=278,"Severe")</f>
        <v>High Moderate</v>
      </c>
      <c r="Q7127" s="3">
        <f t="shared" si="111"/>
        <v>6.1305225958333338</v>
      </c>
    </row>
    <row r="7128" spans="1:17" x14ac:dyDescent="0.25">
      <c r="A7128">
        <v>7127</v>
      </c>
      <c r="B7128" t="s">
        <v>2119</v>
      </c>
      <c r="C7128" t="s">
        <v>2371</v>
      </c>
      <c r="D7128" t="s">
        <v>5754</v>
      </c>
      <c r="E7128" t="s">
        <v>36</v>
      </c>
      <c r="F7128" t="s">
        <v>1058</v>
      </c>
      <c r="G7128" t="s">
        <v>1059</v>
      </c>
      <c r="H7128" t="s">
        <v>36</v>
      </c>
      <c r="I7128" t="s">
        <v>18</v>
      </c>
      <c r="J7128">
        <v>34.189449590000002</v>
      </c>
      <c r="K7128">
        <v>2.9023865309999999</v>
      </c>
      <c r="L7128">
        <v>44.962756280000001</v>
      </c>
      <c r="M7128" t="s">
        <v>18</v>
      </c>
      <c r="N7128" t="str" cm="1">
        <f t="array" ref="N7128">_xlfn.IFS(J7128&lt;=29,"Twenties",J7128&lt;=39,"Thirties",J7128&lt;=49,"Fourties",J7128&lt;=59,"Fifties",J7128&gt;59,"Elders")</f>
        <v>Thirties</v>
      </c>
      <c r="O7128" t="str" cm="1">
        <f t="array" ref="O7128">_xlfn.IFS(K7129&lt;=5,"Very Short",K7129&lt;=10,"Short",K7129&lt;=15,"Mid-Class",K7129&lt;=20,"Long",K7129&lt;=25," Very Long",K7129&gt;25,"Lifer")</f>
        <v>Very Short</v>
      </c>
      <c r="P7128" t="str" cm="1">
        <f t="array" ref="P7128">_xlfn.IFS(L7128&lt;=39,"Negligible",L7128&lt;=79,"Minimal",L7128&lt;=119,"Moderate",L7128&lt;=158,"High Moderate",L7128&lt;=198," High",L7128&lt;=238,"Very High",L7128&lt;=278,"Severe")</f>
        <v>Minimal</v>
      </c>
      <c r="Q7128" s="3">
        <f t="shared" si="111"/>
        <v>1.8734481783333334</v>
      </c>
    </row>
    <row r="7129" spans="1:17" x14ac:dyDescent="0.25">
      <c r="A7129">
        <v>7128</v>
      </c>
      <c r="B7129" t="s">
        <v>5226</v>
      </c>
      <c r="C7129" t="s">
        <v>225</v>
      </c>
      <c r="D7129" t="s">
        <v>5754</v>
      </c>
      <c r="E7129" t="s">
        <v>31</v>
      </c>
      <c r="F7129" t="s">
        <v>2722</v>
      </c>
      <c r="G7129" t="s">
        <v>1861</v>
      </c>
      <c r="H7129" t="s">
        <v>31</v>
      </c>
      <c r="I7129" t="s">
        <v>18</v>
      </c>
      <c r="J7129">
        <v>42.567934190000003</v>
      </c>
      <c r="K7129">
        <v>4.5915105040000004</v>
      </c>
      <c r="L7129">
        <v>105.441647</v>
      </c>
      <c r="M7129" t="s">
        <v>18</v>
      </c>
      <c r="N7129" t="str" cm="1">
        <f t="array" ref="N7129">_xlfn.IFS(J7129&lt;=29,"Twenties",J7129&lt;=39,"Thirties",J7129&lt;=49,"Fourties",J7129&lt;=59,"Fifties",J7129&gt;59,"Elders")</f>
        <v>Fourties</v>
      </c>
      <c r="O7129" t="str" cm="1">
        <f t="array" ref="O7129">_xlfn.IFS(K7130&lt;=5,"Very Short",K7130&lt;=10,"Short",K7130&lt;=15,"Mid-Class",K7130&lt;=20,"Long",K7130&lt;=25," Very Long",K7130&gt;25,"Lifer")</f>
        <v>Very Short</v>
      </c>
      <c r="P7129" t="str" cm="1">
        <f t="array" ref="P7129">_xlfn.IFS(L7129&lt;=39,"Negligible",L7129&lt;=79,"Minimal",L7129&lt;=119,"Moderate",L7129&lt;=158,"High Moderate",L7129&lt;=198," High",L7129&lt;=238,"Very High",L7129&lt;=278,"Severe")</f>
        <v>Moderate</v>
      </c>
      <c r="Q7129" s="3">
        <f t="shared" si="111"/>
        <v>4.3934019583333335</v>
      </c>
    </row>
    <row r="7130" spans="1:17" x14ac:dyDescent="0.25">
      <c r="A7130">
        <v>7129</v>
      </c>
      <c r="B7130" t="s">
        <v>5227</v>
      </c>
      <c r="C7130" t="s">
        <v>528</v>
      </c>
      <c r="D7130" t="s">
        <v>5754</v>
      </c>
      <c r="E7130" t="s">
        <v>1439</v>
      </c>
      <c r="F7130" t="s">
        <v>818</v>
      </c>
      <c r="G7130" t="s">
        <v>819</v>
      </c>
      <c r="H7130" t="s">
        <v>28</v>
      </c>
      <c r="I7130" t="s">
        <v>18</v>
      </c>
      <c r="J7130">
        <v>23.804626989999999</v>
      </c>
      <c r="K7130">
        <v>4.5766173930000003</v>
      </c>
      <c r="L7130">
        <v>0</v>
      </c>
      <c r="M7130" t="s">
        <v>18</v>
      </c>
      <c r="N7130" t="str" cm="1">
        <f t="array" ref="N7130">_xlfn.IFS(J7130&lt;=29,"Twenties",J7130&lt;=39,"Thirties",J7130&lt;=49,"Fourties",J7130&lt;=59,"Fifties",J7130&gt;59,"Elders")</f>
        <v>Twenties</v>
      </c>
      <c r="O7130" t="str" cm="1">
        <f t="array" ref="O7130">_xlfn.IFS(K7131&lt;=5,"Very Short",K7131&lt;=10,"Short",K7131&lt;=15,"Mid-Class",K7131&lt;=20,"Long",K7131&lt;=25," Very Long",K7131&gt;25,"Lifer")</f>
        <v>Short</v>
      </c>
      <c r="P7130" t="str" cm="1">
        <f t="array" ref="P7130">_xlfn.IFS(L7130&lt;=39,"Negligible",L7130&lt;=79,"Minimal",L7130&lt;=119,"Moderate",L7130&lt;=158,"High Moderate",L7130&lt;=198," High",L7130&lt;=238,"Very High",L7130&lt;=278,"Severe")</f>
        <v>Negligible</v>
      </c>
      <c r="Q7130" s="3">
        <f t="shared" si="111"/>
        <v>0</v>
      </c>
    </row>
    <row r="7131" spans="1:17" x14ac:dyDescent="0.25">
      <c r="A7131">
        <v>7130</v>
      </c>
      <c r="B7131" t="s">
        <v>32</v>
      </c>
      <c r="C7131" t="s">
        <v>1933</v>
      </c>
      <c r="D7131" t="s">
        <v>5754</v>
      </c>
      <c r="E7131" t="s">
        <v>22</v>
      </c>
      <c r="F7131" t="s">
        <v>609</v>
      </c>
      <c r="G7131" t="s">
        <v>610</v>
      </c>
      <c r="H7131" t="s">
        <v>22</v>
      </c>
      <c r="I7131" t="s">
        <v>18</v>
      </c>
      <c r="J7131">
        <v>37.168438889999997</v>
      </c>
      <c r="K7131">
        <v>5.3370181639999998</v>
      </c>
      <c r="L7131">
        <v>41.802991579999997</v>
      </c>
      <c r="M7131" t="s">
        <v>18</v>
      </c>
      <c r="N7131" t="str" cm="1">
        <f t="array" ref="N7131">_xlfn.IFS(J7131&lt;=29,"Twenties",J7131&lt;=39,"Thirties",J7131&lt;=49,"Fourties",J7131&lt;=59,"Fifties",J7131&gt;59,"Elders")</f>
        <v>Thirties</v>
      </c>
      <c r="O7131" t="str" cm="1">
        <f t="array" ref="O7131">_xlfn.IFS(K7132&lt;=5,"Very Short",K7132&lt;=10,"Short",K7132&lt;=15,"Mid-Class",K7132&lt;=20,"Long",K7132&lt;=25," Very Long",K7132&gt;25,"Lifer")</f>
        <v>Very Short</v>
      </c>
      <c r="P7131" t="str" cm="1">
        <f t="array" ref="P7131">_xlfn.IFS(L7131&lt;=39,"Negligible",L7131&lt;=79,"Minimal",L7131&lt;=119,"Moderate",L7131&lt;=158,"High Moderate",L7131&lt;=198," High",L7131&lt;=238,"Very High",L7131&lt;=278,"Severe")</f>
        <v>Minimal</v>
      </c>
      <c r="Q7131" s="3">
        <f t="shared" si="111"/>
        <v>1.7417913158333331</v>
      </c>
    </row>
    <row r="7132" spans="1:17" x14ac:dyDescent="0.25">
      <c r="A7132">
        <v>7131</v>
      </c>
      <c r="B7132" t="s">
        <v>2491</v>
      </c>
      <c r="C7132" t="s">
        <v>4377</v>
      </c>
      <c r="D7132" t="s">
        <v>5755</v>
      </c>
      <c r="E7132" t="s">
        <v>786</v>
      </c>
      <c r="F7132" t="s">
        <v>609</v>
      </c>
      <c r="G7132" t="s">
        <v>610</v>
      </c>
      <c r="H7132" t="s">
        <v>786</v>
      </c>
      <c r="I7132" t="s">
        <v>18</v>
      </c>
      <c r="J7132">
        <v>50.910806440000002</v>
      </c>
      <c r="K7132">
        <v>4.2358077710000002</v>
      </c>
      <c r="L7132">
        <v>58.662848220000001</v>
      </c>
      <c r="M7132" t="s">
        <v>18</v>
      </c>
      <c r="N7132" t="str" cm="1">
        <f t="array" ref="N7132">_xlfn.IFS(J7132&lt;=29,"Twenties",J7132&lt;=39,"Thirties",J7132&lt;=49,"Fourties",J7132&lt;=59,"Fifties",J7132&gt;59,"Elders")</f>
        <v>Fifties</v>
      </c>
      <c r="O7132" t="str" cm="1">
        <f t="array" ref="O7132">_xlfn.IFS(K7133&lt;=5,"Very Short",K7133&lt;=10,"Short",K7133&lt;=15,"Mid-Class",K7133&lt;=20,"Long",K7133&lt;=25," Very Long",K7133&gt;25,"Lifer")</f>
        <v>Very Short</v>
      </c>
      <c r="P7132" t="str" cm="1">
        <f t="array" ref="P7132">_xlfn.IFS(L7132&lt;=39,"Negligible",L7132&lt;=79,"Minimal",L7132&lt;=119,"Moderate",L7132&lt;=158,"High Moderate",L7132&lt;=198," High",L7132&lt;=238,"Very High",L7132&lt;=278,"Severe")</f>
        <v>Minimal</v>
      </c>
      <c r="Q7132" s="3">
        <f t="shared" si="111"/>
        <v>2.4442853425000002</v>
      </c>
    </row>
    <row r="7133" spans="1:17" x14ac:dyDescent="0.25">
      <c r="A7133">
        <v>7132</v>
      </c>
      <c r="B7133" t="s">
        <v>2104</v>
      </c>
      <c r="C7133" t="s">
        <v>91</v>
      </c>
      <c r="D7133" t="s">
        <v>5755</v>
      </c>
      <c r="E7133" t="s">
        <v>260</v>
      </c>
      <c r="F7133" t="s">
        <v>818</v>
      </c>
      <c r="G7133" t="s">
        <v>819</v>
      </c>
      <c r="H7133" t="s">
        <v>260</v>
      </c>
      <c r="I7133" t="s">
        <v>18</v>
      </c>
      <c r="J7133">
        <v>36.727488729999997</v>
      </c>
      <c r="K7133">
        <v>4.2719802400000004</v>
      </c>
      <c r="L7133">
        <v>34.422387440000001</v>
      </c>
      <c r="M7133" t="s">
        <v>18</v>
      </c>
      <c r="N7133" t="str" cm="1">
        <f t="array" ref="N7133">_xlfn.IFS(J7133&lt;=29,"Twenties",J7133&lt;=39,"Thirties",J7133&lt;=49,"Fourties",J7133&lt;=59,"Fifties",J7133&gt;59,"Elders")</f>
        <v>Thirties</v>
      </c>
      <c r="O7133" t="str" cm="1">
        <f t="array" ref="O7133">_xlfn.IFS(K7134&lt;=5,"Very Short",K7134&lt;=10,"Short",K7134&lt;=15,"Mid-Class",K7134&lt;=20,"Long",K7134&lt;=25," Very Long",K7134&gt;25,"Lifer")</f>
        <v>Very Short</v>
      </c>
      <c r="P7133" t="str" cm="1">
        <f t="array" ref="P7133">_xlfn.IFS(L7133&lt;=39,"Negligible",L7133&lt;=79,"Minimal",L7133&lt;=119,"Moderate",L7133&lt;=158,"High Moderate",L7133&lt;=198," High",L7133&lt;=238,"Very High",L7133&lt;=278,"Severe")</f>
        <v>Negligible</v>
      </c>
      <c r="Q7133" s="3">
        <f t="shared" si="111"/>
        <v>1.4342661433333335</v>
      </c>
    </row>
    <row r="7134" spans="1:17" x14ac:dyDescent="0.25">
      <c r="A7134">
        <v>7133</v>
      </c>
      <c r="B7134" t="s">
        <v>3374</v>
      </c>
      <c r="C7134" t="s">
        <v>343</v>
      </c>
      <c r="D7134" t="s">
        <v>5755</v>
      </c>
      <c r="E7134" t="s">
        <v>31</v>
      </c>
      <c r="F7134" t="s">
        <v>2722</v>
      </c>
      <c r="G7134" t="s">
        <v>1861</v>
      </c>
      <c r="H7134" t="s">
        <v>31</v>
      </c>
      <c r="I7134" t="s">
        <v>18</v>
      </c>
      <c r="J7134">
        <v>50.050988850000003</v>
      </c>
      <c r="K7134">
        <v>4.8636875599999998</v>
      </c>
      <c r="L7134">
        <v>102.23028770000001</v>
      </c>
      <c r="M7134" t="s">
        <v>18</v>
      </c>
      <c r="N7134" t="str" cm="1">
        <f t="array" ref="N7134">_xlfn.IFS(J7134&lt;=29,"Twenties",J7134&lt;=39,"Thirties",J7134&lt;=49,"Fourties",J7134&lt;=59,"Fifties",J7134&gt;59,"Elders")</f>
        <v>Fifties</v>
      </c>
      <c r="O7134" t="str" cm="1">
        <f t="array" ref="O7134">_xlfn.IFS(K7135&lt;=5,"Very Short",K7135&lt;=10,"Short",K7135&lt;=15,"Mid-Class",K7135&lt;=20,"Long",K7135&lt;=25," Very Long",K7135&gt;25,"Lifer")</f>
        <v>Very Short</v>
      </c>
      <c r="P7134" t="str" cm="1">
        <f t="array" ref="P7134">_xlfn.IFS(L7134&lt;=39,"Negligible",L7134&lt;=79,"Minimal",L7134&lt;=119,"Moderate",L7134&lt;=158,"High Moderate",L7134&lt;=198," High",L7134&lt;=238,"Very High",L7134&lt;=278,"Severe")</f>
        <v>Moderate</v>
      </c>
      <c r="Q7134" s="3">
        <f t="shared" si="111"/>
        <v>4.2595953208333333</v>
      </c>
    </row>
    <row r="7135" spans="1:17" x14ac:dyDescent="0.25">
      <c r="A7135">
        <v>7134</v>
      </c>
      <c r="B7135" t="s">
        <v>3764</v>
      </c>
      <c r="C7135" t="s">
        <v>50</v>
      </c>
      <c r="D7135" t="s">
        <v>5755</v>
      </c>
      <c r="E7135" t="s">
        <v>474</v>
      </c>
      <c r="F7135" t="s">
        <v>818</v>
      </c>
      <c r="G7135" t="s">
        <v>819</v>
      </c>
      <c r="H7135" t="s">
        <v>28</v>
      </c>
      <c r="I7135" t="s">
        <v>18</v>
      </c>
      <c r="J7135">
        <v>29.846561699999999</v>
      </c>
      <c r="K7135">
        <v>2.9826150810000001</v>
      </c>
      <c r="L7135">
        <v>7.8960331879999996</v>
      </c>
      <c r="M7135" t="s">
        <v>18</v>
      </c>
      <c r="N7135" t="str" cm="1">
        <f t="array" ref="N7135">_xlfn.IFS(J7135&lt;=29,"Twenties",J7135&lt;=39,"Thirties",J7135&lt;=49,"Fourties",J7135&lt;=59,"Fifties",J7135&gt;59,"Elders")</f>
        <v>Thirties</v>
      </c>
      <c r="O7135" t="str" cm="1">
        <f t="array" ref="O7135">_xlfn.IFS(K7136&lt;=5,"Very Short",K7136&lt;=10,"Short",K7136&lt;=15,"Mid-Class",K7136&lt;=20,"Long",K7136&lt;=25," Very Long",K7136&gt;25,"Lifer")</f>
        <v>Short</v>
      </c>
      <c r="P7135" t="str" cm="1">
        <f t="array" ref="P7135">_xlfn.IFS(L7135&lt;=39,"Negligible",L7135&lt;=79,"Minimal",L7135&lt;=119,"Moderate",L7135&lt;=158,"High Moderate",L7135&lt;=198," High",L7135&lt;=238,"Very High",L7135&lt;=278,"Severe")</f>
        <v>Negligible</v>
      </c>
      <c r="Q7135" s="3">
        <f t="shared" si="111"/>
        <v>0.3290013828333333</v>
      </c>
    </row>
    <row r="7136" spans="1:17" x14ac:dyDescent="0.25">
      <c r="A7136">
        <v>7135</v>
      </c>
      <c r="B7136" t="s">
        <v>608</v>
      </c>
      <c r="C7136" t="s">
        <v>379</v>
      </c>
      <c r="D7136" t="s">
        <v>5754</v>
      </c>
      <c r="E7136" t="s">
        <v>452</v>
      </c>
      <c r="F7136" t="s">
        <v>2722</v>
      </c>
      <c r="G7136" t="s">
        <v>1861</v>
      </c>
      <c r="H7136" t="s">
        <v>52</v>
      </c>
      <c r="I7136" t="s">
        <v>18</v>
      </c>
      <c r="J7136">
        <v>58.863855440000002</v>
      </c>
      <c r="K7136">
        <v>5.5988153570000003</v>
      </c>
      <c r="L7136">
        <v>146.23389280000001</v>
      </c>
      <c r="M7136" t="s">
        <v>18</v>
      </c>
      <c r="N7136" t="str" cm="1">
        <f t="array" ref="N7136">_xlfn.IFS(J7136&lt;=29,"Twenties",J7136&lt;=39,"Thirties",J7136&lt;=49,"Fourties",J7136&lt;=59,"Fifties",J7136&gt;59,"Elders")</f>
        <v>Fifties</v>
      </c>
      <c r="O7136" t="str" cm="1">
        <f t="array" ref="O7136">_xlfn.IFS(K7137&lt;=5,"Very Short",K7137&lt;=10,"Short",K7137&lt;=15,"Mid-Class",K7137&lt;=20,"Long",K7137&lt;=25," Very Long",K7137&gt;25,"Lifer")</f>
        <v>Very Short</v>
      </c>
      <c r="P7136" t="str" cm="1">
        <f t="array" ref="P7136">_xlfn.IFS(L7136&lt;=39,"Negligible",L7136&lt;=79,"Minimal",L7136&lt;=119,"Moderate",L7136&lt;=158,"High Moderate",L7136&lt;=198," High",L7136&lt;=238,"Very High",L7136&lt;=278,"Severe")</f>
        <v>High Moderate</v>
      </c>
      <c r="Q7136" s="3">
        <f t="shared" si="111"/>
        <v>6.0930788666666666</v>
      </c>
    </row>
    <row r="7137" spans="1:17" x14ac:dyDescent="0.25">
      <c r="A7137">
        <v>7136</v>
      </c>
      <c r="B7137" t="s">
        <v>5228</v>
      </c>
      <c r="C7137" t="s">
        <v>2082</v>
      </c>
      <c r="D7137" t="s">
        <v>5754</v>
      </c>
      <c r="E7137" t="s">
        <v>474</v>
      </c>
      <c r="F7137" t="s">
        <v>818</v>
      </c>
      <c r="G7137" t="s">
        <v>819</v>
      </c>
      <c r="H7137" t="s">
        <v>28</v>
      </c>
      <c r="I7137" t="s">
        <v>18</v>
      </c>
      <c r="J7137">
        <v>45.552809289999999</v>
      </c>
      <c r="K7137">
        <v>3.541217085</v>
      </c>
      <c r="L7137">
        <v>96.878982429999994</v>
      </c>
      <c r="M7137" t="s">
        <v>18</v>
      </c>
      <c r="N7137" t="str" cm="1">
        <f t="array" ref="N7137">_xlfn.IFS(J7137&lt;=29,"Twenties",J7137&lt;=39,"Thirties",J7137&lt;=49,"Fourties",J7137&lt;=59,"Fifties",J7137&gt;59,"Elders")</f>
        <v>Fourties</v>
      </c>
      <c r="O7137" t="str" cm="1">
        <f t="array" ref="O7137">_xlfn.IFS(K7138&lt;=5,"Very Short",K7138&lt;=10,"Short",K7138&lt;=15,"Mid-Class",K7138&lt;=20,"Long",K7138&lt;=25," Very Long",K7138&gt;25,"Lifer")</f>
        <v>Short</v>
      </c>
      <c r="P7137" t="str" cm="1">
        <f t="array" ref="P7137">_xlfn.IFS(L7137&lt;=39,"Negligible",L7137&lt;=79,"Minimal",L7137&lt;=119,"Moderate",L7137&lt;=158,"High Moderate",L7137&lt;=198," High",L7137&lt;=238,"Very High",L7137&lt;=278,"Severe")</f>
        <v>Moderate</v>
      </c>
      <c r="Q7137" s="3">
        <f t="shared" si="111"/>
        <v>4.0366242679166664</v>
      </c>
    </row>
    <row r="7138" spans="1:17" x14ac:dyDescent="0.25">
      <c r="A7138">
        <v>7137</v>
      </c>
      <c r="B7138" t="s">
        <v>5229</v>
      </c>
      <c r="C7138" t="s">
        <v>4701</v>
      </c>
      <c r="D7138" t="s">
        <v>5754</v>
      </c>
      <c r="E7138" t="s">
        <v>1652</v>
      </c>
      <c r="F7138" t="s">
        <v>609</v>
      </c>
      <c r="G7138" t="s">
        <v>610</v>
      </c>
      <c r="H7138" t="s">
        <v>99</v>
      </c>
      <c r="I7138" t="s">
        <v>18</v>
      </c>
      <c r="J7138">
        <v>37.965138009999997</v>
      </c>
      <c r="K7138">
        <v>5.829524224</v>
      </c>
      <c r="L7138">
        <v>26.21987197</v>
      </c>
      <c r="M7138" t="s">
        <v>18</v>
      </c>
      <c r="N7138" t="str" cm="1">
        <f t="array" ref="N7138">_xlfn.IFS(J7138&lt;=29,"Twenties",J7138&lt;=39,"Thirties",J7138&lt;=49,"Fourties",J7138&lt;=59,"Fifties",J7138&gt;59,"Elders")</f>
        <v>Thirties</v>
      </c>
      <c r="O7138" t="str" cm="1">
        <f t="array" ref="O7138">_xlfn.IFS(K7139&lt;=5,"Very Short",K7139&lt;=10,"Short",K7139&lt;=15,"Mid-Class",K7139&lt;=20,"Long",K7139&lt;=25," Very Long",K7139&gt;25,"Lifer")</f>
        <v>Very Short</v>
      </c>
      <c r="P7138" t="str" cm="1">
        <f t="array" ref="P7138">_xlfn.IFS(L7138&lt;=39,"Negligible",L7138&lt;=79,"Minimal",L7138&lt;=119,"Moderate",L7138&lt;=158,"High Moderate",L7138&lt;=198," High",L7138&lt;=238,"Very High",L7138&lt;=278,"Severe")</f>
        <v>Negligible</v>
      </c>
      <c r="Q7138" s="3">
        <f t="shared" si="111"/>
        <v>1.0924946654166667</v>
      </c>
    </row>
    <row r="7139" spans="1:17" x14ac:dyDescent="0.25">
      <c r="A7139">
        <v>7138</v>
      </c>
      <c r="B7139" t="s">
        <v>5230</v>
      </c>
      <c r="C7139" t="s">
        <v>1891</v>
      </c>
      <c r="D7139" t="s">
        <v>5754</v>
      </c>
      <c r="E7139" t="s">
        <v>36</v>
      </c>
      <c r="F7139" t="s">
        <v>1058</v>
      </c>
      <c r="G7139" t="s">
        <v>1059</v>
      </c>
      <c r="H7139" t="s">
        <v>36</v>
      </c>
      <c r="I7139" t="s">
        <v>18</v>
      </c>
      <c r="J7139">
        <v>54.311898739999997</v>
      </c>
      <c r="K7139">
        <v>4.8931217130000002</v>
      </c>
      <c r="L7139">
        <v>108.5448727</v>
      </c>
      <c r="M7139" t="s">
        <v>18</v>
      </c>
      <c r="N7139" t="str" cm="1">
        <f t="array" ref="N7139">_xlfn.IFS(J7139&lt;=29,"Twenties",J7139&lt;=39,"Thirties",J7139&lt;=49,"Fourties",J7139&lt;=59,"Fifties",J7139&gt;59,"Elders")</f>
        <v>Fifties</v>
      </c>
      <c r="O7139" t="str" cm="1">
        <f t="array" ref="O7139">_xlfn.IFS(K7140&lt;=5,"Very Short",K7140&lt;=10,"Short",K7140&lt;=15,"Mid-Class",K7140&lt;=20,"Long",K7140&lt;=25," Very Long",K7140&gt;25,"Lifer")</f>
        <v>Very Short</v>
      </c>
      <c r="P7139" t="str" cm="1">
        <f t="array" ref="P7139">_xlfn.IFS(L7139&lt;=39,"Negligible",L7139&lt;=79,"Minimal",L7139&lt;=119,"Moderate",L7139&lt;=158,"High Moderate",L7139&lt;=198," High",L7139&lt;=238,"Very High",L7139&lt;=278,"Severe")</f>
        <v>Moderate</v>
      </c>
      <c r="Q7139" s="3">
        <f t="shared" si="111"/>
        <v>4.5227030291666663</v>
      </c>
    </row>
    <row r="7140" spans="1:17" x14ac:dyDescent="0.25">
      <c r="A7140">
        <v>7139</v>
      </c>
      <c r="B7140" t="s">
        <v>1207</v>
      </c>
      <c r="C7140" t="s">
        <v>343</v>
      </c>
      <c r="D7140" t="s">
        <v>5755</v>
      </c>
      <c r="E7140" t="s">
        <v>25</v>
      </c>
      <c r="F7140" t="s">
        <v>2722</v>
      </c>
      <c r="G7140" t="s">
        <v>1861</v>
      </c>
      <c r="H7140" t="s">
        <v>25</v>
      </c>
      <c r="I7140" t="s">
        <v>18</v>
      </c>
      <c r="J7140">
        <v>55.894989150000001</v>
      </c>
      <c r="K7140">
        <v>3.3069886259999999</v>
      </c>
      <c r="L7140">
        <v>83.875209040000001</v>
      </c>
      <c r="M7140" t="s">
        <v>18</v>
      </c>
      <c r="N7140" t="str" cm="1">
        <f t="array" ref="N7140">_xlfn.IFS(J7140&lt;=29,"Twenties",J7140&lt;=39,"Thirties",J7140&lt;=49,"Fourties",J7140&lt;=59,"Fifties",J7140&gt;59,"Elders")</f>
        <v>Fifties</v>
      </c>
      <c r="O7140" t="str" cm="1">
        <f t="array" ref="O7140">_xlfn.IFS(K7141&lt;=5,"Very Short",K7141&lt;=10,"Short",K7141&lt;=15,"Mid-Class",K7141&lt;=20,"Long",K7141&lt;=25," Very Long",K7141&gt;25,"Lifer")</f>
        <v>Very Short</v>
      </c>
      <c r="P7140" t="str" cm="1">
        <f t="array" ref="P7140">_xlfn.IFS(L7140&lt;=39,"Negligible",L7140&lt;=79,"Minimal",L7140&lt;=119,"Moderate",L7140&lt;=158,"High Moderate",L7140&lt;=198," High",L7140&lt;=238,"Very High",L7140&lt;=278,"Severe")</f>
        <v>Moderate</v>
      </c>
      <c r="Q7140" s="3">
        <f t="shared" si="111"/>
        <v>3.4948003766666669</v>
      </c>
    </row>
    <row r="7141" spans="1:17" x14ac:dyDescent="0.25">
      <c r="A7141">
        <v>7140</v>
      </c>
      <c r="B7141" t="s">
        <v>332</v>
      </c>
      <c r="C7141" t="s">
        <v>2157</v>
      </c>
      <c r="D7141" t="s">
        <v>5754</v>
      </c>
      <c r="E7141" t="s">
        <v>119</v>
      </c>
      <c r="F7141" t="s">
        <v>818</v>
      </c>
      <c r="G7141" t="s">
        <v>819</v>
      </c>
      <c r="H7141" t="s">
        <v>119</v>
      </c>
      <c r="I7141" t="s">
        <v>18</v>
      </c>
      <c r="J7141">
        <v>40.853369360000002</v>
      </c>
      <c r="K7141">
        <v>2.9288474350000002</v>
      </c>
      <c r="L7141">
        <v>46.8809258</v>
      </c>
      <c r="M7141" t="s">
        <v>18</v>
      </c>
      <c r="N7141" t="str" cm="1">
        <f t="array" ref="N7141">_xlfn.IFS(J7141&lt;=29,"Twenties",J7141&lt;=39,"Thirties",J7141&lt;=49,"Fourties",J7141&lt;=59,"Fifties",J7141&gt;59,"Elders")</f>
        <v>Fourties</v>
      </c>
      <c r="O7141" t="str" cm="1">
        <f t="array" ref="O7141">_xlfn.IFS(K7142&lt;=5,"Very Short",K7142&lt;=10,"Short",K7142&lt;=15,"Mid-Class",K7142&lt;=20,"Long",K7142&lt;=25," Very Long",K7142&gt;25,"Lifer")</f>
        <v>Short</v>
      </c>
      <c r="P7141" t="str" cm="1">
        <f t="array" ref="P7141">_xlfn.IFS(L7141&lt;=39,"Negligible",L7141&lt;=79,"Minimal",L7141&lt;=119,"Moderate",L7141&lt;=158,"High Moderate",L7141&lt;=198," High",L7141&lt;=238,"Very High",L7141&lt;=278,"Severe")</f>
        <v>Minimal</v>
      </c>
      <c r="Q7141" s="3">
        <f t="shared" si="111"/>
        <v>1.9533719083333334</v>
      </c>
    </row>
    <row r="7142" spans="1:17" x14ac:dyDescent="0.25">
      <c r="A7142">
        <v>7141</v>
      </c>
      <c r="B7142" t="s">
        <v>2921</v>
      </c>
      <c r="C7142" t="s">
        <v>885</v>
      </c>
      <c r="D7142" t="s">
        <v>5755</v>
      </c>
      <c r="E7142" t="s">
        <v>36</v>
      </c>
      <c r="F7142" t="s">
        <v>1058</v>
      </c>
      <c r="G7142" t="s">
        <v>1059</v>
      </c>
      <c r="H7142" t="s">
        <v>36</v>
      </c>
      <c r="I7142" t="s">
        <v>18</v>
      </c>
      <c r="J7142">
        <v>36.867088129999999</v>
      </c>
      <c r="K7142">
        <v>5.8136153100000003</v>
      </c>
      <c r="L7142">
        <v>16.30521727</v>
      </c>
      <c r="M7142" t="s">
        <v>18</v>
      </c>
      <c r="N7142" t="str" cm="1">
        <f t="array" ref="N7142">_xlfn.IFS(J7142&lt;=29,"Twenties",J7142&lt;=39,"Thirties",J7142&lt;=49,"Fourties",J7142&lt;=59,"Fifties",J7142&gt;59,"Elders")</f>
        <v>Thirties</v>
      </c>
      <c r="O7142" t="str" cm="1">
        <f t="array" ref="O7142">_xlfn.IFS(K7143&lt;=5,"Very Short",K7143&lt;=10,"Short",K7143&lt;=15,"Mid-Class",K7143&lt;=20,"Long",K7143&lt;=25," Very Long",K7143&gt;25,"Lifer")</f>
        <v>Short</v>
      </c>
      <c r="P7142" t="str" cm="1">
        <f t="array" ref="P7142">_xlfn.IFS(L7142&lt;=39,"Negligible",L7142&lt;=79,"Minimal",L7142&lt;=119,"Moderate",L7142&lt;=158,"High Moderate",L7142&lt;=198," High",L7142&lt;=238,"Very High",L7142&lt;=278,"Severe")</f>
        <v>Negligible</v>
      </c>
      <c r="Q7142" s="3">
        <f t="shared" si="111"/>
        <v>0.6793840529166667</v>
      </c>
    </row>
    <row r="7143" spans="1:17" x14ac:dyDescent="0.25">
      <c r="A7143">
        <v>7142</v>
      </c>
      <c r="B7143" t="s">
        <v>723</v>
      </c>
      <c r="C7143" t="s">
        <v>343</v>
      </c>
      <c r="D7143" t="s">
        <v>5755</v>
      </c>
      <c r="E7143" t="s">
        <v>367</v>
      </c>
      <c r="F7143" t="s">
        <v>609</v>
      </c>
      <c r="G7143" t="s">
        <v>610</v>
      </c>
      <c r="H7143" t="s">
        <v>367</v>
      </c>
      <c r="I7143" t="s">
        <v>18</v>
      </c>
      <c r="J7143">
        <v>45.160109050000003</v>
      </c>
      <c r="K7143">
        <v>5.4812030490000003</v>
      </c>
      <c r="L7143">
        <v>70.66162722</v>
      </c>
      <c r="M7143" t="s">
        <v>18</v>
      </c>
      <c r="N7143" t="str" cm="1">
        <f t="array" ref="N7143">_xlfn.IFS(J7143&lt;=29,"Twenties",J7143&lt;=39,"Thirties",J7143&lt;=49,"Fourties",J7143&lt;=59,"Fifties",J7143&gt;59,"Elders")</f>
        <v>Fourties</v>
      </c>
      <c r="O7143" t="str" cm="1">
        <f t="array" ref="O7143">_xlfn.IFS(K7144&lt;=5,"Very Short",K7144&lt;=10,"Short",K7144&lt;=15,"Mid-Class",K7144&lt;=20,"Long",K7144&lt;=25," Very Long",K7144&gt;25,"Lifer")</f>
        <v>Very Short</v>
      </c>
      <c r="P7143" t="str" cm="1">
        <f t="array" ref="P7143">_xlfn.IFS(L7143&lt;=39,"Negligible",L7143&lt;=79,"Minimal",L7143&lt;=119,"Moderate",L7143&lt;=158,"High Moderate",L7143&lt;=198," High",L7143&lt;=238,"Very High",L7143&lt;=278,"Severe")</f>
        <v>Minimal</v>
      </c>
      <c r="Q7143" s="3">
        <f t="shared" si="111"/>
        <v>2.9442344674999998</v>
      </c>
    </row>
    <row r="7144" spans="1:17" x14ac:dyDescent="0.25">
      <c r="A7144">
        <v>7143</v>
      </c>
      <c r="B7144" t="s">
        <v>45</v>
      </c>
      <c r="C7144" t="s">
        <v>5231</v>
      </c>
      <c r="D7144" t="s">
        <v>5754</v>
      </c>
      <c r="E7144" t="s">
        <v>31</v>
      </c>
      <c r="F7144" t="s">
        <v>2722</v>
      </c>
      <c r="G7144" t="s">
        <v>1861</v>
      </c>
      <c r="H7144" t="s">
        <v>31</v>
      </c>
      <c r="I7144" t="s">
        <v>18</v>
      </c>
      <c r="J7144">
        <v>41.97813008</v>
      </c>
      <c r="K7144">
        <v>3.17675471</v>
      </c>
      <c r="L7144">
        <v>70.176690249999993</v>
      </c>
      <c r="M7144" t="s">
        <v>18</v>
      </c>
      <c r="N7144" t="str" cm="1">
        <f t="array" ref="N7144">_xlfn.IFS(J7144&lt;=29,"Twenties",J7144&lt;=39,"Thirties",J7144&lt;=49,"Fourties",J7144&lt;=59,"Fifties",J7144&gt;59,"Elders")</f>
        <v>Fourties</v>
      </c>
      <c r="O7144" t="str" cm="1">
        <f t="array" ref="O7144">_xlfn.IFS(K7145&lt;=5,"Very Short",K7145&lt;=10,"Short",K7145&lt;=15,"Mid-Class",K7145&lt;=20,"Long",K7145&lt;=25," Very Long",K7145&gt;25,"Lifer")</f>
        <v>Very Short</v>
      </c>
      <c r="P7144" t="str" cm="1">
        <f t="array" ref="P7144">_xlfn.IFS(L7144&lt;=39,"Negligible",L7144&lt;=79,"Minimal",L7144&lt;=119,"Moderate",L7144&lt;=158,"High Moderate",L7144&lt;=198," High",L7144&lt;=238,"Very High",L7144&lt;=278,"Severe")</f>
        <v>Minimal</v>
      </c>
      <c r="Q7144" s="3">
        <f t="shared" si="111"/>
        <v>2.9240287604166664</v>
      </c>
    </row>
    <row r="7145" spans="1:17" x14ac:dyDescent="0.25">
      <c r="A7145">
        <v>7144</v>
      </c>
      <c r="B7145" t="s">
        <v>5072</v>
      </c>
      <c r="C7145" t="s">
        <v>559</v>
      </c>
      <c r="D7145" t="s">
        <v>5754</v>
      </c>
      <c r="E7145" t="s">
        <v>1804</v>
      </c>
      <c r="F7145" t="s">
        <v>818</v>
      </c>
      <c r="G7145" t="s">
        <v>819</v>
      </c>
      <c r="H7145" t="s">
        <v>233</v>
      </c>
      <c r="I7145" t="s">
        <v>18</v>
      </c>
      <c r="J7145">
        <v>48.626576679999999</v>
      </c>
      <c r="K7145">
        <v>4.005209131</v>
      </c>
      <c r="L7145">
        <v>89.088413369999998</v>
      </c>
      <c r="M7145" t="s">
        <v>18</v>
      </c>
      <c r="N7145" t="str" cm="1">
        <f t="array" ref="N7145">_xlfn.IFS(J7145&lt;=29,"Twenties",J7145&lt;=39,"Thirties",J7145&lt;=49,"Fourties",J7145&lt;=59,"Fifties",J7145&gt;59,"Elders")</f>
        <v>Fourties</v>
      </c>
      <c r="O7145" t="str" cm="1">
        <f t="array" ref="O7145">_xlfn.IFS(K7146&lt;=5,"Very Short",K7146&lt;=10,"Short",K7146&lt;=15,"Mid-Class",K7146&lt;=20,"Long",K7146&lt;=25," Very Long",K7146&gt;25,"Lifer")</f>
        <v>Short</v>
      </c>
      <c r="P7145" t="str" cm="1">
        <f t="array" ref="P7145">_xlfn.IFS(L7145&lt;=39,"Negligible",L7145&lt;=79,"Minimal",L7145&lt;=119,"Moderate",L7145&lt;=158,"High Moderate",L7145&lt;=198," High",L7145&lt;=238,"Very High",L7145&lt;=278,"Severe")</f>
        <v>Moderate</v>
      </c>
      <c r="Q7145" s="3">
        <f t="shared" si="111"/>
        <v>3.7120172237499998</v>
      </c>
    </row>
    <row r="7146" spans="1:17" x14ac:dyDescent="0.25">
      <c r="A7146">
        <v>7145</v>
      </c>
      <c r="B7146" t="s">
        <v>1457</v>
      </c>
      <c r="C7146" t="s">
        <v>1040</v>
      </c>
      <c r="D7146" t="s">
        <v>5754</v>
      </c>
      <c r="E7146" t="s">
        <v>36</v>
      </c>
      <c r="F7146" t="s">
        <v>1058</v>
      </c>
      <c r="G7146" t="s">
        <v>1059</v>
      </c>
      <c r="H7146" t="s">
        <v>36</v>
      </c>
      <c r="I7146" t="s">
        <v>18</v>
      </c>
      <c r="J7146">
        <v>48.724009150000001</v>
      </c>
      <c r="K7146">
        <v>5.7847822259999999</v>
      </c>
      <c r="L7146">
        <v>108.6239424</v>
      </c>
      <c r="M7146" t="s">
        <v>18</v>
      </c>
      <c r="N7146" t="str" cm="1">
        <f t="array" ref="N7146">_xlfn.IFS(J7146&lt;=29,"Twenties",J7146&lt;=39,"Thirties",J7146&lt;=49,"Fourties",J7146&lt;=59,"Fifties",J7146&gt;59,"Elders")</f>
        <v>Fourties</v>
      </c>
      <c r="O7146" t="str" cm="1">
        <f t="array" ref="O7146">_xlfn.IFS(K7147&lt;=5,"Very Short",K7147&lt;=10,"Short",K7147&lt;=15,"Mid-Class",K7147&lt;=20,"Long",K7147&lt;=25," Very Long",K7147&gt;25,"Lifer")</f>
        <v>Short</v>
      </c>
      <c r="P7146" t="str" cm="1">
        <f t="array" ref="P7146">_xlfn.IFS(L7146&lt;=39,"Negligible",L7146&lt;=79,"Minimal",L7146&lt;=119,"Moderate",L7146&lt;=158,"High Moderate",L7146&lt;=198," High",L7146&lt;=238,"Very High",L7146&lt;=278,"Severe")</f>
        <v>Moderate</v>
      </c>
      <c r="Q7146" s="3">
        <f t="shared" si="111"/>
        <v>4.5259976000000002</v>
      </c>
    </row>
    <row r="7147" spans="1:17" x14ac:dyDescent="0.25">
      <c r="A7147">
        <v>7146</v>
      </c>
      <c r="B7147" t="s">
        <v>1480</v>
      </c>
      <c r="C7147" t="s">
        <v>5232</v>
      </c>
      <c r="D7147" t="s">
        <v>5755</v>
      </c>
      <c r="E7147" t="s">
        <v>932</v>
      </c>
      <c r="F7147" t="s">
        <v>818</v>
      </c>
      <c r="G7147" t="s">
        <v>819</v>
      </c>
      <c r="H7147" t="s">
        <v>932</v>
      </c>
      <c r="I7147" t="s">
        <v>18</v>
      </c>
      <c r="J7147">
        <v>42.682524389999998</v>
      </c>
      <c r="K7147">
        <v>5.4611084400000003</v>
      </c>
      <c r="L7147">
        <v>86.335420150000004</v>
      </c>
      <c r="M7147" t="s">
        <v>18</v>
      </c>
      <c r="N7147" t="str" cm="1">
        <f t="array" ref="N7147">_xlfn.IFS(J7147&lt;=29,"Twenties",J7147&lt;=39,"Thirties",J7147&lt;=49,"Fourties",J7147&lt;=59,"Fifties",J7147&gt;59,"Elders")</f>
        <v>Fourties</v>
      </c>
      <c r="O7147" t="str" cm="1">
        <f t="array" ref="O7147">_xlfn.IFS(K7148&lt;=5,"Very Short",K7148&lt;=10,"Short",K7148&lt;=15,"Mid-Class",K7148&lt;=20,"Long",K7148&lt;=25," Very Long",K7148&gt;25,"Lifer")</f>
        <v>Very Short</v>
      </c>
      <c r="P7147" t="str" cm="1">
        <f t="array" ref="P7147">_xlfn.IFS(L7147&lt;=39,"Negligible",L7147&lt;=79,"Minimal",L7147&lt;=119,"Moderate",L7147&lt;=158,"High Moderate",L7147&lt;=198," High",L7147&lt;=238,"Very High",L7147&lt;=278,"Severe")</f>
        <v>Moderate</v>
      </c>
      <c r="Q7147" s="3">
        <f t="shared" si="111"/>
        <v>3.5973091729166669</v>
      </c>
    </row>
    <row r="7148" spans="1:17" x14ac:dyDescent="0.25">
      <c r="A7148">
        <v>7147</v>
      </c>
      <c r="B7148" t="s">
        <v>4975</v>
      </c>
      <c r="C7148" t="s">
        <v>399</v>
      </c>
      <c r="D7148" t="s">
        <v>5755</v>
      </c>
      <c r="E7148" t="s">
        <v>657</v>
      </c>
      <c r="F7148" t="s">
        <v>609</v>
      </c>
      <c r="G7148" t="s">
        <v>610</v>
      </c>
      <c r="H7148" t="s">
        <v>136</v>
      </c>
      <c r="I7148" t="s">
        <v>18</v>
      </c>
      <c r="J7148">
        <v>35.603199660000001</v>
      </c>
      <c r="K7148">
        <v>2.3020174330000001</v>
      </c>
      <c r="L7148">
        <v>19.803926929999999</v>
      </c>
      <c r="M7148" t="s">
        <v>18</v>
      </c>
      <c r="N7148" t="str" cm="1">
        <f t="array" ref="N7148">_xlfn.IFS(J7148&lt;=29,"Twenties",J7148&lt;=39,"Thirties",J7148&lt;=49,"Fourties",J7148&lt;=59,"Fifties",J7148&gt;59,"Elders")</f>
        <v>Thirties</v>
      </c>
      <c r="O7148" t="str" cm="1">
        <f t="array" ref="O7148">_xlfn.IFS(K7149&lt;=5,"Very Short",K7149&lt;=10,"Short",K7149&lt;=15,"Mid-Class",K7149&lt;=20,"Long",K7149&lt;=25," Very Long",K7149&gt;25,"Lifer")</f>
        <v>Very Short</v>
      </c>
      <c r="P7148" t="str" cm="1">
        <f t="array" ref="P7148">_xlfn.IFS(L7148&lt;=39,"Negligible",L7148&lt;=79,"Minimal",L7148&lt;=119,"Moderate",L7148&lt;=158,"High Moderate",L7148&lt;=198," High",L7148&lt;=238,"Very High",L7148&lt;=278,"Severe")</f>
        <v>Negligible</v>
      </c>
      <c r="Q7148" s="3">
        <f t="shared" si="111"/>
        <v>0.82516362208333327</v>
      </c>
    </row>
    <row r="7149" spans="1:17" x14ac:dyDescent="0.25">
      <c r="A7149">
        <v>7148</v>
      </c>
      <c r="B7149" t="s">
        <v>5233</v>
      </c>
      <c r="C7149" t="s">
        <v>441</v>
      </c>
      <c r="D7149" t="s">
        <v>5754</v>
      </c>
      <c r="E7149" t="s">
        <v>28</v>
      </c>
      <c r="F7149" t="s">
        <v>818</v>
      </c>
      <c r="G7149" t="s">
        <v>819</v>
      </c>
      <c r="H7149" t="s">
        <v>28</v>
      </c>
      <c r="I7149" t="s">
        <v>18</v>
      </c>
      <c r="J7149">
        <v>36.961154450000002</v>
      </c>
      <c r="K7149">
        <v>4.2372023150000002</v>
      </c>
      <c r="L7149">
        <v>46.113962039999997</v>
      </c>
      <c r="M7149" t="s">
        <v>18</v>
      </c>
      <c r="N7149" t="str" cm="1">
        <f t="array" ref="N7149">_xlfn.IFS(J7149&lt;=29,"Twenties",J7149&lt;=39,"Thirties",J7149&lt;=49,"Fourties",J7149&lt;=59,"Fifties",J7149&gt;59,"Elders")</f>
        <v>Thirties</v>
      </c>
      <c r="O7149" t="str" cm="1">
        <f t="array" ref="O7149">_xlfn.IFS(K7150&lt;=5,"Very Short",K7150&lt;=10,"Short",K7150&lt;=15,"Mid-Class",K7150&lt;=20,"Long",K7150&lt;=25," Very Long",K7150&gt;25,"Lifer")</f>
        <v>Short</v>
      </c>
      <c r="P7149" t="str" cm="1">
        <f t="array" ref="P7149">_xlfn.IFS(L7149&lt;=39,"Negligible",L7149&lt;=79,"Minimal",L7149&lt;=119,"Moderate",L7149&lt;=158,"High Moderate",L7149&lt;=198," High",L7149&lt;=238,"Very High",L7149&lt;=278,"Severe")</f>
        <v>Minimal</v>
      </c>
      <c r="Q7149" s="3">
        <f t="shared" si="111"/>
        <v>1.9214150849999998</v>
      </c>
    </row>
    <row r="7150" spans="1:17" x14ac:dyDescent="0.25">
      <c r="A7150">
        <v>7149</v>
      </c>
      <c r="B7150" t="s">
        <v>398</v>
      </c>
      <c r="C7150" t="s">
        <v>881</v>
      </c>
      <c r="D7150" t="s">
        <v>5755</v>
      </c>
      <c r="E7150" t="s">
        <v>834</v>
      </c>
      <c r="F7150" t="s">
        <v>609</v>
      </c>
      <c r="G7150" t="s">
        <v>610</v>
      </c>
      <c r="H7150" t="s">
        <v>167</v>
      </c>
      <c r="I7150" t="s">
        <v>18</v>
      </c>
      <c r="J7150">
        <v>38.034636220000003</v>
      </c>
      <c r="K7150">
        <v>5.5093684329999997</v>
      </c>
      <c r="L7150">
        <v>22.56329684</v>
      </c>
      <c r="M7150" t="s">
        <v>18</v>
      </c>
      <c r="N7150" t="str" cm="1">
        <f t="array" ref="N7150">_xlfn.IFS(J7150&lt;=29,"Twenties",J7150&lt;=39,"Thirties",J7150&lt;=49,"Fourties",J7150&lt;=59,"Fifties",J7150&gt;59,"Elders")</f>
        <v>Thirties</v>
      </c>
      <c r="O7150" t="str" cm="1">
        <f t="array" ref="O7150">_xlfn.IFS(K7151&lt;=5,"Very Short",K7151&lt;=10,"Short",K7151&lt;=15,"Mid-Class",K7151&lt;=20,"Long",K7151&lt;=25," Very Long",K7151&gt;25,"Lifer")</f>
        <v>Very Short</v>
      </c>
      <c r="P7150" t="str" cm="1">
        <f t="array" ref="P7150">_xlfn.IFS(L7150&lt;=39,"Negligible",L7150&lt;=79,"Minimal",L7150&lt;=119,"Moderate",L7150&lt;=158,"High Moderate",L7150&lt;=198," High",L7150&lt;=238,"Very High",L7150&lt;=278,"Severe")</f>
        <v>Negligible</v>
      </c>
      <c r="Q7150" s="3">
        <f t="shared" si="111"/>
        <v>0.94013736833333328</v>
      </c>
    </row>
    <row r="7151" spans="1:17" x14ac:dyDescent="0.25">
      <c r="A7151">
        <v>7150</v>
      </c>
      <c r="B7151" t="s">
        <v>806</v>
      </c>
      <c r="C7151" t="s">
        <v>165</v>
      </c>
      <c r="D7151" t="s">
        <v>5755</v>
      </c>
      <c r="E7151" t="s">
        <v>36</v>
      </c>
      <c r="F7151" t="s">
        <v>1058</v>
      </c>
      <c r="G7151" t="s">
        <v>1059</v>
      </c>
      <c r="H7151" t="s">
        <v>36</v>
      </c>
      <c r="I7151" t="s">
        <v>18</v>
      </c>
      <c r="J7151">
        <v>53.70596433</v>
      </c>
      <c r="K7151">
        <v>4.0831140350000004</v>
      </c>
      <c r="L7151">
        <v>116.3858869</v>
      </c>
      <c r="M7151" t="s">
        <v>18</v>
      </c>
      <c r="N7151" t="str" cm="1">
        <f t="array" ref="N7151">_xlfn.IFS(J7151&lt;=29,"Twenties",J7151&lt;=39,"Thirties",J7151&lt;=49,"Fourties",J7151&lt;=59,"Fifties",J7151&gt;59,"Elders")</f>
        <v>Fifties</v>
      </c>
      <c r="O7151" t="str" cm="1">
        <f t="array" ref="O7151">_xlfn.IFS(K7152&lt;=5,"Very Short",K7152&lt;=10,"Short",K7152&lt;=15,"Mid-Class",K7152&lt;=20,"Long",K7152&lt;=25," Very Long",K7152&gt;25,"Lifer")</f>
        <v>Very Short</v>
      </c>
      <c r="P7151" t="str" cm="1">
        <f t="array" ref="P7151">_xlfn.IFS(L7151&lt;=39,"Negligible",L7151&lt;=79,"Minimal",L7151&lt;=119,"Moderate",L7151&lt;=158,"High Moderate",L7151&lt;=198," High",L7151&lt;=238,"Very High",L7151&lt;=278,"Severe")</f>
        <v>Moderate</v>
      </c>
      <c r="Q7151" s="3">
        <f t="shared" si="111"/>
        <v>4.8494119541666665</v>
      </c>
    </row>
    <row r="7152" spans="1:17" x14ac:dyDescent="0.25">
      <c r="A7152">
        <v>7151</v>
      </c>
      <c r="B7152" t="s">
        <v>2117</v>
      </c>
      <c r="C7152" t="s">
        <v>5234</v>
      </c>
      <c r="D7152" t="s">
        <v>5754</v>
      </c>
      <c r="E7152" t="s">
        <v>36</v>
      </c>
      <c r="F7152" t="s">
        <v>1058</v>
      </c>
      <c r="G7152" t="s">
        <v>1059</v>
      </c>
      <c r="H7152" t="s">
        <v>36</v>
      </c>
      <c r="I7152" t="s">
        <v>18</v>
      </c>
      <c r="J7152">
        <v>38.034063860000003</v>
      </c>
      <c r="K7152">
        <v>4.9063002280000001</v>
      </c>
      <c r="L7152">
        <v>64.343253899999993</v>
      </c>
      <c r="M7152" t="s">
        <v>18</v>
      </c>
      <c r="N7152" t="str" cm="1">
        <f t="array" ref="N7152">_xlfn.IFS(J7152&lt;=29,"Twenties",J7152&lt;=39,"Thirties",J7152&lt;=49,"Fourties",J7152&lt;=59,"Fifties",J7152&gt;59,"Elders")</f>
        <v>Thirties</v>
      </c>
      <c r="O7152" t="str" cm="1">
        <f t="array" ref="O7152">_xlfn.IFS(K7153&lt;=5,"Very Short",K7153&lt;=10,"Short",K7153&lt;=15,"Mid-Class",K7153&lt;=20,"Long",K7153&lt;=25," Very Long",K7153&gt;25,"Lifer")</f>
        <v>Very Short</v>
      </c>
      <c r="P7152" t="str" cm="1">
        <f t="array" ref="P7152">_xlfn.IFS(L7152&lt;=39,"Negligible",L7152&lt;=79,"Minimal",L7152&lt;=119,"Moderate",L7152&lt;=158,"High Moderate",L7152&lt;=198," High",L7152&lt;=238,"Very High",L7152&lt;=278,"Severe")</f>
        <v>Minimal</v>
      </c>
      <c r="Q7152" s="3">
        <f t="shared" si="111"/>
        <v>2.6809689124999996</v>
      </c>
    </row>
    <row r="7153" spans="1:17" x14ac:dyDescent="0.25">
      <c r="A7153">
        <v>7152</v>
      </c>
      <c r="B7153" t="s">
        <v>2144</v>
      </c>
      <c r="C7153" t="s">
        <v>670</v>
      </c>
      <c r="D7153" t="s">
        <v>5754</v>
      </c>
      <c r="E7153" t="s">
        <v>36</v>
      </c>
      <c r="F7153" t="s">
        <v>1058</v>
      </c>
      <c r="G7153" t="s">
        <v>1059</v>
      </c>
      <c r="H7153" t="s">
        <v>36</v>
      </c>
      <c r="I7153" t="s">
        <v>18</v>
      </c>
      <c r="J7153">
        <v>56.924655549999997</v>
      </c>
      <c r="K7153">
        <v>2.297011881</v>
      </c>
      <c r="L7153">
        <v>102.93145130000001</v>
      </c>
      <c r="M7153" t="s">
        <v>18</v>
      </c>
      <c r="N7153" t="str" cm="1">
        <f t="array" ref="N7153">_xlfn.IFS(J7153&lt;=29,"Twenties",J7153&lt;=39,"Thirties",J7153&lt;=49,"Fourties",J7153&lt;=59,"Fifties",J7153&gt;59,"Elders")</f>
        <v>Fifties</v>
      </c>
      <c r="O7153" t="str" cm="1">
        <f t="array" ref="O7153">_xlfn.IFS(K7154&lt;=5,"Very Short",K7154&lt;=10,"Short",K7154&lt;=15,"Mid-Class",K7154&lt;=20,"Long",K7154&lt;=25," Very Long",K7154&gt;25,"Lifer")</f>
        <v>Very Short</v>
      </c>
      <c r="P7153" t="str" cm="1">
        <f t="array" ref="P7153">_xlfn.IFS(L7153&lt;=39,"Negligible",L7153&lt;=79,"Minimal",L7153&lt;=119,"Moderate",L7153&lt;=158,"High Moderate",L7153&lt;=198," High",L7153&lt;=238,"Very High",L7153&lt;=278,"Severe")</f>
        <v>Moderate</v>
      </c>
      <c r="Q7153" s="3">
        <f t="shared" si="111"/>
        <v>4.2888104708333339</v>
      </c>
    </row>
    <row r="7154" spans="1:17" x14ac:dyDescent="0.25">
      <c r="A7154">
        <v>7153</v>
      </c>
      <c r="B7154" t="s">
        <v>5235</v>
      </c>
      <c r="C7154" t="s">
        <v>243</v>
      </c>
      <c r="D7154" t="s">
        <v>5754</v>
      </c>
      <c r="E7154" t="s">
        <v>36</v>
      </c>
      <c r="F7154" t="s">
        <v>1058</v>
      </c>
      <c r="G7154" t="s">
        <v>1059</v>
      </c>
      <c r="H7154" t="s">
        <v>36</v>
      </c>
      <c r="I7154" t="s">
        <v>18</v>
      </c>
      <c r="J7154">
        <v>26.522656430000001</v>
      </c>
      <c r="K7154">
        <v>3.9142046989999999</v>
      </c>
      <c r="L7154">
        <v>0</v>
      </c>
      <c r="M7154" t="s">
        <v>18</v>
      </c>
      <c r="N7154" t="str" cm="1">
        <f t="array" ref="N7154">_xlfn.IFS(J7154&lt;=29,"Twenties",J7154&lt;=39,"Thirties",J7154&lt;=49,"Fourties",J7154&lt;=59,"Fifties",J7154&gt;59,"Elders")</f>
        <v>Twenties</v>
      </c>
      <c r="O7154" t="str" cm="1">
        <f t="array" ref="O7154">_xlfn.IFS(K7155&lt;=5,"Very Short",K7155&lt;=10,"Short",K7155&lt;=15,"Mid-Class",K7155&lt;=20,"Long",K7155&lt;=25," Very Long",K7155&gt;25,"Lifer")</f>
        <v>Short</v>
      </c>
      <c r="P7154" t="str" cm="1">
        <f t="array" ref="P7154">_xlfn.IFS(L7154&lt;=39,"Negligible",L7154&lt;=79,"Minimal",L7154&lt;=119,"Moderate",L7154&lt;=158,"High Moderate",L7154&lt;=198," High",L7154&lt;=238,"Very High",L7154&lt;=278,"Severe")</f>
        <v>Negligible</v>
      </c>
      <c r="Q7154" s="3">
        <f t="shared" si="111"/>
        <v>0</v>
      </c>
    </row>
    <row r="7155" spans="1:17" x14ac:dyDescent="0.25">
      <c r="A7155">
        <v>7154</v>
      </c>
      <c r="B7155" t="s">
        <v>5236</v>
      </c>
      <c r="C7155" t="s">
        <v>775</v>
      </c>
      <c r="D7155" t="s">
        <v>5755</v>
      </c>
      <c r="E7155" t="s">
        <v>15</v>
      </c>
      <c r="F7155" t="s">
        <v>818</v>
      </c>
      <c r="G7155" t="s">
        <v>819</v>
      </c>
      <c r="H7155" t="s">
        <v>15</v>
      </c>
      <c r="I7155" t="s">
        <v>18</v>
      </c>
      <c r="J7155">
        <v>30.633498410000001</v>
      </c>
      <c r="K7155">
        <v>5.6394200469999998</v>
      </c>
      <c r="L7155">
        <v>5.4651959980000004</v>
      </c>
      <c r="M7155" t="s">
        <v>18</v>
      </c>
      <c r="N7155" t="str" cm="1">
        <f t="array" ref="N7155">_xlfn.IFS(J7155&lt;=29,"Twenties",J7155&lt;=39,"Thirties",J7155&lt;=49,"Fourties",J7155&lt;=59,"Fifties",J7155&gt;59,"Elders")</f>
        <v>Thirties</v>
      </c>
      <c r="O7155" t="str" cm="1">
        <f t="array" ref="O7155">_xlfn.IFS(K7156&lt;=5,"Very Short",K7156&lt;=10,"Short",K7156&lt;=15,"Mid-Class",K7156&lt;=20,"Long",K7156&lt;=25," Very Long",K7156&gt;25,"Lifer")</f>
        <v>Short</v>
      </c>
      <c r="P7155" t="str" cm="1">
        <f t="array" ref="P7155">_xlfn.IFS(L7155&lt;=39,"Negligible",L7155&lt;=79,"Minimal",L7155&lt;=119,"Moderate",L7155&lt;=158,"High Moderate",L7155&lt;=198," High",L7155&lt;=238,"Very High",L7155&lt;=278,"Severe")</f>
        <v>Negligible</v>
      </c>
      <c r="Q7155" s="3">
        <f t="shared" si="111"/>
        <v>0.22771649991666668</v>
      </c>
    </row>
    <row r="7156" spans="1:17" x14ac:dyDescent="0.25">
      <c r="A7156">
        <v>7155</v>
      </c>
      <c r="B7156" t="s">
        <v>1167</v>
      </c>
      <c r="C7156" t="s">
        <v>208</v>
      </c>
      <c r="D7156" t="s">
        <v>5755</v>
      </c>
      <c r="E7156" t="s">
        <v>356</v>
      </c>
      <c r="F7156" t="s">
        <v>609</v>
      </c>
      <c r="G7156" t="s">
        <v>610</v>
      </c>
      <c r="H7156" t="s">
        <v>356</v>
      </c>
      <c r="I7156" t="s">
        <v>18</v>
      </c>
      <c r="J7156">
        <v>48.832051730000003</v>
      </c>
      <c r="K7156">
        <v>5.7892208439999999</v>
      </c>
      <c r="L7156">
        <v>103.71998790000001</v>
      </c>
      <c r="M7156" t="s">
        <v>18</v>
      </c>
      <c r="N7156" t="str" cm="1">
        <f t="array" ref="N7156">_xlfn.IFS(J7156&lt;=29,"Twenties",J7156&lt;=39,"Thirties",J7156&lt;=49,"Fourties",J7156&lt;=59,"Fifties",J7156&gt;59,"Elders")</f>
        <v>Fourties</v>
      </c>
      <c r="O7156" t="str" cm="1">
        <f t="array" ref="O7156">_xlfn.IFS(K7157&lt;=5,"Very Short",K7157&lt;=10,"Short",K7157&lt;=15,"Mid-Class",K7157&lt;=20,"Long",K7157&lt;=25," Very Long",K7157&gt;25,"Lifer")</f>
        <v>Very Short</v>
      </c>
      <c r="P7156" t="str" cm="1">
        <f t="array" ref="P7156">_xlfn.IFS(L7156&lt;=39,"Negligible",L7156&lt;=79,"Minimal",L7156&lt;=119,"Moderate",L7156&lt;=158,"High Moderate",L7156&lt;=198," High",L7156&lt;=238,"Very High",L7156&lt;=278,"Severe")</f>
        <v>Moderate</v>
      </c>
      <c r="Q7156" s="3">
        <f t="shared" si="111"/>
        <v>4.3216661625000006</v>
      </c>
    </row>
    <row r="7157" spans="1:17" x14ac:dyDescent="0.25">
      <c r="A7157">
        <v>7156</v>
      </c>
      <c r="B7157" t="s">
        <v>5237</v>
      </c>
      <c r="C7157" t="s">
        <v>87</v>
      </c>
      <c r="D7157" t="s">
        <v>5755</v>
      </c>
      <c r="E7157" t="s">
        <v>260</v>
      </c>
      <c r="F7157" t="s">
        <v>818</v>
      </c>
      <c r="G7157" t="s">
        <v>819</v>
      </c>
      <c r="H7157" t="s">
        <v>260</v>
      </c>
      <c r="I7157" t="s">
        <v>18</v>
      </c>
      <c r="J7157">
        <v>32.072894359999999</v>
      </c>
      <c r="K7157">
        <v>3.2646909960000001</v>
      </c>
      <c r="L7157">
        <v>0</v>
      </c>
      <c r="M7157" t="s">
        <v>18</v>
      </c>
      <c r="N7157" t="str" cm="1">
        <f t="array" ref="N7157">_xlfn.IFS(J7157&lt;=29,"Twenties",J7157&lt;=39,"Thirties",J7157&lt;=49,"Fourties",J7157&lt;=59,"Fifties",J7157&gt;59,"Elders")</f>
        <v>Thirties</v>
      </c>
      <c r="O7157" t="str" cm="1">
        <f t="array" ref="O7157">_xlfn.IFS(K7158&lt;=5,"Very Short",K7158&lt;=10,"Short",K7158&lt;=15,"Mid-Class",K7158&lt;=20,"Long",K7158&lt;=25," Very Long",K7158&gt;25,"Lifer")</f>
        <v>Very Short</v>
      </c>
      <c r="P7157" t="str" cm="1">
        <f t="array" ref="P7157">_xlfn.IFS(L7157&lt;=39,"Negligible",L7157&lt;=79,"Minimal",L7157&lt;=119,"Moderate",L7157&lt;=158,"High Moderate",L7157&lt;=198," High",L7157&lt;=238,"Very High",L7157&lt;=278,"Severe")</f>
        <v>Negligible</v>
      </c>
      <c r="Q7157" s="3">
        <f t="shared" si="111"/>
        <v>0</v>
      </c>
    </row>
    <row r="7158" spans="1:17" x14ac:dyDescent="0.25">
      <c r="A7158">
        <v>7157</v>
      </c>
      <c r="B7158" t="s">
        <v>305</v>
      </c>
      <c r="C7158" t="s">
        <v>1392</v>
      </c>
      <c r="D7158" t="s">
        <v>5754</v>
      </c>
      <c r="E7158" t="s">
        <v>36</v>
      </c>
      <c r="F7158" t="s">
        <v>1058</v>
      </c>
      <c r="G7158" t="s">
        <v>1059</v>
      </c>
      <c r="H7158" t="s">
        <v>36</v>
      </c>
      <c r="I7158" t="s">
        <v>18</v>
      </c>
      <c r="J7158">
        <v>41.356143449999998</v>
      </c>
      <c r="K7158">
        <v>4.1505973039999997</v>
      </c>
      <c r="L7158">
        <v>102.246112</v>
      </c>
      <c r="M7158" t="s">
        <v>18</v>
      </c>
      <c r="N7158" t="str" cm="1">
        <f t="array" ref="N7158">_xlfn.IFS(J7158&lt;=29,"Twenties",J7158&lt;=39,"Thirties",J7158&lt;=49,"Fourties",J7158&lt;=59,"Fifties",J7158&gt;59,"Elders")</f>
        <v>Fourties</v>
      </c>
      <c r="O7158" t="str" cm="1">
        <f t="array" ref="O7158">_xlfn.IFS(K7159&lt;=5,"Very Short",K7159&lt;=10,"Short",K7159&lt;=15,"Mid-Class",K7159&lt;=20,"Long",K7159&lt;=25," Very Long",K7159&gt;25,"Lifer")</f>
        <v>Very Short</v>
      </c>
      <c r="P7158" t="str" cm="1">
        <f t="array" ref="P7158">_xlfn.IFS(L7158&lt;=39,"Negligible",L7158&lt;=79,"Minimal",L7158&lt;=119,"Moderate",L7158&lt;=158,"High Moderate",L7158&lt;=198," High",L7158&lt;=238,"Very High",L7158&lt;=278,"Severe")</f>
        <v>Moderate</v>
      </c>
      <c r="Q7158" s="3">
        <f t="shared" si="111"/>
        <v>4.2602546666666665</v>
      </c>
    </row>
    <row r="7159" spans="1:17" x14ac:dyDescent="0.25">
      <c r="A7159">
        <v>7158</v>
      </c>
      <c r="B7159" t="s">
        <v>5238</v>
      </c>
      <c r="C7159" t="s">
        <v>1626</v>
      </c>
      <c r="D7159" t="s">
        <v>5755</v>
      </c>
      <c r="E7159" t="s">
        <v>36</v>
      </c>
      <c r="F7159" t="s">
        <v>1058</v>
      </c>
      <c r="G7159" t="s">
        <v>1059</v>
      </c>
      <c r="H7159" t="s">
        <v>36</v>
      </c>
      <c r="I7159" t="s">
        <v>18</v>
      </c>
      <c r="J7159">
        <v>44.721275560000002</v>
      </c>
      <c r="K7159">
        <v>4.6080353169999997</v>
      </c>
      <c r="L7159">
        <v>76.247928250000001</v>
      </c>
      <c r="M7159" t="s">
        <v>18</v>
      </c>
      <c r="N7159" t="str" cm="1">
        <f t="array" ref="N7159">_xlfn.IFS(J7159&lt;=29,"Twenties",J7159&lt;=39,"Thirties",J7159&lt;=49,"Fourties",J7159&lt;=59,"Fifties",J7159&gt;59,"Elders")</f>
        <v>Fourties</v>
      </c>
      <c r="O7159" t="str" cm="1">
        <f t="array" ref="O7159">_xlfn.IFS(K7160&lt;=5,"Very Short",K7160&lt;=10,"Short",K7160&lt;=15,"Mid-Class",K7160&lt;=20,"Long",K7160&lt;=25," Very Long",K7160&gt;25,"Lifer")</f>
        <v>Short</v>
      </c>
      <c r="P7159" t="str" cm="1">
        <f t="array" ref="P7159">_xlfn.IFS(L7159&lt;=39,"Negligible",L7159&lt;=79,"Minimal",L7159&lt;=119,"Moderate",L7159&lt;=158,"High Moderate",L7159&lt;=198," High",L7159&lt;=238,"Very High",L7159&lt;=278,"Severe")</f>
        <v>Minimal</v>
      </c>
      <c r="Q7159" s="3">
        <f t="shared" si="111"/>
        <v>3.1769970104166667</v>
      </c>
    </row>
    <row r="7160" spans="1:17" x14ac:dyDescent="0.25">
      <c r="A7160">
        <v>7159</v>
      </c>
      <c r="B7160" t="s">
        <v>5213</v>
      </c>
      <c r="C7160" t="s">
        <v>46</v>
      </c>
      <c r="D7160" t="s">
        <v>5755</v>
      </c>
      <c r="E7160" t="s">
        <v>15</v>
      </c>
      <c r="F7160" t="s">
        <v>818</v>
      </c>
      <c r="G7160" t="s">
        <v>819</v>
      </c>
      <c r="H7160" t="s">
        <v>15</v>
      </c>
      <c r="I7160" t="s">
        <v>18</v>
      </c>
      <c r="J7160">
        <v>41.502230480000001</v>
      </c>
      <c r="K7160">
        <v>5.4823469820000001</v>
      </c>
      <c r="L7160">
        <v>39.39404923</v>
      </c>
      <c r="M7160" t="s">
        <v>18</v>
      </c>
      <c r="N7160" t="str" cm="1">
        <f t="array" ref="N7160">_xlfn.IFS(J7160&lt;=29,"Twenties",J7160&lt;=39,"Thirties",J7160&lt;=49,"Fourties",J7160&lt;=59,"Fifties",J7160&gt;59,"Elders")</f>
        <v>Fourties</v>
      </c>
      <c r="O7160" t="str" cm="1">
        <f t="array" ref="O7160">_xlfn.IFS(K7161&lt;=5,"Very Short",K7161&lt;=10,"Short",K7161&lt;=15,"Mid-Class",K7161&lt;=20,"Long",K7161&lt;=25," Very Long",K7161&gt;25,"Lifer")</f>
        <v>Very Short</v>
      </c>
      <c r="P7160" t="str" cm="1">
        <f t="array" ref="P7160">_xlfn.IFS(L7160&lt;=39,"Negligible",L7160&lt;=79,"Minimal",L7160&lt;=119,"Moderate",L7160&lt;=158,"High Moderate",L7160&lt;=198," High",L7160&lt;=238,"Very High",L7160&lt;=278,"Severe")</f>
        <v>Minimal</v>
      </c>
      <c r="Q7160" s="3">
        <f t="shared" si="111"/>
        <v>1.6414187179166666</v>
      </c>
    </row>
    <row r="7161" spans="1:17" x14ac:dyDescent="0.25">
      <c r="A7161">
        <v>7160</v>
      </c>
      <c r="B7161" t="s">
        <v>5239</v>
      </c>
      <c r="C7161" t="s">
        <v>622</v>
      </c>
      <c r="D7161" t="s">
        <v>5754</v>
      </c>
      <c r="E7161" t="s">
        <v>52</v>
      </c>
      <c r="F7161" t="s">
        <v>2722</v>
      </c>
      <c r="G7161" t="s">
        <v>1861</v>
      </c>
      <c r="H7161" t="s">
        <v>52</v>
      </c>
      <c r="I7161" t="s">
        <v>18</v>
      </c>
      <c r="J7161">
        <v>30.37897345</v>
      </c>
      <c r="K7161">
        <v>4.7582699960000001</v>
      </c>
      <c r="L7161">
        <v>31.07204711</v>
      </c>
      <c r="M7161" t="s">
        <v>18</v>
      </c>
      <c r="N7161" t="str" cm="1">
        <f t="array" ref="N7161">_xlfn.IFS(J7161&lt;=29,"Twenties",J7161&lt;=39,"Thirties",J7161&lt;=49,"Fourties",J7161&lt;=59,"Fifties",J7161&gt;59,"Elders")</f>
        <v>Thirties</v>
      </c>
      <c r="O7161" t="str" cm="1">
        <f t="array" ref="O7161">_xlfn.IFS(K7162&lt;=5,"Very Short",K7162&lt;=10,"Short",K7162&lt;=15,"Mid-Class",K7162&lt;=20,"Long",K7162&lt;=25," Very Long",K7162&gt;25,"Lifer")</f>
        <v>Very Short</v>
      </c>
      <c r="P7161" t="str" cm="1">
        <f t="array" ref="P7161">_xlfn.IFS(L7161&lt;=39,"Negligible",L7161&lt;=79,"Minimal",L7161&lt;=119,"Moderate",L7161&lt;=158,"High Moderate",L7161&lt;=198," High",L7161&lt;=238,"Very High",L7161&lt;=278,"Severe")</f>
        <v>Negligible</v>
      </c>
      <c r="Q7161" s="3">
        <f t="shared" si="111"/>
        <v>1.2946686295833334</v>
      </c>
    </row>
    <row r="7162" spans="1:17" x14ac:dyDescent="0.25">
      <c r="A7162">
        <v>7161</v>
      </c>
      <c r="B7162" t="s">
        <v>2939</v>
      </c>
      <c r="C7162" t="s">
        <v>2047</v>
      </c>
      <c r="D7162" t="s">
        <v>5754</v>
      </c>
      <c r="E7162" t="s">
        <v>82</v>
      </c>
      <c r="F7162" t="s">
        <v>818</v>
      </c>
      <c r="G7162" t="s">
        <v>819</v>
      </c>
      <c r="H7162" t="s">
        <v>82</v>
      </c>
      <c r="I7162" t="s">
        <v>18</v>
      </c>
      <c r="J7162">
        <v>27.055584119999999</v>
      </c>
      <c r="K7162">
        <v>3.7699722470000001</v>
      </c>
      <c r="L7162">
        <v>0</v>
      </c>
      <c r="M7162" t="s">
        <v>18</v>
      </c>
      <c r="N7162" t="str" cm="1">
        <f t="array" ref="N7162">_xlfn.IFS(J7162&lt;=29,"Twenties",J7162&lt;=39,"Thirties",J7162&lt;=49,"Fourties",J7162&lt;=59,"Fifties",J7162&gt;59,"Elders")</f>
        <v>Twenties</v>
      </c>
      <c r="O7162" t="str" cm="1">
        <f t="array" ref="O7162">_xlfn.IFS(K7163&lt;=5,"Very Short",K7163&lt;=10,"Short",K7163&lt;=15,"Mid-Class",K7163&lt;=20,"Long",K7163&lt;=25," Very Long",K7163&gt;25,"Lifer")</f>
        <v>Short</v>
      </c>
      <c r="P7162" t="str" cm="1">
        <f t="array" ref="P7162">_xlfn.IFS(L7162&lt;=39,"Negligible",L7162&lt;=79,"Minimal",L7162&lt;=119,"Moderate",L7162&lt;=158,"High Moderate",L7162&lt;=198," High",L7162&lt;=238,"Very High",L7162&lt;=278,"Severe")</f>
        <v>Negligible</v>
      </c>
      <c r="Q7162" s="3">
        <f t="shared" si="111"/>
        <v>0</v>
      </c>
    </row>
    <row r="7163" spans="1:17" x14ac:dyDescent="0.25">
      <c r="A7163">
        <v>7162</v>
      </c>
      <c r="B7163" t="s">
        <v>49</v>
      </c>
      <c r="C7163" t="s">
        <v>1516</v>
      </c>
      <c r="D7163" t="s">
        <v>5755</v>
      </c>
      <c r="E7163" t="s">
        <v>36</v>
      </c>
      <c r="F7163" t="s">
        <v>1058</v>
      </c>
      <c r="G7163" t="s">
        <v>1059</v>
      </c>
      <c r="H7163" t="s">
        <v>36</v>
      </c>
      <c r="I7163" t="s">
        <v>18</v>
      </c>
      <c r="J7163">
        <v>29.529056910000001</v>
      </c>
      <c r="K7163">
        <v>6.6561996160000003</v>
      </c>
      <c r="L7163">
        <v>0</v>
      </c>
      <c r="M7163" t="s">
        <v>18</v>
      </c>
      <c r="N7163" t="str" cm="1">
        <f t="array" ref="N7163">_xlfn.IFS(J7163&lt;=29,"Twenties",J7163&lt;=39,"Thirties",J7163&lt;=49,"Fourties",J7163&lt;=59,"Fifties",J7163&gt;59,"Elders")</f>
        <v>Thirties</v>
      </c>
      <c r="O7163" t="str" cm="1">
        <f t="array" ref="O7163">_xlfn.IFS(K7164&lt;=5,"Very Short",K7164&lt;=10,"Short",K7164&lt;=15,"Mid-Class",K7164&lt;=20,"Long",K7164&lt;=25," Very Long",K7164&gt;25,"Lifer")</f>
        <v>Very Short</v>
      </c>
      <c r="P7163" t="str" cm="1">
        <f t="array" ref="P7163">_xlfn.IFS(L7163&lt;=39,"Negligible",L7163&lt;=79,"Minimal",L7163&lt;=119,"Moderate",L7163&lt;=158,"High Moderate",L7163&lt;=198," High",L7163&lt;=238,"Very High",L7163&lt;=278,"Severe")</f>
        <v>Negligible</v>
      </c>
      <c r="Q7163" s="3">
        <f t="shared" si="111"/>
        <v>0</v>
      </c>
    </row>
    <row r="7164" spans="1:17" x14ac:dyDescent="0.25">
      <c r="A7164">
        <v>7163</v>
      </c>
      <c r="B7164" t="s">
        <v>902</v>
      </c>
      <c r="C7164" t="s">
        <v>91</v>
      </c>
      <c r="D7164" t="s">
        <v>5755</v>
      </c>
      <c r="E7164" t="s">
        <v>36</v>
      </c>
      <c r="F7164" t="s">
        <v>1058</v>
      </c>
      <c r="G7164" t="s">
        <v>1059</v>
      </c>
      <c r="H7164" t="s">
        <v>36</v>
      </c>
      <c r="I7164" t="s">
        <v>18</v>
      </c>
      <c r="J7164">
        <v>44.59055</v>
      </c>
      <c r="K7164">
        <v>4.0521281120000001</v>
      </c>
      <c r="L7164">
        <v>98.590417529999996</v>
      </c>
      <c r="M7164" t="s">
        <v>18</v>
      </c>
      <c r="N7164" t="str" cm="1">
        <f t="array" ref="N7164">_xlfn.IFS(J7164&lt;=29,"Twenties",J7164&lt;=39,"Thirties",J7164&lt;=49,"Fourties",J7164&lt;=59,"Fifties",J7164&gt;59,"Elders")</f>
        <v>Fourties</v>
      </c>
      <c r="O7164" t="str" cm="1">
        <f t="array" ref="O7164">_xlfn.IFS(K7165&lt;=5,"Very Short",K7165&lt;=10,"Short",K7165&lt;=15,"Mid-Class",K7165&lt;=20,"Long",K7165&lt;=25," Very Long",K7165&gt;25,"Lifer")</f>
        <v>Very Short</v>
      </c>
      <c r="P7164" t="str" cm="1">
        <f t="array" ref="P7164">_xlfn.IFS(L7164&lt;=39,"Negligible",L7164&lt;=79,"Minimal",L7164&lt;=119,"Moderate",L7164&lt;=158,"High Moderate",L7164&lt;=198," High",L7164&lt;=238,"Very High",L7164&lt;=278,"Severe")</f>
        <v>Moderate</v>
      </c>
      <c r="Q7164" s="3">
        <f t="shared" si="111"/>
        <v>4.1079340637500001</v>
      </c>
    </row>
    <row r="7165" spans="1:17" x14ac:dyDescent="0.25">
      <c r="A7165">
        <v>7164</v>
      </c>
      <c r="B7165" t="s">
        <v>4706</v>
      </c>
      <c r="C7165" t="s">
        <v>5240</v>
      </c>
      <c r="D7165" t="s">
        <v>5754</v>
      </c>
      <c r="E7165" t="s">
        <v>15</v>
      </c>
      <c r="F7165" t="s">
        <v>818</v>
      </c>
      <c r="G7165" t="s">
        <v>819</v>
      </c>
      <c r="H7165" t="s">
        <v>15</v>
      </c>
      <c r="I7165" t="s">
        <v>18</v>
      </c>
      <c r="J7165">
        <v>48.513875880000001</v>
      </c>
      <c r="K7165">
        <v>2.055840372</v>
      </c>
      <c r="L7165">
        <v>119.37386619999999</v>
      </c>
      <c r="M7165" t="s">
        <v>18</v>
      </c>
      <c r="N7165" t="str" cm="1">
        <f t="array" ref="N7165">_xlfn.IFS(J7165&lt;=29,"Twenties",J7165&lt;=39,"Thirties",J7165&lt;=49,"Fourties",J7165&lt;=59,"Fifties",J7165&gt;59,"Elders")</f>
        <v>Fourties</v>
      </c>
      <c r="O7165" t="str" cm="1">
        <f t="array" ref="O7165">_xlfn.IFS(K7166&lt;=5,"Very Short",K7166&lt;=10,"Short",K7166&lt;=15,"Mid-Class",K7166&lt;=20,"Long",K7166&lt;=25," Very Long",K7166&gt;25,"Lifer")</f>
        <v>Very Short</v>
      </c>
      <c r="P7165" t="str" cm="1">
        <f t="array" ref="P7165">_xlfn.IFS(L7165&lt;=39,"Negligible",L7165&lt;=79,"Minimal",L7165&lt;=119,"Moderate",L7165&lt;=158,"High Moderate",L7165&lt;=198," High",L7165&lt;=238,"Very High",L7165&lt;=278,"Severe")</f>
        <v>High Moderate</v>
      </c>
      <c r="Q7165" s="3">
        <f t="shared" si="111"/>
        <v>4.9739110916666665</v>
      </c>
    </row>
    <row r="7166" spans="1:17" x14ac:dyDescent="0.25">
      <c r="A7166">
        <v>7165</v>
      </c>
      <c r="B7166" t="s">
        <v>1272</v>
      </c>
      <c r="C7166" t="s">
        <v>3111</v>
      </c>
      <c r="D7166" t="s">
        <v>5754</v>
      </c>
      <c r="E7166" t="s">
        <v>93</v>
      </c>
      <c r="F7166" t="s">
        <v>2722</v>
      </c>
      <c r="G7166" t="s">
        <v>1861</v>
      </c>
      <c r="H7166" t="s">
        <v>85</v>
      </c>
      <c r="I7166" t="s">
        <v>18</v>
      </c>
      <c r="J7166">
        <v>50.709258179999999</v>
      </c>
      <c r="K7166">
        <v>1.8608296609999999</v>
      </c>
      <c r="L7166">
        <v>43.911240489999997</v>
      </c>
      <c r="M7166" t="s">
        <v>18</v>
      </c>
      <c r="N7166" t="str" cm="1">
        <f t="array" ref="N7166">_xlfn.IFS(J7166&lt;=29,"Twenties",J7166&lt;=39,"Thirties",J7166&lt;=49,"Fourties",J7166&lt;=59,"Fifties",J7166&gt;59,"Elders")</f>
        <v>Fifties</v>
      </c>
      <c r="O7166" t="str" cm="1">
        <f t="array" ref="O7166">_xlfn.IFS(K7167&lt;=5,"Very Short",K7167&lt;=10,"Short",K7167&lt;=15,"Mid-Class",K7167&lt;=20,"Long",K7167&lt;=25," Very Long",K7167&gt;25,"Lifer")</f>
        <v>Very Short</v>
      </c>
      <c r="P7166" t="str" cm="1">
        <f t="array" ref="P7166">_xlfn.IFS(L7166&lt;=39,"Negligible",L7166&lt;=79,"Minimal",L7166&lt;=119,"Moderate",L7166&lt;=158,"High Moderate",L7166&lt;=198," High",L7166&lt;=238,"Very High",L7166&lt;=278,"Severe")</f>
        <v>Minimal</v>
      </c>
      <c r="Q7166" s="3">
        <f t="shared" si="111"/>
        <v>1.8296350204166665</v>
      </c>
    </row>
    <row r="7167" spans="1:17" x14ac:dyDescent="0.25">
      <c r="A7167">
        <v>7166</v>
      </c>
      <c r="B7167" t="s">
        <v>1207</v>
      </c>
      <c r="C7167" t="s">
        <v>628</v>
      </c>
      <c r="D7167" t="s">
        <v>5755</v>
      </c>
      <c r="E7167" t="s">
        <v>503</v>
      </c>
      <c r="F7167" t="s">
        <v>609</v>
      </c>
      <c r="G7167" t="s">
        <v>610</v>
      </c>
      <c r="H7167" t="s">
        <v>22</v>
      </c>
      <c r="I7167" t="s">
        <v>18</v>
      </c>
      <c r="J7167">
        <v>37.550228679999996</v>
      </c>
      <c r="K7167">
        <v>4.5705683029999999</v>
      </c>
      <c r="L7167">
        <v>59.052851510000004</v>
      </c>
      <c r="M7167" t="s">
        <v>18</v>
      </c>
      <c r="N7167" t="str" cm="1">
        <f t="array" ref="N7167">_xlfn.IFS(J7167&lt;=29,"Twenties",J7167&lt;=39,"Thirties",J7167&lt;=49,"Fourties",J7167&lt;=59,"Fifties",J7167&gt;59,"Elders")</f>
        <v>Thirties</v>
      </c>
      <c r="O7167" t="str" cm="1">
        <f t="array" ref="O7167">_xlfn.IFS(K7168&lt;=5,"Very Short",K7168&lt;=10,"Short",K7168&lt;=15,"Mid-Class",K7168&lt;=20,"Long",K7168&lt;=25," Very Long",K7168&gt;25,"Lifer")</f>
        <v>Short</v>
      </c>
      <c r="P7167" t="str" cm="1">
        <f t="array" ref="P7167">_xlfn.IFS(L7167&lt;=39,"Negligible",L7167&lt;=79,"Minimal",L7167&lt;=119,"Moderate",L7167&lt;=158,"High Moderate",L7167&lt;=198," High",L7167&lt;=238,"Very High",L7167&lt;=278,"Severe")</f>
        <v>Minimal</v>
      </c>
      <c r="Q7167" s="3">
        <f t="shared" si="111"/>
        <v>2.4605354795833336</v>
      </c>
    </row>
    <row r="7168" spans="1:17" x14ac:dyDescent="0.25">
      <c r="A7168">
        <v>7167</v>
      </c>
      <c r="B7168" t="s">
        <v>1056</v>
      </c>
      <c r="C7168" t="s">
        <v>3827</v>
      </c>
      <c r="D7168" t="s">
        <v>5755</v>
      </c>
      <c r="E7168" t="s">
        <v>31</v>
      </c>
      <c r="F7168" t="s">
        <v>2722</v>
      </c>
      <c r="G7168" t="s">
        <v>1861</v>
      </c>
      <c r="H7168" t="s">
        <v>31</v>
      </c>
      <c r="I7168" t="s">
        <v>18</v>
      </c>
      <c r="J7168">
        <v>31.797791459999999</v>
      </c>
      <c r="K7168">
        <v>5.2754912740000002</v>
      </c>
      <c r="L7168">
        <v>0</v>
      </c>
      <c r="M7168" t="s">
        <v>18</v>
      </c>
      <c r="N7168" t="str" cm="1">
        <f t="array" ref="N7168">_xlfn.IFS(J7168&lt;=29,"Twenties",J7168&lt;=39,"Thirties",J7168&lt;=49,"Fourties",J7168&lt;=59,"Fifties",J7168&gt;59,"Elders")</f>
        <v>Thirties</v>
      </c>
      <c r="O7168" t="str" cm="1">
        <f t="array" ref="O7168">_xlfn.IFS(K7169&lt;=5,"Very Short",K7169&lt;=10,"Short",K7169&lt;=15,"Mid-Class",K7169&lt;=20,"Long",K7169&lt;=25," Very Long",K7169&gt;25,"Lifer")</f>
        <v>Short</v>
      </c>
      <c r="P7168" t="str" cm="1">
        <f t="array" ref="P7168">_xlfn.IFS(L7168&lt;=39,"Negligible",L7168&lt;=79,"Minimal",L7168&lt;=119,"Moderate",L7168&lt;=158,"High Moderate",L7168&lt;=198," High",L7168&lt;=238,"Very High",L7168&lt;=278,"Severe")</f>
        <v>Negligible</v>
      </c>
      <c r="Q7168" s="3">
        <f t="shared" si="111"/>
        <v>0</v>
      </c>
    </row>
    <row r="7169" spans="1:17" x14ac:dyDescent="0.25">
      <c r="A7169">
        <v>7168</v>
      </c>
      <c r="B7169" t="s">
        <v>1185</v>
      </c>
      <c r="C7169" t="s">
        <v>5241</v>
      </c>
      <c r="D7169" t="s">
        <v>5754</v>
      </c>
      <c r="E7169" t="s">
        <v>36</v>
      </c>
      <c r="F7169" t="s">
        <v>1058</v>
      </c>
      <c r="G7169" t="s">
        <v>1059</v>
      </c>
      <c r="H7169" t="s">
        <v>36</v>
      </c>
      <c r="I7169" t="s">
        <v>18</v>
      </c>
      <c r="J7169">
        <v>32.966368610000004</v>
      </c>
      <c r="K7169">
        <v>6.040769719</v>
      </c>
      <c r="L7169">
        <v>9.3506579589999994</v>
      </c>
      <c r="M7169" t="s">
        <v>18</v>
      </c>
      <c r="N7169" t="str" cm="1">
        <f t="array" ref="N7169">_xlfn.IFS(J7169&lt;=29,"Twenties",J7169&lt;=39,"Thirties",J7169&lt;=49,"Fourties",J7169&lt;=59,"Fifties",J7169&gt;59,"Elders")</f>
        <v>Thirties</v>
      </c>
      <c r="O7169" t="str" cm="1">
        <f t="array" ref="O7169">_xlfn.IFS(K7170&lt;=5,"Very Short",K7170&lt;=10,"Short",K7170&lt;=15,"Mid-Class",K7170&lt;=20,"Long",K7170&lt;=25," Very Long",K7170&gt;25,"Lifer")</f>
        <v>Short</v>
      </c>
      <c r="P7169" t="str" cm="1">
        <f t="array" ref="P7169">_xlfn.IFS(L7169&lt;=39,"Negligible",L7169&lt;=79,"Minimal",L7169&lt;=119,"Moderate",L7169&lt;=158,"High Moderate",L7169&lt;=198," High",L7169&lt;=238,"Very High",L7169&lt;=278,"Severe")</f>
        <v>Negligible</v>
      </c>
      <c r="Q7169" s="3">
        <f t="shared" si="111"/>
        <v>0.38961074829166664</v>
      </c>
    </row>
    <row r="7170" spans="1:17" x14ac:dyDescent="0.25">
      <c r="A7170">
        <v>7169</v>
      </c>
      <c r="B7170" t="s">
        <v>5242</v>
      </c>
      <c r="C7170" t="s">
        <v>87</v>
      </c>
      <c r="D7170" t="s">
        <v>5755</v>
      </c>
      <c r="E7170" t="s">
        <v>275</v>
      </c>
      <c r="F7170" t="s">
        <v>609</v>
      </c>
      <c r="G7170" t="s">
        <v>610</v>
      </c>
      <c r="H7170" t="s">
        <v>275</v>
      </c>
      <c r="I7170" t="s">
        <v>18</v>
      </c>
      <c r="J7170">
        <v>34.938080659999997</v>
      </c>
      <c r="K7170">
        <v>5.0242273429999997</v>
      </c>
      <c r="L7170">
        <v>7.1607546150000001</v>
      </c>
      <c r="M7170" t="s">
        <v>18</v>
      </c>
      <c r="N7170" t="str" cm="1">
        <f t="array" ref="N7170">_xlfn.IFS(J7170&lt;=29,"Twenties",J7170&lt;=39,"Thirties",J7170&lt;=49,"Fourties",J7170&lt;=59,"Fifties",J7170&gt;59,"Elders")</f>
        <v>Thirties</v>
      </c>
      <c r="O7170" t="str" cm="1">
        <f t="array" ref="O7170">_xlfn.IFS(K7171&lt;=5,"Very Short",K7171&lt;=10,"Short",K7171&lt;=15,"Mid-Class",K7171&lt;=20,"Long",K7171&lt;=25," Very Long",K7171&gt;25,"Lifer")</f>
        <v>Very Short</v>
      </c>
      <c r="P7170" t="str" cm="1">
        <f t="array" ref="P7170">_xlfn.IFS(L7170&lt;=39,"Negligible",L7170&lt;=79,"Minimal",L7170&lt;=119,"Moderate",L7170&lt;=158,"High Moderate",L7170&lt;=198," High",L7170&lt;=238,"Very High",L7170&lt;=278,"Severe")</f>
        <v>Negligible</v>
      </c>
      <c r="Q7170" s="3">
        <f t="shared" ref="Q7170:Q7233" si="112">L7170/24</f>
        <v>0.29836477562500002</v>
      </c>
    </row>
    <row r="7171" spans="1:17" x14ac:dyDescent="0.25">
      <c r="A7171">
        <v>7170</v>
      </c>
      <c r="B7171" t="s">
        <v>120</v>
      </c>
      <c r="C7171" t="s">
        <v>1255</v>
      </c>
      <c r="D7171" t="s">
        <v>5754</v>
      </c>
      <c r="E7171" t="s">
        <v>25</v>
      </c>
      <c r="F7171" t="s">
        <v>2722</v>
      </c>
      <c r="G7171" t="s">
        <v>1861</v>
      </c>
      <c r="H7171" t="s">
        <v>25</v>
      </c>
      <c r="I7171" t="s">
        <v>18</v>
      </c>
      <c r="J7171">
        <v>50.314970029999998</v>
      </c>
      <c r="K7171">
        <v>1.6233623159999999</v>
      </c>
      <c r="L7171">
        <v>94.766624910000004</v>
      </c>
      <c r="M7171" t="s">
        <v>18</v>
      </c>
      <c r="N7171" t="str" cm="1">
        <f t="array" ref="N7171">_xlfn.IFS(J7171&lt;=29,"Twenties",J7171&lt;=39,"Thirties",J7171&lt;=49,"Fourties",J7171&lt;=59,"Fifties",J7171&gt;59,"Elders")</f>
        <v>Fifties</v>
      </c>
      <c r="O7171" t="str" cm="1">
        <f t="array" ref="O7171">_xlfn.IFS(K7172&lt;=5,"Very Short",K7172&lt;=10,"Short",K7172&lt;=15,"Mid-Class",K7172&lt;=20,"Long",K7172&lt;=25," Very Long",K7172&gt;25,"Lifer")</f>
        <v>Short</v>
      </c>
      <c r="P7171" t="str" cm="1">
        <f t="array" ref="P7171">_xlfn.IFS(L7171&lt;=39,"Negligible",L7171&lt;=79,"Minimal",L7171&lt;=119,"Moderate",L7171&lt;=158,"High Moderate",L7171&lt;=198," High",L7171&lt;=238,"Very High",L7171&lt;=278,"Severe")</f>
        <v>Moderate</v>
      </c>
      <c r="Q7171" s="3">
        <f t="shared" si="112"/>
        <v>3.9486093712500003</v>
      </c>
    </row>
    <row r="7172" spans="1:17" x14ac:dyDescent="0.25">
      <c r="A7172">
        <v>7171</v>
      </c>
      <c r="B7172" t="s">
        <v>321</v>
      </c>
      <c r="C7172" t="s">
        <v>186</v>
      </c>
      <c r="D7172" t="s">
        <v>5754</v>
      </c>
      <c r="E7172" t="s">
        <v>36</v>
      </c>
      <c r="F7172" t="s">
        <v>1058</v>
      </c>
      <c r="G7172" t="s">
        <v>1059</v>
      </c>
      <c r="H7172" t="s">
        <v>36</v>
      </c>
      <c r="I7172" t="s">
        <v>18</v>
      </c>
      <c r="J7172">
        <v>56.382846379999997</v>
      </c>
      <c r="K7172">
        <v>5.0350019770000003</v>
      </c>
      <c r="L7172">
        <v>168.02483760000001</v>
      </c>
      <c r="M7172" t="s">
        <v>18</v>
      </c>
      <c r="N7172" t="str" cm="1">
        <f t="array" ref="N7172">_xlfn.IFS(J7172&lt;=29,"Twenties",J7172&lt;=39,"Thirties",J7172&lt;=49,"Fourties",J7172&lt;=59,"Fifties",J7172&gt;59,"Elders")</f>
        <v>Fifties</v>
      </c>
      <c r="O7172" t="str" cm="1">
        <f t="array" ref="O7172">_xlfn.IFS(K7173&lt;=5,"Very Short",K7173&lt;=10,"Short",K7173&lt;=15,"Mid-Class",K7173&lt;=20,"Long",K7173&lt;=25," Very Long",K7173&gt;25,"Lifer")</f>
        <v>Short</v>
      </c>
      <c r="P7172" t="str" cm="1">
        <f t="array" ref="P7172">_xlfn.IFS(L7172&lt;=39,"Negligible",L7172&lt;=79,"Minimal",L7172&lt;=119,"Moderate",L7172&lt;=158,"High Moderate",L7172&lt;=198," High",L7172&lt;=238,"Very High",L7172&lt;=278,"Severe")</f>
        <v xml:space="preserve"> High</v>
      </c>
      <c r="Q7172" s="3">
        <f t="shared" si="112"/>
        <v>7.0010349000000005</v>
      </c>
    </row>
    <row r="7173" spans="1:17" x14ac:dyDescent="0.25">
      <c r="A7173">
        <v>7172</v>
      </c>
      <c r="B7173" t="s">
        <v>5243</v>
      </c>
      <c r="C7173" t="s">
        <v>243</v>
      </c>
      <c r="D7173" t="s">
        <v>5754</v>
      </c>
      <c r="E7173" t="s">
        <v>36</v>
      </c>
      <c r="F7173" t="s">
        <v>1058</v>
      </c>
      <c r="G7173" t="s">
        <v>1059</v>
      </c>
      <c r="H7173" t="s">
        <v>36</v>
      </c>
      <c r="I7173" t="s">
        <v>18</v>
      </c>
      <c r="J7173">
        <v>38.618221409999997</v>
      </c>
      <c r="K7173">
        <v>6.0760948209999999</v>
      </c>
      <c r="L7173">
        <v>72.009082030000002</v>
      </c>
      <c r="M7173" t="s">
        <v>18</v>
      </c>
      <c r="N7173" t="str" cm="1">
        <f t="array" ref="N7173">_xlfn.IFS(J7173&lt;=29,"Twenties",J7173&lt;=39,"Thirties",J7173&lt;=49,"Fourties",J7173&lt;=59,"Fifties",J7173&gt;59,"Elders")</f>
        <v>Thirties</v>
      </c>
      <c r="O7173" t="str" cm="1">
        <f t="array" ref="O7173">_xlfn.IFS(K7174&lt;=5,"Very Short",K7174&lt;=10,"Short",K7174&lt;=15,"Mid-Class",K7174&lt;=20,"Long",K7174&lt;=25," Very Long",K7174&gt;25,"Lifer")</f>
        <v>Very Short</v>
      </c>
      <c r="P7173" t="str" cm="1">
        <f t="array" ref="P7173">_xlfn.IFS(L7173&lt;=39,"Negligible",L7173&lt;=79,"Minimal",L7173&lt;=119,"Moderate",L7173&lt;=158,"High Moderate",L7173&lt;=198," High",L7173&lt;=238,"Very High",L7173&lt;=278,"Severe")</f>
        <v>Minimal</v>
      </c>
      <c r="Q7173" s="3">
        <f t="shared" si="112"/>
        <v>3.0003784179166666</v>
      </c>
    </row>
    <row r="7174" spans="1:17" x14ac:dyDescent="0.25">
      <c r="A7174">
        <v>7173</v>
      </c>
      <c r="B7174" t="s">
        <v>1781</v>
      </c>
      <c r="C7174" t="s">
        <v>24</v>
      </c>
      <c r="D7174" t="s">
        <v>5755</v>
      </c>
      <c r="E7174" t="s">
        <v>85</v>
      </c>
      <c r="F7174" t="s">
        <v>2722</v>
      </c>
      <c r="G7174" t="s">
        <v>1861</v>
      </c>
      <c r="H7174" t="s">
        <v>85</v>
      </c>
      <c r="I7174" t="s">
        <v>18</v>
      </c>
      <c r="J7174">
        <v>40.415132880000002</v>
      </c>
      <c r="K7174">
        <v>1.239342639</v>
      </c>
      <c r="L7174">
        <v>71.530199839999995</v>
      </c>
      <c r="M7174" t="s">
        <v>18</v>
      </c>
      <c r="N7174" t="str" cm="1">
        <f t="array" ref="N7174">_xlfn.IFS(J7174&lt;=29,"Twenties",J7174&lt;=39,"Thirties",J7174&lt;=49,"Fourties",J7174&lt;=59,"Fifties",J7174&gt;59,"Elders")</f>
        <v>Fourties</v>
      </c>
      <c r="O7174" t="str" cm="1">
        <f t="array" ref="O7174">_xlfn.IFS(K7175&lt;=5,"Very Short",K7175&lt;=10,"Short",K7175&lt;=15,"Mid-Class",K7175&lt;=20,"Long",K7175&lt;=25," Very Long",K7175&gt;25,"Lifer")</f>
        <v>Short</v>
      </c>
      <c r="P7174" t="str" cm="1">
        <f t="array" ref="P7174">_xlfn.IFS(L7174&lt;=39,"Negligible",L7174&lt;=79,"Minimal",L7174&lt;=119,"Moderate",L7174&lt;=158,"High Moderate",L7174&lt;=198," High",L7174&lt;=238,"Very High",L7174&lt;=278,"Severe")</f>
        <v>Minimal</v>
      </c>
      <c r="Q7174" s="3">
        <f t="shared" si="112"/>
        <v>2.9804249933333331</v>
      </c>
    </row>
    <row r="7175" spans="1:17" x14ac:dyDescent="0.25">
      <c r="A7175">
        <v>7174</v>
      </c>
      <c r="B7175" t="s">
        <v>5244</v>
      </c>
      <c r="C7175" t="s">
        <v>798</v>
      </c>
      <c r="D7175" t="s">
        <v>5755</v>
      </c>
      <c r="E7175" t="s">
        <v>405</v>
      </c>
      <c r="F7175" t="s">
        <v>2722</v>
      </c>
      <c r="G7175" t="s">
        <v>1861</v>
      </c>
      <c r="H7175" t="s">
        <v>405</v>
      </c>
      <c r="I7175" t="s">
        <v>18</v>
      </c>
      <c r="J7175">
        <v>59.809182</v>
      </c>
      <c r="K7175">
        <v>6.3933403860000002</v>
      </c>
      <c r="L7175">
        <v>151.96705370000001</v>
      </c>
      <c r="M7175" t="s">
        <v>18</v>
      </c>
      <c r="N7175" t="str" cm="1">
        <f t="array" ref="N7175">_xlfn.IFS(J7175&lt;=29,"Twenties",J7175&lt;=39,"Thirties",J7175&lt;=49,"Fourties",J7175&lt;=59,"Fifties",J7175&gt;59,"Elders")</f>
        <v>Elders</v>
      </c>
      <c r="O7175" t="str" cm="1">
        <f t="array" ref="O7175">_xlfn.IFS(K7176&lt;=5,"Very Short",K7176&lt;=10,"Short",K7176&lt;=15,"Mid-Class",K7176&lt;=20,"Long",K7176&lt;=25," Very Long",K7176&gt;25,"Lifer")</f>
        <v>Very Short</v>
      </c>
      <c r="P7175" t="str" cm="1">
        <f t="array" ref="P7175">_xlfn.IFS(L7175&lt;=39,"Negligible",L7175&lt;=79,"Minimal",L7175&lt;=119,"Moderate",L7175&lt;=158,"High Moderate",L7175&lt;=198," High",L7175&lt;=238,"Very High",L7175&lt;=278,"Severe")</f>
        <v>High Moderate</v>
      </c>
      <c r="Q7175" s="3">
        <f t="shared" si="112"/>
        <v>6.331960570833334</v>
      </c>
    </row>
    <row r="7176" spans="1:17" x14ac:dyDescent="0.25">
      <c r="A7176">
        <v>7175</v>
      </c>
      <c r="B7176" t="s">
        <v>975</v>
      </c>
      <c r="C7176" t="s">
        <v>462</v>
      </c>
      <c r="D7176" t="s">
        <v>5755</v>
      </c>
      <c r="E7176" t="s">
        <v>36</v>
      </c>
      <c r="F7176" t="s">
        <v>1058</v>
      </c>
      <c r="G7176" t="s">
        <v>1059</v>
      </c>
      <c r="H7176" t="s">
        <v>36</v>
      </c>
      <c r="I7176" t="s">
        <v>18</v>
      </c>
      <c r="J7176">
        <v>53.469611499999999</v>
      </c>
      <c r="K7176">
        <v>4.8754801539999999</v>
      </c>
      <c r="L7176">
        <v>136.4094465</v>
      </c>
      <c r="M7176" t="s">
        <v>18</v>
      </c>
      <c r="N7176" t="str" cm="1">
        <f t="array" ref="N7176">_xlfn.IFS(J7176&lt;=29,"Twenties",J7176&lt;=39,"Thirties",J7176&lt;=49,"Fourties",J7176&lt;=59,"Fifties",J7176&gt;59,"Elders")</f>
        <v>Fifties</v>
      </c>
      <c r="O7176" t="str" cm="1">
        <f t="array" ref="O7176">_xlfn.IFS(K7177&lt;=5,"Very Short",K7177&lt;=10,"Short",K7177&lt;=15,"Mid-Class",K7177&lt;=20,"Long",K7177&lt;=25," Very Long",K7177&gt;25,"Lifer")</f>
        <v>Short</v>
      </c>
      <c r="P7176" t="str" cm="1">
        <f t="array" ref="P7176">_xlfn.IFS(L7176&lt;=39,"Negligible",L7176&lt;=79,"Minimal",L7176&lt;=119,"Moderate",L7176&lt;=158,"High Moderate",L7176&lt;=198," High",L7176&lt;=238,"Very High",L7176&lt;=278,"Severe")</f>
        <v>High Moderate</v>
      </c>
      <c r="Q7176" s="3">
        <f t="shared" si="112"/>
        <v>5.6837269375000004</v>
      </c>
    </row>
    <row r="7177" spans="1:17" x14ac:dyDescent="0.25">
      <c r="A7177">
        <v>7176</v>
      </c>
      <c r="B7177" t="s">
        <v>96</v>
      </c>
      <c r="C7177" t="s">
        <v>1398</v>
      </c>
      <c r="D7177" t="s">
        <v>5755</v>
      </c>
      <c r="E7177" t="s">
        <v>167</v>
      </c>
      <c r="F7177" t="s">
        <v>609</v>
      </c>
      <c r="G7177" t="s">
        <v>610</v>
      </c>
      <c r="H7177" t="s">
        <v>167</v>
      </c>
      <c r="I7177" t="s">
        <v>18</v>
      </c>
      <c r="J7177">
        <v>52.740077929999998</v>
      </c>
      <c r="K7177">
        <v>5.9550032899999996</v>
      </c>
      <c r="L7177">
        <v>109.78002720000001</v>
      </c>
      <c r="M7177" t="s">
        <v>18</v>
      </c>
      <c r="N7177" t="str" cm="1">
        <f t="array" ref="N7177">_xlfn.IFS(J7177&lt;=29,"Twenties",J7177&lt;=39,"Thirties",J7177&lt;=49,"Fourties",J7177&lt;=59,"Fifties",J7177&gt;59,"Elders")</f>
        <v>Fifties</v>
      </c>
      <c r="O7177" t="str" cm="1">
        <f t="array" ref="O7177">_xlfn.IFS(K7178&lt;=5,"Very Short",K7178&lt;=10,"Short",K7178&lt;=15,"Mid-Class",K7178&lt;=20,"Long",K7178&lt;=25," Very Long",K7178&gt;25,"Lifer")</f>
        <v>Very Short</v>
      </c>
      <c r="P7177" t="str" cm="1">
        <f t="array" ref="P7177">_xlfn.IFS(L7177&lt;=39,"Negligible",L7177&lt;=79,"Minimal",L7177&lt;=119,"Moderate",L7177&lt;=158,"High Moderate",L7177&lt;=198," High",L7177&lt;=238,"Very High",L7177&lt;=278,"Severe")</f>
        <v>Moderate</v>
      </c>
      <c r="Q7177" s="3">
        <f t="shared" si="112"/>
        <v>4.5741678000000006</v>
      </c>
    </row>
    <row r="7178" spans="1:17" x14ac:dyDescent="0.25">
      <c r="A7178">
        <v>7177</v>
      </c>
      <c r="B7178" t="s">
        <v>2144</v>
      </c>
      <c r="C7178" t="s">
        <v>399</v>
      </c>
      <c r="D7178" t="s">
        <v>5755</v>
      </c>
      <c r="E7178" t="s">
        <v>36</v>
      </c>
      <c r="F7178" t="s">
        <v>1058</v>
      </c>
      <c r="G7178" t="s">
        <v>1059</v>
      </c>
      <c r="H7178" t="s">
        <v>36</v>
      </c>
      <c r="I7178" t="s">
        <v>18</v>
      </c>
      <c r="J7178">
        <v>37.220163030000002</v>
      </c>
      <c r="K7178">
        <v>4.6411098839999996</v>
      </c>
      <c r="L7178">
        <v>0</v>
      </c>
      <c r="M7178" t="s">
        <v>18</v>
      </c>
      <c r="N7178" t="str" cm="1">
        <f t="array" ref="N7178">_xlfn.IFS(J7178&lt;=29,"Twenties",J7178&lt;=39,"Thirties",J7178&lt;=49,"Fourties",J7178&lt;=59,"Fifties",J7178&gt;59,"Elders")</f>
        <v>Thirties</v>
      </c>
      <c r="O7178" t="str" cm="1">
        <f t="array" ref="O7178">_xlfn.IFS(K7179&lt;=5,"Very Short",K7179&lt;=10,"Short",K7179&lt;=15,"Mid-Class",K7179&lt;=20,"Long",K7179&lt;=25," Very Long",K7179&gt;25,"Lifer")</f>
        <v>Short</v>
      </c>
      <c r="P7178" t="str" cm="1">
        <f t="array" ref="P7178">_xlfn.IFS(L7178&lt;=39,"Negligible",L7178&lt;=79,"Minimal",L7178&lt;=119,"Moderate",L7178&lt;=158,"High Moderate",L7178&lt;=198," High",L7178&lt;=238,"Very High",L7178&lt;=278,"Severe")</f>
        <v>Negligible</v>
      </c>
      <c r="Q7178" s="3">
        <f t="shared" si="112"/>
        <v>0</v>
      </c>
    </row>
    <row r="7179" spans="1:17" x14ac:dyDescent="0.25">
      <c r="A7179">
        <v>7178</v>
      </c>
      <c r="B7179" t="s">
        <v>45</v>
      </c>
      <c r="C7179" t="s">
        <v>229</v>
      </c>
      <c r="D7179" t="s">
        <v>5754</v>
      </c>
      <c r="E7179" t="s">
        <v>155</v>
      </c>
      <c r="F7179" t="s">
        <v>609</v>
      </c>
      <c r="G7179" t="s">
        <v>610</v>
      </c>
      <c r="H7179" t="s">
        <v>155</v>
      </c>
      <c r="I7179" t="s">
        <v>18</v>
      </c>
      <c r="J7179">
        <v>35.250098710000003</v>
      </c>
      <c r="K7179">
        <v>5.9325139949999999</v>
      </c>
      <c r="L7179">
        <v>32.029415810000003</v>
      </c>
      <c r="M7179" t="s">
        <v>18</v>
      </c>
      <c r="N7179" t="str" cm="1">
        <f t="array" ref="N7179">_xlfn.IFS(J7179&lt;=29,"Twenties",J7179&lt;=39,"Thirties",J7179&lt;=49,"Fourties",J7179&lt;=59,"Fifties",J7179&gt;59,"Elders")</f>
        <v>Thirties</v>
      </c>
      <c r="O7179" t="str" cm="1">
        <f t="array" ref="O7179">_xlfn.IFS(K7180&lt;=5,"Very Short",K7180&lt;=10,"Short",K7180&lt;=15,"Mid-Class",K7180&lt;=20,"Long",K7180&lt;=25," Very Long",K7180&gt;25,"Lifer")</f>
        <v>Short</v>
      </c>
      <c r="P7179" t="str" cm="1">
        <f t="array" ref="P7179">_xlfn.IFS(L7179&lt;=39,"Negligible",L7179&lt;=79,"Minimal",L7179&lt;=119,"Moderate",L7179&lt;=158,"High Moderate",L7179&lt;=198," High",L7179&lt;=238,"Very High",L7179&lt;=278,"Severe")</f>
        <v>Negligible</v>
      </c>
      <c r="Q7179" s="3">
        <f t="shared" si="112"/>
        <v>1.3345589920833334</v>
      </c>
    </row>
    <row r="7180" spans="1:17" x14ac:dyDescent="0.25">
      <c r="A7180">
        <v>7179</v>
      </c>
      <c r="B7180" t="s">
        <v>5245</v>
      </c>
      <c r="C7180" t="s">
        <v>3377</v>
      </c>
      <c r="D7180" t="s">
        <v>5755</v>
      </c>
      <c r="E7180" t="s">
        <v>36</v>
      </c>
      <c r="F7180" t="s">
        <v>1058</v>
      </c>
      <c r="G7180" t="s">
        <v>1059</v>
      </c>
      <c r="H7180" t="s">
        <v>36</v>
      </c>
      <c r="I7180" t="s">
        <v>18</v>
      </c>
      <c r="J7180">
        <v>57.532807050000002</v>
      </c>
      <c r="K7180">
        <v>5.432377679</v>
      </c>
      <c r="L7180">
        <v>128.71846679999999</v>
      </c>
      <c r="M7180" t="s">
        <v>18</v>
      </c>
      <c r="N7180" t="str" cm="1">
        <f t="array" ref="N7180">_xlfn.IFS(J7180&lt;=29,"Twenties",J7180&lt;=39,"Thirties",J7180&lt;=49,"Fourties",J7180&lt;=59,"Fifties",J7180&gt;59,"Elders")</f>
        <v>Fifties</v>
      </c>
      <c r="O7180" t="str" cm="1">
        <f t="array" ref="O7180">_xlfn.IFS(K7181&lt;=5,"Very Short",K7181&lt;=10,"Short",K7181&lt;=15,"Mid-Class",K7181&lt;=20,"Long",K7181&lt;=25," Very Long",K7181&gt;25,"Lifer")</f>
        <v>Short</v>
      </c>
      <c r="P7180" t="str" cm="1">
        <f t="array" ref="P7180">_xlfn.IFS(L7180&lt;=39,"Negligible",L7180&lt;=79,"Minimal",L7180&lt;=119,"Moderate",L7180&lt;=158,"High Moderate",L7180&lt;=198," High",L7180&lt;=238,"Very High",L7180&lt;=278,"Severe")</f>
        <v>High Moderate</v>
      </c>
      <c r="Q7180" s="3">
        <f t="shared" si="112"/>
        <v>5.3632694499999998</v>
      </c>
    </row>
    <row r="7181" spans="1:17" x14ac:dyDescent="0.25">
      <c r="A7181">
        <v>7180</v>
      </c>
      <c r="B7181" t="s">
        <v>5246</v>
      </c>
      <c r="C7181" t="s">
        <v>476</v>
      </c>
      <c r="D7181" t="s">
        <v>5754</v>
      </c>
      <c r="E7181" t="s">
        <v>25</v>
      </c>
      <c r="F7181" t="s">
        <v>2722</v>
      </c>
      <c r="G7181" t="s">
        <v>1861</v>
      </c>
      <c r="H7181" t="s">
        <v>25</v>
      </c>
      <c r="I7181" t="s">
        <v>18</v>
      </c>
      <c r="J7181">
        <v>20.021981069999999</v>
      </c>
      <c r="K7181">
        <v>7.8489371410000004</v>
      </c>
      <c r="L7181">
        <v>0</v>
      </c>
      <c r="M7181" t="s">
        <v>18</v>
      </c>
      <c r="N7181" t="str" cm="1">
        <f t="array" ref="N7181">_xlfn.IFS(J7181&lt;=29,"Twenties",J7181&lt;=39,"Thirties",J7181&lt;=49,"Fourties",J7181&lt;=59,"Fifties",J7181&gt;59,"Elders")</f>
        <v>Twenties</v>
      </c>
      <c r="O7181" t="str" cm="1">
        <f t="array" ref="O7181">_xlfn.IFS(K7182&lt;=5,"Very Short",K7182&lt;=10,"Short",K7182&lt;=15,"Mid-Class",K7182&lt;=20,"Long",K7182&lt;=25," Very Long",K7182&gt;25,"Lifer")</f>
        <v>Very Short</v>
      </c>
      <c r="P7181" t="str" cm="1">
        <f t="array" ref="P7181">_xlfn.IFS(L7181&lt;=39,"Negligible",L7181&lt;=79,"Minimal",L7181&lt;=119,"Moderate",L7181&lt;=158,"High Moderate",L7181&lt;=198," High",L7181&lt;=238,"Very High",L7181&lt;=278,"Severe")</f>
        <v>Negligible</v>
      </c>
      <c r="Q7181" s="3">
        <f t="shared" si="112"/>
        <v>0</v>
      </c>
    </row>
    <row r="7182" spans="1:17" x14ac:dyDescent="0.25">
      <c r="A7182">
        <v>7181</v>
      </c>
      <c r="B7182" t="s">
        <v>5247</v>
      </c>
      <c r="C7182" t="s">
        <v>1002</v>
      </c>
      <c r="D7182" t="s">
        <v>5754</v>
      </c>
      <c r="E7182" t="s">
        <v>44</v>
      </c>
      <c r="F7182" t="s">
        <v>2722</v>
      </c>
      <c r="G7182" t="s">
        <v>1861</v>
      </c>
      <c r="H7182" t="s">
        <v>44</v>
      </c>
      <c r="I7182" t="s">
        <v>18</v>
      </c>
      <c r="J7182">
        <v>46.824973620000002</v>
      </c>
      <c r="K7182">
        <v>4.5338148030000003</v>
      </c>
      <c r="L7182">
        <v>96.645727070000007</v>
      </c>
      <c r="M7182" t="s">
        <v>18</v>
      </c>
      <c r="N7182" t="str" cm="1">
        <f t="array" ref="N7182">_xlfn.IFS(J7182&lt;=29,"Twenties",J7182&lt;=39,"Thirties",J7182&lt;=49,"Fourties",J7182&lt;=59,"Fifties",J7182&gt;59,"Elders")</f>
        <v>Fourties</v>
      </c>
      <c r="O7182" t="str" cm="1">
        <f t="array" ref="O7182">_xlfn.IFS(K7183&lt;=5,"Very Short",K7183&lt;=10,"Short",K7183&lt;=15,"Mid-Class",K7183&lt;=20,"Long",K7183&lt;=25," Very Long",K7183&gt;25,"Lifer")</f>
        <v>Very Short</v>
      </c>
      <c r="P7182" t="str" cm="1">
        <f t="array" ref="P7182">_xlfn.IFS(L7182&lt;=39,"Negligible",L7182&lt;=79,"Minimal",L7182&lt;=119,"Moderate",L7182&lt;=158,"High Moderate",L7182&lt;=198," High",L7182&lt;=238,"Very High",L7182&lt;=278,"Severe")</f>
        <v>Moderate</v>
      </c>
      <c r="Q7182" s="3">
        <f t="shared" si="112"/>
        <v>4.0269052945833339</v>
      </c>
    </row>
    <row r="7183" spans="1:17" x14ac:dyDescent="0.25">
      <c r="A7183">
        <v>7182</v>
      </c>
      <c r="B7183" t="s">
        <v>5248</v>
      </c>
      <c r="C7183" t="s">
        <v>418</v>
      </c>
      <c r="D7183" t="s">
        <v>5754</v>
      </c>
      <c r="E7183" t="s">
        <v>36</v>
      </c>
      <c r="F7183" t="s">
        <v>1058</v>
      </c>
      <c r="G7183" t="s">
        <v>1059</v>
      </c>
      <c r="H7183" t="s">
        <v>36</v>
      </c>
      <c r="I7183" t="s">
        <v>18</v>
      </c>
      <c r="J7183">
        <v>26.13046821</v>
      </c>
      <c r="K7183">
        <v>3.4036848759999998</v>
      </c>
      <c r="L7183">
        <v>0</v>
      </c>
      <c r="M7183" t="s">
        <v>18</v>
      </c>
      <c r="N7183" t="str" cm="1">
        <f t="array" ref="N7183">_xlfn.IFS(J7183&lt;=29,"Twenties",J7183&lt;=39,"Thirties",J7183&lt;=49,"Fourties",J7183&lt;=59,"Fifties",J7183&gt;59,"Elders")</f>
        <v>Twenties</v>
      </c>
      <c r="O7183" t="str" cm="1">
        <f t="array" ref="O7183">_xlfn.IFS(K7184&lt;=5,"Very Short",K7184&lt;=10,"Short",K7184&lt;=15,"Mid-Class",K7184&lt;=20,"Long",K7184&lt;=25," Very Long",K7184&gt;25,"Lifer")</f>
        <v>Short</v>
      </c>
      <c r="P7183" t="str" cm="1">
        <f t="array" ref="P7183">_xlfn.IFS(L7183&lt;=39,"Negligible",L7183&lt;=79,"Minimal",L7183&lt;=119,"Moderate",L7183&lt;=158,"High Moderate",L7183&lt;=198," High",L7183&lt;=238,"Very High",L7183&lt;=278,"Severe")</f>
        <v>Negligible</v>
      </c>
      <c r="Q7183" s="3">
        <f t="shared" si="112"/>
        <v>0</v>
      </c>
    </row>
    <row r="7184" spans="1:17" x14ac:dyDescent="0.25">
      <c r="A7184">
        <v>7183</v>
      </c>
      <c r="B7184" t="s">
        <v>4898</v>
      </c>
      <c r="C7184" t="s">
        <v>181</v>
      </c>
      <c r="D7184" t="s">
        <v>5755</v>
      </c>
      <c r="E7184" t="s">
        <v>36</v>
      </c>
      <c r="F7184" t="s">
        <v>1058</v>
      </c>
      <c r="G7184" t="s">
        <v>1059</v>
      </c>
      <c r="H7184" t="s">
        <v>36</v>
      </c>
      <c r="I7184" t="s">
        <v>18</v>
      </c>
      <c r="J7184">
        <v>52.9193061</v>
      </c>
      <c r="K7184">
        <v>6.729822135</v>
      </c>
      <c r="L7184">
        <v>76.772367029999998</v>
      </c>
      <c r="M7184" t="s">
        <v>18</v>
      </c>
      <c r="N7184" t="str" cm="1">
        <f t="array" ref="N7184">_xlfn.IFS(J7184&lt;=29,"Twenties",J7184&lt;=39,"Thirties",J7184&lt;=49,"Fourties",J7184&lt;=59,"Fifties",J7184&gt;59,"Elders")</f>
        <v>Fifties</v>
      </c>
      <c r="O7184" t="str" cm="1">
        <f t="array" ref="O7184">_xlfn.IFS(K7185&lt;=5,"Very Short",K7185&lt;=10,"Short",K7185&lt;=15,"Mid-Class",K7185&lt;=20,"Long",K7185&lt;=25," Very Long",K7185&gt;25,"Lifer")</f>
        <v>Short</v>
      </c>
      <c r="P7184" t="str" cm="1">
        <f t="array" ref="P7184">_xlfn.IFS(L7184&lt;=39,"Negligible",L7184&lt;=79,"Minimal",L7184&lt;=119,"Moderate",L7184&lt;=158,"High Moderate",L7184&lt;=198," High",L7184&lt;=238,"Very High",L7184&lt;=278,"Severe")</f>
        <v>Minimal</v>
      </c>
      <c r="Q7184" s="3">
        <f t="shared" si="112"/>
        <v>3.1988486262499998</v>
      </c>
    </row>
    <row r="7185" spans="1:17" x14ac:dyDescent="0.25">
      <c r="A7185">
        <v>7184</v>
      </c>
      <c r="B7185" t="s">
        <v>1010</v>
      </c>
      <c r="C7185" t="s">
        <v>1103</v>
      </c>
      <c r="D7185" t="s">
        <v>5755</v>
      </c>
      <c r="E7185" t="s">
        <v>82</v>
      </c>
      <c r="F7185" t="s">
        <v>2722</v>
      </c>
      <c r="G7185" t="s">
        <v>1861</v>
      </c>
      <c r="H7185" t="s">
        <v>82</v>
      </c>
      <c r="I7185" t="s">
        <v>18</v>
      </c>
      <c r="J7185">
        <v>51.88785085</v>
      </c>
      <c r="K7185">
        <v>5.8273662799999997</v>
      </c>
      <c r="L7185">
        <v>137.27213029999999</v>
      </c>
      <c r="M7185" t="s">
        <v>18</v>
      </c>
      <c r="N7185" t="str" cm="1">
        <f t="array" ref="N7185">_xlfn.IFS(J7185&lt;=29,"Twenties",J7185&lt;=39,"Thirties",J7185&lt;=49,"Fourties",J7185&lt;=59,"Fifties",J7185&gt;59,"Elders")</f>
        <v>Fifties</v>
      </c>
      <c r="O7185" t="str" cm="1">
        <f t="array" ref="O7185">_xlfn.IFS(K7186&lt;=5,"Very Short",K7186&lt;=10,"Short",K7186&lt;=15,"Mid-Class",K7186&lt;=20,"Long",K7186&lt;=25," Very Long",K7186&gt;25,"Lifer")</f>
        <v>Very Short</v>
      </c>
      <c r="P7185" t="str" cm="1">
        <f t="array" ref="P7185">_xlfn.IFS(L7185&lt;=39,"Negligible",L7185&lt;=79,"Minimal",L7185&lt;=119,"Moderate",L7185&lt;=158,"High Moderate",L7185&lt;=198," High",L7185&lt;=238,"Very High",L7185&lt;=278,"Severe")</f>
        <v>High Moderate</v>
      </c>
      <c r="Q7185" s="3">
        <f t="shared" si="112"/>
        <v>5.7196720958333325</v>
      </c>
    </row>
    <row r="7186" spans="1:17" x14ac:dyDescent="0.25">
      <c r="A7186">
        <v>7185</v>
      </c>
      <c r="B7186" t="s">
        <v>3838</v>
      </c>
      <c r="C7186" t="s">
        <v>557</v>
      </c>
      <c r="D7186" t="s">
        <v>5755</v>
      </c>
      <c r="E7186" t="s">
        <v>119</v>
      </c>
      <c r="F7186" t="s">
        <v>818</v>
      </c>
      <c r="G7186" t="s">
        <v>819</v>
      </c>
      <c r="H7186" t="s">
        <v>119</v>
      </c>
      <c r="I7186" t="s">
        <v>18</v>
      </c>
      <c r="J7186">
        <v>40.811262239999998</v>
      </c>
      <c r="K7186">
        <v>3.9217104900000002</v>
      </c>
      <c r="L7186">
        <v>18.48769506</v>
      </c>
      <c r="M7186" t="s">
        <v>18</v>
      </c>
      <c r="N7186" t="str" cm="1">
        <f t="array" ref="N7186">_xlfn.IFS(J7186&lt;=29,"Twenties",J7186&lt;=39,"Thirties",J7186&lt;=49,"Fourties",J7186&lt;=59,"Fifties",J7186&gt;59,"Elders")</f>
        <v>Fourties</v>
      </c>
      <c r="O7186" t="str" cm="1">
        <f t="array" ref="O7186">_xlfn.IFS(K7187&lt;=5,"Very Short",K7187&lt;=10,"Short",K7187&lt;=15,"Mid-Class",K7187&lt;=20,"Long",K7187&lt;=25," Very Long",K7187&gt;25,"Lifer")</f>
        <v>Short</v>
      </c>
      <c r="P7186" t="str" cm="1">
        <f t="array" ref="P7186">_xlfn.IFS(L7186&lt;=39,"Negligible",L7186&lt;=79,"Minimal",L7186&lt;=119,"Moderate",L7186&lt;=158,"High Moderate",L7186&lt;=198," High",L7186&lt;=238,"Very High",L7186&lt;=278,"Severe")</f>
        <v>Negligible</v>
      </c>
      <c r="Q7186" s="3">
        <f t="shared" si="112"/>
        <v>0.77032062749999997</v>
      </c>
    </row>
    <row r="7187" spans="1:17" x14ac:dyDescent="0.25">
      <c r="A7187">
        <v>7186</v>
      </c>
      <c r="B7187" t="s">
        <v>265</v>
      </c>
      <c r="C7187" t="s">
        <v>3308</v>
      </c>
      <c r="D7187" t="s">
        <v>5754</v>
      </c>
      <c r="E7187" t="s">
        <v>518</v>
      </c>
      <c r="F7187" t="s">
        <v>2722</v>
      </c>
      <c r="G7187" t="s">
        <v>1861</v>
      </c>
      <c r="H7187" t="s">
        <v>52</v>
      </c>
      <c r="I7187" t="s">
        <v>18</v>
      </c>
      <c r="J7187">
        <v>39.434713960000003</v>
      </c>
      <c r="K7187">
        <v>5.2737806190000001</v>
      </c>
      <c r="L7187">
        <v>0</v>
      </c>
      <c r="M7187" t="s">
        <v>18</v>
      </c>
      <c r="N7187" t="str" cm="1">
        <f t="array" ref="N7187">_xlfn.IFS(J7187&lt;=29,"Twenties",J7187&lt;=39,"Thirties",J7187&lt;=49,"Fourties",J7187&lt;=59,"Fifties",J7187&gt;59,"Elders")</f>
        <v>Fourties</v>
      </c>
      <c r="O7187" t="str" cm="1">
        <f t="array" ref="O7187">_xlfn.IFS(K7188&lt;=5,"Very Short",K7188&lt;=10,"Short",K7188&lt;=15,"Mid-Class",K7188&lt;=20,"Long",K7188&lt;=25," Very Long",K7188&gt;25,"Lifer")</f>
        <v>Very Short</v>
      </c>
      <c r="P7187" t="str" cm="1">
        <f t="array" ref="P7187">_xlfn.IFS(L7187&lt;=39,"Negligible",L7187&lt;=79,"Minimal",L7187&lt;=119,"Moderate",L7187&lt;=158,"High Moderate",L7187&lt;=198," High",L7187&lt;=238,"Very High",L7187&lt;=278,"Severe")</f>
        <v>Negligible</v>
      </c>
      <c r="Q7187" s="3">
        <f t="shared" si="112"/>
        <v>0</v>
      </c>
    </row>
    <row r="7188" spans="1:17" x14ac:dyDescent="0.25">
      <c r="A7188">
        <v>7187</v>
      </c>
      <c r="B7188" t="s">
        <v>507</v>
      </c>
      <c r="C7188" t="s">
        <v>421</v>
      </c>
      <c r="D7188" t="s">
        <v>5754</v>
      </c>
      <c r="E7188" t="s">
        <v>657</v>
      </c>
      <c r="F7188" t="s">
        <v>609</v>
      </c>
      <c r="G7188" t="s">
        <v>610</v>
      </c>
      <c r="H7188" t="s">
        <v>136</v>
      </c>
      <c r="I7188" t="s">
        <v>18</v>
      </c>
      <c r="J7188">
        <v>40.592048230000003</v>
      </c>
      <c r="K7188">
        <v>4.4204043540000004</v>
      </c>
      <c r="L7188">
        <v>72.989676959999997</v>
      </c>
      <c r="M7188" t="s">
        <v>18</v>
      </c>
      <c r="N7188" t="str" cm="1">
        <f t="array" ref="N7188">_xlfn.IFS(J7188&lt;=29,"Twenties",J7188&lt;=39,"Thirties",J7188&lt;=49,"Fourties",J7188&lt;=59,"Fifties",J7188&gt;59,"Elders")</f>
        <v>Fourties</v>
      </c>
      <c r="O7188" t="str" cm="1">
        <f t="array" ref="O7188">_xlfn.IFS(K7189&lt;=5,"Very Short",K7189&lt;=10,"Short",K7189&lt;=15,"Mid-Class",K7189&lt;=20,"Long",K7189&lt;=25," Very Long",K7189&gt;25,"Lifer")</f>
        <v>Very Short</v>
      </c>
      <c r="P7188" t="str" cm="1">
        <f t="array" ref="P7188">_xlfn.IFS(L7188&lt;=39,"Negligible",L7188&lt;=79,"Minimal",L7188&lt;=119,"Moderate",L7188&lt;=158,"High Moderate",L7188&lt;=198," High",L7188&lt;=238,"Very High",L7188&lt;=278,"Severe")</f>
        <v>Minimal</v>
      </c>
      <c r="Q7188" s="3">
        <f t="shared" si="112"/>
        <v>3.0412365399999999</v>
      </c>
    </row>
    <row r="7189" spans="1:17" x14ac:dyDescent="0.25">
      <c r="A7189">
        <v>7188</v>
      </c>
      <c r="B7189" t="s">
        <v>5249</v>
      </c>
      <c r="C7189" t="s">
        <v>282</v>
      </c>
      <c r="D7189" t="s">
        <v>5754</v>
      </c>
      <c r="E7189" t="s">
        <v>982</v>
      </c>
      <c r="F7189" t="s">
        <v>2722</v>
      </c>
      <c r="G7189" t="s">
        <v>1861</v>
      </c>
      <c r="H7189" t="s">
        <v>85</v>
      </c>
      <c r="I7189" t="s">
        <v>18</v>
      </c>
      <c r="J7189">
        <v>43.233657299999997</v>
      </c>
      <c r="K7189">
        <v>3.589101528</v>
      </c>
      <c r="L7189">
        <v>67.977057869999996</v>
      </c>
      <c r="M7189" t="s">
        <v>18</v>
      </c>
      <c r="N7189" t="str" cm="1">
        <f t="array" ref="N7189">_xlfn.IFS(J7189&lt;=29,"Twenties",J7189&lt;=39,"Thirties",J7189&lt;=49,"Fourties",J7189&lt;=59,"Fifties",J7189&gt;59,"Elders")</f>
        <v>Fourties</v>
      </c>
      <c r="O7189" t="str" cm="1">
        <f t="array" ref="O7189">_xlfn.IFS(K7190&lt;=5,"Very Short",K7190&lt;=10,"Short",K7190&lt;=15,"Mid-Class",K7190&lt;=20,"Long",K7190&lt;=25," Very Long",K7190&gt;25,"Lifer")</f>
        <v>Short</v>
      </c>
      <c r="P7189" t="str" cm="1">
        <f t="array" ref="P7189">_xlfn.IFS(L7189&lt;=39,"Negligible",L7189&lt;=79,"Minimal",L7189&lt;=119,"Moderate",L7189&lt;=158,"High Moderate",L7189&lt;=198," High",L7189&lt;=238,"Very High",L7189&lt;=278,"Severe")</f>
        <v>Minimal</v>
      </c>
      <c r="Q7189" s="3">
        <f t="shared" si="112"/>
        <v>2.83237741125</v>
      </c>
    </row>
    <row r="7190" spans="1:17" x14ac:dyDescent="0.25">
      <c r="A7190">
        <v>7189</v>
      </c>
      <c r="B7190" t="s">
        <v>5250</v>
      </c>
      <c r="C7190" t="s">
        <v>366</v>
      </c>
      <c r="D7190" t="s">
        <v>5755</v>
      </c>
      <c r="E7190" t="s">
        <v>36</v>
      </c>
      <c r="F7190" t="s">
        <v>1058</v>
      </c>
      <c r="G7190" t="s">
        <v>1059</v>
      </c>
      <c r="H7190" t="s">
        <v>36</v>
      </c>
      <c r="I7190" t="s">
        <v>18</v>
      </c>
      <c r="J7190">
        <v>41.620831930000001</v>
      </c>
      <c r="K7190">
        <v>5.6628913980000002</v>
      </c>
      <c r="L7190">
        <v>23.427084839999999</v>
      </c>
      <c r="M7190" t="s">
        <v>18</v>
      </c>
      <c r="N7190" t="str" cm="1">
        <f t="array" ref="N7190">_xlfn.IFS(J7190&lt;=29,"Twenties",J7190&lt;=39,"Thirties",J7190&lt;=49,"Fourties",J7190&lt;=59,"Fifties",J7190&gt;59,"Elders")</f>
        <v>Fourties</v>
      </c>
      <c r="O7190" t="str" cm="1">
        <f t="array" ref="O7190">_xlfn.IFS(K7191&lt;=5,"Very Short",K7191&lt;=10,"Short",K7191&lt;=15,"Mid-Class",K7191&lt;=20,"Long",K7191&lt;=25," Very Long",K7191&gt;25,"Lifer")</f>
        <v>Very Short</v>
      </c>
      <c r="P7190" t="str" cm="1">
        <f t="array" ref="P7190">_xlfn.IFS(L7190&lt;=39,"Negligible",L7190&lt;=79,"Minimal",L7190&lt;=119,"Moderate",L7190&lt;=158,"High Moderate",L7190&lt;=198," High",L7190&lt;=238,"Very High",L7190&lt;=278,"Severe")</f>
        <v>Negligible</v>
      </c>
      <c r="Q7190" s="3">
        <f t="shared" si="112"/>
        <v>0.97612853499999996</v>
      </c>
    </row>
    <row r="7191" spans="1:17" x14ac:dyDescent="0.25">
      <c r="A7191">
        <v>7190</v>
      </c>
      <c r="B7191" t="s">
        <v>902</v>
      </c>
      <c r="C7191" t="s">
        <v>208</v>
      </c>
      <c r="D7191" t="s">
        <v>5755</v>
      </c>
      <c r="E7191" t="s">
        <v>1328</v>
      </c>
      <c r="F7191" t="s">
        <v>609</v>
      </c>
      <c r="G7191" t="s">
        <v>610</v>
      </c>
      <c r="H7191" t="s">
        <v>132</v>
      </c>
      <c r="I7191" t="s">
        <v>18</v>
      </c>
      <c r="J7191">
        <v>54.785357449999999</v>
      </c>
      <c r="K7191">
        <v>1.4326126509999999</v>
      </c>
      <c r="L7191">
        <v>93.493552649999998</v>
      </c>
      <c r="M7191" t="s">
        <v>18</v>
      </c>
      <c r="N7191" t="str" cm="1">
        <f t="array" ref="N7191">_xlfn.IFS(J7191&lt;=29,"Twenties",J7191&lt;=39,"Thirties",J7191&lt;=49,"Fourties",J7191&lt;=59,"Fifties",J7191&gt;59,"Elders")</f>
        <v>Fifties</v>
      </c>
      <c r="O7191" t="str" cm="1">
        <f t="array" ref="O7191">_xlfn.IFS(K7192&lt;=5,"Very Short",K7192&lt;=10,"Short",K7192&lt;=15,"Mid-Class",K7192&lt;=20,"Long",K7192&lt;=25," Very Long",K7192&gt;25,"Lifer")</f>
        <v>Very Short</v>
      </c>
      <c r="P7191" t="str" cm="1">
        <f t="array" ref="P7191">_xlfn.IFS(L7191&lt;=39,"Negligible",L7191&lt;=79,"Minimal",L7191&lt;=119,"Moderate",L7191&lt;=158,"High Moderate",L7191&lt;=198," High",L7191&lt;=238,"Very High",L7191&lt;=278,"Severe")</f>
        <v>Moderate</v>
      </c>
      <c r="Q7191" s="3">
        <f t="shared" si="112"/>
        <v>3.8955646937499999</v>
      </c>
    </row>
    <row r="7192" spans="1:17" x14ac:dyDescent="0.25">
      <c r="A7192">
        <v>7191</v>
      </c>
      <c r="B7192" t="s">
        <v>721</v>
      </c>
      <c r="C7192" t="s">
        <v>48</v>
      </c>
      <c r="D7192" t="s">
        <v>5755</v>
      </c>
      <c r="E7192" t="s">
        <v>119</v>
      </c>
      <c r="F7192" t="s">
        <v>818</v>
      </c>
      <c r="G7192" t="s">
        <v>819</v>
      </c>
      <c r="H7192" t="s">
        <v>119</v>
      </c>
      <c r="I7192" t="s">
        <v>18</v>
      </c>
      <c r="J7192">
        <v>37.722934289999998</v>
      </c>
      <c r="K7192">
        <v>3.385697038</v>
      </c>
      <c r="L7192">
        <v>26.121252630000001</v>
      </c>
      <c r="M7192" t="s">
        <v>18</v>
      </c>
      <c r="N7192" t="str" cm="1">
        <f t="array" ref="N7192">_xlfn.IFS(J7192&lt;=29,"Twenties",J7192&lt;=39,"Thirties",J7192&lt;=49,"Fourties",J7192&lt;=59,"Fifties",J7192&gt;59,"Elders")</f>
        <v>Thirties</v>
      </c>
      <c r="O7192" t="str" cm="1">
        <f t="array" ref="O7192">_xlfn.IFS(K7193&lt;=5,"Very Short",K7193&lt;=10,"Short",K7193&lt;=15,"Mid-Class",K7193&lt;=20,"Long",K7193&lt;=25," Very Long",K7193&gt;25,"Lifer")</f>
        <v>Very Short</v>
      </c>
      <c r="P7192" t="str" cm="1">
        <f t="array" ref="P7192">_xlfn.IFS(L7192&lt;=39,"Negligible",L7192&lt;=79,"Minimal",L7192&lt;=119,"Moderate",L7192&lt;=158,"High Moderate",L7192&lt;=198," High",L7192&lt;=238,"Very High",L7192&lt;=278,"Severe")</f>
        <v>Negligible</v>
      </c>
      <c r="Q7192" s="3">
        <f t="shared" si="112"/>
        <v>1.08838552625</v>
      </c>
    </row>
    <row r="7193" spans="1:17" x14ac:dyDescent="0.25">
      <c r="A7193">
        <v>7192</v>
      </c>
      <c r="B7193" t="s">
        <v>4705</v>
      </c>
      <c r="C7193" t="s">
        <v>3839</v>
      </c>
      <c r="D7193" t="s">
        <v>5754</v>
      </c>
      <c r="E7193" t="s">
        <v>31</v>
      </c>
      <c r="F7193" t="s">
        <v>2722</v>
      </c>
      <c r="G7193" t="s">
        <v>1861</v>
      </c>
      <c r="H7193" t="s">
        <v>31</v>
      </c>
      <c r="I7193" t="s">
        <v>18</v>
      </c>
      <c r="J7193">
        <v>21.386080360000001</v>
      </c>
      <c r="K7193">
        <v>4.1722622960000004</v>
      </c>
      <c r="L7193">
        <v>0</v>
      </c>
      <c r="M7193" t="s">
        <v>18</v>
      </c>
      <c r="N7193" t="str" cm="1">
        <f t="array" ref="N7193">_xlfn.IFS(J7193&lt;=29,"Twenties",J7193&lt;=39,"Thirties",J7193&lt;=49,"Fourties",J7193&lt;=59,"Fifties",J7193&gt;59,"Elders")</f>
        <v>Twenties</v>
      </c>
      <c r="O7193" t="str" cm="1">
        <f t="array" ref="O7193">_xlfn.IFS(K7194&lt;=5,"Very Short",K7194&lt;=10,"Short",K7194&lt;=15,"Mid-Class",K7194&lt;=20,"Long",K7194&lt;=25," Very Long",K7194&gt;25,"Lifer")</f>
        <v>Very Short</v>
      </c>
      <c r="P7193" t="str" cm="1">
        <f t="array" ref="P7193">_xlfn.IFS(L7193&lt;=39,"Negligible",L7193&lt;=79,"Minimal",L7193&lt;=119,"Moderate",L7193&lt;=158,"High Moderate",L7193&lt;=198," High",L7193&lt;=238,"Very High",L7193&lt;=278,"Severe")</f>
        <v>Negligible</v>
      </c>
      <c r="Q7193" s="3">
        <f t="shared" si="112"/>
        <v>0</v>
      </c>
    </row>
    <row r="7194" spans="1:17" x14ac:dyDescent="0.25">
      <c r="A7194">
        <v>7193</v>
      </c>
      <c r="B7194" t="s">
        <v>4888</v>
      </c>
      <c r="C7194" t="s">
        <v>1185</v>
      </c>
      <c r="D7194" t="s">
        <v>5755</v>
      </c>
      <c r="E7194" t="s">
        <v>36</v>
      </c>
      <c r="F7194" t="s">
        <v>1058</v>
      </c>
      <c r="G7194" t="s">
        <v>1059</v>
      </c>
      <c r="H7194" t="s">
        <v>36</v>
      </c>
      <c r="I7194" t="s">
        <v>18</v>
      </c>
      <c r="J7194">
        <v>55.696054439999997</v>
      </c>
      <c r="K7194">
        <v>4.8795717359999999</v>
      </c>
      <c r="L7194">
        <v>123.5300845</v>
      </c>
      <c r="M7194" t="s">
        <v>18</v>
      </c>
      <c r="N7194" t="str" cm="1">
        <f t="array" ref="N7194">_xlfn.IFS(J7194&lt;=29,"Twenties",J7194&lt;=39,"Thirties",J7194&lt;=49,"Fourties",J7194&lt;=59,"Fifties",J7194&gt;59,"Elders")</f>
        <v>Fifties</v>
      </c>
      <c r="O7194" t="str" cm="1">
        <f t="array" ref="O7194">_xlfn.IFS(K7195&lt;=5,"Very Short",K7195&lt;=10,"Short",K7195&lt;=15,"Mid-Class",K7195&lt;=20,"Long",K7195&lt;=25," Very Long",K7195&gt;25,"Lifer")</f>
        <v>Short</v>
      </c>
      <c r="P7194" t="str" cm="1">
        <f t="array" ref="P7194">_xlfn.IFS(L7194&lt;=39,"Negligible",L7194&lt;=79,"Minimal",L7194&lt;=119,"Moderate",L7194&lt;=158,"High Moderate",L7194&lt;=198," High",L7194&lt;=238,"Very High",L7194&lt;=278,"Severe")</f>
        <v>High Moderate</v>
      </c>
      <c r="Q7194" s="3">
        <f t="shared" si="112"/>
        <v>5.147086854166667</v>
      </c>
    </row>
    <row r="7195" spans="1:17" x14ac:dyDescent="0.25">
      <c r="A7195">
        <v>7194</v>
      </c>
      <c r="B7195" t="s">
        <v>5251</v>
      </c>
      <c r="C7195" t="s">
        <v>622</v>
      </c>
      <c r="D7195" t="s">
        <v>5754</v>
      </c>
      <c r="E7195" t="s">
        <v>184</v>
      </c>
      <c r="F7195" t="s">
        <v>818</v>
      </c>
      <c r="G7195" t="s">
        <v>819</v>
      </c>
      <c r="H7195" t="s">
        <v>184</v>
      </c>
      <c r="I7195" t="s">
        <v>18</v>
      </c>
      <c r="J7195">
        <v>36.861905530000001</v>
      </c>
      <c r="K7195">
        <v>5.0536313709999998</v>
      </c>
      <c r="L7195">
        <v>0</v>
      </c>
      <c r="M7195" t="s">
        <v>18</v>
      </c>
      <c r="N7195" t="str" cm="1">
        <f t="array" ref="N7195">_xlfn.IFS(J7195&lt;=29,"Twenties",J7195&lt;=39,"Thirties",J7195&lt;=49,"Fourties",J7195&lt;=59,"Fifties",J7195&gt;59,"Elders")</f>
        <v>Thirties</v>
      </c>
      <c r="O7195" t="str" cm="1">
        <f t="array" ref="O7195">_xlfn.IFS(K7196&lt;=5,"Very Short",K7196&lt;=10,"Short",K7196&lt;=15,"Mid-Class",K7196&lt;=20,"Long",K7196&lt;=25," Very Long",K7196&gt;25,"Lifer")</f>
        <v>Very Short</v>
      </c>
      <c r="P7195" t="str" cm="1">
        <f t="array" ref="P7195">_xlfn.IFS(L7195&lt;=39,"Negligible",L7195&lt;=79,"Minimal",L7195&lt;=119,"Moderate",L7195&lt;=158,"High Moderate",L7195&lt;=198," High",L7195&lt;=238,"Very High",L7195&lt;=278,"Severe")</f>
        <v>Negligible</v>
      </c>
      <c r="Q7195" s="3">
        <f t="shared" si="112"/>
        <v>0</v>
      </c>
    </row>
    <row r="7196" spans="1:17" x14ac:dyDescent="0.25">
      <c r="A7196">
        <v>7195</v>
      </c>
      <c r="B7196" t="s">
        <v>787</v>
      </c>
      <c r="C7196" t="s">
        <v>1151</v>
      </c>
      <c r="D7196" t="s">
        <v>5755</v>
      </c>
      <c r="E7196" t="s">
        <v>155</v>
      </c>
      <c r="F7196" t="s">
        <v>609</v>
      </c>
      <c r="G7196" t="s">
        <v>610</v>
      </c>
      <c r="H7196" t="s">
        <v>155</v>
      </c>
      <c r="I7196" t="s">
        <v>18</v>
      </c>
      <c r="J7196">
        <v>38.39401634</v>
      </c>
      <c r="K7196">
        <v>4.6272821129999997</v>
      </c>
      <c r="L7196">
        <v>27.767408830000001</v>
      </c>
      <c r="M7196" t="s">
        <v>18</v>
      </c>
      <c r="N7196" t="str" cm="1">
        <f t="array" ref="N7196">_xlfn.IFS(J7196&lt;=29,"Twenties",J7196&lt;=39,"Thirties",J7196&lt;=49,"Fourties",J7196&lt;=59,"Fifties",J7196&gt;59,"Elders")</f>
        <v>Thirties</v>
      </c>
      <c r="O7196" t="str" cm="1">
        <f t="array" ref="O7196">_xlfn.IFS(K7197&lt;=5,"Very Short",K7197&lt;=10,"Short",K7197&lt;=15,"Mid-Class",K7197&lt;=20,"Long",K7197&lt;=25," Very Long",K7197&gt;25,"Lifer")</f>
        <v>Very Short</v>
      </c>
      <c r="P7196" t="str" cm="1">
        <f t="array" ref="P7196">_xlfn.IFS(L7196&lt;=39,"Negligible",L7196&lt;=79,"Minimal",L7196&lt;=119,"Moderate",L7196&lt;=158,"High Moderate",L7196&lt;=198," High",L7196&lt;=238,"Very High",L7196&lt;=278,"Severe")</f>
        <v>Negligible</v>
      </c>
      <c r="Q7196" s="3">
        <f t="shared" si="112"/>
        <v>1.1569753679166668</v>
      </c>
    </row>
    <row r="7197" spans="1:17" x14ac:dyDescent="0.25">
      <c r="A7197">
        <v>7196</v>
      </c>
      <c r="B7197" t="s">
        <v>2834</v>
      </c>
      <c r="C7197" t="s">
        <v>5252</v>
      </c>
      <c r="D7197" t="s">
        <v>5755</v>
      </c>
      <c r="E7197" t="s">
        <v>405</v>
      </c>
      <c r="F7197" t="s">
        <v>2722</v>
      </c>
      <c r="G7197" t="s">
        <v>1861</v>
      </c>
      <c r="H7197" t="s">
        <v>405</v>
      </c>
      <c r="I7197" t="s">
        <v>18</v>
      </c>
      <c r="J7197">
        <v>51.432446720000002</v>
      </c>
      <c r="K7197">
        <v>2.9836597829999998</v>
      </c>
      <c r="L7197">
        <v>91.121709100000004</v>
      </c>
      <c r="M7197" t="s">
        <v>18</v>
      </c>
      <c r="N7197" t="str" cm="1">
        <f t="array" ref="N7197">_xlfn.IFS(J7197&lt;=29,"Twenties",J7197&lt;=39,"Thirties",J7197&lt;=49,"Fourties",J7197&lt;=59,"Fifties",J7197&gt;59,"Elders")</f>
        <v>Fifties</v>
      </c>
      <c r="O7197" t="str" cm="1">
        <f t="array" ref="O7197">_xlfn.IFS(K7198&lt;=5,"Very Short",K7198&lt;=10,"Short",K7198&lt;=15,"Mid-Class",K7198&lt;=20,"Long",K7198&lt;=25," Very Long",K7198&gt;25,"Lifer")</f>
        <v>Short</v>
      </c>
      <c r="P7197" t="str" cm="1">
        <f t="array" ref="P7197">_xlfn.IFS(L7197&lt;=39,"Negligible",L7197&lt;=79,"Minimal",L7197&lt;=119,"Moderate",L7197&lt;=158,"High Moderate",L7197&lt;=198," High",L7197&lt;=238,"Very High",L7197&lt;=278,"Severe")</f>
        <v>Moderate</v>
      </c>
      <c r="Q7197" s="3">
        <f t="shared" si="112"/>
        <v>3.7967378791666668</v>
      </c>
    </row>
    <row r="7198" spans="1:17" x14ac:dyDescent="0.25">
      <c r="A7198">
        <v>7197</v>
      </c>
      <c r="B7198" t="s">
        <v>5253</v>
      </c>
      <c r="C7198" t="s">
        <v>467</v>
      </c>
      <c r="D7198" t="s">
        <v>5754</v>
      </c>
      <c r="E7198" t="s">
        <v>44</v>
      </c>
      <c r="F7198" t="s">
        <v>2722</v>
      </c>
      <c r="G7198" t="s">
        <v>1861</v>
      </c>
      <c r="H7198" t="s">
        <v>44</v>
      </c>
      <c r="I7198" t="s">
        <v>18</v>
      </c>
      <c r="J7198">
        <v>44.75921228</v>
      </c>
      <c r="K7198">
        <v>6.30114895</v>
      </c>
      <c r="L7198">
        <v>71.095800850000003</v>
      </c>
      <c r="M7198" t="s">
        <v>18</v>
      </c>
      <c r="N7198" t="str" cm="1">
        <f t="array" ref="N7198">_xlfn.IFS(J7198&lt;=29,"Twenties",J7198&lt;=39,"Thirties",J7198&lt;=49,"Fourties",J7198&lt;=59,"Fifties",J7198&gt;59,"Elders")</f>
        <v>Fourties</v>
      </c>
      <c r="O7198" t="str" cm="1">
        <f t="array" ref="O7198">_xlfn.IFS(K7199&lt;=5,"Very Short",K7199&lt;=10,"Short",K7199&lt;=15,"Mid-Class",K7199&lt;=20,"Long",K7199&lt;=25," Very Long",K7199&gt;25,"Lifer")</f>
        <v>Very Short</v>
      </c>
      <c r="P7198" t="str" cm="1">
        <f t="array" ref="P7198">_xlfn.IFS(L7198&lt;=39,"Negligible",L7198&lt;=79,"Minimal",L7198&lt;=119,"Moderate",L7198&lt;=158,"High Moderate",L7198&lt;=198," High",L7198&lt;=238,"Very High",L7198&lt;=278,"Severe")</f>
        <v>Minimal</v>
      </c>
      <c r="Q7198" s="3">
        <f t="shared" si="112"/>
        <v>2.9623250354166668</v>
      </c>
    </row>
    <row r="7199" spans="1:17" x14ac:dyDescent="0.25">
      <c r="A7199">
        <v>7198</v>
      </c>
      <c r="B7199" t="s">
        <v>514</v>
      </c>
      <c r="C7199" t="s">
        <v>707</v>
      </c>
      <c r="D7199" t="s">
        <v>5755</v>
      </c>
      <c r="E7199" t="s">
        <v>531</v>
      </c>
      <c r="F7199" t="s">
        <v>609</v>
      </c>
      <c r="G7199" t="s">
        <v>610</v>
      </c>
      <c r="H7199" t="s">
        <v>167</v>
      </c>
      <c r="I7199" t="s">
        <v>18</v>
      </c>
      <c r="J7199">
        <v>21.816517770000001</v>
      </c>
      <c r="K7199">
        <v>4.323361427</v>
      </c>
      <c r="L7199">
        <v>0</v>
      </c>
      <c r="M7199" t="s">
        <v>18</v>
      </c>
      <c r="N7199" t="str" cm="1">
        <f t="array" ref="N7199">_xlfn.IFS(J7199&lt;=29,"Twenties",J7199&lt;=39,"Thirties",J7199&lt;=49,"Fourties",J7199&lt;=59,"Fifties",J7199&gt;59,"Elders")</f>
        <v>Twenties</v>
      </c>
      <c r="O7199" t="str" cm="1">
        <f t="array" ref="O7199">_xlfn.IFS(K7200&lt;=5,"Very Short",K7200&lt;=10,"Short",K7200&lt;=15,"Mid-Class",K7200&lt;=20,"Long",K7200&lt;=25," Very Long",K7200&gt;25,"Lifer")</f>
        <v>Very Short</v>
      </c>
      <c r="P7199" t="str" cm="1">
        <f t="array" ref="P7199">_xlfn.IFS(L7199&lt;=39,"Negligible",L7199&lt;=79,"Minimal",L7199&lt;=119,"Moderate",L7199&lt;=158,"High Moderate",L7199&lt;=198," High",L7199&lt;=238,"Very High",L7199&lt;=278,"Severe")</f>
        <v>Negligible</v>
      </c>
      <c r="Q7199" s="3">
        <f t="shared" si="112"/>
        <v>0</v>
      </c>
    </row>
    <row r="7200" spans="1:17" x14ac:dyDescent="0.25">
      <c r="A7200">
        <v>7199</v>
      </c>
      <c r="B7200" t="s">
        <v>793</v>
      </c>
      <c r="C7200" t="s">
        <v>375</v>
      </c>
      <c r="D7200" t="s">
        <v>5755</v>
      </c>
      <c r="E7200" t="s">
        <v>25</v>
      </c>
      <c r="F7200" t="s">
        <v>2722</v>
      </c>
      <c r="G7200" t="s">
        <v>1861</v>
      </c>
      <c r="H7200" t="s">
        <v>25</v>
      </c>
      <c r="I7200" t="s">
        <v>18</v>
      </c>
      <c r="J7200">
        <v>32.747107999999997</v>
      </c>
      <c r="K7200">
        <v>2.8231427519999999</v>
      </c>
      <c r="L7200">
        <v>5.6997608059999996</v>
      </c>
      <c r="M7200" t="s">
        <v>18</v>
      </c>
      <c r="N7200" t="str" cm="1">
        <f t="array" ref="N7200">_xlfn.IFS(J7200&lt;=29,"Twenties",J7200&lt;=39,"Thirties",J7200&lt;=49,"Fourties",J7200&lt;=59,"Fifties",J7200&gt;59,"Elders")</f>
        <v>Thirties</v>
      </c>
      <c r="O7200" t="str" cm="1">
        <f t="array" ref="O7200">_xlfn.IFS(K7201&lt;=5,"Very Short",K7201&lt;=10,"Short",K7201&lt;=15,"Mid-Class",K7201&lt;=20,"Long",K7201&lt;=25," Very Long",K7201&gt;25,"Lifer")</f>
        <v>Short</v>
      </c>
      <c r="P7200" t="str" cm="1">
        <f t="array" ref="P7200">_xlfn.IFS(L7200&lt;=39,"Negligible",L7200&lt;=79,"Minimal",L7200&lt;=119,"Moderate",L7200&lt;=158,"High Moderate",L7200&lt;=198," High",L7200&lt;=238,"Very High",L7200&lt;=278,"Severe")</f>
        <v>Negligible</v>
      </c>
      <c r="Q7200" s="3">
        <f t="shared" si="112"/>
        <v>0.23749003358333332</v>
      </c>
    </row>
    <row r="7201" spans="1:17" x14ac:dyDescent="0.25">
      <c r="A7201">
        <v>7200</v>
      </c>
      <c r="B7201" t="s">
        <v>5254</v>
      </c>
      <c r="C7201" t="s">
        <v>541</v>
      </c>
      <c r="D7201" t="s">
        <v>5755</v>
      </c>
      <c r="E7201" t="s">
        <v>36</v>
      </c>
      <c r="F7201" t="s">
        <v>1058</v>
      </c>
      <c r="G7201" t="s">
        <v>1059</v>
      </c>
      <c r="H7201" t="s">
        <v>36</v>
      </c>
      <c r="I7201" t="s">
        <v>18</v>
      </c>
      <c r="J7201">
        <v>45.546937980000003</v>
      </c>
      <c r="K7201">
        <v>6.6466925530000003</v>
      </c>
      <c r="L7201">
        <v>54.18856358</v>
      </c>
      <c r="M7201" t="s">
        <v>18</v>
      </c>
      <c r="N7201" t="str" cm="1">
        <f t="array" ref="N7201">_xlfn.IFS(J7201&lt;=29,"Twenties",J7201&lt;=39,"Thirties",J7201&lt;=49,"Fourties",J7201&lt;=59,"Fifties",J7201&gt;59,"Elders")</f>
        <v>Fourties</v>
      </c>
      <c r="O7201" t="str" cm="1">
        <f t="array" ref="O7201">_xlfn.IFS(K7202&lt;=5,"Very Short",K7202&lt;=10,"Short",K7202&lt;=15,"Mid-Class",K7202&lt;=20,"Long",K7202&lt;=25," Very Long",K7202&gt;25,"Lifer")</f>
        <v>Short</v>
      </c>
      <c r="P7201" t="str" cm="1">
        <f t="array" ref="P7201">_xlfn.IFS(L7201&lt;=39,"Negligible",L7201&lt;=79,"Minimal",L7201&lt;=119,"Moderate",L7201&lt;=158,"High Moderate",L7201&lt;=198," High",L7201&lt;=238,"Very High",L7201&lt;=278,"Severe")</f>
        <v>Minimal</v>
      </c>
      <c r="Q7201" s="3">
        <f t="shared" si="112"/>
        <v>2.2578568158333332</v>
      </c>
    </row>
    <row r="7202" spans="1:17" x14ac:dyDescent="0.25">
      <c r="A7202">
        <v>7201</v>
      </c>
      <c r="B7202" t="s">
        <v>5255</v>
      </c>
      <c r="C7202" t="s">
        <v>869</v>
      </c>
      <c r="D7202" t="s">
        <v>5754</v>
      </c>
      <c r="E7202" t="s">
        <v>36</v>
      </c>
      <c r="F7202" t="s">
        <v>1058</v>
      </c>
      <c r="G7202" t="s">
        <v>1059</v>
      </c>
      <c r="H7202" t="s">
        <v>36</v>
      </c>
      <c r="I7202" t="s">
        <v>18</v>
      </c>
      <c r="J7202">
        <v>41.915947109999998</v>
      </c>
      <c r="K7202">
        <v>5.3010843080000001</v>
      </c>
      <c r="L7202">
        <v>69.789396830000001</v>
      </c>
      <c r="M7202" t="s">
        <v>18</v>
      </c>
      <c r="N7202" t="str" cm="1">
        <f t="array" ref="N7202">_xlfn.IFS(J7202&lt;=29,"Twenties",J7202&lt;=39,"Thirties",J7202&lt;=49,"Fourties",J7202&lt;=59,"Fifties",J7202&gt;59,"Elders")</f>
        <v>Fourties</v>
      </c>
      <c r="O7202" t="str" cm="1">
        <f t="array" ref="O7202">_xlfn.IFS(K7203&lt;=5,"Very Short",K7203&lt;=10,"Short",K7203&lt;=15,"Mid-Class",K7203&lt;=20,"Long",K7203&lt;=25," Very Long",K7203&gt;25,"Lifer")</f>
        <v>Short</v>
      </c>
      <c r="P7202" t="str" cm="1">
        <f t="array" ref="P7202">_xlfn.IFS(L7202&lt;=39,"Negligible",L7202&lt;=79,"Minimal",L7202&lt;=119,"Moderate",L7202&lt;=158,"High Moderate",L7202&lt;=198," High",L7202&lt;=238,"Very High",L7202&lt;=278,"Severe")</f>
        <v>Minimal</v>
      </c>
      <c r="Q7202" s="3">
        <f t="shared" si="112"/>
        <v>2.9078915345833334</v>
      </c>
    </row>
    <row r="7203" spans="1:17" x14ac:dyDescent="0.25">
      <c r="A7203">
        <v>7202</v>
      </c>
      <c r="B7203" t="s">
        <v>32</v>
      </c>
      <c r="C7203" t="s">
        <v>42</v>
      </c>
      <c r="D7203" t="s">
        <v>5755</v>
      </c>
      <c r="E7203" t="s">
        <v>353</v>
      </c>
      <c r="F7203" t="s">
        <v>2722</v>
      </c>
      <c r="G7203" t="s">
        <v>1861</v>
      </c>
      <c r="H7203" t="s">
        <v>105</v>
      </c>
      <c r="I7203" t="s">
        <v>18</v>
      </c>
      <c r="J7203">
        <v>41.451559359999997</v>
      </c>
      <c r="K7203">
        <v>5.8397659009999998</v>
      </c>
      <c r="L7203">
        <v>0</v>
      </c>
      <c r="M7203" t="s">
        <v>18</v>
      </c>
      <c r="N7203" t="str" cm="1">
        <f t="array" ref="N7203">_xlfn.IFS(J7203&lt;=29,"Twenties",J7203&lt;=39,"Thirties",J7203&lt;=49,"Fourties",J7203&lt;=59,"Fifties",J7203&gt;59,"Elders")</f>
        <v>Fourties</v>
      </c>
      <c r="O7203" t="str" cm="1">
        <f t="array" ref="O7203">_xlfn.IFS(K7204&lt;=5,"Very Short",K7204&lt;=10,"Short",K7204&lt;=15,"Mid-Class",K7204&lt;=20,"Long",K7204&lt;=25," Very Long",K7204&gt;25,"Lifer")</f>
        <v>Very Short</v>
      </c>
      <c r="P7203" t="str" cm="1">
        <f t="array" ref="P7203">_xlfn.IFS(L7203&lt;=39,"Negligible",L7203&lt;=79,"Minimal",L7203&lt;=119,"Moderate",L7203&lt;=158,"High Moderate",L7203&lt;=198," High",L7203&lt;=238,"Very High",L7203&lt;=278,"Severe")</f>
        <v>Negligible</v>
      </c>
      <c r="Q7203" s="3">
        <f t="shared" si="112"/>
        <v>0</v>
      </c>
    </row>
    <row r="7204" spans="1:17" x14ac:dyDescent="0.25">
      <c r="A7204">
        <v>7203</v>
      </c>
      <c r="B7204" t="s">
        <v>1310</v>
      </c>
      <c r="C7204" t="s">
        <v>800</v>
      </c>
      <c r="D7204" t="s">
        <v>5754</v>
      </c>
      <c r="E7204" t="s">
        <v>125</v>
      </c>
      <c r="F7204" t="s">
        <v>2722</v>
      </c>
      <c r="G7204" t="s">
        <v>1861</v>
      </c>
      <c r="H7204" t="s">
        <v>125</v>
      </c>
      <c r="I7204" t="s">
        <v>18</v>
      </c>
      <c r="J7204">
        <v>39.017706240000003</v>
      </c>
      <c r="K7204">
        <v>2.5566853040000002</v>
      </c>
      <c r="L7204">
        <v>33.96514474</v>
      </c>
      <c r="M7204" t="s">
        <v>18</v>
      </c>
      <c r="N7204" t="str" cm="1">
        <f t="array" ref="N7204">_xlfn.IFS(J7204&lt;=29,"Twenties",J7204&lt;=39,"Thirties",J7204&lt;=49,"Fourties",J7204&lt;=59,"Fifties",J7204&gt;59,"Elders")</f>
        <v>Fourties</v>
      </c>
      <c r="O7204" t="str" cm="1">
        <f t="array" ref="O7204">_xlfn.IFS(K7205&lt;=5,"Very Short",K7205&lt;=10,"Short",K7205&lt;=15,"Mid-Class",K7205&lt;=20,"Long",K7205&lt;=25," Very Long",K7205&gt;25,"Lifer")</f>
        <v>Very Short</v>
      </c>
      <c r="P7204" t="str" cm="1">
        <f t="array" ref="P7204">_xlfn.IFS(L7204&lt;=39,"Negligible",L7204&lt;=79,"Minimal",L7204&lt;=119,"Moderate",L7204&lt;=158,"High Moderate",L7204&lt;=198," High",L7204&lt;=238,"Very High",L7204&lt;=278,"Severe")</f>
        <v>Negligible</v>
      </c>
      <c r="Q7204" s="3">
        <f t="shared" si="112"/>
        <v>1.4152143641666666</v>
      </c>
    </row>
    <row r="7205" spans="1:17" x14ac:dyDescent="0.25">
      <c r="A7205">
        <v>7204</v>
      </c>
      <c r="B7205" t="s">
        <v>114</v>
      </c>
      <c r="C7205" t="s">
        <v>2082</v>
      </c>
      <c r="D7205" t="s">
        <v>5754</v>
      </c>
      <c r="E7205" t="s">
        <v>167</v>
      </c>
      <c r="F7205" t="s">
        <v>609</v>
      </c>
      <c r="G7205" t="s">
        <v>610</v>
      </c>
      <c r="H7205" t="s">
        <v>167</v>
      </c>
      <c r="I7205" t="s">
        <v>18</v>
      </c>
      <c r="J7205">
        <v>44.645902040000003</v>
      </c>
      <c r="K7205">
        <v>4.2091505180000004</v>
      </c>
      <c r="L7205">
        <v>111.8586976</v>
      </c>
      <c r="M7205" t="s">
        <v>18</v>
      </c>
      <c r="N7205" t="str" cm="1">
        <f t="array" ref="N7205">_xlfn.IFS(J7205&lt;=29,"Twenties",J7205&lt;=39,"Thirties",J7205&lt;=49,"Fourties",J7205&lt;=59,"Fifties",J7205&gt;59,"Elders")</f>
        <v>Fourties</v>
      </c>
      <c r="O7205" t="str" cm="1">
        <f t="array" ref="O7205">_xlfn.IFS(K7206&lt;=5,"Very Short",K7206&lt;=10,"Short",K7206&lt;=15,"Mid-Class",K7206&lt;=20,"Long",K7206&lt;=25," Very Long",K7206&gt;25,"Lifer")</f>
        <v>Very Short</v>
      </c>
      <c r="P7205" t="str" cm="1">
        <f t="array" ref="P7205">_xlfn.IFS(L7205&lt;=39,"Negligible",L7205&lt;=79,"Minimal",L7205&lt;=119,"Moderate",L7205&lt;=158,"High Moderate",L7205&lt;=198," High",L7205&lt;=238,"Very High",L7205&lt;=278,"Severe")</f>
        <v>Moderate</v>
      </c>
      <c r="Q7205" s="3">
        <f t="shared" si="112"/>
        <v>4.6607790666666666</v>
      </c>
    </row>
    <row r="7206" spans="1:17" x14ac:dyDescent="0.25">
      <c r="A7206">
        <v>7205</v>
      </c>
      <c r="B7206" t="s">
        <v>933</v>
      </c>
      <c r="C7206" t="s">
        <v>1941</v>
      </c>
      <c r="D7206" t="s">
        <v>5754</v>
      </c>
      <c r="E7206" t="s">
        <v>52</v>
      </c>
      <c r="F7206" t="s">
        <v>2722</v>
      </c>
      <c r="G7206" t="s">
        <v>1861</v>
      </c>
      <c r="H7206" t="s">
        <v>52</v>
      </c>
      <c r="I7206" t="s">
        <v>18</v>
      </c>
      <c r="J7206">
        <v>40.255939949999998</v>
      </c>
      <c r="K7206">
        <v>3.8657854270000001</v>
      </c>
      <c r="L7206">
        <v>63.270328030000002</v>
      </c>
      <c r="M7206" t="s">
        <v>18</v>
      </c>
      <c r="N7206" t="str" cm="1">
        <f t="array" ref="N7206">_xlfn.IFS(J7206&lt;=29,"Twenties",J7206&lt;=39,"Thirties",J7206&lt;=49,"Fourties",J7206&lt;=59,"Fifties",J7206&gt;59,"Elders")</f>
        <v>Fourties</v>
      </c>
      <c r="O7206" t="str" cm="1">
        <f t="array" ref="O7206">_xlfn.IFS(K7207&lt;=5,"Very Short",K7207&lt;=10,"Short",K7207&lt;=15,"Mid-Class",K7207&lt;=20,"Long",K7207&lt;=25," Very Long",K7207&gt;25,"Lifer")</f>
        <v>Very Short</v>
      </c>
      <c r="P7206" t="str" cm="1">
        <f t="array" ref="P7206">_xlfn.IFS(L7206&lt;=39,"Negligible",L7206&lt;=79,"Minimal",L7206&lt;=119,"Moderate",L7206&lt;=158,"High Moderate",L7206&lt;=198," High",L7206&lt;=238,"Very High",L7206&lt;=278,"Severe")</f>
        <v>Minimal</v>
      </c>
      <c r="Q7206" s="3">
        <f t="shared" si="112"/>
        <v>2.6362636679166669</v>
      </c>
    </row>
    <row r="7207" spans="1:17" x14ac:dyDescent="0.25">
      <c r="A7207">
        <v>7206</v>
      </c>
      <c r="B7207" t="s">
        <v>488</v>
      </c>
      <c r="C7207" t="s">
        <v>5256</v>
      </c>
      <c r="D7207" t="s">
        <v>5755</v>
      </c>
      <c r="E7207" t="s">
        <v>111</v>
      </c>
      <c r="F7207" t="s">
        <v>609</v>
      </c>
      <c r="G7207" t="s">
        <v>610</v>
      </c>
      <c r="H7207" t="s">
        <v>22</v>
      </c>
      <c r="I7207" t="s">
        <v>18</v>
      </c>
      <c r="J7207">
        <v>61.989813390000002</v>
      </c>
      <c r="K7207">
        <v>3.5225714140000002</v>
      </c>
      <c r="L7207">
        <v>176.472241</v>
      </c>
      <c r="M7207" t="s">
        <v>18</v>
      </c>
      <c r="N7207" t="str" cm="1">
        <f t="array" ref="N7207">_xlfn.IFS(J7207&lt;=29,"Twenties",J7207&lt;=39,"Thirties",J7207&lt;=49,"Fourties",J7207&lt;=59,"Fifties",J7207&gt;59,"Elders")</f>
        <v>Elders</v>
      </c>
      <c r="O7207" t="str" cm="1">
        <f t="array" ref="O7207">_xlfn.IFS(K7208&lt;=5,"Very Short",K7208&lt;=10,"Short",K7208&lt;=15,"Mid-Class",K7208&lt;=20,"Long",K7208&lt;=25," Very Long",K7208&gt;25,"Lifer")</f>
        <v>Very Short</v>
      </c>
      <c r="P7207" t="str" cm="1">
        <f t="array" ref="P7207">_xlfn.IFS(L7207&lt;=39,"Negligible",L7207&lt;=79,"Minimal",L7207&lt;=119,"Moderate",L7207&lt;=158,"High Moderate",L7207&lt;=198," High",L7207&lt;=238,"Very High",L7207&lt;=278,"Severe")</f>
        <v xml:space="preserve"> High</v>
      </c>
      <c r="Q7207" s="3">
        <f t="shared" si="112"/>
        <v>7.3530100416666668</v>
      </c>
    </row>
    <row r="7208" spans="1:17" x14ac:dyDescent="0.25">
      <c r="A7208">
        <v>7207</v>
      </c>
      <c r="B7208" t="s">
        <v>398</v>
      </c>
      <c r="C7208" t="s">
        <v>1392</v>
      </c>
      <c r="D7208" t="s">
        <v>5754</v>
      </c>
      <c r="E7208" t="s">
        <v>31</v>
      </c>
      <c r="F7208" t="s">
        <v>2722</v>
      </c>
      <c r="G7208" t="s">
        <v>1861</v>
      </c>
      <c r="H7208" t="s">
        <v>31</v>
      </c>
      <c r="I7208" t="s">
        <v>18</v>
      </c>
      <c r="J7208">
        <v>44.269123190000002</v>
      </c>
      <c r="K7208">
        <v>4.8649204089999998</v>
      </c>
      <c r="L7208">
        <v>110.0676984</v>
      </c>
      <c r="M7208" t="s">
        <v>18</v>
      </c>
      <c r="N7208" t="str" cm="1">
        <f t="array" ref="N7208">_xlfn.IFS(J7208&lt;=29,"Twenties",J7208&lt;=39,"Thirties",J7208&lt;=49,"Fourties",J7208&lt;=59,"Fifties",J7208&gt;59,"Elders")</f>
        <v>Fourties</v>
      </c>
      <c r="O7208" t="str" cm="1">
        <f t="array" ref="O7208">_xlfn.IFS(K7209&lt;=5,"Very Short",K7209&lt;=10,"Short",K7209&lt;=15,"Mid-Class",K7209&lt;=20,"Long",K7209&lt;=25," Very Long",K7209&gt;25,"Lifer")</f>
        <v>Short</v>
      </c>
      <c r="P7208" t="str" cm="1">
        <f t="array" ref="P7208">_xlfn.IFS(L7208&lt;=39,"Negligible",L7208&lt;=79,"Minimal",L7208&lt;=119,"Moderate",L7208&lt;=158,"High Moderate",L7208&lt;=198," High",L7208&lt;=238,"Very High",L7208&lt;=278,"Severe")</f>
        <v>Moderate</v>
      </c>
      <c r="Q7208" s="3">
        <f t="shared" si="112"/>
        <v>4.5861540999999999</v>
      </c>
    </row>
    <row r="7209" spans="1:17" x14ac:dyDescent="0.25">
      <c r="A7209">
        <v>7208</v>
      </c>
      <c r="B7209" t="s">
        <v>419</v>
      </c>
      <c r="C7209" t="s">
        <v>3134</v>
      </c>
      <c r="D7209" t="s">
        <v>5754</v>
      </c>
      <c r="E7209" t="s">
        <v>28</v>
      </c>
      <c r="F7209" t="s">
        <v>818</v>
      </c>
      <c r="G7209" t="s">
        <v>819</v>
      </c>
      <c r="H7209" t="s">
        <v>28</v>
      </c>
      <c r="I7209" t="s">
        <v>18</v>
      </c>
      <c r="J7209">
        <v>42.157829849999999</v>
      </c>
      <c r="K7209">
        <v>6.172136053</v>
      </c>
      <c r="L7209">
        <v>90.809398520000002</v>
      </c>
      <c r="M7209" t="s">
        <v>18</v>
      </c>
      <c r="N7209" t="str" cm="1">
        <f t="array" ref="N7209">_xlfn.IFS(J7209&lt;=29,"Twenties",J7209&lt;=39,"Thirties",J7209&lt;=49,"Fourties",J7209&lt;=59,"Fifties",J7209&gt;59,"Elders")</f>
        <v>Fourties</v>
      </c>
      <c r="O7209" t="str" cm="1">
        <f t="array" ref="O7209">_xlfn.IFS(K7210&lt;=5,"Very Short",K7210&lt;=10,"Short",K7210&lt;=15,"Mid-Class",K7210&lt;=20,"Long",K7210&lt;=25," Very Long",K7210&gt;25,"Lifer")</f>
        <v>Very Short</v>
      </c>
      <c r="P7209" t="str" cm="1">
        <f t="array" ref="P7209">_xlfn.IFS(L7209&lt;=39,"Negligible",L7209&lt;=79,"Minimal",L7209&lt;=119,"Moderate",L7209&lt;=158,"High Moderate",L7209&lt;=198," High",L7209&lt;=238,"Very High",L7209&lt;=278,"Severe")</f>
        <v>Moderate</v>
      </c>
      <c r="Q7209" s="3">
        <f t="shared" si="112"/>
        <v>3.7837249383333336</v>
      </c>
    </row>
    <row r="7210" spans="1:17" x14ac:dyDescent="0.25">
      <c r="A7210">
        <v>7209</v>
      </c>
      <c r="B7210" t="s">
        <v>2881</v>
      </c>
      <c r="C7210" t="s">
        <v>48</v>
      </c>
      <c r="D7210" t="s">
        <v>5755</v>
      </c>
      <c r="E7210" t="s">
        <v>105</v>
      </c>
      <c r="F7210" t="s">
        <v>2722</v>
      </c>
      <c r="G7210" t="s">
        <v>1861</v>
      </c>
      <c r="H7210" t="s">
        <v>105</v>
      </c>
      <c r="I7210" t="s">
        <v>18</v>
      </c>
      <c r="J7210">
        <v>41.633848569999998</v>
      </c>
      <c r="K7210">
        <v>3.9427721240000002</v>
      </c>
      <c r="L7210">
        <v>15.88540132</v>
      </c>
      <c r="M7210" t="s">
        <v>18</v>
      </c>
      <c r="N7210" t="str" cm="1">
        <f t="array" ref="N7210">_xlfn.IFS(J7210&lt;=29,"Twenties",J7210&lt;=39,"Thirties",J7210&lt;=49,"Fourties",J7210&lt;=59,"Fifties",J7210&gt;59,"Elders")</f>
        <v>Fourties</v>
      </c>
      <c r="O7210" t="str" cm="1">
        <f t="array" ref="O7210">_xlfn.IFS(K7211&lt;=5,"Very Short",K7211&lt;=10,"Short",K7211&lt;=15,"Mid-Class",K7211&lt;=20,"Long",K7211&lt;=25," Very Long",K7211&gt;25,"Lifer")</f>
        <v>Very Short</v>
      </c>
      <c r="P7210" t="str" cm="1">
        <f t="array" ref="P7210">_xlfn.IFS(L7210&lt;=39,"Negligible",L7210&lt;=79,"Minimal",L7210&lt;=119,"Moderate",L7210&lt;=158,"High Moderate",L7210&lt;=198," High",L7210&lt;=238,"Very High",L7210&lt;=278,"Severe")</f>
        <v>Negligible</v>
      </c>
      <c r="Q7210" s="3">
        <f t="shared" si="112"/>
        <v>0.66189172166666665</v>
      </c>
    </row>
    <row r="7211" spans="1:17" x14ac:dyDescent="0.25">
      <c r="A7211">
        <v>7210</v>
      </c>
      <c r="B7211" t="s">
        <v>3676</v>
      </c>
      <c r="C7211" t="s">
        <v>3525</v>
      </c>
      <c r="D7211" t="s">
        <v>5755</v>
      </c>
      <c r="E7211" t="s">
        <v>653</v>
      </c>
      <c r="F7211" t="s">
        <v>818</v>
      </c>
      <c r="G7211" t="s">
        <v>819</v>
      </c>
      <c r="H7211" t="s">
        <v>28</v>
      </c>
      <c r="I7211" t="s">
        <v>18</v>
      </c>
      <c r="J7211">
        <v>49.616896609999998</v>
      </c>
      <c r="K7211">
        <v>2.5937360429999998</v>
      </c>
      <c r="L7211">
        <v>125.00589770000001</v>
      </c>
      <c r="M7211" t="s">
        <v>18</v>
      </c>
      <c r="N7211" t="str" cm="1">
        <f t="array" ref="N7211">_xlfn.IFS(J7211&lt;=29,"Twenties",J7211&lt;=39,"Thirties",J7211&lt;=49,"Fourties",J7211&lt;=59,"Fifties",J7211&gt;59,"Elders")</f>
        <v>Fifties</v>
      </c>
      <c r="O7211" t="str" cm="1">
        <f t="array" ref="O7211">_xlfn.IFS(K7212&lt;=5,"Very Short",K7212&lt;=10,"Short",K7212&lt;=15,"Mid-Class",K7212&lt;=20,"Long",K7212&lt;=25," Very Long",K7212&gt;25,"Lifer")</f>
        <v>Very Short</v>
      </c>
      <c r="P7211" t="str" cm="1">
        <f t="array" ref="P7211">_xlfn.IFS(L7211&lt;=39,"Negligible",L7211&lt;=79,"Minimal",L7211&lt;=119,"Moderate",L7211&lt;=158,"High Moderate",L7211&lt;=198," High",L7211&lt;=238,"Very High",L7211&lt;=278,"Severe")</f>
        <v>High Moderate</v>
      </c>
      <c r="Q7211" s="3">
        <f t="shared" si="112"/>
        <v>5.2085790708333333</v>
      </c>
    </row>
    <row r="7212" spans="1:17" x14ac:dyDescent="0.25">
      <c r="A7212">
        <v>7211</v>
      </c>
      <c r="B7212" t="s">
        <v>3306</v>
      </c>
      <c r="C7212" t="s">
        <v>4054</v>
      </c>
      <c r="D7212" t="s">
        <v>5754</v>
      </c>
      <c r="E7212" t="s">
        <v>1258</v>
      </c>
      <c r="F7212" t="s">
        <v>818</v>
      </c>
      <c r="G7212" t="s">
        <v>819</v>
      </c>
      <c r="H7212" t="s">
        <v>28</v>
      </c>
      <c r="I7212" t="s">
        <v>18</v>
      </c>
      <c r="J7212">
        <v>40.995185339999999</v>
      </c>
      <c r="K7212">
        <v>2.7145037190000001</v>
      </c>
      <c r="L7212">
        <v>58.305395500000003</v>
      </c>
      <c r="M7212" t="s">
        <v>18</v>
      </c>
      <c r="N7212" t="str" cm="1">
        <f t="array" ref="N7212">_xlfn.IFS(J7212&lt;=29,"Twenties",J7212&lt;=39,"Thirties",J7212&lt;=49,"Fourties",J7212&lt;=59,"Fifties",J7212&gt;59,"Elders")</f>
        <v>Fourties</v>
      </c>
      <c r="O7212" t="str" cm="1">
        <f t="array" ref="O7212">_xlfn.IFS(K7213&lt;=5,"Very Short",K7213&lt;=10,"Short",K7213&lt;=15,"Mid-Class",K7213&lt;=20,"Long",K7213&lt;=25," Very Long",K7213&gt;25,"Lifer")</f>
        <v>Very Short</v>
      </c>
      <c r="P7212" t="str" cm="1">
        <f t="array" ref="P7212">_xlfn.IFS(L7212&lt;=39,"Negligible",L7212&lt;=79,"Minimal",L7212&lt;=119,"Moderate",L7212&lt;=158,"High Moderate",L7212&lt;=198," High",L7212&lt;=238,"Very High",L7212&lt;=278,"Severe")</f>
        <v>Minimal</v>
      </c>
      <c r="Q7212" s="3">
        <f t="shared" si="112"/>
        <v>2.4293914791666666</v>
      </c>
    </row>
    <row r="7213" spans="1:17" x14ac:dyDescent="0.25">
      <c r="A7213">
        <v>7212</v>
      </c>
      <c r="B7213" t="s">
        <v>1010</v>
      </c>
      <c r="C7213" t="s">
        <v>1646</v>
      </c>
      <c r="D7213" t="s">
        <v>5754</v>
      </c>
      <c r="E7213" t="s">
        <v>28</v>
      </c>
      <c r="F7213" t="s">
        <v>818</v>
      </c>
      <c r="G7213" t="s">
        <v>819</v>
      </c>
      <c r="H7213" t="s">
        <v>28</v>
      </c>
      <c r="I7213" t="s">
        <v>18</v>
      </c>
      <c r="J7213">
        <v>50.920196099999998</v>
      </c>
      <c r="K7213">
        <v>2.8562134129999999</v>
      </c>
      <c r="L7213">
        <v>122.5595131</v>
      </c>
      <c r="M7213" t="s">
        <v>18</v>
      </c>
      <c r="N7213" t="str" cm="1">
        <f t="array" ref="N7213">_xlfn.IFS(J7213&lt;=29,"Twenties",J7213&lt;=39,"Thirties",J7213&lt;=49,"Fourties",J7213&lt;=59,"Fifties",J7213&gt;59,"Elders")</f>
        <v>Fifties</v>
      </c>
      <c r="O7213" t="str" cm="1">
        <f t="array" ref="O7213">_xlfn.IFS(K7214&lt;=5,"Very Short",K7214&lt;=10,"Short",K7214&lt;=15,"Mid-Class",K7214&lt;=20,"Long",K7214&lt;=25," Very Long",K7214&gt;25,"Lifer")</f>
        <v>Very Short</v>
      </c>
      <c r="P7213" t="str" cm="1">
        <f t="array" ref="P7213">_xlfn.IFS(L7213&lt;=39,"Negligible",L7213&lt;=79,"Minimal",L7213&lt;=119,"Moderate",L7213&lt;=158,"High Moderate",L7213&lt;=198," High",L7213&lt;=238,"Very High",L7213&lt;=278,"Severe")</f>
        <v>High Moderate</v>
      </c>
      <c r="Q7213" s="3">
        <f t="shared" si="112"/>
        <v>5.1066463791666665</v>
      </c>
    </row>
    <row r="7214" spans="1:17" x14ac:dyDescent="0.25">
      <c r="A7214">
        <v>7213</v>
      </c>
      <c r="B7214" t="s">
        <v>2461</v>
      </c>
      <c r="C7214" t="s">
        <v>601</v>
      </c>
      <c r="D7214" t="s">
        <v>5755</v>
      </c>
      <c r="E7214" t="s">
        <v>2439</v>
      </c>
      <c r="F7214" t="s">
        <v>609</v>
      </c>
      <c r="G7214" t="s">
        <v>610</v>
      </c>
      <c r="H7214" t="s">
        <v>155</v>
      </c>
      <c r="I7214" t="s">
        <v>18</v>
      </c>
      <c r="J7214">
        <v>46.8645687</v>
      </c>
      <c r="K7214">
        <v>2.589841968</v>
      </c>
      <c r="L7214">
        <v>80.506319840000003</v>
      </c>
      <c r="M7214" t="s">
        <v>18</v>
      </c>
      <c r="N7214" t="str" cm="1">
        <f t="array" ref="N7214">_xlfn.IFS(J7214&lt;=29,"Twenties",J7214&lt;=39,"Thirties",J7214&lt;=49,"Fourties",J7214&lt;=59,"Fifties",J7214&gt;59,"Elders")</f>
        <v>Fourties</v>
      </c>
      <c r="O7214" t="str" cm="1">
        <f t="array" ref="O7214">_xlfn.IFS(K7215&lt;=5,"Very Short",K7215&lt;=10,"Short",K7215&lt;=15,"Mid-Class",K7215&lt;=20,"Long",K7215&lt;=25," Very Long",K7215&gt;25,"Lifer")</f>
        <v>Very Short</v>
      </c>
      <c r="P7214" t="str" cm="1">
        <f t="array" ref="P7214">_xlfn.IFS(L7214&lt;=39,"Negligible",L7214&lt;=79,"Minimal",L7214&lt;=119,"Moderate",L7214&lt;=158,"High Moderate",L7214&lt;=198," High",L7214&lt;=238,"Very High",L7214&lt;=278,"Severe")</f>
        <v>Moderate</v>
      </c>
      <c r="Q7214" s="3">
        <f t="shared" si="112"/>
        <v>3.3544299933333335</v>
      </c>
    </row>
    <row r="7215" spans="1:17" x14ac:dyDescent="0.25">
      <c r="A7215">
        <v>7214</v>
      </c>
      <c r="B7215" t="s">
        <v>303</v>
      </c>
      <c r="C7215" t="s">
        <v>363</v>
      </c>
      <c r="D7215" t="s">
        <v>5754</v>
      </c>
      <c r="E7215" t="s">
        <v>31</v>
      </c>
      <c r="F7215" t="s">
        <v>2722</v>
      </c>
      <c r="G7215" t="s">
        <v>1861</v>
      </c>
      <c r="H7215" t="s">
        <v>31</v>
      </c>
      <c r="I7215" t="s">
        <v>18</v>
      </c>
      <c r="J7215">
        <v>32.285382609999999</v>
      </c>
      <c r="K7215">
        <v>4.9463197919999997</v>
      </c>
      <c r="L7215">
        <v>53.027983650000003</v>
      </c>
      <c r="M7215" t="s">
        <v>18</v>
      </c>
      <c r="N7215" t="str" cm="1">
        <f t="array" ref="N7215">_xlfn.IFS(J7215&lt;=29,"Twenties",J7215&lt;=39,"Thirties",J7215&lt;=49,"Fourties",J7215&lt;=59,"Fifties",J7215&gt;59,"Elders")</f>
        <v>Thirties</v>
      </c>
      <c r="O7215" t="str" cm="1">
        <f t="array" ref="O7215">_xlfn.IFS(K7216&lt;=5,"Very Short",K7216&lt;=10,"Short",K7216&lt;=15,"Mid-Class",K7216&lt;=20,"Long",K7216&lt;=25," Very Long",K7216&gt;25,"Lifer")</f>
        <v>Short</v>
      </c>
      <c r="P7215" t="str" cm="1">
        <f t="array" ref="P7215">_xlfn.IFS(L7215&lt;=39,"Negligible",L7215&lt;=79,"Minimal",L7215&lt;=119,"Moderate",L7215&lt;=158,"High Moderate",L7215&lt;=198," High",L7215&lt;=238,"Very High",L7215&lt;=278,"Severe")</f>
        <v>Minimal</v>
      </c>
      <c r="Q7215" s="3">
        <f t="shared" si="112"/>
        <v>2.2094993187500003</v>
      </c>
    </row>
    <row r="7216" spans="1:17" x14ac:dyDescent="0.25">
      <c r="A7216">
        <v>7215</v>
      </c>
      <c r="B7216" t="s">
        <v>529</v>
      </c>
      <c r="C7216" t="s">
        <v>946</v>
      </c>
      <c r="D7216" t="s">
        <v>5755</v>
      </c>
      <c r="E7216" t="s">
        <v>31</v>
      </c>
      <c r="F7216" t="s">
        <v>2722</v>
      </c>
      <c r="G7216" t="s">
        <v>1861</v>
      </c>
      <c r="H7216" t="s">
        <v>31</v>
      </c>
      <c r="I7216" t="s">
        <v>18</v>
      </c>
      <c r="J7216">
        <v>35.002817710000002</v>
      </c>
      <c r="K7216">
        <v>6.5643784610000004</v>
      </c>
      <c r="L7216">
        <v>26.827956369999999</v>
      </c>
      <c r="M7216" t="s">
        <v>18</v>
      </c>
      <c r="N7216" t="str" cm="1">
        <f t="array" ref="N7216">_xlfn.IFS(J7216&lt;=29,"Twenties",J7216&lt;=39,"Thirties",J7216&lt;=49,"Fourties",J7216&lt;=59,"Fifties",J7216&gt;59,"Elders")</f>
        <v>Thirties</v>
      </c>
      <c r="O7216" t="str" cm="1">
        <f t="array" ref="O7216">_xlfn.IFS(K7217&lt;=5,"Very Short",K7217&lt;=10,"Short",K7217&lt;=15,"Mid-Class",K7217&lt;=20,"Long",K7217&lt;=25," Very Long",K7217&gt;25,"Lifer")</f>
        <v>Very Short</v>
      </c>
      <c r="P7216" t="str" cm="1">
        <f t="array" ref="P7216">_xlfn.IFS(L7216&lt;=39,"Negligible",L7216&lt;=79,"Minimal",L7216&lt;=119,"Moderate",L7216&lt;=158,"High Moderate",L7216&lt;=198," High",L7216&lt;=238,"Very High",L7216&lt;=278,"Severe")</f>
        <v>Negligible</v>
      </c>
      <c r="Q7216" s="3">
        <f t="shared" si="112"/>
        <v>1.1178315154166667</v>
      </c>
    </row>
    <row r="7217" spans="1:17" x14ac:dyDescent="0.25">
      <c r="A7217">
        <v>7216</v>
      </c>
      <c r="B7217" t="s">
        <v>5257</v>
      </c>
      <c r="C7217" t="s">
        <v>62</v>
      </c>
      <c r="D7217" t="s">
        <v>5755</v>
      </c>
      <c r="E7217" t="s">
        <v>25</v>
      </c>
      <c r="F7217" t="s">
        <v>2722</v>
      </c>
      <c r="G7217" t="s">
        <v>1861</v>
      </c>
      <c r="H7217" t="s">
        <v>25</v>
      </c>
      <c r="I7217" t="s">
        <v>18</v>
      </c>
      <c r="J7217">
        <v>32.450471100000001</v>
      </c>
      <c r="K7217">
        <v>4.0781801189999998</v>
      </c>
      <c r="L7217">
        <v>0</v>
      </c>
      <c r="M7217" t="s">
        <v>18</v>
      </c>
      <c r="N7217" t="str" cm="1">
        <f t="array" ref="N7217">_xlfn.IFS(J7217&lt;=29,"Twenties",J7217&lt;=39,"Thirties",J7217&lt;=49,"Fourties",J7217&lt;=59,"Fifties",J7217&gt;59,"Elders")</f>
        <v>Thirties</v>
      </c>
      <c r="O7217" t="str" cm="1">
        <f t="array" ref="O7217">_xlfn.IFS(K7218&lt;=5,"Very Short",K7218&lt;=10,"Short",K7218&lt;=15,"Mid-Class",K7218&lt;=20,"Long",K7218&lt;=25," Very Long",K7218&gt;25,"Lifer")</f>
        <v>Very Short</v>
      </c>
      <c r="P7217" t="str" cm="1">
        <f t="array" ref="P7217">_xlfn.IFS(L7217&lt;=39,"Negligible",L7217&lt;=79,"Minimal",L7217&lt;=119,"Moderate",L7217&lt;=158,"High Moderate",L7217&lt;=198," High",L7217&lt;=238,"Very High",L7217&lt;=278,"Severe")</f>
        <v>Negligible</v>
      </c>
      <c r="Q7217" s="3">
        <f t="shared" si="112"/>
        <v>0</v>
      </c>
    </row>
    <row r="7218" spans="1:17" x14ac:dyDescent="0.25">
      <c r="A7218">
        <v>7217</v>
      </c>
      <c r="B7218" t="s">
        <v>3037</v>
      </c>
      <c r="C7218" t="s">
        <v>71</v>
      </c>
      <c r="D7218" t="s">
        <v>5755</v>
      </c>
      <c r="E7218" t="s">
        <v>22</v>
      </c>
      <c r="F7218" t="s">
        <v>609</v>
      </c>
      <c r="G7218" t="s">
        <v>610</v>
      </c>
      <c r="H7218" t="s">
        <v>22</v>
      </c>
      <c r="I7218" t="s">
        <v>18</v>
      </c>
      <c r="J7218">
        <v>60.669601280000002</v>
      </c>
      <c r="K7218">
        <v>2.6290715379999998</v>
      </c>
      <c r="L7218">
        <v>76.670980049999997</v>
      </c>
      <c r="M7218" t="s">
        <v>18</v>
      </c>
      <c r="N7218" t="str" cm="1">
        <f t="array" ref="N7218">_xlfn.IFS(J7218&lt;=29,"Twenties",J7218&lt;=39,"Thirties",J7218&lt;=49,"Fourties",J7218&lt;=59,"Fifties",J7218&gt;59,"Elders")</f>
        <v>Elders</v>
      </c>
      <c r="O7218" t="str" cm="1">
        <f t="array" ref="O7218">_xlfn.IFS(K7219&lt;=5,"Very Short",K7219&lt;=10,"Short",K7219&lt;=15,"Mid-Class",K7219&lt;=20,"Long",K7219&lt;=25," Very Long",K7219&gt;25,"Lifer")</f>
        <v>Short</v>
      </c>
      <c r="P7218" t="str" cm="1">
        <f t="array" ref="P7218">_xlfn.IFS(L7218&lt;=39,"Negligible",L7218&lt;=79,"Minimal",L7218&lt;=119,"Moderate",L7218&lt;=158,"High Moderate",L7218&lt;=198," High",L7218&lt;=238,"Very High",L7218&lt;=278,"Severe")</f>
        <v>Minimal</v>
      </c>
      <c r="Q7218" s="3">
        <f t="shared" si="112"/>
        <v>3.1946241687499999</v>
      </c>
    </row>
    <row r="7219" spans="1:17" x14ac:dyDescent="0.25">
      <c r="A7219">
        <v>7218</v>
      </c>
      <c r="B7219" t="s">
        <v>608</v>
      </c>
      <c r="C7219" t="s">
        <v>48</v>
      </c>
      <c r="D7219" t="s">
        <v>5755</v>
      </c>
      <c r="E7219" t="s">
        <v>184</v>
      </c>
      <c r="F7219" t="s">
        <v>818</v>
      </c>
      <c r="G7219" t="s">
        <v>819</v>
      </c>
      <c r="H7219" t="s">
        <v>184</v>
      </c>
      <c r="I7219" t="s">
        <v>18</v>
      </c>
      <c r="J7219">
        <v>45.597801769999997</v>
      </c>
      <c r="K7219">
        <v>5.953659633</v>
      </c>
      <c r="L7219">
        <v>129.21510369999999</v>
      </c>
      <c r="M7219" t="s">
        <v>18</v>
      </c>
      <c r="N7219" t="str" cm="1">
        <f t="array" ref="N7219">_xlfn.IFS(J7219&lt;=29,"Twenties",J7219&lt;=39,"Thirties",J7219&lt;=49,"Fourties",J7219&lt;=59,"Fifties",J7219&gt;59,"Elders")</f>
        <v>Fourties</v>
      </c>
      <c r="O7219" t="str" cm="1">
        <f t="array" ref="O7219">_xlfn.IFS(K7220&lt;=5,"Very Short",K7220&lt;=10,"Short",K7220&lt;=15,"Mid-Class",K7220&lt;=20,"Long",K7220&lt;=25," Very Long",K7220&gt;25,"Lifer")</f>
        <v>Short</v>
      </c>
      <c r="P7219" t="str" cm="1">
        <f t="array" ref="P7219">_xlfn.IFS(L7219&lt;=39,"Negligible",L7219&lt;=79,"Minimal",L7219&lt;=119,"Moderate",L7219&lt;=158,"High Moderate",L7219&lt;=198," High",L7219&lt;=238,"Very High",L7219&lt;=278,"Severe")</f>
        <v>High Moderate</v>
      </c>
      <c r="Q7219" s="3">
        <f t="shared" si="112"/>
        <v>5.3839626541666661</v>
      </c>
    </row>
    <row r="7220" spans="1:17" x14ac:dyDescent="0.25">
      <c r="A7220">
        <v>7219</v>
      </c>
      <c r="B7220" t="s">
        <v>5258</v>
      </c>
      <c r="C7220" t="s">
        <v>310</v>
      </c>
      <c r="D7220" t="s">
        <v>5755</v>
      </c>
      <c r="E7220" t="s">
        <v>437</v>
      </c>
      <c r="F7220" t="s">
        <v>609</v>
      </c>
      <c r="G7220" t="s">
        <v>610</v>
      </c>
      <c r="H7220" t="s">
        <v>437</v>
      </c>
      <c r="I7220" t="s">
        <v>18</v>
      </c>
      <c r="J7220">
        <v>31.625501419999999</v>
      </c>
      <c r="K7220">
        <v>6.0181506520000001</v>
      </c>
      <c r="L7220">
        <v>5.4109330269999996</v>
      </c>
      <c r="M7220" t="s">
        <v>18</v>
      </c>
      <c r="N7220" t="str" cm="1">
        <f t="array" ref="N7220">_xlfn.IFS(J7220&lt;=29,"Twenties",J7220&lt;=39,"Thirties",J7220&lt;=49,"Fourties",J7220&lt;=59,"Fifties",J7220&gt;59,"Elders")</f>
        <v>Thirties</v>
      </c>
      <c r="O7220" t="str" cm="1">
        <f t="array" ref="O7220">_xlfn.IFS(K7221&lt;=5,"Very Short",K7221&lt;=10,"Short",K7221&lt;=15,"Mid-Class",K7221&lt;=20,"Long",K7221&lt;=25," Very Long",K7221&gt;25,"Lifer")</f>
        <v>Very Short</v>
      </c>
      <c r="P7220" t="str" cm="1">
        <f t="array" ref="P7220">_xlfn.IFS(L7220&lt;=39,"Negligible",L7220&lt;=79,"Minimal",L7220&lt;=119,"Moderate",L7220&lt;=158,"High Moderate",L7220&lt;=198," High",L7220&lt;=238,"Very High",L7220&lt;=278,"Severe")</f>
        <v>Negligible</v>
      </c>
      <c r="Q7220" s="3">
        <f t="shared" si="112"/>
        <v>0.22545554279166666</v>
      </c>
    </row>
    <row r="7221" spans="1:17" x14ac:dyDescent="0.25">
      <c r="A7221">
        <v>7220</v>
      </c>
      <c r="B7221" t="s">
        <v>2419</v>
      </c>
      <c r="C7221" t="s">
        <v>4891</v>
      </c>
      <c r="D7221" t="s">
        <v>5754</v>
      </c>
      <c r="E7221" t="s">
        <v>503</v>
      </c>
      <c r="F7221" t="s">
        <v>609</v>
      </c>
      <c r="G7221" t="s">
        <v>610</v>
      </c>
      <c r="H7221" t="s">
        <v>22</v>
      </c>
      <c r="I7221" t="s">
        <v>18</v>
      </c>
      <c r="J7221">
        <v>49.234793320000001</v>
      </c>
      <c r="K7221">
        <v>4.774338169</v>
      </c>
      <c r="L7221">
        <v>50.714458540000003</v>
      </c>
      <c r="M7221" t="s">
        <v>18</v>
      </c>
      <c r="N7221" t="str" cm="1">
        <f t="array" ref="N7221">_xlfn.IFS(J7221&lt;=29,"Twenties",J7221&lt;=39,"Thirties",J7221&lt;=49,"Fourties",J7221&lt;=59,"Fifties",J7221&gt;59,"Elders")</f>
        <v>Fifties</v>
      </c>
      <c r="O7221" t="str" cm="1">
        <f t="array" ref="O7221">_xlfn.IFS(K7222&lt;=5,"Very Short",K7222&lt;=10,"Short",K7222&lt;=15,"Mid-Class",K7222&lt;=20,"Long",K7222&lt;=25," Very Long",K7222&gt;25,"Lifer")</f>
        <v>Very Short</v>
      </c>
      <c r="P7221" t="str" cm="1">
        <f t="array" ref="P7221">_xlfn.IFS(L7221&lt;=39,"Negligible",L7221&lt;=79,"Minimal",L7221&lt;=119,"Moderate",L7221&lt;=158,"High Moderate",L7221&lt;=198," High",L7221&lt;=238,"Very High",L7221&lt;=278,"Severe")</f>
        <v>Minimal</v>
      </c>
      <c r="Q7221" s="3">
        <f t="shared" si="112"/>
        <v>2.1131024391666666</v>
      </c>
    </row>
    <row r="7222" spans="1:17" x14ac:dyDescent="0.25">
      <c r="A7222">
        <v>7221</v>
      </c>
      <c r="B7222" t="s">
        <v>2076</v>
      </c>
      <c r="C7222" t="s">
        <v>291</v>
      </c>
      <c r="D7222" t="s">
        <v>5755</v>
      </c>
      <c r="E7222" t="s">
        <v>15</v>
      </c>
      <c r="F7222" t="s">
        <v>818</v>
      </c>
      <c r="G7222" t="s">
        <v>819</v>
      </c>
      <c r="H7222" t="s">
        <v>15</v>
      </c>
      <c r="I7222" t="s">
        <v>18</v>
      </c>
      <c r="J7222">
        <v>51.353361980000003</v>
      </c>
      <c r="K7222">
        <v>1</v>
      </c>
      <c r="L7222">
        <v>95.683329819999997</v>
      </c>
      <c r="M7222" t="s">
        <v>18</v>
      </c>
      <c r="N7222" t="str" cm="1">
        <f t="array" ref="N7222">_xlfn.IFS(J7222&lt;=29,"Twenties",J7222&lt;=39,"Thirties",J7222&lt;=49,"Fourties",J7222&lt;=59,"Fifties",J7222&gt;59,"Elders")</f>
        <v>Fifties</v>
      </c>
      <c r="O7222" t="str" cm="1">
        <f t="array" ref="O7222">_xlfn.IFS(K7223&lt;=5,"Very Short",K7223&lt;=10,"Short",K7223&lt;=15,"Mid-Class",K7223&lt;=20,"Long",K7223&lt;=25," Very Long",K7223&gt;25,"Lifer")</f>
        <v>Short</v>
      </c>
      <c r="P7222" t="str" cm="1">
        <f t="array" ref="P7222">_xlfn.IFS(L7222&lt;=39,"Negligible",L7222&lt;=79,"Minimal",L7222&lt;=119,"Moderate",L7222&lt;=158,"High Moderate",L7222&lt;=198," High",L7222&lt;=238,"Very High",L7222&lt;=278,"Severe")</f>
        <v>Moderate</v>
      </c>
      <c r="Q7222" s="3">
        <f t="shared" si="112"/>
        <v>3.9868054091666667</v>
      </c>
    </row>
    <row r="7223" spans="1:17" x14ac:dyDescent="0.25">
      <c r="A7223">
        <v>7222</v>
      </c>
      <c r="B7223" t="s">
        <v>2947</v>
      </c>
      <c r="C7223" t="s">
        <v>5259</v>
      </c>
      <c r="D7223" t="s">
        <v>5755</v>
      </c>
      <c r="E7223" t="s">
        <v>36</v>
      </c>
      <c r="F7223" t="s">
        <v>1058</v>
      </c>
      <c r="G7223" t="s">
        <v>1059</v>
      </c>
      <c r="H7223" t="s">
        <v>36</v>
      </c>
      <c r="I7223" t="s">
        <v>18</v>
      </c>
      <c r="J7223">
        <v>28.300819229999998</v>
      </c>
      <c r="K7223">
        <v>6.5769109090000004</v>
      </c>
      <c r="L7223">
        <v>39.509154649999999</v>
      </c>
      <c r="M7223" t="s">
        <v>18</v>
      </c>
      <c r="N7223" t="str" cm="1">
        <f t="array" ref="N7223">_xlfn.IFS(J7223&lt;=29,"Twenties",J7223&lt;=39,"Thirties",J7223&lt;=49,"Fourties",J7223&lt;=59,"Fifties",J7223&gt;59,"Elders")</f>
        <v>Twenties</v>
      </c>
      <c r="O7223" t="str" cm="1">
        <f t="array" ref="O7223">_xlfn.IFS(K7224&lt;=5,"Very Short",K7224&lt;=10,"Short",K7224&lt;=15,"Mid-Class",K7224&lt;=20,"Long",K7224&lt;=25," Very Long",K7224&gt;25,"Lifer")</f>
        <v>Very Short</v>
      </c>
      <c r="P7223" t="str" cm="1">
        <f t="array" ref="P7223">_xlfn.IFS(L7223&lt;=39,"Negligible",L7223&lt;=79,"Minimal",L7223&lt;=119,"Moderate",L7223&lt;=158,"High Moderate",L7223&lt;=198," High",L7223&lt;=238,"Very High",L7223&lt;=278,"Severe")</f>
        <v>Minimal</v>
      </c>
      <c r="Q7223" s="3">
        <f t="shared" si="112"/>
        <v>1.6462147770833333</v>
      </c>
    </row>
    <row r="7224" spans="1:17" x14ac:dyDescent="0.25">
      <c r="A7224">
        <v>7223</v>
      </c>
      <c r="B7224" t="s">
        <v>5260</v>
      </c>
      <c r="C7224" t="s">
        <v>54</v>
      </c>
      <c r="D7224" t="s">
        <v>5755</v>
      </c>
      <c r="E7224" t="s">
        <v>830</v>
      </c>
      <c r="F7224" t="s">
        <v>609</v>
      </c>
      <c r="G7224" t="s">
        <v>610</v>
      </c>
      <c r="H7224" t="s">
        <v>22</v>
      </c>
      <c r="I7224" t="s">
        <v>18</v>
      </c>
      <c r="J7224">
        <v>64.582045280000003</v>
      </c>
      <c r="K7224">
        <v>2.3637799259999999</v>
      </c>
      <c r="L7224">
        <v>116.54830990000001</v>
      </c>
      <c r="M7224" t="s">
        <v>18</v>
      </c>
      <c r="N7224" t="str" cm="1">
        <f t="array" ref="N7224">_xlfn.IFS(J7224&lt;=29,"Twenties",J7224&lt;=39,"Thirties",J7224&lt;=49,"Fourties",J7224&lt;=59,"Fifties",J7224&gt;59,"Elders")</f>
        <v>Elders</v>
      </c>
      <c r="O7224" t="str" cm="1">
        <f t="array" ref="O7224">_xlfn.IFS(K7225&lt;=5,"Very Short",K7225&lt;=10,"Short",K7225&lt;=15,"Mid-Class",K7225&lt;=20,"Long",K7225&lt;=25," Very Long",K7225&gt;25,"Lifer")</f>
        <v>Very Short</v>
      </c>
      <c r="P7224" t="str" cm="1">
        <f t="array" ref="P7224">_xlfn.IFS(L7224&lt;=39,"Negligible",L7224&lt;=79,"Minimal",L7224&lt;=119,"Moderate",L7224&lt;=158,"High Moderate",L7224&lt;=198," High",L7224&lt;=238,"Very High",L7224&lt;=278,"Severe")</f>
        <v>Moderate</v>
      </c>
      <c r="Q7224" s="3">
        <f t="shared" si="112"/>
        <v>4.8561795791666666</v>
      </c>
    </row>
    <row r="7225" spans="1:17" x14ac:dyDescent="0.25">
      <c r="A7225">
        <v>7224</v>
      </c>
      <c r="B7225" t="s">
        <v>3988</v>
      </c>
      <c r="C7225" t="s">
        <v>3025</v>
      </c>
      <c r="D7225" t="s">
        <v>5754</v>
      </c>
      <c r="E7225" t="s">
        <v>36</v>
      </c>
      <c r="F7225" t="s">
        <v>1058</v>
      </c>
      <c r="G7225" t="s">
        <v>1059</v>
      </c>
      <c r="H7225" t="s">
        <v>36</v>
      </c>
      <c r="I7225" t="s">
        <v>18</v>
      </c>
      <c r="J7225">
        <v>32.61492423</v>
      </c>
      <c r="K7225">
        <v>3.9822368739999998</v>
      </c>
      <c r="L7225">
        <v>0</v>
      </c>
      <c r="M7225" t="s">
        <v>18</v>
      </c>
      <c r="N7225" t="str" cm="1">
        <f t="array" ref="N7225">_xlfn.IFS(J7225&lt;=29,"Twenties",J7225&lt;=39,"Thirties",J7225&lt;=49,"Fourties",J7225&lt;=59,"Fifties",J7225&gt;59,"Elders")</f>
        <v>Thirties</v>
      </c>
      <c r="O7225" t="str" cm="1">
        <f t="array" ref="O7225">_xlfn.IFS(K7226&lt;=5,"Very Short",K7226&lt;=10,"Short",K7226&lt;=15,"Mid-Class",K7226&lt;=20,"Long",K7226&lt;=25," Very Long",K7226&gt;25,"Lifer")</f>
        <v>Very Short</v>
      </c>
      <c r="P7225" t="str" cm="1">
        <f t="array" ref="P7225">_xlfn.IFS(L7225&lt;=39,"Negligible",L7225&lt;=79,"Minimal",L7225&lt;=119,"Moderate",L7225&lt;=158,"High Moderate",L7225&lt;=198," High",L7225&lt;=238,"Very High",L7225&lt;=278,"Severe")</f>
        <v>Negligible</v>
      </c>
      <c r="Q7225" s="3">
        <f t="shared" si="112"/>
        <v>0</v>
      </c>
    </row>
    <row r="7226" spans="1:17" x14ac:dyDescent="0.25">
      <c r="A7226">
        <v>7225</v>
      </c>
      <c r="B7226" t="s">
        <v>1376</v>
      </c>
      <c r="C7226" t="s">
        <v>2780</v>
      </c>
      <c r="D7226" t="s">
        <v>5754</v>
      </c>
      <c r="E7226" t="s">
        <v>93</v>
      </c>
      <c r="F7226" t="s">
        <v>2722</v>
      </c>
      <c r="G7226" t="s">
        <v>1861</v>
      </c>
      <c r="H7226" t="s">
        <v>85</v>
      </c>
      <c r="I7226" t="s">
        <v>18</v>
      </c>
      <c r="J7226">
        <v>51.693843209999997</v>
      </c>
      <c r="K7226">
        <v>4.8633792429999998</v>
      </c>
      <c r="L7226">
        <v>123.50340300000001</v>
      </c>
      <c r="M7226" t="s">
        <v>18</v>
      </c>
      <c r="N7226" t="str" cm="1">
        <f t="array" ref="N7226">_xlfn.IFS(J7226&lt;=29,"Twenties",J7226&lt;=39,"Thirties",J7226&lt;=49,"Fourties",J7226&lt;=59,"Fifties",J7226&gt;59,"Elders")</f>
        <v>Fifties</v>
      </c>
      <c r="O7226" t="str" cm="1">
        <f t="array" ref="O7226">_xlfn.IFS(K7227&lt;=5,"Very Short",K7227&lt;=10,"Short",K7227&lt;=15,"Mid-Class",K7227&lt;=20,"Long",K7227&lt;=25," Very Long",K7227&gt;25,"Lifer")</f>
        <v>Very Short</v>
      </c>
      <c r="P7226" t="str" cm="1">
        <f t="array" ref="P7226">_xlfn.IFS(L7226&lt;=39,"Negligible",L7226&lt;=79,"Minimal",L7226&lt;=119,"Moderate",L7226&lt;=158,"High Moderate",L7226&lt;=198," High",L7226&lt;=238,"Very High",L7226&lt;=278,"Severe")</f>
        <v>High Moderate</v>
      </c>
      <c r="Q7226" s="3">
        <f t="shared" si="112"/>
        <v>5.1459751250000005</v>
      </c>
    </row>
    <row r="7227" spans="1:17" x14ac:dyDescent="0.25">
      <c r="A7227">
        <v>7226</v>
      </c>
      <c r="B7227" t="s">
        <v>5261</v>
      </c>
      <c r="C7227" t="s">
        <v>3111</v>
      </c>
      <c r="D7227" t="s">
        <v>5754</v>
      </c>
      <c r="E7227" t="s">
        <v>728</v>
      </c>
      <c r="F7227" t="s">
        <v>609</v>
      </c>
      <c r="G7227" t="s">
        <v>610</v>
      </c>
      <c r="H7227" t="s">
        <v>22</v>
      </c>
      <c r="I7227" t="s">
        <v>18</v>
      </c>
      <c r="J7227">
        <v>33.095515759999998</v>
      </c>
      <c r="K7227">
        <v>3.7649730039999998</v>
      </c>
      <c r="L7227">
        <v>70.955106110000003</v>
      </c>
      <c r="M7227" t="s">
        <v>18</v>
      </c>
      <c r="N7227" t="str" cm="1">
        <f t="array" ref="N7227">_xlfn.IFS(J7227&lt;=29,"Twenties",J7227&lt;=39,"Thirties",J7227&lt;=49,"Fourties",J7227&lt;=59,"Fifties",J7227&gt;59,"Elders")</f>
        <v>Thirties</v>
      </c>
      <c r="O7227" t="str" cm="1">
        <f t="array" ref="O7227">_xlfn.IFS(K7228&lt;=5,"Very Short",K7228&lt;=10,"Short",K7228&lt;=15,"Mid-Class",K7228&lt;=20,"Long",K7228&lt;=25," Very Long",K7228&gt;25,"Lifer")</f>
        <v>Very Short</v>
      </c>
      <c r="P7227" t="str" cm="1">
        <f t="array" ref="P7227">_xlfn.IFS(L7227&lt;=39,"Negligible",L7227&lt;=79,"Minimal",L7227&lt;=119,"Moderate",L7227&lt;=158,"High Moderate",L7227&lt;=198," High",L7227&lt;=238,"Very High",L7227&lt;=278,"Severe")</f>
        <v>Minimal</v>
      </c>
      <c r="Q7227" s="3">
        <f t="shared" si="112"/>
        <v>2.9564627545833333</v>
      </c>
    </row>
    <row r="7228" spans="1:17" x14ac:dyDescent="0.25">
      <c r="A7228">
        <v>7227</v>
      </c>
      <c r="B7228" t="s">
        <v>5262</v>
      </c>
      <c r="C7228" t="s">
        <v>4962</v>
      </c>
      <c r="D7228" t="s">
        <v>5754</v>
      </c>
      <c r="E7228" t="s">
        <v>15</v>
      </c>
      <c r="F7228" t="s">
        <v>818</v>
      </c>
      <c r="G7228" t="s">
        <v>819</v>
      </c>
      <c r="H7228" t="s">
        <v>15</v>
      </c>
      <c r="I7228" t="s">
        <v>18</v>
      </c>
      <c r="J7228">
        <v>54.109939799999999</v>
      </c>
      <c r="K7228">
        <v>2.8731736990000001</v>
      </c>
      <c r="L7228">
        <v>85.950435080000005</v>
      </c>
      <c r="M7228" t="s">
        <v>18</v>
      </c>
      <c r="N7228" t="str" cm="1">
        <f t="array" ref="N7228">_xlfn.IFS(J7228&lt;=29,"Twenties",J7228&lt;=39,"Thirties",J7228&lt;=49,"Fourties",J7228&lt;=59,"Fifties",J7228&gt;59,"Elders")</f>
        <v>Fifties</v>
      </c>
      <c r="O7228" t="str" cm="1">
        <f t="array" ref="O7228">_xlfn.IFS(K7229&lt;=5,"Very Short",K7229&lt;=10,"Short",K7229&lt;=15,"Mid-Class",K7229&lt;=20,"Long",K7229&lt;=25," Very Long",K7229&gt;25,"Lifer")</f>
        <v>Very Short</v>
      </c>
      <c r="P7228" t="str" cm="1">
        <f t="array" ref="P7228">_xlfn.IFS(L7228&lt;=39,"Negligible",L7228&lt;=79,"Minimal",L7228&lt;=119,"Moderate",L7228&lt;=158,"High Moderate",L7228&lt;=198," High",L7228&lt;=238,"Very High",L7228&lt;=278,"Severe")</f>
        <v>Moderate</v>
      </c>
      <c r="Q7228" s="3">
        <f t="shared" si="112"/>
        <v>3.5812681283333334</v>
      </c>
    </row>
    <row r="7229" spans="1:17" x14ac:dyDescent="0.25">
      <c r="A7229">
        <v>7228</v>
      </c>
      <c r="B7229" t="s">
        <v>444</v>
      </c>
      <c r="C7229" t="s">
        <v>941</v>
      </c>
      <c r="D7229" t="s">
        <v>5755</v>
      </c>
      <c r="E7229" t="s">
        <v>85</v>
      </c>
      <c r="F7229" t="s">
        <v>2722</v>
      </c>
      <c r="G7229" t="s">
        <v>1861</v>
      </c>
      <c r="H7229" t="s">
        <v>85</v>
      </c>
      <c r="I7229" t="s">
        <v>18</v>
      </c>
      <c r="J7229">
        <v>37.555366939999999</v>
      </c>
      <c r="K7229">
        <v>3.4849517630000002</v>
      </c>
      <c r="L7229">
        <v>35.219720959999997</v>
      </c>
      <c r="M7229" t="s">
        <v>18</v>
      </c>
      <c r="N7229" t="str" cm="1">
        <f t="array" ref="N7229">_xlfn.IFS(J7229&lt;=29,"Twenties",J7229&lt;=39,"Thirties",J7229&lt;=49,"Fourties",J7229&lt;=59,"Fifties",J7229&gt;59,"Elders")</f>
        <v>Thirties</v>
      </c>
      <c r="O7229" t="str" cm="1">
        <f t="array" ref="O7229">_xlfn.IFS(K7230&lt;=5,"Very Short",K7230&lt;=10,"Short",K7230&lt;=15,"Mid-Class",K7230&lt;=20,"Long",K7230&lt;=25," Very Long",K7230&gt;25,"Lifer")</f>
        <v>Short</v>
      </c>
      <c r="P7229" t="str" cm="1">
        <f t="array" ref="P7229">_xlfn.IFS(L7229&lt;=39,"Negligible",L7229&lt;=79,"Minimal",L7229&lt;=119,"Moderate",L7229&lt;=158,"High Moderate",L7229&lt;=198," High",L7229&lt;=238,"Very High",L7229&lt;=278,"Severe")</f>
        <v>Negligible</v>
      </c>
      <c r="Q7229" s="3">
        <f t="shared" si="112"/>
        <v>1.4674883733333333</v>
      </c>
    </row>
    <row r="7230" spans="1:17" x14ac:dyDescent="0.25">
      <c r="A7230">
        <v>7229</v>
      </c>
      <c r="B7230" t="s">
        <v>2124</v>
      </c>
      <c r="C7230" t="s">
        <v>550</v>
      </c>
      <c r="D7230" t="s">
        <v>5755</v>
      </c>
      <c r="E7230" t="s">
        <v>15</v>
      </c>
      <c r="F7230" t="s">
        <v>818</v>
      </c>
      <c r="G7230" t="s">
        <v>819</v>
      </c>
      <c r="H7230" t="s">
        <v>15</v>
      </c>
      <c r="I7230" t="s">
        <v>18</v>
      </c>
      <c r="J7230">
        <v>35.49732049</v>
      </c>
      <c r="K7230">
        <v>7.1430458840000002</v>
      </c>
      <c r="L7230">
        <v>39.768801359999998</v>
      </c>
      <c r="M7230" t="s">
        <v>18</v>
      </c>
      <c r="N7230" t="str" cm="1">
        <f t="array" ref="N7230">_xlfn.IFS(J7230&lt;=29,"Twenties",J7230&lt;=39,"Thirties",J7230&lt;=49,"Fourties",J7230&lt;=59,"Fifties",J7230&gt;59,"Elders")</f>
        <v>Thirties</v>
      </c>
      <c r="O7230" t="str" cm="1">
        <f t="array" ref="O7230">_xlfn.IFS(K7231&lt;=5,"Very Short",K7231&lt;=10,"Short",K7231&lt;=15,"Mid-Class",K7231&lt;=20,"Long",K7231&lt;=25," Very Long",K7231&gt;25,"Lifer")</f>
        <v>Short</v>
      </c>
      <c r="P7230" t="str" cm="1">
        <f t="array" ref="P7230">_xlfn.IFS(L7230&lt;=39,"Negligible",L7230&lt;=79,"Minimal",L7230&lt;=119,"Moderate",L7230&lt;=158,"High Moderate",L7230&lt;=198," High",L7230&lt;=238,"Very High",L7230&lt;=278,"Severe")</f>
        <v>Minimal</v>
      </c>
      <c r="Q7230" s="3">
        <f t="shared" si="112"/>
        <v>1.6570333899999998</v>
      </c>
    </row>
    <row r="7231" spans="1:17" x14ac:dyDescent="0.25">
      <c r="A7231">
        <v>7230</v>
      </c>
      <c r="B7231" t="s">
        <v>5263</v>
      </c>
      <c r="C7231" t="s">
        <v>1712</v>
      </c>
      <c r="D7231" t="s">
        <v>5754</v>
      </c>
      <c r="E7231" t="s">
        <v>88</v>
      </c>
      <c r="F7231" t="s">
        <v>2722</v>
      </c>
      <c r="G7231" t="s">
        <v>1861</v>
      </c>
      <c r="H7231" t="s">
        <v>88</v>
      </c>
      <c r="I7231" t="s">
        <v>18</v>
      </c>
      <c r="J7231">
        <v>45.733817889999997</v>
      </c>
      <c r="K7231">
        <v>5.5787167880000004</v>
      </c>
      <c r="L7231">
        <v>142.901647</v>
      </c>
      <c r="M7231" t="s">
        <v>18</v>
      </c>
      <c r="N7231" t="str" cm="1">
        <f t="array" ref="N7231">_xlfn.IFS(J7231&lt;=29,"Twenties",J7231&lt;=39,"Thirties",J7231&lt;=49,"Fourties",J7231&lt;=59,"Fifties",J7231&gt;59,"Elders")</f>
        <v>Fourties</v>
      </c>
      <c r="O7231" t="str" cm="1">
        <f t="array" ref="O7231">_xlfn.IFS(K7232&lt;=5,"Very Short",K7232&lt;=10,"Short",K7232&lt;=15,"Mid-Class",K7232&lt;=20,"Long",K7232&lt;=25," Very Long",K7232&gt;25,"Lifer")</f>
        <v>Very Short</v>
      </c>
      <c r="P7231" t="str" cm="1">
        <f t="array" ref="P7231">_xlfn.IFS(L7231&lt;=39,"Negligible",L7231&lt;=79,"Minimal",L7231&lt;=119,"Moderate",L7231&lt;=158,"High Moderate",L7231&lt;=198," High",L7231&lt;=238,"Very High",L7231&lt;=278,"Severe")</f>
        <v>High Moderate</v>
      </c>
      <c r="Q7231" s="3">
        <f t="shared" si="112"/>
        <v>5.9542352916666665</v>
      </c>
    </row>
    <row r="7232" spans="1:17" x14ac:dyDescent="0.25">
      <c r="A7232">
        <v>7231</v>
      </c>
      <c r="B7232" t="s">
        <v>964</v>
      </c>
      <c r="C7232" t="s">
        <v>1453</v>
      </c>
      <c r="D7232" t="s">
        <v>5755</v>
      </c>
      <c r="E7232" t="s">
        <v>1652</v>
      </c>
      <c r="F7232" t="s">
        <v>609</v>
      </c>
      <c r="G7232" t="s">
        <v>610</v>
      </c>
      <c r="H7232" t="s">
        <v>99</v>
      </c>
      <c r="I7232" t="s">
        <v>18</v>
      </c>
      <c r="J7232">
        <v>30.095936089999999</v>
      </c>
      <c r="K7232">
        <v>4.5382711789999997</v>
      </c>
      <c r="L7232">
        <v>13.70244754</v>
      </c>
      <c r="M7232" t="s">
        <v>18</v>
      </c>
      <c r="N7232" t="str" cm="1">
        <f t="array" ref="N7232">_xlfn.IFS(J7232&lt;=29,"Twenties",J7232&lt;=39,"Thirties",J7232&lt;=49,"Fourties",J7232&lt;=59,"Fifties",J7232&gt;59,"Elders")</f>
        <v>Thirties</v>
      </c>
      <c r="O7232" t="str" cm="1">
        <f t="array" ref="O7232">_xlfn.IFS(K7233&lt;=5,"Very Short",K7233&lt;=10,"Short",K7233&lt;=15,"Mid-Class",K7233&lt;=20,"Long",K7233&lt;=25," Very Long",K7233&gt;25,"Lifer")</f>
        <v>Very Short</v>
      </c>
      <c r="P7232" t="str" cm="1">
        <f t="array" ref="P7232">_xlfn.IFS(L7232&lt;=39,"Negligible",L7232&lt;=79,"Minimal",L7232&lt;=119,"Moderate",L7232&lt;=158,"High Moderate",L7232&lt;=198," High",L7232&lt;=238,"Very High",L7232&lt;=278,"Severe")</f>
        <v>Negligible</v>
      </c>
      <c r="Q7232" s="3">
        <f t="shared" si="112"/>
        <v>0.57093531416666665</v>
      </c>
    </row>
    <row r="7233" spans="1:17" x14ac:dyDescent="0.25">
      <c r="A7233">
        <v>7232</v>
      </c>
      <c r="B7233" t="s">
        <v>1096</v>
      </c>
      <c r="C7233" t="s">
        <v>424</v>
      </c>
      <c r="D7233" t="s">
        <v>5755</v>
      </c>
      <c r="E7233" t="s">
        <v>36</v>
      </c>
      <c r="F7233" t="s">
        <v>1058</v>
      </c>
      <c r="G7233" t="s">
        <v>1059</v>
      </c>
      <c r="H7233" t="s">
        <v>36</v>
      </c>
      <c r="I7233" t="s">
        <v>18</v>
      </c>
      <c r="J7233">
        <v>47.64843055</v>
      </c>
      <c r="K7233">
        <v>3.6288717770000001</v>
      </c>
      <c r="L7233">
        <v>58.066066159999998</v>
      </c>
      <c r="M7233" t="s">
        <v>18</v>
      </c>
      <c r="N7233" t="str" cm="1">
        <f t="array" ref="N7233">_xlfn.IFS(J7233&lt;=29,"Twenties",J7233&lt;=39,"Thirties",J7233&lt;=49,"Fourties",J7233&lt;=59,"Fifties",J7233&gt;59,"Elders")</f>
        <v>Fourties</v>
      </c>
      <c r="O7233" t="str" cm="1">
        <f t="array" ref="O7233">_xlfn.IFS(K7234&lt;=5,"Very Short",K7234&lt;=10,"Short",K7234&lt;=15,"Mid-Class",K7234&lt;=20,"Long",K7234&lt;=25," Very Long",K7234&gt;25,"Lifer")</f>
        <v>Short</v>
      </c>
      <c r="P7233" t="str" cm="1">
        <f t="array" ref="P7233">_xlfn.IFS(L7233&lt;=39,"Negligible",L7233&lt;=79,"Minimal",L7233&lt;=119,"Moderate",L7233&lt;=158,"High Moderate",L7233&lt;=198," High",L7233&lt;=238,"Very High",L7233&lt;=278,"Severe")</f>
        <v>Minimal</v>
      </c>
      <c r="Q7233" s="3">
        <f t="shared" si="112"/>
        <v>2.4194194233333333</v>
      </c>
    </row>
    <row r="7234" spans="1:17" x14ac:dyDescent="0.25">
      <c r="A7234">
        <v>7233</v>
      </c>
      <c r="B7234" t="s">
        <v>1275</v>
      </c>
      <c r="C7234" t="s">
        <v>4594</v>
      </c>
      <c r="D7234" t="s">
        <v>5755</v>
      </c>
      <c r="E7234" t="s">
        <v>36</v>
      </c>
      <c r="F7234" t="s">
        <v>1058</v>
      </c>
      <c r="G7234" t="s">
        <v>1059</v>
      </c>
      <c r="H7234" t="s">
        <v>36</v>
      </c>
      <c r="I7234" t="s">
        <v>18</v>
      </c>
      <c r="J7234">
        <v>49.226545590000001</v>
      </c>
      <c r="K7234">
        <v>6.1534545420000004</v>
      </c>
      <c r="L7234">
        <v>83.140185990000006</v>
      </c>
      <c r="M7234" t="s">
        <v>18</v>
      </c>
      <c r="N7234" t="str" cm="1">
        <f t="array" ref="N7234">_xlfn.IFS(J7234&lt;=29,"Twenties",J7234&lt;=39,"Thirties",J7234&lt;=49,"Fourties",J7234&lt;=59,"Fifties",J7234&gt;59,"Elders")</f>
        <v>Fifties</v>
      </c>
      <c r="O7234" t="str" cm="1">
        <f t="array" ref="O7234">_xlfn.IFS(K7235&lt;=5,"Very Short",K7235&lt;=10,"Short",K7235&lt;=15,"Mid-Class",K7235&lt;=20,"Long",K7235&lt;=25," Very Long",K7235&gt;25,"Lifer")</f>
        <v>Very Short</v>
      </c>
      <c r="P7234" t="str" cm="1">
        <f t="array" ref="P7234">_xlfn.IFS(L7234&lt;=39,"Negligible",L7234&lt;=79,"Minimal",L7234&lt;=119,"Moderate",L7234&lt;=158,"High Moderate",L7234&lt;=198," High",L7234&lt;=238,"Very High",L7234&lt;=278,"Severe")</f>
        <v>Moderate</v>
      </c>
      <c r="Q7234" s="3">
        <f t="shared" ref="Q7234:Q7297" si="113">L7234/24</f>
        <v>3.4641744162500001</v>
      </c>
    </row>
    <row r="7235" spans="1:17" x14ac:dyDescent="0.25">
      <c r="A7235">
        <v>7234</v>
      </c>
      <c r="B7235" t="s">
        <v>5264</v>
      </c>
      <c r="C7235" t="s">
        <v>282</v>
      </c>
      <c r="D7235" t="s">
        <v>5754</v>
      </c>
      <c r="E7235" t="s">
        <v>826</v>
      </c>
      <c r="F7235" t="s">
        <v>609</v>
      </c>
      <c r="G7235" t="s">
        <v>610</v>
      </c>
      <c r="H7235" t="s">
        <v>22</v>
      </c>
      <c r="I7235" t="s">
        <v>18</v>
      </c>
      <c r="J7235">
        <v>34.1396546</v>
      </c>
      <c r="K7235">
        <v>4.0182025819999998</v>
      </c>
      <c r="L7235">
        <v>12.956201330000001</v>
      </c>
      <c r="M7235" t="s">
        <v>18</v>
      </c>
      <c r="N7235" t="str" cm="1">
        <f t="array" ref="N7235">_xlfn.IFS(J7235&lt;=29,"Twenties",J7235&lt;=39,"Thirties",J7235&lt;=49,"Fourties",J7235&lt;=59,"Fifties",J7235&gt;59,"Elders")</f>
        <v>Thirties</v>
      </c>
      <c r="O7235" t="str" cm="1">
        <f t="array" ref="O7235">_xlfn.IFS(K7236&lt;=5,"Very Short",K7236&lt;=10,"Short",K7236&lt;=15,"Mid-Class",K7236&lt;=20,"Long",K7236&lt;=25," Very Long",K7236&gt;25,"Lifer")</f>
        <v>Very Short</v>
      </c>
      <c r="P7235" t="str" cm="1">
        <f t="array" ref="P7235">_xlfn.IFS(L7235&lt;=39,"Negligible",L7235&lt;=79,"Minimal",L7235&lt;=119,"Moderate",L7235&lt;=158,"High Moderate",L7235&lt;=198," High",L7235&lt;=238,"Very High",L7235&lt;=278,"Severe")</f>
        <v>Negligible</v>
      </c>
      <c r="Q7235" s="3">
        <f t="shared" si="113"/>
        <v>0.53984172208333336</v>
      </c>
    </row>
    <row r="7236" spans="1:17" x14ac:dyDescent="0.25">
      <c r="A7236">
        <v>7235</v>
      </c>
      <c r="B7236" t="s">
        <v>98</v>
      </c>
      <c r="C7236" t="s">
        <v>147</v>
      </c>
      <c r="D7236" t="s">
        <v>5755</v>
      </c>
      <c r="E7236" t="s">
        <v>85</v>
      </c>
      <c r="F7236" t="s">
        <v>2722</v>
      </c>
      <c r="G7236" t="s">
        <v>1861</v>
      </c>
      <c r="H7236" t="s">
        <v>85</v>
      </c>
      <c r="I7236" t="s">
        <v>18</v>
      </c>
      <c r="J7236">
        <v>43.163527010000003</v>
      </c>
      <c r="K7236">
        <v>4.4714698669999997</v>
      </c>
      <c r="L7236">
        <v>90.49129988</v>
      </c>
      <c r="M7236" t="s">
        <v>18</v>
      </c>
      <c r="N7236" t="str" cm="1">
        <f t="array" ref="N7236">_xlfn.IFS(J7236&lt;=29,"Twenties",J7236&lt;=39,"Thirties",J7236&lt;=49,"Fourties",J7236&lt;=59,"Fifties",J7236&gt;59,"Elders")</f>
        <v>Fourties</v>
      </c>
      <c r="O7236" t="str" cm="1">
        <f t="array" ref="O7236">_xlfn.IFS(K7237&lt;=5,"Very Short",K7237&lt;=10,"Short",K7237&lt;=15,"Mid-Class",K7237&lt;=20,"Long",K7237&lt;=25," Very Long",K7237&gt;25,"Lifer")</f>
        <v>Very Short</v>
      </c>
      <c r="P7236" t="str" cm="1">
        <f t="array" ref="P7236">_xlfn.IFS(L7236&lt;=39,"Negligible",L7236&lt;=79,"Minimal",L7236&lt;=119,"Moderate",L7236&lt;=158,"High Moderate",L7236&lt;=198," High",L7236&lt;=238,"Very High",L7236&lt;=278,"Severe")</f>
        <v>Moderate</v>
      </c>
      <c r="Q7236" s="3">
        <f t="shared" si="113"/>
        <v>3.7704708283333335</v>
      </c>
    </row>
    <row r="7237" spans="1:17" x14ac:dyDescent="0.25">
      <c r="A7237">
        <v>7236</v>
      </c>
      <c r="B7237" t="s">
        <v>5265</v>
      </c>
      <c r="C7237" t="s">
        <v>857</v>
      </c>
      <c r="D7237" t="s">
        <v>5754</v>
      </c>
      <c r="E7237" t="s">
        <v>36</v>
      </c>
      <c r="F7237" t="s">
        <v>1058</v>
      </c>
      <c r="G7237" t="s">
        <v>1059</v>
      </c>
      <c r="H7237" t="s">
        <v>36</v>
      </c>
      <c r="I7237" t="s">
        <v>18</v>
      </c>
      <c r="J7237">
        <v>30.21747375</v>
      </c>
      <c r="K7237">
        <v>1.7775808399999999</v>
      </c>
      <c r="L7237">
        <v>0</v>
      </c>
      <c r="M7237" t="s">
        <v>18</v>
      </c>
      <c r="N7237" t="str" cm="1">
        <f t="array" ref="N7237">_xlfn.IFS(J7237&lt;=29,"Twenties",J7237&lt;=39,"Thirties",J7237&lt;=49,"Fourties",J7237&lt;=59,"Fifties",J7237&gt;59,"Elders")</f>
        <v>Thirties</v>
      </c>
      <c r="O7237" t="str" cm="1">
        <f t="array" ref="O7237">_xlfn.IFS(K7238&lt;=5,"Very Short",K7238&lt;=10,"Short",K7238&lt;=15,"Mid-Class",K7238&lt;=20,"Long",K7238&lt;=25," Very Long",K7238&gt;25,"Lifer")</f>
        <v>Short</v>
      </c>
      <c r="P7237" t="str" cm="1">
        <f t="array" ref="P7237">_xlfn.IFS(L7237&lt;=39,"Negligible",L7237&lt;=79,"Minimal",L7237&lt;=119,"Moderate",L7237&lt;=158,"High Moderate",L7237&lt;=198," High",L7237&lt;=238,"Very High",L7237&lt;=278,"Severe")</f>
        <v>Negligible</v>
      </c>
      <c r="Q7237" s="3">
        <f t="shared" si="113"/>
        <v>0</v>
      </c>
    </row>
    <row r="7238" spans="1:17" x14ac:dyDescent="0.25">
      <c r="A7238">
        <v>7237</v>
      </c>
      <c r="B7238" t="s">
        <v>3569</v>
      </c>
      <c r="C7238" t="s">
        <v>500</v>
      </c>
      <c r="D7238" t="s">
        <v>5754</v>
      </c>
      <c r="E7238" t="s">
        <v>22</v>
      </c>
      <c r="F7238" t="s">
        <v>609</v>
      </c>
      <c r="G7238" t="s">
        <v>610</v>
      </c>
      <c r="H7238" t="s">
        <v>22</v>
      </c>
      <c r="I7238" t="s">
        <v>18</v>
      </c>
      <c r="J7238">
        <v>31.222370659999999</v>
      </c>
      <c r="K7238">
        <v>7.0257750019999996</v>
      </c>
      <c r="L7238">
        <v>0</v>
      </c>
      <c r="M7238" t="s">
        <v>18</v>
      </c>
      <c r="N7238" t="str" cm="1">
        <f t="array" ref="N7238">_xlfn.IFS(J7238&lt;=29,"Twenties",J7238&lt;=39,"Thirties",J7238&lt;=49,"Fourties",J7238&lt;=59,"Fifties",J7238&gt;59,"Elders")</f>
        <v>Thirties</v>
      </c>
      <c r="O7238" t="str" cm="1">
        <f t="array" ref="O7238">_xlfn.IFS(K7239&lt;=5,"Very Short",K7239&lt;=10,"Short",K7239&lt;=15,"Mid-Class",K7239&lt;=20,"Long",K7239&lt;=25," Very Long",K7239&gt;25,"Lifer")</f>
        <v>Very Short</v>
      </c>
      <c r="P7238" t="str" cm="1">
        <f t="array" ref="P7238">_xlfn.IFS(L7238&lt;=39,"Negligible",L7238&lt;=79,"Minimal",L7238&lt;=119,"Moderate",L7238&lt;=158,"High Moderate",L7238&lt;=198," High",L7238&lt;=238,"Very High",L7238&lt;=278,"Severe")</f>
        <v>Negligible</v>
      </c>
      <c r="Q7238" s="3">
        <f t="shared" si="113"/>
        <v>0</v>
      </c>
    </row>
    <row r="7239" spans="1:17" x14ac:dyDescent="0.25">
      <c r="A7239">
        <v>7238</v>
      </c>
      <c r="B7239" t="s">
        <v>5266</v>
      </c>
      <c r="C7239" t="s">
        <v>173</v>
      </c>
      <c r="D7239" t="s">
        <v>5755</v>
      </c>
      <c r="E7239" t="s">
        <v>28</v>
      </c>
      <c r="F7239" t="s">
        <v>818</v>
      </c>
      <c r="G7239" t="s">
        <v>819</v>
      </c>
      <c r="H7239" t="s">
        <v>28</v>
      </c>
      <c r="I7239" t="s">
        <v>18</v>
      </c>
      <c r="J7239">
        <v>35.888819159999997</v>
      </c>
      <c r="K7239">
        <v>3.6828763609999999</v>
      </c>
      <c r="L7239">
        <v>7.2501704489999996</v>
      </c>
      <c r="M7239" t="s">
        <v>18</v>
      </c>
      <c r="N7239" t="str" cm="1">
        <f t="array" ref="N7239">_xlfn.IFS(J7239&lt;=29,"Twenties",J7239&lt;=39,"Thirties",J7239&lt;=49,"Fourties",J7239&lt;=59,"Fifties",J7239&gt;59,"Elders")</f>
        <v>Thirties</v>
      </c>
      <c r="O7239" t="str" cm="1">
        <f t="array" ref="O7239">_xlfn.IFS(K7240&lt;=5,"Very Short",K7240&lt;=10,"Short",K7240&lt;=15,"Mid-Class",K7240&lt;=20,"Long",K7240&lt;=25," Very Long",K7240&gt;25,"Lifer")</f>
        <v>Very Short</v>
      </c>
      <c r="P7239" t="str" cm="1">
        <f t="array" ref="P7239">_xlfn.IFS(L7239&lt;=39,"Negligible",L7239&lt;=79,"Minimal",L7239&lt;=119,"Moderate",L7239&lt;=158,"High Moderate",L7239&lt;=198," High",L7239&lt;=238,"Very High",L7239&lt;=278,"Severe")</f>
        <v>Negligible</v>
      </c>
      <c r="Q7239" s="3">
        <f t="shared" si="113"/>
        <v>0.30209043537499997</v>
      </c>
    </row>
    <row r="7240" spans="1:17" x14ac:dyDescent="0.25">
      <c r="A7240">
        <v>7239</v>
      </c>
      <c r="B7240" t="s">
        <v>5267</v>
      </c>
      <c r="C7240" t="s">
        <v>5268</v>
      </c>
      <c r="D7240" t="s">
        <v>5755</v>
      </c>
      <c r="E7240" t="s">
        <v>1290</v>
      </c>
      <c r="F7240" t="s">
        <v>2722</v>
      </c>
      <c r="G7240" t="s">
        <v>1861</v>
      </c>
      <c r="H7240" t="s">
        <v>105</v>
      </c>
      <c r="I7240" t="s">
        <v>18</v>
      </c>
      <c r="J7240">
        <v>52.1090053</v>
      </c>
      <c r="K7240">
        <v>2.3746833440000001</v>
      </c>
      <c r="L7240">
        <v>99.777837219999995</v>
      </c>
      <c r="M7240" t="s">
        <v>18</v>
      </c>
      <c r="N7240" t="str" cm="1">
        <f t="array" ref="N7240">_xlfn.IFS(J7240&lt;=29,"Twenties",J7240&lt;=39,"Thirties",J7240&lt;=49,"Fourties",J7240&lt;=59,"Fifties",J7240&gt;59,"Elders")</f>
        <v>Fifties</v>
      </c>
      <c r="O7240" t="str" cm="1">
        <f t="array" ref="O7240">_xlfn.IFS(K7241&lt;=5,"Very Short",K7241&lt;=10,"Short",K7241&lt;=15,"Mid-Class",K7241&lt;=20,"Long",K7241&lt;=25," Very Long",K7241&gt;25,"Lifer")</f>
        <v>Short</v>
      </c>
      <c r="P7240" t="str" cm="1">
        <f t="array" ref="P7240">_xlfn.IFS(L7240&lt;=39,"Negligible",L7240&lt;=79,"Minimal",L7240&lt;=119,"Moderate",L7240&lt;=158,"High Moderate",L7240&lt;=198," High",L7240&lt;=238,"Very High",L7240&lt;=278,"Severe")</f>
        <v>Moderate</v>
      </c>
      <c r="Q7240" s="3">
        <f t="shared" si="113"/>
        <v>4.1574098841666665</v>
      </c>
    </row>
    <row r="7241" spans="1:17" x14ac:dyDescent="0.25">
      <c r="A7241">
        <v>7240</v>
      </c>
      <c r="B7241" t="s">
        <v>4764</v>
      </c>
      <c r="C7241" t="s">
        <v>243</v>
      </c>
      <c r="D7241" t="s">
        <v>5754</v>
      </c>
      <c r="E7241" t="s">
        <v>125</v>
      </c>
      <c r="F7241" t="s">
        <v>2722</v>
      </c>
      <c r="G7241" t="s">
        <v>1861</v>
      </c>
      <c r="H7241" t="s">
        <v>125</v>
      </c>
      <c r="I7241" t="s">
        <v>18</v>
      </c>
      <c r="J7241">
        <v>47.581384389999997</v>
      </c>
      <c r="K7241">
        <v>5.7363531620000003</v>
      </c>
      <c r="L7241">
        <v>98.700815849999998</v>
      </c>
      <c r="M7241" t="s">
        <v>18</v>
      </c>
      <c r="N7241" t="str" cm="1">
        <f t="array" ref="N7241">_xlfn.IFS(J7241&lt;=29,"Twenties",J7241&lt;=39,"Thirties",J7241&lt;=49,"Fourties",J7241&lt;=59,"Fifties",J7241&gt;59,"Elders")</f>
        <v>Fourties</v>
      </c>
      <c r="O7241" t="str" cm="1">
        <f t="array" ref="O7241">_xlfn.IFS(K7242&lt;=5,"Very Short",K7242&lt;=10,"Short",K7242&lt;=15,"Mid-Class",K7242&lt;=20,"Long",K7242&lt;=25," Very Long",K7242&gt;25,"Lifer")</f>
        <v>Short</v>
      </c>
      <c r="P7241" t="str" cm="1">
        <f t="array" ref="P7241">_xlfn.IFS(L7241&lt;=39,"Negligible",L7241&lt;=79,"Minimal",L7241&lt;=119,"Moderate",L7241&lt;=158,"High Moderate",L7241&lt;=198," High",L7241&lt;=238,"Very High",L7241&lt;=278,"Severe")</f>
        <v>Moderate</v>
      </c>
      <c r="Q7241" s="3">
        <f t="shared" si="113"/>
        <v>4.1125339937499996</v>
      </c>
    </row>
    <row r="7242" spans="1:17" x14ac:dyDescent="0.25">
      <c r="A7242">
        <v>7241</v>
      </c>
      <c r="B7242" t="s">
        <v>2673</v>
      </c>
      <c r="C7242" t="s">
        <v>2287</v>
      </c>
      <c r="D7242" t="s">
        <v>5755</v>
      </c>
      <c r="E7242" t="s">
        <v>31</v>
      </c>
      <c r="F7242" t="s">
        <v>2722</v>
      </c>
      <c r="G7242" t="s">
        <v>1861</v>
      </c>
      <c r="H7242" t="s">
        <v>31</v>
      </c>
      <c r="I7242" t="s">
        <v>18</v>
      </c>
      <c r="J7242">
        <v>39.115556439999999</v>
      </c>
      <c r="K7242">
        <v>6.7571873760000001</v>
      </c>
      <c r="L7242">
        <v>62.070072420000002</v>
      </c>
      <c r="M7242" t="s">
        <v>18</v>
      </c>
      <c r="N7242" t="str" cm="1">
        <f t="array" ref="N7242">_xlfn.IFS(J7242&lt;=29,"Twenties",J7242&lt;=39,"Thirties",J7242&lt;=49,"Fourties",J7242&lt;=59,"Fifties",J7242&gt;59,"Elders")</f>
        <v>Fourties</v>
      </c>
      <c r="O7242" t="str" cm="1">
        <f t="array" ref="O7242">_xlfn.IFS(K7243&lt;=5,"Very Short",K7243&lt;=10,"Short",K7243&lt;=15,"Mid-Class",K7243&lt;=20,"Long",K7243&lt;=25," Very Long",K7243&gt;25,"Lifer")</f>
        <v>Very Short</v>
      </c>
      <c r="P7242" t="str" cm="1">
        <f t="array" ref="P7242">_xlfn.IFS(L7242&lt;=39,"Negligible",L7242&lt;=79,"Minimal",L7242&lt;=119,"Moderate",L7242&lt;=158,"High Moderate",L7242&lt;=198," High",L7242&lt;=238,"Very High",L7242&lt;=278,"Severe")</f>
        <v>Minimal</v>
      </c>
      <c r="Q7242" s="3">
        <f t="shared" si="113"/>
        <v>2.5862530175000003</v>
      </c>
    </row>
    <row r="7243" spans="1:17" x14ac:dyDescent="0.25">
      <c r="A7243">
        <v>7242</v>
      </c>
      <c r="B7243" t="s">
        <v>1275</v>
      </c>
      <c r="C7243" t="s">
        <v>1578</v>
      </c>
      <c r="D7243" t="s">
        <v>5754</v>
      </c>
      <c r="E7243" t="s">
        <v>28</v>
      </c>
      <c r="F7243" t="s">
        <v>818</v>
      </c>
      <c r="G7243" t="s">
        <v>819</v>
      </c>
      <c r="H7243" t="s">
        <v>28</v>
      </c>
      <c r="I7243" t="s">
        <v>18</v>
      </c>
      <c r="J7243">
        <v>39.749115500000002</v>
      </c>
      <c r="K7243">
        <v>4.3910279570000004</v>
      </c>
      <c r="L7243">
        <v>62.639122059999998</v>
      </c>
      <c r="M7243" t="s">
        <v>18</v>
      </c>
      <c r="N7243" t="str" cm="1">
        <f t="array" ref="N7243">_xlfn.IFS(J7243&lt;=29,"Twenties",J7243&lt;=39,"Thirties",J7243&lt;=49,"Fourties",J7243&lt;=59,"Fifties",J7243&gt;59,"Elders")</f>
        <v>Fourties</v>
      </c>
      <c r="O7243" t="str" cm="1">
        <f t="array" ref="O7243">_xlfn.IFS(K7244&lt;=5,"Very Short",K7244&lt;=10,"Short",K7244&lt;=15,"Mid-Class",K7244&lt;=20,"Long",K7244&lt;=25," Very Long",K7244&gt;25,"Lifer")</f>
        <v>Very Short</v>
      </c>
      <c r="P7243" t="str" cm="1">
        <f t="array" ref="P7243">_xlfn.IFS(L7243&lt;=39,"Negligible",L7243&lt;=79,"Minimal",L7243&lt;=119,"Moderate",L7243&lt;=158,"High Moderate",L7243&lt;=198," High",L7243&lt;=238,"Very High",L7243&lt;=278,"Severe")</f>
        <v>Minimal</v>
      </c>
      <c r="Q7243" s="3">
        <f t="shared" si="113"/>
        <v>2.6099634191666667</v>
      </c>
    </row>
    <row r="7244" spans="1:17" x14ac:dyDescent="0.25">
      <c r="A7244">
        <v>7243</v>
      </c>
      <c r="B7244" t="s">
        <v>1622</v>
      </c>
      <c r="C7244" t="s">
        <v>1242</v>
      </c>
      <c r="D7244" t="s">
        <v>5755</v>
      </c>
      <c r="E7244" t="s">
        <v>28</v>
      </c>
      <c r="F7244" t="s">
        <v>818</v>
      </c>
      <c r="G7244" t="s">
        <v>819</v>
      </c>
      <c r="H7244" t="s">
        <v>28</v>
      </c>
      <c r="I7244" t="s">
        <v>18</v>
      </c>
      <c r="J7244">
        <v>50.253024269999997</v>
      </c>
      <c r="K7244">
        <v>4.4796494879999997</v>
      </c>
      <c r="L7244">
        <v>76.303959579999997</v>
      </c>
      <c r="M7244" t="s">
        <v>18</v>
      </c>
      <c r="N7244" t="str" cm="1">
        <f t="array" ref="N7244">_xlfn.IFS(J7244&lt;=29,"Twenties",J7244&lt;=39,"Thirties",J7244&lt;=49,"Fourties",J7244&lt;=59,"Fifties",J7244&gt;59,"Elders")</f>
        <v>Fifties</v>
      </c>
      <c r="O7244" t="str" cm="1">
        <f t="array" ref="O7244">_xlfn.IFS(K7245&lt;=5,"Very Short",K7245&lt;=10,"Short",K7245&lt;=15,"Mid-Class",K7245&lt;=20,"Long",K7245&lt;=25," Very Long",K7245&gt;25,"Lifer")</f>
        <v>Very Short</v>
      </c>
      <c r="P7244" t="str" cm="1">
        <f t="array" ref="P7244">_xlfn.IFS(L7244&lt;=39,"Negligible",L7244&lt;=79,"Minimal",L7244&lt;=119,"Moderate",L7244&lt;=158,"High Moderate",L7244&lt;=198," High",L7244&lt;=238,"Very High",L7244&lt;=278,"Severe")</f>
        <v>Minimal</v>
      </c>
      <c r="Q7244" s="3">
        <f t="shared" si="113"/>
        <v>3.1793316491666666</v>
      </c>
    </row>
    <row r="7245" spans="1:17" x14ac:dyDescent="0.25">
      <c r="A7245">
        <v>7244</v>
      </c>
      <c r="B7245" t="s">
        <v>1394</v>
      </c>
      <c r="C7245" t="s">
        <v>296</v>
      </c>
      <c r="D7245" t="s">
        <v>5755</v>
      </c>
      <c r="E7245" t="s">
        <v>36</v>
      </c>
      <c r="F7245" t="s">
        <v>1058</v>
      </c>
      <c r="G7245" t="s">
        <v>1059</v>
      </c>
      <c r="H7245" t="s">
        <v>36</v>
      </c>
      <c r="I7245" t="s">
        <v>18</v>
      </c>
      <c r="J7245">
        <v>37.688995210000002</v>
      </c>
      <c r="K7245">
        <v>4.2793196870000001</v>
      </c>
      <c r="L7245">
        <v>7.5184074130000003</v>
      </c>
      <c r="M7245" t="s">
        <v>18</v>
      </c>
      <c r="N7245" t="str" cm="1">
        <f t="array" ref="N7245">_xlfn.IFS(J7245&lt;=29,"Twenties",J7245&lt;=39,"Thirties",J7245&lt;=49,"Fourties",J7245&lt;=59,"Fifties",J7245&gt;59,"Elders")</f>
        <v>Thirties</v>
      </c>
      <c r="O7245" t="str" cm="1">
        <f t="array" ref="O7245">_xlfn.IFS(K7246&lt;=5,"Very Short",K7246&lt;=10,"Short",K7246&lt;=15,"Mid-Class",K7246&lt;=20,"Long",K7246&lt;=25," Very Long",K7246&gt;25,"Lifer")</f>
        <v>Very Short</v>
      </c>
      <c r="P7245" t="str" cm="1">
        <f t="array" ref="P7245">_xlfn.IFS(L7245&lt;=39,"Negligible",L7245&lt;=79,"Minimal",L7245&lt;=119,"Moderate",L7245&lt;=158,"High Moderate",L7245&lt;=198," High",L7245&lt;=238,"Very High",L7245&lt;=278,"Severe")</f>
        <v>Negligible</v>
      </c>
      <c r="Q7245" s="3">
        <f t="shared" si="113"/>
        <v>0.31326697554166666</v>
      </c>
    </row>
    <row r="7246" spans="1:17" x14ac:dyDescent="0.25">
      <c r="A7246">
        <v>7245</v>
      </c>
      <c r="B7246" t="s">
        <v>5269</v>
      </c>
      <c r="C7246" t="s">
        <v>698</v>
      </c>
      <c r="D7246" t="s">
        <v>5755</v>
      </c>
      <c r="E7246" t="s">
        <v>25</v>
      </c>
      <c r="F7246" t="s">
        <v>2722</v>
      </c>
      <c r="G7246" t="s">
        <v>1861</v>
      </c>
      <c r="H7246" t="s">
        <v>25</v>
      </c>
      <c r="I7246" t="s">
        <v>18</v>
      </c>
      <c r="J7246">
        <v>40.604992180000004</v>
      </c>
      <c r="K7246">
        <v>3.467364077</v>
      </c>
      <c r="L7246">
        <v>57.265855670000001</v>
      </c>
      <c r="M7246" t="s">
        <v>18</v>
      </c>
      <c r="N7246" t="str" cm="1">
        <f t="array" ref="N7246">_xlfn.IFS(J7246&lt;=29,"Twenties",J7246&lt;=39,"Thirties",J7246&lt;=49,"Fourties",J7246&lt;=59,"Fifties",J7246&gt;59,"Elders")</f>
        <v>Fourties</v>
      </c>
      <c r="O7246" t="str" cm="1">
        <f t="array" ref="O7246">_xlfn.IFS(K7247&lt;=5,"Very Short",K7247&lt;=10,"Short",K7247&lt;=15,"Mid-Class",K7247&lt;=20,"Long",K7247&lt;=25," Very Long",K7247&gt;25,"Lifer")</f>
        <v>Short</v>
      </c>
      <c r="P7246" t="str" cm="1">
        <f t="array" ref="P7246">_xlfn.IFS(L7246&lt;=39,"Negligible",L7246&lt;=79,"Minimal",L7246&lt;=119,"Moderate",L7246&lt;=158,"High Moderate",L7246&lt;=198," High",L7246&lt;=238,"Very High",L7246&lt;=278,"Severe")</f>
        <v>Minimal</v>
      </c>
      <c r="Q7246" s="3">
        <f t="shared" si="113"/>
        <v>2.3860773195833334</v>
      </c>
    </row>
    <row r="7247" spans="1:17" x14ac:dyDescent="0.25">
      <c r="A7247">
        <v>7246</v>
      </c>
      <c r="B7247" t="s">
        <v>5270</v>
      </c>
      <c r="C7247" t="s">
        <v>54</v>
      </c>
      <c r="D7247" t="s">
        <v>5755</v>
      </c>
      <c r="E7247" t="s">
        <v>36</v>
      </c>
      <c r="F7247" t="s">
        <v>1058</v>
      </c>
      <c r="G7247" t="s">
        <v>1059</v>
      </c>
      <c r="H7247" t="s">
        <v>36</v>
      </c>
      <c r="I7247" t="s">
        <v>18</v>
      </c>
      <c r="J7247">
        <v>32.342258989999998</v>
      </c>
      <c r="K7247">
        <v>6.3344645479999997</v>
      </c>
      <c r="L7247">
        <v>22.773490460000001</v>
      </c>
      <c r="M7247" t="s">
        <v>18</v>
      </c>
      <c r="N7247" t="str" cm="1">
        <f t="array" ref="N7247">_xlfn.IFS(J7247&lt;=29,"Twenties",J7247&lt;=39,"Thirties",J7247&lt;=49,"Fourties",J7247&lt;=59,"Fifties",J7247&gt;59,"Elders")</f>
        <v>Thirties</v>
      </c>
      <c r="O7247" t="str" cm="1">
        <f t="array" ref="O7247">_xlfn.IFS(K7248&lt;=5,"Very Short",K7248&lt;=10,"Short",K7248&lt;=15,"Mid-Class",K7248&lt;=20,"Long",K7248&lt;=25," Very Long",K7248&gt;25,"Lifer")</f>
        <v>Very Short</v>
      </c>
      <c r="P7247" t="str" cm="1">
        <f t="array" ref="P7247">_xlfn.IFS(L7247&lt;=39,"Negligible",L7247&lt;=79,"Minimal",L7247&lt;=119,"Moderate",L7247&lt;=158,"High Moderate",L7247&lt;=198," High",L7247&lt;=238,"Very High",L7247&lt;=278,"Severe")</f>
        <v>Negligible</v>
      </c>
      <c r="Q7247" s="3">
        <f t="shared" si="113"/>
        <v>0.94889543583333336</v>
      </c>
    </row>
    <row r="7248" spans="1:17" x14ac:dyDescent="0.25">
      <c r="A7248">
        <v>7247</v>
      </c>
      <c r="B7248" t="s">
        <v>5271</v>
      </c>
      <c r="C7248" t="s">
        <v>4116</v>
      </c>
      <c r="D7248" t="s">
        <v>5755</v>
      </c>
      <c r="E7248" t="s">
        <v>202</v>
      </c>
      <c r="F7248" t="s">
        <v>609</v>
      </c>
      <c r="G7248" t="s">
        <v>610</v>
      </c>
      <c r="H7248" t="s">
        <v>167</v>
      </c>
      <c r="I7248" t="s">
        <v>18</v>
      </c>
      <c r="J7248">
        <v>48.589444129999997</v>
      </c>
      <c r="K7248">
        <v>3.1260979299999998</v>
      </c>
      <c r="L7248">
        <v>48.691303740000002</v>
      </c>
      <c r="M7248" t="s">
        <v>18</v>
      </c>
      <c r="N7248" t="str" cm="1">
        <f t="array" ref="N7248">_xlfn.IFS(J7248&lt;=29,"Twenties",J7248&lt;=39,"Thirties",J7248&lt;=49,"Fourties",J7248&lt;=59,"Fifties",J7248&gt;59,"Elders")</f>
        <v>Fourties</v>
      </c>
      <c r="O7248" t="str" cm="1">
        <f t="array" ref="O7248">_xlfn.IFS(K7249&lt;=5,"Very Short",K7249&lt;=10,"Short",K7249&lt;=15,"Mid-Class",K7249&lt;=20,"Long",K7249&lt;=25," Very Long",K7249&gt;25,"Lifer")</f>
        <v>Short</v>
      </c>
      <c r="P7248" t="str" cm="1">
        <f t="array" ref="P7248">_xlfn.IFS(L7248&lt;=39,"Negligible",L7248&lt;=79,"Minimal",L7248&lt;=119,"Moderate",L7248&lt;=158,"High Moderate",L7248&lt;=198," High",L7248&lt;=238,"Very High",L7248&lt;=278,"Severe")</f>
        <v>Minimal</v>
      </c>
      <c r="Q7248" s="3">
        <f t="shared" si="113"/>
        <v>2.0288043225000001</v>
      </c>
    </row>
    <row r="7249" spans="1:17" x14ac:dyDescent="0.25">
      <c r="A7249">
        <v>7248</v>
      </c>
      <c r="B7249" t="s">
        <v>3852</v>
      </c>
      <c r="C7249" t="s">
        <v>1004</v>
      </c>
      <c r="D7249" t="s">
        <v>5754</v>
      </c>
      <c r="E7249" t="s">
        <v>28</v>
      </c>
      <c r="F7249" t="s">
        <v>818</v>
      </c>
      <c r="G7249" t="s">
        <v>819</v>
      </c>
      <c r="H7249" t="s">
        <v>28</v>
      </c>
      <c r="I7249" t="s">
        <v>18</v>
      </c>
      <c r="J7249">
        <v>44.909134360000003</v>
      </c>
      <c r="K7249">
        <v>6.3569334040000003</v>
      </c>
      <c r="L7249">
        <v>87.018459239999999</v>
      </c>
      <c r="M7249" t="s">
        <v>18</v>
      </c>
      <c r="N7249" t="str" cm="1">
        <f t="array" ref="N7249">_xlfn.IFS(J7249&lt;=29,"Twenties",J7249&lt;=39,"Thirties",J7249&lt;=49,"Fourties",J7249&lt;=59,"Fifties",J7249&gt;59,"Elders")</f>
        <v>Fourties</v>
      </c>
      <c r="O7249" t="str" cm="1">
        <f t="array" ref="O7249">_xlfn.IFS(K7250&lt;=5,"Very Short",K7250&lt;=10,"Short",K7250&lt;=15,"Mid-Class",K7250&lt;=20,"Long",K7250&lt;=25," Very Long",K7250&gt;25,"Lifer")</f>
        <v>Very Short</v>
      </c>
      <c r="P7249" t="str" cm="1">
        <f t="array" ref="P7249">_xlfn.IFS(L7249&lt;=39,"Negligible",L7249&lt;=79,"Minimal",L7249&lt;=119,"Moderate",L7249&lt;=158,"High Moderate",L7249&lt;=198," High",L7249&lt;=238,"Very High",L7249&lt;=278,"Severe")</f>
        <v>Moderate</v>
      </c>
      <c r="Q7249" s="3">
        <f t="shared" si="113"/>
        <v>3.6257691350000001</v>
      </c>
    </row>
    <row r="7250" spans="1:17" x14ac:dyDescent="0.25">
      <c r="A7250">
        <v>7249</v>
      </c>
      <c r="B7250" t="s">
        <v>1726</v>
      </c>
      <c r="C7250" t="s">
        <v>372</v>
      </c>
      <c r="D7250" t="s">
        <v>5754</v>
      </c>
      <c r="E7250" t="s">
        <v>1470</v>
      </c>
      <c r="F7250" t="s">
        <v>2722</v>
      </c>
      <c r="G7250" t="s">
        <v>1861</v>
      </c>
      <c r="H7250" t="s">
        <v>1470</v>
      </c>
      <c r="I7250" t="s">
        <v>18</v>
      </c>
      <c r="J7250">
        <v>36.403099750000003</v>
      </c>
      <c r="K7250">
        <v>4.899463763</v>
      </c>
      <c r="L7250">
        <v>65.243167700000001</v>
      </c>
      <c r="M7250" t="s">
        <v>18</v>
      </c>
      <c r="N7250" t="str" cm="1">
        <f t="array" ref="N7250">_xlfn.IFS(J7250&lt;=29,"Twenties",J7250&lt;=39,"Thirties",J7250&lt;=49,"Fourties",J7250&lt;=59,"Fifties",J7250&gt;59,"Elders")</f>
        <v>Thirties</v>
      </c>
      <c r="O7250" t="str" cm="1">
        <f t="array" ref="O7250">_xlfn.IFS(K7251&lt;=5,"Very Short",K7251&lt;=10,"Short",K7251&lt;=15,"Mid-Class",K7251&lt;=20,"Long",K7251&lt;=25," Very Long",K7251&gt;25,"Lifer")</f>
        <v>Short</v>
      </c>
      <c r="P7250" t="str" cm="1">
        <f t="array" ref="P7250">_xlfn.IFS(L7250&lt;=39,"Negligible",L7250&lt;=79,"Minimal",L7250&lt;=119,"Moderate",L7250&lt;=158,"High Moderate",L7250&lt;=198," High",L7250&lt;=238,"Very High",L7250&lt;=278,"Severe")</f>
        <v>Minimal</v>
      </c>
      <c r="Q7250" s="3">
        <f t="shared" si="113"/>
        <v>2.7184653208333334</v>
      </c>
    </row>
    <row r="7251" spans="1:17" x14ac:dyDescent="0.25">
      <c r="A7251">
        <v>7250</v>
      </c>
      <c r="B7251" t="s">
        <v>5272</v>
      </c>
      <c r="C7251" t="s">
        <v>2996</v>
      </c>
      <c r="D7251" t="s">
        <v>5755</v>
      </c>
      <c r="E7251" t="s">
        <v>450</v>
      </c>
      <c r="F7251" t="s">
        <v>2722</v>
      </c>
      <c r="G7251" t="s">
        <v>1861</v>
      </c>
      <c r="H7251" t="s">
        <v>405</v>
      </c>
      <c r="I7251" t="s">
        <v>18</v>
      </c>
      <c r="J7251">
        <v>42.426324800000003</v>
      </c>
      <c r="K7251">
        <v>6.5999091459999999</v>
      </c>
      <c r="L7251">
        <v>23.842714399999998</v>
      </c>
      <c r="M7251" t="s">
        <v>18</v>
      </c>
      <c r="N7251" t="str" cm="1">
        <f t="array" ref="N7251">_xlfn.IFS(J7251&lt;=29,"Twenties",J7251&lt;=39,"Thirties",J7251&lt;=49,"Fourties",J7251&lt;=59,"Fifties",J7251&gt;59,"Elders")</f>
        <v>Fourties</v>
      </c>
      <c r="O7251" t="str" cm="1">
        <f t="array" ref="O7251">_xlfn.IFS(K7252&lt;=5,"Very Short",K7252&lt;=10,"Short",K7252&lt;=15,"Mid-Class",K7252&lt;=20,"Long",K7252&lt;=25," Very Long",K7252&gt;25,"Lifer")</f>
        <v>Short</v>
      </c>
      <c r="P7251" t="str" cm="1">
        <f t="array" ref="P7251">_xlfn.IFS(L7251&lt;=39,"Negligible",L7251&lt;=79,"Minimal",L7251&lt;=119,"Moderate",L7251&lt;=158,"High Moderate",L7251&lt;=198," High",L7251&lt;=238,"Very High",L7251&lt;=278,"Severe")</f>
        <v>Negligible</v>
      </c>
      <c r="Q7251" s="3">
        <f t="shared" si="113"/>
        <v>0.99344643333333327</v>
      </c>
    </row>
    <row r="7252" spans="1:17" x14ac:dyDescent="0.25">
      <c r="A7252">
        <v>7251</v>
      </c>
      <c r="B7252" t="s">
        <v>32</v>
      </c>
      <c r="C7252" t="s">
        <v>424</v>
      </c>
      <c r="D7252" t="s">
        <v>5755</v>
      </c>
      <c r="E7252" t="s">
        <v>1157</v>
      </c>
      <c r="F7252" t="s">
        <v>818</v>
      </c>
      <c r="G7252" t="s">
        <v>819</v>
      </c>
      <c r="H7252" t="s">
        <v>1157</v>
      </c>
      <c r="I7252" t="s">
        <v>18</v>
      </c>
      <c r="J7252">
        <v>44.05276705</v>
      </c>
      <c r="K7252">
        <v>5.4114998449999998</v>
      </c>
      <c r="L7252">
        <v>63.872646379999999</v>
      </c>
      <c r="M7252" t="s">
        <v>18</v>
      </c>
      <c r="N7252" t="str" cm="1">
        <f t="array" ref="N7252">_xlfn.IFS(J7252&lt;=29,"Twenties",J7252&lt;=39,"Thirties",J7252&lt;=49,"Fourties",J7252&lt;=59,"Fifties",J7252&gt;59,"Elders")</f>
        <v>Fourties</v>
      </c>
      <c r="O7252" t="str" cm="1">
        <f t="array" ref="O7252">_xlfn.IFS(K7253&lt;=5,"Very Short",K7253&lt;=10,"Short",K7253&lt;=15,"Mid-Class",K7253&lt;=20,"Long",K7253&lt;=25," Very Long",K7253&gt;25,"Lifer")</f>
        <v>Very Short</v>
      </c>
      <c r="P7252" t="str" cm="1">
        <f t="array" ref="P7252">_xlfn.IFS(L7252&lt;=39,"Negligible",L7252&lt;=79,"Minimal",L7252&lt;=119,"Moderate",L7252&lt;=158,"High Moderate",L7252&lt;=198," High",L7252&lt;=238,"Very High",L7252&lt;=278,"Severe")</f>
        <v>Minimal</v>
      </c>
      <c r="Q7252" s="3">
        <f t="shared" si="113"/>
        <v>2.6613602658333333</v>
      </c>
    </row>
    <row r="7253" spans="1:17" x14ac:dyDescent="0.25">
      <c r="A7253">
        <v>7252</v>
      </c>
      <c r="B7253" t="s">
        <v>4916</v>
      </c>
      <c r="C7253" t="s">
        <v>113</v>
      </c>
      <c r="D7253" t="s">
        <v>5755</v>
      </c>
      <c r="E7253" t="s">
        <v>36</v>
      </c>
      <c r="F7253" t="s">
        <v>1058</v>
      </c>
      <c r="G7253" t="s">
        <v>1059</v>
      </c>
      <c r="H7253" t="s">
        <v>36</v>
      </c>
      <c r="I7253" t="s">
        <v>18</v>
      </c>
      <c r="J7253">
        <v>31.12352018</v>
      </c>
      <c r="K7253">
        <v>4.5885444959999999</v>
      </c>
      <c r="L7253">
        <v>0</v>
      </c>
      <c r="M7253" t="s">
        <v>18</v>
      </c>
      <c r="N7253" t="str" cm="1">
        <f t="array" ref="N7253">_xlfn.IFS(J7253&lt;=29,"Twenties",J7253&lt;=39,"Thirties",J7253&lt;=49,"Fourties",J7253&lt;=59,"Fifties",J7253&gt;59,"Elders")</f>
        <v>Thirties</v>
      </c>
      <c r="O7253" t="str" cm="1">
        <f t="array" ref="O7253">_xlfn.IFS(K7254&lt;=5,"Very Short",K7254&lt;=10,"Short",K7254&lt;=15,"Mid-Class",K7254&lt;=20,"Long",K7254&lt;=25," Very Long",K7254&gt;25,"Lifer")</f>
        <v>Short</v>
      </c>
      <c r="P7253" t="str" cm="1">
        <f t="array" ref="P7253">_xlfn.IFS(L7253&lt;=39,"Negligible",L7253&lt;=79,"Minimal",L7253&lt;=119,"Moderate",L7253&lt;=158,"High Moderate",L7253&lt;=198," High",L7253&lt;=238,"Very High",L7253&lt;=278,"Severe")</f>
        <v>Negligible</v>
      </c>
      <c r="Q7253" s="3">
        <f t="shared" si="113"/>
        <v>0</v>
      </c>
    </row>
    <row r="7254" spans="1:17" x14ac:dyDescent="0.25">
      <c r="A7254">
        <v>7253</v>
      </c>
      <c r="B7254" t="s">
        <v>265</v>
      </c>
      <c r="C7254" t="s">
        <v>142</v>
      </c>
      <c r="D7254" t="s">
        <v>5755</v>
      </c>
      <c r="E7254" t="s">
        <v>356</v>
      </c>
      <c r="F7254" t="s">
        <v>609</v>
      </c>
      <c r="G7254" t="s">
        <v>610</v>
      </c>
      <c r="H7254" t="s">
        <v>356</v>
      </c>
      <c r="I7254" t="s">
        <v>18</v>
      </c>
      <c r="J7254">
        <v>51.060190130000002</v>
      </c>
      <c r="K7254">
        <v>5.068737971</v>
      </c>
      <c r="L7254">
        <v>58.13145952</v>
      </c>
      <c r="M7254" t="s">
        <v>18</v>
      </c>
      <c r="N7254" t="str" cm="1">
        <f t="array" ref="N7254">_xlfn.IFS(J7254&lt;=29,"Twenties",J7254&lt;=39,"Thirties",J7254&lt;=49,"Fourties",J7254&lt;=59,"Fifties",J7254&gt;59,"Elders")</f>
        <v>Fifties</v>
      </c>
      <c r="O7254" t="str" cm="1">
        <f t="array" ref="O7254">_xlfn.IFS(K7255&lt;=5,"Very Short",K7255&lt;=10,"Short",K7255&lt;=15,"Mid-Class",K7255&lt;=20,"Long",K7255&lt;=25," Very Long",K7255&gt;25,"Lifer")</f>
        <v>Very Short</v>
      </c>
      <c r="P7254" t="str" cm="1">
        <f t="array" ref="P7254">_xlfn.IFS(L7254&lt;=39,"Negligible",L7254&lt;=79,"Minimal",L7254&lt;=119,"Moderate",L7254&lt;=158,"High Moderate",L7254&lt;=198," High",L7254&lt;=238,"Very High",L7254&lt;=278,"Severe")</f>
        <v>Minimal</v>
      </c>
      <c r="Q7254" s="3">
        <f t="shared" si="113"/>
        <v>2.4221441466666667</v>
      </c>
    </row>
    <row r="7255" spans="1:17" x14ac:dyDescent="0.25">
      <c r="A7255">
        <v>7254</v>
      </c>
      <c r="B7255" t="s">
        <v>5273</v>
      </c>
      <c r="C7255" t="s">
        <v>677</v>
      </c>
      <c r="D7255" t="s">
        <v>5754</v>
      </c>
      <c r="E7255" t="s">
        <v>36</v>
      </c>
      <c r="F7255" t="s">
        <v>1058</v>
      </c>
      <c r="G7255" t="s">
        <v>1059</v>
      </c>
      <c r="H7255" t="s">
        <v>36</v>
      </c>
      <c r="I7255" t="s">
        <v>18</v>
      </c>
      <c r="J7255">
        <v>30.861398919999999</v>
      </c>
      <c r="K7255">
        <v>3.4644300179999998</v>
      </c>
      <c r="L7255">
        <v>0</v>
      </c>
      <c r="M7255" t="s">
        <v>18</v>
      </c>
      <c r="N7255" t="str" cm="1">
        <f t="array" ref="N7255">_xlfn.IFS(J7255&lt;=29,"Twenties",J7255&lt;=39,"Thirties",J7255&lt;=49,"Fourties",J7255&lt;=59,"Fifties",J7255&gt;59,"Elders")</f>
        <v>Thirties</v>
      </c>
      <c r="O7255" t="str" cm="1">
        <f t="array" ref="O7255">_xlfn.IFS(K7256&lt;=5,"Very Short",K7256&lt;=10,"Short",K7256&lt;=15,"Mid-Class",K7256&lt;=20,"Long",K7256&lt;=25," Very Long",K7256&gt;25,"Lifer")</f>
        <v>Short</v>
      </c>
      <c r="P7255" t="str" cm="1">
        <f t="array" ref="P7255">_xlfn.IFS(L7255&lt;=39,"Negligible",L7255&lt;=79,"Minimal",L7255&lt;=119,"Moderate",L7255&lt;=158,"High Moderate",L7255&lt;=198," High",L7255&lt;=238,"Very High",L7255&lt;=278,"Severe")</f>
        <v>Negligible</v>
      </c>
      <c r="Q7255" s="3">
        <f t="shared" si="113"/>
        <v>0</v>
      </c>
    </row>
    <row r="7256" spans="1:17" x14ac:dyDescent="0.25">
      <c r="A7256">
        <v>7255</v>
      </c>
      <c r="B7256" t="s">
        <v>1056</v>
      </c>
      <c r="C7256" t="s">
        <v>64</v>
      </c>
      <c r="D7256" t="s">
        <v>5754</v>
      </c>
      <c r="E7256" t="s">
        <v>55</v>
      </c>
      <c r="F7256" t="s">
        <v>2722</v>
      </c>
      <c r="G7256" t="s">
        <v>1861</v>
      </c>
      <c r="H7256" t="s">
        <v>55</v>
      </c>
      <c r="I7256" t="s">
        <v>18</v>
      </c>
      <c r="J7256">
        <v>47.61904449</v>
      </c>
      <c r="K7256">
        <v>6.5955408589999998</v>
      </c>
      <c r="L7256">
        <v>107.8736881</v>
      </c>
      <c r="M7256" t="s">
        <v>18</v>
      </c>
      <c r="N7256" t="str" cm="1">
        <f t="array" ref="N7256">_xlfn.IFS(J7256&lt;=29,"Twenties",J7256&lt;=39,"Thirties",J7256&lt;=49,"Fourties",J7256&lt;=59,"Fifties",J7256&gt;59,"Elders")</f>
        <v>Fourties</v>
      </c>
      <c r="O7256" t="str" cm="1">
        <f t="array" ref="O7256">_xlfn.IFS(K7257&lt;=5,"Very Short",K7257&lt;=10,"Short",K7257&lt;=15,"Mid-Class",K7257&lt;=20,"Long",K7257&lt;=25," Very Long",K7257&gt;25,"Lifer")</f>
        <v>Very Short</v>
      </c>
      <c r="P7256" t="str" cm="1">
        <f t="array" ref="P7256">_xlfn.IFS(L7256&lt;=39,"Negligible",L7256&lt;=79,"Minimal",L7256&lt;=119,"Moderate",L7256&lt;=158,"High Moderate",L7256&lt;=198," High",L7256&lt;=238,"Very High",L7256&lt;=278,"Severe")</f>
        <v>Moderate</v>
      </c>
      <c r="Q7256" s="3">
        <f t="shared" si="113"/>
        <v>4.4947370041666668</v>
      </c>
    </row>
    <row r="7257" spans="1:17" x14ac:dyDescent="0.25">
      <c r="A7257">
        <v>7256</v>
      </c>
      <c r="B7257" t="s">
        <v>265</v>
      </c>
      <c r="C7257" t="s">
        <v>3333</v>
      </c>
      <c r="D7257" t="s">
        <v>5755</v>
      </c>
      <c r="E7257" t="s">
        <v>28</v>
      </c>
      <c r="F7257" t="s">
        <v>818</v>
      </c>
      <c r="G7257" t="s">
        <v>819</v>
      </c>
      <c r="H7257" t="s">
        <v>28</v>
      </c>
      <c r="I7257" t="s">
        <v>18</v>
      </c>
      <c r="J7257">
        <v>53.638084970000001</v>
      </c>
      <c r="K7257">
        <v>2.5969299669999999</v>
      </c>
      <c r="L7257">
        <v>89.229072919999993</v>
      </c>
      <c r="M7257" t="s">
        <v>18</v>
      </c>
      <c r="N7257" t="str" cm="1">
        <f t="array" ref="N7257">_xlfn.IFS(J7257&lt;=29,"Twenties",J7257&lt;=39,"Thirties",J7257&lt;=49,"Fourties",J7257&lt;=59,"Fifties",J7257&gt;59,"Elders")</f>
        <v>Fifties</v>
      </c>
      <c r="O7257" t="str" cm="1">
        <f t="array" ref="O7257">_xlfn.IFS(K7258&lt;=5,"Very Short",K7258&lt;=10,"Short",K7258&lt;=15,"Mid-Class",K7258&lt;=20,"Long",K7258&lt;=25," Very Long",K7258&gt;25,"Lifer")</f>
        <v>Short</v>
      </c>
      <c r="P7257" t="str" cm="1">
        <f t="array" ref="P7257">_xlfn.IFS(L7257&lt;=39,"Negligible",L7257&lt;=79,"Minimal",L7257&lt;=119,"Moderate",L7257&lt;=158,"High Moderate",L7257&lt;=198," High",L7257&lt;=238,"Very High",L7257&lt;=278,"Severe")</f>
        <v>Moderate</v>
      </c>
      <c r="Q7257" s="3">
        <f t="shared" si="113"/>
        <v>3.7178780383333332</v>
      </c>
    </row>
    <row r="7258" spans="1:17" x14ac:dyDescent="0.25">
      <c r="A7258">
        <v>7257</v>
      </c>
      <c r="B7258" t="s">
        <v>365</v>
      </c>
      <c r="C7258" t="s">
        <v>282</v>
      </c>
      <c r="D7258" t="s">
        <v>5754</v>
      </c>
      <c r="E7258" t="s">
        <v>31</v>
      </c>
      <c r="F7258" t="s">
        <v>2722</v>
      </c>
      <c r="G7258" t="s">
        <v>1861</v>
      </c>
      <c r="H7258" t="s">
        <v>31</v>
      </c>
      <c r="I7258" t="s">
        <v>18</v>
      </c>
      <c r="J7258">
        <v>43.605559130000003</v>
      </c>
      <c r="K7258">
        <v>5.8536652350000002</v>
      </c>
      <c r="L7258">
        <v>42.882145209999997</v>
      </c>
      <c r="M7258" t="s">
        <v>18</v>
      </c>
      <c r="N7258" t="str" cm="1">
        <f t="array" ref="N7258">_xlfn.IFS(J7258&lt;=29,"Twenties",J7258&lt;=39,"Thirties",J7258&lt;=49,"Fourties",J7258&lt;=59,"Fifties",J7258&gt;59,"Elders")</f>
        <v>Fourties</v>
      </c>
      <c r="O7258" t="str" cm="1">
        <f t="array" ref="O7258">_xlfn.IFS(K7259&lt;=5,"Very Short",K7259&lt;=10,"Short",K7259&lt;=15,"Mid-Class",K7259&lt;=20,"Long",K7259&lt;=25," Very Long",K7259&gt;25,"Lifer")</f>
        <v>Very Short</v>
      </c>
      <c r="P7258" t="str" cm="1">
        <f t="array" ref="P7258">_xlfn.IFS(L7258&lt;=39,"Negligible",L7258&lt;=79,"Minimal",L7258&lt;=119,"Moderate",L7258&lt;=158,"High Moderate",L7258&lt;=198," High",L7258&lt;=238,"Very High",L7258&lt;=278,"Severe")</f>
        <v>Minimal</v>
      </c>
      <c r="Q7258" s="3">
        <f t="shared" si="113"/>
        <v>1.7867560504166666</v>
      </c>
    </row>
    <row r="7259" spans="1:17" x14ac:dyDescent="0.25">
      <c r="A7259">
        <v>7258</v>
      </c>
      <c r="B7259" t="s">
        <v>5274</v>
      </c>
      <c r="C7259" t="s">
        <v>458</v>
      </c>
      <c r="D7259" t="s">
        <v>5755</v>
      </c>
      <c r="E7259" t="s">
        <v>456</v>
      </c>
      <c r="F7259" t="s">
        <v>609</v>
      </c>
      <c r="G7259" t="s">
        <v>610</v>
      </c>
      <c r="H7259" t="s">
        <v>136</v>
      </c>
      <c r="I7259" t="s">
        <v>18</v>
      </c>
      <c r="J7259">
        <v>47.226482650000001</v>
      </c>
      <c r="K7259">
        <v>2.5917224330000002</v>
      </c>
      <c r="L7259">
        <v>70.276492579999996</v>
      </c>
      <c r="M7259" t="s">
        <v>18</v>
      </c>
      <c r="N7259" t="str" cm="1">
        <f t="array" ref="N7259">_xlfn.IFS(J7259&lt;=29,"Twenties",J7259&lt;=39,"Thirties",J7259&lt;=49,"Fourties",J7259&lt;=59,"Fifties",J7259&gt;59,"Elders")</f>
        <v>Fourties</v>
      </c>
      <c r="O7259" t="str" cm="1">
        <f t="array" ref="O7259">_xlfn.IFS(K7260&lt;=5,"Very Short",K7260&lt;=10,"Short",K7260&lt;=15,"Mid-Class",K7260&lt;=20,"Long",K7260&lt;=25," Very Long",K7260&gt;25,"Lifer")</f>
        <v>Very Short</v>
      </c>
      <c r="P7259" t="str" cm="1">
        <f t="array" ref="P7259">_xlfn.IFS(L7259&lt;=39,"Negligible",L7259&lt;=79,"Minimal",L7259&lt;=119,"Moderate",L7259&lt;=158,"High Moderate",L7259&lt;=198," High",L7259&lt;=238,"Very High",L7259&lt;=278,"Severe")</f>
        <v>Minimal</v>
      </c>
      <c r="Q7259" s="3">
        <f t="shared" si="113"/>
        <v>2.928187190833333</v>
      </c>
    </row>
    <row r="7260" spans="1:17" x14ac:dyDescent="0.25">
      <c r="A7260">
        <v>7259</v>
      </c>
      <c r="B7260" t="s">
        <v>228</v>
      </c>
      <c r="C7260" t="s">
        <v>1113</v>
      </c>
      <c r="D7260" t="s">
        <v>5755</v>
      </c>
      <c r="E7260" t="s">
        <v>85</v>
      </c>
      <c r="F7260" t="s">
        <v>2722</v>
      </c>
      <c r="G7260" t="s">
        <v>1861</v>
      </c>
      <c r="H7260" t="s">
        <v>85</v>
      </c>
      <c r="I7260" t="s">
        <v>18</v>
      </c>
      <c r="J7260">
        <v>45.075428760000001</v>
      </c>
      <c r="K7260">
        <v>4.1826920430000003</v>
      </c>
      <c r="L7260">
        <v>79.384963959999993</v>
      </c>
      <c r="M7260" t="s">
        <v>18</v>
      </c>
      <c r="N7260" t="str" cm="1">
        <f t="array" ref="N7260">_xlfn.IFS(J7260&lt;=29,"Twenties",J7260&lt;=39,"Thirties",J7260&lt;=49,"Fourties",J7260&lt;=59,"Fifties",J7260&gt;59,"Elders")</f>
        <v>Fourties</v>
      </c>
      <c r="O7260" t="str" cm="1">
        <f t="array" ref="O7260">_xlfn.IFS(K7261&lt;=5,"Very Short",K7261&lt;=10,"Short",K7261&lt;=15,"Mid-Class",K7261&lt;=20,"Long",K7261&lt;=25," Very Long",K7261&gt;25,"Lifer")</f>
        <v>Very Short</v>
      </c>
      <c r="P7260" t="str" cm="1">
        <f t="array" ref="P7260">_xlfn.IFS(L7260&lt;=39,"Negligible",L7260&lt;=79,"Minimal",L7260&lt;=119,"Moderate",L7260&lt;=158,"High Moderate",L7260&lt;=198," High",L7260&lt;=238,"Very High",L7260&lt;=278,"Severe")</f>
        <v>Moderate</v>
      </c>
      <c r="Q7260" s="3">
        <f t="shared" si="113"/>
        <v>3.3077068316666662</v>
      </c>
    </row>
    <row r="7261" spans="1:17" x14ac:dyDescent="0.25">
      <c r="A7261">
        <v>7260</v>
      </c>
      <c r="B7261" t="s">
        <v>625</v>
      </c>
      <c r="C7261" t="s">
        <v>113</v>
      </c>
      <c r="D7261" t="s">
        <v>5755</v>
      </c>
      <c r="E7261" t="s">
        <v>437</v>
      </c>
      <c r="F7261" t="s">
        <v>609</v>
      </c>
      <c r="G7261" t="s">
        <v>610</v>
      </c>
      <c r="H7261" t="s">
        <v>437</v>
      </c>
      <c r="I7261" t="s">
        <v>18</v>
      </c>
      <c r="J7261">
        <v>32.82991415</v>
      </c>
      <c r="K7261">
        <v>4.1753177260000003</v>
      </c>
      <c r="L7261">
        <v>0</v>
      </c>
      <c r="M7261" t="s">
        <v>18</v>
      </c>
      <c r="N7261" t="str" cm="1">
        <f t="array" ref="N7261">_xlfn.IFS(J7261&lt;=29,"Twenties",J7261&lt;=39,"Thirties",J7261&lt;=49,"Fourties",J7261&lt;=59,"Fifties",J7261&gt;59,"Elders")</f>
        <v>Thirties</v>
      </c>
      <c r="O7261" t="str" cm="1">
        <f t="array" ref="O7261">_xlfn.IFS(K7262&lt;=5,"Very Short",K7262&lt;=10,"Short",K7262&lt;=15,"Mid-Class",K7262&lt;=20,"Long",K7262&lt;=25," Very Long",K7262&gt;25,"Lifer")</f>
        <v>Short</v>
      </c>
      <c r="P7261" t="str" cm="1">
        <f t="array" ref="P7261">_xlfn.IFS(L7261&lt;=39,"Negligible",L7261&lt;=79,"Minimal",L7261&lt;=119,"Moderate",L7261&lt;=158,"High Moderate",L7261&lt;=198," High",L7261&lt;=238,"Very High",L7261&lt;=278,"Severe")</f>
        <v>Negligible</v>
      </c>
      <c r="Q7261" s="3">
        <f t="shared" si="113"/>
        <v>0</v>
      </c>
    </row>
    <row r="7262" spans="1:17" x14ac:dyDescent="0.25">
      <c r="A7262">
        <v>7261</v>
      </c>
      <c r="B7262" t="s">
        <v>727</v>
      </c>
      <c r="C7262" t="s">
        <v>48</v>
      </c>
      <c r="D7262" t="s">
        <v>5755</v>
      </c>
      <c r="E7262" t="s">
        <v>36</v>
      </c>
      <c r="F7262" t="s">
        <v>2303</v>
      </c>
      <c r="G7262" t="s">
        <v>1824</v>
      </c>
      <c r="H7262" t="s">
        <v>36</v>
      </c>
      <c r="I7262" t="s">
        <v>18</v>
      </c>
      <c r="J7262">
        <v>43.202077240000001</v>
      </c>
      <c r="K7262">
        <v>6.9182794080000001</v>
      </c>
      <c r="L7262">
        <v>98.728704870000001</v>
      </c>
      <c r="M7262" t="s">
        <v>18</v>
      </c>
      <c r="N7262" t="str" cm="1">
        <f t="array" ref="N7262">_xlfn.IFS(J7262&lt;=29,"Twenties",J7262&lt;=39,"Thirties",J7262&lt;=49,"Fourties",J7262&lt;=59,"Fifties",J7262&gt;59,"Elders")</f>
        <v>Fourties</v>
      </c>
      <c r="O7262" t="str" cm="1">
        <f t="array" ref="O7262">_xlfn.IFS(K7263&lt;=5,"Very Short",K7263&lt;=10,"Short",K7263&lt;=15,"Mid-Class",K7263&lt;=20,"Long",K7263&lt;=25," Very Long",K7263&gt;25,"Lifer")</f>
        <v>Very Short</v>
      </c>
      <c r="P7262" t="str" cm="1">
        <f t="array" ref="P7262">_xlfn.IFS(L7262&lt;=39,"Negligible",L7262&lt;=79,"Minimal",L7262&lt;=119,"Moderate",L7262&lt;=158,"High Moderate",L7262&lt;=198," High",L7262&lt;=238,"Very High",L7262&lt;=278,"Severe")</f>
        <v>Moderate</v>
      </c>
      <c r="Q7262" s="3">
        <f t="shared" si="113"/>
        <v>4.1136960362500004</v>
      </c>
    </row>
    <row r="7263" spans="1:17" x14ac:dyDescent="0.25">
      <c r="A7263">
        <v>7262</v>
      </c>
      <c r="B7263" t="s">
        <v>5275</v>
      </c>
      <c r="C7263" t="s">
        <v>3444</v>
      </c>
      <c r="D7263" t="s">
        <v>5755</v>
      </c>
      <c r="E7263" t="s">
        <v>664</v>
      </c>
      <c r="F7263" t="s">
        <v>609</v>
      </c>
      <c r="G7263" t="s">
        <v>610</v>
      </c>
      <c r="H7263" t="s">
        <v>155</v>
      </c>
      <c r="I7263" t="s">
        <v>18</v>
      </c>
      <c r="J7263">
        <v>20.069690179999998</v>
      </c>
      <c r="K7263">
        <v>4.4933866839999999</v>
      </c>
      <c r="L7263">
        <v>0</v>
      </c>
      <c r="M7263" t="s">
        <v>18</v>
      </c>
      <c r="N7263" t="str" cm="1">
        <f t="array" ref="N7263">_xlfn.IFS(J7263&lt;=29,"Twenties",J7263&lt;=39,"Thirties",J7263&lt;=49,"Fourties",J7263&lt;=59,"Fifties",J7263&gt;59,"Elders")</f>
        <v>Twenties</v>
      </c>
      <c r="O7263" t="str" cm="1">
        <f t="array" ref="O7263">_xlfn.IFS(K7264&lt;=5,"Very Short",K7264&lt;=10,"Short",K7264&lt;=15,"Mid-Class",K7264&lt;=20,"Long",K7264&lt;=25," Very Long",K7264&gt;25,"Lifer")</f>
        <v>Short</v>
      </c>
      <c r="P7263" t="str" cm="1">
        <f t="array" ref="P7263">_xlfn.IFS(L7263&lt;=39,"Negligible",L7263&lt;=79,"Minimal",L7263&lt;=119,"Moderate",L7263&lt;=158,"High Moderate",L7263&lt;=198," High",L7263&lt;=238,"Very High",L7263&lt;=278,"Severe")</f>
        <v>Negligible</v>
      </c>
      <c r="Q7263" s="3">
        <f t="shared" si="113"/>
        <v>0</v>
      </c>
    </row>
    <row r="7264" spans="1:17" x14ac:dyDescent="0.25">
      <c r="A7264">
        <v>7263</v>
      </c>
      <c r="B7264" t="s">
        <v>4199</v>
      </c>
      <c r="C7264" t="s">
        <v>893</v>
      </c>
      <c r="D7264" t="s">
        <v>5755</v>
      </c>
      <c r="E7264" t="s">
        <v>823</v>
      </c>
      <c r="F7264" t="s">
        <v>609</v>
      </c>
      <c r="G7264" t="s">
        <v>610</v>
      </c>
      <c r="H7264" t="s">
        <v>155</v>
      </c>
      <c r="I7264" t="s">
        <v>18</v>
      </c>
      <c r="J7264">
        <v>55.637372169999999</v>
      </c>
      <c r="K7264">
        <v>5.3466881239999999</v>
      </c>
      <c r="L7264">
        <v>134.08391639999999</v>
      </c>
      <c r="M7264" t="s">
        <v>18</v>
      </c>
      <c r="N7264" t="str" cm="1">
        <f t="array" ref="N7264">_xlfn.IFS(J7264&lt;=29,"Twenties",J7264&lt;=39,"Thirties",J7264&lt;=49,"Fourties",J7264&lt;=59,"Fifties",J7264&gt;59,"Elders")</f>
        <v>Fifties</v>
      </c>
      <c r="O7264" t="str" cm="1">
        <f t="array" ref="O7264">_xlfn.IFS(K7265&lt;=5,"Very Short",K7265&lt;=10,"Short",K7265&lt;=15,"Mid-Class",K7265&lt;=20,"Long",K7265&lt;=25," Very Long",K7265&gt;25,"Lifer")</f>
        <v>Very Short</v>
      </c>
      <c r="P7264" t="str" cm="1">
        <f t="array" ref="P7264">_xlfn.IFS(L7264&lt;=39,"Negligible",L7264&lt;=79,"Minimal",L7264&lt;=119,"Moderate",L7264&lt;=158,"High Moderate",L7264&lt;=198," High",L7264&lt;=238,"Very High",L7264&lt;=278,"Severe")</f>
        <v>High Moderate</v>
      </c>
      <c r="Q7264" s="3">
        <f t="shared" si="113"/>
        <v>5.58682985</v>
      </c>
    </row>
    <row r="7265" spans="1:17" x14ac:dyDescent="0.25">
      <c r="A7265">
        <v>7264</v>
      </c>
      <c r="B7265" t="s">
        <v>278</v>
      </c>
      <c r="C7265" t="s">
        <v>273</v>
      </c>
      <c r="D7265" t="s">
        <v>5754</v>
      </c>
      <c r="E7265" t="s">
        <v>85</v>
      </c>
      <c r="F7265" t="s">
        <v>2722</v>
      </c>
      <c r="G7265" t="s">
        <v>1861</v>
      </c>
      <c r="H7265" t="s">
        <v>85</v>
      </c>
      <c r="I7265" t="s">
        <v>18</v>
      </c>
      <c r="J7265">
        <v>40.753626760000003</v>
      </c>
      <c r="K7265">
        <v>3.9268619290000002</v>
      </c>
      <c r="L7265">
        <v>107.5016423</v>
      </c>
      <c r="M7265" t="s">
        <v>18</v>
      </c>
      <c r="N7265" t="str" cm="1">
        <f t="array" ref="N7265">_xlfn.IFS(J7265&lt;=29,"Twenties",J7265&lt;=39,"Thirties",J7265&lt;=49,"Fourties",J7265&lt;=59,"Fifties",J7265&gt;59,"Elders")</f>
        <v>Fourties</v>
      </c>
      <c r="O7265" t="str" cm="1">
        <f t="array" ref="O7265">_xlfn.IFS(K7266&lt;=5,"Very Short",K7266&lt;=10,"Short",K7266&lt;=15,"Mid-Class",K7266&lt;=20,"Long",K7266&lt;=25," Very Long",K7266&gt;25,"Lifer")</f>
        <v>Very Short</v>
      </c>
      <c r="P7265" t="str" cm="1">
        <f t="array" ref="P7265">_xlfn.IFS(L7265&lt;=39,"Negligible",L7265&lt;=79,"Minimal",L7265&lt;=119,"Moderate",L7265&lt;=158,"High Moderate",L7265&lt;=198," High",L7265&lt;=238,"Very High",L7265&lt;=278,"Severe")</f>
        <v>Moderate</v>
      </c>
      <c r="Q7265" s="3">
        <f t="shared" si="113"/>
        <v>4.4792350958333333</v>
      </c>
    </row>
    <row r="7266" spans="1:17" x14ac:dyDescent="0.25">
      <c r="A7266">
        <v>7265</v>
      </c>
      <c r="B7266" t="s">
        <v>1275</v>
      </c>
      <c r="C7266" t="s">
        <v>54</v>
      </c>
      <c r="D7266" t="s">
        <v>5755</v>
      </c>
      <c r="E7266" t="s">
        <v>497</v>
      </c>
      <c r="F7266" t="s">
        <v>609</v>
      </c>
      <c r="G7266" t="s">
        <v>610</v>
      </c>
      <c r="H7266" t="s">
        <v>275</v>
      </c>
      <c r="I7266" t="s">
        <v>18</v>
      </c>
      <c r="J7266">
        <v>46.536352389999998</v>
      </c>
      <c r="K7266">
        <v>2.324170488</v>
      </c>
      <c r="L7266">
        <v>68.299883750000006</v>
      </c>
      <c r="M7266" t="s">
        <v>18</v>
      </c>
      <c r="N7266" t="str" cm="1">
        <f t="array" ref="N7266">_xlfn.IFS(J7266&lt;=29,"Twenties",J7266&lt;=39,"Thirties",J7266&lt;=49,"Fourties",J7266&lt;=59,"Fifties",J7266&gt;59,"Elders")</f>
        <v>Fourties</v>
      </c>
      <c r="O7266" t="str" cm="1">
        <f t="array" ref="O7266">_xlfn.IFS(K7267&lt;=5,"Very Short",K7267&lt;=10,"Short",K7267&lt;=15,"Mid-Class",K7267&lt;=20,"Long",K7267&lt;=25," Very Long",K7267&gt;25,"Lifer")</f>
        <v>Short</v>
      </c>
      <c r="P7266" t="str" cm="1">
        <f t="array" ref="P7266">_xlfn.IFS(L7266&lt;=39,"Negligible",L7266&lt;=79,"Minimal",L7266&lt;=119,"Moderate",L7266&lt;=158,"High Moderate",L7266&lt;=198," High",L7266&lt;=238,"Very High",L7266&lt;=278,"Severe")</f>
        <v>Minimal</v>
      </c>
      <c r="Q7266" s="3">
        <f t="shared" si="113"/>
        <v>2.8458284895833335</v>
      </c>
    </row>
    <row r="7267" spans="1:17" x14ac:dyDescent="0.25">
      <c r="A7267">
        <v>7266</v>
      </c>
      <c r="B7267" t="s">
        <v>1622</v>
      </c>
      <c r="C7267" t="s">
        <v>243</v>
      </c>
      <c r="D7267" t="s">
        <v>5754</v>
      </c>
      <c r="E7267" t="s">
        <v>36</v>
      </c>
      <c r="F7267" t="s">
        <v>2303</v>
      </c>
      <c r="G7267" t="s">
        <v>1824</v>
      </c>
      <c r="H7267" t="s">
        <v>36</v>
      </c>
      <c r="I7267" t="s">
        <v>18</v>
      </c>
      <c r="J7267">
        <v>54.032308010000001</v>
      </c>
      <c r="K7267">
        <v>5.3868971459999999</v>
      </c>
      <c r="L7267">
        <v>154.93715460000001</v>
      </c>
      <c r="M7267" t="s">
        <v>18</v>
      </c>
      <c r="N7267" t="str" cm="1">
        <f t="array" ref="N7267">_xlfn.IFS(J7267&lt;=29,"Twenties",J7267&lt;=39,"Thirties",J7267&lt;=49,"Fourties",J7267&lt;=59,"Fifties",J7267&gt;59,"Elders")</f>
        <v>Fifties</v>
      </c>
      <c r="O7267" t="str" cm="1">
        <f t="array" ref="O7267">_xlfn.IFS(K7268&lt;=5,"Very Short",K7268&lt;=10,"Short",K7268&lt;=15,"Mid-Class",K7268&lt;=20,"Long",K7268&lt;=25," Very Long",K7268&gt;25,"Lifer")</f>
        <v>Very Short</v>
      </c>
      <c r="P7267" t="str" cm="1">
        <f t="array" ref="P7267">_xlfn.IFS(L7267&lt;=39,"Negligible",L7267&lt;=79,"Minimal",L7267&lt;=119,"Moderate",L7267&lt;=158,"High Moderate",L7267&lt;=198," High",L7267&lt;=238,"Very High",L7267&lt;=278,"Severe")</f>
        <v>High Moderate</v>
      </c>
      <c r="Q7267" s="3">
        <f t="shared" si="113"/>
        <v>6.4557147750000006</v>
      </c>
    </row>
    <row r="7268" spans="1:17" x14ac:dyDescent="0.25">
      <c r="A7268">
        <v>7267</v>
      </c>
      <c r="B7268" t="s">
        <v>5276</v>
      </c>
      <c r="C7268" t="s">
        <v>4162</v>
      </c>
      <c r="D7268" t="s">
        <v>5754</v>
      </c>
      <c r="E7268" t="s">
        <v>31</v>
      </c>
      <c r="F7268" t="s">
        <v>2722</v>
      </c>
      <c r="G7268" t="s">
        <v>1861</v>
      </c>
      <c r="H7268" t="s">
        <v>31</v>
      </c>
      <c r="I7268" t="s">
        <v>18</v>
      </c>
      <c r="J7268">
        <v>42.980218000000001</v>
      </c>
      <c r="K7268">
        <v>2.9525679199999999</v>
      </c>
      <c r="L7268">
        <v>42.09971427</v>
      </c>
      <c r="M7268" t="s">
        <v>18</v>
      </c>
      <c r="N7268" t="str" cm="1">
        <f t="array" ref="N7268">_xlfn.IFS(J7268&lt;=29,"Twenties",J7268&lt;=39,"Thirties",J7268&lt;=49,"Fourties",J7268&lt;=59,"Fifties",J7268&gt;59,"Elders")</f>
        <v>Fourties</v>
      </c>
      <c r="O7268" t="str" cm="1">
        <f t="array" ref="O7268">_xlfn.IFS(K7269&lt;=5,"Very Short",K7269&lt;=10,"Short",K7269&lt;=15,"Mid-Class",K7269&lt;=20,"Long",K7269&lt;=25," Very Long",K7269&gt;25,"Lifer")</f>
        <v>Short</v>
      </c>
      <c r="P7268" t="str" cm="1">
        <f t="array" ref="P7268">_xlfn.IFS(L7268&lt;=39,"Negligible",L7268&lt;=79,"Minimal",L7268&lt;=119,"Moderate",L7268&lt;=158,"High Moderate",L7268&lt;=198," High",L7268&lt;=238,"Very High",L7268&lt;=278,"Severe")</f>
        <v>Minimal</v>
      </c>
      <c r="Q7268" s="3">
        <f t="shared" si="113"/>
        <v>1.7541547612499999</v>
      </c>
    </row>
    <row r="7269" spans="1:17" x14ac:dyDescent="0.25">
      <c r="A7269">
        <v>7268</v>
      </c>
      <c r="B7269" t="s">
        <v>4550</v>
      </c>
      <c r="C7269" t="s">
        <v>147</v>
      </c>
      <c r="D7269" t="s">
        <v>5755</v>
      </c>
      <c r="E7269" t="s">
        <v>1456</v>
      </c>
      <c r="F7269" t="s">
        <v>609</v>
      </c>
      <c r="G7269" t="s">
        <v>610</v>
      </c>
      <c r="H7269" t="s">
        <v>190</v>
      </c>
      <c r="I7269" t="s">
        <v>18</v>
      </c>
      <c r="J7269">
        <v>27.420216010000001</v>
      </c>
      <c r="K7269">
        <v>5.2575924809999997</v>
      </c>
      <c r="L7269">
        <v>9.9706185719999993</v>
      </c>
      <c r="M7269" t="s">
        <v>18</v>
      </c>
      <c r="N7269" t="str" cm="1">
        <f t="array" ref="N7269">_xlfn.IFS(J7269&lt;=29,"Twenties",J7269&lt;=39,"Thirties",J7269&lt;=49,"Fourties",J7269&lt;=59,"Fifties",J7269&gt;59,"Elders")</f>
        <v>Twenties</v>
      </c>
      <c r="O7269" t="str" cm="1">
        <f t="array" ref="O7269">_xlfn.IFS(K7270&lt;=5,"Very Short",K7270&lt;=10,"Short",K7270&lt;=15,"Mid-Class",K7270&lt;=20,"Long",K7270&lt;=25," Very Long",K7270&gt;25,"Lifer")</f>
        <v>Very Short</v>
      </c>
      <c r="P7269" t="str" cm="1">
        <f t="array" ref="P7269">_xlfn.IFS(L7269&lt;=39,"Negligible",L7269&lt;=79,"Minimal",L7269&lt;=119,"Moderate",L7269&lt;=158,"High Moderate",L7269&lt;=198," High",L7269&lt;=238,"Very High",L7269&lt;=278,"Severe")</f>
        <v>Negligible</v>
      </c>
      <c r="Q7269" s="3">
        <f t="shared" si="113"/>
        <v>0.41544244049999995</v>
      </c>
    </row>
    <row r="7270" spans="1:17" x14ac:dyDescent="0.25">
      <c r="A7270">
        <v>7269</v>
      </c>
      <c r="B7270" t="s">
        <v>987</v>
      </c>
      <c r="C7270" t="s">
        <v>883</v>
      </c>
      <c r="D7270" t="s">
        <v>5754</v>
      </c>
      <c r="E7270" t="s">
        <v>3486</v>
      </c>
      <c r="F7270" t="s">
        <v>609</v>
      </c>
      <c r="G7270" t="s">
        <v>610</v>
      </c>
      <c r="H7270" t="s">
        <v>99</v>
      </c>
      <c r="I7270" t="s">
        <v>18</v>
      </c>
      <c r="J7270">
        <v>29.680058639999999</v>
      </c>
      <c r="K7270">
        <v>4.9769610699999998</v>
      </c>
      <c r="L7270">
        <v>0</v>
      </c>
      <c r="M7270" t="s">
        <v>18</v>
      </c>
      <c r="N7270" t="str" cm="1">
        <f t="array" ref="N7270">_xlfn.IFS(J7270&lt;=29,"Twenties",J7270&lt;=39,"Thirties",J7270&lt;=49,"Fourties",J7270&lt;=59,"Fifties",J7270&gt;59,"Elders")</f>
        <v>Thirties</v>
      </c>
      <c r="O7270" t="str" cm="1">
        <f t="array" ref="O7270">_xlfn.IFS(K7271&lt;=5,"Very Short",K7271&lt;=10,"Short",K7271&lt;=15,"Mid-Class",K7271&lt;=20,"Long",K7271&lt;=25," Very Long",K7271&gt;25,"Lifer")</f>
        <v>Very Short</v>
      </c>
      <c r="P7270" t="str" cm="1">
        <f t="array" ref="P7270">_xlfn.IFS(L7270&lt;=39,"Negligible",L7270&lt;=79,"Minimal",L7270&lt;=119,"Moderate",L7270&lt;=158,"High Moderate",L7270&lt;=198," High",L7270&lt;=238,"Very High",L7270&lt;=278,"Severe")</f>
        <v>Negligible</v>
      </c>
      <c r="Q7270" s="3">
        <f t="shared" si="113"/>
        <v>0</v>
      </c>
    </row>
    <row r="7271" spans="1:17" x14ac:dyDescent="0.25">
      <c r="A7271">
        <v>7270</v>
      </c>
      <c r="B7271" t="s">
        <v>5277</v>
      </c>
      <c r="C7271" t="s">
        <v>250</v>
      </c>
      <c r="D7271" t="s">
        <v>5754</v>
      </c>
      <c r="E7271" t="s">
        <v>98</v>
      </c>
      <c r="F7271" t="s">
        <v>609</v>
      </c>
      <c r="G7271" t="s">
        <v>610</v>
      </c>
      <c r="H7271" t="s">
        <v>99</v>
      </c>
      <c r="I7271" t="s">
        <v>18</v>
      </c>
      <c r="J7271">
        <v>32.640771090000001</v>
      </c>
      <c r="K7271">
        <v>4.0229306500000002</v>
      </c>
      <c r="L7271">
        <v>24.305000119999999</v>
      </c>
      <c r="M7271" t="s">
        <v>18</v>
      </c>
      <c r="N7271" t="str" cm="1">
        <f t="array" ref="N7271">_xlfn.IFS(J7271&lt;=29,"Twenties",J7271&lt;=39,"Thirties",J7271&lt;=49,"Fourties",J7271&lt;=59,"Fifties",J7271&gt;59,"Elders")</f>
        <v>Thirties</v>
      </c>
      <c r="O7271" t="str" cm="1">
        <f t="array" ref="O7271">_xlfn.IFS(K7272&lt;=5,"Very Short",K7272&lt;=10,"Short",K7272&lt;=15,"Mid-Class",K7272&lt;=20,"Long",K7272&lt;=25," Very Long",K7272&gt;25,"Lifer")</f>
        <v>Very Short</v>
      </c>
      <c r="P7271" t="str" cm="1">
        <f t="array" ref="P7271">_xlfn.IFS(L7271&lt;=39,"Negligible",L7271&lt;=79,"Minimal",L7271&lt;=119,"Moderate",L7271&lt;=158,"High Moderate",L7271&lt;=198," High",L7271&lt;=238,"Very High",L7271&lt;=278,"Severe")</f>
        <v>Negligible</v>
      </c>
      <c r="Q7271" s="3">
        <f t="shared" si="113"/>
        <v>1.0127083383333333</v>
      </c>
    </row>
    <row r="7272" spans="1:17" x14ac:dyDescent="0.25">
      <c r="A7272">
        <v>7271</v>
      </c>
      <c r="B7272" t="s">
        <v>5278</v>
      </c>
      <c r="C7272" t="s">
        <v>893</v>
      </c>
      <c r="D7272" t="s">
        <v>5755</v>
      </c>
      <c r="E7272" t="s">
        <v>36</v>
      </c>
      <c r="F7272" t="s">
        <v>2303</v>
      </c>
      <c r="G7272" t="s">
        <v>1824</v>
      </c>
      <c r="H7272" t="s">
        <v>36</v>
      </c>
      <c r="I7272" t="s">
        <v>18</v>
      </c>
      <c r="J7272">
        <v>36.982925700000003</v>
      </c>
      <c r="K7272">
        <v>3.5954882449999999</v>
      </c>
      <c r="L7272">
        <v>21.038874280000002</v>
      </c>
      <c r="M7272" t="s">
        <v>18</v>
      </c>
      <c r="N7272" t="str" cm="1">
        <f t="array" ref="N7272">_xlfn.IFS(J7272&lt;=29,"Twenties",J7272&lt;=39,"Thirties",J7272&lt;=49,"Fourties",J7272&lt;=59,"Fifties",J7272&gt;59,"Elders")</f>
        <v>Thirties</v>
      </c>
      <c r="O7272" t="str" cm="1">
        <f t="array" ref="O7272">_xlfn.IFS(K7273&lt;=5,"Very Short",K7273&lt;=10,"Short",K7273&lt;=15,"Mid-Class",K7273&lt;=20,"Long",K7273&lt;=25," Very Long",K7273&gt;25,"Lifer")</f>
        <v>Very Short</v>
      </c>
      <c r="P7272" t="str" cm="1">
        <f t="array" ref="P7272">_xlfn.IFS(L7272&lt;=39,"Negligible",L7272&lt;=79,"Minimal",L7272&lt;=119,"Moderate",L7272&lt;=158,"High Moderate",L7272&lt;=198," High",L7272&lt;=238,"Very High",L7272&lt;=278,"Severe")</f>
        <v>Negligible</v>
      </c>
      <c r="Q7272" s="3">
        <f t="shared" si="113"/>
        <v>0.87661976166666677</v>
      </c>
    </row>
    <row r="7273" spans="1:17" x14ac:dyDescent="0.25">
      <c r="A7273">
        <v>7272</v>
      </c>
      <c r="B7273" t="s">
        <v>5279</v>
      </c>
      <c r="C7273" t="s">
        <v>277</v>
      </c>
      <c r="D7273" t="s">
        <v>5754</v>
      </c>
      <c r="E7273" t="s">
        <v>36</v>
      </c>
      <c r="F7273" t="s">
        <v>2303</v>
      </c>
      <c r="G7273" t="s">
        <v>1824</v>
      </c>
      <c r="H7273" t="s">
        <v>36</v>
      </c>
      <c r="I7273" t="s">
        <v>18</v>
      </c>
      <c r="J7273">
        <v>48.085514310000001</v>
      </c>
      <c r="K7273">
        <v>3.0744232409999999</v>
      </c>
      <c r="L7273">
        <v>94.570908380000006</v>
      </c>
      <c r="M7273" t="s">
        <v>18</v>
      </c>
      <c r="N7273" t="str" cm="1">
        <f t="array" ref="N7273">_xlfn.IFS(J7273&lt;=29,"Twenties",J7273&lt;=39,"Thirties",J7273&lt;=49,"Fourties",J7273&lt;=59,"Fifties",J7273&gt;59,"Elders")</f>
        <v>Fourties</v>
      </c>
      <c r="O7273" t="str" cm="1">
        <f t="array" ref="O7273">_xlfn.IFS(K7274&lt;=5,"Very Short",K7274&lt;=10,"Short",K7274&lt;=15,"Mid-Class",K7274&lt;=20,"Long",K7274&lt;=25," Very Long",K7274&gt;25,"Lifer")</f>
        <v>Short</v>
      </c>
      <c r="P7273" t="str" cm="1">
        <f t="array" ref="P7273">_xlfn.IFS(L7273&lt;=39,"Negligible",L7273&lt;=79,"Minimal",L7273&lt;=119,"Moderate",L7273&lt;=158,"High Moderate",L7273&lt;=198," High",L7273&lt;=238,"Very High",L7273&lt;=278,"Severe")</f>
        <v>Moderate</v>
      </c>
      <c r="Q7273" s="3">
        <f t="shared" si="113"/>
        <v>3.9404545158333337</v>
      </c>
    </row>
    <row r="7274" spans="1:17" x14ac:dyDescent="0.25">
      <c r="A7274">
        <v>7273</v>
      </c>
      <c r="B7274" t="s">
        <v>335</v>
      </c>
      <c r="C7274" t="s">
        <v>5280</v>
      </c>
      <c r="D7274" t="s">
        <v>5754</v>
      </c>
      <c r="E7274" t="s">
        <v>271</v>
      </c>
      <c r="F7274" t="s">
        <v>609</v>
      </c>
      <c r="G7274" t="s">
        <v>610</v>
      </c>
      <c r="H7274" t="s">
        <v>136</v>
      </c>
      <c r="I7274" t="s">
        <v>18</v>
      </c>
      <c r="J7274">
        <v>45.501146560000002</v>
      </c>
      <c r="K7274">
        <v>5.3940336340000004</v>
      </c>
      <c r="L7274">
        <v>122.3394681</v>
      </c>
      <c r="M7274" t="s">
        <v>18</v>
      </c>
      <c r="N7274" t="str" cm="1">
        <f t="array" ref="N7274">_xlfn.IFS(J7274&lt;=29,"Twenties",J7274&lt;=39,"Thirties",J7274&lt;=49,"Fourties",J7274&lt;=59,"Fifties",J7274&gt;59,"Elders")</f>
        <v>Fourties</v>
      </c>
      <c r="O7274" t="str" cm="1">
        <f t="array" ref="O7274">_xlfn.IFS(K7275&lt;=5,"Very Short",K7275&lt;=10,"Short",K7275&lt;=15,"Mid-Class",K7275&lt;=20,"Long",K7275&lt;=25," Very Long",K7275&gt;25,"Lifer")</f>
        <v>Short</v>
      </c>
      <c r="P7274" t="str" cm="1">
        <f t="array" ref="P7274">_xlfn.IFS(L7274&lt;=39,"Negligible",L7274&lt;=79,"Minimal",L7274&lt;=119,"Moderate",L7274&lt;=158,"High Moderate",L7274&lt;=198," High",L7274&lt;=238,"Very High",L7274&lt;=278,"Severe")</f>
        <v>High Moderate</v>
      </c>
      <c r="Q7274" s="3">
        <f t="shared" si="113"/>
        <v>5.0974778375000005</v>
      </c>
    </row>
    <row r="7275" spans="1:17" x14ac:dyDescent="0.25">
      <c r="A7275">
        <v>7274</v>
      </c>
      <c r="B7275" t="s">
        <v>56</v>
      </c>
      <c r="C7275" t="s">
        <v>883</v>
      </c>
      <c r="D7275" t="s">
        <v>5754</v>
      </c>
      <c r="E7275" t="s">
        <v>356</v>
      </c>
      <c r="F7275" t="s">
        <v>609</v>
      </c>
      <c r="G7275" t="s">
        <v>610</v>
      </c>
      <c r="H7275" t="s">
        <v>356</v>
      </c>
      <c r="I7275" t="s">
        <v>18</v>
      </c>
      <c r="J7275">
        <v>54.487662989999997</v>
      </c>
      <c r="K7275">
        <v>6.2479169089999997</v>
      </c>
      <c r="L7275">
        <v>156.32481300000001</v>
      </c>
      <c r="M7275" t="s">
        <v>18</v>
      </c>
      <c r="N7275" t="str" cm="1">
        <f t="array" ref="N7275">_xlfn.IFS(J7275&lt;=29,"Twenties",J7275&lt;=39,"Thirties",J7275&lt;=49,"Fourties",J7275&lt;=59,"Fifties",J7275&gt;59,"Elders")</f>
        <v>Fifties</v>
      </c>
      <c r="O7275" t="str" cm="1">
        <f t="array" ref="O7275">_xlfn.IFS(K7276&lt;=5,"Very Short",K7276&lt;=10,"Short",K7276&lt;=15,"Mid-Class",K7276&lt;=20,"Long",K7276&lt;=25," Very Long",K7276&gt;25,"Lifer")</f>
        <v>Very Short</v>
      </c>
      <c r="P7275" t="str" cm="1">
        <f t="array" ref="P7275">_xlfn.IFS(L7275&lt;=39,"Negligible",L7275&lt;=79,"Minimal",L7275&lt;=119,"Moderate",L7275&lt;=158,"High Moderate",L7275&lt;=198," High",L7275&lt;=238,"Very High",L7275&lt;=278,"Severe")</f>
        <v>High Moderate</v>
      </c>
      <c r="Q7275" s="3">
        <f t="shared" si="113"/>
        <v>6.5135338750000003</v>
      </c>
    </row>
    <row r="7276" spans="1:17" x14ac:dyDescent="0.25">
      <c r="A7276">
        <v>7275</v>
      </c>
      <c r="B7276" t="s">
        <v>5281</v>
      </c>
      <c r="C7276" t="s">
        <v>181</v>
      </c>
      <c r="D7276" t="s">
        <v>5755</v>
      </c>
      <c r="E7276" t="s">
        <v>1265</v>
      </c>
      <c r="F7276" t="s">
        <v>818</v>
      </c>
      <c r="G7276" t="s">
        <v>819</v>
      </c>
      <c r="H7276" t="s">
        <v>28</v>
      </c>
      <c r="I7276" t="s">
        <v>18</v>
      </c>
      <c r="J7276">
        <v>40.635074920000001</v>
      </c>
      <c r="K7276">
        <v>4.2186197050000001</v>
      </c>
      <c r="L7276">
        <v>35.446374550000002</v>
      </c>
      <c r="M7276" t="s">
        <v>18</v>
      </c>
      <c r="N7276" t="str" cm="1">
        <f t="array" ref="N7276">_xlfn.IFS(J7276&lt;=29,"Twenties",J7276&lt;=39,"Thirties",J7276&lt;=49,"Fourties",J7276&lt;=59,"Fifties",J7276&gt;59,"Elders")</f>
        <v>Fourties</v>
      </c>
      <c r="O7276" t="str" cm="1">
        <f t="array" ref="O7276">_xlfn.IFS(K7277&lt;=5,"Very Short",K7277&lt;=10,"Short",K7277&lt;=15,"Mid-Class",K7277&lt;=20,"Long",K7277&lt;=25," Very Long",K7277&gt;25,"Lifer")</f>
        <v>Very Short</v>
      </c>
      <c r="P7276" t="str" cm="1">
        <f t="array" ref="P7276">_xlfn.IFS(L7276&lt;=39,"Negligible",L7276&lt;=79,"Minimal",L7276&lt;=119,"Moderate",L7276&lt;=158,"High Moderate",L7276&lt;=198," High",L7276&lt;=238,"Very High",L7276&lt;=278,"Severe")</f>
        <v>Negligible</v>
      </c>
      <c r="Q7276" s="3">
        <f t="shared" si="113"/>
        <v>1.4769322729166667</v>
      </c>
    </row>
    <row r="7277" spans="1:17" x14ac:dyDescent="0.25">
      <c r="A7277">
        <v>7276</v>
      </c>
      <c r="B7277" t="s">
        <v>137</v>
      </c>
      <c r="C7277" t="s">
        <v>490</v>
      </c>
      <c r="D7277" t="s">
        <v>5755</v>
      </c>
      <c r="E7277" t="s">
        <v>28</v>
      </c>
      <c r="F7277" t="s">
        <v>818</v>
      </c>
      <c r="G7277" t="s">
        <v>819</v>
      </c>
      <c r="H7277" t="s">
        <v>28</v>
      </c>
      <c r="I7277" t="s">
        <v>18</v>
      </c>
      <c r="J7277">
        <v>66.561106460000005</v>
      </c>
      <c r="K7277">
        <v>4.4801750870000001</v>
      </c>
      <c r="L7277">
        <v>146.69842629999999</v>
      </c>
      <c r="M7277" t="s">
        <v>18</v>
      </c>
      <c r="N7277" t="str" cm="1">
        <f t="array" ref="N7277">_xlfn.IFS(J7277&lt;=29,"Twenties",J7277&lt;=39,"Thirties",J7277&lt;=49,"Fourties",J7277&lt;=59,"Fifties",J7277&gt;59,"Elders")</f>
        <v>Elders</v>
      </c>
      <c r="O7277" t="str" cm="1">
        <f t="array" ref="O7277">_xlfn.IFS(K7278&lt;=5,"Very Short",K7278&lt;=10,"Short",K7278&lt;=15,"Mid-Class",K7278&lt;=20,"Long",K7278&lt;=25," Very Long",K7278&gt;25,"Lifer")</f>
        <v>Short</v>
      </c>
      <c r="P7277" t="str" cm="1">
        <f t="array" ref="P7277">_xlfn.IFS(L7277&lt;=39,"Negligible",L7277&lt;=79,"Minimal",L7277&lt;=119,"Moderate",L7277&lt;=158,"High Moderate",L7277&lt;=198," High",L7277&lt;=238,"Very High",L7277&lt;=278,"Severe")</f>
        <v>High Moderate</v>
      </c>
      <c r="Q7277" s="3">
        <f t="shared" si="113"/>
        <v>6.1124344291666661</v>
      </c>
    </row>
    <row r="7278" spans="1:17" x14ac:dyDescent="0.25">
      <c r="A7278">
        <v>7277</v>
      </c>
      <c r="B7278" t="s">
        <v>2557</v>
      </c>
      <c r="C7278" t="s">
        <v>647</v>
      </c>
      <c r="D7278" t="s">
        <v>5755</v>
      </c>
      <c r="E7278" t="s">
        <v>15</v>
      </c>
      <c r="F7278" t="s">
        <v>818</v>
      </c>
      <c r="G7278" t="s">
        <v>819</v>
      </c>
      <c r="H7278" t="s">
        <v>15</v>
      </c>
      <c r="I7278" t="s">
        <v>18</v>
      </c>
      <c r="J7278">
        <v>28.49692391</v>
      </c>
      <c r="K7278">
        <v>5.2443901349999997</v>
      </c>
      <c r="L7278">
        <v>0</v>
      </c>
      <c r="M7278" t="s">
        <v>18</v>
      </c>
      <c r="N7278" t="str" cm="1">
        <f t="array" ref="N7278">_xlfn.IFS(J7278&lt;=29,"Twenties",J7278&lt;=39,"Thirties",J7278&lt;=49,"Fourties",J7278&lt;=59,"Fifties",J7278&gt;59,"Elders")</f>
        <v>Twenties</v>
      </c>
      <c r="O7278" t="str" cm="1">
        <f t="array" ref="O7278">_xlfn.IFS(K7279&lt;=5,"Very Short",K7279&lt;=10,"Short",K7279&lt;=15,"Mid-Class",K7279&lt;=20,"Long",K7279&lt;=25," Very Long",K7279&gt;25,"Lifer")</f>
        <v>Short</v>
      </c>
      <c r="P7278" t="str" cm="1">
        <f t="array" ref="P7278">_xlfn.IFS(L7278&lt;=39,"Negligible",L7278&lt;=79,"Minimal",L7278&lt;=119,"Moderate",L7278&lt;=158,"High Moderate",L7278&lt;=198," High",L7278&lt;=238,"Very High",L7278&lt;=278,"Severe")</f>
        <v>Negligible</v>
      </c>
      <c r="Q7278" s="3">
        <f t="shared" si="113"/>
        <v>0</v>
      </c>
    </row>
    <row r="7279" spans="1:17" x14ac:dyDescent="0.25">
      <c r="A7279">
        <v>7278</v>
      </c>
      <c r="B7279" t="s">
        <v>2483</v>
      </c>
      <c r="C7279" t="s">
        <v>1431</v>
      </c>
      <c r="D7279" t="s">
        <v>5754</v>
      </c>
      <c r="E7279" t="s">
        <v>36</v>
      </c>
      <c r="F7279" t="s">
        <v>2303</v>
      </c>
      <c r="G7279" t="s">
        <v>1824</v>
      </c>
      <c r="H7279" t="s">
        <v>36</v>
      </c>
      <c r="I7279" t="s">
        <v>18</v>
      </c>
      <c r="J7279">
        <v>23.3741181</v>
      </c>
      <c r="K7279">
        <v>5.6425971549999998</v>
      </c>
      <c r="L7279">
        <v>0</v>
      </c>
      <c r="M7279" t="s">
        <v>18</v>
      </c>
      <c r="N7279" t="str" cm="1">
        <f t="array" ref="N7279">_xlfn.IFS(J7279&lt;=29,"Twenties",J7279&lt;=39,"Thirties",J7279&lt;=49,"Fourties",J7279&lt;=59,"Fifties",J7279&gt;59,"Elders")</f>
        <v>Twenties</v>
      </c>
      <c r="O7279" t="str" cm="1">
        <f t="array" ref="O7279">_xlfn.IFS(K7280&lt;=5,"Very Short",K7280&lt;=10,"Short",K7280&lt;=15,"Mid-Class",K7280&lt;=20,"Long",K7280&lt;=25," Very Long",K7280&gt;25,"Lifer")</f>
        <v>Short</v>
      </c>
      <c r="P7279" t="str" cm="1">
        <f t="array" ref="P7279">_xlfn.IFS(L7279&lt;=39,"Negligible",L7279&lt;=79,"Minimal",L7279&lt;=119,"Moderate",L7279&lt;=158,"High Moderate",L7279&lt;=198," High",L7279&lt;=238,"Very High",L7279&lt;=278,"Severe")</f>
        <v>Negligible</v>
      </c>
      <c r="Q7279" s="3">
        <f t="shared" si="113"/>
        <v>0</v>
      </c>
    </row>
    <row r="7280" spans="1:17" x14ac:dyDescent="0.25">
      <c r="A7280">
        <v>7279</v>
      </c>
      <c r="B7280" t="s">
        <v>96</v>
      </c>
      <c r="C7280" t="s">
        <v>60</v>
      </c>
      <c r="D7280" t="s">
        <v>5755</v>
      </c>
      <c r="E7280" t="s">
        <v>25</v>
      </c>
      <c r="F7280" t="s">
        <v>2722</v>
      </c>
      <c r="G7280" t="s">
        <v>1861</v>
      </c>
      <c r="H7280" t="s">
        <v>25</v>
      </c>
      <c r="I7280" t="s">
        <v>18</v>
      </c>
      <c r="J7280">
        <v>41.735422100000001</v>
      </c>
      <c r="K7280">
        <v>5.5665379799999997</v>
      </c>
      <c r="L7280">
        <v>85.652557349999995</v>
      </c>
      <c r="M7280" t="s">
        <v>18</v>
      </c>
      <c r="N7280" t="str" cm="1">
        <f t="array" ref="N7280">_xlfn.IFS(J7280&lt;=29,"Twenties",J7280&lt;=39,"Thirties",J7280&lt;=49,"Fourties",J7280&lt;=59,"Fifties",J7280&gt;59,"Elders")</f>
        <v>Fourties</v>
      </c>
      <c r="O7280" t="str" cm="1">
        <f t="array" ref="O7280">_xlfn.IFS(K7281&lt;=5,"Very Short",K7281&lt;=10,"Short",K7281&lt;=15,"Mid-Class",K7281&lt;=20,"Long",K7281&lt;=25," Very Long",K7281&gt;25,"Lifer")</f>
        <v>Very Short</v>
      </c>
      <c r="P7280" t="str" cm="1">
        <f t="array" ref="P7280">_xlfn.IFS(L7280&lt;=39,"Negligible",L7280&lt;=79,"Minimal",L7280&lt;=119,"Moderate",L7280&lt;=158,"High Moderate",L7280&lt;=198," High",L7280&lt;=238,"Very High",L7280&lt;=278,"Severe")</f>
        <v>Moderate</v>
      </c>
      <c r="Q7280" s="3">
        <f t="shared" si="113"/>
        <v>3.5688565562499996</v>
      </c>
    </row>
    <row r="7281" spans="1:17" x14ac:dyDescent="0.25">
      <c r="A7281">
        <v>7280</v>
      </c>
      <c r="B7281" t="s">
        <v>1227</v>
      </c>
      <c r="C7281" t="s">
        <v>4380</v>
      </c>
      <c r="D7281" t="s">
        <v>5754</v>
      </c>
      <c r="E7281" t="s">
        <v>15</v>
      </c>
      <c r="F7281" t="s">
        <v>818</v>
      </c>
      <c r="G7281" t="s">
        <v>819</v>
      </c>
      <c r="H7281" t="s">
        <v>15</v>
      </c>
      <c r="I7281" t="s">
        <v>18</v>
      </c>
      <c r="J7281">
        <v>44.033665310000004</v>
      </c>
      <c r="K7281">
        <v>4.6845550290000002</v>
      </c>
      <c r="L7281">
        <v>101.7033905</v>
      </c>
      <c r="M7281" t="s">
        <v>18</v>
      </c>
      <c r="N7281" t="str" cm="1">
        <f t="array" ref="N7281">_xlfn.IFS(J7281&lt;=29,"Twenties",J7281&lt;=39,"Thirties",J7281&lt;=49,"Fourties",J7281&lt;=59,"Fifties",J7281&gt;59,"Elders")</f>
        <v>Fourties</v>
      </c>
      <c r="O7281" t="str" cm="1">
        <f t="array" ref="O7281">_xlfn.IFS(K7282&lt;=5,"Very Short",K7282&lt;=10,"Short",K7282&lt;=15,"Mid-Class",K7282&lt;=20,"Long",K7282&lt;=25," Very Long",K7282&gt;25,"Lifer")</f>
        <v>Short</v>
      </c>
      <c r="P7281" t="str" cm="1">
        <f t="array" ref="P7281">_xlfn.IFS(L7281&lt;=39,"Negligible",L7281&lt;=79,"Minimal",L7281&lt;=119,"Moderate",L7281&lt;=158,"High Moderate",L7281&lt;=198," High",L7281&lt;=238,"Very High",L7281&lt;=278,"Severe")</f>
        <v>Moderate</v>
      </c>
      <c r="Q7281" s="3">
        <f t="shared" si="113"/>
        <v>4.2376412708333335</v>
      </c>
    </row>
    <row r="7282" spans="1:17" x14ac:dyDescent="0.25">
      <c r="A7282">
        <v>7281</v>
      </c>
      <c r="B7282" t="s">
        <v>5282</v>
      </c>
      <c r="C7282" t="s">
        <v>1377</v>
      </c>
      <c r="D7282" t="s">
        <v>5754</v>
      </c>
      <c r="E7282" t="s">
        <v>15</v>
      </c>
      <c r="F7282" t="s">
        <v>818</v>
      </c>
      <c r="G7282" t="s">
        <v>819</v>
      </c>
      <c r="H7282" t="s">
        <v>15</v>
      </c>
      <c r="I7282" t="s">
        <v>18</v>
      </c>
      <c r="J7282">
        <v>46.564143799999997</v>
      </c>
      <c r="K7282">
        <v>6.4062261109999996</v>
      </c>
      <c r="L7282">
        <v>74.152165760000003</v>
      </c>
      <c r="M7282" t="s">
        <v>18</v>
      </c>
      <c r="N7282" t="str" cm="1">
        <f t="array" ref="N7282">_xlfn.IFS(J7282&lt;=29,"Twenties",J7282&lt;=39,"Thirties",J7282&lt;=49,"Fourties",J7282&lt;=59,"Fifties",J7282&gt;59,"Elders")</f>
        <v>Fourties</v>
      </c>
      <c r="O7282" t="str" cm="1">
        <f t="array" ref="O7282">_xlfn.IFS(K7283&lt;=5,"Very Short",K7283&lt;=10,"Short",K7283&lt;=15,"Mid-Class",K7283&lt;=20,"Long",K7283&lt;=25," Very Long",K7283&gt;25,"Lifer")</f>
        <v>Very Short</v>
      </c>
      <c r="P7282" t="str" cm="1">
        <f t="array" ref="P7282">_xlfn.IFS(L7282&lt;=39,"Negligible",L7282&lt;=79,"Minimal",L7282&lt;=119,"Moderate",L7282&lt;=158,"High Moderate",L7282&lt;=198," High",L7282&lt;=238,"Very High",L7282&lt;=278,"Severe")</f>
        <v>Minimal</v>
      </c>
      <c r="Q7282" s="3">
        <f t="shared" si="113"/>
        <v>3.0896735733333336</v>
      </c>
    </row>
    <row r="7283" spans="1:17" x14ac:dyDescent="0.25">
      <c r="A7283">
        <v>7282</v>
      </c>
      <c r="B7283" t="s">
        <v>5283</v>
      </c>
      <c r="C7283" t="s">
        <v>206</v>
      </c>
      <c r="D7283" t="s">
        <v>5754</v>
      </c>
      <c r="E7283" t="s">
        <v>325</v>
      </c>
      <c r="F7283" t="s">
        <v>609</v>
      </c>
      <c r="G7283" t="s">
        <v>610</v>
      </c>
      <c r="H7283" t="s">
        <v>167</v>
      </c>
      <c r="I7283" t="s">
        <v>18</v>
      </c>
      <c r="J7283">
        <v>41.873841059999997</v>
      </c>
      <c r="K7283">
        <v>4.550658555</v>
      </c>
      <c r="L7283">
        <v>41.277321800000003</v>
      </c>
      <c r="M7283" t="s">
        <v>18</v>
      </c>
      <c r="N7283" t="str" cm="1">
        <f t="array" ref="N7283">_xlfn.IFS(J7283&lt;=29,"Twenties",J7283&lt;=39,"Thirties",J7283&lt;=49,"Fourties",J7283&lt;=59,"Fifties",J7283&gt;59,"Elders")</f>
        <v>Fourties</v>
      </c>
      <c r="O7283" t="str" cm="1">
        <f t="array" ref="O7283">_xlfn.IFS(K7284&lt;=5,"Very Short",K7284&lt;=10,"Short",K7284&lt;=15,"Mid-Class",K7284&lt;=20,"Long",K7284&lt;=25," Very Long",K7284&gt;25,"Lifer")</f>
        <v>Very Short</v>
      </c>
      <c r="P7283" t="str" cm="1">
        <f t="array" ref="P7283">_xlfn.IFS(L7283&lt;=39,"Negligible",L7283&lt;=79,"Minimal",L7283&lt;=119,"Moderate",L7283&lt;=158,"High Moderate",L7283&lt;=198," High",L7283&lt;=238,"Very High",L7283&lt;=278,"Severe")</f>
        <v>Minimal</v>
      </c>
      <c r="Q7283" s="3">
        <f t="shared" si="113"/>
        <v>1.7198884083333335</v>
      </c>
    </row>
    <row r="7284" spans="1:17" x14ac:dyDescent="0.25">
      <c r="A7284">
        <v>7283</v>
      </c>
      <c r="B7284" t="s">
        <v>5284</v>
      </c>
      <c r="C7284" t="s">
        <v>1680</v>
      </c>
      <c r="D7284" t="s">
        <v>5754</v>
      </c>
      <c r="E7284" t="s">
        <v>1308</v>
      </c>
      <c r="F7284" t="s">
        <v>2722</v>
      </c>
      <c r="G7284" t="s">
        <v>1861</v>
      </c>
      <c r="H7284" t="s">
        <v>85</v>
      </c>
      <c r="I7284" t="s">
        <v>18</v>
      </c>
      <c r="J7284">
        <v>33.159298499999998</v>
      </c>
      <c r="K7284">
        <v>4.8729014890000002</v>
      </c>
      <c r="L7284">
        <v>23.606863069999999</v>
      </c>
      <c r="M7284" t="s">
        <v>18</v>
      </c>
      <c r="N7284" t="str" cm="1">
        <f t="array" ref="N7284">_xlfn.IFS(J7284&lt;=29,"Twenties",J7284&lt;=39,"Thirties",J7284&lt;=49,"Fourties",J7284&lt;=59,"Fifties",J7284&gt;59,"Elders")</f>
        <v>Thirties</v>
      </c>
      <c r="O7284" t="str" cm="1">
        <f t="array" ref="O7284">_xlfn.IFS(K7285&lt;=5,"Very Short",K7285&lt;=10,"Short",K7285&lt;=15,"Mid-Class",K7285&lt;=20,"Long",K7285&lt;=25," Very Long",K7285&gt;25,"Lifer")</f>
        <v>Short</v>
      </c>
      <c r="P7284" t="str" cm="1">
        <f t="array" ref="P7284">_xlfn.IFS(L7284&lt;=39,"Negligible",L7284&lt;=79,"Minimal",L7284&lt;=119,"Moderate",L7284&lt;=158,"High Moderate",L7284&lt;=198," High",L7284&lt;=238,"Very High",L7284&lt;=278,"Severe")</f>
        <v>Negligible</v>
      </c>
      <c r="Q7284" s="3">
        <f t="shared" si="113"/>
        <v>0.9836192945833333</v>
      </c>
    </row>
    <row r="7285" spans="1:17" x14ac:dyDescent="0.25">
      <c r="A7285">
        <v>7284</v>
      </c>
      <c r="B7285" t="s">
        <v>3476</v>
      </c>
      <c r="C7285" t="s">
        <v>394</v>
      </c>
      <c r="D7285" t="s">
        <v>5754</v>
      </c>
      <c r="E7285" t="s">
        <v>36</v>
      </c>
      <c r="F7285" t="s">
        <v>2303</v>
      </c>
      <c r="G7285" t="s">
        <v>1824</v>
      </c>
      <c r="H7285" t="s">
        <v>36</v>
      </c>
      <c r="I7285" t="s">
        <v>18</v>
      </c>
      <c r="J7285">
        <v>47.428806129999998</v>
      </c>
      <c r="K7285">
        <v>5.5920137560000001</v>
      </c>
      <c r="L7285">
        <v>104.7060591</v>
      </c>
      <c r="M7285" t="s">
        <v>18</v>
      </c>
      <c r="N7285" t="str" cm="1">
        <f t="array" ref="N7285">_xlfn.IFS(J7285&lt;=29,"Twenties",J7285&lt;=39,"Thirties",J7285&lt;=49,"Fourties",J7285&lt;=59,"Fifties",J7285&gt;59,"Elders")</f>
        <v>Fourties</v>
      </c>
      <c r="O7285" t="str" cm="1">
        <f t="array" ref="O7285">_xlfn.IFS(K7286&lt;=5,"Very Short",K7286&lt;=10,"Short",K7286&lt;=15,"Mid-Class",K7286&lt;=20,"Long",K7286&lt;=25," Very Long",K7286&gt;25,"Lifer")</f>
        <v>Very Short</v>
      </c>
      <c r="P7285" t="str" cm="1">
        <f t="array" ref="P7285">_xlfn.IFS(L7285&lt;=39,"Negligible",L7285&lt;=79,"Minimal",L7285&lt;=119,"Moderate",L7285&lt;=158,"High Moderate",L7285&lt;=198," High",L7285&lt;=238,"Very High",L7285&lt;=278,"Severe")</f>
        <v>Moderate</v>
      </c>
      <c r="Q7285" s="3">
        <f t="shared" si="113"/>
        <v>4.3627524625000005</v>
      </c>
    </row>
    <row r="7286" spans="1:17" x14ac:dyDescent="0.25">
      <c r="A7286">
        <v>7285</v>
      </c>
      <c r="B7286" t="s">
        <v>595</v>
      </c>
      <c r="C7286" t="s">
        <v>1000</v>
      </c>
      <c r="D7286" t="s">
        <v>5754</v>
      </c>
      <c r="E7286" t="s">
        <v>36</v>
      </c>
      <c r="F7286" t="s">
        <v>2303</v>
      </c>
      <c r="G7286" t="s">
        <v>1824</v>
      </c>
      <c r="H7286" t="s">
        <v>36</v>
      </c>
      <c r="I7286" t="s">
        <v>18</v>
      </c>
      <c r="J7286">
        <v>27.096770370000002</v>
      </c>
      <c r="K7286">
        <v>4.2016051880000003</v>
      </c>
      <c r="L7286">
        <v>0</v>
      </c>
      <c r="M7286" t="s">
        <v>18</v>
      </c>
      <c r="N7286" t="str" cm="1">
        <f t="array" ref="N7286">_xlfn.IFS(J7286&lt;=29,"Twenties",J7286&lt;=39,"Thirties",J7286&lt;=49,"Fourties",J7286&lt;=59,"Fifties",J7286&gt;59,"Elders")</f>
        <v>Twenties</v>
      </c>
      <c r="O7286" t="str" cm="1">
        <f t="array" ref="O7286">_xlfn.IFS(K7287&lt;=5,"Very Short",K7287&lt;=10,"Short",K7287&lt;=15,"Mid-Class",K7287&lt;=20,"Long",K7287&lt;=25," Very Long",K7287&gt;25,"Lifer")</f>
        <v>Very Short</v>
      </c>
      <c r="P7286" t="str" cm="1">
        <f t="array" ref="P7286">_xlfn.IFS(L7286&lt;=39,"Negligible",L7286&lt;=79,"Minimal",L7286&lt;=119,"Moderate",L7286&lt;=158,"High Moderate",L7286&lt;=198," High",L7286&lt;=238,"Very High",L7286&lt;=278,"Severe")</f>
        <v>Negligible</v>
      </c>
      <c r="Q7286" s="3">
        <f t="shared" si="113"/>
        <v>0</v>
      </c>
    </row>
    <row r="7287" spans="1:17" x14ac:dyDescent="0.25">
      <c r="A7287">
        <v>7286</v>
      </c>
      <c r="B7287" t="s">
        <v>5285</v>
      </c>
      <c r="C7287" t="s">
        <v>452</v>
      </c>
      <c r="D7287" t="s">
        <v>5755</v>
      </c>
      <c r="E7287" t="s">
        <v>307</v>
      </c>
      <c r="F7287" t="s">
        <v>2722</v>
      </c>
      <c r="G7287" t="s">
        <v>1861</v>
      </c>
      <c r="H7287" t="s">
        <v>88</v>
      </c>
      <c r="I7287" t="s">
        <v>18</v>
      </c>
      <c r="J7287">
        <v>29.42825654</v>
      </c>
      <c r="K7287">
        <v>2.4120722739999998</v>
      </c>
      <c r="L7287">
        <v>4.894952119</v>
      </c>
      <c r="M7287" t="s">
        <v>18</v>
      </c>
      <c r="N7287" t="str" cm="1">
        <f t="array" ref="N7287">_xlfn.IFS(J7287&lt;=29,"Twenties",J7287&lt;=39,"Thirties",J7287&lt;=49,"Fourties",J7287&lt;=59,"Fifties",J7287&gt;59,"Elders")</f>
        <v>Thirties</v>
      </c>
      <c r="O7287" t="str" cm="1">
        <f t="array" ref="O7287">_xlfn.IFS(K7288&lt;=5,"Very Short",K7288&lt;=10,"Short",K7288&lt;=15,"Mid-Class",K7288&lt;=20,"Long",K7288&lt;=25," Very Long",K7288&gt;25,"Lifer")</f>
        <v>Very Short</v>
      </c>
      <c r="P7287" t="str" cm="1">
        <f t="array" ref="P7287">_xlfn.IFS(L7287&lt;=39,"Negligible",L7287&lt;=79,"Minimal",L7287&lt;=119,"Moderate",L7287&lt;=158,"High Moderate",L7287&lt;=198," High",L7287&lt;=238,"Very High",L7287&lt;=278,"Severe")</f>
        <v>Negligible</v>
      </c>
      <c r="Q7287" s="3">
        <f t="shared" si="113"/>
        <v>0.20395633829166668</v>
      </c>
    </row>
    <row r="7288" spans="1:17" x14ac:dyDescent="0.25">
      <c r="A7288">
        <v>7287</v>
      </c>
      <c r="B7288" t="s">
        <v>5286</v>
      </c>
      <c r="C7288" t="s">
        <v>1072</v>
      </c>
      <c r="D7288" t="s">
        <v>5754</v>
      </c>
      <c r="E7288" t="s">
        <v>167</v>
      </c>
      <c r="F7288" t="s">
        <v>609</v>
      </c>
      <c r="G7288" t="s">
        <v>610</v>
      </c>
      <c r="H7288" t="s">
        <v>167</v>
      </c>
      <c r="I7288" t="s">
        <v>18</v>
      </c>
      <c r="J7288">
        <v>43.78609762</v>
      </c>
      <c r="K7288">
        <v>4.9794609879999996</v>
      </c>
      <c r="L7288">
        <v>52.447078070000003</v>
      </c>
      <c r="M7288" t="s">
        <v>18</v>
      </c>
      <c r="N7288" t="str" cm="1">
        <f t="array" ref="N7288">_xlfn.IFS(J7288&lt;=29,"Twenties",J7288&lt;=39,"Thirties",J7288&lt;=49,"Fourties",J7288&lt;=59,"Fifties",J7288&gt;59,"Elders")</f>
        <v>Fourties</v>
      </c>
      <c r="O7288" t="str" cm="1">
        <f t="array" ref="O7288">_xlfn.IFS(K7289&lt;=5,"Very Short",K7289&lt;=10,"Short",K7289&lt;=15,"Mid-Class",K7289&lt;=20,"Long",K7289&lt;=25," Very Long",K7289&gt;25,"Lifer")</f>
        <v>Short</v>
      </c>
      <c r="P7288" t="str" cm="1">
        <f t="array" ref="P7288">_xlfn.IFS(L7288&lt;=39,"Negligible",L7288&lt;=79,"Minimal",L7288&lt;=119,"Moderate",L7288&lt;=158,"High Moderate",L7288&lt;=198," High",L7288&lt;=238,"Very High",L7288&lt;=278,"Severe")</f>
        <v>Minimal</v>
      </c>
      <c r="Q7288" s="3">
        <f t="shared" si="113"/>
        <v>2.1852949195833333</v>
      </c>
    </row>
    <row r="7289" spans="1:17" x14ac:dyDescent="0.25">
      <c r="A7289">
        <v>7288</v>
      </c>
      <c r="B7289" t="s">
        <v>5287</v>
      </c>
      <c r="C7289" t="s">
        <v>5288</v>
      </c>
      <c r="D7289" t="s">
        <v>5755</v>
      </c>
      <c r="E7289" t="s">
        <v>1670</v>
      </c>
      <c r="F7289" t="s">
        <v>2722</v>
      </c>
      <c r="G7289" t="s">
        <v>1861</v>
      </c>
      <c r="H7289" t="s">
        <v>1470</v>
      </c>
      <c r="I7289" t="s">
        <v>18</v>
      </c>
      <c r="J7289">
        <v>40.752702560000003</v>
      </c>
      <c r="K7289">
        <v>6.9842209009999996</v>
      </c>
      <c r="L7289">
        <v>35.658536589999997</v>
      </c>
      <c r="M7289" t="s">
        <v>18</v>
      </c>
      <c r="N7289" t="str" cm="1">
        <f t="array" ref="N7289">_xlfn.IFS(J7289&lt;=29,"Twenties",J7289&lt;=39,"Thirties",J7289&lt;=49,"Fourties",J7289&lt;=59,"Fifties",J7289&gt;59,"Elders")</f>
        <v>Fourties</v>
      </c>
      <c r="O7289" t="str" cm="1">
        <f t="array" ref="O7289">_xlfn.IFS(K7290&lt;=5,"Very Short",K7290&lt;=10,"Short",K7290&lt;=15,"Mid-Class",K7290&lt;=20,"Long",K7290&lt;=25," Very Long",K7290&gt;25,"Lifer")</f>
        <v>Very Short</v>
      </c>
      <c r="P7289" t="str" cm="1">
        <f t="array" ref="P7289">_xlfn.IFS(L7289&lt;=39,"Negligible",L7289&lt;=79,"Minimal",L7289&lt;=119,"Moderate",L7289&lt;=158,"High Moderate",L7289&lt;=198," High",L7289&lt;=238,"Very High",L7289&lt;=278,"Severe")</f>
        <v>Negligible</v>
      </c>
      <c r="Q7289" s="3">
        <f t="shared" si="113"/>
        <v>1.4857723579166666</v>
      </c>
    </row>
    <row r="7290" spans="1:17" x14ac:dyDescent="0.25">
      <c r="A7290">
        <v>7289</v>
      </c>
      <c r="B7290" t="s">
        <v>902</v>
      </c>
      <c r="C7290" t="s">
        <v>91</v>
      </c>
      <c r="D7290" t="s">
        <v>5755</v>
      </c>
      <c r="E7290" t="s">
        <v>620</v>
      </c>
      <c r="F7290" t="s">
        <v>2722</v>
      </c>
      <c r="G7290" t="s">
        <v>1861</v>
      </c>
      <c r="H7290" t="s">
        <v>88</v>
      </c>
      <c r="I7290" t="s">
        <v>18</v>
      </c>
      <c r="J7290">
        <v>33.207450809999997</v>
      </c>
      <c r="K7290">
        <v>4.0755703109999999</v>
      </c>
      <c r="L7290">
        <v>0</v>
      </c>
      <c r="M7290" t="s">
        <v>18</v>
      </c>
      <c r="N7290" t="str" cm="1">
        <f t="array" ref="N7290">_xlfn.IFS(J7290&lt;=29,"Twenties",J7290&lt;=39,"Thirties",J7290&lt;=49,"Fourties",J7290&lt;=59,"Fifties",J7290&gt;59,"Elders")</f>
        <v>Thirties</v>
      </c>
      <c r="O7290" t="str" cm="1">
        <f t="array" ref="O7290">_xlfn.IFS(K7291&lt;=5,"Very Short",K7291&lt;=10,"Short",K7291&lt;=15,"Mid-Class",K7291&lt;=20,"Long",K7291&lt;=25," Very Long",K7291&gt;25,"Lifer")</f>
        <v>Very Short</v>
      </c>
      <c r="P7290" t="str" cm="1">
        <f t="array" ref="P7290">_xlfn.IFS(L7290&lt;=39,"Negligible",L7290&lt;=79,"Minimal",L7290&lt;=119,"Moderate",L7290&lt;=158,"High Moderate",L7290&lt;=198," High",L7290&lt;=238,"Very High",L7290&lt;=278,"Severe")</f>
        <v>Negligible</v>
      </c>
      <c r="Q7290" s="3">
        <f t="shared" si="113"/>
        <v>0</v>
      </c>
    </row>
    <row r="7291" spans="1:17" x14ac:dyDescent="0.25">
      <c r="A7291">
        <v>7290</v>
      </c>
      <c r="B7291" t="s">
        <v>598</v>
      </c>
      <c r="C7291" t="s">
        <v>3308</v>
      </c>
      <c r="D7291" t="s">
        <v>5754</v>
      </c>
      <c r="E7291" t="s">
        <v>450</v>
      </c>
      <c r="F7291" t="s">
        <v>2722</v>
      </c>
      <c r="G7291" t="s">
        <v>1861</v>
      </c>
      <c r="H7291" t="s">
        <v>405</v>
      </c>
      <c r="I7291" t="s">
        <v>18</v>
      </c>
      <c r="J7291">
        <v>38.43868664</v>
      </c>
      <c r="K7291">
        <v>3.4092300280000001</v>
      </c>
      <c r="L7291">
        <v>46.244333709999999</v>
      </c>
      <c r="M7291" t="s">
        <v>18</v>
      </c>
      <c r="N7291" t="str" cm="1">
        <f t="array" ref="N7291">_xlfn.IFS(J7291&lt;=29,"Twenties",J7291&lt;=39,"Thirties",J7291&lt;=49,"Fourties",J7291&lt;=59,"Fifties",J7291&gt;59,"Elders")</f>
        <v>Thirties</v>
      </c>
      <c r="O7291" t="str" cm="1">
        <f t="array" ref="O7291">_xlfn.IFS(K7292&lt;=5,"Very Short",K7292&lt;=10,"Short",K7292&lt;=15,"Mid-Class",K7292&lt;=20,"Long",K7292&lt;=25," Very Long",K7292&gt;25,"Lifer")</f>
        <v>Short</v>
      </c>
      <c r="P7291" t="str" cm="1">
        <f t="array" ref="P7291">_xlfn.IFS(L7291&lt;=39,"Negligible",L7291&lt;=79,"Minimal",L7291&lt;=119,"Moderate",L7291&lt;=158,"High Moderate",L7291&lt;=198," High",L7291&lt;=238,"Very High",L7291&lt;=278,"Severe")</f>
        <v>Minimal</v>
      </c>
      <c r="Q7291" s="3">
        <f t="shared" si="113"/>
        <v>1.9268472379166666</v>
      </c>
    </row>
    <row r="7292" spans="1:17" x14ac:dyDescent="0.25">
      <c r="A7292">
        <v>7291</v>
      </c>
      <c r="B7292" t="s">
        <v>5287</v>
      </c>
      <c r="C7292" t="s">
        <v>1013</v>
      </c>
      <c r="D7292" t="s">
        <v>5754</v>
      </c>
      <c r="E7292" t="s">
        <v>2612</v>
      </c>
      <c r="F7292" t="s">
        <v>2722</v>
      </c>
      <c r="G7292" t="s">
        <v>1861</v>
      </c>
      <c r="H7292" t="s">
        <v>105</v>
      </c>
      <c r="I7292" t="s">
        <v>18</v>
      </c>
      <c r="J7292">
        <v>56.014519890000003</v>
      </c>
      <c r="K7292">
        <v>5.1133651139999996</v>
      </c>
      <c r="L7292">
        <v>118.8015108</v>
      </c>
      <c r="M7292" t="s">
        <v>18</v>
      </c>
      <c r="N7292" t="str" cm="1">
        <f t="array" ref="N7292">_xlfn.IFS(J7292&lt;=29,"Twenties",J7292&lt;=39,"Thirties",J7292&lt;=49,"Fourties",J7292&lt;=59,"Fifties",J7292&gt;59,"Elders")</f>
        <v>Fifties</v>
      </c>
      <c r="O7292" t="str" cm="1">
        <f t="array" ref="O7292">_xlfn.IFS(K7293&lt;=5,"Very Short",K7293&lt;=10,"Short",K7293&lt;=15,"Mid-Class",K7293&lt;=20,"Long",K7293&lt;=25," Very Long",K7293&gt;25,"Lifer")</f>
        <v>Very Short</v>
      </c>
      <c r="P7292" t="str" cm="1">
        <f t="array" ref="P7292">_xlfn.IFS(L7292&lt;=39,"Negligible",L7292&lt;=79,"Minimal",L7292&lt;=119,"Moderate",L7292&lt;=158,"High Moderate",L7292&lt;=198," High",L7292&lt;=238,"Very High",L7292&lt;=278,"Severe")</f>
        <v>Moderate</v>
      </c>
      <c r="Q7292" s="3">
        <f t="shared" si="113"/>
        <v>4.9500629500000004</v>
      </c>
    </row>
    <row r="7293" spans="1:17" x14ac:dyDescent="0.25">
      <c r="A7293">
        <v>7292</v>
      </c>
      <c r="B7293" t="s">
        <v>1034</v>
      </c>
      <c r="C7293" t="s">
        <v>178</v>
      </c>
      <c r="D7293" t="s">
        <v>5754</v>
      </c>
      <c r="E7293" t="s">
        <v>125</v>
      </c>
      <c r="F7293" t="s">
        <v>2722</v>
      </c>
      <c r="G7293" t="s">
        <v>1861</v>
      </c>
      <c r="H7293" t="s">
        <v>125</v>
      </c>
      <c r="I7293" t="s">
        <v>18</v>
      </c>
      <c r="J7293">
        <v>40.631724949999999</v>
      </c>
      <c r="K7293">
        <v>4.1213696989999997</v>
      </c>
      <c r="L7293">
        <v>91.315650399999996</v>
      </c>
      <c r="M7293" t="s">
        <v>18</v>
      </c>
      <c r="N7293" t="str" cm="1">
        <f t="array" ref="N7293">_xlfn.IFS(J7293&lt;=29,"Twenties",J7293&lt;=39,"Thirties",J7293&lt;=49,"Fourties",J7293&lt;=59,"Fifties",J7293&gt;59,"Elders")</f>
        <v>Fourties</v>
      </c>
      <c r="O7293" t="str" cm="1">
        <f t="array" ref="O7293">_xlfn.IFS(K7294&lt;=5,"Very Short",K7294&lt;=10,"Short",K7294&lt;=15,"Mid-Class",K7294&lt;=20,"Long",K7294&lt;=25," Very Long",K7294&gt;25,"Lifer")</f>
        <v>Very Short</v>
      </c>
      <c r="P7293" t="str" cm="1">
        <f t="array" ref="P7293">_xlfn.IFS(L7293&lt;=39,"Negligible",L7293&lt;=79,"Minimal",L7293&lt;=119,"Moderate",L7293&lt;=158,"High Moderate",L7293&lt;=198," High",L7293&lt;=238,"Very High",L7293&lt;=278,"Severe")</f>
        <v>Moderate</v>
      </c>
      <c r="Q7293" s="3">
        <f t="shared" si="113"/>
        <v>3.8048187666666666</v>
      </c>
    </row>
    <row r="7294" spans="1:17" x14ac:dyDescent="0.25">
      <c r="A7294">
        <v>7293</v>
      </c>
      <c r="B7294" t="s">
        <v>148</v>
      </c>
      <c r="C7294" t="s">
        <v>5289</v>
      </c>
      <c r="D7294" t="s">
        <v>5754</v>
      </c>
      <c r="E7294" t="s">
        <v>36</v>
      </c>
      <c r="F7294" t="s">
        <v>2303</v>
      </c>
      <c r="G7294" t="s">
        <v>1824</v>
      </c>
      <c r="H7294" t="s">
        <v>36</v>
      </c>
      <c r="I7294" t="s">
        <v>18</v>
      </c>
      <c r="J7294">
        <v>56.40963249</v>
      </c>
      <c r="K7294">
        <v>2.2953249200000001</v>
      </c>
      <c r="L7294">
        <v>123.9039389</v>
      </c>
      <c r="M7294" t="s">
        <v>18</v>
      </c>
      <c r="N7294" t="str" cm="1">
        <f t="array" ref="N7294">_xlfn.IFS(J7294&lt;=29,"Twenties",J7294&lt;=39,"Thirties",J7294&lt;=49,"Fourties",J7294&lt;=59,"Fifties",J7294&gt;59,"Elders")</f>
        <v>Fifties</v>
      </c>
      <c r="O7294" t="str" cm="1">
        <f t="array" ref="O7294">_xlfn.IFS(K7295&lt;=5,"Very Short",K7295&lt;=10,"Short",K7295&lt;=15,"Mid-Class",K7295&lt;=20,"Long",K7295&lt;=25," Very Long",K7295&gt;25,"Lifer")</f>
        <v>Very Short</v>
      </c>
      <c r="P7294" t="str" cm="1">
        <f t="array" ref="P7294">_xlfn.IFS(L7294&lt;=39,"Negligible",L7294&lt;=79,"Minimal",L7294&lt;=119,"Moderate",L7294&lt;=158,"High Moderate",L7294&lt;=198," High",L7294&lt;=238,"Very High",L7294&lt;=278,"Severe")</f>
        <v>High Moderate</v>
      </c>
      <c r="Q7294" s="3">
        <f t="shared" si="113"/>
        <v>5.162664120833333</v>
      </c>
    </row>
    <row r="7295" spans="1:17" x14ac:dyDescent="0.25">
      <c r="A7295">
        <v>7294</v>
      </c>
      <c r="B7295" t="s">
        <v>398</v>
      </c>
      <c r="C7295" t="s">
        <v>471</v>
      </c>
      <c r="D7295" t="s">
        <v>5755</v>
      </c>
      <c r="E7295" t="s">
        <v>1672</v>
      </c>
      <c r="F7295" t="s">
        <v>2722</v>
      </c>
      <c r="G7295" t="s">
        <v>1861</v>
      </c>
      <c r="H7295" t="s">
        <v>85</v>
      </c>
      <c r="I7295" t="s">
        <v>18</v>
      </c>
      <c r="J7295">
        <v>52.332397839999999</v>
      </c>
      <c r="K7295">
        <v>3.4530311440000001</v>
      </c>
      <c r="L7295">
        <v>107.0203393</v>
      </c>
      <c r="M7295" t="s">
        <v>18</v>
      </c>
      <c r="N7295" t="str" cm="1">
        <f t="array" ref="N7295">_xlfn.IFS(J7295&lt;=29,"Twenties",J7295&lt;=39,"Thirties",J7295&lt;=49,"Fourties",J7295&lt;=59,"Fifties",J7295&gt;59,"Elders")</f>
        <v>Fifties</v>
      </c>
      <c r="O7295" t="str" cm="1">
        <f t="array" ref="O7295">_xlfn.IFS(K7296&lt;=5,"Very Short",K7296&lt;=10,"Short",K7296&lt;=15,"Mid-Class",K7296&lt;=20,"Long",K7296&lt;=25," Very Long",K7296&gt;25,"Lifer")</f>
        <v>Short</v>
      </c>
      <c r="P7295" t="str" cm="1">
        <f t="array" ref="P7295">_xlfn.IFS(L7295&lt;=39,"Negligible",L7295&lt;=79,"Minimal",L7295&lt;=119,"Moderate",L7295&lt;=158,"High Moderate",L7295&lt;=198," High",L7295&lt;=238,"Very High",L7295&lt;=278,"Severe")</f>
        <v>Moderate</v>
      </c>
      <c r="Q7295" s="3">
        <f t="shared" si="113"/>
        <v>4.4591808041666665</v>
      </c>
    </row>
    <row r="7296" spans="1:17" x14ac:dyDescent="0.25">
      <c r="A7296">
        <v>7295</v>
      </c>
      <c r="B7296" t="s">
        <v>776</v>
      </c>
      <c r="C7296" t="s">
        <v>881</v>
      </c>
      <c r="D7296" t="s">
        <v>5755</v>
      </c>
      <c r="E7296" t="s">
        <v>28</v>
      </c>
      <c r="F7296" t="s">
        <v>2722</v>
      </c>
      <c r="G7296" t="s">
        <v>1861</v>
      </c>
      <c r="H7296" t="s">
        <v>28</v>
      </c>
      <c r="I7296" t="s">
        <v>18</v>
      </c>
      <c r="J7296">
        <v>40.975217180000001</v>
      </c>
      <c r="K7296">
        <v>7.5390272830000002</v>
      </c>
      <c r="L7296">
        <v>33.709404599999999</v>
      </c>
      <c r="M7296" t="s">
        <v>18</v>
      </c>
      <c r="N7296" t="str" cm="1">
        <f t="array" ref="N7296">_xlfn.IFS(J7296&lt;=29,"Twenties",J7296&lt;=39,"Thirties",J7296&lt;=49,"Fourties",J7296&lt;=59,"Fifties",J7296&gt;59,"Elders")</f>
        <v>Fourties</v>
      </c>
      <c r="O7296" t="str" cm="1">
        <f t="array" ref="O7296">_xlfn.IFS(K7297&lt;=5,"Very Short",K7297&lt;=10,"Short",K7297&lt;=15,"Mid-Class",K7297&lt;=20,"Long",K7297&lt;=25," Very Long",K7297&gt;25,"Lifer")</f>
        <v>Short</v>
      </c>
      <c r="P7296" t="str" cm="1">
        <f t="array" ref="P7296">_xlfn.IFS(L7296&lt;=39,"Negligible",L7296&lt;=79,"Minimal",L7296&lt;=119,"Moderate",L7296&lt;=158,"High Moderate",L7296&lt;=198," High",L7296&lt;=238,"Very High",L7296&lt;=278,"Severe")</f>
        <v>Negligible</v>
      </c>
      <c r="Q7296" s="3">
        <f t="shared" si="113"/>
        <v>1.4045585249999999</v>
      </c>
    </row>
    <row r="7297" spans="1:17" x14ac:dyDescent="0.25">
      <c r="A7297">
        <v>7296</v>
      </c>
      <c r="B7297" t="s">
        <v>1285</v>
      </c>
      <c r="C7297" t="s">
        <v>1783</v>
      </c>
      <c r="D7297" t="s">
        <v>5755</v>
      </c>
      <c r="E7297" t="s">
        <v>36</v>
      </c>
      <c r="F7297" t="s">
        <v>2303</v>
      </c>
      <c r="G7297" t="s">
        <v>1824</v>
      </c>
      <c r="H7297" t="s">
        <v>36</v>
      </c>
      <c r="I7297" t="s">
        <v>18</v>
      </c>
      <c r="J7297">
        <v>48.952238250000001</v>
      </c>
      <c r="K7297">
        <v>5.8725333820000003</v>
      </c>
      <c r="L7297">
        <v>96.696134909999998</v>
      </c>
      <c r="M7297" t="s">
        <v>18</v>
      </c>
      <c r="N7297" t="str" cm="1">
        <f t="array" ref="N7297">_xlfn.IFS(J7297&lt;=29,"Twenties",J7297&lt;=39,"Thirties",J7297&lt;=49,"Fourties",J7297&lt;=59,"Fifties",J7297&gt;59,"Elders")</f>
        <v>Fourties</v>
      </c>
      <c r="O7297" t="str" cm="1">
        <f t="array" ref="O7297">_xlfn.IFS(K7298&lt;=5,"Very Short",K7298&lt;=10,"Short",K7298&lt;=15,"Mid-Class",K7298&lt;=20,"Long",K7298&lt;=25," Very Long",K7298&gt;25,"Lifer")</f>
        <v>Very Short</v>
      </c>
      <c r="P7297" t="str" cm="1">
        <f t="array" ref="P7297">_xlfn.IFS(L7297&lt;=39,"Negligible",L7297&lt;=79,"Minimal",L7297&lt;=119,"Moderate",L7297&lt;=158,"High Moderate",L7297&lt;=198," High",L7297&lt;=238,"Very High",L7297&lt;=278,"Severe")</f>
        <v>Moderate</v>
      </c>
      <c r="Q7297" s="3">
        <f t="shared" si="113"/>
        <v>4.0290056212499996</v>
      </c>
    </row>
    <row r="7298" spans="1:17" x14ac:dyDescent="0.25">
      <c r="A7298">
        <v>7297</v>
      </c>
      <c r="B7298" t="s">
        <v>1207</v>
      </c>
      <c r="C7298" t="s">
        <v>208</v>
      </c>
      <c r="D7298" t="s">
        <v>5755</v>
      </c>
      <c r="E7298" t="s">
        <v>15</v>
      </c>
      <c r="F7298" t="s">
        <v>818</v>
      </c>
      <c r="G7298" t="s">
        <v>819</v>
      </c>
      <c r="H7298" t="s">
        <v>15</v>
      </c>
      <c r="I7298" t="s">
        <v>18</v>
      </c>
      <c r="J7298">
        <v>48.870451369999998</v>
      </c>
      <c r="K7298">
        <v>4.7687353229999996</v>
      </c>
      <c r="L7298">
        <v>66.303018039999998</v>
      </c>
      <c r="M7298" t="s">
        <v>18</v>
      </c>
      <c r="N7298" t="str" cm="1">
        <f t="array" ref="N7298">_xlfn.IFS(J7298&lt;=29,"Twenties",J7298&lt;=39,"Thirties",J7298&lt;=49,"Fourties",J7298&lt;=59,"Fifties",J7298&gt;59,"Elders")</f>
        <v>Fourties</v>
      </c>
      <c r="O7298" t="str" cm="1">
        <f t="array" ref="O7298">_xlfn.IFS(K7299&lt;=5,"Very Short",K7299&lt;=10,"Short",K7299&lt;=15,"Mid-Class",K7299&lt;=20,"Long",K7299&lt;=25," Very Long",K7299&gt;25,"Lifer")</f>
        <v>Very Short</v>
      </c>
      <c r="P7298" t="str" cm="1">
        <f t="array" ref="P7298">_xlfn.IFS(L7298&lt;=39,"Negligible",L7298&lt;=79,"Minimal",L7298&lt;=119,"Moderate",L7298&lt;=158,"High Moderate",L7298&lt;=198," High",L7298&lt;=238,"Very High",L7298&lt;=278,"Severe")</f>
        <v>Minimal</v>
      </c>
      <c r="Q7298" s="3">
        <f t="shared" ref="Q7298:Q7361" si="114">L7298/24</f>
        <v>2.7626257516666666</v>
      </c>
    </row>
    <row r="7299" spans="1:17" x14ac:dyDescent="0.25">
      <c r="A7299">
        <v>7298</v>
      </c>
      <c r="B7299" t="s">
        <v>198</v>
      </c>
      <c r="C7299" t="s">
        <v>760</v>
      </c>
      <c r="D7299" t="s">
        <v>5755</v>
      </c>
      <c r="E7299" t="s">
        <v>3249</v>
      </c>
      <c r="F7299" t="s">
        <v>2722</v>
      </c>
      <c r="G7299" t="s">
        <v>1861</v>
      </c>
      <c r="H7299" t="s">
        <v>52</v>
      </c>
      <c r="I7299" t="s">
        <v>18</v>
      </c>
      <c r="J7299">
        <v>32.496280849999998</v>
      </c>
      <c r="K7299">
        <v>4.1245538100000001</v>
      </c>
      <c r="L7299">
        <v>23.845358879999999</v>
      </c>
      <c r="M7299" t="s">
        <v>18</v>
      </c>
      <c r="N7299" t="str" cm="1">
        <f t="array" ref="N7299">_xlfn.IFS(J7299&lt;=29,"Twenties",J7299&lt;=39,"Thirties",J7299&lt;=49,"Fourties",J7299&lt;=59,"Fifties",J7299&gt;59,"Elders")</f>
        <v>Thirties</v>
      </c>
      <c r="O7299" t="str" cm="1">
        <f t="array" ref="O7299">_xlfn.IFS(K7300&lt;=5,"Very Short",K7300&lt;=10,"Short",K7300&lt;=15,"Mid-Class",K7300&lt;=20,"Long",K7300&lt;=25," Very Long",K7300&gt;25,"Lifer")</f>
        <v>Very Short</v>
      </c>
      <c r="P7299" t="str" cm="1">
        <f t="array" ref="P7299">_xlfn.IFS(L7299&lt;=39,"Negligible",L7299&lt;=79,"Minimal",L7299&lt;=119,"Moderate",L7299&lt;=158,"High Moderate",L7299&lt;=198," High",L7299&lt;=238,"Very High",L7299&lt;=278,"Severe")</f>
        <v>Negligible</v>
      </c>
      <c r="Q7299" s="3">
        <f t="shared" si="114"/>
        <v>0.99355662</v>
      </c>
    </row>
    <row r="7300" spans="1:17" x14ac:dyDescent="0.25">
      <c r="A7300">
        <v>7299</v>
      </c>
      <c r="B7300" t="s">
        <v>279</v>
      </c>
      <c r="C7300" t="s">
        <v>87</v>
      </c>
      <c r="D7300" t="s">
        <v>5755</v>
      </c>
      <c r="E7300" t="s">
        <v>28</v>
      </c>
      <c r="F7300" t="s">
        <v>2722</v>
      </c>
      <c r="G7300" t="s">
        <v>1861</v>
      </c>
      <c r="H7300" t="s">
        <v>28</v>
      </c>
      <c r="I7300" t="s">
        <v>18</v>
      </c>
      <c r="J7300">
        <v>37.937471119999998</v>
      </c>
      <c r="K7300">
        <v>4.9368584850000001</v>
      </c>
      <c r="L7300">
        <v>33.900614070000003</v>
      </c>
      <c r="M7300" t="s">
        <v>18</v>
      </c>
      <c r="N7300" t="str" cm="1">
        <f t="array" ref="N7300">_xlfn.IFS(J7300&lt;=29,"Twenties",J7300&lt;=39,"Thirties",J7300&lt;=49,"Fourties",J7300&lt;=59,"Fifties",J7300&gt;59,"Elders")</f>
        <v>Thirties</v>
      </c>
      <c r="O7300" t="str" cm="1">
        <f t="array" ref="O7300">_xlfn.IFS(K7301&lt;=5,"Very Short",K7301&lt;=10,"Short",K7301&lt;=15,"Mid-Class",K7301&lt;=20,"Long",K7301&lt;=25," Very Long",K7301&gt;25,"Lifer")</f>
        <v>Short</v>
      </c>
      <c r="P7300" t="str" cm="1">
        <f t="array" ref="P7300">_xlfn.IFS(L7300&lt;=39,"Negligible",L7300&lt;=79,"Minimal",L7300&lt;=119,"Moderate",L7300&lt;=158,"High Moderate",L7300&lt;=198," High",L7300&lt;=238,"Very High",L7300&lt;=278,"Severe")</f>
        <v>Negligible</v>
      </c>
      <c r="Q7300" s="3">
        <f t="shared" si="114"/>
        <v>1.4125255862500001</v>
      </c>
    </row>
    <row r="7301" spans="1:17" x14ac:dyDescent="0.25">
      <c r="A7301">
        <v>7300</v>
      </c>
      <c r="B7301" t="s">
        <v>1198</v>
      </c>
      <c r="C7301" t="s">
        <v>5290</v>
      </c>
      <c r="D7301" t="s">
        <v>5754</v>
      </c>
      <c r="E7301" t="s">
        <v>155</v>
      </c>
      <c r="F7301" t="s">
        <v>609</v>
      </c>
      <c r="G7301" t="s">
        <v>610</v>
      </c>
      <c r="H7301" t="s">
        <v>155</v>
      </c>
      <c r="I7301" t="s">
        <v>18</v>
      </c>
      <c r="J7301">
        <v>41.520767960000001</v>
      </c>
      <c r="K7301">
        <v>8.1095741790000009</v>
      </c>
      <c r="L7301">
        <v>35.529103839999998</v>
      </c>
      <c r="M7301" t="s">
        <v>18</v>
      </c>
      <c r="N7301" t="str" cm="1">
        <f t="array" ref="N7301">_xlfn.IFS(J7301&lt;=29,"Twenties",J7301&lt;=39,"Thirties",J7301&lt;=49,"Fourties",J7301&lt;=59,"Fifties",J7301&gt;59,"Elders")</f>
        <v>Fourties</v>
      </c>
      <c r="O7301" t="str" cm="1">
        <f t="array" ref="O7301">_xlfn.IFS(K7302&lt;=5,"Very Short",K7302&lt;=10,"Short",K7302&lt;=15,"Mid-Class",K7302&lt;=20,"Long",K7302&lt;=25," Very Long",K7302&gt;25,"Lifer")</f>
        <v>Short</v>
      </c>
      <c r="P7301" t="str" cm="1">
        <f t="array" ref="P7301">_xlfn.IFS(L7301&lt;=39,"Negligible",L7301&lt;=79,"Minimal",L7301&lt;=119,"Moderate",L7301&lt;=158,"High Moderate",L7301&lt;=198," High",L7301&lt;=238,"Very High",L7301&lt;=278,"Severe")</f>
        <v>Negligible</v>
      </c>
      <c r="Q7301" s="3">
        <f t="shared" si="114"/>
        <v>1.4803793266666665</v>
      </c>
    </row>
    <row r="7302" spans="1:17" x14ac:dyDescent="0.25">
      <c r="A7302">
        <v>7301</v>
      </c>
      <c r="B7302" t="s">
        <v>1524</v>
      </c>
      <c r="C7302" t="s">
        <v>2744</v>
      </c>
      <c r="D7302" t="s">
        <v>5755</v>
      </c>
      <c r="E7302" t="s">
        <v>82</v>
      </c>
      <c r="F7302" t="s">
        <v>2722</v>
      </c>
      <c r="G7302" t="s">
        <v>1861</v>
      </c>
      <c r="H7302" t="s">
        <v>82</v>
      </c>
      <c r="I7302" t="s">
        <v>18</v>
      </c>
      <c r="J7302">
        <v>37.69573089</v>
      </c>
      <c r="K7302">
        <v>7.3636221490000002</v>
      </c>
      <c r="L7302">
        <v>72.899235599999997</v>
      </c>
      <c r="M7302" t="s">
        <v>18</v>
      </c>
      <c r="N7302" t="str" cm="1">
        <f t="array" ref="N7302">_xlfn.IFS(J7302&lt;=29,"Twenties",J7302&lt;=39,"Thirties",J7302&lt;=49,"Fourties",J7302&lt;=59,"Fifties",J7302&gt;59,"Elders")</f>
        <v>Thirties</v>
      </c>
      <c r="O7302" t="str" cm="1">
        <f t="array" ref="O7302">_xlfn.IFS(K7303&lt;=5,"Very Short",K7303&lt;=10,"Short",K7303&lt;=15,"Mid-Class",K7303&lt;=20,"Long",K7303&lt;=25," Very Long",K7303&gt;25,"Lifer")</f>
        <v>Very Short</v>
      </c>
      <c r="P7302" t="str" cm="1">
        <f t="array" ref="P7302">_xlfn.IFS(L7302&lt;=39,"Negligible",L7302&lt;=79,"Minimal",L7302&lt;=119,"Moderate",L7302&lt;=158,"High Moderate",L7302&lt;=198," High",L7302&lt;=238,"Very High",L7302&lt;=278,"Severe")</f>
        <v>Minimal</v>
      </c>
      <c r="Q7302" s="3">
        <f t="shared" si="114"/>
        <v>3.03746815</v>
      </c>
    </row>
    <row r="7303" spans="1:17" x14ac:dyDescent="0.25">
      <c r="A7303">
        <v>7302</v>
      </c>
      <c r="B7303" t="s">
        <v>384</v>
      </c>
      <c r="C7303" t="s">
        <v>821</v>
      </c>
      <c r="D7303" t="s">
        <v>5754</v>
      </c>
      <c r="E7303" t="s">
        <v>136</v>
      </c>
      <c r="F7303" t="s">
        <v>609</v>
      </c>
      <c r="G7303" t="s">
        <v>610</v>
      </c>
      <c r="H7303" t="s">
        <v>136</v>
      </c>
      <c r="I7303" t="s">
        <v>18</v>
      </c>
      <c r="J7303">
        <v>52.404108119999997</v>
      </c>
      <c r="K7303">
        <v>4.9309658499999998</v>
      </c>
      <c r="L7303">
        <v>132.30308489999999</v>
      </c>
      <c r="M7303" t="s">
        <v>18</v>
      </c>
      <c r="N7303" t="str" cm="1">
        <f t="array" ref="N7303">_xlfn.IFS(J7303&lt;=29,"Twenties",J7303&lt;=39,"Thirties",J7303&lt;=49,"Fourties",J7303&lt;=59,"Fifties",J7303&gt;59,"Elders")</f>
        <v>Fifties</v>
      </c>
      <c r="O7303" t="str" cm="1">
        <f t="array" ref="O7303">_xlfn.IFS(K7304&lt;=5,"Very Short",K7304&lt;=10,"Short",K7304&lt;=15,"Mid-Class",K7304&lt;=20,"Long",K7304&lt;=25," Very Long",K7304&gt;25,"Lifer")</f>
        <v>Short</v>
      </c>
      <c r="P7303" t="str" cm="1">
        <f t="array" ref="P7303">_xlfn.IFS(L7303&lt;=39,"Negligible",L7303&lt;=79,"Minimal",L7303&lt;=119,"Moderate",L7303&lt;=158,"High Moderate",L7303&lt;=198," High",L7303&lt;=238,"Very High",L7303&lt;=278,"Severe")</f>
        <v>High Moderate</v>
      </c>
      <c r="Q7303" s="3">
        <f t="shared" si="114"/>
        <v>5.5126285374999995</v>
      </c>
    </row>
    <row r="7304" spans="1:17" x14ac:dyDescent="0.25">
      <c r="A7304">
        <v>7303</v>
      </c>
      <c r="B7304" t="s">
        <v>5089</v>
      </c>
      <c r="C7304" t="s">
        <v>50</v>
      </c>
      <c r="D7304" t="s">
        <v>5755</v>
      </c>
      <c r="E7304" t="s">
        <v>31</v>
      </c>
      <c r="F7304" t="s">
        <v>2722</v>
      </c>
      <c r="G7304" t="s">
        <v>1861</v>
      </c>
      <c r="H7304" t="s">
        <v>31</v>
      </c>
      <c r="I7304" t="s">
        <v>18</v>
      </c>
      <c r="J7304">
        <v>44.351569519999998</v>
      </c>
      <c r="K7304">
        <v>5.252427441</v>
      </c>
      <c r="L7304">
        <v>56.409192560000001</v>
      </c>
      <c r="M7304" t="s">
        <v>18</v>
      </c>
      <c r="N7304" t="str" cm="1">
        <f t="array" ref="N7304">_xlfn.IFS(J7304&lt;=29,"Twenties",J7304&lt;=39,"Thirties",J7304&lt;=49,"Fourties",J7304&lt;=59,"Fifties",J7304&gt;59,"Elders")</f>
        <v>Fourties</v>
      </c>
      <c r="O7304" t="str" cm="1">
        <f t="array" ref="O7304">_xlfn.IFS(K7305&lt;=5,"Very Short",K7305&lt;=10,"Short",K7305&lt;=15,"Mid-Class",K7305&lt;=20,"Long",K7305&lt;=25," Very Long",K7305&gt;25,"Lifer")</f>
        <v>Very Short</v>
      </c>
      <c r="P7304" t="str" cm="1">
        <f t="array" ref="P7304">_xlfn.IFS(L7304&lt;=39,"Negligible",L7304&lt;=79,"Minimal",L7304&lt;=119,"Moderate",L7304&lt;=158,"High Moderate",L7304&lt;=198," High",L7304&lt;=238,"Very High",L7304&lt;=278,"Severe")</f>
        <v>Minimal</v>
      </c>
      <c r="Q7304" s="3">
        <f t="shared" si="114"/>
        <v>2.3503830233333334</v>
      </c>
    </row>
    <row r="7305" spans="1:17" x14ac:dyDescent="0.25">
      <c r="A7305">
        <v>7304</v>
      </c>
      <c r="B7305" t="s">
        <v>1207</v>
      </c>
      <c r="C7305" t="s">
        <v>869</v>
      </c>
      <c r="D7305" t="s">
        <v>5754</v>
      </c>
      <c r="E7305" t="s">
        <v>260</v>
      </c>
      <c r="F7305" t="s">
        <v>818</v>
      </c>
      <c r="G7305" t="s">
        <v>819</v>
      </c>
      <c r="H7305" t="s">
        <v>260</v>
      </c>
      <c r="I7305" t="s">
        <v>18</v>
      </c>
      <c r="J7305">
        <v>26.51147615</v>
      </c>
      <c r="K7305">
        <v>0.93390626799999998</v>
      </c>
      <c r="L7305">
        <v>12.10112434</v>
      </c>
      <c r="M7305" t="s">
        <v>18</v>
      </c>
      <c r="N7305" t="str" cm="1">
        <f t="array" ref="N7305">_xlfn.IFS(J7305&lt;=29,"Twenties",J7305&lt;=39,"Thirties",J7305&lt;=49,"Fourties",J7305&lt;=59,"Fifties",J7305&gt;59,"Elders")</f>
        <v>Twenties</v>
      </c>
      <c r="O7305" t="str" cm="1">
        <f t="array" ref="O7305">_xlfn.IFS(K7306&lt;=5,"Very Short",K7306&lt;=10,"Short",K7306&lt;=15,"Mid-Class",K7306&lt;=20,"Long",K7306&lt;=25," Very Long",K7306&gt;25,"Lifer")</f>
        <v>Short</v>
      </c>
      <c r="P7305" t="str" cm="1">
        <f t="array" ref="P7305">_xlfn.IFS(L7305&lt;=39,"Negligible",L7305&lt;=79,"Minimal",L7305&lt;=119,"Moderate",L7305&lt;=158,"High Moderate",L7305&lt;=198," High",L7305&lt;=238,"Very High",L7305&lt;=278,"Severe")</f>
        <v>Negligible</v>
      </c>
      <c r="Q7305" s="3">
        <f t="shared" si="114"/>
        <v>0.50421351416666671</v>
      </c>
    </row>
    <row r="7306" spans="1:17" x14ac:dyDescent="0.25">
      <c r="A7306">
        <v>7305</v>
      </c>
      <c r="B7306" t="s">
        <v>3245</v>
      </c>
      <c r="C7306" t="s">
        <v>941</v>
      </c>
      <c r="D7306" t="s">
        <v>5755</v>
      </c>
      <c r="E7306" t="s">
        <v>55</v>
      </c>
      <c r="F7306" t="s">
        <v>609</v>
      </c>
      <c r="G7306" t="s">
        <v>610</v>
      </c>
      <c r="H7306" t="s">
        <v>55</v>
      </c>
      <c r="I7306" t="s">
        <v>18</v>
      </c>
      <c r="J7306">
        <v>37.659528469999998</v>
      </c>
      <c r="K7306">
        <v>5.3316163760000004</v>
      </c>
      <c r="L7306">
        <v>38.113944910000001</v>
      </c>
      <c r="M7306" t="s">
        <v>18</v>
      </c>
      <c r="N7306" t="str" cm="1">
        <f t="array" ref="N7306">_xlfn.IFS(J7306&lt;=29,"Twenties",J7306&lt;=39,"Thirties",J7306&lt;=49,"Fourties",J7306&lt;=59,"Fifties",J7306&gt;59,"Elders")</f>
        <v>Thirties</v>
      </c>
      <c r="O7306" t="str" cm="1">
        <f t="array" ref="O7306">_xlfn.IFS(K7307&lt;=5,"Very Short",K7307&lt;=10,"Short",K7307&lt;=15,"Mid-Class",K7307&lt;=20,"Long",K7307&lt;=25," Very Long",K7307&gt;25,"Lifer")</f>
        <v>Short</v>
      </c>
      <c r="P7306" t="str" cm="1">
        <f t="array" ref="P7306">_xlfn.IFS(L7306&lt;=39,"Negligible",L7306&lt;=79,"Minimal",L7306&lt;=119,"Moderate",L7306&lt;=158,"High Moderate",L7306&lt;=198," High",L7306&lt;=238,"Very High",L7306&lt;=278,"Severe")</f>
        <v>Negligible</v>
      </c>
      <c r="Q7306" s="3">
        <f t="shared" si="114"/>
        <v>1.5880810379166668</v>
      </c>
    </row>
    <row r="7307" spans="1:17" x14ac:dyDescent="0.25">
      <c r="A7307">
        <v>7306</v>
      </c>
      <c r="B7307" t="s">
        <v>727</v>
      </c>
      <c r="C7307" t="s">
        <v>1503</v>
      </c>
      <c r="D7307" t="s">
        <v>5754</v>
      </c>
      <c r="E7307" t="s">
        <v>36</v>
      </c>
      <c r="F7307" t="s">
        <v>2303</v>
      </c>
      <c r="G7307" t="s">
        <v>1824</v>
      </c>
      <c r="H7307" t="s">
        <v>36</v>
      </c>
      <c r="I7307" t="s">
        <v>18</v>
      </c>
      <c r="J7307">
        <v>47.563796449999998</v>
      </c>
      <c r="K7307">
        <v>6.5157643260000002</v>
      </c>
      <c r="L7307">
        <v>108.28912769999999</v>
      </c>
      <c r="M7307" t="s">
        <v>18</v>
      </c>
      <c r="N7307" t="str" cm="1">
        <f t="array" ref="N7307">_xlfn.IFS(J7307&lt;=29,"Twenties",J7307&lt;=39,"Thirties",J7307&lt;=49,"Fourties",J7307&lt;=59,"Fifties",J7307&gt;59,"Elders")</f>
        <v>Fourties</v>
      </c>
      <c r="O7307" t="str" cm="1">
        <f t="array" ref="O7307">_xlfn.IFS(K7308&lt;=5,"Very Short",K7308&lt;=10,"Short",K7308&lt;=15,"Mid-Class",K7308&lt;=20,"Long",K7308&lt;=25," Very Long",K7308&gt;25,"Lifer")</f>
        <v>Very Short</v>
      </c>
      <c r="P7307" t="str" cm="1">
        <f t="array" ref="P7307">_xlfn.IFS(L7307&lt;=39,"Negligible",L7307&lt;=79,"Minimal",L7307&lt;=119,"Moderate",L7307&lt;=158,"High Moderate",L7307&lt;=198," High",L7307&lt;=238,"Very High",L7307&lt;=278,"Severe")</f>
        <v>Moderate</v>
      </c>
      <c r="Q7307" s="3">
        <f t="shared" si="114"/>
        <v>4.5120469874999998</v>
      </c>
    </row>
    <row r="7308" spans="1:17" x14ac:dyDescent="0.25">
      <c r="A7308">
        <v>7307</v>
      </c>
      <c r="B7308" t="s">
        <v>721</v>
      </c>
      <c r="C7308" t="s">
        <v>903</v>
      </c>
      <c r="D7308" t="s">
        <v>5754</v>
      </c>
      <c r="E7308" t="s">
        <v>450</v>
      </c>
      <c r="F7308" t="s">
        <v>2722</v>
      </c>
      <c r="G7308" t="s">
        <v>1861</v>
      </c>
      <c r="H7308" t="s">
        <v>405</v>
      </c>
      <c r="I7308" t="s">
        <v>18</v>
      </c>
      <c r="J7308">
        <v>30.634932410000001</v>
      </c>
      <c r="K7308">
        <v>4.4342024430000002</v>
      </c>
      <c r="L7308">
        <v>16.47112757</v>
      </c>
      <c r="M7308" t="s">
        <v>18</v>
      </c>
      <c r="N7308" t="str" cm="1">
        <f t="array" ref="N7308">_xlfn.IFS(J7308&lt;=29,"Twenties",J7308&lt;=39,"Thirties",J7308&lt;=49,"Fourties",J7308&lt;=59,"Fifties",J7308&gt;59,"Elders")</f>
        <v>Thirties</v>
      </c>
      <c r="O7308" t="str" cm="1">
        <f t="array" ref="O7308">_xlfn.IFS(K7309&lt;=5,"Very Short",K7309&lt;=10,"Short",K7309&lt;=15,"Mid-Class",K7309&lt;=20,"Long",K7309&lt;=25," Very Long",K7309&gt;25,"Lifer")</f>
        <v>Very Short</v>
      </c>
      <c r="P7308" t="str" cm="1">
        <f t="array" ref="P7308">_xlfn.IFS(L7308&lt;=39,"Negligible",L7308&lt;=79,"Minimal",L7308&lt;=119,"Moderate",L7308&lt;=158,"High Moderate",L7308&lt;=198," High",L7308&lt;=238,"Very High",L7308&lt;=278,"Severe")</f>
        <v>Negligible</v>
      </c>
      <c r="Q7308" s="3">
        <f t="shared" si="114"/>
        <v>0.68629698208333334</v>
      </c>
    </row>
    <row r="7309" spans="1:17" x14ac:dyDescent="0.25">
      <c r="A7309">
        <v>7308</v>
      </c>
      <c r="B7309" t="s">
        <v>5291</v>
      </c>
      <c r="C7309" t="s">
        <v>5033</v>
      </c>
      <c r="D7309" t="s">
        <v>5754</v>
      </c>
      <c r="E7309" t="s">
        <v>36</v>
      </c>
      <c r="F7309" t="s">
        <v>2303</v>
      </c>
      <c r="G7309" t="s">
        <v>1824</v>
      </c>
      <c r="H7309" t="s">
        <v>36</v>
      </c>
      <c r="I7309" t="s">
        <v>18</v>
      </c>
      <c r="J7309">
        <v>39.769714100000002</v>
      </c>
      <c r="K7309">
        <v>3.5299538109999999</v>
      </c>
      <c r="L7309">
        <v>38.418751569999998</v>
      </c>
      <c r="M7309" t="s">
        <v>18</v>
      </c>
      <c r="N7309" t="str" cm="1">
        <f t="array" ref="N7309">_xlfn.IFS(J7309&lt;=29,"Twenties",J7309&lt;=39,"Thirties",J7309&lt;=49,"Fourties",J7309&lt;=59,"Fifties",J7309&gt;59,"Elders")</f>
        <v>Fourties</v>
      </c>
      <c r="O7309" t="str" cm="1">
        <f t="array" ref="O7309">_xlfn.IFS(K7310&lt;=5,"Very Short",K7310&lt;=10,"Short",K7310&lt;=15,"Mid-Class",K7310&lt;=20,"Long",K7310&lt;=25," Very Long",K7310&gt;25,"Lifer")</f>
        <v>Very Short</v>
      </c>
      <c r="P7309" t="str" cm="1">
        <f t="array" ref="P7309">_xlfn.IFS(L7309&lt;=39,"Negligible",L7309&lt;=79,"Minimal",L7309&lt;=119,"Moderate",L7309&lt;=158,"High Moderate",L7309&lt;=198," High",L7309&lt;=238,"Very High",L7309&lt;=278,"Severe")</f>
        <v>Negligible</v>
      </c>
      <c r="Q7309" s="3">
        <f t="shared" si="114"/>
        <v>1.6007813154166666</v>
      </c>
    </row>
    <row r="7310" spans="1:17" x14ac:dyDescent="0.25">
      <c r="A7310">
        <v>7309</v>
      </c>
      <c r="B7310" t="s">
        <v>1149</v>
      </c>
      <c r="C7310" t="s">
        <v>1277</v>
      </c>
      <c r="D7310" t="s">
        <v>5755</v>
      </c>
      <c r="E7310" t="s">
        <v>36</v>
      </c>
      <c r="F7310" t="s">
        <v>2303</v>
      </c>
      <c r="G7310" t="s">
        <v>1824</v>
      </c>
      <c r="H7310" t="s">
        <v>36</v>
      </c>
      <c r="I7310" t="s">
        <v>18</v>
      </c>
      <c r="J7310">
        <v>31.750152199999999</v>
      </c>
      <c r="K7310">
        <v>4.1794021460000002</v>
      </c>
      <c r="L7310">
        <v>0</v>
      </c>
      <c r="M7310" t="s">
        <v>18</v>
      </c>
      <c r="N7310" t="str" cm="1">
        <f t="array" ref="N7310">_xlfn.IFS(J7310&lt;=29,"Twenties",J7310&lt;=39,"Thirties",J7310&lt;=49,"Fourties",J7310&lt;=59,"Fifties",J7310&gt;59,"Elders")</f>
        <v>Thirties</v>
      </c>
      <c r="O7310" t="str" cm="1">
        <f t="array" ref="O7310">_xlfn.IFS(K7311&lt;=5,"Very Short",K7311&lt;=10,"Short",K7311&lt;=15,"Mid-Class",K7311&lt;=20,"Long",K7311&lt;=25," Very Long",K7311&gt;25,"Lifer")</f>
        <v>Short</v>
      </c>
      <c r="P7310" t="str" cm="1">
        <f t="array" ref="P7310">_xlfn.IFS(L7310&lt;=39,"Negligible",L7310&lt;=79,"Minimal",L7310&lt;=119,"Moderate",L7310&lt;=158,"High Moderate",L7310&lt;=198," High",L7310&lt;=238,"Very High",L7310&lt;=278,"Severe")</f>
        <v>Negligible</v>
      </c>
      <c r="Q7310" s="3">
        <f t="shared" si="114"/>
        <v>0</v>
      </c>
    </row>
    <row r="7311" spans="1:17" x14ac:dyDescent="0.25">
      <c r="A7311">
        <v>7310</v>
      </c>
      <c r="B7311" t="s">
        <v>314</v>
      </c>
      <c r="C7311" t="s">
        <v>1081</v>
      </c>
      <c r="D7311" t="s">
        <v>5754</v>
      </c>
      <c r="E7311" t="s">
        <v>15</v>
      </c>
      <c r="F7311" t="s">
        <v>818</v>
      </c>
      <c r="G7311" t="s">
        <v>819</v>
      </c>
      <c r="H7311" t="s">
        <v>15</v>
      </c>
      <c r="I7311" t="s">
        <v>18</v>
      </c>
      <c r="J7311">
        <v>59.166166939999997</v>
      </c>
      <c r="K7311">
        <v>6.4318847249999997</v>
      </c>
      <c r="L7311">
        <v>167.78449190000001</v>
      </c>
      <c r="M7311" t="s">
        <v>18</v>
      </c>
      <c r="N7311" t="str" cm="1">
        <f t="array" ref="N7311">_xlfn.IFS(J7311&lt;=29,"Twenties",J7311&lt;=39,"Thirties",J7311&lt;=49,"Fourties",J7311&lt;=59,"Fifties",J7311&gt;59,"Elders")</f>
        <v>Elders</v>
      </c>
      <c r="O7311" t="str" cm="1">
        <f t="array" ref="O7311">_xlfn.IFS(K7312&lt;=5,"Very Short",K7312&lt;=10,"Short",K7312&lt;=15,"Mid-Class",K7312&lt;=20,"Long",K7312&lt;=25," Very Long",K7312&gt;25,"Lifer")</f>
        <v>Short</v>
      </c>
      <c r="P7311" t="str" cm="1">
        <f t="array" ref="P7311">_xlfn.IFS(L7311&lt;=39,"Negligible",L7311&lt;=79,"Minimal",L7311&lt;=119,"Moderate",L7311&lt;=158,"High Moderate",L7311&lt;=198," High",L7311&lt;=238,"Very High",L7311&lt;=278,"Severe")</f>
        <v xml:space="preserve"> High</v>
      </c>
      <c r="Q7311" s="3">
        <f t="shared" si="114"/>
        <v>6.9910204958333333</v>
      </c>
    </row>
    <row r="7312" spans="1:17" x14ac:dyDescent="0.25">
      <c r="A7312">
        <v>7311</v>
      </c>
      <c r="B7312" t="s">
        <v>283</v>
      </c>
      <c r="C7312" t="s">
        <v>554</v>
      </c>
      <c r="D7312" t="s">
        <v>5754</v>
      </c>
      <c r="E7312" t="s">
        <v>15</v>
      </c>
      <c r="F7312" t="s">
        <v>818</v>
      </c>
      <c r="G7312" t="s">
        <v>819</v>
      </c>
      <c r="H7312" t="s">
        <v>15</v>
      </c>
      <c r="I7312" t="s">
        <v>18</v>
      </c>
      <c r="J7312">
        <v>38.238278780000002</v>
      </c>
      <c r="K7312">
        <v>5.306775794</v>
      </c>
      <c r="L7312">
        <v>37.16425263</v>
      </c>
      <c r="M7312" t="s">
        <v>18</v>
      </c>
      <c r="N7312" t="str" cm="1">
        <f t="array" ref="N7312">_xlfn.IFS(J7312&lt;=29,"Twenties",J7312&lt;=39,"Thirties",J7312&lt;=49,"Fourties",J7312&lt;=59,"Fifties",J7312&gt;59,"Elders")</f>
        <v>Thirties</v>
      </c>
      <c r="O7312" t="str" cm="1">
        <f t="array" ref="O7312">_xlfn.IFS(K7313&lt;=5,"Very Short",K7313&lt;=10,"Short",K7313&lt;=15,"Mid-Class",K7313&lt;=20,"Long",K7313&lt;=25," Very Long",K7313&gt;25,"Lifer")</f>
        <v>Very Short</v>
      </c>
      <c r="P7312" t="str" cm="1">
        <f t="array" ref="P7312">_xlfn.IFS(L7312&lt;=39,"Negligible",L7312&lt;=79,"Minimal",L7312&lt;=119,"Moderate",L7312&lt;=158,"High Moderate",L7312&lt;=198," High",L7312&lt;=238,"Very High",L7312&lt;=278,"Severe")</f>
        <v>Negligible</v>
      </c>
      <c r="Q7312" s="3">
        <f t="shared" si="114"/>
        <v>1.5485105262500001</v>
      </c>
    </row>
    <row r="7313" spans="1:17" x14ac:dyDescent="0.25">
      <c r="A7313">
        <v>7312</v>
      </c>
      <c r="B7313" t="s">
        <v>2086</v>
      </c>
      <c r="C7313" t="s">
        <v>178</v>
      </c>
      <c r="D7313" t="s">
        <v>5754</v>
      </c>
      <c r="E7313" t="s">
        <v>429</v>
      </c>
      <c r="F7313" t="s">
        <v>609</v>
      </c>
      <c r="G7313" t="s">
        <v>610</v>
      </c>
      <c r="H7313" t="s">
        <v>136</v>
      </c>
      <c r="I7313" t="s">
        <v>18</v>
      </c>
      <c r="J7313">
        <v>32.830805869999999</v>
      </c>
      <c r="K7313">
        <v>3.446709566</v>
      </c>
      <c r="L7313">
        <v>36.923645819999997</v>
      </c>
      <c r="M7313" t="s">
        <v>18</v>
      </c>
      <c r="N7313" t="str" cm="1">
        <f t="array" ref="N7313">_xlfn.IFS(J7313&lt;=29,"Twenties",J7313&lt;=39,"Thirties",J7313&lt;=49,"Fourties",J7313&lt;=59,"Fifties",J7313&gt;59,"Elders")</f>
        <v>Thirties</v>
      </c>
      <c r="O7313" t="str" cm="1">
        <f t="array" ref="O7313">_xlfn.IFS(K7314&lt;=5,"Very Short",K7314&lt;=10,"Short",K7314&lt;=15,"Mid-Class",K7314&lt;=20,"Long",K7314&lt;=25," Very Long",K7314&gt;25,"Lifer")</f>
        <v>Very Short</v>
      </c>
      <c r="P7313" t="str" cm="1">
        <f t="array" ref="P7313">_xlfn.IFS(L7313&lt;=39,"Negligible",L7313&lt;=79,"Minimal",L7313&lt;=119,"Moderate",L7313&lt;=158,"High Moderate",L7313&lt;=198," High",L7313&lt;=238,"Very High",L7313&lt;=278,"Severe")</f>
        <v>Negligible</v>
      </c>
      <c r="Q7313" s="3">
        <f t="shared" si="114"/>
        <v>1.5384852425</v>
      </c>
    </row>
    <row r="7314" spans="1:17" x14ac:dyDescent="0.25">
      <c r="A7314">
        <v>7313</v>
      </c>
      <c r="B7314" t="s">
        <v>2363</v>
      </c>
      <c r="C7314" t="s">
        <v>5292</v>
      </c>
      <c r="D7314" t="s">
        <v>5755</v>
      </c>
      <c r="E7314" t="s">
        <v>22</v>
      </c>
      <c r="F7314" t="s">
        <v>609</v>
      </c>
      <c r="G7314" t="s">
        <v>610</v>
      </c>
      <c r="H7314" t="s">
        <v>22</v>
      </c>
      <c r="I7314" t="s">
        <v>18</v>
      </c>
      <c r="J7314">
        <v>51.071814199999999</v>
      </c>
      <c r="K7314">
        <v>3.5626634579999998</v>
      </c>
      <c r="L7314">
        <v>74.986533100000003</v>
      </c>
      <c r="M7314" t="s">
        <v>18</v>
      </c>
      <c r="N7314" t="str" cm="1">
        <f t="array" ref="N7314">_xlfn.IFS(J7314&lt;=29,"Twenties",J7314&lt;=39,"Thirties",J7314&lt;=49,"Fourties",J7314&lt;=59,"Fifties",J7314&gt;59,"Elders")</f>
        <v>Fifties</v>
      </c>
      <c r="O7314" t="str" cm="1">
        <f t="array" ref="O7314">_xlfn.IFS(K7315&lt;=5,"Very Short",K7315&lt;=10,"Short",K7315&lt;=15,"Mid-Class",K7315&lt;=20,"Long",K7315&lt;=25," Very Long",K7315&gt;25,"Lifer")</f>
        <v>Very Short</v>
      </c>
      <c r="P7314" t="str" cm="1">
        <f t="array" ref="P7314">_xlfn.IFS(L7314&lt;=39,"Negligible",L7314&lt;=79,"Minimal",L7314&lt;=119,"Moderate",L7314&lt;=158,"High Moderate",L7314&lt;=198," High",L7314&lt;=238,"Very High",L7314&lt;=278,"Severe")</f>
        <v>Minimal</v>
      </c>
      <c r="Q7314" s="3">
        <f t="shared" si="114"/>
        <v>3.1244388791666666</v>
      </c>
    </row>
    <row r="7315" spans="1:17" x14ac:dyDescent="0.25">
      <c r="A7315">
        <v>7314</v>
      </c>
      <c r="B7315" t="s">
        <v>772</v>
      </c>
      <c r="C7315" t="s">
        <v>1500</v>
      </c>
      <c r="D7315" t="s">
        <v>5755</v>
      </c>
      <c r="E7315" t="s">
        <v>36</v>
      </c>
      <c r="F7315" t="s">
        <v>2303</v>
      </c>
      <c r="G7315" t="s">
        <v>1824</v>
      </c>
      <c r="H7315" t="s">
        <v>36</v>
      </c>
      <c r="I7315" t="s">
        <v>18</v>
      </c>
      <c r="J7315">
        <v>27.202971210000001</v>
      </c>
      <c r="K7315">
        <v>4.4275192399999996</v>
      </c>
      <c r="L7315">
        <v>0</v>
      </c>
      <c r="M7315" t="s">
        <v>18</v>
      </c>
      <c r="N7315" t="str" cm="1">
        <f t="array" ref="N7315">_xlfn.IFS(J7315&lt;=29,"Twenties",J7315&lt;=39,"Thirties",J7315&lt;=49,"Fourties",J7315&lt;=59,"Fifties",J7315&gt;59,"Elders")</f>
        <v>Twenties</v>
      </c>
      <c r="O7315" t="str" cm="1">
        <f t="array" ref="O7315">_xlfn.IFS(K7316&lt;=5,"Very Short",K7316&lt;=10,"Short",K7316&lt;=15,"Mid-Class",K7316&lt;=20,"Long",K7316&lt;=25," Very Long",K7316&gt;25,"Lifer")</f>
        <v>Very Short</v>
      </c>
      <c r="P7315" t="str" cm="1">
        <f t="array" ref="P7315">_xlfn.IFS(L7315&lt;=39,"Negligible",L7315&lt;=79,"Minimal",L7315&lt;=119,"Moderate",L7315&lt;=158,"High Moderate",L7315&lt;=198," High",L7315&lt;=238,"Very High",L7315&lt;=278,"Severe")</f>
        <v>Negligible</v>
      </c>
      <c r="Q7315" s="3">
        <f t="shared" si="114"/>
        <v>0</v>
      </c>
    </row>
    <row r="7316" spans="1:17" x14ac:dyDescent="0.25">
      <c r="A7316">
        <v>7315</v>
      </c>
      <c r="B7316" t="s">
        <v>806</v>
      </c>
      <c r="C7316" t="s">
        <v>50</v>
      </c>
      <c r="D7316" t="s">
        <v>5755</v>
      </c>
      <c r="E7316" t="s">
        <v>1204</v>
      </c>
      <c r="F7316" t="s">
        <v>609</v>
      </c>
      <c r="G7316" t="s">
        <v>610</v>
      </c>
      <c r="H7316" t="s">
        <v>88</v>
      </c>
      <c r="I7316" t="s">
        <v>18</v>
      </c>
      <c r="J7316">
        <v>32.606511640000001</v>
      </c>
      <c r="K7316">
        <v>4.3437258429999996</v>
      </c>
      <c r="L7316">
        <v>0.40866246899999997</v>
      </c>
      <c r="M7316" t="s">
        <v>18</v>
      </c>
      <c r="N7316" t="str" cm="1">
        <f t="array" ref="N7316">_xlfn.IFS(J7316&lt;=29,"Twenties",J7316&lt;=39,"Thirties",J7316&lt;=49,"Fourties",J7316&lt;=59,"Fifties",J7316&gt;59,"Elders")</f>
        <v>Thirties</v>
      </c>
      <c r="O7316" t="str" cm="1">
        <f t="array" ref="O7316">_xlfn.IFS(K7317&lt;=5,"Very Short",K7317&lt;=10,"Short",K7317&lt;=15,"Mid-Class",K7317&lt;=20,"Long",K7317&lt;=25," Very Long",K7317&gt;25,"Lifer")</f>
        <v>Short</v>
      </c>
      <c r="P7316" t="str" cm="1">
        <f t="array" ref="P7316">_xlfn.IFS(L7316&lt;=39,"Negligible",L7316&lt;=79,"Minimal",L7316&lt;=119,"Moderate",L7316&lt;=158,"High Moderate",L7316&lt;=198," High",L7316&lt;=238,"Very High",L7316&lt;=278,"Severe")</f>
        <v>Negligible</v>
      </c>
      <c r="Q7316" s="3">
        <f t="shared" si="114"/>
        <v>1.7027602874999999E-2</v>
      </c>
    </row>
    <row r="7317" spans="1:17" x14ac:dyDescent="0.25">
      <c r="A7317">
        <v>7316</v>
      </c>
      <c r="B7317" t="s">
        <v>434</v>
      </c>
      <c r="C7317" t="s">
        <v>5293</v>
      </c>
      <c r="D7317" t="s">
        <v>5755</v>
      </c>
      <c r="E7317" t="s">
        <v>25</v>
      </c>
      <c r="F7317" t="s">
        <v>2722</v>
      </c>
      <c r="G7317" t="s">
        <v>1861</v>
      </c>
      <c r="H7317" t="s">
        <v>25</v>
      </c>
      <c r="I7317" t="s">
        <v>18</v>
      </c>
      <c r="J7317">
        <v>50.616060179999998</v>
      </c>
      <c r="K7317">
        <v>5.2607928319999999</v>
      </c>
      <c r="L7317">
        <v>133.55443639999999</v>
      </c>
      <c r="M7317" t="s">
        <v>18</v>
      </c>
      <c r="N7317" t="str" cm="1">
        <f t="array" ref="N7317">_xlfn.IFS(J7317&lt;=29,"Twenties",J7317&lt;=39,"Thirties",J7317&lt;=49,"Fourties",J7317&lt;=59,"Fifties",J7317&gt;59,"Elders")</f>
        <v>Fifties</v>
      </c>
      <c r="O7317" t="str" cm="1">
        <f t="array" ref="O7317">_xlfn.IFS(K7318&lt;=5,"Very Short",K7318&lt;=10,"Short",K7318&lt;=15,"Mid-Class",K7318&lt;=20,"Long",K7318&lt;=25," Very Long",K7318&gt;25,"Lifer")</f>
        <v>Very Short</v>
      </c>
      <c r="P7317" t="str" cm="1">
        <f t="array" ref="P7317">_xlfn.IFS(L7317&lt;=39,"Negligible",L7317&lt;=79,"Minimal",L7317&lt;=119,"Moderate",L7317&lt;=158,"High Moderate",L7317&lt;=198," High",L7317&lt;=238,"Very High",L7317&lt;=278,"Severe")</f>
        <v>High Moderate</v>
      </c>
      <c r="Q7317" s="3">
        <f t="shared" si="114"/>
        <v>5.5647681833333325</v>
      </c>
    </row>
    <row r="7318" spans="1:17" x14ac:dyDescent="0.25">
      <c r="A7318">
        <v>7317</v>
      </c>
      <c r="B7318" t="s">
        <v>5294</v>
      </c>
      <c r="C7318" t="s">
        <v>5295</v>
      </c>
      <c r="D7318" t="s">
        <v>5754</v>
      </c>
      <c r="E7318" t="s">
        <v>15</v>
      </c>
      <c r="F7318" t="s">
        <v>818</v>
      </c>
      <c r="G7318" t="s">
        <v>819</v>
      </c>
      <c r="H7318" t="s">
        <v>15</v>
      </c>
      <c r="I7318" t="s">
        <v>18</v>
      </c>
      <c r="J7318">
        <v>42.908057049999996</v>
      </c>
      <c r="K7318">
        <v>1.6180718670000001</v>
      </c>
      <c r="L7318">
        <v>90.926477790000007</v>
      </c>
      <c r="M7318" t="s">
        <v>18</v>
      </c>
      <c r="N7318" t="str" cm="1">
        <f t="array" ref="N7318">_xlfn.IFS(J7318&lt;=29,"Twenties",J7318&lt;=39,"Thirties",J7318&lt;=49,"Fourties",J7318&lt;=59,"Fifties",J7318&gt;59,"Elders")</f>
        <v>Fourties</v>
      </c>
      <c r="O7318" t="str" cm="1">
        <f t="array" ref="O7318">_xlfn.IFS(K7319&lt;=5,"Very Short",K7319&lt;=10,"Short",K7319&lt;=15,"Mid-Class",K7319&lt;=20,"Long",K7319&lt;=25," Very Long",K7319&gt;25,"Lifer")</f>
        <v>Very Short</v>
      </c>
      <c r="P7318" t="str" cm="1">
        <f t="array" ref="P7318">_xlfn.IFS(L7318&lt;=39,"Negligible",L7318&lt;=79,"Minimal",L7318&lt;=119,"Moderate",L7318&lt;=158,"High Moderate",L7318&lt;=198," High",L7318&lt;=238,"Very High",L7318&lt;=278,"Severe")</f>
        <v>Moderate</v>
      </c>
      <c r="Q7318" s="3">
        <f t="shared" si="114"/>
        <v>3.7886032412500001</v>
      </c>
    </row>
    <row r="7319" spans="1:17" x14ac:dyDescent="0.25">
      <c r="A7319">
        <v>7318</v>
      </c>
      <c r="B7319" t="s">
        <v>5296</v>
      </c>
      <c r="C7319" t="s">
        <v>836</v>
      </c>
      <c r="D7319" t="s">
        <v>5754</v>
      </c>
      <c r="E7319" t="s">
        <v>85</v>
      </c>
      <c r="F7319" t="s">
        <v>2722</v>
      </c>
      <c r="G7319" t="s">
        <v>1861</v>
      </c>
      <c r="H7319" t="s">
        <v>85</v>
      </c>
      <c r="I7319" t="s">
        <v>18</v>
      </c>
      <c r="J7319">
        <v>56.937739479999998</v>
      </c>
      <c r="K7319">
        <v>3.7307352310000002</v>
      </c>
      <c r="L7319">
        <v>164.2846802</v>
      </c>
      <c r="M7319" t="s">
        <v>18</v>
      </c>
      <c r="N7319" t="str" cm="1">
        <f t="array" ref="N7319">_xlfn.IFS(J7319&lt;=29,"Twenties",J7319&lt;=39,"Thirties",J7319&lt;=49,"Fourties",J7319&lt;=59,"Fifties",J7319&gt;59,"Elders")</f>
        <v>Fifties</v>
      </c>
      <c r="O7319" t="str" cm="1">
        <f t="array" ref="O7319">_xlfn.IFS(K7320&lt;=5,"Very Short",K7320&lt;=10,"Short",K7320&lt;=15,"Mid-Class",K7320&lt;=20,"Long",K7320&lt;=25," Very Long",K7320&gt;25,"Lifer")</f>
        <v>Very Short</v>
      </c>
      <c r="P7319" t="str" cm="1">
        <f t="array" ref="P7319">_xlfn.IFS(L7319&lt;=39,"Negligible",L7319&lt;=79,"Minimal",L7319&lt;=119,"Moderate",L7319&lt;=158,"High Moderate",L7319&lt;=198," High",L7319&lt;=238,"Very High",L7319&lt;=278,"Severe")</f>
        <v xml:space="preserve"> High</v>
      </c>
      <c r="Q7319" s="3">
        <f t="shared" si="114"/>
        <v>6.8451950083333335</v>
      </c>
    </row>
    <row r="7320" spans="1:17" x14ac:dyDescent="0.25">
      <c r="A7320">
        <v>7319</v>
      </c>
      <c r="B7320" t="s">
        <v>1747</v>
      </c>
      <c r="C7320" t="s">
        <v>2174</v>
      </c>
      <c r="D7320" t="s">
        <v>5755</v>
      </c>
      <c r="E7320" t="s">
        <v>187</v>
      </c>
      <c r="F7320" t="s">
        <v>2722</v>
      </c>
      <c r="G7320" t="s">
        <v>1861</v>
      </c>
      <c r="H7320" t="s">
        <v>44</v>
      </c>
      <c r="I7320" t="s">
        <v>18</v>
      </c>
      <c r="J7320">
        <v>47.278778889999998</v>
      </c>
      <c r="K7320">
        <v>2.8847785940000001</v>
      </c>
      <c r="L7320">
        <v>85.851745940000001</v>
      </c>
      <c r="M7320" t="s">
        <v>18</v>
      </c>
      <c r="N7320" t="str" cm="1">
        <f t="array" ref="N7320">_xlfn.IFS(J7320&lt;=29,"Twenties",J7320&lt;=39,"Thirties",J7320&lt;=49,"Fourties",J7320&lt;=59,"Fifties",J7320&gt;59,"Elders")</f>
        <v>Fourties</v>
      </c>
      <c r="O7320" t="str" cm="1">
        <f t="array" ref="O7320">_xlfn.IFS(K7321&lt;=5,"Very Short",K7321&lt;=10,"Short",K7321&lt;=15,"Mid-Class",K7321&lt;=20,"Long",K7321&lt;=25," Very Long",K7321&gt;25,"Lifer")</f>
        <v>Very Short</v>
      </c>
      <c r="P7320" t="str" cm="1">
        <f t="array" ref="P7320">_xlfn.IFS(L7320&lt;=39,"Negligible",L7320&lt;=79,"Minimal",L7320&lt;=119,"Moderate",L7320&lt;=158,"High Moderate",L7320&lt;=198," High",L7320&lt;=238,"Very High",L7320&lt;=278,"Severe")</f>
        <v>Moderate</v>
      </c>
      <c r="Q7320" s="3">
        <f t="shared" si="114"/>
        <v>3.5771560808333334</v>
      </c>
    </row>
    <row r="7321" spans="1:17" x14ac:dyDescent="0.25">
      <c r="A7321">
        <v>7320</v>
      </c>
      <c r="B7321" t="s">
        <v>1682</v>
      </c>
      <c r="C7321" t="s">
        <v>173</v>
      </c>
      <c r="D7321" t="s">
        <v>5755</v>
      </c>
      <c r="E7321" t="s">
        <v>98</v>
      </c>
      <c r="F7321" t="s">
        <v>609</v>
      </c>
      <c r="G7321" t="s">
        <v>610</v>
      </c>
      <c r="H7321" t="s">
        <v>99</v>
      </c>
      <c r="I7321" t="s">
        <v>18</v>
      </c>
      <c r="J7321">
        <v>34.802697360000003</v>
      </c>
      <c r="K7321">
        <v>4.1237737990000003</v>
      </c>
      <c r="L7321">
        <v>0</v>
      </c>
      <c r="M7321" t="s">
        <v>18</v>
      </c>
      <c r="N7321" t="str" cm="1">
        <f t="array" ref="N7321">_xlfn.IFS(J7321&lt;=29,"Twenties",J7321&lt;=39,"Thirties",J7321&lt;=49,"Fourties",J7321&lt;=59,"Fifties",J7321&gt;59,"Elders")</f>
        <v>Thirties</v>
      </c>
      <c r="O7321" t="str" cm="1">
        <f t="array" ref="O7321">_xlfn.IFS(K7322&lt;=5,"Very Short",K7322&lt;=10,"Short",K7322&lt;=15,"Mid-Class",K7322&lt;=20,"Long",K7322&lt;=25," Very Long",K7322&gt;25,"Lifer")</f>
        <v>Very Short</v>
      </c>
      <c r="P7321" t="str" cm="1">
        <f t="array" ref="P7321">_xlfn.IFS(L7321&lt;=39,"Negligible",L7321&lt;=79,"Minimal",L7321&lt;=119,"Moderate",L7321&lt;=158,"High Moderate",L7321&lt;=198," High",L7321&lt;=238,"Very High",L7321&lt;=278,"Severe")</f>
        <v>Negligible</v>
      </c>
      <c r="Q7321" s="3">
        <f t="shared" si="114"/>
        <v>0</v>
      </c>
    </row>
    <row r="7322" spans="1:17" x14ac:dyDescent="0.25">
      <c r="A7322">
        <v>7321</v>
      </c>
      <c r="B7322" t="s">
        <v>2034</v>
      </c>
      <c r="C7322" t="s">
        <v>1087</v>
      </c>
      <c r="D7322" t="s">
        <v>5754</v>
      </c>
      <c r="E7322" t="s">
        <v>36</v>
      </c>
      <c r="F7322" t="s">
        <v>2303</v>
      </c>
      <c r="G7322" t="s">
        <v>1824</v>
      </c>
      <c r="H7322" t="s">
        <v>36</v>
      </c>
      <c r="I7322" t="s">
        <v>18</v>
      </c>
      <c r="J7322">
        <v>25.43448549</v>
      </c>
      <c r="K7322">
        <v>3.9048570740000001</v>
      </c>
      <c r="L7322">
        <v>0</v>
      </c>
      <c r="M7322" t="s">
        <v>18</v>
      </c>
      <c r="N7322" t="str" cm="1">
        <f t="array" ref="N7322">_xlfn.IFS(J7322&lt;=29,"Twenties",J7322&lt;=39,"Thirties",J7322&lt;=49,"Fourties",J7322&lt;=59,"Fifties",J7322&gt;59,"Elders")</f>
        <v>Twenties</v>
      </c>
      <c r="O7322" t="str" cm="1">
        <f t="array" ref="O7322">_xlfn.IFS(K7323&lt;=5,"Very Short",K7323&lt;=10,"Short",K7323&lt;=15,"Mid-Class",K7323&lt;=20,"Long",K7323&lt;=25," Very Long",K7323&gt;25,"Lifer")</f>
        <v>Very Short</v>
      </c>
      <c r="P7322" t="str" cm="1">
        <f t="array" ref="P7322">_xlfn.IFS(L7322&lt;=39,"Negligible",L7322&lt;=79,"Minimal",L7322&lt;=119,"Moderate",L7322&lt;=158,"High Moderate",L7322&lt;=198," High",L7322&lt;=238,"Very High",L7322&lt;=278,"Severe")</f>
        <v>Negligible</v>
      </c>
      <c r="Q7322" s="3">
        <f t="shared" si="114"/>
        <v>0</v>
      </c>
    </row>
    <row r="7323" spans="1:17" x14ac:dyDescent="0.25">
      <c r="A7323">
        <v>7322</v>
      </c>
      <c r="B7323" t="s">
        <v>1275</v>
      </c>
      <c r="C7323" t="s">
        <v>247</v>
      </c>
      <c r="D7323" t="s">
        <v>5754</v>
      </c>
      <c r="E7323" t="s">
        <v>36</v>
      </c>
      <c r="F7323" t="s">
        <v>2303</v>
      </c>
      <c r="G7323" t="s">
        <v>1824</v>
      </c>
      <c r="H7323" t="s">
        <v>36</v>
      </c>
      <c r="I7323" t="s">
        <v>18</v>
      </c>
      <c r="J7323">
        <v>39.30010437</v>
      </c>
      <c r="K7323">
        <v>3.82771375</v>
      </c>
      <c r="L7323">
        <v>57.510356270000003</v>
      </c>
      <c r="M7323" t="s">
        <v>18</v>
      </c>
      <c r="N7323" t="str" cm="1">
        <f t="array" ref="N7323">_xlfn.IFS(J7323&lt;=29,"Twenties",J7323&lt;=39,"Thirties",J7323&lt;=49,"Fourties",J7323&lt;=59,"Fifties",J7323&gt;59,"Elders")</f>
        <v>Fourties</v>
      </c>
      <c r="O7323" t="str" cm="1">
        <f t="array" ref="O7323">_xlfn.IFS(K7324&lt;=5,"Very Short",K7324&lt;=10,"Short",K7324&lt;=15,"Mid-Class",K7324&lt;=20,"Long",K7324&lt;=25," Very Long",K7324&gt;25,"Lifer")</f>
        <v>Very Short</v>
      </c>
      <c r="P7323" t="str" cm="1">
        <f t="array" ref="P7323">_xlfn.IFS(L7323&lt;=39,"Negligible",L7323&lt;=79,"Minimal",L7323&lt;=119,"Moderate",L7323&lt;=158,"High Moderate",L7323&lt;=198," High",L7323&lt;=238,"Very High",L7323&lt;=278,"Severe")</f>
        <v>Minimal</v>
      </c>
      <c r="Q7323" s="3">
        <f t="shared" si="114"/>
        <v>2.3962648445833334</v>
      </c>
    </row>
    <row r="7324" spans="1:17" x14ac:dyDescent="0.25">
      <c r="A7324">
        <v>7323</v>
      </c>
      <c r="B7324" t="s">
        <v>3001</v>
      </c>
      <c r="C7324" t="s">
        <v>973</v>
      </c>
      <c r="D7324" t="s">
        <v>5754</v>
      </c>
      <c r="E7324" t="s">
        <v>31</v>
      </c>
      <c r="F7324" t="s">
        <v>2722</v>
      </c>
      <c r="G7324" t="s">
        <v>1861</v>
      </c>
      <c r="H7324" t="s">
        <v>31</v>
      </c>
      <c r="I7324" t="s">
        <v>18</v>
      </c>
      <c r="J7324">
        <v>24.97433732</v>
      </c>
      <c r="K7324">
        <v>4.8780111320000001</v>
      </c>
      <c r="L7324">
        <v>22.952356730000002</v>
      </c>
      <c r="M7324" t="s">
        <v>18</v>
      </c>
      <c r="N7324" t="str" cm="1">
        <f t="array" ref="N7324">_xlfn.IFS(J7324&lt;=29,"Twenties",J7324&lt;=39,"Thirties",J7324&lt;=49,"Fourties",J7324&lt;=59,"Fifties",J7324&gt;59,"Elders")</f>
        <v>Twenties</v>
      </c>
      <c r="O7324" t="str" cm="1">
        <f t="array" ref="O7324">_xlfn.IFS(K7325&lt;=5,"Very Short",K7325&lt;=10,"Short",K7325&lt;=15,"Mid-Class",K7325&lt;=20,"Long",K7325&lt;=25," Very Long",K7325&gt;25,"Lifer")</f>
        <v>Very Short</v>
      </c>
      <c r="P7324" t="str" cm="1">
        <f t="array" ref="P7324">_xlfn.IFS(L7324&lt;=39,"Negligible",L7324&lt;=79,"Minimal",L7324&lt;=119,"Moderate",L7324&lt;=158,"High Moderate",L7324&lt;=198," High",L7324&lt;=238,"Very High",L7324&lt;=278,"Severe")</f>
        <v>Negligible</v>
      </c>
      <c r="Q7324" s="3">
        <f t="shared" si="114"/>
        <v>0.95634819708333341</v>
      </c>
    </row>
    <row r="7325" spans="1:17" x14ac:dyDescent="0.25">
      <c r="A7325">
        <v>7324</v>
      </c>
      <c r="B7325" t="s">
        <v>233</v>
      </c>
      <c r="C7325" t="s">
        <v>581</v>
      </c>
      <c r="D7325" t="s">
        <v>5754</v>
      </c>
      <c r="E7325" t="s">
        <v>104</v>
      </c>
      <c r="F7325" t="s">
        <v>2722</v>
      </c>
      <c r="G7325" t="s">
        <v>1861</v>
      </c>
      <c r="H7325" t="s">
        <v>105</v>
      </c>
      <c r="I7325" t="s">
        <v>18</v>
      </c>
      <c r="J7325">
        <v>67.26224852</v>
      </c>
      <c r="K7325">
        <v>3.3778471250000002</v>
      </c>
      <c r="L7325">
        <v>219.5614449</v>
      </c>
      <c r="M7325" t="s">
        <v>18</v>
      </c>
      <c r="N7325" t="str" cm="1">
        <f t="array" ref="N7325">_xlfn.IFS(J7325&lt;=29,"Twenties",J7325&lt;=39,"Thirties",J7325&lt;=49,"Fourties",J7325&lt;=59,"Fifties",J7325&gt;59,"Elders")</f>
        <v>Elders</v>
      </c>
      <c r="O7325" t="str" cm="1">
        <f t="array" ref="O7325">_xlfn.IFS(K7326&lt;=5,"Very Short",K7326&lt;=10,"Short",K7326&lt;=15,"Mid-Class",K7326&lt;=20,"Long",K7326&lt;=25," Very Long",K7326&gt;25,"Lifer")</f>
        <v>Very Short</v>
      </c>
      <c r="P7325" t="str" cm="1">
        <f t="array" ref="P7325">_xlfn.IFS(L7325&lt;=39,"Negligible",L7325&lt;=79,"Minimal",L7325&lt;=119,"Moderate",L7325&lt;=158,"High Moderate",L7325&lt;=198," High",L7325&lt;=238,"Very High",L7325&lt;=278,"Severe")</f>
        <v>Very High</v>
      </c>
      <c r="Q7325" s="3">
        <f t="shared" si="114"/>
        <v>9.1483935375000005</v>
      </c>
    </row>
    <row r="7326" spans="1:17" x14ac:dyDescent="0.25">
      <c r="A7326">
        <v>7325</v>
      </c>
      <c r="B7326" t="s">
        <v>5297</v>
      </c>
      <c r="C7326" t="s">
        <v>338</v>
      </c>
      <c r="D7326" t="s">
        <v>5755</v>
      </c>
      <c r="E7326" t="s">
        <v>184</v>
      </c>
      <c r="F7326" t="s">
        <v>818</v>
      </c>
      <c r="G7326" t="s">
        <v>819</v>
      </c>
      <c r="H7326" t="s">
        <v>184</v>
      </c>
      <c r="I7326" t="s">
        <v>18</v>
      </c>
      <c r="J7326">
        <v>49.008787740000002</v>
      </c>
      <c r="K7326">
        <v>4.4483200050000002</v>
      </c>
      <c r="L7326">
        <v>13.59013618</v>
      </c>
      <c r="M7326" t="s">
        <v>18</v>
      </c>
      <c r="N7326" t="str" cm="1">
        <f t="array" ref="N7326">_xlfn.IFS(J7326&lt;=29,"Twenties",J7326&lt;=39,"Thirties",J7326&lt;=49,"Fourties",J7326&lt;=59,"Fifties",J7326&gt;59,"Elders")</f>
        <v>Fifties</v>
      </c>
      <c r="O7326" t="str" cm="1">
        <f t="array" ref="O7326">_xlfn.IFS(K7327&lt;=5,"Very Short",K7327&lt;=10,"Short",K7327&lt;=15,"Mid-Class",K7327&lt;=20,"Long",K7327&lt;=25," Very Long",K7327&gt;25,"Lifer")</f>
        <v>Very Short</v>
      </c>
      <c r="P7326" t="str" cm="1">
        <f t="array" ref="P7326">_xlfn.IFS(L7326&lt;=39,"Negligible",L7326&lt;=79,"Minimal",L7326&lt;=119,"Moderate",L7326&lt;=158,"High Moderate",L7326&lt;=198," High",L7326&lt;=238,"Very High",L7326&lt;=278,"Severe")</f>
        <v>Negligible</v>
      </c>
      <c r="Q7326" s="3">
        <f t="shared" si="114"/>
        <v>0.56625567416666667</v>
      </c>
    </row>
    <row r="7327" spans="1:17" x14ac:dyDescent="0.25">
      <c r="A7327">
        <v>7326</v>
      </c>
      <c r="B7327" t="s">
        <v>5298</v>
      </c>
      <c r="C7327" t="s">
        <v>2825</v>
      </c>
      <c r="D7327" t="s">
        <v>5755</v>
      </c>
      <c r="E7327" t="s">
        <v>179</v>
      </c>
      <c r="F7327" t="s">
        <v>2722</v>
      </c>
      <c r="G7327" t="s">
        <v>1861</v>
      </c>
      <c r="H7327" t="s">
        <v>52</v>
      </c>
      <c r="I7327" t="s">
        <v>18</v>
      </c>
      <c r="J7327">
        <v>47.793487349999999</v>
      </c>
      <c r="K7327">
        <v>3.0600722789999999</v>
      </c>
      <c r="L7327">
        <v>87.825472250000004</v>
      </c>
      <c r="M7327" t="s">
        <v>18</v>
      </c>
      <c r="N7327" t="str" cm="1">
        <f t="array" ref="N7327">_xlfn.IFS(J7327&lt;=29,"Twenties",J7327&lt;=39,"Thirties",J7327&lt;=49,"Fourties",J7327&lt;=59,"Fifties",J7327&gt;59,"Elders")</f>
        <v>Fourties</v>
      </c>
      <c r="O7327" t="str" cm="1">
        <f t="array" ref="O7327">_xlfn.IFS(K7328&lt;=5,"Very Short",K7328&lt;=10,"Short",K7328&lt;=15,"Mid-Class",K7328&lt;=20,"Long",K7328&lt;=25," Very Long",K7328&gt;25,"Lifer")</f>
        <v>Very Short</v>
      </c>
      <c r="P7327" t="str" cm="1">
        <f t="array" ref="P7327">_xlfn.IFS(L7327&lt;=39,"Negligible",L7327&lt;=79,"Minimal",L7327&lt;=119,"Moderate",L7327&lt;=158,"High Moderate",L7327&lt;=198," High",L7327&lt;=238,"Very High",L7327&lt;=278,"Severe")</f>
        <v>Moderate</v>
      </c>
      <c r="Q7327" s="3">
        <f t="shared" si="114"/>
        <v>3.6593946770833337</v>
      </c>
    </row>
    <row r="7328" spans="1:17" x14ac:dyDescent="0.25">
      <c r="A7328">
        <v>7327</v>
      </c>
      <c r="B7328" t="s">
        <v>5299</v>
      </c>
      <c r="C7328" t="s">
        <v>3043</v>
      </c>
      <c r="D7328" t="s">
        <v>5755</v>
      </c>
      <c r="E7328" t="s">
        <v>483</v>
      </c>
      <c r="F7328" t="s">
        <v>609</v>
      </c>
      <c r="G7328" t="s">
        <v>610</v>
      </c>
      <c r="H7328" t="s">
        <v>22</v>
      </c>
      <c r="I7328" t="s">
        <v>18</v>
      </c>
      <c r="J7328">
        <v>37.681637019999997</v>
      </c>
      <c r="K7328">
        <v>4.7375529040000002</v>
      </c>
      <c r="L7328">
        <v>36.960087510000001</v>
      </c>
      <c r="M7328" t="s">
        <v>18</v>
      </c>
      <c r="N7328" t="str" cm="1">
        <f t="array" ref="N7328">_xlfn.IFS(J7328&lt;=29,"Twenties",J7328&lt;=39,"Thirties",J7328&lt;=49,"Fourties",J7328&lt;=59,"Fifties",J7328&gt;59,"Elders")</f>
        <v>Thirties</v>
      </c>
      <c r="O7328" t="str" cm="1">
        <f t="array" ref="O7328">_xlfn.IFS(K7329&lt;=5,"Very Short",K7329&lt;=10,"Short",K7329&lt;=15,"Mid-Class",K7329&lt;=20,"Long",K7329&lt;=25," Very Long",K7329&gt;25,"Lifer")</f>
        <v>Short</v>
      </c>
      <c r="P7328" t="str" cm="1">
        <f t="array" ref="P7328">_xlfn.IFS(L7328&lt;=39,"Negligible",L7328&lt;=79,"Minimal",L7328&lt;=119,"Moderate",L7328&lt;=158,"High Moderate",L7328&lt;=198," High",L7328&lt;=238,"Very High",L7328&lt;=278,"Severe")</f>
        <v>Negligible</v>
      </c>
      <c r="Q7328" s="3">
        <f t="shared" si="114"/>
        <v>1.54000364625</v>
      </c>
    </row>
    <row r="7329" spans="1:17" x14ac:dyDescent="0.25">
      <c r="A7329">
        <v>7328</v>
      </c>
      <c r="B7329" t="s">
        <v>5300</v>
      </c>
      <c r="C7329" t="s">
        <v>386</v>
      </c>
      <c r="D7329" t="s">
        <v>5755</v>
      </c>
      <c r="E7329" t="s">
        <v>55</v>
      </c>
      <c r="F7329" t="s">
        <v>609</v>
      </c>
      <c r="G7329" t="s">
        <v>610</v>
      </c>
      <c r="H7329" t="s">
        <v>55</v>
      </c>
      <c r="I7329" t="s">
        <v>18</v>
      </c>
      <c r="J7329">
        <v>24.873627679999998</v>
      </c>
      <c r="K7329">
        <v>5.6418753979999998</v>
      </c>
      <c r="L7329">
        <v>0</v>
      </c>
      <c r="M7329" t="s">
        <v>18</v>
      </c>
      <c r="N7329" t="str" cm="1">
        <f t="array" ref="N7329">_xlfn.IFS(J7329&lt;=29,"Twenties",J7329&lt;=39,"Thirties",J7329&lt;=49,"Fourties",J7329&lt;=59,"Fifties",J7329&gt;59,"Elders")</f>
        <v>Twenties</v>
      </c>
      <c r="O7329" t="str" cm="1">
        <f t="array" ref="O7329">_xlfn.IFS(K7330&lt;=5,"Very Short",K7330&lt;=10,"Short",K7330&lt;=15,"Mid-Class",K7330&lt;=20,"Long",K7330&lt;=25," Very Long",K7330&gt;25,"Lifer")</f>
        <v>Short</v>
      </c>
      <c r="P7329" t="str" cm="1">
        <f t="array" ref="P7329">_xlfn.IFS(L7329&lt;=39,"Negligible",L7329&lt;=79,"Minimal",L7329&lt;=119,"Moderate",L7329&lt;=158,"High Moderate",L7329&lt;=198," High",L7329&lt;=238,"Very High",L7329&lt;=278,"Severe")</f>
        <v>Negligible</v>
      </c>
      <c r="Q7329" s="3">
        <f t="shared" si="114"/>
        <v>0</v>
      </c>
    </row>
    <row r="7330" spans="1:17" x14ac:dyDescent="0.25">
      <c r="A7330">
        <v>7329</v>
      </c>
      <c r="B7330" t="s">
        <v>5301</v>
      </c>
      <c r="C7330" t="s">
        <v>1920</v>
      </c>
      <c r="D7330" t="s">
        <v>5754</v>
      </c>
      <c r="E7330" t="s">
        <v>36</v>
      </c>
      <c r="F7330" t="s">
        <v>2303</v>
      </c>
      <c r="G7330" t="s">
        <v>1824</v>
      </c>
      <c r="H7330" t="s">
        <v>36</v>
      </c>
      <c r="I7330" t="s">
        <v>18</v>
      </c>
      <c r="J7330">
        <v>56.661777669999999</v>
      </c>
      <c r="K7330">
        <v>5.8285632119999997</v>
      </c>
      <c r="L7330">
        <v>169.4755447</v>
      </c>
      <c r="M7330" t="s">
        <v>18</v>
      </c>
      <c r="N7330" t="str" cm="1">
        <f t="array" ref="N7330">_xlfn.IFS(J7330&lt;=29,"Twenties",J7330&lt;=39,"Thirties",J7330&lt;=49,"Fourties",J7330&lt;=59,"Fifties",J7330&gt;59,"Elders")</f>
        <v>Fifties</v>
      </c>
      <c r="O7330" t="str" cm="1">
        <f t="array" ref="O7330">_xlfn.IFS(K7331&lt;=5,"Very Short",K7331&lt;=10,"Short",K7331&lt;=15,"Mid-Class",K7331&lt;=20,"Long",K7331&lt;=25," Very Long",K7331&gt;25,"Lifer")</f>
        <v>Very Short</v>
      </c>
      <c r="P7330" t="str" cm="1">
        <f t="array" ref="P7330">_xlfn.IFS(L7330&lt;=39,"Negligible",L7330&lt;=79,"Minimal",L7330&lt;=119,"Moderate",L7330&lt;=158,"High Moderate",L7330&lt;=198," High",L7330&lt;=238,"Very High",L7330&lt;=278,"Severe")</f>
        <v xml:space="preserve"> High</v>
      </c>
      <c r="Q7330" s="3">
        <f t="shared" si="114"/>
        <v>7.061481029166667</v>
      </c>
    </row>
    <row r="7331" spans="1:17" x14ac:dyDescent="0.25">
      <c r="A7331">
        <v>7330</v>
      </c>
      <c r="B7331" t="s">
        <v>5206</v>
      </c>
      <c r="C7331" t="s">
        <v>268</v>
      </c>
      <c r="D7331" t="s">
        <v>5755</v>
      </c>
      <c r="E7331" t="s">
        <v>36</v>
      </c>
      <c r="F7331" t="s">
        <v>2303</v>
      </c>
      <c r="G7331" t="s">
        <v>1824</v>
      </c>
      <c r="H7331" t="s">
        <v>36</v>
      </c>
      <c r="I7331" t="s">
        <v>18</v>
      </c>
      <c r="J7331">
        <v>55.766580159999997</v>
      </c>
      <c r="K7331">
        <v>4.5618666509999999</v>
      </c>
      <c r="L7331">
        <v>140.9367192</v>
      </c>
      <c r="M7331" t="s">
        <v>18</v>
      </c>
      <c r="N7331" t="str" cm="1">
        <f t="array" ref="N7331">_xlfn.IFS(J7331&lt;=29,"Twenties",J7331&lt;=39,"Thirties",J7331&lt;=49,"Fourties",J7331&lt;=59,"Fifties",J7331&gt;59,"Elders")</f>
        <v>Fifties</v>
      </c>
      <c r="O7331" t="str" cm="1">
        <f t="array" ref="O7331">_xlfn.IFS(K7332&lt;=5,"Very Short",K7332&lt;=10,"Short",K7332&lt;=15,"Mid-Class",K7332&lt;=20,"Long",K7332&lt;=25," Very Long",K7332&gt;25,"Lifer")</f>
        <v>Very Short</v>
      </c>
      <c r="P7331" t="str" cm="1">
        <f t="array" ref="P7331">_xlfn.IFS(L7331&lt;=39,"Negligible",L7331&lt;=79,"Minimal",L7331&lt;=119,"Moderate",L7331&lt;=158,"High Moderate",L7331&lt;=198," High",L7331&lt;=238,"Very High",L7331&lt;=278,"Severe")</f>
        <v>High Moderate</v>
      </c>
      <c r="Q7331" s="3">
        <f t="shared" si="114"/>
        <v>5.8723633</v>
      </c>
    </row>
    <row r="7332" spans="1:17" x14ac:dyDescent="0.25">
      <c r="A7332">
        <v>7331</v>
      </c>
      <c r="B7332" t="s">
        <v>5302</v>
      </c>
      <c r="C7332" t="s">
        <v>338</v>
      </c>
      <c r="D7332" t="s">
        <v>5755</v>
      </c>
      <c r="E7332" t="s">
        <v>15</v>
      </c>
      <c r="F7332" t="s">
        <v>818</v>
      </c>
      <c r="G7332" t="s">
        <v>819</v>
      </c>
      <c r="H7332" t="s">
        <v>15</v>
      </c>
      <c r="I7332" t="s">
        <v>18</v>
      </c>
      <c r="J7332">
        <v>30.43628292</v>
      </c>
      <c r="K7332">
        <v>2.7073854339999999</v>
      </c>
      <c r="L7332">
        <v>17.148383410000001</v>
      </c>
      <c r="M7332" t="s">
        <v>18</v>
      </c>
      <c r="N7332" t="str" cm="1">
        <f t="array" ref="N7332">_xlfn.IFS(J7332&lt;=29,"Twenties",J7332&lt;=39,"Thirties",J7332&lt;=49,"Fourties",J7332&lt;=59,"Fifties",J7332&gt;59,"Elders")</f>
        <v>Thirties</v>
      </c>
      <c r="O7332" t="str" cm="1">
        <f t="array" ref="O7332">_xlfn.IFS(K7333&lt;=5,"Very Short",K7333&lt;=10,"Short",K7333&lt;=15,"Mid-Class",K7333&lt;=20,"Long",K7333&lt;=25," Very Long",K7333&gt;25,"Lifer")</f>
        <v>Short</v>
      </c>
      <c r="P7332" t="str" cm="1">
        <f t="array" ref="P7332">_xlfn.IFS(L7332&lt;=39,"Negligible",L7332&lt;=79,"Minimal",L7332&lt;=119,"Moderate",L7332&lt;=158,"High Moderate",L7332&lt;=198," High",L7332&lt;=238,"Very High",L7332&lt;=278,"Severe")</f>
        <v>Negligible</v>
      </c>
      <c r="Q7332" s="3">
        <f t="shared" si="114"/>
        <v>0.71451597541666667</v>
      </c>
    </row>
    <row r="7333" spans="1:17" x14ac:dyDescent="0.25">
      <c r="A7333">
        <v>7332</v>
      </c>
      <c r="B7333" t="s">
        <v>5303</v>
      </c>
      <c r="C7333" t="s">
        <v>1081</v>
      </c>
      <c r="D7333" t="s">
        <v>5754</v>
      </c>
      <c r="E7333" t="s">
        <v>826</v>
      </c>
      <c r="F7333" t="s">
        <v>609</v>
      </c>
      <c r="G7333" t="s">
        <v>610</v>
      </c>
      <c r="H7333" t="s">
        <v>22</v>
      </c>
      <c r="I7333" t="s">
        <v>18</v>
      </c>
      <c r="J7333">
        <v>46.983349009999998</v>
      </c>
      <c r="K7333">
        <v>6.0798488669999999</v>
      </c>
      <c r="L7333">
        <v>133.86211470000001</v>
      </c>
      <c r="M7333" t="s">
        <v>18</v>
      </c>
      <c r="N7333" t="str" cm="1">
        <f t="array" ref="N7333">_xlfn.IFS(J7333&lt;=29,"Twenties",J7333&lt;=39,"Thirties",J7333&lt;=49,"Fourties",J7333&lt;=59,"Fifties",J7333&gt;59,"Elders")</f>
        <v>Fourties</v>
      </c>
      <c r="O7333" t="str" cm="1">
        <f t="array" ref="O7333">_xlfn.IFS(K7334&lt;=5,"Very Short",K7334&lt;=10,"Short",K7334&lt;=15,"Mid-Class",K7334&lt;=20,"Long",K7334&lt;=25," Very Long",K7334&gt;25,"Lifer")</f>
        <v>Very Short</v>
      </c>
      <c r="P7333" t="str" cm="1">
        <f t="array" ref="P7333">_xlfn.IFS(L7333&lt;=39,"Negligible",L7333&lt;=79,"Minimal",L7333&lt;=119,"Moderate",L7333&lt;=158,"High Moderate",L7333&lt;=198," High",L7333&lt;=238,"Very High",L7333&lt;=278,"Severe")</f>
        <v>High Moderate</v>
      </c>
      <c r="Q7333" s="3">
        <f t="shared" si="114"/>
        <v>5.5775881125</v>
      </c>
    </row>
    <row r="7334" spans="1:17" x14ac:dyDescent="0.25">
      <c r="A7334">
        <v>7333</v>
      </c>
      <c r="B7334" t="s">
        <v>5304</v>
      </c>
      <c r="C7334" t="s">
        <v>463</v>
      </c>
      <c r="D7334" t="s">
        <v>5755</v>
      </c>
      <c r="E7334" t="s">
        <v>52</v>
      </c>
      <c r="F7334" t="s">
        <v>2722</v>
      </c>
      <c r="G7334" t="s">
        <v>1861</v>
      </c>
      <c r="H7334" t="s">
        <v>52</v>
      </c>
      <c r="I7334" t="s">
        <v>18</v>
      </c>
      <c r="J7334">
        <v>37.287555759999996</v>
      </c>
      <c r="K7334">
        <v>2.143605757</v>
      </c>
      <c r="L7334">
        <v>0</v>
      </c>
      <c r="M7334" t="s">
        <v>18</v>
      </c>
      <c r="N7334" t="str" cm="1">
        <f t="array" ref="N7334">_xlfn.IFS(J7334&lt;=29,"Twenties",J7334&lt;=39,"Thirties",J7334&lt;=49,"Fourties",J7334&lt;=59,"Fifties",J7334&gt;59,"Elders")</f>
        <v>Thirties</v>
      </c>
      <c r="O7334" t="str" cm="1">
        <f t="array" ref="O7334">_xlfn.IFS(K7335&lt;=5,"Very Short",K7335&lt;=10,"Short",K7335&lt;=15,"Mid-Class",K7335&lt;=20,"Long",K7335&lt;=25," Very Long",K7335&gt;25,"Lifer")</f>
        <v>Very Short</v>
      </c>
      <c r="P7334" t="str" cm="1">
        <f t="array" ref="P7334">_xlfn.IFS(L7334&lt;=39,"Negligible",L7334&lt;=79,"Minimal",L7334&lt;=119,"Moderate",L7334&lt;=158,"High Moderate",L7334&lt;=198," High",L7334&lt;=238,"Very High",L7334&lt;=278,"Severe")</f>
        <v>Negligible</v>
      </c>
      <c r="Q7334" s="3">
        <f t="shared" si="114"/>
        <v>0</v>
      </c>
    </row>
    <row r="7335" spans="1:17" x14ac:dyDescent="0.25">
      <c r="A7335">
        <v>7334</v>
      </c>
      <c r="B7335" t="s">
        <v>5305</v>
      </c>
      <c r="C7335" t="s">
        <v>749</v>
      </c>
      <c r="D7335" t="s">
        <v>5755</v>
      </c>
      <c r="E7335" t="s">
        <v>155</v>
      </c>
      <c r="F7335" t="s">
        <v>609</v>
      </c>
      <c r="G7335" t="s">
        <v>610</v>
      </c>
      <c r="H7335" t="s">
        <v>155</v>
      </c>
      <c r="I7335" t="s">
        <v>18</v>
      </c>
      <c r="J7335">
        <v>49.28275438</v>
      </c>
      <c r="K7335">
        <v>3.992622296</v>
      </c>
      <c r="L7335">
        <v>105.896959</v>
      </c>
      <c r="M7335" t="s">
        <v>18</v>
      </c>
      <c r="N7335" t="str" cm="1">
        <f t="array" ref="N7335">_xlfn.IFS(J7335&lt;=29,"Twenties",J7335&lt;=39,"Thirties",J7335&lt;=49,"Fourties",J7335&lt;=59,"Fifties",J7335&gt;59,"Elders")</f>
        <v>Fifties</v>
      </c>
      <c r="O7335" t="str" cm="1">
        <f t="array" ref="O7335">_xlfn.IFS(K7336&lt;=5,"Very Short",K7336&lt;=10,"Short",K7336&lt;=15,"Mid-Class",K7336&lt;=20,"Long",K7336&lt;=25," Very Long",K7336&gt;25,"Lifer")</f>
        <v>Short</v>
      </c>
      <c r="P7335" t="str" cm="1">
        <f t="array" ref="P7335">_xlfn.IFS(L7335&lt;=39,"Negligible",L7335&lt;=79,"Minimal",L7335&lt;=119,"Moderate",L7335&lt;=158,"High Moderate",L7335&lt;=198," High",L7335&lt;=238,"Very High",L7335&lt;=278,"Severe")</f>
        <v>Moderate</v>
      </c>
      <c r="Q7335" s="3">
        <f t="shared" si="114"/>
        <v>4.4123732916666665</v>
      </c>
    </row>
    <row r="7336" spans="1:17" x14ac:dyDescent="0.25">
      <c r="A7336">
        <v>7335</v>
      </c>
      <c r="B7336" t="s">
        <v>1681</v>
      </c>
      <c r="C7336" t="s">
        <v>881</v>
      </c>
      <c r="D7336" t="s">
        <v>5755</v>
      </c>
      <c r="E7336" t="s">
        <v>584</v>
      </c>
      <c r="F7336" t="s">
        <v>609</v>
      </c>
      <c r="G7336" t="s">
        <v>610</v>
      </c>
      <c r="H7336" t="s">
        <v>88</v>
      </c>
      <c r="I7336" t="s">
        <v>18</v>
      </c>
      <c r="J7336">
        <v>18.559421690000001</v>
      </c>
      <c r="K7336">
        <v>5.8761282430000001</v>
      </c>
      <c r="L7336">
        <v>0</v>
      </c>
      <c r="M7336" t="s">
        <v>18</v>
      </c>
      <c r="N7336" t="str" cm="1">
        <f t="array" ref="N7336">_xlfn.IFS(J7336&lt;=29,"Twenties",J7336&lt;=39,"Thirties",J7336&lt;=49,"Fourties",J7336&lt;=59,"Fifties",J7336&gt;59,"Elders")</f>
        <v>Twenties</v>
      </c>
      <c r="O7336" t="str" cm="1">
        <f t="array" ref="O7336">_xlfn.IFS(K7337&lt;=5,"Very Short",K7337&lt;=10,"Short",K7337&lt;=15,"Mid-Class",K7337&lt;=20,"Long",K7337&lt;=25," Very Long",K7337&gt;25,"Lifer")</f>
        <v>Very Short</v>
      </c>
      <c r="P7336" t="str" cm="1">
        <f t="array" ref="P7336">_xlfn.IFS(L7336&lt;=39,"Negligible",L7336&lt;=79,"Minimal",L7336&lt;=119,"Moderate",L7336&lt;=158,"High Moderate",L7336&lt;=198," High",L7336&lt;=238,"Very High",L7336&lt;=278,"Severe")</f>
        <v>Negligible</v>
      </c>
      <c r="Q7336" s="3">
        <f t="shared" si="114"/>
        <v>0</v>
      </c>
    </row>
    <row r="7337" spans="1:17" x14ac:dyDescent="0.25">
      <c r="A7337">
        <v>7336</v>
      </c>
      <c r="B7337" t="s">
        <v>5306</v>
      </c>
      <c r="C7337" t="s">
        <v>113</v>
      </c>
      <c r="D7337" t="s">
        <v>5755</v>
      </c>
      <c r="E7337" t="s">
        <v>155</v>
      </c>
      <c r="F7337" t="s">
        <v>609</v>
      </c>
      <c r="G7337" t="s">
        <v>610</v>
      </c>
      <c r="H7337" t="s">
        <v>155</v>
      </c>
      <c r="I7337" t="s">
        <v>18</v>
      </c>
      <c r="J7337">
        <v>52.823708430000003</v>
      </c>
      <c r="K7337">
        <v>1.3660399940000001</v>
      </c>
      <c r="L7337">
        <v>48.827417830000002</v>
      </c>
      <c r="M7337" t="s">
        <v>18</v>
      </c>
      <c r="N7337" t="str" cm="1">
        <f t="array" ref="N7337">_xlfn.IFS(J7337&lt;=29,"Twenties",J7337&lt;=39,"Thirties",J7337&lt;=49,"Fourties",J7337&lt;=59,"Fifties",J7337&gt;59,"Elders")</f>
        <v>Fifties</v>
      </c>
      <c r="O7337" t="str" cm="1">
        <f t="array" ref="O7337">_xlfn.IFS(K7338&lt;=5,"Very Short",K7338&lt;=10,"Short",K7338&lt;=15,"Mid-Class",K7338&lt;=20,"Long",K7338&lt;=25," Very Long",K7338&gt;25,"Lifer")</f>
        <v>Short</v>
      </c>
      <c r="P7337" t="str" cm="1">
        <f t="array" ref="P7337">_xlfn.IFS(L7337&lt;=39,"Negligible",L7337&lt;=79,"Minimal",L7337&lt;=119,"Moderate",L7337&lt;=158,"High Moderate",L7337&lt;=198," High",L7337&lt;=238,"Very High",L7337&lt;=278,"Severe")</f>
        <v>Minimal</v>
      </c>
      <c r="Q7337" s="3">
        <f t="shared" si="114"/>
        <v>2.0344757429166669</v>
      </c>
    </row>
    <row r="7338" spans="1:17" x14ac:dyDescent="0.25">
      <c r="A7338">
        <v>7337</v>
      </c>
      <c r="B7338" t="s">
        <v>54</v>
      </c>
      <c r="C7338" t="s">
        <v>1162</v>
      </c>
      <c r="D7338" t="s">
        <v>5755</v>
      </c>
      <c r="E7338" t="s">
        <v>25</v>
      </c>
      <c r="F7338" t="s">
        <v>2722</v>
      </c>
      <c r="G7338" t="s">
        <v>1861</v>
      </c>
      <c r="H7338" t="s">
        <v>25</v>
      </c>
      <c r="I7338" t="s">
        <v>18</v>
      </c>
      <c r="J7338">
        <v>34.010014179999999</v>
      </c>
      <c r="K7338">
        <v>5.4696924190000002</v>
      </c>
      <c r="L7338">
        <v>22.151400809999998</v>
      </c>
      <c r="M7338" t="s">
        <v>18</v>
      </c>
      <c r="N7338" t="str" cm="1">
        <f t="array" ref="N7338">_xlfn.IFS(J7338&lt;=29,"Twenties",J7338&lt;=39,"Thirties",J7338&lt;=49,"Fourties",J7338&lt;=59,"Fifties",J7338&gt;59,"Elders")</f>
        <v>Thirties</v>
      </c>
      <c r="O7338" t="str" cm="1">
        <f t="array" ref="O7338">_xlfn.IFS(K7339&lt;=5,"Very Short",K7339&lt;=10,"Short",K7339&lt;=15,"Mid-Class",K7339&lt;=20,"Long",K7339&lt;=25," Very Long",K7339&gt;25,"Lifer")</f>
        <v>Very Short</v>
      </c>
      <c r="P7338" t="str" cm="1">
        <f t="array" ref="P7338">_xlfn.IFS(L7338&lt;=39,"Negligible",L7338&lt;=79,"Minimal",L7338&lt;=119,"Moderate",L7338&lt;=158,"High Moderate",L7338&lt;=198," High",L7338&lt;=238,"Very High",L7338&lt;=278,"Severe")</f>
        <v>Negligible</v>
      </c>
      <c r="Q7338" s="3">
        <f t="shared" si="114"/>
        <v>0.9229750337499999</v>
      </c>
    </row>
    <row r="7339" spans="1:17" x14ac:dyDescent="0.25">
      <c r="A7339">
        <v>7338</v>
      </c>
      <c r="B7339" t="s">
        <v>1368</v>
      </c>
      <c r="C7339" t="s">
        <v>893</v>
      </c>
      <c r="D7339" t="s">
        <v>5755</v>
      </c>
      <c r="E7339" t="s">
        <v>15</v>
      </c>
      <c r="F7339" t="s">
        <v>818</v>
      </c>
      <c r="G7339" t="s">
        <v>819</v>
      </c>
      <c r="H7339" t="s">
        <v>15</v>
      </c>
      <c r="I7339" t="s">
        <v>18</v>
      </c>
      <c r="J7339">
        <v>44.985789459999999</v>
      </c>
      <c r="K7339">
        <v>2.4715011840000001</v>
      </c>
      <c r="L7339">
        <v>33.96088391</v>
      </c>
      <c r="M7339" t="s">
        <v>18</v>
      </c>
      <c r="N7339" t="str" cm="1">
        <f t="array" ref="N7339">_xlfn.IFS(J7339&lt;=29,"Twenties",J7339&lt;=39,"Thirties",J7339&lt;=49,"Fourties",J7339&lt;=59,"Fifties",J7339&gt;59,"Elders")</f>
        <v>Fourties</v>
      </c>
      <c r="O7339" t="str" cm="1">
        <f t="array" ref="O7339">_xlfn.IFS(K7340&lt;=5,"Very Short",K7340&lt;=10,"Short",K7340&lt;=15,"Mid-Class",K7340&lt;=20,"Long",K7340&lt;=25," Very Long",K7340&gt;25,"Lifer")</f>
        <v>Very Short</v>
      </c>
      <c r="P7339" t="str" cm="1">
        <f t="array" ref="P7339">_xlfn.IFS(L7339&lt;=39,"Negligible",L7339&lt;=79,"Minimal",L7339&lt;=119,"Moderate",L7339&lt;=158,"High Moderate",L7339&lt;=198," High",L7339&lt;=238,"Very High",L7339&lt;=278,"Severe")</f>
        <v>Negligible</v>
      </c>
      <c r="Q7339" s="3">
        <f t="shared" si="114"/>
        <v>1.4150368295833333</v>
      </c>
    </row>
    <row r="7340" spans="1:17" x14ac:dyDescent="0.25">
      <c r="A7340">
        <v>7339</v>
      </c>
      <c r="B7340" t="s">
        <v>1053</v>
      </c>
      <c r="C7340" t="s">
        <v>800</v>
      </c>
      <c r="D7340" t="s">
        <v>5754</v>
      </c>
      <c r="E7340" t="s">
        <v>28</v>
      </c>
      <c r="F7340" t="s">
        <v>2722</v>
      </c>
      <c r="G7340" t="s">
        <v>1861</v>
      </c>
      <c r="H7340" t="s">
        <v>28</v>
      </c>
      <c r="I7340" t="s">
        <v>18</v>
      </c>
      <c r="J7340">
        <v>49.69908736</v>
      </c>
      <c r="K7340">
        <v>4.1650292990000004</v>
      </c>
      <c r="L7340">
        <v>123.8569672</v>
      </c>
      <c r="M7340" t="s">
        <v>18</v>
      </c>
      <c r="N7340" t="str" cm="1">
        <f t="array" ref="N7340">_xlfn.IFS(J7340&lt;=29,"Twenties",J7340&lt;=39,"Thirties",J7340&lt;=49,"Fourties",J7340&lt;=59,"Fifties",J7340&gt;59,"Elders")</f>
        <v>Fifties</v>
      </c>
      <c r="O7340" t="str" cm="1">
        <f t="array" ref="O7340">_xlfn.IFS(K7341&lt;=5,"Very Short",K7341&lt;=10,"Short",K7341&lt;=15,"Mid-Class",K7341&lt;=20,"Long",K7341&lt;=25," Very Long",K7341&gt;25,"Lifer")</f>
        <v>Very Short</v>
      </c>
      <c r="P7340" t="str" cm="1">
        <f t="array" ref="P7340">_xlfn.IFS(L7340&lt;=39,"Negligible",L7340&lt;=79,"Minimal",L7340&lt;=119,"Moderate",L7340&lt;=158,"High Moderate",L7340&lt;=198," High",L7340&lt;=238,"Very High",L7340&lt;=278,"Severe")</f>
        <v>High Moderate</v>
      </c>
      <c r="Q7340" s="3">
        <f t="shared" si="114"/>
        <v>5.160706966666667</v>
      </c>
    </row>
    <row r="7341" spans="1:17" x14ac:dyDescent="0.25">
      <c r="A7341">
        <v>7340</v>
      </c>
      <c r="B7341" t="s">
        <v>5307</v>
      </c>
      <c r="C7341" t="s">
        <v>48</v>
      </c>
      <c r="D7341" t="s">
        <v>5755</v>
      </c>
      <c r="E7341" t="s">
        <v>25</v>
      </c>
      <c r="F7341" t="s">
        <v>2722</v>
      </c>
      <c r="G7341" t="s">
        <v>1861</v>
      </c>
      <c r="H7341" t="s">
        <v>25</v>
      </c>
      <c r="I7341" t="s">
        <v>18</v>
      </c>
      <c r="J7341">
        <v>43.683964930000002</v>
      </c>
      <c r="K7341">
        <v>3.432147917</v>
      </c>
      <c r="L7341">
        <v>55.58666479</v>
      </c>
      <c r="M7341" t="s">
        <v>18</v>
      </c>
      <c r="N7341" t="str" cm="1">
        <f t="array" ref="N7341">_xlfn.IFS(J7341&lt;=29,"Twenties",J7341&lt;=39,"Thirties",J7341&lt;=49,"Fourties",J7341&lt;=59,"Fifties",J7341&gt;59,"Elders")</f>
        <v>Fourties</v>
      </c>
      <c r="O7341" t="str" cm="1">
        <f t="array" ref="O7341">_xlfn.IFS(K7342&lt;=5,"Very Short",K7342&lt;=10,"Short",K7342&lt;=15,"Mid-Class",K7342&lt;=20,"Long",K7342&lt;=25," Very Long",K7342&gt;25,"Lifer")</f>
        <v>Very Short</v>
      </c>
      <c r="P7341" t="str" cm="1">
        <f t="array" ref="P7341">_xlfn.IFS(L7341&lt;=39,"Negligible",L7341&lt;=79,"Minimal",L7341&lt;=119,"Moderate",L7341&lt;=158,"High Moderate",L7341&lt;=198," High",L7341&lt;=238,"Very High",L7341&lt;=278,"Severe")</f>
        <v>Minimal</v>
      </c>
      <c r="Q7341" s="3">
        <f t="shared" si="114"/>
        <v>2.3161110329166665</v>
      </c>
    </row>
    <row r="7342" spans="1:17" x14ac:dyDescent="0.25">
      <c r="A7342">
        <v>7341</v>
      </c>
      <c r="B7342" t="s">
        <v>4869</v>
      </c>
      <c r="C7342" t="s">
        <v>1330</v>
      </c>
      <c r="D7342" t="s">
        <v>5754</v>
      </c>
      <c r="E7342" t="s">
        <v>36</v>
      </c>
      <c r="F7342" t="s">
        <v>2303</v>
      </c>
      <c r="G7342" t="s">
        <v>1824</v>
      </c>
      <c r="H7342" t="s">
        <v>36</v>
      </c>
      <c r="I7342" t="s">
        <v>18</v>
      </c>
      <c r="J7342">
        <v>57.119415080000003</v>
      </c>
      <c r="K7342">
        <v>2.3371064210000001</v>
      </c>
      <c r="L7342">
        <v>155.14589860000001</v>
      </c>
      <c r="M7342" t="s">
        <v>18</v>
      </c>
      <c r="N7342" t="str" cm="1">
        <f t="array" ref="N7342">_xlfn.IFS(J7342&lt;=29,"Twenties",J7342&lt;=39,"Thirties",J7342&lt;=49,"Fourties",J7342&lt;=59,"Fifties",J7342&gt;59,"Elders")</f>
        <v>Fifties</v>
      </c>
      <c r="O7342" t="str" cm="1">
        <f t="array" ref="O7342">_xlfn.IFS(K7343&lt;=5,"Very Short",K7343&lt;=10,"Short",K7343&lt;=15,"Mid-Class",K7343&lt;=20,"Long",K7343&lt;=25," Very Long",K7343&gt;25,"Lifer")</f>
        <v>Very Short</v>
      </c>
      <c r="P7342" t="str" cm="1">
        <f t="array" ref="P7342">_xlfn.IFS(L7342&lt;=39,"Negligible",L7342&lt;=79,"Minimal",L7342&lt;=119,"Moderate",L7342&lt;=158,"High Moderate",L7342&lt;=198," High",L7342&lt;=238,"Very High",L7342&lt;=278,"Severe")</f>
        <v>High Moderate</v>
      </c>
      <c r="Q7342" s="3">
        <f t="shared" si="114"/>
        <v>6.4644124416666671</v>
      </c>
    </row>
    <row r="7343" spans="1:17" x14ac:dyDescent="0.25">
      <c r="A7343">
        <v>7342</v>
      </c>
      <c r="B7343" t="s">
        <v>5308</v>
      </c>
      <c r="C7343" t="s">
        <v>424</v>
      </c>
      <c r="D7343" t="s">
        <v>5755</v>
      </c>
      <c r="E7343" t="s">
        <v>1918</v>
      </c>
      <c r="F7343" t="s">
        <v>2722</v>
      </c>
      <c r="G7343" t="s">
        <v>1861</v>
      </c>
      <c r="H7343" t="s">
        <v>85</v>
      </c>
      <c r="I7343" t="s">
        <v>18</v>
      </c>
      <c r="J7343">
        <v>51.685284150000001</v>
      </c>
      <c r="K7343">
        <v>2.4204872590000002</v>
      </c>
      <c r="L7343">
        <v>149.8319769</v>
      </c>
      <c r="M7343" t="s">
        <v>18</v>
      </c>
      <c r="N7343" t="str" cm="1">
        <f t="array" ref="N7343">_xlfn.IFS(J7343&lt;=29,"Twenties",J7343&lt;=39,"Thirties",J7343&lt;=49,"Fourties",J7343&lt;=59,"Fifties",J7343&gt;59,"Elders")</f>
        <v>Fifties</v>
      </c>
      <c r="O7343" t="str" cm="1">
        <f t="array" ref="O7343">_xlfn.IFS(K7344&lt;=5,"Very Short",K7344&lt;=10,"Short",K7344&lt;=15,"Mid-Class",K7344&lt;=20,"Long",K7344&lt;=25," Very Long",K7344&gt;25,"Lifer")</f>
        <v>Very Short</v>
      </c>
      <c r="P7343" t="str" cm="1">
        <f t="array" ref="P7343">_xlfn.IFS(L7343&lt;=39,"Negligible",L7343&lt;=79,"Minimal",L7343&lt;=119,"Moderate",L7343&lt;=158,"High Moderate",L7343&lt;=198," High",L7343&lt;=238,"Very High",L7343&lt;=278,"Severe")</f>
        <v>High Moderate</v>
      </c>
      <c r="Q7343" s="3">
        <f t="shared" si="114"/>
        <v>6.2429990374999997</v>
      </c>
    </row>
    <row r="7344" spans="1:17" x14ac:dyDescent="0.25">
      <c r="A7344">
        <v>7343</v>
      </c>
      <c r="B7344" t="s">
        <v>2687</v>
      </c>
      <c r="C7344" t="s">
        <v>142</v>
      </c>
      <c r="D7344" t="s">
        <v>5755</v>
      </c>
      <c r="E7344" t="s">
        <v>22</v>
      </c>
      <c r="F7344" t="s">
        <v>609</v>
      </c>
      <c r="G7344" t="s">
        <v>610</v>
      </c>
      <c r="H7344" t="s">
        <v>22</v>
      </c>
      <c r="I7344" t="s">
        <v>18</v>
      </c>
      <c r="J7344">
        <v>41.491098100000002</v>
      </c>
      <c r="K7344">
        <v>2.5049058519999998</v>
      </c>
      <c r="L7344">
        <v>30.696409039999999</v>
      </c>
      <c r="M7344" t="s">
        <v>18</v>
      </c>
      <c r="N7344" t="str" cm="1">
        <f t="array" ref="N7344">_xlfn.IFS(J7344&lt;=29,"Twenties",J7344&lt;=39,"Thirties",J7344&lt;=49,"Fourties",J7344&lt;=59,"Fifties",J7344&gt;59,"Elders")</f>
        <v>Fourties</v>
      </c>
      <c r="O7344" t="str" cm="1">
        <f t="array" ref="O7344">_xlfn.IFS(K7345&lt;=5,"Very Short",K7345&lt;=10,"Short",K7345&lt;=15,"Mid-Class",K7345&lt;=20,"Long",K7345&lt;=25," Very Long",K7345&gt;25,"Lifer")</f>
        <v>Very Short</v>
      </c>
      <c r="P7344" t="str" cm="1">
        <f t="array" ref="P7344">_xlfn.IFS(L7344&lt;=39,"Negligible",L7344&lt;=79,"Minimal",L7344&lt;=119,"Moderate",L7344&lt;=158,"High Moderate",L7344&lt;=198," High",L7344&lt;=238,"Very High",L7344&lt;=278,"Severe")</f>
        <v>Negligible</v>
      </c>
      <c r="Q7344" s="3">
        <f t="shared" si="114"/>
        <v>1.2790170433333332</v>
      </c>
    </row>
    <row r="7345" spans="1:17" x14ac:dyDescent="0.25">
      <c r="A7345">
        <v>7344</v>
      </c>
      <c r="B7345" t="s">
        <v>5309</v>
      </c>
      <c r="C7345" t="s">
        <v>1977</v>
      </c>
      <c r="D7345" t="s">
        <v>5755</v>
      </c>
      <c r="E7345" t="s">
        <v>503</v>
      </c>
      <c r="F7345" t="s">
        <v>609</v>
      </c>
      <c r="G7345" t="s">
        <v>610</v>
      </c>
      <c r="H7345" t="s">
        <v>22</v>
      </c>
      <c r="I7345" t="s">
        <v>18</v>
      </c>
      <c r="J7345">
        <v>39.412238819999999</v>
      </c>
      <c r="K7345">
        <v>4.3397884849999997</v>
      </c>
      <c r="L7345">
        <v>15.491521880000001</v>
      </c>
      <c r="M7345" t="s">
        <v>18</v>
      </c>
      <c r="N7345" t="str" cm="1">
        <f t="array" ref="N7345">_xlfn.IFS(J7345&lt;=29,"Twenties",J7345&lt;=39,"Thirties",J7345&lt;=49,"Fourties",J7345&lt;=59,"Fifties",J7345&gt;59,"Elders")</f>
        <v>Fourties</v>
      </c>
      <c r="O7345" t="str" cm="1">
        <f t="array" ref="O7345">_xlfn.IFS(K7346&lt;=5,"Very Short",K7346&lt;=10,"Short",K7346&lt;=15,"Mid-Class",K7346&lt;=20,"Long",K7346&lt;=25," Very Long",K7346&gt;25,"Lifer")</f>
        <v>Very Short</v>
      </c>
      <c r="P7345" t="str" cm="1">
        <f t="array" ref="P7345">_xlfn.IFS(L7345&lt;=39,"Negligible",L7345&lt;=79,"Minimal",L7345&lt;=119,"Moderate",L7345&lt;=158,"High Moderate",L7345&lt;=198," High",L7345&lt;=238,"Very High",L7345&lt;=278,"Severe")</f>
        <v>Negligible</v>
      </c>
      <c r="Q7345" s="3">
        <f t="shared" si="114"/>
        <v>0.64548007833333332</v>
      </c>
    </row>
    <row r="7346" spans="1:17" x14ac:dyDescent="0.25">
      <c r="A7346">
        <v>7345</v>
      </c>
      <c r="B7346" t="s">
        <v>3076</v>
      </c>
      <c r="C7346" t="s">
        <v>1214</v>
      </c>
      <c r="D7346" t="s">
        <v>5754</v>
      </c>
      <c r="E7346" t="s">
        <v>253</v>
      </c>
      <c r="F7346" t="s">
        <v>2722</v>
      </c>
      <c r="G7346" t="s">
        <v>1861</v>
      </c>
      <c r="H7346" t="s">
        <v>105</v>
      </c>
      <c r="I7346" t="s">
        <v>18</v>
      </c>
      <c r="J7346">
        <v>48.23345115</v>
      </c>
      <c r="K7346">
        <v>2.41308246</v>
      </c>
      <c r="L7346">
        <v>47.089257359999998</v>
      </c>
      <c r="M7346" t="s">
        <v>18</v>
      </c>
      <c r="N7346" t="str" cm="1">
        <f t="array" ref="N7346">_xlfn.IFS(J7346&lt;=29,"Twenties",J7346&lt;=39,"Thirties",J7346&lt;=49,"Fourties",J7346&lt;=59,"Fifties",J7346&gt;59,"Elders")</f>
        <v>Fourties</v>
      </c>
      <c r="O7346" t="str" cm="1">
        <f t="array" ref="O7346">_xlfn.IFS(K7347&lt;=5,"Very Short",K7347&lt;=10,"Short",K7347&lt;=15,"Mid-Class",K7347&lt;=20,"Long",K7347&lt;=25," Very Long",K7347&gt;25,"Lifer")</f>
        <v>Short</v>
      </c>
      <c r="P7346" t="str" cm="1">
        <f t="array" ref="P7346">_xlfn.IFS(L7346&lt;=39,"Negligible",L7346&lt;=79,"Minimal",L7346&lt;=119,"Moderate",L7346&lt;=158,"High Moderate",L7346&lt;=198," High",L7346&lt;=238,"Very High",L7346&lt;=278,"Severe")</f>
        <v>Minimal</v>
      </c>
      <c r="Q7346" s="3">
        <f t="shared" si="114"/>
        <v>1.96205239</v>
      </c>
    </row>
    <row r="7347" spans="1:17" x14ac:dyDescent="0.25">
      <c r="A7347">
        <v>7346</v>
      </c>
      <c r="B7347" t="s">
        <v>2541</v>
      </c>
      <c r="C7347" t="s">
        <v>181</v>
      </c>
      <c r="D7347" t="s">
        <v>5755</v>
      </c>
      <c r="E7347" t="s">
        <v>1624</v>
      </c>
      <c r="F7347" t="s">
        <v>2722</v>
      </c>
      <c r="G7347" t="s">
        <v>1861</v>
      </c>
      <c r="H7347" t="s">
        <v>85</v>
      </c>
      <c r="I7347" t="s">
        <v>18</v>
      </c>
      <c r="J7347">
        <v>41.965286740000003</v>
      </c>
      <c r="K7347">
        <v>6.7353360970000002</v>
      </c>
      <c r="L7347">
        <v>67.339986909999993</v>
      </c>
      <c r="M7347" t="s">
        <v>18</v>
      </c>
      <c r="N7347" t="str" cm="1">
        <f t="array" ref="N7347">_xlfn.IFS(J7347&lt;=29,"Twenties",J7347&lt;=39,"Thirties",J7347&lt;=49,"Fourties",J7347&lt;=59,"Fifties",J7347&gt;59,"Elders")</f>
        <v>Fourties</v>
      </c>
      <c r="O7347" t="str" cm="1">
        <f t="array" ref="O7347">_xlfn.IFS(K7348&lt;=5,"Very Short",K7348&lt;=10,"Short",K7348&lt;=15,"Mid-Class",K7348&lt;=20,"Long",K7348&lt;=25," Very Long",K7348&gt;25,"Lifer")</f>
        <v>Short</v>
      </c>
      <c r="P7347" t="str" cm="1">
        <f t="array" ref="P7347">_xlfn.IFS(L7347&lt;=39,"Negligible",L7347&lt;=79,"Minimal",L7347&lt;=119,"Moderate",L7347&lt;=158,"High Moderate",L7347&lt;=198," High",L7347&lt;=238,"Very High",L7347&lt;=278,"Severe")</f>
        <v>Minimal</v>
      </c>
      <c r="Q7347" s="3">
        <f t="shared" si="114"/>
        <v>2.8058327879166662</v>
      </c>
    </row>
    <row r="7348" spans="1:17" x14ac:dyDescent="0.25">
      <c r="A7348">
        <v>7347</v>
      </c>
      <c r="B7348" t="s">
        <v>449</v>
      </c>
      <c r="C7348" t="s">
        <v>343</v>
      </c>
      <c r="D7348" t="s">
        <v>5755</v>
      </c>
      <c r="E7348" t="s">
        <v>167</v>
      </c>
      <c r="F7348" t="s">
        <v>609</v>
      </c>
      <c r="G7348" t="s">
        <v>610</v>
      </c>
      <c r="H7348" t="s">
        <v>167</v>
      </c>
      <c r="I7348" t="s">
        <v>18</v>
      </c>
      <c r="J7348">
        <v>55.934072569999998</v>
      </c>
      <c r="K7348">
        <v>6.6402604409999997</v>
      </c>
      <c r="L7348">
        <v>153.8249697</v>
      </c>
      <c r="M7348" t="s">
        <v>18</v>
      </c>
      <c r="N7348" t="str" cm="1">
        <f t="array" ref="N7348">_xlfn.IFS(J7348&lt;=29,"Twenties",J7348&lt;=39,"Thirties",J7348&lt;=49,"Fourties",J7348&lt;=59,"Fifties",J7348&gt;59,"Elders")</f>
        <v>Fifties</v>
      </c>
      <c r="O7348" t="str" cm="1">
        <f t="array" ref="O7348">_xlfn.IFS(K7349&lt;=5,"Very Short",K7349&lt;=10,"Short",K7349&lt;=15,"Mid-Class",K7349&lt;=20,"Long",K7349&lt;=25," Very Long",K7349&gt;25,"Lifer")</f>
        <v>Short</v>
      </c>
      <c r="P7348" t="str" cm="1">
        <f t="array" ref="P7348">_xlfn.IFS(L7348&lt;=39,"Negligible",L7348&lt;=79,"Minimal",L7348&lt;=119,"Moderate",L7348&lt;=158,"High Moderate",L7348&lt;=198," High",L7348&lt;=238,"Very High",L7348&lt;=278,"Severe")</f>
        <v>High Moderate</v>
      </c>
      <c r="Q7348" s="3">
        <f t="shared" si="114"/>
        <v>6.4093737375000002</v>
      </c>
    </row>
    <row r="7349" spans="1:17" x14ac:dyDescent="0.25">
      <c r="A7349">
        <v>7348</v>
      </c>
      <c r="B7349" t="s">
        <v>2341</v>
      </c>
      <c r="C7349" t="s">
        <v>243</v>
      </c>
      <c r="D7349" t="s">
        <v>5754</v>
      </c>
      <c r="E7349" t="s">
        <v>28</v>
      </c>
      <c r="F7349" t="s">
        <v>2722</v>
      </c>
      <c r="G7349" t="s">
        <v>1861</v>
      </c>
      <c r="H7349" t="s">
        <v>28</v>
      </c>
      <c r="I7349" t="s">
        <v>18</v>
      </c>
      <c r="J7349">
        <v>29.592639900000002</v>
      </c>
      <c r="K7349">
        <v>6.4070323179999997</v>
      </c>
      <c r="L7349">
        <v>0</v>
      </c>
      <c r="M7349" t="s">
        <v>18</v>
      </c>
      <c r="N7349" t="str" cm="1">
        <f t="array" ref="N7349">_xlfn.IFS(J7349&lt;=29,"Twenties",J7349&lt;=39,"Thirties",J7349&lt;=49,"Fourties",J7349&lt;=59,"Fifties",J7349&gt;59,"Elders")</f>
        <v>Thirties</v>
      </c>
      <c r="O7349" t="str" cm="1">
        <f t="array" ref="O7349">_xlfn.IFS(K7350&lt;=5,"Very Short",K7350&lt;=10,"Short",K7350&lt;=15,"Mid-Class",K7350&lt;=20,"Long",K7350&lt;=25," Very Long",K7350&gt;25,"Lifer")</f>
        <v>Short</v>
      </c>
      <c r="P7349" t="str" cm="1">
        <f t="array" ref="P7349">_xlfn.IFS(L7349&lt;=39,"Negligible",L7349&lt;=79,"Minimal",L7349&lt;=119,"Moderate",L7349&lt;=158,"High Moderate",L7349&lt;=198," High",L7349&lt;=238,"Very High",L7349&lt;=278,"Severe")</f>
        <v>Negligible</v>
      </c>
      <c r="Q7349" s="3">
        <f t="shared" si="114"/>
        <v>0</v>
      </c>
    </row>
    <row r="7350" spans="1:17" x14ac:dyDescent="0.25">
      <c r="A7350">
        <v>7349</v>
      </c>
      <c r="B7350" t="s">
        <v>1292</v>
      </c>
      <c r="C7350" t="s">
        <v>759</v>
      </c>
      <c r="D7350" t="s">
        <v>5754</v>
      </c>
      <c r="E7350" t="s">
        <v>1346</v>
      </c>
      <c r="F7350" t="s">
        <v>818</v>
      </c>
      <c r="G7350" t="s">
        <v>819</v>
      </c>
      <c r="H7350" t="s">
        <v>260</v>
      </c>
      <c r="I7350" t="s">
        <v>18</v>
      </c>
      <c r="J7350">
        <v>28.33900959</v>
      </c>
      <c r="K7350">
        <v>6.8703046519999997</v>
      </c>
      <c r="L7350">
        <v>13.4534406</v>
      </c>
      <c r="M7350" t="s">
        <v>18</v>
      </c>
      <c r="N7350" t="str" cm="1">
        <f t="array" ref="N7350">_xlfn.IFS(J7350&lt;=29,"Twenties",J7350&lt;=39,"Thirties",J7350&lt;=49,"Fourties",J7350&lt;=59,"Fifties",J7350&gt;59,"Elders")</f>
        <v>Twenties</v>
      </c>
      <c r="O7350" t="str" cm="1">
        <f t="array" ref="O7350">_xlfn.IFS(K7351&lt;=5,"Very Short",K7351&lt;=10,"Short",K7351&lt;=15,"Mid-Class",K7351&lt;=20,"Long",K7351&lt;=25," Very Long",K7351&gt;25,"Lifer")</f>
        <v>Very Short</v>
      </c>
      <c r="P7350" t="str" cm="1">
        <f t="array" ref="P7350">_xlfn.IFS(L7350&lt;=39,"Negligible",L7350&lt;=79,"Minimal",L7350&lt;=119,"Moderate",L7350&lt;=158,"High Moderate",L7350&lt;=198," High",L7350&lt;=238,"Very High",L7350&lt;=278,"Severe")</f>
        <v>Negligible</v>
      </c>
      <c r="Q7350" s="3">
        <f t="shared" si="114"/>
        <v>0.56056002500000002</v>
      </c>
    </row>
    <row r="7351" spans="1:17" x14ac:dyDescent="0.25">
      <c r="A7351">
        <v>7350</v>
      </c>
      <c r="B7351" t="s">
        <v>45</v>
      </c>
      <c r="C7351" t="s">
        <v>41</v>
      </c>
      <c r="D7351" t="s">
        <v>5754</v>
      </c>
      <c r="E7351" t="s">
        <v>405</v>
      </c>
      <c r="F7351" t="s">
        <v>609</v>
      </c>
      <c r="G7351" t="s">
        <v>610</v>
      </c>
      <c r="H7351" t="s">
        <v>405</v>
      </c>
      <c r="I7351" t="s">
        <v>18</v>
      </c>
      <c r="J7351">
        <v>53.151480239999998</v>
      </c>
      <c r="K7351">
        <v>2.156496631</v>
      </c>
      <c r="L7351">
        <v>68.481711779999998</v>
      </c>
      <c r="M7351" t="s">
        <v>18</v>
      </c>
      <c r="N7351" t="str" cm="1">
        <f t="array" ref="N7351">_xlfn.IFS(J7351&lt;=29,"Twenties",J7351&lt;=39,"Thirties",J7351&lt;=49,"Fourties",J7351&lt;=59,"Fifties",J7351&gt;59,"Elders")</f>
        <v>Fifties</v>
      </c>
      <c r="O7351" t="str" cm="1">
        <f t="array" ref="O7351">_xlfn.IFS(K7352&lt;=5,"Very Short",K7352&lt;=10,"Short",K7352&lt;=15,"Mid-Class",K7352&lt;=20,"Long",K7352&lt;=25," Very Long",K7352&gt;25,"Lifer")</f>
        <v>Short</v>
      </c>
      <c r="P7351" t="str" cm="1">
        <f t="array" ref="P7351">_xlfn.IFS(L7351&lt;=39,"Negligible",L7351&lt;=79,"Minimal",L7351&lt;=119,"Moderate",L7351&lt;=158,"High Moderate",L7351&lt;=198," High",L7351&lt;=238,"Very High",L7351&lt;=278,"Severe")</f>
        <v>Minimal</v>
      </c>
      <c r="Q7351" s="3">
        <f t="shared" si="114"/>
        <v>2.8534046575000001</v>
      </c>
    </row>
    <row r="7352" spans="1:17" x14ac:dyDescent="0.25">
      <c r="A7352">
        <v>7351</v>
      </c>
      <c r="B7352" t="s">
        <v>5069</v>
      </c>
      <c r="C7352" t="s">
        <v>5310</v>
      </c>
      <c r="D7352" t="s">
        <v>5754</v>
      </c>
      <c r="E7352" t="s">
        <v>405</v>
      </c>
      <c r="F7352" t="s">
        <v>609</v>
      </c>
      <c r="G7352" t="s">
        <v>610</v>
      </c>
      <c r="H7352" t="s">
        <v>405</v>
      </c>
      <c r="I7352" t="s">
        <v>18</v>
      </c>
      <c r="J7352">
        <v>50.738166919999998</v>
      </c>
      <c r="K7352">
        <v>6.0459210390000004</v>
      </c>
      <c r="L7352">
        <v>84.650108799999998</v>
      </c>
      <c r="M7352" t="s">
        <v>18</v>
      </c>
      <c r="N7352" t="str" cm="1">
        <f t="array" ref="N7352">_xlfn.IFS(J7352&lt;=29,"Twenties",J7352&lt;=39,"Thirties",J7352&lt;=49,"Fourties",J7352&lt;=59,"Fifties",J7352&gt;59,"Elders")</f>
        <v>Fifties</v>
      </c>
      <c r="O7352" t="str" cm="1">
        <f t="array" ref="O7352">_xlfn.IFS(K7353&lt;=5,"Very Short",K7353&lt;=10,"Short",K7353&lt;=15,"Mid-Class",K7353&lt;=20,"Long",K7353&lt;=25," Very Long",K7353&gt;25,"Lifer")</f>
        <v>Very Short</v>
      </c>
      <c r="P7352" t="str" cm="1">
        <f t="array" ref="P7352">_xlfn.IFS(L7352&lt;=39,"Negligible",L7352&lt;=79,"Minimal",L7352&lt;=119,"Moderate",L7352&lt;=158,"High Moderate",L7352&lt;=198," High",L7352&lt;=238,"Very High",L7352&lt;=278,"Severe")</f>
        <v>Moderate</v>
      </c>
      <c r="Q7352" s="3">
        <f t="shared" si="114"/>
        <v>3.5270878666666667</v>
      </c>
    </row>
    <row r="7353" spans="1:17" x14ac:dyDescent="0.25">
      <c r="A7353">
        <v>7352</v>
      </c>
      <c r="B7353" t="s">
        <v>1484</v>
      </c>
      <c r="C7353" t="s">
        <v>439</v>
      </c>
      <c r="D7353" t="s">
        <v>5754</v>
      </c>
      <c r="E7353" t="s">
        <v>1439</v>
      </c>
      <c r="F7353" t="s">
        <v>2722</v>
      </c>
      <c r="G7353" t="s">
        <v>1861</v>
      </c>
      <c r="H7353" t="s">
        <v>28</v>
      </c>
      <c r="I7353" t="s">
        <v>18</v>
      </c>
      <c r="J7353">
        <v>44.05397447</v>
      </c>
      <c r="K7353">
        <v>4.3916471680000004</v>
      </c>
      <c r="L7353">
        <v>69.284752710000006</v>
      </c>
      <c r="M7353" t="s">
        <v>18</v>
      </c>
      <c r="N7353" t="str" cm="1">
        <f t="array" ref="N7353">_xlfn.IFS(J7353&lt;=29,"Twenties",J7353&lt;=39,"Thirties",J7353&lt;=49,"Fourties",J7353&lt;=59,"Fifties",J7353&gt;59,"Elders")</f>
        <v>Fourties</v>
      </c>
      <c r="O7353" t="str" cm="1">
        <f t="array" ref="O7353">_xlfn.IFS(K7354&lt;=5,"Very Short",K7354&lt;=10,"Short",K7354&lt;=15,"Mid-Class",K7354&lt;=20,"Long",K7354&lt;=25," Very Long",K7354&gt;25,"Lifer")</f>
        <v>Short</v>
      </c>
      <c r="P7353" t="str" cm="1">
        <f t="array" ref="P7353">_xlfn.IFS(L7353&lt;=39,"Negligible",L7353&lt;=79,"Minimal",L7353&lt;=119,"Moderate",L7353&lt;=158,"High Moderate",L7353&lt;=198," High",L7353&lt;=238,"Very High",L7353&lt;=278,"Severe")</f>
        <v>Minimal</v>
      </c>
      <c r="Q7353" s="3">
        <f t="shared" si="114"/>
        <v>2.8868646962500004</v>
      </c>
    </row>
    <row r="7354" spans="1:17" x14ac:dyDescent="0.25">
      <c r="A7354">
        <v>7353</v>
      </c>
      <c r="B7354" t="s">
        <v>5311</v>
      </c>
      <c r="C7354" t="s">
        <v>142</v>
      </c>
      <c r="D7354" t="s">
        <v>5755</v>
      </c>
      <c r="E7354" t="s">
        <v>260</v>
      </c>
      <c r="F7354" t="s">
        <v>2722</v>
      </c>
      <c r="G7354" t="s">
        <v>1861</v>
      </c>
      <c r="H7354" t="s">
        <v>260</v>
      </c>
      <c r="I7354" t="s">
        <v>18</v>
      </c>
      <c r="J7354">
        <v>43.283610959999997</v>
      </c>
      <c r="K7354">
        <v>7.321479289</v>
      </c>
      <c r="L7354">
        <v>74.775495520000007</v>
      </c>
      <c r="M7354" t="s">
        <v>18</v>
      </c>
      <c r="N7354" t="str" cm="1">
        <f t="array" ref="N7354">_xlfn.IFS(J7354&lt;=29,"Twenties",J7354&lt;=39,"Thirties",J7354&lt;=49,"Fourties",J7354&lt;=59,"Fifties",J7354&gt;59,"Elders")</f>
        <v>Fourties</v>
      </c>
      <c r="O7354" t="str" cm="1">
        <f t="array" ref="O7354">_xlfn.IFS(K7355&lt;=5,"Very Short",K7355&lt;=10,"Short",K7355&lt;=15,"Mid-Class",K7355&lt;=20,"Long",K7355&lt;=25," Very Long",K7355&gt;25,"Lifer")</f>
        <v>Short</v>
      </c>
      <c r="P7354" t="str" cm="1">
        <f t="array" ref="P7354">_xlfn.IFS(L7354&lt;=39,"Negligible",L7354&lt;=79,"Minimal",L7354&lt;=119,"Moderate",L7354&lt;=158,"High Moderate",L7354&lt;=198," High",L7354&lt;=238,"Very High",L7354&lt;=278,"Severe")</f>
        <v>Minimal</v>
      </c>
      <c r="Q7354" s="3">
        <f t="shared" si="114"/>
        <v>3.1156456466666671</v>
      </c>
    </row>
    <row r="7355" spans="1:17" x14ac:dyDescent="0.25">
      <c r="A7355">
        <v>7354</v>
      </c>
      <c r="B7355" t="s">
        <v>5312</v>
      </c>
      <c r="C7355" t="s">
        <v>585</v>
      </c>
      <c r="D7355" t="s">
        <v>5755</v>
      </c>
      <c r="E7355" t="s">
        <v>43</v>
      </c>
      <c r="F7355" t="s">
        <v>2722</v>
      </c>
      <c r="G7355" t="s">
        <v>1861</v>
      </c>
      <c r="H7355" t="s">
        <v>44</v>
      </c>
      <c r="I7355" t="s">
        <v>18</v>
      </c>
      <c r="J7355">
        <v>36.609284729999999</v>
      </c>
      <c r="K7355">
        <v>7.2275417339999999</v>
      </c>
      <c r="L7355">
        <v>67.544208920000003</v>
      </c>
      <c r="M7355" t="s">
        <v>18</v>
      </c>
      <c r="N7355" t="str" cm="1">
        <f t="array" ref="N7355">_xlfn.IFS(J7355&lt;=29,"Twenties",J7355&lt;=39,"Thirties",J7355&lt;=49,"Fourties",J7355&lt;=59,"Fifties",J7355&gt;59,"Elders")</f>
        <v>Thirties</v>
      </c>
      <c r="O7355" t="str" cm="1">
        <f t="array" ref="O7355">_xlfn.IFS(K7356&lt;=5,"Very Short",K7356&lt;=10,"Short",K7356&lt;=15,"Mid-Class",K7356&lt;=20,"Long",K7356&lt;=25," Very Long",K7356&gt;25,"Lifer")</f>
        <v>Short</v>
      </c>
      <c r="P7355" t="str" cm="1">
        <f t="array" ref="P7355">_xlfn.IFS(L7355&lt;=39,"Negligible",L7355&lt;=79,"Minimal",L7355&lt;=119,"Moderate",L7355&lt;=158,"High Moderate",L7355&lt;=198," High",L7355&lt;=238,"Very High",L7355&lt;=278,"Severe")</f>
        <v>Minimal</v>
      </c>
      <c r="Q7355" s="3">
        <f t="shared" si="114"/>
        <v>2.8143420383333333</v>
      </c>
    </row>
    <row r="7356" spans="1:17" x14ac:dyDescent="0.25">
      <c r="A7356">
        <v>7355</v>
      </c>
      <c r="B7356" t="s">
        <v>1133</v>
      </c>
      <c r="C7356" t="s">
        <v>445</v>
      </c>
      <c r="D7356" t="s">
        <v>5754</v>
      </c>
      <c r="E7356" t="s">
        <v>240</v>
      </c>
      <c r="F7356" t="s">
        <v>2722</v>
      </c>
      <c r="G7356" t="s">
        <v>1861</v>
      </c>
      <c r="H7356" t="s">
        <v>105</v>
      </c>
      <c r="I7356" t="s">
        <v>18</v>
      </c>
      <c r="J7356">
        <v>47.27757107</v>
      </c>
      <c r="K7356">
        <v>5.973509902</v>
      </c>
      <c r="L7356">
        <v>103.9980576</v>
      </c>
      <c r="M7356" t="s">
        <v>18</v>
      </c>
      <c r="N7356" t="str" cm="1">
        <f t="array" ref="N7356">_xlfn.IFS(J7356&lt;=29,"Twenties",J7356&lt;=39,"Thirties",J7356&lt;=49,"Fourties",J7356&lt;=59,"Fifties",J7356&gt;59,"Elders")</f>
        <v>Fourties</v>
      </c>
      <c r="O7356" t="str" cm="1">
        <f t="array" ref="O7356">_xlfn.IFS(K7357&lt;=5,"Very Short",K7357&lt;=10,"Short",K7357&lt;=15,"Mid-Class",K7357&lt;=20,"Long",K7357&lt;=25," Very Long",K7357&gt;25,"Lifer")</f>
        <v>Very Short</v>
      </c>
      <c r="P7356" t="str" cm="1">
        <f t="array" ref="P7356">_xlfn.IFS(L7356&lt;=39,"Negligible",L7356&lt;=79,"Minimal",L7356&lt;=119,"Moderate",L7356&lt;=158,"High Moderate",L7356&lt;=198," High",L7356&lt;=238,"Very High",L7356&lt;=278,"Severe")</f>
        <v>Moderate</v>
      </c>
      <c r="Q7356" s="3">
        <f t="shared" si="114"/>
        <v>4.3332524000000001</v>
      </c>
    </row>
    <row r="7357" spans="1:17" x14ac:dyDescent="0.25">
      <c r="A7357">
        <v>7356</v>
      </c>
      <c r="B7357" t="s">
        <v>1543</v>
      </c>
      <c r="C7357" t="s">
        <v>454</v>
      </c>
      <c r="D7357" t="s">
        <v>5755</v>
      </c>
      <c r="E7357" t="s">
        <v>93</v>
      </c>
      <c r="F7357" t="s">
        <v>2722</v>
      </c>
      <c r="G7357" t="s">
        <v>1861</v>
      </c>
      <c r="H7357" t="s">
        <v>85</v>
      </c>
      <c r="I7357" t="s">
        <v>18</v>
      </c>
      <c r="J7357">
        <v>24.477136730000002</v>
      </c>
      <c r="K7357">
        <v>3.458011135</v>
      </c>
      <c r="L7357">
        <v>0</v>
      </c>
      <c r="M7357" t="s">
        <v>18</v>
      </c>
      <c r="N7357" t="str" cm="1">
        <f t="array" ref="N7357">_xlfn.IFS(J7357&lt;=29,"Twenties",J7357&lt;=39,"Thirties",J7357&lt;=49,"Fourties",J7357&lt;=59,"Fifties",J7357&gt;59,"Elders")</f>
        <v>Twenties</v>
      </c>
      <c r="O7357" t="str" cm="1">
        <f t="array" ref="O7357">_xlfn.IFS(K7358&lt;=5,"Very Short",K7358&lt;=10,"Short",K7358&lt;=15,"Mid-Class",K7358&lt;=20,"Long",K7358&lt;=25," Very Long",K7358&gt;25,"Lifer")</f>
        <v>Very Short</v>
      </c>
      <c r="P7357" t="str" cm="1">
        <f t="array" ref="P7357">_xlfn.IFS(L7357&lt;=39,"Negligible",L7357&lt;=79,"Minimal",L7357&lt;=119,"Moderate",L7357&lt;=158,"High Moderate",L7357&lt;=198," High",L7357&lt;=238,"Very High",L7357&lt;=278,"Severe")</f>
        <v>Negligible</v>
      </c>
      <c r="Q7357" s="3">
        <f t="shared" si="114"/>
        <v>0</v>
      </c>
    </row>
    <row r="7358" spans="1:17" x14ac:dyDescent="0.25">
      <c r="A7358">
        <v>7357</v>
      </c>
      <c r="B7358" t="s">
        <v>3474</v>
      </c>
      <c r="C7358" t="s">
        <v>1920</v>
      </c>
      <c r="D7358" t="s">
        <v>5754</v>
      </c>
      <c r="E7358" t="s">
        <v>671</v>
      </c>
      <c r="F7358" t="s">
        <v>2722</v>
      </c>
      <c r="G7358" t="s">
        <v>1861</v>
      </c>
      <c r="H7358" t="s">
        <v>105</v>
      </c>
      <c r="I7358" t="s">
        <v>18</v>
      </c>
      <c r="J7358">
        <v>43.187393299999997</v>
      </c>
      <c r="K7358">
        <v>3.7803624120000001</v>
      </c>
      <c r="L7358">
        <v>77.067344739999996</v>
      </c>
      <c r="M7358" t="s">
        <v>18</v>
      </c>
      <c r="N7358" t="str" cm="1">
        <f t="array" ref="N7358">_xlfn.IFS(J7358&lt;=29,"Twenties",J7358&lt;=39,"Thirties",J7358&lt;=49,"Fourties",J7358&lt;=59,"Fifties",J7358&gt;59,"Elders")</f>
        <v>Fourties</v>
      </c>
      <c r="O7358" t="str" cm="1">
        <f t="array" ref="O7358">_xlfn.IFS(K7359&lt;=5,"Very Short",K7359&lt;=10,"Short",K7359&lt;=15,"Mid-Class",K7359&lt;=20,"Long",K7359&lt;=25," Very Long",K7359&gt;25,"Lifer")</f>
        <v>Very Short</v>
      </c>
      <c r="P7358" t="str" cm="1">
        <f t="array" ref="P7358">_xlfn.IFS(L7358&lt;=39,"Negligible",L7358&lt;=79,"Minimal",L7358&lt;=119,"Moderate",L7358&lt;=158,"High Moderate",L7358&lt;=198," High",L7358&lt;=238,"Very High",L7358&lt;=278,"Severe")</f>
        <v>Minimal</v>
      </c>
      <c r="Q7358" s="3">
        <f t="shared" si="114"/>
        <v>3.2111393641666663</v>
      </c>
    </row>
    <row r="7359" spans="1:17" x14ac:dyDescent="0.25">
      <c r="A7359">
        <v>7358</v>
      </c>
      <c r="B7359" t="s">
        <v>5313</v>
      </c>
      <c r="C7359" t="s">
        <v>615</v>
      </c>
      <c r="D7359" t="s">
        <v>5754</v>
      </c>
      <c r="E7359" t="s">
        <v>28</v>
      </c>
      <c r="F7359" t="s">
        <v>2722</v>
      </c>
      <c r="G7359" t="s">
        <v>1861</v>
      </c>
      <c r="H7359" t="s">
        <v>28</v>
      </c>
      <c r="I7359" t="s">
        <v>18</v>
      </c>
      <c r="J7359">
        <v>47.111920150000003</v>
      </c>
      <c r="K7359">
        <v>3.7734762709999998</v>
      </c>
      <c r="L7359">
        <v>99.840092909999996</v>
      </c>
      <c r="M7359" t="s">
        <v>18</v>
      </c>
      <c r="N7359" t="str" cm="1">
        <f t="array" ref="N7359">_xlfn.IFS(J7359&lt;=29,"Twenties",J7359&lt;=39,"Thirties",J7359&lt;=49,"Fourties",J7359&lt;=59,"Fifties",J7359&gt;59,"Elders")</f>
        <v>Fourties</v>
      </c>
      <c r="O7359" t="str" cm="1">
        <f t="array" ref="O7359">_xlfn.IFS(K7360&lt;=5,"Very Short",K7360&lt;=10,"Short",K7360&lt;=15,"Mid-Class",K7360&lt;=20,"Long",K7360&lt;=25," Very Long",K7360&gt;25,"Lifer")</f>
        <v>Very Short</v>
      </c>
      <c r="P7359" t="str" cm="1">
        <f t="array" ref="P7359">_xlfn.IFS(L7359&lt;=39,"Negligible",L7359&lt;=79,"Minimal",L7359&lt;=119,"Moderate",L7359&lt;=158,"High Moderate",L7359&lt;=198," High",L7359&lt;=238,"Very High",L7359&lt;=278,"Severe")</f>
        <v>Moderate</v>
      </c>
      <c r="Q7359" s="3">
        <f t="shared" si="114"/>
        <v>4.1600038712499998</v>
      </c>
    </row>
    <row r="7360" spans="1:17" x14ac:dyDescent="0.25">
      <c r="A7360">
        <v>7359</v>
      </c>
      <c r="B7360" t="s">
        <v>1297</v>
      </c>
      <c r="C7360" t="s">
        <v>399</v>
      </c>
      <c r="D7360" t="s">
        <v>5755</v>
      </c>
      <c r="E7360" t="s">
        <v>31</v>
      </c>
      <c r="F7360" t="s">
        <v>2722</v>
      </c>
      <c r="G7360" t="s">
        <v>1861</v>
      </c>
      <c r="H7360" t="s">
        <v>31</v>
      </c>
      <c r="I7360" t="s">
        <v>18</v>
      </c>
      <c r="J7360">
        <v>41.44537467</v>
      </c>
      <c r="K7360">
        <v>3.514729907</v>
      </c>
      <c r="L7360">
        <v>0</v>
      </c>
      <c r="M7360" t="s">
        <v>18</v>
      </c>
      <c r="N7360" t="str" cm="1">
        <f t="array" ref="N7360">_xlfn.IFS(J7360&lt;=29,"Twenties",J7360&lt;=39,"Thirties",J7360&lt;=49,"Fourties",J7360&lt;=59,"Fifties",J7360&gt;59,"Elders")</f>
        <v>Fourties</v>
      </c>
      <c r="O7360" t="str" cm="1">
        <f t="array" ref="O7360">_xlfn.IFS(K7361&lt;=5,"Very Short",K7361&lt;=10,"Short",K7361&lt;=15,"Mid-Class",K7361&lt;=20,"Long",K7361&lt;=25," Very Long",K7361&gt;25,"Lifer")</f>
        <v>Very Short</v>
      </c>
      <c r="P7360" t="str" cm="1">
        <f t="array" ref="P7360">_xlfn.IFS(L7360&lt;=39,"Negligible",L7360&lt;=79,"Minimal",L7360&lt;=119,"Moderate",L7360&lt;=158,"High Moderate",L7360&lt;=198," High",L7360&lt;=238,"Very High",L7360&lt;=278,"Severe")</f>
        <v>Negligible</v>
      </c>
      <c r="Q7360" s="3">
        <f t="shared" si="114"/>
        <v>0</v>
      </c>
    </row>
    <row r="7361" spans="1:17" x14ac:dyDescent="0.25">
      <c r="A7361">
        <v>7360</v>
      </c>
      <c r="B7361" t="s">
        <v>1215</v>
      </c>
      <c r="C7361" t="s">
        <v>810</v>
      </c>
      <c r="D7361" t="s">
        <v>5754</v>
      </c>
      <c r="E7361" t="s">
        <v>728</v>
      </c>
      <c r="F7361" t="s">
        <v>609</v>
      </c>
      <c r="G7361" t="s">
        <v>610</v>
      </c>
      <c r="H7361" t="s">
        <v>22</v>
      </c>
      <c r="I7361" t="s">
        <v>18</v>
      </c>
      <c r="J7361">
        <v>43.935171529999998</v>
      </c>
      <c r="K7361">
        <v>3.3395651119999998</v>
      </c>
      <c r="L7361">
        <v>60.998803649999999</v>
      </c>
      <c r="M7361" t="s">
        <v>18</v>
      </c>
      <c r="N7361" t="str" cm="1">
        <f t="array" ref="N7361">_xlfn.IFS(J7361&lt;=29,"Twenties",J7361&lt;=39,"Thirties",J7361&lt;=49,"Fourties",J7361&lt;=59,"Fifties",J7361&gt;59,"Elders")</f>
        <v>Fourties</v>
      </c>
      <c r="O7361" t="str" cm="1">
        <f t="array" ref="O7361">_xlfn.IFS(K7362&lt;=5,"Very Short",K7362&lt;=10,"Short",K7362&lt;=15,"Mid-Class",K7362&lt;=20,"Long",K7362&lt;=25," Very Long",K7362&gt;25,"Lifer")</f>
        <v>Very Short</v>
      </c>
      <c r="P7361" t="str" cm="1">
        <f t="array" ref="P7361">_xlfn.IFS(L7361&lt;=39,"Negligible",L7361&lt;=79,"Minimal",L7361&lt;=119,"Moderate",L7361&lt;=158,"High Moderate",L7361&lt;=198," High",L7361&lt;=238,"Very High",L7361&lt;=278,"Severe")</f>
        <v>Minimal</v>
      </c>
      <c r="Q7361" s="3">
        <f t="shared" si="114"/>
        <v>2.5416168187500001</v>
      </c>
    </row>
    <row r="7362" spans="1:17" x14ac:dyDescent="0.25">
      <c r="A7362">
        <v>7361</v>
      </c>
      <c r="B7362" t="s">
        <v>5314</v>
      </c>
      <c r="C7362" t="s">
        <v>5315</v>
      </c>
      <c r="D7362" t="s">
        <v>5754</v>
      </c>
      <c r="E7362" t="s">
        <v>151</v>
      </c>
      <c r="F7362" t="s">
        <v>609</v>
      </c>
      <c r="G7362" t="s">
        <v>610</v>
      </c>
      <c r="H7362" t="s">
        <v>136</v>
      </c>
      <c r="I7362" t="s">
        <v>18</v>
      </c>
      <c r="J7362">
        <v>47.837321899999999</v>
      </c>
      <c r="K7362">
        <v>4.0815861020000002</v>
      </c>
      <c r="L7362">
        <v>107.98526649999999</v>
      </c>
      <c r="M7362" t="s">
        <v>18</v>
      </c>
      <c r="N7362" t="str" cm="1">
        <f t="array" ref="N7362">_xlfn.IFS(J7362&lt;=29,"Twenties",J7362&lt;=39,"Thirties",J7362&lt;=49,"Fourties",J7362&lt;=59,"Fifties",J7362&gt;59,"Elders")</f>
        <v>Fourties</v>
      </c>
      <c r="O7362" t="str" cm="1">
        <f t="array" ref="O7362">_xlfn.IFS(K7363&lt;=5,"Very Short",K7363&lt;=10,"Short",K7363&lt;=15,"Mid-Class",K7363&lt;=20,"Long",K7363&lt;=25," Very Long",K7363&gt;25,"Lifer")</f>
        <v>Very Short</v>
      </c>
      <c r="P7362" t="str" cm="1">
        <f t="array" ref="P7362">_xlfn.IFS(L7362&lt;=39,"Negligible",L7362&lt;=79,"Minimal",L7362&lt;=119,"Moderate",L7362&lt;=158,"High Moderate",L7362&lt;=198," High",L7362&lt;=238,"Very High",L7362&lt;=278,"Severe")</f>
        <v>Moderate</v>
      </c>
      <c r="Q7362" s="3">
        <f t="shared" ref="Q7362:Q7425" si="115">L7362/24</f>
        <v>4.4993861041666667</v>
      </c>
    </row>
    <row r="7363" spans="1:17" x14ac:dyDescent="0.25">
      <c r="A7363">
        <v>7362</v>
      </c>
      <c r="B7363" t="s">
        <v>5316</v>
      </c>
      <c r="C7363" t="s">
        <v>3256</v>
      </c>
      <c r="D7363" t="s">
        <v>5754</v>
      </c>
      <c r="E7363" t="s">
        <v>428</v>
      </c>
      <c r="F7363" t="s">
        <v>609</v>
      </c>
      <c r="G7363" t="s">
        <v>610</v>
      </c>
      <c r="H7363" t="s">
        <v>155</v>
      </c>
      <c r="I7363" t="s">
        <v>18</v>
      </c>
      <c r="J7363">
        <v>46.638377579999997</v>
      </c>
      <c r="K7363">
        <v>4.2660832439999998</v>
      </c>
      <c r="L7363">
        <v>108.3488947</v>
      </c>
      <c r="M7363" t="s">
        <v>18</v>
      </c>
      <c r="N7363" t="str" cm="1">
        <f t="array" ref="N7363">_xlfn.IFS(J7363&lt;=29,"Twenties",J7363&lt;=39,"Thirties",J7363&lt;=49,"Fourties",J7363&lt;=59,"Fifties",J7363&gt;59,"Elders")</f>
        <v>Fourties</v>
      </c>
      <c r="O7363" t="str" cm="1">
        <f t="array" ref="O7363">_xlfn.IFS(K7364&lt;=5,"Very Short",K7364&lt;=10,"Short",K7364&lt;=15,"Mid-Class",K7364&lt;=20,"Long",K7364&lt;=25," Very Long",K7364&gt;25,"Lifer")</f>
        <v>Very Short</v>
      </c>
      <c r="P7363" t="str" cm="1">
        <f t="array" ref="P7363">_xlfn.IFS(L7363&lt;=39,"Negligible",L7363&lt;=79,"Minimal",L7363&lt;=119,"Moderate",L7363&lt;=158,"High Moderate",L7363&lt;=198," High",L7363&lt;=238,"Very High",L7363&lt;=278,"Severe")</f>
        <v>Moderate</v>
      </c>
      <c r="Q7363" s="3">
        <f t="shared" si="115"/>
        <v>4.5145372791666665</v>
      </c>
    </row>
    <row r="7364" spans="1:17" x14ac:dyDescent="0.25">
      <c r="A7364">
        <v>7363</v>
      </c>
      <c r="B7364" t="s">
        <v>1446</v>
      </c>
      <c r="C7364" t="s">
        <v>399</v>
      </c>
      <c r="D7364" t="s">
        <v>5755</v>
      </c>
      <c r="E7364" t="s">
        <v>36</v>
      </c>
      <c r="F7364" t="s">
        <v>2303</v>
      </c>
      <c r="G7364" t="s">
        <v>1824</v>
      </c>
      <c r="H7364" t="s">
        <v>36</v>
      </c>
      <c r="I7364" t="s">
        <v>18</v>
      </c>
      <c r="J7364">
        <v>42.99232722</v>
      </c>
      <c r="K7364">
        <v>4.0556692859999997</v>
      </c>
      <c r="L7364">
        <v>68.841658260000003</v>
      </c>
      <c r="M7364" t="s">
        <v>18</v>
      </c>
      <c r="N7364" t="str" cm="1">
        <f t="array" ref="N7364">_xlfn.IFS(J7364&lt;=29,"Twenties",J7364&lt;=39,"Thirties",J7364&lt;=49,"Fourties",J7364&lt;=59,"Fifties",J7364&gt;59,"Elders")</f>
        <v>Fourties</v>
      </c>
      <c r="O7364" t="str" cm="1">
        <f t="array" ref="O7364">_xlfn.IFS(K7365&lt;=5,"Very Short",K7365&lt;=10,"Short",K7365&lt;=15,"Mid-Class",K7365&lt;=20,"Long",K7365&lt;=25," Very Long",K7365&gt;25,"Lifer")</f>
        <v>Very Short</v>
      </c>
      <c r="P7364" t="str" cm="1">
        <f t="array" ref="P7364">_xlfn.IFS(L7364&lt;=39,"Negligible",L7364&lt;=79,"Minimal",L7364&lt;=119,"Moderate",L7364&lt;=158,"High Moderate",L7364&lt;=198," High",L7364&lt;=238,"Very High",L7364&lt;=278,"Severe")</f>
        <v>Minimal</v>
      </c>
      <c r="Q7364" s="3">
        <f t="shared" si="115"/>
        <v>2.8684024275</v>
      </c>
    </row>
    <row r="7365" spans="1:17" x14ac:dyDescent="0.25">
      <c r="A7365">
        <v>7364</v>
      </c>
      <c r="B7365" t="s">
        <v>2893</v>
      </c>
      <c r="C7365" t="s">
        <v>5317</v>
      </c>
      <c r="D7365" t="s">
        <v>5754</v>
      </c>
      <c r="E7365" t="s">
        <v>125</v>
      </c>
      <c r="F7365" t="s">
        <v>609</v>
      </c>
      <c r="G7365" t="s">
        <v>610</v>
      </c>
      <c r="H7365" t="s">
        <v>125</v>
      </c>
      <c r="I7365" t="s">
        <v>18</v>
      </c>
      <c r="J7365">
        <v>46.0630199</v>
      </c>
      <c r="K7365">
        <v>3.7335631629999999</v>
      </c>
      <c r="L7365">
        <v>97.423211530000003</v>
      </c>
      <c r="M7365" t="s">
        <v>18</v>
      </c>
      <c r="N7365" t="str" cm="1">
        <f t="array" ref="N7365">_xlfn.IFS(J7365&lt;=29,"Twenties",J7365&lt;=39,"Thirties",J7365&lt;=49,"Fourties",J7365&lt;=59,"Fifties",J7365&gt;59,"Elders")</f>
        <v>Fourties</v>
      </c>
      <c r="O7365" t="str" cm="1">
        <f t="array" ref="O7365">_xlfn.IFS(K7366&lt;=5,"Very Short",K7366&lt;=10,"Short",K7366&lt;=15,"Mid-Class",K7366&lt;=20,"Long",K7366&lt;=25," Very Long",K7366&gt;25,"Lifer")</f>
        <v>Very Short</v>
      </c>
      <c r="P7365" t="str" cm="1">
        <f t="array" ref="P7365">_xlfn.IFS(L7365&lt;=39,"Negligible",L7365&lt;=79,"Minimal",L7365&lt;=119,"Moderate",L7365&lt;=158,"High Moderate",L7365&lt;=198," High",L7365&lt;=238,"Very High",L7365&lt;=278,"Severe")</f>
        <v>Moderate</v>
      </c>
      <c r="Q7365" s="3">
        <f t="shared" si="115"/>
        <v>4.0593004804166668</v>
      </c>
    </row>
    <row r="7366" spans="1:17" x14ac:dyDescent="0.25">
      <c r="A7366">
        <v>7365</v>
      </c>
      <c r="B7366" t="s">
        <v>5318</v>
      </c>
      <c r="C7366" t="s">
        <v>91</v>
      </c>
      <c r="D7366" t="s">
        <v>5755</v>
      </c>
      <c r="E7366" t="s">
        <v>31</v>
      </c>
      <c r="F7366" t="s">
        <v>2722</v>
      </c>
      <c r="G7366" t="s">
        <v>1861</v>
      </c>
      <c r="H7366" t="s">
        <v>31</v>
      </c>
      <c r="I7366" t="s">
        <v>18</v>
      </c>
      <c r="J7366">
        <v>46.071921209999999</v>
      </c>
      <c r="K7366">
        <v>4.6631204989999997</v>
      </c>
      <c r="L7366">
        <v>53.805849459999997</v>
      </c>
      <c r="M7366" t="s">
        <v>18</v>
      </c>
      <c r="N7366" t="str" cm="1">
        <f t="array" ref="N7366">_xlfn.IFS(J7366&lt;=29,"Twenties",J7366&lt;=39,"Thirties",J7366&lt;=49,"Fourties",J7366&lt;=59,"Fifties",J7366&gt;59,"Elders")</f>
        <v>Fourties</v>
      </c>
      <c r="O7366" t="str" cm="1">
        <f t="array" ref="O7366">_xlfn.IFS(K7367&lt;=5,"Very Short",K7367&lt;=10,"Short",K7367&lt;=15,"Mid-Class",K7367&lt;=20,"Long",K7367&lt;=25," Very Long",K7367&gt;25,"Lifer")</f>
        <v>Short</v>
      </c>
      <c r="P7366" t="str" cm="1">
        <f t="array" ref="P7366">_xlfn.IFS(L7366&lt;=39,"Negligible",L7366&lt;=79,"Minimal",L7366&lt;=119,"Moderate",L7366&lt;=158,"High Moderate",L7366&lt;=198," High",L7366&lt;=238,"Very High",L7366&lt;=278,"Severe")</f>
        <v>Minimal</v>
      </c>
      <c r="Q7366" s="3">
        <f t="shared" si="115"/>
        <v>2.2419103941666667</v>
      </c>
    </row>
    <row r="7367" spans="1:17" x14ac:dyDescent="0.25">
      <c r="A7367">
        <v>7366</v>
      </c>
      <c r="B7367" t="s">
        <v>4067</v>
      </c>
      <c r="C7367" t="s">
        <v>1101</v>
      </c>
      <c r="D7367" t="s">
        <v>5754</v>
      </c>
      <c r="E7367" t="s">
        <v>28</v>
      </c>
      <c r="F7367" t="s">
        <v>2722</v>
      </c>
      <c r="G7367" t="s">
        <v>1861</v>
      </c>
      <c r="H7367" t="s">
        <v>28</v>
      </c>
      <c r="I7367" t="s">
        <v>18</v>
      </c>
      <c r="J7367">
        <v>33.864592139999999</v>
      </c>
      <c r="K7367">
        <v>7.8241157729999999</v>
      </c>
      <c r="L7367">
        <v>24.793791509999998</v>
      </c>
      <c r="M7367" t="s">
        <v>18</v>
      </c>
      <c r="N7367" t="str" cm="1">
        <f t="array" ref="N7367">_xlfn.IFS(J7367&lt;=29,"Twenties",J7367&lt;=39,"Thirties",J7367&lt;=49,"Fourties",J7367&lt;=59,"Fifties",J7367&gt;59,"Elders")</f>
        <v>Thirties</v>
      </c>
      <c r="O7367" t="str" cm="1">
        <f t="array" ref="O7367">_xlfn.IFS(K7368&lt;=5,"Very Short",K7368&lt;=10,"Short",K7368&lt;=15,"Mid-Class",K7368&lt;=20,"Long",K7368&lt;=25," Very Long",K7368&gt;25,"Lifer")</f>
        <v>Short</v>
      </c>
      <c r="P7367" t="str" cm="1">
        <f t="array" ref="P7367">_xlfn.IFS(L7367&lt;=39,"Negligible",L7367&lt;=79,"Minimal",L7367&lt;=119,"Moderate",L7367&lt;=158,"High Moderate",L7367&lt;=198," High",L7367&lt;=238,"Very High",L7367&lt;=278,"Severe")</f>
        <v>Negligible</v>
      </c>
      <c r="Q7367" s="3">
        <f t="shared" si="115"/>
        <v>1.03307464625</v>
      </c>
    </row>
    <row r="7368" spans="1:17" x14ac:dyDescent="0.25">
      <c r="A7368">
        <v>7367</v>
      </c>
      <c r="B7368" t="s">
        <v>314</v>
      </c>
      <c r="C7368" t="s">
        <v>949</v>
      </c>
      <c r="D7368" t="s">
        <v>5755</v>
      </c>
      <c r="E7368" t="s">
        <v>823</v>
      </c>
      <c r="F7368" t="s">
        <v>609</v>
      </c>
      <c r="G7368" t="s">
        <v>610</v>
      </c>
      <c r="H7368" t="s">
        <v>155</v>
      </c>
      <c r="I7368" t="s">
        <v>18</v>
      </c>
      <c r="J7368">
        <v>51.942926159999999</v>
      </c>
      <c r="K7368">
        <v>6.175642056</v>
      </c>
      <c r="L7368">
        <v>121.55300440000001</v>
      </c>
      <c r="M7368" t="s">
        <v>18</v>
      </c>
      <c r="N7368" t="str" cm="1">
        <f t="array" ref="N7368">_xlfn.IFS(J7368&lt;=29,"Twenties",J7368&lt;=39,"Thirties",J7368&lt;=49,"Fourties",J7368&lt;=59,"Fifties",J7368&gt;59,"Elders")</f>
        <v>Fifties</v>
      </c>
      <c r="O7368" t="str" cm="1">
        <f t="array" ref="O7368">_xlfn.IFS(K7369&lt;=5,"Very Short",K7369&lt;=10,"Short",K7369&lt;=15,"Mid-Class",K7369&lt;=20,"Long",K7369&lt;=25," Very Long",K7369&gt;25,"Lifer")</f>
        <v>Short</v>
      </c>
      <c r="P7368" t="str" cm="1">
        <f t="array" ref="P7368">_xlfn.IFS(L7368&lt;=39,"Negligible",L7368&lt;=79,"Minimal",L7368&lt;=119,"Moderate",L7368&lt;=158,"High Moderate",L7368&lt;=198," High",L7368&lt;=238,"Very High",L7368&lt;=278,"Severe")</f>
        <v>High Moderate</v>
      </c>
      <c r="Q7368" s="3">
        <f t="shared" si="115"/>
        <v>5.0647085166666672</v>
      </c>
    </row>
    <row r="7369" spans="1:17" x14ac:dyDescent="0.25">
      <c r="A7369">
        <v>7368</v>
      </c>
      <c r="B7369" t="s">
        <v>5319</v>
      </c>
      <c r="C7369" t="s">
        <v>310</v>
      </c>
      <c r="D7369" t="s">
        <v>5754</v>
      </c>
      <c r="E7369" t="s">
        <v>260</v>
      </c>
      <c r="F7369" t="s">
        <v>2722</v>
      </c>
      <c r="G7369" t="s">
        <v>1861</v>
      </c>
      <c r="H7369" t="s">
        <v>260</v>
      </c>
      <c r="I7369" t="s">
        <v>18</v>
      </c>
      <c r="J7369">
        <v>47.781172249999997</v>
      </c>
      <c r="K7369">
        <v>6.4264929669999997</v>
      </c>
      <c r="L7369">
        <v>128.56603390000001</v>
      </c>
      <c r="M7369" t="s">
        <v>18</v>
      </c>
      <c r="N7369" t="str" cm="1">
        <f t="array" ref="N7369">_xlfn.IFS(J7369&lt;=29,"Twenties",J7369&lt;=39,"Thirties",J7369&lt;=49,"Fourties",J7369&lt;=59,"Fifties",J7369&gt;59,"Elders")</f>
        <v>Fourties</v>
      </c>
      <c r="O7369" t="str" cm="1">
        <f t="array" ref="O7369">_xlfn.IFS(K7370&lt;=5,"Very Short",K7370&lt;=10,"Short",K7370&lt;=15,"Mid-Class",K7370&lt;=20,"Long",K7370&lt;=25," Very Long",K7370&gt;25,"Lifer")</f>
        <v>Short</v>
      </c>
      <c r="P7369" t="str" cm="1">
        <f t="array" ref="P7369">_xlfn.IFS(L7369&lt;=39,"Negligible",L7369&lt;=79,"Minimal",L7369&lt;=119,"Moderate",L7369&lt;=158,"High Moderate",L7369&lt;=198," High",L7369&lt;=238,"Very High",L7369&lt;=278,"Severe")</f>
        <v>High Moderate</v>
      </c>
      <c r="Q7369" s="3">
        <f t="shared" si="115"/>
        <v>5.3569180791666673</v>
      </c>
    </row>
    <row r="7370" spans="1:17" x14ac:dyDescent="0.25">
      <c r="A7370">
        <v>7369</v>
      </c>
      <c r="B7370" t="s">
        <v>1010</v>
      </c>
      <c r="C7370" t="s">
        <v>5320</v>
      </c>
      <c r="D7370" t="s">
        <v>5755</v>
      </c>
      <c r="E7370" t="s">
        <v>125</v>
      </c>
      <c r="F7370" t="s">
        <v>609</v>
      </c>
      <c r="G7370" t="s">
        <v>610</v>
      </c>
      <c r="H7370" t="s">
        <v>125</v>
      </c>
      <c r="I7370" t="s">
        <v>18</v>
      </c>
      <c r="J7370">
        <v>36.849680159999998</v>
      </c>
      <c r="K7370">
        <v>5.681124316</v>
      </c>
      <c r="L7370">
        <v>0</v>
      </c>
      <c r="M7370" t="s">
        <v>18</v>
      </c>
      <c r="N7370" t="str" cm="1">
        <f t="array" ref="N7370">_xlfn.IFS(J7370&lt;=29,"Twenties",J7370&lt;=39,"Thirties",J7370&lt;=49,"Fourties",J7370&lt;=59,"Fifties",J7370&gt;59,"Elders")</f>
        <v>Thirties</v>
      </c>
      <c r="O7370" t="str" cm="1">
        <f t="array" ref="O7370">_xlfn.IFS(K7371&lt;=5,"Very Short",K7371&lt;=10,"Short",K7371&lt;=15,"Mid-Class",K7371&lt;=20,"Long",K7371&lt;=25," Very Long",K7371&gt;25,"Lifer")</f>
        <v>Short</v>
      </c>
      <c r="P7370" t="str" cm="1">
        <f t="array" ref="P7370">_xlfn.IFS(L7370&lt;=39,"Negligible",L7370&lt;=79,"Minimal",L7370&lt;=119,"Moderate",L7370&lt;=158,"High Moderate",L7370&lt;=198," High",L7370&lt;=238,"Very High",L7370&lt;=278,"Severe")</f>
        <v>Negligible</v>
      </c>
      <c r="Q7370" s="3">
        <f t="shared" si="115"/>
        <v>0</v>
      </c>
    </row>
    <row r="7371" spans="1:17" x14ac:dyDescent="0.25">
      <c r="A7371">
        <v>7370</v>
      </c>
      <c r="B7371" t="s">
        <v>5321</v>
      </c>
      <c r="C7371" t="s">
        <v>3876</v>
      </c>
      <c r="D7371" t="s">
        <v>5755</v>
      </c>
      <c r="E7371" t="s">
        <v>184</v>
      </c>
      <c r="F7371" t="s">
        <v>2722</v>
      </c>
      <c r="G7371" t="s">
        <v>1861</v>
      </c>
      <c r="H7371" t="s">
        <v>184</v>
      </c>
      <c r="I7371" t="s">
        <v>18</v>
      </c>
      <c r="J7371">
        <v>26.21799451</v>
      </c>
      <c r="K7371">
        <v>5.8292955600000003</v>
      </c>
      <c r="L7371">
        <v>0</v>
      </c>
      <c r="M7371" t="s">
        <v>18</v>
      </c>
      <c r="N7371" t="str" cm="1">
        <f t="array" ref="N7371">_xlfn.IFS(J7371&lt;=29,"Twenties",J7371&lt;=39,"Thirties",J7371&lt;=49,"Fourties",J7371&lt;=59,"Fifties",J7371&gt;59,"Elders")</f>
        <v>Twenties</v>
      </c>
      <c r="O7371" t="str" cm="1">
        <f t="array" ref="O7371">_xlfn.IFS(K7372&lt;=5,"Very Short",K7372&lt;=10,"Short",K7372&lt;=15,"Mid-Class",K7372&lt;=20,"Long",K7372&lt;=25," Very Long",K7372&gt;25,"Lifer")</f>
        <v>Short</v>
      </c>
      <c r="P7371" t="str" cm="1">
        <f t="array" ref="P7371">_xlfn.IFS(L7371&lt;=39,"Negligible",L7371&lt;=79,"Minimal",L7371&lt;=119,"Moderate",L7371&lt;=158,"High Moderate",L7371&lt;=198," High",L7371&lt;=238,"Very High",L7371&lt;=278,"Severe")</f>
        <v>Negligible</v>
      </c>
      <c r="Q7371" s="3">
        <f t="shared" si="115"/>
        <v>0</v>
      </c>
    </row>
    <row r="7372" spans="1:17" x14ac:dyDescent="0.25">
      <c r="A7372">
        <v>7371</v>
      </c>
      <c r="B7372" t="s">
        <v>1351</v>
      </c>
      <c r="C7372" t="s">
        <v>963</v>
      </c>
      <c r="D7372" t="s">
        <v>5754</v>
      </c>
      <c r="E7372" t="s">
        <v>52</v>
      </c>
      <c r="F7372" t="s">
        <v>2722</v>
      </c>
      <c r="G7372" t="s">
        <v>1861</v>
      </c>
      <c r="H7372" t="s">
        <v>52</v>
      </c>
      <c r="I7372" t="s">
        <v>18</v>
      </c>
      <c r="J7372">
        <v>69.404368719999994</v>
      </c>
      <c r="K7372">
        <v>6.677261584</v>
      </c>
      <c r="L7372">
        <v>272.53012339999998</v>
      </c>
      <c r="M7372" t="s">
        <v>18</v>
      </c>
      <c r="N7372" t="str" cm="1">
        <f t="array" ref="N7372">_xlfn.IFS(J7372&lt;=29,"Twenties",J7372&lt;=39,"Thirties",J7372&lt;=49,"Fourties",J7372&lt;=59,"Fifties",J7372&gt;59,"Elders")</f>
        <v>Elders</v>
      </c>
      <c r="O7372" t="str" cm="1">
        <f t="array" ref="O7372">_xlfn.IFS(K7373&lt;=5,"Very Short",K7373&lt;=10,"Short",K7373&lt;=15,"Mid-Class",K7373&lt;=20,"Long",K7373&lt;=25," Very Long",K7373&gt;25,"Lifer")</f>
        <v>Very Short</v>
      </c>
      <c r="P7372" t="str" cm="1">
        <f t="array" ref="P7372">_xlfn.IFS(L7372&lt;=39,"Negligible",L7372&lt;=79,"Minimal",L7372&lt;=119,"Moderate",L7372&lt;=158,"High Moderate",L7372&lt;=198," High",L7372&lt;=238,"Very High",L7372&lt;=278,"Severe")</f>
        <v>Severe</v>
      </c>
      <c r="Q7372" s="3">
        <f t="shared" si="115"/>
        <v>11.355421808333332</v>
      </c>
    </row>
    <row r="7373" spans="1:17" x14ac:dyDescent="0.25">
      <c r="A7373">
        <v>7372</v>
      </c>
      <c r="B7373" t="s">
        <v>5209</v>
      </c>
      <c r="C7373" t="s">
        <v>2910</v>
      </c>
      <c r="D7373" t="s">
        <v>5754</v>
      </c>
      <c r="E7373" t="s">
        <v>28</v>
      </c>
      <c r="F7373" t="s">
        <v>2722</v>
      </c>
      <c r="G7373" t="s">
        <v>1861</v>
      </c>
      <c r="H7373" t="s">
        <v>28</v>
      </c>
      <c r="I7373" t="s">
        <v>18</v>
      </c>
      <c r="J7373">
        <v>44.604648619999999</v>
      </c>
      <c r="K7373">
        <v>4.4298301359999996</v>
      </c>
      <c r="L7373">
        <v>75.794072740000004</v>
      </c>
      <c r="M7373" t="s">
        <v>18</v>
      </c>
      <c r="N7373" t="str" cm="1">
        <f t="array" ref="N7373">_xlfn.IFS(J7373&lt;=29,"Twenties",J7373&lt;=39,"Thirties",J7373&lt;=49,"Fourties",J7373&lt;=59,"Fifties",J7373&gt;59,"Elders")</f>
        <v>Fourties</v>
      </c>
      <c r="O7373" t="str" cm="1">
        <f t="array" ref="O7373">_xlfn.IFS(K7374&lt;=5,"Very Short",K7374&lt;=10,"Short",K7374&lt;=15,"Mid-Class",K7374&lt;=20,"Long",K7374&lt;=25," Very Long",K7374&gt;25,"Lifer")</f>
        <v>Very Short</v>
      </c>
      <c r="P7373" t="str" cm="1">
        <f t="array" ref="P7373">_xlfn.IFS(L7373&lt;=39,"Negligible",L7373&lt;=79,"Minimal",L7373&lt;=119,"Moderate",L7373&lt;=158,"High Moderate",L7373&lt;=198," High",L7373&lt;=238,"Very High",L7373&lt;=278,"Severe")</f>
        <v>Minimal</v>
      </c>
      <c r="Q7373" s="3">
        <f t="shared" si="115"/>
        <v>3.158086364166667</v>
      </c>
    </row>
    <row r="7374" spans="1:17" x14ac:dyDescent="0.25">
      <c r="A7374">
        <v>7373</v>
      </c>
      <c r="B7374" t="s">
        <v>3415</v>
      </c>
      <c r="C7374" t="s">
        <v>1239</v>
      </c>
      <c r="D7374" t="s">
        <v>5754</v>
      </c>
      <c r="E7374" t="s">
        <v>1224</v>
      </c>
      <c r="F7374" t="s">
        <v>609</v>
      </c>
      <c r="G7374" t="s">
        <v>610</v>
      </c>
      <c r="H7374" t="s">
        <v>22</v>
      </c>
      <c r="I7374" t="s">
        <v>18</v>
      </c>
      <c r="J7374">
        <v>51.29334901</v>
      </c>
      <c r="K7374">
        <v>4.3861729880000002</v>
      </c>
      <c r="L7374">
        <v>99.164470769999994</v>
      </c>
      <c r="M7374" t="s">
        <v>18</v>
      </c>
      <c r="N7374" t="str" cm="1">
        <f t="array" ref="N7374">_xlfn.IFS(J7374&lt;=29,"Twenties",J7374&lt;=39,"Thirties",J7374&lt;=49,"Fourties",J7374&lt;=59,"Fifties",J7374&gt;59,"Elders")</f>
        <v>Fifties</v>
      </c>
      <c r="O7374" t="str" cm="1">
        <f t="array" ref="O7374">_xlfn.IFS(K7375&lt;=5,"Very Short",K7375&lt;=10,"Short",K7375&lt;=15,"Mid-Class",K7375&lt;=20,"Long",K7375&lt;=25," Very Long",K7375&gt;25,"Lifer")</f>
        <v>Very Short</v>
      </c>
      <c r="P7374" t="str" cm="1">
        <f t="array" ref="P7374">_xlfn.IFS(L7374&lt;=39,"Negligible",L7374&lt;=79,"Minimal",L7374&lt;=119,"Moderate",L7374&lt;=158,"High Moderate",L7374&lt;=198," High",L7374&lt;=238,"Very High",L7374&lt;=278,"Severe")</f>
        <v>Moderate</v>
      </c>
      <c r="Q7374" s="3">
        <f t="shared" si="115"/>
        <v>4.1318529487499998</v>
      </c>
    </row>
    <row r="7375" spans="1:17" x14ac:dyDescent="0.25">
      <c r="A7375">
        <v>7374</v>
      </c>
      <c r="B7375" t="s">
        <v>5322</v>
      </c>
      <c r="C7375" t="s">
        <v>316</v>
      </c>
      <c r="D7375" t="s">
        <v>5754</v>
      </c>
      <c r="E7375" t="s">
        <v>36</v>
      </c>
      <c r="F7375" t="s">
        <v>2303</v>
      </c>
      <c r="G7375" t="s">
        <v>1824</v>
      </c>
      <c r="H7375" t="s">
        <v>36</v>
      </c>
      <c r="I7375" t="s">
        <v>18</v>
      </c>
      <c r="J7375">
        <v>41.3643778</v>
      </c>
      <c r="K7375">
        <v>3.0521268400000001</v>
      </c>
      <c r="L7375">
        <v>61.691310739999999</v>
      </c>
      <c r="M7375" t="s">
        <v>18</v>
      </c>
      <c r="N7375" t="str" cm="1">
        <f t="array" ref="N7375">_xlfn.IFS(J7375&lt;=29,"Twenties",J7375&lt;=39,"Thirties",J7375&lt;=49,"Fourties",J7375&lt;=59,"Fifties",J7375&gt;59,"Elders")</f>
        <v>Fourties</v>
      </c>
      <c r="O7375" t="str" cm="1">
        <f t="array" ref="O7375">_xlfn.IFS(K7376&lt;=5,"Very Short",K7376&lt;=10,"Short",K7376&lt;=15,"Mid-Class",K7376&lt;=20,"Long",K7376&lt;=25," Very Long",K7376&gt;25,"Lifer")</f>
        <v>Very Short</v>
      </c>
      <c r="P7375" t="str" cm="1">
        <f t="array" ref="P7375">_xlfn.IFS(L7375&lt;=39,"Negligible",L7375&lt;=79,"Minimal",L7375&lt;=119,"Moderate",L7375&lt;=158,"High Moderate",L7375&lt;=198," High",L7375&lt;=238,"Very High",L7375&lt;=278,"Severe")</f>
        <v>Minimal</v>
      </c>
      <c r="Q7375" s="3">
        <f t="shared" si="115"/>
        <v>2.5704712808333334</v>
      </c>
    </row>
    <row r="7376" spans="1:17" x14ac:dyDescent="0.25">
      <c r="A7376">
        <v>7375</v>
      </c>
      <c r="B7376" t="s">
        <v>4757</v>
      </c>
      <c r="C7376" t="s">
        <v>465</v>
      </c>
      <c r="D7376" t="s">
        <v>5755</v>
      </c>
      <c r="E7376" t="s">
        <v>36</v>
      </c>
      <c r="F7376" t="s">
        <v>2303</v>
      </c>
      <c r="G7376" t="s">
        <v>1824</v>
      </c>
      <c r="H7376" t="s">
        <v>36</v>
      </c>
      <c r="I7376" t="s">
        <v>18</v>
      </c>
      <c r="J7376">
        <v>34.841319990000002</v>
      </c>
      <c r="K7376">
        <v>4.6375313079999998</v>
      </c>
      <c r="L7376">
        <v>48.625973940000002</v>
      </c>
      <c r="M7376" t="s">
        <v>18</v>
      </c>
      <c r="N7376" t="str" cm="1">
        <f t="array" ref="N7376">_xlfn.IFS(J7376&lt;=29,"Twenties",J7376&lt;=39,"Thirties",J7376&lt;=49,"Fourties",J7376&lt;=59,"Fifties",J7376&gt;59,"Elders")</f>
        <v>Thirties</v>
      </c>
      <c r="O7376" t="str" cm="1">
        <f t="array" ref="O7376">_xlfn.IFS(K7377&lt;=5,"Very Short",K7377&lt;=10,"Short",K7377&lt;=15,"Mid-Class",K7377&lt;=20,"Long",K7377&lt;=25," Very Long",K7377&gt;25,"Lifer")</f>
        <v>Very Short</v>
      </c>
      <c r="P7376" t="str" cm="1">
        <f t="array" ref="P7376">_xlfn.IFS(L7376&lt;=39,"Negligible",L7376&lt;=79,"Minimal",L7376&lt;=119,"Moderate",L7376&lt;=158,"High Moderate",L7376&lt;=198," High",L7376&lt;=238,"Very High",L7376&lt;=278,"Severe")</f>
        <v>Minimal</v>
      </c>
      <c r="Q7376" s="3">
        <f t="shared" si="115"/>
        <v>2.0260822475000002</v>
      </c>
    </row>
    <row r="7377" spans="1:17" x14ac:dyDescent="0.25">
      <c r="A7377">
        <v>7376</v>
      </c>
      <c r="B7377" t="s">
        <v>5323</v>
      </c>
      <c r="C7377" t="s">
        <v>165</v>
      </c>
      <c r="D7377" t="s">
        <v>5755</v>
      </c>
      <c r="E7377" t="s">
        <v>167</v>
      </c>
      <c r="F7377" t="s">
        <v>609</v>
      </c>
      <c r="G7377" t="s">
        <v>610</v>
      </c>
      <c r="H7377" t="s">
        <v>167</v>
      </c>
      <c r="I7377" t="s">
        <v>18</v>
      </c>
      <c r="J7377">
        <v>28.999074910000001</v>
      </c>
      <c r="K7377">
        <v>2.045064897</v>
      </c>
      <c r="L7377">
        <v>0</v>
      </c>
      <c r="M7377" t="s">
        <v>18</v>
      </c>
      <c r="N7377" t="str" cm="1">
        <f t="array" ref="N7377">_xlfn.IFS(J7377&lt;=29,"Twenties",J7377&lt;=39,"Thirties",J7377&lt;=49,"Fourties",J7377&lt;=59,"Fifties",J7377&gt;59,"Elders")</f>
        <v>Twenties</v>
      </c>
      <c r="O7377" t="str" cm="1">
        <f t="array" ref="O7377">_xlfn.IFS(K7378&lt;=5,"Very Short",K7378&lt;=10,"Short",K7378&lt;=15,"Mid-Class",K7378&lt;=20,"Long",K7378&lt;=25," Very Long",K7378&gt;25,"Lifer")</f>
        <v>Short</v>
      </c>
      <c r="P7377" t="str" cm="1">
        <f t="array" ref="P7377">_xlfn.IFS(L7377&lt;=39,"Negligible",L7377&lt;=79,"Minimal",L7377&lt;=119,"Moderate",L7377&lt;=158,"High Moderate",L7377&lt;=198," High",L7377&lt;=238,"Very High",L7377&lt;=278,"Severe")</f>
        <v>Negligible</v>
      </c>
      <c r="Q7377" s="3">
        <f t="shared" si="115"/>
        <v>0</v>
      </c>
    </row>
    <row r="7378" spans="1:17" x14ac:dyDescent="0.25">
      <c r="A7378">
        <v>7377</v>
      </c>
      <c r="B7378" t="s">
        <v>904</v>
      </c>
      <c r="C7378" t="s">
        <v>239</v>
      </c>
      <c r="D7378" t="s">
        <v>5754</v>
      </c>
      <c r="E7378" t="s">
        <v>36</v>
      </c>
      <c r="F7378" t="s">
        <v>2303</v>
      </c>
      <c r="G7378" t="s">
        <v>1824</v>
      </c>
      <c r="H7378" t="s">
        <v>36</v>
      </c>
      <c r="I7378" t="s">
        <v>18</v>
      </c>
      <c r="J7378">
        <v>60.933420959999999</v>
      </c>
      <c r="K7378">
        <v>7.7143962630000003</v>
      </c>
      <c r="L7378">
        <v>169.1057782</v>
      </c>
      <c r="M7378" t="s">
        <v>18</v>
      </c>
      <c r="N7378" t="str" cm="1">
        <f t="array" ref="N7378">_xlfn.IFS(J7378&lt;=29,"Twenties",J7378&lt;=39,"Thirties",J7378&lt;=49,"Fourties",J7378&lt;=59,"Fifties",J7378&gt;59,"Elders")</f>
        <v>Elders</v>
      </c>
      <c r="O7378" t="str" cm="1">
        <f t="array" ref="O7378">_xlfn.IFS(K7379&lt;=5,"Very Short",K7379&lt;=10,"Short",K7379&lt;=15,"Mid-Class",K7379&lt;=20,"Long",K7379&lt;=25," Very Long",K7379&gt;25,"Lifer")</f>
        <v>Very Short</v>
      </c>
      <c r="P7378" t="str" cm="1">
        <f t="array" ref="P7378">_xlfn.IFS(L7378&lt;=39,"Negligible",L7378&lt;=79,"Minimal",L7378&lt;=119,"Moderate",L7378&lt;=158,"High Moderate",L7378&lt;=198," High",L7378&lt;=238,"Very High",L7378&lt;=278,"Severe")</f>
        <v xml:space="preserve"> High</v>
      </c>
      <c r="Q7378" s="3">
        <f t="shared" si="115"/>
        <v>7.0460740916666671</v>
      </c>
    </row>
    <row r="7379" spans="1:17" x14ac:dyDescent="0.25">
      <c r="A7379">
        <v>7378</v>
      </c>
      <c r="B7379" t="s">
        <v>5324</v>
      </c>
      <c r="C7379" t="s">
        <v>5325</v>
      </c>
      <c r="D7379" t="s">
        <v>5754</v>
      </c>
      <c r="E7379" t="s">
        <v>167</v>
      </c>
      <c r="F7379" t="s">
        <v>609</v>
      </c>
      <c r="G7379" t="s">
        <v>610</v>
      </c>
      <c r="H7379" t="s">
        <v>167</v>
      </c>
      <c r="I7379" t="s">
        <v>18</v>
      </c>
      <c r="J7379">
        <v>45.902015329999998</v>
      </c>
      <c r="K7379">
        <v>4.2959531789999996</v>
      </c>
      <c r="L7379">
        <v>69.466171200000005</v>
      </c>
      <c r="M7379" t="s">
        <v>18</v>
      </c>
      <c r="N7379" t="str" cm="1">
        <f t="array" ref="N7379">_xlfn.IFS(J7379&lt;=29,"Twenties",J7379&lt;=39,"Thirties",J7379&lt;=49,"Fourties",J7379&lt;=59,"Fifties",J7379&gt;59,"Elders")</f>
        <v>Fourties</v>
      </c>
      <c r="O7379" t="str" cm="1">
        <f t="array" ref="O7379">_xlfn.IFS(K7380&lt;=5,"Very Short",K7380&lt;=10,"Short",K7380&lt;=15,"Mid-Class",K7380&lt;=20,"Long",K7380&lt;=25," Very Long",K7380&gt;25,"Lifer")</f>
        <v>Very Short</v>
      </c>
      <c r="P7379" t="str" cm="1">
        <f t="array" ref="P7379">_xlfn.IFS(L7379&lt;=39,"Negligible",L7379&lt;=79,"Minimal",L7379&lt;=119,"Moderate",L7379&lt;=158,"High Moderate",L7379&lt;=198," High",L7379&lt;=238,"Very High",L7379&lt;=278,"Severe")</f>
        <v>Minimal</v>
      </c>
      <c r="Q7379" s="3">
        <f t="shared" si="115"/>
        <v>2.8944238000000002</v>
      </c>
    </row>
    <row r="7380" spans="1:17" x14ac:dyDescent="0.25">
      <c r="A7380">
        <v>7379</v>
      </c>
      <c r="B7380" t="s">
        <v>5326</v>
      </c>
      <c r="C7380" t="s">
        <v>1507</v>
      </c>
      <c r="D7380" t="s">
        <v>5754</v>
      </c>
      <c r="E7380" t="s">
        <v>88</v>
      </c>
      <c r="F7380" t="s">
        <v>609</v>
      </c>
      <c r="G7380" t="s">
        <v>610</v>
      </c>
      <c r="H7380" t="s">
        <v>88</v>
      </c>
      <c r="I7380" t="s">
        <v>18</v>
      </c>
      <c r="J7380">
        <v>42.608778520000001</v>
      </c>
      <c r="K7380">
        <v>3.3073864579999999</v>
      </c>
      <c r="L7380">
        <v>85.933563309999997</v>
      </c>
      <c r="M7380" t="s">
        <v>18</v>
      </c>
      <c r="N7380" t="str" cm="1">
        <f t="array" ref="N7380">_xlfn.IFS(J7380&lt;=29,"Twenties",J7380&lt;=39,"Thirties",J7380&lt;=49,"Fourties",J7380&lt;=59,"Fifties",J7380&gt;59,"Elders")</f>
        <v>Fourties</v>
      </c>
      <c r="O7380" t="str" cm="1">
        <f t="array" ref="O7380">_xlfn.IFS(K7381&lt;=5,"Very Short",K7381&lt;=10,"Short",K7381&lt;=15,"Mid-Class",K7381&lt;=20,"Long",K7381&lt;=25," Very Long",K7381&gt;25,"Lifer")</f>
        <v>Very Short</v>
      </c>
      <c r="P7380" t="str" cm="1">
        <f t="array" ref="P7380">_xlfn.IFS(L7380&lt;=39,"Negligible",L7380&lt;=79,"Minimal",L7380&lt;=119,"Moderate",L7380&lt;=158,"High Moderate",L7380&lt;=198," High",L7380&lt;=238,"Very High",L7380&lt;=278,"Severe")</f>
        <v>Moderate</v>
      </c>
      <c r="Q7380" s="3">
        <f t="shared" si="115"/>
        <v>3.5805651379166665</v>
      </c>
    </row>
    <row r="7381" spans="1:17" x14ac:dyDescent="0.25">
      <c r="A7381">
        <v>7380</v>
      </c>
      <c r="B7381" t="s">
        <v>5327</v>
      </c>
      <c r="C7381" t="s">
        <v>4981</v>
      </c>
      <c r="D7381" t="s">
        <v>5754</v>
      </c>
      <c r="E7381" t="s">
        <v>125</v>
      </c>
      <c r="F7381" t="s">
        <v>609</v>
      </c>
      <c r="G7381" t="s">
        <v>610</v>
      </c>
      <c r="H7381" t="s">
        <v>125</v>
      </c>
      <c r="I7381" t="s">
        <v>18</v>
      </c>
      <c r="J7381">
        <v>37.839174040000003</v>
      </c>
      <c r="K7381">
        <v>4.2344394110000003</v>
      </c>
      <c r="L7381">
        <v>50.238771939999999</v>
      </c>
      <c r="M7381" t="s">
        <v>18</v>
      </c>
      <c r="N7381" t="str" cm="1">
        <f t="array" ref="N7381">_xlfn.IFS(J7381&lt;=29,"Twenties",J7381&lt;=39,"Thirties",J7381&lt;=49,"Fourties",J7381&lt;=59,"Fifties",J7381&gt;59,"Elders")</f>
        <v>Thirties</v>
      </c>
      <c r="O7381" t="str" cm="1">
        <f t="array" ref="O7381">_xlfn.IFS(K7382&lt;=5,"Very Short",K7382&lt;=10,"Short",K7382&lt;=15,"Mid-Class",K7382&lt;=20,"Long",K7382&lt;=25," Very Long",K7382&gt;25,"Lifer")</f>
        <v>Very Short</v>
      </c>
      <c r="P7381" t="str" cm="1">
        <f t="array" ref="P7381">_xlfn.IFS(L7381&lt;=39,"Negligible",L7381&lt;=79,"Minimal",L7381&lt;=119,"Moderate",L7381&lt;=158,"High Moderate",L7381&lt;=198," High",L7381&lt;=238,"Very High",L7381&lt;=278,"Severe")</f>
        <v>Minimal</v>
      </c>
      <c r="Q7381" s="3">
        <f t="shared" si="115"/>
        <v>2.0932821641666668</v>
      </c>
    </row>
    <row r="7382" spans="1:17" x14ac:dyDescent="0.25">
      <c r="A7382">
        <v>7381</v>
      </c>
      <c r="B7382" t="s">
        <v>5328</v>
      </c>
      <c r="C7382" t="s">
        <v>282</v>
      </c>
      <c r="D7382" t="s">
        <v>5754</v>
      </c>
      <c r="E7382" t="s">
        <v>136</v>
      </c>
      <c r="F7382" t="s">
        <v>609</v>
      </c>
      <c r="G7382" t="s">
        <v>610</v>
      </c>
      <c r="H7382" t="s">
        <v>136</v>
      </c>
      <c r="I7382" t="s">
        <v>18</v>
      </c>
      <c r="J7382">
        <v>37.39881407</v>
      </c>
      <c r="K7382">
        <v>4.9596096840000001</v>
      </c>
      <c r="L7382">
        <v>66.646871919999995</v>
      </c>
      <c r="M7382" t="s">
        <v>18</v>
      </c>
      <c r="N7382" t="str" cm="1">
        <f t="array" ref="N7382">_xlfn.IFS(J7382&lt;=29,"Twenties",J7382&lt;=39,"Thirties",J7382&lt;=49,"Fourties",J7382&lt;=59,"Fifties",J7382&gt;59,"Elders")</f>
        <v>Thirties</v>
      </c>
      <c r="O7382" t="str" cm="1">
        <f t="array" ref="O7382">_xlfn.IFS(K7383&lt;=5,"Very Short",K7383&lt;=10,"Short",K7383&lt;=15,"Mid-Class",K7383&lt;=20,"Long",K7383&lt;=25," Very Long",K7383&gt;25,"Lifer")</f>
        <v>Very Short</v>
      </c>
      <c r="P7382" t="str" cm="1">
        <f t="array" ref="P7382">_xlfn.IFS(L7382&lt;=39,"Negligible",L7382&lt;=79,"Minimal",L7382&lt;=119,"Moderate",L7382&lt;=158,"High Moderate",L7382&lt;=198," High",L7382&lt;=238,"Very High",L7382&lt;=278,"Severe")</f>
        <v>Minimal</v>
      </c>
      <c r="Q7382" s="3">
        <f t="shared" si="115"/>
        <v>2.7769529966666666</v>
      </c>
    </row>
    <row r="7383" spans="1:17" x14ac:dyDescent="0.25">
      <c r="A7383">
        <v>7382</v>
      </c>
      <c r="B7383" t="s">
        <v>5329</v>
      </c>
      <c r="C7383" t="s">
        <v>5330</v>
      </c>
      <c r="D7383" t="s">
        <v>5755</v>
      </c>
      <c r="E7383" t="s">
        <v>36</v>
      </c>
      <c r="F7383" t="s">
        <v>2303</v>
      </c>
      <c r="G7383" t="s">
        <v>1824</v>
      </c>
      <c r="H7383" t="s">
        <v>36</v>
      </c>
      <c r="I7383" t="s">
        <v>18</v>
      </c>
      <c r="J7383">
        <v>57.27711351</v>
      </c>
      <c r="K7383">
        <v>4.515504967</v>
      </c>
      <c r="L7383">
        <v>142.77969909999999</v>
      </c>
      <c r="M7383" t="s">
        <v>18</v>
      </c>
      <c r="N7383" t="str" cm="1">
        <f t="array" ref="N7383">_xlfn.IFS(J7383&lt;=29,"Twenties",J7383&lt;=39,"Thirties",J7383&lt;=49,"Fourties",J7383&lt;=59,"Fifties",J7383&gt;59,"Elders")</f>
        <v>Fifties</v>
      </c>
      <c r="O7383" t="str" cm="1">
        <f t="array" ref="O7383">_xlfn.IFS(K7384&lt;=5,"Very Short",K7384&lt;=10,"Short",K7384&lt;=15,"Mid-Class",K7384&lt;=20,"Long",K7384&lt;=25," Very Long",K7384&gt;25,"Lifer")</f>
        <v>Short</v>
      </c>
      <c r="P7383" t="str" cm="1">
        <f t="array" ref="P7383">_xlfn.IFS(L7383&lt;=39,"Negligible",L7383&lt;=79,"Minimal",L7383&lt;=119,"Moderate",L7383&lt;=158,"High Moderate",L7383&lt;=198," High",L7383&lt;=238,"Very High",L7383&lt;=278,"Severe")</f>
        <v>High Moderate</v>
      </c>
      <c r="Q7383" s="3">
        <f t="shared" si="115"/>
        <v>5.9491541291666659</v>
      </c>
    </row>
    <row r="7384" spans="1:17" x14ac:dyDescent="0.25">
      <c r="A7384">
        <v>7383</v>
      </c>
      <c r="B7384" t="s">
        <v>5331</v>
      </c>
      <c r="C7384" t="s">
        <v>1463</v>
      </c>
      <c r="D7384" t="s">
        <v>5755</v>
      </c>
      <c r="E7384" t="s">
        <v>25</v>
      </c>
      <c r="F7384" t="s">
        <v>2722</v>
      </c>
      <c r="G7384" t="s">
        <v>1861</v>
      </c>
      <c r="H7384" t="s">
        <v>25</v>
      </c>
      <c r="I7384" t="s">
        <v>18</v>
      </c>
      <c r="J7384">
        <v>44.153495909999997</v>
      </c>
      <c r="K7384">
        <v>5.323375704</v>
      </c>
      <c r="L7384">
        <v>71.462048839999994</v>
      </c>
      <c r="M7384" t="s">
        <v>18</v>
      </c>
      <c r="N7384" t="str" cm="1">
        <f t="array" ref="N7384">_xlfn.IFS(J7384&lt;=29,"Twenties",J7384&lt;=39,"Thirties",J7384&lt;=49,"Fourties",J7384&lt;=59,"Fifties",J7384&gt;59,"Elders")</f>
        <v>Fourties</v>
      </c>
      <c r="O7384" t="str" cm="1">
        <f t="array" ref="O7384">_xlfn.IFS(K7385&lt;=5,"Very Short",K7385&lt;=10,"Short",K7385&lt;=15,"Mid-Class",K7385&lt;=20,"Long",K7385&lt;=25," Very Long",K7385&gt;25,"Lifer")</f>
        <v>Very Short</v>
      </c>
      <c r="P7384" t="str" cm="1">
        <f t="array" ref="P7384">_xlfn.IFS(L7384&lt;=39,"Negligible",L7384&lt;=79,"Minimal",L7384&lt;=119,"Moderate",L7384&lt;=158,"High Moderate",L7384&lt;=198," High",L7384&lt;=238,"Very High",L7384&lt;=278,"Severe")</f>
        <v>Minimal</v>
      </c>
      <c r="Q7384" s="3">
        <f t="shared" si="115"/>
        <v>2.9775853683333331</v>
      </c>
    </row>
    <row r="7385" spans="1:17" x14ac:dyDescent="0.25">
      <c r="A7385">
        <v>7384</v>
      </c>
      <c r="B7385" t="s">
        <v>1263</v>
      </c>
      <c r="C7385" t="s">
        <v>777</v>
      </c>
      <c r="D7385" t="s">
        <v>5755</v>
      </c>
      <c r="E7385" t="s">
        <v>52</v>
      </c>
      <c r="F7385" t="s">
        <v>2722</v>
      </c>
      <c r="G7385" t="s">
        <v>1861</v>
      </c>
      <c r="H7385" t="s">
        <v>52</v>
      </c>
      <c r="I7385" t="s">
        <v>18</v>
      </c>
      <c r="J7385">
        <v>29.199101509999998</v>
      </c>
      <c r="K7385">
        <v>3.9938884909999999</v>
      </c>
      <c r="L7385">
        <v>0</v>
      </c>
      <c r="M7385" t="s">
        <v>18</v>
      </c>
      <c r="N7385" t="str" cm="1">
        <f t="array" ref="N7385">_xlfn.IFS(J7385&lt;=29,"Twenties",J7385&lt;=39,"Thirties",J7385&lt;=49,"Fourties",J7385&lt;=59,"Fifties",J7385&gt;59,"Elders")</f>
        <v>Thirties</v>
      </c>
      <c r="O7385" t="str" cm="1">
        <f t="array" ref="O7385">_xlfn.IFS(K7386&lt;=5,"Very Short",K7386&lt;=10,"Short",K7386&lt;=15,"Mid-Class",K7386&lt;=20,"Long",K7386&lt;=25," Very Long",K7386&gt;25,"Lifer")</f>
        <v>Short</v>
      </c>
      <c r="P7385" t="str" cm="1">
        <f t="array" ref="P7385">_xlfn.IFS(L7385&lt;=39,"Negligible",L7385&lt;=79,"Minimal",L7385&lt;=119,"Moderate",L7385&lt;=158,"High Moderate",L7385&lt;=198," High",L7385&lt;=238,"Very High",L7385&lt;=278,"Severe")</f>
        <v>Negligible</v>
      </c>
      <c r="Q7385" s="3">
        <f t="shared" si="115"/>
        <v>0</v>
      </c>
    </row>
    <row r="7386" spans="1:17" x14ac:dyDescent="0.25">
      <c r="A7386">
        <v>7385</v>
      </c>
      <c r="B7386" t="s">
        <v>641</v>
      </c>
      <c r="C7386" t="s">
        <v>5332</v>
      </c>
      <c r="D7386" t="s">
        <v>5754</v>
      </c>
      <c r="E7386" t="s">
        <v>15</v>
      </c>
      <c r="F7386" t="s">
        <v>818</v>
      </c>
      <c r="G7386" t="s">
        <v>819</v>
      </c>
      <c r="H7386" t="s">
        <v>15</v>
      </c>
      <c r="I7386" t="s">
        <v>18</v>
      </c>
      <c r="J7386">
        <v>41.705058430000001</v>
      </c>
      <c r="K7386">
        <v>5.2858780310000002</v>
      </c>
      <c r="L7386">
        <v>81.260153590000002</v>
      </c>
      <c r="M7386" t="s">
        <v>18</v>
      </c>
      <c r="N7386" t="str" cm="1">
        <f t="array" ref="N7386">_xlfn.IFS(J7386&lt;=29,"Twenties",J7386&lt;=39,"Thirties",J7386&lt;=49,"Fourties",J7386&lt;=59,"Fifties",J7386&gt;59,"Elders")</f>
        <v>Fourties</v>
      </c>
      <c r="O7386" t="str" cm="1">
        <f t="array" ref="O7386">_xlfn.IFS(K7387&lt;=5,"Very Short",K7387&lt;=10,"Short",K7387&lt;=15,"Mid-Class",K7387&lt;=20,"Long",K7387&lt;=25," Very Long",K7387&gt;25,"Lifer")</f>
        <v>Very Short</v>
      </c>
      <c r="P7386" t="str" cm="1">
        <f t="array" ref="P7386">_xlfn.IFS(L7386&lt;=39,"Negligible",L7386&lt;=79,"Minimal",L7386&lt;=119,"Moderate",L7386&lt;=158,"High Moderate",L7386&lt;=198," High",L7386&lt;=238,"Very High",L7386&lt;=278,"Severe")</f>
        <v>Moderate</v>
      </c>
      <c r="Q7386" s="3">
        <f t="shared" si="115"/>
        <v>3.3858397329166667</v>
      </c>
    </row>
    <row r="7387" spans="1:17" x14ac:dyDescent="0.25">
      <c r="A7387">
        <v>7386</v>
      </c>
      <c r="B7387" t="s">
        <v>1634</v>
      </c>
      <c r="C7387" t="s">
        <v>142</v>
      </c>
      <c r="D7387" t="s">
        <v>5755</v>
      </c>
      <c r="E7387" t="s">
        <v>82</v>
      </c>
      <c r="F7387" t="s">
        <v>609</v>
      </c>
      <c r="G7387" t="s">
        <v>610</v>
      </c>
      <c r="H7387" t="s">
        <v>82</v>
      </c>
      <c r="I7387" t="s">
        <v>18</v>
      </c>
      <c r="J7387">
        <v>44.73793895</v>
      </c>
      <c r="K7387">
        <v>4.0299138790000004</v>
      </c>
      <c r="L7387">
        <v>56.349425490000002</v>
      </c>
      <c r="M7387" t="s">
        <v>18</v>
      </c>
      <c r="N7387" t="str" cm="1">
        <f t="array" ref="N7387">_xlfn.IFS(J7387&lt;=29,"Twenties",J7387&lt;=39,"Thirties",J7387&lt;=49,"Fourties",J7387&lt;=59,"Fifties",J7387&gt;59,"Elders")</f>
        <v>Fourties</v>
      </c>
      <c r="O7387" t="str" cm="1">
        <f t="array" ref="O7387">_xlfn.IFS(K7388&lt;=5,"Very Short",K7388&lt;=10,"Short",K7388&lt;=15,"Mid-Class",K7388&lt;=20,"Long",K7388&lt;=25," Very Long",K7388&gt;25,"Lifer")</f>
        <v>Very Short</v>
      </c>
      <c r="P7387" t="str" cm="1">
        <f t="array" ref="P7387">_xlfn.IFS(L7387&lt;=39,"Negligible",L7387&lt;=79,"Minimal",L7387&lt;=119,"Moderate",L7387&lt;=158,"High Moderate",L7387&lt;=198," High",L7387&lt;=238,"Very High",L7387&lt;=278,"Severe")</f>
        <v>Minimal</v>
      </c>
      <c r="Q7387" s="3">
        <f t="shared" si="115"/>
        <v>2.3478927287500002</v>
      </c>
    </row>
    <row r="7388" spans="1:17" x14ac:dyDescent="0.25">
      <c r="A7388">
        <v>7387</v>
      </c>
      <c r="B7388" t="s">
        <v>5333</v>
      </c>
      <c r="C7388" t="s">
        <v>54</v>
      </c>
      <c r="D7388" t="s">
        <v>5755</v>
      </c>
      <c r="E7388" t="s">
        <v>36</v>
      </c>
      <c r="F7388" t="s">
        <v>2303</v>
      </c>
      <c r="G7388" t="s">
        <v>1824</v>
      </c>
      <c r="H7388" t="s">
        <v>36</v>
      </c>
      <c r="I7388" t="s">
        <v>18</v>
      </c>
      <c r="J7388">
        <v>42.407044759999998</v>
      </c>
      <c r="K7388">
        <v>4.8373201080000001</v>
      </c>
      <c r="L7388">
        <v>58.408658899999999</v>
      </c>
      <c r="M7388" t="s">
        <v>18</v>
      </c>
      <c r="N7388" t="str" cm="1">
        <f t="array" ref="N7388">_xlfn.IFS(J7388&lt;=29,"Twenties",J7388&lt;=39,"Thirties",J7388&lt;=49,"Fourties",J7388&lt;=59,"Fifties",J7388&gt;59,"Elders")</f>
        <v>Fourties</v>
      </c>
      <c r="O7388" t="str" cm="1">
        <f t="array" ref="O7388">_xlfn.IFS(K7389&lt;=5,"Very Short",K7389&lt;=10,"Short",K7389&lt;=15,"Mid-Class",K7389&lt;=20,"Long",K7389&lt;=25," Very Long",K7389&gt;25,"Lifer")</f>
        <v>Short</v>
      </c>
      <c r="P7388" t="str" cm="1">
        <f t="array" ref="P7388">_xlfn.IFS(L7388&lt;=39,"Negligible",L7388&lt;=79,"Minimal",L7388&lt;=119,"Moderate",L7388&lt;=158,"High Moderate",L7388&lt;=198," High",L7388&lt;=238,"Very High",L7388&lt;=278,"Severe")</f>
        <v>Minimal</v>
      </c>
      <c r="Q7388" s="3">
        <f t="shared" si="115"/>
        <v>2.4336941208333331</v>
      </c>
    </row>
    <row r="7389" spans="1:17" x14ac:dyDescent="0.25">
      <c r="A7389">
        <v>7388</v>
      </c>
      <c r="B7389" t="s">
        <v>5334</v>
      </c>
      <c r="C7389" t="s">
        <v>2047</v>
      </c>
      <c r="D7389" t="s">
        <v>5754</v>
      </c>
      <c r="E7389" t="s">
        <v>1346</v>
      </c>
      <c r="F7389" t="s">
        <v>2722</v>
      </c>
      <c r="G7389" t="s">
        <v>1861</v>
      </c>
      <c r="H7389" t="s">
        <v>260</v>
      </c>
      <c r="I7389" t="s">
        <v>18</v>
      </c>
      <c r="J7389">
        <v>49.76575699</v>
      </c>
      <c r="K7389">
        <v>7.7225710550000004</v>
      </c>
      <c r="L7389">
        <v>86.514795969999994</v>
      </c>
      <c r="M7389" t="s">
        <v>18</v>
      </c>
      <c r="N7389" t="str" cm="1">
        <f t="array" ref="N7389">_xlfn.IFS(J7389&lt;=29,"Twenties",J7389&lt;=39,"Thirties",J7389&lt;=49,"Fourties",J7389&lt;=59,"Fifties",J7389&gt;59,"Elders")</f>
        <v>Fifties</v>
      </c>
      <c r="O7389" t="str" cm="1">
        <f t="array" ref="O7389">_xlfn.IFS(K7390&lt;=5,"Very Short",K7390&lt;=10,"Short",K7390&lt;=15,"Mid-Class",K7390&lt;=20,"Long",K7390&lt;=25," Very Long",K7390&gt;25,"Lifer")</f>
        <v>Short</v>
      </c>
      <c r="P7389" t="str" cm="1">
        <f t="array" ref="P7389">_xlfn.IFS(L7389&lt;=39,"Negligible",L7389&lt;=79,"Minimal",L7389&lt;=119,"Moderate",L7389&lt;=158,"High Moderate",L7389&lt;=198," High",L7389&lt;=238,"Very High",L7389&lt;=278,"Severe")</f>
        <v>Moderate</v>
      </c>
      <c r="Q7389" s="3">
        <f t="shared" si="115"/>
        <v>3.6047831654166664</v>
      </c>
    </row>
    <row r="7390" spans="1:17" x14ac:dyDescent="0.25">
      <c r="A7390">
        <v>7389</v>
      </c>
      <c r="B7390" t="s">
        <v>5335</v>
      </c>
      <c r="C7390" t="s">
        <v>418</v>
      </c>
      <c r="D7390" t="s">
        <v>5754</v>
      </c>
      <c r="E7390" t="s">
        <v>98</v>
      </c>
      <c r="F7390" t="s">
        <v>609</v>
      </c>
      <c r="G7390" t="s">
        <v>610</v>
      </c>
      <c r="H7390" t="s">
        <v>99</v>
      </c>
      <c r="I7390" t="s">
        <v>18</v>
      </c>
      <c r="J7390">
        <v>62.513250790000001</v>
      </c>
      <c r="K7390">
        <v>6.7734824839999996</v>
      </c>
      <c r="L7390">
        <v>230.9739759</v>
      </c>
      <c r="M7390" t="s">
        <v>18</v>
      </c>
      <c r="N7390" t="str" cm="1">
        <f t="array" ref="N7390">_xlfn.IFS(J7390&lt;=29,"Twenties",J7390&lt;=39,"Thirties",J7390&lt;=49,"Fourties",J7390&lt;=59,"Fifties",J7390&gt;59,"Elders")</f>
        <v>Elders</v>
      </c>
      <c r="O7390" t="str" cm="1">
        <f t="array" ref="O7390">_xlfn.IFS(K7391&lt;=5,"Very Short",K7391&lt;=10,"Short",K7391&lt;=15,"Mid-Class",K7391&lt;=20,"Long",K7391&lt;=25," Very Long",K7391&gt;25,"Lifer")</f>
        <v>Very Short</v>
      </c>
      <c r="P7390" t="str" cm="1">
        <f t="array" ref="P7390">_xlfn.IFS(L7390&lt;=39,"Negligible",L7390&lt;=79,"Minimal",L7390&lt;=119,"Moderate",L7390&lt;=158,"High Moderate",L7390&lt;=198," High",L7390&lt;=238,"Very High",L7390&lt;=278,"Severe")</f>
        <v>Very High</v>
      </c>
      <c r="Q7390" s="3">
        <f t="shared" si="115"/>
        <v>9.6239156625</v>
      </c>
    </row>
    <row r="7391" spans="1:17" x14ac:dyDescent="0.25">
      <c r="A7391">
        <v>7390</v>
      </c>
      <c r="B7391" t="s">
        <v>721</v>
      </c>
      <c r="C7391" t="s">
        <v>5289</v>
      </c>
      <c r="D7391" t="s">
        <v>5754</v>
      </c>
      <c r="E7391" t="s">
        <v>353</v>
      </c>
      <c r="F7391" t="s">
        <v>2722</v>
      </c>
      <c r="G7391" t="s">
        <v>1861</v>
      </c>
      <c r="H7391" t="s">
        <v>105</v>
      </c>
      <c r="I7391" t="s">
        <v>18</v>
      </c>
      <c r="J7391">
        <v>28.998317029999999</v>
      </c>
      <c r="K7391">
        <v>3.8099766179999999</v>
      </c>
      <c r="L7391">
        <v>7.2782059099999996</v>
      </c>
      <c r="M7391" t="s">
        <v>18</v>
      </c>
      <c r="N7391" t="str" cm="1">
        <f t="array" ref="N7391">_xlfn.IFS(J7391&lt;=29,"Twenties",J7391&lt;=39,"Thirties",J7391&lt;=49,"Fourties",J7391&lt;=59,"Fifties",J7391&gt;59,"Elders")</f>
        <v>Twenties</v>
      </c>
      <c r="O7391" t="str" cm="1">
        <f t="array" ref="O7391">_xlfn.IFS(K7392&lt;=5,"Very Short",K7392&lt;=10,"Short",K7392&lt;=15,"Mid-Class",K7392&lt;=20,"Long",K7392&lt;=25," Very Long",K7392&gt;25,"Lifer")</f>
        <v>Very Short</v>
      </c>
      <c r="P7391" t="str" cm="1">
        <f t="array" ref="P7391">_xlfn.IFS(L7391&lt;=39,"Negligible",L7391&lt;=79,"Minimal",L7391&lt;=119,"Moderate",L7391&lt;=158,"High Moderate",L7391&lt;=198," High",L7391&lt;=238,"Very High",L7391&lt;=278,"Severe")</f>
        <v>Negligible</v>
      </c>
      <c r="Q7391" s="3">
        <f t="shared" si="115"/>
        <v>0.3032585795833333</v>
      </c>
    </row>
    <row r="7392" spans="1:17" x14ac:dyDescent="0.25">
      <c r="A7392">
        <v>7391</v>
      </c>
      <c r="B7392" t="s">
        <v>765</v>
      </c>
      <c r="C7392" t="s">
        <v>394</v>
      </c>
      <c r="D7392" t="s">
        <v>5754</v>
      </c>
      <c r="E7392" t="s">
        <v>2175</v>
      </c>
      <c r="F7392" t="s">
        <v>609</v>
      </c>
      <c r="G7392" t="s">
        <v>610</v>
      </c>
      <c r="H7392" t="s">
        <v>167</v>
      </c>
      <c r="I7392" t="s">
        <v>18</v>
      </c>
      <c r="J7392">
        <v>37.614687580000002</v>
      </c>
      <c r="K7392">
        <v>4.2453893960000002</v>
      </c>
      <c r="L7392">
        <v>37.800618749999998</v>
      </c>
      <c r="M7392" t="s">
        <v>18</v>
      </c>
      <c r="N7392" t="str" cm="1">
        <f t="array" ref="N7392">_xlfn.IFS(J7392&lt;=29,"Twenties",J7392&lt;=39,"Thirties",J7392&lt;=49,"Fourties",J7392&lt;=59,"Fifties",J7392&gt;59,"Elders")</f>
        <v>Thirties</v>
      </c>
      <c r="O7392" t="str" cm="1">
        <f t="array" ref="O7392">_xlfn.IFS(K7393&lt;=5,"Very Short",K7393&lt;=10,"Short",K7393&lt;=15,"Mid-Class",K7393&lt;=20,"Long",K7393&lt;=25," Very Long",K7393&gt;25,"Lifer")</f>
        <v>Very Short</v>
      </c>
      <c r="P7392" t="str" cm="1">
        <f t="array" ref="P7392">_xlfn.IFS(L7392&lt;=39,"Negligible",L7392&lt;=79,"Minimal",L7392&lt;=119,"Moderate",L7392&lt;=158,"High Moderate",L7392&lt;=198," High",L7392&lt;=238,"Very High",L7392&lt;=278,"Severe")</f>
        <v>Negligible</v>
      </c>
      <c r="Q7392" s="3">
        <f t="shared" si="115"/>
        <v>1.5750257812499999</v>
      </c>
    </row>
    <row r="7393" spans="1:17" x14ac:dyDescent="0.25">
      <c r="A7393">
        <v>7392</v>
      </c>
      <c r="B7393" t="s">
        <v>5336</v>
      </c>
      <c r="C7393" t="s">
        <v>3793</v>
      </c>
      <c r="D7393" t="s">
        <v>5754</v>
      </c>
      <c r="E7393" t="s">
        <v>190</v>
      </c>
      <c r="F7393" t="s">
        <v>609</v>
      </c>
      <c r="G7393" t="s">
        <v>610</v>
      </c>
      <c r="H7393" t="s">
        <v>190</v>
      </c>
      <c r="I7393" t="s">
        <v>18</v>
      </c>
      <c r="J7393">
        <v>37.246998210000001</v>
      </c>
      <c r="K7393">
        <v>2.9161390030000001</v>
      </c>
      <c r="L7393">
        <v>21.380651650000001</v>
      </c>
      <c r="M7393" t="s">
        <v>18</v>
      </c>
      <c r="N7393" t="str" cm="1">
        <f t="array" ref="N7393">_xlfn.IFS(J7393&lt;=29,"Twenties",J7393&lt;=39,"Thirties",J7393&lt;=49,"Fourties",J7393&lt;=59,"Fifties",J7393&gt;59,"Elders")</f>
        <v>Thirties</v>
      </c>
      <c r="O7393" t="str" cm="1">
        <f t="array" ref="O7393">_xlfn.IFS(K7394&lt;=5,"Very Short",K7394&lt;=10,"Short",K7394&lt;=15,"Mid-Class",K7394&lt;=20,"Long",K7394&lt;=25," Very Long",K7394&gt;25,"Lifer")</f>
        <v>Short</v>
      </c>
      <c r="P7393" t="str" cm="1">
        <f t="array" ref="P7393">_xlfn.IFS(L7393&lt;=39,"Negligible",L7393&lt;=79,"Minimal",L7393&lt;=119,"Moderate",L7393&lt;=158,"High Moderate",L7393&lt;=198," High",L7393&lt;=238,"Very High",L7393&lt;=278,"Severe")</f>
        <v>Negligible</v>
      </c>
      <c r="Q7393" s="3">
        <f t="shared" si="115"/>
        <v>0.89086048541666674</v>
      </c>
    </row>
    <row r="7394" spans="1:17" x14ac:dyDescent="0.25">
      <c r="A7394">
        <v>7393</v>
      </c>
      <c r="B7394" t="s">
        <v>5337</v>
      </c>
      <c r="C7394" t="s">
        <v>173</v>
      </c>
      <c r="D7394" t="s">
        <v>5755</v>
      </c>
      <c r="E7394" t="s">
        <v>3170</v>
      </c>
      <c r="F7394" t="s">
        <v>2722</v>
      </c>
      <c r="G7394" t="s">
        <v>1861</v>
      </c>
      <c r="H7394" t="s">
        <v>52</v>
      </c>
      <c r="I7394" t="s">
        <v>18</v>
      </c>
      <c r="J7394">
        <v>53.171684679999998</v>
      </c>
      <c r="K7394">
        <v>5.4654346540000001</v>
      </c>
      <c r="L7394">
        <v>66.723887529999999</v>
      </c>
      <c r="M7394" t="s">
        <v>18</v>
      </c>
      <c r="N7394" t="str" cm="1">
        <f t="array" ref="N7394">_xlfn.IFS(J7394&lt;=29,"Twenties",J7394&lt;=39,"Thirties",J7394&lt;=49,"Fourties",J7394&lt;=59,"Fifties",J7394&gt;59,"Elders")</f>
        <v>Fifties</v>
      </c>
      <c r="O7394" t="str" cm="1">
        <f t="array" ref="O7394">_xlfn.IFS(K7395&lt;=5,"Very Short",K7395&lt;=10,"Short",K7395&lt;=15,"Mid-Class",K7395&lt;=20,"Long",K7395&lt;=25," Very Long",K7395&gt;25,"Lifer")</f>
        <v>Short</v>
      </c>
      <c r="P7394" t="str" cm="1">
        <f t="array" ref="P7394">_xlfn.IFS(L7394&lt;=39,"Negligible",L7394&lt;=79,"Minimal",L7394&lt;=119,"Moderate",L7394&lt;=158,"High Moderate",L7394&lt;=198," High",L7394&lt;=238,"Very High",L7394&lt;=278,"Severe")</f>
        <v>Minimal</v>
      </c>
      <c r="Q7394" s="3">
        <f t="shared" si="115"/>
        <v>2.7801619804166666</v>
      </c>
    </row>
    <row r="7395" spans="1:17" x14ac:dyDescent="0.25">
      <c r="A7395">
        <v>7394</v>
      </c>
      <c r="B7395" t="s">
        <v>391</v>
      </c>
      <c r="C7395" t="s">
        <v>350</v>
      </c>
      <c r="D7395" t="s">
        <v>5755</v>
      </c>
      <c r="E7395" t="s">
        <v>28</v>
      </c>
      <c r="F7395" t="s">
        <v>2722</v>
      </c>
      <c r="G7395" t="s">
        <v>1861</v>
      </c>
      <c r="H7395" t="s">
        <v>28</v>
      </c>
      <c r="I7395" t="s">
        <v>18</v>
      </c>
      <c r="J7395">
        <v>33.524527329999998</v>
      </c>
      <c r="K7395">
        <v>5.1852545189999999</v>
      </c>
      <c r="L7395">
        <v>46.282112849999997</v>
      </c>
      <c r="M7395" t="s">
        <v>18</v>
      </c>
      <c r="N7395" t="str" cm="1">
        <f t="array" ref="N7395">_xlfn.IFS(J7395&lt;=29,"Twenties",J7395&lt;=39,"Thirties",J7395&lt;=49,"Fourties",J7395&lt;=59,"Fifties",J7395&gt;59,"Elders")</f>
        <v>Thirties</v>
      </c>
      <c r="O7395" t="str" cm="1">
        <f t="array" ref="O7395">_xlfn.IFS(K7396&lt;=5,"Very Short",K7396&lt;=10,"Short",K7396&lt;=15,"Mid-Class",K7396&lt;=20,"Long",K7396&lt;=25," Very Long",K7396&gt;25,"Lifer")</f>
        <v>Very Short</v>
      </c>
      <c r="P7395" t="str" cm="1">
        <f t="array" ref="P7395">_xlfn.IFS(L7395&lt;=39,"Negligible",L7395&lt;=79,"Minimal",L7395&lt;=119,"Moderate",L7395&lt;=158,"High Moderate",L7395&lt;=198," High",L7395&lt;=238,"Very High",L7395&lt;=278,"Severe")</f>
        <v>Minimal</v>
      </c>
      <c r="Q7395" s="3">
        <f t="shared" si="115"/>
        <v>1.9284213687499998</v>
      </c>
    </row>
    <row r="7396" spans="1:17" x14ac:dyDescent="0.25">
      <c r="A7396">
        <v>7395</v>
      </c>
      <c r="B7396" t="s">
        <v>975</v>
      </c>
      <c r="C7396" t="s">
        <v>1859</v>
      </c>
      <c r="D7396" t="s">
        <v>5755</v>
      </c>
      <c r="E7396" t="s">
        <v>88</v>
      </c>
      <c r="F7396" t="s">
        <v>609</v>
      </c>
      <c r="G7396" t="s">
        <v>610</v>
      </c>
      <c r="H7396" t="s">
        <v>88</v>
      </c>
      <c r="I7396" t="s">
        <v>18</v>
      </c>
      <c r="J7396">
        <v>41.26367003</v>
      </c>
      <c r="K7396">
        <v>4.5146459869999997</v>
      </c>
      <c r="L7396">
        <v>2.8133531230000002</v>
      </c>
      <c r="M7396" t="s">
        <v>18</v>
      </c>
      <c r="N7396" t="str" cm="1">
        <f t="array" ref="N7396">_xlfn.IFS(J7396&lt;=29,"Twenties",J7396&lt;=39,"Thirties",J7396&lt;=49,"Fourties",J7396&lt;=59,"Fifties",J7396&gt;59,"Elders")</f>
        <v>Fourties</v>
      </c>
      <c r="O7396" t="str" cm="1">
        <f t="array" ref="O7396">_xlfn.IFS(K7397&lt;=5,"Very Short",K7397&lt;=10,"Short",K7397&lt;=15,"Mid-Class",K7397&lt;=20,"Long",K7397&lt;=25," Very Long",K7397&gt;25,"Lifer")</f>
        <v>Short</v>
      </c>
      <c r="P7396" t="str" cm="1">
        <f t="array" ref="P7396">_xlfn.IFS(L7396&lt;=39,"Negligible",L7396&lt;=79,"Minimal",L7396&lt;=119,"Moderate",L7396&lt;=158,"High Moderate",L7396&lt;=198," High",L7396&lt;=238,"Very High",L7396&lt;=278,"Severe")</f>
        <v>Negligible</v>
      </c>
      <c r="Q7396" s="3">
        <f t="shared" si="115"/>
        <v>0.11722304679166667</v>
      </c>
    </row>
    <row r="7397" spans="1:17" x14ac:dyDescent="0.25">
      <c r="A7397">
        <v>7396</v>
      </c>
      <c r="B7397" t="s">
        <v>3526</v>
      </c>
      <c r="C7397" t="s">
        <v>5338</v>
      </c>
      <c r="D7397" t="s">
        <v>5754</v>
      </c>
      <c r="E7397" t="s">
        <v>429</v>
      </c>
      <c r="F7397" t="s">
        <v>609</v>
      </c>
      <c r="G7397" t="s">
        <v>610</v>
      </c>
      <c r="H7397" t="s">
        <v>136</v>
      </c>
      <c r="I7397" t="s">
        <v>18</v>
      </c>
      <c r="J7397">
        <v>36.959780430000002</v>
      </c>
      <c r="K7397">
        <v>5.3452295919999999</v>
      </c>
      <c r="L7397">
        <v>31.09722382</v>
      </c>
      <c r="M7397" t="s">
        <v>18</v>
      </c>
      <c r="N7397" t="str" cm="1">
        <f t="array" ref="N7397">_xlfn.IFS(J7397&lt;=29,"Twenties",J7397&lt;=39,"Thirties",J7397&lt;=49,"Fourties",J7397&lt;=59,"Fifties",J7397&gt;59,"Elders")</f>
        <v>Thirties</v>
      </c>
      <c r="O7397" t="str" cm="1">
        <f t="array" ref="O7397">_xlfn.IFS(K7398&lt;=5,"Very Short",K7398&lt;=10,"Short",K7398&lt;=15,"Mid-Class",K7398&lt;=20,"Long",K7398&lt;=25," Very Long",K7398&gt;25,"Lifer")</f>
        <v>Short</v>
      </c>
      <c r="P7397" t="str" cm="1">
        <f t="array" ref="P7397">_xlfn.IFS(L7397&lt;=39,"Negligible",L7397&lt;=79,"Minimal",L7397&lt;=119,"Moderate",L7397&lt;=158,"High Moderate",L7397&lt;=198," High",L7397&lt;=238,"Very High",L7397&lt;=278,"Severe")</f>
        <v>Negligible</v>
      </c>
      <c r="Q7397" s="3">
        <f t="shared" si="115"/>
        <v>1.2957176591666666</v>
      </c>
    </row>
    <row r="7398" spans="1:17" x14ac:dyDescent="0.25">
      <c r="A7398">
        <v>7397</v>
      </c>
      <c r="B7398" t="s">
        <v>335</v>
      </c>
      <c r="C7398" t="s">
        <v>142</v>
      </c>
      <c r="D7398" t="s">
        <v>5755</v>
      </c>
      <c r="E7398" t="s">
        <v>25</v>
      </c>
      <c r="F7398" t="s">
        <v>2722</v>
      </c>
      <c r="G7398" t="s">
        <v>1861</v>
      </c>
      <c r="H7398" t="s">
        <v>25</v>
      </c>
      <c r="I7398" t="s">
        <v>18</v>
      </c>
      <c r="J7398">
        <v>57.986949060000001</v>
      </c>
      <c r="K7398">
        <v>5.4175081460000003</v>
      </c>
      <c r="L7398">
        <v>114.944515</v>
      </c>
      <c r="M7398" t="s">
        <v>18</v>
      </c>
      <c r="N7398" t="str" cm="1">
        <f t="array" ref="N7398">_xlfn.IFS(J7398&lt;=29,"Twenties",J7398&lt;=39,"Thirties",J7398&lt;=49,"Fourties",J7398&lt;=59,"Fifties",J7398&gt;59,"Elders")</f>
        <v>Fifties</v>
      </c>
      <c r="O7398" t="str" cm="1">
        <f t="array" ref="O7398">_xlfn.IFS(K7399&lt;=5,"Very Short",K7399&lt;=10,"Short",K7399&lt;=15,"Mid-Class",K7399&lt;=20,"Long",K7399&lt;=25," Very Long",K7399&gt;25,"Lifer")</f>
        <v>Very Short</v>
      </c>
      <c r="P7398" t="str" cm="1">
        <f t="array" ref="P7398">_xlfn.IFS(L7398&lt;=39,"Negligible",L7398&lt;=79,"Minimal",L7398&lt;=119,"Moderate",L7398&lt;=158,"High Moderate",L7398&lt;=198," High",L7398&lt;=238,"Very High",L7398&lt;=278,"Severe")</f>
        <v>Moderate</v>
      </c>
      <c r="Q7398" s="3">
        <f t="shared" si="115"/>
        <v>4.7893547916666668</v>
      </c>
    </row>
    <row r="7399" spans="1:17" x14ac:dyDescent="0.25">
      <c r="A7399">
        <v>7398</v>
      </c>
      <c r="B7399" t="s">
        <v>1247</v>
      </c>
      <c r="C7399" t="s">
        <v>988</v>
      </c>
      <c r="D7399" t="s">
        <v>5755</v>
      </c>
      <c r="E7399" t="s">
        <v>1433</v>
      </c>
      <c r="F7399" t="s">
        <v>609</v>
      </c>
      <c r="G7399" t="s">
        <v>610</v>
      </c>
      <c r="H7399" t="s">
        <v>1433</v>
      </c>
      <c r="I7399" t="s">
        <v>18</v>
      </c>
      <c r="J7399">
        <v>30.904463029999999</v>
      </c>
      <c r="K7399">
        <v>2.673486832</v>
      </c>
      <c r="L7399">
        <v>0</v>
      </c>
      <c r="M7399" t="s">
        <v>18</v>
      </c>
      <c r="N7399" t="str" cm="1">
        <f t="array" ref="N7399">_xlfn.IFS(J7399&lt;=29,"Twenties",J7399&lt;=39,"Thirties",J7399&lt;=49,"Fourties",J7399&lt;=59,"Fifties",J7399&gt;59,"Elders")</f>
        <v>Thirties</v>
      </c>
      <c r="O7399" t="str" cm="1">
        <f t="array" ref="O7399">_xlfn.IFS(K7400&lt;=5,"Very Short",K7400&lt;=10,"Short",K7400&lt;=15,"Mid-Class",K7400&lt;=20,"Long",K7400&lt;=25," Very Long",K7400&gt;25,"Lifer")</f>
        <v>Very Short</v>
      </c>
      <c r="P7399" t="str" cm="1">
        <f t="array" ref="P7399">_xlfn.IFS(L7399&lt;=39,"Negligible",L7399&lt;=79,"Minimal",L7399&lt;=119,"Moderate",L7399&lt;=158,"High Moderate",L7399&lt;=198," High",L7399&lt;=238,"Very High",L7399&lt;=278,"Severe")</f>
        <v>Negligible</v>
      </c>
      <c r="Q7399" s="3">
        <f t="shared" si="115"/>
        <v>0</v>
      </c>
    </row>
    <row r="7400" spans="1:17" x14ac:dyDescent="0.25">
      <c r="A7400">
        <v>7399</v>
      </c>
      <c r="B7400" t="s">
        <v>2275</v>
      </c>
      <c r="C7400" t="s">
        <v>5339</v>
      </c>
      <c r="D7400" t="s">
        <v>5754</v>
      </c>
      <c r="E7400" t="s">
        <v>31</v>
      </c>
      <c r="F7400" t="s">
        <v>2722</v>
      </c>
      <c r="G7400" t="s">
        <v>1861</v>
      </c>
      <c r="H7400" t="s">
        <v>31</v>
      </c>
      <c r="I7400" t="s">
        <v>18</v>
      </c>
      <c r="J7400">
        <v>36.96421892</v>
      </c>
      <c r="K7400">
        <v>3.5663201199999999</v>
      </c>
      <c r="L7400">
        <v>68.975039710000004</v>
      </c>
      <c r="M7400" t="s">
        <v>18</v>
      </c>
      <c r="N7400" t="str" cm="1">
        <f t="array" ref="N7400">_xlfn.IFS(J7400&lt;=29,"Twenties",J7400&lt;=39,"Thirties",J7400&lt;=49,"Fourties",J7400&lt;=59,"Fifties",J7400&gt;59,"Elders")</f>
        <v>Thirties</v>
      </c>
      <c r="O7400" t="str" cm="1">
        <f t="array" ref="O7400">_xlfn.IFS(K7401&lt;=5,"Very Short",K7401&lt;=10,"Short",K7401&lt;=15,"Mid-Class",K7401&lt;=20,"Long",K7401&lt;=25," Very Long",K7401&gt;25,"Lifer")</f>
        <v>Short</v>
      </c>
      <c r="P7400" t="str" cm="1">
        <f t="array" ref="P7400">_xlfn.IFS(L7400&lt;=39,"Negligible",L7400&lt;=79,"Minimal",L7400&lt;=119,"Moderate",L7400&lt;=158,"High Moderate",L7400&lt;=198," High",L7400&lt;=238,"Very High",L7400&lt;=278,"Severe")</f>
        <v>Minimal</v>
      </c>
      <c r="Q7400" s="3">
        <f t="shared" si="115"/>
        <v>2.8739599879166668</v>
      </c>
    </row>
    <row r="7401" spans="1:17" x14ac:dyDescent="0.25">
      <c r="A7401">
        <v>7400</v>
      </c>
      <c r="B7401" t="s">
        <v>5340</v>
      </c>
      <c r="C7401" t="s">
        <v>2934</v>
      </c>
      <c r="D7401" t="s">
        <v>5755</v>
      </c>
      <c r="E7401" t="s">
        <v>1978</v>
      </c>
      <c r="F7401" t="s">
        <v>2722</v>
      </c>
      <c r="G7401" t="s">
        <v>1861</v>
      </c>
      <c r="H7401" t="s">
        <v>105</v>
      </c>
      <c r="I7401" t="s">
        <v>18</v>
      </c>
      <c r="J7401">
        <v>46.692772490000003</v>
      </c>
      <c r="K7401">
        <v>5.7982178869999998</v>
      </c>
      <c r="L7401">
        <v>51.102726570000002</v>
      </c>
      <c r="M7401" t="s">
        <v>18</v>
      </c>
      <c r="N7401" t="str" cm="1">
        <f t="array" ref="N7401">_xlfn.IFS(J7401&lt;=29,"Twenties",J7401&lt;=39,"Thirties",J7401&lt;=49,"Fourties",J7401&lt;=59,"Fifties",J7401&gt;59,"Elders")</f>
        <v>Fourties</v>
      </c>
      <c r="O7401" t="str" cm="1">
        <f t="array" ref="O7401">_xlfn.IFS(K7402&lt;=5,"Very Short",K7402&lt;=10,"Short",K7402&lt;=15,"Mid-Class",K7402&lt;=20,"Long",K7402&lt;=25," Very Long",K7402&gt;25,"Lifer")</f>
        <v>Short</v>
      </c>
      <c r="P7401" t="str" cm="1">
        <f t="array" ref="P7401">_xlfn.IFS(L7401&lt;=39,"Negligible",L7401&lt;=79,"Minimal",L7401&lt;=119,"Moderate",L7401&lt;=158,"High Moderate",L7401&lt;=198," High",L7401&lt;=238,"Very High",L7401&lt;=278,"Severe")</f>
        <v>Minimal</v>
      </c>
      <c r="Q7401" s="3">
        <f t="shared" si="115"/>
        <v>2.1292802737500001</v>
      </c>
    </row>
    <row r="7402" spans="1:17" x14ac:dyDescent="0.25">
      <c r="A7402">
        <v>7401</v>
      </c>
      <c r="B7402" t="s">
        <v>5341</v>
      </c>
      <c r="C7402" t="s">
        <v>1589</v>
      </c>
      <c r="D7402" t="s">
        <v>5754</v>
      </c>
      <c r="E7402" t="s">
        <v>82</v>
      </c>
      <c r="F7402" t="s">
        <v>609</v>
      </c>
      <c r="G7402" t="s">
        <v>610</v>
      </c>
      <c r="H7402" t="s">
        <v>82</v>
      </c>
      <c r="I7402" t="s">
        <v>18</v>
      </c>
      <c r="J7402">
        <v>48.430881130000003</v>
      </c>
      <c r="K7402">
        <v>5.8514747270000003</v>
      </c>
      <c r="L7402">
        <v>68.529086730000003</v>
      </c>
      <c r="M7402" t="s">
        <v>18</v>
      </c>
      <c r="N7402" t="str" cm="1">
        <f t="array" ref="N7402">_xlfn.IFS(J7402&lt;=29,"Twenties",J7402&lt;=39,"Thirties",J7402&lt;=49,"Fourties",J7402&lt;=59,"Fifties",J7402&gt;59,"Elders")</f>
        <v>Fourties</v>
      </c>
      <c r="O7402" t="str" cm="1">
        <f t="array" ref="O7402">_xlfn.IFS(K7403&lt;=5,"Very Short",K7403&lt;=10,"Short",K7403&lt;=15,"Mid-Class",K7403&lt;=20,"Long",K7403&lt;=25," Very Long",K7403&gt;25,"Lifer")</f>
        <v>Very Short</v>
      </c>
      <c r="P7402" t="str" cm="1">
        <f t="array" ref="P7402">_xlfn.IFS(L7402&lt;=39,"Negligible",L7402&lt;=79,"Minimal",L7402&lt;=119,"Moderate",L7402&lt;=158,"High Moderate",L7402&lt;=198," High",L7402&lt;=238,"Very High",L7402&lt;=278,"Severe")</f>
        <v>Minimal</v>
      </c>
      <c r="Q7402" s="3">
        <f t="shared" si="115"/>
        <v>2.8553786137500001</v>
      </c>
    </row>
    <row r="7403" spans="1:17" x14ac:dyDescent="0.25">
      <c r="A7403">
        <v>7402</v>
      </c>
      <c r="B7403" t="s">
        <v>4673</v>
      </c>
      <c r="C7403" t="s">
        <v>1463</v>
      </c>
      <c r="D7403" t="s">
        <v>5755</v>
      </c>
      <c r="E7403" t="s">
        <v>2634</v>
      </c>
      <c r="F7403" t="s">
        <v>2722</v>
      </c>
      <c r="G7403" t="s">
        <v>1861</v>
      </c>
      <c r="H7403" t="s">
        <v>260</v>
      </c>
      <c r="I7403" t="s">
        <v>18</v>
      </c>
      <c r="J7403">
        <v>50.725698489999999</v>
      </c>
      <c r="K7403">
        <v>2.2799508089999998</v>
      </c>
      <c r="L7403">
        <v>110.8461243</v>
      </c>
      <c r="M7403" t="s">
        <v>18</v>
      </c>
      <c r="N7403" t="str" cm="1">
        <f t="array" ref="N7403">_xlfn.IFS(J7403&lt;=29,"Twenties",J7403&lt;=39,"Thirties",J7403&lt;=49,"Fourties",J7403&lt;=59,"Fifties",J7403&gt;59,"Elders")</f>
        <v>Fifties</v>
      </c>
      <c r="O7403" t="str" cm="1">
        <f t="array" ref="O7403">_xlfn.IFS(K7404&lt;=5,"Very Short",K7404&lt;=10,"Short",K7404&lt;=15,"Mid-Class",K7404&lt;=20,"Long",K7404&lt;=25," Very Long",K7404&gt;25,"Lifer")</f>
        <v>Very Short</v>
      </c>
      <c r="P7403" t="str" cm="1">
        <f t="array" ref="P7403">_xlfn.IFS(L7403&lt;=39,"Negligible",L7403&lt;=79,"Minimal",L7403&lt;=119,"Moderate",L7403&lt;=158,"High Moderate",L7403&lt;=198," High",L7403&lt;=238,"Very High",L7403&lt;=278,"Severe")</f>
        <v>Moderate</v>
      </c>
      <c r="Q7403" s="3">
        <f t="shared" si="115"/>
        <v>4.6185885124999997</v>
      </c>
    </row>
    <row r="7404" spans="1:17" x14ac:dyDescent="0.25">
      <c r="A7404">
        <v>7403</v>
      </c>
      <c r="B7404" t="s">
        <v>265</v>
      </c>
      <c r="C7404" t="s">
        <v>476</v>
      </c>
      <c r="D7404" t="s">
        <v>5754</v>
      </c>
      <c r="E7404" t="s">
        <v>1974</v>
      </c>
      <c r="F7404" t="s">
        <v>609</v>
      </c>
      <c r="G7404" t="s">
        <v>610</v>
      </c>
      <c r="H7404" t="s">
        <v>275</v>
      </c>
      <c r="I7404" t="s">
        <v>18</v>
      </c>
      <c r="J7404">
        <v>40.604197650000003</v>
      </c>
      <c r="K7404">
        <v>3.6264454439999998</v>
      </c>
      <c r="L7404">
        <v>66.105890450000004</v>
      </c>
      <c r="M7404" t="s">
        <v>18</v>
      </c>
      <c r="N7404" t="str" cm="1">
        <f t="array" ref="N7404">_xlfn.IFS(J7404&lt;=29,"Twenties",J7404&lt;=39,"Thirties",J7404&lt;=49,"Fourties",J7404&lt;=59,"Fifties",J7404&gt;59,"Elders")</f>
        <v>Fourties</v>
      </c>
      <c r="O7404" t="str" cm="1">
        <f t="array" ref="O7404">_xlfn.IFS(K7405&lt;=5,"Very Short",K7405&lt;=10,"Short",K7405&lt;=15,"Mid-Class",K7405&lt;=20,"Long",K7405&lt;=25," Very Long",K7405&gt;25,"Lifer")</f>
        <v>Very Short</v>
      </c>
      <c r="P7404" t="str" cm="1">
        <f t="array" ref="P7404">_xlfn.IFS(L7404&lt;=39,"Negligible",L7404&lt;=79,"Minimal",L7404&lt;=119,"Moderate",L7404&lt;=158,"High Moderate",L7404&lt;=198," High",L7404&lt;=238,"Very High",L7404&lt;=278,"Severe")</f>
        <v>Minimal</v>
      </c>
      <c r="Q7404" s="3">
        <f t="shared" si="115"/>
        <v>2.7544121020833336</v>
      </c>
    </row>
    <row r="7405" spans="1:17" x14ac:dyDescent="0.25">
      <c r="A7405">
        <v>7404</v>
      </c>
      <c r="B7405" t="s">
        <v>4769</v>
      </c>
      <c r="C7405" t="s">
        <v>140</v>
      </c>
      <c r="D7405" t="s">
        <v>5755</v>
      </c>
      <c r="E7405" t="s">
        <v>82</v>
      </c>
      <c r="F7405" t="s">
        <v>609</v>
      </c>
      <c r="G7405" t="s">
        <v>610</v>
      </c>
      <c r="H7405" t="s">
        <v>82</v>
      </c>
      <c r="I7405" t="s">
        <v>18</v>
      </c>
      <c r="J7405">
        <v>48.839948239999998</v>
      </c>
      <c r="K7405">
        <v>4.8449240820000004</v>
      </c>
      <c r="L7405">
        <v>76.599900379999994</v>
      </c>
      <c r="M7405" t="s">
        <v>18</v>
      </c>
      <c r="N7405" t="str" cm="1">
        <f t="array" ref="N7405">_xlfn.IFS(J7405&lt;=29,"Twenties",J7405&lt;=39,"Thirties",J7405&lt;=49,"Fourties",J7405&lt;=59,"Fifties",J7405&gt;59,"Elders")</f>
        <v>Fourties</v>
      </c>
      <c r="O7405" t="str" cm="1">
        <f t="array" ref="O7405">_xlfn.IFS(K7406&lt;=5,"Very Short",K7406&lt;=10,"Short",K7406&lt;=15,"Mid-Class",K7406&lt;=20,"Long",K7406&lt;=25," Very Long",K7406&gt;25,"Lifer")</f>
        <v>Short</v>
      </c>
      <c r="P7405" t="str" cm="1">
        <f t="array" ref="P7405">_xlfn.IFS(L7405&lt;=39,"Negligible",L7405&lt;=79,"Minimal",L7405&lt;=119,"Moderate",L7405&lt;=158,"High Moderate",L7405&lt;=198," High",L7405&lt;=238,"Very High",L7405&lt;=278,"Severe")</f>
        <v>Minimal</v>
      </c>
      <c r="Q7405" s="3">
        <f t="shared" si="115"/>
        <v>3.1916625158333329</v>
      </c>
    </row>
    <row r="7406" spans="1:17" x14ac:dyDescent="0.25">
      <c r="A7406">
        <v>7405</v>
      </c>
      <c r="B7406" t="s">
        <v>1895</v>
      </c>
      <c r="C7406" t="s">
        <v>1926</v>
      </c>
      <c r="D7406" t="s">
        <v>5755</v>
      </c>
      <c r="E7406" t="s">
        <v>44</v>
      </c>
      <c r="F7406" t="s">
        <v>2722</v>
      </c>
      <c r="G7406" t="s">
        <v>1861</v>
      </c>
      <c r="H7406" t="s">
        <v>44</v>
      </c>
      <c r="I7406" t="s">
        <v>18</v>
      </c>
      <c r="J7406">
        <v>41.329673419999999</v>
      </c>
      <c r="K7406">
        <v>8.0620396210000003</v>
      </c>
      <c r="L7406">
        <v>19.883333199999999</v>
      </c>
      <c r="M7406" t="s">
        <v>18</v>
      </c>
      <c r="N7406" t="str" cm="1">
        <f t="array" ref="N7406">_xlfn.IFS(J7406&lt;=29,"Twenties",J7406&lt;=39,"Thirties",J7406&lt;=49,"Fourties",J7406&lt;=59,"Fifties",J7406&gt;59,"Elders")</f>
        <v>Fourties</v>
      </c>
      <c r="O7406" t="str" cm="1">
        <f t="array" ref="O7406">_xlfn.IFS(K7407&lt;=5,"Very Short",K7407&lt;=10,"Short",K7407&lt;=15,"Mid-Class",K7407&lt;=20,"Long",K7407&lt;=25," Very Long",K7407&gt;25,"Lifer")</f>
        <v>Very Short</v>
      </c>
      <c r="P7406" t="str" cm="1">
        <f t="array" ref="P7406">_xlfn.IFS(L7406&lt;=39,"Negligible",L7406&lt;=79,"Minimal",L7406&lt;=119,"Moderate",L7406&lt;=158,"High Moderate",L7406&lt;=198," High",L7406&lt;=238,"Very High",L7406&lt;=278,"Severe")</f>
        <v>Negligible</v>
      </c>
      <c r="Q7406" s="3">
        <f t="shared" si="115"/>
        <v>0.82847221666666659</v>
      </c>
    </row>
    <row r="7407" spans="1:17" x14ac:dyDescent="0.25">
      <c r="A7407">
        <v>7406</v>
      </c>
      <c r="B7407" t="s">
        <v>875</v>
      </c>
      <c r="C7407" t="s">
        <v>1461</v>
      </c>
      <c r="D7407" t="s">
        <v>5755</v>
      </c>
      <c r="E7407" t="s">
        <v>786</v>
      </c>
      <c r="F7407" t="s">
        <v>609</v>
      </c>
      <c r="G7407" t="s">
        <v>610</v>
      </c>
      <c r="H7407" t="s">
        <v>786</v>
      </c>
      <c r="I7407" t="s">
        <v>18</v>
      </c>
      <c r="J7407">
        <v>44.218000019999998</v>
      </c>
      <c r="K7407">
        <v>3.5785484900000002</v>
      </c>
      <c r="L7407">
        <v>24.08541224</v>
      </c>
      <c r="M7407" t="s">
        <v>18</v>
      </c>
      <c r="N7407" t="str" cm="1">
        <f t="array" ref="N7407">_xlfn.IFS(J7407&lt;=29,"Twenties",J7407&lt;=39,"Thirties",J7407&lt;=49,"Fourties",J7407&lt;=59,"Fifties",J7407&gt;59,"Elders")</f>
        <v>Fourties</v>
      </c>
      <c r="O7407" t="str" cm="1">
        <f t="array" ref="O7407">_xlfn.IFS(K7408&lt;=5,"Very Short",K7408&lt;=10,"Short",K7408&lt;=15,"Mid-Class",K7408&lt;=20,"Long",K7408&lt;=25," Very Long",K7408&gt;25,"Lifer")</f>
        <v>Very Short</v>
      </c>
      <c r="P7407" t="str" cm="1">
        <f t="array" ref="P7407">_xlfn.IFS(L7407&lt;=39,"Negligible",L7407&lt;=79,"Minimal",L7407&lt;=119,"Moderate",L7407&lt;=158,"High Moderate",L7407&lt;=198," High",L7407&lt;=238,"Very High",L7407&lt;=278,"Severe")</f>
        <v>Negligible</v>
      </c>
      <c r="Q7407" s="3">
        <f t="shared" si="115"/>
        <v>1.0035588433333333</v>
      </c>
    </row>
    <row r="7408" spans="1:17" x14ac:dyDescent="0.25">
      <c r="A7408">
        <v>7407</v>
      </c>
      <c r="B7408" t="s">
        <v>5342</v>
      </c>
      <c r="C7408" t="s">
        <v>5343</v>
      </c>
      <c r="D7408" t="s">
        <v>5755</v>
      </c>
      <c r="E7408" t="s">
        <v>307</v>
      </c>
      <c r="F7408" t="s">
        <v>609</v>
      </c>
      <c r="G7408" t="s">
        <v>610</v>
      </c>
      <c r="H7408" t="s">
        <v>88</v>
      </c>
      <c r="I7408" t="s">
        <v>18</v>
      </c>
      <c r="J7408">
        <v>48.776739599999999</v>
      </c>
      <c r="K7408">
        <v>3.248983135</v>
      </c>
      <c r="L7408">
        <v>71.331699670000006</v>
      </c>
      <c r="M7408" t="s">
        <v>18</v>
      </c>
      <c r="N7408" t="str" cm="1">
        <f t="array" ref="N7408">_xlfn.IFS(J7408&lt;=29,"Twenties",J7408&lt;=39,"Thirties",J7408&lt;=49,"Fourties",J7408&lt;=59,"Fifties",J7408&gt;59,"Elders")</f>
        <v>Fourties</v>
      </c>
      <c r="O7408" t="str" cm="1">
        <f t="array" ref="O7408">_xlfn.IFS(K7409&lt;=5,"Very Short",K7409&lt;=10,"Short",K7409&lt;=15,"Mid-Class",K7409&lt;=20,"Long",K7409&lt;=25," Very Long",K7409&gt;25,"Lifer")</f>
        <v>Short</v>
      </c>
      <c r="P7408" t="str" cm="1">
        <f t="array" ref="P7408">_xlfn.IFS(L7408&lt;=39,"Negligible",L7408&lt;=79,"Minimal",L7408&lt;=119,"Moderate",L7408&lt;=158,"High Moderate",L7408&lt;=198," High",L7408&lt;=238,"Very High",L7408&lt;=278,"Severe")</f>
        <v>Minimal</v>
      </c>
      <c r="Q7408" s="3">
        <f t="shared" si="115"/>
        <v>2.9721541529166671</v>
      </c>
    </row>
    <row r="7409" spans="1:17" x14ac:dyDescent="0.25">
      <c r="A7409">
        <v>7408</v>
      </c>
      <c r="B7409" t="s">
        <v>5344</v>
      </c>
      <c r="C7409" t="s">
        <v>194</v>
      </c>
      <c r="D7409" t="s">
        <v>5754</v>
      </c>
      <c r="E7409" t="s">
        <v>82</v>
      </c>
      <c r="F7409" t="s">
        <v>609</v>
      </c>
      <c r="G7409" t="s">
        <v>610</v>
      </c>
      <c r="H7409" t="s">
        <v>82</v>
      </c>
      <c r="I7409" t="s">
        <v>18</v>
      </c>
      <c r="J7409">
        <v>43.299697600000002</v>
      </c>
      <c r="K7409">
        <v>5.1716729539999999</v>
      </c>
      <c r="L7409">
        <v>42.206002769999998</v>
      </c>
      <c r="M7409" t="s">
        <v>18</v>
      </c>
      <c r="N7409" t="str" cm="1">
        <f t="array" ref="N7409">_xlfn.IFS(J7409&lt;=29,"Twenties",J7409&lt;=39,"Thirties",J7409&lt;=49,"Fourties",J7409&lt;=59,"Fifties",J7409&gt;59,"Elders")</f>
        <v>Fourties</v>
      </c>
      <c r="O7409" t="str" cm="1">
        <f t="array" ref="O7409">_xlfn.IFS(K7410&lt;=5,"Very Short",K7410&lt;=10,"Short",K7410&lt;=15,"Mid-Class",K7410&lt;=20,"Long",K7410&lt;=25," Very Long",K7410&gt;25,"Lifer")</f>
        <v>Short</v>
      </c>
      <c r="P7409" t="str" cm="1">
        <f t="array" ref="P7409">_xlfn.IFS(L7409&lt;=39,"Negligible",L7409&lt;=79,"Minimal",L7409&lt;=119,"Moderate",L7409&lt;=158,"High Moderate",L7409&lt;=198," High",L7409&lt;=238,"Very High",L7409&lt;=278,"Severe")</f>
        <v>Minimal</v>
      </c>
      <c r="Q7409" s="3">
        <f t="shared" si="115"/>
        <v>1.7585834487499998</v>
      </c>
    </row>
    <row r="7410" spans="1:17" x14ac:dyDescent="0.25">
      <c r="A7410">
        <v>7409</v>
      </c>
      <c r="B7410" t="s">
        <v>5345</v>
      </c>
      <c r="C7410" t="s">
        <v>189</v>
      </c>
      <c r="D7410" t="s">
        <v>5755</v>
      </c>
      <c r="E7410" t="s">
        <v>36</v>
      </c>
      <c r="F7410" t="s">
        <v>2303</v>
      </c>
      <c r="G7410" t="s">
        <v>1824</v>
      </c>
      <c r="H7410" t="s">
        <v>36</v>
      </c>
      <c r="I7410" t="s">
        <v>18</v>
      </c>
      <c r="J7410">
        <v>26.372013519999999</v>
      </c>
      <c r="K7410">
        <v>5.0187493710000002</v>
      </c>
      <c r="L7410">
        <v>0</v>
      </c>
      <c r="M7410" t="s">
        <v>18</v>
      </c>
      <c r="N7410" t="str" cm="1">
        <f t="array" ref="N7410">_xlfn.IFS(J7410&lt;=29,"Twenties",J7410&lt;=39,"Thirties",J7410&lt;=49,"Fourties",J7410&lt;=59,"Fifties",J7410&gt;59,"Elders")</f>
        <v>Twenties</v>
      </c>
      <c r="O7410" t="str" cm="1">
        <f t="array" ref="O7410">_xlfn.IFS(K7411&lt;=5,"Very Short",K7411&lt;=10,"Short",K7411&lt;=15,"Mid-Class",K7411&lt;=20,"Long",K7411&lt;=25," Very Long",K7411&gt;25,"Lifer")</f>
        <v>Very Short</v>
      </c>
      <c r="P7410" t="str" cm="1">
        <f t="array" ref="P7410">_xlfn.IFS(L7410&lt;=39,"Negligible",L7410&lt;=79,"Minimal",L7410&lt;=119,"Moderate",L7410&lt;=158,"High Moderate",L7410&lt;=198," High",L7410&lt;=238,"Very High",L7410&lt;=278,"Severe")</f>
        <v>Negligible</v>
      </c>
      <c r="Q7410" s="3">
        <f t="shared" si="115"/>
        <v>0</v>
      </c>
    </row>
    <row r="7411" spans="1:17" x14ac:dyDescent="0.25">
      <c r="A7411">
        <v>7410</v>
      </c>
      <c r="B7411" t="s">
        <v>3476</v>
      </c>
      <c r="C7411" t="s">
        <v>208</v>
      </c>
      <c r="D7411" t="s">
        <v>5755</v>
      </c>
      <c r="E7411" t="s">
        <v>155</v>
      </c>
      <c r="F7411" t="s">
        <v>609</v>
      </c>
      <c r="G7411" t="s">
        <v>610</v>
      </c>
      <c r="H7411" t="s">
        <v>155</v>
      </c>
      <c r="I7411" t="s">
        <v>18</v>
      </c>
      <c r="J7411">
        <v>63.709964149999998</v>
      </c>
      <c r="K7411">
        <v>2.989304561</v>
      </c>
      <c r="L7411">
        <v>135.43415189999999</v>
      </c>
      <c r="M7411" t="s">
        <v>18</v>
      </c>
      <c r="N7411" t="str" cm="1">
        <f t="array" ref="N7411">_xlfn.IFS(J7411&lt;=29,"Twenties",J7411&lt;=39,"Thirties",J7411&lt;=49,"Fourties",J7411&lt;=59,"Fifties",J7411&gt;59,"Elders")</f>
        <v>Elders</v>
      </c>
      <c r="O7411" t="str" cm="1">
        <f t="array" ref="O7411">_xlfn.IFS(K7412&lt;=5,"Very Short",K7412&lt;=10,"Short",K7412&lt;=15,"Mid-Class",K7412&lt;=20,"Long",K7412&lt;=25," Very Long",K7412&gt;25,"Lifer")</f>
        <v>Short</v>
      </c>
      <c r="P7411" t="str" cm="1">
        <f t="array" ref="P7411">_xlfn.IFS(L7411&lt;=39,"Negligible",L7411&lt;=79,"Minimal",L7411&lt;=119,"Moderate",L7411&lt;=158,"High Moderate",L7411&lt;=198," High",L7411&lt;=238,"Very High",L7411&lt;=278,"Severe")</f>
        <v>High Moderate</v>
      </c>
      <c r="Q7411" s="3">
        <f t="shared" si="115"/>
        <v>5.6430896624999995</v>
      </c>
    </row>
    <row r="7412" spans="1:17" x14ac:dyDescent="0.25">
      <c r="A7412">
        <v>7411</v>
      </c>
      <c r="B7412" t="s">
        <v>5346</v>
      </c>
      <c r="C7412" t="s">
        <v>426</v>
      </c>
      <c r="D7412" t="s">
        <v>5755</v>
      </c>
      <c r="E7412" t="s">
        <v>44</v>
      </c>
      <c r="F7412" t="s">
        <v>2722</v>
      </c>
      <c r="G7412" t="s">
        <v>1861</v>
      </c>
      <c r="H7412" t="s">
        <v>44</v>
      </c>
      <c r="I7412" t="s">
        <v>18</v>
      </c>
      <c r="J7412">
        <v>37.577988400000002</v>
      </c>
      <c r="K7412">
        <v>5.0205738569999996</v>
      </c>
      <c r="L7412">
        <v>15.76433357</v>
      </c>
      <c r="M7412" t="s">
        <v>18</v>
      </c>
      <c r="N7412" t="str" cm="1">
        <f t="array" ref="N7412">_xlfn.IFS(J7412&lt;=29,"Twenties",J7412&lt;=39,"Thirties",J7412&lt;=49,"Fourties",J7412&lt;=59,"Fifties",J7412&gt;59,"Elders")</f>
        <v>Thirties</v>
      </c>
      <c r="O7412" t="str" cm="1">
        <f t="array" ref="O7412">_xlfn.IFS(K7413&lt;=5,"Very Short",K7413&lt;=10,"Short",K7413&lt;=15,"Mid-Class",K7413&lt;=20,"Long",K7413&lt;=25," Very Long",K7413&gt;25,"Lifer")</f>
        <v>Short</v>
      </c>
      <c r="P7412" t="str" cm="1">
        <f t="array" ref="P7412">_xlfn.IFS(L7412&lt;=39,"Negligible",L7412&lt;=79,"Minimal",L7412&lt;=119,"Moderate",L7412&lt;=158,"High Moderate",L7412&lt;=198," High",L7412&lt;=238,"Very High",L7412&lt;=278,"Severe")</f>
        <v>Negligible</v>
      </c>
      <c r="Q7412" s="3">
        <f t="shared" si="115"/>
        <v>0.65684723208333329</v>
      </c>
    </row>
    <row r="7413" spans="1:17" x14ac:dyDescent="0.25">
      <c r="A7413">
        <v>7412</v>
      </c>
      <c r="B7413" t="s">
        <v>182</v>
      </c>
      <c r="C7413" t="s">
        <v>1000</v>
      </c>
      <c r="D7413" t="s">
        <v>5754</v>
      </c>
      <c r="E7413" t="s">
        <v>125</v>
      </c>
      <c r="F7413" t="s">
        <v>609</v>
      </c>
      <c r="G7413" t="s">
        <v>610</v>
      </c>
      <c r="H7413" t="s">
        <v>125</v>
      </c>
      <c r="I7413" t="s">
        <v>18</v>
      </c>
      <c r="J7413">
        <v>32.683744220000001</v>
      </c>
      <c r="K7413">
        <v>5.5875120049999998</v>
      </c>
      <c r="L7413">
        <v>51.48214669</v>
      </c>
      <c r="M7413" t="s">
        <v>18</v>
      </c>
      <c r="N7413" t="str" cm="1">
        <f t="array" ref="N7413">_xlfn.IFS(J7413&lt;=29,"Twenties",J7413&lt;=39,"Thirties",J7413&lt;=49,"Fourties",J7413&lt;=59,"Fifties",J7413&gt;59,"Elders")</f>
        <v>Thirties</v>
      </c>
      <c r="O7413" t="str" cm="1">
        <f t="array" ref="O7413">_xlfn.IFS(K7414&lt;=5,"Very Short",K7414&lt;=10,"Short",K7414&lt;=15,"Mid-Class",K7414&lt;=20,"Long",K7414&lt;=25," Very Long",K7414&gt;25,"Lifer")</f>
        <v>Very Short</v>
      </c>
      <c r="P7413" t="str" cm="1">
        <f t="array" ref="P7413">_xlfn.IFS(L7413&lt;=39,"Negligible",L7413&lt;=79,"Minimal",L7413&lt;=119,"Moderate",L7413&lt;=158,"High Moderate",L7413&lt;=198," High",L7413&lt;=238,"Very High",L7413&lt;=278,"Severe")</f>
        <v>Minimal</v>
      </c>
      <c r="Q7413" s="3">
        <f t="shared" si="115"/>
        <v>2.1450894454166667</v>
      </c>
    </row>
    <row r="7414" spans="1:17" x14ac:dyDescent="0.25">
      <c r="A7414">
        <v>7413</v>
      </c>
      <c r="B7414" t="s">
        <v>1165</v>
      </c>
      <c r="C7414" t="s">
        <v>2288</v>
      </c>
      <c r="D7414" t="s">
        <v>5755</v>
      </c>
      <c r="E7414" t="s">
        <v>167</v>
      </c>
      <c r="F7414" t="s">
        <v>609</v>
      </c>
      <c r="G7414" t="s">
        <v>610</v>
      </c>
      <c r="H7414" t="s">
        <v>167</v>
      </c>
      <c r="I7414" t="s">
        <v>18</v>
      </c>
      <c r="J7414">
        <v>58.069759140000002</v>
      </c>
      <c r="K7414">
        <v>1.4721004019999999</v>
      </c>
      <c r="L7414">
        <v>163.4151296</v>
      </c>
      <c r="M7414" t="s">
        <v>18</v>
      </c>
      <c r="N7414" t="str" cm="1">
        <f t="array" ref="N7414">_xlfn.IFS(J7414&lt;=29,"Twenties",J7414&lt;=39,"Thirties",J7414&lt;=49,"Fourties",J7414&lt;=59,"Fifties",J7414&gt;59,"Elders")</f>
        <v>Fifties</v>
      </c>
      <c r="O7414" t="str" cm="1">
        <f t="array" ref="O7414">_xlfn.IFS(K7415&lt;=5,"Very Short",K7415&lt;=10,"Short",K7415&lt;=15,"Mid-Class",K7415&lt;=20,"Long",K7415&lt;=25," Very Long",K7415&gt;25,"Lifer")</f>
        <v>Very Short</v>
      </c>
      <c r="P7414" t="str" cm="1">
        <f t="array" ref="P7414">_xlfn.IFS(L7414&lt;=39,"Negligible",L7414&lt;=79,"Minimal",L7414&lt;=119,"Moderate",L7414&lt;=158,"High Moderate",L7414&lt;=198," High",L7414&lt;=238,"Very High",L7414&lt;=278,"Severe")</f>
        <v xml:space="preserve"> High</v>
      </c>
      <c r="Q7414" s="3">
        <f t="shared" si="115"/>
        <v>6.808963733333333</v>
      </c>
    </row>
    <row r="7415" spans="1:17" x14ac:dyDescent="0.25">
      <c r="A7415">
        <v>7414</v>
      </c>
      <c r="B7415" t="s">
        <v>5280</v>
      </c>
      <c r="C7415" t="s">
        <v>3273</v>
      </c>
      <c r="D7415" t="s">
        <v>5754</v>
      </c>
      <c r="E7415" t="s">
        <v>36</v>
      </c>
      <c r="F7415" t="s">
        <v>2303</v>
      </c>
      <c r="G7415" t="s">
        <v>1824</v>
      </c>
      <c r="H7415" t="s">
        <v>36</v>
      </c>
      <c r="I7415" t="s">
        <v>18</v>
      </c>
      <c r="J7415">
        <v>41.062793900000003</v>
      </c>
      <c r="K7415">
        <v>4.6774891329999999</v>
      </c>
      <c r="L7415">
        <v>41.467229060000001</v>
      </c>
      <c r="M7415" t="s">
        <v>18</v>
      </c>
      <c r="N7415" t="str" cm="1">
        <f t="array" ref="N7415">_xlfn.IFS(J7415&lt;=29,"Twenties",J7415&lt;=39,"Thirties",J7415&lt;=49,"Fourties",J7415&lt;=59,"Fifties",J7415&gt;59,"Elders")</f>
        <v>Fourties</v>
      </c>
      <c r="O7415" t="str" cm="1">
        <f t="array" ref="O7415">_xlfn.IFS(K7416&lt;=5,"Very Short",K7416&lt;=10,"Short",K7416&lt;=15,"Mid-Class",K7416&lt;=20,"Long",K7416&lt;=25," Very Long",K7416&gt;25,"Lifer")</f>
        <v>Very Short</v>
      </c>
      <c r="P7415" t="str" cm="1">
        <f t="array" ref="P7415">_xlfn.IFS(L7415&lt;=39,"Negligible",L7415&lt;=79,"Minimal",L7415&lt;=119,"Moderate",L7415&lt;=158,"High Moderate",L7415&lt;=198," High",L7415&lt;=238,"Very High",L7415&lt;=278,"Severe")</f>
        <v>Minimal</v>
      </c>
      <c r="Q7415" s="3">
        <f t="shared" si="115"/>
        <v>1.7278012108333334</v>
      </c>
    </row>
    <row r="7416" spans="1:17" x14ac:dyDescent="0.25">
      <c r="A7416">
        <v>7415</v>
      </c>
      <c r="B7416" t="s">
        <v>279</v>
      </c>
      <c r="C7416" t="s">
        <v>968</v>
      </c>
      <c r="D7416" t="s">
        <v>5754</v>
      </c>
      <c r="E7416" t="s">
        <v>28</v>
      </c>
      <c r="F7416" t="s">
        <v>2722</v>
      </c>
      <c r="G7416" t="s">
        <v>1861</v>
      </c>
      <c r="H7416" t="s">
        <v>28</v>
      </c>
      <c r="I7416" t="s">
        <v>18</v>
      </c>
      <c r="J7416">
        <v>38.79160151</v>
      </c>
      <c r="K7416">
        <v>4.5360896459999998</v>
      </c>
      <c r="L7416">
        <v>0</v>
      </c>
      <c r="M7416" t="s">
        <v>18</v>
      </c>
      <c r="N7416" t="str" cm="1">
        <f t="array" ref="N7416">_xlfn.IFS(J7416&lt;=29,"Twenties",J7416&lt;=39,"Thirties",J7416&lt;=49,"Fourties",J7416&lt;=59,"Fifties",J7416&gt;59,"Elders")</f>
        <v>Thirties</v>
      </c>
      <c r="O7416" t="str" cm="1">
        <f t="array" ref="O7416">_xlfn.IFS(K7417&lt;=5,"Very Short",K7417&lt;=10,"Short",K7417&lt;=15,"Mid-Class",K7417&lt;=20,"Long",K7417&lt;=25," Very Long",K7417&gt;25,"Lifer")</f>
        <v>Very Short</v>
      </c>
      <c r="P7416" t="str" cm="1">
        <f t="array" ref="P7416">_xlfn.IFS(L7416&lt;=39,"Negligible",L7416&lt;=79,"Minimal",L7416&lt;=119,"Moderate",L7416&lt;=158,"High Moderate",L7416&lt;=198," High",L7416&lt;=238,"Very High",L7416&lt;=278,"Severe")</f>
        <v>Negligible</v>
      </c>
      <c r="Q7416" s="3">
        <f t="shared" si="115"/>
        <v>0</v>
      </c>
    </row>
    <row r="7417" spans="1:17" x14ac:dyDescent="0.25">
      <c r="A7417">
        <v>7416</v>
      </c>
      <c r="B7417" t="s">
        <v>5347</v>
      </c>
      <c r="C7417" t="s">
        <v>881</v>
      </c>
      <c r="D7417" t="s">
        <v>5755</v>
      </c>
      <c r="E7417" t="s">
        <v>2127</v>
      </c>
      <c r="F7417" t="s">
        <v>609</v>
      </c>
      <c r="G7417" t="s">
        <v>610</v>
      </c>
      <c r="H7417" t="s">
        <v>155</v>
      </c>
      <c r="I7417" t="s">
        <v>18</v>
      </c>
      <c r="J7417">
        <v>52.53183422</v>
      </c>
      <c r="K7417">
        <v>1.5860097950000001</v>
      </c>
      <c r="L7417">
        <v>103.34880510000001</v>
      </c>
      <c r="M7417" t="s">
        <v>18</v>
      </c>
      <c r="N7417" t="str" cm="1">
        <f t="array" ref="N7417">_xlfn.IFS(J7417&lt;=29,"Twenties",J7417&lt;=39,"Thirties",J7417&lt;=49,"Fourties",J7417&lt;=59,"Fifties",J7417&gt;59,"Elders")</f>
        <v>Fifties</v>
      </c>
      <c r="O7417" t="str" cm="1">
        <f t="array" ref="O7417">_xlfn.IFS(K7418&lt;=5,"Very Short",K7418&lt;=10,"Short",K7418&lt;=15,"Mid-Class",K7418&lt;=20,"Long",K7418&lt;=25," Very Long",K7418&gt;25,"Lifer")</f>
        <v>Short</v>
      </c>
      <c r="P7417" t="str" cm="1">
        <f t="array" ref="P7417">_xlfn.IFS(L7417&lt;=39,"Negligible",L7417&lt;=79,"Minimal",L7417&lt;=119,"Moderate",L7417&lt;=158,"High Moderate",L7417&lt;=198," High",L7417&lt;=238,"Very High",L7417&lt;=278,"Severe")</f>
        <v>Moderate</v>
      </c>
      <c r="Q7417" s="3">
        <f t="shared" si="115"/>
        <v>4.3062002125000003</v>
      </c>
    </row>
    <row r="7418" spans="1:17" x14ac:dyDescent="0.25">
      <c r="A7418">
        <v>7417</v>
      </c>
      <c r="B7418" t="s">
        <v>305</v>
      </c>
      <c r="C7418" t="s">
        <v>628</v>
      </c>
      <c r="D7418" t="s">
        <v>5755</v>
      </c>
      <c r="E7418" t="s">
        <v>82</v>
      </c>
      <c r="F7418" t="s">
        <v>609</v>
      </c>
      <c r="G7418" t="s">
        <v>610</v>
      </c>
      <c r="H7418" t="s">
        <v>82</v>
      </c>
      <c r="I7418" t="s">
        <v>18</v>
      </c>
      <c r="J7418">
        <v>55.634210250000002</v>
      </c>
      <c r="K7418">
        <v>6.6318568400000002</v>
      </c>
      <c r="L7418">
        <v>71.731272329999996</v>
      </c>
      <c r="M7418" t="s">
        <v>18</v>
      </c>
      <c r="N7418" t="str" cm="1">
        <f t="array" ref="N7418">_xlfn.IFS(J7418&lt;=29,"Twenties",J7418&lt;=39,"Thirties",J7418&lt;=49,"Fourties",J7418&lt;=59,"Fifties",J7418&gt;59,"Elders")</f>
        <v>Fifties</v>
      </c>
      <c r="O7418" t="str" cm="1">
        <f t="array" ref="O7418">_xlfn.IFS(K7419&lt;=5,"Very Short",K7419&lt;=10,"Short",K7419&lt;=15,"Mid-Class",K7419&lt;=20,"Long",K7419&lt;=25," Very Long",K7419&gt;25,"Lifer")</f>
        <v>Short</v>
      </c>
      <c r="P7418" t="str" cm="1">
        <f t="array" ref="P7418">_xlfn.IFS(L7418&lt;=39,"Negligible",L7418&lt;=79,"Minimal",L7418&lt;=119,"Moderate",L7418&lt;=158,"High Moderate",L7418&lt;=198," High",L7418&lt;=238,"Very High",L7418&lt;=278,"Severe")</f>
        <v>Minimal</v>
      </c>
      <c r="Q7418" s="3">
        <f t="shared" si="115"/>
        <v>2.9888030137499997</v>
      </c>
    </row>
    <row r="7419" spans="1:17" x14ac:dyDescent="0.25">
      <c r="A7419">
        <v>7418</v>
      </c>
      <c r="B7419" t="s">
        <v>5348</v>
      </c>
      <c r="C7419" t="s">
        <v>178</v>
      </c>
      <c r="D7419" t="s">
        <v>5754</v>
      </c>
      <c r="E7419" t="s">
        <v>230</v>
      </c>
      <c r="F7419" t="s">
        <v>609</v>
      </c>
      <c r="G7419" t="s">
        <v>610</v>
      </c>
      <c r="H7419" t="s">
        <v>167</v>
      </c>
      <c r="I7419" t="s">
        <v>18</v>
      </c>
      <c r="J7419">
        <v>49.351901669999997</v>
      </c>
      <c r="K7419">
        <v>5.0746938679999998</v>
      </c>
      <c r="L7419">
        <v>85.899507850000006</v>
      </c>
      <c r="M7419" t="s">
        <v>18</v>
      </c>
      <c r="N7419" t="str" cm="1">
        <f t="array" ref="N7419">_xlfn.IFS(J7419&lt;=29,"Twenties",J7419&lt;=39,"Thirties",J7419&lt;=49,"Fourties",J7419&lt;=59,"Fifties",J7419&gt;59,"Elders")</f>
        <v>Fifties</v>
      </c>
      <c r="O7419" t="str" cm="1">
        <f t="array" ref="O7419">_xlfn.IFS(K7420&lt;=5,"Very Short",K7420&lt;=10,"Short",K7420&lt;=15,"Mid-Class",K7420&lt;=20,"Long",K7420&lt;=25," Very Long",K7420&gt;25,"Lifer")</f>
        <v>Very Short</v>
      </c>
      <c r="P7419" t="str" cm="1">
        <f t="array" ref="P7419">_xlfn.IFS(L7419&lt;=39,"Negligible",L7419&lt;=79,"Minimal",L7419&lt;=119,"Moderate",L7419&lt;=158,"High Moderate",L7419&lt;=198," High",L7419&lt;=238,"Very High",L7419&lt;=278,"Severe")</f>
        <v>Moderate</v>
      </c>
      <c r="Q7419" s="3">
        <f t="shared" si="115"/>
        <v>3.5791461604166668</v>
      </c>
    </row>
    <row r="7420" spans="1:17" x14ac:dyDescent="0.25">
      <c r="A7420">
        <v>7419</v>
      </c>
      <c r="B7420" t="s">
        <v>2557</v>
      </c>
      <c r="C7420" t="s">
        <v>2744</v>
      </c>
      <c r="D7420" t="s">
        <v>5755</v>
      </c>
      <c r="E7420" t="s">
        <v>260</v>
      </c>
      <c r="F7420" t="s">
        <v>2722</v>
      </c>
      <c r="G7420" t="s">
        <v>1861</v>
      </c>
      <c r="H7420" t="s">
        <v>260</v>
      </c>
      <c r="I7420" t="s">
        <v>18</v>
      </c>
      <c r="J7420">
        <v>36.298001399999997</v>
      </c>
      <c r="K7420">
        <v>2.0494497269999998</v>
      </c>
      <c r="L7420">
        <v>14.20600954</v>
      </c>
      <c r="M7420" t="s">
        <v>18</v>
      </c>
      <c r="N7420" t="str" cm="1">
        <f t="array" ref="N7420">_xlfn.IFS(J7420&lt;=29,"Twenties",J7420&lt;=39,"Thirties",J7420&lt;=49,"Fourties",J7420&lt;=59,"Fifties",J7420&gt;59,"Elders")</f>
        <v>Thirties</v>
      </c>
      <c r="O7420" t="str" cm="1">
        <f t="array" ref="O7420">_xlfn.IFS(K7421&lt;=5,"Very Short",K7421&lt;=10,"Short",K7421&lt;=15,"Mid-Class",K7421&lt;=20,"Long",K7421&lt;=25," Very Long",K7421&gt;25,"Lifer")</f>
        <v>Very Short</v>
      </c>
      <c r="P7420" t="str" cm="1">
        <f t="array" ref="P7420">_xlfn.IFS(L7420&lt;=39,"Negligible",L7420&lt;=79,"Minimal",L7420&lt;=119,"Moderate",L7420&lt;=158,"High Moderate",L7420&lt;=198," High",L7420&lt;=238,"Very High",L7420&lt;=278,"Severe")</f>
        <v>Negligible</v>
      </c>
      <c r="Q7420" s="3">
        <f t="shared" si="115"/>
        <v>0.59191706416666667</v>
      </c>
    </row>
    <row r="7421" spans="1:17" x14ac:dyDescent="0.25">
      <c r="A7421">
        <v>7420</v>
      </c>
      <c r="B7421" t="s">
        <v>5349</v>
      </c>
      <c r="C7421" t="s">
        <v>333</v>
      </c>
      <c r="D7421" t="s">
        <v>5754</v>
      </c>
      <c r="E7421" t="s">
        <v>36</v>
      </c>
      <c r="F7421" t="s">
        <v>2303</v>
      </c>
      <c r="G7421" t="s">
        <v>1824</v>
      </c>
      <c r="H7421" t="s">
        <v>36</v>
      </c>
      <c r="I7421" t="s">
        <v>18</v>
      </c>
      <c r="J7421">
        <v>47.735094740000001</v>
      </c>
      <c r="K7421">
        <v>4.9343962179999998</v>
      </c>
      <c r="L7421">
        <v>101.82625229999999</v>
      </c>
      <c r="M7421" t="s">
        <v>18</v>
      </c>
      <c r="N7421" t="str" cm="1">
        <f t="array" ref="N7421">_xlfn.IFS(J7421&lt;=29,"Twenties",J7421&lt;=39,"Thirties",J7421&lt;=49,"Fourties",J7421&lt;=59,"Fifties",J7421&gt;59,"Elders")</f>
        <v>Fourties</v>
      </c>
      <c r="O7421" t="str" cm="1">
        <f t="array" ref="O7421">_xlfn.IFS(K7422&lt;=5,"Very Short",K7422&lt;=10,"Short",K7422&lt;=15,"Mid-Class",K7422&lt;=20,"Long",K7422&lt;=25," Very Long",K7422&gt;25,"Lifer")</f>
        <v>Short</v>
      </c>
      <c r="P7421" t="str" cm="1">
        <f t="array" ref="P7421">_xlfn.IFS(L7421&lt;=39,"Negligible",L7421&lt;=79,"Minimal",L7421&lt;=119,"Moderate",L7421&lt;=158,"High Moderate",L7421&lt;=198," High",L7421&lt;=238,"Very High",L7421&lt;=278,"Severe")</f>
        <v>Moderate</v>
      </c>
      <c r="Q7421" s="3">
        <f t="shared" si="115"/>
        <v>4.2427605124999994</v>
      </c>
    </row>
    <row r="7422" spans="1:17" x14ac:dyDescent="0.25">
      <c r="A7422">
        <v>7421</v>
      </c>
      <c r="B7422" t="s">
        <v>2391</v>
      </c>
      <c r="C7422" t="s">
        <v>48</v>
      </c>
      <c r="D7422" t="s">
        <v>5755</v>
      </c>
      <c r="E7422" t="s">
        <v>36</v>
      </c>
      <c r="F7422" t="s">
        <v>2303</v>
      </c>
      <c r="G7422" t="s">
        <v>1824</v>
      </c>
      <c r="H7422" t="s">
        <v>36</v>
      </c>
      <c r="I7422" t="s">
        <v>18</v>
      </c>
      <c r="J7422">
        <v>44.8181388</v>
      </c>
      <c r="K7422">
        <v>6.1115132770000002</v>
      </c>
      <c r="L7422">
        <v>37.131195400000003</v>
      </c>
      <c r="M7422" t="s">
        <v>18</v>
      </c>
      <c r="N7422" t="str" cm="1">
        <f t="array" ref="N7422">_xlfn.IFS(J7422&lt;=29,"Twenties",J7422&lt;=39,"Thirties",J7422&lt;=49,"Fourties",J7422&lt;=59,"Fifties",J7422&gt;59,"Elders")</f>
        <v>Fourties</v>
      </c>
      <c r="O7422" t="str" cm="1">
        <f t="array" ref="O7422">_xlfn.IFS(K7423&lt;=5,"Very Short",K7423&lt;=10,"Short",K7423&lt;=15,"Mid-Class",K7423&lt;=20,"Long",K7423&lt;=25," Very Long",K7423&gt;25,"Lifer")</f>
        <v>Very Short</v>
      </c>
      <c r="P7422" t="str" cm="1">
        <f t="array" ref="P7422">_xlfn.IFS(L7422&lt;=39,"Negligible",L7422&lt;=79,"Minimal",L7422&lt;=119,"Moderate",L7422&lt;=158,"High Moderate",L7422&lt;=198," High",L7422&lt;=238,"Very High",L7422&lt;=278,"Severe")</f>
        <v>Negligible</v>
      </c>
      <c r="Q7422" s="3">
        <f t="shared" si="115"/>
        <v>1.5471331416666667</v>
      </c>
    </row>
    <row r="7423" spans="1:17" x14ac:dyDescent="0.25">
      <c r="A7423">
        <v>7422</v>
      </c>
      <c r="B7423" t="s">
        <v>5350</v>
      </c>
      <c r="C7423" t="s">
        <v>53</v>
      </c>
      <c r="D7423" t="s">
        <v>5755</v>
      </c>
      <c r="E7423" t="s">
        <v>15</v>
      </c>
      <c r="F7423" t="s">
        <v>818</v>
      </c>
      <c r="G7423" t="s">
        <v>819</v>
      </c>
      <c r="H7423" t="s">
        <v>15</v>
      </c>
      <c r="I7423" t="s">
        <v>18</v>
      </c>
      <c r="J7423">
        <v>44.779984210000002</v>
      </c>
      <c r="K7423">
        <v>1.1764043239999999</v>
      </c>
      <c r="L7423">
        <v>21.334321030000002</v>
      </c>
      <c r="M7423" t="s">
        <v>18</v>
      </c>
      <c r="N7423" t="str" cm="1">
        <f t="array" ref="N7423">_xlfn.IFS(J7423&lt;=29,"Twenties",J7423&lt;=39,"Thirties",J7423&lt;=49,"Fourties",J7423&lt;=59,"Fifties",J7423&gt;59,"Elders")</f>
        <v>Fourties</v>
      </c>
      <c r="O7423" t="str" cm="1">
        <f t="array" ref="O7423">_xlfn.IFS(K7424&lt;=5,"Very Short",K7424&lt;=10,"Short",K7424&lt;=15,"Mid-Class",K7424&lt;=20,"Long",K7424&lt;=25," Very Long",K7424&gt;25,"Lifer")</f>
        <v>Very Short</v>
      </c>
      <c r="P7423" t="str" cm="1">
        <f t="array" ref="P7423">_xlfn.IFS(L7423&lt;=39,"Negligible",L7423&lt;=79,"Minimal",L7423&lt;=119,"Moderate",L7423&lt;=158,"High Moderate",L7423&lt;=198," High",L7423&lt;=238,"Very High",L7423&lt;=278,"Severe")</f>
        <v>Negligible</v>
      </c>
      <c r="Q7423" s="3">
        <f t="shared" si="115"/>
        <v>0.88893004291666677</v>
      </c>
    </row>
    <row r="7424" spans="1:17" x14ac:dyDescent="0.25">
      <c r="A7424">
        <v>7423</v>
      </c>
      <c r="B7424" t="s">
        <v>5351</v>
      </c>
      <c r="C7424" t="s">
        <v>445</v>
      </c>
      <c r="D7424" t="s">
        <v>5754</v>
      </c>
      <c r="E7424" t="s">
        <v>671</v>
      </c>
      <c r="F7424" t="s">
        <v>2722</v>
      </c>
      <c r="G7424" t="s">
        <v>1861</v>
      </c>
      <c r="H7424" t="s">
        <v>105</v>
      </c>
      <c r="I7424" t="s">
        <v>18</v>
      </c>
      <c r="J7424">
        <v>43.377695719999998</v>
      </c>
      <c r="K7424">
        <v>3.0594667699999998</v>
      </c>
      <c r="L7424">
        <v>107.231495</v>
      </c>
      <c r="M7424" t="s">
        <v>18</v>
      </c>
      <c r="N7424" t="str" cm="1">
        <f t="array" ref="N7424">_xlfn.IFS(J7424&lt;=29,"Twenties",J7424&lt;=39,"Thirties",J7424&lt;=49,"Fourties",J7424&lt;=59,"Fifties",J7424&gt;59,"Elders")</f>
        <v>Fourties</v>
      </c>
      <c r="O7424" t="str" cm="1">
        <f t="array" ref="O7424">_xlfn.IFS(K7425&lt;=5,"Very Short",K7425&lt;=10,"Short",K7425&lt;=15,"Mid-Class",K7425&lt;=20,"Long",K7425&lt;=25," Very Long",K7425&gt;25,"Lifer")</f>
        <v>Short</v>
      </c>
      <c r="P7424" t="str" cm="1">
        <f t="array" ref="P7424">_xlfn.IFS(L7424&lt;=39,"Negligible",L7424&lt;=79,"Minimal",L7424&lt;=119,"Moderate",L7424&lt;=158,"High Moderate",L7424&lt;=198," High",L7424&lt;=238,"Very High",L7424&lt;=278,"Severe")</f>
        <v>Moderate</v>
      </c>
      <c r="Q7424" s="3">
        <f t="shared" si="115"/>
        <v>4.4679789583333331</v>
      </c>
    </row>
    <row r="7425" spans="1:17" x14ac:dyDescent="0.25">
      <c r="A7425">
        <v>7424</v>
      </c>
      <c r="B7425" t="s">
        <v>5352</v>
      </c>
      <c r="C7425" t="s">
        <v>145</v>
      </c>
      <c r="D7425" t="s">
        <v>5754</v>
      </c>
      <c r="E7425" t="s">
        <v>132</v>
      </c>
      <c r="F7425" t="s">
        <v>609</v>
      </c>
      <c r="G7425" t="s">
        <v>610</v>
      </c>
      <c r="H7425" t="s">
        <v>132</v>
      </c>
      <c r="I7425" t="s">
        <v>18</v>
      </c>
      <c r="J7425">
        <v>28.217733989999999</v>
      </c>
      <c r="K7425">
        <v>5.1648792989999999</v>
      </c>
      <c r="L7425">
        <v>0</v>
      </c>
      <c r="M7425" t="s">
        <v>18</v>
      </c>
      <c r="N7425" t="str" cm="1">
        <f t="array" ref="N7425">_xlfn.IFS(J7425&lt;=29,"Twenties",J7425&lt;=39,"Thirties",J7425&lt;=49,"Fourties",J7425&lt;=59,"Fifties",J7425&gt;59,"Elders")</f>
        <v>Twenties</v>
      </c>
      <c r="O7425" t="str" cm="1">
        <f t="array" ref="O7425">_xlfn.IFS(K7426&lt;=5,"Very Short",K7426&lt;=10,"Short",K7426&lt;=15,"Mid-Class",K7426&lt;=20,"Long",K7426&lt;=25," Very Long",K7426&gt;25,"Lifer")</f>
        <v>Very Short</v>
      </c>
      <c r="P7425" t="str" cm="1">
        <f t="array" ref="P7425">_xlfn.IFS(L7425&lt;=39,"Negligible",L7425&lt;=79,"Minimal",L7425&lt;=119,"Moderate",L7425&lt;=158,"High Moderate",L7425&lt;=198," High",L7425&lt;=238,"Very High",L7425&lt;=278,"Severe")</f>
        <v>Negligible</v>
      </c>
      <c r="Q7425" s="3">
        <f t="shared" si="115"/>
        <v>0</v>
      </c>
    </row>
    <row r="7426" spans="1:17" x14ac:dyDescent="0.25">
      <c r="A7426">
        <v>7425</v>
      </c>
      <c r="B7426" t="s">
        <v>5353</v>
      </c>
      <c r="C7426" t="s">
        <v>1008</v>
      </c>
      <c r="D7426" t="s">
        <v>5754</v>
      </c>
      <c r="E7426" t="s">
        <v>3190</v>
      </c>
      <c r="F7426" t="s">
        <v>609</v>
      </c>
      <c r="G7426" t="s">
        <v>610</v>
      </c>
      <c r="H7426" t="s">
        <v>1433</v>
      </c>
      <c r="I7426" t="s">
        <v>18</v>
      </c>
      <c r="J7426">
        <v>30.985625580000001</v>
      </c>
      <c r="K7426">
        <v>3.8690773639999998</v>
      </c>
      <c r="L7426">
        <v>0</v>
      </c>
      <c r="M7426" t="s">
        <v>18</v>
      </c>
      <c r="N7426" t="str" cm="1">
        <f t="array" ref="N7426">_xlfn.IFS(J7426&lt;=29,"Twenties",J7426&lt;=39,"Thirties",J7426&lt;=49,"Fourties",J7426&lt;=59,"Fifties",J7426&gt;59,"Elders")</f>
        <v>Thirties</v>
      </c>
      <c r="O7426" t="str" cm="1">
        <f t="array" ref="O7426">_xlfn.IFS(K7427&lt;=5,"Very Short",K7427&lt;=10,"Short",K7427&lt;=15,"Mid-Class",K7427&lt;=20,"Long",K7427&lt;=25," Very Long",K7427&gt;25,"Lifer")</f>
        <v>Short</v>
      </c>
      <c r="P7426" t="str" cm="1">
        <f t="array" ref="P7426">_xlfn.IFS(L7426&lt;=39,"Negligible",L7426&lt;=79,"Minimal",L7426&lt;=119,"Moderate",L7426&lt;=158,"High Moderate",L7426&lt;=198," High",L7426&lt;=238,"Very High",L7426&lt;=278,"Severe")</f>
        <v>Negligible</v>
      </c>
      <c r="Q7426" s="3">
        <f t="shared" ref="Q7426:Q7489" si="116">L7426/24</f>
        <v>0</v>
      </c>
    </row>
    <row r="7427" spans="1:17" x14ac:dyDescent="0.25">
      <c r="A7427">
        <v>7426</v>
      </c>
      <c r="B7427" t="s">
        <v>1289</v>
      </c>
      <c r="C7427" t="s">
        <v>5354</v>
      </c>
      <c r="D7427" t="s">
        <v>5755</v>
      </c>
      <c r="E7427" t="s">
        <v>28</v>
      </c>
      <c r="F7427" t="s">
        <v>2722</v>
      </c>
      <c r="G7427" t="s">
        <v>1861</v>
      </c>
      <c r="H7427" t="s">
        <v>28</v>
      </c>
      <c r="I7427" t="s">
        <v>18</v>
      </c>
      <c r="J7427">
        <v>22.254628409999999</v>
      </c>
      <c r="K7427">
        <v>5.5696854849999999</v>
      </c>
      <c r="L7427">
        <v>0</v>
      </c>
      <c r="M7427" t="s">
        <v>18</v>
      </c>
      <c r="N7427" t="str" cm="1">
        <f t="array" ref="N7427">_xlfn.IFS(J7427&lt;=29,"Twenties",J7427&lt;=39,"Thirties",J7427&lt;=49,"Fourties",J7427&lt;=59,"Fifties",J7427&gt;59,"Elders")</f>
        <v>Twenties</v>
      </c>
      <c r="O7427" t="str" cm="1">
        <f t="array" ref="O7427">_xlfn.IFS(K7428&lt;=5,"Very Short",K7428&lt;=10,"Short",K7428&lt;=15,"Mid-Class",K7428&lt;=20,"Long",K7428&lt;=25," Very Long",K7428&gt;25,"Lifer")</f>
        <v>Very Short</v>
      </c>
      <c r="P7427" t="str" cm="1">
        <f t="array" ref="P7427">_xlfn.IFS(L7427&lt;=39,"Negligible",L7427&lt;=79,"Minimal",L7427&lt;=119,"Moderate",L7427&lt;=158,"High Moderate",L7427&lt;=198," High",L7427&lt;=238,"Very High",L7427&lt;=278,"Severe")</f>
        <v>Negligible</v>
      </c>
      <c r="Q7427" s="3">
        <f t="shared" si="116"/>
        <v>0</v>
      </c>
    </row>
    <row r="7428" spans="1:17" x14ac:dyDescent="0.25">
      <c r="A7428">
        <v>7427</v>
      </c>
      <c r="B7428" t="s">
        <v>398</v>
      </c>
      <c r="C7428" t="s">
        <v>3090</v>
      </c>
      <c r="D7428" t="s">
        <v>5754</v>
      </c>
      <c r="E7428" t="s">
        <v>36</v>
      </c>
      <c r="F7428" t="s">
        <v>2303</v>
      </c>
      <c r="G7428" t="s">
        <v>1824</v>
      </c>
      <c r="H7428" t="s">
        <v>36</v>
      </c>
      <c r="I7428" t="s">
        <v>18</v>
      </c>
      <c r="J7428">
        <v>40.504678830000003</v>
      </c>
      <c r="K7428">
        <v>2.8701174809999999</v>
      </c>
      <c r="L7428">
        <v>38.047830279999999</v>
      </c>
      <c r="M7428" t="s">
        <v>18</v>
      </c>
      <c r="N7428" t="str" cm="1">
        <f t="array" ref="N7428">_xlfn.IFS(J7428&lt;=29,"Twenties",J7428&lt;=39,"Thirties",J7428&lt;=49,"Fourties",J7428&lt;=59,"Fifties",J7428&gt;59,"Elders")</f>
        <v>Fourties</v>
      </c>
      <c r="O7428" t="str" cm="1">
        <f t="array" ref="O7428">_xlfn.IFS(K7429&lt;=5,"Very Short",K7429&lt;=10,"Short",K7429&lt;=15,"Mid-Class",K7429&lt;=20,"Long",K7429&lt;=25," Very Long",K7429&gt;25,"Lifer")</f>
        <v>Short</v>
      </c>
      <c r="P7428" t="str" cm="1">
        <f t="array" ref="P7428">_xlfn.IFS(L7428&lt;=39,"Negligible",L7428&lt;=79,"Minimal",L7428&lt;=119,"Moderate",L7428&lt;=158,"High Moderate",L7428&lt;=198," High",L7428&lt;=238,"Very High",L7428&lt;=278,"Severe")</f>
        <v>Negligible</v>
      </c>
      <c r="Q7428" s="3">
        <f t="shared" si="116"/>
        <v>1.5853262616666666</v>
      </c>
    </row>
    <row r="7429" spans="1:17" x14ac:dyDescent="0.25">
      <c r="A7429">
        <v>7428</v>
      </c>
      <c r="B7429" t="s">
        <v>999</v>
      </c>
      <c r="C7429" t="s">
        <v>2276</v>
      </c>
      <c r="D7429" t="s">
        <v>5755</v>
      </c>
      <c r="E7429" t="s">
        <v>28</v>
      </c>
      <c r="F7429" t="s">
        <v>2722</v>
      </c>
      <c r="G7429" t="s">
        <v>1861</v>
      </c>
      <c r="H7429" t="s">
        <v>28</v>
      </c>
      <c r="I7429" t="s">
        <v>18</v>
      </c>
      <c r="J7429">
        <v>50.257305029999998</v>
      </c>
      <c r="K7429">
        <v>5.5884097429999997</v>
      </c>
      <c r="L7429">
        <v>129.94440069999999</v>
      </c>
      <c r="M7429" t="s">
        <v>18</v>
      </c>
      <c r="N7429" t="str" cm="1">
        <f t="array" ref="N7429">_xlfn.IFS(J7429&lt;=29,"Twenties",J7429&lt;=39,"Thirties",J7429&lt;=49,"Fourties",J7429&lt;=59,"Fifties",J7429&gt;59,"Elders")</f>
        <v>Fifties</v>
      </c>
      <c r="O7429" t="str" cm="1">
        <f t="array" ref="O7429">_xlfn.IFS(K7430&lt;=5,"Very Short",K7430&lt;=10,"Short",K7430&lt;=15,"Mid-Class",K7430&lt;=20,"Long",K7430&lt;=25," Very Long",K7430&gt;25,"Lifer")</f>
        <v>Very Short</v>
      </c>
      <c r="P7429" t="str" cm="1">
        <f t="array" ref="P7429">_xlfn.IFS(L7429&lt;=39,"Negligible",L7429&lt;=79,"Minimal",L7429&lt;=119,"Moderate",L7429&lt;=158,"High Moderate",L7429&lt;=198," High",L7429&lt;=238,"Very High",L7429&lt;=278,"Severe")</f>
        <v>High Moderate</v>
      </c>
      <c r="Q7429" s="3">
        <f t="shared" si="116"/>
        <v>5.4143500291666662</v>
      </c>
    </row>
    <row r="7430" spans="1:17" x14ac:dyDescent="0.25">
      <c r="A7430">
        <v>7429</v>
      </c>
      <c r="B7430" t="s">
        <v>3877</v>
      </c>
      <c r="C7430" t="s">
        <v>893</v>
      </c>
      <c r="D7430" t="s">
        <v>5755</v>
      </c>
      <c r="E7430" t="s">
        <v>15</v>
      </c>
      <c r="F7430" t="s">
        <v>818</v>
      </c>
      <c r="G7430" t="s">
        <v>819</v>
      </c>
      <c r="H7430" t="s">
        <v>15</v>
      </c>
      <c r="I7430" t="s">
        <v>18</v>
      </c>
      <c r="J7430">
        <v>42.945666160000002</v>
      </c>
      <c r="K7430">
        <v>3.6730881219999998</v>
      </c>
      <c r="L7430">
        <v>66.206337930000004</v>
      </c>
      <c r="M7430" t="s">
        <v>18</v>
      </c>
      <c r="N7430" t="str" cm="1">
        <f t="array" ref="N7430">_xlfn.IFS(J7430&lt;=29,"Twenties",J7430&lt;=39,"Thirties",J7430&lt;=49,"Fourties",J7430&lt;=59,"Fifties",J7430&gt;59,"Elders")</f>
        <v>Fourties</v>
      </c>
      <c r="O7430" t="str" cm="1">
        <f t="array" ref="O7430">_xlfn.IFS(K7431&lt;=5,"Very Short",K7431&lt;=10,"Short",K7431&lt;=15,"Mid-Class",K7431&lt;=20,"Long",K7431&lt;=25," Very Long",K7431&gt;25,"Lifer")</f>
        <v>Short</v>
      </c>
      <c r="P7430" t="str" cm="1">
        <f t="array" ref="P7430">_xlfn.IFS(L7430&lt;=39,"Negligible",L7430&lt;=79,"Minimal",L7430&lt;=119,"Moderate",L7430&lt;=158,"High Moderate",L7430&lt;=198," High",L7430&lt;=238,"Very High",L7430&lt;=278,"Severe")</f>
        <v>Minimal</v>
      </c>
      <c r="Q7430" s="3">
        <f t="shared" si="116"/>
        <v>2.75859741375</v>
      </c>
    </row>
    <row r="7431" spans="1:17" x14ac:dyDescent="0.25">
      <c r="A7431">
        <v>7430</v>
      </c>
      <c r="B7431" t="s">
        <v>444</v>
      </c>
      <c r="C7431" t="s">
        <v>926</v>
      </c>
      <c r="D7431" t="s">
        <v>5755</v>
      </c>
      <c r="E7431" t="s">
        <v>125</v>
      </c>
      <c r="F7431" t="s">
        <v>609</v>
      </c>
      <c r="G7431" t="s">
        <v>610</v>
      </c>
      <c r="H7431" t="s">
        <v>125</v>
      </c>
      <c r="I7431" t="s">
        <v>18</v>
      </c>
      <c r="J7431">
        <v>38.33709863</v>
      </c>
      <c r="K7431">
        <v>5.4816295239999997</v>
      </c>
      <c r="L7431">
        <v>63.9670773</v>
      </c>
      <c r="M7431" t="s">
        <v>18</v>
      </c>
      <c r="N7431" t="str" cm="1">
        <f t="array" ref="N7431">_xlfn.IFS(J7431&lt;=29,"Twenties",J7431&lt;=39,"Thirties",J7431&lt;=49,"Fourties",J7431&lt;=59,"Fifties",J7431&gt;59,"Elders")</f>
        <v>Thirties</v>
      </c>
      <c r="O7431" t="str" cm="1">
        <f t="array" ref="O7431">_xlfn.IFS(K7432&lt;=5,"Very Short",K7432&lt;=10,"Short",K7432&lt;=15,"Mid-Class",K7432&lt;=20,"Long",K7432&lt;=25," Very Long",K7432&gt;25,"Lifer")</f>
        <v>Short</v>
      </c>
      <c r="P7431" t="str" cm="1">
        <f t="array" ref="P7431">_xlfn.IFS(L7431&lt;=39,"Negligible",L7431&lt;=79,"Minimal",L7431&lt;=119,"Moderate",L7431&lt;=158,"High Moderate",L7431&lt;=198," High",L7431&lt;=238,"Very High",L7431&lt;=278,"Severe")</f>
        <v>Minimal</v>
      </c>
      <c r="Q7431" s="3">
        <f t="shared" si="116"/>
        <v>2.6652948875</v>
      </c>
    </row>
    <row r="7432" spans="1:17" x14ac:dyDescent="0.25">
      <c r="A7432">
        <v>7431</v>
      </c>
      <c r="B7432" t="s">
        <v>5355</v>
      </c>
      <c r="C7432" t="s">
        <v>297</v>
      </c>
      <c r="D7432" t="s">
        <v>5755</v>
      </c>
      <c r="E7432" t="s">
        <v>260</v>
      </c>
      <c r="F7432" t="s">
        <v>2722</v>
      </c>
      <c r="G7432" t="s">
        <v>1861</v>
      </c>
      <c r="H7432" t="s">
        <v>260</v>
      </c>
      <c r="I7432" t="s">
        <v>18</v>
      </c>
      <c r="J7432">
        <v>62.457379260000003</v>
      </c>
      <c r="K7432">
        <v>6.8492186369999999</v>
      </c>
      <c r="L7432">
        <v>169.28525500000001</v>
      </c>
      <c r="M7432" t="s">
        <v>18</v>
      </c>
      <c r="N7432" t="str" cm="1">
        <f t="array" ref="N7432">_xlfn.IFS(J7432&lt;=29,"Twenties",J7432&lt;=39,"Thirties",J7432&lt;=49,"Fourties",J7432&lt;=59,"Fifties",J7432&gt;59,"Elders")</f>
        <v>Elders</v>
      </c>
      <c r="O7432" t="str" cm="1">
        <f t="array" ref="O7432">_xlfn.IFS(K7433&lt;=5,"Very Short",K7433&lt;=10,"Short",K7433&lt;=15,"Mid-Class",K7433&lt;=20,"Long",K7433&lt;=25," Very Long",K7433&gt;25,"Lifer")</f>
        <v>Short</v>
      </c>
      <c r="P7432" t="str" cm="1">
        <f t="array" ref="P7432">_xlfn.IFS(L7432&lt;=39,"Negligible",L7432&lt;=79,"Minimal",L7432&lt;=119,"Moderate",L7432&lt;=158,"High Moderate",L7432&lt;=198," High",L7432&lt;=238,"Very High",L7432&lt;=278,"Severe")</f>
        <v xml:space="preserve"> High</v>
      </c>
      <c r="Q7432" s="3">
        <f t="shared" si="116"/>
        <v>7.0535522916666666</v>
      </c>
    </row>
    <row r="7433" spans="1:17" x14ac:dyDescent="0.25">
      <c r="A7433">
        <v>7432</v>
      </c>
      <c r="B7433" t="s">
        <v>5356</v>
      </c>
      <c r="C7433" t="s">
        <v>1103</v>
      </c>
      <c r="D7433" t="s">
        <v>5755</v>
      </c>
      <c r="E7433" t="s">
        <v>15</v>
      </c>
      <c r="F7433" t="s">
        <v>818</v>
      </c>
      <c r="G7433" t="s">
        <v>819</v>
      </c>
      <c r="H7433" t="s">
        <v>15</v>
      </c>
      <c r="I7433" t="s">
        <v>18</v>
      </c>
      <c r="J7433">
        <v>34.865823769999999</v>
      </c>
      <c r="K7433">
        <v>5.5996733399999998</v>
      </c>
      <c r="L7433">
        <v>56.342102060000002</v>
      </c>
      <c r="M7433" t="s">
        <v>18</v>
      </c>
      <c r="N7433" t="str" cm="1">
        <f t="array" ref="N7433">_xlfn.IFS(J7433&lt;=29,"Twenties",J7433&lt;=39,"Thirties",J7433&lt;=49,"Fourties",J7433&lt;=59,"Fifties",J7433&gt;59,"Elders")</f>
        <v>Thirties</v>
      </c>
      <c r="O7433" t="str" cm="1">
        <f t="array" ref="O7433">_xlfn.IFS(K7434&lt;=5,"Very Short",K7434&lt;=10,"Short",K7434&lt;=15,"Mid-Class",K7434&lt;=20,"Long",K7434&lt;=25," Very Long",K7434&gt;25,"Lifer")</f>
        <v>Very Short</v>
      </c>
      <c r="P7433" t="str" cm="1">
        <f t="array" ref="P7433">_xlfn.IFS(L7433&lt;=39,"Negligible",L7433&lt;=79,"Minimal",L7433&lt;=119,"Moderate",L7433&lt;=158,"High Moderate",L7433&lt;=198," High",L7433&lt;=238,"Very High",L7433&lt;=278,"Severe")</f>
        <v>Minimal</v>
      </c>
      <c r="Q7433" s="3">
        <f t="shared" si="116"/>
        <v>2.3475875858333333</v>
      </c>
    </row>
    <row r="7434" spans="1:17" x14ac:dyDescent="0.25">
      <c r="A7434">
        <v>7433</v>
      </c>
      <c r="B7434" t="s">
        <v>434</v>
      </c>
      <c r="C7434" t="s">
        <v>941</v>
      </c>
      <c r="D7434" t="s">
        <v>5755</v>
      </c>
      <c r="E7434" t="s">
        <v>503</v>
      </c>
      <c r="F7434" t="s">
        <v>609</v>
      </c>
      <c r="G7434" t="s">
        <v>610</v>
      </c>
      <c r="H7434" t="s">
        <v>22</v>
      </c>
      <c r="I7434" t="s">
        <v>18</v>
      </c>
      <c r="J7434">
        <v>46.277128439999998</v>
      </c>
      <c r="K7434">
        <v>3.617729958</v>
      </c>
      <c r="L7434">
        <v>81.014873870000002</v>
      </c>
      <c r="M7434" t="s">
        <v>18</v>
      </c>
      <c r="N7434" t="str" cm="1">
        <f t="array" ref="N7434">_xlfn.IFS(J7434&lt;=29,"Twenties",J7434&lt;=39,"Thirties",J7434&lt;=49,"Fourties",J7434&lt;=59,"Fifties",J7434&gt;59,"Elders")</f>
        <v>Fourties</v>
      </c>
      <c r="O7434" t="str" cm="1">
        <f t="array" ref="O7434">_xlfn.IFS(K7435&lt;=5,"Very Short",K7435&lt;=10,"Short",K7435&lt;=15,"Mid-Class",K7435&lt;=20,"Long",K7435&lt;=25," Very Long",K7435&gt;25,"Lifer")</f>
        <v>Very Short</v>
      </c>
      <c r="P7434" t="str" cm="1">
        <f t="array" ref="P7434">_xlfn.IFS(L7434&lt;=39,"Negligible",L7434&lt;=79,"Minimal",L7434&lt;=119,"Moderate",L7434&lt;=158,"High Moderate",L7434&lt;=198," High",L7434&lt;=238,"Very High",L7434&lt;=278,"Severe")</f>
        <v>Moderate</v>
      </c>
      <c r="Q7434" s="3">
        <f t="shared" si="116"/>
        <v>3.3756197445833336</v>
      </c>
    </row>
    <row r="7435" spans="1:17" x14ac:dyDescent="0.25">
      <c r="A7435">
        <v>7434</v>
      </c>
      <c r="B7435" t="s">
        <v>5357</v>
      </c>
      <c r="C7435" t="s">
        <v>42</v>
      </c>
      <c r="D7435" t="s">
        <v>5755</v>
      </c>
      <c r="E7435" t="s">
        <v>405</v>
      </c>
      <c r="F7435" t="s">
        <v>609</v>
      </c>
      <c r="G7435" t="s">
        <v>610</v>
      </c>
      <c r="H7435" t="s">
        <v>405</v>
      </c>
      <c r="I7435" t="s">
        <v>18</v>
      </c>
      <c r="J7435">
        <v>34.624526240000002</v>
      </c>
      <c r="K7435">
        <v>4.3211446880000004</v>
      </c>
      <c r="L7435">
        <v>5.2724140180000001</v>
      </c>
      <c r="M7435" t="s">
        <v>18</v>
      </c>
      <c r="N7435" t="str" cm="1">
        <f t="array" ref="N7435">_xlfn.IFS(J7435&lt;=29,"Twenties",J7435&lt;=39,"Thirties",J7435&lt;=49,"Fourties",J7435&lt;=59,"Fifties",J7435&gt;59,"Elders")</f>
        <v>Thirties</v>
      </c>
      <c r="O7435" t="str" cm="1">
        <f t="array" ref="O7435">_xlfn.IFS(K7436&lt;=5,"Very Short",K7436&lt;=10,"Short",K7436&lt;=15,"Mid-Class",K7436&lt;=20,"Long",K7436&lt;=25," Very Long",K7436&gt;25,"Lifer")</f>
        <v>Very Short</v>
      </c>
      <c r="P7435" t="str" cm="1">
        <f t="array" ref="P7435">_xlfn.IFS(L7435&lt;=39,"Negligible",L7435&lt;=79,"Minimal",L7435&lt;=119,"Moderate",L7435&lt;=158,"High Moderate",L7435&lt;=198," High",L7435&lt;=238,"Very High",L7435&lt;=278,"Severe")</f>
        <v>Negligible</v>
      </c>
      <c r="Q7435" s="3">
        <f t="shared" si="116"/>
        <v>0.21968391741666668</v>
      </c>
    </row>
    <row r="7436" spans="1:17" x14ac:dyDescent="0.25">
      <c r="A7436">
        <v>7435</v>
      </c>
      <c r="B7436" t="s">
        <v>2507</v>
      </c>
      <c r="C7436" t="s">
        <v>54</v>
      </c>
      <c r="D7436" t="s">
        <v>5755</v>
      </c>
      <c r="E7436" t="s">
        <v>428</v>
      </c>
      <c r="F7436" t="s">
        <v>609</v>
      </c>
      <c r="G7436" t="s">
        <v>610</v>
      </c>
      <c r="H7436" t="s">
        <v>155</v>
      </c>
      <c r="I7436" t="s">
        <v>18</v>
      </c>
      <c r="J7436">
        <v>51.697108120000003</v>
      </c>
      <c r="K7436">
        <v>3.6783832250000001</v>
      </c>
      <c r="L7436">
        <v>72.990093779999995</v>
      </c>
      <c r="M7436" t="s">
        <v>18</v>
      </c>
      <c r="N7436" t="str" cm="1">
        <f t="array" ref="N7436">_xlfn.IFS(J7436&lt;=29,"Twenties",J7436&lt;=39,"Thirties",J7436&lt;=49,"Fourties",J7436&lt;=59,"Fifties",J7436&gt;59,"Elders")</f>
        <v>Fifties</v>
      </c>
      <c r="O7436" t="str" cm="1">
        <f t="array" ref="O7436">_xlfn.IFS(K7437&lt;=5,"Very Short",K7437&lt;=10,"Short",K7437&lt;=15,"Mid-Class",K7437&lt;=20,"Long",K7437&lt;=25," Very Long",K7437&gt;25,"Lifer")</f>
        <v>Very Short</v>
      </c>
      <c r="P7436" t="str" cm="1">
        <f t="array" ref="P7436">_xlfn.IFS(L7436&lt;=39,"Negligible",L7436&lt;=79,"Minimal",L7436&lt;=119,"Moderate",L7436&lt;=158,"High Moderate",L7436&lt;=198," High",L7436&lt;=238,"Very High",L7436&lt;=278,"Severe")</f>
        <v>Minimal</v>
      </c>
      <c r="Q7436" s="3">
        <f t="shared" si="116"/>
        <v>3.0412539074999998</v>
      </c>
    </row>
    <row r="7437" spans="1:17" x14ac:dyDescent="0.25">
      <c r="A7437">
        <v>7436</v>
      </c>
      <c r="B7437" t="s">
        <v>2104</v>
      </c>
      <c r="C7437" t="s">
        <v>399</v>
      </c>
      <c r="D7437" t="s">
        <v>5755</v>
      </c>
      <c r="E7437" t="s">
        <v>15</v>
      </c>
      <c r="F7437" t="s">
        <v>818</v>
      </c>
      <c r="G7437" t="s">
        <v>819</v>
      </c>
      <c r="H7437" t="s">
        <v>15</v>
      </c>
      <c r="I7437" t="s">
        <v>18</v>
      </c>
      <c r="J7437">
        <v>35.062668639999998</v>
      </c>
      <c r="K7437">
        <v>3.4587561490000001</v>
      </c>
      <c r="L7437">
        <v>16.492280210000001</v>
      </c>
      <c r="M7437" t="s">
        <v>18</v>
      </c>
      <c r="N7437" t="str" cm="1">
        <f t="array" ref="N7437">_xlfn.IFS(J7437&lt;=29,"Twenties",J7437&lt;=39,"Thirties",J7437&lt;=49,"Fourties",J7437&lt;=59,"Fifties",J7437&gt;59,"Elders")</f>
        <v>Thirties</v>
      </c>
      <c r="O7437" t="str" cm="1">
        <f t="array" ref="O7437">_xlfn.IFS(K7438&lt;=5,"Very Short",K7438&lt;=10,"Short",K7438&lt;=15,"Mid-Class",K7438&lt;=20,"Long",K7438&lt;=25," Very Long",K7438&gt;25,"Lifer")</f>
        <v>Very Short</v>
      </c>
      <c r="P7437" t="str" cm="1">
        <f t="array" ref="P7437">_xlfn.IFS(L7437&lt;=39,"Negligible",L7437&lt;=79,"Minimal",L7437&lt;=119,"Moderate",L7437&lt;=158,"High Moderate",L7437&lt;=198," High",L7437&lt;=238,"Very High",L7437&lt;=278,"Severe")</f>
        <v>Negligible</v>
      </c>
      <c r="Q7437" s="3">
        <f t="shared" si="116"/>
        <v>0.68717834208333339</v>
      </c>
    </row>
    <row r="7438" spans="1:17" x14ac:dyDescent="0.25">
      <c r="A7438">
        <v>7437</v>
      </c>
      <c r="B7438" t="s">
        <v>4093</v>
      </c>
      <c r="C7438" t="s">
        <v>3508</v>
      </c>
      <c r="D7438" t="s">
        <v>5755</v>
      </c>
      <c r="E7438" t="s">
        <v>15</v>
      </c>
      <c r="F7438" t="s">
        <v>818</v>
      </c>
      <c r="G7438" t="s">
        <v>819</v>
      </c>
      <c r="H7438" t="s">
        <v>15</v>
      </c>
      <c r="I7438" t="s">
        <v>18</v>
      </c>
      <c r="J7438">
        <v>49.291654690000001</v>
      </c>
      <c r="K7438">
        <v>3.1631585430000002</v>
      </c>
      <c r="L7438">
        <v>98.335879480000003</v>
      </c>
      <c r="M7438" t="s">
        <v>18</v>
      </c>
      <c r="N7438" t="str" cm="1">
        <f t="array" ref="N7438">_xlfn.IFS(J7438&lt;=29,"Twenties",J7438&lt;=39,"Thirties",J7438&lt;=49,"Fourties",J7438&lt;=59,"Fifties",J7438&gt;59,"Elders")</f>
        <v>Fifties</v>
      </c>
      <c r="O7438" t="str" cm="1">
        <f t="array" ref="O7438">_xlfn.IFS(K7439&lt;=5,"Very Short",K7439&lt;=10,"Short",K7439&lt;=15,"Mid-Class",K7439&lt;=20,"Long",K7439&lt;=25," Very Long",K7439&gt;25,"Lifer")</f>
        <v>Short</v>
      </c>
      <c r="P7438" t="str" cm="1">
        <f t="array" ref="P7438">_xlfn.IFS(L7438&lt;=39,"Negligible",L7438&lt;=79,"Minimal",L7438&lt;=119,"Moderate",L7438&lt;=158,"High Moderate",L7438&lt;=198," High",L7438&lt;=238,"Very High",L7438&lt;=278,"Severe")</f>
        <v>Moderate</v>
      </c>
      <c r="Q7438" s="3">
        <f t="shared" si="116"/>
        <v>4.0973283116666668</v>
      </c>
    </row>
    <row r="7439" spans="1:17" x14ac:dyDescent="0.25">
      <c r="A7439">
        <v>7438</v>
      </c>
      <c r="B7439" t="s">
        <v>3782</v>
      </c>
      <c r="C7439" t="s">
        <v>1463</v>
      </c>
      <c r="D7439" t="s">
        <v>5755</v>
      </c>
      <c r="E7439" t="s">
        <v>577</v>
      </c>
      <c r="F7439" t="s">
        <v>2722</v>
      </c>
      <c r="G7439" t="s">
        <v>1861</v>
      </c>
      <c r="H7439" t="s">
        <v>52</v>
      </c>
      <c r="I7439" t="s">
        <v>18</v>
      </c>
      <c r="J7439">
        <v>40.847558300000003</v>
      </c>
      <c r="K7439">
        <v>6.1902567680000002</v>
      </c>
      <c r="L7439">
        <v>25.497449289999999</v>
      </c>
      <c r="M7439" t="s">
        <v>18</v>
      </c>
      <c r="N7439" t="str" cm="1">
        <f t="array" ref="N7439">_xlfn.IFS(J7439&lt;=29,"Twenties",J7439&lt;=39,"Thirties",J7439&lt;=49,"Fourties",J7439&lt;=59,"Fifties",J7439&gt;59,"Elders")</f>
        <v>Fourties</v>
      </c>
      <c r="O7439" t="str" cm="1">
        <f t="array" ref="O7439">_xlfn.IFS(K7440&lt;=5,"Very Short",K7440&lt;=10,"Short",K7440&lt;=15,"Mid-Class",K7440&lt;=20,"Long",K7440&lt;=25," Very Long",K7440&gt;25,"Lifer")</f>
        <v>Very Short</v>
      </c>
      <c r="P7439" t="str" cm="1">
        <f t="array" ref="P7439">_xlfn.IFS(L7439&lt;=39,"Negligible",L7439&lt;=79,"Minimal",L7439&lt;=119,"Moderate",L7439&lt;=158,"High Moderate",L7439&lt;=198," High",L7439&lt;=238,"Very High",L7439&lt;=278,"Severe")</f>
        <v>Negligible</v>
      </c>
      <c r="Q7439" s="3">
        <f t="shared" si="116"/>
        <v>1.0623937204166667</v>
      </c>
    </row>
    <row r="7440" spans="1:17" x14ac:dyDescent="0.25">
      <c r="A7440">
        <v>7439</v>
      </c>
      <c r="B7440" t="s">
        <v>4557</v>
      </c>
      <c r="C7440" t="s">
        <v>50</v>
      </c>
      <c r="D7440" t="s">
        <v>5755</v>
      </c>
      <c r="E7440" t="s">
        <v>278</v>
      </c>
      <c r="F7440" t="s">
        <v>609</v>
      </c>
      <c r="G7440" t="s">
        <v>610</v>
      </c>
      <c r="H7440" t="s">
        <v>190</v>
      </c>
      <c r="I7440" t="s">
        <v>18</v>
      </c>
      <c r="J7440">
        <v>23.478096799999999</v>
      </c>
      <c r="K7440">
        <v>3.9187523500000001</v>
      </c>
      <c r="L7440">
        <v>0</v>
      </c>
      <c r="M7440" t="s">
        <v>18</v>
      </c>
      <c r="N7440" t="str" cm="1">
        <f t="array" ref="N7440">_xlfn.IFS(J7440&lt;=29,"Twenties",J7440&lt;=39,"Thirties",J7440&lt;=49,"Fourties",J7440&lt;=59,"Fifties",J7440&gt;59,"Elders")</f>
        <v>Twenties</v>
      </c>
      <c r="O7440" t="str" cm="1">
        <f t="array" ref="O7440">_xlfn.IFS(K7441&lt;=5,"Very Short",K7441&lt;=10,"Short",K7441&lt;=15,"Mid-Class",K7441&lt;=20,"Long",K7441&lt;=25," Very Long",K7441&gt;25,"Lifer")</f>
        <v>Very Short</v>
      </c>
      <c r="P7440" t="str" cm="1">
        <f t="array" ref="P7440">_xlfn.IFS(L7440&lt;=39,"Negligible",L7440&lt;=79,"Minimal",L7440&lt;=119,"Moderate",L7440&lt;=158,"High Moderate",L7440&lt;=198," High",L7440&lt;=238,"Very High",L7440&lt;=278,"Severe")</f>
        <v>Negligible</v>
      </c>
      <c r="Q7440" s="3">
        <f t="shared" si="116"/>
        <v>0</v>
      </c>
    </row>
    <row r="7441" spans="1:17" x14ac:dyDescent="0.25">
      <c r="A7441">
        <v>7440</v>
      </c>
      <c r="B7441" t="s">
        <v>207</v>
      </c>
      <c r="C7441" t="s">
        <v>628</v>
      </c>
      <c r="D7441" t="s">
        <v>5755</v>
      </c>
      <c r="E7441" t="s">
        <v>174</v>
      </c>
      <c r="F7441" t="s">
        <v>609</v>
      </c>
      <c r="G7441" t="s">
        <v>610</v>
      </c>
      <c r="H7441" t="s">
        <v>132</v>
      </c>
      <c r="I7441" t="s">
        <v>18</v>
      </c>
      <c r="J7441">
        <v>30.47963128</v>
      </c>
      <c r="K7441">
        <v>4.7260724039999999</v>
      </c>
      <c r="L7441">
        <v>13.811056580000001</v>
      </c>
      <c r="M7441" t="s">
        <v>18</v>
      </c>
      <c r="N7441" t="str" cm="1">
        <f t="array" ref="N7441">_xlfn.IFS(J7441&lt;=29,"Twenties",J7441&lt;=39,"Thirties",J7441&lt;=49,"Fourties",J7441&lt;=59,"Fifties",J7441&gt;59,"Elders")</f>
        <v>Thirties</v>
      </c>
      <c r="O7441" t="str" cm="1">
        <f t="array" ref="O7441">_xlfn.IFS(K7442&lt;=5,"Very Short",K7442&lt;=10,"Short",K7442&lt;=15,"Mid-Class",K7442&lt;=20,"Long",K7442&lt;=25," Very Long",K7442&gt;25,"Lifer")</f>
        <v>Very Short</v>
      </c>
      <c r="P7441" t="str" cm="1">
        <f t="array" ref="P7441">_xlfn.IFS(L7441&lt;=39,"Negligible",L7441&lt;=79,"Minimal",L7441&lt;=119,"Moderate",L7441&lt;=158,"High Moderate",L7441&lt;=198," High",L7441&lt;=238,"Very High",L7441&lt;=278,"Severe")</f>
        <v>Negligible</v>
      </c>
      <c r="Q7441" s="3">
        <f t="shared" si="116"/>
        <v>0.5754606908333334</v>
      </c>
    </row>
    <row r="7442" spans="1:17" x14ac:dyDescent="0.25">
      <c r="A7442">
        <v>7441</v>
      </c>
      <c r="B7442" t="s">
        <v>1021</v>
      </c>
      <c r="C7442" t="s">
        <v>2866</v>
      </c>
      <c r="D7442" t="s">
        <v>5754</v>
      </c>
      <c r="E7442" t="s">
        <v>437</v>
      </c>
      <c r="F7442" t="s">
        <v>1058</v>
      </c>
      <c r="G7442" t="s">
        <v>1059</v>
      </c>
      <c r="H7442" t="s">
        <v>437</v>
      </c>
      <c r="I7442" t="s">
        <v>18</v>
      </c>
      <c r="J7442">
        <v>29.442568099999999</v>
      </c>
      <c r="K7442">
        <v>2.5877942350000001</v>
      </c>
      <c r="L7442">
        <v>0</v>
      </c>
      <c r="M7442" t="s">
        <v>18</v>
      </c>
      <c r="N7442" t="str" cm="1">
        <f t="array" ref="N7442">_xlfn.IFS(J7442&lt;=29,"Twenties",J7442&lt;=39,"Thirties",J7442&lt;=49,"Fourties",J7442&lt;=59,"Fifties",J7442&gt;59,"Elders")</f>
        <v>Thirties</v>
      </c>
      <c r="O7442" t="str" cm="1">
        <f t="array" ref="O7442">_xlfn.IFS(K7443&lt;=5,"Very Short",K7443&lt;=10,"Short",K7443&lt;=15,"Mid-Class",K7443&lt;=20,"Long",K7443&lt;=25," Very Long",K7443&gt;25,"Lifer")</f>
        <v>Very Short</v>
      </c>
      <c r="P7442" t="str" cm="1">
        <f t="array" ref="P7442">_xlfn.IFS(L7442&lt;=39,"Negligible",L7442&lt;=79,"Minimal",L7442&lt;=119,"Moderate",L7442&lt;=158,"High Moderate",L7442&lt;=198," High",L7442&lt;=238,"Very High",L7442&lt;=278,"Severe")</f>
        <v>Negligible</v>
      </c>
      <c r="Q7442" s="3">
        <f t="shared" si="116"/>
        <v>0</v>
      </c>
    </row>
    <row r="7443" spans="1:17" x14ac:dyDescent="0.25">
      <c r="A7443">
        <v>7442</v>
      </c>
      <c r="B7443" t="s">
        <v>1005</v>
      </c>
      <c r="C7443" t="s">
        <v>2295</v>
      </c>
      <c r="D7443" t="s">
        <v>5754</v>
      </c>
      <c r="E7443" t="s">
        <v>1918</v>
      </c>
      <c r="F7443" t="s">
        <v>2722</v>
      </c>
      <c r="G7443" t="s">
        <v>1861</v>
      </c>
      <c r="H7443" t="s">
        <v>85</v>
      </c>
      <c r="I7443" t="s">
        <v>18</v>
      </c>
      <c r="J7443">
        <v>49.70925768</v>
      </c>
      <c r="K7443">
        <v>4.6853849429999999</v>
      </c>
      <c r="L7443">
        <v>140.15814889999999</v>
      </c>
      <c r="M7443" t="s">
        <v>18</v>
      </c>
      <c r="N7443" t="str" cm="1">
        <f t="array" ref="N7443">_xlfn.IFS(J7443&lt;=29,"Twenties",J7443&lt;=39,"Thirties",J7443&lt;=49,"Fourties",J7443&lt;=59,"Fifties",J7443&gt;59,"Elders")</f>
        <v>Fifties</v>
      </c>
      <c r="O7443" t="str" cm="1">
        <f t="array" ref="O7443">_xlfn.IFS(K7444&lt;=5,"Very Short",K7444&lt;=10,"Short",K7444&lt;=15,"Mid-Class",K7444&lt;=20,"Long",K7444&lt;=25," Very Long",K7444&gt;25,"Lifer")</f>
        <v>Very Short</v>
      </c>
      <c r="P7443" t="str" cm="1">
        <f t="array" ref="P7443">_xlfn.IFS(L7443&lt;=39,"Negligible",L7443&lt;=79,"Minimal",L7443&lt;=119,"Moderate",L7443&lt;=158,"High Moderate",L7443&lt;=198," High",L7443&lt;=238,"Very High",L7443&lt;=278,"Severe")</f>
        <v>High Moderate</v>
      </c>
      <c r="Q7443" s="3">
        <f t="shared" si="116"/>
        <v>5.8399228708333331</v>
      </c>
    </row>
    <row r="7444" spans="1:17" x14ac:dyDescent="0.25">
      <c r="A7444">
        <v>7443</v>
      </c>
      <c r="B7444" t="s">
        <v>56</v>
      </c>
      <c r="C7444" t="s">
        <v>476</v>
      </c>
      <c r="D7444" t="s">
        <v>5754</v>
      </c>
      <c r="E7444" t="s">
        <v>136</v>
      </c>
      <c r="F7444" t="s">
        <v>609</v>
      </c>
      <c r="G7444" t="s">
        <v>610</v>
      </c>
      <c r="H7444" t="s">
        <v>136</v>
      </c>
      <c r="I7444" t="s">
        <v>18</v>
      </c>
      <c r="J7444">
        <v>42.991888119999999</v>
      </c>
      <c r="K7444">
        <v>4.2987962780000002</v>
      </c>
      <c r="L7444">
        <v>88.504453130000002</v>
      </c>
      <c r="M7444" t="s">
        <v>18</v>
      </c>
      <c r="N7444" t="str" cm="1">
        <f t="array" ref="N7444">_xlfn.IFS(J7444&lt;=29,"Twenties",J7444&lt;=39,"Thirties",J7444&lt;=49,"Fourties",J7444&lt;=59,"Fifties",J7444&gt;59,"Elders")</f>
        <v>Fourties</v>
      </c>
      <c r="O7444" t="str" cm="1">
        <f t="array" ref="O7444">_xlfn.IFS(K7445&lt;=5,"Very Short",K7445&lt;=10,"Short",K7445&lt;=15,"Mid-Class",K7445&lt;=20,"Long",K7445&lt;=25," Very Long",K7445&gt;25,"Lifer")</f>
        <v>Short</v>
      </c>
      <c r="P7444" t="str" cm="1">
        <f t="array" ref="P7444">_xlfn.IFS(L7444&lt;=39,"Negligible",L7444&lt;=79,"Minimal",L7444&lt;=119,"Moderate",L7444&lt;=158,"High Moderate",L7444&lt;=198," High",L7444&lt;=238,"Very High",L7444&lt;=278,"Severe")</f>
        <v>Moderate</v>
      </c>
      <c r="Q7444" s="3">
        <f t="shared" si="116"/>
        <v>3.6876855470833334</v>
      </c>
    </row>
    <row r="7445" spans="1:17" x14ac:dyDescent="0.25">
      <c r="A7445">
        <v>7444</v>
      </c>
      <c r="B7445" t="s">
        <v>2133</v>
      </c>
      <c r="C7445" t="s">
        <v>1977</v>
      </c>
      <c r="D7445" t="s">
        <v>5755</v>
      </c>
      <c r="E7445" t="s">
        <v>36</v>
      </c>
      <c r="F7445" t="s">
        <v>2303</v>
      </c>
      <c r="G7445" t="s">
        <v>1824</v>
      </c>
      <c r="H7445" t="s">
        <v>36</v>
      </c>
      <c r="I7445" t="s">
        <v>18</v>
      </c>
      <c r="J7445">
        <v>37.93787219</v>
      </c>
      <c r="K7445">
        <v>7.1618322210000001</v>
      </c>
      <c r="L7445">
        <v>43.180564820000001</v>
      </c>
      <c r="M7445" t="s">
        <v>18</v>
      </c>
      <c r="N7445" t="str" cm="1">
        <f t="array" ref="N7445">_xlfn.IFS(J7445&lt;=29,"Twenties",J7445&lt;=39,"Thirties",J7445&lt;=49,"Fourties",J7445&lt;=59,"Fifties",J7445&gt;59,"Elders")</f>
        <v>Thirties</v>
      </c>
      <c r="O7445" t="str" cm="1">
        <f t="array" ref="O7445">_xlfn.IFS(K7446&lt;=5,"Very Short",K7446&lt;=10,"Short",K7446&lt;=15,"Mid-Class",K7446&lt;=20,"Long",K7446&lt;=25," Very Long",K7446&gt;25,"Lifer")</f>
        <v>Short</v>
      </c>
      <c r="P7445" t="str" cm="1">
        <f t="array" ref="P7445">_xlfn.IFS(L7445&lt;=39,"Negligible",L7445&lt;=79,"Minimal",L7445&lt;=119,"Moderate",L7445&lt;=158,"High Moderate",L7445&lt;=198," High",L7445&lt;=238,"Very High",L7445&lt;=278,"Severe")</f>
        <v>Minimal</v>
      </c>
      <c r="Q7445" s="3">
        <f t="shared" si="116"/>
        <v>1.7991902008333334</v>
      </c>
    </row>
    <row r="7446" spans="1:17" x14ac:dyDescent="0.25">
      <c r="A7446">
        <v>7445</v>
      </c>
      <c r="B7446" t="s">
        <v>5358</v>
      </c>
      <c r="C7446" t="s">
        <v>217</v>
      </c>
      <c r="D7446" t="s">
        <v>5755</v>
      </c>
      <c r="E7446" t="s">
        <v>36</v>
      </c>
      <c r="F7446" t="s">
        <v>2303</v>
      </c>
      <c r="G7446" t="s">
        <v>1824</v>
      </c>
      <c r="H7446" t="s">
        <v>36</v>
      </c>
      <c r="I7446" t="s">
        <v>18</v>
      </c>
      <c r="J7446">
        <v>40.759965790000003</v>
      </c>
      <c r="K7446">
        <v>5.0685744020000003</v>
      </c>
      <c r="L7446">
        <v>48.921103789999997</v>
      </c>
      <c r="M7446" t="s">
        <v>18</v>
      </c>
      <c r="N7446" t="str" cm="1">
        <f t="array" ref="N7446">_xlfn.IFS(J7446&lt;=29,"Twenties",J7446&lt;=39,"Thirties",J7446&lt;=49,"Fourties",J7446&lt;=59,"Fifties",J7446&gt;59,"Elders")</f>
        <v>Fourties</v>
      </c>
      <c r="O7446" t="str" cm="1">
        <f t="array" ref="O7446">_xlfn.IFS(K7447&lt;=5,"Very Short",K7447&lt;=10,"Short",K7447&lt;=15,"Mid-Class",K7447&lt;=20,"Long",K7447&lt;=25," Very Long",K7447&gt;25,"Lifer")</f>
        <v>Short</v>
      </c>
      <c r="P7446" t="str" cm="1">
        <f t="array" ref="P7446">_xlfn.IFS(L7446&lt;=39,"Negligible",L7446&lt;=79,"Minimal",L7446&lt;=119,"Moderate",L7446&lt;=158,"High Moderate",L7446&lt;=198," High",L7446&lt;=238,"Very High",L7446&lt;=278,"Severe")</f>
        <v>Minimal</v>
      </c>
      <c r="Q7446" s="3">
        <f t="shared" si="116"/>
        <v>2.038379324583333</v>
      </c>
    </row>
    <row r="7447" spans="1:17" x14ac:dyDescent="0.25">
      <c r="A7447">
        <v>7446</v>
      </c>
      <c r="B7447" t="s">
        <v>398</v>
      </c>
      <c r="C7447" t="s">
        <v>2549</v>
      </c>
      <c r="D7447" t="s">
        <v>5754</v>
      </c>
      <c r="E7447" t="s">
        <v>36</v>
      </c>
      <c r="F7447" t="s">
        <v>2303</v>
      </c>
      <c r="G7447" t="s">
        <v>1824</v>
      </c>
      <c r="H7447" t="s">
        <v>36</v>
      </c>
      <c r="I7447" t="s">
        <v>18</v>
      </c>
      <c r="J7447">
        <v>26.183855869999999</v>
      </c>
      <c r="K7447">
        <v>8.7853176180000006</v>
      </c>
      <c r="L7447">
        <v>0</v>
      </c>
      <c r="M7447" t="s">
        <v>18</v>
      </c>
      <c r="N7447" t="str" cm="1">
        <f t="array" ref="N7447">_xlfn.IFS(J7447&lt;=29,"Twenties",J7447&lt;=39,"Thirties",J7447&lt;=49,"Fourties",J7447&lt;=59,"Fifties",J7447&gt;59,"Elders")</f>
        <v>Twenties</v>
      </c>
      <c r="O7447" t="str" cm="1">
        <f t="array" ref="O7447">_xlfn.IFS(K7448&lt;=5,"Very Short",K7448&lt;=10,"Short",K7448&lt;=15,"Mid-Class",K7448&lt;=20,"Long",K7448&lt;=25," Very Long",K7448&gt;25,"Lifer")</f>
        <v>Short</v>
      </c>
      <c r="P7447" t="str" cm="1">
        <f t="array" ref="P7447">_xlfn.IFS(L7447&lt;=39,"Negligible",L7447&lt;=79,"Minimal",L7447&lt;=119,"Moderate",L7447&lt;=158,"High Moderate",L7447&lt;=198," High",L7447&lt;=238,"Very High",L7447&lt;=278,"Severe")</f>
        <v>Negligible</v>
      </c>
      <c r="Q7447" s="3">
        <f t="shared" si="116"/>
        <v>0</v>
      </c>
    </row>
    <row r="7448" spans="1:17" x14ac:dyDescent="0.25">
      <c r="A7448">
        <v>7447</v>
      </c>
      <c r="B7448" t="s">
        <v>420</v>
      </c>
      <c r="C7448" t="s">
        <v>350</v>
      </c>
      <c r="D7448" t="s">
        <v>5755</v>
      </c>
      <c r="E7448" t="s">
        <v>31</v>
      </c>
      <c r="F7448" t="s">
        <v>2722</v>
      </c>
      <c r="G7448" t="s">
        <v>1861</v>
      </c>
      <c r="H7448" t="s">
        <v>31</v>
      </c>
      <c r="I7448" t="s">
        <v>18</v>
      </c>
      <c r="J7448">
        <v>41.925690080000003</v>
      </c>
      <c r="K7448">
        <v>5.132839819</v>
      </c>
      <c r="L7448">
        <v>0</v>
      </c>
      <c r="M7448" t="s">
        <v>18</v>
      </c>
      <c r="N7448" t="str" cm="1">
        <f t="array" ref="N7448">_xlfn.IFS(J7448&lt;=29,"Twenties",J7448&lt;=39,"Thirties",J7448&lt;=49,"Fourties",J7448&lt;=59,"Fifties",J7448&gt;59,"Elders")</f>
        <v>Fourties</v>
      </c>
      <c r="O7448" t="str" cm="1">
        <f t="array" ref="O7448">_xlfn.IFS(K7449&lt;=5,"Very Short",K7449&lt;=10,"Short",K7449&lt;=15,"Mid-Class",K7449&lt;=20,"Long",K7449&lt;=25," Very Long",K7449&gt;25,"Lifer")</f>
        <v>Very Short</v>
      </c>
      <c r="P7448" t="str" cm="1">
        <f t="array" ref="P7448">_xlfn.IFS(L7448&lt;=39,"Negligible",L7448&lt;=79,"Minimal",L7448&lt;=119,"Moderate",L7448&lt;=158,"High Moderate",L7448&lt;=198," High",L7448&lt;=238,"Very High",L7448&lt;=278,"Severe")</f>
        <v>Negligible</v>
      </c>
      <c r="Q7448" s="3">
        <f t="shared" si="116"/>
        <v>0</v>
      </c>
    </row>
    <row r="7449" spans="1:17" x14ac:dyDescent="0.25">
      <c r="A7449">
        <v>7448</v>
      </c>
      <c r="B7449" t="s">
        <v>2742</v>
      </c>
      <c r="C7449" t="s">
        <v>394</v>
      </c>
      <c r="D7449" t="s">
        <v>5754</v>
      </c>
      <c r="E7449" t="s">
        <v>1068</v>
      </c>
      <c r="F7449" t="s">
        <v>609</v>
      </c>
      <c r="G7449" t="s">
        <v>610</v>
      </c>
      <c r="H7449" t="s">
        <v>167</v>
      </c>
      <c r="I7449" t="s">
        <v>18</v>
      </c>
      <c r="J7449">
        <v>36.802948149999999</v>
      </c>
      <c r="K7449">
        <v>4.2418298290000003</v>
      </c>
      <c r="L7449">
        <v>59.799698399999997</v>
      </c>
      <c r="M7449" t="s">
        <v>18</v>
      </c>
      <c r="N7449" t="str" cm="1">
        <f t="array" ref="N7449">_xlfn.IFS(J7449&lt;=29,"Twenties",J7449&lt;=39,"Thirties",J7449&lt;=49,"Fourties",J7449&lt;=59,"Fifties",J7449&gt;59,"Elders")</f>
        <v>Thirties</v>
      </c>
      <c r="O7449" t="str" cm="1">
        <f t="array" ref="O7449">_xlfn.IFS(K7450&lt;=5,"Very Short",K7450&lt;=10,"Short",K7450&lt;=15,"Mid-Class",K7450&lt;=20,"Long",K7450&lt;=25," Very Long",K7450&gt;25,"Lifer")</f>
        <v>Very Short</v>
      </c>
      <c r="P7449" t="str" cm="1">
        <f t="array" ref="P7449">_xlfn.IFS(L7449&lt;=39,"Negligible",L7449&lt;=79,"Minimal",L7449&lt;=119,"Moderate",L7449&lt;=158,"High Moderate",L7449&lt;=198," High",L7449&lt;=238,"Very High",L7449&lt;=278,"Severe")</f>
        <v>Minimal</v>
      </c>
      <c r="Q7449" s="3">
        <f t="shared" si="116"/>
        <v>2.4916540999999999</v>
      </c>
    </row>
    <row r="7450" spans="1:17" x14ac:dyDescent="0.25">
      <c r="A7450">
        <v>7449</v>
      </c>
      <c r="B7450" t="s">
        <v>5359</v>
      </c>
      <c r="C7450" t="s">
        <v>459</v>
      </c>
      <c r="D7450" t="s">
        <v>5755</v>
      </c>
      <c r="E7450" t="s">
        <v>36</v>
      </c>
      <c r="F7450" t="s">
        <v>2303</v>
      </c>
      <c r="G7450" t="s">
        <v>1824</v>
      </c>
      <c r="H7450" t="s">
        <v>36</v>
      </c>
      <c r="I7450" t="s">
        <v>18</v>
      </c>
      <c r="J7450">
        <v>47.980531509999999</v>
      </c>
      <c r="K7450">
        <v>4.5671379219999997</v>
      </c>
      <c r="L7450">
        <v>38.118065919999999</v>
      </c>
      <c r="M7450" t="s">
        <v>18</v>
      </c>
      <c r="N7450" t="str" cm="1">
        <f t="array" ref="N7450">_xlfn.IFS(J7450&lt;=29,"Twenties",J7450&lt;=39,"Thirties",J7450&lt;=49,"Fourties",J7450&lt;=59,"Fifties",J7450&gt;59,"Elders")</f>
        <v>Fourties</v>
      </c>
      <c r="O7450" t="str" cm="1">
        <f t="array" ref="O7450">_xlfn.IFS(K7451&lt;=5,"Very Short",K7451&lt;=10,"Short",K7451&lt;=15,"Mid-Class",K7451&lt;=20,"Long",K7451&lt;=25," Very Long",K7451&gt;25,"Lifer")</f>
        <v>Short</v>
      </c>
      <c r="P7450" t="str" cm="1">
        <f t="array" ref="P7450">_xlfn.IFS(L7450&lt;=39,"Negligible",L7450&lt;=79,"Minimal",L7450&lt;=119,"Moderate",L7450&lt;=158,"High Moderate",L7450&lt;=198," High",L7450&lt;=238,"Very High",L7450&lt;=278,"Severe")</f>
        <v>Negligible</v>
      </c>
      <c r="Q7450" s="3">
        <f t="shared" si="116"/>
        <v>1.5882527466666667</v>
      </c>
    </row>
    <row r="7451" spans="1:17" x14ac:dyDescent="0.25">
      <c r="A7451">
        <v>7450</v>
      </c>
      <c r="B7451" t="s">
        <v>5360</v>
      </c>
      <c r="C7451" t="s">
        <v>239</v>
      </c>
      <c r="D7451" t="s">
        <v>5754</v>
      </c>
      <c r="E7451" t="s">
        <v>2313</v>
      </c>
      <c r="F7451" t="s">
        <v>609</v>
      </c>
      <c r="G7451" t="s">
        <v>610</v>
      </c>
      <c r="H7451" t="s">
        <v>136</v>
      </c>
      <c r="I7451" t="s">
        <v>18</v>
      </c>
      <c r="J7451">
        <v>42.79583796</v>
      </c>
      <c r="K7451">
        <v>5.1924741079999999</v>
      </c>
      <c r="L7451">
        <v>46.411541120000003</v>
      </c>
      <c r="M7451" t="s">
        <v>18</v>
      </c>
      <c r="N7451" t="str" cm="1">
        <f t="array" ref="N7451">_xlfn.IFS(J7451&lt;=29,"Twenties",J7451&lt;=39,"Thirties",J7451&lt;=49,"Fourties",J7451&lt;=59,"Fifties",J7451&gt;59,"Elders")</f>
        <v>Fourties</v>
      </c>
      <c r="O7451" t="str" cm="1">
        <f t="array" ref="O7451">_xlfn.IFS(K7452&lt;=5,"Very Short",K7452&lt;=10,"Short",K7452&lt;=15,"Mid-Class",K7452&lt;=20,"Long",K7452&lt;=25," Very Long",K7452&gt;25,"Lifer")</f>
        <v>Short</v>
      </c>
      <c r="P7451" t="str" cm="1">
        <f t="array" ref="P7451">_xlfn.IFS(L7451&lt;=39,"Negligible",L7451&lt;=79,"Minimal",L7451&lt;=119,"Moderate",L7451&lt;=158,"High Moderate",L7451&lt;=198," High",L7451&lt;=238,"Very High",L7451&lt;=278,"Severe")</f>
        <v>Minimal</v>
      </c>
      <c r="Q7451" s="3">
        <f t="shared" si="116"/>
        <v>1.9338142133333334</v>
      </c>
    </row>
    <row r="7452" spans="1:17" x14ac:dyDescent="0.25">
      <c r="A7452">
        <v>7451</v>
      </c>
      <c r="B7452" t="s">
        <v>1453</v>
      </c>
      <c r="C7452" t="s">
        <v>194</v>
      </c>
      <c r="D7452" t="s">
        <v>5754</v>
      </c>
      <c r="E7452" t="s">
        <v>2283</v>
      </c>
      <c r="F7452" t="s">
        <v>609</v>
      </c>
      <c r="G7452" t="s">
        <v>610</v>
      </c>
      <c r="H7452" t="s">
        <v>167</v>
      </c>
      <c r="I7452" t="s">
        <v>18</v>
      </c>
      <c r="J7452">
        <v>47.860756500000001</v>
      </c>
      <c r="K7452">
        <v>5.3785424800000001</v>
      </c>
      <c r="L7452">
        <v>115.1527924</v>
      </c>
      <c r="M7452" t="s">
        <v>18</v>
      </c>
      <c r="N7452" t="str" cm="1">
        <f t="array" ref="N7452">_xlfn.IFS(J7452&lt;=29,"Twenties",J7452&lt;=39,"Thirties",J7452&lt;=49,"Fourties",J7452&lt;=59,"Fifties",J7452&gt;59,"Elders")</f>
        <v>Fourties</v>
      </c>
      <c r="O7452" t="str" cm="1">
        <f t="array" ref="O7452">_xlfn.IFS(K7453&lt;=5,"Very Short",K7453&lt;=10,"Short",K7453&lt;=15,"Mid-Class",K7453&lt;=20,"Long",K7453&lt;=25," Very Long",K7453&gt;25,"Lifer")</f>
        <v>Short</v>
      </c>
      <c r="P7452" t="str" cm="1">
        <f t="array" ref="P7452">_xlfn.IFS(L7452&lt;=39,"Negligible",L7452&lt;=79,"Minimal",L7452&lt;=119,"Moderate",L7452&lt;=158,"High Moderate",L7452&lt;=198," High",L7452&lt;=238,"Very High",L7452&lt;=278,"Severe")</f>
        <v>Moderate</v>
      </c>
      <c r="Q7452" s="3">
        <f t="shared" si="116"/>
        <v>4.7980330166666665</v>
      </c>
    </row>
    <row r="7453" spans="1:17" x14ac:dyDescent="0.25">
      <c r="A7453">
        <v>7452</v>
      </c>
      <c r="B7453" t="s">
        <v>96</v>
      </c>
      <c r="C7453" t="s">
        <v>50</v>
      </c>
      <c r="D7453" t="s">
        <v>5755</v>
      </c>
      <c r="E7453" t="s">
        <v>1433</v>
      </c>
      <c r="F7453" t="s">
        <v>609</v>
      </c>
      <c r="G7453" t="s">
        <v>610</v>
      </c>
      <c r="H7453" t="s">
        <v>1433</v>
      </c>
      <c r="I7453" t="s">
        <v>18</v>
      </c>
      <c r="J7453">
        <v>45.622558179999999</v>
      </c>
      <c r="K7453">
        <v>5.965024466</v>
      </c>
      <c r="L7453">
        <v>74.100785770000002</v>
      </c>
      <c r="M7453" t="s">
        <v>18</v>
      </c>
      <c r="N7453" t="str" cm="1">
        <f t="array" ref="N7453">_xlfn.IFS(J7453&lt;=29,"Twenties",J7453&lt;=39,"Thirties",J7453&lt;=49,"Fourties",J7453&lt;=59,"Fifties",J7453&gt;59,"Elders")</f>
        <v>Fourties</v>
      </c>
      <c r="O7453" t="str" cm="1">
        <f t="array" ref="O7453">_xlfn.IFS(K7454&lt;=5,"Very Short",K7454&lt;=10,"Short",K7454&lt;=15,"Mid-Class",K7454&lt;=20,"Long",K7454&lt;=25," Very Long",K7454&gt;25,"Lifer")</f>
        <v>Short</v>
      </c>
      <c r="P7453" t="str" cm="1">
        <f t="array" ref="P7453">_xlfn.IFS(L7453&lt;=39,"Negligible",L7453&lt;=79,"Minimal",L7453&lt;=119,"Moderate",L7453&lt;=158,"High Moderate",L7453&lt;=198," High",L7453&lt;=238,"Very High",L7453&lt;=278,"Severe")</f>
        <v>Minimal</v>
      </c>
      <c r="Q7453" s="3">
        <f t="shared" si="116"/>
        <v>3.0875327404166666</v>
      </c>
    </row>
    <row r="7454" spans="1:17" x14ac:dyDescent="0.25">
      <c r="A7454">
        <v>7453</v>
      </c>
      <c r="B7454" t="s">
        <v>1129</v>
      </c>
      <c r="C7454" t="s">
        <v>1561</v>
      </c>
      <c r="D7454" t="s">
        <v>5755</v>
      </c>
      <c r="E7454" t="s">
        <v>2114</v>
      </c>
      <c r="F7454" t="s">
        <v>609</v>
      </c>
      <c r="G7454" t="s">
        <v>610</v>
      </c>
      <c r="H7454" t="s">
        <v>99</v>
      </c>
      <c r="I7454" t="s">
        <v>18</v>
      </c>
      <c r="J7454">
        <v>61.7426891</v>
      </c>
      <c r="K7454">
        <v>8.6187155709999992</v>
      </c>
      <c r="L7454">
        <v>100.90884800000001</v>
      </c>
      <c r="M7454" t="s">
        <v>18</v>
      </c>
      <c r="N7454" t="str" cm="1">
        <f t="array" ref="N7454">_xlfn.IFS(J7454&lt;=29,"Twenties",J7454&lt;=39,"Thirties",J7454&lt;=49,"Fourties",J7454&lt;=59,"Fifties",J7454&gt;59,"Elders")</f>
        <v>Elders</v>
      </c>
      <c r="O7454" t="str" cm="1">
        <f t="array" ref="O7454">_xlfn.IFS(K7455&lt;=5,"Very Short",K7455&lt;=10,"Short",K7455&lt;=15,"Mid-Class",K7455&lt;=20,"Long",K7455&lt;=25," Very Long",K7455&gt;25,"Lifer")</f>
        <v>Very Short</v>
      </c>
      <c r="P7454" t="str" cm="1">
        <f t="array" ref="P7454">_xlfn.IFS(L7454&lt;=39,"Negligible",L7454&lt;=79,"Minimal",L7454&lt;=119,"Moderate",L7454&lt;=158,"High Moderate",L7454&lt;=198," High",L7454&lt;=238,"Very High",L7454&lt;=278,"Severe")</f>
        <v>Moderate</v>
      </c>
      <c r="Q7454" s="3">
        <f t="shared" si="116"/>
        <v>4.2045353333333333</v>
      </c>
    </row>
    <row r="7455" spans="1:17" x14ac:dyDescent="0.25">
      <c r="A7455">
        <v>7454</v>
      </c>
      <c r="B7455" t="s">
        <v>5361</v>
      </c>
      <c r="C7455" t="s">
        <v>71</v>
      </c>
      <c r="D7455" t="s">
        <v>5755</v>
      </c>
      <c r="E7455" t="s">
        <v>31</v>
      </c>
      <c r="F7455" t="s">
        <v>2722</v>
      </c>
      <c r="G7455" t="s">
        <v>1861</v>
      </c>
      <c r="H7455" t="s">
        <v>31</v>
      </c>
      <c r="I7455" t="s">
        <v>18</v>
      </c>
      <c r="J7455">
        <v>40.850930150000003</v>
      </c>
      <c r="K7455">
        <v>0.70757946299999996</v>
      </c>
      <c r="L7455">
        <v>74.091919279999999</v>
      </c>
      <c r="M7455" t="s">
        <v>18</v>
      </c>
      <c r="N7455" t="str" cm="1">
        <f t="array" ref="N7455">_xlfn.IFS(J7455&lt;=29,"Twenties",J7455&lt;=39,"Thirties",J7455&lt;=49,"Fourties",J7455&lt;=59,"Fifties",J7455&gt;59,"Elders")</f>
        <v>Fourties</v>
      </c>
      <c r="O7455" t="str" cm="1">
        <f t="array" ref="O7455">_xlfn.IFS(K7456&lt;=5,"Very Short",K7456&lt;=10,"Short",K7456&lt;=15,"Mid-Class",K7456&lt;=20,"Long",K7456&lt;=25," Very Long",K7456&gt;25,"Lifer")</f>
        <v>Short</v>
      </c>
      <c r="P7455" t="str" cm="1">
        <f t="array" ref="P7455">_xlfn.IFS(L7455&lt;=39,"Negligible",L7455&lt;=79,"Minimal",L7455&lt;=119,"Moderate",L7455&lt;=158,"High Moderate",L7455&lt;=198," High",L7455&lt;=238,"Very High",L7455&lt;=278,"Severe")</f>
        <v>Minimal</v>
      </c>
      <c r="Q7455" s="3">
        <f t="shared" si="116"/>
        <v>3.0871633033333334</v>
      </c>
    </row>
    <row r="7456" spans="1:17" x14ac:dyDescent="0.25">
      <c r="A7456">
        <v>7455</v>
      </c>
      <c r="B7456" t="s">
        <v>3443</v>
      </c>
      <c r="C7456" t="s">
        <v>749</v>
      </c>
      <c r="D7456" t="s">
        <v>5755</v>
      </c>
      <c r="E7456" t="s">
        <v>25</v>
      </c>
      <c r="F7456" t="s">
        <v>609</v>
      </c>
      <c r="G7456" t="s">
        <v>610</v>
      </c>
      <c r="H7456" t="s">
        <v>25</v>
      </c>
      <c r="I7456" t="s">
        <v>18</v>
      </c>
      <c r="J7456">
        <v>42.17541173</v>
      </c>
      <c r="K7456">
        <v>5.1944700660000001</v>
      </c>
      <c r="L7456">
        <v>27.091683310000001</v>
      </c>
      <c r="M7456" t="s">
        <v>18</v>
      </c>
      <c r="N7456" t="str" cm="1">
        <f t="array" ref="N7456">_xlfn.IFS(J7456&lt;=29,"Twenties",J7456&lt;=39,"Thirties",J7456&lt;=49,"Fourties",J7456&lt;=59,"Fifties",J7456&gt;59,"Elders")</f>
        <v>Fourties</v>
      </c>
      <c r="O7456" t="str" cm="1">
        <f t="array" ref="O7456">_xlfn.IFS(K7457&lt;=5,"Very Short",K7457&lt;=10,"Short",K7457&lt;=15,"Mid-Class",K7457&lt;=20,"Long",K7457&lt;=25," Very Long",K7457&gt;25,"Lifer")</f>
        <v>Very Short</v>
      </c>
      <c r="P7456" t="str" cm="1">
        <f t="array" ref="P7456">_xlfn.IFS(L7456&lt;=39,"Negligible",L7456&lt;=79,"Minimal",L7456&lt;=119,"Moderate",L7456&lt;=158,"High Moderate",L7456&lt;=198," High",L7456&lt;=238,"Very High",L7456&lt;=278,"Severe")</f>
        <v>Negligible</v>
      </c>
      <c r="Q7456" s="3">
        <f t="shared" si="116"/>
        <v>1.1288201379166667</v>
      </c>
    </row>
    <row r="7457" spans="1:17" x14ac:dyDescent="0.25">
      <c r="A7457">
        <v>7456</v>
      </c>
      <c r="B7457" t="s">
        <v>575</v>
      </c>
      <c r="C7457" t="s">
        <v>54</v>
      </c>
      <c r="D7457" t="s">
        <v>5755</v>
      </c>
      <c r="E7457" t="s">
        <v>826</v>
      </c>
      <c r="F7457" t="s">
        <v>609</v>
      </c>
      <c r="G7457" t="s">
        <v>610</v>
      </c>
      <c r="H7457" t="s">
        <v>22</v>
      </c>
      <c r="I7457" t="s">
        <v>18</v>
      </c>
      <c r="J7457">
        <v>54.443473959999999</v>
      </c>
      <c r="K7457">
        <v>4.7622767860000002</v>
      </c>
      <c r="L7457">
        <v>73.515461099999996</v>
      </c>
      <c r="M7457" t="s">
        <v>18</v>
      </c>
      <c r="N7457" t="str" cm="1">
        <f t="array" ref="N7457">_xlfn.IFS(J7457&lt;=29,"Twenties",J7457&lt;=39,"Thirties",J7457&lt;=49,"Fourties",J7457&lt;=59,"Fifties",J7457&gt;59,"Elders")</f>
        <v>Fifties</v>
      </c>
      <c r="O7457" t="str" cm="1">
        <f t="array" ref="O7457">_xlfn.IFS(K7458&lt;=5,"Very Short",K7458&lt;=10,"Short",K7458&lt;=15,"Mid-Class",K7458&lt;=20,"Long",K7458&lt;=25," Very Long",K7458&gt;25,"Lifer")</f>
        <v>Short</v>
      </c>
      <c r="P7457" t="str" cm="1">
        <f t="array" ref="P7457">_xlfn.IFS(L7457&lt;=39,"Negligible",L7457&lt;=79,"Minimal",L7457&lt;=119,"Moderate",L7457&lt;=158,"High Moderate",L7457&lt;=198," High",L7457&lt;=238,"Very High",L7457&lt;=278,"Severe")</f>
        <v>Minimal</v>
      </c>
      <c r="Q7457" s="3">
        <f t="shared" si="116"/>
        <v>3.0631442124999997</v>
      </c>
    </row>
    <row r="7458" spans="1:17" x14ac:dyDescent="0.25">
      <c r="A7458">
        <v>7457</v>
      </c>
      <c r="B7458" t="s">
        <v>2255</v>
      </c>
      <c r="C7458" t="s">
        <v>352</v>
      </c>
      <c r="D7458" t="s">
        <v>5754</v>
      </c>
      <c r="E7458" t="s">
        <v>260</v>
      </c>
      <c r="F7458" t="s">
        <v>2722</v>
      </c>
      <c r="G7458" t="s">
        <v>1861</v>
      </c>
      <c r="H7458" t="s">
        <v>260</v>
      </c>
      <c r="I7458" t="s">
        <v>18</v>
      </c>
      <c r="J7458">
        <v>49.43192655</v>
      </c>
      <c r="K7458">
        <v>5.0022046720000004</v>
      </c>
      <c r="L7458">
        <v>99.692850949999993</v>
      </c>
      <c r="M7458" t="s">
        <v>18</v>
      </c>
      <c r="N7458" t="str" cm="1">
        <f t="array" ref="N7458">_xlfn.IFS(J7458&lt;=29,"Twenties",J7458&lt;=39,"Thirties",J7458&lt;=49,"Fourties",J7458&lt;=59,"Fifties",J7458&gt;59,"Elders")</f>
        <v>Fifties</v>
      </c>
      <c r="O7458" t="str" cm="1">
        <f t="array" ref="O7458">_xlfn.IFS(K7459&lt;=5,"Very Short",K7459&lt;=10,"Short",K7459&lt;=15,"Mid-Class",K7459&lt;=20,"Long",K7459&lt;=25," Very Long",K7459&gt;25,"Lifer")</f>
        <v>Short</v>
      </c>
      <c r="P7458" t="str" cm="1">
        <f t="array" ref="P7458">_xlfn.IFS(L7458&lt;=39,"Negligible",L7458&lt;=79,"Minimal",L7458&lt;=119,"Moderate",L7458&lt;=158,"High Moderate",L7458&lt;=198," High",L7458&lt;=238,"Very High",L7458&lt;=278,"Severe")</f>
        <v>Moderate</v>
      </c>
      <c r="Q7458" s="3">
        <f t="shared" si="116"/>
        <v>4.1538687895833331</v>
      </c>
    </row>
    <row r="7459" spans="1:17" x14ac:dyDescent="0.25">
      <c r="A7459">
        <v>7458</v>
      </c>
      <c r="B7459" t="s">
        <v>727</v>
      </c>
      <c r="C7459" t="s">
        <v>4380</v>
      </c>
      <c r="D7459" t="s">
        <v>5754</v>
      </c>
      <c r="E7459" t="s">
        <v>2894</v>
      </c>
      <c r="F7459" t="s">
        <v>609</v>
      </c>
      <c r="G7459" t="s">
        <v>610</v>
      </c>
      <c r="H7459" t="s">
        <v>136</v>
      </c>
      <c r="I7459" t="s">
        <v>18</v>
      </c>
      <c r="J7459">
        <v>45.119068560000002</v>
      </c>
      <c r="K7459">
        <v>5.0899533840000002</v>
      </c>
      <c r="L7459">
        <v>99.395591240000002</v>
      </c>
      <c r="M7459" t="s">
        <v>18</v>
      </c>
      <c r="N7459" t="str" cm="1">
        <f t="array" ref="N7459">_xlfn.IFS(J7459&lt;=29,"Twenties",J7459&lt;=39,"Thirties",J7459&lt;=49,"Fourties",J7459&lt;=59,"Fifties",J7459&gt;59,"Elders")</f>
        <v>Fourties</v>
      </c>
      <c r="O7459" t="str" cm="1">
        <f t="array" ref="O7459">_xlfn.IFS(K7460&lt;=5,"Very Short",K7460&lt;=10,"Short",K7460&lt;=15,"Mid-Class",K7460&lt;=20,"Long",K7460&lt;=25," Very Long",K7460&gt;25,"Lifer")</f>
        <v>Short</v>
      </c>
      <c r="P7459" t="str" cm="1">
        <f t="array" ref="P7459">_xlfn.IFS(L7459&lt;=39,"Negligible",L7459&lt;=79,"Minimal",L7459&lt;=119,"Moderate",L7459&lt;=158,"High Moderate",L7459&lt;=198," High",L7459&lt;=238,"Very High",L7459&lt;=278,"Severe")</f>
        <v>Moderate</v>
      </c>
      <c r="Q7459" s="3">
        <f t="shared" si="116"/>
        <v>4.1414829683333334</v>
      </c>
    </row>
    <row r="7460" spans="1:17" x14ac:dyDescent="0.25">
      <c r="A7460">
        <v>7459</v>
      </c>
      <c r="B7460" t="s">
        <v>902</v>
      </c>
      <c r="C7460" t="s">
        <v>749</v>
      </c>
      <c r="D7460" t="s">
        <v>5755</v>
      </c>
      <c r="E7460" t="s">
        <v>82</v>
      </c>
      <c r="F7460" t="s">
        <v>609</v>
      </c>
      <c r="G7460" t="s">
        <v>610</v>
      </c>
      <c r="H7460" t="s">
        <v>82</v>
      </c>
      <c r="I7460" t="s">
        <v>18</v>
      </c>
      <c r="J7460">
        <v>44.002910499999999</v>
      </c>
      <c r="K7460">
        <v>6.263482958</v>
      </c>
      <c r="L7460">
        <v>141.0999846</v>
      </c>
      <c r="M7460" t="s">
        <v>18</v>
      </c>
      <c r="N7460" t="str" cm="1">
        <f t="array" ref="N7460">_xlfn.IFS(J7460&lt;=29,"Twenties",J7460&lt;=39,"Thirties",J7460&lt;=49,"Fourties",J7460&lt;=59,"Fifties",J7460&gt;59,"Elders")</f>
        <v>Fourties</v>
      </c>
      <c r="O7460" t="str" cm="1">
        <f t="array" ref="O7460">_xlfn.IFS(K7461&lt;=5,"Very Short",K7461&lt;=10,"Short",K7461&lt;=15,"Mid-Class",K7461&lt;=20,"Long",K7461&lt;=25," Very Long",K7461&gt;25,"Lifer")</f>
        <v>Short</v>
      </c>
      <c r="P7460" t="str" cm="1">
        <f t="array" ref="P7460">_xlfn.IFS(L7460&lt;=39,"Negligible",L7460&lt;=79,"Minimal",L7460&lt;=119,"Moderate",L7460&lt;=158,"High Moderate",L7460&lt;=198," High",L7460&lt;=238,"Very High",L7460&lt;=278,"Severe")</f>
        <v>High Moderate</v>
      </c>
      <c r="Q7460" s="3">
        <f t="shared" si="116"/>
        <v>5.879166025</v>
      </c>
    </row>
    <row r="7461" spans="1:17" x14ac:dyDescent="0.25">
      <c r="A7461">
        <v>7460</v>
      </c>
      <c r="B7461" t="s">
        <v>5362</v>
      </c>
      <c r="C7461" t="s">
        <v>5363</v>
      </c>
      <c r="D7461" t="s">
        <v>5755</v>
      </c>
      <c r="E7461" t="s">
        <v>233</v>
      </c>
      <c r="F7461" t="s">
        <v>2722</v>
      </c>
      <c r="G7461" t="s">
        <v>1861</v>
      </c>
      <c r="H7461" t="s">
        <v>233</v>
      </c>
      <c r="I7461" t="s">
        <v>18</v>
      </c>
      <c r="J7461">
        <v>33.122994030000001</v>
      </c>
      <c r="K7461">
        <v>5.2869211790000001</v>
      </c>
      <c r="L7461">
        <v>0</v>
      </c>
      <c r="M7461" t="s">
        <v>18</v>
      </c>
      <c r="N7461" t="str" cm="1">
        <f t="array" ref="N7461">_xlfn.IFS(J7461&lt;=29,"Twenties",J7461&lt;=39,"Thirties",J7461&lt;=49,"Fourties",J7461&lt;=59,"Fifties",J7461&gt;59,"Elders")</f>
        <v>Thirties</v>
      </c>
      <c r="O7461" t="str" cm="1">
        <f t="array" ref="O7461">_xlfn.IFS(K7462&lt;=5,"Very Short",K7462&lt;=10,"Short",K7462&lt;=15,"Mid-Class",K7462&lt;=20,"Long",K7462&lt;=25," Very Long",K7462&gt;25,"Lifer")</f>
        <v>Very Short</v>
      </c>
      <c r="P7461" t="str" cm="1">
        <f t="array" ref="P7461">_xlfn.IFS(L7461&lt;=39,"Negligible",L7461&lt;=79,"Minimal",L7461&lt;=119,"Moderate",L7461&lt;=158,"High Moderate",L7461&lt;=198," High",L7461&lt;=238,"Very High",L7461&lt;=278,"Severe")</f>
        <v>Negligible</v>
      </c>
      <c r="Q7461" s="3">
        <f t="shared" si="116"/>
        <v>0</v>
      </c>
    </row>
    <row r="7462" spans="1:17" x14ac:dyDescent="0.25">
      <c r="A7462">
        <v>7461</v>
      </c>
      <c r="B7462" t="s">
        <v>1564</v>
      </c>
      <c r="C7462" t="s">
        <v>2073</v>
      </c>
      <c r="D7462" t="s">
        <v>5754</v>
      </c>
      <c r="E7462" t="s">
        <v>28</v>
      </c>
      <c r="F7462" t="s">
        <v>2722</v>
      </c>
      <c r="G7462" t="s">
        <v>1861</v>
      </c>
      <c r="H7462" t="s">
        <v>28</v>
      </c>
      <c r="I7462" t="s">
        <v>18</v>
      </c>
      <c r="J7462">
        <v>27.801114699999999</v>
      </c>
      <c r="K7462">
        <v>1.7887401730000001</v>
      </c>
      <c r="L7462">
        <v>0</v>
      </c>
      <c r="M7462" t="s">
        <v>18</v>
      </c>
      <c r="N7462" t="str" cm="1">
        <f t="array" ref="N7462">_xlfn.IFS(J7462&lt;=29,"Twenties",J7462&lt;=39,"Thirties",J7462&lt;=49,"Fourties",J7462&lt;=59,"Fifties",J7462&gt;59,"Elders")</f>
        <v>Twenties</v>
      </c>
      <c r="O7462" t="str" cm="1">
        <f t="array" ref="O7462">_xlfn.IFS(K7463&lt;=5,"Very Short",K7463&lt;=10,"Short",K7463&lt;=15,"Mid-Class",K7463&lt;=20,"Long",K7463&lt;=25," Very Long",K7463&gt;25,"Lifer")</f>
        <v>Very Short</v>
      </c>
      <c r="P7462" t="str" cm="1">
        <f t="array" ref="P7462">_xlfn.IFS(L7462&lt;=39,"Negligible",L7462&lt;=79,"Minimal",L7462&lt;=119,"Moderate",L7462&lt;=158,"High Moderate",L7462&lt;=198," High",L7462&lt;=238,"Very High",L7462&lt;=278,"Severe")</f>
        <v>Negligible</v>
      </c>
      <c r="Q7462" s="3">
        <f t="shared" si="116"/>
        <v>0</v>
      </c>
    </row>
    <row r="7463" spans="1:17" x14ac:dyDescent="0.25">
      <c r="A7463">
        <v>7462</v>
      </c>
      <c r="B7463" t="s">
        <v>319</v>
      </c>
      <c r="C7463" t="s">
        <v>42</v>
      </c>
      <c r="D7463" t="s">
        <v>5755</v>
      </c>
      <c r="E7463" t="s">
        <v>367</v>
      </c>
      <c r="F7463" t="s">
        <v>609</v>
      </c>
      <c r="G7463" t="s">
        <v>610</v>
      </c>
      <c r="H7463" t="s">
        <v>367</v>
      </c>
      <c r="I7463" t="s">
        <v>18</v>
      </c>
      <c r="J7463">
        <v>48.347055560000001</v>
      </c>
      <c r="K7463">
        <v>4.7046260310000001</v>
      </c>
      <c r="L7463">
        <v>75.447860590000005</v>
      </c>
      <c r="M7463" t="s">
        <v>18</v>
      </c>
      <c r="N7463" t="str" cm="1">
        <f t="array" ref="N7463">_xlfn.IFS(J7463&lt;=29,"Twenties",J7463&lt;=39,"Thirties",J7463&lt;=49,"Fourties",J7463&lt;=59,"Fifties",J7463&gt;59,"Elders")</f>
        <v>Fourties</v>
      </c>
      <c r="O7463" t="str" cm="1">
        <f t="array" ref="O7463">_xlfn.IFS(K7464&lt;=5,"Very Short",K7464&lt;=10,"Short",K7464&lt;=15,"Mid-Class",K7464&lt;=20,"Long",K7464&lt;=25," Very Long",K7464&gt;25,"Lifer")</f>
        <v>Very Short</v>
      </c>
      <c r="P7463" t="str" cm="1">
        <f t="array" ref="P7463">_xlfn.IFS(L7463&lt;=39,"Negligible",L7463&lt;=79,"Minimal",L7463&lt;=119,"Moderate",L7463&lt;=158,"High Moderate",L7463&lt;=198," High",L7463&lt;=238,"Very High",L7463&lt;=278,"Severe")</f>
        <v>Minimal</v>
      </c>
      <c r="Q7463" s="3">
        <f t="shared" si="116"/>
        <v>3.1436608579166667</v>
      </c>
    </row>
    <row r="7464" spans="1:17" x14ac:dyDescent="0.25">
      <c r="A7464">
        <v>7463</v>
      </c>
      <c r="B7464" t="s">
        <v>1522</v>
      </c>
      <c r="C7464" t="s">
        <v>50</v>
      </c>
      <c r="D7464" t="s">
        <v>5755</v>
      </c>
      <c r="E7464" t="s">
        <v>52</v>
      </c>
      <c r="F7464" t="s">
        <v>2722</v>
      </c>
      <c r="G7464" t="s">
        <v>1861</v>
      </c>
      <c r="H7464" t="s">
        <v>52</v>
      </c>
      <c r="I7464" t="s">
        <v>18</v>
      </c>
      <c r="J7464">
        <v>40.762224570000001</v>
      </c>
      <c r="K7464">
        <v>4.7494376540000003</v>
      </c>
      <c r="L7464">
        <v>72.255135170000003</v>
      </c>
      <c r="M7464" t="s">
        <v>18</v>
      </c>
      <c r="N7464" t="str" cm="1">
        <f t="array" ref="N7464">_xlfn.IFS(J7464&lt;=29,"Twenties",J7464&lt;=39,"Thirties",J7464&lt;=49,"Fourties",J7464&lt;=59,"Fifties",J7464&gt;59,"Elders")</f>
        <v>Fourties</v>
      </c>
      <c r="O7464" t="str" cm="1">
        <f t="array" ref="O7464">_xlfn.IFS(K7465&lt;=5,"Very Short",K7465&lt;=10,"Short",K7465&lt;=15,"Mid-Class",K7465&lt;=20,"Long",K7465&lt;=25," Very Long",K7465&gt;25,"Lifer")</f>
        <v>Short</v>
      </c>
      <c r="P7464" t="str" cm="1">
        <f t="array" ref="P7464">_xlfn.IFS(L7464&lt;=39,"Negligible",L7464&lt;=79,"Minimal",L7464&lt;=119,"Moderate",L7464&lt;=158,"High Moderate",L7464&lt;=198," High",L7464&lt;=238,"Very High",L7464&lt;=278,"Severe")</f>
        <v>Minimal</v>
      </c>
      <c r="Q7464" s="3">
        <f t="shared" si="116"/>
        <v>3.0106306320833336</v>
      </c>
    </row>
    <row r="7465" spans="1:17" x14ac:dyDescent="0.25">
      <c r="A7465">
        <v>7464</v>
      </c>
      <c r="B7465" t="s">
        <v>2202</v>
      </c>
      <c r="C7465" t="s">
        <v>142</v>
      </c>
      <c r="D7465" t="s">
        <v>5755</v>
      </c>
      <c r="E7465" t="s">
        <v>167</v>
      </c>
      <c r="F7465" t="s">
        <v>609</v>
      </c>
      <c r="G7465" t="s">
        <v>610</v>
      </c>
      <c r="H7465" t="s">
        <v>167</v>
      </c>
      <c r="I7465" t="s">
        <v>18</v>
      </c>
      <c r="J7465">
        <v>66.583527369999999</v>
      </c>
      <c r="K7465">
        <v>6.0152922809999998</v>
      </c>
      <c r="L7465">
        <v>205.34881849999999</v>
      </c>
      <c r="M7465" t="s">
        <v>18</v>
      </c>
      <c r="N7465" t="str" cm="1">
        <f t="array" ref="N7465">_xlfn.IFS(J7465&lt;=29,"Twenties",J7465&lt;=39,"Thirties",J7465&lt;=49,"Fourties",J7465&lt;=59,"Fifties",J7465&gt;59,"Elders")</f>
        <v>Elders</v>
      </c>
      <c r="O7465" t="str" cm="1">
        <f t="array" ref="O7465">_xlfn.IFS(K7466&lt;=5,"Very Short",K7466&lt;=10,"Short",K7466&lt;=15,"Mid-Class",K7466&lt;=20,"Long",K7466&lt;=25," Very Long",K7466&gt;25,"Lifer")</f>
        <v>Very Short</v>
      </c>
      <c r="P7465" t="str" cm="1">
        <f t="array" ref="P7465">_xlfn.IFS(L7465&lt;=39,"Negligible",L7465&lt;=79,"Minimal",L7465&lt;=119,"Moderate",L7465&lt;=158,"High Moderate",L7465&lt;=198," High",L7465&lt;=238,"Very High",L7465&lt;=278,"Severe")</f>
        <v>Very High</v>
      </c>
      <c r="Q7465" s="3">
        <f t="shared" si="116"/>
        <v>8.5562007708333336</v>
      </c>
    </row>
    <row r="7466" spans="1:17" x14ac:dyDescent="0.25">
      <c r="A7466">
        <v>7465</v>
      </c>
      <c r="B7466" t="s">
        <v>5364</v>
      </c>
      <c r="C7466" t="s">
        <v>655</v>
      </c>
      <c r="D7466" t="s">
        <v>5755</v>
      </c>
      <c r="E7466" t="s">
        <v>36</v>
      </c>
      <c r="F7466" t="s">
        <v>16</v>
      </c>
      <c r="G7466" t="s">
        <v>17</v>
      </c>
      <c r="H7466" t="s">
        <v>36</v>
      </c>
      <c r="I7466" t="s">
        <v>18</v>
      </c>
      <c r="J7466">
        <v>34.23516317</v>
      </c>
      <c r="K7466">
        <v>2.653729985</v>
      </c>
      <c r="L7466">
        <v>0</v>
      </c>
      <c r="M7466" t="s">
        <v>18</v>
      </c>
      <c r="N7466" t="str" cm="1">
        <f t="array" ref="N7466">_xlfn.IFS(J7466&lt;=29,"Twenties",J7466&lt;=39,"Thirties",J7466&lt;=49,"Fourties",J7466&lt;=59,"Fifties",J7466&gt;59,"Elders")</f>
        <v>Thirties</v>
      </c>
      <c r="O7466" t="str" cm="1">
        <f t="array" ref="O7466">_xlfn.IFS(K7467&lt;=5,"Very Short",K7467&lt;=10,"Short",K7467&lt;=15,"Mid-Class",K7467&lt;=20,"Long",K7467&lt;=25," Very Long",K7467&gt;25,"Lifer")</f>
        <v>Very Short</v>
      </c>
      <c r="P7466" t="str" cm="1">
        <f t="array" ref="P7466">_xlfn.IFS(L7466&lt;=39,"Negligible",L7466&lt;=79,"Minimal",L7466&lt;=119,"Moderate",L7466&lt;=158,"High Moderate",L7466&lt;=198," High",L7466&lt;=238,"Very High",L7466&lt;=278,"Severe")</f>
        <v>Negligible</v>
      </c>
      <c r="Q7466" s="3">
        <f t="shared" si="116"/>
        <v>0</v>
      </c>
    </row>
    <row r="7467" spans="1:17" x14ac:dyDescent="0.25">
      <c r="A7467">
        <v>7466</v>
      </c>
      <c r="B7467" t="s">
        <v>96</v>
      </c>
      <c r="C7467" t="s">
        <v>5217</v>
      </c>
      <c r="D7467" t="s">
        <v>5754</v>
      </c>
      <c r="E7467" t="s">
        <v>155</v>
      </c>
      <c r="F7467" t="s">
        <v>609</v>
      </c>
      <c r="G7467" t="s">
        <v>610</v>
      </c>
      <c r="H7467" t="s">
        <v>155</v>
      </c>
      <c r="I7467" t="s">
        <v>18</v>
      </c>
      <c r="J7467">
        <v>58.02924367</v>
      </c>
      <c r="K7467">
        <v>4.8946219500000003</v>
      </c>
      <c r="L7467">
        <v>151.8494584</v>
      </c>
      <c r="M7467" t="s">
        <v>18</v>
      </c>
      <c r="N7467" t="str" cm="1">
        <f t="array" ref="N7467">_xlfn.IFS(J7467&lt;=29,"Twenties",J7467&lt;=39,"Thirties",J7467&lt;=49,"Fourties",J7467&lt;=59,"Fifties",J7467&gt;59,"Elders")</f>
        <v>Fifties</v>
      </c>
      <c r="O7467" t="str" cm="1">
        <f t="array" ref="O7467">_xlfn.IFS(K7468&lt;=5,"Very Short",K7468&lt;=10,"Short",K7468&lt;=15,"Mid-Class",K7468&lt;=20,"Long",K7468&lt;=25," Very Long",K7468&gt;25,"Lifer")</f>
        <v>Very Short</v>
      </c>
      <c r="P7467" t="str" cm="1">
        <f t="array" ref="P7467">_xlfn.IFS(L7467&lt;=39,"Negligible",L7467&lt;=79,"Minimal",L7467&lt;=119,"Moderate",L7467&lt;=158,"High Moderate",L7467&lt;=198," High",L7467&lt;=238,"Very High",L7467&lt;=278,"Severe")</f>
        <v>High Moderate</v>
      </c>
      <c r="Q7467" s="3">
        <f t="shared" si="116"/>
        <v>6.3270607666666665</v>
      </c>
    </row>
    <row r="7468" spans="1:17" x14ac:dyDescent="0.25">
      <c r="A7468">
        <v>7467</v>
      </c>
      <c r="B7468" t="s">
        <v>756</v>
      </c>
      <c r="C7468" t="s">
        <v>199</v>
      </c>
      <c r="D7468" t="s">
        <v>5755</v>
      </c>
      <c r="E7468" t="s">
        <v>111</v>
      </c>
      <c r="F7468" t="s">
        <v>609</v>
      </c>
      <c r="G7468" t="s">
        <v>610</v>
      </c>
      <c r="H7468" t="s">
        <v>22</v>
      </c>
      <c r="I7468" t="s">
        <v>18</v>
      </c>
      <c r="J7468">
        <v>50.664279690000001</v>
      </c>
      <c r="K7468">
        <v>3.953413114</v>
      </c>
      <c r="L7468">
        <v>66.640779679999994</v>
      </c>
      <c r="M7468" t="s">
        <v>18</v>
      </c>
      <c r="N7468" t="str" cm="1">
        <f t="array" ref="N7468">_xlfn.IFS(J7468&lt;=29,"Twenties",J7468&lt;=39,"Thirties",J7468&lt;=49,"Fourties",J7468&lt;=59,"Fifties",J7468&gt;59,"Elders")</f>
        <v>Fifties</v>
      </c>
      <c r="O7468" t="str" cm="1">
        <f t="array" ref="O7468">_xlfn.IFS(K7469&lt;=5,"Very Short",K7469&lt;=10,"Short",K7469&lt;=15,"Mid-Class",K7469&lt;=20,"Long",K7469&lt;=25," Very Long",K7469&gt;25,"Lifer")</f>
        <v>Short</v>
      </c>
      <c r="P7468" t="str" cm="1">
        <f t="array" ref="P7468">_xlfn.IFS(L7468&lt;=39,"Negligible",L7468&lt;=79,"Minimal",L7468&lt;=119,"Moderate",L7468&lt;=158,"High Moderate",L7468&lt;=198," High",L7468&lt;=238,"Very High",L7468&lt;=278,"Severe")</f>
        <v>Minimal</v>
      </c>
      <c r="Q7468" s="3">
        <f t="shared" si="116"/>
        <v>2.7766991533333329</v>
      </c>
    </row>
    <row r="7469" spans="1:17" x14ac:dyDescent="0.25">
      <c r="A7469">
        <v>7468</v>
      </c>
      <c r="B7469" t="s">
        <v>1453</v>
      </c>
      <c r="C7469" t="s">
        <v>5365</v>
      </c>
      <c r="D7469" t="s">
        <v>5754</v>
      </c>
      <c r="E7469" t="s">
        <v>119</v>
      </c>
      <c r="F7469" t="s">
        <v>818</v>
      </c>
      <c r="G7469" t="s">
        <v>819</v>
      </c>
      <c r="H7469" t="s">
        <v>119</v>
      </c>
      <c r="I7469" t="s">
        <v>18</v>
      </c>
      <c r="J7469">
        <v>49.314512280000002</v>
      </c>
      <c r="K7469">
        <v>5.3820581350000003</v>
      </c>
      <c r="L7469">
        <v>88.160270359999998</v>
      </c>
      <c r="M7469" t="s">
        <v>18</v>
      </c>
      <c r="N7469" t="str" cm="1">
        <f t="array" ref="N7469">_xlfn.IFS(J7469&lt;=29,"Twenties",J7469&lt;=39,"Thirties",J7469&lt;=49,"Fourties",J7469&lt;=59,"Fifties",J7469&gt;59,"Elders")</f>
        <v>Fifties</v>
      </c>
      <c r="O7469" t="str" cm="1">
        <f t="array" ref="O7469">_xlfn.IFS(K7470&lt;=5,"Very Short",K7470&lt;=10,"Short",K7470&lt;=15,"Mid-Class",K7470&lt;=20,"Long",K7470&lt;=25," Very Long",K7470&gt;25,"Lifer")</f>
        <v>Very Short</v>
      </c>
      <c r="P7469" t="str" cm="1">
        <f t="array" ref="P7469">_xlfn.IFS(L7469&lt;=39,"Negligible",L7469&lt;=79,"Minimal",L7469&lt;=119,"Moderate",L7469&lt;=158,"High Moderate",L7469&lt;=198," High",L7469&lt;=238,"Very High",L7469&lt;=278,"Severe")</f>
        <v>Moderate</v>
      </c>
      <c r="Q7469" s="3">
        <f t="shared" si="116"/>
        <v>3.6733445983333333</v>
      </c>
    </row>
    <row r="7470" spans="1:17" x14ac:dyDescent="0.25">
      <c r="A7470">
        <v>7469</v>
      </c>
      <c r="B7470" t="s">
        <v>1021</v>
      </c>
      <c r="C7470" t="s">
        <v>2311</v>
      </c>
      <c r="D7470" t="s">
        <v>5755</v>
      </c>
      <c r="E7470" t="s">
        <v>174</v>
      </c>
      <c r="F7470" t="s">
        <v>609</v>
      </c>
      <c r="G7470" t="s">
        <v>610</v>
      </c>
      <c r="H7470" t="s">
        <v>132</v>
      </c>
      <c r="I7470" t="s">
        <v>18</v>
      </c>
      <c r="J7470">
        <v>24.355443999999999</v>
      </c>
      <c r="K7470">
        <v>4.1492604430000002</v>
      </c>
      <c r="L7470">
        <v>0</v>
      </c>
      <c r="M7470" t="s">
        <v>18</v>
      </c>
      <c r="N7470" t="str" cm="1">
        <f t="array" ref="N7470">_xlfn.IFS(J7470&lt;=29,"Twenties",J7470&lt;=39,"Thirties",J7470&lt;=49,"Fourties",J7470&lt;=59,"Fifties",J7470&gt;59,"Elders")</f>
        <v>Twenties</v>
      </c>
      <c r="O7470" t="str" cm="1">
        <f t="array" ref="O7470">_xlfn.IFS(K7471&lt;=5,"Very Short",K7471&lt;=10,"Short",K7471&lt;=15,"Mid-Class",K7471&lt;=20,"Long",K7471&lt;=25," Very Long",K7471&gt;25,"Lifer")</f>
        <v>Very Short</v>
      </c>
      <c r="P7470" t="str" cm="1">
        <f t="array" ref="P7470">_xlfn.IFS(L7470&lt;=39,"Negligible",L7470&lt;=79,"Minimal",L7470&lt;=119,"Moderate",L7470&lt;=158,"High Moderate",L7470&lt;=198," High",L7470&lt;=238,"Very High",L7470&lt;=278,"Severe")</f>
        <v>Negligible</v>
      </c>
      <c r="Q7470" s="3">
        <f t="shared" si="116"/>
        <v>0</v>
      </c>
    </row>
    <row r="7471" spans="1:17" x14ac:dyDescent="0.25">
      <c r="A7471">
        <v>7470</v>
      </c>
      <c r="B7471" t="s">
        <v>5366</v>
      </c>
      <c r="C7471" t="s">
        <v>35</v>
      </c>
      <c r="D7471" t="s">
        <v>5755</v>
      </c>
      <c r="E7471" t="s">
        <v>28</v>
      </c>
      <c r="F7471" t="s">
        <v>2722</v>
      </c>
      <c r="G7471" t="s">
        <v>1861</v>
      </c>
      <c r="H7471" t="s">
        <v>28</v>
      </c>
      <c r="I7471" t="s">
        <v>18</v>
      </c>
      <c r="J7471">
        <v>66.601609690000004</v>
      </c>
      <c r="K7471">
        <v>4.4189684009999999</v>
      </c>
      <c r="L7471">
        <v>176.0302403</v>
      </c>
      <c r="M7471" t="s">
        <v>18</v>
      </c>
      <c r="N7471" t="str" cm="1">
        <f t="array" ref="N7471">_xlfn.IFS(J7471&lt;=29,"Twenties",J7471&lt;=39,"Thirties",J7471&lt;=49,"Fourties",J7471&lt;=59,"Fifties",J7471&gt;59,"Elders")</f>
        <v>Elders</v>
      </c>
      <c r="O7471" t="str" cm="1">
        <f t="array" ref="O7471">_xlfn.IFS(K7472&lt;=5,"Very Short",K7472&lt;=10,"Short",K7472&lt;=15,"Mid-Class",K7472&lt;=20,"Long",K7472&lt;=25," Very Long",K7472&gt;25,"Lifer")</f>
        <v>Very Short</v>
      </c>
      <c r="P7471" t="str" cm="1">
        <f t="array" ref="P7471">_xlfn.IFS(L7471&lt;=39,"Negligible",L7471&lt;=79,"Minimal",L7471&lt;=119,"Moderate",L7471&lt;=158,"High Moderate",L7471&lt;=198," High",L7471&lt;=238,"Very High",L7471&lt;=278,"Severe")</f>
        <v xml:space="preserve"> High</v>
      </c>
      <c r="Q7471" s="3">
        <f t="shared" si="116"/>
        <v>7.3345933458333334</v>
      </c>
    </row>
    <row r="7472" spans="1:17" x14ac:dyDescent="0.25">
      <c r="A7472">
        <v>7471</v>
      </c>
      <c r="B7472" t="s">
        <v>1645</v>
      </c>
      <c r="C7472" t="s">
        <v>48</v>
      </c>
      <c r="D7472" t="s">
        <v>5755</v>
      </c>
      <c r="E7472" t="s">
        <v>28</v>
      </c>
      <c r="F7472" t="s">
        <v>2722</v>
      </c>
      <c r="G7472" t="s">
        <v>1861</v>
      </c>
      <c r="H7472" t="s">
        <v>28</v>
      </c>
      <c r="I7472" t="s">
        <v>18</v>
      </c>
      <c r="J7472">
        <v>41.478576799999999</v>
      </c>
      <c r="K7472">
        <v>3.6903242930000002</v>
      </c>
      <c r="L7472">
        <v>75.409097130000006</v>
      </c>
      <c r="M7472" t="s">
        <v>18</v>
      </c>
      <c r="N7472" t="str" cm="1">
        <f t="array" ref="N7472">_xlfn.IFS(J7472&lt;=29,"Twenties",J7472&lt;=39,"Thirties",J7472&lt;=49,"Fourties",J7472&lt;=59,"Fifties",J7472&gt;59,"Elders")</f>
        <v>Fourties</v>
      </c>
      <c r="O7472" t="str" cm="1">
        <f t="array" ref="O7472">_xlfn.IFS(K7473&lt;=5,"Very Short",K7473&lt;=10,"Short",K7473&lt;=15,"Mid-Class",K7473&lt;=20,"Long",K7473&lt;=25," Very Long",K7473&gt;25,"Lifer")</f>
        <v>Very Short</v>
      </c>
      <c r="P7472" t="str" cm="1">
        <f t="array" ref="P7472">_xlfn.IFS(L7472&lt;=39,"Negligible",L7472&lt;=79,"Minimal",L7472&lt;=119,"Moderate",L7472&lt;=158,"High Moderate",L7472&lt;=198," High",L7472&lt;=238,"Very High",L7472&lt;=278,"Severe")</f>
        <v>Minimal</v>
      </c>
      <c r="Q7472" s="3">
        <f t="shared" si="116"/>
        <v>3.1420457137500004</v>
      </c>
    </row>
    <row r="7473" spans="1:17" x14ac:dyDescent="0.25">
      <c r="A7473">
        <v>7472</v>
      </c>
      <c r="B7473" t="s">
        <v>281</v>
      </c>
      <c r="C7473" t="s">
        <v>194</v>
      </c>
      <c r="D7473" t="s">
        <v>5754</v>
      </c>
      <c r="E7473" t="s">
        <v>2458</v>
      </c>
      <c r="F7473" t="s">
        <v>2722</v>
      </c>
      <c r="G7473" t="s">
        <v>1861</v>
      </c>
      <c r="H7473" t="s">
        <v>28</v>
      </c>
      <c r="I7473" t="s">
        <v>18</v>
      </c>
      <c r="J7473">
        <v>36.856919550000001</v>
      </c>
      <c r="K7473">
        <v>3.9977896589999999</v>
      </c>
      <c r="L7473">
        <v>0</v>
      </c>
      <c r="M7473" t="s">
        <v>18</v>
      </c>
      <c r="N7473" t="str" cm="1">
        <f t="array" ref="N7473">_xlfn.IFS(J7473&lt;=29,"Twenties",J7473&lt;=39,"Thirties",J7473&lt;=49,"Fourties",J7473&lt;=59,"Fifties",J7473&gt;59,"Elders")</f>
        <v>Thirties</v>
      </c>
      <c r="O7473" t="str" cm="1">
        <f t="array" ref="O7473">_xlfn.IFS(K7474&lt;=5,"Very Short",K7474&lt;=10,"Short",K7474&lt;=15,"Mid-Class",K7474&lt;=20,"Long",K7474&lt;=25," Very Long",K7474&gt;25,"Lifer")</f>
        <v>Very Short</v>
      </c>
      <c r="P7473" t="str" cm="1">
        <f t="array" ref="P7473">_xlfn.IFS(L7473&lt;=39,"Negligible",L7473&lt;=79,"Minimal",L7473&lt;=119,"Moderate",L7473&lt;=158,"High Moderate",L7473&lt;=198," High",L7473&lt;=238,"Very High",L7473&lt;=278,"Severe")</f>
        <v>Negligible</v>
      </c>
      <c r="Q7473" s="3">
        <f t="shared" si="116"/>
        <v>0</v>
      </c>
    </row>
    <row r="7474" spans="1:17" x14ac:dyDescent="0.25">
      <c r="A7474">
        <v>7473</v>
      </c>
      <c r="B7474" t="s">
        <v>2320</v>
      </c>
      <c r="C7474" t="s">
        <v>27</v>
      </c>
      <c r="D7474" t="s">
        <v>5754</v>
      </c>
      <c r="E7474" t="s">
        <v>190</v>
      </c>
      <c r="F7474" t="s">
        <v>609</v>
      </c>
      <c r="G7474" t="s">
        <v>610</v>
      </c>
      <c r="H7474" t="s">
        <v>190</v>
      </c>
      <c r="I7474" t="s">
        <v>18</v>
      </c>
      <c r="J7474">
        <v>16.453183490000001</v>
      </c>
      <c r="K7474">
        <v>3.0243099629999999</v>
      </c>
      <c r="L7474">
        <v>0</v>
      </c>
      <c r="M7474" t="s">
        <v>18</v>
      </c>
      <c r="N7474" t="str" cm="1">
        <f t="array" ref="N7474">_xlfn.IFS(J7474&lt;=29,"Twenties",J7474&lt;=39,"Thirties",J7474&lt;=49,"Fourties",J7474&lt;=59,"Fifties",J7474&gt;59,"Elders")</f>
        <v>Twenties</v>
      </c>
      <c r="O7474" t="str" cm="1">
        <f t="array" ref="O7474">_xlfn.IFS(K7475&lt;=5,"Very Short",K7475&lt;=10,"Short",K7475&lt;=15,"Mid-Class",K7475&lt;=20,"Long",K7475&lt;=25," Very Long",K7475&gt;25,"Lifer")</f>
        <v>Very Short</v>
      </c>
      <c r="P7474" t="str" cm="1">
        <f t="array" ref="P7474">_xlfn.IFS(L7474&lt;=39,"Negligible",L7474&lt;=79,"Minimal",L7474&lt;=119,"Moderate",L7474&lt;=158,"High Moderate",L7474&lt;=198," High",L7474&lt;=238,"Very High",L7474&lt;=278,"Severe")</f>
        <v>Negligible</v>
      </c>
      <c r="Q7474" s="3">
        <f t="shared" si="116"/>
        <v>0</v>
      </c>
    </row>
    <row r="7475" spans="1:17" x14ac:dyDescent="0.25">
      <c r="A7475">
        <v>7474</v>
      </c>
      <c r="B7475" t="s">
        <v>335</v>
      </c>
      <c r="C7475" t="s">
        <v>1352</v>
      </c>
      <c r="D7475" t="s">
        <v>5754</v>
      </c>
      <c r="E7475" t="s">
        <v>31</v>
      </c>
      <c r="F7475" t="s">
        <v>2722</v>
      </c>
      <c r="G7475" t="s">
        <v>1861</v>
      </c>
      <c r="H7475" t="s">
        <v>31</v>
      </c>
      <c r="I7475" t="s">
        <v>18</v>
      </c>
      <c r="J7475">
        <v>43.964399710000002</v>
      </c>
      <c r="K7475">
        <v>4.1543312520000004</v>
      </c>
      <c r="L7475">
        <v>83.451813490000006</v>
      </c>
      <c r="M7475" t="s">
        <v>18</v>
      </c>
      <c r="N7475" t="str" cm="1">
        <f t="array" ref="N7475">_xlfn.IFS(J7475&lt;=29,"Twenties",J7475&lt;=39,"Thirties",J7475&lt;=49,"Fourties",J7475&lt;=59,"Fifties",J7475&gt;59,"Elders")</f>
        <v>Fourties</v>
      </c>
      <c r="O7475" t="str" cm="1">
        <f t="array" ref="O7475">_xlfn.IFS(K7476&lt;=5,"Very Short",K7476&lt;=10,"Short",K7476&lt;=15,"Mid-Class",K7476&lt;=20,"Long",K7476&lt;=25," Very Long",K7476&gt;25,"Lifer")</f>
        <v>Short</v>
      </c>
      <c r="P7475" t="str" cm="1">
        <f t="array" ref="P7475">_xlfn.IFS(L7475&lt;=39,"Negligible",L7475&lt;=79,"Minimal",L7475&lt;=119,"Moderate",L7475&lt;=158,"High Moderate",L7475&lt;=198," High",L7475&lt;=238,"Very High",L7475&lt;=278,"Severe")</f>
        <v>Moderate</v>
      </c>
      <c r="Q7475" s="3">
        <f t="shared" si="116"/>
        <v>3.4771588954166668</v>
      </c>
    </row>
    <row r="7476" spans="1:17" x14ac:dyDescent="0.25">
      <c r="A7476">
        <v>7475</v>
      </c>
      <c r="B7476" t="s">
        <v>4621</v>
      </c>
      <c r="C7476" t="s">
        <v>421</v>
      </c>
      <c r="D7476" t="s">
        <v>5754</v>
      </c>
      <c r="E7476" t="s">
        <v>125</v>
      </c>
      <c r="F7476" t="s">
        <v>609</v>
      </c>
      <c r="G7476" t="s">
        <v>610</v>
      </c>
      <c r="H7476" t="s">
        <v>125</v>
      </c>
      <c r="I7476" t="s">
        <v>18</v>
      </c>
      <c r="J7476">
        <v>32.881259640000003</v>
      </c>
      <c r="K7476">
        <v>5.4252307970000002</v>
      </c>
      <c r="L7476">
        <v>43.39259131</v>
      </c>
      <c r="M7476" t="s">
        <v>18</v>
      </c>
      <c r="N7476" t="str" cm="1">
        <f t="array" ref="N7476">_xlfn.IFS(J7476&lt;=29,"Twenties",J7476&lt;=39,"Thirties",J7476&lt;=49,"Fourties",J7476&lt;=59,"Fifties",J7476&gt;59,"Elders")</f>
        <v>Thirties</v>
      </c>
      <c r="O7476" t="str" cm="1">
        <f t="array" ref="O7476">_xlfn.IFS(K7477&lt;=5,"Very Short",K7477&lt;=10,"Short",K7477&lt;=15,"Mid-Class",K7477&lt;=20,"Long",K7477&lt;=25," Very Long",K7477&gt;25,"Lifer")</f>
        <v>Very Short</v>
      </c>
      <c r="P7476" t="str" cm="1">
        <f t="array" ref="P7476">_xlfn.IFS(L7476&lt;=39,"Negligible",L7476&lt;=79,"Minimal",L7476&lt;=119,"Moderate",L7476&lt;=158,"High Moderate",L7476&lt;=198," High",L7476&lt;=238,"Very High",L7476&lt;=278,"Severe")</f>
        <v>Minimal</v>
      </c>
      <c r="Q7476" s="3">
        <f t="shared" si="116"/>
        <v>1.8080246379166667</v>
      </c>
    </row>
    <row r="7477" spans="1:17" x14ac:dyDescent="0.25">
      <c r="A7477">
        <v>7476</v>
      </c>
      <c r="B7477" t="s">
        <v>189</v>
      </c>
      <c r="C7477" t="s">
        <v>711</v>
      </c>
      <c r="D7477" t="s">
        <v>5754</v>
      </c>
      <c r="E7477" t="s">
        <v>36</v>
      </c>
      <c r="F7477" t="s">
        <v>16</v>
      </c>
      <c r="G7477" t="s">
        <v>17</v>
      </c>
      <c r="H7477" t="s">
        <v>36</v>
      </c>
      <c r="I7477" t="s">
        <v>18</v>
      </c>
      <c r="J7477">
        <v>47.176164530000001</v>
      </c>
      <c r="K7477">
        <v>3.1152557910000001</v>
      </c>
      <c r="L7477">
        <v>94.97272676</v>
      </c>
      <c r="M7477" t="s">
        <v>18</v>
      </c>
      <c r="N7477" t="str" cm="1">
        <f t="array" ref="N7477">_xlfn.IFS(J7477&lt;=29,"Twenties",J7477&lt;=39,"Thirties",J7477&lt;=49,"Fourties",J7477&lt;=59,"Fifties",J7477&gt;59,"Elders")</f>
        <v>Fourties</v>
      </c>
      <c r="O7477" t="str" cm="1">
        <f t="array" ref="O7477">_xlfn.IFS(K7478&lt;=5,"Very Short",K7478&lt;=10,"Short",K7478&lt;=15,"Mid-Class",K7478&lt;=20,"Long",K7478&lt;=25," Very Long",K7478&gt;25,"Lifer")</f>
        <v>Short</v>
      </c>
      <c r="P7477" t="str" cm="1">
        <f t="array" ref="P7477">_xlfn.IFS(L7477&lt;=39,"Negligible",L7477&lt;=79,"Minimal",L7477&lt;=119,"Moderate",L7477&lt;=158,"High Moderate",L7477&lt;=198," High",L7477&lt;=238,"Very High",L7477&lt;=278,"Severe")</f>
        <v>Moderate</v>
      </c>
      <c r="Q7477" s="3">
        <f t="shared" si="116"/>
        <v>3.9571969483333334</v>
      </c>
    </row>
    <row r="7478" spans="1:17" x14ac:dyDescent="0.25">
      <c r="A7478">
        <v>7477</v>
      </c>
      <c r="B7478" t="s">
        <v>5367</v>
      </c>
      <c r="C7478" t="s">
        <v>350</v>
      </c>
      <c r="D7478" t="s">
        <v>5755</v>
      </c>
      <c r="E7478" t="s">
        <v>1835</v>
      </c>
      <c r="F7478" t="s">
        <v>2722</v>
      </c>
      <c r="G7478" t="s">
        <v>1861</v>
      </c>
      <c r="H7478" t="s">
        <v>85</v>
      </c>
      <c r="I7478" t="s">
        <v>18</v>
      </c>
      <c r="J7478">
        <v>43.897566959999999</v>
      </c>
      <c r="K7478">
        <v>5.2315769799999998</v>
      </c>
      <c r="L7478">
        <v>34.737184360000001</v>
      </c>
      <c r="M7478" t="s">
        <v>18</v>
      </c>
      <c r="N7478" t="str" cm="1">
        <f t="array" ref="N7478">_xlfn.IFS(J7478&lt;=29,"Twenties",J7478&lt;=39,"Thirties",J7478&lt;=49,"Fourties",J7478&lt;=59,"Fifties",J7478&gt;59,"Elders")</f>
        <v>Fourties</v>
      </c>
      <c r="O7478" t="str" cm="1">
        <f t="array" ref="O7478">_xlfn.IFS(K7479&lt;=5,"Very Short",K7479&lt;=10,"Short",K7479&lt;=15,"Mid-Class",K7479&lt;=20,"Long",K7479&lt;=25," Very Long",K7479&gt;25,"Lifer")</f>
        <v>Very Short</v>
      </c>
      <c r="P7478" t="str" cm="1">
        <f t="array" ref="P7478">_xlfn.IFS(L7478&lt;=39,"Negligible",L7478&lt;=79,"Minimal",L7478&lt;=119,"Moderate",L7478&lt;=158,"High Moderate",L7478&lt;=198," High",L7478&lt;=238,"Very High",L7478&lt;=278,"Severe")</f>
        <v>Negligible</v>
      </c>
      <c r="Q7478" s="3">
        <f t="shared" si="116"/>
        <v>1.4473826816666666</v>
      </c>
    </row>
    <row r="7479" spans="1:17" x14ac:dyDescent="0.25">
      <c r="A7479">
        <v>7478</v>
      </c>
      <c r="B7479" t="s">
        <v>32</v>
      </c>
      <c r="C7479" t="s">
        <v>1398</v>
      </c>
      <c r="D7479" t="s">
        <v>5755</v>
      </c>
      <c r="E7479" t="s">
        <v>253</v>
      </c>
      <c r="F7479" t="s">
        <v>2722</v>
      </c>
      <c r="G7479" t="s">
        <v>1861</v>
      </c>
      <c r="H7479" t="s">
        <v>105</v>
      </c>
      <c r="I7479" t="s">
        <v>18</v>
      </c>
      <c r="J7479">
        <v>57.4734464</v>
      </c>
      <c r="K7479">
        <v>3.2139536949999998</v>
      </c>
      <c r="L7479">
        <v>154.1851341</v>
      </c>
      <c r="M7479" t="s">
        <v>18</v>
      </c>
      <c r="N7479" t="str" cm="1">
        <f t="array" ref="N7479">_xlfn.IFS(J7479&lt;=29,"Twenties",J7479&lt;=39,"Thirties",J7479&lt;=49,"Fourties",J7479&lt;=59,"Fifties",J7479&gt;59,"Elders")</f>
        <v>Fifties</v>
      </c>
      <c r="O7479" t="str" cm="1">
        <f t="array" ref="O7479">_xlfn.IFS(K7480&lt;=5,"Very Short",K7480&lt;=10,"Short",K7480&lt;=15,"Mid-Class",K7480&lt;=20,"Long",K7480&lt;=25," Very Long",K7480&gt;25,"Lifer")</f>
        <v>Very Short</v>
      </c>
      <c r="P7479" t="str" cm="1">
        <f t="array" ref="P7479">_xlfn.IFS(L7479&lt;=39,"Negligible",L7479&lt;=79,"Minimal",L7479&lt;=119,"Moderate",L7479&lt;=158,"High Moderate",L7479&lt;=198," High",L7479&lt;=238,"Very High",L7479&lt;=278,"Severe")</f>
        <v>High Moderate</v>
      </c>
      <c r="Q7479" s="3">
        <f t="shared" si="116"/>
        <v>6.4243805875</v>
      </c>
    </row>
    <row r="7480" spans="1:17" x14ac:dyDescent="0.25">
      <c r="A7480">
        <v>7479</v>
      </c>
      <c r="B7480" t="s">
        <v>60</v>
      </c>
      <c r="C7480" t="s">
        <v>810</v>
      </c>
      <c r="D7480" t="s">
        <v>5754</v>
      </c>
      <c r="E7480" t="s">
        <v>167</v>
      </c>
      <c r="F7480" t="s">
        <v>609</v>
      </c>
      <c r="G7480" t="s">
        <v>610</v>
      </c>
      <c r="H7480" t="s">
        <v>167</v>
      </c>
      <c r="I7480" t="s">
        <v>18</v>
      </c>
      <c r="J7480">
        <v>43.085898419999999</v>
      </c>
      <c r="K7480">
        <v>4.5151809869999999</v>
      </c>
      <c r="L7480">
        <v>99.958082619999999</v>
      </c>
      <c r="M7480" t="s">
        <v>18</v>
      </c>
      <c r="N7480" t="str" cm="1">
        <f t="array" ref="N7480">_xlfn.IFS(J7480&lt;=29,"Twenties",J7480&lt;=39,"Thirties",J7480&lt;=49,"Fourties",J7480&lt;=59,"Fifties",J7480&gt;59,"Elders")</f>
        <v>Fourties</v>
      </c>
      <c r="O7480" t="str" cm="1">
        <f t="array" ref="O7480">_xlfn.IFS(K7481&lt;=5,"Very Short",K7481&lt;=10,"Short",K7481&lt;=15,"Mid-Class",K7481&lt;=20,"Long",K7481&lt;=25," Very Long",K7481&gt;25,"Lifer")</f>
        <v>Short</v>
      </c>
      <c r="P7480" t="str" cm="1">
        <f t="array" ref="P7480">_xlfn.IFS(L7480&lt;=39,"Negligible",L7480&lt;=79,"Minimal",L7480&lt;=119,"Moderate",L7480&lt;=158,"High Moderate",L7480&lt;=198," High",L7480&lt;=238,"Very High",L7480&lt;=278,"Severe")</f>
        <v>Moderate</v>
      </c>
      <c r="Q7480" s="3">
        <f t="shared" si="116"/>
        <v>4.1649201091666663</v>
      </c>
    </row>
    <row r="7481" spans="1:17" x14ac:dyDescent="0.25">
      <c r="A7481">
        <v>7480</v>
      </c>
      <c r="B7481" t="s">
        <v>5368</v>
      </c>
      <c r="C7481" t="s">
        <v>273</v>
      </c>
      <c r="D7481" t="s">
        <v>5754</v>
      </c>
      <c r="E7481" t="s">
        <v>3539</v>
      </c>
      <c r="F7481" t="s">
        <v>2722</v>
      </c>
      <c r="G7481" t="s">
        <v>1861</v>
      </c>
      <c r="H7481" t="s">
        <v>105</v>
      </c>
      <c r="I7481" t="s">
        <v>18</v>
      </c>
      <c r="J7481">
        <v>53.185975069999998</v>
      </c>
      <c r="K7481">
        <v>5.6641877059999999</v>
      </c>
      <c r="L7481">
        <v>105.41856749999999</v>
      </c>
      <c r="M7481" t="s">
        <v>18</v>
      </c>
      <c r="N7481" t="str" cm="1">
        <f t="array" ref="N7481">_xlfn.IFS(J7481&lt;=29,"Twenties",J7481&lt;=39,"Thirties",J7481&lt;=49,"Fourties",J7481&lt;=59,"Fifties",J7481&gt;59,"Elders")</f>
        <v>Fifties</v>
      </c>
      <c r="O7481" t="str" cm="1">
        <f t="array" ref="O7481">_xlfn.IFS(K7482&lt;=5,"Very Short",K7482&lt;=10,"Short",K7482&lt;=15,"Mid-Class",K7482&lt;=20,"Long",K7482&lt;=25," Very Long",K7482&gt;25,"Lifer")</f>
        <v>Very Short</v>
      </c>
      <c r="P7481" t="str" cm="1">
        <f t="array" ref="P7481">_xlfn.IFS(L7481&lt;=39,"Negligible",L7481&lt;=79,"Minimal",L7481&lt;=119,"Moderate",L7481&lt;=158,"High Moderate",L7481&lt;=198," High",L7481&lt;=238,"Very High",L7481&lt;=278,"Severe")</f>
        <v>Moderate</v>
      </c>
      <c r="Q7481" s="3">
        <f t="shared" si="116"/>
        <v>4.3924403124999998</v>
      </c>
    </row>
    <row r="7482" spans="1:17" x14ac:dyDescent="0.25">
      <c r="A7482">
        <v>7481</v>
      </c>
      <c r="B7482" t="s">
        <v>902</v>
      </c>
      <c r="C7482" t="s">
        <v>452</v>
      </c>
      <c r="D7482" t="s">
        <v>5755</v>
      </c>
      <c r="E7482" t="s">
        <v>275</v>
      </c>
      <c r="F7482" t="s">
        <v>609</v>
      </c>
      <c r="G7482" t="s">
        <v>610</v>
      </c>
      <c r="H7482" t="s">
        <v>275</v>
      </c>
      <c r="I7482" t="s">
        <v>18</v>
      </c>
      <c r="J7482">
        <v>43.388620099999997</v>
      </c>
      <c r="K7482">
        <v>3.1602731209999999</v>
      </c>
      <c r="L7482">
        <v>102.21520649999999</v>
      </c>
      <c r="M7482" t="s">
        <v>18</v>
      </c>
      <c r="N7482" t="str" cm="1">
        <f t="array" ref="N7482">_xlfn.IFS(J7482&lt;=29,"Twenties",J7482&lt;=39,"Thirties",J7482&lt;=49,"Fourties",J7482&lt;=59,"Fifties",J7482&gt;59,"Elders")</f>
        <v>Fourties</v>
      </c>
      <c r="O7482" t="str" cm="1">
        <f t="array" ref="O7482">_xlfn.IFS(K7483&lt;=5,"Very Short",K7483&lt;=10,"Short",K7483&lt;=15,"Mid-Class",K7483&lt;=20,"Long",K7483&lt;=25," Very Long",K7483&gt;25,"Lifer")</f>
        <v>Very Short</v>
      </c>
      <c r="P7482" t="str" cm="1">
        <f t="array" ref="P7482">_xlfn.IFS(L7482&lt;=39,"Negligible",L7482&lt;=79,"Minimal",L7482&lt;=119,"Moderate",L7482&lt;=158,"High Moderate",L7482&lt;=198," High",L7482&lt;=238,"Very High",L7482&lt;=278,"Severe")</f>
        <v>Moderate</v>
      </c>
      <c r="Q7482" s="3">
        <f t="shared" si="116"/>
        <v>4.2589669374999994</v>
      </c>
    </row>
    <row r="7483" spans="1:17" x14ac:dyDescent="0.25">
      <c r="A7483">
        <v>7482</v>
      </c>
      <c r="B7483" t="s">
        <v>5369</v>
      </c>
      <c r="C7483" t="s">
        <v>50</v>
      </c>
      <c r="D7483" t="s">
        <v>5755</v>
      </c>
      <c r="E7483" t="s">
        <v>518</v>
      </c>
      <c r="F7483" t="s">
        <v>2722</v>
      </c>
      <c r="G7483" t="s">
        <v>1861</v>
      </c>
      <c r="H7483" t="s">
        <v>52</v>
      </c>
      <c r="I7483" t="s">
        <v>18</v>
      </c>
      <c r="J7483">
        <v>39.744563200000002</v>
      </c>
      <c r="K7483">
        <v>3.3026257409999999</v>
      </c>
      <c r="L7483">
        <v>48.609425299999998</v>
      </c>
      <c r="M7483" t="s">
        <v>18</v>
      </c>
      <c r="N7483" t="str" cm="1">
        <f t="array" ref="N7483">_xlfn.IFS(J7483&lt;=29,"Twenties",J7483&lt;=39,"Thirties",J7483&lt;=49,"Fourties",J7483&lt;=59,"Fifties",J7483&gt;59,"Elders")</f>
        <v>Fourties</v>
      </c>
      <c r="O7483" t="str" cm="1">
        <f t="array" ref="O7483">_xlfn.IFS(K7484&lt;=5,"Very Short",K7484&lt;=10,"Short",K7484&lt;=15,"Mid-Class",K7484&lt;=20,"Long",K7484&lt;=25," Very Long",K7484&gt;25,"Lifer")</f>
        <v>Very Short</v>
      </c>
      <c r="P7483" t="str" cm="1">
        <f t="array" ref="P7483">_xlfn.IFS(L7483&lt;=39,"Negligible",L7483&lt;=79,"Minimal",L7483&lt;=119,"Moderate",L7483&lt;=158,"High Moderate",L7483&lt;=198," High",L7483&lt;=238,"Very High",L7483&lt;=278,"Severe")</f>
        <v>Minimal</v>
      </c>
      <c r="Q7483" s="3">
        <f t="shared" si="116"/>
        <v>2.0253927208333331</v>
      </c>
    </row>
    <row r="7484" spans="1:17" x14ac:dyDescent="0.25">
      <c r="A7484">
        <v>7483</v>
      </c>
      <c r="B7484" t="s">
        <v>1918</v>
      </c>
      <c r="C7484" t="s">
        <v>312</v>
      </c>
      <c r="D7484" t="s">
        <v>5755</v>
      </c>
      <c r="E7484" t="s">
        <v>125</v>
      </c>
      <c r="F7484" t="s">
        <v>609</v>
      </c>
      <c r="G7484" t="s">
        <v>610</v>
      </c>
      <c r="H7484" t="s">
        <v>125</v>
      </c>
      <c r="I7484" t="s">
        <v>18</v>
      </c>
      <c r="J7484">
        <v>51.134596160000001</v>
      </c>
      <c r="K7484">
        <v>2.865141172</v>
      </c>
      <c r="L7484">
        <v>86.5643216</v>
      </c>
      <c r="M7484" t="s">
        <v>18</v>
      </c>
      <c r="N7484" t="str" cm="1">
        <f t="array" ref="N7484">_xlfn.IFS(J7484&lt;=29,"Twenties",J7484&lt;=39,"Thirties",J7484&lt;=49,"Fourties",J7484&lt;=59,"Fifties",J7484&gt;59,"Elders")</f>
        <v>Fifties</v>
      </c>
      <c r="O7484" t="str" cm="1">
        <f t="array" ref="O7484">_xlfn.IFS(K7485&lt;=5,"Very Short",K7485&lt;=10,"Short",K7485&lt;=15,"Mid-Class",K7485&lt;=20,"Long",K7485&lt;=25," Very Long",K7485&gt;25,"Lifer")</f>
        <v>Short</v>
      </c>
      <c r="P7484" t="str" cm="1">
        <f t="array" ref="P7484">_xlfn.IFS(L7484&lt;=39,"Negligible",L7484&lt;=79,"Minimal",L7484&lt;=119,"Moderate",L7484&lt;=158,"High Moderate",L7484&lt;=198," High",L7484&lt;=238,"Very High",L7484&lt;=278,"Severe")</f>
        <v>Moderate</v>
      </c>
      <c r="Q7484" s="3">
        <f t="shared" si="116"/>
        <v>3.6068467333333332</v>
      </c>
    </row>
    <row r="7485" spans="1:17" x14ac:dyDescent="0.25">
      <c r="A7485">
        <v>7484</v>
      </c>
      <c r="B7485" t="s">
        <v>200</v>
      </c>
      <c r="C7485" t="s">
        <v>206</v>
      </c>
      <c r="D7485" t="s">
        <v>5754</v>
      </c>
      <c r="E7485" t="s">
        <v>1265</v>
      </c>
      <c r="F7485" t="s">
        <v>2722</v>
      </c>
      <c r="G7485" t="s">
        <v>1861</v>
      </c>
      <c r="H7485" t="s">
        <v>28</v>
      </c>
      <c r="I7485" t="s">
        <v>18</v>
      </c>
      <c r="J7485">
        <v>45.81596073</v>
      </c>
      <c r="K7485">
        <v>5.8431862399999996</v>
      </c>
      <c r="L7485">
        <v>75.078286860000006</v>
      </c>
      <c r="M7485" t="s">
        <v>18</v>
      </c>
      <c r="N7485" t="str" cm="1">
        <f t="array" ref="N7485">_xlfn.IFS(J7485&lt;=29,"Twenties",J7485&lt;=39,"Thirties",J7485&lt;=49,"Fourties",J7485&lt;=59,"Fifties",J7485&gt;59,"Elders")</f>
        <v>Fourties</v>
      </c>
      <c r="O7485" t="str" cm="1">
        <f t="array" ref="O7485">_xlfn.IFS(K7486&lt;=5,"Very Short",K7486&lt;=10,"Short",K7486&lt;=15,"Mid-Class",K7486&lt;=20,"Long",K7486&lt;=25," Very Long",K7486&gt;25,"Lifer")</f>
        <v>Very Short</v>
      </c>
      <c r="P7485" t="str" cm="1">
        <f t="array" ref="P7485">_xlfn.IFS(L7485&lt;=39,"Negligible",L7485&lt;=79,"Minimal",L7485&lt;=119,"Moderate",L7485&lt;=158,"High Moderate",L7485&lt;=198," High",L7485&lt;=238,"Very High",L7485&lt;=278,"Severe")</f>
        <v>Minimal</v>
      </c>
      <c r="Q7485" s="3">
        <f t="shared" si="116"/>
        <v>3.1282619525000004</v>
      </c>
    </row>
    <row r="7486" spans="1:17" x14ac:dyDescent="0.25">
      <c r="A7486">
        <v>7485</v>
      </c>
      <c r="B7486" t="s">
        <v>32</v>
      </c>
      <c r="C7486" t="s">
        <v>2591</v>
      </c>
      <c r="D7486" t="s">
        <v>5754</v>
      </c>
      <c r="E7486" t="s">
        <v>28</v>
      </c>
      <c r="F7486" t="s">
        <v>2722</v>
      </c>
      <c r="G7486" t="s">
        <v>1861</v>
      </c>
      <c r="H7486" t="s">
        <v>28</v>
      </c>
      <c r="I7486" t="s">
        <v>18</v>
      </c>
      <c r="J7486">
        <v>21.51047689</v>
      </c>
      <c r="K7486">
        <v>4.5981780890000001</v>
      </c>
      <c r="L7486">
        <v>4.2966432010000002</v>
      </c>
      <c r="M7486" t="s">
        <v>18</v>
      </c>
      <c r="N7486" t="str" cm="1">
        <f t="array" ref="N7486">_xlfn.IFS(J7486&lt;=29,"Twenties",J7486&lt;=39,"Thirties",J7486&lt;=49,"Fourties",J7486&lt;=59,"Fifties",J7486&gt;59,"Elders")</f>
        <v>Twenties</v>
      </c>
      <c r="O7486" t="str" cm="1">
        <f t="array" ref="O7486">_xlfn.IFS(K7487&lt;=5,"Very Short",K7487&lt;=10,"Short",K7487&lt;=15,"Mid-Class",K7487&lt;=20,"Long",K7487&lt;=25," Very Long",K7487&gt;25,"Lifer")</f>
        <v>Very Short</v>
      </c>
      <c r="P7486" t="str" cm="1">
        <f t="array" ref="P7486">_xlfn.IFS(L7486&lt;=39,"Negligible",L7486&lt;=79,"Minimal",L7486&lt;=119,"Moderate",L7486&lt;=158,"High Moderate",L7486&lt;=198," High",L7486&lt;=238,"Very High",L7486&lt;=278,"Severe")</f>
        <v>Negligible</v>
      </c>
      <c r="Q7486" s="3">
        <f t="shared" si="116"/>
        <v>0.17902680004166668</v>
      </c>
    </row>
    <row r="7487" spans="1:17" x14ac:dyDescent="0.25">
      <c r="A7487">
        <v>7486</v>
      </c>
      <c r="B7487" t="s">
        <v>2315</v>
      </c>
      <c r="C7487" t="s">
        <v>54</v>
      </c>
      <c r="D7487" t="s">
        <v>5755</v>
      </c>
      <c r="E7487" t="s">
        <v>167</v>
      </c>
      <c r="F7487" t="s">
        <v>609</v>
      </c>
      <c r="G7487" t="s">
        <v>610</v>
      </c>
      <c r="H7487" t="s">
        <v>167</v>
      </c>
      <c r="I7487" t="s">
        <v>18</v>
      </c>
      <c r="J7487">
        <v>60.116890300000001</v>
      </c>
      <c r="K7487">
        <v>3.7028800130000001</v>
      </c>
      <c r="L7487">
        <v>115.32927050000001</v>
      </c>
      <c r="M7487" t="s">
        <v>18</v>
      </c>
      <c r="N7487" t="str" cm="1">
        <f t="array" ref="N7487">_xlfn.IFS(J7487&lt;=29,"Twenties",J7487&lt;=39,"Thirties",J7487&lt;=49,"Fourties",J7487&lt;=59,"Fifties",J7487&gt;59,"Elders")</f>
        <v>Elders</v>
      </c>
      <c r="O7487" t="str" cm="1">
        <f t="array" ref="O7487">_xlfn.IFS(K7488&lt;=5,"Very Short",K7488&lt;=10,"Short",K7488&lt;=15,"Mid-Class",K7488&lt;=20,"Long",K7488&lt;=25," Very Long",K7488&gt;25,"Lifer")</f>
        <v>Very Short</v>
      </c>
      <c r="P7487" t="str" cm="1">
        <f t="array" ref="P7487">_xlfn.IFS(L7487&lt;=39,"Negligible",L7487&lt;=79,"Minimal",L7487&lt;=119,"Moderate",L7487&lt;=158,"High Moderate",L7487&lt;=198," High",L7487&lt;=238,"Very High",L7487&lt;=278,"Severe")</f>
        <v>Moderate</v>
      </c>
      <c r="Q7487" s="3">
        <f t="shared" si="116"/>
        <v>4.8053862708333339</v>
      </c>
    </row>
    <row r="7488" spans="1:17" x14ac:dyDescent="0.25">
      <c r="A7488">
        <v>7487</v>
      </c>
      <c r="B7488" t="s">
        <v>928</v>
      </c>
      <c r="C7488" t="s">
        <v>1973</v>
      </c>
      <c r="D7488" t="s">
        <v>5754</v>
      </c>
      <c r="E7488" t="s">
        <v>2313</v>
      </c>
      <c r="F7488" t="s">
        <v>609</v>
      </c>
      <c r="G7488" t="s">
        <v>610</v>
      </c>
      <c r="H7488" t="s">
        <v>136</v>
      </c>
      <c r="I7488" t="s">
        <v>18</v>
      </c>
      <c r="J7488">
        <v>38.278974499999997</v>
      </c>
      <c r="K7488">
        <v>4.7387532600000002</v>
      </c>
      <c r="L7488">
        <v>69.634121070000006</v>
      </c>
      <c r="M7488" t="s">
        <v>18</v>
      </c>
      <c r="N7488" t="str" cm="1">
        <f t="array" ref="N7488">_xlfn.IFS(J7488&lt;=29,"Twenties",J7488&lt;=39,"Thirties",J7488&lt;=49,"Fourties",J7488&lt;=59,"Fifties",J7488&gt;59,"Elders")</f>
        <v>Thirties</v>
      </c>
      <c r="O7488" t="str" cm="1">
        <f t="array" ref="O7488">_xlfn.IFS(K7489&lt;=5,"Very Short",K7489&lt;=10,"Short",K7489&lt;=15,"Mid-Class",K7489&lt;=20,"Long",K7489&lt;=25," Very Long",K7489&gt;25,"Lifer")</f>
        <v>Very Short</v>
      </c>
      <c r="P7488" t="str" cm="1">
        <f t="array" ref="P7488">_xlfn.IFS(L7488&lt;=39,"Negligible",L7488&lt;=79,"Minimal",L7488&lt;=119,"Moderate",L7488&lt;=158,"High Moderate",L7488&lt;=198," High",L7488&lt;=238,"Very High",L7488&lt;=278,"Severe")</f>
        <v>Minimal</v>
      </c>
      <c r="Q7488" s="3">
        <f t="shared" si="116"/>
        <v>2.9014217112500003</v>
      </c>
    </row>
    <row r="7489" spans="1:17" x14ac:dyDescent="0.25">
      <c r="A7489">
        <v>7488</v>
      </c>
      <c r="B7489" t="s">
        <v>5370</v>
      </c>
      <c r="C7489" t="s">
        <v>1815</v>
      </c>
      <c r="D7489" t="s">
        <v>5755</v>
      </c>
      <c r="E7489" t="s">
        <v>36</v>
      </c>
      <c r="F7489" t="s">
        <v>16</v>
      </c>
      <c r="G7489" t="s">
        <v>17</v>
      </c>
      <c r="H7489" t="s">
        <v>36</v>
      </c>
      <c r="I7489" t="s">
        <v>18</v>
      </c>
      <c r="J7489">
        <v>38.128077840000003</v>
      </c>
      <c r="K7489">
        <v>0.85561195099999998</v>
      </c>
      <c r="L7489">
        <v>0</v>
      </c>
      <c r="M7489" t="s">
        <v>18</v>
      </c>
      <c r="N7489" t="str" cm="1">
        <f t="array" ref="N7489">_xlfn.IFS(J7489&lt;=29,"Twenties",J7489&lt;=39,"Thirties",J7489&lt;=49,"Fourties",J7489&lt;=59,"Fifties",J7489&gt;59,"Elders")</f>
        <v>Thirties</v>
      </c>
      <c r="O7489" t="str" cm="1">
        <f t="array" ref="O7489">_xlfn.IFS(K7490&lt;=5,"Very Short",K7490&lt;=10,"Short",K7490&lt;=15,"Mid-Class",K7490&lt;=20,"Long",K7490&lt;=25," Very Long",K7490&gt;25,"Lifer")</f>
        <v>Short</v>
      </c>
      <c r="P7489" t="str" cm="1">
        <f t="array" ref="P7489">_xlfn.IFS(L7489&lt;=39,"Negligible",L7489&lt;=79,"Minimal",L7489&lt;=119,"Moderate",L7489&lt;=158,"High Moderate",L7489&lt;=198," High",L7489&lt;=238,"Very High",L7489&lt;=278,"Severe")</f>
        <v>Negligible</v>
      </c>
      <c r="Q7489" s="3">
        <f t="shared" si="116"/>
        <v>0</v>
      </c>
    </row>
    <row r="7490" spans="1:17" x14ac:dyDescent="0.25">
      <c r="A7490">
        <v>7489</v>
      </c>
      <c r="B7490" t="s">
        <v>5371</v>
      </c>
      <c r="C7490" t="s">
        <v>2158</v>
      </c>
      <c r="D7490" t="s">
        <v>5755</v>
      </c>
      <c r="E7490" t="s">
        <v>253</v>
      </c>
      <c r="F7490" t="s">
        <v>2722</v>
      </c>
      <c r="G7490" t="s">
        <v>1861</v>
      </c>
      <c r="H7490" t="s">
        <v>105</v>
      </c>
      <c r="I7490" t="s">
        <v>18</v>
      </c>
      <c r="J7490">
        <v>51.364070140000003</v>
      </c>
      <c r="K7490">
        <v>6.326316984</v>
      </c>
      <c r="L7490">
        <v>70.968454829999999</v>
      </c>
      <c r="M7490" t="s">
        <v>18</v>
      </c>
      <c r="N7490" t="str" cm="1">
        <f t="array" ref="N7490">_xlfn.IFS(J7490&lt;=29,"Twenties",J7490&lt;=39,"Thirties",J7490&lt;=49,"Fourties",J7490&lt;=59,"Fifties",J7490&gt;59,"Elders")</f>
        <v>Fifties</v>
      </c>
      <c r="O7490" t="str" cm="1">
        <f t="array" ref="O7490">_xlfn.IFS(K7491&lt;=5,"Very Short",K7491&lt;=10,"Short",K7491&lt;=15,"Mid-Class",K7491&lt;=20,"Long",K7491&lt;=25," Very Long",K7491&gt;25,"Lifer")</f>
        <v>Very Short</v>
      </c>
      <c r="P7490" t="str" cm="1">
        <f t="array" ref="P7490">_xlfn.IFS(L7490&lt;=39,"Negligible",L7490&lt;=79,"Minimal",L7490&lt;=119,"Moderate",L7490&lt;=158,"High Moderate",L7490&lt;=198," High",L7490&lt;=238,"Very High",L7490&lt;=278,"Severe")</f>
        <v>Minimal</v>
      </c>
      <c r="Q7490" s="3">
        <f t="shared" ref="Q7490:Q7553" si="117">L7490/24</f>
        <v>2.9570189512499998</v>
      </c>
    </row>
    <row r="7491" spans="1:17" x14ac:dyDescent="0.25">
      <c r="A7491">
        <v>7490</v>
      </c>
      <c r="B7491" t="s">
        <v>1010</v>
      </c>
      <c r="C7491" t="s">
        <v>178</v>
      </c>
      <c r="D7491" t="s">
        <v>5754</v>
      </c>
      <c r="E7491" t="s">
        <v>15</v>
      </c>
      <c r="F7491" t="s">
        <v>818</v>
      </c>
      <c r="G7491" t="s">
        <v>819</v>
      </c>
      <c r="H7491" t="s">
        <v>15</v>
      </c>
      <c r="I7491" t="s">
        <v>18</v>
      </c>
      <c r="J7491">
        <v>44.45531192</v>
      </c>
      <c r="K7491">
        <v>4.8447625170000004</v>
      </c>
      <c r="L7491">
        <v>102.4099509</v>
      </c>
      <c r="M7491" t="s">
        <v>18</v>
      </c>
      <c r="N7491" t="str" cm="1">
        <f t="array" ref="N7491">_xlfn.IFS(J7491&lt;=29,"Twenties",J7491&lt;=39,"Thirties",J7491&lt;=49,"Fourties",J7491&lt;=59,"Fifties",J7491&gt;59,"Elders")</f>
        <v>Fourties</v>
      </c>
      <c r="O7491" t="str" cm="1">
        <f t="array" ref="O7491">_xlfn.IFS(K7492&lt;=5,"Very Short",K7492&lt;=10,"Short",K7492&lt;=15,"Mid-Class",K7492&lt;=20,"Long",K7492&lt;=25," Very Long",K7492&gt;25,"Lifer")</f>
        <v>Short</v>
      </c>
      <c r="P7491" t="str" cm="1">
        <f t="array" ref="P7491">_xlfn.IFS(L7491&lt;=39,"Negligible",L7491&lt;=79,"Minimal",L7491&lt;=119,"Moderate",L7491&lt;=158,"High Moderate",L7491&lt;=198," High",L7491&lt;=238,"Very High",L7491&lt;=278,"Severe")</f>
        <v>Moderate</v>
      </c>
      <c r="Q7491" s="3">
        <f t="shared" si="117"/>
        <v>4.2670812874999999</v>
      </c>
    </row>
    <row r="7492" spans="1:17" x14ac:dyDescent="0.25">
      <c r="A7492">
        <v>7491</v>
      </c>
      <c r="B7492" t="s">
        <v>5372</v>
      </c>
      <c r="C7492" t="s">
        <v>677</v>
      </c>
      <c r="D7492" t="s">
        <v>5754</v>
      </c>
      <c r="E7492" t="s">
        <v>111</v>
      </c>
      <c r="F7492" t="s">
        <v>609</v>
      </c>
      <c r="G7492" t="s">
        <v>610</v>
      </c>
      <c r="H7492" t="s">
        <v>22</v>
      </c>
      <c r="I7492" t="s">
        <v>18</v>
      </c>
      <c r="J7492">
        <v>46.957900860000002</v>
      </c>
      <c r="K7492">
        <v>6.0945627660000001</v>
      </c>
      <c r="L7492">
        <v>75.466124719999996</v>
      </c>
      <c r="M7492" t="s">
        <v>18</v>
      </c>
      <c r="N7492" t="str" cm="1">
        <f t="array" ref="N7492">_xlfn.IFS(J7492&lt;=29,"Twenties",J7492&lt;=39,"Thirties",J7492&lt;=49,"Fourties",J7492&lt;=59,"Fifties",J7492&gt;59,"Elders")</f>
        <v>Fourties</v>
      </c>
      <c r="O7492" t="str" cm="1">
        <f t="array" ref="O7492">_xlfn.IFS(K7493&lt;=5,"Very Short",K7493&lt;=10,"Short",K7493&lt;=15,"Mid-Class",K7493&lt;=20,"Long",K7493&lt;=25," Very Long",K7493&gt;25,"Lifer")</f>
        <v>Very Short</v>
      </c>
      <c r="P7492" t="str" cm="1">
        <f t="array" ref="P7492">_xlfn.IFS(L7492&lt;=39,"Negligible",L7492&lt;=79,"Minimal",L7492&lt;=119,"Moderate",L7492&lt;=158,"High Moderate",L7492&lt;=198," High",L7492&lt;=238,"Very High",L7492&lt;=278,"Severe")</f>
        <v>Minimal</v>
      </c>
      <c r="Q7492" s="3">
        <f t="shared" si="117"/>
        <v>3.1444218633333332</v>
      </c>
    </row>
    <row r="7493" spans="1:17" x14ac:dyDescent="0.25">
      <c r="A7493">
        <v>7492</v>
      </c>
      <c r="B7493" t="s">
        <v>5373</v>
      </c>
      <c r="C7493" t="s">
        <v>810</v>
      </c>
      <c r="D7493" t="s">
        <v>5754</v>
      </c>
      <c r="E7493" t="s">
        <v>98</v>
      </c>
      <c r="F7493" t="s">
        <v>609</v>
      </c>
      <c r="G7493" t="s">
        <v>610</v>
      </c>
      <c r="H7493" t="s">
        <v>99</v>
      </c>
      <c r="I7493" t="s">
        <v>18</v>
      </c>
      <c r="J7493">
        <v>56.247044539999997</v>
      </c>
      <c r="K7493">
        <v>3.026400083</v>
      </c>
      <c r="L7493">
        <v>104.9923355</v>
      </c>
      <c r="M7493" t="s">
        <v>18</v>
      </c>
      <c r="N7493" t="str" cm="1">
        <f t="array" ref="N7493">_xlfn.IFS(J7493&lt;=29,"Twenties",J7493&lt;=39,"Thirties",J7493&lt;=49,"Fourties",J7493&lt;=59,"Fifties",J7493&gt;59,"Elders")</f>
        <v>Fifties</v>
      </c>
      <c r="O7493" t="str" cm="1">
        <f t="array" ref="O7493">_xlfn.IFS(K7494&lt;=5,"Very Short",K7494&lt;=10,"Short",K7494&lt;=15,"Mid-Class",K7494&lt;=20,"Long",K7494&lt;=25," Very Long",K7494&gt;25,"Lifer")</f>
        <v>Very Short</v>
      </c>
      <c r="P7493" t="str" cm="1">
        <f t="array" ref="P7493">_xlfn.IFS(L7493&lt;=39,"Negligible",L7493&lt;=79,"Minimal",L7493&lt;=119,"Moderate",L7493&lt;=158,"High Moderate",L7493&lt;=198," High",L7493&lt;=238,"Very High",L7493&lt;=278,"Severe")</f>
        <v>Moderate</v>
      </c>
      <c r="Q7493" s="3">
        <f t="shared" si="117"/>
        <v>4.3746806458333332</v>
      </c>
    </row>
    <row r="7494" spans="1:17" x14ac:dyDescent="0.25">
      <c r="A7494">
        <v>7493</v>
      </c>
      <c r="B7494" t="s">
        <v>928</v>
      </c>
      <c r="C7494" t="s">
        <v>655</v>
      </c>
      <c r="D7494" t="s">
        <v>5755</v>
      </c>
      <c r="E7494" t="s">
        <v>356</v>
      </c>
      <c r="F7494" t="s">
        <v>609</v>
      </c>
      <c r="G7494" t="s">
        <v>610</v>
      </c>
      <c r="H7494" t="s">
        <v>356</v>
      </c>
      <c r="I7494" t="s">
        <v>18</v>
      </c>
      <c r="J7494">
        <v>50.481209819999997</v>
      </c>
      <c r="K7494">
        <v>3.9133497799999999</v>
      </c>
      <c r="L7494">
        <v>134.4264924</v>
      </c>
      <c r="M7494" t="s">
        <v>18</v>
      </c>
      <c r="N7494" t="str" cm="1">
        <f t="array" ref="N7494">_xlfn.IFS(J7494&lt;=29,"Twenties",J7494&lt;=39,"Thirties",J7494&lt;=49,"Fourties",J7494&lt;=59,"Fifties",J7494&gt;59,"Elders")</f>
        <v>Fifties</v>
      </c>
      <c r="O7494" t="str" cm="1">
        <f t="array" ref="O7494">_xlfn.IFS(K7495&lt;=5,"Very Short",K7495&lt;=10,"Short",K7495&lt;=15,"Mid-Class",K7495&lt;=20,"Long",K7495&lt;=25," Very Long",K7495&gt;25,"Lifer")</f>
        <v>Very Short</v>
      </c>
      <c r="P7494" t="str" cm="1">
        <f t="array" ref="P7494">_xlfn.IFS(L7494&lt;=39,"Negligible",L7494&lt;=79,"Minimal",L7494&lt;=119,"Moderate",L7494&lt;=158,"High Moderate",L7494&lt;=198," High",L7494&lt;=238,"Very High",L7494&lt;=278,"Severe")</f>
        <v>High Moderate</v>
      </c>
      <c r="Q7494" s="3">
        <f t="shared" si="117"/>
        <v>5.6011038500000003</v>
      </c>
    </row>
    <row r="7495" spans="1:17" x14ac:dyDescent="0.25">
      <c r="A7495">
        <v>7494</v>
      </c>
      <c r="B7495" t="s">
        <v>488</v>
      </c>
      <c r="C7495" t="s">
        <v>633</v>
      </c>
      <c r="D7495" t="s">
        <v>5755</v>
      </c>
      <c r="E7495" t="s">
        <v>31</v>
      </c>
      <c r="F7495" t="s">
        <v>2722</v>
      </c>
      <c r="G7495" t="s">
        <v>1861</v>
      </c>
      <c r="H7495" t="s">
        <v>31</v>
      </c>
      <c r="I7495" t="s">
        <v>18</v>
      </c>
      <c r="J7495">
        <v>58.581716989999997</v>
      </c>
      <c r="K7495">
        <v>0.79232503799999998</v>
      </c>
      <c r="L7495">
        <v>82.961129389999996</v>
      </c>
      <c r="M7495" t="s">
        <v>18</v>
      </c>
      <c r="N7495" t="str" cm="1">
        <f t="array" ref="N7495">_xlfn.IFS(J7495&lt;=29,"Twenties",J7495&lt;=39,"Thirties",J7495&lt;=49,"Fourties",J7495&lt;=59,"Fifties",J7495&gt;59,"Elders")</f>
        <v>Fifties</v>
      </c>
      <c r="O7495" t="str" cm="1">
        <f t="array" ref="O7495">_xlfn.IFS(K7496&lt;=5,"Very Short",K7496&lt;=10,"Short",K7496&lt;=15,"Mid-Class",K7496&lt;=20,"Long",K7496&lt;=25," Very Long",K7496&gt;25,"Lifer")</f>
        <v>Short</v>
      </c>
      <c r="P7495" t="str" cm="1">
        <f t="array" ref="P7495">_xlfn.IFS(L7495&lt;=39,"Negligible",L7495&lt;=79,"Minimal",L7495&lt;=119,"Moderate",L7495&lt;=158,"High Moderate",L7495&lt;=198," High",L7495&lt;=238,"Very High",L7495&lt;=278,"Severe")</f>
        <v>Moderate</v>
      </c>
      <c r="Q7495" s="3">
        <f t="shared" si="117"/>
        <v>3.456713724583333</v>
      </c>
    </row>
    <row r="7496" spans="1:17" x14ac:dyDescent="0.25">
      <c r="A7496">
        <v>7495</v>
      </c>
      <c r="B7496" t="s">
        <v>1698</v>
      </c>
      <c r="C7496" t="s">
        <v>504</v>
      </c>
      <c r="D7496" t="s">
        <v>5755</v>
      </c>
      <c r="E7496" t="s">
        <v>1224</v>
      </c>
      <c r="F7496" t="s">
        <v>609</v>
      </c>
      <c r="G7496" t="s">
        <v>610</v>
      </c>
      <c r="H7496" t="s">
        <v>22</v>
      </c>
      <c r="I7496" t="s">
        <v>18</v>
      </c>
      <c r="J7496">
        <v>38.34376314</v>
      </c>
      <c r="K7496">
        <v>8.0715190549999996</v>
      </c>
      <c r="L7496">
        <v>43.365890010000001</v>
      </c>
      <c r="M7496" t="s">
        <v>18</v>
      </c>
      <c r="N7496" t="str" cm="1">
        <f t="array" ref="N7496">_xlfn.IFS(J7496&lt;=29,"Twenties",J7496&lt;=39,"Thirties",J7496&lt;=49,"Fourties",J7496&lt;=59,"Fifties",J7496&gt;59,"Elders")</f>
        <v>Thirties</v>
      </c>
      <c r="O7496" t="str" cm="1">
        <f t="array" ref="O7496">_xlfn.IFS(K7497&lt;=5,"Very Short",K7497&lt;=10,"Short",K7497&lt;=15,"Mid-Class",K7497&lt;=20,"Long",K7497&lt;=25," Very Long",K7497&gt;25,"Lifer")</f>
        <v>Very Short</v>
      </c>
      <c r="P7496" t="str" cm="1">
        <f t="array" ref="P7496">_xlfn.IFS(L7496&lt;=39,"Negligible",L7496&lt;=79,"Minimal",L7496&lt;=119,"Moderate",L7496&lt;=158,"High Moderate",L7496&lt;=198," High",L7496&lt;=238,"Very High",L7496&lt;=278,"Severe")</f>
        <v>Minimal</v>
      </c>
      <c r="Q7496" s="3">
        <f t="shared" si="117"/>
        <v>1.8069120837500001</v>
      </c>
    </row>
    <row r="7497" spans="1:17" x14ac:dyDescent="0.25">
      <c r="A7497">
        <v>7496</v>
      </c>
      <c r="B7497" t="s">
        <v>3046</v>
      </c>
      <c r="C7497" t="s">
        <v>1206</v>
      </c>
      <c r="D7497" t="s">
        <v>5754</v>
      </c>
      <c r="E7497" t="s">
        <v>356</v>
      </c>
      <c r="F7497" t="s">
        <v>609</v>
      </c>
      <c r="G7497" t="s">
        <v>610</v>
      </c>
      <c r="H7497" t="s">
        <v>356</v>
      </c>
      <c r="I7497" t="s">
        <v>18</v>
      </c>
      <c r="J7497">
        <v>44.73888771</v>
      </c>
      <c r="K7497">
        <v>2.5625463860000002</v>
      </c>
      <c r="L7497">
        <v>74.488189349999999</v>
      </c>
      <c r="M7497" t="s">
        <v>18</v>
      </c>
      <c r="N7497" t="str" cm="1">
        <f t="array" ref="N7497">_xlfn.IFS(J7497&lt;=29,"Twenties",J7497&lt;=39,"Thirties",J7497&lt;=49,"Fourties",J7497&lt;=59,"Fifties",J7497&gt;59,"Elders")</f>
        <v>Fourties</v>
      </c>
      <c r="O7497" t="str" cm="1">
        <f t="array" ref="O7497">_xlfn.IFS(K7498&lt;=5,"Very Short",K7498&lt;=10,"Short",K7498&lt;=15,"Mid-Class",K7498&lt;=20,"Long",K7498&lt;=25," Very Long",K7498&gt;25,"Lifer")</f>
        <v>Very Short</v>
      </c>
      <c r="P7497" t="str" cm="1">
        <f t="array" ref="P7497">_xlfn.IFS(L7497&lt;=39,"Negligible",L7497&lt;=79,"Minimal",L7497&lt;=119,"Moderate",L7497&lt;=158,"High Moderate",L7497&lt;=198," High",L7497&lt;=238,"Very High",L7497&lt;=278,"Severe")</f>
        <v>Minimal</v>
      </c>
      <c r="Q7497" s="3">
        <f t="shared" si="117"/>
        <v>3.1036745562500001</v>
      </c>
    </row>
    <row r="7498" spans="1:17" x14ac:dyDescent="0.25">
      <c r="A7498">
        <v>7497</v>
      </c>
      <c r="B7498" t="s">
        <v>721</v>
      </c>
      <c r="C7498" t="s">
        <v>1144</v>
      </c>
      <c r="D7498" t="s">
        <v>5754</v>
      </c>
      <c r="E7498" t="s">
        <v>36</v>
      </c>
      <c r="F7498" t="s">
        <v>16</v>
      </c>
      <c r="G7498" t="s">
        <v>17</v>
      </c>
      <c r="H7498" t="s">
        <v>36</v>
      </c>
      <c r="I7498" t="s">
        <v>18</v>
      </c>
      <c r="J7498">
        <v>51.687250499999998</v>
      </c>
      <c r="K7498">
        <v>2.2124448550000002</v>
      </c>
      <c r="L7498">
        <v>106.05737739999999</v>
      </c>
      <c r="M7498" t="s">
        <v>18</v>
      </c>
      <c r="N7498" t="str" cm="1">
        <f t="array" ref="N7498">_xlfn.IFS(J7498&lt;=29,"Twenties",J7498&lt;=39,"Thirties",J7498&lt;=49,"Fourties",J7498&lt;=59,"Fifties",J7498&gt;59,"Elders")</f>
        <v>Fifties</v>
      </c>
      <c r="O7498" t="str" cm="1">
        <f t="array" ref="O7498">_xlfn.IFS(K7499&lt;=5,"Very Short",K7499&lt;=10,"Short",K7499&lt;=15,"Mid-Class",K7499&lt;=20,"Long",K7499&lt;=25," Very Long",K7499&gt;25,"Lifer")</f>
        <v>Very Short</v>
      </c>
      <c r="P7498" t="str" cm="1">
        <f t="array" ref="P7498">_xlfn.IFS(L7498&lt;=39,"Negligible",L7498&lt;=79,"Minimal",L7498&lt;=119,"Moderate",L7498&lt;=158,"High Moderate",L7498&lt;=198," High",L7498&lt;=238,"Very High",L7498&lt;=278,"Severe")</f>
        <v>Moderate</v>
      </c>
      <c r="Q7498" s="3">
        <f t="shared" si="117"/>
        <v>4.4190573916666667</v>
      </c>
    </row>
    <row r="7499" spans="1:17" x14ac:dyDescent="0.25">
      <c r="A7499">
        <v>7498</v>
      </c>
      <c r="B7499" t="s">
        <v>5374</v>
      </c>
      <c r="C7499" t="s">
        <v>1103</v>
      </c>
      <c r="D7499" t="s">
        <v>5755</v>
      </c>
      <c r="E7499" t="s">
        <v>195</v>
      </c>
      <c r="F7499" t="s">
        <v>609</v>
      </c>
      <c r="G7499" t="s">
        <v>610</v>
      </c>
      <c r="H7499" t="s">
        <v>88</v>
      </c>
      <c r="I7499" t="s">
        <v>18</v>
      </c>
      <c r="J7499">
        <v>47.584016300000002</v>
      </c>
      <c r="K7499">
        <v>2.5593838720000002</v>
      </c>
      <c r="L7499">
        <v>72.123627709999994</v>
      </c>
      <c r="M7499" t="s">
        <v>18</v>
      </c>
      <c r="N7499" t="str" cm="1">
        <f t="array" ref="N7499">_xlfn.IFS(J7499&lt;=29,"Twenties",J7499&lt;=39,"Thirties",J7499&lt;=49,"Fourties",J7499&lt;=59,"Fifties",J7499&gt;59,"Elders")</f>
        <v>Fourties</v>
      </c>
      <c r="O7499" t="str" cm="1">
        <f t="array" ref="O7499">_xlfn.IFS(K7500&lt;=5,"Very Short",K7500&lt;=10,"Short",K7500&lt;=15,"Mid-Class",K7500&lt;=20,"Long",K7500&lt;=25," Very Long",K7500&gt;25,"Lifer")</f>
        <v>Short</v>
      </c>
      <c r="P7499" t="str" cm="1">
        <f t="array" ref="P7499">_xlfn.IFS(L7499&lt;=39,"Negligible",L7499&lt;=79,"Minimal",L7499&lt;=119,"Moderate",L7499&lt;=158,"High Moderate",L7499&lt;=198," High",L7499&lt;=238,"Very High",L7499&lt;=278,"Severe")</f>
        <v>Minimal</v>
      </c>
      <c r="Q7499" s="3">
        <f t="shared" si="117"/>
        <v>3.0051511545833329</v>
      </c>
    </row>
    <row r="7500" spans="1:17" x14ac:dyDescent="0.25">
      <c r="A7500">
        <v>7499</v>
      </c>
      <c r="B7500" t="s">
        <v>710</v>
      </c>
      <c r="C7500" t="s">
        <v>3226</v>
      </c>
      <c r="D7500" t="s">
        <v>5754</v>
      </c>
      <c r="E7500" t="s">
        <v>36</v>
      </c>
      <c r="F7500" t="s">
        <v>16</v>
      </c>
      <c r="G7500" t="s">
        <v>17</v>
      </c>
      <c r="H7500" t="s">
        <v>36</v>
      </c>
      <c r="I7500" t="s">
        <v>18</v>
      </c>
      <c r="J7500">
        <v>49.131930089999997</v>
      </c>
      <c r="K7500">
        <v>6.2403721010000002</v>
      </c>
      <c r="L7500">
        <v>86.833409709999998</v>
      </c>
      <c r="M7500" t="s">
        <v>18</v>
      </c>
      <c r="N7500" t="str" cm="1">
        <f t="array" ref="N7500">_xlfn.IFS(J7500&lt;=29,"Twenties",J7500&lt;=39,"Thirties",J7500&lt;=49,"Fourties",J7500&lt;=59,"Fifties",J7500&gt;59,"Elders")</f>
        <v>Fifties</v>
      </c>
      <c r="O7500" t="str" cm="1">
        <f t="array" ref="O7500">_xlfn.IFS(K7501&lt;=5,"Very Short",K7501&lt;=10,"Short",K7501&lt;=15,"Mid-Class",K7501&lt;=20,"Long",K7501&lt;=25," Very Long",K7501&gt;25,"Lifer")</f>
        <v>Very Short</v>
      </c>
      <c r="P7500" t="str" cm="1">
        <f t="array" ref="P7500">_xlfn.IFS(L7500&lt;=39,"Negligible",L7500&lt;=79,"Minimal",L7500&lt;=119,"Moderate",L7500&lt;=158,"High Moderate",L7500&lt;=198," High",L7500&lt;=238,"Very High",L7500&lt;=278,"Severe")</f>
        <v>Moderate</v>
      </c>
      <c r="Q7500" s="3">
        <f t="shared" si="117"/>
        <v>3.6180587379166664</v>
      </c>
    </row>
    <row r="7501" spans="1:17" x14ac:dyDescent="0.25">
      <c r="A7501">
        <v>7500</v>
      </c>
      <c r="B7501" t="s">
        <v>646</v>
      </c>
      <c r="C7501" t="s">
        <v>2604</v>
      </c>
      <c r="D7501" t="s">
        <v>5754</v>
      </c>
      <c r="E7501" t="s">
        <v>15</v>
      </c>
      <c r="F7501" t="s">
        <v>818</v>
      </c>
      <c r="G7501" t="s">
        <v>819</v>
      </c>
      <c r="H7501" t="s">
        <v>15</v>
      </c>
      <c r="I7501" t="s">
        <v>18</v>
      </c>
      <c r="J7501">
        <v>28.651950360000001</v>
      </c>
      <c r="K7501">
        <v>3.5780631409999999</v>
      </c>
      <c r="L7501">
        <v>0</v>
      </c>
      <c r="M7501" t="s">
        <v>18</v>
      </c>
      <c r="N7501" t="str" cm="1">
        <f t="array" ref="N7501">_xlfn.IFS(J7501&lt;=29,"Twenties",J7501&lt;=39,"Thirties",J7501&lt;=49,"Fourties",J7501&lt;=59,"Fifties",J7501&gt;59,"Elders")</f>
        <v>Twenties</v>
      </c>
      <c r="O7501" t="str" cm="1">
        <f t="array" ref="O7501">_xlfn.IFS(K7502&lt;=5,"Very Short",K7502&lt;=10,"Short",K7502&lt;=15,"Mid-Class",K7502&lt;=20,"Long",K7502&lt;=25," Very Long",K7502&gt;25,"Lifer")</f>
        <v>Short</v>
      </c>
      <c r="P7501" t="str" cm="1">
        <f t="array" ref="P7501">_xlfn.IFS(L7501&lt;=39,"Negligible",L7501&lt;=79,"Minimal",L7501&lt;=119,"Moderate",L7501&lt;=158,"High Moderate",L7501&lt;=198," High",L7501&lt;=238,"Very High",L7501&lt;=278,"Severe")</f>
        <v>Negligible</v>
      </c>
      <c r="Q7501" s="3">
        <f t="shared" si="117"/>
        <v>0</v>
      </c>
    </row>
    <row r="7502" spans="1:17" x14ac:dyDescent="0.25">
      <c r="A7502">
        <v>7501</v>
      </c>
      <c r="B7502" t="s">
        <v>4247</v>
      </c>
      <c r="C7502" t="s">
        <v>60</v>
      </c>
      <c r="D7502" t="s">
        <v>5755</v>
      </c>
      <c r="E7502" t="s">
        <v>82</v>
      </c>
      <c r="F7502" t="s">
        <v>609</v>
      </c>
      <c r="G7502" t="s">
        <v>610</v>
      </c>
      <c r="H7502" t="s">
        <v>82</v>
      </c>
      <c r="I7502" t="s">
        <v>18</v>
      </c>
      <c r="J7502">
        <v>66.59238612</v>
      </c>
      <c r="K7502">
        <v>5.2694991739999999</v>
      </c>
      <c r="L7502">
        <v>176.59373719999999</v>
      </c>
      <c r="M7502" t="s">
        <v>18</v>
      </c>
      <c r="N7502" t="str" cm="1">
        <f t="array" ref="N7502">_xlfn.IFS(J7502&lt;=29,"Twenties",J7502&lt;=39,"Thirties",J7502&lt;=49,"Fourties",J7502&lt;=59,"Fifties",J7502&gt;59,"Elders")</f>
        <v>Elders</v>
      </c>
      <c r="O7502" t="str" cm="1">
        <f t="array" ref="O7502">_xlfn.IFS(K7503&lt;=5,"Very Short",K7503&lt;=10,"Short",K7503&lt;=15,"Mid-Class",K7503&lt;=20,"Long",K7503&lt;=25," Very Long",K7503&gt;25,"Lifer")</f>
        <v>Very Short</v>
      </c>
      <c r="P7502" t="str" cm="1">
        <f t="array" ref="P7502">_xlfn.IFS(L7502&lt;=39,"Negligible",L7502&lt;=79,"Minimal",L7502&lt;=119,"Moderate",L7502&lt;=158,"High Moderate",L7502&lt;=198," High",L7502&lt;=238,"Very High",L7502&lt;=278,"Severe")</f>
        <v xml:space="preserve"> High</v>
      </c>
      <c r="Q7502" s="3">
        <f t="shared" si="117"/>
        <v>7.358072383333333</v>
      </c>
    </row>
    <row r="7503" spans="1:17" x14ac:dyDescent="0.25">
      <c r="A7503">
        <v>7502</v>
      </c>
      <c r="B7503" t="s">
        <v>2883</v>
      </c>
      <c r="C7503" t="s">
        <v>91</v>
      </c>
      <c r="D7503" t="s">
        <v>5755</v>
      </c>
      <c r="E7503" t="s">
        <v>1290</v>
      </c>
      <c r="F7503" t="s">
        <v>2722</v>
      </c>
      <c r="G7503" t="s">
        <v>1861</v>
      </c>
      <c r="H7503" t="s">
        <v>105</v>
      </c>
      <c r="I7503" t="s">
        <v>18</v>
      </c>
      <c r="J7503">
        <v>33.340986309999998</v>
      </c>
      <c r="K7503">
        <v>4.8748373020000004</v>
      </c>
      <c r="L7503">
        <v>0</v>
      </c>
      <c r="M7503" t="s">
        <v>18</v>
      </c>
      <c r="N7503" t="str" cm="1">
        <f t="array" ref="N7503">_xlfn.IFS(J7503&lt;=29,"Twenties",J7503&lt;=39,"Thirties",J7503&lt;=49,"Fourties",J7503&lt;=59,"Fifties",J7503&gt;59,"Elders")</f>
        <v>Thirties</v>
      </c>
      <c r="O7503" t="str" cm="1">
        <f t="array" ref="O7503">_xlfn.IFS(K7504&lt;=5,"Very Short",K7504&lt;=10,"Short",K7504&lt;=15,"Mid-Class",K7504&lt;=20,"Long",K7504&lt;=25," Very Long",K7504&gt;25,"Lifer")</f>
        <v>Very Short</v>
      </c>
      <c r="P7503" t="str" cm="1">
        <f t="array" ref="P7503">_xlfn.IFS(L7503&lt;=39,"Negligible",L7503&lt;=79,"Minimal",L7503&lt;=119,"Moderate",L7503&lt;=158,"High Moderate",L7503&lt;=198," High",L7503&lt;=238,"Very High",L7503&lt;=278,"Severe")</f>
        <v>Negligible</v>
      </c>
      <c r="Q7503" s="3">
        <f t="shared" si="117"/>
        <v>0</v>
      </c>
    </row>
    <row r="7504" spans="1:17" x14ac:dyDescent="0.25">
      <c r="A7504">
        <v>7503</v>
      </c>
      <c r="B7504" t="s">
        <v>5375</v>
      </c>
      <c r="C7504" t="s">
        <v>1755</v>
      </c>
      <c r="D7504" t="s">
        <v>5755</v>
      </c>
      <c r="E7504" t="s">
        <v>1918</v>
      </c>
      <c r="F7504" t="s">
        <v>609</v>
      </c>
      <c r="G7504" t="s">
        <v>610</v>
      </c>
      <c r="H7504" t="s">
        <v>85</v>
      </c>
      <c r="I7504" t="s">
        <v>18</v>
      </c>
      <c r="J7504">
        <v>32.067175970000001</v>
      </c>
      <c r="K7504">
        <v>4.1709702799999997</v>
      </c>
      <c r="L7504">
        <v>0</v>
      </c>
      <c r="M7504" t="s">
        <v>18</v>
      </c>
      <c r="N7504" t="str" cm="1">
        <f t="array" ref="N7504">_xlfn.IFS(J7504&lt;=29,"Twenties",J7504&lt;=39,"Thirties",J7504&lt;=49,"Fourties",J7504&lt;=59,"Fifties",J7504&gt;59,"Elders")</f>
        <v>Thirties</v>
      </c>
      <c r="O7504" t="str" cm="1">
        <f t="array" ref="O7504">_xlfn.IFS(K7505&lt;=5,"Very Short",K7505&lt;=10,"Short",K7505&lt;=15,"Mid-Class",K7505&lt;=20,"Long",K7505&lt;=25," Very Long",K7505&gt;25,"Lifer")</f>
        <v>Short</v>
      </c>
      <c r="P7504" t="str" cm="1">
        <f t="array" ref="P7504">_xlfn.IFS(L7504&lt;=39,"Negligible",L7504&lt;=79,"Minimal",L7504&lt;=119,"Moderate",L7504&lt;=158,"High Moderate",L7504&lt;=198," High",L7504&lt;=238,"Very High",L7504&lt;=278,"Severe")</f>
        <v>Negligible</v>
      </c>
      <c r="Q7504" s="3">
        <f t="shared" si="117"/>
        <v>0</v>
      </c>
    </row>
    <row r="7505" spans="1:17" x14ac:dyDescent="0.25">
      <c r="A7505">
        <v>7504</v>
      </c>
      <c r="B7505" t="s">
        <v>2988</v>
      </c>
      <c r="C7505" t="s">
        <v>1822</v>
      </c>
      <c r="D7505" t="s">
        <v>5755</v>
      </c>
      <c r="E7505" t="s">
        <v>55</v>
      </c>
      <c r="F7505" t="s">
        <v>609</v>
      </c>
      <c r="G7505" t="s">
        <v>610</v>
      </c>
      <c r="H7505" t="s">
        <v>55</v>
      </c>
      <c r="I7505" t="s">
        <v>18</v>
      </c>
      <c r="J7505">
        <v>35.527207830000002</v>
      </c>
      <c r="K7505">
        <v>5.4191740929999996</v>
      </c>
      <c r="L7505">
        <v>25.88589472</v>
      </c>
      <c r="M7505" t="s">
        <v>18</v>
      </c>
      <c r="N7505" t="str" cm="1">
        <f t="array" ref="N7505">_xlfn.IFS(J7505&lt;=29,"Twenties",J7505&lt;=39,"Thirties",J7505&lt;=49,"Fourties",J7505&lt;=59,"Fifties",J7505&gt;59,"Elders")</f>
        <v>Thirties</v>
      </c>
      <c r="O7505" t="str" cm="1">
        <f t="array" ref="O7505">_xlfn.IFS(K7506&lt;=5,"Very Short",K7506&lt;=10,"Short",K7506&lt;=15,"Mid-Class",K7506&lt;=20,"Long",K7506&lt;=25," Very Long",K7506&gt;25,"Lifer")</f>
        <v>Very Short</v>
      </c>
      <c r="P7505" t="str" cm="1">
        <f t="array" ref="P7505">_xlfn.IFS(L7505&lt;=39,"Negligible",L7505&lt;=79,"Minimal",L7505&lt;=119,"Moderate",L7505&lt;=158,"High Moderate",L7505&lt;=198," High",L7505&lt;=238,"Very High",L7505&lt;=278,"Severe")</f>
        <v>Negligible</v>
      </c>
      <c r="Q7505" s="3">
        <f t="shared" si="117"/>
        <v>1.0785789466666666</v>
      </c>
    </row>
    <row r="7506" spans="1:17" x14ac:dyDescent="0.25">
      <c r="A7506">
        <v>7505</v>
      </c>
      <c r="B7506" t="s">
        <v>32</v>
      </c>
      <c r="C7506" t="s">
        <v>35</v>
      </c>
      <c r="D7506" t="s">
        <v>5755</v>
      </c>
      <c r="E7506" t="s">
        <v>503</v>
      </c>
      <c r="F7506" t="s">
        <v>609</v>
      </c>
      <c r="G7506" t="s">
        <v>610</v>
      </c>
      <c r="H7506" t="s">
        <v>22</v>
      </c>
      <c r="I7506" t="s">
        <v>18</v>
      </c>
      <c r="J7506">
        <v>57.450972479999997</v>
      </c>
      <c r="K7506">
        <v>3.5982994129999999</v>
      </c>
      <c r="L7506">
        <v>116.1146014</v>
      </c>
      <c r="M7506" t="s">
        <v>18</v>
      </c>
      <c r="N7506" t="str" cm="1">
        <f t="array" ref="N7506">_xlfn.IFS(J7506&lt;=29,"Twenties",J7506&lt;=39,"Thirties",J7506&lt;=49,"Fourties",J7506&lt;=59,"Fifties",J7506&gt;59,"Elders")</f>
        <v>Fifties</v>
      </c>
      <c r="O7506" t="str" cm="1">
        <f t="array" ref="O7506">_xlfn.IFS(K7507&lt;=5,"Very Short",K7507&lt;=10,"Short",K7507&lt;=15,"Mid-Class",K7507&lt;=20,"Long",K7507&lt;=25," Very Long",K7507&gt;25,"Lifer")</f>
        <v>Very Short</v>
      </c>
      <c r="P7506" t="str" cm="1">
        <f t="array" ref="P7506">_xlfn.IFS(L7506&lt;=39,"Negligible",L7506&lt;=79,"Minimal",L7506&lt;=119,"Moderate",L7506&lt;=158,"High Moderate",L7506&lt;=198," High",L7506&lt;=238,"Very High",L7506&lt;=278,"Severe")</f>
        <v>Moderate</v>
      </c>
      <c r="Q7506" s="3">
        <f t="shared" si="117"/>
        <v>4.8381083916666663</v>
      </c>
    </row>
    <row r="7507" spans="1:17" x14ac:dyDescent="0.25">
      <c r="A7507">
        <v>7506</v>
      </c>
      <c r="B7507" t="s">
        <v>1062</v>
      </c>
      <c r="C7507" t="s">
        <v>145</v>
      </c>
      <c r="D7507" t="s">
        <v>5754</v>
      </c>
      <c r="E7507" t="s">
        <v>31</v>
      </c>
      <c r="F7507" t="s">
        <v>2722</v>
      </c>
      <c r="G7507" t="s">
        <v>1861</v>
      </c>
      <c r="H7507" t="s">
        <v>31</v>
      </c>
      <c r="I7507" t="s">
        <v>18</v>
      </c>
      <c r="J7507">
        <v>37.271598539999999</v>
      </c>
      <c r="K7507">
        <v>2.4676388290000002</v>
      </c>
      <c r="L7507">
        <v>46.067890060000003</v>
      </c>
      <c r="M7507" t="s">
        <v>18</v>
      </c>
      <c r="N7507" t="str" cm="1">
        <f t="array" ref="N7507">_xlfn.IFS(J7507&lt;=29,"Twenties",J7507&lt;=39,"Thirties",J7507&lt;=49,"Fourties",J7507&lt;=59,"Fifties",J7507&gt;59,"Elders")</f>
        <v>Thirties</v>
      </c>
      <c r="O7507" t="str" cm="1">
        <f t="array" ref="O7507">_xlfn.IFS(K7508&lt;=5,"Very Short",K7508&lt;=10,"Short",K7508&lt;=15,"Mid-Class",K7508&lt;=20,"Long",K7508&lt;=25," Very Long",K7508&gt;25,"Lifer")</f>
        <v>Short</v>
      </c>
      <c r="P7507" t="str" cm="1">
        <f t="array" ref="P7507">_xlfn.IFS(L7507&lt;=39,"Negligible",L7507&lt;=79,"Minimal",L7507&lt;=119,"Moderate",L7507&lt;=158,"High Moderate",L7507&lt;=198," High",L7507&lt;=238,"Very High",L7507&lt;=278,"Severe")</f>
        <v>Minimal</v>
      </c>
      <c r="Q7507" s="3">
        <f t="shared" si="117"/>
        <v>1.9194954191666669</v>
      </c>
    </row>
    <row r="7508" spans="1:17" x14ac:dyDescent="0.25">
      <c r="A7508">
        <v>7507</v>
      </c>
      <c r="B7508" t="s">
        <v>265</v>
      </c>
      <c r="C7508" t="s">
        <v>247</v>
      </c>
      <c r="D7508" t="s">
        <v>5754</v>
      </c>
      <c r="E7508" t="s">
        <v>834</v>
      </c>
      <c r="F7508" t="s">
        <v>609</v>
      </c>
      <c r="G7508" t="s">
        <v>610</v>
      </c>
      <c r="H7508" t="s">
        <v>167</v>
      </c>
      <c r="I7508" t="s">
        <v>18</v>
      </c>
      <c r="J7508">
        <v>22.90814366</v>
      </c>
      <c r="K7508">
        <v>6.176120847</v>
      </c>
      <c r="L7508">
        <v>11.38355544</v>
      </c>
      <c r="M7508" t="s">
        <v>18</v>
      </c>
      <c r="N7508" t="str" cm="1">
        <f t="array" ref="N7508">_xlfn.IFS(J7508&lt;=29,"Twenties",J7508&lt;=39,"Thirties",J7508&lt;=49,"Fourties",J7508&lt;=59,"Fifties",J7508&gt;59,"Elders")</f>
        <v>Twenties</v>
      </c>
      <c r="O7508" t="str" cm="1">
        <f t="array" ref="O7508">_xlfn.IFS(K7509&lt;=5,"Very Short",K7509&lt;=10,"Short",K7509&lt;=15,"Mid-Class",K7509&lt;=20,"Long",K7509&lt;=25," Very Long",K7509&gt;25,"Lifer")</f>
        <v>Very Short</v>
      </c>
      <c r="P7508" t="str" cm="1">
        <f t="array" ref="P7508">_xlfn.IFS(L7508&lt;=39,"Negligible",L7508&lt;=79,"Minimal",L7508&lt;=119,"Moderate",L7508&lt;=158,"High Moderate",L7508&lt;=198," High",L7508&lt;=238,"Very High",L7508&lt;=278,"Severe")</f>
        <v>Negligible</v>
      </c>
      <c r="Q7508" s="3">
        <f t="shared" si="117"/>
        <v>0.47431481000000003</v>
      </c>
    </row>
    <row r="7509" spans="1:17" x14ac:dyDescent="0.25">
      <c r="A7509">
        <v>7508</v>
      </c>
      <c r="B7509" t="s">
        <v>60</v>
      </c>
      <c r="C7509" t="s">
        <v>1712</v>
      </c>
      <c r="D7509" t="s">
        <v>5754</v>
      </c>
      <c r="E7509" t="s">
        <v>36</v>
      </c>
      <c r="F7509" t="s">
        <v>16</v>
      </c>
      <c r="G7509" t="s">
        <v>17</v>
      </c>
      <c r="H7509" t="s">
        <v>36</v>
      </c>
      <c r="I7509" t="s">
        <v>18</v>
      </c>
      <c r="J7509">
        <v>29.456804160000001</v>
      </c>
      <c r="K7509">
        <v>3.8393219890000001</v>
      </c>
      <c r="L7509">
        <v>0</v>
      </c>
      <c r="M7509" t="s">
        <v>18</v>
      </c>
      <c r="N7509" t="str" cm="1">
        <f t="array" ref="N7509">_xlfn.IFS(J7509&lt;=29,"Twenties",J7509&lt;=39,"Thirties",J7509&lt;=49,"Fourties",J7509&lt;=59,"Fifties",J7509&gt;59,"Elders")</f>
        <v>Thirties</v>
      </c>
      <c r="O7509" t="str" cm="1">
        <f t="array" ref="O7509">_xlfn.IFS(K7510&lt;=5,"Very Short",K7510&lt;=10,"Short",K7510&lt;=15,"Mid-Class",K7510&lt;=20,"Long",K7510&lt;=25," Very Long",K7510&gt;25,"Lifer")</f>
        <v>Very Short</v>
      </c>
      <c r="P7509" t="str" cm="1">
        <f t="array" ref="P7509">_xlfn.IFS(L7509&lt;=39,"Negligible",L7509&lt;=79,"Minimal",L7509&lt;=119,"Moderate",L7509&lt;=158,"High Moderate",L7509&lt;=198," High",L7509&lt;=238,"Very High",L7509&lt;=278,"Severe")</f>
        <v>Negligible</v>
      </c>
      <c r="Q7509" s="3">
        <f t="shared" si="117"/>
        <v>0</v>
      </c>
    </row>
    <row r="7510" spans="1:17" x14ac:dyDescent="0.25">
      <c r="A7510">
        <v>7509</v>
      </c>
      <c r="B7510" t="s">
        <v>3481</v>
      </c>
      <c r="C7510" t="s">
        <v>5376</v>
      </c>
      <c r="D7510" t="s">
        <v>5754</v>
      </c>
      <c r="E7510" t="s">
        <v>309</v>
      </c>
      <c r="F7510" t="s">
        <v>2722</v>
      </c>
      <c r="G7510" t="s">
        <v>1861</v>
      </c>
      <c r="H7510" t="s">
        <v>28</v>
      </c>
      <c r="I7510" t="s">
        <v>18</v>
      </c>
      <c r="J7510">
        <v>46.80954054</v>
      </c>
      <c r="K7510">
        <v>3.9513222099999998</v>
      </c>
      <c r="L7510">
        <v>112.6550019</v>
      </c>
      <c r="M7510" t="s">
        <v>18</v>
      </c>
      <c r="N7510" t="str" cm="1">
        <f t="array" ref="N7510">_xlfn.IFS(J7510&lt;=29,"Twenties",J7510&lt;=39,"Thirties",J7510&lt;=49,"Fourties",J7510&lt;=59,"Fifties",J7510&gt;59,"Elders")</f>
        <v>Fourties</v>
      </c>
      <c r="O7510" t="str" cm="1">
        <f t="array" ref="O7510">_xlfn.IFS(K7511&lt;=5,"Very Short",K7511&lt;=10,"Short",K7511&lt;=15,"Mid-Class",K7511&lt;=20,"Long",K7511&lt;=25," Very Long",K7511&gt;25,"Lifer")</f>
        <v>Short</v>
      </c>
      <c r="P7510" t="str" cm="1">
        <f t="array" ref="P7510">_xlfn.IFS(L7510&lt;=39,"Negligible",L7510&lt;=79,"Minimal",L7510&lt;=119,"Moderate",L7510&lt;=158,"High Moderate",L7510&lt;=198," High",L7510&lt;=238,"Very High",L7510&lt;=278,"Severe")</f>
        <v>Moderate</v>
      </c>
      <c r="Q7510" s="3">
        <f t="shared" si="117"/>
        <v>4.6939584124999998</v>
      </c>
    </row>
    <row r="7511" spans="1:17" x14ac:dyDescent="0.25">
      <c r="A7511">
        <v>7510</v>
      </c>
      <c r="B7511" t="s">
        <v>5377</v>
      </c>
      <c r="C7511" t="s">
        <v>1185</v>
      </c>
      <c r="D7511" t="s">
        <v>5755</v>
      </c>
      <c r="E7511" t="s">
        <v>31</v>
      </c>
      <c r="F7511" t="s">
        <v>2722</v>
      </c>
      <c r="G7511" t="s">
        <v>1861</v>
      </c>
      <c r="H7511" t="s">
        <v>31</v>
      </c>
      <c r="I7511" t="s">
        <v>18</v>
      </c>
      <c r="J7511">
        <v>34.169410429999999</v>
      </c>
      <c r="K7511">
        <v>7.1821416850000004</v>
      </c>
      <c r="L7511">
        <v>8.8273863010000007</v>
      </c>
      <c r="M7511" t="s">
        <v>18</v>
      </c>
      <c r="N7511" t="str" cm="1">
        <f t="array" ref="N7511">_xlfn.IFS(J7511&lt;=29,"Twenties",J7511&lt;=39,"Thirties",J7511&lt;=49,"Fourties",J7511&lt;=59,"Fifties",J7511&gt;59,"Elders")</f>
        <v>Thirties</v>
      </c>
      <c r="O7511" t="str" cm="1">
        <f t="array" ref="O7511">_xlfn.IFS(K7512&lt;=5,"Very Short",K7512&lt;=10,"Short",K7512&lt;=15,"Mid-Class",K7512&lt;=20,"Long",K7512&lt;=25," Very Long",K7512&gt;25,"Lifer")</f>
        <v>Very Short</v>
      </c>
      <c r="P7511" t="str" cm="1">
        <f t="array" ref="P7511">_xlfn.IFS(L7511&lt;=39,"Negligible",L7511&lt;=79,"Minimal",L7511&lt;=119,"Moderate",L7511&lt;=158,"High Moderate",L7511&lt;=198," High",L7511&lt;=238,"Very High",L7511&lt;=278,"Severe")</f>
        <v>Negligible</v>
      </c>
      <c r="Q7511" s="3">
        <f t="shared" si="117"/>
        <v>0.36780776254166669</v>
      </c>
    </row>
    <row r="7512" spans="1:17" x14ac:dyDescent="0.25">
      <c r="A7512">
        <v>7511</v>
      </c>
      <c r="B7512" t="s">
        <v>1051</v>
      </c>
      <c r="C7512" t="s">
        <v>102</v>
      </c>
      <c r="D7512" t="s">
        <v>5754</v>
      </c>
      <c r="E7512" t="s">
        <v>111</v>
      </c>
      <c r="F7512" t="s">
        <v>609</v>
      </c>
      <c r="G7512" t="s">
        <v>610</v>
      </c>
      <c r="H7512" t="s">
        <v>22</v>
      </c>
      <c r="I7512" t="s">
        <v>18</v>
      </c>
      <c r="J7512">
        <v>43.29885402</v>
      </c>
      <c r="K7512">
        <v>4.5394829489999999</v>
      </c>
      <c r="L7512">
        <v>51.926672949999997</v>
      </c>
      <c r="M7512" t="s">
        <v>18</v>
      </c>
      <c r="N7512" t="str" cm="1">
        <f t="array" ref="N7512">_xlfn.IFS(J7512&lt;=29,"Twenties",J7512&lt;=39,"Thirties",J7512&lt;=49,"Fourties",J7512&lt;=59,"Fifties",J7512&gt;59,"Elders")</f>
        <v>Fourties</v>
      </c>
      <c r="O7512" t="str" cm="1">
        <f t="array" ref="O7512">_xlfn.IFS(K7513&lt;=5,"Very Short",K7513&lt;=10,"Short",K7513&lt;=15,"Mid-Class",K7513&lt;=20,"Long",K7513&lt;=25," Very Long",K7513&gt;25,"Lifer")</f>
        <v>Very Short</v>
      </c>
      <c r="P7512" t="str" cm="1">
        <f t="array" ref="P7512">_xlfn.IFS(L7512&lt;=39,"Negligible",L7512&lt;=79,"Minimal",L7512&lt;=119,"Moderate",L7512&lt;=158,"High Moderate",L7512&lt;=198," High",L7512&lt;=238,"Very High",L7512&lt;=278,"Severe")</f>
        <v>Minimal</v>
      </c>
      <c r="Q7512" s="3">
        <f t="shared" si="117"/>
        <v>2.1636113729166664</v>
      </c>
    </row>
    <row r="7513" spans="1:17" x14ac:dyDescent="0.25">
      <c r="A7513">
        <v>7512</v>
      </c>
      <c r="B7513" t="s">
        <v>1021</v>
      </c>
      <c r="C7513" t="s">
        <v>970</v>
      </c>
      <c r="D7513" t="s">
        <v>5754</v>
      </c>
      <c r="E7513" t="s">
        <v>28</v>
      </c>
      <c r="F7513" t="s">
        <v>2722</v>
      </c>
      <c r="G7513" t="s">
        <v>1861</v>
      </c>
      <c r="H7513" t="s">
        <v>28</v>
      </c>
      <c r="I7513" t="s">
        <v>18</v>
      </c>
      <c r="J7513">
        <v>30.017700739999999</v>
      </c>
      <c r="K7513">
        <v>2.6952366510000001</v>
      </c>
      <c r="L7513">
        <v>2.7207846899999999</v>
      </c>
      <c r="M7513" t="s">
        <v>18</v>
      </c>
      <c r="N7513" t="str" cm="1">
        <f t="array" ref="N7513">_xlfn.IFS(J7513&lt;=29,"Twenties",J7513&lt;=39,"Thirties",J7513&lt;=49,"Fourties",J7513&lt;=59,"Fifties",J7513&gt;59,"Elders")</f>
        <v>Thirties</v>
      </c>
      <c r="O7513" t="str" cm="1">
        <f t="array" ref="O7513">_xlfn.IFS(K7514&lt;=5,"Very Short",K7514&lt;=10,"Short",K7514&lt;=15,"Mid-Class",K7514&lt;=20,"Long",K7514&lt;=25," Very Long",K7514&gt;25,"Lifer")</f>
        <v>Short</v>
      </c>
      <c r="P7513" t="str" cm="1">
        <f t="array" ref="P7513">_xlfn.IFS(L7513&lt;=39,"Negligible",L7513&lt;=79,"Minimal",L7513&lt;=119,"Moderate",L7513&lt;=158,"High Moderate",L7513&lt;=198," High",L7513&lt;=238,"Very High",L7513&lt;=278,"Severe")</f>
        <v>Negligible</v>
      </c>
      <c r="Q7513" s="3">
        <f t="shared" si="117"/>
        <v>0.11336602875</v>
      </c>
    </row>
    <row r="7514" spans="1:17" x14ac:dyDescent="0.25">
      <c r="A7514">
        <v>7513</v>
      </c>
      <c r="B7514" t="s">
        <v>5378</v>
      </c>
      <c r="C7514" t="s">
        <v>1087</v>
      </c>
      <c r="D7514" t="s">
        <v>5754</v>
      </c>
      <c r="E7514" t="s">
        <v>85</v>
      </c>
      <c r="F7514" t="s">
        <v>609</v>
      </c>
      <c r="G7514" t="s">
        <v>610</v>
      </c>
      <c r="H7514" t="s">
        <v>85</v>
      </c>
      <c r="I7514" t="s">
        <v>18</v>
      </c>
      <c r="J7514">
        <v>46.104251759999997</v>
      </c>
      <c r="K7514">
        <v>5.4871791520000004</v>
      </c>
      <c r="L7514">
        <v>107.1257535</v>
      </c>
      <c r="M7514" t="s">
        <v>18</v>
      </c>
      <c r="N7514" t="str" cm="1">
        <f t="array" ref="N7514">_xlfn.IFS(J7514&lt;=29,"Twenties",J7514&lt;=39,"Thirties",J7514&lt;=49,"Fourties",J7514&lt;=59,"Fifties",J7514&gt;59,"Elders")</f>
        <v>Fourties</v>
      </c>
      <c r="O7514" t="str" cm="1">
        <f t="array" ref="O7514">_xlfn.IFS(K7515&lt;=5,"Very Short",K7515&lt;=10,"Short",K7515&lt;=15,"Mid-Class",K7515&lt;=20,"Long",K7515&lt;=25," Very Long",K7515&gt;25,"Lifer")</f>
        <v>Very Short</v>
      </c>
      <c r="P7514" t="str" cm="1">
        <f t="array" ref="P7514">_xlfn.IFS(L7514&lt;=39,"Negligible",L7514&lt;=79,"Minimal",L7514&lt;=119,"Moderate",L7514&lt;=158,"High Moderate",L7514&lt;=198," High",L7514&lt;=238,"Very High",L7514&lt;=278,"Severe")</f>
        <v>Moderate</v>
      </c>
      <c r="Q7514" s="3">
        <f t="shared" si="117"/>
        <v>4.4635730625000001</v>
      </c>
    </row>
    <row r="7515" spans="1:17" x14ac:dyDescent="0.25">
      <c r="A7515">
        <v>7514</v>
      </c>
      <c r="B7515" t="s">
        <v>5379</v>
      </c>
      <c r="C7515" t="s">
        <v>963</v>
      </c>
      <c r="D7515" t="s">
        <v>5754</v>
      </c>
      <c r="E7515" t="s">
        <v>36</v>
      </c>
      <c r="F7515" t="s">
        <v>16</v>
      </c>
      <c r="G7515" t="s">
        <v>17</v>
      </c>
      <c r="H7515" t="s">
        <v>36</v>
      </c>
      <c r="I7515" t="s">
        <v>18</v>
      </c>
      <c r="J7515">
        <v>32.706481580000002</v>
      </c>
      <c r="K7515">
        <v>2.5673850840000001</v>
      </c>
      <c r="L7515">
        <v>14.598754169999999</v>
      </c>
      <c r="M7515" t="s">
        <v>18</v>
      </c>
      <c r="N7515" t="str" cm="1">
        <f t="array" ref="N7515">_xlfn.IFS(J7515&lt;=29,"Twenties",J7515&lt;=39,"Thirties",J7515&lt;=49,"Fourties",J7515&lt;=59,"Fifties",J7515&gt;59,"Elders")</f>
        <v>Thirties</v>
      </c>
      <c r="O7515" t="str" cm="1">
        <f t="array" ref="O7515">_xlfn.IFS(K7516&lt;=5,"Very Short",K7516&lt;=10,"Short",K7516&lt;=15,"Mid-Class",K7516&lt;=20,"Long",K7516&lt;=25," Very Long",K7516&gt;25,"Lifer")</f>
        <v>Very Short</v>
      </c>
      <c r="P7515" t="str" cm="1">
        <f t="array" ref="P7515">_xlfn.IFS(L7515&lt;=39,"Negligible",L7515&lt;=79,"Minimal",L7515&lt;=119,"Moderate",L7515&lt;=158,"High Moderate",L7515&lt;=198," High",L7515&lt;=238,"Very High",L7515&lt;=278,"Severe")</f>
        <v>Negligible</v>
      </c>
      <c r="Q7515" s="3">
        <f t="shared" si="117"/>
        <v>0.60828142374999994</v>
      </c>
    </row>
    <row r="7516" spans="1:17" x14ac:dyDescent="0.25">
      <c r="A7516">
        <v>7515</v>
      </c>
      <c r="B7516" t="s">
        <v>440</v>
      </c>
      <c r="C7516" t="s">
        <v>152</v>
      </c>
      <c r="D7516" t="s">
        <v>5755</v>
      </c>
      <c r="E7516" t="s">
        <v>1454</v>
      </c>
      <c r="F7516" t="s">
        <v>2722</v>
      </c>
      <c r="G7516" t="s">
        <v>1861</v>
      </c>
      <c r="H7516" t="s">
        <v>105</v>
      </c>
      <c r="I7516" t="s">
        <v>18</v>
      </c>
      <c r="J7516">
        <v>46.131767459999999</v>
      </c>
      <c r="K7516">
        <v>3.0999739370000001</v>
      </c>
      <c r="L7516">
        <v>34.255404800000001</v>
      </c>
      <c r="M7516" t="s">
        <v>18</v>
      </c>
      <c r="N7516" t="str" cm="1">
        <f t="array" ref="N7516">_xlfn.IFS(J7516&lt;=29,"Twenties",J7516&lt;=39,"Thirties",J7516&lt;=49,"Fourties",J7516&lt;=59,"Fifties",J7516&gt;59,"Elders")</f>
        <v>Fourties</v>
      </c>
      <c r="O7516" t="str" cm="1">
        <f t="array" ref="O7516">_xlfn.IFS(K7517&lt;=5,"Very Short",K7517&lt;=10,"Short",K7517&lt;=15,"Mid-Class",K7517&lt;=20,"Long",K7517&lt;=25," Very Long",K7517&gt;25,"Lifer")</f>
        <v>Short</v>
      </c>
      <c r="P7516" t="str" cm="1">
        <f t="array" ref="P7516">_xlfn.IFS(L7516&lt;=39,"Negligible",L7516&lt;=79,"Minimal",L7516&lt;=119,"Moderate",L7516&lt;=158,"High Moderate",L7516&lt;=198," High",L7516&lt;=238,"Very High",L7516&lt;=278,"Severe")</f>
        <v>Negligible</v>
      </c>
      <c r="Q7516" s="3">
        <f t="shared" si="117"/>
        <v>1.4273085333333333</v>
      </c>
    </row>
    <row r="7517" spans="1:17" x14ac:dyDescent="0.25">
      <c r="A7517">
        <v>7516</v>
      </c>
      <c r="B7517" t="s">
        <v>1291</v>
      </c>
      <c r="C7517" t="s">
        <v>1103</v>
      </c>
      <c r="D7517" t="s">
        <v>5755</v>
      </c>
      <c r="E7517" t="s">
        <v>1652</v>
      </c>
      <c r="F7517" t="s">
        <v>609</v>
      </c>
      <c r="G7517" t="s">
        <v>610</v>
      </c>
      <c r="H7517" t="s">
        <v>99</v>
      </c>
      <c r="I7517" t="s">
        <v>18</v>
      </c>
      <c r="J7517">
        <v>56.939519699999998</v>
      </c>
      <c r="K7517">
        <v>5.3047620440000003</v>
      </c>
      <c r="L7517">
        <v>110.48458309999999</v>
      </c>
      <c r="M7517" t="s">
        <v>18</v>
      </c>
      <c r="N7517" t="str" cm="1">
        <f t="array" ref="N7517">_xlfn.IFS(J7517&lt;=29,"Twenties",J7517&lt;=39,"Thirties",J7517&lt;=49,"Fourties",J7517&lt;=59,"Fifties",J7517&gt;59,"Elders")</f>
        <v>Fifties</v>
      </c>
      <c r="O7517" t="str" cm="1">
        <f t="array" ref="O7517">_xlfn.IFS(K7518&lt;=5,"Very Short",K7518&lt;=10,"Short",K7518&lt;=15,"Mid-Class",K7518&lt;=20,"Long",K7518&lt;=25," Very Long",K7518&gt;25,"Lifer")</f>
        <v>Short</v>
      </c>
      <c r="P7517" t="str" cm="1">
        <f t="array" ref="P7517">_xlfn.IFS(L7517&lt;=39,"Negligible",L7517&lt;=79,"Minimal",L7517&lt;=119,"Moderate",L7517&lt;=158,"High Moderate",L7517&lt;=198," High",L7517&lt;=238,"Very High",L7517&lt;=278,"Severe")</f>
        <v>Moderate</v>
      </c>
      <c r="Q7517" s="3">
        <f t="shared" si="117"/>
        <v>4.6035242958333331</v>
      </c>
    </row>
    <row r="7518" spans="1:17" x14ac:dyDescent="0.25">
      <c r="A7518">
        <v>7517</v>
      </c>
      <c r="B7518" t="s">
        <v>4887</v>
      </c>
      <c r="C7518" t="s">
        <v>173</v>
      </c>
      <c r="D7518" t="s">
        <v>5755</v>
      </c>
      <c r="E7518" t="s">
        <v>36</v>
      </c>
      <c r="F7518" t="s">
        <v>16</v>
      </c>
      <c r="G7518" t="s">
        <v>17</v>
      </c>
      <c r="H7518" t="s">
        <v>36</v>
      </c>
      <c r="I7518" t="s">
        <v>18</v>
      </c>
      <c r="J7518">
        <v>26.290680800000001</v>
      </c>
      <c r="K7518">
        <v>6.9349363610000001</v>
      </c>
      <c r="L7518">
        <v>0</v>
      </c>
      <c r="M7518" t="s">
        <v>18</v>
      </c>
      <c r="N7518" t="str" cm="1">
        <f t="array" ref="N7518">_xlfn.IFS(J7518&lt;=29,"Twenties",J7518&lt;=39,"Thirties",J7518&lt;=49,"Fourties",J7518&lt;=59,"Fifties",J7518&gt;59,"Elders")</f>
        <v>Twenties</v>
      </c>
      <c r="O7518" t="str" cm="1">
        <f t="array" ref="O7518">_xlfn.IFS(K7519&lt;=5,"Very Short",K7519&lt;=10,"Short",K7519&lt;=15,"Mid-Class",K7519&lt;=20,"Long",K7519&lt;=25," Very Long",K7519&gt;25,"Lifer")</f>
        <v>Very Short</v>
      </c>
      <c r="P7518" t="str" cm="1">
        <f t="array" ref="P7518">_xlfn.IFS(L7518&lt;=39,"Negligible",L7518&lt;=79,"Minimal",L7518&lt;=119,"Moderate",L7518&lt;=158,"High Moderate",L7518&lt;=198," High",L7518&lt;=238,"Very High",L7518&lt;=278,"Severe")</f>
        <v>Negligible</v>
      </c>
      <c r="Q7518" s="3">
        <f t="shared" si="117"/>
        <v>0</v>
      </c>
    </row>
    <row r="7519" spans="1:17" x14ac:dyDescent="0.25">
      <c r="A7519">
        <v>7518</v>
      </c>
      <c r="B7519" t="s">
        <v>1130</v>
      </c>
      <c r="C7519" t="s">
        <v>306</v>
      </c>
      <c r="D7519" t="s">
        <v>5754</v>
      </c>
      <c r="E7519" t="s">
        <v>36</v>
      </c>
      <c r="F7519" t="s">
        <v>16</v>
      </c>
      <c r="G7519" t="s">
        <v>17</v>
      </c>
      <c r="H7519" t="s">
        <v>36</v>
      </c>
      <c r="I7519" t="s">
        <v>18</v>
      </c>
      <c r="J7519">
        <v>52.958144220000001</v>
      </c>
      <c r="K7519">
        <v>4.9242754939999998</v>
      </c>
      <c r="L7519">
        <v>81.693994509999996</v>
      </c>
      <c r="M7519" t="s">
        <v>18</v>
      </c>
      <c r="N7519" t="str" cm="1">
        <f t="array" ref="N7519">_xlfn.IFS(J7519&lt;=29,"Twenties",J7519&lt;=39,"Thirties",J7519&lt;=49,"Fourties",J7519&lt;=59,"Fifties",J7519&gt;59,"Elders")</f>
        <v>Fifties</v>
      </c>
      <c r="O7519" t="str" cm="1">
        <f t="array" ref="O7519">_xlfn.IFS(K7520&lt;=5,"Very Short",K7520&lt;=10,"Short",K7520&lt;=15,"Mid-Class",K7520&lt;=20,"Long",K7520&lt;=25," Very Long",K7520&gt;25,"Lifer")</f>
        <v>Very Short</v>
      </c>
      <c r="P7519" t="str" cm="1">
        <f t="array" ref="P7519">_xlfn.IFS(L7519&lt;=39,"Negligible",L7519&lt;=79,"Minimal",L7519&lt;=119,"Moderate",L7519&lt;=158,"High Moderate",L7519&lt;=198," High",L7519&lt;=238,"Very High",L7519&lt;=278,"Severe")</f>
        <v>Moderate</v>
      </c>
      <c r="Q7519" s="3">
        <f t="shared" si="117"/>
        <v>3.4039164379166666</v>
      </c>
    </row>
    <row r="7520" spans="1:17" x14ac:dyDescent="0.25">
      <c r="A7520">
        <v>7519</v>
      </c>
      <c r="B7520" t="s">
        <v>2801</v>
      </c>
      <c r="C7520" t="s">
        <v>1167</v>
      </c>
      <c r="D7520" t="s">
        <v>5755</v>
      </c>
      <c r="E7520" t="s">
        <v>447</v>
      </c>
      <c r="F7520" t="s">
        <v>16</v>
      </c>
      <c r="G7520" t="s">
        <v>17</v>
      </c>
      <c r="H7520" t="s">
        <v>36</v>
      </c>
      <c r="I7520" t="s">
        <v>18</v>
      </c>
      <c r="J7520">
        <v>59.507169330000004</v>
      </c>
      <c r="K7520">
        <v>2.845043435</v>
      </c>
      <c r="L7520">
        <v>99.534482710000006</v>
      </c>
      <c r="M7520" t="s">
        <v>18</v>
      </c>
      <c r="N7520" t="str" cm="1">
        <f t="array" ref="N7520">_xlfn.IFS(J7520&lt;=29,"Twenties",J7520&lt;=39,"Thirties",J7520&lt;=49,"Fourties",J7520&lt;=59,"Fifties",J7520&gt;59,"Elders")</f>
        <v>Elders</v>
      </c>
      <c r="O7520" t="str" cm="1">
        <f t="array" ref="O7520">_xlfn.IFS(K7521&lt;=5,"Very Short",K7521&lt;=10,"Short",K7521&lt;=15,"Mid-Class",K7521&lt;=20,"Long",K7521&lt;=25," Very Long",K7521&gt;25,"Lifer")</f>
        <v>Very Short</v>
      </c>
      <c r="P7520" t="str" cm="1">
        <f t="array" ref="P7520">_xlfn.IFS(L7520&lt;=39,"Negligible",L7520&lt;=79,"Minimal",L7520&lt;=119,"Moderate",L7520&lt;=158,"High Moderate",L7520&lt;=198," High",L7520&lt;=238,"Very High",L7520&lt;=278,"Severe")</f>
        <v>Moderate</v>
      </c>
      <c r="Q7520" s="3">
        <f t="shared" si="117"/>
        <v>4.1472701129166669</v>
      </c>
    </row>
    <row r="7521" spans="1:17" x14ac:dyDescent="0.25">
      <c r="A7521">
        <v>7520</v>
      </c>
      <c r="B7521" t="s">
        <v>5380</v>
      </c>
      <c r="C7521" t="s">
        <v>3273</v>
      </c>
      <c r="D7521" t="s">
        <v>5754</v>
      </c>
      <c r="E7521" t="s">
        <v>36</v>
      </c>
      <c r="F7521" t="s">
        <v>16</v>
      </c>
      <c r="G7521" t="s">
        <v>17</v>
      </c>
      <c r="H7521" t="s">
        <v>36</v>
      </c>
      <c r="I7521" t="s">
        <v>18</v>
      </c>
      <c r="J7521">
        <v>24.83404582</v>
      </c>
      <c r="K7521">
        <v>4.7507527869999997</v>
      </c>
      <c r="L7521">
        <v>0</v>
      </c>
      <c r="M7521" t="s">
        <v>18</v>
      </c>
      <c r="N7521" t="str" cm="1">
        <f t="array" ref="N7521">_xlfn.IFS(J7521&lt;=29,"Twenties",J7521&lt;=39,"Thirties",J7521&lt;=49,"Fourties",J7521&lt;=59,"Fifties",J7521&gt;59,"Elders")</f>
        <v>Twenties</v>
      </c>
      <c r="O7521" t="str" cm="1">
        <f t="array" ref="O7521">_xlfn.IFS(K7522&lt;=5,"Very Short",K7522&lt;=10,"Short",K7522&lt;=15,"Mid-Class",K7522&lt;=20,"Long",K7522&lt;=25," Very Long",K7522&gt;25,"Lifer")</f>
        <v>Short</v>
      </c>
      <c r="P7521" t="str" cm="1">
        <f t="array" ref="P7521">_xlfn.IFS(L7521&lt;=39,"Negligible",L7521&lt;=79,"Minimal",L7521&lt;=119,"Moderate",L7521&lt;=158,"High Moderate",L7521&lt;=198," High",L7521&lt;=238,"Very High",L7521&lt;=278,"Severe")</f>
        <v>Negligible</v>
      </c>
      <c r="Q7521" s="3">
        <f t="shared" si="117"/>
        <v>0</v>
      </c>
    </row>
    <row r="7522" spans="1:17" x14ac:dyDescent="0.25">
      <c r="A7522">
        <v>7521</v>
      </c>
      <c r="B7522" t="s">
        <v>5381</v>
      </c>
      <c r="C7522" t="s">
        <v>48</v>
      </c>
      <c r="D7522" t="s">
        <v>5755</v>
      </c>
      <c r="E7522" t="s">
        <v>3539</v>
      </c>
      <c r="F7522" t="s">
        <v>2722</v>
      </c>
      <c r="G7522" t="s">
        <v>1861</v>
      </c>
      <c r="H7522" t="s">
        <v>105</v>
      </c>
      <c r="I7522" t="s">
        <v>18</v>
      </c>
      <c r="J7522">
        <v>67.185334319999996</v>
      </c>
      <c r="K7522">
        <v>5.9043933290000004</v>
      </c>
      <c r="L7522">
        <v>191.38894490000001</v>
      </c>
      <c r="M7522" t="s">
        <v>18</v>
      </c>
      <c r="N7522" t="str" cm="1">
        <f t="array" ref="N7522">_xlfn.IFS(J7522&lt;=29,"Twenties",J7522&lt;=39,"Thirties",J7522&lt;=49,"Fourties",J7522&lt;=59,"Fifties",J7522&gt;59,"Elders")</f>
        <v>Elders</v>
      </c>
      <c r="O7522" t="str" cm="1">
        <f t="array" ref="O7522">_xlfn.IFS(K7523&lt;=5,"Very Short",K7523&lt;=10,"Short",K7523&lt;=15,"Mid-Class",K7523&lt;=20,"Long",K7523&lt;=25," Very Long",K7523&gt;25,"Lifer")</f>
        <v>Short</v>
      </c>
      <c r="P7522" t="str" cm="1">
        <f t="array" ref="P7522">_xlfn.IFS(L7522&lt;=39,"Negligible",L7522&lt;=79,"Minimal",L7522&lt;=119,"Moderate",L7522&lt;=158,"High Moderate",L7522&lt;=198," High",L7522&lt;=238,"Very High",L7522&lt;=278,"Severe")</f>
        <v xml:space="preserve"> High</v>
      </c>
      <c r="Q7522" s="3">
        <f t="shared" si="117"/>
        <v>7.9745393708333339</v>
      </c>
    </row>
    <row r="7523" spans="1:17" x14ac:dyDescent="0.25">
      <c r="A7523">
        <v>7522</v>
      </c>
      <c r="B7523" t="s">
        <v>5382</v>
      </c>
      <c r="C7523" t="s">
        <v>1635</v>
      </c>
      <c r="D7523" t="s">
        <v>5754</v>
      </c>
      <c r="E7523" t="s">
        <v>36</v>
      </c>
      <c r="F7523" t="s">
        <v>16</v>
      </c>
      <c r="G7523" t="s">
        <v>17</v>
      </c>
      <c r="H7523" t="s">
        <v>36</v>
      </c>
      <c r="I7523" t="s">
        <v>18</v>
      </c>
      <c r="J7523">
        <v>29.813073930000002</v>
      </c>
      <c r="K7523">
        <v>5.3014795179999998</v>
      </c>
      <c r="L7523">
        <v>0.41176417100000001</v>
      </c>
      <c r="M7523" t="s">
        <v>18</v>
      </c>
      <c r="N7523" t="str" cm="1">
        <f t="array" ref="N7523">_xlfn.IFS(J7523&lt;=29,"Twenties",J7523&lt;=39,"Thirties",J7523&lt;=49,"Fourties",J7523&lt;=59,"Fifties",J7523&gt;59,"Elders")</f>
        <v>Thirties</v>
      </c>
      <c r="O7523" t="str" cm="1">
        <f t="array" ref="O7523">_xlfn.IFS(K7524&lt;=5,"Very Short",K7524&lt;=10,"Short",K7524&lt;=15,"Mid-Class",K7524&lt;=20,"Long",K7524&lt;=25," Very Long",K7524&gt;25,"Lifer")</f>
        <v>Very Short</v>
      </c>
      <c r="P7523" t="str" cm="1">
        <f t="array" ref="P7523">_xlfn.IFS(L7523&lt;=39,"Negligible",L7523&lt;=79,"Minimal",L7523&lt;=119,"Moderate",L7523&lt;=158,"High Moderate",L7523&lt;=198," High",L7523&lt;=238,"Very High",L7523&lt;=278,"Severe")</f>
        <v>Negligible</v>
      </c>
      <c r="Q7523" s="3">
        <f t="shared" si="117"/>
        <v>1.7156840458333333E-2</v>
      </c>
    </row>
    <row r="7524" spans="1:17" x14ac:dyDescent="0.25">
      <c r="A7524">
        <v>7523</v>
      </c>
      <c r="B7524" t="s">
        <v>4423</v>
      </c>
      <c r="C7524" t="s">
        <v>5383</v>
      </c>
      <c r="D7524" t="s">
        <v>5755</v>
      </c>
      <c r="E7524" t="s">
        <v>36</v>
      </c>
      <c r="F7524" t="s">
        <v>16</v>
      </c>
      <c r="G7524" t="s">
        <v>17</v>
      </c>
      <c r="H7524" t="s">
        <v>36</v>
      </c>
      <c r="I7524" t="s">
        <v>18</v>
      </c>
      <c r="J7524">
        <v>38.719866920000001</v>
      </c>
      <c r="K7524">
        <v>4.2336207220000004</v>
      </c>
      <c r="L7524">
        <v>39.165942719999997</v>
      </c>
      <c r="M7524" t="s">
        <v>18</v>
      </c>
      <c r="N7524" t="str" cm="1">
        <f t="array" ref="N7524">_xlfn.IFS(J7524&lt;=29,"Twenties",J7524&lt;=39,"Thirties",J7524&lt;=49,"Fourties",J7524&lt;=59,"Fifties",J7524&gt;59,"Elders")</f>
        <v>Thirties</v>
      </c>
      <c r="O7524" t="str" cm="1">
        <f t="array" ref="O7524">_xlfn.IFS(K7525&lt;=5,"Very Short",K7525&lt;=10,"Short",K7525&lt;=15,"Mid-Class",K7525&lt;=20,"Long",K7525&lt;=25," Very Long",K7525&gt;25,"Lifer")</f>
        <v>Very Short</v>
      </c>
      <c r="P7524" t="str" cm="1">
        <f t="array" ref="P7524">_xlfn.IFS(L7524&lt;=39,"Negligible",L7524&lt;=79,"Minimal",L7524&lt;=119,"Moderate",L7524&lt;=158,"High Moderate",L7524&lt;=198," High",L7524&lt;=238,"Very High",L7524&lt;=278,"Severe")</f>
        <v>Minimal</v>
      </c>
      <c r="Q7524" s="3">
        <f t="shared" si="117"/>
        <v>1.6319142799999999</v>
      </c>
    </row>
    <row r="7525" spans="1:17" x14ac:dyDescent="0.25">
      <c r="A7525">
        <v>7524</v>
      </c>
      <c r="B7525" t="s">
        <v>5384</v>
      </c>
      <c r="C7525" t="s">
        <v>445</v>
      </c>
      <c r="D7525" t="s">
        <v>5754</v>
      </c>
      <c r="E7525" t="s">
        <v>36</v>
      </c>
      <c r="F7525" t="s">
        <v>16</v>
      </c>
      <c r="G7525" t="s">
        <v>17</v>
      </c>
      <c r="H7525" t="s">
        <v>36</v>
      </c>
      <c r="I7525" t="s">
        <v>18</v>
      </c>
      <c r="J7525">
        <v>43.502953439999999</v>
      </c>
      <c r="K7525">
        <v>4.5957829119999998</v>
      </c>
      <c r="L7525">
        <v>64.538469500000005</v>
      </c>
      <c r="M7525" t="s">
        <v>18</v>
      </c>
      <c r="N7525" t="str" cm="1">
        <f t="array" ref="N7525">_xlfn.IFS(J7525&lt;=29,"Twenties",J7525&lt;=39,"Thirties",J7525&lt;=49,"Fourties",J7525&lt;=59,"Fifties",J7525&gt;59,"Elders")</f>
        <v>Fourties</v>
      </c>
      <c r="O7525" t="str" cm="1">
        <f t="array" ref="O7525">_xlfn.IFS(K7526&lt;=5,"Very Short",K7526&lt;=10,"Short",K7526&lt;=15,"Mid-Class",K7526&lt;=20,"Long",K7526&lt;=25," Very Long",K7526&gt;25,"Lifer")</f>
        <v>Very Short</v>
      </c>
      <c r="P7525" t="str" cm="1">
        <f t="array" ref="P7525">_xlfn.IFS(L7525&lt;=39,"Negligible",L7525&lt;=79,"Minimal",L7525&lt;=119,"Moderate",L7525&lt;=158,"High Moderate",L7525&lt;=198," High",L7525&lt;=238,"Very High",L7525&lt;=278,"Severe")</f>
        <v>Minimal</v>
      </c>
      <c r="Q7525" s="3">
        <f t="shared" si="117"/>
        <v>2.6891028958333334</v>
      </c>
    </row>
    <row r="7526" spans="1:17" x14ac:dyDescent="0.25">
      <c r="A7526">
        <v>7525</v>
      </c>
      <c r="B7526" t="s">
        <v>1945</v>
      </c>
      <c r="C7526" t="s">
        <v>50</v>
      </c>
      <c r="D7526" t="s">
        <v>5755</v>
      </c>
      <c r="E7526" t="s">
        <v>36</v>
      </c>
      <c r="F7526" t="s">
        <v>16</v>
      </c>
      <c r="G7526" t="s">
        <v>17</v>
      </c>
      <c r="H7526" t="s">
        <v>36</v>
      </c>
      <c r="I7526" t="s">
        <v>18</v>
      </c>
      <c r="J7526">
        <v>53.558186069999998</v>
      </c>
      <c r="K7526">
        <v>4.6652282410000003</v>
      </c>
      <c r="L7526">
        <v>113.9181303</v>
      </c>
      <c r="M7526" t="s">
        <v>18</v>
      </c>
      <c r="N7526" t="str" cm="1">
        <f t="array" ref="N7526">_xlfn.IFS(J7526&lt;=29,"Twenties",J7526&lt;=39,"Thirties",J7526&lt;=49,"Fourties",J7526&lt;=59,"Fifties",J7526&gt;59,"Elders")</f>
        <v>Fifties</v>
      </c>
      <c r="O7526" t="str" cm="1">
        <f t="array" ref="O7526">_xlfn.IFS(K7527&lt;=5,"Very Short",K7527&lt;=10,"Short",K7527&lt;=15,"Mid-Class",K7527&lt;=20,"Long",K7527&lt;=25," Very Long",K7527&gt;25,"Lifer")</f>
        <v>Short</v>
      </c>
      <c r="P7526" t="str" cm="1">
        <f t="array" ref="P7526">_xlfn.IFS(L7526&lt;=39,"Negligible",L7526&lt;=79,"Minimal",L7526&lt;=119,"Moderate",L7526&lt;=158,"High Moderate",L7526&lt;=198," High",L7526&lt;=238,"Very High",L7526&lt;=278,"Severe")</f>
        <v>Moderate</v>
      </c>
      <c r="Q7526" s="3">
        <f t="shared" si="117"/>
        <v>4.7465887625000001</v>
      </c>
    </row>
    <row r="7527" spans="1:17" x14ac:dyDescent="0.25">
      <c r="A7527">
        <v>7526</v>
      </c>
      <c r="B7527" t="s">
        <v>335</v>
      </c>
      <c r="C7527" t="s">
        <v>243</v>
      </c>
      <c r="D7527" t="s">
        <v>5754</v>
      </c>
      <c r="E7527" t="s">
        <v>36</v>
      </c>
      <c r="F7527" t="s">
        <v>16</v>
      </c>
      <c r="G7527" t="s">
        <v>17</v>
      </c>
      <c r="H7527" t="s">
        <v>36</v>
      </c>
      <c r="I7527" t="s">
        <v>18</v>
      </c>
      <c r="J7527">
        <v>29.68790168</v>
      </c>
      <c r="K7527">
        <v>5.7074451159999997</v>
      </c>
      <c r="L7527">
        <v>0</v>
      </c>
      <c r="M7527" t="s">
        <v>18</v>
      </c>
      <c r="N7527" t="str" cm="1">
        <f t="array" ref="N7527">_xlfn.IFS(J7527&lt;=29,"Twenties",J7527&lt;=39,"Thirties",J7527&lt;=49,"Fourties",J7527&lt;=59,"Fifties",J7527&gt;59,"Elders")</f>
        <v>Thirties</v>
      </c>
      <c r="O7527" t="str" cm="1">
        <f t="array" ref="O7527">_xlfn.IFS(K7528&lt;=5,"Very Short",K7528&lt;=10,"Short",K7528&lt;=15,"Mid-Class",K7528&lt;=20,"Long",K7528&lt;=25," Very Long",K7528&gt;25,"Lifer")</f>
        <v>Short</v>
      </c>
      <c r="P7527" t="str" cm="1">
        <f t="array" ref="P7527">_xlfn.IFS(L7527&lt;=39,"Negligible",L7527&lt;=79,"Minimal",L7527&lt;=119,"Moderate",L7527&lt;=158,"High Moderate",L7527&lt;=198," High",L7527&lt;=238,"Very High",L7527&lt;=278,"Severe")</f>
        <v>Negligible</v>
      </c>
      <c r="Q7527" s="3">
        <f t="shared" si="117"/>
        <v>0</v>
      </c>
    </row>
    <row r="7528" spans="1:17" x14ac:dyDescent="0.25">
      <c r="A7528">
        <v>7527</v>
      </c>
      <c r="B7528" t="s">
        <v>1065</v>
      </c>
      <c r="C7528" t="s">
        <v>1330</v>
      </c>
      <c r="D7528" t="s">
        <v>5754</v>
      </c>
      <c r="E7528" t="s">
        <v>105</v>
      </c>
      <c r="F7528" t="s">
        <v>2722</v>
      </c>
      <c r="G7528" t="s">
        <v>1861</v>
      </c>
      <c r="H7528" t="s">
        <v>105</v>
      </c>
      <c r="I7528" t="s">
        <v>18</v>
      </c>
      <c r="J7528">
        <v>29.201885399999998</v>
      </c>
      <c r="K7528">
        <v>6.21339343</v>
      </c>
      <c r="L7528">
        <v>4.2869341089999997</v>
      </c>
      <c r="M7528" t="s">
        <v>18</v>
      </c>
      <c r="N7528" t="str" cm="1">
        <f t="array" ref="N7528">_xlfn.IFS(J7528&lt;=29,"Twenties",J7528&lt;=39,"Thirties",J7528&lt;=49,"Fourties",J7528&lt;=59,"Fifties",J7528&gt;59,"Elders")</f>
        <v>Thirties</v>
      </c>
      <c r="O7528" t="str" cm="1">
        <f t="array" ref="O7528">_xlfn.IFS(K7529&lt;=5,"Very Short",K7529&lt;=10,"Short",K7529&lt;=15,"Mid-Class",K7529&lt;=20,"Long",K7529&lt;=25," Very Long",K7529&gt;25,"Lifer")</f>
        <v>Short</v>
      </c>
      <c r="P7528" t="str" cm="1">
        <f t="array" ref="P7528">_xlfn.IFS(L7528&lt;=39,"Negligible",L7528&lt;=79,"Minimal",L7528&lt;=119,"Moderate",L7528&lt;=158,"High Moderate",L7528&lt;=198," High",L7528&lt;=238,"Very High",L7528&lt;=278,"Severe")</f>
        <v>Negligible</v>
      </c>
      <c r="Q7528" s="3">
        <f t="shared" si="117"/>
        <v>0.17862225454166666</v>
      </c>
    </row>
    <row r="7529" spans="1:17" x14ac:dyDescent="0.25">
      <c r="A7529">
        <v>7528</v>
      </c>
      <c r="B7529" t="s">
        <v>933</v>
      </c>
      <c r="C7529" t="s">
        <v>4444</v>
      </c>
      <c r="D7529" t="s">
        <v>5755</v>
      </c>
      <c r="E7529" t="s">
        <v>22</v>
      </c>
      <c r="F7529" t="s">
        <v>609</v>
      </c>
      <c r="G7529" t="s">
        <v>610</v>
      </c>
      <c r="H7529" t="s">
        <v>22</v>
      </c>
      <c r="I7529" t="s">
        <v>18</v>
      </c>
      <c r="J7529">
        <v>47.19590943</v>
      </c>
      <c r="K7529">
        <v>6.052381327</v>
      </c>
      <c r="L7529">
        <v>101.08154999999999</v>
      </c>
      <c r="M7529" t="s">
        <v>18</v>
      </c>
      <c r="N7529" t="str" cm="1">
        <f t="array" ref="N7529">_xlfn.IFS(J7529&lt;=29,"Twenties",J7529&lt;=39,"Thirties",J7529&lt;=49,"Fourties",J7529&lt;=59,"Fifties",J7529&gt;59,"Elders")</f>
        <v>Fourties</v>
      </c>
      <c r="O7529" t="str" cm="1">
        <f t="array" ref="O7529">_xlfn.IFS(K7530&lt;=5,"Very Short",K7530&lt;=10,"Short",K7530&lt;=15,"Mid-Class",K7530&lt;=20,"Long",K7530&lt;=25," Very Long",K7530&gt;25,"Lifer")</f>
        <v>Very Short</v>
      </c>
      <c r="P7529" t="str" cm="1">
        <f t="array" ref="P7529">_xlfn.IFS(L7529&lt;=39,"Negligible",L7529&lt;=79,"Minimal",L7529&lt;=119,"Moderate",L7529&lt;=158,"High Moderate",L7529&lt;=198," High",L7529&lt;=238,"Very High",L7529&lt;=278,"Severe")</f>
        <v>Moderate</v>
      </c>
      <c r="Q7529" s="3">
        <f t="shared" si="117"/>
        <v>4.2117312499999997</v>
      </c>
    </row>
    <row r="7530" spans="1:17" x14ac:dyDescent="0.25">
      <c r="A7530">
        <v>7529</v>
      </c>
      <c r="B7530" t="s">
        <v>739</v>
      </c>
      <c r="C7530" t="s">
        <v>145</v>
      </c>
      <c r="D7530" t="s">
        <v>5754</v>
      </c>
      <c r="E7530" t="s">
        <v>155</v>
      </c>
      <c r="F7530" t="s">
        <v>609</v>
      </c>
      <c r="G7530" t="s">
        <v>610</v>
      </c>
      <c r="H7530" t="s">
        <v>155</v>
      </c>
      <c r="I7530" t="s">
        <v>18</v>
      </c>
      <c r="J7530">
        <v>46.228592370000001</v>
      </c>
      <c r="K7530">
        <v>4.3417786349999998</v>
      </c>
      <c r="L7530">
        <v>128.53657509999999</v>
      </c>
      <c r="M7530" t="s">
        <v>18</v>
      </c>
      <c r="N7530" t="str" cm="1">
        <f t="array" ref="N7530">_xlfn.IFS(J7530&lt;=29,"Twenties",J7530&lt;=39,"Thirties",J7530&lt;=49,"Fourties",J7530&lt;=59,"Fifties",J7530&gt;59,"Elders")</f>
        <v>Fourties</v>
      </c>
      <c r="O7530" t="str" cm="1">
        <f t="array" ref="O7530">_xlfn.IFS(K7531&lt;=5,"Very Short",K7531&lt;=10,"Short",K7531&lt;=15,"Mid-Class",K7531&lt;=20,"Long",K7531&lt;=25," Very Long",K7531&gt;25,"Lifer")</f>
        <v>Very Short</v>
      </c>
      <c r="P7530" t="str" cm="1">
        <f t="array" ref="P7530">_xlfn.IFS(L7530&lt;=39,"Negligible",L7530&lt;=79,"Minimal",L7530&lt;=119,"Moderate",L7530&lt;=158,"High Moderate",L7530&lt;=198," High",L7530&lt;=238,"Very High",L7530&lt;=278,"Severe")</f>
        <v>High Moderate</v>
      </c>
      <c r="Q7530" s="3">
        <f t="shared" si="117"/>
        <v>5.3556906291666664</v>
      </c>
    </row>
    <row r="7531" spans="1:17" x14ac:dyDescent="0.25">
      <c r="A7531">
        <v>7530</v>
      </c>
      <c r="B7531" t="s">
        <v>5385</v>
      </c>
      <c r="C7531" t="s">
        <v>4073</v>
      </c>
      <c r="D7531" t="s">
        <v>5754</v>
      </c>
      <c r="E7531" t="s">
        <v>503</v>
      </c>
      <c r="F7531" t="s">
        <v>609</v>
      </c>
      <c r="G7531" t="s">
        <v>610</v>
      </c>
      <c r="H7531" t="s">
        <v>22</v>
      </c>
      <c r="I7531" t="s">
        <v>18</v>
      </c>
      <c r="J7531">
        <v>37.539540770000002</v>
      </c>
      <c r="K7531">
        <v>4.6168983580000003</v>
      </c>
      <c r="L7531">
        <v>59.121926379999998</v>
      </c>
      <c r="M7531" t="s">
        <v>18</v>
      </c>
      <c r="N7531" t="str" cm="1">
        <f t="array" ref="N7531">_xlfn.IFS(J7531&lt;=29,"Twenties",J7531&lt;=39,"Thirties",J7531&lt;=49,"Fourties",J7531&lt;=59,"Fifties",J7531&gt;59,"Elders")</f>
        <v>Thirties</v>
      </c>
      <c r="O7531" t="str" cm="1">
        <f t="array" ref="O7531">_xlfn.IFS(K7532&lt;=5,"Very Short",K7532&lt;=10,"Short",K7532&lt;=15,"Mid-Class",K7532&lt;=20,"Long",K7532&lt;=25," Very Long",K7532&gt;25,"Lifer")</f>
        <v>Short</v>
      </c>
      <c r="P7531" t="str" cm="1">
        <f t="array" ref="P7531">_xlfn.IFS(L7531&lt;=39,"Negligible",L7531&lt;=79,"Minimal",L7531&lt;=119,"Moderate",L7531&lt;=158,"High Moderate",L7531&lt;=198," High",L7531&lt;=238,"Very High",L7531&lt;=278,"Severe")</f>
        <v>Minimal</v>
      </c>
      <c r="Q7531" s="3">
        <f t="shared" si="117"/>
        <v>2.4634135991666666</v>
      </c>
    </row>
    <row r="7532" spans="1:17" x14ac:dyDescent="0.25">
      <c r="A7532">
        <v>7531</v>
      </c>
      <c r="B7532" t="s">
        <v>251</v>
      </c>
      <c r="C7532" t="s">
        <v>60</v>
      </c>
      <c r="D7532" t="s">
        <v>5755</v>
      </c>
      <c r="E7532" t="s">
        <v>28</v>
      </c>
      <c r="F7532" t="s">
        <v>2722</v>
      </c>
      <c r="G7532" t="s">
        <v>1861</v>
      </c>
      <c r="H7532" t="s">
        <v>28</v>
      </c>
      <c r="I7532" t="s">
        <v>18</v>
      </c>
      <c r="J7532">
        <v>54.14199739</v>
      </c>
      <c r="K7532">
        <v>5.571085418</v>
      </c>
      <c r="L7532">
        <v>99.203522950000007</v>
      </c>
      <c r="M7532" t="s">
        <v>18</v>
      </c>
      <c r="N7532" t="str" cm="1">
        <f t="array" ref="N7532">_xlfn.IFS(J7532&lt;=29,"Twenties",J7532&lt;=39,"Thirties",J7532&lt;=49,"Fourties",J7532&lt;=59,"Fifties",J7532&gt;59,"Elders")</f>
        <v>Fifties</v>
      </c>
      <c r="O7532" t="str" cm="1">
        <f t="array" ref="O7532">_xlfn.IFS(K7533&lt;=5,"Very Short",K7533&lt;=10,"Short",K7533&lt;=15,"Mid-Class",K7533&lt;=20,"Long",K7533&lt;=25," Very Long",K7533&gt;25,"Lifer")</f>
        <v>Short</v>
      </c>
      <c r="P7532" t="str" cm="1">
        <f t="array" ref="P7532">_xlfn.IFS(L7532&lt;=39,"Negligible",L7532&lt;=79,"Minimal",L7532&lt;=119,"Moderate",L7532&lt;=158,"High Moderate",L7532&lt;=198," High",L7532&lt;=238,"Very High",L7532&lt;=278,"Severe")</f>
        <v>Moderate</v>
      </c>
      <c r="Q7532" s="3">
        <f t="shared" si="117"/>
        <v>4.1334801229166667</v>
      </c>
    </row>
    <row r="7533" spans="1:17" x14ac:dyDescent="0.25">
      <c r="A7533">
        <v>7532</v>
      </c>
      <c r="B7533" t="s">
        <v>492</v>
      </c>
      <c r="C7533" t="s">
        <v>312</v>
      </c>
      <c r="D7533" t="s">
        <v>5755</v>
      </c>
      <c r="E7533" t="s">
        <v>786</v>
      </c>
      <c r="F7533" t="s">
        <v>609</v>
      </c>
      <c r="G7533" t="s">
        <v>610</v>
      </c>
      <c r="H7533" t="s">
        <v>786</v>
      </c>
      <c r="I7533" t="s">
        <v>18</v>
      </c>
      <c r="J7533">
        <v>36.387640869999998</v>
      </c>
      <c r="K7533">
        <v>5.740917327</v>
      </c>
      <c r="L7533">
        <v>26.63201682</v>
      </c>
      <c r="M7533" t="s">
        <v>18</v>
      </c>
      <c r="N7533" t="str" cm="1">
        <f t="array" ref="N7533">_xlfn.IFS(J7533&lt;=29,"Twenties",J7533&lt;=39,"Thirties",J7533&lt;=49,"Fourties",J7533&lt;=59,"Fifties",J7533&gt;59,"Elders")</f>
        <v>Thirties</v>
      </c>
      <c r="O7533" t="str" cm="1">
        <f t="array" ref="O7533">_xlfn.IFS(K7534&lt;=5,"Very Short",K7534&lt;=10,"Short",K7534&lt;=15,"Mid-Class",K7534&lt;=20,"Long",K7534&lt;=25," Very Long",K7534&gt;25,"Lifer")</f>
        <v>Very Short</v>
      </c>
      <c r="P7533" t="str" cm="1">
        <f t="array" ref="P7533">_xlfn.IFS(L7533&lt;=39,"Negligible",L7533&lt;=79,"Minimal",L7533&lt;=119,"Moderate",L7533&lt;=158,"High Moderate",L7533&lt;=198," High",L7533&lt;=238,"Very High",L7533&lt;=278,"Severe")</f>
        <v>Negligible</v>
      </c>
      <c r="Q7533" s="3">
        <f t="shared" si="117"/>
        <v>1.1096673674999999</v>
      </c>
    </row>
    <row r="7534" spans="1:17" x14ac:dyDescent="0.25">
      <c r="A7534">
        <v>7533</v>
      </c>
      <c r="B7534" t="s">
        <v>5386</v>
      </c>
      <c r="C7534" t="s">
        <v>338</v>
      </c>
      <c r="D7534" t="s">
        <v>5755</v>
      </c>
      <c r="E7534" t="s">
        <v>36</v>
      </c>
      <c r="F7534" t="s">
        <v>16</v>
      </c>
      <c r="G7534" t="s">
        <v>17</v>
      </c>
      <c r="H7534" t="s">
        <v>36</v>
      </c>
      <c r="I7534" t="s">
        <v>18</v>
      </c>
      <c r="J7534">
        <v>45.314654820000001</v>
      </c>
      <c r="K7534">
        <v>3.453057577</v>
      </c>
      <c r="L7534">
        <v>45.597164579999998</v>
      </c>
      <c r="M7534" t="s">
        <v>18</v>
      </c>
      <c r="N7534" t="str" cm="1">
        <f t="array" ref="N7534">_xlfn.IFS(J7534&lt;=29,"Twenties",J7534&lt;=39,"Thirties",J7534&lt;=49,"Fourties",J7534&lt;=59,"Fifties",J7534&gt;59,"Elders")</f>
        <v>Fourties</v>
      </c>
      <c r="O7534" t="str" cm="1">
        <f t="array" ref="O7534">_xlfn.IFS(K7535&lt;=5,"Very Short",K7535&lt;=10,"Short",K7535&lt;=15,"Mid-Class",K7535&lt;=20,"Long",K7535&lt;=25," Very Long",K7535&gt;25,"Lifer")</f>
        <v>Short</v>
      </c>
      <c r="P7534" t="str" cm="1">
        <f t="array" ref="P7534">_xlfn.IFS(L7534&lt;=39,"Negligible",L7534&lt;=79,"Minimal",L7534&lt;=119,"Moderate",L7534&lt;=158,"High Moderate",L7534&lt;=198," High",L7534&lt;=238,"Very High",L7534&lt;=278,"Severe")</f>
        <v>Minimal</v>
      </c>
      <c r="Q7534" s="3">
        <f t="shared" si="117"/>
        <v>1.8998818574999998</v>
      </c>
    </row>
    <row r="7535" spans="1:17" x14ac:dyDescent="0.25">
      <c r="A7535">
        <v>7534</v>
      </c>
      <c r="B7535" t="s">
        <v>96</v>
      </c>
      <c r="C7535" t="s">
        <v>622</v>
      </c>
      <c r="D7535" t="s">
        <v>5754</v>
      </c>
      <c r="E7535" t="s">
        <v>116</v>
      </c>
      <c r="F7535" t="s">
        <v>609</v>
      </c>
      <c r="G7535" t="s">
        <v>610</v>
      </c>
      <c r="H7535" t="s">
        <v>52</v>
      </c>
      <c r="I7535" t="s">
        <v>18</v>
      </c>
      <c r="J7535">
        <v>48.376034730000001</v>
      </c>
      <c r="K7535">
        <v>6.7045165280000001</v>
      </c>
      <c r="L7535">
        <v>127.37045860000001</v>
      </c>
      <c r="M7535" t="s">
        <v>18</v>
      </c>
      <c r="N7535" t="str" cm="1">
        <f t="array" ref="N7535">_xlfn.IFS(J7535&lt;=29,"Twenties",J7535&lt;=39,"Thirties",J7535&lt;=49,"Fourties",J7535&lt;=59,"Fifties",J7535&gt;59,"Elders")</f>
        <v>Fourties</v>
      </c>
      <c r="O7535" t="str" cm="1">
        <f t="array" ref="O7535">_xlfn.IFS(K7536&lt;=5,"Very Short",K7536&lt;=10,"Short",K7536&lt;=15,"Mid-Class",K7536&lt;=20,"Long",K7536&lt;=25," Very Long",K7536&gt;25,"Lifer")</f>
        <v>Short</v>
      </c>
      <c r="P7535" t="str" cm="1">
        <f t="array" ref="P7535">_xlfn.IFS(L7535&lt;=39,"Negligible",L7535&lt;=79,"Minimal",L7535&lt;=119,"Moderate",L7535&lt;=158,"High Moderate",L7535&lt;=198," High",L7535&lt;=238,"Very High",L7535&lt;=278,"Severe")</f>
        <v>High Moderate</v>
      </c>
      <c r="Q7535" s="3">
        <f t="shared" si="117"/>
        <v>5.3071024416666672</v>
      </c>
    </row>
    <row r="7536" spans="1:17" x14ac:dyDescent="0.25">
      <c r="A7536">
        <v>7535</v>
      </c>
      <c r="B7536" t="s">
        <v>2710</v>
      </c>
      <c r="C7536" t="s">
        <v>399</v>
      </c>
      <c r="D7536" t="s">
        <v>5755</v>
      </c>
      <c r="E7536" t="s">
        <v>98</v>
      </c>
      <c r="F7536" t="s">
        <v>609</v>
      </c>
      <c r="G7536" t="s">
        <v>610</v>
      </c>
      <c r="H7536" t="s">
        <v>99</v>
      </c>
      <c r="I7536" t="s">
        <v>18</v>
      </c>
      <c r="J7536">
        <v>40.611001119999997</v>
      </c>
      <c r="K7536">
        <v>5.6213194399999997</v>
      </c>
      <c r="L7536">
        <v>50.040273630000002</v>
      </c>
      <c r="M7536" t="s">
        <v>18</v>
      </c>
      <c r="N7536" t="str" cm="1">
        <f t="array" ref="N7536">_xlfn.IFS(J7536&lt;=29,"Twenties",J7536&lt;=39,"Thirties",J7536&lt;=49,"Fourties",J7536&lt;=59,"Fifties",J7536&gt;59,"Elders")</f>
        <v>Fourties</v>
      </c>
      <c r="O7536" t="str" cm="1">
        <f t="array" ref="O7536">_xlfn.IFS(K7537&lt;=5,"Very Short",K7537&lt;=10,"Short",K7537&lt;=15,"Mid-Class",K7537&lt;=20,"Long",K7537&lt;=25," Very Long",K7537&gt;25,"Lifer")</f>
        <v>Short</v>
      </c>
      <c r="P7536" t="str" cm="1">
        <f t="array" ref="P7536">_xlfn.IFS(L7536&lt;=39,"Negligible",L7536&lt;=79,"Minimal",L7536&lt;=119,"Moderate",L7536&lt;=158,"High Moderate",L7536&lt;=198," High",L7536&lt;=238,"Very High",L7536&lt;=278,"Severe")</f>
        <v>Minimal</v>
      </c>
      <c r="Q7536" s="3">
        <f t="shared" si="117"/>
        <v>2.0850114012500001</v>
      </c>
    </row>
    <row r="7537" spans="1:17" x14ac:dyDescent="0.25">
      <c r="A7537">
        <v>7536</v>
      </c>
      <c r="B7537" t="s">
        <v>757</v>
      </c>
      <c r="C7537" t="s">
        <v>1093</v>
      </c>
      <c r="D7537" t="s">
        <v>5754</v>
      </c>
      <c r="E7537" t="s">
        <v>3161</v>
      </c>
      <c r="F7537" t="s">
        <v>2722</v>
      </c>
      <c r="G7537" t="s">
        <v>1861</v>
      </c>
      <c r="H7537" t="s">
        <v>28</v>
      </c>
      <c r="I7537" t="s">
        <v>18</v>
      </c>
      <c r="J7537">
        <v>38.9630796</v>
      </c>
      <c r="K7537">
        <v>5.1351363399999999</v>
      </c>
      <c r="L7537">
        <v>71.739111129999998</v>
      </c>
      <c r="M7537" t="s">
        <v>18</v>
      </c>
      <c r="N7537" t="str" cm="1">
        <f t="array" ref="N7537">_xlfn.IFS(J7537&lt;=29,"Twenties",J7537&lt;=39,"Thirties",J7537&lt;=49,"Fourties",J7537&lt;=59,"Fifties",J7537&gt;59,"Elders")</f>
        <v>Thirties</v>
      </c>
      <c r="O7537" t="str" cm="1">
        <f t="array" ref="O7537">_xlfn.IFS(K7538&lt;=5,"Very Short",K7538&lt;=10,"Short",K7538&lt;=15,"Mid-Class",K7538&lt;=20,"Long",K7538&lt;=25," Very Long",K7538&gt;25,"Lifer")</f>
        <v>Very Short</v>
      </c>
      <c r="P7537" t="str" cm="1">
        <f t="array" ref="P7537">_xlfn.IFS(L7537&lt;=39,"Negligible",L7537&lt;=79,"Minimal",L7537&lt;=119,"Moderate",L7537&lt;=158,"High Moderate",L7537&lt;=198," High",L7537&lt;=238,"Very High",L7537&lt;=278,"Severe")</f>
        <v>Minimal</v>
      </c>
      <c r="Q7537" s="3">
        <f t="shared" si="117"/>
        <v>2.9891296304166666</v>
      </c>
    </row>
    <row r="7538" spans="1:17" x14ac:dyDescent="0.25">
      <c r="A7538">
        <v>7537</v>
      </c>
      <c r="B7538" t="s">
        <v>5387</v>
      </c>
      <c r="C7538" t="s">
        <v>4803</v>
      </c>
      <c r="D7538" t="s">
        <v>5754</v>
      </c>
      <c r="E7538" t="s">
        <v>36</v>
      </c>
      <c r="F7538" t="s">
        <v>16</v>
      </c>
      <c r="G7538" t="s">
        <v>17</v>
      </c>
      <c r="H7538" t="s">
        <v>36</v>
      </c>
      <c r="I7538" t="s">
        <v>18</v>
      </c>
      <c r="J7538">
        <v>42.180856890000001</v>
      </c>
      <c r="K7538">
        <v>3.8030658580000001</v>
      </c>
      <c r="L7538">
        <v>59.777835179999997</v>
      </c>
      <c r="M7538" t="s">
        <v>18</v>
      </c>
      <c r="N7538" t="str" cm="1">
        <f t="array" ref="N7538">_xlfn.IFS(J7538&lt;=29,"Twenties",J7538&lt;=39,"Thirties",J7538&lt;=49,"Fourties",J7538&lt;=59,"Fifties",J7538&gt;59,"Elders")</f>
        <v>Fourties</v>
      </c>
      <c r="O7538" t="str" cm="1">
        <f t="array" ref="O7538">_xlfn.IFS(K7539&lt;=5,"Very Short",K7539&lt;=10,"Short",K7539&lt;=15,"Mid-Class",K7539&lt;=20,"Long",K7539&lt;=25," Very Long",K7539&gt;25,"Lifer")</f>
        <v>Short</v>
      </c>
      <c r="P7538" t="str" cm="1">
        <f t="array" ref="P7538">_xlfn.IFS(L7538&lt;=39,"Negligible",L7538&lt;=79,"Minimal",L7538&lt;=119,"Moderate",L7538&lt;=158,"High Moderate",L7538&lt;=198," High",L7538&lt;=238,"Very High",L7538&lt;=278,"Severe")</f>
        <v>Minimal</v>
      </c>
      <c r="Q7538" s="3">
        <f t="shared" si="117"/>
        <v>2.4907431325</v>
      </c>
    </row>
    <row r="7539" spans="1:17" x14ac:dyDescent="0.25">
      <c r="A7539">
        <v>7538</v>
      </c>
      <c r="B7539" t="s">
        <v>2244</v>
      </c>
      <c r="C7539" t="s">
        <v>628</v>
      </c>
      <c r="D7539" t="s">
        <v>5755</v>
      </c>
      <c r="E7539" t="s">
        <v>31</v>
      </c>
      <c r="F7539" t="s">
        <v>2722</v>
      </c>
      <c r="G7539" t="s">
        <v>1861</v>
      </c>
      <c r="H7539" t="s">
        <v>31</v>
      </c>
      <c r="I7539" t="s">
        <v>18</v>
      </c>
      <c r="J7539">
        <v>31.36186219</v>
      </c>
      <c r="K7539">
        <v>7.2573481610000004</v>
      </c>
      <c r="L7539">
        <v>0</v>
      </c>
      <c r="M7539" t="s">
        <v>18</v>
      </c>
      <c r="N7539" t="str" cm="1">
        <f t="array" ref="N7539">_xlfn.IFS(J7539&lt;=29,"Twenties",J7539&lt;=39,"Thirties",J7539&lt;=49,"Fourties",J7539&lt;=59,"Fifties",J7539&gt;59,"Elders")</f>
        <v>Thirties</v>
      </c>
      <c r="O7539" t="str" cm="1">
        <f t="array" ref="O7539">_xlfn.IFS(K7540&lt;=5,"Very Short",K7540&lt;=10,"Short",K7540&lt;=15,"Mid-Class",K7540&lt;=20,"Long",K7540&lt;=25," Very Long",K7540&gt;25,"Lifer")</f>
        <v>Short</v>
      </c>
      <c r="P7539" t="str" cm="1">
        <f t="array" ref="P7539">_xlfn.IFS(L7539&lt;=39,"Negligible",L7539&lt;=79,"Minimal",L7539&lt;=119,"Moderate",L7539&lt;=158,"High Moderate",L7539&lt;=198," High",L7539&lt;=238,"Very High",L7539&lt;=278,"Severe")</f>
        <v>Negligible</v>
      </c>
      <c r="Q7539" s="3">
        <f t="shared" si="117"/>
        <v>0</v>
      </c>
    </row>
    <row r="7540" spans="1:17" x14ac:dyDescent="0.25">
      <c r="A7540">
        <v>7539</v>
      </c>
      <c r="B7540" t="s">
        <v>2849</v>
      </c>
      <c r="C7540" t="s">
        <v>833</v>
      </c>
      <c r="D7540" t="s">
        <v>5754</v>
      </c>
      <c r="E7540" t="s">
        <v>974</v>
      </c>
      <c r="F7540" t="s">
        <v>609</v>
      </c>
      <c r="G7540" t="s">
        <v>610</v>
      </c>
      <c r="H7540" t="s">
        <v>22</v>
      </c>
      <c r="I7540" t="s">
        <v>18</v>
      </c>
      <c r="J7540">
        <v>40.961758070000002</v>
      </c>
      <c r="K7540">
        <v>5.4979209720000002</v>
      </c>
      <c r="L7540">
        <v>65.123504159999996</v>
      </c>
      <c r="M7540" t="s">
        <v>18</v>
      </c>
      <c r="N7540" t="str" cm="1">
        <f t="array" ref="N7540">_xlfn.IFS(J7540&lt;=29,"Twenties",J7540&lt;=39,"Thirties",J7540&lt;=49,"Fourties",J7540&lt;=59,"Fifties",J7540&gt;59,"Elders")</f>
        <v>Fourties</v>
      </c>
      <c r="O7540" t="str" cm="1">
        <f t="array" ref="O7540">_xlfn.IFS(K7541&lt;=5,"Very Short",K7541&lt;=10,"Short",K7541&lt;=15,"Mid-Class",K7541&lt;=20,"Long",K7541&lt;=25," Very Long",K7541&gt;25,"Lifer")</f>
        <v>Very Short</v>
      </c>
      <c r="P7540" t="str" cm="1">
        <f t="array" ref="P7540">_xlfn.IFS(L7540&lt;=39,"Negligible",L7540&lt;=79,"Minimal",L7540&lt;=119,"Moderate",L7540&lt;=158,"High Moderate",L7540&lt;=198," High",L7540&lt;=238,"Very High",L7540&lt;=278,"Severe")</f>
        <v>Minimal</v>
      </c>
      <c r="Q7540" s="3">
        <f t="shared" si="117"/>
        <v>2.7134793399999997</v>
      </c>
    </row>
    <row r="7541" spans="1:17" x14ac:dyDescent="0.25">
      <c r="A7541">
        <v>7540</v>
      </c>
      <c r="B7541" t="s">
        <v>1292</v>
      </c>
      <c r="C7541" t="s">
        <v>462</v>
      </c>
      <c r="D7541" t="s">
        <v>5755</v>
      </c>
      <c r="E7541" t="s">
        <v>2463</v>
      </c>
      <c r="F7541" t="s">
        <v>609</v>
      </c>
      <c r="G7541" t="s">
        <v>610</v>
      </c>
      <c r="H7541" t="s">
        <v>85</v>
      </c>
      <c r="I7541" t="s">
        <v>18</v>
      </c>
      <c r="J7541">
        <v>40.721533829999998</v>
      </c>
      <c r="K7541">
        <v>3.4873728869999998</v>
      </c>
      <c r="L7541">
        <v>38.79097513</v>
      </c>
      <c r="M7541" t="s">
        <v>18</v>
      </c>
      <c r="N7541" t="str" cm="1">
        <f t="array" ref="N7541">_xlfn.IFS(J7541&lt;=29,"Twenties",J7541&lt;=39,"Thirties",J7541&lt;=49,"Fourties",J7541&lt;=59,"Fifties",J7541&gt;59,"Elders")</f>
        <v>Fourties</v>
      </c>
      <c r="O7541" t="str" cm="1">
        <f t="array" ref="O7541">_xlfn.IFS(K7542&lt;=5,"Very Short",K7542&lt;=10,"Short",K7542&lt;=15,"Mid-Class",K7542&lt;=20,"Long",K7542&lt;=25," Very Long",K7542&gt;25,"Lifer")</f>
        <v>Short</v>
      </c>
      <c r="P7541" t="str" cm="1">
        <f t="array" ref="P7541">_xlfn.IFS(L7541&lt;=39,"Negligible",L7541&lt;=79,"Minimal",L7541&lt;=119,"Moderate",L7541&lt;=158,"High Moderate",L7541&lt;=198," High",L7541&lt;=238,"Very High",L7541&lt;=278,"Severe")</f>
        <v>Negligible</v>
      </c>
      <c r="Q7541" s="3">
        <f t="shared" si="117"/>
        <v>1.6162906304166667</v>
      </c>
    </row>
    <row r="7542" spans="1:17" x14ac:dyDescent="0.25">
      <c r="A7542">
        <v>7541</v>
      </c>
      <c r="B7542" t="s">
        <v>1453</v>
      </c>
      <c r="C7542" t="s">
        <v>5388</v>
      </c>
      <c r="D7542" t="s">
        <v>5754</v>
      </c>
      <c r="E7542" t="s">
        <v>36</v>
      </c>
      <c r="F7542" t="s">
        <v>16</v>
      </c>
      <c r="G7542" t="s">
        <v>17</v>
      </c>
      <c r="H7542" t="s">
        <v>36</v>
      </c>
      <c r="I7542" t="s">
        <v>18</v>
      </c>
      <c r="J7542">
        <v>47.703875199999999</v>
      </c>
      <c r="K7542">
        <v>7.1841189290000003</v>
      </c>
      <c r="L7542">
        <v>113.5941138</v>
      </c>
      <c r="M7542" t="s">
        <v>18</v>
      </c>
      <c r="N7542" t="str" cm="1">
        <f t="array" ref="N7542">_xlfn.IFS(J7542&lt;=29,"Twenties",J7542&lt;=39,"Thirties",J7542&lt;=49,"Fourties",J7542&lt;=59,"Fifties",J7542&gt;59,"Elders")</f>
        <v>Fourties</v>
      </c>
      <c r="O7542" t="str" cm="1">
        <f t="array" ref="O7542">_xlfn.IFS(K7543&lt;=5,"Very Short",K7543&lt;=10,"Short",K7543&lt;=15,"Mid-Class",K7543&lt;=20,"Long",K7543&lt;=25," Very Long",K7543&gt;25,"Lifer")</f>
        <v>Short</v>
      </c>
      <c r="P7542" t="str" cm="1">
        <f t="array" ref="P7542">_xlfn.IFS(L7542&lt;=39,"Negligible",L7542&lt;=79,"Minimal",L7542&lt;=119,"Moderate",L7542&lt;=158,"High Moderate",L7542&lt;=198," High",L7542&lt;=238,"Very High",L7542&lt;=278,"Severe")</f>
        <v>Moderate</v>
      </c>
      <c r="Q7542" s="3">
        <f t="shared" si="117"/>
        <v>4.7330880750000004</v>
      </c>
    </row>
    <row r="7543" spans="1:17" x14ac:dyDescent="0.25">
      <c r="A7543">
        <v>7542</v>
      </c>
      <c r="B7543" t="s">
        <v>251</v>
      </c>
      <c r="C7543" t="s">
        <v>1745</v>
      </c>
      <c r="D7543" t="s">
        <v>5754</v>
      </c>
      <c r="E7543" t="s">
        <v>2283</v>
      </c>
      <c r="F7543" t="s">
        <v>609</v>
      </c>
      <c r="G7543" t="s">
        <v>610</v>
      </c>
      <c r="H7543" t="s">
        <v>167</v>
      </c>
      <c r="I7543" t="s">
        <v>18</v>
      </c>
      <c r="J7543">
        <v>31.865046469999999</v>
      </c>
      <c r="K7543">
        <v>5.741487952</v>
      </c>
      <c r="L7543">
        <v>0</v>
      </c>
      <c r="M7543" t="s">
        <v>18</v>
      </c>
      <c r="N7543" t="str" cm="1">
        <f t="array" ref="N7543">_xlfn.IFS(J7543&lt;=29,"Twenties",J7543&lt;=39,"Thirties",J7543&lt;=49,"Fourties",J7543&lt;=59,"Fifties",J7543&gt;59,"Elders")</f>
        <v>Thirties</v>
      </c>
      <c r="O7543" t="str" cm="1">
        <f t="array" ref="O7543">_xlfn.IFS(K7544&lt;=5,"Very Short",K7544&lt;=10,"Short",K7544&lt;=15,"Mid-Class",K7544&lt;=20,"Long",K7544&lt;=25," Very Long",K7544&gt;25,"Lifer")</f>
        <v>Very Short</v>
      </c>
      <c r="P7543" t="str" cm="1">
        <f t="array" ref="P7543">_xlfn.IFS(L7543&lt;=39,"Negligible",L7543&lt;=79,"Minimal",L7543&lt;=119,"Moderate",L7543&lt;=158,"High Moderate",L7543&lt;=198," High",L7543&lt;=238,"Very High",L7543&lt;=278,"Severe")</f>
        <v>Negligible</v>
      </c>
      <c r="Q7543" s="3">
        <f t="shared" si="117"/>
        <v>0</v>
      </c>
    </row>
    <row r="7544" spans="1:17" x14ac:dyDescent="0.25">
      <c r="A7544">
        <v>7543</v>
      </c>
      <c r="B7544" t="s">
        <v>5389</v>
      </c>
      <c r="C7544" t="s">
        <v>749</v>
      </c>
      <c r="D7544" t="s">
        <v>5755</v>
      </c>
      <c r="E7544" t="s">
        <v>28</v>
      </c>
      <c r="F7544" t="s">
        <v>2722</v>
      </c>
      <c r="G7544" t="s">
        <v>1861</v>
      </c>
      <c r="H7544" t="s">
        <v>28</v>
      </c>
      <c r="I7544" t="s">
        <v>18</v>
      </c>
      <c r="J7544">
        <v>52.715822760000002</v>
      </c>
      <c r="K7544">
        <v>4.8178038939999999</v>
      </c>
      <c r="L7544">
        <v>96.514469939999998</v>
      </c>
      <c r="M7544" t="s">
        <v>18</v>
      </c>
      <c r="N7544" t="str" cm="1">
        <f t="array" ref="N7544">_xlfn.IFS(J7544&lt;=29,"Twenties",J7544&lt;=39,"Thirties",J7544&lt;=49,"Fourties",J7544&lt;=59,"Fifties",J7544&gt;59,"Elders")</f>
        <v>Fifties</v>
      </c>
      <c r="O7544" t="str" cm="1">
        <f t="array" ref="O7544">_xlfn.IFS(K7545&lt;=5,"Very Short",K7545&lt;=10,"Short",K7545&lt;=15,"Mid-Class",K7545&lt;=20,"Long",K7545&lt;=25," Very Long",K7545&gt;25,"Lifer")</f>
        <v>Very Short</v>
      </c>
      <c r="P7544" t="str" cm="1">
        <f t="array" ref="P7544">_xlfn.IFS(L7544&lt;=39,"Negligible",L7544&lt;=79,"Minimal",L7544&lt;=119,"Moderate",L7544&lt;=158,"High Moderate",L7544&lt;=198," High",L7544&lt;=238,"Very High",L7544&lt;=278,"Severe")</f>
        <v>Moderate</v>
      </c>
      <c r="Q7544" s="3">
        <f t="shared" si="117"/>
        <v>4.0214362474999996</v>
      </c>
    </row>
    <row r="7545" spans="1:17" x14ac:dyDescent="0.25">
      <c r="A7545">
        <v>7544</v>
      </c>
      <c r="B7545" t="s">
        <v>5390</v>
      </c>
      <c r="C7545" t="s">
        <v>4081</v>
      </c>
      <c r="D7545" t="s">
        <v>5755</v>
      </c>
      <c r="E7545" t="s">
        <v>31</v>
      </c>
      <c r="F7545" t="s">
        <v>2722</v>
      </c>
      <c r="G7545" t="s">
        <v>1861</v>
      </c>
      <c r="H7545" t="s">
        <v>31</v>
      </c>
      <c r="I7545" t="s">
        <v>18</v>
      </c>
      <c r="J7545">
        <v>42.528677719999997</v>
      </c>
      <c r="K7545">
        <v>4.7574662979999998</v>
      </c>
      <c r="L7545">
        <v>63.066951969999998</v>
      </c>
      <c r="M7545" t="s">
        <v>18</v>
      </c>
      <c r="N7545" t="str" cm="1">
        <f t="array" ref="N7545">_xlfn.IFS(J7545&lt;=29,"Twenties",J7545&lt;=39,"Thirties",J7545&lt;=49,"Fourties",J7545&lt;=59,"Fifties",J7545&gt;59,"Elders")</f>
        <v>Fourties</v>
      </c>
      <c r="O7545" t="str" cm="1">
        <f t="array" ref="O7545">_xlfn.IFS(K7546&lt;=5,"Very Short",K7546&lt;=10,"Short",K7546&lt;=15,"Mid-Class",K7546&lt;=20,"Long",K7546&lt;=25," Very Long",K7546&gt;25,"Lifer")</f>
        <v>Very Short</v>
      </c>
      <c r="P7545" t="str" cm="1">
        <f t="array" ref="P7545">_xlfn.IFS(L7545&lt;=39,"Negligible",L7545&lt;=79,"Minimal",L7545&lt;=119,"Moderate",L7545&lt;=158,"High Moderate",L7545&lt;=198," High",L7545&lt;=238,"Very High",L7545&lt;=278,"Severe")</f>
        <v>Minimal</v>
      </c>
      <c r="Q7545" s="3">
        <f t="shared" si="117"/>
        <v>2.6277896654166666</v>
      </c>
    </row>
    <row r="7546" spans="1:17" x14ac:dyDescent="0.25">
      <c r="A7546">
        <v>7545</v>
      </c>
      <c r="B7546" t="s">
        <v>5391</v>
      </c>
      <c r="C7546" t="s">
        <v>462</v>
      </c>
      <c r="D7546" t="s">
        <v>5755</v>
      </c>
      <c r="E7546" t="s">
        <v>125</v>
      </c>
      <c r="F7546" t="s">
        <v>609</v>
      </c>
      <c r="G7546" t="s">
        <v>610</v>
      </c>
      <c r="H7546" t="s">
        <v>125</v>
      </c>
      <c r="I7546" t="s">
        <v>18</v>
      </c>
      <c r="J7546">
        <v>63.414158970000003</v>
      </c>
      <c r="K7546">
        <v>4.0956998240000004</v>
      </c>
      <c r="L7546">
        <v>147.46812360000001</v>
      </c>
      <c r="M7546" t="s">
        <v>18</v>
      </c>
      <c r="N7546" t="str" cm="1">
        <f t="array" ref="N7546">_xlfn.IFS(J7546&lt;=29,"Twenties",J7546&lt;=39,"Thirties",J7546&lt;=49,"Fourties",J7546&lt;=59,"Fifties",J7546&gt;59,"Elders")</f>
        <v>Elders</v>
      </c>
      <c r="O7546" t="str" cm="1">
        <f t="array" ref="O7546">_xlfn.IFS(K7547&lt;=5,"Very Short",K7547&lt;=10,"Short",K7547&lt;=15,"Mid-Class",K7547&lt;=20,"Long",K7547&lt;=25," Very Long",K7547&gt;25,"Lifer")</f>
        <v>Short</v>
      </c>
      <c r="P7546" t="str" cm="1">
        <f t="array" ref="P7546">_xlfn.IFS(L7546&lt;=39,"Negligible",L7546&lt;=79,"Minimal",L7546&lt;=119,"Moderate",L7546&lt;=158,"High Moderate",L7546&lt;=198," High",L7546&lt;=238,"Very High",L7546&lt;=278,"Severe")</f>
        <v>High Moderate</v>
      </c>
      <c r="Q7546" s="3">
        <f t="shared" si="117"/>
        <v>6.1445051500000005</v>
      </c>
    </row>
    <row r="7547" spans="1:17" x14ac:dyDescent="0.25">
      <c r="A7547">
        <v>7546</v>
      </c>
      <c r="B7547" t="s">
        <v>2197</v>
      </c>
      <c r="C7547" t="s">
        <v>1463</v>
      </c>
      <c r="D7547" t="s">
        <v>5755</v>
      </c>
      <c r="E7547" t="s">
        <v>15</v>
      </c>
      <c r="F7547" t="s">
        <v>818</v>
      </c>
      <c r="G7547" t="s">
        <v>819</v>
      </c>
      <c r="H7547" t="s">
        <v>15</v>
      </c>
      <c r="I7547" t="s">
        <v>18</v>
      </c>
      <c r="J7547">
        <v>34.201021539999999</v>
      </c>
      <c r="K7547">
        <v>6.7685437799999999</v>
      </c>
      <c r="L7547">
        <v>30.288039990000001</v>
      </c>
      <c r="M7547" t="s">
        <v>18</v>
      </c>
      <c r="N7547" t="str" cm="1">
        <f t="array" ref="N7547">_xlfn.IFS(J7547&lt;=29,"Twenties",J7547&lt;=39,"Thirties",J7547&lt;=49,"Fourties",J7547&lt;=59,"Fifties",J7547&gt;59,"Elders")</f>
        <v>Thirties</v>
      </c>
      <c r="O7547" t="str" cm="1">
        <f t="array" ref="O7547">_xlfn.IFS(K7548&lt;=5,"Very Short",K7548&lt;=10,"Short",K7548&lt;=15,"Mid-Class",K7548&lt;=20,"Long",K7548&lt;=25," Very Long",K7548&gt;25,"Lifer")</f>
        <v>Very Short</v>
      </c>
      <c r="P7547" t="str" cm="1">
        <f t="array" ref="P7547">_xlfn.IFS(L7547&lt;=39,"Negligible",L7547&lt;=79,"Minimal",L7547&lt;=119,"Moderate",L7547&lt;=158,"High Moderate",L7547&lt;=198," High",L7547&lt;=238,"Very High",L7547&lt;=278,"Severe")</f>
        <v>Negligible</v>
      </c>
      <c r="Q7547" s="3">
        <f t="shared" si="117"/>
        <v>1.26200166625</v>
      </c>
    </row>
    <row r="7548" spans="1:17" x14ac:dyDescent="0.25">
      <c r="A7548">
        <v>7547</v>
      </c>
      <c r="B7548" t="s">
        <v>980</v>
      </c>
      <c r="C7548" t="s">
        <v>5392</v>
      </c>
      <c r="D7548" t="s">
        <v>5754</v>
      </c>
      <c r="E7548" t="s">
        <v>28</v>
      </c>
      <c r="F7548" t="s">
        <v>2722</v>
      </c>
      <c r="G7548" t="s">
        <v>1861</v>
      </c>
      <c r="H7548" t="s">
        <v>28</v>
      </c>
      <c r="I7548" t="s">
        <v>18</v>
      </c>
      <c r="J7548">
        <v>36.014202490000002</v>
      </c>
      <c r="K7548">
        <v>3.2564055120000002</v>
      </c>
      <c r="L7548">
        <v>51.3058403</v>
      </c>
      <c r="M7548" t="s">
        <v>18</v>
      </c>
      <c r="N7548" t="str" cm="1">
        <f t="array" ref="N7548">_xlfn.IFS(J7548&lt;=29,"Twenties",J7548&lt;=39,"Thirties",J7548&lt;=49,"Fourties",J7548&lt;=59,"Fifties",J7548&gt;59,"Elders")</f>
        <v>Thirties</v>
      </c>
      <c r="O7548" t="str" cm="1">
        <f t="array" ref="O7548">_xlfn.IFS(K7549&lt;=5,"Very Short",K7549&lt;=10,"Short",K7549&lt;=15,"Mid-Class",K7549&lt;=20,"Long",K7549&lt;=25," Very Long",K7549&gt;25,"Lifer")</f>
        <v>Very Short</v>
      </c>
      <c r="P7548" t="str" cm="1">
        <f t="array" ref="P7548">_xlfn.IFS(L7548&lt;=39,"Negligible",L7548&lt;=79,"Minimal",L7548&lt;=119,"Moderate",L7548&lt;=158,"High Moderate",L7548&lt;=198," High",L7548&lt;=238,"Very High",L7548&lt;=278,"Severe")</f>
        <v>Minimal</v>
      </c>
      <c r="Q7548" s="3">
        <f t="shared" si="117"/>
        <v>2.1377433458333335</v>
      </c>
    </row>
    <row r="7549" spans="1:17" x14ac:dyDescent="0.25">
      <c r="A7549">
        <v>7548</v>
      </c>
      <c r="B7549" t="s">
        <v>5393</v>
      </c>
      <c r="C7549" t="s">
        <v>731</v>
      </c>
      <c r="D7549" t="s">
        <v>5755</v>
      </c>
      <c r="E7549" t="s">
        <v>125</v>
      </c>
      <c r="F7549" t="s">
        <v>609</v>
      </c>
      <c r="G7549" t="s">
        <v>610</v>
      </c>
      <c r="H7549" t="s">
        <v>125</v>
      </c>
      <c r="I7549" t="s">
        <v>18</v>
      </c>
      <c r="J7549">
        <v>41.143293540000002</v>
      </c>
      <c r="K7549">
        <v>4.2518711680000001</v>
      </c>
      <c r="L7549">
        <v>41.708286989999998</v>
      </c>
      <c r="M7549" t="s">
        <v>18</v>
      </c>
      <c r="N7549" t="str" cm="1">
        <f t="array" ref="N7549">_xlfn.IFS(J7549&lt;=29,"Twenties",J7549&lt;=39,"Thirties",J7549&lt;=49,"Fourties",J7549&lt;=59,"Fifties",J7549&gt;59,"Elders")</f>
        <v>Fourties</v>
      </c>
      <c r="O7549" t="str" cm="1">
        <f t="array" ref="O7549">_xlfn.IFS(K7550&lt;=5,"Very Short",K7550&lt;=10,"Short",K7550&lt;=15,"Mid-Class",K7550&lt;=20,"Long",K7550&lt;=25," Very Long",K7550&gt;25,"Lifer")</f>
        <v>Very Short</v>
      </c>
      <c r="P7549" t="str" cm="1">
        <f t="array" ref="P7549">_xlfn.IFS(L7549&lt;=39,"Negligible",L7549&lt;=79,"Minimal",L7549&lt;=119,"Moderate",L7549&lt;=158,"High Moderate",L7549&lt;=198," High",L7549&lt;=238,"Very High",L7549&lt;=278,"Severe")</f>
        <v>Minimal</v>
      </c>
      <c r="Q7549" s="3">
        <f t="shared" si="117"/>
        <v>1.73784529125</v>
      </c>
    </row>
    <row r="7550" spans="1:17" x14ac:dyDescent="0.25">
      <c r="A7550">
        <v>7549</v>
      </c>
      <c r="B7550" t="s">
        <v>5394</v>
      </c>
      <c r="C7550" t="s">
        <v>1310</v>
      </c>
      <c r="D7550" t="s">
        <v>5755</v>
      </c>
      <c r="E7550" t="s">
        <v>1791</v>
      </c>
      <c r="F7550" t="s">
        <v>609</v>
      </c>
      <c r="G7550" t="s">
        <v>610</v>
      </c>
      <c r="H7550" t="s">
        <v>136</v>
      </c>
      <c r="I7550" t="s">
        <v>18</v>
      </c>
      <c r="J7550">
        <v>35.384214989999997</v>
      </c>
      <c r="K7550">
        <v>4.5260638679999996</v>
      </c>
      <c r="L7550">
        <v>0</v>
      </c>
      <c r="M7550" t="s">
        <v>18</v>
      </c>
      <c r="N7550" t="str" cm="1">
        <f t="array" ref="N7550">_xlfn.IFS(J7550&lt;=29,"Twenties",J7550&lt;=39,"Thirties",J7550&lt;=49,"Fourties",J7550&lt;=59,"Fifties",J7550&gt;59,"Elders")</f>
        <v>Thirties</v>
      </c>
      <c r="O7550" t="str" cm="1">
        <f t="array" ref="O7550">_xlfn.IFS(K7551&lt;=5,"Very Short",K7551&lt;=10,"Short",K7551&lt;=15,"Mid-Class",K7551&lt;=20,"Long",K7551&lt;=25," Very Long",K7551&gt;25,"Lifer")</f>
        <v>Very Short</v>
      </c>
      <c r="P7550" t="str" cm="1">
        <f t="array" ref="P7550">_xlfn.IFS(L7550&lt;=39,"Negligible",L7550&lt;=79,"Minimal",L7550&lt;=119,"Moderate",L7550&lt;=158,"High Moderate",L7550&lt;=198," High",L7550&lt;=238,"Very High",L7550&lt;=278,"Severe")</f>
        <v>Negligible</v>
      </c>
      <c r="Q7550" s="3">
        <f t="shared" si="117"/>
        <v>0</v>
      </c>
    </row>
    <row r="7551" spans="1:17" x14ac:dyDescent="0.25">
      <c r="A7551">
        <v>7550</v>
      </c>
      <c r="B7551" t="s">
        <v>875</v>
      </c>
      <c r="C7551" t="s">
        <v>54</v>
      </c>
      <c r="D7551" t="s">
        <v>5755</v>
      </c>
      <c r="E7551" t="s">
        <v>125</v>
      </c>
      <c r="F7551" t="s">
        <v>609</v>
      </c>
      <c r="G7551" t="s">
        <v>610</v>
      </c>
      <c r="H7551" t="s">
        <v>125</v>
      </c>
      <c r="I7551" t="s">
        <v>18</v>
      </c>
      <c r="J7551">
        <v>43.663244149999997</v>
      </c>
      <c r="K7551">
        <v>3.8051122629999998</v>
      </c>
      <c r="L7551">
        <v>36.56299284</v>
      </c>
      <c r="M7551" t="s">
        <v>18</v>
      </c>
      <c r="N7551" t="str" cm="1">
        <f t="array" ref="N7551">_xlfn.IFS(J7551&lt;=29,"Twenties",J7551&lt;=39,"Thirties",J7551&lt;=49,"Fourties",J7551&lt;=59,"Fifties",J7551&gt;59,"Elders")</f>
        <v>Fourties</v>
      </c>
      <c r="O7551" t="str" cm="1">
        <f t="array" ref="O7551">_xlfn.IFS(K7552&lt;=5,"Very Short",K7552&lt;=10,"Short",K7552&lt;=15,"Mid-Class",K7552&lt;=20,"Long",K7552&lt;=25," Very Long",K7552&gt;25,"Lifer")</f>
        <v>Very Short</v>
      </c>
      <c r="P7551" t="str" cm="1">
        <f t="array" ref="P7551">_xlfn.IFS(L7551&lt;=39,"Negligible",L7551&lt;=79,"Minimal",L7551&lt;=119,"Moderate",L7551&lt;=158,"High Moderate",L7551&lt;=198," High",L7551&lt;=238,"Very High",L7551&lt;=278,"Severe")</f>
        <v>Negligible</v>
      </c>
      <c r="Q7551" s="3">
        <f t="shared" si="117"/>
        <v>1.523458035</v>
      </c>
    </row>
    <row r="7552" spans="1:17" x14ac:dyDescent="0.25">
      <c r="A7552">
        <v>7551</v>
      </c>
      <c r="B7552" t="s">
        <v>509</v>
      </c>
      <c r="C7552" t="s">
        <v>268</v>
      </c>
      <c r="D7552" t="s">
        <v>5755</v>
      </c>
      <c r="E7552" t="s">
        <v>1104</v>
      </c>
      <c r="F7552" t="s">
        <v>609</v>
      </c>
      <c r="G7552" t="s">
        <v>610</v>
      </c>
      <c r="H7552" t="s">
        <v>52</v>
      </c>
      <c r="I7552" t="s">
        <v>18</v>
      </c>
      <c r="J7552">
        <v>44.696082910000001</v>
      </c>
      <c r="K7552">
        <v>3.4116844799999999</v>
      </c>
      <c r="L7552">
        <v>42.852139880000003</v>
      </c>
      <c r="M7552" t="s">
        <v>18</v>
      </c>
      <c r="N7552" t="str" cm="1">
        <f t="array" ref="N7552">_xlfn.IFS(J7552&lt;=29,"Twenties",J7552&lt;=39,"Thirties",J7552&lt;=49,"Fourties",J7552&lt;=59,"Fifties",J7552&gt;59,"Elders")</f>
        <v>Fourties</v>
      </c>
      <c r="O7552" t="str" cm="1">
        <f t="array" ref="O7552">_xlfn.IFS(K7553&lt;=5,"Very Short",K7553&lt;=10,"Short",K7553&lt;=15,"Mid-Class",K7553&lt;=20,"Long",K7553&lt;=25," Very Long",K7553&gt;25,"Lifer")</f>
        <v>Very Short</v>
      </c>
      <c r="P7552" t="str" cm="1">
        <f t="array" ref="P7552">_xlfn.IFS(L7552&lt;=39,"Negligible",L7552&lt;=79,"Minimal",L7552&lt;=119,"Moderate",L7552&lt;=158,"High Moderate",L7552&lt;=198," High",L7552&lt;=238,"Very High",L7552&lt;=278,"Severe")</f>
        <v>Minimal</v>
      </c>
      <c r="Q7552" s="3">
        <f t="shared" si="117"/>
        <v>1.7855058283333334</v>
      </c>
    </row>
    <row r="7553" spans="1:17" x14ac:dyDescent="0.25">
      <c r="A7553">
        <v>7552</v>
      </c>
      <c r="B7553" t="s">
        <v>2628</v>
      </c>
      <c r="C7553" t="s">
        <v>2516</v>
      </c>
      <c r="D7553" t="s">
        <v>5754</v>
      </c>
      <c r="E7553" t="s">
        <v>15</v>
      </c>
      <c r="F7553" t="s">
        <v>818</v>
      </c>
      <c r="G7553" t="s">
        <v>819</v>
      </c>
      <c r="H7553" t="s">
        <v>15</v>
      </c>
      <c r="I7553" t="s">
        <v>18</v>
      </c>
      <c r="J7553">
        <v>50.279652280000001</v>
      </c>
      <c r="K7553">
        <v>3.1855331819999999</v>
      </c>
      <c r="L7553">
        <v>122.9712505</v>
      </c>
      <c r="M7553" t="s">
        <v>18</v>
      </c>
      <c r="N7553" t="str" cm="1">
        <f t="array" ref="N7553">_xlfn.IFS(J7553&lt;=29,"Twenties",J7553&lt;=39,"Thirties",J7553&lt;=49,"Fourties",J7553&lt;=59,"Fifties",J7553&gt;59,"Elders")</f>
        <v>Fifties</v>
      </c>
      <c r="O7553" t="str" cm="1">
        <f t="array" ref="O7553">_xlfn.IFS(K7554&lt;=5,"Very Short",K7554&lt;=10,"Short",K7554&lt;=15,"Mid-Class",K7554&lt;=20,"Long",K7554&lt;=25," Very Long",K7554&gt;25,"Lifer")</f>
        <v>Short</v>
      </c>
      <c r="P7553" t="str" cm="1">
        <f t="array" ref="P7553">_xlfn.IFS(L7553&lt;=39,"Negligible",L7553&lt;=79,"Minimal",L7553&lt;=119,"Moderate",L7553&lt;=158,"High Moderate",L7553&lt;=198," High",L7553&lt;=238,"Very High",L7553&lt;=278,"Severe")</f>
        <v>High Moderate</v>
      </c>
      <c r="Q7553" s="3">
        <f t="shared" si="117"/>
        <v>5.1238021041666668</v>
      </c>
    </row>
    <row r="7554" spans="1:17" x14ac:dyDescent="0.25">
      <c r="A7554">
        <v>7553</v>
      </c>
      <c r="B7554" t="s">
        <v>5395</v>
      </c>
      <c r="C7554" t="s">
        <v>811</v>
      </c>
      <c r="D7554" t="s">
        <v>5754</v>
      </c>
      <c r="E7554" t="s">
        <v>99</v>
      </c>
      <c r="F7554" t="s">
        <v>609</v>
      </c>
      <c r="G7554" t="s">
        <v>610</v>
      </c>
      <c r="H7554" t="s">
        <v>99</v>
      </c>
      <c r="I7554" t="s">
        <v>18</v>
      </c>
      <c r="J7554">
        <v>27.536187959999999</v>
      </c>
      <c r="K7554">
        <v>5.6790830320000003</v>
      </c>
      <c r="L7554">
        <v>36.908030719999999</v>
      </c>
      <c r="M7554" t="s">
        <v>18</v>
      </c>
      <c r="N7554" t="str" cm="1">
        <f t="array" ref="N7554">_xlfn.IFS(J7554&lt;=29,"Twenties",J7554&lt;=39,"Thirties",J7554&lt;=49,"Fourties",J7554&lt;=59,"Fifties",J7554&gt;59,"Elders")</f>
        <v>Twenties</v>
      </c>
      <c r="O7554" t="str" cm="1">
        <f t="array" ref="O7554">_xlfn.IFS(K7555&lt;=5,"Very Short",K7555&lt;=10,"Short",K7555&lt;=15,"Mid-Class",K7555&lt;=20,"Long",K7555&lt;=25," Very Long",K7555&gt;25,"Lifer")</f>
        <v>Short</v>
      </c>
      <c r="P7554" t="str" cm="1">
        <f t="array" ref="P7554">_xlfn.IFS(L7554&lt;=39,"Negligible",L7554&lt;=79,"Minimal",L7554&lt;=119,"Moderate",L7554&lt;=158,"High Moderate",L7554&lt;=198," High",L7554&lt;=238,"Very High",L7554&lt;=278,"Severe")</f>
        <v>Negligible</v>
      </c>
      <c r="Q7554" s="3">
        <f t="shared" ref="Q7554:Q7617" si="118">L7554/24</f>
        <v>1.5378346133333334</v>
      </c>
    </row>
    <row r="7555" spans="1:17" x14ac:dyDescent="0.25">
      <c r="A7555">
        <v>7554</v>
      </c>
      <c r="B7555" t="s">
        <v>5396</v>
      </c>
      <c r="C7555" t="s">
        <v>54</v>
      </c>
      <c r="D7555" t="s">
        <v>5755</v>
      </c>
      <c r="E7555" t="s">
        <v>174</v>
      </c>
      <c r="F7555" t="s">
        <v>609</v>
      </c>
      <c r="G7555" t="s">
        <v>610</v>
      </c>
      <c r="H7555" t="s">
        <v>132</v>
      </c>
      <c r="I7555" t="s">
        <v>18</v>
      </c>
      <c r="J7555">
        <v>35.229783759999997</v>
      </c>
      <c r="K7555">
        <v>6.2238259830000002</v>
      </c>
      <c r="L7555">
        <v>0</v>
      </c>
      <c r="M7555" t="s">
        <v>18</v>
      </c>
      <c r="N7555" t="str" cm="1">
        <f t="array" ref="N7555">_xlfn.IFS(J7555&lt;=29,"Twenties",J7555&lt;=39,"Thirties",J7555&lt;=49,"Fourties",J7555&lt;=59,"Fifties",J7555&gt;59,"Elders")</f>
        <v>Thirties</v>
      </c>
      <c r="O7555" t="str" cm="1">
        <f t="array" ref="O7555">_xlfn.IFS(K7556&lt;=5,"Very Short",K7556&lt;=10,"Short",K7556&lt;=15,"Mid-Class",K7556&lt;=20,"Long",K7556&lt;=25," Very Long",K7556&gt;25,"Lifer")</f>
        <v>Short</v>
      </c>
      <c r="P7555" t="str" cm="1">
        <f t="array" ref="P7555">_xlfn.IFS(L7555&lt;=39,"Negligible",L7555&lt;=79,"Minimal",L7555&lt;=119,"Moderate",L7555&lt;=158,"High Moderate",L7555&lt;=198," High",L7555&lt;=238,"Very High",L7555&lt;=278,"Severe")</f>
        <v>Negligible</v>
      </c>
      <c r="Q7555" s="3">
        <f t="shared" si="118"/>
        <v>0</v>
      </c>
    </row>
    <row r="7556" spans="1:17" x14ac:dyDescent="0.25">
      <c r="A7556">
        <v>7555</v>
      </c>
      <c r="B7556" t="s">
        <v>5397</v>
      </c>
      <c r="C7556" t="s">
        <v>54</v>
      </c>
      <c r="D7556" t="s">
        <v>5755</v>
      </c>
      <c r="E7556" t="s">
        <v>93</v>
      </c>
      <c r="F7556" t="s">
        <v>609</v>
      </c>
      <c r="G7556" t="s">
        <v>610</v>
      </c>
      <c r="H7556" t="s">
        <v>85</v>
      </c>
      <c r="I7556" t="s">
        <v>18</v>
      </c>
      <c r="J7556">
        <v>34.784341400000002</v>
      </c>
      <c r="K7556">
        <v>7.6001094699999996</v>
      </c>
      <c r="L7556">
        <v>53.537687939999998</v>
      </c>
      <c r="M7556" t="s">
        <v>18</v>
      </c>
      <c r="N7556" t="str" cm="1">
        <f t="array" ref="N7556">_xlfn.IFS(J7556&lt;=29,"Twenties",J7556&lt;=39,"Thirties",J7556&lt;=49,"Fourties",J7556&lt;=59,"Fifties",J7556&gt;59,"Elders")</f>
        <v>Thirties</v>
      </c>
      <c r="O7556" t="str" cm="1">
        <f t="array" ref="O7556">_xlfn.IFS(K7557&lt;=5,"Very Short",K7557&lt;=10,"Short",K7557&lt;=15,"Mid-Class",K7557&lt;=20,"Long",K7557&lt;=25," Very Long",K7557&gt;25,"Lifer")</f>
        <v>Short</v>
      </c>
      <c r="P7556" t="str" cm="1">
        <f t="array" ref="P7556">_xlfn.IFS(L7556&lt;=39,"Negligible",L7556&lt;=79,"Minimal",L7556&lt;=119,"Moderate",L7556&lt;=158,"High Moderate",L7556&lt;=198," High",L7556&lt;=238,"Very High",L7556&lt;=278,"Severe")</f>
        <v>Minimal</v>
      </c>
      <c r="Q7556" s="3">
        <f t="shared" si="118"/>
        <v>2.2307369974999998</v>
      </c>
    </row>
    <row r="7557" spans="1:17" x14ac:dyDescent="0.25">
      <c r="A7557">
        <v>7556</v>
      </c>
      <c r="B7557" t="s">
        <v>2971</v>
      </c>
      <c r="C7557" t="s">
        <v>350</v>
      </c>
      <c r="D7557" t="s">
        <v>5755</v>
      </c>
      <c r="E7557" t="s">
        <v>52</v>
      </c>
      <c r="F7557" t="s">
        <v>609</v>
      </c>
      <c r="G7557" t="s">
        <v>610</v>
      </c>
      <c r="H7557" t="s">
        <v>52</v>
      </c>
      <c r="I7557" t="s">
        <v>18</v>
      </c>
      <c r="J7557">
        <v>45.996493039999997</v>
      </c>
      <c r="K7557">
        <v>5.8854175270000004</v>
      </c>
      <c r="L7557">
        <v>64.503848649999995</v>
      </c>
      <c r="M7557" t="s">
        <v>18</v>
      </c>
      <c r="N7557" t="str" cm="1">
        <f t="array" ref="N7557">_xlfn.IFS(J7557&lt;=29,"Twenties",J7557&lt;=39,"Thirties",J7557&lt;=49,"Fourties",J7557&lt;=59,"Fifties",J7557&gt;59,"Elders")</f>
        <v>Fourties</v>
      </c>
      <c r="O7557" t="str" cm="1">
        <f t="array" ref="O7557">_xlfn.IFS(K7558&lt;=5,"Very Short",K7558&lt;=10,"Short",K7558&lt;=15,"Mid-Class",K7558&lt;=20,"Long",K7558&lt;=25," Very Long",K7558&gt;25,"Lifer")</f>
        <v>Short</v>
      </c>
      <c r="P7557" t="str" cm="1">
        <f t="array" ref="P7557">_xlfn.IFS(L7557&lt;=39,"Negligible",L7557&lt;=79,"Minimal",L7557&lt;=119,"Moderate",L7557&lt;=158,"High Moderate",L7557&lt;=198," High",L7557&lt;=238,"Very High",L7557&lt;=278,"Severe")</f>
        <v>Minimal</v>
      </c>
      <c r="Q7557" s="3">
        <f t="shared" si="118"/>
        <v>2.6876603604166664</v>
      </c>
    </row>
    <row r="7558" spans="1:17" x14ac:dyDescent="0.25">
      <c r="A7558">
        <v>7557</v>
      </c>
      <c r="B7558" t="s">
        <v>744</v>
      </c>
      <c r="C7558" t="s">
        <v>50</v>
      </c>
      <c r="D7558" t="s">
        <v>5755</v>
      </c>
      <c r="E7558" t="s">
        <v>25</v>
      </c>
      <c r="F7558" t="s">
        <v>609</v>
      </c>
      <c r="G7558" t="s">
        <v>610</v>
      </c>
      <c r="H7558" t="s">
        <v>25</v>
      </c>
      <c r="I7558" t="s">
        <v>18</v>
      </c>
      <c r="J7558">
        <v>43.187221690000001</v>
      </c>
      <c r="K7558">
        <v>6.5193588309999999</v>
      </c>
      <c r="L7558">
        <v>50.064718820000003</v>
      </c>
      <c r="M7558" t="s">
        <v>18</v>
      </c>
      <c r="N7558" t="str" cm="1">
        <f t="array" ref="N7558">_xlfn.IFS(J7558&lt;=29,"Twenties",J7558&lt;=39,"Thirties",J7558&lt;=49,"Fourties",J7558&lt;=59,"Fifties",J7558&gt;59,"Elders")</f>
        <v>Fourties</v>
      </c>
      <c r="O7558" t="str" cm="1">
        <f t="array" ref="O7558">_xlfn.IFS(K7559&lt;=5,"Very Short",K7559&lt;=10,"Short",K7559&lt;=15,"Mid-Class",K7559&lt;=20,"Long",K7559&lt;=25," Very Long",K7559&gt;25,"Lifer")</f>
        <v>Short</v>
      </c>
      <c r="P7558" t="str" cm="1">
        <f t="array" ref="P7558">_xlfn.IFS(L7558&lt;=39,"Negligible",L7558&lt;=79,"Minimal",L7558&lt;=119,"Moderate",L7558&lt;=158,"High Moderate",L7558&lt;=198," High",L7558&lt;=238,"Very High",L7558&lt;=278,"Severe")</f>
        <v>Minimal</v>
      </c>
      <c r="Q7558" s="3">
        <f t="shared" si="118"/>
        <v>2.0860299508333333</v>
      </c>
    </row>
    <row r="7559" spans="1:17" x14ac:dyDescent="0.25">
      <c r="A7559">
        <v>7558</v>
      </c>
      <c r="B7559" t="s">
        <v>902</v>
      </c>
      <c r="C7559" t="s">
        <v>5066</v>
      </c>
      <c r="D7559" t="s">
        <v>5754</v>
      </c>
      <c r="E7559" t="s">
        <v>1104</v>
      </c>
      <c r="F7559" t="s">
        <v>609</v>
      </c>
      <c r="G7559" t="s">
        <v>610</v>
      </c>
      <c r="H7559" t="s">
        <v>52</v>
      </c>
      <c r="I7559" t="s">
        <v>18</v>
      </c>
      <c r="J7559">
        <v>40.217775279999998</v>
      </c>
      <c r="K7559">
        <v>5.861718132</v>
      </c>
      <c r="L7559">
        <v>66.57620197</v>
      </c>
      <c r="M7559" t="s">
        <v>18</v>
      </c>
      <c r="N7559" t="str" cm="1">
        <f t="array" ref="N7559">_xlfn.IFS(J7559&lt;=29,"Twenties",J7559&lt;=39,"Thirties",J7559&lt;=49,"Fourties",J7559&lt;=59,"Fifties",J7559&gt;59,"Elders")</f>
        <v>Fourties</v>
      </c>
      <c r="O7559" t="str" cm="1">
        <f t="array" ref="O7559">_xlfn.IFS(K7560&lt;=5,"Very Short",K7560&lt;=10,"Short",K7560&lt;=15,"Mid-Class",K7560&lt;=20,"Long",K7560&lt;=25," Very Long",K7560&gt;25,"Lifer")</f>
        <v>Short</v>
      </c>
      <c r="P7559" t="str" cm="1">
        <f t="array" ref="P7559">_xlfn.IFS(L7559&lt;=39,"Negligible",L7559&lt;=79,"Minimal",L7559&lt;=119,"Moderate",L7559&lt;=158,"High Moderate",L7559&lt;=198," High",L7559&lt;=238,"Very High",L7559&lt;=278,"Severe")</f>
        <v>Minimal</v>
      </c>
      <c r="Q7559" s="3">
        <f t="shared" si="118"/>
        <v>2.7740084154166667</v>
      </c>
    </row>
    <row r="7560" spans="1:17" x14ac:dyDescent="0.25">
      <c r="A7560">
        <v>7559</v>
      </c>
      <c r="B7560" t="s">
        <v>207</v>
      </c>
      <c r="C7560" t="s">
        <v>161</v>
      </c>
      <c r="D7560" t="s">
        <v>5755</v>
      </c>
      <c r="E7560" t="s">
        <v>125</v>
      </c>
      <c r="F7560" t="s">
        <v>609</v>
      </c>
      <c r="G7560" t="s">
        <v>610</v>
      </c>
      <c r="H7560" t="s">
        <v>125</v>
      </c>
      <c r="I7560" t="s">
        <v>18</v>
      </c>
      <c r="J7560">
        <v>51.402418590000003</v>
      </c>
      <c r="K7560">
        <v>6.2040182359999996</v>
      </c>
      <c r="L7560">
        <v>85.235345969999997</v>
      </c>
      <c r="M7560" t="s">
        <v>18</v>
      </c>
      <c r="N7560" t="str" cm="1">
        <f t="array" ref="N7560">_xlfn.IFS(J7560&lt;=29,"Twenties",J7560&lt;=39,"Thirties",J7560&lt;=49,"Fourties",J7560&lt;=59,"Fifties",J7560&gt;59,"Elders")</f>
        <v>Fifties</v>
      </c>
      <c r="O7560" t="str" cm="1">
        <f t="array" ref="O7560">_xlfn.IFS(K7561&lt;=5,"Very Short",K7561&lt;=10,"Short",K7561&lt;=15,"Mid-Class",K7561&lt;=20,"Long",K7561&lt;=25," Very Long",K7561&gt;25,"Lifer")</f>
        <v>Very Short</v>
      </c>
      <c r="P7560" t="str" cm="1">
        <f t="array" ref="P7560">_xlfn.IFS(L7560&lt;=39,"Negligible",L7560&lt;=79,"Minimal",L7560&lt;=119,"Moderate",L7560&lt;=158,"High Moderate",L7560&lt;=198," High",L7560&lt;=238,"Very High",L7560&lt;=278,"Severe")</f>
        <v>Moderate</v>
      </c>
      <c r="Q7560" s="3">
        <f t="shared" si="118"/>
        <v>3.5514727487499997</v>
      </c>
    </row>
    <row r="7561" spans="1:17" x14ac:dyDescent="0.25">
      <c r="A7561">
        <v>7560</v>
      </c>
      <c r="B7561" t="s">
        <v>1334</v>
      </c>
      <c r="C7561" t="s">
        <v>5317</v>
      </c>
      <c r="D7561" t="s">
        <v>5755</v>
      </c>
      <c r="E7561" t="s">
        <v>1974</v>
      </c>
      <c r="F7561" t="s">
        <v>609</v>
      </c>
      <c r="G7561" t="s">
        <v>610</v>
      </c>
      <c r="H7561" t="s">
        <v>275</v>
      </c>
      <c r="I7561" t="s">
        <v>18</v>
      </c>
      <c r="J7561">
        <v>48.156418379999998</v>
      </c>
      <c r="K7561">
        <v>4.4303421370000002</v>
      </c>
      <c r="L7561">
        <v>117.95115749999999</v>
      </c>
      <c r="M7561" t="s">
        <v>18</v>
      </c>
      <c r="N7561" t="str" cm="1">
        <f t="array" ref="N7561">_xlfn.IFS(J7561&lt;=29,"Twenties",J7561&lt;=39,"Thirties",J7561&lt;=49,"Fourties",J7561&lt;=59,"Fifties",J7561&gt;59,"Elders")</f>
        <v>Fourties</v>
      </c>
      <c r="O7561" t="str" cm="1">
        <f t="array" ref="O7561">_xlfn.IFS(K7562&lt;=5,"Very Short",K7562&lt;=10,"Short",K7562&lt;=15,"Mid-Class",K7562&lt;=20,"Long",K7562&lt;=25," Very Long",K7562&gt;25,"Lifer")</f>
        <v>Very Short</v>
      </c>
      <c r="P7561" t="str" cm="1">
        <f t="array" ref="P7561">_xlfn.IFS(L7561&lt;=39,"Negligible",L7561&lt;=79,"Minimal",L7561&lt;=119,"Moderate",L7561&lt;=158,"High Moderate",L7561&lt;=198," High",L7561&lt;=238,"Very High",L7561&lt;=278,"Severe")</f>
        <v>Moderate</v>
      </c>
      <c r="Q7561" s="3">
        <f t="shared" si="118"/>
        <v>4.9146315624999994</v>
      </c>
    </row>
    <row r="7562" spans="1:17" x14ac:dyDescent="0.25">
      <c r="A7562">
        <v>7561</v>
      </c>
      <c r="B7562" t="s">
        <v>5398</v>
      </c>
      <c r="C7562" t="s">
        <v>576</v>
      </c>
      <c r="D7562" t="s">
        <v>5754</v>
      </c>
      <c r="E7562" t="s">
        <v>36</v>
      </c>
      <c r="F7562" t="s">
        <v>16</v>
      </c>
      <c r="G7562" t="s">
        <v>17</v>
      </c>
      <c r="H7562" t="s">
        <v>36</v>
      </c>
      <c r="I7562" t="s">
        <v>18</v>
      </c>
      <c r="J7562">
        <v>44.799413950000002</v>
      </c>
      <c r="K7562">
        <v>2.9237907139999999</v>
      </c>
      <c r="L7562">
        <v>66.587515780000004</v>
      </c>
      <c r="M7562" t="s">
        <v>18</v>
      </c>
      <c r="N7562" t="str" cm="1">
        <f t="array" ref="N7562">_xlfn.IFS(J7562&lt;=29,"Twenties",J7562&lt;=39,"Thirties",J7562&lt;=49,"Fourties",J7562&lt;=59,"Fifties",J7562&gt;59,"Elders")</f>
        <v>Fourties</v>
      </c>
      <c r="O7562" t="str" cm="1">
        <f t="array" ref="O7562">_xlfn.IFS(K7563&lt;=5,"Very Short",K7563&lt;=10,"Short",K7563&lt;=15,"Mid-Class",K7563&lt;=20,"Long",K7563&lt;=25," Very Long",K7563&gt;25,"Lifer")</f>
        <v>Short</v>
      </c>
      <c r="P7562" t="str" cm="1">
        <f t="array" ref="P7562">_xlfn.IFS(L7562&lt;=39,"Negligible",L7562&lt;=79,"Minimal",L7562&lt;=119,"Moderate",L7562&lt;=158,"High Moderate",L7562&lt;=198," High",L7562&lt;=238,"Very High",L7562&lt;=278,"Severe")</f>
        <v>Minimal</v>
      </c>
      <c r="Q7562" s="3">
        <f t="shared" si="118"/>
        <v>2.7744798241666668</v>
      </c>
    </row>
    <row r="7563" spans="1:17" x14ac:dyDescent="0.25">
      <c r="A7563">
        <v>7562</v>
      </c>
      <c r="B7563" t="s">
        <v>286</v>
      </c>
      <c r="C7563" t="s">
        <v>1167</v>
      </c>
      <c r="D7563" t="s">
        <v>5755</v>
      </c>
      <c r="E7563" t="s">
        <v>31</v>
      </c>
      <c r="F7563" t="s">
        <v>2722</v>
      </c>
      <c r="G7563" t="s">
        <v>1861</v>
      </c>
      <c r="H7563" t="s">
        <v>31</v>
      </c>
      <c r="I7563" t="s">
        <v>18</v>
      </c>
      <c r="J7563">
        <v>49.92076848</v>
      </c>
      <c r="K7563">
        <v>5.5562293260000004</v>
      </c>
      <c r="L7563">
        <v>81.654595150000006</v>
      </c>
      <c r="M7563" t="s">
        <v>18</v>
      </c>
      <c r="N7563" t="str" cm="1">
        <f t="array" ref="N7563">_xlfn.IFS(J7563&lt;=29,"Twenties",J7563&lt;=39,"Thirties",J7563&lt;=49,"Fourties",J7563&lt;=59,"Fifties",J7563&gt;59,"Elders")</f>
        <v>Fifties</v>
      </c>
      <c r="O7563" t="str" cm="1">
        <f t="array" ref="O7563">_xlfn.IFS(K7564&lt;=5,"Very Short",K7564&lt;=10,"Short",K7564&lt;=15,"Mid-Class",K7564&lt;=20,"Long",K7564&lt;=25," Very Long",K7564&gt;25,"Lifer")</f>
        <v>Short</v>
      </c>
      <c r="P7563" t="str" cm="1">
        <f t="array" ref="P7563">_xlfn.IFS(L7563&lt;=39,"Negligible",L7563&lt;=79,"Minimal",L7563&lt;=119,"Moderate",L7563&lt;=158,"High Moderate",L7563&lt;=198," High",L7563&lt;=238,"Very High",L7563&lt;=278,"Severe")</f>
        <v>Moderate</v>
      </c>
      <c r="Q7563" s="3">
        <f t="shared" si="118"/>
        <v>3.4022747979166668</v>
      </c>
    </row>
    <row r="7564" spans="1:17" x14ac:dyDescent="0.25">
      <c r="A7564">
        <v>7563</v>
      </c>
      <c r="B7564" t="s">
        <v>5399</v>
      </c>
      <c r="C7564" t="s">
        <v>1530</v>
      </c>
      <c r="D7564" t="s">
        <v>5754</v>
      </c>
      <c r="E7564" t="s">
        <v>307</v>
      </c>
      <c r="F7564" t="s">
        <v>609</v>
      </c>
      <c r="G7564" t="s">
        <v>610</v>
      </c>
      <c r="H7564" t="s">
        <v>88</v>
      </c>
      <c r="I7564" t="s">
        <v>18</v>
      </c>
      <c r="J7564">
        <v>50.561974569999997</v>
      </c>
      <c r="K7564">
        <v>6.1411505970000002</v>
      </c>
      <c r="L7564">
        <v>116.9508713</v>
      </c>
      <c r="M7564" t="s">
        <v>18</v>
      </c>
      <c r="N7564" t="str" cm="1">
        <f t="array" ref="N7564">_xlfn.IFS(J7564&lt;=29,"Twenties",J7564&lt;=39,"Thirties",J7564&lt;=49,"Fourties",J7564&lt;=59,"Fifties",J7564&gt;59,"Elders")</f>
        <v>Fifties</v>
      </c>
      <c r="O7564" t="str" cm="1">
        <f t="array" ref="O7564">_xlfn.IFS(K7565&lt;=5,"Very Short",K7565&lt;=10,"Short",K7565&lt;=15,"Mid-Class",K7565&lt;=20,"Long",K7565&lt;=25," Very Long",K7565&gt;25,"Lifer")</f>
        <v>Very Short</v>
      </c>
      <c r="P7564" t="str" cm="1">
        <f t="array" ref="P7564">_xlfn.IFS(L7564&lt;=39,"Negligible",L7564&lt;=79,"Minimal",L7564&lt;=119,"Moderate",L7564&lt;=158,"High Moderate",L7564&lt;=198," High",L7564&lt;=238,"Very High",L7564&lt;=278,"Severe")</f>
        <v>Moderate</v>
      </c>
      <c r="Q7564" s="3">
        <f t="shared" si="118"/>
        <v>4.8729529708333335</v>
      </c>
    </row>
    <row r="7565" spans="1:17" x14ac:dyDescent="0.25">
      <c r="A7565">
        <v>7564</v>
      </c>
      <c r="B7565" t="s">
        <v>5400</v>
      </c>
      <c r="C7565" t="s">
        <v>79</v>
      </c>
      <c r="D7565" t="s">
        <v>5755</v>
      </c>
      <c r="E7565" t="s">
        <v>36</v>
      </c>
      <c r="F7565" t="s">
        <v>16</v>
      </c>
      <c r="G7565" t="s">
        <v>17</v>
      </c>
      <c r="H7565" t="s">
        <v>36</v>
      </c>
      <c r="I7565" t="s">
        <v>18</v>
      </c>
      <c r="J7565">
        <v>43.643640640000001</v>
      </c>
      <c r="K7565">
        <v>3.708536692</v>
      </c>
      <c r="L7565">
        <v>42.656560120000002</v>
      </c>
      <c r="M7565" t="s">
        <v>18</v>
      </c>
      <c r="N7565" t="str" cm="1">
        <f t="array" ref="N7565">_xlfn.IFS(J7565&lt;=29,"Twenties",J7565&lt;=39,"Thirties",J7565&lt;=49,"Fourties",J7565&lt;=59,"Fifties",J7565&gt;59,"Elders")</f>
        <v>Fourties</v>
      </c>
      <c r="O7565" t="str" cm="1">
        <f t="array" ref="O7565">_xlfn.IFS(K7566&lt;=5,"Very Short",K7566&lt;=10,"Short",K7566&lt;=15,"Mid-Class",K7566&lt;=20,"Long",K7566&lt;=25," Very Long",K7566&gt;25,"Lifer")</f>
        <v>Very Short</v>
      </c>
      <c r="P7565" t="str" cm="1">
        <f t="array" ref="P7565">_xlfn.IFS(L7565&lt;=39,"Negligible",L7565&lt;=79,"Minimal",L7565&lt;=119,"Moderate",L7565&lt;=158,"High Moderate",L7565&lt;=198," High",L7565&lt;=238,"Very High",L7565&lt;=278,"Severe")</f>
        <v>Minimal</v>
      </c>
      <c r="Q7565" s="3">
        <f t="shared" si="118"/>
        <v>1.7773566716666667</v>
      </c>
    </row>
    <row r="7566" spans="1:17" x14ac:dyDescent="0.25">
      <c r="A7566">
        <v>7565</v>
      </c>
      <c r="B7566" t="s">
        <v>5401</v>
      </c>
      <c r="C7566" t="s">
        <v>565</v>
      </c>
      <c r="D7566" t="s">
        <v>5754</v>
      </c>
      <c r="E7566" t="s">
        <v>405</v>
      </c>
      <c r="F7566" t="s">
        <v>609</v>
      </c>
      <c r="G7566" t="s">
        <v>610</v>
      </c>
      <c r="H7566" t="s">
        <v>405</v>
      </c>
      <c r="I7566" t="s">
        <v>18</v>
      </c>
      <c r="J7566">
        <v>32.454617839999997</v>
      </c>
      <c r="K7566">
        <v>3.3397810460000001</v>
      </c>
      <c r="L7566">
        <v>25.149554030000001</v>
      </c>
      <c r="M7566" t="s">
        <v>18</v>
      </c>
      <c r="N7566" t="str" cm="1">
        <f t="array" ref="N7566">_xlfn.IFS(J7566&lt;=29,"Twenties",J7566&lt;=39,"Thirties",J7566&lt;=49,"Fourties",J7566&lt;=59,"Fifties",J7566&gt;59,"Elders")</f>
        <v>Thirties</v>
      </c>
      <c r="O7566" t="str" cm="1">
        <f t="array" ref="O7566">_xlfn.IFS(K7567&lt;=5,"Very Short",K7567&lt;=10,"Short",K7567&lt;=15,"Mid-Class",K7567&lt;=20,"Long",K7567&lt;=25," Very Long",K7567&gt;25,"Lifer")</f>
        <v>Very Short</v>
      </c>
      <c r="P7566" t="str" cm="1">
        <f t="array" ref="P7566">_xlfn.IFS(L7566&lt;=39,"Negligible",L7566&lt;=79,"Minimal",L7566&lt;=119,"Moderate",L7566&lt;=158,"High Moderate",L7566&lt;=198," High",L7566&lt;=238,"Very High",L7566&lt;=278,"Severe")</f>
        <v>Negligible</v>
      </c>
      <c r="Q7566" s="3">
        <f t="shared" si="118"/>
        <v>1.0478980845833334</v>
      </c>
    </row>
    <row r="7567" spans="1:17" x14ac:dyDescent="0.25">
      <c r="A7567">
        <v>7566</v>
      </c>
      <c r="B7567" t="s">
        <v>1423</v>
      </c>
      <c r="C7567" t="s">
        <v>5402</v>
      </c>
      <c r="D7567" t="s">
        <v>5754</v>
      </c>
      <c r="E7567" t="s">
        <v>121</v>
      </c>
      <c r="F7567" t="s">
        <v>609</v>
      </c>
      <c r="G7567" t="s">
        <v>610</v>
      </c>
      <c r="H7567" t="s">
        <v>121</v>
      </c>
      <c r="I7567" t="s">
        <v>18</v>
      </c>
      <c r="J7567">
        <v>43.487752520000001</v>
      </c>
      <c r="K7567">
        <v>3.5639116369999999</v>
      </c>
      <c r="L7567">
        <v>87.186622619999994</v>
      </c>
      <c r="M7567" t="s">
        <v>18</v>
      </c>
      <c r="N7567" t="str" cm="1">
        <f t="array" ref="N7567">_xlfn.IFS(J7567&lt;=29,"Twenties",J7567&lt;=39,"Thirties",J7567&lt;=49,"Fourties",J7567&lt;=59,"Fifties",J7567&gt;59,"Elders")</f>
        <v>Fourties</v>
      </c>
      <c r="O7567" t="str" cm="1">
        <f t="array" ref="O7567">_xlfn.IFS(K7568&lt;=5,"Very Short",K7568&lt;=10,"Short",K7568&lt;=15,"Mid-Class",K7568&lt;=20,"Long",K7568&lt;=25," Very Long",K7568&gt;25,"Lifer")</f>
        <v>Very Short</v>
      </c>
      <c r="P7567" t="str" cm="1">
        <f t="array" ref="P7567">_xlfn.IFS(L7567&lt;=39,"Negligible",L7567&lt;=79,"Minimal",L7567&lt;=119,"Moderate",L7567&lt;=158,"High Moderate",L7567&lt;=198," High",L7567&lt;=238,"Very High",L7567&lt;=278,"Severe")</f>
        <v>Moderate</v>
      </c>
      <c r="Q7567" s="3">
        <f t="shared" si="118"/>
        <v>3.6327759424999999</v>
      </c>
    </row>
    <row r="7568" spans="1:17" x14ac:dyDescent="0.25">
      <c r="A7568">
        <v>7567</v>
      </c>
      <c r="B7568" t="s">
        <v>5403</v>
      </c>
      <c r="C7568" t="s">
        <v>762</v>
      </c>
      <c r="D7568" t="s">
        <v>5754</v>
      </c>
      <c r="E7568" t="s">
        <v>98</v>
      </c>
      <c r="F7568" t="s">
        <v>609</v>
      </c>
      <c r="G7568" t="s">
        <v>610</v>
      </c>
      <c r="H7568" t="s">
        <v>99</v>
      </c>
      <c r="I7568" t="s">
        <v>18</v>
      </c>
      <c r="J7568">
        <v>55.004813140000003</v>
      </c>
      <c r="K7568">
        <v>3.9728372780000001</v>
      </c>
      <c r="L7568">
        <v>143.3762404</v>
      </c>
      <c r="M7568" t="s">
        <v>18</v>
      </c>
      <c r="N7568" t="str" cm="1">
        <f t="array" ref="N7568">_xlfn.IFS(J7568&lt;=29,"Twenties",J7568&lt;=39,"Thirties",J7568&lt;=49,"Fourties",J7568&lt;=59,"Fifties",J7568&gt;59,"Elders")</f>
        <v>Fifties</v>
      </c>
      <c r="O7568" t="str" cm="1">
        <f t="array" ref="O7568">_xlfn.IFS(K7569&lt;=5,"Very Short",K7569&lt;=10,"Short",K7569&lt;=15,"Mid-Class",K7569&lt;=20,"Long",K7569&lt;=25," Very Long",K7569&gt;25,"Lifer")</f>
        <v>Very Short</v>
      </c>
      <c r="P7568" t="str" cm="1">
        <f t="array" ref="P7568">_xlfn.IFS(L7568&lt;=39,"Negligible",L7568&lt;=79,"Minimal",L7568&lt;=119,"Moderate",L7568&lt;=158,"High Moderate",L7568&lt;=198," High",L7568&lt;=238,"Very High",L7568&lt;=278,"Severe")</f>
        <v>High Moderate</v>
      </c>
      <c r="Q7568" s="3">
        <f t="shared" si="118"/>
        <v>5.974010016666667</v>
      </c>
    </row>
    <row r="7569" spans="1:17" x14ac:dyDescent="0.25">
      <c r="A7569">
        <v>7568</v>
      </c>
      <c r="B7569" t="s">
        <v>5404</v>
      </c>
      <c r="C7569" t="s">
        <v>41</v>
      </c>
      <c r="D7569" t="s">
        <v>5755</v>
      </c>
      <c r="E7569" t="s">
        <v>36</v>
      </c>
      <c r="F7569" t="s">
        <v>16</v>
      </c>
      <c r="G7569" t="s">
        <v>17</v>
      </c>
      <c r="H7569" t="s">
        <v>36</v>
      </c>
      <c r="I7569" t="s">
        <v>18</v>
      </c>
      <c r="J7569">
        <v>30.80858684</v>
      </c>
      <c r="K7569">
        <v>4.879371924</v>
      </c>
      <c r="L7569">
        <v>13.56736538</v>
      </c>
      <c r="M7569" t="s">
        <v>18</v>
      </c>
      <c r="N7569" t="str" cm="1">
        <f t="array" ref="N7569">_xlfn.IFS(J7569&lt;=29,"Twenties",J7569&lt;=39,"Thirties",J7569&lt;=49,"Fourties",J7569&lt;=59,"Fifties",J7569&gt;59,"Elders")</f>
        <v>Thirties</v>
      </c>
      <c r="O7569" t="str" cm="1">
        <f t="array" ref="O7569">_xlfn.IFS(K7570&lt;=5,"Very Short",K7570&lt;=10,"Short",K7570&lt;=15,"Mid-Class",K7570&lt;=20,"Long",K7570&lt;=25," Very Long",K7570&gt;25,"Lifer")</f>
        <v>Very Short</v>
      </c>
      <c r="P7569" t="str" cm="1">
        <f t="array" ref="P7569">_xlfn.IFS(L7569&lt;=39,"Negligible",L7569&lt;=79,"Minimal",L7569&lt;=119,"Moderate",L7569&lt;=158,"High Moderate",L7569&lt;=198," High",L7569&lt;=238,"Very High",L7569&lt;=278,"Severe")</f>
        <v>Negligible</v>
      </c>
      <c r="Q7569" s="3">
        <f t="shared" si="118"/>
        <v>0.5653068908333333</v>
      </c>
    </row>
    <row r="7570" spans="1:17" x14ac:dyDescent="0.25">
      <c r="A7570">
        <v>7569</v>
      </c>
      <c r="B7570" t="s">
        <v>2479</v>
      </c>
      <c r="C7570" t="s">
        <v>194</v>
      </c>
      <c r="D7570" t="s">
        <v>5754</v>
      </c>
      <c r="E7570" t="s">
        <v>28</v>
      </c>
      <c r="F7570" t="s">
        <v>2722</v>
      </c>
      <c r="G7570" t="s">
        <v>1861</v>
      </c>
      <c r="H7570" t="s">
        <v>28</v>
      </c>
      <c r="I7570" t="s">
        <v>18</v>
      </c>
      <c r="J7570">
        <v>45.688965439999997</v>
      </c>
      <c r="K7570">
        <v>4.3718605769999996</v>
      </c>
      <c r="L7570">
        <v>48.506321540000002</v>
      </c>
      <c r="M7570" t="s">
        <v>18</v>
      </c>
      <c r="N7570" t="str" cm="1">
        <f t="array" ref="N7570">_xlfn.IFS(J7570&lt;=29,"Twenties",J7570&lt;=39,"Thirties",J7570&lt;=49,"Fourties",J7570&lt;=59,"Fifties",J7570&gt;59,"Elders")</f>
        <v>Fourties</v>
      </c>
      <c r="O7570" t="str" cm="1">
        <f t="array" ref="O7570">_xlfn.IFS(K7571&lt;=5,"Very Short",K7571&lt;=10,"Short",K7571&lt;=15,"Mid-Class",K7571&lt;=20,"Long",K7571&lt;=25," Very Long",K7571&gt;25,"Lifer")</f>
        <v>Very Short</v>
      </c>
      <c r="P7570" t="str" cm="1">
        <f t="array" ref="P7570">_xlfn.IFS(L7570&lt;=39,"Negligible",L7570&lt;=79,"Minimal",L7570&lt;=119,"Moderate",L7570&lt;=158,"High Moderate",L7570&lt;=198," High",L7570&lt;=238,"Very High",L7570&lt;=278,"Severe")</f>
        <v>Minimal</v>
      </c>
      <c r="Q7570" s="3">
        <f t="shared" si="118"/>
        <v>2.0210967308333334</v>
      </c>
    </row>
    <row r="7571" spans="1:17" x14ac:dyDescent="0.25">
      <c r="A7571">
        <v>7570</v>
      </c>
      <c r="B7571" t="s">
        <v>442</v>
      </c>
      <c r="C7571" t="s">
        <v>777</v>
      </c>
      <c r="D7571" t="s">
        <v>5755</v>
      </c>
      <c r="E7571" t="s">
        <v>591</v>
      </c>
      <c r="F7571" t="s">
        <v>609</v>
      </c>
      <c r="G7571" t="s">
        <v>610</v>
      </c>
      <c r="H7571" t="s">
        <v>88</v>
      </c>
      <c r="I7571" t="s">
        <v>18</v>
      </c>
      <c r="J7571">
        <v>57.11984605</v>
      </c>
      <c r="K7571">
        <v>3.0851785020000002</v>
      </c>
      <c r="L7571">
        <v>91.590369480000007</v>
      </c>
      <c r="M7571" t="s">
        <v>18</v>
      </c>
      <c r="N7571" t="str" cm="1">
        <f t="array" ref="N7571">_xlfn.IFS(J7571&lt;=29,"Twenties",J7571&lt;=39,"Thirties",J7571&lt;=49,"Fourties",J7571&lt;=59,"Fifties",J7571&gt;59,"Elders")</f>
        <v>Fifties</v>
      </c>
      <c r="O7571" t="str" cm="1">
        <f t="array" ref="O7571">_xlfn.IFS(K7572&lt;=5,"Very Short",K7572&lt;=10,"Short",K7572&lt;=15,"Mid-Class",K7572&lt;=20,"Long",K7572&lt;=25," Very Long",K7572&gt;25,"Lifer")</f>
        <v>Short</v>
      </c>
      <c r="P7571" t="str" cm="1">
        <f t="array" ref="P7571">_xlfn.IFS(L7571&lt;=39,"Negligible",L7571&lt;=79,"Minimal",L7571&lt;=119,"Moderate",L7571&lt;=158,"High Moderate",L7571&lt;=198," High",L7571&lt;=238,"Very High",L7571&lt;=278,"Severe")</f>
        <v>Moderate</v>
      </c>
      <c r="Q7571" s="3">
        <f t="shared" si="118"/>
        <v>3.8162653950000003</v>
      </c>
    </row>
    <row r="7572" spans="1:17" x14ac:dyDescent="0.25">
      <c r="A7572">
        <v>7571</v>
      </c>
      <c r="B7572" t="s">
        <v>3373</v>
      </c>
      <c r="C7572" t="s">
        <v>3768</v>
      </c>
      <c r="D7572" t="s">
        <v>5755</v>
      </c>
      <c r="E7572" t="s">
        <v>31</v>
      </c>
      <c r="F7572" t="s">
        <v>2722</v>
      </c>
      <c r="G7572" t="s">
        <v>1861</v>
      </c>
      <c r="H7572" t="s">
        <v>31</v>
      </c>
      <c r="I7572" t="s">
        <v>18</v>
      </c>
      <c r="J7572">
        <v>42.789188729999999</v>
      </c>
      <c r="K7572">
        <v>6.2988061719999999</v>
      </c>
      <c r="L7572">
        <v>94.562000999999995</v>
      </c>
      <c r="M7572" t="s">
        <v>18</v>
      </c>
      <c r="N7572" t="str" cm="1">
        <f t="array" ref="N7572">_xlfn.IFS(J7572&lt;=29,"Twenties",J7572&lt;=39,"Thirties",J7572&lt;=49,"Fourties",J7572&lt;=59,"Fifties",J7572&gt;59,"Elders")</f>
        <v>Fourties</v>
      </c>
      <c r="O7572" t="str" cm="1">
        <f t="array" ref="O7572">_xlfn.IFS(K7573&lt;=5,"Very Short",K7573&lt;=10,"Short",K7573&lt;=15,"Mid-Class",K7573&lt;=20,"Long",K7573&lt;=25," Very Long",K7573&gt;25,"Lifer")</f>
        <v>Short</v>
      </c>
      <c r="P7572" t="str" cm="1">
        <f t="array" ref="P7572">_xlfn.IFS(L7572&lt;=39,"Negligible",L7572&lt;=79,"Minimal",L7572&lt;=119,"Moderate",L7572&lt;=158,"High Moderate",L7572&lt;=198," High",L7572&lt;=238,"Very High",L7572&lt;=278,"Severe")</f>
        <v>Moderate</v>
      </c>
      <c r="Q7572" s="3">
        <f t="shared" si="118"/>
        <v>3.9400833749999999</v>
      </c>
    </row>
    <row r="7573" spans="1:17" x14ac:dyDescent="0.25">
      <c r="A7573">
        <v>7572</v>
      </c>
      <c r="B7573" t="s">
        <v>417</v>
      </c>
      <c r="C7573" t="s">
        <v>1920</v>
      </c>
      <c r="D7573" t="s">
        <v>5754</v>
      </c>
      <c r="E7573" t="s">
        <v>44</v>
      </c>
      <c r="F7573" t="s">
        <v>2722</v>
      </c>
      <c r="G7573" t="s">
        <v>1861</v>
      </c>
      <c r="H7573" t="s">
        <v>44</v>
      </c>
      <c r="I7573" t="s">
        <v>18</v>
      </c>
      <c r="J7573">
        <v>47.358809620000002</v>
      </c>
      <c r="K7573">
        <v>5.3632242640000003</v>
      </c>
      <c r="L7573">
        <v>56.971690969999997</v>
      </c>
      <c r="M7573" t="s">
        <v>18</v>
      </c>
      <c r="N7573" t="str" cm="1">
        <f t="array" ref="N7573">_xlfn.IFS(J7573&lt;=29,"Twenties",J7573&lt;=39,"Thirties",J7573&lt;=49,"Fourties",J7573&lt;=59,"Fifties",J7573&gt;59,"Elders")</f>
        <v>Fourties</v>
      </c>
      <c r="O7573" t="str" cm="1">
        <f t="array" ref="O7573">_xlfn.IFS(K7574&lt;=5,"Very Short",K7574&lt;=10,"Short",K7574&lt;=15,"Mid-Class",K7574&lt;=20,"Long",K7574&lt;=25," Very Long",K7574&gt;25,"Lifer")</f>
        <v>Short</v>
      </c>
      <c r="P7573" t="str" cm="1">
        <f t="array" ref="P7573">_xlfn.IFS(L7573&lt;=39,"Negligible",L7573&lt;=79,"Minimal",L7573&lt;=119,"Moderate",L7573&lt;=158,"High Moderate",L7573&lt;=198," High",L7573&lt;=238,"Very High",L7573&lt;=278,"Severe")</f>
        <v>Minimal</v>
      </c>
      <c r="Q7573" s="3">
        <f t="shared" si="118"/>
        <v>2.3738204570833332</v>
      </c>
    </row>
    <row r="7574" spans="1:17" x14ac:dyDescent="0.25">
      <c r="A7574">
        <v>7573</v>
      </c>
      <c r="B7574" t="s">
        <v>5405</v>
      </c>
      <c r="C7574" t="s">
        <v>2073</v>
      </c>
      <c r="D7574" t="s">
        <v>5754</v>
      </c>
      <c r="E7574" t="s">
        <v>2043</v>
      </c>
      <c r="F7574" t="s">
        <v>609</v>
      </c>
      <c r="G7574" t="s">
        <v>610</v>
      </c>
      <c r="H7574" t="s">
        <v>167</v>
      </c>
      <c r="I7574" t="s">
        <v>18</v>
      </c>
      <c r="J7574">
        <v>52.266430040000003</v>
      </c>
      <c r="K7574">
        <v>5.5396314799999997</v>
      </c>
      <c r="L7574">
        <v>99.081139629999996</v>
      </c>
      <c r="M7574" t="s">
        <v>18</v>
      </c>
      <c r="N7574" t="str" cm="1">
        <f t="array" ref="N7574">_xlfn.IFS(J7574&lt;=29,"Twenties",J7574&lt;=39,"Thirties",J7574&lt;=49,"Fourties",J7574&lt;=59,"Fifties",J7574&gt;59,"Elders")</f>
        <v>Fifties</v>
      </c>
      <c r="O7574" t="str" cm="1">
        <f t="array" ref="O7574">_xlfn.IFS(K7575&lt;=5,"Very Short",K7575&lt;=10,"Short",K7575&lt;=15,"Mid-Class",K7575&lt;=20,"Long",K7575&lt;=25," Very Long",K7575&gt;25,"Lifer")</f>
        <v>Short</v>
      </c>
      <c r="P7574" t="str" cm="1">
        <f t="array" ref="P7574">_xlfn.IFS(L7574&lt;=39,"Negligible",L7574&lt;=79,"Minimal",L7574&lt;=119,"Moderate",L7574&lt;=158,"High Moderate",L7574&lt;=198," High",L7574&lt;=238,"Very High",L7574&lt;=278,"Severe")</f>
        <v>Moderate</v>
      </c>
      <c r="Q7574" s="3">
        <f t="shared" si="118"/>
        <v>4.1283808179166668</v>
      </c>
    </row>
    <row r="7575" spans="1:17" x14ac:dyDescent="0.25">
      <c r="A7575">
        <v>7574</v>
      </c>
      <c r="B7575" t="s">
        <v>5406</v>
      </c>
      <c r="C7575" t="s">
        <v>651</v>
      </c>
      <c r="D7575" t="s">
        <v>5754</v>
      </c>
      <c r="E7575" t="s">
        <v>136</v>
      </c>
      <c r="F7575" t="s">
        <v>609</v>
      </c>
      <c r="G7575" t="s">
        <v>610</v>
      </c>
      <c r="H7575" t="s">
        <v>136</v>
      </c>
      <c r="I7575" t="s">
        <v>18</v>
      </c>
      <c r="J7575">
        <v>54.611459119999999</v>
      </c>
      <c r="K7575">
        <v>8.4234490369999993</v>
      </c>
      <c r="L7575">
        <v>98.255315370000005</v>
      </c>
      <c r="M7575" t="s">
        <v>18</v>
      </c>
      <c r="N7575" t="str" cm="1">
        <f t="array" ref="N7575">_xlfn.IFS(J7575&lt;=29,"Twenties",J7575&lt;=39,"Thirties",J7575&lt;=49,"Fourties",J7575&lt;=59,"Fifties",J7575&gt;59,"Elders")</f>
        <v>Fifties</v>
      </c>
      <c r="O7575" t="str" cm="1">
        <f t="array" ref="O7575">_xlfn.IFS(K7576&lt;=5,"Very Short",K7576&lt;=10,"Short",K7576&lt;=15,"Mid-Class",K7576&lt;=20,"Long",K7576&lt;=25," Very Long",K7576&gt;25,"Lifer")</f>
        <v>Very Short</v>
      </c>
      <c r="P7575" t="str" cm="1">
        <f t="array" ref="P7575">_xlfn.IFS(L7575&lt;=39,"Negligible",L7575&lt;=79,"Minimal",L7575&lt;=119,"Moderate",L7575&lt;=158,"High Moderate",L7575&lt;=198," High",L7575&lt;=238,"Very High",L7575&lt;=278,"Severe")</f>
        <v>Moderate</v>
      </c>
      <c r="Q7575" s="3">
        <f t="shared" si="118"/>
        <v>4.0939714737499999</v>
      </c>
    </row>
    <row r="7576" spans="1:17" x14ac:dyDescent="0.25">
      <c r="A7576">
        <v>7575</v>
      </c>
      <c r="B7576" t="s">
        <v>32</v>
      </c>
      <c r="C7576" t="s">
        <v>4944</v>
      </c>
      <c r="D7576" t="s">
        <v>5755</v>
      </c>
      <c r="E7576" t="s">
        <v>25</v>
      </c>
      <c r="F7576" t="s">
        <v>609</v>
      </c>
      <c r="G7576" t="s">
        <v>610</v>
      </c>
      <c r="H7576" t="s">
        <v>25</v>
      </c>
      <c r="I7576" t="s">
        <v>18</v>
      </c>
      <c r="J7576">
        <v>35.440322340000002</v>
      </c>
      <c r="K7576">
        <v>2.883812984</v>
      </c>
      <c r="L7576">
        <v>73.971470319999995</v>
      </c>
      <c r="M7576" t="s">
        <v>18</v>
      </c>
      <c r="N7576" t="str" cm="1">
        <f t="array" ref="N7576">_xlfn.IFS(J7576&lt;=29,"Twenties",J7576&lt;=39,"Thirties",J7576&lt;=49,"Fourties",J7576&lt;=59,"Fifties",J7576&gt;59,"Elders")</f>
        <v>Thirties</v>
      </c>
      <c r="O7576" t="str" cm="1">
        <f t="array" ref="O7576">_xlfn.IFS(K7577&lt;=5,"Very Short",K7577&lt;=10,"Short",K7577&lt;=15,"Mid-Class",K7577&lt;=20,"Long",K7577&lt;=25," Very Long",K7577&gt;25,"Lifer")</f>
        <v>Very Short</v>
      </c>
      <c r="P7576" t="str" cm="1">
        <f t="array" ref="P7576">_xlfn.IFS(L7576&lt;=39,"Negligible",L7576&lt;=79,"Minimal",L7576&lt;=119,"Moderate",L7576&lt;=158,"High Moderate",L7576&lt;=198," High",L7576&lt;=238,"Very High",L7576&lt;=278,"Severe")</f>
        <v>Minimal</v>
      </c>
      <c r="Q7576" s="3">
        <f t="shared" si="118"/>
        <v>3.0821445966666663</v>
      </c>
    </row>
    <row r="7577" spans="1:17" x14ac:dyDescent="0.25">
      <c r="A7577">
        <v>7576</v>
      </c>
      <c r="B7577" t="s">
        <v>426</v>
      </c>
      <c r="C7577" t="s">
        <v>5407</v>
      </c>
      <c r="D7577" t="s">
        <v>5755</v>
      </c>
      <c r="E7577" t="s">
        <v>1672</v>
      </c>
      <c r="F7577" t="s">
        <v>609</v>
      </c>
      <c r="G7577" t="s">
        <v>610</v>
      </c>
      <c r="H7577" t="s">
        <v>85</v>
      </c>
      <c r="I7577" t="s">
        <v>18</v>
      </c>
      <c r="J7577">
        <v>46.368562150000002</v>
      </c>
      <c r="K7577">
        <v>4.8805181209999997</v>
      </c>
      <c r="L7577">
        <v>39.611275149999997</v>
      </c>
      <c r="M7577" t="s">
        <v>18</v>
      </c>
      <c r="N7577" t="str" cm="1">
        <f t="array" ref="N7577">_xlfn.IFS(J7577&lt;=29,"Twenties",J7577&lt;=39,"Thirties",J7577&lt;=49,"Fourties",J7577&lt;=59,"Fifties",J7577&gt;59,"Elders")</f>
        <v>Fourties</v>
      </c>
      <c r="O7577" t="str" cm="1">
        <f t="array" ref="O7577">_xlfn.IFS(K7578&lt;=5,"Very Short",K7578&lt;=10,"Short",K7578&lt;=15,"Mid-Class",K7578&lt;=20,"Long",K7578&lt;=25," Very Long",K7578&gt;25,"Lifer")</f>
        <v>Very Short</v>
      </c>
      <c r="P7577" t="str" cm="1">
        <f t="array" ref="P7577">_xlfn.IFS(L7577&lt;=39,"Negligible",L7577&lt;=79,"Minimal",L7577&lt;=119,"Moderate",L7577&lt;=158,"High Moderate",L7577&lt;=198," High",L7577&lt;=238,"Very High",L7577&lt;=278,"Severe")</f>
        <v>Minimal</v>
      </c>
      <c r="Q7577" s="3">
        <f t="shared" si="118"/>
        <v>1.6504697979166665</v>
      </c>
    </row>
    <row r="7578" spans="1:17" x14ac:dyDescent="0.25">
      <c r="A7578">
        <v>7577</v>
      </c>
      <c r="B7578" t="s">
        <v>4544</v>
      </c>
      <c r="C7578" t="s">
        <v>2140</v>
      </c>
      <c r="D7578" t="s">
        <v>5755</v>
      </c>
      <c r="E7578" t="s">
        <v>1456</v>
      </c>
      <c r="F7578" t="s">
        <v>609</v>
      </c>
      <c r="G7578" t="s">
        <v>610</v>
      </c>
      <c r="H7578" t="s">
        <v>190</v>
      </c>
      <c r="I7578" t="s">
        <v>18</v>
      </c>
      <c r="J7578">
        <v>34.112639569999999</v>
      </c>
      <c r="K7578">
        <v>3.9391394229999999</v>
      </c>
      <c r="L7578">
        <v>0</v>
      </c>
      <c r="M7578" t="s">
        <v>18</v>
      </c>
      <c r="N7578" t="str" cm="1">
        <f t="array" ref="N7578">_xlfn.IFS(J7578&lt;=29,"Twenties",J7578&lt;=39,"Thirties",J7578&lt;=49,"Fourties",J7578&lt;=59,"Fifties",J7578&gt;59,"Elders")</f>
        <v>Thirties</v>
      </c>
      <c r="O7578" t="str" cm="1">
        <f t="array" ref="O7578">_xlfn.IFS(K7579&lt;=5,"Very Short",K7579&lt;=10,"Short",K7579&lt;=15,"Mid-Class",K7579&lt;=20,"Long",K7579&lt;=25," Very Long",K7579&gt;25,"Lifer")</f>
        <v>Very Short</v>
      </c>
      <c r="P7578" t="str" cm="1">
        <f t="array" ref="P7578">_xlfn.IFS(L7578&lt;=39,"Negligible",L7578&lt;=79,"Minimal",L7578&lt;=119,"Moderate",L7578&lt;=158,"High Moderate",L7578&lt;=198," High",L7578&lt;=238,"Very High",L7578&lt;=278,"Severe")</f>
        <v>Negligible</v>
      </c>
      <c r="Q7578" s="3">
        <f t="shared" si="118"/>
        <v>0</v>
      </c>
    </row>
    <row r="7579" spans="1:17" x14ac:dyDescent="0.25">
      <c r="A7579">
        <v>7578</v>
      </c>
      <c r="B7579" t="s">
        <v>5408</v>
      </c>
      <c r="C7579" t="s">
        <v>731</v>
      </c>
      <c r="D7579" t="s">
        <v>5755</v>
      </c>
      <c r="E7579" t="s">
        <v>31</v>
      </c>
      <c r="F7579" t="s">
        <v>2722</v>
      </c>
      <c r="G7579" t="s">
        <v>1861</v>
      </c>
      <c r="H7579" t="s">
        <v>31</v>
      </c>
      <c r="I7579" t="s">
        <v>18</v>
      </c>
      <c r="J7579">
        <v>36.658293260000001</v>
      </c>
      <c r="K7579">
        <v>2.4025632749999999</v>
      </c>
      <c r="L7579">
        <v>22.39229795</v>
      </c>
      <c r="M7579" t="s">
        <v>18</v>
      </c>
      <c r="N7579" t="str" cm="1">
        <f t="array" ref="N7579">_xlfn.IFS(J7579&lt;=29,"Twenties",J7579&lt;=39,"Thirties",J7579&lt;=49,"Fourties",J7579&lt;=59,"Fifties",J7579&gt;59,"Elders")</f>
        <v>Thirties</v>
      </c>
      <c r="O7579" t="str" cm="1">
        <f t="array" ref="O7579">_xlfn.IFS(K7580&lt;=5,"Very Short",K7580&lt;=10,"Short",K7580&lt;=15,"Mid-Class",K7580&lt;=20,"Long",K7580&lt;=25," Very Long",K7580&gt;25,"Lifer")</f>
        <v>Very Short</v>
      </c>
      <c r="P7579" t="str" cm="1">
        <f t="array" ref="P7579">_xlfn.IFS(L7579&lt;=39,"Negligible",L7579&lt;=79,"Minimal",L7579&lt;=119,"Moderate",L7579&lt;=158,"High Moderate",L7579&lt;=198," High",L7579&lt;=238,"Very High",L7579&lt;=278,"Severe")</f>
        <v>Negligible</v>
      </c>
      <c r="Q7579" s="3">
        <f t="shared" si="118"/>
        <v>0.93301241458333328</v>
      </c>
    </row>
    <row r="7580" spans="1:17" x14ac:dyDescent="0.25">
      <c r="A7580">
        <v>7579</v>
      </c>
      <c r="B7580" t="s">
        <v>45</v>
      </c>
      <c r="C7580" t="s">
        <v>366</v>
      </c>
      <c r="D7580" t="s">
        <v>5755</v>
      </c>
      <c r="E7580" t="s">
        <v>531</v>
      </c>
      <c r="F7580" t="s">
        <v>609</v>
      </c>
      <c r="G7580" t="s">
        <v>610</v>
      </c>
      <c r="H7580" t="s">
        <v>167</v>
      </c>
      <c r="I7580" t="s">
        <v>18</v>
      </c>
      <c r="J7580">
        <v>31.157576240000001</v>
      </c>
      <c r="K7580">
        <v>2.6010770509999999</v>
      </c>
      <c r="L7580">
        <v>0</v>
      </c>
      <c r="M7580" t="s">
        <v>18</v>
      </c>
      <c r="N7580" t="str" cm="1">
        <f t="array" ref="N7580">_xlfn.IFS(J7580&lt;=29,"Twenties",J7580&lt;=39,"Thirties",J7580&lt;=49,"Fourties",J7580&lt;=59,"Fifties",J7580&gt;59,"Elders")</f>
        <v>Thirties</v>
      </c>
      <c r="O7580" t="str" cm="1">
        <f t="array" ref="O7580">_xlfn.IFS(K7581&lt;=5,"Very Short",K7581&lt;=10,"Short",K7581&lt;=15,"Mid-Class",K7581&lt;=20,"Long",K7581&lt;=25," Very Long",K7581&gt;25,"Lifer")</f>
        <v>Very Short</v>
      </c>
      <c r="P7580" t="str" cm="1">
        <f t="array" ref="P7580">_xlfn.IFS(L7580&lt;=39,"Negligible",L7580&lt;=79,"Minimal",L7580&lt;=119,"Moderate",L7580&lt;=158,"High Moderate",L7580&lt;=198," High",L7580&lt;=238,"Very High",L7580&lt;=278,"Severe")</f>
        <v>Negligible</v>
      </c>
      <c r="Q7580" s="3">
        <f t="shared" si="118"/>
        <v>0</v>
      </c>
    </row>
    <row r="7581" spans="1:17" x14ac:dyDescent="0.25">
      <c r="A7581">
        <v>7580</v>
      </c>
      <c r="B7581" t="s">
        <v>5409</v>
      </c>
      <c r="C7581" t="s">
        <v>1192</v>
      </c>
      <c r="D7581" t="s">
        <v>5754</v>
      </c>
      <c r="E7581" t="s">
        <v>518</v>
      </c>
      <c r="F7581" t="s">
        <v>609</v>
      </c>
      <c r="G7581" t="s">
        <v>610</v>
      </c>
      <c r="H7581" t="s">
        <v>52</v>
      </c>
      <c r="I7581" t="s">
        <v>18</v>
      </c>
      <c r="J7581">
        <v>34.950026319999999</v>
      </c>
      <c r="K7581">
        <v>4.8381924119999997</v>
      </c>
      <c r="L7581">
        <v>0</v>
      </c>
      <c r="M7581" t="s">
        <v>18</v>
      </c>
      <c r="N7581" t="str" cm="1">
        <f t="array" ref="N7581">_xlfn.IFS(J7581&lt;=29,"Twenties",J7581&lt;=39,"Thirties",J7581&lt;=49,"Fourties",J7581&lt;=59,"Fifties",J7581&gt;59,"Elders")</f>
        <v>Thirties</v>
      </c>
      <c r="O7581" t="str" cm="1">
        <f t="array" ref="O7581">_xlfn.IFS(K7582&lt;=5,"Very Short",K7582&lt;=10,"Short",K7582&lt;=15,"Mid-Class",K7582&lt;=20,"Long",K7582&lt;=25," Very Long",K7582&gt;25,"Lifer")</f>
        <v>Very Short</v>
      </c>
      <c r="P7581" t="str" cm="1">
        <f t="array" ref="P7581">_xlfn.IFS(L7581&lt;=39,"Negligible",L7581&lt;=79,"Minimal",L7581&lt;=119,"Moderate",L7581&lt;=158,"High Moderate",L7581&lt;=198," High",L7581&lt;=238,"Very High",L7581&lt;=278,"Severe")</f>
        <v>Negligible</v>
      </c>
      <c r="Q7581" s="3">
        <f t="shared" si="118"/>
        <v>0</v>
      </c>
    </row>
    <row r="7582" spans="1:17" x14ac:dyDescent="0.25">
      <c r="A7582">
        <v>7581</v>
      </c>
      <c r="B7582" t="s">
        <v>191</v>
      </c>
      <c r="C7582" t="s">
        <v>50</v>
      </c>
      <c r="D7582" t="s">
        <v>5755</v>
      </c>
      <c r="E7582" t="s">
        <v>151</v>
      </c>
      <c r="F7582" t="s">
        <v>609</v>
      </c>
      <c r="G7582" t="s">
        <v>610</v>
      </c>
      <c r="H7582" t="s">
        <v>136</v>
      </c>
      <c r="I7582" t="s">
        <v>18</v>
      </c>
      <c r="J7582">
        <v>54.812342489999999</v>
      </c>
      <c r="K7582">
        <v>4.0334613790000002</v>
      </c>
      <c r="L7582">
        <v>96.582335830000005</v>
      </c>
      <c r="M7582" t="s">
        <v>18</v>
      </c>
      <c r="N7582" t="str" cm="1">
        <f t="array" ref="N7582">_xlfn.IFS(J7582&lt;=29,"Twenties",J7582&lt;=39,"Thirties",J7582&lt;=49,"Fourties",J7582&lt;=59,"Fifties",J7582&gt;59,"Elders")</f>
        <v>Fifties</v>
      </c>
      <c r="O7582" t="str" cm="1">
        <f t="array" ref="O7582">_xlfn.IFS(K7583&lt;=5,"Very Short",K7583&lt;=10,"Short",K7583&lt;=15,"Mid-Class",K7583&lt;=20,"Long",K7583&lt;=25," Very Long",K7583&gt;25,"Lifer")</f>
        <v>Very Short</v>
      </c>
      <c r="P7582" t="str" cm="1">
        <f t="array" ref="P7582">_xlfn.IFS(L7582&lt;=39,"Negligible",L7582&lt;=79,"Minimal",L7582&lt;=119,"Moderate",L7582&lt;=158,"High Moderate",L7582&lt;=198," High",L7582&lt;=238,"Very High",L7582&lt;=278,"Severe")</f>
        <v>Moderate</v>
      </c>
      <c r="Q7582" s="3">
        <f t="shared" si="118"/>
        <v>4.0242639929166666</v>
      </c>
    </row>
    <row r="7583" spans="1:17" x14ac:dyDescent="0.25">
      <c r="A7583">
        <v>7582</v>
      </c>
      <c r="B7583" t="s">
        <v>386</v>
      </c>
      <c r="C7583" t="s">
        <v>338</v>
      </c>
      <c r="D7583" t="s">
        <v>5755</v>
      </c>
      <c r="E7583" t="s">
        <v>28</v>
      </c>
      <c r="F7583" t="s">
        <v>2722</v>
      </c>
      <c r="G7583" t="s">
        <v>1861</v>
      </c>
      <c r="H7583" t="s">
        <v>28</v>
      </c>
      <c r="I7583" t="s">
        <v>18</v>
      </c>
      <c r="J7583">
        <v>50.002977880000003</v>
      </c>
      <c r="K7583">
        <v>4.8338487480000003</v>
      </c>
      <c r="L7583">
        <v>83.76175542</v>
      </c>
      <c r="M7583" t="s">
        <v>18</v>
      </c>
      <c r="N7583" t="str" cm="1">
        <f t="array" ref="N7583">_xlfn.IFS(J7583&lt;=29,"Twenties",J7583&lt;=39,"Thirties",J7583&lt;=49,"Fourties",J7583&lt;=59,"Fifties",J7583&gt;59,"Elders")</f>
        <v>Fifties</v>
      </c>
      <c r="O7583" t="str" cm="1">
        <f t="array" ref="O7583">_xlfn.IFS(K7584&lt;=5,"Very Short",K7584&lt;=10,"Short",K7584&lt;=15,"Mid-Class",K7584&lt;=20,"Long",K7584&lt;=25," Very Long",K7584&gt;25,"Lifer")</f>
        <v>Very Short</v>
      </c>
      <c r="P7583" t="str" cm="1">
        <f t="array" ref="P7583">_xlfn.IFS(L7583&lt;=39,"Negligible",L7583&lt;=79,"Minimal",L7583&lt;=119,"Moderate",L7583&lt;=158,"High Moderate",L7583&lt;=198," High",L7583&lt;=238,"Very High",L7583&lt;=278,"Severe")</f>
        <v>Moderate</v>
      </c>
      <c r="Q7583" s="3">
        <f t="shared" si="118"/>
        <v>3.4900731425</v>
      </c>
    </row>
    <row r="7584" spans="1:17" x14ac:dyDescent="0.25">
      <c r="A7584">
        <v>7583</v>
      </c>
      <c r="B7584" t="s">
        <v>5410</v>
      </c>
      <c r="C7584" t="s">
        <v>57</v>
      </c>
      <c r="D7584" t="s">
        <v>5754</v>
      </c>
      <c r="E7584" t="s">
        <v>28</v>
      </c>
      <c r="F7584" t="s">
        <v>2722</v>
      </c>
      <c r="G7584" t="s">
        <v>1861</v>
      </c>
      <c r="H7584" t="s">
        <v>28</v>
      </c>
      <c r="I7584" t="s">
        <v>18</v>
      </c>
      <c r="J7584">
        <v>40.646507800000002</v>
      </c>
      <c r="K7584">
        <v>2.636925722</v>
      </c>
      <c r="L7584">
        <v>50.797585390000002</v>
      </c>
      <c r="M7584" t="s">
        <v>18</v>
      </c>
      <c r="N7584" t="str" cm="1">
        <f t="array" ref="N7584">_xlfn.IFS(J7584&lt;=29,"Twenties",J7584&lt;=39,"Thirties",J7584&lt;=49,"Fourties",J7584&lt;=59,"Fifties",J7584&gt;59,"Elders")</f>
        <v>Fourties</v>
      </c>
      <c r="O7584" t="str" cm="1">
        <f t="array" ref="O7584">_xlfn.IFS(K7585&lt;=5,"Very Short",K7585&lt;=10,"Short",K7585&lt;=15,"Mid-Class",K7585&lt;=20,"Long",K7585&lt;=25," Very Long",K7585&gt;25,"Lifer")</f>
        <v>Very Short</v>
      </c>
      <c r="P7584" t="str" cm="1">
        <f t="array" ref="P7584">_xlfn.IFS(L7584&lt;=39,"Negligible",L7584&lt;=79,"Minimal",L7584&lt;=119,"Moderate",L7584&lt;=158,"High Moderate",L7584&lt;=198," High",L7584&lt;=238,"Very High",L7584&lt;=278,"Severe")</f>
        <v>Minimal</v>
      </c>
      <c r="Q7584" s="3">
        <f t="shared" si="118"/>
        <v>2.1165660579166667</v>
      </c>
    </row>
    <row r="7585" spans="1:17" x14ac:dyDescent="0.25">
      <c r="A7585">
        <v>7584</v>
      </c>
      <c r="B7585" t="s">
        <v>2245</v>
      </c>
      <c r="C7585" t="s">
        <v>91</v>
      </c>
      <c r="D7585" t="s">
        <v>5755</v>
      </c>
      <c r="E7585" t="s">
        <v>1767</v>
      </c>
      <c r="F7585" t="s">
        <v>609</v>
      </c>
      <c r="G7585" t="s">
        <v>610</v>
      </c>
      <c r="H7585" t="s">
        <v>22</v>
      </c>
      <c r="I7585" t="s">
        <v>18</v>
      </c>
      <c r="J7585">
        <v>30.240246389999999</v>
      </c>
      <c r="K7585">
        <v>2.5092959499999998</v>
      </c>
      <c r="L7585">
        <v>0</v>
      </c>
      <c r="M7585" t="s">
        <v>18</v>
      </c>
      <c r="N7585" t="str" cm="1">
        <f t="array" ref="N7585">_xlfn.IFS(J7585&lt;=29,"Twenties",J7585&lt;=39,"Thirties",J7585&lt;=49,"Fourties",J7585&lt;=59,"Fifties",J7585&gt;59,"Elders")</f>
        <v>Thirties</v>
      </c>
      <c r="O7585" t="str" cm="1">
        <f t="array" ref="O7585">_xlfn.IFS(K7586&lt;=5,"Very Short",K7586&lt;=10,"Short",K7586&lt;=15,"Mid-Class",K7586&lt;=20,"Long",K7586&lt;=25," Very Long",K7586&gt;25,"Lifer")</f>
        <v>Short</v>
      </c>
      <c r="P7585" t="str" cm="1">
        <f t="array" ref="P7585">_xlfn.IFS(L7585&lt;=39,"Negligible",L7585&lt;=79,"Minimal",L7585&lt;=119,"Moderate",L7585&lt;=158,"High Moderate",L7585&lt;=198," High",L7585&lt;=238,"Very High",L7585&lt;=278,"Severe")</f>
        <v>Negligible</v>
      </c>
      <c r="Q7585" s="3">
        <f t="shared" si="118"/>
        <v>0</v>
      </c>
    </row>
    <row r="7586" spans="1:17" x14ac:dyDescent="0.25">
      <c r="A7586">
        <v>7585</v>
      </c>
      <c r="B7586" t="s">
        <v>702</v>
      </c>
      <c r="C7586" t="s">
        <v>435</v>
      </c>
      <c r="D7586" t="s">
        <v>5755</v>
      </c>
      <c r="E7586" t="s">
        <v>36</v>
      </c>
      <c r="F7586" t="s">
        <v>16</v>
      </c>
      <c r="G7586" t="s">
        <v>17</v>
      </c>
      <c r="H7586" t="s">
        <v>36</v>
      </c>
      <c r="I7586" t="s">
        <v>18</v>
      </c>
      <c r="J7586">
        <v>45.403889749999998</v>
      </c>
      <c r="K7586">
        <v>6.1835137859999998</v>
      </c>
      <c r="L7586">
        <v>60.29581555</v>
      </c>
      <c r="M7586" t="s">
        <v>18</v>
      </c>
      <c r="N7586" t="str" cm="1">
        <f t="array" ref="N7586">_xlfn.IFS(J7586&lt;=29,"Twenties",J7586&lt;=39,"Thirties",J7586&lt;=49,"Fourties",J7586&lt;=59,"Fifties",J7586&gt;59,"Elders")</f>
        <v>Fourties</v>
      </c>
      <c r="O7586" t="str" cm="1">
        <f t="array" ref="O7586">_xlfn.IFS(K7587&lt;=5,"Very Short",K7587&lt;=10,"Short",K7587&lt;=15,"Mid-Class",K7587&lt;=20,"Long",K7587&lt;=25," Very Long",K7587&gt;25,"Lifer")</f>
        <v>Very Short</v>
      </c>
      <c r="P7586" t="str" cm="1">
        <f t="array" ref="P7586">_xlfn.IFS(L7586&lt;=39,"Negligible",L7586&lt;=79,"Minimal",L7586&lt;=119,"Moderate",L7586&lt;=158,"High Moderate",L7586&lt;=198," High",L7586&lt;=238,"Very High",L7586&lt;=278,"Severe")</f>
        <v>Minimal</v>
      </c>
      <c r="Q7586" s="3">
        <f t="shared" si="118"/>
        <v>2.5123256479166667</v>
      </c>
    </row>
    <row r="7587" spans="1:17" x14ac:dyDescent="0.25">
      <c r="A7587">
        <v>7586</v>
      </c>
      <c r="B7587" t="s">
        <v>1051</v>
      </c>
      <c r="C7587" t="s">
        <v>633</v>
      </c>
      <c r="D7587" t="s">
        <v>5755</v>
      </c>
      <c r="E7587" t="s">
        <v>1487</v>
      </c>
      <c r="F7587" t="s">
        <v>609</v>
      </c>
      <c r="G7587" t="s">
        <v>610</v>
      </c>
      <c r="H7587" t="s">
        <v>167</v>
      </c>
      <c r="I7587" t="s">
        <v>18</v>
      </c>
      <c r="J7587">
        <v>38.732403720000001</v>
      </c>
      <c r="K7587">
        <v>3.4399308199999998</v>
      </c>
      <c r="L7587">
        <v>47.391066889999998</v>
      </c>
      <c r="M7587" t="s">
        <v>18</v>
      </c>
      <c r="N7587" t="str" cm="1">
        <f t="array" ref="N7587">_xlfn.IFS(J7587&lt;=29,"Twenties",J7587&lt;=39,"Thirties",J7587&lt;=49,"Fourties",J7587&lt;=59,"Fifties",J7587&gt;59,"Elders")</f>
        <v>Thirties</v>
      </c>
      <c r="O7587" t="str" cm="1">
        <f t="array" ref="O7587">_xlfn.IFS(K7588&lt;=5,"Very Short",K7588&lt;=10,"Short",K7588&lt;=15,"Mid-Class",K7588&lt;=20,"Long",K7588&lt;=25," Very Long",K7588&gt;25,"Lifer")</f>
        <v>Very Short</v>
      </c>
      <c r="P7587" t="str" cm="1">
        <f t="array" ref="P7587">_xlfn.IFS(L7587&lt;=39,"Negligible",L7587&lt;=79,"Minimal",L7587&lt;=119,"Moderate",L7587&lt;=158,"High Moderate",L7587&lt;=198," High",L7587&lt;=238,"Very High",L7587&lt;=278,"Severe")</f>
        <v>Minimal</v>
      </c>
      <c r="Q7587" s="3">
        <f t="shared" si="118"/>
        <v>1.9746277870833333</v>
      </c>
    </row>
    <row r="7588" spans="1:17" x14ac:dyDescent="0.25">
      <c r="A7588">
        <v>7587</v>
      </c>
      <c r="B7588" t="s">
        <v>4916</v>
      </c>
      <c r="C7588" t="s">
        <v>312</v>
      </c>
      <c r="D7588" t="s">
        <v>5755</v>
      </c>
      <c r="E7588" t="s">
        <v>88</v>
      </c>
      <c r="F7588" t="s">
        <v>609</v>
      </c>
      <c r="G7588" t="s">
        <v>610</v>
      </c>
      <c r="H7588" t="s">
        <v>88</v>
      </c>
      <c r="I7588" t="s">
        <v>18</v>
      </c>
      <c r="J7588">
        <v>28.787621470000001</v>
      </c>
      <c r="K7588">
        <v>3.3889110570000001</v>
      </c>
      <c r="L7588">
        <v>0</v>
      </c>
      <c r="M7588" t="s">
        <v>18</v>
      </c>
      <c r="N7588" t="str" cm="1">
        <f t="array" ref="N7588">_xlfn.IFS(J7588&lt;=29,"Twenties",J7588&lt;=39,"Thirties",J7588&lt;=49,"Fourties",J7588&lt;=59,"Fifties",J7588&gt;59,"Elders")</f>
        <v>Twenties</v>
      </c>
      <c r="O7588" t="str" cm="1">
        <f t="array" ref="O7588">_xlfn.IFS(K7589&lt;=5,"Very Short",K7589&lt;=10,"Short",K7589&lt;=15,"Mid-Class",K7589&lt;=20,"Long",K7589&lt;=25," Very Long",K7589&gt;25,"Lifer")</f>
        <v>Very Short</v>
      </c>
      <c r="P7588" t="str" cm="1">
        <f t="array" ref="P7588">_xlfn.IFS(L7588&lt;=39,"Negligible",L7588&lt;=79,"Minimal",L7588&lt;=119,"Moderate",L7588&lt;=158,"High Moderate",L7588&lt;=198," High",L7588&lt;=238,"Very High",L7588&lt;=278,"Severe")</f>
        <v>Negligible</v>
      </c>
      <c r="Q7588" s="3">
        <f t="shared" si="118"/>
        <v>0</v>
      </c>
    </row>
    <row r="7589" spans="1:17" x14ac:dyDescent="0.25">
      <c r="A7589">
        <v>7588</v>
      </c>
      <c r="B7589" t="s">
        <v>822</v>
      </c>
      <c r="C7589" t="s">
        <v>5411</v>
      </c>
      <c r="D7589" t="s">
        <v>5755</v>
      </c>
      <c r="E7589" t="s">
        <v>28</v>
      </c>
      <c r="F7589" t="s">
        <v>2722</v>
      </c>
      <c r="G7589" t="s">
        <v>1861</v>
      </c>
      <c r="H7589" t="s">
        <v>28</v>
      </c>
      <c r="I7589" t="s">
        <v>18</v>
      </c>
      <c r="J7589">
        <v>36.414429400000003</v>
      </c>
      <c r="K7589">
        <v>3.531429567</v>
      </c>
      <c r="L7589">
        <v>0</v>
      </c>
      <c r="M7589" t="s">
        <v>18</v>
      </c>
      <c r="N7589" t="str" cm="1">
        <f t="array" ref="N7589">_xlfn.IFS(J7589&lt;=29,"Twenties",J7589&lt;=39,"Thirties",J7589&lt;=49,"Fourties",J7589&lt;=59,"Fifties",J7589&gt;59,"Elders")</f>
        <v>Thirties</v>
      </c>
      <c r="O7589" t="str" cm="1">
        <f t="array" ref="O7589">_xlfn.IFS(K7590&lt;=5,"Very Short",K7590&lt;=10,"Short",K7590&lt;=15,"Mid-Class",K7590&lt;=20,"Long",K7590&lt;=25," Very Long",K7590&gt;25,"Lifer")</f>
        <v>Very Short</v>
      </c>
      <c r="P7589" t="str" cm="1">
        <f t="array" ref="P7589">_xlfn.IFS(L7589&lt;=39,"Negligible",L7589&lt;=79,"Minimal",L7589&lt;=119,"Moderate",L7589&lt;=158,"High Moderate",L7589&lt;=198," High",L7589&lt;=238,"Very High",L7589&lt;=278,"Severe")</f>
        <v>Negligible</v>
      </c>
      <c r="Q7589" s="3">
        <f t="shared" si="118"/>
        <v>0</v>
      </c>
    </row>
    <row r="7590" spans="1:17" x14ac:dyDescent="0.25">
      <c r="A7590">
        <v>7589</v>
      </c>
      <c r="B7590" t="s">
        <v>5412</v>
      </c>
      <c r="C7590" t="s">
        <v>585</v>
      </c>
      <c r="D7590" t="s">
        <v>5755</v>
      </c>
      <c r="E7590" t="s">
        <v>93</v>
      </c>
      <c r="F7590" t="s">
        <v>609</v>
      </c>
      <c r="G7590" t="s">
        <v>610</v>
      </c>
      <c r="H7590" t="s">
        <v>85</v>
      </c>
      <c r="I7590" t="s">
        <v>18</v>
      </c>
      <c r="J7590">
        <v>45.85140921</v>
      </c>
      <c r="K7590">
        <v>4.3784314269999998</v>
      </c>
      <c r="L7590">
        <v>84.072461410000003</v>
      </c>
      <c r="M7590" t="s">
        <v>18</v>
      </c>
      <c r="N7590" t="str" cm="1">
        <f t="array" ref="N7590">_xlfn.IFS(J7590&lt;=29,"Twenties",J7590&lt;=39,"Thirties",J7590&lt;=49,"Fourties",J7590&lt;=59,"Fifties",J7590&gt;59,"Elders")</f>
        <v>Fourties</v>
      </c>
      <c r="O7590" t="str" cm="1">
        <f t="array" ref="O7590">_xlfn.IFS(K7591&lt;=5,"Very Short",K7591&lt;=10,"Short",K7591&lt;=15,"Mid-Class",K7591&lt;=20,"Long",K7591&lt;=25," Very Long",K7591&gt;25,"Lifer")</f>
        <v>Short</v>
      </c>
      <c r="P7590" t="str" cm="1">
        <f t="array" ref="P7590">_xlfn.IFS(L7590&lt;=39,"Negligible",L7590&lt;=79,"Minimal",L7590&lt;=119,"Moderate",L7590&lt;=158,"High Moderate",L7590&lt;=198," High",L7590&lt;=238,"Very High",L7590&lt;=278,"Severe")</f>
        <v>Moderate</v>
      </c>
      <c r="Q7590" s="3">
        <f t="shared" si="118"/>
        <v>3.5030192254166668</v>
      </c>
    </row>
    <row r="7591" spans="1:17" x14ac:dyDescent="0.25">
      <c r="A7591">
        <v>7590</v>
      </c>
      <c r="B7591" t="s">
        <v>5413</v>
      </c>
      <c r="C7591" t="s">
        <v>375</v>
      </c>
      <c r="D7591" t="s">
        <v>5755</v>
      </c>
      <c r="E7591" t="s">
        <v>36</v>
      </c>
      <c r="F7591" t="s">
        <v>16</v>
      </c>
      <c r="G7591" t="s">
        <v>17</v>
      </c>
      <c r="H7591" t="s">
        <v>36</v>
      </c>
      <c r="I7591" t="s">
        <v>18</v>
      </c>
      <c r="J7591">
        <v>34.049187609999997</v>
      </c>
      <c r="K7591">
        <v>5.8133527450000004</v>
      </c>
      <c r="L7591">
        <v>64.52993884</v>
      </c>
      <c r="M7591" t="s">
        <v>18</v>
      </c>
      <c r="N7591" t="str" cm="1">
        <f t="array" ref="N7591">_xlfn.IFS(J7591&lt;=29,"Twenties",J7591&lt;=39,"Thirties",J7591&lt;=49,"Fourties",J7591&lt;=59,"Fifties",J7591&gt;59,"Elders")</f>
        <v>Thirties</v>
      </c>
      <c r="O7591" t="str" cm="1">
        <f t="array" ref="O7591">_xlfn.IFS(K7592&lt;=5,"Very Short",K7592&lt;=10,"Short",K7592&lt;=15,"Mid-Class",K7592&lt;=20,"Long",K7592&lt;=25," Very Long",K7592&gt;25,"Lifer")</f>
        <v>Very Short</v>
      </c>
      <c r="P7591" t="str" cm="1">
        <f t="array" ref="P7591">_xlfn.IFS(L7591&lt;=39,"Negligible",L7591&lt;=79,"Minimal",L7591&lt;=119,"Moderate",L7591&lt;=158,"High Moderate",L7591&lt;=198," High",L7591&lt;=238,"Very High",L7591&lt;=278,"Severe")</f>
        <v>Minimal</v>
      </c>
      <c r="Q7591" s="3">
        <f t="shared" si="118"/>
        <v>2.6887474516666665</v>
      </c>
    </row>
    <row r="7592" spans="1:17" x14ac:dyDescent="0.25">
      <c r="A7592">
        <v>7591</v>
      </c>
      <c r="B7592" t="s">
        <v>1966</v>
      </c>
      <c r="C7592" t="s">
        <v>312</v>
      </c>
      <c r="D7592" t="s">
        <v>5755</v>
      </c>
      <c r="E7592" t="s">
        <v>31</v>
      </c>
      <c r="F7592" t="s">
        <v>2722</v>
      </c>
      <c r="G7592" t="s">
        <v>1861</v>
      </c>
      <c r="H7592" t="s">
        <v>31</v>
      </c>
      <c r="I7592" t="s">
        <v>18</v>
      </c>
      <c r="J7592">
        <v>44.75281794</v>
      </c>
      <c r="K7592">
        <v>3.5783757349999998</v>
      </c>
      <c r="L7592">
        <v>77.20647117</v>
      </c>
      <c r="M7592" t="s">
        <v>18</v>
      </c>
      <c r="N7592" t="str" cm="1">
        <f t="array" ref="N7592">_xlfn.IFS(J7592&lt;=29,"Twenties",J7592&lt;=39,"Thirties",J7592&lt;=49,"Fourties",J7592&lt;=59,"Fifties",J7592&gt;59,"Elders")</f>
        <v>Fourties</v>
      </c>
      <c r="O7592" t="str" cm="1">
        <f t="array" ref="O7592">_xlfn.IFS(K7593&lt;=5,"Very Short",K7593&lt;=10,"Short",K7593&lt;=15,"Mid-Class",K7593&lt;=20,"Long",K7593&lt;=25," Very Long",K7593&gt;25,"Lifer")</f>
        <v>Very Short</v>
      </c>
      <c r="P7592" t="str" cm="1">
        <f t="array" ref="P7592">_xlfn.IFS(L7592&lt;=39,"Negligible",L7592&lt;=79,"Minimal",L7592&lt;=119,"Moderate",L7592&lt;=158,"High Moderate",L7592&lt;=198," High",L7592&lt;=238,"Very High",L7592&lt;=278,"Severe")</f>
        <v>Minimal</v>
      </c>
      <c r="Q7592" s="3">
        <f t="shared" si="118"/>
        <v>3.2169362987499999</v>
      </c>
    </row>
    <row r="7593" spans="1:17" x14ac:dyDescent="0.25">
      <c r="A7593">
        <v>7592</v>
      </c>
      <c r="B7593" t="s">
        <v>5414</v>
      </c>
      <c r="C7593" t="s">
        <v>4377</v>
      </c>
      <c r="D7593" t="s">
        <v>5755</v>
      </c>
      <c r="E7593" t="s">
        <v>82</v>
      </c>
      <c r="F7593" t="s">
        <v>609</v>
      </c>
      <c r="G7593" t="s">
        <v>610</v>
      </c>
      <c r="H7593" t="s">
        <v>82</v>
      </c>
      <c r="I7593" t="s">
        <v>18</v>
      </c>
      <c r="J7593">
        <v>31.493673439999998</v>
      </c>
      <c r="K7593">
        <v>4.148646222</v>
      </c>
      <c r="L7593">
        <v>5.0132042009999997</v>
      </c>
      <c r="M7593" t="s">
        <v>18</v>
      </c>
      <c r="N7593" t="str" cm="1">
        <f t="array" ref="N7593">_xlfn.IFS(J7593&lt;=29,"Twenties",J7593&lt;=39,"Thirties",J7593&lt;=49,"Fourties",J7593&lt;=59,"Fifties",J7593&gt;59,"Elders")</f>
        <v>Thirties</v>
      </c>
      <c r="O7593" t="str" cm="1">
        <f t="array" ref="O7593">_xlfn.IFS(K7594&lt;=5,"Very Short",K7594&lt;=10,"Short",K7594&lt;=15,"Mid-Class",K7594&lt;=20,"Long",K7594&lt;=25," Very Long",K7594&gt;25,"Lifer")</f>
        <v>Short</v>
      </c>
      <c r="P7593" t="str" cm="1">
        <f t="array" ref="P7593">_xlfn.IFS(L7593&lt;=39,"Negligible",L7593&lt;=79,"Minimal",L7593&lt;=119,"Moderate",L7593&lt;=158,"High Moderate",L7593&lt;=198," High",L7593&lt;=238,"Very High",L7593&lt;=278,"Severe")</f>
        <v>Negligible</v>
      </c>
      <c r="Q7593" s="3">
        <f t="shared" si="118"/>
        <v>0.208883508375</v>
      </c>
    </row>
    <row r="7594" spans="1:17" x14ac:dyDescent="0.25">
      <c r="A7594">
        <v>7593</v>
      </c>
      <c r="B7594" t="s">
        <v>286</v>
      </c>
      <c r="C7594" t="s">
        <v>810</v>
      </c>
      <c r="D7594" t="s">
        <v>5754</v>
      </c>
      <c r="E7594" t="s">
        <v>25</v>
      </c>
      <c r="F7594" t="s">
        <v>609</v>
      </c>
      <c r="G7594" t="s">
        <v>610</v>
      </c>
      <c r="H7594" t="s">
        <v>25</v>
      </c>
      <c r="I7594" t="s">
        <v>18</v>
      </c>
      <c r="J7594">
        <v>42.854545809999998</v>
      </c>
      <c r="K7594">
        <v>6.9537854149999996</v>
      </c>
      <c r="L7594">
        <v>55.73565558</v>
      </c>
      <c r="M7594" t="s">
        <v>18</v>
      </c>
      <c r="N7594" t="str" cm="1">
        <f t="array" ref="N7594">_xlfn.IFS(J7594&lt;=29,"Twenties",J7594&lt;=39,"Thirties",J7594&lt;=49,"Fourties",J7594&lt;=59,"Fifties",J7594&gt;59,"Elders")</f>
        <v>Fourties</v>
      </c>
      <c r="O7594" t="str" cm="1">
        <f t="array" ref="O7594">_xlfn.IFS(K7595&lt;=5,"Very Short",K7595&lt;=10,"Short",K7595&lt;=15,"Mid-Class",K7595&lt;=20,"Long",K7595&lt;=25," Very Long",K7595&gt;25,"Lifer")</f>
        <v>Very Short</v>
      </c>
      <c r="P7594" t="str" cm="1">
        <f t="array" ref="P7594">_xlfn.IFS(L7594&lt;=39,"Negligible",L7594&lt;=79,"Minimal",L7594&lt;=119,"Moderate",L7594&lt;=158,"High Moderate",L7594&lt;=198," High",L7594&lt;=238,"Very High",L7594&lt;=278,"Severe")</f>
        <v>Minimal</v>
      </c>
      <c r="Q7594" s="3">
        <f t="shared" si="118"/>
        <v>2.3223189825000001</v>
      </c>
    </row>
    <row r="7595" spans="1:17" x14ac:dyDescent="0.25">
      <c r="A7595">
        <v>7594</v>
      </c>
      <c r="B7595" t="s">
        <v>5415</v>
      </c>
      <c r="C7595" t="s">
        <v>381</v>
      </c>
      <c r="D7595" t="s">
        <v>5754</v>
      </c>
      <c r="E7595" t="s">
        <v>55</v>
      </c>
      <c r="F7595" t="s">
        <v>609</v>
      </c>
      <c r="G7595" t="s">
        <v>610</v>
      </c>
      <c r="H7595" t="s">
        <v>55</v>
      </c>
      <c r="I7595" t="s">
        <v>18</v>
      </c>
      <c r="J7595">
        <v>47.370344500000002</v>
      </c>
      <c r="K7595">
        <v>4.4848891530000001</v>
      </c>
      <c r="L7595">
        <v>108.5654287</v>
      </c>
      <c r="M7595" t="s">
        <v>18</v>
      </c>
      <c r="N7595" t="str" cm="1">
        <f t="array" ref="N7595">_xlfn.IFS(J7595&lt;=29,"Twenties",J7595&lt;=39,"Thirties",J7595&lt;=49,"Fourties",J7595&lt;=59,"Fifties",J7595&gt;59,"Elders")</f>
        <v>Fourties</v>
      </c>
      <c r="O7595" t="str" cm="1">
        <f t="array" ref="O7595">_xlfn.IFS(K7596&lt;=5,"Very Short",K7596&lt;=10,"Short",K7596&lt;=15,"Mid-Class",K7596&lt;=20,"Long",K7596&lt;=25," Very Long",K7596&gt;25,"Lifer")</f>
        <v>Very Short</v>
      </c>
      <c r="P7595" t="str" cm="1">
        <f t="array" ref="P7595">_xlfn.IFS(L7595&lt;=39,"Negligible",L7595&lt;=79,"Minimal",L7595&lt;=119,"Moderate",L7595&lt;=158,"High Moderate",L7595&lt;=198," High",L7595&lt;=238,"Very High",L7595&lt;=278,"Severe")</f>
        <v>Moderate</v>
      </c>
      <c r="Q7595" s="3">
        <f t="shared" si="118"/>
        <v>4.5235595291666666</v>
      </c>
    </row>
    <row r="7596" spans="1:17" x14ac:dyDescent="0.25">
      <c r="A7596">
        <v>7595</v>
      </c>
      <c r="B7596" t="s">
        <v>784</v>
      </c>
      <c r="C7596" t="s">
        <v>1530</v>
      </c>
      <c r="D7596" t="s">
        <v>5754</v>
      </c>
      <c r="E7596" t="s">
        <v>28</v>
      </c>
      <c r="F7596" t="s">
        <v>2722</v>
      </c>
      <c r="G7596" t="s">
        <v>1861</v>
      </c>
      <c r="H7596" t="s">
        <v>28</v>
      </c>
      <c r="I7596" t="s">
        <v>18</v>
      </c>
      <c r="J7596">
        <v>20.872966330000001</v>
      </c>
      <c r="K7596">
        <v>4.2776200099999997</v>
      </c>
      <c r="L7596">
        <v>0</v>
      </c>
      <c r="M7596" t="s">
        <v>18</v>
      </c>
      <c r="N7596" t="str" cm="1">
        <f t="array" ref="N7596">_xlfn.IFS(J7596&lt;=29,"Twenties",J7596&lt;=39,"Thirties",J7596&lt;=49,"Fourties",J7596&lt;=59,"Fifties",J7596&gt;59,"Elders")</f>
        <v>Twenties</v>
      </c>
      <c r="O7596" t="str" cm="1">
        <f t="array" ref="O7596">_xlfn.IFS(K7597&lt;=5,"Very Short",K7597&lt;=10,"Short",K7597&lt;=15,"Mid-Class",K7597&lt;=20,"Long",K7597&lt;=25," Very Long",K7597&gt;25,"Lifer")</f>
        <v>Very Short</v>
      </c>
      <c r="P7596" t="str" cm="1">
        <f t="array" ref="P7596">_xlfn.IFS(L7596&lt;=39,"Negligible",L7596&lt;=79,"Minimal",L7596&lt;=119,"Moderate",L7596&lt;=158,"High Moderate",L7596&lt;=198," High",L7596&lt;=238,"Very High",L7596&lt;=278,"Severe")</f>
        <v>Negligible</v>
      </c>
      <c r="Q7596" s="3">
        <f t="shared" si="118"/>
        <v>0</v>
      </c>
    </row>
    <row r="7597" spans="1:17" x14ac:dyDescent="0.25">
      <c r="A7597">
        <v>7596</v>
      </c>
      <c r="B7597" t="s">
        <v>1275</v>
      </c>
      <c r="C7597" t="s">
        <v>1521</v>
      </c>
      <c r="D7597" t="s">
        <v>5755</v>
      </c>
      <c r="E7597" t="s">
        <v>36</v>
      </c>
      <c r="F7597" t="s">
        <v>16</v>
      </c>
      <c r="G7597" t="s">
        <v>17</v>
      </c>
      <c r="H7597" t="s">
        <v>36</v>
      </c>
      <c r="I7597" t="s">
        <v>18</v>
      </c>
      <c r="J7597">
        <v>31.306071750000001</v>
      </c>
      <c r="K7597">
        <v>4.11472266</v>
      </c>
      <c r="L7597">
        <v>13.841373490000001</v>
      </c>
      <c r="M7597" t="s">
        <v>18</v>
      </c>
      <c r="N7597" t="str" cm="1">
        <f t="array" ref="N7597">_xlfn.IFS(J7597&lt;=29,"Twenties",J7597&lt;=39,"Thirties",J7597&lt;=49,"Fourties",J7597&lt;=59,"Fifties",J7597&gt;59,"Elders")</f>
        <v>Thirties</v>
      </c>
      <c r="O7597" t="str" cm="1">
        <f t="array" ref="O7597">_xlfn.IFS(K7598&lt;=5,"Very Short",K7598&lt;=10,"Short",K7598&lt;=15,"Mid-Class",K7598&lt;=20,"Long",K7598&lt;=25," Very Long",K7598&gt;25,"Lifer")</f>
        <v>Short</v>
      </c>
      <c r="P7597" t="str" cm="1">
        <f t="array" ref="P7597">_xlfn.IFS(L7597&lt;=39,"Negligible",L7597&lt;=79,"Minimal",L7597&lt;=119,"Moderate",L7597&lt;=158,"High Moderate",L7597&lt;=198," High",L7597&lt;=238,"Very High",L7597&lt;=278,"Severe")</f>
        <v>Negligible</v>
      </c>
      <c r="Q7597" s="3">
        <f t="shared" si="118"/>
        <v>0.57672389541666669</v>
      </c>
    </row>
    <row r="7598" spans="1:17" x14ac:dyDescent="0.25">
      <c r="A7598">
        <v>7597</v>
      </c>
      <c r="B7598" t="s">
        <v>5416</v>
      </c>
      <c r="C7598" t="s">
        <v>5417</v>
      </c>
      <c r="D7598" t="s">
        <v>5754</v>
      </c>
      <c r="E7598" t="s">
        <v>28</v>
      </c>
      <c r="F7598" t="s">
        <v>609</v>
      </c>
      <c r="G7598" t="s">
        <v>610</v>
      </c>
      <c r="H7598" t="s">
        <v>28</v>
      </c>
      <c r="I7598" t="s">
        <v>18</v>
      </c>
      <c r="J7598">
        <v>33.894677860000002</v>
      </c>
      <c r="K7598">
        <v>5.078120996</v>
      </c>
      <c r="L7598">
        <v>55.644952920000001</v>
      </c>
      <c r="M7598" t="s">
        <v>18</v>
      </c>
      <c r="N7598" t="str" cm="1">
        <f t="array" ref="N7598">_xlfn.IFS(J7598&lt;=29,"Twenties",J7598&lt;=39,"Thirties",J7598&lt;=49,"Fourties",J7598&lt;=59,"Fifties",J7598&gt;59,"Elders")</f>
        <v>Thirties</v>
      </c>
      <c r="O7598" t="str" cm="1">
        <f t="array" ref="O7598">_xlfn.IFS(K7599&lt;=5,"Very Short",K7599&lt;=10,"Short",K7599&lt;=15,"Mid-Class",K7599&lt;=20,"Long",K7599&lt;=25," Very Long",K7599&gt;25,"Lifer")</f>
        <v>Very Short</v>
      </c>
      <c r="P7598" t="str" cm="1">
        <f t="array" ref="P7598">_xlfn.IFS(L7598&lt;=39,"Negligible",L7598&lt;=79,"Minimal",L7598&lt;=119,"Moderate",L7598&lt;=158,"High Moderate",L7598&lt;=198," High",L7598&lt;=238,"Very High",L7598&lt;=278,"Severe")</f>
        <v>Minimal</v>
      </c>
      <c r="Q7598" s="3">
        <f t="shared" si="118"/>
        <v>2.3185397050000001</v>
      </c>
    </row>
    <row r="7599" spans="1:17" x14ac:dyDescent="0.25">
      <c r="A7599">
        <v>7598</v>
      </c>
      <c r="B7599" t="s">
        <v>820</v>
      </c>
      <c r="C7599" t="s">
        <v>647</v>
      </c>
      <c r="D7599" t="s">
        <v>5755</v>
      </c>
      <c r="E7599" t="s">
        <v>25</v>
      </c>
      <c r="F7599" t="s">
        <v>609</v>
      </c>
      <c r="G7599" t="s">
        <v>610</v>
      </c>
      <c r="H7599" t="s">
        <v>25</v>
      </c>
      <c r="I7599" t="s">
        <v>18</v>
      </c>
      <c r="J7599">
        <v>43.863572249999997</v>
      </c>
      <c r="K7599">
        <v>4.8654837180000001</v>
      </c>
      <c r="L7599">
        <v>52.584451350000002</v>
      </c>
      <c r="M7599" t="s">
        <v>18</v>
      </c>
      <c r="N7599" t="str" cm="1">
        <f t="array" ref="N7599">_xlfn.IFS(J7599&lt;=29,"Twenties",J7599&lt;=39,"Thirties",J7599&lt;=49,"Fourties",J7599&lt;=59,"Fifties",J7599&gt;59,"Elders")</f>
        <v>Fourties</v>
      </c>
      <c r="O7599" t="str" cm="1">
        <f t="array" ref="O7599">_xlfn.IFS(K7600&lt;=5,"Very Short",K7600&lt;=10,"Short",K7600&lt;=15,"Mid-Class",K7600&lt;=20,"Long",K7600&lt;=25," Very Long",K7600&gt;25,"Lifer")</f>
        <v>Very Short</v>
      </c>
      <c r="P7599" t="str" cm="1">
        <f t="array" ref="P7599">_xlfn.IFS(L7599&lt;=39,"Negligible",L7599&lt;=79,"Minimal",L7599&lt;=119,"Moderate",L7599&lt;=158,"High Moderate",L7599&lt;=198," High",L7599&lt;=238,"Very High",L7599&lt;=278,"Severe")</f>
        <v>Minimal</v>
      </c>
      <c r="Q7599" s="3">
        <f t="shared" si="118"/>
        <v>2.1910188062500002</v>
      </c>
    </row>
    <row r="7600" spans="1:17" x14ac:dyDescent="0.25">
      <c r="A7600">
        <v>7599</v>
      </c>
      <c r="B7600" t="s">
        <v>5418</v>
      </c>
      <c r="C7600" t="s">
        <v>3907</v>
      </c>
      <c r="D7600" t="s">
        <v>5754</v>
      </c>
      <c r="E7600" t="s">
        <v>3190</v>
      </c>
      <c r="F7600" t="s">
        <v>609</v>
      </c>
      <c r="G7600" t="s">
        <v>610</v>
      </c>
      <c r="H7600" t="s">
        <v>1433</v>
      </c>
      <c r="I7600" t="s">
        <v>18</v>
      </c>
      <c r="J7600">
        <v>33.213652660000001</v>
      </c>
      <c r="K7600">
        <v>2.8959668970000001</v>
      </c>
      <c r="L7600">
        <v>16.682000479999999</v>
      </c>
      <c r="M7600" t="s">
        <v>18</v>
      </c>
      <c r="N7600" t="str" cm="1">
        <f t="array" ref="N7600">_xlfn.IFS(J7600&lt;=29,"Twenties",J7600&lt;=39,"Thirties",J7600&lt;=49,"Fourties",J7600&lt;=59,"Fifties",J7600&gt;59,"Elders")</f>
        <v>Thirties</v>
      </c>
      <c r="O7600" t="str" cm="1">
        <f t="array" ref="O7600">_xlfn.IFS(K7601&lt;=5,"Very Short",K7601&lt;=10,"Short",K7601&lt;=15,"Mid-Class",K7601&lt;=20,"Long",K7601&lt;=25," Very Long",K7601&gt;25,"Lifer")</f>
        <v>Very Short</v>
      </c>
      <c r="P7600" t="str" cm="1">
        <f t="array" ref="P7600">_xlfn.IFS(L7600&lt;=39,"Negligible",L7600&lt;=79,"Minimal",L7600&lt;=119,"Moderate",L7600&lt;=158,"High Moderate",L7600&lt;=198," High",L7600&lt;=238,"Very High",L7600&lt;=278,"Severe")</f>
        <v>Negligible</v>
      </c>
      <c r="Q7600" s="3">
        <f t="shared" si="118"/>
        <v>0.69508335333333326</v>
      </c>
    </row>
    <row r="7601" spans="1:17" x14ac:dyDescent="0.25">
      <c r="A7601">
        <v>7600</v>
      </c>
      <c r="B7601" t="s">
        <v>32</v>
      </c>
      <c r="C7601" t="s">
        <v>87</v>
      </c>
      <c r="D7601" t="s">
        <v>5755</v>
      </c>
      <c r="E7601" t="s">
        <v>1835</v>
      </c>
      <c r="F7601" t="s">
        <v>609</v>
      </c>
      <c r="G7601" t="s">
        <v>610</v>
      </c>
      <c r="H7601" t="s">
        <v>85</v>
      </c>
      <c r="I7601" t="s">
        <v>18</v>
      </c>
      <c r="J7601">
        <v>44.592075260000001</v>
      </c>
      <c r="K7601">
        <v>2.4667994339999999</v>
      </c>
      <c r="L7601">
        <v>34.423501360000003</v>
      </c>
      <c r="M7601" t="s">
        <v>18</v>
      </c>
      <c r="N7601" t="str" cm="1">
        <f t="array" ref="N7601">_xlfn.IFS(J7601&lt;=29,"Twenties",J7601&lt;=39,"Thirties",J7601&lt;=49,"Fourties",J7601&lt;=59,"Fifties",J7601&gt;59,"Elders")</f>
        <v>Fourties</v>
      </c>
      <c r="O7601" t="str" cm="1">
        <f t="array" ref="O7601">_xlfn.IFS(K7602&lt;=5,"Very Short",K7602&lt;=10,"Short",K7602&lt;=15,"Mid-Class",K7602&lt;=20,"Long",K7602&lt;=25," Very Long",K7602&gt;25,"Lifer")</f>
        <v>Short</v>
      </c>
      <c r="P7601" t="str" cm="1">
        <f t="array" ref="P7601">_xlfn.IFS(L7601&lt;=39,"Negligible",L7601&lt;=79,"Minimal",L7601&lt;=119,"Moderate",L7601&lt;=158,"High Moderate",L7601&lt;=198," High",L7601&lt;=238,"Very High",L7601&lt;=278,"Severe")</f>
        <v>Negligible</v>
      </c>
      <c r="Q7601" s="3">
        <f t="shared" si="118"/>
        <v>1.4343125566666668</v>
      </c>
    </row>
    <row r="7602" spans="1:17" x14ac:dyDescent="0.25">
      <c r="A7602">
        <v>7601</v>
      </c>
      <c r="B7602" t="s">
        <v>5419</v>
      </c>
      <c r="C7602" t="s">
        <v>4180</v>
      </c>
      <c r="D7602" t="s">
        <v>5754</v>
      </c>
      <c r="E7602" t="s">
        <v>52</v>
      </c>
      <c r="F7602" t="s">
        <v>609</v>
      </c>
      <c r="G7602" t="s">
        <v>610</v>
      </c>
      <c r="H7602" t="s">
        <v>52</v>
      </c>
      <c r="I7602" t="s">
        <v>18</v>
      </c>
      <c r="J7602">
        <v>29.593365429999999</v>
      </c>
      <c r="K7602">
        <v>5.0855234859999996</v>
      </c>
      <c r="L7602">
        <v>0</v>
      </c>
      <c r="M7602" t="s">
        <v>18</v>
      </c>
      <c r="N7602" t="str" cm="1">
        <f t="array" ref="N7602">_xlfn.IFS(J7602&lt;=29,"Twenties",J7602&lt;=39,"Thirties",J7602&lt;=49,"Fourties",J7602&lt;=59,"Fifties",J7602&gt;59,"Elders")</f>
        <v>Thirties</v>
      </c>
      <c r="O7602" t="str" cm="1">
        <f t="array" ref="O7602">_xlfn.IFS(K7603&lt;=5,"Very Short",K7603&lt;=10,"Short",K7603&lt;=15,"Mid-Class",K7603&lt;=20,"Long",K7603&lt;=25," Very Long",K7603&gt;25,"Lifer")</f>
        <v>Very Short</v>
      </c>
      <c r="P7602" t="str" cm="1">
        <f t="array" ref="P7602">_xlfn.IFS(L7602&lt;=39,"Negligible",L7602&lt;=79,"Minimal",L7602&lt;=119,"Moderate",L7602&lt;=158,"High Moderate",L7602&lt;=198," High",L7602&lt;=238,"Very High",L7602&lt;=278,"Severe")</f>
        <v>Negligible</v>
      </c>
      <c r="Q7602" s="3">
        <f t="shared" si="118"/>
        <v>0</v>
      </c>
    </row>
    <row r="7603" spans="1:17" x14ac:dyDescent="0.25">
      <c r="A7603">
        <v>7602</v>
      </c>
      <c r="B7603" t="s">
        <v>315</v>
      </c>
      <c r="C7603" t="s">
        <v>5420</v>
      </c>
      <c r="D7603" t="s">
        <v>5754</v>
      </c>
      <c r="E7603" t="s">
        <v>36</v>
      </c>
      <c r="F7603" t="s">
        <v>16</v>
      </c>
      <c r="G7603" t="s">
        <v>17</v>
      </c>
      <c r="H7603" t="s">
        <v>36</v>
      </c>
      <c r="I7603" t="s">
        <v>18</v>
      </c>
      <c r="J7603">
        <v>54.48483753</v>
      </c>
      <c r="K7603">
        <v>2.5110844189999999</v>
      </c>
      <c r="L7603">
        <v>137.19581890000001</v>
      </c>
      <c r="M7603" t="s">
        <v>18</v>
      </c>
      <c r="N7603" t="str" cm="1">
        <f t="array" ref="N7603">_xlfn.IFS(J7603&lt;=29,"Twenties",J7603&lt;=39,"Thirties",J7603&lt;=49,"Fourties",J7603&lt;=59,"Fifties",J7603&gt;59,"Elders")</f>
        <v>Fifties</v>
      </c>
      <c r="O7603" t="str" cm="1">
        <f t="array" ref="O7603">_xlfn.IFS(K7604&lt;=5,"Very Short",K7604&lt;=10,"Short",K7604&lt;=15,"Mid-Class",K7604&lt;=20,"Long",K7604&lt;=25," Very Long",K7604&gt;25,"Lifer")</f>
        <v>Very Short</v>
      </c>
      <c r="P7603" t="str" cm="1">
        <f t="array" ref="P7603">_xlfn.IFS(L7603&lt;=39,"Negligible",L7603&lt;=79,"Minimal",L7603&lt;=119,"Moderate",L7603&lt;=158,"High Moderate",L7603&lt;=198," High",L7603&lt;=238,"Very High",L7603&lt;=278,"Severe")</f>
        <v>High Moderate</v>
      </c>
      <c r="Q7603" s="3">
        <f t="shared" si="118"/>
        <v>5.7164924541666666</v>
      </c>
    </row>
    <row r="7604" spans="1:17" x14ac:dyDescent="0.25">
      <c r="A7604">
        <v>7603</v>
      </c>
      <c r="B7604" t="s">
        <v>1284</v>
      </c>
      <c r="C7604" t="s">
        <v>162</v>
      </c>
      <c r="D7604" t="s">
        <v>5754</v>
      </c>
      <c r="E7604" t="s">
        <v>25</v>
      </c>
      <c r="F7604" t="s">
        <v>609</v>
      </c>
      <c r="G7604" t="s">
        <v>610</v>
      </c>
      <c r="H7604" t="s">
        <v>25</v>
      </c>
      <c r="I7604" t="s">
        <v>18</v>
      </c>
      <c r="J7604">
        <v>33.997095270000003</v>
      </c>
      <c r="K7604">
        <v>3.4323384799999999</v>
      </c>
      <c r="L7604">
        <v>68.316277900000003</v>
      </c>
      <c r="M7604" t="s">
        <v>18</v>
      </c>
      <c r="N7604" t="str" cm="1">
        <f t="array" ref="N7604">_xlfn.IFS(J7604&lt;=29,"Twenties",J7604&lt;=39,"Thirties",J7604&lt;=49,"Fourties",J7604&lt;=59,"Fifties",J7604&gt;59,"Elders")</f>
        <v>Thirties</v>
      </c>
      <c r="O7604" t="str" cm="1">
        <f t="array" ref="O7604">_xlfn.IFS(K7605&lt;=5,"Very Short",K7605&lt;=10,"Short",K7605&lt;=15,"Mid-Class",K7605&lt;=20,"Long",K7605&lt;=25," Very Long",K7605&gt;25,"Lifer")</f>
        <v>Very Short</v>
      </c>
      <c r="P7604" t="str" cm="1">
        <f t="array" ref="P7604">_xlfn.IFS(L7604&lt;=39,"Negligible",L7604&lt;=79,"Minimal",L7604&lt;=119,"Moderate",L7604&lt;=158,"High Moderate",L7604&lt;=198," High",L7604&lt;=238,"Very High",L7604&lt;=278,"Severe")</f>
        <v>Minimal</v>
      </c>
      <c r="Q7604" s="3">
        <f t="shared" si="118"/>
        <v>2.8465115791666666</v>
      </c>
    </row>
    <row r="7605" spans="1:17" x14ac:dyDescent="0.25">
      <c r="A7605">
        <v>7604</v>
      </c>
      <c r="B7605" t="s">
        <v>5421</v>
      </c>
      <c r="C7605" t="s">
        <v>5231</v>
      </c>
      <c r="D7605" t="s">
        <v>5754</v>
      </c>
      <c r="E7605" t="s">
        <v>36</v>
      </c>
      <c r="F7605" t="s">
        <v>16</v>
      </c>
      <c r="G7605" t="s">
        <v>17</v>
      </c>
      <c r="H7605" t="s">
        <v>36</v>
      </c>
      <c r="I7605" t="s">
        <v>18</v>
      </c>
      <c r="J7605">
        <v>40.340498519999997</v>
      </c>
      <c r="K7605">
        <v>3.3810040749999999</v>
      </c>
      <c r="L7605">
        <v>46.88737012</v>
      </c>
      <c r="M7605" t="s">
        <v>18</v>
      </c>
      <c r="N7605" t="str" cm="1">
        <f t="array" ref="N7605">_xlfn.IFS(J7605&lt;=29,"Twenties",J7605&lt;=39,"Thirties",J7605&lt;=49,"Fourties",J7605&lt;=59,"Fifties",J7605&gt;59,"Elders")</f>
        <v>Fourties</v>
      </c>
      <c r="O7605" t="str" cm="1">
        <f t="array" ref="O7605">_xlfn.IFS(K7606&lt;=5,"Very Short",K7606&lt;=10,"Short",K7606&lt;=15,"Mid-Class",K7606&lt;=20,"Long",K7606&lt;=25," Very Long",K7606&gt;25,"Lifer")</f>
        <v>Short</v>
      </c>
      <c r="P7605" t="str" cm="1">
        <f t="array" ref="P7605">_xlfn.IFS(L7605&lt;=39,"Negligible",L7605&lt;=79,"Minimal",L7605&lt;=119,"Moderate",L7605&lt;=158,"High Moderate",L7605&lt;=198," High",L7605&lt;=238,"Very High",L7605&lt;=278,"Severe")</f>
        <v>Minimal</v>
      </c>
      <c r="Q7605" s="3">
        <f t="shared" si="118"/>
        <v>1.9536404216666667</v>
      </c>
    </row>
    <row r="7606" spans="1:17" x14ac:dyDescent="0.25">
      <c r="A7606">
        <v>7605</v>
      </c>
      <c r="B7606" t="s">
        <v>419</v>
      </c>
      <c r="C7606" t="s">
        <v>399</v>
      </c>
      <c r="D7606" t="s">
        <v>5755</v>
      </c>
      <c r="E7606" t="s">
        <v>562</v>
      </c>
      <c r="F7606" t="s">
        <v>609</v>
      </c>
      <c r="G7606" t="s">
        <v>610</v>
      </c>
      <c r="H7606" t="s">
        <v>52</v>
      </c>
      <c r="I7606" t="s">
        <v>18</v>
      </c>
      <c r="J7606">
        <v>31.35937715</v>
      </c>
      <c r="K7606">
        <v>6.5465068950000003</v>
      </c>
      <c r="L7606">
        <v>0</v>
      </c>
      <c r="M7606" t="s">
        <v>18</v>
      </c>
      <c r="N7606" t="str" cm="1">
        <f t="array" ref="N7606">_xlfn.IFS(J7606&lt;=29,"Twenties",J7606&lt;=39,"Thirties",J7606&lt;=49,"Fourties",J7606&lt;=59,"Fifties",J7606&gt;59,"Elders")</f>
        <v>Thirties</v>
      </c>
      <c r="O7606" t="str" cm="1">
        <f t="array" ref="O7606">_xlfn.IFS(K7607&lt;=5,"Very Short",K7607&lt;=10,"Short",K7607&lt;=15,"Mid-Class",K7607&lt;=20,"Long",K7607&lt;=25," Very Long",K7607&gt;25,"Lifer")</f>
        <v>Short</v>
      </c>
      <c r="P7606" t="str" cm="1">
        <f t="array" ref="P7606">_xlfn.IFS(L7606&lt;=39,"Negligible",L7606&lt;=79,"Minimal",L7606&lt;=119,"Moderate",L7606&lt;=158,"High Moderate",L7606&lt;=198," High",L7606&lt;=238,"Very High",L7606&lt;=278,"Severe")</f>
        <v>Negligible</v>
      </c>
      <c r="Q7606" s="3">
        <f t="shared" si="118"/>
        <v>0</v>
      </c>
    </row>
    <row r="7607" spans="1:17" x14ac:dyDescent="0.25">
      <c r="A7607">
        <v>7606</v>
      </c>
      <c r="B7607" t="s">
        <v>1218</v>
      </c>
      <c r="C7607" t="s">
        <v>123</v>
      </c>
      <c r="D7607" t="s">
        <v>5754</v>
      </c>
      <c r="E7607" t="s">
        <v>233</v>
      </c>
      <c r="F7607" t="s">
        <v>2722</v>
      </c>
      <c r="G7607" t="s">
        <v>1861</v>
      </c>
      <c r="H7607" t="s">
        <v>233</v>
      </c>
      <c r="I7607" t="s">
        <v>18</v>
      </c>
      <c r="J7607">
        <v>33.347010589999996</v>
      </c>
      <c r="K7607">
        <v>5.8891633209999998</v>
      </c>
      <c r="L7607">
        <v>31.294241710000001</v>
      </c>
      <c r="M7607" t="s">
        <v>18</v>
      </c>
      <c r="N7607" t="str" cm="1">
        <f t="array" ref="N7607">_xlfn.IFS(J7607&lt;=29,"Twenties",J7607&lt;=39,"Thirties",J7607&lt;=49,"Fourties",J7607&lt;=59,"Fifties",J7607&gt;59,"Elders")</f>
        <v>Thirties</v>
      </c>
      <c r="O7607" t="str" cm="1">
        <f t="array" ref="O7607">_xlfn.IFS(K7608&lt;=5,"Very Short",K7608&lt;=10,"Short",K7608&lt;=15,"Mid-Class",K7608&lt;=20,"Long",K7608&lt;=25," Very Long",K7608&gt;25,"Lifer")</f>
        <v>Very Short</v>
      </c>
      <c r="P7607" t="str" cm="1">
        <f t="array" ref="P7607">_xlfn.IFS(L7607&lt;=39,"Negligible",L7607&lt;=79,"Minimal",L7607&lt;=119,"Moderate",L7607&lt;=158,"High Moderate",L7607&lt;=198," High",L7607&lt;=238,"Very High",L7607&lt;=278,"Severe")</f>
        <v>Negligible</v>
      </c>
      <c r="Q7607" s="3">
        <f t="shared" si="118"/>
        <v>1.3039267379166668</v>
      </c>
    </row>
    <row r="7608" spans="1:17" x14ac:dyDescent="0.25">
      <c r="A7608">
        <v>7607</v>
      </c>
      <c r="B7608" t="s">
        <v>5422</v>
      </c>
      <c r="C7608" t="s">
        <v>66</v>
      </c>
      <c r="D7608" t="s">
        <v>5754</v>
      </c>
      <c r="E7608" t="s">
        <v>31</v>
      </c>
      <c r="F7608" t="s">
        <v>2722</v>
      </c>
      <c r="G7608" t="s">
        <v>1861</v>
      </c>
      <c r="H7608" t="s">
        <v>31</v>
      </c>
      <c r="I7608" t="s">
        <v>18</v>
      </c>
      <c r="J7608">
        <v>46.346673610000003</v>
      </c>
      <c r="K7608">
        <v>3.426371595</v>
      </c>
      <c r="L7608">
        <v>106.92727840000001</v>
      </c>
      <c r="M7608" t="s">
        <v>18</v>
      </c>
      <c r="N7608" t="str" cm="1">
        <f t="array" ref="N7608">_xlfn.IFS(J7608&lt;=29,"Twenties",J7608&lt;=39,"Thirties",J7608&lt;=49,"Fourties",J7608&lt;=59,"Fifties",J7608&gt;59,"Elders")</f>
        <v>Fourties</v>
      </c>
      <c r="O7608" t="str" cm="1">
        <f t="array" ref="O7608">_xlfn.IFS(K7609&lt;=5,"Very Short",K7609&lt;=10,"Short",K7609&lt;=15,"Mid-Class",K7609&lt;=20,"Long",K7609&lt;=25," Very Long",K7609&gt;25,"Lifer")</f>
        <v>Short</v>
      </c>
      <c r="P7608" t="str" cm="1">
        <f t="array" ref="P7608">_xlfn.IFS(L7608&lt;=39,"Negligible",L7608&lt;=79,"Minimal",L7608&lt;=119,"Moderate",L7608&lt;=158,"High Moderate",L7608&lt;=198," High",L7608&lt;=238,"Very High",L7608&lt;=278,"Severe")</f>
        <v>Moderate</v>
      </c>
      <c r="Q7608" s="3">
        <f t="shared" si="118"/>
        <v>4.4553032666666672</v>
      </c>
    </row>
    <row r="7609" spans="1:17" x14ac:dyDescent="0.25">
      <c r="A7609">
        <v>7608</v>
      </c>
      <c r="B7609" t="s">
        <v>16</v>
      </c>
      <c r="C7609" t="s">
        <v>492</v>
      </c>
      <c r="D7609" t="s">
        <v>5755</v>
      </c>
      <c r="E7609" t="s">
        <v>125</v>
      </c>
      <c r="F7609" t="s">
        <v>609</v>
      </c>
      <c r="G7609" t="s">
        <v>610</v>
      </c>
      <c r="H7609" t="s">
        <v>125</v>
      </c>
      <c r="I7609" t="s">
        <v>18</v>
      </c>
      <c r="J7609">
        <v>35.11835584</v>
      </c>
      <c r="K7609">
        <v>5.393252897</v>
      </c>
      <c r="L7609">
        <v>20.56325824</v>
      </c>
      <c r="M7609" t="s">
        <v>18</v>
      </c>
      <c r="N7609" t="str" cm="1">
        <f t="array" ref="N7609">_xlfn.IFS(J7609&lt;=29,"Twenties",J7609&lt;=39,"Thirties",J7609&lt;=49,"Fourties",J7609&lt;=59,"Fifties",J7609&gt;59,"Elders")</f>
        <v>Thirties</v>
      </c>
      <c r="O7609" t="str" cm="1">
        <f t="array" ref="O7609">_xlfn.IFS(K7610&lt;=5,"Very Short",K7610&lt;=10,"Short",K7610&lt;=15,"Mid-Class",K7610&lt;=20,"Long",K7610&lt;=25," Very Long",K7610&gt;25,"Lifer")</f>
        <v>Short</v>
      </c>
      <c r="P7609" t="str" cm="1">
        <f t="array" ref="P7609">_xlfn.IFS(L7609&lt;=39,"Negligible",L7609&lt;=79,"Minimal",L7609&lt;=119,"Moderate",L7609&lt;=158,"High Moderate",L7609&lt;=198," High",L7609&lt;=238,"Very High",L7609&lt;=278,"Severe")</f>
        <v>Negligible</v>
      </c>
      <c r="Q7609" s="3">
        <f t="shared" si="118"/>
        <v>0.85680242666666662</v>
      </c>
    </row>
    <row r="7610" spans="1:17" x14ac:dyDescent="0.25">
      <c r="A7610">
        <v>7609</v>
      </c>
      <c r="B7610" t="s">
        <v>1511</v>
      </c>
      <c r="C7610" t="s">
        <v>5423</v>
      </c>
      <c r="D7610" t="s">
        <v>5754</v>
      </c>
      <c r="E7610" t="s">
        <v>28</v>
      </c>
      <c r="F7610" t="s">
        <v>609</v>
      </c>
      <c r="G7610" t="s">
        <v>610</v>
      </c>
      <c r="H7610" t="s">
        <v>28</v>
      </c>
      <c r="I7610" t="s">
        <v>18</v>
      </c>
      <c r="J7610">
        <v>37.270075239999997</v>
      </c>
      <c r="K7610">
        <v>5.6157415400000001</v>
      </c>
      <c r="L7610">
        <v>11.620673310000001</v>
      </c>
      <c r="M7610" t="s">
        <v>18</v>
      </c>
      <c r="N7610" t="str" cm="1">
        <f t="array" ref="N7610">_xlfn.IFS(J7610&lt;=29,"Twenties",J7610&lt;=39,"Thirties",J7610&lt;=49,"Fourties",J7610&lt;=59,"Fifties",J7610&gt;59,"Elders")</f>
        <v>Thirties</v>
      </c>
      <c r="O7610" t="str" cm="1">
        <f t="array" ref="O7610">_xlfn.IFS(K7611&lt;=5,"Very Short",K7611&lt;=10,"Short",K7611&lt;=15,"Mid-Class",K7611&lt;=20,"Long",K7611&lt;=25," Very Long",K7611&gt;25,"Lifer")</f>
        <v>Very Short</v>
      </c>
      <c r="P7610" t="str" cm="1">
        <f t="array" ref="P7610">_xlfn.IFS(L7610&lt;=39,"Negligible",L7610&lt;=79,"Minimal",L7610&lt;=119,"Moderate",L7610&lt;=158,"High Moderate",L7610&lt;=198," High",L7610&lt;=238,"Very High",L7610&lt;=278,"Severe")</f>
        <v>Negligible</v>
      </c>
      <c r="Q7610" s="3">
        <f t="shared" si="118"/>
        <v>0.48419472125000002</v>
      </c>
    </row>
    <row r="7611" spans="1:17" x14ac:dyDescent="0.25">
      <c r="A7611">
        <v>7610</v>
      </c>
      <c r="B7611" t="s">
        <v>5424</v>
      </c>
      <c r="C7611" t="s">
        <v>677</v>
      </c>
      <c r="D7611" t="s">
        <v>5754</v>
      </c>
      <c r="E7611" t="s">
        <v>119</v>
      </c>
      <c r="F7611" t="s">
        <v>818</v>
      </c>
      <c r="G7611" t="s">
        <v>819</v>
      </c>
      <c r="H7611" t="s">
        <v>119</v>
      </c>
      <c r="I7611" t="s">
        <v>18</v>
      </c>
      <c r="J7611">
        <v>54.988132090000001</v>
      </c>
      <c r="K7611">
        <v>4.1231702820000002</v>
      </c>
      <c r="L7611">
        <v>104.7672106</v>
      </c>
      <c r="M7611" t="s">
        <v>18</v>
      </c>
      <c r="N7611" t="str" cm="1">
        <f t="array" ref="N7611">_xlfn.IFS(J7611&lt;=29,"Twenties",J7611&lt;=39,"Thirties",J7611&lt;=49,"Fourties",J7611&lt;=59,"Fifties",J7611&gt;59,"Elders")</f>
        <v>Fifties</v>
      </c>
      <c r="O7611" t="str" cm="1">
        <f t="array" ref="O7611">_xlfn.IFS(K7612&lt;=5,"Very Short",K7612&lt;=10,"Short",K7612&lt;=15,"Mid-Class",K7612&lt;=20,"Long",K7612&lt;=25," Very Long",K7612&gt;25,"Lifer")</f>
        <v>Very Short</v>
      </c>
      <c r="P7611" t="str" cm="1">
        <f t="array" ref="P7611">_xlfn.IFS(L7611&lt;=39,"Negligible",L7611&lt;=79,"Minimal",L7611&lt;=119,"Moderate",L7611&lt;=158,"High Moderate",L7611&lt;=198," High",L7611&lt;=238,"Very High",L7611&lt;=278,"Severe")</f>
        <v>Moderate</v>
      </c>
      <c r="Q7611" s="3">
        <f t="shared" si="118"/>
        <v>4.3653004416666663</v>
      </c>
    </row>
    <row r="7612" spans="1:17" x14ac:dyDescent="0.25">
      <c r="A7612">
        <v>7611</v>
      </c>
      <c r="B7612" t="s">
        <v>5425</v>
      </c>
      <c r="C7612" t="s">
        <v>239</v>
      </c>
      <c r="D7612" t="s">
        <v>5754</v>
      </c>
      <c r="E7612" t="s">
        <v>167</v>
      </c>
      <c r="F7612" t="s">
        <v>609</v>
      </c>
      <c r="G7612" t="s">
        <v>610</v>
      </c>
      <c r="H7612" t="s">
        <v>167</v>
      </c>
      <c r="I7612" t="s">
        <v>18</v>
      </c>
      <c r="J7612">
        <v>40.667873870000001</v>
      </c>
      <c r="K7612">
        <v>2.8312727350000002</v>
      </c>
      <c r="L7612">
        <v>95.40341943</v>
      </c>
      <c r="M7612" t="s">
        <v>18</v>
      </c>
      <c r="N7612" t="str" cm="1">
        <f t="array" ref="N7612">_xlfn.IFS(J7612&lt;=29,"Twenties",J7612&lt;=39,"Thirties",J7612&lt;=49,"Fourties",J7612&lt;=59,"Fifties",J7612&gt;59,"Elders")</f>
        <v>Fourties</v>
      </c>
      <c r="O7612" t="str" cm="1">
        <f t="array" ref="O7612">_xlfn.IFS(K7613&lt;=5,"Very Short",K7613&lt;=10,"Short",K7613&lt;=15,"Mid-Class",K7613&lt;=20,"Long",K7613&lt;=25," Very Long",K7613&gt;25,"Lifer")</f>
        <v>Short</v>
      </c>
      <c r="P7612" t="str" cm="1">
        <f t="array" ref="P7612">_xlfn.IFS(L7612&lt;=39,"Negligible",L7612&lt;=79,"Minimal",L7612&lt;=119,"Moderate",L7612&lt;=158,"High Moderate",L7612&lt;=198," High",L7612&lt;=238,"Very High",L7612&lt;=278,"Severe")</f>
        <v>Moderate</v>
      </c>
      <c r="Q7612" s="3">
        <f t="shared" si="118"/>
        <v>3.9751424762499998</v>
      </c>
    </row>
    <row r="7613" spans="1:17" x14ac:dyDescent="0.25">
      <c r="A7613">
        <v>7612</v>
      </c>
      <c r="B7613" t="s">
        <v>4679</v>
      </c>
      <c r="C7613" t="s">
        <v>4006</v>
      </c>
      <c r="D7613" t="s">
        <v>5755</v>
      </c>
      <c r="E7613" t="s">
        <v>55</v>
      </c>
      <c r="F7613" t="s">
        <v>609</v>
      </c>
      <c r="G7613" t="s">
        <v>610</v>
      </c>
      <c r="H7613" t="s">
        <v>55</v>
      </c>
      <c r="I7613" t="s">
        <v>18</v>
      </c>
      <c r="J7613">
        <v>48.088311320000003</v>
      </c>
      <c r="K7613">
        <v>6.8800845129999999</v>
      </c>
      <c r="L7613">
        <v>74.934216210000002</v>
      </c>
      <c r="M7613" t="s">
        <v>18</v>
      </c>
      <c r="N7613" t="str" cm="1">
        <f t="array" ref="N7613">_xlfn.IFS(J7613&lt;=29,"Twenties",J7613&lt;=39,"Thirties",J7613&lt;=49,"Fourties",J7613&lt;=59,"Fifties",J7613&gt;59,"Elders")</f>
        <v>Fourties</v>
      </c>
      <c r="O7613" t="str" cm="1">
        <f t="array" ref="O7613">_xlfn.IFS(K7614&lt;=5,"Very Short",K7614&lt;=10,"Short",K7614&lt;=15,"Mid-Class",K7614&lt;=20,"Long",K7614&lt;=25," Very Long",K7614&gt;25,"Lifer")</f>
        <v>Very Short</v>
      </c>
      <c r="P7613" t="str" cm="1">
        <f t="array" ref="P7613">_xlfn.IFS(L7613&lt;=39,"Negligible",L7613&lt;=79,"Minimal",L7613&lt;=119,"Moderate",L7613&lt;=158,"High Moderate",L7613&lt;=198," High",L7613&lt;=238,"Very High",L7613&lt;=278,"Severe")</f>
        <v>Minimal</v>
      </c>
      <c r="Q7613" s="3">
        <f t="shared" si="118"/>
        <v>3.12225900875</v>
      </c>
    </row>
    <row r="7614" spans="1:17" x14ac:dyDescent="0.25">
      <c r="A7614">
        <v>7613</v>
      </c>
      <c r="B7614" t="s">
        <v>5426</v>
      </c>
      <c r="C7614" t="s">
        <v>394</v>
      </c>
      <c r="D7614" t="s">
        <v>5754</v>
      </c>
      <c r="E7614" t="s">
        <v>2323</v>
      </c>
      <c r="F7614" t="s">
        <v>609</v>
      </c>
      <c r="G7614" t="s">
        <v>610</v>
      </c>
      <c r="H7614" t="s">
        <v>22</v>
      </c>
      <c r="I7614" t="s">
        <v>18</v>
      </c>
      <c r="J7614">
        <v>24.305158680000002</v>
      </c>
      <c r="K7614">
        <v>2.7869405660000002</v>
      </c>
      <c r="L7614">
        <v>0</v>
      </c>
      <c r="M7614" t="s">
        <v>18</v>
      </c>
      <c r="N7614" t="str" cm="1">
        <f t="array" ref="N7614">_xlfn.IFS(J7614&lt;=29,"Twenties",J7614&lt;=39,"Thirties",J7614&lt;=49,"Fourties",J7614&lt;=59,"Fifties",J7614&gt;59,"Elders")</f>
        <v>Twenties</v>
      </c>
      <c r="O7614" t="str" cm="1">
        <f t="array" ref="O7614">_xlfn.IFS(K7615&lt;=5,"Very Short",K7615&lt;=10,"Short",K7615&lt;=15,"Mid-Class",K7615&lt;=20,"Long",K7615&lt;=25," Very Long",K7615&gt;25,"Lifer")</f>
        <v>Very Short</v>
      </c>
      <c r="P7614" t="str" cm="1">
        <f t="array" ref="P7614">_xlfn.IFS(L7614&lt;=39,"Negligible",L7614&lt;=79,"Minimal",L7614&lt;=119,"Moderate",L7614&lt;=158,"High Moderate",L7614&lt;=198," High",L7614&lt;=238,"Very High",L7614&lt;=278,"Severe")</f>
        <v>Negligible</v>
      </c>
      <c r="Q7614" s="3">
        <f t="shared" si="118"/>
        <v>0</v>
      </c>
    </row>
    <row r="7615" spans="1:17" x14ac:dyDescent="0.25">
      <c r="A7615">
        <v>7614</v>
      </c>
      <c r="B7615" t="s">
        <v>5427</v>
      </c>
      <c r="C7615" t="s">
        <v>343</v>
      </c>
      <c r="D7615" t="s">
        <v>5755</v>
      </c>
      <c r="E7615" t="s">
        <v>31</v>
      </c>
      <c r="F7615" t="s">
        <v>2722</v>
      </c>
      <c r="G7615" t="s">
        <v>1861</v>
      </c>
      <c r="H7615" t="s">
        <v>31</v>
      </c>
      <c r="I7615" t="s">
        <v>18</v>
      </c>
      <c r="J7615">
        <v>34.135487789999999</v>
      </c>
      <c r="K7615">
        <v>0.66539484199999999</v>
      </c>
      <c r="L7615">
        <v>0</v>
      </c>
      <c r="M7615" t="s">
        <v>18</v>
      </c>
      <c r="N7615" t="str" cm="1">
        <f t="array" ref="N7615">_xlfn.IFS(J7615&lt;=29,"Twenties",J7615&lt;=39,"Thirties",J7615&lt;=49,"Fourties",J7615&lt;=59,"Fifties",J7615&gt;59,"Elders")</f>
        <v>Thirties</v>
      </c>
      <c r="O7615" t="str" cm="1">
        <f t="array" ref="O7615">_xlfn.IFS(K7616&lt;=5,"Very Short",K7616&lt;=10,"Short",K7616&lt;=15,"Mid-Class",K7616&lt;=20,"Long",K7616&lt;=25," Very Long",K7616&gt;25,"Lifer")</f>
        <v>Very Short</v>
      </c>
      <c r="P7615" t="str" cm="1">
        <f t="array" ref="P7615">_xlfn.IFS(L7615&lt;=39,"Negligible",L7615&lt;=79,"Minimal",L7615&lt;=119,"Moderate",L7615&lt;=158,"High Moderate",L7615&lt;=198," High",L7615&lt;=238,"Very High",L7615&lt;=278,"Severe")</f>
        <v>Negligible</v>
      </c>
      <c r="Q7615" s="3">
        <f t="shared" si="118"/>
        <v>0</v>
      </c>
    </row>
    <row r="7616" spans="1:17" x14ac:dyDescent="0.25">
      <c r="A7616">
        <v>7615</v>
      </c>
      <c r="B7616" t="s">
        <v>5428</v>
      </c>
      <c r="C7616" t="s">
        <v>1072</v>
      </c>
      <c r="D7616" t="s">
        <v>5754</v>
      </c>
      <c r="E7616" t="s">
        <v>52</v>
      </c>
      <c r="F7616" t="s">
        <v>609</v>
      </c>
      <c r="G7616" t="s">
        <v>610</v>
      </c>
      <c r="H7616" t="s">
        <v>52</v>
      </c>
      <c r="I7616" t="s">
        <v>18</v>
      </c>
      <c r="J7616">
        <v>37.468049630000003</v>
      </c>
      <c r="K7616">
        <v>3.9027438010000002</v>
      </c>
      <c r="L7616">
        <v>28.16584108</v>
      </c>
      <c r="M7616" t="s">
        <v>18</v>
      </c>
      <c r="N7616" t="str" cm="1">
        <f t="array" ref="N7616">_xlfn.IFS(J7616&lt;=29,"Twenties",J7616&lt;=39,"Thirties",J7616&lt;=49,"Fourties",J7616&lt;=59,"Fifties",J7616&gt;59,"Elders")</f>
        <v>Thirties</v>
      </c>
      <c r="O7616" t="str" cm="1">
        <f t="array" ref="O7616">_xlfn.IFS(K7617&lt;=5,"Very Short",K7617&lt;=10,"Short",K7617&lt;=15,"Mid-Class",K7617&lt;=20,"Long",K7617&lt;=25," Very Long",K7617&gt;25,"Lifer")</f>
        <v>Short</v>
      </c>
      <c r="P7616" t="str" cm="1">
        <f t="array" ref="P7616">_xlfn.IFS(L7616&lt;=39,"Negligible",L7616&lt;=79,"Minimal",L7616&lt;=119,"Moderate",L7616&lt;=158,"High Moderate",L7616&lt;=198," High",L7616&lt;=238,"Very High",L7616&lt;=278,"Severe")</f>
        <v>Negligible</v>
      </c>
      <c r="Q7616" s="3">
        <f t="shared" si="118"/>
        <v>1.1735767116666667</v>
      </c>
    </row>
    <row r="7617" spans="1:17" x14ac:dyDescent="0.25">
      <c r="A7617">
        <v>7616</v>
      </c>
      <c r="B7617" t="s">
        <v>5429</v>
      </c>
      <c r="C7617" t="s">
        <v>1395</v>
      </c>
      <c r="D7617" t="s">
        <v>5755</v>
      </c>
      <c r="E7617" t="s">
        <v>36</v>
      </c>
      <c r="F7617" t="s">
        <v>16</v>
      </c>
      <c r="G7617" t="s">
        <v>17</v>
      </c>
      <c r="H7617" t="s">
        <v>36</v>
      </c>
      <c r="I7617" t="s">
        <v>18</v>
      </c>
      <c r="J7617">
        <v>44.269551659999998</v>
      </c>
      <c r="K7617">
        <v>6.4572512189999998</v>
      </c>
      <c r="L7617">
        <v>68.039901470000004</v>
      </c>
      <c r="M7617" t="s">
        <v>18</v>
      </c>
      <c r="N7617" t="str" cm="1">
        <f t="array" ref="N7617">_xlfn.IFS(J7617&lt;=29,"Twenties",J7617&lt;=39,"Thirties",J7617&lt;=49,"Fourties",J7617&lt;=59,"Fifties",J7617&gt;59,"Elders")</f>
        <v>Fourties</v>
      </c>
      <c r="O7617" t="str" cm="1">
        <f t="array" ref="O7617">_xlfn.IFS(K7618&lt;=5,"Very Short",K7618&lt;=10,"Short",K7618&lt;=15,"Mid-Class",K7618&lt;=20,"Long",K7618&lt;=25," Very Long",K7618&gt;25,"Lifer")</f>
        <v>Short</v>
      </c>
      <c r="P7617" t="str" cm="1">
        <f t="array" ref="P7617">_xlfn.IFS(L7617&lt;=39,"Negligible",L7617&lt;=79,"Minimal",L7617&lt;=119,"Moderate",L7617&lt;=158,"High Moderate",L7617&lt;=198," High",L7617&lt;=238,"Very High",L7617&lt;=278,"Severe")</f>
        <v>Minimal</v>
      </c>
      <c r="Q7617" s="3">
        <f t="shared" si="118"/>
        <v>2.8349958945833333</v>
      </c>
    </row>
    <row r="7618" spans="1:17" x14ac:dyDescent="0.25">
      <c r="A7618">
        <v>7617</v>
      </c>
      <c r="B7618" t="s">
        <v>32</v>
      </c>
      <c r="C7618" t="s">
        <v>2202</v>
      </c>
      <c r="D7618" t="s">
        <v>5754</v>
      </c>
      <c r="E7618" t="s">
        <v>28</v>
      </c>
      <c r="F7618" t="s">
        <v>609</v>
      </c>
      <c r="G7618" t="s">
        <v>610</v>
      </c>
      <c r="H7618" t="s">
        <v>28</v>
      </c>
      <c r="I7618" t="s">
        <v>18</v>
      </c>
      <c r="J7618">
        <v>43.26240086</v>
      </c>
      <c r="K7618">
        <v>5.943457392</v>
      </c>
      <c r="L7618">
        <v>77.130597320000007</v>
      </c>
      <c r="M7618" t="s">
        <v>18</v>
      </c>
      <c r="N7618" t="str" cm="1">
        <f t="array" ref="N7618">_xlfn.IFS(J7618&lt;=29,"Twenties",J7618&lt;=39,"Thirties",J7618&lt;=49,"Fourties",J7618&lt;=59,"Fifties",J7618&gt;59,"Elders")</f>
        <v>Fourties</v>
      </c>
      <c r="O7618" t="str" cm="1">
        <f t="array" ref="O7618">_xlfn.IFS(K7619&lt;=5,"Very Short",K7619&lt;=10,"Short",K7619&lt;=15,"Mid-Class",K7619&lt;=20,"Long",K7619&lt;=25," Very Long",K7619&gt;25,"Lifer")</f>
        <v>Very Short</v>
      </c>
      <c r="P7618" t="str" cm="1">
        <f t="array" ref="P7618">_xlfn.IFS(L7618&lt;=39,"Negligible",L7618&lt;=79,"Minimal",L7618&lt;=119,"Moderate",L7618&lt;=158,"High Moderate",L7618&lt;=198," High",L7618&lt;=238,"Very High",L7618&lt;=278,"Severe")</f>
        <v>Minimal</v>
      </c>
      <c r="Q7618" s="3">
        <f t="shared" ref="Q7618:Q7681" si="119">L7618/24</f>
        <v>3.2137748883333335</v>
      </c>
    </row>
    <row r="7619" spans="1:17" x14ac:dyDescent="0.25">
      <c r="A7619">
        <v>7618</v>
      </c>
      <c r="B7619" t="s">
        <v>5430</v>
      </c>
      <c r="C7619" t="s">
        <v>277</v>
      </c>
      <c r="D7619" t="s">
        <v>5754</v>
      </c>
      <c r="E7619" t="s">
        <v>25</v>
      </c>
      <c r="F7619" t="s">
        <v>609</v>
      </c>
      <c r="G7619" t="s">
        <v>610</v>
      </c>
      <c r="H7619" t="s">
        <v>25</v>
      </c>
      <c r="I7619" t="s">
        <v>18</v>
      </c>
      <c r="J7619">
        <v>49.706493960000003</v>
      </c>
      <c r="K7619">
        <v>2.2290255509999999</v>
      </c>
      <c r="L7619">
        <v>111.0206227</v>
      </c>
      <c r="M7619" t="s">
        <v>18</v>
      </c>
      <c r="N7619" t="str" cm="1">
        <f t="array" ref="N7619">_xlfn.IFS(J7619&lt;=29,"Twenties",J7619&lt;=39,"Thirties",J7619&lt;=49,"Fourties",J7619&lt;=59,"Fifties",J7619&gt;59,"Elders")</f>
        <v>Fifties</v>
      </c>
      <c r="O7619" t="str" cm="1">
        <f t="array" ref="O7619">_xlfn.IFS(K7620&lt;=5,"Very Short",K7620&lt;=10,"Short",K7620&lt;=15,"Mid-Class",K7620&lt;=20,"Long",K7620&lt;=25," Very Long",K7620&gt;25,"Lifer")</f>
        <v>Very Short</v>
      </c>
      <c r="P7619" t="str" cm="1">
        <f t="array" ref="P7619">_xlfn.IFS(L7619&lt;=39,"Negligible",L7619&lt;=79,"Minimal",L7619&lt;=119,"Moderate",L7619&lt;=158,"High Moderate",L7619&lt;=198," High",L7619&lt;=238,"Very High",L7619&lt;=278,"Severe")</f>
        <v>Moderate</v>
      </c>
      <c r="Q7619" s="3">
        <f t="shared" si="119"/>
        <v>4.6258592791666668</v>
      </c>
    </row>
    <row r="7620" spans="1:17" x14ac:dyDescent="0.25">
      <c r="A7620">
        <v>7619</v>
      </c>
      <c r="B7620" t="s">
        <v>1316</v>
      </c>
      <c r="C7620" t="s">
        <v>4868</v>
      </c>
      <c r="D7620" t="s">
        <v>5754</v>
      </c>
      <c r="E7620" t="s">
        <v>44</v>
      </c>
      <c r="F7620" t="s">
        <v>2722</v>
      </c>
      <c r="G7620" t="s">
        <v>1861</v>
      </c>
      <c r="H7620" t="s">
        <v>44</v>
      </c>
      <c r="I7620" t="s">
        <v>18</v>
      </c>
      <c r="J7620">
        <v>37.8208178</v>
      </c>
      <c r="K7620">
        <v>3.9249458979999998</v>
      </c>
      <c r="L7620">
        <v>18.2620431</v>
      </c>
      <c r="M7620" t="s">
        <v>18</v>
      </c>
      <c r="N7620" t="str" cm="1">
        <f t="array" ref="N7620">_xlfn.IFS(J7620&lt;=29,"Twenties",J7620&lt;=39,"Thirties",J7620&lt;=49,"Fourties",J7620&lt;=59,"Fifties",J7620&gt;59,"Elders")</f>
        <v>Thirties</v>
      </c>
      <c r="O7620" t="str" cm="1">
        <f t="array" ref="O7620">_xlfn.IFS(K7621&lt;=5,"Very Short",K7621&lt;=10,"Short",K7621&lt;=15,"Mid-Class",K7621&lt;=20,"Long",K7621&lt;=25," Very Long",K7621&gt;25,"Lifer")</f>
        <v>Very Short</v>
      </c>
      <c r="P7620" t="str" cm="1">
        <f t="array" ref="P7620">_xlfn.IFS(L7620&lt;=39,"Negligible",L7620&lt;=79,"Minimal",L7620&lt;=119,"Moderate",L7620&lt;=158,"High Moderate",L7620&lt;=198," High",L7620&lt;=238,"Very High",L7620&lt;=278,"Severe")</f>
        <v>Negligible</v>
      </c>
      <c r="Q7620" s="3">
        <f t="shared" si="119"/>
        <v>0.76091846249999995</v>
      </c>
    </row>
    <row r="7621" spans="1:17" x14ac:dyDescent="0.25">
      <c r="A7621">
        <v>7620</v>
      </c>
      <c r="B7621" t="s">
        <v>279</v>
      </c>
      <c r="C7621" t="s">
        <v>147</v>
      </c>
      <c r="D7621" t="s">
        <v>5755</v>
      </c>
      <c r="E7621" t="s">
        <v>36</v>
      </c>
      <c r="F7621" t="s">
        <v>16</v>
      </c>
      <c r="G7621" t="s">
        <v>17</v>
      </c>
      <c r="H7621" t="s">
        <v>36</v>
      </c>
      <c r="I7621" t="s">
        <v>18</v>
      </c>
      <c r="J7621">
        <v>59.147976530000001</v>
      </c>
      <c r="K7621">
        <v>3.0613289670000001</v>
      </c>
      <c r="L7621">
        <v>130.01481229999999</v>
      </c>
      <c r="M7621" t="s">
        <v>18</v>
      </c>
      <c r="N7621" t="str" cm="1">
        <f t="array" ref="N7621">_xlfn.IFS(J7621&lt;=29,"Twenties",J7621&lt;=39,"Thirties",J7621&lt;=49,"Fourties",J7621&lt;=59,"Fifties",J7621&gt;59,"Elders")</f>
        <v>Elders</v>
      </c>
      <c r="O7621" t="str" cm="1">
        <f t="array" ref="O7621">_xlfn.IFS(K7622&lt;=5,"Very Short",K7622&lt;=10,"Short",K7622&lt;=15,"Mid-Class",K7622&lt;=20,"Long",K7622&lt;=25," Very Long",K7622&gt;25,"Lifer")</f>
        <v>Short</v>
      </c>
      <c r="P7621" t="str" cm="1">
        <f t="array" ref="P7621">_xlfn.IFS(L7621&lt;=39,"Negligible",L7621&lt;=79,"Minimal",L7621&lt;=119,"Moderate",L7621&lt;=158,"High Moderate",L7621&lt;=198," High",L7621&lt;=238,"Very High",L7621&lt;=278,"Severe")</f>
        <v>High Moderate</v>
      </c>
      <c r="Q7621" s="3">
        <f t="shared" si="119"/>
        <v>5.4172838458333326</v>
      </c>
    </row>
    <row r="7622" spans="1:17" x14ac:dyDescent="0.25">
      <c r="A7622">
        <v>7621</v>
      </c>
      <c r="B7622" t="s">
        <v>5431</v>
      </c>
      <c r="C7622" t="s">
        <v>1448</v>
      </c>
      <c r="D7622" t="s">
        <v>5755</v>
      </c>
      <c r="E7622" t="s">
        <v>136</v>
      </c>
      <c r="F7622" t="s">
        <v>609</v>
      </c>
      <c r="G7622" t="s">
        <v>610</v>
      </c>
      <c r="H7622" t="s">
        <v>136</v>
      </c>
      <c r="I7622" t="s">
        <v>18</v>
      </c>
      <c r="J7622">
        <v>25.827584330000001</v>
      </c>
      <c r="K7622">
        <v>5.5352110909999999</v>
      </c>
      <c r="L7622">
        <v>0</v>
      </c>
      <c r="M7622" t="s">
        <v>18</v>
      </c>
      <c r="N7622" t="str" cm="1">
        <f t="array" ref="N7622">_xlfn.IFS(J7622&lt;=29,"Twenties",J7622&lt;=39,"Thirties",J7622&lt;=49,"Fourties",J7622&lt;=59,"Fifties",J7622&gt;59,"Elders")</f>
        <v>Twenties</v>
      </c>
      <c r="O7622" t="str" cm="1">
        <f t="array" ref="O7622">_xlfn.IFS(K7623&lt;=5,"Very Short",K7623&lt;=10,"Short",K7623&lt;=15,"Mid-Class",K7623&lt;=20,"Long",K7623&lt;=25," Very Long",K7623&gt;25,"Lifer")</f>
        <v>Very Short</v>
      </c>
      <c r="P7622" t="str" cm="1">
        <f t="array" ref="P7622">_xlfn.IFS(L7622&lt;=39,"Negligible",L7622&lt;=79,"Minimal",L7622&lt;=119,"Moderate",L7622&lt;=158,"High Moderate",L7622&lt;=198," High",L7622&lt;=238,"Very High",L7622&lt;=278,"Severe")</f>
        <v>Negligible</v>
      </c>
      <c r="Q7622" s="3">
        <f t="shared" si="119"/>
        <v>0</v>
      </c>
    </row>
    <row r="7623" spans="1:17" x14ac:dyDescent="0.25">
      <c r="A7623">
        <v>7622</v>
      </c>
      <c r="B7623" t="s">
        <v>1021</v>
      </c>
      <c r="C7623" t="s">
        <v>4200</v>
      </c>
      <c r="D7623" t="s">
        <v>5754</v>
      </c>
      <c r="E7623" t="s">
        <v>31</v>
      </c>
      <c r="F7623" t="s">
        <v>2722</v>
      </c>
      <c r="G7623" t="s">
        <v>1861</v>
      </c>
      <c r="H7623" t="s">
        <v>31</v>
      </c>
      <c r="I7623" t="s">
        <v>18</v>
      </c>
      <c r="J7623">
        <v>39.05508648</v>
      </c>
      <c r="K7623">
        <v>3.0270552089999998</v>
      </c>
      <c r="L7623">
        <v>27.765943369999999</v>
      </c>
      <c r="M7623" t="s">
        <v>18</v>
      </c>
      <c r="N7623" t="str" cm="1">
        <f t="array" ref="N7623">_xlfn.IFS(J7623&lt;=29,"Twenties",J7623&lt;=39,"Thirties",J7623&lt;=49,"Fourties",J7623&lt;=59,"Fifties",J7623&gt;59,"Elders")</f>
        <v>Fourties</v>
      </c>
      <c r="O7623" t="str" cm="1">
        <f t="array" ref="O7623">_xlfn.IFS(K7624&lt;=5,"Very Short",K7624&lt;=10,"Short",K7624&lt;=15,"Mid-Class",K7624&lt;=20,"Long",K7624&lt;=25," Very Long",K7624&gt;25,"Lifer")</f>
        <v>Short</v>
      </c>
      <c r="P7623" t="str" cm="1">
        <f t="array" ref="P7623">_xlfn.IFS(L7623&lt;=39,"Negligible",L7623&lt;=79,"Minimal",L7623&lt;=119,"Moderate",L7623&lt;=158,"High Moderate",L7623&lt;=198," High",L7623&lt;=238,"Very High",L7623&lt;=278,"Severe")</f>
        <v>Negligible</v>
      </c>
      <c r="Q7623" s="3">
        <f t="shared" si="119"/>
        <v>1.1569143070833332</v>
      </c>
    </row>
    <row r="7624" spans="1:17" x14ac:dyDescent="0.25">
      <c r="A7624">
        <v>7623</v>
      </c>
      <c r="B7624" t="s">
        <v>297</v>
      </c>
      <c r="C7624" t="s">
        <v>343</v>
      </c>
      <c r="D7624" t="s">
        <v>5755</v>
      </c>
      <c r="E7624" t="s">
        <v>31</v>
      </c>
      <c r="F7624" t="s">
        <v>2722</v>
      </c>
      <c r="G7624" t="s">
        <v>1861</v>
      </c>
      <c r="H7624" t="s">
        <v>31</v>
      </c>
      <c r="I7624" t="s">
        <v>18</v>
      </c>
      <c r="J7624">
        <v>44.148427349999999</v>
      </c>
      <c r="K7624">
        <v>5.1864191350000004</v>
      </c>
      <c r="L7624">
        <v>10.890989980000001</v>
      </c>
      <c r="M7624" t="s">
        <v>18</v>
      </c>
      <c r="N7624" t="str" cm="1">
        <f t="array" ref="N7624">_xlfn.IFS(J7624&lt;=29,"Twenties",J7624&lt;=39,"Thirties",J7624&lt;=49,"Fourties",J7624&lt;=59,"Fifties",J7624&gt;59,"Elders")</f>
        <v>Fourties</v>
      </c>
      <c r="O7624" t="str" cm="1">
        <f t="array" ref="O7624">_xlfn.IFS(K7625&lt;=5,"Very Short",K7625&lt;=10,"Short",K7625&lt;=15,"Mid-Class",K7625&lt;=20,"Long",K7625&lt;=25," Very Long",K7625&gt;25,"Lifer")</f>
        <v>Very Short</v>
      </c>
      <c r="P7624" t="str" cm="1">
        <f t="array" ref="P7624">_xlfn.IFS(L7624&lt;=39,"Negligible",L7624&lt;=79,"Minimal",L7624&lt;=119,"Moderate",L7624&lt;=158,"High Moderate",L7624&lt;=198," High",L7624&lt;=238,"Very High",L7624&lt;=278,"Severe")</f>
        <v>Negligible</v>
      </c>
      <c r="Q7624" s="3">
        <f t="shared" si="119"/>
        <v>0.45379124916666669</v>
      </c>
    </row>
    <row r="7625" spans="1:17" x14ac:dyDescent="0.25">
      <c r="A7625">
        <v>7624</v>
      </c>
      <c r="B7625" t="s">
        <v>5432</v>
      </c>
      <c r="C7625" t="s">
        <v>5433</v>
      </c>
      <c r="D7625" t="s">
        <v>5754</v>
      </c>
      <c r="E7625" t="s">
        <v>167</v>
      </c>
      <c r="F7625" t="s">
        <v>609</v>
      </c>
      <c r="G7625" t="s">
        <v>610</v>
      </c>
      <c r="H7625" t="s">
        <v>167</v>
      </c>
      <c r="I7625" t="s">
        <v>18</v>
      </c>
      <c r="J7625">
        <v>36.008821689999998</v>
      </c>
      <c r="K7625">
        <v>4.9453493440000003</v>
      </c>
      <c r="L7625">
        <v>32.796670890000001</v>
      </c>
      <c r="M7625" t="s">
        <v>18</v>
      </c>
      <c r="N7625" t="str" cm="1">
        <f t="array" ref="N7625">_xlfn.IFS(J7625&lt;=29,"Twenties",J7625&lt;=39,"Thirties",J7625&lt;=49,"Fourties",J7625&lt;=59,"Fifties",J7625&gt;59,"Elders")</f>
        <v>Thirties</v>
      </c>
      <c r="O7625" t="str" cm="1">
        <f t="array" ref="O7625">_xlfn.IFS(K7626&lt;=5,"Very Short",K7626&lt;=10,"Short",K7626&lt;=15,"Mid-Class",K7626&lt;=20,"Long",K7626&lt;=25," Very Long",K7626&gt;25,"Lifer")</f>
        <v>Very Short</v>
      </c>
      <c r="P7625" t="str" cm="1">
        <f t="array" ref="P7625">_xlfn.IFS(L7625&lt;=39,"Negligible",L7625&lt;=79,"Minimal",L7625&lt;=119,"Moderate",L7625&lt;=158,"High Moderate",L7625&lt;=198," High",L7625&lt;=238,"Very High",L7625&lt;=278,"Severe")</f>
        <v>Negligible</v>
      </c>
      <c r="Q7625" s="3">
        <f t="shared" si="119"/>
        <v>1.3665279537500001</v>
      </c>
    </row>
    <row r="7626" spans="1:17" x14ac:dyDescent="0.25">
      <c r="A7626">
        <v>7625</v>
      </c>
      <c r="B7626" t="s">
        <v>2847</v>
      </c>
      <c r="C7626" t="s">
        <v>500</v>
      </c>
      <c r="D7626" t="s">
        <v>5754</v>
      </c>
      <c r="E7626" t="s">
        <v>36</v>
      </c>
      <c r="F7626" t="s">
        <v>16</v>
      </c>
      <c r="G7626" t="s">
        <v>17</v>
      </c>
      <c r="H7626" t="s">
        <v>36</v>
      </c>
      <c r="I7626" t="s">
        <v>18</v>
      </c>
      <c r="J7626">
        <v>45.659905279999997</v>
      </c>
      <c r="K7626">
        <v>2.8597552099999999</v>
      </c>
      <c r="L7626">
        <v>54.12566056</v>
      </c>
      <c r="M7626" t="s">
        <v>18</v>
      </c>
      <c r="N7626" t="str" cm="1">
        <f t="array" ref="N7626">_xlfn.IFS(J7626&lt;=29,"Twenties",J7626&lt;=39,"Thirties",J7626&lt;=49,"Fourties",J7626&lt;=59,"Fifties",J7626&gt;59,"Elders")</f>
        <v>Fourties</v>
      </c>
      <c r="O7626" t="str" cm="1">
        <f t="array" ref="O7626">_xlfn.IFS(K7627&lt;=5,"Very Short",K7627&lt;=10,"Short",K7627&lt;=15,"Mid-Class",K7627&lt;=20,"Long",K7627&lt;=25," Very Long",K7627&gt;25,"Lifer")</f>
        <v>Short</v>
      </c>
      <c r="P7626" t="str" cm="1">
        <f t="array" ref="P7626">_xlfn.IFS(L7626&lt;=39,"Negligible",L7626&lt;=79,"Minimal",L7626&lt;=119,"Moderate",L7626&lt;=158,"High Moderate",L7626&lt;=198," High",L7626&lt;=238,"Very High",L7626&lt;=278,"Severe")</f>
        <v>Minimal</v>
      </c>
      <c r="Q7626" s="3">
        <f t="shared" si="119"/>
        <v>2.2552358566666668</v>
      </c>
    </row>
    <row r="7627" spans="1:17" x14ac:dyDescent="0.25">
      <c r="A7627">
        <v>7626</v>
      </c>
      <c r="B7627" t="s">
        <v>83</v>
      </c>
      <c r="C7627" t="s">
        <v>30</v>
      </c>
      <c r="D7627" t="s">
        <v>5755</v>
      </c>
      <c r="E7627" t="s">
        <v>313</v>
      </c>
      <c r="F7627" t="s">
        <v>2722</v>
      </c>
      <c r="G7627" t="s">
        <v>1861</v>
      </c>
      <c r="H7627" t="s">
        <v>260</v>
      </c>
      <c r="I7627" t="s">
        <v>18</v>
      </c>
      <c r="J7627">
        <v>53.373981809999997</v>
      </c>
      <c r="K7627">
        <v>7.6391891860000003</v>
      </c>
      <c r="L7627">
        <v>118.62238960000001</v>
      </c>
      <c r="M7627" t="s">
        <v>18</v>
      </c>
      <c r="N7627" t="str" cm="1">
        <f t="array" ref="N7627">_xlfn.IFS(J7627&lt;=29,"Twenties",J7627&lt;=39,"Thirties",J7627&lt;=49,"Fourties",J7627&lt;=59,"Fifties",J7627&gt;59,"Elders")</f>
        <v>Fifties</v>
      </c>
      <c r="O7627" t="str" cm="1">
        <f t="array" ref="O7627">_xlfn.IFS(K7628&lt;=5,"Very Short",K7628&lt;=10,"Short",K7628&lt;=15,"Mid-Class",K7628&lt;=20,"Long",K7628&lt;=25," Very Long",K7628&gt;25,"Lifer")</f>
        <v>Short</v>
      </c>
      <c r="P7627" t="str" cm="1">
        <f t="array" ref="P7627">_xlfn.IFS(L7627&lt;=39,"Negligible",L7627&lt;=79,"Minimal",L7627&lt;=119,"Moderate",L7627&lt;=158,"High Moderate",L7627&lt;=198," High",L7627&lt;=238,"Very High",L7627&lt;=278,"Severe")</f>
        <v>Moderate</v>
      </c>
      <c r="Q7627" s="3">
        <f t="shared" si="119"/>
        <v>4.9425995666666669</v>
      </c>
    </row>
    <row r="7628" spans="1:17" x14ac:dyDescent="0.25">
      <c r="A7628">
        <v>7627</v>
      </c>
      <c r="B7628" t="s">
        <v>5434</v>
      </c>
      <c r="C7628" t="s">
        <v>5435</v>
      </c>
      <c r="D7628" t="s">
        <v>5754</v>
      </c>
      <c r="E7628" t="s">
        <v>28</v>
      </c>
      <c r="F7628" t="s">
        <v>609</v>
      </c>
      <c r="G7628" t="s">
        <v>610</v>
      </c>
      <c r="H7628" t="s">
        <v>28</v>
      </c>
      <c r="I7628" t="s">
        <v>18</v>
      </c>
      <c r="J7628">
        <v>27.170227109999999</v>
      </c>
      <c r="K7628">
        <v>5.9588474639999998</v>
      </c>
      <c r="L7628">
        <v>0</v>
      </c>
      <c r="M7628" t="s">
        <v>18</v>
      </c>
      <c r="N7628" t="str" cm="1">
        <f t="array" ref="N7628">_xlfn.IFS(J7628&lt;=29,"Twenties",J7628&lt;=39,"Thirties",J7628&lt;=49,"Fourties",J7628&lt;=59,"Fifties",J7628&gt;59,"Elders")</f>
        <v>Twenties</v>
      </c>
      <c r="O7628" t="str" cm="1">
        <f t="array" ref="O7628">_xlfn.IFS(K7629&lt;=5,"Very Short",K7629&lt;=10,"Short",K7629&lt;=15,"Mid-Class",K7629&lt;=20,"Long",K7629&lt;=25," Very Long",K7629&gt;25,"Lifer")</f>
        <v>Short</v>
      </c>
      <c r="P7628" t="str" cm="1">
        <f t="array" ref="P7628">_xlfn.IFS(L7628&lt;=39,"Negligible",L7628&lt;=79,"Minimal",L7628&lt;=119,"Moderate",L7628&lt;=158,"High Moderate",L7628&lt;=198," High",L7628&lt;=238,"Very High",L7628&lt;=278,"Severe")</f>
        <v>Negligible</v>
      </c>
      <c r="Q7628" s="3">
        <f t="shared" si="119"/>
        <v>0</v>
      </c>
    </row>
    <row r="7629" spans="1:17" x14ac:dyDescent="0.25">
      <c r="A7629">
        <v>7628</v>
      </c>
      <c r="B7629" t="s">
        <v>4210</v>
      </c>
      <c r="C7629" t="s">
        <v>206</v>
      </c>
      <c r="D7629" t="s">
        <v>5754</v>
      </c>
      <c r="E7629" t="s">
        <v>22</v>
      </c>
      <c r="F7629" t="s">
        <v>609</v>
      </c>
      <c r="G7629" t="s">
        <v>610</v>
      </c>
      <c r="H7629" t="s">
        <v>22</v>
      </c>
      <c r="I7629" t="s">
        <v>18</v>
      </c>
      <c r="J7629">
        <v>42.062244999999997</v>
      </c>
      <c r="K7629">
        <v>6.0475817510000001</v>
      </c>
      <c r="L7629">
        <v>54.63445171</v>
      </c>
      <c r="M7629" t="s">
        <v>18</v>
      </c>
      <c r="N7629" t="str" cm="1">
        <f t="array" ref="N7629">_xlfn.IFS(J7629&lt;=29,"Twenties",J7629&lt;=39,"Thirties",J7629&lt;=49,"Fourties",J7629&lt;=59,"Fifties",J7629&gt;59,"Elders")</f>
        <v>Fourties</v>
      </c>
      <c r="O7629" t="str" cm="1">
        <f t="array" ref="O7629">_xlfn.IFS(K7630&lt;=5,"Very Short",K7630&lt;=10,"Short",K7630&lt;=15,"Mid-Class",K7630&lt;=20,"Long",K7630&lt;=25," Very Long",K7630&gt;25,"Lifer")</f>
        <v>Very Short</v>
      </c>
      <c r="P7629" t="str" cm="1">
        <f t="array" ref="P7629">_xlfn.IFS(L7629&lt;=39,"Negligible",L7629&lt;=79,"Minimal",L7629&lt;=119,"Moderate",L7629&lt;=158,"High Moderate",L7629&lt;=198," High",L7629&lt;=238,"Very High",L7629&lt;=278,"Severe")</f>
        <v>Minimal</v>
      </c>
      <c r="Q7629" s="3">
        <f t="shared" si="119"/>
        <v>2.2764354879166668</v>
      </c>
    </row>
    <row r="7630" spans="1:17" x14ac:dyDescent="0.25">
      <c r="A7630">
        <v>7629</v>
      </c>
      <c r="B7630" t="s">
        <v>5436</v>
      </c>
      <c r="C7630" t="s">
        <v>5437</v>
      </c>
      <c r="D7630" t="s">
        <v>5754</v>
      </c>
      <c r="E7630" t="s">
        <v>36</v>
      </c>
      <c r="F7630" t="s">
        <v>16</v>
      </c>
      <c r="G7630" t="s">
        <v>17</v>
      </c>
      <c r="H7630" t="s">
        <v>36</v>
      </c>
      <c r="I7630" t="s">
        <v>18</v>
      </c>
      <c r="J7630">
        <v>55.801597289999997</v>
      </c>
      <c r="K7630">
        <v>4.583177558</v>
      </c>
      <c r="L7630">
        <v>94.289893030000002</v>
      </c>
      <c r="M7630" t="s">
        <v>18</v>
      </c>
      <c r="N7630" t="str" cm="1">
        <f t="array" ref="N7630">_xlfn.IFS(J7630&lt;=29,"Twenties",J7630&lt;=39,"Thirties",J7630&lt;=49,"Fourties",J7630&lt;=59,"Fifties",J7630&gt;59,"Elders")</f>
        <v>Fifties</v>
      </c>
      <c r="O7630" t="str" cm="1">
        <f t="array" ref="O7630">_xlfn.IFS(K7631&lt;=5,"Very Short",K7631&lt;=10,"Short",K7631&lt;=15,"Mid-Class",K7631&lt;=20,"Long",K7631&lt;=25," Very Long",K7631&gt;25,"Lifer")</f>
        <v>Short</v>
      </c>
      <c r="P7630" t="str" cm="1">
        <f t="array" ref="P7630">_xlfn.IFS(L7630&lt;=39,"Negligible",L7630&lt;=79,"Minimal",L7630&lt;=119,"Moderate",L7630&lt;=158,"High Moderate",L7630&lt;=198," High",L7630&lt;=238,"Very High",L7630&lt;=278,"Severe")</f>
        <v>Moderate</v>
      </c>
      <c r="Q7630" s="3">
        <f t="shared" si="119"/>
        <v>3.9287455429166669</v>
      </c>
    </row>
    <row r="7631" spans="1:17" x14ac:dyDescent="0.25">
      <c r="A7631">
        <v>7630</v>
      </c>
      <c r="B7631" t="s">
        <v>5438</v>
      </c>
      <c r="C7631" t="s">
        <v>2174</v>
      </c>
      <c r="D7631" t="s">
        <v>5755</v>
      </c>
      <c r="E7631" t="s">
        <v>25</v>
      </c>
      <c r="F7631" t="s">
        <v>609</v>
      </c>
      <c r="G7631" t="s">
        <v>610</v>
      </c>
      <c r="H7631" t="s">
        <v>25</v>
      </c>
      <c r="I7631" t="s">
        <v>18</v>
      </c>
      <c r="J7631">
        <v>52.09892851</v>
      </c>
      <c r="K7631">
        <v>6.7238268860000003</v>
      </c>
      <c r="L7631">
        <v>145.91652740000001</v>
      </c>
      <c r="M7631" t="s">
        <v>18</v>
      </c>
      <c r="N7631" t="str" cm="1">
        <f t="array" ref="N7631">_xlfn.IFS(J7631&lt;=29,"Twenties",J7631&lt;=39,"Thirties",J7631&lt;=49,"Fourties",J7631&lt;=59,"Fifties",J7631&gt;59,"Elders")</f>
        <v>Fifties</v>
      </c>
      <c r="O7631" t="str" cm="1">
        <f t="array" ref="O7631">_xlfn.IFS(K7632&lt;=5,"Very Short",K7632&lt;=10,"Short",K7632&lt;=15,"Mid-Class",K7632&lt;=20,"Long",K7632&lt;=25," Very Long",K7632&gt;25,"Lifer")</f>
        <v>Very Short</v>
      </c>
      <c r="P7631" t="str" cm="1">
        <f t="array" ref="P7631">_xlfn.IFS(L7631&lt;=39,"Negligible",L7631&lt;=79,"Minimal",L7631&lt;=119,"Moderate",L7631&lt;=158,"High Moderate",L7631&lt;=198," High",L7631&lt;=238,"Very High",L7631&lt;=278,"Severe")</f>
        <v>High Moderate</v>
      </c>
      <c r="Q7631" s="3">
        <f t="shared" si="119"/>
        <v>6.0798553083333333</v>
      </c>
    </row>
    <row r="7632" spans="1:17" x14ac:dyDescent="0.25">
      <c r="A7632">
        <v>7631</v>
      </c>
      <c r="B7632" t="s">
        <v>5439</v>
      </c>
      <c r="C7632" t="s">
        <v>424</v>
      </c>
      <c r="D7632" t="s">
        <v>5755</v>
      </c>
      <c r="E7632" t="s">
        <v>15</v>
      </c>
      <c r="F7632" t="s">
        <v>818</v>
      </c>
      <c r="G7632" t="s">
        <v>819</v>
      </c>
      <c r="H7632" t="s">
        <v>15</v>
      </c>
      <c r="I7632" t="s">
        <v>18</v>
      </c>
      <c r="J7632">
        <v>64.122878569999997</v>
      </c>
      <c r="K7632">
        <v>4.2561528769999999</v>
      </c>
      <c r="L7632">
        <v>114.6653173</v>
      </c>
      <c r="M7632" t="s">
        <v>18</v>
      </c>
      <c r="N7632" t="str" cm="1">
        <f t="array" ref="N7632">_xlfn.IFS(J7632&lt;=29,"Twenties",J7632&lt;=39,"Thirties",J7632&lt;=49,"Fourties",J7632&lt;=59,"Fifties",J7632&gt;59,"Elders")</f>
        <v>Elders</v>
      </c>
      <c r="O7632" t="str" cm="1">
        <f t="array" ref="O7632">_xlfn.IFS(K7633&lt;=5,"Very Short",K7633&lt;=10,"Short",K7633&lt;=15,"Mid-Class",K7633&lt;=20,"Long",K7633&lt;=25," Very Long",K7633&gt;25,"Lifer")</f>
        <v>Very Short</v>
      </c>
      <c r="P7632" t="str" cm="1">
        <f t="array" ref="P7632">_xlfn.IFS(L7632&lt;=39,"Negligible",L7632&lt;=79,"Minimal",L7632&lt;=119,"Moderate",L7632&lt;=158,"High Moderate",L7632&lt;=198," High",L7632&lt;=238,"Very High",L7632&lt;=278,"Severe")</f>
        <v>Moderate</v>
      </c>
      <c r="Q7632" s="3">
        <f t="shared" si="119"/>
        <v>4.7777215541666669</v>
      </c>
    </row>
    <row r="7633" spans="1:17" x14ac:dyDescent="0.25">
      <c r="A7633">
        <v>7632</v>
      </c>
      <c r="B7633" t="s">
        <v>5440</v>
      </c>
      <c r="C7633" t="s">
        <v>243</v>
      </c>
      <c r="D7633" t="s">
        <v>5754</v>
      </c>
      <c r="E7633" t="s">
        <v>184</v>
      </c>
      <c r="F7633" t="s">
        <v>2722</v>
      </c>
      <c r="G7633" t="s">
        <v>1861</v>
      </c>
      <c r="H7633" t="s">
        <v>184</v>
      </c>
      <c r="I7633" t="s">
        <v>18</v>
      </c>
      <c r="J7633">
        <v>36.443378610000003</v>
      </c>
      <c r="K7633">
        <v>4.3171339949999998</v>
      </c>
      <c r="L7633">
        <v>57.080910840000001</v>
      </c>
      <c r="M7633" t="s">
        <v>18</v>
      </c>
      <c r="N7633" t="str" cm="1">
        <f t="array" ref="N7633">_xlfn.IFS(J7633&lt;=29,"Twenties",J7633&lt;=39,"Thirties",J7633&lt;=49,"Fourties",J7633&lt;=59,"Fifties",J7633&gt;59,"Elders")</f>
        <v>Thirties</v>
      </c>
      <c r="O7633" t="str" cm="1">
        <f t="array" ref="O7633">_xlfn.IFS(K7634&lt;=5,"Very Short",K7634&lt;=10,"Short",K7634&lt;=15,"Mid-Class",K7634&lt;=20,"Long",K7634&lt;=25," Very Long",K7634&gt;25,"Lifer")</f>
        <v>Very Short</v>
      </c>
      <c r="P7633" t="str" cm="1">
        <f t="array" ref="P7633">_xlfn.IFS(L7633&lt;=39,"Negligible",L7633&lt;=79,"Minimal",L7633&lt;=119,"Moderate",L7633&lt;=158,"High Moderate",L7633&lt;=198," High",L7633&lt;=238,"Very High",L7633&lt;=278,"Severe")</f>
        <v>Minimal</v>
      </c>
      <c r="Q7633" s="3">
        <f t="shared" si="119"/>
        <v>2.3783712850000001</v>
      </c>
    </row>
    <row r="7634" spans="1:17" x14ac:dyDescent="0.25">
      <c r="A7634">
        <v>7633</v>
      </c>
      <c r="B7634" t="s">
        <v>794</v>
      </c>
      <c r="C7634" t="s">
        <v>243</v>
      </c>
      <c r="D7634" t="s">
        <v>5754</v>
      </c>
      <c r="E7634" t="s">
        <v>31</v>
      </c>
      <c r="F7634" t="s">
        <v>2722</v>
      </c>
      <c r="G7634" t="s">
        <v>1861</v>
      </c>
      <c r="H7634" t="s">
        <v>31</v>
      </c>
      <c r="I7634" t="s">
        <v>18</v>
      </c>
      <c r="J7634">
        <v>53.07599158</v>
      </c>
      <c r="K7634">
        <v>3.855951648</v>
      </c>
      <c r="L7634">
        <v>126.3760073</v>
      </c>
      <c r="M7634" t="s">
        <v>18</v>
      </c>
      <c r="N7634" t="str" cm="1">
        <f t="array" ref="N7634">_xlfn.IFS(J7634&lt;=29,"Twenties",J7634&lt;=39,"Thirties",J7634&lt;=49,"Fourties",J7634&lt;=59,"Fifties",J7634&gt;59,"Elders")</f>
        <v>Fifties</v>
      </c>
      <c r="O7634" t="str" cm="1">
        <f t="array" ref="O7634">_xlfn.IFS(K7635&lt;=5,"Very Short",K7635&lt;=10,"Short",K7635&lt;=15,"Mid-Class",K7635&lt;=20,"Long",K7635&lt;=25," Very Long",K7635&gt;25,"Lifer")</f>
        <v>Short</v>
      </c>
      <c r="P7634" t="str" cm="1">
        <f t="array" ref="P7634">_xlfn.IFS(L7634&lt;=39,"Negligible",L7634&lt;=79,"Minimal",L7634&lt;=119,"Moderate",L7634&lt;=158,"High Moderate",L7634&lt;=198," High",L7634&lt;=238,"Very High",L7634&lt;=278,"Severe")</f>
        <v>High Moderate</v>
      </c>
      <c r="Q7634" s="3">
        <f t="shared" si="119"/>
        <v>5.2656669708333332</v>
      </c>
    </row>
    <row r="7635" spans="1:17" x14ac:dyDescent="0.25">
      <c r="A7635">
        <v>7634</v>
      </c>
      <c r="B7635" t="s">
        <v>4851</v>
      </c>
      <c r="C7635" t="s">
        <v>2780</v>
      </c>
      <c r="D7635" t="s">
        <v>5754</v>
      </c>
      <c r="E7635" t="s">
        <v>55</v>
      </c>
      <c r="F7635" t="s">
        <v>609</v>
      </c>
      <c r="G7635" t="s">
        <v>610</v>
      </c>
      <c r="H7635" t="s">
        <v>55</v>
      </c>
      <c r="I7635" t="s">
        <v>18</v>
      </c>
      <c r="J7635">
        <v>36.565302269999997</v>
      </c>
      <c r="K7635">
        <v>6.0732448889999997</v>
      </c>
      <c r="L7635">
        <v>15.910309</v>
      </c>
      <c r="M7635" t="s">
        <v>18</v>
      </c>
      <c r="N7635" t="str" cm="1">
        <f t="array" ref="N7635">_xlfn.IFS(J7635&lt;=29,"Twenties",J7635&lt;=39,"Thirties",J7635&lt;=49,"Fourties",J7635&lt;=59,"Fifties",J7635&gt;59,"Elders")</f>
        <v>Thirties</v>
      </c>
      <c r="O7635" t="str" cm="1">
        <f t="array" ref="O7635">_xlfn.IFS(K7636&lt;=5,"Very Short",K7636&lt;=10,"Short",K7636&lt;=15,"Mid-Class",K7636&lt;=20,"Long",K7636&lt;=25," Very Long",K7636&gt;25,"Lifer")</f>
        <v>Short</v>
      </c>
      <c r="P7635" t="str" cm="1">
        <f t="array" ref="P7635">_xlfn.IFS(L7635&lt;=39,"Negligible",L7635&lt;=79,"Minimal",L7635&lt;=119,"Moderate",L7635&lt;=158,"High Moderate",L7635&lt;=198," High",L7635&lt;=238,"Very High",L7635&lt;=278,"Severe")</f>
        <v>Negligible</v>
      </c>
      <c r="Q7635" s="3">
        <f t="shared" si="119"/>
        <v>0.66292954166666662</v>
      </c>
    </row>
    <row r="7636" spans="1:17" x14ac:dyDescent="0.25">
      <c r="A7636">
        <v>7635</v>
      </c>
      <c r="B7636" t="s">
        <v>529</v>
      </c>
      <c r="C7636" t="s">
        <v>75</v>
      </c>
      <c r="D7636" t="s">
        <v>5754</v>
      </c>
      <c r="E7636" t="s">
        <v>15</v>
      </c>
      <c r="F7636" t="s">
        <v>818</v>
      </c>
      <c r="G7636" t="s">
        <v>819</v>
      </c>
      <c r="H7636" t="s">
        <v>15</v>
      </c>
      <c r="I7636" t="s">
        <v>18</v>
      </c>
      <c r="J7636">
        <v>36.74729894</v>
      </c>
      <c r="K7636">
        <v>5.3566709640000001</v>
      </c>
      <c r="L7636">
        <v>16.45913152</v>
      </c>
      <c r="M7636" t="s">
        <v>18</v>
      </c>
      <c r="N7636" t="str" cm="1">
        <f t="array" ref="N7636">_xlfn.IFS(J7636&lt;=29,"Twenties",J7636&lt;=39,"Thirties",J7636&lt;=49,"Fourties",J7636&lt;=59,"Fifties",J7636&gt;59,"Elders")</f>
        <v>Thirties</v>
      </c>
      <c r="O7636" t="str" cm="1">
        <f t="array" ref="O7636">_xlfn.IFS(K7637&lt;=5,"Very Short",K7637&lt;=10,"Short",K7637&lt;=15,"Mid-Class",K7637&lt;=20,"Long",K7637&lt;=25," Very Long",K7637&gt;25,"Lifer")</f>
        <v>Short</v>
      </c>
      <c r="P7636" t="str" cm="1">
        <f t="array" ref="P7636">_xlfn.IFS(L7636&lt;=39,"Negligible",L7636&lt;=79,"Minimal",L7636&lt;=119,"Moderate",L7636&lt;=158,"High Moderate",L7636&lt;=198," High",L7636&lt;=238,"Very High",L7636&lt;=278,"Severe")</f>
        <v>Negligible</v>
      </c>
      <c r="Q7636" s="3">
        <f t="shared" si="119"/>
        <v>0.68579714666666669</v>
      </c>
    </row>
    <row r="7637" spans="1:17" x14ac:dyDescent="0.25">
      <c r="A7637">
        <v>7636</v>
      </c>
      <c r="B7637" t="s">
        <v>5441</v>
      </c>
      <c r="C7637" t="s">
        <v>528</v>
      </c>
      <c r="D7637" t="s">
        <v>5754</v>
      </c>
      <c r="E7637" t="s">
        <v>15</v>
      </c>
      <c r="F7637" t="s">
        <v>818</v>
      </c>
      <c r="G7637" t="s">
        <v>819</v>
      </c>
      <c r="H7637" t="s">
        <v>15</v>
      </c>
      <c r="I7637" t="s">
        <v>18</v>
      </c>
      <c r="J7637">
        <v>57.624268350000001</v>
      </c>
      <c r="K7637">
        <v>6.4528747190000004</v>
      </c>
      <c r="L7637">
        <v>198.23744909999999</v>
      </c>
      <c r="M7637" t="s">
        <v>18</v>
      </c>
      <c r="N7637" t="str" cm="1">
        <f t="array" ref="N7637">_xlfn.IFS(J7637&lt;=29,"Twenties",J7637&lt;=39,"Thirties",J7637&lt;=49,"Fourties",J7637&lt;=59,"Fifties",J7637&gt;59,"Elders")</f>
        <v>Fifties</v>
      </c>
      <c r="O7637" t="str" cm="1">
        <f t="array" ref="O7637">_xlfn.IFS(K7638&lt;=5,"Very Short",K7638&lt;=10,"Short",K7638&lt;=15,"Mid-Class",K7638&lt;=20,"Long",K7638&lt;=25," Very Long",K7638&gt;25,"Lifer")</f>
        <v>Very Short</v>
      </c>
      <c r="P7637" t="str" cm="1">
        <f t="array" ref="P7637">_xlfn.IFS(L7637&lt;=39,"Negligible",L7637&lt;=79,"Minimal",L7637&lt;=119,"Moderate",L7637&lt;=158,"High Moderate",L7637&lt;=198," High",L7637&lt;=238,"Very High",L7637&lt;=278,"Severe")</f>
        <v>Very High</v>
      </c>
      <c r="Q7637" s="3">
        <f t="shared" si="119"/>
        <v>8.2598937125000003</v>
      </c>
    </row>
    <row r="7638" spans="1:17" x14ac:dyDescent="0.25">
      <c r="A7638">
        <v>7637</v>
      </c>
      <c r="B7638" t="s">
        <v>3512</v>
      </c>
      <c r="C7638" t="s">
        <v>71</v>
      </c>
      <c r="D7638" t="s">
        <v>5755</v>
      </c>
      <c r="E7638" t="s">
        <v>22</v>
      </c>
      <c r="F7638" t="s">
        <v>609</v>
      </c>
      <c r="G7638" t="s">
        <v>610</v>
      </c>
      <c r="H7638" t="s">
        <v>22</v>
      </c>
      <c r="I7638" t="s">
        <v>18</v>
      </c>
      <c r="J7638">
        <v>61.312437289999998</v>
      </c>
      <c r="K7638">
        <v>3.2734244449999998</v>
      </c>
      <c r="L7638">
        <v>160.7589461</v>
      </c>
      <c r="M7638" t="s">
        <v>18</v>
      </c>
      <c r="N7638" t="str" cm="1">
        <f t="array" ref="N7638">_xlfn.IFS(J7638&lt;=29,"Twenties",J7638&lt;=39,"Thirties",J7638&lt;=49,"Fourties",J7638&lt;=59,"Fifties",J7638&gt;59,"Elders")</f>
        <v>Elders</v>
      </c>
      <c r="O7638" t="str" cm="1">
        <f t="array" ref="O7638">_xlfn.IFS(K7639&lt;=5,"Very Short",K7639&lt;=10,"Short",K7639&lt;=15,"Mid-Class",K7639&lt;=20,"Long",K7639&lt;=25," Very Long",K7639&gt;25,"Lifer")</f>
        <v>Very Short</v>
      </c>
      <c r="P7638" t="str" cm="1">
        <f t="array" ref="P7638">_xlfn.IFS(L7638&lt;=39,"Negligible",L7638&lt;=79,"Minimal",L7638&lt;=119,"Moderate",L7638&lt;=158,"High Moderate",L7638&lt;=198," High",L7638&lt;=238,"Very High",L7638&lt;=278,"Severe")</f>
        <v xml:space="preserve"> High</v>
      </c>
      <c r="Q7638" s="3">
        <f t="shared" si="119"/>
        <v>6.6982894208333335</v>
      </c>
    </row>
    <row r="7639" spans="1:17" x14ac:dyDescent="0.25">
      <c r="A7639">
        <v>7638</v>
      </c>
      <c r="B7639" t="s">
        <v>5442</v>
      </c>
      <c r="C7639" t="s">
        <v>5443</v>
      </c>
      <c r="D7639" t="s">
        <v>5754</v>
      </c>
      <c r="E7639" t="s">
        <v>503</v>
      </c>
      <c r="F7639" t="s">
        <v>609</v>
      </c>
      <c r="G7639" t="s">
        <v>610</v>
      </c>
      <c r="H7639" t="s">
        <v>22</v>
      </c>
      <c r="I7639" t="s">
        <v>18</v>
      </c>
      <c r="J7639">
        <v>30.69691731</v>
      </c>
      <c r="K7639">
        <v>4.9779364470000003</v>
      </c>
      <c r="L7639">
        <v>14.471438920000001</v>
      </c>
      <c r="M7639" t="s">
        <v>18</v>
      </c>
      <c r="N7639" t="str" cm="1">
        <f t="array" ref="N7639">_xlfn.IFS(J7639&lt;=29,"Twenties",J7639&lt;=39,"Thirties",J7639&lt;=49,"Fourties",J7639&lt;=59,"Fifties",J7639&gt;59,"Elders")</f>
        <v>Thirties</v>
      </c>
      <c r="O7639" t="str" cm="1">
        <f t="array" ref="O7639">_xlfn.IFS(K7640&lt;=5,"Very Short",K7640&lt;=10,"Short",K7640&lt;=15,"Mid-Class",K7640&lt;=20,"Long",K7640&lt;=25," Very Long",K7640&gt;25,"Lifer")</f>
        <v>Very Short</v>
      </c>
      <c r="P7639" t="str" cm="1">
        <f t="array" ref="P7639">_xlfn.IFS(L7639&lt;=39,"Negligible",L7639&lt;=79,"Minimal",L7639&lt;=119,"Moderate",L7639&lt;=158,"High Moderate",L7639&lt;=198," High",L7639&lt;=238,"Very High",L7639&lt;=278,"Severe")</f>
        <v>Negligible</v>
      </c>
      <c r="Q7639" s="3">
        <f t="shared" si="119"/>
        <v>0.60297662166666666</v>
      </c>
    </row>
    <row r="7640" spans="1:17" x14ac:dyDescent="0.25">
      <c r="A7640">
        <v>7639</v>
      </c>
      <c r="B7640" t="s">
        <v>1090</v>
      </c>
      <c r="C7640" t="s">
        <v>2639</v>
      </c>
      <c r="D7640" t="s">
        <v>5755</v>
      </c>
      <c r="E7640" t="s">
        <v>125</v>
      </c>
      <c r="F7640" t="s">
        <v>609</v>
      </c>
      <c r="G7640" t="s">
        <v>610</v>
      </c>
      <c r="H7640" t="s">
        <v>125</v>
      </c>
      <c r="I7640" t="s">
        <v>18</v>
      </c>
      <c r="J7640">
        <v>35.237409800000002</v>
      </c>
      <c r="K7640">
        <v>2.7871432170000001</v>
      </c>
      <c r="L7640">
        <v>18.712450100000002</v>
      </c>
      <c r="M7640" t="s">
        <v>18</v>
      </c>
      <c r="N7640" t="str" cm="1">
        <f t="array" ref="N7640">_xlfn.IFS(J7640&lt;=29,"Twenties",J7640&lt;=39,"Thirties",J7640&lt;=49,"Fourties",J7640&lt;=59,"Fifties",J7640&gt;59,"Elders")</f>
        <v>Thirties</v>
      </c>
      <c r="O7640" t="str" cm="1">
        <f t="array" ref="O7640">_xlfn.IFS(K7641&lt;=5,"Very Short",K7641&lt;=10,"Short",K7641&lt;=15,"Mid-Class",K7641&lt;=20,"Long",K7641&lt;=25," Very Long",K7641&gt;25,"Lifer")</f>
        <v>Short</v>
      </c>
      <c r="P7640" t="str" cm="1">
        <f t="array" ref="P7640">_xlfn.IFS(L7640&lt;=39,"Negligible",L7640&lt;=79,"Minimal",L7640&lt;=119,"Moderate",L7640&lt;=158,"High Moderate",L7640&lt;=198," High",L7640&lt;=238,"Very High",L7640&lt;=278,"Severe")</f>
        <v>Negligible</v>
      </c>
      <c r="Q7640" s="3">
        <f t="shared" si="119"/>
        <v>0.77968542083333336</v>
      </c>
    </row>
    <row r="7641" spans="1:17" x14ac:dyDescent="0.25">
      <c r="A7641">
        <v>7640</v>
      </c>
      <c r="B7641" t="s">
        <v>335</v>
      </c>
      <c r="C7641" t="s">
        <v>2493</v>
      </c>
      <c r="D7641" t="s">
        <v>5755</v>
      </c>
      <c r="E7641" t="s">
        <v>456</v>
      </c>
      <c r="F7641" t="s">
        <v>609</v>
      </c>
      <c r="G7641" t="s">
        <v>610</v>
      </c>
      <c r="H7641" t="s">
        <v>136</v>
      </c>
      <c r="I7641" t="s">
        <v>18</v>
      </c>
      <c r="J7641">
        <v>41.057424760000004</v>
      </c>
      <c r="K7641">
        <v>6.249879741</v>
      </c>
      <c r="L7641">
        <v>12.58760253</v>
      </c>
      <c r="M7641" t="s">
        <v>18</v>
      </c>
      <c r="N7641" t="str" cm="1">
        <f t="array" ref="N7641">_xlfn.IFS(J7641&lt;=29,"Twenties",J7641&lt;=39,"Thirties",J7641&lt;=49,"Fourties",J7641&lt;=59,"Fifties",J7641&gt;59,"Elders")</f>
        <v>Fourties</v>
      </c>
      <c r="O7641" t="str" cm="1">
        <f t="array" ref="O7641">_xlfn.IFS(K7642&lt;=5,"Very Short",K7642&lt;=10,"Short",K7642&lt;=15,"Mid-Class",K7642&lt;=20,"Long",K7642&lt;=25," Very Long",K7642&gt;25,"Lifer")</f>
        <v>Very Short</v>
      </c>
      <c r="P7641" t="str" cm="1">
        <f t="array" ref="P7641">_xlfn.IFS(L7641&lt;=39,"Negligible",L7641&lt;=79,"Minimal",L7641&lt;=119,"Moderate",L7641&lt;=158,"High Moderate",L7641&lt;=198," High",L7641&lt;=238,"Very High",L7641&lt;=278,"Severe")</f>
        <v>Negligible</v>
      </c>
      <c r="Q7641" s="3">
        <f t="shared" si="119"/>
        <v>0.52448343875000003</v>
      </c>
    </row>
    <row r="7642" spans="1:17" x14ac:dyDescent="0.25">
      <c r="A7642">
        <v>7641</v>
      </c>
      <c r="B7642" t="s">
        <v>851</v>
      </c>
      <c r="C7642" t="s">
        <v>1093</v>
      </c>
      <c r="D7642" t="s">
        <v>5754</v>
      </c>
      <c r="E7642" t="s">
        <v>15</v>
      </c>
      <c r="F7642" t="s">
        <v>818</v>
      </c>
      <c r="G7642" t="s">
        <v>819</v>
      </c>
      <c r="H7642" t="s">
        <v>15</v>
      </c>
      <c r="I7642" t="s">
        <v>18</v>
      </c>
      <c r="J7642">
        <v>53.480408879999999</v>
      </c>
      <c r="K7642">
        <v>2.8216898810000002</v>
      </c>
      <c r="L7642">
        <v>104.64142339999999</v>
      </c>
      <c r="M7642" t="s">
        <v>18</v>
      </c>
      <c r="N7642" t="str" cm="1">
        <f t="array" ref="N7642">_xlfn.IFS(J7642&lt;=29,"Twenties",J7642&lt;=39,"Thirties",J7642&lt;=49,"Fourties",J7642&lt;=59,"Fifties",J7642&gt;59,"Elders")</f>
        <v>Fifties</v>
      </c>
      <c r="O7642" t="str" cm="1">
        <f t="array" ref="O7642">_xlfn.IFS(K7643&lt;=5,"Very Short",K7643&lt;=10,"Short",K7643&lt;=15,"Mid-Class",K7643&lt;=20,"Long",K7643&lt;=25," Very Long",K7643&gt;25,"Lifer")</f>
        <v>Short</v>
      </c>
      <c r="P7642" t="str" cm="1">
        <f t="array" ref="P7642">_xlfn.IFS(L7642&lt;=39,"Negligible",L7642&lt;=79,"Minimal",L7642&lt;=119,"Moderate",L7642&lt;=158,"High Moderate",L7642&lt;=198," High",L7642&lt;=238,"Very High",L7642&lt;=278,"Severe")</f>
        <v>Moderate</v>
      </c>
      <c r="Q7642" s="3">
        <f t="shared" si="119"/>
        <v>4.3600593083333328</v>
      </c>
    </row>
    <row r="7643" spans="1:17" x14ac:dyDescent="0.25">
      <c r="A7643">
        <v>7642</v>
      </c>
      <c r="B7643" t="s">
        <v>5444</v>
      </c>
      <c r="C7643" t="s">
        <v>4102</v>
      </c>
      <c r="D7643" t="s">
        <v>5755</v>
      </c>
      <c r="E7643" t="s">
        <v>36</v>
      </c>
      <c r="F7643" t="s">
        <v>16</v>
      </c>
      <c r="G7643" t="s">
        <v>17</v>
      </c>
      <c r="H7643" t="s">
        <v>36</v>
      </c>
      <c r="I7643" t="s">
        <v>18</v>
      </c>
      <c r="J7643">
        <v>77.238098300000004</v>
      </c>
      <c r="K7643">
        <v>7.5178124620000002</v>
      </c>
      <c r="L7643">
        <v>164.8823577</v>
      </c>
      <c r="M7643" t="s">
        <v>18</v>
      </c>
      <c r="N7643" t="str" cm="1">
        <f t="array" ref="N7643">_xlfn.IFS(J7643&lt;=29,"Twenties",J7643&lt;=39,"Thirties",J7643&lt;=49,"Fourties",J7643&lt;=59,"Fifties",J7643&gt;59,"Elders")</f>
        <v>Elders</v>
      </c>
      <c r="O7643" t="str" cm="1">
        <f t="array" ref="O7643">_xlfn.IFS(K7644&lt;=5,"Very Short",K7644&lt;=10,"Short",K7644&lt;=15,"Mid-Class",K7644&lt;=20,"Long",K7644&lt;=25," Very Long",K7644&gt;25,"Lifer")</f>
        <v>Short</v>
      </c>
      <c r="P7643" t="str" cm="1">
        <f t="array" ref="P7643">_xlfn.IFS(L7643&lt;=39,"Negligible",L7643&lt;=79,"Minimal",L7643&lt;=119,"Moderate",L7643&lt;=158,"High Moderate",L7643&lt;=198," High",L7643&lt;=238,"Very High",L7643&lt;=278,"Severe")</f>
        <v xml:space="preserve"> High</v>
      </c>
      <c r="Q7643" s="3">
        <f t="shared" si="119"/>
        <v>6.8700982374999997</v>
      </c>
    </row>
    <row r="7644" spans="1:17" x14ac:dyDescent="0.25">
      <c r="A7644">
        <v>7643</v>
      </c>
      <c r="B7644" t="s">
        <v>658</v>
      </c>
      <c r="C7644" t="s">
        <v>622</v>
      </c>
      <c r="D7644" t="s">
        <v>5754</v>
      </c>
      <c r="E7644" t="s">
        <v>44</v>
      </c>
      <c r="F7644" t="s">
        <v>2722</v>
      </c>
      <c r="G7644" t="s">
        <v>1861</v>
      </c>
      <c r="H7644" t="s">
        <v>44</v>
      </c>
      <c r="I7644" t="s">
        <v>18</v>
      </c>
      <c r="J7644">
        <v>19.81669153</v>
      </c>
      <c r="K7644">
        <v>5.225697351</v>
      </c>
      <c r="L7644">
        <v>0</v>
      </c>
      <c r="M7644" t="s">
        <v>18</v>
      </c>
      <c r="N7644" t="str" cm="1">
        <f t="array" ref="N7644">_xlfn.IFS(J7644&lt;=29,"Twenties",J7644&lt;=39,"Thirties",J7644&lt;=49,"Fourties",J7644&lt;=59,"Fifties",J7644&gt;59,"Elders")</f>
        <v>Twenties</v>
      </c>
      <c r="O7644" t="str" cm="1">
        <f t="array" ref="O7644">_xlfn.IFS(K7645&lt;=5,"Very Short",K7645&lt;=10,"Short",K7645&lt;=15,"Mid-Class",K7645&lt;=20,"Long",K7645&lt;=25," Very Long",K7645&gt;25,"Lifer")</f>
        <v>Very Short</v>
      </c>
      <c r="P7644" t="str" cm="1">
        <f t="array" ref="P7644">_xlfn.IFS(L7644&lt;=39,"Negligible",L7644&lt;=79,"Minimal",L7644&lt;=119,"Moderate",L7644&lt;=158,"High Moderate",L7644&lt;=198," High",L7644&lt;=238,"Very High",L7644&lt;=278,"Severe")</f>
        <v>Negligible</v>
      </c>
      <c r="Q7644" s="3">
        <f t="shared" si="119"/>
        <v>0</v>
      </c>
    </row>
    <row r="7645" spans="1:17" x14ac:dyDescent="0.25">
      <c r="A7645">
        <v>7644</v>
      </c>
      <c r="B7645" t="s">
        <v>477</v>
      </c>
      <c r="C7645" t="s">
        <v>35</v>
      </c>
      <c r="D7645" t="s">
        <v>5755</v>
      </c>
      <c r="E7645" t="s">
        <v>36</v>
      </c>
      <c r="F7645" t="s">
        <v>16</v>
      </c>
      <c r="G7645" t="s">
        <v>17</v>
      </c>
      <c r="H7645" t="s">
        <v>36</v>
      </c>
      <c r="I7645" t="s">
        <v>18</v>
      </c>
      <c r="J7645">
        <v>35.47038611</v>
      </c>
      <c r="K7645">
        <v>4.9503020209999997</v>
      </c>
      <c r="L7645">
        <v>26.238239790000002</v>
      </c>
      <c r="M7645" t="s">
        <v>18</v>
      </c>
      <c r="N7645" t="str" cm="1">
        <f t="array" ref="N7645">_xlfn.IFS(J7645&lt;=29,"Twenties",J7645&lt;=39,"Thirties",J7645&lt;=49,"Fourties",J7645&lt;=59,"Fifties",J7645&gt;59,"Elders")</f>
        <v>Thirties</v>
      </c>
      <c r="O7645" t="str" cm="1">
        <f t="array" ref="O7645">_xlfn.IFS(K7646&lt;=5,"Very Short",K7646&lt;=10,"Short",K7646&lt;=15,"Mid-Class",K7646&lt;=20,"Long",K7646&lt;=25," Very Long",K7646&gt;25,"Lifer")</f>
        <v>Very Short</v>
      </c>
      <c r="P7645" t="str" cm="1">
        <f t="array" ref="P7645">_xlfn.IFS(L7645&lt;=39,"Negligible",L7645&lt;=79,"Minimal",L7645&lt;=119,"Moderate",L7645&lt;=158,"High Moderate",L7645&lt;=198," High",L7645&lt;=238,"Very High",L7645&lt;=278,"Severe")</f>
        <v>Negligible</v>
      </c>
      <c r="Q7645" s="3">
        <f t="shared" si="119"/>
        <v>1.0932599912500001</v>
      </c>
    </row>
    <row r="7646" spans="1:17" x14ac:dyDescent="0.25">
      <c r="A7646">
        <v>7645</v>
      </c>
      <c r="B7646" t="s">
        <v>723</v>
      </c>
      <c r="C7646" t="s">
        <v>4437</v>
      </c>
      <c r="D7646" t="s">
        <v>5755</v>
      </c>
      <c r="E7646" t="s">
        <v>1921</v>
      </c>
      <c r="F7646" t="s">
        <v>609</v>
      </c>
      <c r="G7646" t="s">
        <v>610</v>
      </c>
      <c r="H7646" t="s">
        <v>155</v>
      </c>
      <c r="I7646" t="s">
        <v>18</v>
      </c>
      <c r="J7646">
        <v>35.762973150000001</v>
      </c>
      <c r="K7646">
        <v>2.7358740899999998</v>
      </c>
      <c r="L7646">
        <v>13.84351191</v>
      </c>
      <c r="M7646" t="s">
        <v>18</v>
      </c>
      <c r="N7646" t="str" cm="1">
        <f t="array" ref="N7646">_xlfn.IFS(J7646&lt;=29,"Twenties",J7646&lt;=39,"Thirties",J7646&lt;=49,"Fourties",J7646&lt;=59,"Fifties",J7646&gt;59,"Elders")</f>
        <v>Thirties</v>
      </c>
      <c r="O7646" t="str" cm="1">
        <f t="array" ref="O7646">_xlfn.IFS(K7647&lt;=5,"Very Short",K7647&lt;=10,"Short",K7647&lt;=15,"Mid-Class",K7647&lt;=20,"Long",K7647&lt;=25," Very Long",K7647&gt;25,"Lifer")</f>
        <v>Very Short</v>
      </c>
      <c r="P7646" t="str" cm="1">
        <f t="array" ref="P7646">_xlfn.IFS(L7646&lt;=39,"Negligible",L7646&lt;=79,"Minimal",L7646&lt;=119,"Moderate",L7646&lt;=158,"High Moderate",L7646&lt;=198," High",L7646&lt;=238,"Very High",L7646&lt;=278,"Severe")</f>
        <v>Negligible</v>
      </c>
      <c r="Q7646" s="3">
        <f t="shared" si="119"/>
        <v>0.57681299625000004</v>
      </c>
    </row>
    <row r="7647" spans="1:17" x14ac:dyDescent="0.25">
      <c r="A7647">
        <v>7646</v>
      </c>
      <c r="B7647" t="s">
        <v>1622</v>
      </c>
      <c r="C7647" t="s">
        <v>399</v>
      </c>
      <c r="D7647" t="s">
        <v>5755</v>
      </c>
      <c r="E7647" t="s">
        <v>356</v>
      </c>
      <c r="F7647" t="s">
        <v>609</v>
      </c>
      <c r="G7647" t="s">
        <v>610</v>
      </c>
      <c r="H7647" t="s">
        <v>356</v>
      </c>
      <c r="I7647" t="s">
        <v>18</v>
      </c>
      <c r="J7647">
        <v>48.753983869999999</v>
      </c>
      <c r="K7647">
        <v>4.2621727060000003</v>
      </c>
      <c r="L7647">
        <v>76.394746990000002</v>
      </c>
      <c r="M7647" t="s">
        <v>18</v>
      </c>
      <c r="N7647" t="str" cm="1">
        <f t="array" ref="N7647">_xlfn.IFS(J7647&lt;=29,"Twenties",J7647&lt;=39,"Thirties",J7647&lt;=49,"Fourties",J7647&lt;=59,"Fifties",J7647&gt;59,"Elders")</f>
        <v>Fourties</v>
      </c>
      <c r="O7647" t="str" cm="1">
        <f t="array" ref="O7647">_xlfn.IFS(K7648&lt;=5,"Very Short",K7648&lt;=10,"Short",K7648&lt;=15,"Mid-Class",K7648&lt;=20,"Long",K7648&lt;=25," Very Long",K7648&gt;25,"Lifer")</f>
        <v>Very Short</v>
      </c>
      <c r="P7647" t="str" cm="1">
        <f t="array" ref="P7647">_xlfn.IFS(L7647&lt;=39,"Negligible",L7647&lt;=79,"Minimal",L7647&lt;=119,"Moderate",L7647&lt;=158,"High Moderate",L7647&lt;=198," High",L7647&lt;=238,"Very High",L7647&lt;=278,"Severe")</f>
        <v>Minimal</v>
      </c>
      <c r="Q7647" s="3">
        <f t="shared" si="119"/>
        <v>3.1831144579166666</v>
      </c>
    </row>
    <row r="7648" spans="1:17" x14ac:dyDescent="0.25">
      <c r="A7648">
        <v>7647</v>
      </c>
      <c r="B7648" t="s">
        <v>5415</v>
      </c>
      <c r="C7648" t="s">
        <v>897</v>
      </c>
      <c r="D7648" t="s">
        <v>5754</v>
      </c>
      <c r="E7648" t="s">
        <v>826</v>
      </c>
      <c r="F7648" t="s">
        <v>609</v>
      </c>
      <c r="G7648" t="s">
        <v>610</v>
      </c>
      <c r="H7648" t="s">
        <v>22</v>
      </c>
      <c r="I7648" t="s">
        <v>18</v>
      </c>
      <c r="J7648">
        <v>30.080438690000001</v>
      </c>
      <c r="K7648">
        <v>2.887310013</v>
      </c>
      <c r="L7648">
        <v>28.410951579999999</v>
      </c>
      <c r="M7648" t="s">
        <v>18</v>
      </c>
      <c r="N7648" t="str" cm="1">
        <f t="array" ref="N7648">_xlfn.IFS(J7648&lt;=29,"Twenties",J7648&lt;=39,"Thirties",J7648&lt;=49,"Fourties",J7648&lt;=59,"Fifties",J7648&gt;59,"Elders")</f>
        <v>Thirties</v>
      </c>
      <c r="O7648" t="str" cm="1">
        <f t="array" ref="O7648">_xlfn.IFS(K7649&lt;=5,"Very Short",K7649&lt;=10,"Short",K7649&lt;=15,"Mid-Class",K7649&lt;=20,"Long",K7649&lt;=25," Very Long",K7649&gt;25,"Lifer")</f>
        <v>Very Short</v>
      </c>
      <c r="P7648" t="str" cm="1">
        <f t="array" ref="P7648">_xlfn.IFS(L7648&lt;=39,"Negligible",L7648&lt;=79,"Minimal",L7648&lt;=119,"Moderate",L7648&lt;=158,"High Moderate",L7648&lt;=198," High",L7648&lt;=238,"Very High",L7648&lt;=278,"Severe")</f>
        <v>Negligible</v>
      </c>
      <c r="Q7648" s="3">
        <f t="shared" si="119"/>
        <v>1.1837896491666666</v>
      </c>
    </row>
    <row r="7649" spans="1:17" x14ac:dyDescent="0.25">
      <c r="A7649">
        <v>7648</v>
      </c>
      <c r="B7649" t="s">
        <v>719</v>
      </c>
      <c r="C7649" t="s">
        <v>550</v>
      </c>
      <c r="D7649" t="s">
        <v>5755</v>
      </c>
      <c r="E7649" t="s">
        <v>1470</v>
      </c>
      <c r="F7649" t="s">
        <v>609</v>
      </c>
      <c r="G7649" t="s">
        <v>610</v>
      </c>
      <c r="H7649" t="s">
        <v>1470</v>
      </c>
      <c r="I7649" t="s">
        <v>18</v>
      </c>
      <c r="J7649">
        <v>51.670838519999997</v>
      </c>
      <c r="K7649">
        <v>3.890880766</v>
      </c>
      <c r="L7649">
        <v>66.205349830000003</v>
      </c>
      <c r="M7649" t="s">
        <v>18</v>
      </c>
      <c r="N7649" t="str" cm="1">
        <f t="array" ref="N7649">_xlfn.IFS(J7649&lt;=29,"Twenties",J7649&lt;=39,"Thirties",J7649&lt;=49,"Fourties",J7649&lt;=59,"Fifties",J7649&gt;59,"Elders")</f>
        <v>Fifties</v>
      </c>
      <c r="O7649" t="str" cm="1">
        <f t="array" ref="O7649">_xlfn.IFS(K7650&lt;=5,"Very Short",K7650&lt;=10,"Short",K7650&lt;=15,"Mid-Class",K7650&lt;=20,"Long",K7650&lt;=25," Very Long",K7650&gt;25,"Lifer")</f>
        <v>Very Short</v>
      </c>
      <c r="P7649" t="str" cm="1">
        <f t="array" ref="P7649">_xlfn.IFS(L7649&lt;=39,"Negligible",L7649&lt;=79,"Minimal",L7649&lt;=119,"Moderate",L7649&lt;=158,"High Moderate",L7649&lt;=198," High",L7649&lt;=238,"Very High",L7649&lt;=278,"Severe")</f>
        <v>Minimal</v>
      </c>
      <c r="Q7649" s="3">
        <f t="shared" si="119"/>
        <v>2.7585562429166668</v>
      </c>
    </row>
    <row r="7650" spans="1:17" x14ac:dyDescent="0.25">
      <c r="A7650">
        <v>7649</v>
      </c>
      <c r="B7650" t="s">
        <v>1622</v>
      </c>
      <c r="C7650" t="s">
        <v>1571</v>
      </c>
      <c r="D7650" t="s">
        <v>5754</v>
      </c>
      <c r="E7650" t="s">
        <v>121</v>
      </c>
      <c r="F7650" t="s">
        <v>609</v>
      </c>
      <c r="G7650" t="s">
        <v>610</v>
      </c>
      <c r="H7650" t="s">
        <v>121</v>
      </c>
      <c r="I7650" t="s">
        <v>18</v>
      </c>
      <c r="J7650">
        <v>37.110031739999997</v>
      </c>
      <c r="K7650">
        <v>4.2896985880000003</v>
      </c>
      <c r="L7650">
        <v>0</v>
      </c>
      <c r="M7650" t="s">
        <v>18</v>
      </c>
      <c r="N7650" t="str" cm="1">
        <f t="array" ref="N7650">_xlfn.IFS(J7650&lt;=29,"Twenties",J7650&lt;=39,"Thirties",J7650&lt;=49,"Fourties",J7650&lt;=59,"Fifties",J7650&gt;59,"Elders")</f>
        <v>Thirties</v>
      </c>
      <c r="O7650" t="str" cm="1">
        <f t="array" ref="O7650">_xlfn.IFS(K7651&lt;=5,"Very Short",K7651&lt;=10,"Short",K7651&lt;=15,"Mid-Class",K7651&lt;=20,"Long",K7651&lt;=25," Very Long",K7651&gt;25,"Lifer")</f>
        <v>Very Short</v>
      </c>
      <c r="P7650" t="str" cm="1">
        <f t="array" ref="P7650">_xlfn.IFS(L7650&lt;=39,"Negligible",L7650&lt;=79,"Minimal",L7650&lt;=119,"Moderate",L7650&lt;=158,"High Moderate",L7650&lt;=198," High",L7650&lt;=238,"Very High",L7650&lt;=278,"Severe")</f>
        <v>Negligible</v>
      </c>
      <c r="Q7650" s="3">
        <f t="shared" si="119"/>
        <v>0</v>
      </c>
    </row>
    <row r="7651" spans="1:17" x14ac:dyDescent="0.25">
      <c r="A7651">
        <v>7650</v>
      </c>
      <c r="B7651" t="s">
        <v>1343</v>
      </c>
      <c r="C7651" t="s">
        <v>239</v>
      </c>
      <c r="D7651" t="s">
        <v>5754</v>
      </c>
      <c r="E7651" t="s">
        <v>826</v>
      </c>
      <c r="F7651" t="s">
        <v>609</v>
      </c>
      <c r="G7651" t="s">
        <v>610</v>
      </c>
      <c r="H7651" t="s">
        <v>22</v>
      </c>
      <c r="I7651" t="s">
        <v>18</v>
      </c>
      <c r="J7651">
        <v>42.357740049999997</v>
      </c>
      <c r="K7651">
        <v>1.9283439929999999</v>
      </c>
      <c r="L7651">
        <v>52.458577830000003</v>
      </c>
      <c r="M7651" t="s">
        <v>18</v>
      </c>
      <c r="N7651" t="str" cm="1">
        <f t="array" ref="N7651">_xlfn.IFS(J7651&lt;=29,"Twenties",J7651&lt;=39,"Thirties",J7651&lt;=49,"Fourties",J7651&lt;=59,"Fifties",J7651&gt;59,"Elders")</f>
        <v>Fourties</v>
      </c>
      <c r="O7651" t="str" cm="1">
        <f t="array" ref="O7651">_xlfn.IFS(K7652&lt;=5,"Very Short",K7652&lt;=10,"Short",K7652&lt;=15,"Mid-Class",K7652&lt;=20,"Long",K7652&lt;=25," Very Long",K7652&gt;25,"Lifer")</f>
        <v>Very Short</v>
      </c>
      <c r="P7651" t="str" cm="1">
        <f t="array" ref="P7651">_xlfn.IFS(L7651&lt;=39,"Negligible",L7651&lt;=79,"Minimal",L7651&lt;=119,"Moderate",L7651&lt;=158,"High Moderate",L7651&lt;=198," High",L7651&lt;=238,"Very High",L7651&lt;=278,"Severe")</f>
        <v>Minimal</v>
      </c>
      <c r="Q7651" s="3">
        <f t="shared" si="119"/>
        <v>2.18577407625</v>
      </c>
    </row>
    <row r="7652" spans="1:17" x14ac:dyDescent="0.25">
      <c r="A7652">
        <v>7651</v>
      </c>
      <c r="B7652" t="s">
        <v>375</v>
      </c>
      <c r="C7652" t="s">
        <v>1500</v>
      </c>
      <c r="D7652" t="s">
        <v>5755</v>
      </c>
      <c r="E7652" t="s">
        <v>36</v>
      </c>
      <c r="F7652" t="s">
        <v>16</v>
      </c>
      <c r="G7652" t="s">
        <v>17</v>
      </c>
      <c r="H7652" t="s">
        <v>36</v>
      </c>
      <c r="I7652" t="s">
        <v>18</v>
      </c>
      <c r="J7652">
        <v>44.419620590000001</v>
      </c>
      <c r="K7652">
        <v>3.9005177729999998</v>
      </c>
      <c r="L7652">
        <v>59.055620140000002</v>
      </c>
      <c r="M7652" t="s">
        <v>18</v>
      </c>
      <c r="N7652" t="str" cm="1">
        <f t="array" ref="N7652">_xlfn.IFS(J7652&lt;=29,"Twenties",J7652&lt;=39,"Thirties",J7652&lt;=49,"Fourties",J7652&lt;=59,"Fifties",J7652&gt;59,"Elders")</f>
        <v>Fourties</v>
      </c>
      <c r="O7652" t="str" cm="1">
        <f t="array" ref="O7652">_xlfn.IFS(K7653&lt;=5,"Very Short",K7653&lt;=10,"Short",K7653&lt;=15,"Mid-Class",K7653&lt;=20,"Long",K7653&lt;=25," Very Long",K7653&gt;25,"Lifer")</f>
        <v>Very Short</v>
      </c>
      <c r="P7652" t="str" cm="1">
        <f t="array" ref="P7652">_xlfn.IFS(L7652&lt;=39,"Negligible",L7652&lt;=79,"Minimal",L7652&lt;=119,"Moderate",L7652&lt;=158,"High Moderate",L7652&lt;=198," High",L7652&lt;=238,"Very High",L7652&lt;=278,"Severe")</f>
        <v>Minimal</v>
      </c>
      <c r="Q7652" s="3">
        <f t="shared" si="119"/>
        <v>2.4606508391666666</v>
      </c>
    </row>
    <row r="7653" spans="1:17" x14ac:dyDescent="0.25">
      <c r="A7653">
        <v>7652</v>
      </c>
      <c r="B7653" t="s">
        <v>5445</v>
      </c>
      <c r="C7653" t="s">
        <v>243</v>
      </c>
      <c r="D7653" t="s">
        <v>5754</v>
      </c>
      <c r="E7653" t="s">
        <v>22</v>
      </c>
      <c r="F7653" t="s">
        <v>609</v>
      </c>
      <c r="G7653" t="s">
        <v>610</v>
      </c>
      <c r="H7653" t="s">
        <v>22</v>
      </c>
      <c r="I7653" t="s">
        <v>18</v>
      </c>
      <c r="J7653">
        <v>38.769134880000003</v>
      </c>
      <c r="K7653">
        <v>3.1909640700000002</v>
      </c>
      <c r="L7653">
        <v>54.345144320000003</v>
      </c>
      <c r="M7653" t="s">
        <v>18</v>
      </c>
      <c r="N7653" t="str" cm="1">
        <f t="array" ref="N7653">_xlfn.IFS(J7653&lt;=29,"Twenties",J7653&lt;=39,"Thirties",J7653&lt;=49,"Fourties",J7653&lt;=59,"Fifties",J7653&gt;59,"Elders")</f>
        <v>Thirties</v>
      </c>
      <c r="O7653" t="str" cm="1">
        <f t="array" ref="O7653">_xlfn.IFS(K7654&lt;=5,"Very Short",K7654&lt;=10,"Short",K7654&lt;=15,"Mid-Class",K7654&lt;=20,"Long",K7654&lt;=25," Very Long",K7654&gt;25,"Lifer")</f>
        <v>Short</v>
      </c>
      <c r="P7653" t="str" cm="1">
        <f t="array" ref="P7653">_xlfn.IFS(L7653&lt;=39,"Negligible",L7653&lt;=79,"Minimal",L7653&lt;=119,"Moderate",L7653&lt;=158,"High Moderate",L7653&lt;=198," High",L7653&lt;=238,"Very High",L7653&lt;=278,"Severe")</f>
        <v>Minimal</v>
      </c>
      <c r="Q7653" s="3">
        <f t="shared" si="119"/>
        <v>2.2643810133333333</v>
      </c>
    </row>
    <row r="7654" spans="1:17" x14ac:dyDescent="0.25">
      <c r="A7654">
        <v>7653</v>
      </c>
      <c r="B7654" t="s">
        <v>5446</v>
      </c>
      <c r="C7654" t="s">
        <v>243</v>
      </c>
      <c r="D7654" t="s">
        <v>5754</v>
      </c>
      <c r="E7654" t="s">
        <v>503</v>
      </c>
      <c r="F7654" t="s">
        <v>609</v>
      </c>
      <c r="G7654" t="s">
        <v>610</v>
      </c>
      <c r="H7654" t="s">
        <v>22</v>
      </c>
      <c r="I7654" t="s">
        <v>18</v>
      </c>
      <c r="J7654">
        <v>36.220403650000002</v>
      </c>
      <c r="K7654">
        <v>6.2660888430000004</v>
      </c>
      <c r="L7654">
        <v>23.5540938</v>
      </c>
      <c r="M7654" t="s">
        <v>18</v>
      </c>
      <c r="N7654" t="str" cm="1">
        <f t="array" ref="N7654">_xlfn.IFS(J7654&lt;=29,"Twenties",J7654&lt;=39,"Thirties",J7654&lt;=49,"Fourties",J7654&lt;=59,"Fifties",J7654&gt;59,"Elders")</f>
        <v>Thirties</v>
      </c>
      <c r="O7654" t="str" cm="1">
        <f t="array" ref="O7654">_xlfn.IFS(K7655&lt;=5,"Very Short",K7655&lt;=10,"Short",K7655&lt;=15,"Mid-Class",K7655&lt;=20,"Long",K7655&lt;=25," Very Long",K7655&gt;25,"Lifer")</f>
        <v>Short</v>
      </c>
      <c r="P7654" t="str" cm="1">
        <f t="array" ref="P7654">_xlfn.IFS(L7654&lt;=39,"Negligible",L7654&lt;=79,"Minimal",L7654&lt;=119,"Moderate",L7654&lt;=158,"High Moderate",L7654&lt;=198," High",L7654&lt;=238,"Very High",L7654&lt;=278,"Severe")</f>
        <v>Negligible</v>
      </c>
      <c r="Q7654" s="3">
        <f t="shared" si="119"/>
        <v>0.98142057500000002</v>
      </c>
    </row>
    <row r="7655" spans="1:17" x14ac:dyDescent="0.25">
      <c r="A7655">
        <v>7654</v>
      </c>
      <c r="B7655" t="s">
        <v>5447</v>
      </c>
      <c r="C7655" t="s">
        <v>548</v>
      </c>
      <c r="D7655" t="s">
        <v>5754</v>
      </c>
      <c r="E7655" t="s">
        <v>15</v>
      </c>
      <c r="F7655" t="s">
        <v>818</v>
      </c>
      <c r="G7655" t="s">
        <v>819</v>
      </c>
      <c r="H7655" t="s">
        <v>15</v>
      </c>
      <c r="I7655" t="s">
        <v>18</v>
      </c>
      <c r="J7655">
        <v>46.673293370000003</v>
      </c>
      <c r="K7655">
        <v>5.329563244</v>
      </c>
      <c r="L7655">
        <v>101.8370329</v>
      </c>
      <c r="M7655" t="s">
        <v>18</v>
      </c>
      <c r="N7655" t="str" cm="1">
        <f t="array" ref="N7655">_xlfn.IFS(J7655&lt;=29,"Twenties",J7655&lt;=39,"Thirties",J7655&lt;=49,"Fourties",J7655&lt;=59,"Fifties",J7655&gt;59,"Elders")</f>
        <v>Fourties</v>
      </c>
      <c r="O7655" t="str" cm="1">
        <f t="array" ref="O7655">_xlfn.IFS(K7656&lt;=5,"Very Short",K7656&lt;=10,"Short",K7656&lt;=15,"Mid-Class",K7656&lt;=20,"Long",K7656&lt;=25," Very Long",K7656&gt;25,"Lifer")</f>
        <v>Very Short</v>
      </c>
      <c r="P7655" t="str" cm="1">
        <f t="array" ref="P7655">_xlfn.IFS(L7655&lt;=39,"Negligible",L7655&lt;=79,"Minimal",L7655&lt;=119,"Moderate",L7655&lt;=158,"High Moderate",L7655&lt;=198," High",L7655&lt;=238,"Very High",L7655&lt;=278,"Severe")</f>
        <v>Moderate</v>
      </c>
      <c r="Q7655" s="3">
        <f t="shared" si="119"/>
        <v>4.2432097041666665</v>
      </c>
    </row>
    <row r="7656" spans="1:17" x14ac:dyDescent="0.25">
      <c r="A7656">
        <v>7655</v>
      </c>
      <c r="B7656" t="s">
        <v>5448</v>
      </c>
      <c r="C7656" t="s">
        <v>147</v>
      </c>
      <c r="D7656" t="s">
        <v>5755</v>
      </c>
      <c r="E7656" t="s">
        <v>2123</v>
      </c>
      <c r="F7656" t="s">
        <v>609</v>
      </c>
      <c r="G7656" t="s">
        <v>610</v>
      </c>
      <c r="H7656" t="s">
        <v>190</v>
      </c>
      <c r="I7656" t="s">
        <v>18</v>
      </c>
      <c r="J7656">
        <v>20.877037999999999</v>
      </c>
      <c r="K7656">
        <v>2.9660812000000001</v>
      </c>
      <c r="L7656">
        <v>0</v>
      </c>
      <c r="M7656" t="s">
        <v>18</v>
      </c>
      <c r="N7656" t="str" cm="1">
        <f t="array" ref="N7656">_xlfn.IFS(J7656&lt;=29,"Twenties",J7656&lt;=39,"Thirties",J7656&lt;=49,"Fourties",J7656&lt;=59,"Fifties",J7656&gt;59,"Elders")</f>
        <v>Twenties</v>
      </c>
      <c r="O7656" t="str" cm="1">
        <f t="array" ref="O7656">_xlfn.IFS(K7657&lt;=5,"Very Short",K7657&lt;=10,"Short",K7657&lt;=15,"Mid-Class",K7657&lt;=20,"Long",K7657&lt;=25," Very Long",K7657&gt;25,"Lifer")</f>
        <v>Very Short</v>
      </c>
      <c r="P7656" t="str" cm="1">
        <f t="array" ref="P7656">_xlfn.IFS(L7656&lt;=39,"Negligible",L7656&lt;=79,"Minimal",L7656&lt;=119,"Moderate",L7656&lt;=158,"High Moderate",L7656&lt;=198," High",L7656&lt;=238,"Very High",L7656&lt;=278,"Severe")</f>
        <v>Negligible</v>
      </c>
      <c r="Q7656" s="3">
        <f t="shared" si="119"/>
        <v>0</v>
      </c>
    </row>
    <row r="7657" spans="1:17" x14ac:dyDescent="0.25">
      <c r="A7657">
        <v>7656</v>
      </c>
      <c r="B7657" t="s">
        <v>279</v>
      </c>
      <c r="C7657" t="s">
        <v>73</v>
      </c>
      <c r="D7657" t="s">
        <v>5754</v>
      </c>
      <c r="E7657" t="s">
        <v>31</v>
      </c>
      <c r="F7657" t="s">
        <v>2722</v>
      </c>
      <c r="G7657" t="s">
        <v>1861</v>
      </c>
      <c r="H7657" t="s">
        <v>31</v>
      </c>
      <c r="I7657" t="s">
        <v>18</v>
      </c>
      <c r="J7657">
        <v>34.995738889999998</v>
      </c>
      <c r="K7657">
        <v>3.8442526560000001</v>
      </c>
      <c r="L7657">
        <v>55.524972470000002</v>
      </c>
      <c r="M7657" t="s">
        <v>18</v>
      </c>
      <c r="N7657" t="str" cm="1">
        <f t="array" ref="N7657">_xlfn.IFS(J7657&lt;=29,"Twenties",J7657&lt;=39,"Thirties",J7657&lt;=49,"Fourties",J7657&lt;=59,"Fifties",J7657&gt;59,"Elders")</f>
        <v>Thirties</v>
      </c>
      <c r="O7657" t="str" cm="1">
        <f t="array" ref="O7657">_xlfn.IFS(K7658&lt;=5,"Very Short",K7658&lt;=10,"Short",K7658&lt;=15,"Mid-Class",K7658&lt;=20,"Long",K7658&lt;=25," Very Long",K7658&gt;25,"Lifer")</f>
        <v>Very Short</v>
      </c>
      <c r="P7657" t="str" cm="1">
        <f t="array" ref="P7657">_xlfn.IFS(L7657&lt;=39,"Negligible",L7657&lt;=79,"Minimal",L7657&lt;=119,"Moderate",L7657&lt;=158,"High Moderate",L7657&lt;=198," High",L7657&lt;=238,"Very High",L7657&lt;=278,"Severe")</f>
        <v>Minimal</v>
      </c>
      <c r="Q7657" s="3">
        <f t="shared" si="119"/>
        <v>2.3135405195833334</v>
      </c>
    </row>
    <row r="7658" spans="1:17" x14ac:dyDescent="0.25">
      <c r="A7658">
        <v>7657</v>
      </c>
      <c r="B7658" t="s">
        <v>3008</v>
      </c>
      <c r="C7658" t="s">
        <v>189</v>
      </c>
      <c r="D7658" t="s">
        <v>5755</v>
      </c>
      <c r="E7658" t="s">
        <v>1740</v>
      </c>
      <c r="F7658" t="s">
        <v>609</v>
      </c>
      <c r="G7658" t="s">
        <v>610</v>
      </c>
      <c r="H7658" t="s">
        <v>28</v>
      </c>
      <c r="I7658" t="s">
        <v>18</v>
      </c>
      <c r="J7658">
        <v>42.867074209999998</v>
      </c>
      <c r="K7658">
        <v>4.5689591719999996</v>
      </c>
      <c r="L7658">
        <v>36.98581798</v>
      </c>
      <c r="M7658" t="s">
        <v>18</v>
      </c>
      <c r="N7658" t="str" cm="1">
        <f t="array" ref="N7658">_xlfn.IFS(J7658&lt;=29,"Twenties",J7658&lt;=39,"Thirties",J7658&lt;=49,"Fourties",J7658&lt;=59,"Fifties",J7658&gt;59,"Elders")</f>
        <v>Fourties</v>
      </c>
      <c r="O7658" t="str" cm="1">
        <f t="array" ref="O7658">_xlfn.IFS(K7659&lt;=5,"Very Short",K7659&lt;=10,"Short",K7659&lt;=15,"Mid-Class",K7659&lt;=20,"Long",K7659&lt;=25," Very Long",K7659&gt;25,"Lifer")</f>
        <v>Very Short</v>
      </c>
      <c r="P7658" t="str" cm="1">
        <f t="array" ref="P7658">_xlfn.IFS(L7658&lt;=39,"Negligible",L7658&lt;=79,"Minimal",L7658&lt;=119,"Moderate",L7658&lt;=158,"High Moderate",L7658&lt;=198," High",L7658&lt;=238,"Very High",L7658&lt;=278,"Severe")</f>
        <v>Negligible</v>
      </c>
      <c r="Q7658" s="3">
        <f t="shared" si="119"/>
        <v>1.5410757491666667</v>
      </c>
    </row>
    <row r="7659" spans="1:17" x14ac:dyDescent="0.25">
      <c r="A7659">
        <v>7658</v>
      </c>
      <c r="B7659" t="s">
        <v>158</v>
      </c>
      <c r="C7659" t="s">
        <v>77</v>
      </c>
      <c r="D7659" t="s">
        <v>5754</v>
      </c>
      <c r="E7659" t="s">
        <v>422</v>
      </c>
      <c r="F7659" t="s">
        <v>818</v>
      </c>
      <c r="G7659" t="s">
        <v>819</v>
      </c>
      <c r="H7659" t="s">
        <v>119</v>
      </c>
      <c r="I7659" t="s">
        <v>18</v>
      </c>
      <c r="J7659">
        <v>41.059731059999997</v>
      </c>
      <c r="K7659">
        <v>3.088952092</v>
      </c>
      <c r="L7659">
        <v>10.71164563</v>
      </c>
      <c r="M7659" t="s">
        <v>18</v>
      </c>
      <c r="N7659" t="str" cm="1">
        <f t="array" ref="N7659">_xlfn.IFS(J7659&lt;=29,"Twenties",J7659&lt;=39,"Thirties",J7659&lt;=49,"Fourties",J7659&lt;=59,"Fifties",J7659&gt;59,"Elders")</f>
        <v>Fourties</v>
      </c>
      <c r="O7659" t="str" cm="1">
        <f t="array" ref="O7659">_xlfn.IFS(K7660&lt;=5,"Very Short",K7660&lt;=10,"Short",K7660&lt;=15,"Mid-Class",K7660&lt;=20,"Long",K7660&lt;=25," Very Long",K7660&gt;25,"Lifer")</f>
        <v>Very Short</v>
      </c>
      <c r="P7659" t="str" cm="1">
        <f t="array" ref="P7659">_xlfn.IFS(L7659&lt;=39,"Negligible",L7659&lt;=79,"Minimal",L7659&lt;=119,"Moderate",L7659&lt;=158,"High Moderate",L7659&lt;=198," High",L7659&lt;=238,"Very High",L7659&lt;=278,"Severe")</f>
        <v>Negligible</v>
      </c>
      <c r="Q7659" s="3">
        <f t="shared" si="119"/>
        <v>0.44631856791666663</v>
      </c>
    </row>
    <row r="7660" spans="1:17" x14ac:dyDescent="0.25">
      <c r="A7660">
        <v>7659</v>
      </c>
      <c r="B7660" t="s">
        <v>575</v>
      </c>
      <c r="C7660" t="s">
        <v>5449</v>
      </c>
      <c r="D7660" t="s">
        <v>5754</v>
      </c>
      <c r="E7660" t="s">
        <v>328</v>
      </c>
      <c r="F7660" t="s">
        <v>609</v>
      </c>
      <c r="G7660" t="s">
        <v>610</v>
      </c>
      <c r="H7660" t="s">
        <v>88</v>
      </c>
      <c r="I7660" t="s">
        <v>18</v>
      </c>
      <c r="J7660">
        <v>51.525198320000001</v>
      </c>
      <c r="K7660">
        <v>2.8107673609999999</v>
      </c>
      <c r="L7660">
        <v>112.93144820000001</v>
      </c>
      <c r="M7660" t="s">
        <v>18</v>
      </c>
      <c r="N7660" t="str" cm="1">
        <f t="array" ref="N7660">_xlfn.IFS(J7660&lt;=29,"Twenties",J7660&lt;=39,"Thirties",J7660&lt;=49,"Fourties",J7660&lt;=59,"Fifties",J7660&gt;59,"Elders")</f>
        <v>Fifties</v>
      </c>
      <c r="O7660" t="str" cm="1">
        <f t="array" ref="O7660">_xlfn.IFS(K7661&lt;=5,"Very Short",K7661&lt;=10,"Short",K7661&lt;=15,"Mid-Class",K7661&lt;=20,"Long",K7661&lt;=25," Very Long",K7661&gt;25,"Lifer")</f>
        <v>Short</v>
      </c>
      <c r="P7660" t="str" cm="1">
        <f t="array" ref="P7660">_xlfn.IFS(L7660&lt;=39,"Negligible",L7660&lt;=79,"Minimal",L7660&lt;=119,"Moderate",L7660&lt;=158,"High Moderate",L7660&lt;=198," High",L7660&lt;=238,"Very High",L7660&lt;=278,"Severe")</f>
        <v>Moderate</v>
      </c>
      <c r="Q7660" s="3">
        <f t="shared" si="119"/>
        <v>4.7054770083333333</v>
      </c>
    </row>
    <row r="7661" spans="1:17" x14ac:dyDescent="0.25">
      <c r="A7661">
        <v>7660</v>
      </c>
      <c r="B7661" t="s">
        <v>1938</v>
      </c>
      <c r="C7661" t="s">
        <v>3012</v>
      </c>
      <c r="D7661" t="s">
        <v>5754</v>
      </c>
      <c r="E7661" t="s">
        <v>36</v>
      </c>
      <c r="F7661" t="s">
        <v>16</v>
      </c>
      <c r="G7661" t="s">
        <v>17</v>
      </c>
      <c r="H7661" t="s">
        <v>36</v>
      </c>
      <c r="I7661" t="s">
        <v>18</v>
      </c>
      <c r="J7661">
        <v>36.056930999999999</v>
      </c>
      <c r="K7661">
        <v>5.4203329709999997</v>
      </c>
      <c r="L7661">
        <v>27.707925100000001</v>
      </c>
      <c r="M7661" t="s">
        <v>18</v>
      </c>
      <c r="N7661" t="str" cm="1">
        <f t="array" ref="N7661">_xlfn.IFS(J7661&lt;=29,"Twenties",J7661&lt;=39,"Thirties",J7661&lt;=49,"Fourties",J7661&lt;=59,"Fifties",J7661&gt;59,"Elders")</f>
        <v>Thirties</v>
      </c>
      <c r="O7661" t="str" cm="1">
        <f t="array" ref="O7661">_xlfn.IFS(K7662&lt;=5,"Very Short",K7662&lt;=10,"Short",K7662&lt;=15,"Mid-Class",K7662&lt;=20,"Long",K7662&lt;=25," Very Long",K7662&gt;25,"Lifer")</f>
        <v>Short</v>
      </c>
      <c r="P7661" t="str" cm="1">
        <f t="array" ref="P7661">_xlfn.IFS(L7661&lt;=39,"Negligible",L7661&lt;=79,"Minimal",L7661&lt;=119,"Moderate",L7661&lt;=158,"High Moderate",L7661&lt;=198," High",L7661&lt;=238,"Very High",L7661&lt;=278,"Severe")</f>
        <v>Negligible</v>
      </c>
      <c r="Q7661" s="3">
        <f t="shared" si="119"/>
        <v>1.1544968791666668</v>
      </c>
    </row>
    <row r="7662" spans="1:17" x14ac:dyDescent="0.25">
      <c r="A7662">
        <v>7661</v>
      </c>
      <c r="B7662" t="s">
        <v>45</v>
      </c>
      <c r="C7662" t="s">
        <v>470</v>
      </c>
      <c r="D7662" t="s">
        <v>5755</v>
      </c>
      <c r="E7662" t="s">
        <v>233</v>
      </c>
      <c r="F7662" t="s">
        <v>2722</v>
      </c>
      <c r="G7662" t="s">
        <v>1861</v>
      </c>
      <c r="H7662" t="s">
        <v>233</v>
      </c>
      <c r="I7662" t="s">
        <v>18</v>
      </c>
      <c r="J7662">
        <v>38.549871969999998</v>
      </c>
      <c r="K7662">
        <v>5.5278333740000001</v>
      </c>
      <c r="L7662">
        <v>34.967264909999997</v>
      </c>
      <c r="M7662" t="s">
        <v>18</v>
      </c>
      <c r="N7662" t="str" cm="1">
        <f t="array" ref="N7662">_xlfn.IFS(J7662&lt;=29,"Twenties",J7662&lt;=39,"Thirties",J7662&lt;=49,"Fourties",J7662&lt;=59,"Fifties",J7662&gt;59,"Elders")</f>
        <v>Thirties</v>
      </c>
      <c r="O7662" t="str" cm="1">
        <f t="array" ref="O7662">_xlfn.IFS(K7663&lt;=5,"Very Short",K7663&lt;=10,"Short",K7663&lt;=15,"Mid-Class",K7663&lt;=20,"Long",K7663&lt;=25," Very Long",K7663&gt;25,"Lifer")</f>
        <v>Very Short</v>
      </c>
      <c r="P7662" t="str" cm="1">
        <f t="array" ref="P7662">_xlfn.IFS(L7662&lt;=39,"Negligible",L7662&lt;=79,"Minimal",L7662&lt;=119,"Moderate",L7662&lt;=158,"High Moderate",L7662&lt;=198," High",L7662&lt;=238,"Very High",L7662&lt;=278,"Severe")</f>
        <v>Negligible</v>
      </c>
      <c r="Q7662" s="3">
        <f t="shared" si="119"/>
        <v>1.4569693712499998</v>
      </c>
    </row>
    <row r="7663" spans="1:17" x14ac:dyDescent="0.25">
      <c r="A7663">
        <v>7662</v>
      </c>
      <c r="B7663" t="s">
        <v>56</v>
      </c>
      <c r="C7663" t="s">
        <v>54</v>
      </c>
      <c r="D7663" t="s">
        <v>5755</v>
      </c>
      <c r="E7663" t="s">
        <v>36</v>
      </c>
      <c r="F7663" t="s">
        <v>818</v>
      </c>
      <c r="G7663" t="s">
        <v>819</v>
      </c>
      <c r="H7663" t="s">
        <v>36</v>
      </c>
      <c r="I7663" t="s">
        <v>18</v>
      </c>
      <c r="J7663">
        <v>49.628631400000003</v>
      </c>
      <c r="K7663">
        <v>3.8697242059999999</v>
      </c>
      <c r="L7663">
        <v>118.9247441</v>
      </c>
      <c r="M7663" t="s">
        <v>18</v>
      </c>
      <c r="N7663" t="str" cm="1">
        <f t="array" ref="N7663">_xlfn.IFS(J7663&lt;=29,"Twenties",J7663&lt;=39,"Thirties",J7663&lt;=49,"Fourties",J7663&lt;=59,"Fifties",J7663&gt;59,"Elders")</f>
        <v>Fifties</v>
      </c>
      <c r="O7663" t="str" cm="1">
        <f t="array" ref="O7663">_xlfn.IFS(K7664&lt;=5,"Very Short",K7664&lt;=10,"Short",K7664&lt;=15,"Mid-Class",K7664&lt;=20,"Long",K7664&lt;=25," Very Long",K7664&gt;25,"Lifer")</f>
        <v>Very Short</v>
      </c>
      <c r="P7663" t="str" cm="1">
        <f t="array" ref="P7663">_xlfn.IFS(L7663&lt;=39,"Negligible",L7663&lt;=79,"Minimal",L7663&lt;=119,"Moderate",L7663&lt;=158,"High Moderate",L7663&lt;=198," High",L7663&lt;=238,"Very High",L7663&lt;=278,"Severe")</f>
        <v>Moderate</v>
      </c>
      <c r="Q7663" s="3">
        <f t="shared" si="119"/>
        <v>4.955197670833333</v>
      </c>
    </row>
    <row r="7664" spans="1:17" x14ac:dyDescent="0.25">
      <c r="A7664">
        <v>7663</v>
      </c>
      <c r="B7664" t="s">
        <v>251</v>
      </c>
      <c r="C7664" t="s">
        <v>462</v>
      </c>
      <c r="D7664" t="s">
        <v>5755</v>
      </c>
      <c r="E7664" t="s">
        <v>31</v>
      </c>
      <c r="F7664" t="s">
        <v>2722</v>
      </c>
      <c r="G7664" t="s">
        <v>1861</v>
      </c>
      <c r="H7664" t="s">
        <v>31</v>
      </c>
      <c r="I7664" t="s">
        <v>18</v>
      </c>
      <c r="J7664">
        <v>34.178531319999998</v>
      </c>
      <c r="K7664">
        <v>3.4239983870000001</v>
      </c>
      <c r="L7664">
        <v>6.202913981</v>
      </c>
      <c r="M7664" t="s">
        <v>18</v>
      </c>
      <c r="N7664" t="str" cm="1">
        <f t="array" ref="N7664">_xlfn.IFS(J7664&lt;=29,"Twenties",J7664&lt;=39,"Thirties",J7664&lt;=49,"Fourties",J7664&lt;=59,"Fifties",J7664&gt;59,"Elders")</f>
        <v>Thirties</v>
      </c>
      <c r="O7664" t="str" cm="1">
        <f t="array" ref="O7664">_xlfn.IFS(K7665&lt;=5,"Very Short",K7665&lt;=10,"Short",K7665&lt;=15,"Mid-Class",K7665&lt;=20,"Long",K7665&lt;=25," Very Long",K7665&gt;25,"Lifer")</f>
        <v>Very Short</v>
      </c>
      <c r="P7664" t="str" cm="1">
        <f t="array" ref="P7664">_xlfn.IFS(L7664&lt;=39,"Negligible",L7664&lt;=79,"Minimal",L7664&lt;=119,"Moderate",L7664&lt;=158,"High Moderate",L7664&lt;=198," High",L7664&lt;=238,"Very High",L7664&lt;=278,"Severe")</f>
        <v>Negligible</v>
      </c>
      <c r="Q7664" s="3">
        <f t="shared" si="119"/>
        <v>0.25845474920833333</v>
      </c>
    </row>
    <row r="7665" spans="1:17" x14ac:dyDescent="0.25">
      <c r="A7665">
        <v>7664</v>
      </c>
      <c r="B7665" t="s">
        <v>2607</v>
      </c>
      <c r="C7665" t="s">
        <v>677</v>
      </c>
      <c r="D7665" t="s">
        <v>5754</v>
      </c>
      <c r="E7665" t="s">
        <v>55</v>
      </c>
      <c r="F7665" t="s">
        <v>609</v>
      </c>
      <c r="G7665" t="s">
        <v>610</v>
      </c>
      <c r="H7665" t="s">
        <v>55</v>
      </c>
      <c r="I7665" t="s">
        <v>18</v>
      </c>
      <c r="J7665">
        <v>28.67273028</v>
      </c>
      <c r="K7665">
        <v>4.7642371670000001</v>
      </c>
      <c r="L7665">
        <v>0</v>
      </c>
      <c r="M7665" t="s">
        <v>18</v>
      </c>
      <c r="N7665" t="str" cm="1">
        <f t="array" ref="N7665">_xlfn.IFS(J7665&lt;=29,"Twenties",J7665&lt;=39,"Thirties",J7665&lt;=49,"Fourties",J7665&lt;=59,"Fifties",J7665&gt;59,"Elders")</f>
        <v>Twenties</v>
      </c>
      <c r="O7665" t="str" cm="1">
        <f t="array" ref="O7665">_xlfn.IFS(K7666&lt;=5,"Very Short",K7666&lt;=10,"Short",K7666&lt;=15,"Mid-Class",K7666&lt;=20,"Long",K7666&lt;=25," Very Long",K7666&gt;25,"Lifer")</f>
        <v>Very Short</v>
      </c>
      <c r="P7665" t="str" cm="1">
        <f t="array" ref="P7665">_xlfn.IFS(L7665&lt;=39,"Negligible",L7665&lt;=79,"Minimal",L7665&lt;=119,"Moderate",L7665&lt;=158,"High Moderate",L7665&lt;=198," High",L7665&lt;=238,"Very High",L7665&lt;=278,"Severe")</f>
        <v>Negligible</v>
      </c>
      <c r="Q7665" s="3">
        <f t="shared" si="119"/>
        <v>0</v>
      </c>
    </row>
    <row r="7666" spans="1:17" x14ac:dyDescent="0.25">
      <c r="A7666">
        <v>7665</v>
      </c>
      <c r="B7666" t="s">
        <v>4581</v>
      </c>
      <c r="C7666" t="s">
        <v>50</v>
      </c>
      <c r="D7666" t="s">
        <v>5755</v>
      </c>
      <c r="E7666" t="s">
        <v>167</v>
      </c>
      <c r="F7666" t="s">
        <v>609</v>
      </c>
      <c r="G7666" t="s">
        <v>610</v>
      </c>
      <c r="H7666" t="s">
        <v>167</v>
      </c>
      <c r="I7666" t="s">
        <v>18</v>
      </c>
      <c r="J7666">
        <v>57.813410449999999</v>
      </c>
      <c r="K7666">
        <v>3.4174394879999999</v>
      </c>
      <c r="L7666">
        <v>96.691024310000003</v>
      </c>
      <c r="M7666" t="s">
        <v>18</v>
      </c>
      <c r="N7666" t="str" cm="1">
        <f t="array" ref="N7666">_xlfn.IFS(J7666&lt;=29,"Twenties",J7666&lt;=39,"Thirties",J7666&lt;=49,"Fourties",J7666&lt;=59,"Fifties",J7666&gt;59,"Elders")</f>
        <v>Fifties</v>
      </c>
      <c r="O7666" t="str" cm="1">
        <f t="array" ref="O7666">_xlfn.IFS(K7667&lt;=5,"Very Short",K7667&lt;=10,"Short",K7667&lt;=15,"Mid-Class",K7667&lt;=20,"Long",K7667&lt;=25," Very Long",K7667&gt;25,"Lifer")</f>
        <v>Very Short</v>
      </c>
      <c r="P7666" t="str" cm="1">
        <f t="array" ref="P7666">_xlfn.IFS(L7666&lt;=39,"Negligible",L7666&lt;=79,"Minimal",L7666&lt;=119,"Moderate",L7666&lt;=158,"High Moderate",L7666&lt;=198," High",L7666&lt;=238,"Very High",L7666&lt;=278,"Severe")</f>
        <v>Moderate</v>
      </c>
      <c r="Q7666" s="3">
        <f t="shared" si="119"/>
        <v>4.0287926795833338</v>
      </c>
    </row>
    <row r="7667" spans="1:17" x14ac:dyDescent="0.25">
      <c r="A7667">
        <v>7666</v>
      </c>
      <c r="B7667" t="s">
        <v>910</v>
      </c>
      <c r="C7667" t="s">
        <v>2161</v>
      </c>
      <c r="D7667" t="s">
        <v>5754</v>
      </c>
      <c r="E7667" t="s">
        <v>405</v>
      </c>
      <c r="F7667" t="s">
        <v>609</v>
      </c>
      <c r="G7667" t="s">
        <v>610</v>
      </c>
      <c r="H7667" t="s">
        <v>405</v>
      </c>
      <c r="I7667" t="s">
        <v>18</v>
      </c>
      <c r="J7667">
        <v>39.829369110000002</v>
      </c>
      <c r="K7667">
        <v>3.887470789</v>
      </c>
      <c r="L7667">
        <v>63.717288430000004</v>
      </c>
      <c r="M7667" t="s">
        <v>18</v>
      </c>
      <c r="N7667" t="str" cm="1">
        <f t="array" ref="N7667">_xlfn.IFS(J7667&lt;=29,"Twenties",J7667&lt;=39,"Thirties",J7667&lt;=49,"Fourties",J7667&lt;=59,"Fifties",J7667&gt;59,"Elders")</f>
        <v>Fourties</v>
      </c>
      <c r="O7667" t="str" cm="1">
        <f t="array" ref="O7667">_xlfn.IFS(K7668&lt;=5,"Very Short",K7668&lt;=10,"Short",K7668&lt;=15,"Mid-Class",K7668&lt;=20,"Long",K7668&lt;=25," Very Long",K7668&gt;25,"Lifer")</f>
        <v>Short</v>
      </c>
      <c r="P7667" t="str" cm="1">
        <f t="array" ref="P7667">_xlfn.IFS(L7667&lt;=39,"Negligible",L7667&lt;=79,"Minimal",L7667&lt;=119,"Moderate",L7667&lt;=158,"High Moderate",L7667&lt;=198," High",L7667&lt;=238,"Very High",L7667&lt;=278,"Severe")</f>
        <v>Minimal</v>
      </c>
      <c r="Q7667" s="3">
        <f t="shared" si="119"/>
        <v>2.6548870179166668</v>
      </c>
    </row>
    <row r="7668" spans="1:17" x14ac:dyDescent="0.25">
      <c r="A7668">
        <v>7667</v>
      </c>
      <c r="B7668" t="s">
        <v>5450</v>
      </c>
      <c r="C7668" t="s">
        <v>1167</v>
      </c>
      <c r="D7668" t="s">
        <v>5755</v>
      </c>
      <c r="E7668" t="s">
        <v>36</v>
      </c>
      <c r="F7668" t="s">
        <v>818</v>
      </c>
      <c r="G7668" t="s">
        <v>819</v>
      </c>
      <c r="H7668" t="s">
        <v>36</v>
      </c>
      <c r="I7668" t="s">
        <v>18</v>
      </c>
      <c r="J7668">
        <v>45.42973705</v>
      </c>
      <c r="K7668">
        <v>5.447851547</v>
      </c>
      <c r="L7668">
        <v>59.875958730000001</v>
      </c>
      <c r="M7668" t="s">
        <v>18</v>
      </c>
      <c r="N7668" t="str" cm="1">
        <f t="array" ref="N7668">_xlfn.IFS(J7668&lt;=29,"Twenties",J7668&lt;=39,"Thirties",J7668&lt;=49,"Fourties",J7668&lt;=59,"Fifties",J7668&gt;59,"Elders")</f>
        <v>Fourties</v>
      </c>
      <c r="O7668" t="str" cm="1">
        <f t="array" ref="O7668">_xlfn.IFS(K7669&lt;=5,"Very Short",K7669&lt;=10,"Short",K7669&lt;=15,"Mid-Class",K7669&lt;=20,"Long",K7669&lt;=25," Very Long",K7669&gt;25,"Lifer")</f>
        <v>Very Short</v>
      </c>
      <c r="P7668" t="str" cm="1">
        <f t="array" ref="P7668">_xlfn.IFS(L7668&lt;=39,"Negligible",L7668&lt;=79,"Minimal",L7668&lt;=119,"Moderate",L7668&lt;=158,"High Moderate",L7668&lt;=198," High",L7668&lt;=238,"Very High",L7668&lt;=278,"Severe")</f>
        <v>Minimal</v>
      </c>
      <c r="Q7668" s="3">
        <f t="shared" si="119"/>
        <v>2.4948316137500002</v>
      </c>
    </row>
    <row r="7669" spans="1:17" x14ac:dyDescent="0.25">
      <c r="A7669">
        <v>7668</v>
      </c>
      <c r="B7669" t="s">
        <v>265</v>
      </c>
      <c r="C7669" t="s">
        <v>243</v>
      </c>
      <c r="D7669" t="s">
        <v>5754</v>
      </c>
      <c r="E7669" t="s">
        <v>28</v>
      </c>
      <c r="F7669" t="s">
        <v>609</v>
      </c>
      <c r="G7669" t="s">
        <v>610</v>
      </c>
      <c r="H7669" t="s">
        <v>28</v>
      </c>
      <c r="I7669" t="s">
        <v>18</v>
      </c>
      <c r="J7669">
        <v>41.828690780000002</v>
      </c>
      <c r="K7669">
        <v>1.4020849070000001</v>
      </c>
      <c r="L7669">
        <v>35.668389410000003</v>
      </c>
      <c r="M7669" t="s">
        <v>18</v>
      </c>
      <c r="N7669" t="str" cm="1">
        <f t="array" ref="N7669">_xlfn.IFS(J7669&lt;=29,"Twenties",J7669&lt;=39,"Thirties",J7669&lt;=49,"Fourties",J7669&lt;=59,"Fifties",J7669&gt;59,"Elders")</f>
        <v>Fourties</v>
      </c>
      <c r="O7669" t="str" cm="1">
        <f t="array" ref="O7669">_xlfn.IFS(K7670&lt;=5,"Very Short",K7670&lt;=10,"Short",K7670&lt;=15,"Mid-Class",K7670&lt;=20,"Long",K7670&lt;=25," Very Long",K7670&gt;25,"Lifer")</f>
        <v>Very Short</v>
      </c>
      <c r="P7669" t="str" cm="1">
        <f t="array" ref="P7669">_xlfn.IFS(L7669&lt;=39,"Negligible",L7669&lt;=79,"Minimal",L7669&lt;=119,"Moderate",L7669&lt;=158,"High Moderate",L7669&lt;=198," High",L7669&lt;=238,"Very High",L7669&lt;=278,"Severe")</f>
        <v>Negligible</v>
      </c>
      <c r="Q7669" s="3">
        <f t="shared" si="119"/>
        <v>1.4861828920833335</v>
      </c>
    </row>
    <row r="7670" spans="1:17" x14ac:dyDescent="0.25">
      <c r="A7670">
        <v>7669</v>
      </c>
      <c r="B7670" t="s">
        <v>5451</v>
      </c>
      <c r="C7670" t="s">
        <v>147</v>
      </c>
      <c r="D7670" t="s">
        <v>5755</v>
      </c>
      <c r="E7670" t="s">
        <v>36</v>
      </c>
      <c r="F7670" t="s">
        <v>818</v>
      </c>
      <c r="G7670" t="s">
        <v>819</v>
      </c>
      <c r="H7670" t="s">
        <v>36</v>
      </c>
      <c r="I7670" t="s">
        <v>18</v>
      </c>
      <c r="J7670">
        <v>48.752473930000001</v>
      </c>
      <c r="K7670">
        <v>3.370980286</v>
      </c>
      <c r="L7670">
        <v>166.556274</v>
      </c>
      <c r="M7670" t="s">
        <v>18</v>
      </c>
      <c r="N7670" t="str" cm="1">
        <f t="array" ref="N7670">_xlfn.IFS(J7670&lt;=29,"Twenties",J7670&lt;=39,"Thirties",J7670&lt;=49,"Fourties",J7670&lt;=59,"Fifties",J7670&gt;59,"Elders")</f>
        <v>Fourties</v>
      </c>
      <c r="O7670" t="str" cm="1">
        <f t="array" ref="O7670">_xlfn.IFS(K7671&lt;=5,"Very Short",K7671&lt;=10,"Short",K7671&lt;=15,"Mid-Class",K7671&lt;=20,"Long",K7671&lt;=25," Very Long",K7671&gt;25,"Lifer")</f>
        <v>Very Short</v>
      </c>
      <c r="P7670" t="str" cm="1">
        <f t="array" ref="P7670">_xlfn.IFS(L7670&lt;=39,"Negligible",L7670&lt;=79,"Minimal",L7670&lt;=119,"Moderate",L7670&lt;=158,"High Moderate",L7670&lt;=198," High",L7670&lt;=238,"Very High",L7670&lt;=278,"Severe")</f>
        <v xml:space="preserve"> High</v>
      </c>
      <c r="Q7670" s="3">
        <f t="shared" si="119"/>
        <v>6.9398447499999998</v>
      </c>
    </row>
    <row r="7671" spans="1:17" x14ac:dyDescent="0.25">
      <c r="A7671">
        <v>7670</v>
      </c>
      <c r="B7671" t="s">
        <v>5452</v>
      </c>
      <c r="C7671" t="s">
        <v>443</v>
      </c>
      <c r="D7671" t="s">
        <v>5755</v>
      </c>
      <c r="E7671" t="s">
        <v>36</v>
      </c>
      <c r="F7671" t="s">
        <v>818</v>
      </c>
      <c r="G7671" t="s">
        <v>819</v>
      </c>
      <c r="H7671" t="s">
        <v>36</v>
      </c>
      <c r="I7671" t="s">
        <v>18</v>
      </c>
      <c r="J7671">
        <v>47.6118624</v>
      </c>
      <c r="K7671">
        <v>4.0199417049999999</v>
      </c>
      <c r="L7671">
        <v>74.389634729999997</v>
      </c>
      <c r="M7671" t="s">
        <v>18</v>
      </c>
      <c r="N7671" t="str" cm="1">
        <f t="array" ref="N7671">_xlfn.IFS(J7671&lt;=29,"Twenties",J7671&lt;=39,"Thirties",J7671&lt;=49,"Fourties",J7671&lt;=59,"Fifties",J7671&gt;59,"Elders")</f>
        <v>Fourties</v>
      </c>
      <c r="O7671" t="str" cm="1">
        <f t="array" ref="O7671">_xlfn.IFS(K7672&lt;=5,"Very Short",K7672&lt;=10,"Short",K7672&lt;=15,"Mid-Class",K7672&lt;=20,"Long",K7672&lt;=25," Very Long",K7672&gt;25,"Lifer")</f>
        <v>Short</v>
      </c>
      <c r="P7671" t="str" cm="1">
        <f t="array" ref="P7671">_xlfn.IFS(L7671&lt;=39,"Negligible",L7671&lt;=79,"Minimal",L7671&lt;=119,"Moderate",L7671&lt;=158,"High Moderate",L7671&lt;=198," High",L7671&lt;=238,"Very High",L7671&lt;=278,"Severe")</f>
        <v>Minimal</v>
      </c>
      <c r="Q7671" s="3">
        <f t="shared" si="119"/>
        <v>3.0995681137499997</v>
      </c>
    </row>
    <row r="7672" spans="1:17" x14ac:dyDescent="0.25">
      <c r="A7672">
        <v>7671</v>
      </c>
      <c r="B7672" t="s">
        <v>1168</v>
      </c>
      <c r="C7672" t="s">
        <v>558</v>
      </c>
      <c r="D7672" t="s">
        <v>5755</v>
      </c>
      <c r="E7672" t="s">
        <v>31</v>
      </c>
      <c r="F7672" t="s">
        <v>2722</v>
      </c>
      <c r="G7672" t="s">
        <v>1861</v>
      </c>
      <c r="H7672" t="s">
        <v>31</v>
      </c>
      <c r="I7672" t="s">
        <v>18</v>
      </c>
      <c r="J7672">
        <v>31.463811490000001</v>
      </c>
      <c r="K7672">
        <v>5.8800559310000002</v>
      </c>
      <c r="L7672">
        <v>0</v>
      </c>
      <c r="M7672" t="s">
        <v>18</v>
      </c>
      <c r="N7672" t="str" cm="1">
        <f t="array" ref="N7672">_xlfn.IFS(J7672&lt;=29,"Twenties",J7672&lt;=39,"Thirties",J7672&lt;=49,"Fourties",J7672&lt;=59,"Fifties",J7672&gt;59,"Elders")</f>
        <v>Thirties</v>
      </c>
      <c r="O7672" t="str" cm="1">
        <f t="array" ref="O7672">_xlfn.IFS(K7673&lt;=5,"Very Short",K7673&lt;=10,"Short",K7673&lt;=15,"Mid-Class",K7673&lt;=20,"Long",K7673&lt;=25," Very Long",K7673&gt;25,"Lifer")</f>
        <v>Very Short</v>
      </c>
      <c r="P7672" t="str" cm="1">
        <f t="array" ref="P7672">_xlfn.IFS(L7672&lt;=39,"Negligible",L7672&lt;=79,"Minimal",L7672&lt;=119,"Moderate",L7672&lt;=158,"High Moderate",L7672&lt;=198," High",L7672&lt;=238,"Very High",L7672&lt;=278,"Severe")</f>
        <v>Negligible</v>
      </c>
      <c r="Q7672" s="3">
        <f t="shared" si="119"/>
        <v>0</v>
      </c>
    </row>
    <row r="7673" spans="1:17" x14ac:dyDescent="0.25">
      <c r="A7673">
        <v>7672</v>
      </c>
      <c r="B7673" t="s">
        <v>47</v>
      </c>
      <c r="C7673" t="s">
        <v>42</v>
      </c>
      <c r="D7673" t="s">
        <v>5755</v>
      </c>
      <c r="E7673" t="s">
        <v>155</v>
      </c>
      <c r="F7673" t="s">
        <v>609</v>
      </c>
      <c r="G7673" t="s">
        <v>610</v>
      </c>
      <c r="H7673" t="s">
        <v>155</v>
      </c>
      <c r="I7673" t="s">
        <v>18</v>
      </c>
      <c r="J7673">
        <v>31.56142461</v>
      </c>
      <c r="K7673">
        <v>4.7728808819999999</v>
      </c>
      <c r="L7673">
        <v>0</v>
      </c>
      <c r="M7673" t="s">
        <v>18</v>
      </c>
      <c r="N7673" t="str" cm="1">
        <f t="array" ref="N7673">_xlfn.IFS(J7673&lt;=29,"Twenties",J7673&lt;=39,"Thirties",J7673&lt;=49,"Fourties",J7673&lt;=59,"Fifties",J7673&gt;59,"Elders")</f>
        <v>Thirties</v>
      </c>
      <c r="O7673" t="str" cm="1">
        <f t="array" ref="O7673">_xlfn.IFS(K7674&lt;=5,"Very Short",K7674&lt;=10,"Short",K7674&lt;=15,"Mid-Class",K7674&lt;=20,"Long",K7674&lt;=25," Very Long",K7674&gt;25,"Lifer")</f>
        <v>Very Short</v>
      </c>
      <c r="P7673" t="str" cm="1">
        <f t="array" ref="P7673">_xlfn.IFS(L7673&lt;=39,"Negligible",L7673&lt;=79,"Minimal",L7673&lt;=119,"Moderate",L7673&lt;=158,"High Moderate",L7673&lt;=198," High",L7673&lt;=238,"Very High",L7673&lt;=278,"Severe")</f>
        <v>Negligible</v>
      </c>
      <c r="Q7673" s="3">
        <f t="shared" si="119"/>
        <v>0</v>
      </c>
    </row>
    <row r="7674" spans="1:17" x14ac:dyDescent="0.25">
      <c r="A7674">
        <v>7673</v>
      </c>
      <c r="B7674" t="s">
        <v>1862</v>
      </c>
      <c r="C7674" t="s">
        <v>2885</v>
      </c>
      <c r="D7674" t="s">
        <v>5754</v>
      </c>
      <c r="E7674" t="s">
        <v>591</v>
      </c>
      <c r="F7674" t="s">
        <v>609</v>
      </c>
      <c r="G7674" t="s">
        <v>610</v>
      </c>
      <c r="H7674" t="s">
        <v>88</v>
      </c>
      <c r="I7674" t="s">
        <v>18</v>
      </c>
      <c r="J7674">
        <v>43.78330983</v>
      </c>
      <c r="K7674">
        <v>3.9955666999999999</v>
      </c>
      <c r="L7674">
        <v>65.238410200000004</v>
      </c>
      <c r="M7674" t="s">
        <v>18</v>
      </c>
      <c r="N7674" t="str" cm="1">
        <f t="array" ref="N7674">_xlfn.IFS(J7674&lt;=29,"Twenties",J7674&lt;=39,"Thirties",J7674&lt;=49,"Fourties",J7674&lt;=59,"Fifties",J7674&gt;59,"Elders")</f>
        <v>Fourties</v>
      </c>
      <c r="O7674" t="str" cm="1">
        <f t="array" ref="O7674">_xlfn.IFS(K7675&lt;=5,"Very Short",K7675&lt;=10,"Short",K7675&lt;=15,"Mid-Class",K7675&lt;=20,"Long",K7675&lt;=25," Very Long",K7675&gt;25,"Lifer")</f>
        <v>Short</v>
      </c>
      <c r="P7674" t="str" cm="1">
        <f t="array" ref="P7674">_xlfn.IFS(L7674&lt;=39,"Negligible",L7674&lt;=79,"Minimal",L7674&lt;=119,"Moderate",L7674&lt;=158,"High Moderate",L7674&lt;=198," High",L7674&lt;=238,"Very High",L7674&lt;=278,"Severe")</f>
        <v>Minimal</v>
      </c>
      <c r="Q7674" s="3">
        <f t="shared" si="119"/>
        <v>2.7182670916666667</v>
      </c>
    </row>
    <row r="7675" spans="1:17" x14ac:dyDescent="0.25">
      <c r="A7675">
        <v>7674</v>
      </c>
      <c r="B7675" t="s">
        <v>5453</v>
      </c>
      <c r="C7675" t="s">
        <v>87</v>
      </c>
      <c r="D7675" t="s">
        <v>5755</v>
      </c>
      <c r="E7675" t="s">
        <v>36</v>
      </c>
      <c r="F7675" t="s">
        <v>818</v>
      </c>
      <c r="G7675" t="s">
        <v>819</v>
      </c>
      <c r="H7675" t="s">
        <v>36</v>
      </c>
      <c r="I7675" t="s">
        <v>18</v>
      </c>
      <c r="J7675">
        <v>54.772737329999998</v>
      </c>
      <c r="K7675">
        <v>6.0805030589999998</v>
      </c>
      <c r="L7675">
        <v>80.935404820000002</v>
      </c>
      <c r="M7675" t="s">
        <v>18</v>
      </c>
      <c r="N7675" t="str" cm="1">
        <f t="array" ref="N7675">_xlfn.IFS(J7675&lt;=29,"Twenties",J7675&lt;=39,"Thirties",J7675&lt;=49,"Fourties",J7675&lt;=59,"Fifties",J7675&gt;59,"Elders")</f>
        <v>Fifties</v>
      </c>
      <c r="O7675" t="str" cm="1">
        <f t="array" ref="O7675">_xlfn.IFS(K7676&lt;=5,"Very Short",K7676&lt;=10,"Short",K7676&lt;=15,"Mid-Class",K7676&lt;=20,"Long",K7676&lt;=25," Very Long",K7676&gt;25,"Lifer")</f>
        <v>Very Short</v>
      </c>
      <c r="P7675" t="str" cm="1">
        <f t="array" ref="P7675">_xlfn.IFS(L7675&lt;=39,"Negligible",L7675&lt;=79,"Minimal",L7675&lt;=119,"Moderate",L7675&lt;=158,"High Moderate",L7675&lt;=198," High",L7675&lt;=238,"Very High",L7675&lt;=278,"Severe")</f>
        <v>Moderate</v>
      </c>
      <c r="Q7675" s="3">
        <f t="shared" si="119"/>
        <v>3.3723085341666668</v>
      </c>
    </row>
    <row r="7676" spans="1:17" x14ac:dyDescent="0.25">
      <c r="A7676">
        <v>7675</v>
      </c>
      <c r="B7676" t="s">
        <v>2344</v>
      </c>
      <c r="C7676" t="s">
        <v>5454</v>
      </c>
      <c r="D7676" t="s">
        <v>5754</v>
      </c>
      <c r="E7676" t="s">
        <v>518</v>
      </c>
      <c r="F7676" t="s">
        <v>609</v>
      </c>
      <c r="G7676" t="s">
        <v>610</v>
      </c>
      <c r="H7676" t="s">
        <v>52</v>
      </c>
      <c r="I7676" t="s">
        <v>18</v>
      </c>
      <c r="J7676">
        <v>24.453635340000002</v>
      </c>
      <c r="K7676">
        <v>4.1011580380000003</v>
      </c>
      <c r="L7676">
        <v>0</v>
      </c>
      <c r="M7676" t="s">
        <v>18</v>
      </c>
      <c r="N7676" t="str" cm="1">
        <f t="array" ref="N7676">_xlfn.IFS(J7676&lt;=29,"Twenties",J7676&lt;=39,"Thirties",J7676&lt;=49,"Fourties",J7676&lt;=59,"Fifties",J7676&gt;59,"Elders")</f>
        <v>Twenties</v>
      </c>
      <c r="O7676" t="str" cm="1">
        <f t="array" ref="O7676">_xlfn.IFS(K7677&lt;=5,"Very Short",K7677&lt;=10,"Short",K7677&lt;=15,"Mid-Class",K7677&lt;=20,"Long",K7677&lt;=25," Very Long",K7677&gt;25,"Lifer")</f>
        <v>Short</v>
      </c>
      <c r="P7676" t="str" cm="1">
        <f t="array" ref="P7676">_xlfn.IFS(L7676&lt;=39,"Negligible",L7676&lt;=79,"Minimal",L7676&lt;=119,"Moderate",L7676&lt;=158,"High Moderate",L7676&lt;=198," High",L7676&lt;=238,"Very High",L7676&lt;=278,"Severe")</f>
        <v>Negligible</v>
      </c>
      <c r="Q7676" s="3">
        <f t="shared" si="119"/>
        <v>0</v>
      </c>
    </row>
    <row r="7677" spans="1:17" x14ac:dyDescent="0.25">
      <c r="A7677">
        <v>7676</v>
      </c>
      <c r="B7677" t="s">
        <v>4579</v>
      </c>
      <c r="C7677" t="s">
        <v>523</v>
      </c>
      <c r="D7677" t="s">
        <v>5754</v>
      </c>
      <c r="E7677" t="s">
        <v>28</v>
      </c>
      <c r="F7677" t="s">
        <v>609</v>
      </c>
      <c r="G7677" t="s">
        <v>610</v>
      </c>
      <c r="H7677" t="s">
        <v>28</v>
      </c>
      <c r="I7677" t="s">
        <v>18</v>
      </c>
      <c r="J7677">
        <v>39.06598898</v>
      </c>
      <c r="K7677">
        <v>5.2475009779999997</v>
      </c>
      <c r="L7677">
        <v>84.852467160000003</v>
      </c>
      <c r="M7677" t="s">
        <v>18</v>
      </c>
      <c r="N7677" t="str" cm="1">
        <f t="array" ref="N7677">_xlfn.IFS(J7677&lt;=29,"Twenties",J7677&lt;=39,"Thirties",J7677&lt;=49,"Fourties",J7677&lt;=59,"Fifties",J7677&gt;59,"Elders")</f>
        <v>Fourties</v>
      </c>
      <c r="O7677" t="str" cm="1">
        <f t="array" ref="O7677">_xlfn.IFS(K7678&lt;=5,"Very Short",K7678&lt;=10,"Short",K7678&lt;=15,"Mid-Class",K7678&lt;=20,"Long",K7678&lt;=25," Very Long",K7678&gt;25,"Lifer")</f>
        <v>Very Short</v>
      </c>
      <c r="P7677" t="str" cm="1">
        <f t="array" ref="P7677">_xlfn.IFS(L7677&lt;=39,"Negligible",L7677&lt;=79,"Minimal",L7677&lt;=119,"Moderate",L7677&lt;=158,"High Moderate",L7677&lt;=198," High",L7677&lt;=238,"Very High",L7677&lt;=278,"Severe")</f>
        <v>Moderate</v>
      </c>
      <c r="Q7677" s="3">
        <f t="shared" si="119"/>
        <v>3.5355194650000001</v>
      </c>
    </row>
    <row r="7678" spans="1:17" x14ac:dyDescent="0.25">
      <c r="A7678">
        <v>7677</v>
      </c>
      <c r="B7678" t="s">
        <v>365</v>
      </c>
      <c r="C7678" t="s">
        <v>54</v>
      </c>
      <c r="D7678" t="s">
        <v>5755</v>
      </c>
      <c r="E7678" t="s">
        <v>44</v>
      </c>
      <c r="F7678" t="s">
        <v>609</v>
      </c>
      <c r="G7678" t="s">
        <v>610</v>
      </c>
      <c r="H7678" t="s">
        <v>44</v>
      </c>
      <c r="I7678" t="s">
        <v>18</v>
      </c>
      <c r="J7678">
        <v>49.950712099999997</v>
      </c>
      <c r="K7678">
        <v>1.7966114740000001</v>
      </c>
      <c r="L7678">
        <v>118.31628980000001</v>
      </c>
      <c r="M7678" t="s">
        <v>18</v>
      </c>
      <c r="N7678" t="str" cm="1">
        <f t="array" ref="N7678">_xlfn.IFS(J7678&lt;=29,"Twenties",J7678&lt;=39,"Thirties",J7678&lt;=49,"Fourties",J7678&lt;=59,"Fifties",J7678&gt;59,"Elders")</f>
        <v>Fifties</v>
      </c>
      <c r="O7678" t="str" cm="1">
        <f t="array" ref="O7678">_xlfn.IFS(K7679&lt;=5,"Very Short",K7679&lt;=10,"Short",K7679&lt;=15,"Mid-Class",K7679&lt;=20,"Long",K7679&lt;=25," Very Long",K7679&gt;25,"Lifer")</f>
        <v>Very Short</v>
      </c>
      <c r="P7678" t="str" cm="1">
        <f t="array" ref="P7678">_xlfn.IFS(L7678&lt;=39,"Negligible",L7678&lt;=79,"Minimal",L7678&lt;=119,"Moderate",L7678&lt;=158,"High Moderate",L7678&lt;=198," High",L7678&lt;=238,"Very High",L7678&lt;=278,"Severe")</f>
        <v>Moderate</v>
      </c>
      <c r="Q7678" s="3">
        <f t="shared" si="119"/>
        <v>4.9298454083333336</v>
      </c>
    </row>
    <row r="7679" spans="1:17" x14ac:dyDescent="0.25">
      <c r="A7679">
        <v>7678</v>
      </c>
      <c r="B7679" t="s">
        <v>279</v>
      </c>
      <c r="C7679" t="s">
        <v>1230</v>
      </c>
      <c r="D7679" t="s">
        <v>5755</v>
      </c>
      <c r="E7679" t="s">
        <v>36</v>
      </c>
      <c r="F7679" t="s">
        <v>818</v>
      </c>
      <c r="G7679" t="s">
        <v>819</v>
      </c>
      <c r="H7679" t="s">
        <v>36</v>
      </c>
      <c r="I7679" t="s">
        <v>18</v>
      </c>
      <c r="J7679">
        <v>60.612499030000002</v>
      </c>
      <c r="K7679">
        <v>4.5620641629999996</v>
      </c>
      <c r="L7679">
        <v>140.27418729999999</v>
      </c>
      <c r="M7679" t="s">
        <v>18</v>
      </c>
      <c r="N7679" t="str" cm="1">
        <f t="array" ref="N7679">_xlfn.IFS(J7679&lt;=29,"Twenties",J7679&lt;=39,"Thirties",J7679&lt;=49,"Fourties",J7679&lt;=59,"Fifties",J7679&gt;59,"Elders")</f>
        <v>Elders</v>
      </c>
      <c r="O7679" t="str" cm="1">
        <f t="array" ref="O7679">_xlfn.IFS(K7680&lt;=5,"Very Short",K7680&lt;=10,"Short",K7680&lt;=15,"Mid-Class",K7680&lt;=20,"Long",K7680&lt;=25," Very Long",K7680&gt;25,"Lifer")</f>
        <v>Short</v>
      </c>
      <c r="P7679" t="str" cm="1">
        <f t="array" ref="P7679">_xlfn.IFS(L7679&lt;=39,"Negligible",L7679&lt;=79,"Minimal",L7679&lt;=119,"Moderate",L7679&lt;=158,"High Moderate",L7679&lt;=198," High",L7679&lt;=238,"Very High",L7679&lt;=278,"Severe")</f>
        <v>High Moderate</v>
      </c>
      <c r="Q7679" s="3">
        <f t="shared" si="119"/>
        <v>5.8447578041666661</v>
      </c>
    </row>
    <row r="7680" spans="1:17" x14ac:dyDescent="0.25">
      <c r="A7680">
        <v>7679</v>
      </c>
      <c r="B7680" t="s">
        <v>5455</v>
      </c>
      <c r="C7680" t="s">
        <v>811</v>
      </c>
      <c r="D7680" t="s">
        <v>5754</v>
      </c>
      <c r="E7680" t="s">
        <v>132</v>
      </c>
      <c r="F7680" t="s">
        <v>609</v>
      </c>
      <c r="G7680" t="s">
        <v>610</v>
      </c>
      <c r="H7680" t="s">
        <v>132</v>
      </c>
      <c r="I7680" t="s">
        <v>18</v>
      </c>
      <c r="J7680">
        <v>51.95387539</v>
      </c>
      <c r="K7680">
        <v>6.6521156619999999</v>
      </c>
      <c r="L7680">
        <v>106.01193600000001</v>
      </c>
      <c r="M7680" t="s">
        <v>18</v>
      </c>
      <c r="N7680" t="str" cm="1">
        <f t="array" ref="N7680">_xlfn.IFS(J7680&lt;=29,"Twenties",J7680&lt;=39,"Thirties",J7680&lt;=49,"Fourties",J7680&lt;=59,"Fifties",J7680&gt;59,"Elders")</f>
        <v>Fifties</v>
      </c>
      <c r="O7680" t="str" cm="1">
        <f t="array" ref="O7680">_xlfn.IFS(K7681&lt;=5,"Very Short",K7681&lt;=10,"Short",K7681&lt;=15,"Mid-Class",K7681&lt;=20,"Long",K7681&lt;=25," Very Long",K7681&gt;25,"Lifer")</f>
        <v>Very Short</v>
      </c>
      <c r="P7680" t="str" cm="1">
        <f t="array" ref="P7680">_xlfn.IFS(L7680&lt;=39,"Negligible",L7680&lt;=79,"Minimal",L7680&lt;=119,"Moderate",L7680&lt;=158,"High Moderate",L7680&lt;=198," High",L7680&lt;=238,"Very High",L7680&lt;=278,"Severe")</f>
        <v>Moderate</v>
      </c>
      <c r="Q7680" s="3">
        <f t="shared" si="119"/>
        <v>4.4171640000000005</v>
      </c>
    </row>
    <row r="7681" spans="1:17" x14ac:dyDescent="0.25">
      <c r="A7681">
        <v>7680</v>
      </c>
      <c r="B7681" t="s">
        <v>1115</v>
      </c>
      <c r="C7681" t="s">
        <v>3193</v>
      </c>
      <c r="D7681" t="s">
        <v>5755</v>
      </c>
      <c r="E7681" t="s">
        <v>2458</v>
      </c>
      <c r="F7681" t="s">
        <v>609</v>
      </c>
      <c r="G7681" t="s">
        <v>610</v>
      </c>
      <c r="H7681" t="s">
        <v>28</v>
      </c>
      <c r="I7681" t="s">
        <v>18</v>
      </c>
      <c r="J7681">
        <v>28.710250259999999</v>
      </c>
      <c r="K7681">
        <v>4.2646513009999998</v>
      </c>
      <c r="L7681">
        <v>0</v>
      </c>
      <c r="M7681" t="s">
        <v>18</v>
      </c>
      <c r="N7681" t="str" cm="1">
        <f t="array" ref="N7681">_xlfn.IFS(J7681&lt;=29,"Twenties",J7681&lt;=39,"Thirties",J7681&lt;=49,"Fourties",J7681&lt;=59,"Fifties",J7681&gt;59,"Elders")</f>
        <v>Twenties</v>
      </c>
      <c r="O7681" t="str" cm="1">
        <f t="array" ref="O7681">_xlfn.IFS(K7682&lt;=5,"Very Short",K7682&lt;=10,"Short",K7682&lt;=15,"Mid-Class",K7682&lt;=20,"Long",K7682&lt;=25," Very Long",K7682&gt;25,"Lifer")</f>
        <v>Very Short</v>
      </c>
      <c r="P7681" t="str" cm="1">
        <f t="array" ref="P7681">_xlfn.IFS(L7681&lt;=39,"Negligible",L7681&lt;=79,"Minimal",L7681&lt;=119,"Moderate",L7681&lt;=158,"High Moderate",L7681&lt;=198," High",L7681&lt;=238,"Very High",L7681&lt;=278,"Severe")</f>
        <v>Negligible</v>
      </c>
      <c r="Q7681" s="3">
        <f t="shared" si="119"/>
        <v>0</v>
      </c>
    </row>
    <row r="7682" spans="1:17" x14ac:dyDescent="0.25">
      <c r="A7682">
        <v>7681</v>
      </c>
      <c r="B7682" t="s">
        <v>987</v>
      </c>
      <c r="C7682" t="s">
        <v>54</v>
      </c>
      <c r="D7682" t="s">
        <v>5755</v>
      </c>
      <c r="E7682" t="s">
        <v>28</v>
      </c>
      <c r="F7682" t="s">
        <v>609</v>
      </c>
      <c r="G7682" t="s">
        <v>610</v>
      </c>
      <c r="H7682" t="s">
        <v>28</v>
      </c>
      <c r="I7682" t="s">
        <v>18</v>
      </c>
      <c r="J7682">
        <v>29.420142089999999</v>
      </c>
      <c r="K7682">
        <v>3.3813471750000001</v>
      </c>
      <c r="L7682">
        <v>18.07786428</v>
      </c>
      <c r="M7682" t="s">
        <v>18</v>
      </c>
      <c r="N7682" t="str" cm="1">
        <f t="array" ref="N7682">_xlfn.IFS(J7682&lt;=29,"Twenties",J7682&lt;=39,"Thirties",J7682&lt;=49,"Fourties",J7682&lt;=59,"Fifties",J7682&gt;59,"Elders")</f>
        <v>Thirties</v>
      </c>
      <c r="O7682" t="str" cm="1">
        <f t="array" ref="O7682">_xlfn.IFS(K7683&lt;=5,"Very Short",K7683&lt;=10,"Short",K7683&lt;=15,"Mid-Class",K7683&lt;=20,"Long",K7683&lt;=25," Very Long",K7683&gt;25,"Lifer")</f>
        <v>Very Short</v>
      </c>
      <c r="P7682" t="str" cm="1">
        <f t="array" ref="P7682">_xlfn.IFS(L7682&lt;=39,"Negligible",L7682&lt;=79,"Minimal",L7682&lt;=119,"Moderate",L7682&lt;=158,"High Moderate",L7682&lt;=198," High",L7682&lt;=238,"Very High",L7682&lt;=278,"Severe")</f>
        <v>Negligible</v>
      </c>
      <c r="Q7682" s="3">
        <f t="shared" ref="Q7682:Q7745" si="120">L7682/24</f>
        <v>0.75324434500000004</v>
      </c>
    </row>
    <row r="7683" spans="1:17" x14ac:dyDescent="0.25">
      <c r="A7683">
        <v>7682</v>
      </c>
      <c r="B7683" t="s">
        <v>1252</v>
      </c>
      <c r="C7683" t="s">
        <v>565</v>
      </c>
      <c r="D7683" t="s">
        <v>5754</v>
      </c>
      <c r="E7683" t="s">
        <v>44</v>
      </c>
      <c r="F7683" t="s">
        <v>609</v>
      </c>
      <c r="G7683" t="s">
        <v>610</v>
      </c>
      <c r="H7683" t="s">
        <v>44</v>
      </c>
      <c r="I7683" t="s">
        <v>18</v>
      </c>
      <c r="J7683">
        <v>45.355176669999999</v>
      </c>
      <c r="K7683">
        <v>1</v>
      </c>
      <c r="L7683">
        <v>117.4328864</v>
      </c>
      <c r="M7683" t="s">
        <v>18</v>
      </c>
      <c r="N7683" t="str" cm="1">
        <f t="array" ref="N7683">_xlfn.IFS(J7683&lt;=29,"Twenties",J7683&lt;=39,"Thirties",J7683&lt;=49,"Fourties",J7683&lt;=59,"Fifties",J7683&gt;59,"Elders")</f>
        <v>Fourties</v>
      </c>
      <c r="O7683" t="str" cm="1">
        <f t="array" ref="O7683">_xlfn.IFS(K7684&lt;=5,"Very Short",K7684&lt;=10,"Short",K7684&lt;=15,"Mid-Class",K7684&lt;=20,"Long",K7684&lt;=25," Very Long",K7684&gt;25,"Lifer")</f>
        <v>Very Short</v>
      </c>
      <c r="P7683" t="str" cm="1">
        <f t="array" ref="P7683">_xlfn.IFS(L7683&lt;=39,"Negligible",L7683&lt;=79,"Minimal",L7683&lt;=119,"Moderate",L7683&lt;=158,"High Moderate",L7683&lt;=198," High",L7683&lt;=238,"Very High",L7683&lt;=278,"Severe")</f>
        <v>Moderate</v>
      </c>
      <c r="Q7683" s="3">
        <f t="shared" si="120"/>
        <v>4.8930369333333337</v>
      </c>
    </row>
    <row r="7684" spans="1:17" x14ac:dyDescent="0.25">
      <c r="A7684">
        <v>7683</v>
      </c>
      <c r="B7684" t="s">
        <v>3862</v>
      </c>
      <c r="C7684" t="s">
        <v>2140</v>
      </c>
      <c r="D7684" t="s">
        <v>5755</v>
      </c>
      <c r="E7684" t="s">
        <v>125</v>
      </c>
      <c r="F7684" t="s">
        <v>609</v>
      </c>
      <c r="G7684" t="s">
        <v>610</v>
      </c>
      <c r="H7684" t="s">
        <v>125</v>
      </c>
      <c r="I7684" t="s">
        <v>18</v>
      </c>
      <c r="J7684">
        <v>52.741011469999997</v>
      </c>
      <c r="K7684">
        <v>3.6800158660000002</v>
      </c>
      <c r="L7684">
        <v>68.449548329999999</v>
      </c>
      <c r="M7684" t="s">
        <v>18</v>
      </c>
      <c r="N7684" t="str" cm="1">
        <f t="array" ref="N7684">_xlfn.IFS(J7684&lt;=29,"Twenties",J7684&lt;=39,"Thirties",J7684&lt;=49,"Fourties",J7684&lt;=59,"Fifties",J7684&gt;59,"Elders")</f>
        <v>Fifties</v>
      </c>
      <c r="O7684" t="str" cm="1">
        <f t="array" ref="O7684">_xlfn.IFS(K7685&lt;=5,"Very Short",K7685&lt;=10,"Short",K7685&lt;=15,"Mid-Class",K7685&lt;=20,"Long",K7685&lt;=25," Very Long",K7685&gt;25,"Lifer")</f>
        <v>Very Short</v>
      </c>
      <c r="P7684" t="str" cm="1">
        <f t="array" ref="P7684">_xlfn.IFS(L7684&lt;=39,"Negligible",L7684&lt;=79,"Minimal",L7684&lt;=119,"Moderate",L7684&lt;=158,"High Moderate",L7684&lt;=198," High",L7684&lt;=238,"Very High",L7684&lt;=278,"Severe")</f>
        <v>Minimal</v>
      </c>
      <c r="Q7684" s="3">
        <f t="shared" si="120"/>
        <v>2.8520645137499998</v>
      </c>
    </row>
    <row r="7685" spans="1:17" x14ac:dyDescent="0.25">
      <c r="A7685">
        <v>7684</v>
      </c>
      <c r="B7685" t="s">
        <v>1252</v>
      </c>
      <c r="C7685" t="s">
        <v>5456</v>
      </c>
      <c r="D7685" t="s">
        <v>5755</v>
      </c>
      <c r="E7685" t="s">
        <v>36</v>
      </c>
      <c r="F7685" t="s">
        <v>818</v>
      </c>
      <c r="G7685" t="s">
        <v>819</v>
      </c>
      <c r="H7685" t="s">
        <v>36</v>
      </c>
      <c r="I7685" t="s">
        <v>18</v>
      </c>
      <c r="J7685">
        <v>59.279488929999999</v>
      </c>
      <c r="K7685">
        <v>3.2199542609999998</v>
      </c>
      <c r="L7685">
        <v>115.0463219</v>
      </c>
      <c r="M7685" t="s">
        <v>18</v>
      </c>
      <c r="N7685" t="str" cm="1">
        <f t="array" ref="N7685">_xlfn.IFS(J7685&lt;=29,"Twenties",J7685&lt;=39,"Thirties",J7685&lt;=49,"Fourties",J7685&lt;=59,"Fifties",J7685&gt;59,"Elders")</f>
        <v>Elders</v>
      </c>
      <c r="O7685" t="str" cm="1">
        <f t="array" ref="O7685">_xlfn.IFS(K7686&lt;=5,"Very Short",K7686&lt;=10,"Short",K7686&lt;=15,"Mid-Class",K7686&lt;=20,"Long",K7686&lt;=25," Very Long",K7686&gt;25,"Lifer")</f>
        <v>Short</v>
      </c>
      <c r="P7685" t="str" cm="1">
        <f t="array" ref="P7685">_xlfn.IFS(L7685&lt;=39,"Negligible",L7685&lt;=79,"Minimal",L7685&lt;=119,"Moderate",L7685&lt;=158,"High Moderate",L7685&lt;=198," High",L7685&lt;=238,"Very High",L7685&lt;=278,"Severe")</f>
        <v>Moderate</v>
      </c>
      <c r="Q7685" s="3">
        <f t="shared" si="120"/>
        <v>4.7935967458333328</v>
      </c>
    </row>
    <row r="7686" spans="1:17" x14ac:dyDescent="0.25">
      <c r="A7686">
        <v>7685</v>
      </c>
      <c r="B7686" t="s">
        <v>2150</v>
      </c>
      <c r="C7686" t="s">
        <v>2173</v>
      </c>
      <c r="D7686" t="s">
        <v>5754</v>
      </c>
      <c r="E7686" t="s">
        <v>474</v>
      </c>
      <c r="F7686" t="s">
        <v>609</v>
      </c>
      <c r="G7686" t="s">
        <v>610</v>
      </c>
      <c r="H7686" t="s">
        <v>28</v>
      </c>
      <c r="I7686" t="s">
        <v>18</v>
      </c>
      <c r="J7686">
        <v>34.700388879999998</v>
      </c>
      <c r="K7686">
        <v>7.0391380359999998</v>
      </c>
      <c r="L7686">
        <v>14.57029485</v>
      </c>
      <c r="M7686" t="s">
        <v>18</v>
      </c>
      <c r="N7686" t="str" cm="1">
        <f t="array" ref="N7686">_xlfn.IFS(J7686&lt;=29,"Twenties",J7686&lt;=39,"Thirties",J7686&lt;=49,"Fourties",J7686&lt;=59,"Fifties",J7686&gt;59,"Elders")</f>
        <v>Thirties</v>
      </c>
      <c r="O7686" t="str" cm="1">
        <f t="array" ref="O7686">_xlfn.IFS(K7687&lt;=5,"Very Short",K7687&lt;=10,"Short",K7687&lt;=15,"Mid-Class",K7687&lt;=20,"Long",K7687&lt;=25," Very Long",K7687&gt;25,"Lifer")</f>
        <v>Very Short</v>
      </c>
      <c r="P7686" t="str" cm="1">
        <f t="array" ref="P7686">_xlfn.IFS(L7686&lt;=39,"Negligible",L7686&lt;=79,"Minimal",L7686&lt;=119,"Moderate",L7686&lt;=158,"High Moderate",L7686&lt;=198," High",L7686&lt;=238,"Very High",L7686&lt;=278,"Severe")</f>
        <v>Negligible</v>
      </c>
      <c r="Q7686" s="3">
        <f t="shared" si="120"/>
        <v>0.60709561874999995</v>
      </c>
    </row>
    <row r="7687" spans="1:17" x14ac:dyDescent="0.25">
      <c r="A7687">
        <v>7686</v>
      </c>
      <c r="B7687" t="s">
        <v>1193</v>
      </c>
      <c r="C7687" t="s">
        <v>893</v>
      </c>
      <c r="D7687" t="s">
        <v>5755</v>
      </c>
      <c r="E7687" t="s">
        <v>52</v>
      </c>
      <c r="F7687" t="s">
        <v>609</v>
      </c>
      <c r="G7687" t="s">
        <v>610</v>
      </c>
      <c r="H7687" t="s">
        <v>52</v>
      </c>
      <c r="I7687" t="s">
        <v>18</v>
      </c>
      <c r="J7687">
        <v>42.871233050000001</v>
      </c>
      <c r="K7687">
        <v>0.348181923</v>
      </c>
      <c r="L7687">
        <v>43.830579210000003</v>
      </c>
      <c r="M7687" t="s">
        <v>18</v>
      </c>
      <c r="N7687" t="str" cm="1">
        <f t="array" ref="N7687">_xlfn.IFS(J7687&lt;=29,"Twenties",J7687&lt;=39,"Thirties",J7687&lt;=49,"Fourties",J7687&lt;=59,"Fifties",J7687&gt;59,"Elders")</f>
        <v>Fourties</v>
      </c>
      <c r="O7687" t="str" cm="1">
        <f t="array" ref="O7687">_xlfn.IFS(K7688&lt;=5,"Very Short",K7688&lt;=10,"Short",K7688&lt;=15,"Mid-Class",K7688&lt;=20,"Long",K7688&lt;=25," Very Long",K7688&gt;25,"Lifer")</f>
        <v>Very Short</v>
      </c>
      <c r="P7687" t="str" cm="1">
        <f t="array" ref="P7687">_xlfn.IFS(L7687&lt;=39,"Negligible",L7687&lt;=79,"Minimal",L7687&lt;=119,"Moderate",L7687&lt;=158,"High Moderate",L7687&lt;=198," High",L7687&lt;=238,"Very High",L7687&lt;=278,"Severe")</f>
        <v>Minimal</v>
      </c>
      <c r="Q7687" s="3">
        <f t="shared" si="120"/>
        <v>1.8262741337500001</v>
      </c>
    </row>
    <row r="7688" spans="1:17" x14ac:dyDescent="0.25">
      <c r="A7688">
        <v>7687</v>
      </c>
      <c r="B7688" t="s">
        <v>2202</v>
      </c>
      <c r="C7688" t="s">
        <v>30</v>
      </c>
      <c r="D7688" t="s">
        <v>5755</v>
      </c>
      <c r="E7688" t="s">
        <v>174</v>
      </c>
      <c r="F7688" t="s">
        <v>609</v>
      </c>
      <c r="G7688" t="s">
        <v>610</v>
      </c>
      <c r="H7688" t="s">
        <v>132</v>
      </c>
      <c r="I7688" t="s">
        <v>18</v>
      </c>
      <c r="J7688">
        <v>34.51296309</v>
      </c>
      <c r="K7688">
        <v>4.0298447609999997</v>
      </c>
      <c r="L7688">
        <v>60.729212169999997</v>
      </c>
      <c r="M7688" t="s">
        <v>18</v>
      </c>
      <c r="N7688" t="str" cm="1">
        <f t="array" ref="N7688">_xlfn.IFS(J7688&lt;=29,"Twenties",J7688&lt;=39,"Thirties",J7688&lt;=49,"Fourties",J7688&lt;=59,"Fifties",J7688&gt;59,"Elders")</f>
        <v>Thirties</v>
      </c>
      <c r="O7688" t="str" cm="1">
        <f t="array" ref="O7688">_xlfn.IFS(K7689&lt;=5,"Very Short",K7689&lt;=10,"Short",K7689&lt;=15,"Mid-Class",K7689&lt;=20,"Long",K7689&lt;=25," Very Long",K7689&gt;25,"Lifer")</f>
        <v>Short</v>
      </c>
      <c r="P7688" t="str" cm="1">
        <f t="array" ref="P7688">_xlfn.IFS(L7688&lt;=39,"Negligible",L7688&lt;=79,"Minimal",L7688&lt;=119,"Moderate",L7688&lt;=158,"High Moderate",L7688&lt;=198," High",L7688&lt;=238,"Very High",L7688&lt;=278,"Severe")</f>
        <v>Minimal</v>
      </c>
      <c r="Q7688" s="3">
        <f t="shared" si="120"/>
        <v>2.5303838404166665</v>
      </c>
    </row>
    <row r="7689" spans="1:17" x14ac:dyDescent="0.25">
      <c r="A7689">
        <v>7688</v>
      </c>
      <c r="B7689" t="s">
        <v>1755</v>
      </c>
      <c r="C7689" t="s">
        <v>5457</v>
      </c>
      <c r="D7689" t="s">
        <v>5754</v>
      </c>
      <c r="E7689" t="s">
        <v>184</v>
      </c>
      <c r="F7689" t="s">
        <v>2722</v>
      </c>
      <c r="G7689" t="s">
        <v>1861</v>
      </c>
      <c r="H7689" t="s">
        <v>184</v>
      </c>
      <c r="I7689" t="s">
        <v>18</v>
      </c>
      <c r="J7689">
        <v>46.739400439999997</v>
      </c>
      <c r="K7689">
        <v>7.6431399960000004</v>
      </c>
      <c r="L7689">
        <v>74.953352429999995</v>
      </c>
      <c r="M7689" t="s">
        <v>18</v>
      </c>
      <c r="N7689" t="str" cm="1">
        <f t="array" ref="N7689">_xlfn.IFS(J7689&lt;=29,"Twenties",J7689&lt;=39,"Thirties",J7689&lt;=49,"Fourties",J7689&lt;=59,"Fifties",J7689&gt;59,"Elders")</f>
        <v>Fourties</v>
      </c>
      <c r="O7689" t="str" cm="1">
        <f t="array" ref="O7689">_xlfn.IFS(K7690&lt;=5,"Very Short",K7690&lt;=10,"Short",K7690&lt;=15,"Mid-Class",K7690&lt;=20,"Long",K7690&lt;=25," Very Long",K7690&gt;25,"Lifer")</f>
        <v>Short</v>
      </c>
      <c r="P7689" t="str" cm="1">
        <f t="array" ref="P7689">_xlfn.IFS(L7689&lt;=39,"Negligible",L7689&lt;=79,"Minimal",L7689&lt;=119,"Moderate",L7689&lt;=158,"High Moderate",L7689&lt;=198," High",L7689&lt;=238,"Very High",L7689&lt;=278,"Severe")</f>
        <v>Minimal</v>
      </c>
      <c r="Q7689" s="3">
        <f t="shared" si="120"/>
        <v>3.1230563512499998</v>
      </c>
    </row>
    <row r="7690" spans="1:17" x14ac:dyDescent="0.25">
      <c r="A7690">
        <v>7689</v>
      </c>
      <c r="B7690" t="s">
        <v>3843</v>
      </c>
      <c r="C7690" t="s">
        <v>350</v>
      </c>
      <c r="D7690" t="s">
        <v>5755</v>
      </c>
      <c r="E7690" t="s">
        <v>187</v>
      </c>
      <c r="F7690" t="s">
        <v>609</v>
      </c>
      <c r="G7690" t="s">
        <v>610</v>
      </c>
      <c r="H7690" t="s">
        <v>44</v>
      </c>
      <c r="I7690" t="s">
        <v>18</v>
      </c>
      <c r="J7690">
        <v>30.96330176</v>
      </c>
      <c r="K7690">
        <v>7.0250082960000002</v>
      </c>
      <c r="L7690">
        <v>17.523745479999999</v>
      </c>
      <c r="M7690" t="s">
        <v>18</v>
      </c>
      <c r="N7690" t="str" cm="1">
        <f t="array" ref="N7690">_xlfn.IFS(J7690&lt;=29,"Twenties",J7690&lt;=39,"Thirties",J7690&lt;=49,"Fourties",J7690&lt;=59,"Fifties",J7690&gt;59,"Elders")</f>
        <v>Thirties</v>
      </c>
      <c r="O7690" t="str" cm="1">
        <f t="array" ref="O7690">_xlfn.IFS(K7691&lt;=5,"Very Short",K7691&lt;=10,"Short",K7691&lt;=15,"Mid-Class",K7691&lt;=20,"Long",K7691&lt;=25," Very Long",K7691&gt;25,"Lifer")</f>
        <v>Very Short</v>
      </c>
      <c r="P7690" t="str" cm="1">
        <f t="array" ref="P7690">_xlfn.IFS(L7690&lt;=39,"Negligible",L7690&lt;=79,"Minimal",L7690&lt;=119,"Moderate",L7690&lt;=158,"High Moderate",L7690&lt;=198," High",L7690&lt;=238,"Very High",L7690&lt;=278,"Severe")</f>
        <v>Negligible</v>
      </c>
      <c r="Q7690" s="3">
        <f t="shared" si="120"/>
        <v>0.73015606166666658</v>
      </c>
    </row>
    <row r="7691" spans="1:17" x14ac:dyDescent="0.25">
      <c r="A7691">
        <v>7690</v>
      </c>
      <c r="B7691" t="s">
        <v>2843</v>
      </c>
      <c r="C7691" t="s">
        <v>50</v>
      </c>
      <c r="D7691" t="s">
        <v>5755</v>
      </c>
      <c r="E7691" t="s">
        <v>85</v>
      </c>
      <c r="F7691" t="s">
        <v>609</v>
      </c>
      <c r="G7691" t="s">
        <v>610</v>
      </c>
      <c r="H7691" t="s">
        <v>85</v>
      </c>
      <c r="I7691" t="s">
        <v>18</v>
      </c>
      <c r="J7691">
        <v>32.748175889999999</v>
      </c>
      <c r="K7691">
        <v>3.232268286</v>
      </c>
      <c r="L7691">
        <v>14.270589790000001</v>
      </c>
      <c r="M7691" t="s">
        <v>18</v>
      </c>
      <c r="N7691" t="str" cm="1">
        <f t="array" ref="N7691">_xlfn.IFS(J7691&lt;=29,"Twenties",J7691&lt;=39,"Thirties",J7691&lt;=49,"Fourties",J7691&lt;=59,"Fifties",J7691&gt;59,"Elders")</f>
        <v>Thirties</v>
      </c>
      <c r="O7691" t="str" cm="1">
        <f t="array" ref="O7691">_xlfn.IFS(K7692&lt;=5,"Very Short",K7692&lt;=10,"Short",K7692&lt;=15,"Mid-Class",K7692&lt;=20,"Long",K7692&lt;=25," Very Long",K7692&gt;25,"Lifer")</f>
        <v>Very Short</v>
      </c>
      <c r="P7691" t="str" cm="1">
        <f t="array" ref="P7691">_xlfn.IFS(L7691&lt;=39,"Negligible",L7691&lt;=79,"Minimal",L7691&lt;=119,"Moderate",L7691&lt;=158,"High Moderate",L7691&lt;=198," High",L7691&lt;=238,"Very High",L7691&lt;=278,"Severe")</f>
        <v>Negligible</v>
      </c>
      <c r="Q7691" s="3">
        <f t="shared" si="120"/>
        <v>0.59460790791666673</v>
      </c>
    </row>
    <row r="7692" spans="1:17" x14ac:dyDescent="0.25">
      <c r="A7692">
        <v>7691</v>
      </c>
      <c r="B7692" t="s">
        <v>373</v>
      </c>
      <c r="C7692" t="s">
        <v>1206</v>
      </c>
      <c r="D7692" t="s">
        <v>5754</v>
      </c>
      <c r="E7692" t="s">
        <v>55</v>
      </c>
      <c r="F7692" t="s">
        <v>609</v>
      </c>
      <c r="G7692" t="s">
        <v>610</v>
      </c>
      <c r="H7692" t="s">
        <v>55</v>
      </c>
      <c r="I7692" t="s">
        <v>18</v>
      </c>
      <c r="J7692">
        <v>34.558484249999999</v>
      </c>
      <c r="K7692">
        <v>4.0107609550000003</v>
      </c>
      <c r="L7692">
        <v>57.173144559999997</v>
      </c>
      <c r="M7692" t="s">
        <v>18</v>
      </c>
      <c r="N7692" t="str" cm="1">
        <f t="array" ref="N7692">_xlfn.IFS(J7692&lt;=29,"Twenties",J7692&lt;=39,"Thirties",J7692&lt;=49,"Fourties",J7692&lt;=59,"Fifties",J7692&gt;59,"Elders")</f>
        <v>Thirties</v>
      </c>
      <c r="O7692" t="str" cm="1">
        <f t="array" ref="O7692">_xlfn.IFS(K7693&lt;=5,"Very Short",K7693&lt;=10,"Short",K7693&lt;=15,"Mid-Class",K7693&lt;=20,"Long",K7693&lt;=25," Very Long",K7693&gt;25,"Lifer")</f>
        <v>Very Short</v>
      </c>
      <c r="P7692" t="str" cm="1">
        <f t="array" ref="P7692">_xlfn.IFS(L7692&lt;=39,"Negligible",L7692&lt;=79,"Minimal",L7692&lt;=119,"Moderate",L7692&lt;=158,"High Moderate",L7692&lt;=198," High",L7692&lt;=238,"Very High",L7692&lt;=278,"Severe")</f>
        <v>Minimal</v>
      </c>
      <c r="Q7692" s="3">
        <f t="shared" si="120"/>
        <v>2.3822143566666667</v>
      </c>
    </row>
    <row r="7693" spans="1:17" x14ac:dyDescent="0.25">
      <c r="A7693">
        <v>7692</v>
      </c>
      <c r="B7693" t="s">
        <v>319</v>
      </c>
      <c r="C7693" t="s">
        <v>471</v>
      </c>
      <c r="D7693" t="s">
        <v>5755</v>
      </c>
      <c r="E7693" t="s">
        <v>36</v>
      </c>
      <c r="F7693" t="s">
        <v>818</v>
      </c>
      <c r="G7693" t="s">
        <v>819</v>
      </c>
      <c r="H7693" t="s">
        <v>36</v>
      </c>
      <c r="I7693" t="s">
        <v>18</v>
      </c>
      <c r="J7693">
        <v>31.794793370000001</v>
      </c>
      <c r="K7693">
        <v>4.6120180350000002</v>
      </c>
      <c r="L7693">
        <v>8.1499179420000001</v>
      </c>
      <c r="M7693" t="s">
        <v>18</v>
      </c>
      <c r="N7693" t="str" cm="1">
        <f t="array" ref="N7693">_xlfn.IFS(J7693&lt;=29,"Twenties",J7693&lt;=39,"Thirties",J7693&lt;=49,"Fourties",J7693&lt;=59,"Fifties",J7693&gt;59,"Elders")</f>
        <v>Thirties</v>
      </c>
      <c r="O7693" t="str" cm="1">
        <f t="array" ref="O7693">_xlfn.IFS(K7694&lt;=5,"Very Short",K7694&lt;=10,"Short",K7694&lt;=15,"Mid-Class",K7694&lt;=20,"Long",K7694&lt;=25," Very Long",K7694&gt;25,"Lifer")</f>
        <v>Short</v>
      </c>
      <c r="P7693" t="str" cm="1">
        <f t="array" ref="P7693">_xlfn.IFS(L7693&lt;=39,"Negligible",L7693&lt;=79,"Minimal",L7693&lt;=119,"Moderate",L7693&lt;=158,"High Moderate",L7693&lt;=198," High",L7693&lt;=238,"Very High",L7693&lt;=278,"Severe")</f>
        <v>Negligible</v>
      </c>
      <c r="Q7693" s="3">
        <f t="shared" si="120"/>
        <v>0.33957991425</v>
      </c>
    </row>
    <row r="7694" spans="1:17" x14ac:dyDescent="0.25">
      <c r="A7694">
        <v>7693</v>
      </c>
      <c r="B7694" t="s">
        <v>1105</v>
      </c>
      <c r="C7694" t="s">
        <v>970</v>
      </c>
      <c r="D7694" t="s">
        <v>5754</v>
      </c>
      <c r="E7694" t="s">
        <v>233</v>
      </c>
      <c r="F7694" t="s">
        <v>2722</v>
      </c>
      <c r="G7694" t="s">
        <v>1861</v>
      </c>
      <c r="H7694" t="s">
        <v>233</v>
      </c>
      <c r="I7694" t="s">
        <v>18</v>
      </c>
      <c r="J7694">
        <v>26.666689460000001</v>
      </c>
      <c r="K7694">
        <v>5.4633587559999999</v>
      </c>
      <c r="L7694">
        <v>0</v>
      </c>
      <c r="M7694" t="s">
        <v>18</v>
      </c>
      <c r="N7694" t="str" cm="1">
        <f t="array" ref="N7694">_xlfn.IFS(J7694&lt;=29,"Twenties",J7694&lt;=39,"Thirties",J7694&lt;=49,"Fourties",J7694&lt;=59,"Fifties",J7694&gt;59,"Elders")</f>
        <v>Twenties</v>
      </c>
      <c r="O7694" t="str" cm="1">
        <f t="array" ref="O7694">_xlfn.IFS(K7695&lt;=5,"Very Short",K7695&lt;=10,"Short",K7695&lt;=15,"Mid-Class",K7695&lt;=20,"Long",K7695&lt;=25," Very Long",K7695&gt;25,"Lifer")</f>
        <v>Very Short</v>
      </c>
      <c r="P7694" t="str" cm="1">
        <f t="array" ref="P7694">_xlfn.IFS(L7694&lt;=39,"Negligible",L7694&lt;=79,"Minimal",L7694&lt;=119,"Moderate",L7694&lt;=158,"High Moderate",L7694&lt;=198," High",L7694&lt;=238,"Very High",L7694&lt;=278,"Severe")</f>
        <v>Negligible</v>
      </c>
      <c r="Q7694" s="3">
        <f t="shared" si="120"/>
        <v>0</v>
      </c>
    </row>
    <row r="7695" spans="1:17" x14ac:dyDescent="0.25">
      <c r="A7695">
        <v>7694</v>
      </c>
      <c r="B7695" t="s">
        <v>4943</v>
      </c>
      <c r="C7695" t="s">
        <v>48</v>
      </c>
      <c r="D7695" t="s">
        <v>5755</v>
      </c>
      <c r="E7695" t="s">
        <v>1224</v>
      </c>
      <c r="F7695" t="s">
        <v>609</v>
      </c>
      <c r="G7695" t="s">
        <v>610</v>
      </c>
      <c r="H7695" t="s">
        <v>22</v>
      </c>
      <c r="I7695" t="s">
        <v>18</v>
      </c>
      <c r="J7695">
        <v>60.393654239999996</v>
      </c>
      <c r="K7695">
        <v>4.4400618209999996</v>
      </c>
      <c r="L7695">
        <v>150.86243880000001</v>
      </c>
      <c r="M7695" t="s">
        <v>18</v>
      </c>
      <c r="N7695" t="str" cm="1">
        <f t="array" ref="N7695">_xlfn.IFS(J7695&lt;=29,"Twenties",J7695&lt;=39,"Thirties",J7695&lt;=49,"Fourties",J7695&lt;=59,"Fifties",J7695&gt;59,"Elders")</f>
        <v>Elders</v>
      </c>
      <c r="O7695" t="str" cm="1">
        <f t="array" ref="O7695">_xlfn.IFS(K7696&lt;=5,"Very Short",K7696&lt;=10,"Short",K7696&lt;=15,"Mid-Class",K7696&lt;=20,"Long",K7696&lt;=25," Very Long",K7696&gt;25,"Lifer")</f>
        <v>Very Short</v>
      </c>
      <c r="P7695" t="str" cm="1">
        <f t="array" ref="P7695">_xlfn.IFS(L7695&lt;=39,"Negligible",L7695&lt;=79,"Minimal",L7695&lt;=119,"Moderate",L7695&lt;=158,"High Moderate",L7695&lt;=198," High",L7695&lt;=238,"Very High",L7695&lt;=278,"Severe")</f>
        <v>High Moderate</v>
      </c>
      <c r="Q7695" s="3">
        <f t="shared" si="120"/>
        <v>6.2859349500000006</v>
      </c>
    </row>
    <row r="7696" spans="1:17" x14ac:dyDescent="0.25">
      <c r="A7696">
        <v>7695</v>
      </c>
      <c r="B7696" t="s">
        <v>2314</v>
      </c>
      <c r="C7696" t="s">
        <v>50</v>
      </c>
      <c r="D7696" t="s">
        <v>5755</v>
      </c>
      <c r="E7696" t="s">
        <v>155</v>
      </c>
      <c r="F7696" t="s">
        <v>609</v>
      </c>
      <c r="G7696" t="s">
        <v>610</v>
      </c>
      <c r="H7696" t="s">
        <v>155</v>
      </c>
      <c r="I7696" t="s">
        <v>18</v>
      </c>
      <c r="J7696">
        <v>32.93947678</v>
      </c>
      <c r="K7696">
        <v>4.9425977039999998</v>
      </c>
      <c r="L7696">
        <v>0</v>
      </c>
      <c r="M7696" t="s">
        <v>18</v>
      </c>
      <c r="N7696" t="str" cm="1">
        <f t="array" ref="N7696">_xlfn.IFS(J7696&lt;=29,"Twenties",J7696&lt;=39,"Thirties",J7696&lt;=49,"Fourties",J7696&lt;=59,"Fifties",J7696&gt;59,"Elders")</f>
        <v>Thirties</v>
      </c>
      <c r="O7696" t="str" cm="1">
        <f t="array" ref="O7696">_xlfn.IFS(K7697&lt;=5,"Very Short",K7697&lt;=10,"Short",K7697&lt;=15,"Mid-Class",K7697&lt;=20,"Long",K7697&lt;=25," Very Long",K7697&gt;25,"Lifer")</f>
        <v>Very Short</v>
      </c>
      <c r="P7696" t="str" cm="1">
        <f t="array" ref="P7696">_xlfn.IFS(L7696&lt;=39,"Negligible",L7696&lt;=79,"Minimal",L7696&lt;=119,"Moderate",L7696&lt;=158,"High Moderate",L7696&lt;=198," High",L7696&lt;=238,"Very High",L7696&lt;=278,"Severe")</f>
        <v>Negligible</v>
      </c>
      <c r="Q7696" s="3">
        <f t="shared" si="120"/>
        <v>0</v>
      </c>
    </row>
    <row r="7697" spans="1:17" x14ac:dyDescent="0.25">
      <c r="A7697">
        <v>7696</v>
      </c>
      <c r="B7697" t="s">
        <v>5089</v>
      </c>
      <c r="C7697" t="s">
        <v>50</v>
      </c>
      <c r="D7697" t="s">
        <v>5755</v>
      </c>
      <c r="E7697" t="s">
        <v>1458</v>
      </c>
      <c r="F7697" t="s">
        <v>609</v>
      </c>
      <c r="G7697" t="s">
        <v>610</v>
      </c>
      <c r="H7697" t="s">
        <v>52</v>
      </c>
      <c r="I7697" t="s">
        <v>18</v>
      </c>
      <c r="J7697">
        <v>38.874751369999998</v>
      </c>
      <c r="K7697">
        <v>4.6665515969999998</v>
      </c>
      <c r="L7697">
        <v>21.951465540000001</v>
      </c>
      <c r="M7697" t="s">
        <v>18</v>
      </c>
      <c r="N7697" t="str" cm="1">
        <f t="array" ref="N7697">_xlfn.IFS(J7697&lt;=29,"Twenties",J7697&lt;=39,"Thirties",J7697&lt;=49,"Fourties",J7697&lt;=59,"Fifties",J7697&gt;59,"Elders")</f>
        <v>Thirties</v>
      </c>
      <c r="O7697" t="str" cm="1">
        <f t="array" ref="O7697">_xlfn.IFS(K7698&lt;=5,"Very Short",K7698&lt;=10,"Short",K7698&lt;=15,"Mid-Class",K7698&lt;=20,"Long",K7698&lt;=25," Very Long",K7698&gt;25,"Lifer")</f>
        <v>Short</v>
      </c>
      <c r="P7697" t="str" cm="1">
        <f t="array" ref="P7697">_xlfn.IFS(L7697&lt;=39,"Negligible",L7697&lt;=79,"Minimal",L7697&lt;=119,"Moderate",L7697&lt;=158,"High Moderate",L7697&lt;=198," High",L7697&lt;=238,"Very High",L7697&lt;=278,"Severe")</f>
        <v>Negligible</v>
      </c>
      <c r="Q7697" s="3">
        <f t="shared" si="120"/>
        <v>0.91464439750000004</v>
      </c>
    </row>
    <row r="7698" spans="1:17" x14ac:dyDescent="0.25">
      <c r="A7698">
        <v>7697</v>
      </c>
      <c r="B7698" t="s">
        <v>5458</v>
      </c>
      <c r="C7698" t="s">
        <v>541</v>
      </c>
      <c r="D7698" t="s">
        <v>5754</v>
      </c>
      <c r="E7698" t="s">
        <v>1624</v>
      </c>
      <c r="F7698" t="s">
        <v>609</v>
      </c>
      <c r="G7698" t="s">
        <v>610</v>
      </c>
      <c r="H7698" t="s">
        <v>85</v>
      </c>
      <c r="I7698" t="s">
        <v>18</v>
      </c>
      <c r="J7698">
        <v>56.0253479</v>
      </c>
      <c r="K7698">
        <v>6.2160849569999996</v>
      </c>
      <c r="L7698">
        <v>103.3090184</v>
      </c>
      <c r="M7698" t="s">
        <v>18</v>
      </c>
      <c r="N7698" t="str" cm="1">
        <f t="array" ref="N7698">_xlfn.IFS(J7698&lt;=29,"Twenties",J7698&lt;=39,"Thirties",J7698&lt;=49,"Fourties",J7698&lt;=59,"Fifties",J7698&gt;59,"Elders")</f>
        <v>Fifties</v>
      </c>
      <c r="O7698" t="str" cm="1">
        <f t="array" ref="O7698">_xlfn.IFS(K7699&lt;=5,"Very Short",K7699&lt;=10,"Short",K7699&lt;=15,"Mid-Class",K7699&lt;=20,"Long",K7699&lt;=25," Very Long",K7699&gt;25,"Lifer")</f>
        <v>Very Short</v>
      </c>
      <c r="P7698" t="str" cm="1">
        <f t="array" ref="P7698">_xlfn.IFS(L7698&lt;=39,"Negligible",L7698&lt;=79,"Minimal",L7698&lt;=119,"Moderate",L7698&lt;=158,"High Moderate",L7698&lt;=198," High",L7698&lt;=238,"Very High",L7698&lt;=278,"Severe")</f>
        <v>Moderate</v>
      </c>
      <c r="Q7698" s="3">
        <f t="shared" si="120"/>
        <v>4.3045424333333333</v>
      </c>
    </row>
    <row r="7699" spans="1:17" x14ac:dyDescent="0.25">
      <c r="A7699">
        <v>7698</v>
      </c>
      <c r="B7699" t="s">
        <v>964</v>
      </c>
      <c r="C7699" t="s">
        <v>810</v>
      </c>
      <c r="D7699" t="s">
        <v>5754</v>
      </c>
      <c r="E7699" t="s">
        <v>15</v>
      </c>
      <c r="F7699" t="s">
        <v>818</v>
      </c>
      <c r="G7699" t="s">
        <v>819</v>
      </c>
      <c r="H7699" t="s">
        <v>15</v>
      </c>
      <c r="I7699" t="s">
        <v>18</v>
      </c>
      <c r="J7699">
        <v>25.459740289999999</v>
      </c>
      <c r="K7699">
        <v>2.8963494920000001</v>
      </c>
      <c r="L7699">
        <v>0</v>
      </c>
      <c r="M7699" t="s">
        <v>18</v>
      </c>
      <c r="N7699" t="str" cm="1">
        <f t="array" ref="N7699">_xlfn.IFS(J7699&lt;=29,"Twenties",J7699&lt;=39,"Thirties",J7699&lt;=49,"Fourties",J7699&lt;=59,"Fifties",J7699&gt;59,"Elders")</f>
        <v>Twenties</v>
      </c>
      <c r="O7699" t="str" cm="1">
        <f t="array" ref="O7699">_xlfn.IFS(K7700&lt;=5,"Very Short",K7700&lt;=10,"Short",K7700&lt;=15,"Mid-Class",K7700&lt;=20,"Long",K7700&lt;=25," Very Long",K7700&gt;25,"Lifer")</f>
        <v>Very Short</v>
      </c>
      <c r="P7699" t="str" cm="1">
        <f t="array" ref="P7699">_xlfn.IFS(L7699&lt;=39,"Negligible",L7699&lt;=79,"Minimal",L7699&lt;=119,"Moderate",L7699&lt;=158,"High Moderate",L7699&lt;=198," High",L7699&lt;=238,"Very High",L7699&lt;=278,"Severe")</f>
        <v>Negligible</v>
      </c>
      <c r="Q7699" s="3">
        <f t="shared" si="120"/>
        <v>0</v>
      </c>
    </row>
    <row r="7700" spans="1:17" x14ac:dyDescent="0.25">
      <c r="A7700">
        <v>7699</v>
      </c>
      <c r="B7700" t="s">
        <v>3008</v>
      </c>
      <c r="C7700" t="s">
        <v>1660</v>
      </c>
      <c r="D7700" t="s">
        <v>5754</v>
      </c>
      <c r="E7700" t="s">
        <v>153</v>
      </c>
      <c r="F7700" t="s">
        <v>609</v>
      </c>
      <c r="G7700" t="s">
        <v>610</v>
      </c>
      <c r="H7700" t="s">
        <v>22</v>
      </c>
      <c r="I7700" t="s">
        <v>18</v>
      </c>
      <c r="J7700">
        <v>37.718478349999998</v>
      </c>
      <c r="K7700">
        <v>3.8726378239999999</v>
      </c>
      <c r="L7700">
        <v>66.874783660000006</v>
      </c>
      <c r="M7700" t="s">
        <v>18</v>
      </c>
      <c r="N7700" t="str" cm="1">
        <f t="array" ref="N7700">_xlfn.IFS(J7700&lt;=29,"Twenties",J7700&lt;=39,"Thirties",J7700&lt;=49,"Fourties",J7700&lt;=59,"Fifties",J7700&gt;59,"Elders")</f>
        <v>Thirties</v>
      </c>
      <c r="O7700" t="str" cm="1">
        <f t="array" ref="O7700">_xlfn.IFS(K7701&lt;=5,"Very Short",K7701&lt;=10,"Short",K7701&lt;=15,"Mid-Class",K7701&lt;=20,"Long",K7701&lt;=25," Very Long",K7701&gt;25,"Lifer")</f>
        <v>Short</v>
      </c>
      <c r="P7700" t="str" cm="1">
        <f t="array" ref="P7700">_xlfn.IFS(L7700&lt;=39,"Negligible",L7700&lt;=79,"Minimal",L7700&lt;=119,"Moderate",L7700&lt;=158,"High Moderate",L7700&lt;=198," High",L7700&lt;=238,"Very High",L7700&lt;=278,"Severe")</f>
        <v>Minimal</v>
      </c>
      <c r="Q7700" s="3">
        <f t="shared" si="120"/>
        <v>2.786449319166667</v>
      </c>
    </row>
    <row r="7701" spans="1:17" x14ac:dyDescent="0.25">
      <c r="A7701">
        <v>7700</v>
      </c>
      <c r="B7701" t="s">
        <v>444</v>
      </c>
      <c r="C7701" t="s">
        <v>273</v>
      </c>
      <c r="D7701" t="s">
        <v>5754</v>
      </c>
      <c r="E7701" t="s">
        <v>31</v>
      </c>
      <c r="F7701" t="s">
        <v>2722</v>
      </c>
      <c r="G7701" t="s">
        <v>1861</v>
      </c>
      <c r="H7701" t="s">
        <v>31</v>
      </c>
      <c r="I7701" t="s">
        <v>18</v>
      </c>
      <c r="J7701">
        <v>33.015007369999999</v>
      </c>
      <c r="K7701">
        <v>7.3412169069999997</v>
      </c>
      <c r="L7701">
        <v>14.554052240000001</v>
      </c>
      <c r="M7701" t="s">
        <v>18</v>
      </c>
      <c r="N7701" t="str" cm="1">
        <f t="array" ref="N7701">_xlfn.IFS(J7701&lt;=29,"Twenties",J7701&lt;=39,"Thirties",J7701&lt;=49,"Fourties",J7701&lt;=59,"Fifties",J7701&gt;59,"Elders")</f>
        <v>Thirties</v>
      </c>
      <c r="O7701" t="str" cm="1">
        <f t="array" ref="O7701">_xlfn.IFS(K7702&lt;=5,"Very Short",K7702&lt;=10,"Short",K7702&lt;=15,"Mid-Class",K7702&lt;=20,"Long",K7702&lt;=25," Very Long",K7702&gt;25,"Lifer")</f>
        <v>Very Short</v>
      </c>
      <c r="P7701" t="str" cm="1">
        <f t="array" ref="P7701">_xlfn.IFS(L7701&lt;=39,"Negligible",L7701&lt;=79,"Minimal",L7701&lt;=119,"Moderate",L7701&lt;=158,"High Moderate",L7701&lt;=198," High",L7701&lt;=238,"Very High",L7701&lt;=278,"Severe")</f>
        <v>Negligible</v>
      </c>
      <c r="Q7701" s="3">
        <f t="shared" si="120"/>
        <v>0.6064188433333334</v>
      </c>
    </row>
    <row r="7702" spans="1:17" x14ac:dyDescent="0.25">
      <c r="A7702">
        <v>7701</v>
      </c>
      <c r="B7702" t="s">
        <v>1090</v>
      </c>
      <c r="C7702" t="s">
        <v>758</v>
      </c>
      <c r="D7702" t="s">
        <v>5754</v>
      </c>
      <c r="E7702" t="s">
        <v>52</v>
      </c>
      <c r="F7702" t="s">
        <v>609</v>
      </c>
      <c r="G7702" t="s">
        <v>610</v>
      </c>
      <c r="H7702" t="s">
        <v>52</v>
      </c>
      <c r="I7702" t="s">
        <v>18</v>
      </c>
      <c r="J7702">
        <v>61.3519176</v>
      </c>
      <c r="K7702">
        <v>1.283714265</v>
      </c>
      <c r="L7702">
        <v>159.21184389999999</v>
      </c>
      <c r="M7702" t="s">
        <v>18</v>
      </c>
      <c r="N7702" t="str" cm="1">
        <f t="array" ref="N7702">_xlfn.IFS(J7702&lt;=29,"Twenties",J7702&lt;=39,"Thirties",J7702&lt;=49,"Fourties",J7702&lt;=59,"Fifties",J7702&gt;59,"Elders")</f>
        <v>Elders</v>
      </c>
      <c r="O7702" t="str" cm="1">
        <f t="array" ref="O7702">_xlfn.IFS(K7703&lt;=5,"Very Short",K7703&lt;=10,"Short",K7703&lt;=15,"Mid-Class",K7703&lt;=20,"Long",K7703&lt;=25," Very Long",K7703&gt;25,"Lifer")</f>
        <v>Very Short</v>
      </c>
      <c r="P7702" t="str" cm="1">
        <f t="array" ref="P7702">_xlfn.IFS(L7702&lt;=39,"Negligible",L7702&lt;=79,"Minimal",L7702&lt;=119,"Moderate",L7702&lt;=158,"High Moderate",L7702&lt;=198," High",L7702&lt;=238,"Very High",L7702&lt;=278,"Severe")</f>
        <v xml:space="preserve"> High</v>
      </c>
      <c r="Q7702" s="3">
        <f t="shared" si="120"/>
        <v>6.633826829166666</v>
      </c>
    </row>
    <row r="7703" spans="1:17" x14ac:dyDescent="0.25">
      <c r="A7703">
        <v>7702</v>
      </c>
      <c r="B7703" t="s">
        <v>4699</v>
      </c>
      <c r="C7703" t="s">
        <v>48</v>
      </c>
      <c r="D7703" t="s">
        <v>5755</v>
      </c>
      <c r="E7703" t="s">
        <v>88</v>
      </c>
      <c r="F7703" t="s">
        <v>609</v>
      </c>
      <c r="G7703" t="s">
        <v>610</v>
      </c>
      <c r="H7703" t="s">
        <v>88</v>
      </c>
      <c r="I7703" t="s">
        <v>18</v>
      </c>
      <c r="J7703">
        <v>46.056636990000001</v>
      </c>
      <c r="K7703">
        <v>4.8622897390000004</v>
      </c>
      <c r="L7703">
        <v>94.508506089999997</v>
      </c>
      <c r="M7703" t="s">
        <v>18</v>
      </c>
      <c r="N7703" t="str" cm="1">
        <f t="array" ref="N7703">_xlfn.IFS(J7703&lt;=29,"Twenties",J7703&lt;=39,"Thirties",J7703&lt;=49,"Fourties",J7703&lt;=59,"Fifties",J7703&gt;59,"Elders")</f>
        <v>Fourties</v>
      </c>
      <c r="O7703" t="str" cm="1">
        <f t="array" ref="O7703">_xlfn.IFS(K7704&lt;=5,"Very Short",K7704&lt;=10,"Short",K7704&lt;=15,"Mid-Class",K7704&lt;=20,"Long",K7704&lt;=25," Very Long",K7704&gt;25,"Lifer")</f>
        <v>Very Short</v>
      </c>
      <c r="P7703" t="str" cm="1">
        <f t="array" ref="P7703">_xlfn.IFS(L7703&lt;=39,"Negligible",L7703&lt;=79,"Minimal",L7703&lt;=119,"Moderate",L7703&lt;=158,"High Moderate",L7703&lt;=198," High",L7703&lt;=238,"Very High",L7703&lt;=278,"Severe")</f>
        <v>Moderate</v>
      </c>
      <c r="Q7703" s="3">
        <f t="shared" si="120"/>
        <v>3.9378544204166666</v>
      </c>
    </row>
    <row r="7704" spans="1:17" x14ac:dyDescent="0.25">
      <c r="A7704">
        <v>7703</v>
      </c>
      <c r="B7704" t="s">
        <v>442</v>
      </c>
      <c r="C7704" t="s">
        <v>785</v>
      </c>
      <c r="D7704" t="s">
        <v>5755</v>
      </c>
      <c r="E7704" t="s">
        <v>724</v>
      </c>
      <c r="F7704" t="s">
        <v>609</v>
      </c>
      <c r="G7704" t="s">
        <v>610</v>
      </c>
      <c r="H7704" t="s">
        <v>132</v>
      </c>
      <c r="I7704" t="s">
        <v>18</v>
      </c>
      <c r="J7704">
        <v>43.812304660000002</v>
      </c>
      <c r="K7704">
        <v>2.5876906850000001</v>
      </c>
      <c r="L7704">
        <v>70.992838410000005</v>
      </c>
      <c r="M7704" t="s">
        <v>18</v>
      </c>
      <c r="N7704" t="str" cm="1">
        <f t="array" ref="N7704">_xlfn.IFS(J7704&lt;=29,"Twenties",J7704&lt;=39,"Thirties",J7704&lt;=49,"Fourties",J7704&lt;=59,"Fifties",J7704&gt;59,"Elders")</f>
        <v>Fourties</v>
      </c>
      <c r="O7704" t="str" cm="1">
        <f t="array" ref="O7704">_xlfn.IFS(K7705&lt;=5,"Very Short",K7705&lt;=10,"Short",K7705&lt;=15,"Mid-Class",K7705&lt;=20,"Long",K7705&lt;=25," Very Long",K7705&gt;25,"Lifer")</f>
        <v>Very Short</v>
      </c>
      <c r="P7704" t="str" cm="1">
        <f t="array" ref="P7704">_xlfn.IFS(L7704&lt;=39,"Negligible",L7704&lt;=79,"Minimal",L7704&lt;=119,"Moderate",L7704&lt;=158,"High Moderate",L7704&lt;=198," High",L7704&lt;=238,"Very High",L7704&lt;=278,"Severe")</f>
        <v>Minimal</v>
      </c>
      <c r="Q7704" s="3">
        <f t="shared" si="120"/>
        <v>2.95803493375</v>
      </c>
    </row>
    <row r="7705" spans="1:17" x14ac:dyDescent="0.25">
      <c r="A7705">
        <v>7704</v>
      </c>
      <c r="B7705" t="s">
        <v>444</v>
      </c>
      <c r="C7705" t="s">
        <v>478</v>
      </c>
      <c r="D7705" t="s">
        <v>5754</v>
      </c>
      <c r="E7705" t="s">
        <v>187</v>
      </c>
      <c r="F7705" t="s">
        <v>609</v>
      </c>
      <c r="G7705" t="s">
        <v>610</v>
      </c>
      <c r="H7705" t="s">
        <v>44</v>
      </c>
      <c r="I7705" t="s">
        <v>18</v>
      </c>
      <c r="J7705">
        <v>36.709222009999998</v>
      </c>
      <c r="K7705">
        <v>3.1833675060000002</v>
      </c>
      <c r="L7705">
        <v>23.99750873</v>
      </c>
      <c r="M7705" t="s">
        <v>18</v>
      </c>
      <c r="N7705" t="str" cm="1">
        <f t="array" ref="N7705">_xlfn.IFS(J7705&lt;=29,"Twenties",J7705&lt;=39,"Thirties",J7705&lt;=49,"Fourties",J7705&lt;=59,"Fifties",J7705&gt;59,"Elders")</f>
        <v>Thirties</v>
      </c>
      <c r="O7705" t="str" cm="1">
        <f t="array" ref="O7705">_xlfn.IFS(K7706&lt;=5,"Very Short",K7706&lt;=10,"Short",K7706&lt;=15,"Mid-Class",K7706&lt;=20,"Long",K7706&lt;=25," Very Long",K7706&gt;25,"Lifer")</f>
        <v>Very Short</v>
      </c>
      <c r="P7705" t="str" cm="1">
        <f t="array" ref="P7705">_xlfn.IFS(L7705&lt;=39,"Negligible",L7705&lt;=79,"Minimal",L7705&lt;=119,"Moderate",L7705&lt;=158,"High Moderate",L7705&lt;=198," High",L7705&lt;=238,"Very High",L7705&lt;=278,"Severe")</f>
        <v>Negligible</v>
      </c>
      <c r="Q7705" s="3">
        <f t="shared" si="120"/>
        <v>0.99989619708333333</v>
      </c>
    </row>
    <row r="7706" spans="1:17" x14ac:dyDescent="0.25">
      <c r="A7706">
        <v>7705</v>
      </c>
      <c r="B7706" t="s">
        <v>5459</v>
      </c>
      <c r="C7706" t="s">
        <v>925</v>
      </c>
      <c r="D7706" t="s">
        <v>5754</v>
      </c>
      <c r="E7706" t="s">
        <v>36</v>
      </c>
      <c r="F7706" t="s">
        <v>818</v>
      </c>
      <c r="G7706" t="s">
        <v>819</v>
      </c>
      <c r="H7706" t="s">
        <v>36</v>
      </c>
      <c r="I7706" t="s">
        <v>18</v>
      </c>
      <c r="J7706">
        <v>25.086170060000001</v>
      </c>
      <c r="K7706">
        <v>2.5684099909999998</v>
      </c>
      <c r="L7706">
        <v>0</v>
      </c>
      <c r="M7706" t="s">
        <v>18</v>
      </c>
      <c r="N7706" t="str" cm="1">
        <f t="array" ref="N7706">_xlfn.IFS(J7706&lt;=29,"Twenties",J7706&lt;=39,"Thirties",J7706&lt;=49,"Fourties",J7706&lt;=59,"Fifties",J7706&gt;59,"Elders")</f>
        <v>Twenties</v>
      </c>
      <c r="O7706" t="str" cm="1">
        <f t="array" ref="O7706">_xlfn.IFS(K7707&lt;=5,"Very Short",K7707&lt;=10,"Short",K7707&lt;=15,"Mid-Class",K7707&lt;=20,"Long",K7707&lt;=25," Very Long",K7707&gt;25,"Lifer")</f>
        <v>Very Short</v>
      </c>
      <c r="P7706" t="str" cm="1">
        <f t="array" ref="P7706">_xlfn.IFS(L7706&lt;=39,"Negligible",L7706&lt;=79,"Minimal",L7706&lt;=119,"Moderate",L7706&lt;=158,"High Moderate",L7706&lt;=198," High",L7706&lt;=238,"Very High",L7706&lt;=278,"Severe")</f>
        <v>Negligible</v>
      </c>
      <c r="Q7706" s="3">
        <f t="shared" si="120"/>
        <v>0</v>
      </c>
    </row>
    <row r="7707" spans="1:17" x14ac:dyDescent="0.25">
      <c r="A7707">
        <v>7706</v>
      </c>
      <c r="B7707" t="s">
        <v>286</v>
      </c>
      <c r="C7707" t="s">
        <v>465</v>
      </c>
      <c r="D7707" t="s">
        <v>5755</v>
      </c>
      <c r="E7707" t="s">
        <v>36</v>
      </c>
      <c r="F7707" t="s">
        <v>818</v>
      </c>
      <c r="G7707" t="s">
        <v>819</v>
      </c>
      <c r="H7707" t="s">
        <v>36</v>
      </c>
      <c r="I7707" t="s">
        <v>18</v>
      </c>
      <c r="J7707">
        <v>49.424443070000002</v>
      </c>
      <c r="K7707">
        <v>2.5315125950000001</v>
      </c>
      <c r="L7707">
        <v>98.066927719999995</v>
      </c>
      <c r="M7707" t="s">
        <v>18</v>
      </c>
      <c r="N7707" t="str" cm="1">
        <f t="array" ref="N7707">_xlfn.IFS(J7707&lt;=29,"Twenties",J7707&lt;=39,"Thirties",J7707&lt;=49,"Fourties",J7707&lt;=59,"Fifties",J7707&gt;59,"Elders")</f>
        <v>Fifties</v>
      </c>
      <c r="O7707" t="str" cm="1">
        <f t="array" ref="O7707">_xlfn.IFS(K7708&lt;=5,"Very Short",K7708&lt;=10,"Short",K7708&lt;=15,"Mid-Class",K7708&lt;=20,"Long",K7708&lt;=25," Very Long",K7708&gt;25,"Lifer")</f>
        <v>Very Short</v>
      </c>
      <c r="P7707" t="str" cm="1">
        <f t="array" ref="P7707">_xlfn.IFS(L7707&lt;=39,"Negligible",L7707&lt;=79,"Minimal",L7707&lt;=119,"Moderate",L7707&lt;=158,"High Moderate",L7707&lt;=198," High",L7707&lt;=238,"Very High",L7707&lt;=278,"Severe")</f>
        <v>Moderate</v>
      </c>
      <c r="Q7707" s="3">
        <f t="shared" si="120"/>
        <v>4.0861219883333328</v>
      </c>
    </row>
    <row r="7708" spans="1:17" x14ac:dyDescent="0.25">
      <c r="A7708">
        <v>7707</v>
      </c>
      <c r="B7708" t="s">
        <v>1588</v>
      </c>
      <c r="C7708" t="s">
        <v>1067</v>
      </c>
      <c r="D7708" t="s">
        <v>5754</v>
      </c>
      <c r="E7708" t="s">
        <v>36</v>
      </c>
      <c r="F7708" t="s">
        <v>818</v>
      </c>
      <c r="G7708" t="s">
        <v>819</v>
      </c>
      <c r="H7708" t="s">
        <v>36</v>
      </c>
      <c r="I7708" t="s">
        <v>18</v>
      </c>
      <c r="J7708">
        <v>49.590186459999998</v>
      </c>
      <c r="K7708">
        <v>4.5718249100000001</v>
      </c>
      <c r="L7708">
        <v>79.361872419999997</v>
      </c>
      <c r="M7708" t="s">
        <v>18</v>
      </c>
      <c r="N7708" t="str" cm="1">
        <f t="array" ref="N7708">_xlfn.IFS(J7708&lt;=29,"Twenties",J7708&lt;=39,"Thirties",J7708&lt;=49,"Fourties",J7708&lt;=59,"Fifties",J7708&gt;59,"Elders")</f>
        <v>Fifties</v>
      </c>
      <c r="O7708" t="str" cm="1">
        <f t="array" ref="O7708">_xlfn.IFS(K7709&lt;=5,"Very Short",K7709&lt;=10,"Short",K7709&lt;=15,"Mid-Class",K7709&lt;=20,"Long",K7709&lt;=25," Very Long",K7709&gt;25,"Lifer")</f>
        <v>Very Short</v>
      </c>
      <c r="P7708" t="str" cm="1">
        <f t="array" ref="P7708">_xlfn.IFS(L7708&lt;=39,"Negligible",L7708&lt;=79,"Minimal",L7708&lt;=119,"Moderate",L7708&lt;=158,"High Moderate",L7708&lt;=198," High",L7708&lt;=238,"Very High",L7708&lt;=278,"Severe")</f>
        <v>Moderate</v>
      </c>
      <c r="Q7708" s="3">
        <f t="shared" si="120"/>
        <v>3.3067446841666666</v>
      </c>
    </row>
    <row r="7709" spans="1:17" x14ac:dyDescent="0.25">
      <c r="A7709">
        <v>7708</v>
      </c>
      <c r="B7709" t="s">
        <v>3415</v>
      </c>
      <c r="C7709" t="s">
        <v>978</v>
      </c>
      <c r="D7709" t="s">
        <v>5754</v>
      </c>
      <c r="E7709" t="s">
        <v>826</v>
      </c>
      <c r="F7709" t="s">
        <v>609</v>
      </c>
      <c r="G7709" t="s">
        <v>610</v>
      </c>
      <c r="H7709" t="s">
        <v>22</v>
      </c>
      <c r="I7709" t="s">
        <v>18</v>
      </c>
      <c r="J7709">
        <v>34.622696249999997</v>
      </c>
      <c r="K7709">
        <v>2.9966961400000001</v>
      </c>
      <c r="L7709">
        <v>43.600452320000002</v>
      </c>
      <c r="M7709" t="s">
        <v>18</v>
      </c>
      <c r="N7709" t="str" cm="1">
        <f t="array" ref="N7709">_xlfn.IFS(J7709&lt;=29,"Twenties",J7709&lt;=39,"Thirties",J7709&lt;=49,"Fourties",J7709&lt;=59,"Fifties",J7709&gt;59,"Elders")</f>
        <v>Thirties</v>
      </c>
      <c r="O7709" t="str" cm="1">
        <f t="array" ref="O7709">_xlfn.IFS(K7710&lt;=5,"Very Short",K7710&lt;=10,"Short",K7710&lt;=15,"Mid-Class",K7710&lt;=20,"Long",K7710&lt;=25," Very Long",K7710&gt;25,"Lifer")</f>
        <v>Very Short</v>
      </c>
      <c r="P7709" t="str" cm="1">
        <f t="array" ref="P7709">_xlfn.IFS(L7709&lt;=39,"Negligible",L7709&lt;=79,"Minimal",L7709&lt;=119,"Moderate",L7709&lt;=158,"High Moderate",L7709&lt;=198," High",L7709&lt;=238,"Very High",L7709&lt;=278,"Severe")</f>
        <v>Minimal</v>
      </c>
      <c r="Q7709" s="3">
        <f t="shared" si="120"/>
        <v>1.8166855133333335</v>
      </c>
    </row>
    <row r="7710" spans="1:17" x14ac:dyDescent="0.25">
      <c r="A7710">
        <v>7709</v>
      </c>
      <c r="B7710" t="s">
        <v>5460</v>
      </c>
      <c r="C7710" t="s">
        <v>60</v>
      </c>
      <c r="D7710" t="s">
        <v>5755</v>
      </c>
      <c r="E7710" t="s">
        <v>1672</v>
      </c>
      <c r="F7710" t="s">
        <v>609</v>
      </c>
      <c r="G7710" t="s">
        <v>610</v>
      </c>
      <c r="H7710" t="s">
        <v>85</v>
      </c>
      <c r="I7710" t="s">
        <v>18</v>
      </c>
      <c r="J7710">
        <v>36.518458459999998</v>
      </c>
      <c r="K7710">
        <v>3.6859212220000002</v>
      </c>
      <c r="L7710">
        <v>48.236379620000001</v>
      </c>
      <c r="M7710" t="s">
        <v>18</v>
      </c>
      <c r="N7710" t="str" cm="1">
        <f t="array" ref="N7710">_xlfn.IFS(J7710&lt;=29,"Twenties",J7710&lt;=39,"Thirties",J7710&lt;=49,"Fourties",J7710&lt;=59,"Fifties",J7710&gt;59,"Elders")</f>
        <v>Thirties</v>
      </c>
      <c r="O7710" t="str" cm="1">
        <f t="array" ref="O7710">_xlfn.IFS(K7711&lt;=5,"Very Short",K7711&lt;=10,"Short",K7711&lt;=15,"Mid-Class",K7711&lt;=20,"Long",K7711&lt;=25," Very Long",K7711&gt;25,"Lifer")</f>
        <v>Very Short</v>
      </c>
      <c r="P7710" t="str" cm="1">
        <f t="array" ref="P7710">_xlfn.IFS(L7710&lt;=39,"Negligible",L7710&lt;=79,"Minimal",L7710&lt;=119,"Moderate",L7710&lt;=158,"High Moderate",L7710&lt;=198," High",L7710&lt;=238,"Very High",L7710&lt;=278,"Severe")</f>
        <v>Minimal</v>
      </c>
      <c r="Q7710" s="3">
        <f t="shared" si="120"/>
        <v>2.0098491508333334</v>
      </c>
    </row>
    <row r="7711" spans="1:17" x14ac:dyDescent="0.25">
      <c r="A7711">
        <v>7710</v>
      </c>
      <c r="B7711" t="s">
        <v>1275</v>
      </c>
      <c r="C7711" t="s">
        <v>1067</v>
      </c>
      <c r="D7711" t="s">
        <v>5754</v>
      </c>
      <c r="E7711" t="s">
        <v>826</v>
      </c>
      <c r="F7711" t="s">
        <v>609</v>
      </c>
      <c r="G7711" t="s">
        <v>610</v>
      </c>
      <c r="H7711" t="s">
        <v>22</v>
      </c>
      <c r="I7711" t="s">
        <v>18</v>
      </c>
      <c r="J7711">
        <v>33.406346790000001</v>
      </c>
      <c r="K7711">
        <v>4.3664814239999998</v>
      </c>
      <c r="L7711">
        <v>1.2203015189999999</v>
      </c>
      <c r="M7711" t="s">
        <v>18</v>
      </c>
      <c r="N7711" t="str" cm="1">
        <f t="array" ref="N7711">_xlfn.IFS(J7711&lt;=29,"Twenties",J7711&lt;=39,"Thirties",J7711&lt;=49,"Fourties",J7711&lt;=59,"Fifties",J7711&gt;59,"Elders")</f>
        <v>Thirties</v>
      </c>
      <c r="O7711" t="str" cm="1">
        <f t="array" ref="O7711">_xlfn.IFS(K7712&lt;=5,"Very Short",K7712&lt;=10,"Short",K7712&lt;=15,"Mid-Class",K7712&lt;=20,"Long",K7712&lt;=25," Very Long",K7712&gt;25,"Lifer")</f>
        <v>Very Short</v>
      </c>
      <c r="P7711" t="str" cm="1">
        <f t="array" ref="P7711">_xlfn.IFS(L7711&lt;=39,"Negligible",L7711&lt;=79,"Minimal",L7711&lt;=119,"Moderate",L7711&lt;=158,"High Moderate",L7711&lt;=198," High",L7711&lt;=238,"Very High",L7711&lt;=278,"Severe")</f>
        <v>Negligible</v>
      </c>
      <c r="Q7711" s="3">
        <f t="shared" si="120"/>
        <v>5.0845896624999998E-2</v>
      </c>
    </row>
    <row r="7712" spans="1:17" x14ac:dyDescent="0.25">
      <c r="A7712">
        <v>7711</v>
      </c>
      <c r="B7712" t="s">
        <v>1996</v>
      </c>
      <c r="C7712" t="s">
        <v>925</v>
      </c>
      <c r="D7712" t="s">
        <v>5754</v>
      </c>
      <c r="E7712" t="s">
        <v>119</v>
      </c>
      <c r="F7712" t="s">
        <v>818</v>
      </c>
      <c r="G7712" t="s">
        <v>819</v>
      </c>
      <c r="H7712" t="s">
        <v>119</v>
      </c>
      <c r="I7712" t="s">
        <v>18</v>
      </c>
      <c r="J7712">
        <v>35.1846356</v>
      </c>
      <c r="K7712">
        <v>4.7290636309999998</v>
      </c>
      <c r="L7712">
        <v>36.093121570000001</v>
      </c>
      <c r="M7712" t="s">
        <v>18</v>
      </c>
      <c r="N7712" t="str" cm="1">
        <f t="array" ref="N7712">_xlfn.IFS(J7712&lt;=29,"Twenties",J7712&lt;=39,"Thirties",J7712&lt;=49,"Fourties",J7712&lt;=59,"Fifties",J7712&gt;59,"Elders")</f>
        <v>Thirties</v>
      </c>
      <c r="O7712" t="str" cm="1">
        <f t="array" ref="O7712">_xlfn.IFS(K7713&lt;=5,"Very Short",K7713&lt;=10,"Short",K7713&lt;=15,"Mid-Class",K7713&lt;=20,"Long",K7713&lt;=25," Very Long",K7713&gt;25,"Lifer")</f>
        <v>Very Short</v>
      </c>
      <c r="P7712" t="str" cm="1">
        <f t="array" ref="P7712">_xlfn.IFS(L7712&lt;=39,"Negligible",L7712&lt;=79,"Minimal",L7712&lt;=119,"Moderate",L7712&lt;=158,"High Moderate",L7712&lt;=198," High",L7712&lt;=238,"Very High",L7712&lt;=278,"Severe")</f>
        <v>Negligible</v>
      </c>
      <c r="Q7712" s="3">
        <f t="shared" si="120"/>
        <v>1.5038800654166666</v>
      </c>
    </row>
    <row r="7713" spans="1:17" x14ac:dyDescent="0.25">
      <c r="A7713">
        <v>7712</v>
      </c>
      <c r="B7713" t="s">
        <v>5461</v>
      </c>
      <c r="C7713" t="s">
        <v>5462</v>
      </c>
      <c r="D7713" t="s">
        <v>5755</v>
      </c>
      <c r="E7713" t="s">
        <v>36</v>
      </c>
      <c r="F7713" t="s">
        <v>818</v>
      </c>
      <c r="G7713" t="s">
        <v>819</v>
      </c>
      <c r="H7713" t="s">
        <v>36</v>
      </c>
      <c r="I7713" t="s">
        <v>18</v>
      </c>
      <c r="J7713">
        <v>36.311481790000002</v>
      </c>
      <c r="K7713">
        <v>3.5826050779999998</v>
      </c>
      <c r="L7713">
        <v>86.022321009999999</v>
      </c>
      <c r="M7713" t="s">
        <v>18</v>
      </c>
      <c r="N7713" t="str" cm="1">
        <f t="array" ref="N7713">_xlfn.IFS(J7713&lt;=29,"Twenties",J7713&lt;=39,"Thirties",J7713&lt;=49,"Fourties",J7713&lt;=59,"Fifties",J7713&gt;59,"Elders")</f>
        <v>Thirties</v>
      </c>
      <c r="O7713" t="str" cm="1">
        <f t="array" ref="O7713">_xlfn.IFS(K7714&lt;=5,"Very Short",K7714&lt;=10,"Short",K7714&lt;=15,"Mid-Class",K7714&lt;=20,"Long",K7714&lt;=25," Very Long",K7714&gt;25,"Lifer")</f>
        <v>Very Short</v>
      </c>
      <c r="P7713" t="str" cm="1">
        <f t="array" ref="P7713">_xlfn.IFS(L7713&lt;=39,"Negligible",L7713&lt;=79,"Minimal",L7713&lt;=119,"Moderate",L7713&lt;=158,"High Moderate",L7713&lt;=198," High",L7713&lt;=238,"Very High",L7713&lt;=278,"Severe")</f>
        <v>Moderate</v>
      </c>
      <c r="Q7713" s="3">
        <f t="shared" si="120"/>
        <v>3.5842633754166666</v>
      </c>
    </row>
    <row r="7714" spans="1:17" x14ac:dyDescent="0.25">
      <c r="A7714">
        <v>7713</v>
      </c>
      <c r="B7714" t="s">
        <v>5463</v>
      </c>
      <c r="C7714" t="s">
        <v>338</v>
      </c>
      <c r="D7714" t="s">
        <v>5755</v>
      </c>
      <c r="E7714" t="s">
        <v>31</v>
      </c>
      <c r="F7714" t="s">
        <v>2722</v>
      </c>
      <c r="G7714" t="s">
        <v>1861</v>
      </c>
      <c r="H7714" t="s">
        <v>31</v>
      </c>
      <c r="I7714" t="s">
        <v>18</v>
      </c>
      <c r="J7714">
        <v>41.362878510000002</v>
      </c>
      <c r="K7714">
        <v>3.7340286630000001</v>
      </c>
      <c r="L7714">
        <v>65.312467670000004</v>
      </c>
      <c r="M7714" t="s">
        <v>18</v>
      </c>
      <c r="N7714" t="str" cm="1">
        <f t="array" ref="N7714">_xlfn.IFS(J7714&lt;=29,"Twenties",J7714&lt;=39,"Thirties",J7714&lt;=49,"Fourties",J7714&lt;=59,"Fifties",J7714&gt;59,"Elders")</f>
        <v>Fourties</v>
      </c>
      <c r="O7714" t="str" cm="1">
        <f t="array" ref="O7714">_xlfn.IFS(K7715&lt;=5,"Very Short",K7715&lt;=10,"Short",K7715&lt;=15,"Mid-Class",K7715&lt;=20,"Long",K7715&lt;=25," Very Long",K7715&gt;25,"Lifer")</f>
        <v>Short</v>
      </c>
      <c r="P7714" t="str" cm="1">
        <f t="array" ref="P7714">_xlfn.IFS(L7714&lt;=39,"Negligible",L7714&lt;=79,"Minimal",L7714&lt;=119,"Moderate",L7714&lt;=158,"High Moderate",L7714&lt;=198," High",L7714&lt;=238,"Very High",L7714&lt;=278,"Severe")</f>
        <v>Minimal</v>
      </c>
      <c r="Q7714" s="3">
        <f t="shared" si="120"/>
        <v>2.7213528195833336</v>
      </c>
    </row>
    <row r="7715" spans="1:17" x14ac:dyDescent="0.25">
      <c r="A7715">
        <v>7714</v>
      </c>
      <c r="B7715" t="s">
        <v>4113</v>
      </c>
      <c r="C7715" t="s">
        <v>145</v>
      </c>
      <c r="D7715" t="s">
        <v>5754</v>
      </c>
      <c r="E7715" t="s">
        <v>36</v>
      </c>
      <c r="F7715" t="s">
        <v>818</v>
      </c>
      <c r="G7715" t="s">
        <v>819</v>
      </c>
      <c r="H7715" t="s">
        <v>36</v>
      </c>
      <c r="I7715" t="s">
        <v>18</v>
      </c>
      <c r="J7715">
        <v>50.034123839999999</v>
      </c>
      <c r="K7715">
        <v>5.4133610970000001</v>
      </c>
      <c r="L7715">
        <v>130.40379390000001</v>
      </c>
      <c r="M7715" t="s">
        <v>18</v>
      </c>
      <c r="N7715" t="str" cm="1">
        <f t="array" ref="N7715">_xlfn.IFS(J7715&lt;=29,"Twenties",J7715&lt;=39,"Thirties",J7715&lt;=49,"Fourties",J7715&lt;=59,"Fifties",J7715&gt;59,"Elders")</f>
        <v>Fifties</v>
      </c>
      <c r="O7715" t="str" cm="1">
        <f t="array" ref="O7715">_xlfn.IFS(K7716&lt;=5,"Very Short",K7716&lt;=10,"Short",K7716&lt;=15,"Mid-Class",K7716&lt;=20,"Long",K7716&lt;=25," Very Long",K7716&gt;25,"Lifer")</f>
        <v>Very Short</v>
      </c>
      <c r="P7715" t="str" cm="1">
        <f t="array" ref="P7715">_xlfn.IFS(L7715&lt;=39,"Negligible",L7715&lt;=79,"Minimal",L7715&lt;=119,"Moderate",L7715&lt;=158,"High Moderate",L7715&lt;=198," High",L7715&lt;=238,"Very High",L7715&lt;=278,"Severe")</f>
        <v>High Moderate</v>
      </c>
      <c r="Q7715" s="3">
        <f t="shared" si="120"/>
        <v>5.4334914125000005</v>
      </c>
    </row>
    <row r="7716" spans="1:17" x14ac:dyDescent="0.25">
      <c r="A7716">
        <v>7715</v>
      </c>
      <c r="B7716" t="s">
        <v>2584</v>
      </c>
      <c r="C7716" t="s">
        <v>840</v>
      </c>
      <c r="D7716" t="s">
        <v>5754</v>
      </c>
      <c r="E7716" t="s">
        <v>36</v>
      </c>
      <c r="F7716" t="s">
        <v>818</v>
      </c>
      <c r="G7716" t="s">
        <v>819</v>
      </c>
      <c r="H7716" t="s">
        <v>36</v>
      </c>
      <c r="I7716" t="s">
        <v>18</v>
      </c>
      <c r="J7716">
        <v>41.152952079999999</v>
      </c>
      <c r="K7716">
        <v>4.0604338980000003</v>
      </c>
      <c r="L7716">
        <v>65.977285629999997</v>
      </c>
      <c r="M7716" t="s">
        <v>18</v>
      </c>
      <c r="N7716" t="str" cm="1">
        <f t="array" ref="N7716">_xlfn.IFS(J7716&lt;=29,"Twenties",J7716&lt;=39,"Thirties",J7716&lt;=49,"Fourties",J7716&lt;=59,"Fifties",J7716&gt;59,"Elders")</f>
        <v>Fourties</v>
      </c>
      <c r="O7716" t="str" cm="1">
        <f t="array" ref="O7716">_xlfn.IFS(K7717&lt;=5,"Very Short",K7717&lt;=10,"Short",K7717&lt;=15,"Mid-Class",K7717&lt;=20,"Long",K7717&lt;=25," Very Long",K7717&gt;25,"Lifer")</f>
        <v>Very Short</v>
      </c>
      <c r="P7716" t="str" cm="1">
        <f t="array" ref="P7716">_xlfn.IFS(L7716&lt;=39,"Negligible",L7716&lt;=79,"Minimal",L7716&lt;=119,"Moderate",L7716&lt;=158,"High Moderate",L7716&lt;=198," High",L7716&lt;=238,"Very High",L7716&lt;=278,"Severe")</f>
        <v>Minimal</v>
      </c>
      <c r="Q7716" s="3">
        <f t="shared" si="120"/>
        <v>2.7490535679166666</v>
      </c>
    </row>
    <row r="7717" spans="1:17" x14ac:dyDescent="0.25">
      <c r="A7717">
        <v>7716</v>
      </c>
      <c r="B7717" t="s">
        <v>909</v>
      </c>
      <c r="C7717" t="s">
        <v>445</v>
      </c>
      <c r="D7717" t="s">
        <v>5754</v>
      </c>
      <c r="E7717" t="s">
        <v>36</v>
      </c>
      <c r="F7717" t="s">
        <v>818</v>
      </c>
      <c r="G7717" t="s">
        <v>819</v>
      </c>
      <c r="H7717" t="s">
        <v>36</v>
      </c>
      <c r="I7717" t="s">
        <v>18</v>
      </c>
      <c r="J7717">
        <v>48.951895440000001</v>
      </c>
      <c r="K7717">
        <v>4.8907262520000003</v>
      </c>
      <c r="L7717">
        <v>68.670468940000006</v>
      </c>
      <c r="M7717" t="s">
        <v>18</v>
      </c>
      <c r="N7717" t="str" cm="1">
        <f t="array" ref="N7717">_xlfn.IFS(J7717&lt;=29,"Twenties",J7717&lt;=39,"Thirties",J7717&lt;=49,"Fourties",J7717&lt;=59,"Fifties",J7717&gt;59,"Elders")</f>
        <v>Fourties</v>
      </c>
      <c r="O7717" t="str" cm="1">
        <f t="array" ref="O7717">_xlfn.IFS(K7718&lt;=5,"Very Short",K7718&lt;=10,"Short",K7718&lt;=15,"Mid-Class",K7718&lt;=20,"Long",K7718&lt;=25," Very Long",K7718&gt;25,"Lifer")</f>
        <v>Short</v>
      </c>
      <c r="P7717" t="str" cm="1">
        <f t="array" ref="P7717">_xlfn.IFS(L7717&lt;=39,"Negligible",L7717&lt;=79,"Minimal",L7717&lt;=119,"Moderate",L7717&lt;=158,"High Moderate",L7717&lt;=198," High",L7717&lt;=238,"Very High",L7717&lt;=278,"Severe")</f>
        <v>Minimal</v>
      </c>
      <c r="Q7717" s="3">
        <f t="shared" si="120"/>
        <v>2.8612695391666669</v>
      </c>
    </row>
    <row r="7718" spans="1:17" x14ac:dyDescent="0.25">
      <c r="A7718">
        <v>7717</v>
      </c>
      <c r="B7718" t="s">
        <v>509</v>
      </c>
      <c r="C7718" t="s">
        <v>1543</v>
      </c>
      <c r="D7718" t="s">
        <v>5754</v>
      </c>
      <c r="E7718" t="s">
        <v>52</v>
      </c>
      <c r="F7718" t="s">
        <v>609</v>
      </c>
      <c r="G7718" t="s">
        <v>610</v>
      </c>
      <c r="H7718" t="s">
        <v>52</v>
      </c>
      <c r="I7718" t="s">
        <v>18</v>
      </c>
      <c r="J7718">
        <v>39.947117560000002</v>
      </c>
      <c r="K7718">
        <v>5.5874948919999996</v>
      </c>
      <c r="L7718">
        <v>32.81257677</v>
      </c>
      <c r="M7718" t="s">
        <v>18</v>
      </c>
      <c r="N7718" t="str" cm="1">
        <f t="array" ref="N7718">_xlfn.IFS(J7718&lt;=29,"Twenties",J7718&lt;=39,"Thirties",J7718&lt;=49,"Fourties",J7718&lt;=59,"Fifties",J7718&gt;59,"Elders")</f>
        <v>Fourties</v>
      </c>
      <c r="O7718" t="str" cm="1">
        <f t="array" ref="O7718">_xlfn.IFS(K7719&lt;=5,"Very Short",K7719&lt;=10,"Short",K7719&lt;=15,"Mid-Class",K7719&lt;=20,"Long",K7719&lt;=25," Very Long",K7719&gt;25,"Lifer")</f>
        <v>Short</v>
      </c>
      <c r="P7718" t="str" cm="1">
        <f t="array" ref="P7718">_xlfn.IFS(L7718&lt;=39,"Negligible",L7718&lt;=79,"Minimal",L7718&lt;=119,"Moderate",L7718&lt;=158,"High Moderate",L7718&lt;=198," High",L7718&lt;=238,"Very High",L7718&lt;=278,"Severe")</f>
        <v>Negligible</v>
      </c>
      <c r="Q7718" s="3">
        <f t="shared" si="120"/>
        <v>1.36719069875</v>
      </c>
    </row>
    <row r="7719" spans="1:17" x14ac:dyDescent="0.25">
      <c r="A7719">
        <v>7718</v>
      </c>
      <c r="B7719" t="s">
        <v>3099</v>
      </c>
      <c r="C7719" t="s">
        <v>923</v>
      </c>
      <c r="D7719" t="s">
        <v>5754</v>
      </c>
      <c r="E7719" t="s">
        <v>25</v>
      </c>
      <c r="F7719" t="s">
        <v>609</v>
      </c>
      <c r="G7719" t="s">
        <v>610</v>
      </c>
      <c r="H7719" t="s">
        <v>25</v>
      </c>
      <c r="I7719" t="s">
        <v>18</v>
      </c>
      <c r="J7719">
        <v>66.390840350000005</v>
      </c>
      <c r="K7719">
        <v>5.0796810350000001</v>
      </c>
      <c r="L7719">
        <v>187.57290470000001</v>
      </c>
      <c r="M7719" t="s">
        <v>18</v>
      </c>
      <c r="N7719" t="str" cm="1">
        <f t="array" ref="N7719">_xlfn.IFS(J7719&lt;=29,"Twenties",J7719&lt;=39,"Thirties",J7719&lt;=49,"Fourties",J7719&lt;=59,"Fifties",J7719&gt;59,"Elders")</f>
        <v>Elders</v>
      </c>
      <c r="O7719" t="str" cm="1">
        <f t="array" ref="O7719">_xlfn.IFS(K7720&lt;=5,"Very Short",K7720&lt;=10,"Short",K7720&lt;=15,"Mid-Class",K7720&lt;=20,"Long",K7720&lt;=25," Very Long",K7720&gt;25,"Lifer")</f>
        <v>Short</v>
      </c>
      <c r="P7719" t="str" cm="1">
        <f t="array" ref="P7719">_xlfn.IFS(L7719&lt;=39,"Negligible",L7719&lt;=79,"Minimal",L7719&lt;=119,"Moderate",L7719&lt;=158,"High Moderate",L7719&lt;=198," High",L7719&lt;=238,"Very High",L7719&lt;=278,"Severe")</f>
        <v xml:space="preserve"> High</v>
      </c>
      <c r="Q7719" s="3">
        <f t="shared" si="120"/>
        <v>7.815537695833334</v>
      </c>
    </row>
    <row r="7720" spans="1:17" x14ac:dyDescent="0.25">
      <c r="A7720">
        <v>7719</v>
      </c>
      <c r="B7720" t="s">
        <v>191</v>
      </c>
      <c r="C7720" t="s">
        <v>430</v>
      </c>
      <c r="D7720" t="s">
        <v>5755</v>
      </c>
      <c r="E7720" t="s">
        <v>367</v>
      </c>
      <c r="F7720" t="s">
        <v>609</v>
      </c>
      <c r="G7720" t="s">
        <v>610</v>
      </c>
      <c r="H7720" t="s">
        <v>367</v>
      </c>
      <c r="I7720" t="s">
        <v>18</v>
      </c>
      <c r="J7720">
        <v>54.43655021</v>
      </c>
      <c r="K7720">
        <v>5.6382429829999996</v>
      </c>
      <c r="L7720">
        <v>133.25235960000001</v>
      </c>
      <c r="M7720" t="s">
        <v>18</v>
      </c>
      <c r="N7720" t="str" cm="1">
        <f t="array" ref="N7720">_xlfn.IFS(J7720&lt;=29,"Twenties",J7720&lt;=39,"Thirties",J7720&lt;=49,"Fourties",J7720&lt;=59,"Fifties",J7720&gt;59,"Elders")</f>
        <v>Fifties</v>
      </c>
      <c r="O7720" t="str" cm="1">
        <f t="array" ref="O7720">_xlfn.IFS(K7721&lt;=5,"Very Short",K7721&lt;=10,"Short",K7721&lt;=15,"Mid-Class",K7721&lt;=20,"Long",K7721&lt;=25," Very Long",K7721&gt;25,"Lifer")</f>
        <v>Very Short</v>
      </c>
      <c r="P7720" t="str" cm="1">
        <f t="array" ref="P7720">_xlfn.IFS(L7720&lt;=39,"Negligible",L7720&lt;=79,"Minimal",L7720&lt;=119,"Moderate",L7720&lt;=158,"High Moderate",L7720&lt;=198," High",L7720&lt;=238,"Very High",L7720&lt;=278,"Severe")</f>
        <v>High Moderate</v>
      </c>
      <c r="Q7720" s="3">
        <f t="shared" si="120"/>
        <v>5.5521816500000005</v>
      </c>
    </row>
    <row r="7721" spans="1:17" x14ac:dyDescent="0.25">
      <c r="A7721">
        <v>7720</v>
      </c>
      <c r="B7721" t="s">
        <v>4463</v>
      </c>
      <c r="C7721" t="s">
        <v>87</v>
      </c>
      <c r="D7721" t="s">
        <v>5755</v>
      </c>
      <c r="E7721" t="s">
        <v>1229</v>
      </c>
      <c r="F7721" t="s">
        <v>609</v>
      </c>
      <c r="G7721" t="s">
        <v>610</v>
      </c>
      <c r="H7721" t="s">
        <v>85</v>
      </c>
      <c r="I7721" t="s">
        <v>18</v>
      </c>
      <c r="J7721">
        <v>47.590221300000003</v>
      </c>
      <c r="K7721">
        <v>3.0854742489999998</v>
      </c>
      <c r="L7721">
        <v>97.391997349999997</v>
      </c>
      <c r="M7721" t="s">
        <v>18</v>
      </c>
      <c r="N7721" t="str" cm="1">
        <f t="array" ref="N7721">_xlfn.IFS(J7721&lt;=29,"Twenties",J7721&lt;=39,"Thirties",J7721&lt;=49,"Fourties",J7721&lt;=59,"Fifties",J7721&gt;59,"Elders")</f>
        <v>Fourties</v>
      </c>
      <c r="O7721" t="str" cm="1">
        <f t="array" ref="O7721">_xlfn.IFS(K7722&lt;=5,"Very Short",K7722&lt;=10,"Short",K7722&lt;=15,"Mid-Class",K7722&lt;=20,"Long",K7722&lt;=25," Very Long",K7722&gt;25,"Lifer")</f>
        <v>Very Short</v>
      </c>
      <c r="P7721" t="str" cm="1">
        <f t="array" ref="P7721">_xlfn.IFS(L7721&lt;=39,"Negligible",L7721&lt;=79,"Minimal",L7721&lt;=119,"Moderate",L7721&lt;=158,"High Moderate",L7721&lt;=198," High",L7721&lt;=238,"Very High",L7721&lt;=278,"Severe")</f>
        <v>Moderate</v>
      </c>
      <c r="Q7721" s="3">
        <f t="shared" si="120"/>
        <v>4.0579998895833329</v>
      </c>
    </row>
    <row r="7722" spans="1:17" x14ac:dyDescent="0.25">
      <c r="A7722">
        <v>7721</v>
      </c>
      <c r="B7722" t="s">
        <v>5464</v>
      </c>
      <c r="C7722" t="s">
        <v>338</v>
      </c>
      <c r="D7722" t="s">
        <v>5755</v>
      </c>
      <c r="E7722" t="s">
        <v>620</v>
      </c>
      <c r="F7722" t="s">
        <v>609</v>
      </c>
      <c r="G7722" t="s">
        <v>610</v>
      </c>
      <c r="H7722" t="s">
        <v>88</v>
      </c>
      <c r="I7722" t="s">
        <v>18</v>
      </c>
      <c r="J7722">
        <v>42.514266259999999</v>
      </c>
      <c r="K7722">
        <v>3.7077608120000001</v>
      </c>
      <c r="L7722">
        <v>34.429242379999998</v>
      </c>
      <c r="M7722" t="s">
        <v>18</v>
      </c>
      <c r="N7722" t="str" cm="1">
        <f t="array" ref="N7722">_xlfn.IFS(J7722&lt;=29,"Twenties",J7722&lt;=39,"Thirties",J7722&lt;=49,"Fourties",J7722&lt;=59,"Fifties",J7722&gt;59,"Elders")</f>
        <v>Fourties</v>
      </c>
      <c r="O7722" t="str" cm="1">
        <f t="array" ref="O7722">_xlfn.IFS(K7723&lt;=5,"Very Short",K7723&lt;=10,"Short",K7723&lt;=15,"Mid-Class",K7723&lt;=20,"Long",K7723&lt;=25," Very Long",K7723&gt;25,"Lifer")</f>
        <v>Very Short</v>
      </c>
      <c r="P7722" t="str" cm="1">
        <f t="array" ref="P7722">_xlfn.IFS(L7722&lt;=39,"Negligible",L7722&lt;=79,"Minimal",L7722&lt;=119,"Moderate",L7722&lt;=158,"High Moderate",L7722&lt;=198," High",L7722&lt;=238,"Very High",L7722&lt;=278,"Severe")</f>
        <v>Negligible</v>
      </c>
      <c r="Q7722" s="3">
        <f t="shared" si="120"/>
        <v>1.4345517658333333</v>
      </c>
    </row>
    <row r="7723" spans="1:17" x14ac:dyDescent="0.25">
      <c r="A7723">
        <v>7722</v>
      </c>
      <c r="B7723" t="s">
        <v>398</v>
      </c>
      <c r="C7723" t="s">
        <v>402</v>
      </c>
      <c r="D7723" t="s">
        <v>5754</v>
      </c>
      <c r="E7723" t="s">
        <v>664</v>
      </c>
      <c r="F7723" t="s">
        <v>609</v>
      </c>
      <c r="G7723" t="s">
        <v>610</v>
      </c>
      <c r="H7723" t="s">
        <v>155</v>
      </c>
      <c r="I7723" t="s">
        <v>18</v>
      </c>
      <c r="J7723">
        <v>49.025423750000002</v>
      </c>
      <c r="K7723">
        <v>3.1890133700000001</v>
      </c>
      <c r="L7723">
        <v>73.08539098</v>
      </c>
      <c r="M7723" t="s">
        <v>18</v>
      </c>
      <c r="N7723" t="str" cm="1">
        <f t="array" ref="N7723">_xlfn.IFS(J7723&lt;=29,"Twenties",J7723&lt;=39,"Thirties",J7723&lt;=49,"Fourties",J7723&lt;=59,"Fifties",J7723&gt;59,"Elders")</f>
        <v>Fifties</v>
      </c>
      <c r="O7723" t="str" cm="1">
        <f t="array" ref="O7723">_xlfn.IFS(K7724&lt;=5,"Very Short",K7724&lt;=10,"Short",K7724&lt;=15,"Mid-Class",K7724&lt;=20,"Long",K7724&lt;=25," Very Long",K7724&gt;25,"Lifer")</f>
        <v>Short</v>
      </c>
      <c r="P7723" t="str" cm="1">
        <f t="array" ref="P7723">_xlfn.IFS(L7723&lt;=39,"Negligible",L7723&lt;=79,"Minimal",L7723&lt;=119,"Moderate",L7723&lt;=158,"High Moderate",L7723&lt;=198," High",L7723&lt;=238,"Very High",L7723&lt;=278,"Severe")</f>
        <v>Minimal</v>
      </c>
      <c r="Q7723" s="3">
        <f t="shared" si="120"/>
        <v>3.0452246241666665</v>
      </c>
    </row>
    <row r="7724" spans="1:17" x14ac:dyDescent="0.25">
      <c r="A7724">
        <v>7723</v>
      </c>
      <c r="B7724" t="s">
        <v>5465</v>
      </c>
      <c r="C7724" t="s">
        <v>711</v>
      </c>
      <c r="D7724" t="s">
        <v>5754</v>
      </c>
      <c r="E7724" t="s">
        <v>36</v>
      </c>
      <c r="F7724" t="s">
        <v>818</v>
      </c>
      <c r="G7724" t="s">
        <v>819</v>
      </c>
      <c r="H7724" t="s">
        <v>36</v>
      </c>
      <c r="I7724" t="s">
        <v>18</v>
      </c>
      <c r="J7724">
        <v>42.222057249999999</v>
      </c>
      <c r="K7724">
        <v>6.4545861670000004</v>
      </c>
      <c r="L7724">
        <v>72.501846490000005</v>
      </c>
      <c r="M7724" t="s">
        <v>18</v>
      </c>
      <c r="N7724" t="str" cm="1">
        <f t="array" ref="N7724">_xlfn.IFS(J7724&lt;=29,"Twenties",J7724&lt;=39,"Thirties",J7724&lt;=49,"Fourties",J7724&lt;=59,"Fifties",J7724&gt;59,"Elders")</f>
        <v>Fourties</v>
      </c>
      <c r="O7724" t="str" cm="1">
        <f t="array" ref="O7724">_xlfn.IFS(K7725&lt;=5,"Very Short",K7725&lt;=10,"Short",K7725&lt;=15,"Mid-Class",K7725&lt;=20,"Long",K7725&lt;=25," Very Long",K7725&gt;25,"Lifer")</f>
        <v>Short</v>
      </c>
      <c r="P7724" t="str" cm="1">
        <f t="array" ref="P7724">_xlfn.IFS(L7724&lt;=39,"Negligible",L7724&lt;=79,"Minimal",L7724&lt;=119,"Moderate",L7724&lt;=158,"High Moderate",L7724&lt;=198," High",L7724&lt;=238,"Very High",L7724&lt;=278,"Severe")</f>
        <v>Minimal</v>
      </c>
      <c r="Q7724" s="3">
        <f t="shared" si="120"/>
        <v>3.020910270416667</v>
      </c>
    </row>
    <row r="7725" spans="1:17" x14ac:dyDescent="0.25">
      <c r="A7725">
        <v>7724</v>
      </c>
      <c r="B7725" t="s">
        <v>4130</v>
      </c>
      <c r="C7725" t="s">
        <v>147</v>
      </c>
      <c r="D7725" t="s">
        <v>5755</v>
      </c>
      <c r="E7725" t="s">
        <v>31</v>
      </c>
      <c r="F7725" t="s">
        <v>2722</v>
      </c>
      <c r="G7725" t="s">
        <v>1861</v>
      </c>
      <c r="H7725" t="s">
        <v>31</v>
      </c>
      <c r="I7725" t="s">
        <v>18</v>
      </c>
      <c r="J7725">
        <v>56.714681519999999</v>
      </c>
      <c r="K7725">
        <v>5.2224303709999997</v>
      </c>
      <c r="L7725">
        <v>123.87621059999999</v>
      </c>
      <c r="M7725" t="s">
        <v>18</v>
      </c>
      <c r="N7725" t="str" cm="1">
        <f t="array" ref="N7725">_xlfn.IFS(J7725&lt;=29,"Twenties",J7725&lt;=39,"Thirties",J7725&lt;=49,"Fourties",J7725&lt;=59,"Fifties",J7725&gt;59,"Elders")</f>
        <v>Fifties</v>
      </c>
      <c r="O7725" t="str" cm="1">
        <f t="array" ref="O7725">_xlfn.IFS(K7726&lt;=5,"Very Short",K7726&lt;=10,"Short",K7726&lt;=15,"Mid-Class",K7726&lt;=20,"Long",K7726&lt;=25," Very Long",K7726&gt;25,"Lifer")</f>
        <v>Very Short</v>
      </c>
      <c r="P7725" t="str" cm="1">
        <f t="array" ref="P7725">_xlfn.IFS(L7725&lt;=39,"Negligible",L7725&lt;=79,"Minimal",L7725&lt;=119,"Moderate",L7725&lt;=158,"High Moderate",L7725&lt;=198," High",L7725&lt;=238,"Very High",L7725&lt;=278,"Severe")</f>
        <v>High Moderate</v>
      </c>
      <c r="Q7725" s="3">
        <f t="shared" si="120"/>
        <v>5.1615087749999997</v>
      </c>
    </row>
    <row r="7726" spans="1:17" x14ac:dyDescent="0.25">
      <c r="A7726">
        <v>7725</v>
      </c>
      <c r="B7726" t="s">
        <v>5466</v>
      </c>
      <c r="C7726" t="s">
        <v>50</v>
      </c>
      <c r="D7726" t="s">
        <v>5755</v>
      </c>
      <c r="E7726" t="s">
        <v>136</v>
      </c>
      <c r="F7726" t="s">
        <v>609</v>
      </c>
      <c r="G7726" t="s">
        <v>610</v>
      </c>
      <c r="H7726" t="s">
        <v>136</v>
      </c>
      <c r="I7726" t="s">
        <v>18</v>
      </c>
      <c r="J7726">
        <v>49.390394960000002</v>
      </c>
      <c r="K7726">
        <v>3.041030965</v>
      </c>
      <c r="L7726">
        <v>63.931677890000003</v>
      </c>
      <c r="M7726" t="s">
        <v>18</v>
      </c>
      <c r="N7726" t="str" cm="1">
        <f t="array" ref="N7726">_xlfn.IFS(J7726&lt;=29,"Twenties",J7726&lt;=39,"Thirties",J7726&lt;=49,"Fourties",J7726&lt;=59,"Fifties",J7726&gt;59,"Elders")</f>
        <v>Fifties</v>
      </c>
      <c r="O7726" t="str" cm="1">
        <f t="array" ref="O7726">_xlfn.IFS(K7727&lt;=5,"Very Short",K7727&lt;=10,"Short",K7727&lt;=15,"Mid-Class",K7727&lt;=20,"Long",K7727&lt;=25," Very Long",K7727&gt;25,"Lifer")</f>
        <v>Very Short</v>
      </c>
      <c r="P7726" t="str" cm="1">
        <f t="array" ref="P7726">_xlfn.IFS(L7726&lt;=39,"Negligible",L7726&lt;=79,"Minimal",L7726&lt;=119,"Moderate",L7726&lt;=158,"High Moderate",L7726&lt;=198," High",L7726&lt;=238,"Very High",L7726&lt;=278,"Severe")</f>
        <v>Minimal</v>
      </c>
      <c r="Q7726" s="3">
        <f t="shared" si="120"/>
        <v>2.6638199120833335</v>
      </c>
    </row>
    <row r="7727" spans="1:17" x14ac:dyDescent="0.25">
      <c r="A7727">
        <v>7726</v>
      </c>
      <c r="B7727" t="s">
        <v>1760</v>
      </c>
      <c r="C7727" t="s">
        <v>628</v>
      </c>
      <c r="D7727" t="s">
        <v>5755</v>
      </c>
      <c r="E7727" t="s">
        <v>28</v>
      </c>
      <c r="F7727" t="s">
        <v>609</v>
      </c>
      <c r="G7727" t="s">
        <v>610</v>
      </c>
      <c r="H7727" t="s">
        <v>28</v>
      </c>
      <c r="I7727" t="s">
        <v>18</v>
      </c>
      <c r="J7727">
        <v>39.67099984</v>
      </c>
      <c r="K7727">
        <v>3.5380407049999998</v>
      </c>
      <c r="L7727">
        <v>65.863121890000002</v>
      </c>
      <c r="M7727" t="s">
        <v>18</v>
      </c>
      <c r="N7727" t="str" cm="1">
        <f t="array" ref="N7727">_xlfn.IFS(J7727&lt;=29,"Twenties",J7727&lt;=39,"Thirties",J7727&lt;=49,"Fourties",J7727&lt;=59,"Fifties",J7727&gt;59,"Elders")</f>
        <v>Fourties</v>
      </c>
      <c r="O7727" t="str" cm="1">
        <f t="array" ref="O7727">_xlfn.IFS(K7728&lt;=5,"Very Short",K7728&lt;=10,"Short",K7728&lt;=15,"Mid-Class",K7728&lt;=20,"Long",K7728&lt;=25," Very Long",K7728&gt;25,"Lifer")</f>
        <v>Very Short</v>
      </c>
      <c r="P7727" t="str" cm="1">
        <f t="array" ref="P7727">_xlfn.IFS(L7727&lt;=39,"Negligible",L7727&lt;=79,"Minimal",L7727&lt;=119,"Moderate",L7727&lt;=158,"High Moderate",L7727&lt;=198," High",L7727&lt;=238,"Very High",L7727&lt;=278,"Severe")</f>
        <v>Minimal</v>
      </c>
      <c r="Q7727" s="3">
        <f t="shared" si="120"/>
        <v>2.7442967454166669</v>
      </c>
    </row>
    <row r="7728" spans="1:17" x14ac:dyDescent="0.25">
      <c r="A7728">
        <v>7727</v>
      </c>
      <c r="B7728" t="s">
        <v>4088</v>
      </c>
      <c r="C7728" t="s">
        <v>48</v>
      </c>
      <c r="D7728" t="s">
        <v>5755</v>
      </c>
      <c r="E7728" t="s">
        <v>15</v>
      </c>
      <c r="F7728" t="s">
        <v>818</v>
      </c>
      <c r="G7728" t="s">
        <v>819</v>
      </c>
      <c r="H7728" t="s">
        <v>15</v>
      </c>
      <c r="I7728" t="s">
        <v>18</v>
      </c>
      <c r="J7728">
        <v>23.462136910000002</v>
      </c>
      <c r="K7728">
        <v>3.7930844430000001</v>
      </c>
      <c r="L7728">
        <v>0</v>
      </c>
      <c r="M7728" t="s">
        <v>18</v>
      </c>
      <c r="N7728" t="str" cm="1">
        <f t="array" ref="N7728">_xlfn.IFS(J7728&lt;=29,"Twenties",J7728&lt;=39,"Thirties",J7728&lt;=49,"Fourties",J7728&lt;=59,"Fifties",J7728&gt;59,"Elders")</f>
        <v>Twenties</v>
      </c>
      <c r="O7728" t="str" cm="1">
        <f t="array" ref="O7728">_xlfn.IFS(K7729&lt;=5,"Very Short",K7729&lt;=10,"Short",K7729&lt;=15,"Mid-Class",K7729&lt;=20,"Long",K7729&lt;=25," Very Long",K7729&gt;25,"Lifer")</f>
        <v>Very Short</v>
      </c>
      <c r="P7728" t="str" cm="1">
        <f t="array" ref="P7728">_xlfn.IFS(L7728&lt;=39,"Negligible",L7728&lt;=79,"Minimal",L7728&lt;=119,"Moderate",L7728&lt;=158,"High Moderate",L7728&lt;=198," High",L7728&lt;=238,"Very High",L7728&lt;=278,"Severe")</f>
        <v>Negligible</v>
      </c>
      <c r="Q7728" s="3">
        <f t="shared" si="120"/>
        <v>0</v>
      </c>
    </row>
    <row r="7729" spans="1:17" x14ac:dyDescent="0.25">
      <c r="A7729">
        <v>7728</v>
      </c>
      <c r="B7729" t="s">
        <v>5467</v>
      </c>
      <c r="C7729" t="s">
        <v>861</v>
      </c>
      <c r="D7729" t="s">
        <v>5755</v>
      </c>
      <c r="E7729" t="s">
        <v>15</v>
      </c>
      <c r="F7729" t="s">
        <v>818</v>
      </c>
      <c r="G7729" t="s">
        <v>819</v>
      </c>
      <c r="H7729" t="s">
        <v>15</v>
      </c>
      <c r="I7729" t="s">
        <v>18</v>
      </c>
      <c r="J7729">
        <v>17.933058320000001</v>
      </c>
      <c r="K7729">
        <v>4.8933328019999998</v>
      </c>
      <c r="L7729">
        <v>0</v>
      </c>
      <c r="M7729" t="s">
        <v>18</v>
      </c>
      <c r="N7729" t="str" cm="1">
        <f t="array" ref="N7729">_xlfn.IFS(J7729&lt;=29,"Twenties",J7729&lt;=39,"Thirties",J7729&lt;=49,"Fourties",J7729&lt;=59,"Fifties",J7729&gt;59,"Elders")</f>
        <v>Twenties</v>
      </c>
      <c r="O7729" t="str" cm="1">
        <f t="array" ref="O7729">_xlfn.IFS(K7730&lt;=5,"Very Short",K7730&lt;=10,"Short",K7730&lt;=15,"Mid-Class",K7730&lt;=20,"Long",K7730&lt;=25," Very Long",K7730&gt;25,"Lifer")</f>
        <v>Short</v>
      </c>
      <c r="P7729" t="str" cm="1">
        <f t="array" ref="P7729">_xlfn.IFS(L7729&lt;=39,"Negligible",L7729&lt;=79,"Minimal",L7729&lt;=119,"Moderate",L7729&lt;=158,"High Moderate",L7729&lt;=198," High",L7729&lt;=238,"Very High",L7729&lt;=278,"Severe")</f>
        <v>Negligible</v>
      </c>
      <c r="Q7729" s="3">
        <f t="shared" si="120"/>
        <v>0</v>
      </c>
    </row>
    <row r="7730" spans="1:17" x14ac:dyDescent="0.25">
      <c r="A7730">
        <v>7729</v>
      </c>
      <c r="B7730" t="s">
        <v>2104</v>
      </c>
      <c r="C7730" t="s">
        <v>613</v>
      </c>
      <c r="D7730" t="s">
        <v>5754</v>
      </c>
      <c r="E7730" t="s">
        <v>28</v>
      </c>
      <c r="F7730" t="s">
        <v>609</v>
      </c>
      <c r="G7730" t="s">
        <v>610</v>
      </c>
      <c r="H7730" t="s">
        <v>28</v>
      </c>
      <c r="I7730" t="s">
        <v>18</v>
      </c>
      <c r="J7730">
        <v>36.716810469999999</v>
      </c>
      <c r="K7730">
        <v>5.8734855259999996</v>
      </c>
      <c r="L7730">
        <v>45.986628330000002</v>
      </c>
      <c r="M7730" t="s">
        <v>18</v>
      </c>
      <c r="N7730" t="str" cm="1">
        <f t="array" ref="N7730">_xlfn.IFS(J7730&lt;=29,"Twenties",J7730&lt;=39,"Thirties",J7730&lt;=49,"Fourties",J7730&lt;=59,"Fifties",J7730&gt;59,"Elders")</f>
        <v>Thirties</v>
      </c>
      <c r="O7730" t="str" cm="1">
        <f t="array" ref="O7730">_xlfn.IFS(K7731&lt;=5,"Very Short",K7731&lt;=10,"Short",K7731&lt;=15,"Mid-Class",K7731&lt;=20,"Long",K7731&lt;=25," Very Long",K7731&gt;25,"Lifer")</f>
        <v>Short</v>
      </c>
      <c r="P7730" t="str" cm="1">
        <f t="array" ref="P7730">_xlfn.IFS(L7730&lt;=39,"Negligible",L7730&lt;=79,"Minimal",L7730&lt;=119,"Moderate",L7730&lt;=158,"High Moderate",L7730&lt;=198," High",L7730&lt;=238,"Very High",L7730&lt;=278,"Severe")</f>
        <v>Minimal</v>
      </c>
      <c r="Q7730" s="3">
        <f t="shared" si="120"/>
        <v>1.9161095137500002</v>
      </c>
    </row>
    <row r="7731" spans="1:17" x14ac:dyDescent="0.25">
      <c r="A7731">
        <v>7730</v>
      </c>
      <c r="B7731" t="s">
        <v>5468</v>
      </c>
      <c r="C7731" t="s">
        <v>2295</v>
      </c>
      <c r="D7731" t="s">
        <v>5754</v>
      </c>
      <c r="E7731" t="s">
        <v>834</v>
      </c>
      <c r="F7731" t="s">
        <v>609</v>
      </c>
      <c r="G7731" t="s">
        <v>610</v>
      </c>
      <c r="H7731" t="s">
        <v>167</v>
      </c>
      <c r="I7731" t="s">
        <v>18</v>
      </c>
      <c r="J7731">
        <v>48.348594339999998</v>
      </c>
      <c r="K7731">
        <v>5.3877592229999998</v>
      </c>
      <c r="L7731">
        <v>118.4463847</v>
      </c>
      <c r="M7731" t="s">
        <v>18</v>
      </c>
      <c r="N7731" t="str" cm="1">
        <f t="array" ref="N7731">_xlfn.IFS(J7731&lt;=29,"Twenties",J7731&lt;=39,"Thirties",J7731&lt;=49,"Fourties",J7731&lt;=59,"Fifties",J7731&gt;59,"Elders")</f>
        <v>Fourties</v>
      </c>
      <c r="O7731" t="str" cm="1">
        <f t="array" ref="O7731">_xlfn.IFS(K7732&lt;=5,"Very Short",K7732&lt;=10,"Short",K7732&lt;=15,"Mid-Class",K7732&lt;=20,"Long",K7732&lt;=25," Very Long",K7732&gt;25,"Lifer")</f>
        <v>Very Short</v>
      </c>
      <c r="P7731" t="str" cm="1">
        <f t="array" ref="P7731">_xlfn.IFS(L7731&lt;=39,"Negligible",L7731&lt;=79,"Minimal",L7731&lt;=119,"Moderate",L7731&lt;=158,"High Moderate",L7731&lt;=198," High",L7731&lt;=238,"Very High",L7731&lt;=278,"Severe")</f>
        <v>Moderate</v>
      </c>
      <c r="Q7731" s="3">
        <f t="shared" si="120"/>
        <v>4.9352660291666668</v>
      </c>
    </row>
    <row r="7732" spans="1:17" x14ac:dyDescent="0.25">
      <c r="A7732">
        <v>7731</v>
      </c>
      <c r="B7732" t="s">
        <v>5469</v>
      </c>
      <c r="C7732" t="s">
        <v>91</v>
      </c>
      <c r="D7732" t="s">
        <v>5755</v>
      </c>
      <c r="E7732" t="s">
        <v>28</v>
      </c>
      <c r="F7732" t="s">
        <v>609</v>
      </c>
      <c r="G7732" t="s">
        <v>610</v>
      </c>
      <c r="H7732" t="s">
        <v>28</v>
      </c>
      <c r="I7732" t="s">
        <v>18</v>
      </c>
      <c r="J7732">
        <v>11.539554539999999</v>
      </c>
      <c r="K7732">
        <v>3.1386047580000001</v>
      </c>
      <c r="L7732">
        <v>0</v>
      </c>
      <c r="M7732" t="s">
        <v>18</v>
      </c>
      <c r="N7732" t="str" cm="1">
        <f t="array" ref="N7732">_xlfn.IFS(J7732&lt;=29,"Twenties",J7732&lt;=39,"Thirties",J7732&lt;=49,"Fourties",J7732&lt;=59,"Fifties",J7732&gt;59,"Elders")</f>
        <v>Twenties</v>
      </c>
      <c r="O7732" t="str" cm="1">
        <f t="array" ref="O7732">_xlfn.IFS(K7733&lt;=5,"Very Short",K7733&lt;=10,"Short",K7733&lt;=15,"Mid-Class",K7733&lt;=20,"Long",K7733&lt;=25," Very Long",K7733&gt;25,"Lifer")</f>
        <v>Short</v>
      </c>
      <c r="P7732" t="str" cm="1">
        <f t="array" ref="P7732">_xlfn.IFS(L7732&lt;=39,"Negligible",L7732&lt;=79,"Minimal",L7732&lt;=119,"Moderate",L7732&lt;=158,"High Moderate",L7732&lt;=198," High",L7732&lt;=238,"Very High",L7732&lt;=278,"Severe")</f>
        <v>Negligible</v>
      </c>
      <c r="Q7732" s="3">
        <f t="shared" si="120"/>
        <v>0</v>
      </c>
    </row>
    <row r="7733" spans="1:17" x14ac:dyDescent="0.25">
      <c r="A7733">
        <v>7732</v>
      </c>
      <c r="B7733" t="s">
        <v>3599</v>
      </c>
      <c r="C7733" t="s">
        <v>860</v>
      </c>
      <c r="D7733" t="s">
        <v>5754</v>
      </c>
      <c r="E7733" t="s">
        <v>167</v>
      </c>
      <c r="F7733" t="s">
        <v>609</v>
      </c>
      <c r="G7733" t="s">
        <v>610</v>
      </c>
      <c r="H7733" t="s">
        <v>167</v>
      </c>
      <c r="I7733" t="s">
        <v>18</v>
      </c>
      <c r="J7733">
        <v>25.24263461</v>
      </c>
      <c r="K7733">
        <v>6.1530612260000002</v>
      </c>
      <c r="L7733">
        <v>0</v>
      </c>
      <c r="M7733" t="s">
        <v>18</v>
      </c>
      <c r="N7733" t="str" cm="1">
        <f t="array" ref="N7733">_xlfn.IFS(J7733&lt;=29,"Twenties",J7733&lt;=39,"Thirties",J7733&lt;=49,"Fourties",J7733&lt;=59,"Fifties",J7733&gt;59,"Elders")</f>
        <v>Twenties</v>
      </c>
      <c r="O7733" t="str" cm="1">
        <f t="array" ref="O7733">_xlfn.IFS(K7734&lt;=5,"Very Short",K7734&lt;=10,"Short",K7734&lt;=15,"Mid-Class",K7734&lt;=20,"Long",K7734&lt;=25," Very Long",K7734&gt;25,"Lifer")</f>
        <v>Short</v>
      </c>
      <c r="P7733" t="str" cm="1">
        <f t="array" ref="P7733">_xlfn.IFS(L7733&lt;=39,"Negligible",L7733&lt;=79,"Minimal",L7733&lt;=119,"Moderate",L7733&lt;=158,"High Moderate",L7733&lt;=198," High",L7733&lt;=238,"Very High",L7733&lt;=278,"Severe")</f>
        <v>Negligible</v>
      </c>
      <c r="Q7733" s="3">
        <f t="shared" si="120"/>
        <v>0</v>
      </c>
    </row>
    <row r="7734" spans="1:17" x14ac:dyDescent="0.25">
      <c r="A7734">
        <v>7733</v>
      </c>
      <c r="B7734" t="s">
        <v>5470</v>
      </c>
      <c r="C7734" t="s">
        <v>541</v>
      </c>
      <c r="D7734" t="s">
        <v>5754</v>
      </c>
      <c r="E7734" t="s">
        <v>709</v>
      </c>
      <c r="F7734" t="s">
        <v>609</v>
      </c>
      <c r="G7734" t="s">
        <v>610</v>
      </c>
      <c r="H7734" t="s">
        <v>52</v>
      </c>
      <c r="I7734" t="s">
        <v>18</v>
      </c>
      <c r="J7734">
        <v>34.651537329999996</v>
      </c>
      <c r="K7734">
        <v>6.3617803349999997</v>
      </c>
      <c r="L7734">
        <v>40.692371739999999</v>
      </c>
      <c r="M7734" t="s">
        <v>18</v>
      </c>
      <c r="N7734" t="str" cm="1">
        <f t="array" ref="N7734">_xlfn.IFS(J7734&lt;=29,"Twenties",J7734&lt;=39,"Thirties",J7734&lt;=49,"Fourties",J7734&lt;=59,"Fifties",J7734&gt;59,"Elders")</f>
        <v>Thirties</v>
      </c>
      <c r="O7734" t="str" cm="1">
        <f t="array" ref="O7734">_xlfn.IFS(K7735&lt;=5,"Very Short",K7735&lt;=10,"Short",K7735&lt;=15,"Mid-Class",K7735&lt;=20,"Long",K7735&lt;=25," Very Long",K7735&gt;25,"Lifer")</f>
        <v>Very Short</v>
      </c>
      <c r="P7734" t="str" cm="1">
        <f t="array" ref="P7734">_xlfn.IFS(L7734&lt;=39,"Negligible",L7734&lt;=79,"Minimal",L7734&lt;=119,"Moderate",L7734&lt;=158,"High Moderate",L7734&lt;=198," High",L7734&lt;=238,"Very High",L7734&lt;=278,"Severe")</f>
        <v>Minimal</v>
      </c>
      <c r="Q7734" s="3">
        <f t="shared" si="120"/>
        <v>1.6955154891666666</v>
      </c>
    </row>
    <row r="7735" spans="1:17" x14ac:dyDescent="0.25">
      <c r="A7735">
        <v>7734</v>
      </c>
      <c r="B7735" t="s">
        <v>5471</v>
      </c>
      <c r="C7735" t="s">
        <v>91</v>
      </c>
      <c r="D7735" t="s">
        <v>5755</v>
      </c>
      <c r="E7735" t="s">
        <v>36</v>
      </c>
      <c r="F7735" t="s">
        <v>818</v>
      </c>
      <c r="G7735" t="s">
        <v>819</v>
      </c>
      <c r="H7735" t="s">
        <v>36</v>
      </c>
      <c r="I7735" t="s">
        <v>18</v>
      </c>
      <c r="J7735">
        <v>33.36255568</v>
      </c>
      <c r="K7735">
        <v>1.4317031570000001</v>
      </c>
      <c r="L7735">
        <v>0</v>
      </c>
      <c r="M7735" t="s">
        <v>18</v>
      </c>
      <c r="N7735" t="str" cm="1">
        <f t="array" ref="N7735">_xlfn.IFS(J7735&lt;=29,"Twenties",J7735&lt;=39,"Thirties",J7735&lt;=49,"Fourties",J7735&lt;=59,"Fifties",J7735&gt;59,"Elders")</f>
        <v>Thirties</v>
      </c>
      <c r="O7735" t="str" cm="1">
        <f t="array" ref="O7735">_xlfn.IFS(K7736&lt;=5,"Very Short",K7736&lt;=10,"Short",K7736&lt;=15,"Mid-Class",K7736&lt;=20,"Long",K7736&lt;=25," Very Long",K7736&gt;25,"Lifer")</f>
        <v>Very Short</v>
      </c>
      <c r="P7735" t="str" cm="1">
        <f t="array" ref="P7735">_xlfn.IFS(L7735&lt;=39,"Negligible",L7735&lt;=79,"Minimal",L7735&lt;=119,"Moderate",L7735&lt;=158,"High Moderate",L7735&lt;=198," High",L7735&lt;=238,"Very High",L7735&lt;=278,"Severe")</f>
        <v>Negligible</v>
      </c>
      <c r="Q7735" s="3">
        <f t="shared" si="120"/>
        <v>0</v>
      </c>
    </row>
    <row r="7736" spans="1:17" x14ac:dyDescent="0.25">
      <c r="A7736">
        <v>7735</v>
      </c>
      <c r="B7736" t="s">
        <v>2947</v>
      </c>
      <c r="C7736" t="s">
        <v>1330</v>
      </c>
      <c r="D7736" t="s">
        <v>5754</v>
      </c>
      <c r="E7736" t="s">
        <v>36</v>
      </c>
      <c r="F7736" t="s">
        <v>818</v>
      </c>
      <c r="G7736" t="s">
        <v>819</v>
      </c>
      <c r="H7736" t="s">
        <v>36</v>
      </c>
      <c r="I7736" t="s">
        <v>18</v>
      </c>
      <c r="J7736">
        <v>43.164070559999999</v>
      </c>
      <c r="K7736">
        <v>4.6176704959999997</v>
      </c>
      <c r="L7736">
        <v>51.596442320000001</v>
      </c>
      <c r="M7736" t="s">
        <v>18</v>
      </c>
      <c r="N7736" t="str" cm="1">
        <f t="array" ref="N7736">_xlfn.IFS(J7736&lt;=29,"Twenties",J7736&lt;=39,"Thirties",J7736&lt;=49,"Fourties",J7736&lt;=59,"Fifties",J7736&gt;59,"Elders")</f>
        <v>Fourties</v>
      </c>
      <c r="O7736" t="str" cm="1">
        <f t="array" ref="O7736">_xlfn.IFS(K7737&lt;=5,"Very Short",K7737&lt;=10,"Short",K7737&lt;=15,"Mid-Class",K7737&lt;=20,"Long",K7737&lt;=25," Very Long",K7737&gt;25,"Lifer")</f>
        <v>Very Short</v>
      </c>
      <c r="P7736" t="str" cm="1">
        <f t="array" ref="P7736">_xlfn.IFS(L7736&lt;=39,"Negligible",L7736&lt;=79,"Minimal",L7736&lt;=119,"Moderate",L7736&lt;=158,"High Moderate",L7736&lt;=198," High",L7736&lt;=238,"Very High",L7736&lt;=278,"Severe")</f>
        <v>Minimal</v>
      </c>
      <c r="Q7736" s="3">
        <f t="shared" si="120"/>
        <v>2.1498517633333334</v>
      </c>
    </row>
    <row r="7737" spans="1:17" x14ac:dyDescent="0.25">
      <c r="A7737">
        <v>7736</v>
      </c>
      <c r="B7737" t="s">
        <v>721</v>
      </c>
      <c r="C7737" t="s">
        <v>5472</v>
      </c>
      <c r="D7737" t="s">
        <v>5754</v>
      </c>
      <c r="E7737" t="s">
        <v>105</v>
      </c>
      <c r="F7737" t="s">
        <v>2722</v>
      </c>
      <c r="G7737" t="s">
        <v>1861</v>
      </c>
      <c r="H7737" t="s">
        <v>105</v>
      </c>
      <c r="I7737" t="s">
        <v>18</v>
      </c>
      <c r="J7737">
        <v>42.526248989999999</v>
      </c>
      <c r="K7737">
        <v>4.0193202079999999</v>
      </c>
      <c r="L7737">
        <v>53.02798327</v>
      </c>
      <c r="M7737" t="s">
        <v>18</v>
      </c>
      <c r="N7737" t="str" cm="1">
        <f t="array" ref="N7737">_xlfn.IFS(J7737&lt;=29,"Twenties",J7737&lt;=39,"Thirties",J7737&lt;=49,"Fourties",J7737&lt;=59,"Fifties",J7737&gt;59,"Elders")</f>
        <v>Fourties</v>
      </c>
      <c r="O7737" t="str" cm="1">
        <f t="array" ref="O7737">_xlfn.IFS(K7738&lt;=5,"Very Short",K7738&lt;=10,"Short",K7738&lt;=15,"Mid-Class",K7738&lt;=20,"Long",K7738&lt;=25," Very Long",K7738&gt;25,"Lifer")</f>
        <v>Very Short</v>
      </c>
      <c r="P7737" t="str" cm="1">
        <f t="array" ref="P7737">_xlfn.IFS(L7737&lt;=39,"Negligible",L7737&lt;=79,"Minimal",L7737&lt;=119,"Moderate",L7737&lt;=158,"High Moderate",L7737&lt;=198," High",L7737&lt;=238,"Very High",L7737&lt;=278,"Severe")</f>
        <v>Minimal</v>
      </c>
      <c r="Q7737" s="3">
        <f t="shared" si="120"/>
        <v>2.2094993029166665</v>
      </c>
    </row>
    <row r="7738" spans="1:17" x14ac:dyDescent="0.25">
      <c r="A7738">
        <v>7737</v>
      </c>
      <c r="B7738" t="s">
        <v>2929</v>
      </c>
      <c r="C7738" t="s">
        <v>1545</v>
      </c>
      <c r="D7738" t="s">
        <v>5755</v>
      </c>
      <c r="E7738" t="s">
        <v>28</v>
      </c>
      <c r="F7738" t="s">
        <v>609</v>
      </c>
      <c r="G7738" t="s">
        <v>610</v>
      </c>
      <c r="H7738" t="s">
        <v>28</v>
      </c>
      <c r="I7738" t="s">
        <v>18</v>
      </c>
      <c r="J7738">
        <v>47.242507160000002</v>
      </c>
      <c r="K7738">
        <v>4.7993299409999999</v>
      </c>
      <c r="L7738">
        <v>77.172587890000003</v>
      </c>
      <c r="M7738" t="s">
        <v>18</v>
      </c>
      <c r="N7738" t="str" cm="1">
        <f t="array" ref="N7738">_xlfn.IFS(J7738&lt;=29,"Twenties",J7738&lt;=39,"Thirties",J7738&lt;=49,"Fourties",J7738&lt;=59,"Fifties",J7738&gt;59,"Elders")</f>
        <v>Fourties</v>
      </c>
      <c r="O7738" t="str" cm="1">
        <f t="array" ref="O7738">_xlfn.IFS(K7739&lt;=5,"Very Short",K7739&lt;=10,"Short",K7739&lt;=15,"Mid-Class",K7739&lt;=20,"Long",K7739&lt;=25," Very Long",K7739&gt;25,"Lifer")</f>
        <v>Very Short</v>
      </c>
      <c r="P7738" t="str" cm="1">
        <f t="array" ref="P7738">_xlfn.IFS(L7738&lt;=39,"Negligible",L7738&lt;=79,"Minimal",L7738&lt;=119,"Moderate",L7738&lt;=158,"High Moderate",L7738&lt;=198," High",L7738&lt;=238,"Very High",L7738&lt;=278,"Severe")</f>
        <v>Minimal</v>
      </c>
      <c r="Q7738" s="3">
        <f t="shared" si="120"/>
        <v>3.2155244954166666</v>
      </c>
    </row>
    <row r="7739" spans="1:17" x14ac:dyDescent="0.25">
      <c r="A7739">
        <v>7738</v>
      </c>
      <c r="B7739" t="s">
        <v>2843</v>
      </c>
      <c r="C7739" t="s">
        <v>2780</v>
      </c>
      <c r="D7739" t="s">
        <v>5754</v>
      </c>
      <c r="E7739" t="s">
        <v>36</v>
      </c>
      <c r="F7739" t="s">
        <v>818</v>
      </c>
      <c r="G7739" t="s">
        <v>819</v>
      </c>
      <c r="H7739" t="s">
        <v>36</v>
      </c>
      <c r="I7739" t="s">
        <v>18</v>
      </c>
      <c r="J7739">
        <v>54.816703789999998</v>
      </c>
      <c r="K7739">
        <v>4.529984936</v>
      </c>
      <c r="L7739">
        <v>151.7065384</v>
      </c>
      <c r="M7739" t="s">
        <v>18</v>
      </c>
      <c r="N7739" t="str" cm="1">
        <f t="array" ref="N7739">_xlfn.IFS(J7739&lt;=29,"Twenties",J7739&lt;=39,"Thirties",J7739&lt;=49,"Fourties",J7739&lt;=59,"Fifties",J7739&gt;59,"Elders")</f>
        <v>Fifties</v>
      </c>
      <c r="O7739" t="str" cm="1">
        <f t="array" ref="O7739">_xlfn.IFS(K7740&lt;=5,"Very Short",K7740&lt;=10,"Short",K7740&lt;=15,"Mid-Class",K7740&lt;=20,"Long",K7740&lt;=25," Very Long",K7740&gt;25,"Lifer")</f>
        <v>Very Short</v>
      </c>
      <c r="P7739" t="str" cm="1">
        <f t="array" ref="P7739">_xlfn.IFS(L7739&lt;=39,"Negligible",L7739&lt;=79,"Minimal",L7739&lt;=119,"Moderate",L7739&lt;=158,"High Moderate",L7739&lt;=198," High",L7739&lt;=238,"Very High",L7739&lt;=278,"Severe")</f>
        <v>High Moderate</v>
      </c>
      <c r="Q7739" s="3">
        <f t="shared" si="120"/>
        <v>6.3211057666666663</v>
      </c>
    </row>
    <row r="7740" spans="1:17" x14ac:dyDescent="0.25">
      <c r="A7740">
        <v>7739</v>
      </c>
      <c r="B7740" t="s">
        <v>3834</v>
      </c>
      <c r="C7740" t="s">
        <v>1926</v>
      </c>
      <c r="D7740" t="s">
        <v>5755</v>
      </c>
      <c r="E7740" t="s">
        <v>105</v>
      </c>
      <c r="F7740" t="s">
        <v>2722</v>
      </c>
      <c r="G7740" t="s">
        <v>1861</v>
      </c>
      <c r="H7740" t="s">
        <v>105</v>
      </c>
      <c r="I7740" t="s">
        <v>18</v>
      </c>
      <c r="J7740">
        <v>38.784565499999999</v>
      </c>
      <c r="K7740">
        <v>3.7076098439999998</v>
      </c>
      <c r="L7740">
        <v>57.80593081</v>
      </c>
      <c r="M7740" t="s">
        <v>18</v>
      </c>
      <c r="N7740" t="str" cm="1">
        <f t="array" ref="N7740">_xlfn.IFS(J7740&lt;=29,"Twenties",J7740&lt;=39,"Thirties",J7740&lt;=49,"Fourties",J7740&lt;=59,"Fifties",J7740&gt;59,"Elders")</f>
        <v>Thirties</v>
      </c>
      <c r="O7740" t="str" cm="1">
        <f t="array" ref="O7740">_xlfn.IFS(K7741&lt;=5,"Very Short",K7741&lt;=10,"Short",K7741&lt;=15,"Mid-Class",K7741&lt;=20,"Long",K7741&lt;=25," Very Long",K7741&gt;25,"Lifer")</f>
        <v>Very Short</v>
      </c>
      <c r="P7740" t="str" cm="1">
        <f t="array" ref="P7740">_xlfn.IFS(L7740&lt;=39,"Negligible",L7740&lt;=79,"Minimal",L7740&lt;=119,"Moderate",L7740&lt;=158,"High Moderate",L7740&lt;=198," High",L7740&lt;=238,"Very High",L7740&lt;=278,"Severe")</f>
        <v>Minimal</v>
      </c>
      <c r="Q7740" s="3">
        <f t="shared" si="120"/>
        <v>2.4085804504166668</v>
      </c>
    </row>
    <row r="7741" spans="1:17" x14ac:dyDescent="0.25">
      <c r="A7741">
        <v>7740</v>
      </c>
      <c r="B7741" t="s">
        <v>5473</v>
      </c>
      <c r="C7741" t="s">
        <v>1288</v>
      </c>
      <c r="D7741" t="s">
        <v>5755</v>
      </c>
      <c r="E7741" t="s">
        <v>28</v>
      </c>
      <c r="F7741" t="s">
        <v>609</v>
      </c>
      <c r="G7741" t="s">
        <v>610</v>
      </c>
      <c r="H7741" t="s">
        <v>28</v>
      </c>
      <c r="I7741" t="s">
        <v>18</v>
      </c>
      <c r="J7741">
        <v>63.569779930000003</v>
      </c>
      <c r="K7741">
        <v>3.18398359</v>
      </c>
      <c r="L7741">
        <v>179.3384313</v>
      </c>
      <c r="M7741" t="s">
        <v>18</v>
      </c>
      <c r="N7741" t="str" cm="1">
        <f t="array" ref="N7741">_xlfn.IFS(J7741&lt;=29,"Twenties",J7741&lt;=39,"Thirties",J7741&lt;=49,"Fourties",J7741&lt;=59,"Fifties",J7741&gt;59,"Elders")</f>
        <v>Elders</v>
      </c>
      <c r="O7741" t="str" cm="1">
        <f t="array" ref="O7741">_xlfn.IFS(K7742&lt;=5,"Very Short",K7742&lt;=10,"Short",K7742&lt;=15,"Mid-Class",K7742&lt;=20,"Long",K7742&lt;=25," Very Long",K7742&gt;25,"Lifer")</f>
        <v>Short</v>
      </c>
      <c r="P7741" t="str" cm="1">
        <f t="array" ref="P7741">_xlfn.IFS(L7741&lt;=39,"Negligible",L7741&lt;=79,"Minimal",L7741&lt;=119,"Moderate",L7741&lt;=158,"High Moderate",L7741&lt;=198," High",L7741&lt;=238,"Very High",L7741&lt;=278,"Severe")</f>
        <v xml:space="preserve"> High</v>
      </c>
      <c r="Q7741" s="3">
        <f t="shared" si="120"/>
        <v>7.4724346375000001</v>
      </c>
    </row>
    <row r="7742" spans="1:17" x14ac:dyDescent="0.25">
      <c r="A7742">
        <v>7741</v>
      </c>
      <c r="B7742" t="s">
        <v>3659</v>
      </c>
      <c r="C7742" t="s">
        <v>3031</v>
      </c>
      <c r="D7742" t="s">
        <v>5755</v>
      </c>
      <c r="E7742" t="s">
        <v>21</v>
      </c>
      <c r="F7742" t="s">
        <v>609</v>
      </c>
      <c r="G7742" t="s">
        <v>610</v>
      </c>
      <c r="H7742" t="s">
        <v>22</v>
      </c>
      <c r="I7742" t="s">
        <v>18</v>
      </c>
      <c r="J7742">
        <v>54.261615319999997</v>
      </c>
      <c r="K7742">
        <v>6.9772159870000001</v>
      </c>
      <c r="L7742">
        <v>89.714132149999998</v>
      </c>
      <c r="M7742" t="s">
        <v>18</v>
      </c>
      <c r="N7742" t="str" cm="1">
        <f t="array" ref="N7742">_xlfn.IFS(J7742&lt;=29,"Twenties",J7742&lt;=39,"Thirties",J7742&lt;=49,"Fourties",J7742&lt;=59,"Fifties",J7742&gt;59,"Elders")</f>
        <v>Fifties</v>
      </c>
      <c r="O7742" t="str" cm="1">
        <f t="array" ref="O7742">_xlfn.IFS(K7743&lt;=5,"Very Short",K7743&lt;=10,"Short",K7743&lt;=15,"Mid-Class",K7743&lt;=20,"Long",K7743&lt;=25," Very Long",K7743&gt;25,"Lifer")</f>
        <v>Very Short</v>
      </c>
      <c r="P7742" t="str" cm="1">
        <f t="array" ref="P7742">_xlfn.IFS(L7742&lt;=39,"Negligible",L7742&lt;=79,"Minimal",L7742&lt;=119,"Moderate",L7742&lt;=158,"High Moderate",L7742&lt;=198," High",L7742&lt;=238,"Very High",L7742&lt;=278,"Severe")</f>
        <v>Moderate</v>
      </c>
      <c r="Q7742" s="3">
        <f t="shared" si="120"/>
        <v>3.7380888395833334</v>
      </c>
    </row>
    <row r="7743" spans="1:17" x14ac:dyDescent="0.25">
      <c r="A7743">
        <v>7742</v>
      </c>
      <c r="B7743" t="s">
        <v>96</v>
      </c>
      <c r="C7743" t="s">
        <v>54</v>
      </c>
      <c r="D7743" t="s">
        <v>5755</v>
      </c>
      <c r="E7743" t="s">
        <v>99</v>
      </c>
      <c r="F7743" t="s">
        <v>609</v>
      </c>
      <c r="G7743" t="s">
        <v>610</v>
      </c>
      <c r="H7743" t="s">
        <v>99</v>
      </c>
      <c r="I7743" t="s">
        <v>18</v>
      </c>
      <c r="J7743">
        <v>30.300044830000001</v>
      </c>
      <c r="K7743">
        <v>4.8390638109999999</v>
      </c>
      <c r="L7743">
        <v>5.7955905630000002</v>
      </c>
      <c r="M7743" t="s">
        <v>18</v>
      </c>
      <c r="N7743" t="str" cm="1">
        <f t="array" ref="N7743">_xlfn.IFS(J7743&lt;=29,"Twenties",J7743&lt;=39,"Thirties",J7743&lt;=49,"Fourties",J7743&lt;=59,"Fifties",J7743&gt;59,"Elders")</f>
        <v>Thirties</v>
      </c>
      <c r="O7743" t="str" cm="1">
        <f t="array" ref="O7743">_xlfn.IFS(K7744&lt;=5,"Very Short",K7744&lt;=10,"Short",K7744&lt;=15,"Mid-Class",K7744&lt;=20,"Long",K7744&lt;=25," Very Long",K7744&gt;25,"Lifer")</f>
        <v>Very Short</v>
      </c>
      <c r="P7743" t="str" cm="1">
        <f t="array" ref="P7743">_xlfn.IFS(L7743&lt;=39,"Negligible",L7743&lt;=79,"Minimal",L7743&lt;=119,"Moderate",L7743&lt;=158,"High Moderate",L7743&lt;=198," High",L7743&lt;=238,"Very High",L7743&lt;=278,"Severe")</f>
        <v>Negligible</v>
      </c>
      <c r="Q7743" s="3">
        <f t="shared" si="120"/>
        <v>0.24148294012500002</v>
      </c>
    </row>
    <row r="7744" spans="1:17" x14ac:dyDescent="0.25">
      <c r="A7744">
        <v>7743</v>
      </c>
      <c r="B7744" t="s">
        <v>964</v>
      </c>
      <c r="C7744" t="s">
        <v>48</v>
      </c>
      <c r="D7744" t="s">
        <v>5755</v>
      </c>
      <c r="E7744" t="s">
        <v>31</v>
      </c>
      <c r="F7744" t="s">
        <v>2722</v>
      </c>
      <c r="G7744" t="s">
        <v>1861</v>
      </c>
      <c r="H7744" t="s">
        <v>31</v>
      </c>
      <c r="I7744" t="s">
        <v>18</v>
      </c>
      <c r="J7744">
        <v>36.584980719999997</v>
      </c>
      <c r="K7744">
        <v>3.8434275910000002</v>
      </c>
      <c r="L7744">
        <v>0</v>
      </c>
      <c r="M7744" t="s">
        <v>18</v>
      </c>
      <c r="N7744" t="str" cm="1">
        <f t="array" ref="N7744">_xlfn.IFS(J7744&lt;=29,"Twenties",J7744&lt;=39,"Thirties",J7744&lt;=49,"Fourties",J7744&lt;=59,"Fifties",J7744&gt;59,"Elders")</f>
        <v>Thirties</v>
      </c>
      <c r="O7744" t="str" cm="1">
        <f t="array" ref="O7744">_xlfn.IFS(K7745&lt;=5,"Very Short",K7745&lt;=10,"Short",K7745&lt;=15,"Mid-Class",K7745&lt;=20,"Long",K7745&lt;=25," Very Long",K7745&gt;25,"Lifer")</f>
        <v>Very Short</v>
      </c>
      <c r="P7744" t="str" cm="1">
        <f t="array" ref="P7744">_xlfn.IFS(L7744&lt;=39,"Negligible",L7744&lt;=79,"Minimal",L7744&lt;=119,"Moderate",L7744&lt;=158,"High Moderate",L7744&lt;=198," High",L7744&lt;=238,"Very High",L7744&lt;=278,"Severe")</f>
        <v>Negligible</v>
      </c>
      <c r="Q7744" s="3">
        <f t="shared" si="120"/>
        <v>0</v>
      </c>
    </row>
    <row r="7745" spans="1:17" x14ac:dyDescent="0.25">
      <c r="A7745">
        <v>7744</v>
      </c>
      <c r="B7745" t="s">
        <v>4609</v>
      </c>
      <c r="C7745" t="s">
        <v>343</v>
      </c>
      <c r="D7745" t="s">
        <v>5755</v>
      </c>
      <c r="E7745" t="s">
        <v>36</v>
      </c>
      <c r="F7745" t="s">
        <v>818</v>
      </c>
      <c r="G7745" t="s">
        <v>819</v>
      </c>
      <c r="H7745" t="s">
        <v>36</v>
      </c>
      <c r="I7745" t="s">
        <v>18</v>
      </c>
      <c r="J7745">
        <v>37.661287999999999</v>
      </c>
      <c r="K7745">
        <v>4.1457359</v>
      </c>
      <c r="L7745">
        <v>21.009792229999999</v>
      </c>
      <c r="M7745" t="s">
        <v>18</v>
      </c>
      <c r="N7745" t="str" cm="1">
        <f t="array" ref="N7745">_xlfn.IFS(J7745&lt;=29,"Twenties",J7745&lt;=39,"Thirties",J7745&lt;=49,"Fourties",J7745&lt;=59,"Fifties",J7745&gt;59,"Elders")</f>
        <v>Thirties</v>
      </c>
      <c r="O7745" t="str" cm="1">
        <f t="array" ref="O7745">_xlfn.IFS(K7746&lt;=5,"Very Short",K7746&lt;=10,"Short",K7746&lt;=15,"Mid-Class",K7746&lt;=20,"Long",K7746&lt;=25," Very Long",K7746&gt;25,"Lifer")</f>
        <v>Very Short</v>
      </c>
      <c r="P7745" t="str" cm="1">
        <f t="array" ref="P7745">_xlfn.IFS(L7745&lt;=39,"Negligible",L7745&lt;=79,"Minimal",L7745&lt;=119,"Moderate",L7745&lt;=158,"High Moderate",L7745&lt;=198," High",L7745&lt;=238,"Very High",L7745&lt;=278,"Severe")</f>
        <v>Negligible</v>
      </c>
      <c r="Q7745" s="3">
        <f t="shared" si="120"/>
        <v>0.87540800958333331</v>
      </c>
    </row>
    <row r="7746" spans="1:17" x14ac:dyDescent="0.25">
      <c r="A7746">
        <v>7745</v>
      </c>
      <c r="B7746" t="s">
        <v>5474</v>
      </c>
      <c r="C7746" t="s">
        <v>50</v>
      </c>
      <c r="D7746" t="s">
        <v>5755</v>
      </c>
      <c r="E7746" t="s">
        <v>36</v>
      </c>
      <c r="F7746" t="s">
        <v>818</v>
      </c>
      <c r="G7746" t="s">
        <v>819</v>
      </c>
      <c r="H7746" t="s">
        <v>36</v>
      </c>
      <c r="I7746" t="s">
        <v>18</v>
      </c>
      <c r="J7746">
        <v>34.907042969999999</v>
      </c>
      <c r="K7746">
        <v>4.8009695189999997</v>
      </c>
      <c r="L7746">
        <v>0</v>
      </c>
      <c r="M7746" t="s">
        <v>18</v>
      </c>
      <c r="N7746" t="str" cm="1">
        <f t="array" ref="N7746">_xlfn.IFS(J7746&lt;=29,"Twenties",J7746&lt;=39,"Thirties",J7746&lt;=49,"Fourties",J7746&lt;=59,"Fifties",J7746&gt;59,"Elders")</f>
        <v>Thirties</v>
      </c>
      <c r="O7746" t="str" cm="1">
        <f t="array" ref="O7746">_xlfn.IFS(K7747&lt;=5,"Very Short",K7747&lt;=10,"Short",K7747&lt;=15,"Mid-Class",K7747&lt;=20,"Long",K7747&lt;=25," Very Long",K7747&gt;25,"Lifer")</f>
        <v>Short</v>
      </c>
      <c r="P7746" t="str" cm="1">
        <f t="array" ref="P7746">_xlfn.IFS(L7746&lt;=39,"Negligible",L7746&lt;=79,"Minimal",L7746&lt;=119,"Moderate",L7746&lt;=158,"High Moderate",L7746&lt;=198," High",L7746&lt;=238,"Very High",L7746&lt;=278,"Severe")</f>
        <v>Negligible</v>
      </c>
      <c r="Q7746" s="3">
        <f t="shared" ref="Q7746:Q7809" si="121">L7746/24</f>
        <v>0</v>
      </c>
    </row>
    <row r="7747" spans="1:17" x14ac:dyDescent="0.25">
      <c r="A7747">
        <v>7746</v>
      </c>
      <c r="B7747" t="s">
        <v>3462</v>
      </c>
      <c r="C7747" t="s">
        <v>2174</v>
      </c>
      <c r="D7747" t="s">
        <v>5755</v>
      </c>
      <c r="E7747" t="s">
        <v>15</v>
      </c>
      <c r="F7747" t="s">
        <v>818</v>
      </c>
      <c r="G7747" t="s">
        <v>819</v>
      </c>
      <c r="H7747" t="s">
        <v>15</v>
      </c>
      <c r="I7747" t="s">
        <v>18</v>
      </c>
      <c r="J7747">
        <v>39.853014590000001</v>
      </c>
      <c r="K7747">
        <v>6.5658090470000001</v>
      </c>
      <c r="L7747">
        <v>52.433406040000001</v>
      </c>
      <c r="M7747" t="s">
        <v>18</v>
      </c>
      <c r="N7747" t="str" cm="1">
        <f t="array" ref="N7747">_xlfn.IFS(J7747&lt;=29,"Twenties",J7747&lt;=39,"Thirties",J7747&lt;=49,"Fourties",J7747&lt;=59,"Fifties",J7747&gt;59,"Elders")</f>
        <v>Fourties</v>
      </c>
      <c r="O7747" t="str" cm="1">
        <f t="array" ref="O7747">_xlfn.IFS(K7748&lt;=5,"Very Short",K7748&lt;=10,"Short",K7748&lt;=15,"Mid-Class",K7748&lt;=20,"Long",K7748&lt;=25," Very Long",K7748&gt;25,"Lifer")</f>
        <v>Short</v>
      </c>
      <c r="P7747" t="str" cm="1">
        <f t="array" ref="P7747">_xlfn.IFS(L7747&lt;=39,"Negligible",L7747&lt;=79,"Minimal",L7747&lt;=119,"Moderate",L7747&lt;=158,"High Moderate",L7747&lt;=198," High",L7747&lt;=238,"Very High",L7747&lt;=278,"Severe")</f>
        <v>Minimal</v>
      </c>
      <c r="Q7747" s="3">
        <f t="shared" si="121"/>
        <v>2.1847252516666669</v>
      </c>
    </row>
    <row r="7748" spans="1:17" x14ac:dyDescent="0.25">
      <c r="A7748">
        <v>7747</v>
      </c>
      <c r="B7748" t="s">
        <v>83</v>
      </c>
      <c r="C7748" t="s">
        <v>225</v>
      </c>
      <c r="D7748" t="s">
        <v>5754</v>
      </c>
      <c r="E7748" t="s">
        <v>36</v>
      </c>
      <c r="F7748" t="s">
        <v>818</v>
      </c>
      <c r="G7748" t="s">
        <v>819</v>
      </c>
      <c r="H7748" t="s">
        <v>36</v>
      </c>
      <c r="I7748" t="s">
        <v>18</v>
      </c>
      <c r="J7748">
        <v>44.460155380000003</v>
      </c>
      <c r="K7748">
        <v>6.0274575979999998</v>
      </c>
      <c r="L7748">
        <v>63.035850570000001</v>
      </c>
      <c r="M7748" t="s">
        <v>18</v>
      </c>
      <c r="N7748" t="str" cm="1">
        <f t="array" ref="N7748">_xlfn.IFS(J7748&lt;=29,"Twenties",J7748&lt;=39,"Thirties",J7748&lt;=49,"Fourties",J7748&lt;=59,"Fifties",J7748&gt;59,"Elders")</f>
        <v>Fourties</v>
      </c>
      <c r="O7748" t="str" cm="1">
        <f t="array" ref="O7748">_xlfn.IFS(K7749&lt;=5,"Very Short",K7749&lt;=10,"Short",K7749&lt;=15,"Mid-Class",K7749&lt;=20,"Long",K7749&lt;=25," Very Long",K7749&gt;25,"Lifer")</f>
        <v>Very Short</v>
      </c>
      <c r="P7748" t="str" cm="1">
        <f t="array" ref="P7748">_xlfn.IFS(L7748&lt;=39,"Negligible",L7748&lt;=79,"Minimal",L7748&lt;=119,"Moderate",L7748&lt;=158,"High Moderate",L7748&lt;=198," High",L7748&lt;=238,"Very High",L7748&lt;=278,"Severe")</f>
        <v>Minimal</v>
      </c>
      <c r="Q7748" s="3">
        <f t="shared" si="121"/>
        <v>2.62649377375</v>
      </c>
    </row>
    <row r="7749" spans="1:17" x14ac:dyDescent="0.25">
      <c r="A7749">
        <v>7748</v>
      </c>
      <c r="B7749" t="s">
        <v>1207</v>
      </c>
      <c r="C7749" t="s">
        <v>4008</v>
      </c>
      <c r="D7749" t="s">
        <v>5754</v>
      </c>
      <c r="E7749" t="s">
        <v>356</v>
      </c>
      <c r="F7749" t="s">
        <v>609</v>
      </c>
      <c r="G7749" t="s">
        <v>610</v>
      </c>
      <c r="H7749" t="s">
        <v>356</v>
      </c>
      <c r="I7749" t="s">
        <v>18</v>
      </c>
      <c r="J7749">
        <v>56.550581049999998</v>
      </c>
      <c r="K7749">
        <v>4.3933438880000004</v>
      </c>
      <c r="L7749">
        <v>113.5705395</v>
      </c>
      <c r="M7749" t="s">
        <v>18</v>
      </c>
      <c r="N7749" t="str" cm="1">
        <f t="array" ref="N7749">_xlfn.IFS(J7749&lt;=29,"Twenties",J7749&lt;=39,"Thirties",J7749&lt;=49,"Fourties",J7749&lt;=59,"Fifties",J7749&gt;59,"Elders")</f>
        <v>Fifties</v>
      </c>
      <c r="O7749" t="str" cm="1">
        <f t="array" ref="O7749">_xlfn.IFS(K7750&lt;=5,"Very Short",K7750&lt;=10,"Short",K7750&lt;=15,"Mid-Class",K7750&lt;=20,"Long",K7750&lt;=25," Very Long",K7750&gt;25,"Lifer")</f>
        <v>Very Short</v>
      </c>
      <c r="P7749" t="str" cm="1">
        <f t="array" ref="P7749">_xlfn.IFS(L7749&lt;=39,"Negligible",L7749&lt;=79,"Minimal",L7749&lt;=119,"Moderate",L7749&lt;=158,"High Moderate",L7749&lt;=198," High",L7749&lt;=238,"Very High",L7749&lt;=278,"Severe")</f>
        <v>Moderate</v>
      </c>
      <c r="Q7749" s="3">
        <f t="shared" si="121"/>
        <v>4.7321058124999995</v>
      </c>
    </row>
    <row r="7750" spans="1:17" x14ac:dyDescent="0.25">
      <c r="A7750">
        <v>7749</v>
      </c>
      <c r="B7750" t="s">
        <v>4898</v>
      </c>
      <c r="C7750" t="s">
        <v>5475</v>
      </c>
      <c r="D7750" t="s">
        <v>5754</v>
      </c>
      <c r="E7750" t="s">
        <v>895</v>
      </c>
      <c r="F7750" t="s">
        <v>609</v>
      </c>
      <c r="G7750" t="s">
        <v>610</v>
      </c>
      <c r="H7750" t="s">
        <v>132</v>
      </c>
      <c r="I7750" t="s">
        <v>18</v>
      </c>
      <c r="J7750">
        <v>33.49344653</v>
      </c>
      <c r="K7750">
        <v>2.8795382850000002</v>
      </c>
      <c r="L7750">
        <v>48.070041029999999</v>
      </c>
      <c r="M7750" t="s">
        <v>18</v>
      </c>
      <c r="N7750" t="str" cm="1">
        <f t="array" ref="N7750">_xlfn.IFS(J7750&lt;=29,"Twenties",J7750&lt;=39,"Thirties",J7750&lt;=49,"Fourties",J7750&lt;=59,"Fifties",J7750&gt;59,"Elders")</f>
        <v>Thirties</v>
      </c>
      <c r="O7750" t="str" cm="1">
        <f t="array" ref="O7750">_xlfn.IFS(K7751&lt;=5,"Very Short",K7751&lt;=10,"Short",K7751&lt;=15,"Mid-Class",K7751&lt;=20,"Long",K7751&lt;=25," Very Long",K7751&gt;25,"Lifer")</f>
        <v>Very Short</v>
      </c>
      <c r="P7750" t="str" cm="1">
        <f t="array" ref="P7750">_xlfn.IFS(L7750&lt;=39,"Negligible",L7750&lt;=79,"Minimal",L7750&lt;=119,"Moderate",L7750&lt;=158,"High Moderate",L7750&lt;=198," High",L7750&lt;=238,"Very High",L7750&lt;=278,"Severe")</f>
        <v>Minimal</v>
      </c>
      <c r="Q7750" s="3">
        <f t="shared" si="121"/>
        <v>2.0029183762499998</v>
      </c>
    </row>
    <row r="7751" spans="1:17" x14ac:dyDescent="0.25">
      <c r="A7751">
        <v>7750</v>
      </c>
      <c r="B7751" t="s">
        <v>68</v>
      </c>
      <c r="C7751" t="s">
        <v>615</v>
      </c>
      <c r="D7751" t="s">
        <v>5754</v>
      </c>
      <c r="E7751" t="s">
        <v>174</v>
      </c>
      <c r="F7751" t="s">
        <v>609</v>
      </c>
      <c r="G7751" t="s">
        <v>610</v>
      </c>
      <c r="H7751" t="s">
        <v>132</v>
      </c>
      <c r="I7751" t="s">
        <v>18</v>
      </c>
      <c r="J7751">
        <v>51.209923660000001</v>
      </c>
      <c r="K7751">
        <v>4.6297521069999998</v>
      </c>
      <c r="L7751">
        <v>137.9648315</v>
      </c>
      <c r="M7751" t="s">
        <v>18</v>
      </c>
      <c r="N7751" t="str" cm="1">
        <f t="array" ref="N7751">_xlfn.IFS(J7751&lt;=29,"Twenties",J7751&lt;=39,"Thirties",J7751&lt;=49,"Fourties",J7751&lt;=59,"Fifties",J7751&gt;59,"Elders")</f>
        <v>Fifties</v>
      </c>
      <c r="O7751" t="str" cm="1">
        <f t="array" ref="O7751">_xlfn.IFS(K7752&lt;=5,"Very Short",K7752&lt;=10,"Short",K7752&lt;=15,"Mid-Class",K7752&lt;=20,"Long",K7752&lt;=25," Very Long",K7752&gt;25,"Lifer")</f>
        <v>Very Short</v>
      </c>
      <c r="P7751" t="str" cm="1">
        <f t="array" ref="P7751">_xlfn.IFS(L7751&lt;=39,"Negligible",L7751&lt;=79,"Minimal",L7751&lt;=119,"Moderate",L7751&lt;=158,"High Moderate",L7751&lt;=198," High",L7751&lt;=238,"Very High",L7751&lt;=278,"Severe")</f>
        <v>High Moderate</v>
      </c>
      <c r="Q7751" s="3">
        <f t="shared" si="121"/>
        <v>5.7485346458333337</v>
      </c>
    </row>
    <row r="7752" spans="1:17" x14ac:dyDescent="0.25">
      <c r="A7752">
        <v>7751</v>
      </c>
      <c r="B7752" t="s">
        <v>291</v>
      </c>
      <c r="C7752" t="s">
        <v>5476</v>
      </c>
      <c r="D7752" t="s">
        <v>5754</v>
      </c>
      <c r="E7752" t="s">
        <v>36</v>
      </c>
      <c r="F7752" t="s">
        <v>818</v>
      </c>
      <c r="G7752" t="s">
        <v>819</v>
      </c>
      <c r="H7752" t="s">
        <v>36</v>
      </c>
      <c r="I7752" t="s">
        <v>18</v>
      </c>
      <c r="J7752">
        <v>56.630051430000002</v>
      </c>
      <c r="K7752">
        <v>3.454970232</v>
      </c>
      <c r="L7752">
        <v>171.7821955</v>
      </c>
      <c r="M7752" t="s">
        <v>18</v>
      </c>
      <c r="N7752" t="str" cm="1">
        <f t="array" ref="N7752">_xlfn.IFS(J7752&lt;=29,"Twenties",J7752&lt;=39,"Thirties",J7752&lt;=49,"Fourties",J7752&lt;=59,"Fifties",J7752&gt;59,"Elders")</f>
        <v>Fifties</v>
      </c>
      <c r="O7752" t="str" cm="1">
        <f t="array" ref="O7752">_xlfn.IFS(K7753&lt;=5,"Very Short",K7753&lt;=10,"Short",K7753&lt;=15,"Mid-Class",K7753&lt;=20,"Long",K7753&lt;=25," Very Long",K7753&gt;25,"Lifer")</f>
        <v>Short</v>
      </c>
      <c r="P7752" t="str" cm="1">
        <f t="array" ref="P7752">_xlfn.IFS(L7752&lt;=39,"Negligible",L7752&lt;=79,"Minimal",L7752&lt;=119,"Moderate",L7752&lt;=158,"High Moderate",L7752&lt;=198," High",L7752&lt;=238,"Very High",L7752&lt;=278,"Severe")</f>
        <v xml:space="preserve"> High</v>
      </c>
      <c r="Q7752" s="3">
        <f t="shared" si="121"/>
        <v>7.1575914791666664</v>
      </c>
    </row>
    <row r="7753" spans="1:17" x14ac:dyDescent="0.25">
      <c r="A7753">
        <v>7752</v>
      </c>
      <c r="B7753" t="s">
        <v>5477</v>
      </c>
      <c r="C7753" t="s">
        <v>166</v>
      </c>
      <c r="D7753" t="s">
        <v>5754</v>
      </c>
      <c r="E7753" t="s">
        <v>661</v>
      </c>
      <c r="F7753" t="s">
        <v>609</v>
      </c>
      <c r="G7753" t="s">
        <v>610</v>
      </c>
      <c r="H7753" t="s">
        <v>662</v>
      </c>
      <c r="I7753" t="s">
        <v>18</v>
      </c>
      <c r="J7753">
        <v>44.904905479999996</v>
      </c>
      <c r="K7753">
        <v>7.1054277020000001</v>
      </c>
      <c r="L7753">
        <v>119.0108367</v>
      </c>
      <c r="M7753" t="s">
        <v>18</v>
      </c>
      <c r="N7753" t="str" cm="1">
        <f t="array" ref="N7753">_xlfn.IFS(J7753&lt;=29,"Twenties",J7753&lt;=39,"Thirties",J7753&lt;=49,"Fourties",J7753&lt;=59,"Fifties",J7753&gt;59,"Elders")</f>
        <v>Fourties</v>
      </c>
      <c r="O7753" t="str" cm="1">
        <f t="array" ref="O7753">_xlfn.IFS(K7754&lt;=5,"Very Short",K7754&lt;=10,"Short",K7754&lt;=15,"Mid-Class",K7754&lt;=20,"Long",K7754&lt;=25," Very Long",K7754&gt;25,"Lifer")</f>
        <v>Very Short</v>
      </c>
      <c r="P7753" t="str" cm="1">
        <f t="array" ref="P7753">_xlfn.IFS(L7753&lt;=39,"Negligible",L7753&lt;=79,"Minimal",L7753&lt;=119,"Moderate",L7753&lt;=158,"High Moderate",L7753&lt;=198," High",L7753&lt;=238,"Very High",L7753&lt;=278,"Severe")</f>
        <v>High Moderate</v>
      </c>
      <c r="Q7753" s="3">
        <f t="shared" si="121"/>
        <v>4.9587848624999999</v>
      </c>
    </row>
    <row r="7754" spans="1:17" x14ac:dyDescent="0.25">
      <c r="A7754">
        <v>7753</v>
      </c>
      <c r="B7754" t="s">
        <v>949</v>
      </c>
      <c r="C7754" t="s">
        <v>633</v>
      </c>
      <c r="D7754" t="s">
        <v>5755</v>
      </c>
      <c r="E7754" t="s">
        <v>82</v>
      </c>
      <c r="F7754" t="s">
        <v>609</v>
      </c>
      <c r="G7754" t="s">
        <v>610</v>
      </c>
      <c r="H7754" t="s">
        <v>82</v>
      </c>
      <c r="I7754" t="s">
        <v>18</v>
      </c>
      <c r="J7754">
        <v>43.45155321</v>
      </c>
      <c r="K7754">
        <v>2.9461535159999999</v>
      </c>
      <c r="L7754">
        <v>73.717191009999993</v>
      </c>
      <c r="M7754" t="s">
        <v>18</v>
      </c>
      <c r="N7754" t="str" cm="1">
        <f t="array" ref="N7754">_xlfn.IFS(J7754&lt;=29,"Twenties",J7754&lt;=39,"Thirties",J7754&lt;=49,"Fourties",J7754&lt;=59,"Fifties",J7754&gt;59,"Elders")</f>
        <v>Fourties</v>
      </c>
      <c r="O7754" t="str" cm="1">
        <f t="array" ref="O7754">_xlfn.IFS(K7755&lt;=5,"Very Short",K7755&lt;=10,"Short",K7755&lt;=15,"Mid-Class",K7755&lt;=20,"Long",K7755&lt;=25," Very Long",K7755&gt;25,"Lifer")</f>
        <v>Very Short</v>
      </c>
      <c r="P7754" t="str" cm="1">
        <f t="array" ref="P7754">_xlfn.IFS(L7754&lt;=39,"Negligible",L7754&lt;=79,"Minimal",L7754&lt;=119,"Moderate",L7754&lt;=158,"High Moderate",L7754&lt;=198," High",L7754&lt;=238,"Very High",L7754&lt;=278,"Severe")</f>
        <v>Minimal</v>
      </c>
      <c r="Q7754" s="3">
        <f t="shared" si="121"/>
        <v>3.0715496254166665</v>
      </c>
    </row>
    <row r="7755" spans="1:17" x14ac:dyDescent="0.25">
      <c r="A7755">
        <v>7754</v>
      </c>
      <c r="B7755" t="s">
        <v>265</v>
      </c>
      <c r="C7755" t="s">
        <v>5478</v>
      </c>
      <c r="D7755" t="s">
        <v>5754</v>
      </c>
      <c r="E7755" t="s">
        <v>52</v>
      </c>
      <c r="F7755" t="s">
        <v>609</v>
      </c>
      <c r="G7755" t="s">
        <v>610</v>
      </c>
      <c r="H7755" t="s">
        <v>52</v>
      </c>
      <c r="I7755" t="s">
        <v>18</v>
      </c>
      <c r="J7755">
        <v>66.436371309999998</v>
      </c>
      <c r="K7755">
        <v>2.0394628629999998</v>
      </c>
      <c r="L7755">
        <v>174.31571450000001</v>
      </c>
      <c r="M7755" t="s">
        <v>18</v>
      </c>
      <c r="N7755" t="str" cm="1">
        <f t="array" ref="N7755">_xlfn.IFS(J7755&lt;=29,"Twenties",J7755&lt;=39,"Thirties",J7755&lt;=49,"Fourties",J7755&lt;=59,"Fifties",J7755&gt;59,"Elders")</f>
        <v>Elders</v>
      </c>
      <c r="O7755" t="str" cm="1">
        <f t="array" ref="O7755">_xlfn.IFS(K7756&lt;=5,"Very Short",K7756&lt;=10,"Short",K7756&lt;=15,"Mid-Class",K7756&lt;=20,"Long",K7756&lt;=25," Very Long",K7756&gt;25,"Lifer")</f>
        <v>Very Short</v>
      </c>
      <c r="P7755" t="str" cm="1">
        <f t="array" ref="P7755">_xlfn.IFS(L7755&lt;=39,"Negligible",L7755&lt;=79,"Minimal",L7755&lt;=119,"Moderate",L7755&lt;=158,"High Moderate",L7755&lt;=198," High",L7755&lt;=238,"Very High",L7755&lt;=278,"Severe")</f>
        <v xml:space="preserve"> High</v>
      </c>
      <c r="Q7755" s="3">
        <f t="shared" si="121"/>
        <v>7.2631547708333342</v>
      </c>
    </row>
    <row r="7756" spans="1:17" x14ac:dyDescent="0.25">
      <c r="A7756">
        <v>7755</v>
      </c>
      <c r="B7756" t="s">
        <v>417</v>
      </c>
      <c r="C7756" t="s">
        <v>655</v>
      </c>
      <c r="D7756" t="s">
        <v>5755</v>
      </c>
      <c r="E7756" t="s">
        <v>36</v>
      </c>
      <c r="F7756" t="s">
        <v>818</v>
      </c>
      <c r="G7756" t="s">
        <v>819</v>
      </c>
      <c r="H7756" t="s">
        <v>36</v>
      </c>
      <c r="I7756" t="s">
        <v>18</v>
      </c>
      <c r="J7756">
        <v>27.506592789999999</v>
      </c>
      <c r="K7756">
        <v>3.5714319369999998</v>
      </c>
      <c r="L7756">
        <v>0</v>
      </c>
      <c r="M7756" t="s">
        <v>18</v>
      </c>
      <c r="N7756" t="str" cm="1">
        <f t="array" ref="N7756">_xlfn.IFS(J7756&lt;=29,"Twenties",J7756&lt;=39,"Thirties",J7756&lt;=49,"Fourties",J7756&lt;=59,"Fifties",J7756&gt;59,"Elders")</f>
        <v>Twenties</v>
      </c>
      <c r="O7756" t="str" cm="1">
        <f t="array" ref="O7756">_xlfn.IFS(K7757&lt;=5,"Very Short",K7757&lt;=10,"Short",K7757&lt;=15,"Mid-Class",K7757&lt;=20,"Long",K7757&lt;=25," Very Long",K7757&gt;25,"Lifer")</f>
        <v>Short</v>
      </c>
      <c r="P7756" t="str" cm="1">
        <f t="array" ref="P7756">_xlfn.IFS(L7756&lt;=39,"Negligible",L7756&lt;=79,"Minimal",L7756&lt;=119,"Moderate",L7756&lt;=158,"High Moderate",L7756&lt;=198," High",L7756&lt;=238,"Very High",L7756&lt;=278,"Severe")</f>
        <v>Negligible</v>
      </c>
      <c r="Q7756" s="3">
        <f t="shared" si="121"/>
        <v>0</v>
      </c>
    </row>
    <row r="7757" spans="1:17" x14ac:dyDescent="0.25">
      <c r="A7757">
        <v>7756</v>
      </c>
      <c r="B7757" t="s">
        <v>5479</v>
      </c>
      <c r="C7757" t="s">
        <v>81</v>
      </c>
      <c r="D7757" t="s">
        <v>5754</v>
      </c>
      <c r="E7757" t="s">
        <v>22</v>
      </c>
      <c r="F7757" t="s">
        <v>609</v>
      </c>
      <c r="G7757" t="s">
        <v>610</v>
      </c>
      <c r="H7757" t="s">
        <v>22</v>
      </c>
      <c r="I7757" t="s">
        <v>18</v>
      </c>
      <c r="J7757">
        <v>43.186358060000003</v>
      </c>
      <c r="K7757">
        <v>6.2098861349999996</v>
      </c>
      <c r="L7757">
        <v>26.879294860000002</v>
      </c>
      <c r="M7757" t="s">
        <v>18</v>
      </c>
      <c r="N7757" t="str" cm="1">
        <f t="array" ref="N7757">_xlfn.IFS(J7757&lt;=29,"Twenties",J7757&lt;=39,"Thirties",J7757&lt;=49,"Fourties",J7757&lt;=59,"Fifties",J7757&gt;59,"Elders")</f>
        <v>Fourties</v>
      </c>
      <c r="O7757" t="str" cm="1">
        <f t="array" ref="O7757">_xlfn.IFS(K7758&lt;=5,"Very Short",K7758&lt;=10,"Short",K7758&lt;=15,"Mid-Class",K7758&lt;=20,"Long",K7758&lt;=25," Very Long",K7758&gt;25,"Lifer")</f>
        <v>Very Short</v>
      </c>
      <c r="P7757" t="str" cm="1">
        <f t="array" ref="P7757">_xlfn.IFS(L7757&lt;=39,"Negligible",L7757&lt;=79,"Minimal",L7757&lt;=119,"Moderate",L7757&lt;=158,"High Moderate",L7757&lt;=198," High",L7757&lt;=238,"Very High",L7757&lt;=278,"Severe")</f>
        <v>Negligible</v>
      </c>
      <c r="Q7757" s="3">
        <f t="shared" si="121"/>
        <v>1.1199706191666667</v>
      </c>
    </row>
    <row r="7758" spans="1:17" x14ac:dyDescent="0.25">
      <c r="A7758">
        <v>7757</v>
      </c>
      <c r="B7758" t="s">
        <v>3099</v>
      </c>
      <c r="C7758" t="s">
        <v>677</v>
      </c>
      <c r="D7758" t="s">
        <v>5754</v>
      </c>
      <c r="E7758" t="s">
        <v>174</v>
      </c>
      <c r="F7758" t="s">
        <v>609</v>
      </c>
      <c r="G7758" t="s">
        <v>610</v>
      </c>
      <c r="H7758" t="s">
        <v>132</v>
      </c>
      <c r="I7758" t="s">
        <v>18</v>
      </c>
      <c r="J7758">
        <v>37.86731984</v>
      </c>
      <c r="K7758">
        <v>3.6545009049999999</v>
      </c>
      <c r="L7758">
        <v>14.527877500000001</v>
      </c>
      <c r="M7758" t="s">
        <v>18</v>
      </c>
      <c r="N7758" t="str" cm="1">
        <f t="array" ref="N7758">_xlfn.IFS(J7758&lt;=29,"Twenties",J7758&lt;=39,"Thirties",J7758&lt;=49,"Fourties",J7758&lt;=59,"Fifties",J7758&gt;59,"Elders")</f>
        <v>Thirties</v>
      </c>
      <c r="O7758" t="str" cm="1">
        <f t="array" ref="O7758">_xlfn.IFS(K7759&lt;=5,"Very Short",K7759&lt;=10,"Short",K7759&lt;=15,"Mid-Class",K7759&lt;=20,"Long",K7759&lt;=25," Very Long",K7759&gt;25,"Lifer")</f>
        <v>Very Short</v>
      </c>
      <c r="P7758" t="str" cm="1">
        <f t="array" ref="P7758">_xlfn.IFS(L7758&lt;=39,"Negligible",L7758&lt;=79,"Minimal",L7758&lt;=119,"Moderate",L7758&lt;=158,"High Moderate",L7758&lt;=198," High",L7758&lt;=238,"Very High",L7758&lt;=278,"Severe")</f>
        <v>Negligible</v>
      </c>
      <c r="Q7758" s="3">
        <f t="shared" si="121"/>
        <v>0.60532822916666673</v>
      </c>
    </row>
    <row r="7759" spans="1:17" x14ac:dyDescent="0.25">
      <c r="A7759">
        <v>7758</v>
      </c>
      <c r="B7759" t="s">
        <v>5480</v>
      </c>
      <c r="C7759" t="s">
        <v>81</v>
      </c>
      <c r="D7759" t="s">
        <v>5754</v>
      </c>
      <c r="E7759" t="s">
        <v>437</v>
      </c>
      <c r="F7759" t="s">
        <v>16</v>
      </c>
      <c r="G7759" t="s">
        <v>17</v>
      </c>
      <c r="H7759" t="s">
        <v>437</v>
      </c>
      <c r="I7759" t="s">
        <v>18</v>
      </c>
      <c r="J7759">
        <v>48.694566180000002</v>
      </c>
      <c r="K7759">
        <v>2.7381300460000002</v>
      </c>
      <c r="L7759">
        <v>78.171461809999997</v>
      </c>
      <c r="M7759" t="s">
        <v>18</v>
      </c>
      <c r="N7759" t="str" cm="1">
        <f t="array" ref="N7759">_xlfn.IFS(J7759&lt;=29,"Twenties",J7759&lt;=39,"Thirties",J7759&lt;=49,"Fourties",J7759&lt;=59,"Fifties",J7759&gt;59,"Elders")</f>
        <v>Fourties</v>
      </c>
      <c r="O7759" t="str" cm="1">
        <f t="array" ref="O7759">_xlfn.IFS(K7760&lt;=5,"Very Short",K7760&lt;=10,"Short",K7760&lt;=15,"Mid-Class",K7760&lt;=20,"Long",K7760&lt;=25," Very Long",K7760&gt;25,"Lifer")</f>
        <v>Short</v>
      </c>
      <c r="P7759" t="str" cm="1">
        <f t="array" ref="P7759">_xlfn.IFS(L7759&lt;=39,"Negligible",L7759&lt;=79,"Minimal",L7759&lt;=119,"Moderate",L7759&lt;=158,"High Moderate",L7759&lt;=198," High",L7759&lt;=238,"Very High",L7759&lt;=278,"Severe")</f>
        <v>Minimal</v>
      </c>
      <c r="Q7759" s="3">
        <f t="shared" si="121"/>
        <v>3.2571442420833332</v>
      </c>
    </row>
    <row r="7760" spans="1:17" x14ac:dyDescent="0.25">
      <c r="A7760">
        <v>7759</v>
      </c>
      <c r="B7760" t="s">
        <v>5481</v>
      </c>
      <c r="C7760" t="s">
        <v>1087</v>
      </c>
      <c r="D7760" t="s">
        <v>5754</v>
      </c>
      <c r="E7760" t="s">
        <v>167</v>
      </c>
      <c r="F7760" t="s">
        <v>609</v>
      </c>
      <c r="G7760" t="s">
        <v>610</v>
      </c>
      <c r="H7760" t="s">
        <v>167</v>
      </c>
      <c r="I7760" t="s">
        <v>18</v>
      </c>
      <c r="J7760">
        <v>58.624562589999996</v>
      </c>
      <c r="K7760">
        <v>5.1578568159999998</v>
      </c>
      <c r="L7760">
        <v>129.2873707</v>
      </c>
      <c r="M7760" t="s">
        <v>18</v>
      </c>
      <c r="N7760" t="str" cm="1">
        <f t="array" ref="N7760">_xlfn.IFS(J7760&lt;=29,"Twenties",J7760&lt;=39,"Thirties",J7760&lt;=49,"Fourties",J7760&lt;=59,"Fifties",J7760&gt;59,"Elders")</f>
        <v>Fifties</v>
      </c>
      <c r="O7760" t="str" cm="1">
        <f t="array" ref="O7760">_xlfn.IFS(K7761&lt;=5,"Very Short",K7761&lt;=10,"Short",K7761&lt;=15,"Mid-Class",K7761&lt;=20,"Long",K7761&lt;=25," Very Long",K7761&gt;25,"Lifer")</f>
        <v>Very Short</v>
      </c>
      <c r="P7760" t="str" cm="1">
        <f t="array" ref="P7760">_xlfn.IFS(L7760&lt;=39,"Negligible",L7760&lt;=79,"Minimal",L7760&lt;=119,"Moderate",L7760&lt;=158,"High Moderate",L7760&lt;=198," High",L7760&lt;=238,"Very High",L7760&lt;=278,"Severe")</f>
        <v>High Moderate</v>
      </c>
      <c r="Q7760" s="3">
        <f t="shared" si="121"/>
        <v>5.3869737791666665</v>
      </c>
    </row>
    <row r="7761" spans="1:17" x14ac:dyDescent="0.25">
      <c r="A7761">
        <v>7760</v>
      </c>
      <c r="B7761" t="s">
        <v>2169</v>
      </c>
      <c r="C7761" t="s">
        <v>312</v>
      </c>
      <c r="D7761" t="s">
        <v>5755</v>
      </c>
      <c r="E7761" t="s">
        <v>36</v>
      </c>
      <c r="F7761" t="s">
        <v>818</v>
      </c>
      <c r="G7761" t="s">
        <v>819</v>
      </c>
      <c r="H7761" t="s">
        <v>36</v>
      </c>
      <c r="I7761" t="s">
        <v>18</v>
      </c>
      <c r="J7761">
        <v>43.559319950000003</v>
      </c>
      <c r="K7761">
        <v>4.7942583289999998</v>
      </c>
      <c r="L7761">
        <v>110.4510702</v>
      </c>
      <c r="M7761" t="s">
        <v>18</v>
      </c>
      <c r="N7761" t="str" cm="1">
        <f t="array" ref="N7761">_xlfn.IFS(J7761&lt;=29,"Twenties",J7761&lt;=39,"Thirties",J7761&lt;=49,"Fourties",J7761&lt;=59,"Fifties",J7761&gt;59,"Elders")</f>
        <v>Fourties</v>
      </c>
      <c r="O7761" t="str" cm="1">
        <f t="array" ref="O7761">_xlfn.IFS(K7762&lt;=5,"Very Short",K7762&lt;=10,"Short",K7762&lt;=15,"Mid-Class",K7762&lt;=20,"Long",K7762&lt;=25," Very Long",K7762&gt;25,"Lifer")</f>
        <v>Very Short</v>
      </c>
      <c r="P7761" t="str" cm="1">
        <f t="array" ref="P7761">_xlfn.IFS(L7761&lt;=39,"Negligible",L7761&lt;=79,"Minimal",L7761&lt;=119,"Moderate",L7761&lt;=158,"High Moderate",L7761&lt;=198," High",L7761&lt;=238,"Very High",L7761&lt;=278,"Severe")</f>
        <v>Moderate</v>
      </c>
      <c r="Q7761" s="3">
        <f t="shared" si="121"/>
        <v>4.6021279250000005</v>
      </c>
    </row>
    <row r="7762" spans="1:17" x14ac:dyDescent="0.25">
      <c r="A7762">
        <v>7761</v>
      </c>
      <c r="B7762" t="s">
        <v>5482</v>
      </c>
      <c r="C7762" t="s">
        <v>1123</v>
      </c>
      <c r="D7762" t="s">
        <v>5754</v>
      </c>
      <c r="E7762" t="s">
        <v>36</v>
      </c>
      <c r="F7762" t="s">
        <v>818</v>
      </c>
      <c r="G7762" t="s">
        <v>819</v>
      </c>
      <c r="H7762" t="s">
        <v>36</v>
      </c>
      <c r="I7762" t="s">
        <v>18</v>
      </c>
      <c r="J7762">
        <v>50.326818039999999</v>
      </c>
      <c r="K7762">
        <v>4.9783874160000003</v>
      </c>
      <c r="L7762">
        <v>101.0035779</v>
      </c>
      <c r="M7762" t="s">
        <v>18</v>
      </c>
      <c r="N7762" t="str" cm="1">
        <f t="array" ref="N7762">_xlfn.IFS(J7762&lt;=29,"Twenties",J7762&lt;=39,"Thirties",J7762&lt;=49,"Fourties",J7762&lt;=59,"Fifties",J7762&gt;59,"Elders")</f>
        <v>Fifties</v>
      </c>
      <c r="O7762" t="str" cm="1">
        <f t="array" ref="O7762">_xlfn.IFS(K7763&lt;=5,"Very Short",K7763&lt;=10,"Short",K7763&lt;=15,"Mid-Class",K7763&lt;=20,"Long",K7763&lt;=25," Very Long",K7763&gt;25,"Lifer")</f>
        <v>Very Short</v>
      </c>
      <c r="P7762" t="str" cm="1">
        <f t="array" ref="P7762">_xlfn.IFS(L7762&lt;=39,"Negligible",L7762&lt;=79,"Minimal",L7762&lt;=119,"Moderate",L7762&lt;=158,"High Moderate",L7762&lt;=198," High",L7762&lt;=238,"Very High",L7762&lt;=278,"Severe")</f>
        <v>Moderate</v>
      </c>
      <c r="Q7762" s="3">
        <f t="shared" si="121"/>
        <v>4.2084824124999995</v>
      </c>
    </row>
    <row r="7763" spans="1:17" x14ac:dyDescent="0.25">
      <c r="A7763">
        <v>7762</v>
      </c>
      <c r="B7763" t="s">
        <v>5483</v>
      </c>
      <c r="C7763" t="s">
        <v>54</v>
      </c>
      <c r="D7763" t="s">
        <v>5755</v>
      </c>
      <c r="E7763" t="s">
        <v>190</v>
      </c>
      <c r="F7763" t="s">
        <v>609</v>
      </c>
      <c r="G7763" t="s">
        <v>610</v>
      </c>
      <c r="H7763" t="s">
        <v>190</v>
      </c>
      <c r="I7763" t="s">
        <v>18</v>
      </c>
      <c r="J7763">
        <v>36.541201690000001</v>
      </c>
      <c r="K7763">
        <v>4.7730658339999996</v>
      </c>
      <c r="L7763">
        <v>26.820722459999999</v>
      </c>
      <c r="M7763" t="s">
        <v>18</v>
      </c>
      <c r="N7763" t="str" cm="1">
        <f t="array" ref="N7763">_xlfn.IFS(J7763&lt;=29,"Twenties",J7763&lt;=39,"Thirties",J7763&lt;=49,"Fourties",J7763&lt;=59,"Fifties",J7763&gt;59,"Elders")</f>
        <v>Thirties</v>
      </c>
      <c r="O7763" t="str" cm="1">
        <f t="array" ref="O7763">_xlfn.IFS(K7764&lt;=5,"Very Short",K7764&lt;=10,"Short",K7764&lt;=15,"Mid-Class",K7764&lt;=20,"Long",K7764&lt;=25," Very Long",K7764&gt;25,"Lifer")</f>
        <v>Very Short</v>
      </c>
      <c r="P7763" t="str" cm="1">
        <f t="array" ref="P7763">_xlfn.IFS(L7763&lt;=39,"Negligible",L7763&lt;=79,"Minimal",L7763&lt;=119,"Moderate",L7763&lt;=158,"High Moderate",L7763&lt;=198," High",L7763&lt;=238,"Very High",L7763&lt;=278,"Severe")</f>
        <v>Negligible</v>
      </c>
      <c r="Q7763" s="3">
        <f t="shared" si="121"/>
        <v>1.1175301025</v>
      </c>
    </row>
    <row r="7764" spans="1:17" x14ac:dyDescent="0.25">
      <c r="A7764">
        <v>7763</v>
      </c>
      <c r="B7764" t="s">
        <v>1368</v>
      </c>
      <c r="C7764" t="s">
        <v>3454</v>
      </c>
      <c r="D7764" t="s">
        <v>5755</v>
      </c>
      <c r="E7764" t="s">
        <v>88</v>
      </c>
      <c r="F7764" t="s">
        <v>609</v>
      </c>
      <c r="G7764" t="s">
        <v>610</v>
      </c>
      <c r="H7764" t="s">
        <v>88</v>
      </c>
      <c r="I7764" t="s">
        <v>18</v>
      </c>
      <c r="J7764">
        <v>44.560634620000002</v>
      </c>
      <c r="K7764">
        <v>3.2522170469999998</v>
      </c>
      <c r="L7764">
        <v>53.445085110000001</v>
      </c>
      <c r="M7764" t="s">
        <v>18</v>
      </c>
      <c r="N7764" t="str" cm="1">
        <f t="array" ref="N7764">_xlfn.IFS(J7764&lt;=29,"Twenties",J7764&lt;=39,"Thirties",J7764&lt;=49,"Fourties",J7764&lt;=59,"Fifties",J7764&gt;59,"Elders")</f>
        <v>Fourties</v>
      </c>
      <c r="O7764" t="str" cm="1">
        <f t="array" ref="O7764">_xlfn.IFS(K7765&lt;=5,"Very Short",K7765&lt;=10,"Short",K7765&lt;=15,"Mid-Class",K7765&lt;=20,"Long",K7765&lt;=25," Very Long",K7765&gt;25,"Lifer")</f>
        <v>Very Short</v>
      </c>
      <c r="P7764" t="str" cm="1">
        <f t="array" ref="P7764">_xlfn.IFS(L7764&lt;=39,"Negligible",L7764&lt;=79,"Minimal",L7764&lt;=119,"Moderate",L7764&lt;=158,"High Moderate",L7764&lt;=198," High",L7764&lt;=238,"Very High",L7764&lt;=278,"Severe")</f>
        <v>Minimal</v>
      </c>
      <c r="Q7764" s="3">
        <f t="shared" si="121"/>
        <v>2.22687854625</v>
      </c>
    </row>
    <row r="7765" spans="1:17" x14ac:dyDescent="0.25">
      <c r="A7765">
        <v>7764</v>
      </c>
      <c r="B7765" t="s">
        <v>5484</v>
      </c>
      <c r="C7765" t="s">
        <v>2028</v>
      </c>
      <c r="D7765" t="s">
        <v>5754</v>
      </c>
      <c r="E7765" t="s">
        <v>36</v>
      </c>
      <c r="F7765" t="s">
        <v>818</v>
      </c>
      <c r="G7765" t="s">
        <v>819</v>
      </c>
      <c r="H7765" t="s">
        <v>36</v>
      </c>
      <c r="I7765" t="s">
        <v>18</v>
      </c>
      <c r="J7765">
        <v>47.186260779999998</v>
      </c>
      <c r="K7765">
        <v>2.896037819</v>
      </c>
      <c r="L7765">
        <v>114.68959220000001</v>
      </c>
      <c r="M7765" t="s">
        <v>18</v>
      </c>
      <c r="N7765" t="str" cm="1">
        <f t="array" ref="N7765">_xlfn.IFS(J7765&lt;=29,"Twenties",J7765&lt;=39,"Thirties",J7765&lt;=49,"Fourties",J7765&lt;=59,"Fifties",J7765&gt;59,"Elders")</f>
        <v>Fourties</v>
      </c>
      <c r="O7765" t="str" cm="1">
        <f t="array" ref="O7765">_xlfn.IFS(K7766&lt;=5,"Very Short",K7766&lt;=10,"Short",K7766&lt;=15,"Mid-Class",K7766&lt;=20,"Long",K7766&lt;=25," Very Long",K7766&gt;25,"Lifer")</f>
        <v>Short</v>
      </c>
      <c r="P7765" t="str" cm="1">
        <f t="array" ref="P7765">_xlfn.IFS(L7765&lt;=39,"Negligible",L7765&lt;=79,"Minimal",L7765&lt;=119,"Moderate",L7765&lt;=158,"High Moderate",L7765&lt;=198," High",L7765&lt;=238,"Very High",L7765&lt;=278,"Severe")</f>
        <v>Moderate</v>
      </c>
      <c r="Q7765" s="3">
        <f t="shared" si="121"/>
        <v>4.7787330083333339</v>
      </c>
    </row>
    <row r="7766" spans="1:17" x14ac:dyDescent="0.25">
      <c r="A7766">
        <v>7765</v>
      </c>
      <c r="B7766" t="s">
        <v>5485</v>
      </c>
      <c r="C7766" t="s">
        <v>1414</v>
      </c>
      <c r="D7766" t="s">
        <v>5754</v>
      </c>
      <c r="E7766" t="s">
        <v>36</v>
      </c>
      <c r="F7766" t="s">
        <v>818</v>
      </c>
      <c r="G7766" t="s">
        <v>819</v>
      </c>
      <c r="H7766" t="s">
        <v>36</v>
      </c>
      <c r="I7766" t="s">
        <v>18</v>
      </c>
      <c r="J7766">
        <v>37.170193130000001</v>
      </c>
      <c r="K7766">
        <v>5.8401481740000003</v>
      </c>
      <c r="L7766">
        <v>21.837083360000001</v>
      </c>
      <c r="M7766" t="s">
        <v>18</v>
      </c>
      <c r="N7766" t="str" cm="1">
        <f t="array" ref="N7766">_xlfn.IFS(J7766&lt;=29,"Twenties",J7766&lt;=39,"Thirties",J7766&lt;=49,"Fourties",J7766&lt;=59,"Fifties",J7766&gt;59,"Elders")</f>
        <v>Thirties</v>
      </c>
      <c r="O7766" t="str" cm="1">
        <f t="array" ref="O7766">_xlfn.IFS(K7767&lt;=5,"Very Short",K7767&lt;=10,"Short",K7767&lt;=15,"Mid-Class",K7767&lt;=20,"Long",K7767&lt;=25," Very Long",K7767&gt;25,"Lifer")</f>
        <v>Very Short</v>
      </c>
      <c r="P7766" t="str" cm="1">
        <f t="array" ref="P7766">_xlfn.IFS(L7766&lt;=39,"Negligible",L7766&lt;=79,"Minimal",L7766&lt;=119,"Moderate",L7766&lt;=158,"High Moderate",L7766&lt;=198," High",L7766&lt;=238,"Very High",L7766&lt;=278,"Severe")</f>
        <v>Negligible</v>
      </c>
      <c r="Q7766" s="3">
        <f t="shared" si="121"/>
        <v>0.90987847333333338</v>
      </c>
    </row>
    <row r="7767" spans="1:17" x14ac:dyDescent="0.25">
      <c r="A7767">
        <v>7766</v>
      </c>
      <c r="B7767" t="s">
        <v>3168</v>
      </c>
      <c r="C7767" t="s">
        <v>628</v>
      </c>
      <c r="D7767" t="s">
        <v>5755</v>
      </c>
      <c r="E7767" t="s">
        <v>52</v>
      </c>
      <c r="F7767" t="s">
        <v>609</v>
      </c>
      <c r="G7767" t="s">
        <v>610</v>
      </c>
      <c r="H7767" t="s">
        <v>52</v>
      </c>
      <c r="I7767" t="s">
        <v>18</v>
      </c>
      <c r="J7767">
        <v>43.385501249999997</v>
      </c>
      <c r="K7767">
        <v>3.9538590419999999</v>
      </c>
      <c r="L7767">
        <v>95.121437630000003</v>
      </c>
      <c r="M7767" t="s">
        <v>18</v>
      </c>
      <c r="N7767" t="str" cm="1">
        <f t="array" ref="N7767">_xlfn.IFS(J7767&lt;=29,"Twenties",J7767&lt;=39,"Thirties",J7767&lt;=49,"Fourties",J7767&lt;=59,"Fifties",J7767&gt;59,"Elders")</f>
        <v>Fourties</v>
      </c>
      <c r="O7767" t="str" cm="1">
        <f t="array" ref="O7767">_xlfn.IFS(K7768&lt;=5,"Very Short",K7768&lt;=10,"Short",K7768&lt;=15,"Mid-Class",K7768&lt;=20,"Long",K7768&lt;=25," Very Long",K7768&gt;25,"Lifer")</f>
        <v>Very Short</v>
      </c>
      <c r="P7767" t="str" cm="1">
        <f t="array" ref="P7767">_xlfn.IFS(L7767&lt;=39,"Negligible",L7767&lt;=79,"Minimal",L7767&lt;=119,"Moderate",L7767&lt;=158,"High Moderate",L7767&lt;=198," High",L7767&lt;=238,"Very High",L7767&lt;=278,"Severe")</f>
        <v>Moderate</v>
      </c>
      <c r="Q7767" s="3">
        <f t="shared" si="121"/>
        <v>3.9633932345833336</v>
      </c>
    </row>
    <row r="7768" spans="1:17" x14ac:dyDescent="0.25">
      <c r="A7768">
        <v>7767</v>
      </c>
      <c r="B7768" t="s">
        <v>1034</v>
      </c>
      <c r="C7768" t="s">
        <v>788</v>
      </c>
      <c r="D7768" t="s">
        <v>5754</v>
      </c>
      <c r="E7768" t="s">
        <v>111</v>
      </c>
      <c r="F7768" t="s">
        <v>609</v>
      </c>
      <c r="G7768" t="s">
        <v>610</v>
      </c>
      <c r="H7768" t="s">
        <v>22</v>
      </c>
      <c r="I7768" t="s">
        <v>18</v>
      </c>
      <c r="J7768">
        <v>30.31224276</v>
      </c>
      <c r="K7768">
        <v>3.687020403</v>
      </c>
      <c r="L7768">
        <v>13.49555821</v>
      </c>
      <c r="M7768" t="s">
        <v>18</v>
      </c>
      <c r="N7768" t="str" cm="1">
        <f t="array" ref="N7768">_xlfn.IFS(J7768&lt;=29,"Twenties",J7768&lt;=39,"Thirties",J7768&lt;=49,"Fourties",J7768&lt;=59,"Fifties",J7768&gt;59,"Elders")</f>
        <v>Thirties</v>
      </c>
      <c r="O7768" t="str" cm="1">
        <f t="array" ref="O7768">_xlfn.IFS(K7769&lt;=5,"Very Short",K7769&lt;=10,"Short",K7769&lt;=15,"Mid-Class",K7769&lt;=20,"Long",K7769&lt;=25," Very Long",K7769&gt;25,"Lifer")</f>
        <v>Very Short</v>
      </c>
      <c r="P7768" t="str" cm="1">
        <f t="array" ref="P7768">_xlfn.IFS(L7768&lt;=39,"Negligible",L7768&lt;=79,"Minimal",L7768&lt;=119,"Moderate",L7768&lt;=158,"High Moderate",L7768&lt;=198," High",L7768&lt;=238,"Very High",L7768&lt;=278,"Severe")</f>
        <v>Negligible</v>
      </c>
      <c r="Q7768" s="3">
        <f t="shared" si="121"/>
        <v>0.56231492541666672</v>
      </c>
    </row>
    <row r="7769" spans="1:17" x14ac:dyDescent="0.25">
      <c r="A7769">
        <v>7768</v>
      </c>
      <c r="B7769" t="s">
        <v>442</v>
      </c>
      <c r="C7769" t="s">
        <v>3256</v>
      </c>
      <c r="D7769" t="s">
        <v>5754</v>
      </c>
      <c r="E7769" t="s">
        <v>36</v>
      </c>
      <c r="F7769" t="s">
        <v>818</v>
      </c>
      <c r="G7769" t="s">
        <v>819</v>
      </c>
      <c r="H7769" t="s">
        <v>36</v>
      </c>
      <c r="I7769" t="s">
        <v>18</v>
      </c>
      <c r="J7769">
        <v>35.509931539999997</v>
      </c>
      <c r="K7769">
        <v>3.7825578470000001</v>
      </c>
      <c r="L7769">
        <v>46.363825839999997</v>
      </c>
      <c r="M7769" t="s">
        <v>18</v>
      </c>
      <c r="N7769" t="str" cm="1">
        <f t="array" ref="N7769">_xlfn.IFS(J7769&lt;=29,"Twenties",J7769&lt;=39,"Thirties",J7769&lt;=49,"Fourties",J7769&lt;=59,"Fifties",J7769&gt;59,"Elders")</f>
        <v>Thirties</v>
      </c>
      <c r="O7769" t="str" cm="1">
        <f t="array" ref="O7769">_xlfn.IFS(K7770&lt;=5,"Very Short",K7770&lt;=10,"Short",K7770&lt;=15,"Mid-Class",K7770&lt;=20,"Long",K7770&lt;=25," Very Long",K7770&gt;25,"Lifer")</f>
        <v>Short</v>
      </c>
      <c r="P7769" t="str" cm="1">
        <f t="array" ref="P7769">_xlfn.IFS(L7769&lt;=39,"Negligible",L7769&lt;=79,"Minimal",L7769&lt;=119,"Moderate",L7769&lt;=158,"High Moderate",L7769&lt;=198," High",L7769&lt;=238,"Very High",L7769&lt;=278,"Severe")</f>
        <v>Minimal</v>
      </c>
      <c r="Q7769" s="3">
        <f t="shared" si="121"/>
        <v>1.9318260766666666</v>
      </c>
    </row>
    <row r="7770" spans="1:17" x14ac:dyDescent="0.25">
      <c r="A7770">
        <v>7769</v>
      </c>
      <c r="B7770" t="s">
        <v>2183</v>
      </c>
      <c r="C7770" t="s">
        <v>544</v>
      </c>
      <c r="D7770" t="s">
        <v>5755</v>
      </c>
      <c r="E7770" t="s">
        <v>22</v>
      </c>
      <c r="F7770" t="s">
        <v>609</v>
      </c>
      <c r="G7770" t="s">
        <v>610</v>
      </c>
      <c r="H7770" t="s">
        <v>22</v>
      </c>
      <c r="I7770" t="s">
        <v>18</v>
      </c>
      <c r="J7770">
        <v>44.149759500000002</v>
      </c>
      <c r="K7770">
        <v>5.0225092660000001</v>
      </c>
      <c r="L7770">
        <v>62.575763879999997</v>
      </c>
      <c r="M7770" t="s">
        <v>18</v>
      </c>
      <c r="N7770" t="str" cm="1">
        <f t="array" ref="N7770">_xlfn.IFS(J7770&lt;=29,"Twenties",J7770&lt;=39,"Thirties",J7770&lt;=49,"Fourties",J7770&lt;=59,"Fifties",J7770&gt;59,"Elders")</f>
        <v>Fourties</v>
      </c>
      <c r="O7770" t="str" cm="1">
        <f t="array" ref="O7770">_xlfn.IFS(K7771&lt;=5,"Very Short",K7771&lt;=10,"Short",K7771&lt;=15,"Mid-Class",K7771&lt;=20,"Long",K7771&lt;=25," Very Long",K7771&gt;25,"Lifer")</f>
        <v>Short</v>
      </c>
      <c r="P7770" t="str" cm="1">
        <f t="array" ref="P7770">_xlfn.IFS(L7770&lt;=39,"Negligible",L7770&lt;=79,"Minimal",L7770&lt;=119,"Moderate",L7770&lt;=158,"High Moderate",L7770&lt;=198," High",L7770&lt;=238,"Very High",L7770&lt;=278,"Severe")</f>
        <v>Minimal</v>
      </c>
      <c r="Q7770" s="3">
        <f t="shared" si="121"/>
        <v>2.6073234949999997</v>
      </c>
    </row>
    <row r="7771" spans="1:17" x14ac:dyDescent="0.25">
      <c r="A7771">
        <v>7770</v>
      </c>
      <c r="B7771" t="s">
        <v>32</v>
      </c>
      <c r="C7771" t="s">
        <v>343</v>
      </c>
      <c r="D7771" t="s">
        <v>5755</v>
      </c>
      <c r="E7771" t="s">
        <v>3460</v>
      </c>
      <c r="F7771" t="s">
        <v>609</v>
      </c>
      <c r="G7771" t="s">
        <v>610</v>
      </c>
      <c r="H7771" t="s">
        <v>85</v>
      </c>
      <c r="I7771" t="s">
        <v>18</v>
      </c>
      <c r="J7771">
        <v>23.540206319999999</v>
      </c>
      <c r="K7771">
        <v>5.5783775420000001</v>
      </c>
      <c r="L7771">
        <v>0</v>
      </c>
      <c r="M7771" t="s">
        <v>18</v>
      </c>
      <c r="N7771" t="str" cm="1">
        <f t="array" ref="N7771">_xlfn.IFS(J7771&lt;=29,"Twenties",J7771&lt;=39,"Thirties",J7771&lt;=49,"Fourties",J7771&lt;=59,"Fifties",J7771&gt;59,"Elders")</f>
        <v>Twenties</v>
      </c>
      <c r="O7771" t="str" cm="1">
        <f t="array" ref="O7771">_xlfn.IFS(K7772&lt;=5,"Very Short",K7772&lt;=10,"Short",K7772&lt;=15,"Mid-Class",K7772&lt;=20,"Long",K7772&lt;=25," Very Long",K7772&gt;25,"Lifer")</f>
        <v>Short</v>
      </c>
      <c r="P7771" t="str" cm="1">
        <f t="array" ref="P7771">_xlfn.IFS(L7771&lt;=39,"Negligible",L7771&lt;=79,"Minimal",L7771&lt;=119,"Moderate",L7771&lt;=158,"High Moderate",L7771&lt;=198," High",L7771&lt;=238,"Very High",L7771&lt;=278,"Severe")</f>
        <v>Negligible</v>
      </c>
      <c r="Q7771" s="3">
        <f t="shared" si="121"/>
        <v>0</v>
      </c>
    </row>
    <row r="7772" spans="1:17" x14ac:dyDescent="0.25">
      <c r="A7772">
        <v>7771</v>
      </c>
      <c r="B7772" t="s">
        <v>2199</v>
      </c>
      <c r="C7772" t="s">
        <v>1973</v>
      </c>
      <c r="D7772" t="s">
        <v>5754</v>
      </c>
      <c r="E7772" t="s">
        <v>28</v>
      </c>
      <c r="F7772" t="s">
        <v>609</v>
      </c>
      <c r="G7772" t="s">
        <v>610</v>
      </c>
      <c r="H7772" t="s">
        <v>28</v>
      </c>
      <c r="I7772" t="s">
        <v>18</v>
      </c>
      <c r="J7772">
        <v>40.475409550000002</v>
      </c>
      <c r="K7772">
        <v>5.0693832560000001</v>
      </c>
      <c r="L7772">
        <v>64.248296580000002</v>
      </c>
      <c r="M7772" t="s">
        <v>18</v>
      </c>
      <c r="N7772" t="str" cm="1">
        <f t="array" ref="N7772">_xlfn.IFS(J7772&lt;=29,"Twenties",J7772&lt;=39,"Thirties",J7772&lt;=49,"Fourties",J7772&lt;=59,"Fifties",J7772&gt;59,"Elders")</f>
        <v>Fourties</v>
      </c>
      <c r="O7772" t="str" cm="1">
        <f t="array" ref="O7772">_xlfn.IFS(K7773&lt;=5,"Very Short",K7773&lt;=10,"Short",K7773&lt;=15,"Mid-Class",K7773&lt;=20,"Long",K7773&lt;=25," Very Long",K7773&gt;25,"Lifer")</f>
        <v>Very Short</v>
      </c>
      <c r="P7772" t="str" cm="1">
        <f t="array" ref="P7772">_xlfn.IFS(L7772&lt;=39,"Negligible",L7772&lt;=79,"Minimal",L7772&lt;=119,"Moderate",L7772&lt;=158,"High Moderate",L7772&lt;=198," High",L7772&lt;=238,"Very High",L7772&lt;=278,"Severe")</f>
        <v>Minimal</v>
      </c>
      <c r="Q7772" s="3">
        <f t="shared" si="121"/>
        <v>2.6770123575000002</v>
      </c>
    </row>
    <row r="7773" spans="1:17" x14ac:dyDescent="0.25">
      <c r="A7773">
        <v>7772</v>
      </c>
      <c r="B7773" t="s">
        <v>5486</v>
      </c>
      <c r="C7773" t="s">
        <v>54</v>
      </c>
      <c r="D7773" t="s">
        <v>5755</v>
      </c>
      <c r="E7773" t="s">
        <v>36</v>
      </c>
      <c r="F7773" t="s">
        <v>818</v>
      </c>
      <c r="G7773" t="s">
        <v>819</v>
      </c>
      <c r="H7773" t="s">
        <v>36</v>
      </c>
      <c r="I7773" t="s">
        <v>18</v>
      </c>
      <c r="J7773">
        <v>49.310861940000002</v>
      </c>
      <c r="K7773">
        <v>3.935773722</v>
      </c>
      <c r="L7773">
        <v>97.788294109999995</v>
      </c>
      <c r="M7773" t="s">
        <v>18</v>
      </c>
      <c r="N7773" t="str" cm="1">
        <f t="array" ref="N7773">_xlfn.IFS(J7773&lt;=29,"Twenties",J7773&lt;=39,"Thirties",J7773&lt;=49,"Fourties",J7773&lt;=59,"Fifties",J7773&gt;59,"Elders")</f>
        <v>Fifties</v>
      </c>
      <c r="O7773" t="str" cm="1">
        <f t="array" ref="O7773">_xlfn.IFS(K7774&lt;=5,"Very Short",K7774&lt;=10,"Short",K7774&lt;=15,"Mid-Class",K7774&lt;=20,"Long",K7774&lt;=25," Very Long",K7774&gt;25,"Lifer")</f>
        <v>Very Short</v>
      </c>
      <c r="P7773" t="str" cm="1">
        <f t="array" ref="P7773">_xlfn.IFS(L7773&lt;=39,"Negligible",L7773&lt;=79,"Minimal",L7773&lt;=119,"Moderate",L7773&lt;=158,"High Moderate",L7773&lt;=198," High",L7773&lt;=238,"Very High",L7773&lt;=278,"Severe")</f>
        <v>Moderate</v>
      </c>
      <c r="Q7773" s="3">
        <f t="shared" si="121"/>
        <v>4.0745122545833334</v>
      </c>
    </row>
    <row r="7774" spans="1:17" x14ac:dyDescent="0.25">
      <c r="A7774">
        <v>7773</v>
      </c>
      <c r="B7774" t="s">
        <v>5487</v>
      </c>
      <c r="C7774" t="s">
        <v>60</v>
      </c>
      <c r="D7774" t="s">
        <v>5755</v>
      </c>
      <c r="E7774" t="s">
        <v>135</v>
      </c>
      <c r="F7774" t="s">
        <v>609</v>
      </c>
      <c r="G7774" t="s">
        <v>610</v>
      </c>
      <c r="H7774" t="s">
        <v>136</v>
      </c>
      <c r="I7774" t="s">
        <v>18</v>
      </c>
      <c r="J7774">
        <v>42.477056920000003</v>
      </c>
      <c r="K7774">
        <v>2.5221804959999998</v>
      </c>
      <c r="L7774">
        <v>43.972368879999998</v>
      </c>
      <c r="M7774" t="s">
        <v>18</v>
      </c>
      <c r="N7774" t="str" cm="1">
        <f t="array" ref="N7774">_xlfn.IFS(J7774&lt;=29,"Twenties",J7774&lt;=39,"Thirties",J7774&lt;=49,"Fourties",J7774&lt;=59,"Fifties",J7774&gt;59,"Elders")</f>
        <v>Fourties</v>
      </c>
      <c r="O7774" t="str" cm="1">
        <f t="array" ref="O7774">_xlfn.IFS(K7775&lt;=5,"Very Short",K7775&lt;=10,"Short",K7775&lt;=15,"Mid-Class",K7775&lt;=20,"Long",K7775&lt;=25," Very Long",K7775&gt;25,"Lifer")</f>
        <v>Short</v>
      </c>
      <c r="P7774" t="str" cm="1">
        <f t="array" ref="P7774">_xlfn.IFS(L7774&lt;=39,"Negligible",L7774&lt;=79,"Minimal",L7774&lt;=119,"Moderate",L7774&lt;=158,"High Moderate",L7774&lt;=198," High",L7774&lt;=238,"Very High",L7774&lt;=278,"Severe")</f>
        <v>Minimal</v>
      </c>
      <c r="Q7774" s="3">
        <f t="shared" si="121"/>
        <v>1.8321820366666666</v>
      </c>
    </row>
    <row r="7775" spans="1:17" x14ac:dyDescent="0.25">
      <c r="A7775">
        <v>7774</v>
      </c>
      <c r="B7775" t="s">
        <v>5488</v>
      </c>
      <c r="C7775" t="s">
        <v>881</v>
      </c>
      <c r="D7775" t="s">
        <v>5755</v>
      </c>
      <c r="E7775" t="s">
        <v>577</v>
      </c>
      <c r="F7775" t="s">
        <v>609</v>
      </c>
      <c r="G7775" t="s">
        <v>610</v>
      </c>
      <c r="H7775" t="s">
        <v>52</v>
      </c>
      <c r="I7775" t="s">
        <v>18</v>
      </c>
      <c r="J7775">
        <v>46.200427529999999</v>
      </c>
      <c r="K7775">
        <v>5.5306481400000003</v>
      </c>
      <c r="L7775">
        <v>108.8574157</v>
      </c>
      <c r="M7775" t="s">
        <v>18</v>
      </c>
      <c r="N7775" t="str" cm="1">
        <f t="array" ref="N7775">_xlfn.IFS(J7775&lt;=29,"Twenties",J7775&lt;=39,"Thirties",J7775&lt;=49,"Fourties",J7775&lt;=59,"Fifties",J7775&gt;59,"Elders")</f>
        <v>Fourties</v>
      </c>
      <c r="O7775" t="str" cm="1">
        <f t="array" ref="O7775">_xlfn.IFS(K7776&lt;=5,"Very Short",K7776&lt;=10,"Short",K7776&lt;=15,"Mid-Class",K7776&lt;=20,"Long",K7776&lt;=25," Very Long",K7776&gt;25,"Lifer")</f>
        <v>Very Short</v>
      </c>
      <c r="P7775" t="str" cm="1">
        <f t="array" ref="P7775">_xlfn.IFS(L7775&lt;=39,"Negligible",L7775&lt;=79,"Minimal",L7775&lt;=119,"Moderate",L7775&lt;=158,"High Moderate",L7775&lt;=198," High",L7775&lt;=238,"Very High",L7775&lt;=278,"Severe")</f>
        <v>Moderate</v>
      </c>
      <c r="Q7775" s="3">
        <f t="shared" si="121"/>
        <v>4.5357256541666668</v>
      </c>
    </row>
    <row r="7776" spans="1:17" x14ac:dyDescent="0.25">
      <c r="A7776">
        <v>7775</v>
      </c>
      <c r="B7776" t="s">
        <v>218</v>
      </c>
      <c r="C7776" t="s">
        <v>363</v>
      </c>
      <c r="D7776" t="s">
        <v>5754</v>
      </c>
      <c r="E7776" t="s">
        <v>275</v>
      </c>
      <c r="F7776" t="s">
        <v>609</v>
      </c>
      <c r="G7776" t="s">
        <v>610</v>
      </c>
      <c r="H7776" t="s">
        <v>275</v>
      </c>
      <c r="I7776" t="s">
        <v>18</v>
      </c>
      <c r="J7776">
        <v>52.137839560000003</v>
      </c>
      <c r="K7776">
        <v>4.6378446489999998</v>
      </c>
      <c r="L7776">
        <v>134.19232099999999</v>
      </c>
      <c r="M7776" t="s">
        <v>18</v>
      </c>
      <c r="N7776" t="str" cm="1">
        <f t="array" ref="N7776">_xlfn.IFS(J7776&lt;=29,"Twenties",J7776&lt;=39,"Thirties",J7776&lt;=49,"Fourties",J7776&lt;=59,"Fifties",J7776&gt;59,"Elders")</f>
        <v>Fifties</v>
      </c>
      <c r="O7776" t="str" cm="1">
        <f t="array" ref="O7776">_xlfn.IFS(K7777&lt;=5,"Very Short",K7777&lt;=10,"Short",K7777&lt;=15,"Mid-Class",K7777&lt;=20,"Long",K7777&lt;=25," Very Long",K7777&gt;25,"Lifer")</f>
        <v>Short</v>
      </c>
      <c r="P7776" t="str" cm="1">
        <f t="array" ref="P7776">_xlfn.IFS(L7776&lt;=39,"Negligible",L7776&lt;=79,"Minimal",L7776&lt;=119,"Moderate",L7776&lt;=158,"High Moderate",L7776&lt;=198," High",L7776&lt;=238,"Very High",L7776&lt;=278,"Severe")</f>
        <v>High Moderate</v>
      </c>
      <c r="Q7776" s="3">
        <f t="shared" si="121"/>
        <v>5.591346708333333</v>
      </c>
    </row>
    <row r="7777" spans="1:17" x14ac:dyDescent="0.25">
      <c r="A7777">
        <v>7776</v>
      </c>
      <c r="B7777" t="s">
        <v>5489</v>
      </c>
      <c r="C7777" t="s">
        <v>5490</v>
      </c>
      <c r="D7777" t="s">
        <v>5755</v>
      </c>
      <c r="E7777" t="s">
        <v>1234</v>
      </c>
      <c r="F7777" t="s">
        <v>609</v>
      </c>
      <c r="G7777" t="s">
        <v>610</v>
      </c>
      <c r="H7777" t="s">
        <v>52</v>
      </c>
      <c r="I7777" t="s">
        <v>18</v>
      </c>
      <c r="J7777">
        <v>58.529242459999999</v>
      </c>
      <c r="K7777">
        <v>5.1908869769999999</v>
      </c>
      <c r="L7777">
        <v>152.2400772</v>
      </c>
      <c r="M7777" t="s">
        <v>18</v>
      </c>
      <c r="N7777" t="str" cm="1">
        <f t="array" ref="N7777">_xlfn.IFS(J7777&lt;=29,"Twenties",J7777&lt;=39,"Thirties",J7777&lt;=49,"Fourties",J7777&lt;=59,"Fifties",J7777&gt;59,"Elders")</f>
        <v>Fifties</v>
      </c>
      <c r="O7777" t="str" cm="1">
        <f t="array" ref="O7777">_xlfn.IFS(K7778&lt;=5,"Very Short",K7778&lt;=10,"Short",K7778&lt;=15,"Mid-Class",K7778&lt;=20,"Long",K7778&lt;=25," Very Long",K7778&gt;25,"Lifer")</f>
        <v>Very Short</v>
      </c>
      <c r="P7777" t="str" cm="1">
        <f t="array" ref="P7777">_xlfn.IFS(L7777&lt;=39,"Negligible",L7777&lt;=79,"Minimal",L7777&lt;=119,"Moderate",L7777&lt;=158,"High Moderate",L7777&lt;=198," High",L7777&lt;=238,"Very High",L7777&lt;=278,"Severe")</f>
        <v>High Moderate</v>
      </c>
      <c r="Q7777" s="3">
        <f t="shared" si="121"/>
        <v>6.3433365500000001</v>
      </c>
    </row>
    <row r="7778" spans="1:17" x14ac:dyDescent="0.25">
      <c r="A7778">
        <v>7777</v>
      </c>
      <c r="B7778" t="s">
        <v>5491</v>
      </c>
      <c r="C7778" t="s">
        <v>800</v>
      </c>
      <c r="D7778" t="s">
        <v>5754</v>
      </c>
      <c r="E7778" t="s">
        <v>1258</v>
      </c>
      <c r="F7778" t="s">
        <v>609</v>
      </c>
      <c r="G7778" t="s">
        <v>610</v>
      </c>
      <c r="H7778" t="s">
        <v>28</v>
      </c>
      <c r="I7778" t="s">
        <v>18</v>
      </c>
      <c r="J7778">
        <v>43.803203490000001</v>
      </c>
      <c r="K7778">
        <v>1.2627401359999999</v>
      </c>
      <c r="L7778">
        <v>119.23096409999999</v>
      </c>
      <c r="M7778" t="s">
        <v>18</v>
      </c>
      <c r="N7778" t="str" cm="1">
        <f t="array" ref="N7778">_xlfn.IFS(J7778&lt;=29,"Twenties",J7778&lt;=39,"Thirties",J7778&lt;=49,"Fourties",J7778&lt;=59,"Fifties",J7778&gt;59,"Elders")</f>
        <v>Fourties</v>
      </c>
      <c r="O7778" t="str" cm="1">
        <f t="array" ref="O7778">_xlfn.IFS(K7779&lt;=5,"Very Short",K7779&lt;=10,"Short",K7779&lt;=15,"Mid-Class",K7779&lt;=20,"Long",K7779&lt;=25," Very Long",K7779&gt;25,"Lifer")</f>
        <v>Very Short</v>
      </c>
      <c r="P7778" t="str" cm="1">
        <f t="array" ref="P7778">_xlfn.IFS(L7778&lt;=39,"Negligible",L7778&lt;=79,"Minimal",L7778&lt;=119,"Moderate",L7778&lt;=158,"High Moderate",L7778&lt;=198," High",L7778&lt;=238,"Very High",L7778&lt;=278,"Severe")</f>
        <v>High Moderate</v>
      </c>
      <c r="Q7778" s="3">
        <f t="shared" si="121"/>
        <v>4.9679568375000001</v>
      </c>
    </row>
    <row r="7779" spans="1:17" x14ac:dyDescent="0.25">
      <c r="A7779">
        <v>7778</v>
      </c>
      <c r="B7779" t="s">
        <v>180</v>
      </c>
      <c r="C7779" t="s">
        <v>60</v>
      </c>
      <c r="D7779" t="s">
        <v>5755</v>
      </c>
      <c r="E7779" t="s">
        <v>121</v>
      </c>
      <c r="F7779" t="s">
        <v>609</v>
      </c>
      <c r="G7779" t="s">
        <v>610</v>
      </c>
      <c r="H7779" t="s">
        <v>121</v>
      </c>
      <c r="I7779" t="s">
        <v>18</v>
      </c>
      <c r="J7779">
        <v>36.156910680000003</v>
      </c>
      <c r="K7779">
        <v>0.96520663399999995</v>
      </c>
      <c r="L7779">
        <v>0</v>
      </c>
      <c r="M7779" t="s">
        <v>18</v>
      </c>
      <c r="N7779" t="str" cm="1">
        <f t="array" ref="N7779">_xlfn.IFS(J7779&lt;=29,"Twenties",J7779&lt;=39,"Thirties",J7779&lt;=49,"Fourties",J7779&lt;=59,"Fifties",J7779&gt;59,"Elders")</f>
        <v>Thirties</v>
      </c>
      <c r="O7779" t="str" cm="1">
        <f t="array" ref="O7779">_xlfn.IFS(K7780&lt;=5,"Very Short",K7780&lt;=10,"Short",K7780&lt;=15,"Mid-Class",K7780&lt;=20,"Long",K7780&lt;=25," Very Long",K7780&gt;25,"Lifer")</f>
        <v>Very Short</v>
      </c>
      <c r="P7779" t="str" cm="1">
        <f t="array" ref="P7779">_xlfn.IFS(L7779&lt;=39,"Negligible",L7779&lt;=79,"Minimal",L7779&lt;=119,"Moderate",L7779&lt;=158,"High Moderate",L7779&lt;=198," High",L7779&lt;=238,"Very High",L7779&lt;=278,"Severe")</f>
        <v>Negligible</v>
      </c>
      <c r="Q7779" s="3">
        <f t="shared" si="121"/>
        <v>0</v>
      </c>
    </row>
    <row r="7780" spans="1:17" x14ac:dyDescent="0.25">
      <c r="A7780">
        <v>7779</v>
      </c>
      <c r="B7780" t="s">
        <v>2507</v>
      </c>
      <c r="C7780" t="s">
        <v>3197</v>
      </c>
      <c r="D7780" t="s">
        <v>5755</v>
      </c>
      <c r="E7780" t="s">
        <v>260</v>
      </c>
      <c r="F7780" t="s">
        <v>2722</v>
      </c>
      <c r="G7780" t="s">
        <v>1861</v>
      </c>
      <c r="H7780" t="s">
        <v>260</v>
      </c>
      <c r="I7780" t="s">
        <v>18</v>
      </c>
      <c r="J7780">
        <v>43.929896890000002</v>
      </c>
      <c r="K7780">
        <v>4.0149605810000004</v>
      </c>
      <c r="L7780">
        <v>31.559108080000001</v>
      </c>
      <c r="M7780" t="s">
        <v>18</v>
      </c>
      <c r="N7780" t="str" cm="1">
        <f t="array" ref="N7780">_xlfn.IFS(J7780&lt;=29,"Twenties",J7780&lt;=39,"Thirties",J7780&lt;=49,"Fourties",J7780&lt;=59,"Fifties",J7780&gt;59,"Elders")</f>
        <v>Fourties</v>
      </c>
      <c r="O7780" t="str" cm="1">
        <f t="array" ref="O7780">_xlfn.IFS(K7781&lt;=5,"Very Short",K7781&lt;=10,"Short",K7781&lt;=15,"Mid-Class",K7781&lt;=20,"Long",K7781&lt;=25," Very Long",K7781&gt;25,"Lifer")</f>
        <v>Very Short</v>
      </c>
      <c r="P7780" t="str" cm="1">
        <f t="array" ref="P7780">_xlfn.IFS(L7780&lt;=39,"Negligible",L7780&lt;=79,"Minimal",L7780&lt;=119,"Moderate",L7780&lt;=158,"High Moderate",L7780&lt;=198," High",L7780&lt;=238,"Very High",L7780&lt;=278,"Severe")</f>
        <v>Negligible</v>
      </c>
      <c r="Q7780" s="3">
        <f t="shared" si="121"/>
        <v>1.3149628366666668</v>
      </c>
    </row>
    <row r="7781" spans="1:17" x14ac:dyDescent="0.25">
      <c r="A7781">
        <v>7780</v>
      </c>
      <c r="B7781" t="s">
        <v>2199</v>
      </c>
      <c r="C7781" t="s">
        <v>217</v>
      </c>
      <c r="D7781" t="s">
        <v>5755</v>
      </c>
      <c r="E7781" t="s">
        <v>36</v>
      </c>
      <c r="F7781" t="s">
        <v>818</v>
      </c>
      <c r="G7781" t="s">
        <v>819</v>
      </c>
      <c r="H7781" t="s">
        <v>36</v>
      </c>
      <c r="I7781" t="s">
        <v>18</v>
      </c>
      <c r="J7781">
        <v>46.788137939999999</v>
      </c>
      <c r="K7781">
        <v>1.9432544249999999</v>
      </c>
      <c r="L7781">
        <v>37.929975659999997</v>
      </c>
      <c r="M7781" t="s">
        <v>18</v>
      </c>
      <c r="N7781" t="str" cm="1">
        <f t="array" ref="N7781">_xlfn.IFS(J7781&lt;=29,"Twenties",J7781&lt;=39,"Thirties",J7781&lt;=49,"Fourties",J7781&lt;=59,"Fifties",J7781&gt;59,"Elders")</f>
        <v>Fourties</v>
      </c>
      <c r="O7781" t="str" cm="1">
        <f t="array" ref="O7781">_xlfn.IFS(K7782&lt;=5,"Very Short",K7782&lt;=10,"Short",K7782&lt;=15,"Mid-Class",K7782&lt;=20,"Long",K7782&lt;=25," Very Long",K7782&gt;25,"Lifer")</f>
        <v>Very Short</v>
      </c>
      <c r="P7781" t="str" cm="1">
        <f t="array" ref="P7781">_xlfn.IFS(L7781&lt;=39,"Negligible",L7781&lt;=79,"Minimal",L7781&lt;=119,"Moderate",L7781&lt;=158,"High Moderate",L7781&lt;=198," High",L7781&lt;=238,"Very High",L7781&lt;=278,"Severe")</f>
        <v>Negligible</v>
      </c>
      <c r="Q7781" s="3">
        <f t="shared" si="121"/>
        <v>1.5804156524999999</v>
      </c>
    </row>
    <row r="7782" spans="1:17" x14ac:dyDescent="0.25">
      <c r="A7782">
        <v>7781</v>
      </c>
      <c r="B7782" t="s">
        <v>251</v>
      </c>
      <c r="C7782" t="s">
        <v>404</v>
      </c>
      <c r="D7782" t="s">
        <v>5755</v>
      </c>
      <c r="E7782" t="s">
        <v>748</v>
      </c>
      <c r="F7782" t="s">
        <v>609</v>
      </c>
      <c r="G7782" t="s">
        <v>610</v>
      </c>
      <c r="H7782" t="s">
        <v>132</v>
      </c>
      <c r="I7782" t="s">
        <v>18</v>
      </c>
      <c r="J7782">
        <v>52.918545729999998</v>
      </c>
      <c r="K7782">
        <v>4.6673608069999997</v>
      </c>
      <c r="L7782">
        <v>82.208958019999997</v>
      </c>
      <c r="M7782" t="s">
        <v>18</v>
      </c>
      <c r="N7782" t="str" cm="1">
        <f t="array" ref="N7782">_xlfn.IFS(J7782&lt;=29,"Twenties",J7782&lt;=39,"Thirties",J7782&lt;=49,"Fourties",J7782&lt;=59,"Fifties",J7782&gt;59,"Elders")</f>
        <v>Fifties</v>
      </c>
      <c r="O7782" t="str" cm="1">
        <f t="array" ref="O7782">_xlfn.IFS(K7783&lt;=5,"Very Short",K7783&lt;=10,"Short",K7783&lt;=15,"Mid-Class",K7783&lt;=20,"Long",K7783&lt;=25," Very Long",K7783&gt;25,"Lifer")</f>
        <v>Short</v>
      </c>
      <c r="P7782" t="str" cm="1">
        <f t="array" ref="P7782">_xlfn.IFS(L7782&lt;=39,"Negligible",L7782&lt;=79,"Minimal",L7782&lt;=119,"Moderate",L7782&lt;=158,"High Moderate",L7782&lt;=198," High",L7782&lt;=238,"Very High",L7782&lt;=278,"Severe")</f>
        <v>Moderate</v>
      </c>
      <c r="Q7782" s="3">
        <f t="shared" si="121"/>
        <v>3.4253732508333332</v>
      </c>
    </row>
    <row r="7783" spans="1:17" x14ac:dyDescent="0.25">
      <c r="A7783">
        <v>7782</v>
      </c>
      <c r="B7783" t="s">
        <v>3241</v>
      </c>
      <c r="C7783" t="s">
        <v>239</v>
      </c>
      <c r="D7783" t="s">
        <v>5754</v>
      </c>
      <c r="E7783" t="s">
        <v>125</v>
      </c>
      <c r="F7783" t="s">
        <v>609</v>
      </c>
      <c r="G7783" t="s">
        <v>610</v>
      </c>
      <c r="H7783" t="s">
        <v>125</v>
      </c>
      <c r="I7783" t="s">
        <v>18</v>
      </c>
      <c r="J7783">
        <v>45.645112570000002</v>
      </c>
      <c r="K7783">
        <v>5.0167425029999997</v>
      </c>
      <c r="L7783">
        <v>69.218292030000001</v>
      </c>
      <c r="M7783" t="s">
        <v>18</v>
      </c>
      <c r="N7783" t="str" cm="1">
        <f t="array" ref="N7783">_xlfn.IFS(J7783&lt;=29,"Twenties",J7783&lt;=39,"Thirties",J7783&lt;=49,"Fourties",J7783&lt;=59,"Fifties",J7783&gt;59,"Elders")</f>
        <v>Fourties</v>
      </c>
      <c r="O7783" t="str" cm="1">
        <f t="array" ref="O7783">_xlfn.IFS(K7784&lt;=5,"Very Short",K7784&lt;=10,"Short",K7784&lt;=15,"Mid-Class",K7784&lt;=20,"Long",K7784&lt;=25," Very Long",K7784&gt;25,"Lifer")</f>
        <v>Very Short</v>
      </c>
      <c r="P7783" t="str" cm="1">
        <f t="array" ref="P7783">_xlfn.IFS(L7783&lt;=39,"Negligible",L7783&lt;=79,"Minimal",L7783&lt;=119,"Moderate",L7783&lt;=158,"High Moderate",L7783&lt;=198," High",L7783&lt;=238,"Very High",L7783&lt;=278,"Severe")</f>
        <v>Minimal</v>
      </c>
      <c r="Q7783" s="3">
        <f t="shared" si="121"/>
        <v>2.88409550125</v>
      </c>
    </row>
    <row r="7784" spans="1:17" x14ac:dyDescent="0.25">
      <c r="A7784">
        <v>7783</v>
      </c>
      <c r="B7784" t="s">
        <v>112</v>
      </c>
      <c r="C7784" t="s">
        <v>788</v>
      </c>
      <c r="D7784" t="s">
        <v>5754</v>
      </c>
      <c r="E7784" t="s">
        <v>22</v>
      </c>
      <c r="F7784" t="s">
        <v>609</v>
      </c>
      <c r="G7784" t="s">
        <v>610</v>
      </c>
      <c r="H7784" t="s">
        <v>22</v>
      </c>
      <c r="I7784" t="s">
        <v>18</v>
      </c>
      <c r="J7784">
        <v>48.554988000000002</v>
      </c>
      <c r="K7784">
        <v>2.8792326959999999</v>
      </c>
      <c r="L7784">
        <v>116.831468</v>
      </c>
      <c r="M7784" t="s">
        <v>18</v>
      </c>
      <c r="N7784" t="str" cm="1">
        <f t="array" ref="N7784">_xlfn.IFS(J7784&lt;=29,"Twenties",J7784&lt;=39,"Thirties",J7784&lt;=49,"Fourties",J7784&lt;=59,"Fifties",J7784&gt;59,"Elders")</f>
        <v>Fourties</v>
      </c>
      <c r="O7784" t="str" cm="1">
        <f t="array" ref="O7784">_xlfn.IFS(K7785&lt;=5,"Very Short",K7785&lt;=10,"Short",K7785&lt;=15,"Mid-Class",K7785&lt;=20,"Long",K7785&lt;=25," Very Long",K7785&gt;25,"Lifer")</f>
        <v>Short</v>
      </c>
      <c r="P7784" t="str" cm="1">
        <f t="array" ref="P7784">_xlfn.IFS(L7784&lt;=39,"Negligible",L7784&lt;=79,"Minimal",L7784&lt;=119,"Moderate",L7784&lt;=158,"High Moderate",L7784&lt;=198," High",L7784&lt;=238,"Very High",L7784&lt;=278,"Severe")</f>
        <v>Moderate</v>
      </c>
      <c r="Q7784" s="3">
        <f t="shared" si="121"/>
        <v>4.8679778333333337</v>
      </c>
    </row>
    <row r="7785" spans="1:17" x14ac:dyDescent="0.25">
      <c r="A7785">
        <v>7784</v>
      </c>
      <c r="B7785" t="s">
        <v>1096</v>
      </c>
      <c r="C7785" t="s">
        <v>224</v>
      </c>
      <c r="D7785" t="s">
        <v>5754</v>
      </c>
      <c r="E7785" t="s">
        <v>136</v>
      </c>
      <c r="F7785" t="s">
        <v>609</v>
      </c>
      <c r="G7785" t="s">
        <v>610</v>
      </c>
      <c r="H7785" t="s">
        <v>136</v>
      </c>
      <c r="I7785" t="s">
        <v>18</v>
      </c>
      <c r="J7785">
        <v>37.349863190000001</v>
      </c>
      <c r="K7785">
        <v>5.9015548070000001</v>
      </c>
      <c r="L7785">
        <v>12.67737924</v>
      </c>
      <c r="M7785" t="s">
        <v>18</v>
      </c>
      <c r="N7785" t="str" cm="1">
        <f t="array" ref="N7785">_xlfn.IFS(J7785&lt;=29,"Twenties",J7785&lt;=39,"Thirties",J7785&lt;=49,"Fourties",J7785&lt;=59,"Fifties",J7785&gt;59,"Elders")</f>
        <v>Thirties</v>
      </c>
      <c r="O7785" t="str" cm="1">
        <f t="array" ref="O7785">_xlfn.IFS(K7786&lt;=5,"Very Short",K7786&lt;=10,"Short",K7786&lt;=15,"Mid-Class",K7786&lt;=20,"Long",K7786&lt;=25," Very Long",K7786&gt;25,"Lifer")</f>
        <v>Very Short</v>
      </c>
      <c r="P7785" t="str" cm="1">
        <f t="array" ref="P7785">_xlfn.IFS(L7785&lt;=39,"Negligible",L7785&lt;=79,"Minimal",L7785&lt;=119,"Moderate",L7785&lt;=158,"High Moderate",L7785&lt;=198," High",L7785&lt;=238,"Very High",L7785&lt;=278,"Severe")</f>
        <v>Negligible</v>
      </c>
      <c r="Q7785" s="3">
        <f t="shared" si="121"/>
        <v>0.52822413499999998</v>
      </c>
    </row>
    <row r="7786" spans="1:17" x14ac:dyDescent="0.25">
      <c r="A7786">
        <v>7785</v>
      </c>
      <c r="B7786" t="s">
        <v>4628</v>
      </c>
      <c r="C7786" t="s">
        <v>875</v>
      </c>
      <c r="D7786" t="s">
        <v>5755</v>
      </c>
      <c r="E7786" t="s">
        <v>405</v>
      </c>
      <c r="F7786" t="s">
        <v>609</v>
      </c>
      <c r="G7786" t="s">
        <v>610</v>
      </c>
      <c r="H7786" t="s">
        <v>405</v>
      </c>
      <c r="I7786" t="s">
        <v>18</v>
      </c>
      <c r="J7786">
        <v>53.907425590000003</v>
      </c>
      <c r="K7786">
        <v>4.7730147819999997</v>
      </c>
      <c r="L7786">
        <v>72.983484599999997</v>
      </c>
      <c r="M7786" t="s">
        <v>18</v>
      </c>
      <c r="N7786" t="str" cm="1">
        <f t="array" ref="N7786">_xlfn.IFS(J7786&lt;=29,"Twenties",J7786&lt;=39,"Thirties",J7786&lt;=49,"Fourties",J7786&lt;=59,"Fifties",J7786&gt;59,"Elders")</f>
        <v>Fifties</v>
      </c>
      <c r="O7786" t="str" cm="1">
        <f t="array" ref="O7786">_xlfn.IFS(K7787&lt;=5,"Very Short",K7787&lt;=10,"Short",K7787&lt;=15,"Mid-Class",K7787&lt;=20,"Long",K7787&lt;=25," Very Long",K7787&gt;25,"Lifer")</f>
        <v>Short</v>
      </c>
      <c r="P7786" t="str" cm="1">
        <f t="array" ref="P7786">_xlfn.IFS(L7786&lt;=39,"Negligible",L7786&lt;=79,"Minimal",L7786&lt;=119,"Moderate",L7786&lt;=158,"High Moderate",L7786&lt;=198," High",L7786&lt;=238,"Very High",L7786&lt;=278,"Severe")</f>
        <v>Minimal</v>
      </c>
      <c r="Q7786" s="3">
        <f t="shared" si="121"/>
        <v>3.0409785249999999</v>
      </c>
    </row>
    <row r="7787" spans="1:17" x14ac:dyDescent="0.25">
      <c r="A7787">
        <v>7786</v>
      </c>
      <c r="B7787" t="s">
        <v>265</v>
      </c>
      <c r="C7787" t="s">
        <v>134</v>
      </c>
      <c r="D7787" t="s">
        <v>5754</v>
      </c>
      <c r="E7787" t="s">
        <v>36</v>
      </c>
      <c r="F7787" t="s">
        <v>818</v>
      </c>
      <c r="G7787" t="s">
        <v>819</v>
      </c>
      <c r="H7787" t="s">
        <v>36</v>
      </c>
      <c r="I7787" t="s">
        <v>18</v>
      </c>
      <c r="J7787">
        <v>44.393339920000003</v>
      </c>
      <c r="K7787">
        <v>5.6478305730000002</v>
      </c>
      <c r="L7787">
        <v>28.517044980000001</v>
      </c>
      <c r="M7787" t="s">
        <v>18</v>
      </c>
      <c r="N7787" t="str" cm="1">
        <f t="array" ref="N7787">_xlfn.IFS(J7787&lt;=29,"Twenties",J7787&lt;=39,"Thirties",J7787&lt;=49,"Fourties",J7787&lt;=59,"Fifties",J7787&gt;59,"Elders")</f>
        <v>Fourties</v>
      </c>
      <c r="O7787" t="str" cm="1">
        <f t="array" ref="O7787">_xlfn.IFS(K7788&lt;=5,"Very Short",K7788&lt;=10,"Short",K7788&lt;=15,"Mid-Class",K7788&lt;=20,"Long",K7788&lt;=25," Very Long",K7788&gt;25,"Lifer")</f>
        <v>Short</v>
      </c>
      <c r="P7787" t="str" cm="1">
        <f t="array" ref="P7787">_xlfn.IFS(L7787&lt;=39,"Negligible",L7787&lt;=79,"Minimal",L7787&lt;=119,"Moderate",L7787&lt;=158,"High Moderate",L7787&lt;=198," High",L7787&lt;=238,"Very High",L7787&lt;=278,"Severe")</f>
        <v>Negligible</v>
      </c>
      <c r="Q7787" s="3">
        <f t="shared" si="121"/>
        <v>1.1882102075000001</v>
      </c>
    </row>
    <row r="7788" spans="1:17" x14ac:dyDescent="0.25">
      <c r="A7788">
        <v>7787</v>
      </c>
      <c r="B7788" t="s">
        <v>5492</v>
      </c>
      <c r="C7788" t="s">
        <v>1510</v>
      </c>
      <c r="D7788" t="s">
        <v>5755</v>
      </c>
      <c r="E7788" t="s">
        <v>2123</v>
      </c>
      <c r="F7788" t="s">
        <v>609</v>
      </c>
      <c r="G7788" t="s">
        <v>610</v>
      </c>
      <c r="H7788" t="s">
        <v>190</v>
      </c>
      <c r="I7788" t="s">
        <v>18</v>
      </c>
      <c r="J7788">
        <v>29.595426119999999</v>
      </c>
      <c r="K7788">
        <v>7.6695072340000001</v>
      </c>
      <c r="L7788">
        <v>0</v>
      </c>
      <c r="M7788" t="s">
        <v>18</v>
      </c>
      <c r="N7788" t="str" cm="1">
        <f t="array" ref="N7788">_xlfn.IFS(J7788&lt;=29,"Twenties",J7788&lt;=39,"Thirties",J7788&lt;=49,"Fourties",J7788&lt;=59,"Fifties",J7788&gt;59,"Elders")</f>
        <v>Thirties</v>
      </c>
      <c r="O7788" t="str" cm="1">
        <f t="array" ref="O7788">_xlfn.IFS(K7789&lt;=5,"Very Short",K7789&lt;=10,"Short",K7789&lt;=15,"Mid-Class",K7789&lt;=20,"Long",K7789&lt;=25," Very Long",K7789&gt;25,"Lifer")</f>
        <v>Short</v>
      </c>
      <c r="P7788" t="str" cm="1">
        <f t="array" ref="P7788">_xlfn.IFS(L7788&lt;=39,"Negligible",L7788&lt;=79,"Minimal",L7788&lt;=119,"Moderate",L7788&lt;=158,"High Moderate",L7788&lt;=198," High",L7788&lt;=238,"Very High",L7788&lt;=278,"Severe")</f>
        <v>Negligible</v>
      </c>
      <c r="Q7788" s="3">
        <f t="shared" si="121"/>
        <v>0</v>
      </c>
    </row>
    <row r="7789" spans="1:17" x14ac:dyDescent="0.25">
      <c r="A7789">
        <v>7788</v>
      </c>
      <c r="B7789" t="s">
        <v>761</v>
      </c>
      <c r="C7789" t="s">
        <v>5493</v>
      </c>
      <c r="D7789" t="s">
        <v>5754</v>
      </c>
      <c r="E7789" t="s">
        <v>174</v>
      </c>
      <c r="F7789" t="s">
        <v>609</v>
      </c>
      <c r="G7789" t="s">
        <v>610</v>
      </c>
      <c r="H7789" t="s">
        <v>132</v>
      </c>
      <c r="I7789" t="s">
        <v>18</v>
      </c>
      <c r="J7789">
        <v>40.964617369999999</v>
      </c>
      <c r="K7789">
        <v>5.4530128370000002</v>
      </c>
      <c r="L7789">
        <v>34.583276349999998</v>
      </c>
      <c r="M7789" t="s">
        <v>18</v>
      </c>
      <c r="N7789" t="str" cm="1">
        <f t="array" ref="N7789">_xlfn.IFS(J7789&lt;=29,"Twenties",J7789&lt;=39,"Thirties",J7789&lt;=49,"Fourties",J7789&lt;=59,"Fifties",J7789&gt;59,"Elders")</f>
        <v>Fourties</v>
      </c>
      <c r="O7789" t="str" cm="1">
        <f t="array" ref="O7789">_xlfn.IFS(K7790&lt;=5,"Very Short",K7790&lt;=10,"Short",K7790&lt;=15,"Mid-Class",K7790&lt;=20,"Long",K7790&lt;=25," Very Long",K7790&gt;25,"Lifer")</f>
        <v>Short</v>
      </c>
      <c r="P7789" t="str" cm="1">
        <f t="array" ref="P7789">_xlfn.IFS(L7789&lt;=39,"Negligible",L7789&lt;=79,"Minimal",L7789&lt;=119,"Moderate",L7789&lt;=158,"High Moderate",L7789&lt;=198," High",L7789&lt;=238,"Very High",L7789&lt;=278,"Severe")</f>
        <v>Negligible</v>
      </c>
      <c r="Q7789" s="3">
        <f t="shared" si="121"/>
        <v>1.4409698479166666</v>
      </c>
    </row>
    <row r="7790" spans="1:17" x14ac:dyDescent="0.25">
      <c r="A7790">
        <v>7789</v>
      </c>
      <c r="B7790" t="s">
        <v>5494</v>
      </c>
      <c r="C7790" t="s">
        <v>632</v>
      </c>
      <c r="D7790" t="s">
        <v>5755</v>
      </c>
      <c r="E7790" t="s">
        <v>36</v>
      </c>
      <c r="F7790" t="s">
        <v>818</v>
      </c>
      <c r="G7790" t="s">
        <v>819</v>
      </c>
      <c r="H7790" t="s">
        <v>36</v>
      </c>
      <c r="I7790" t="s">
        <v>18</v>
      </c>
      <c r="J7790">
        <v>45.08440126</v>
      </c>
      <c r="K7790">
        <v>5.8093227809999997</v>
      </c>
      <c r="L7790">
        <v>55.026282569999999</v>
      </c>
      <c r="M7790" t="s">
        <v>18</v>
      </c>
      <c r="N7790" t="str" cm="1">
        <f t="array" ref="N7790">_xlfn.IFS(J7790&lt;=29,"Twenties",J7790&lt;=39,"Thirties",J7790&lt;=49,"Fourties",J7790&lt;=59,"Fifties",J7790&gt;59,"Elders")</f>
        <v>Fourties</v>
      </c>
      <c r="O7790" t="str" cm="1">
        <f t="array" ref="O7790">_xlfn.IFS(K7791&lt;=5,"Very Short",K7791&lt;=10,"Short",K7791&lt;=15,"Mid-Class",K7791&lt;=20,"Long",K7791&lt;=25," Very Long",K7791&gt;25,"Lifer")</f>
        <v>Short</v>
      </c>
      <c r="P7790" t="str" cm="1">
        <f t="array" ref="P7790">_xlfn.IFS(L7790&lt;=39,"Negligible",L7790&lt;=79,"Minimal",L7790&lt;=119,"Moderate",L7790&lt;=158,"High Moderate",L7790&lt;=198," High",L7790&lt;=238,"Very High",L7790&lt;=278,"Severe")</f>
        <v>Minimal</v>
      </c>
      <c r="Q7790" s="3">
        <f t="shared" si="121"/>
        <v>2.2927617737500001</v>
      </c>
    </row>
    <row r="7791" spans="1:17" x14ac:dyDescent="0.25">
      <c r="A7791">
        <v>7790</v>
      </c>
      <c r="B7791" t="s">
        <v>4826</v>
      </c>
      <c r="C7791" t="s">
        <v>1762</v>
      </c>
      <c r="D7791" t="s">
        <v>5754</v>
      </c>
      <c r="E7791" t="s">
        <v>85</v>
      </c>
      <c r="F7791" t="s">
        <v>609</v>
      </c>
      <c r="G7791" t="s">
        <v>610</v>
      </c>
      <c r="H7791" t="s">
        <v>85</v>
      </c>
      <c r="I7791" t="s">
        <v>18</v>
      </c>
      <c r="J7791">
        <v>33.513730279999997</v>
      </c>
      <c r="K7791">
        <v>6.0263552259999997</v>
      </c>
      <c r="L7791">
        <v>75.988442190000001</v>
      </c>
      <c r="M7791" t="s">
        <v>18</v>
      </c>
      <c r="N7791" t="str" cm="1">
        <f t="array" ref="N7791">_xlfn.IFS(J7791&lt;=29,"Twenties",J7791&lt;=39,"Thirties",J7791&lt;=49,"Fourties",J7791&lt;=59,"Fifties",J7791&gt;59,"Elders")</f>
        <v>Thirties</v>
      </c>
      <c r="O7791" t="str" cm="1">
        <f t="array" ref="O7791">_xlfn.IFS(K7792&lt;=5,"Very Short",K7792&lt;=10,"Short",K7792&lt;=15,"Mid-Class",K7792&lt;=20,"Long",K7792&lt;=25," Very Long",K7792&gt;25,"Lifer")</f>
        <v>Very Short</v>
      </c>
      <c r="P7791" t="str" cm="1">
        <f t="array" ref="P7791">_xlfn.IFS(L7791&lt;=39,"Negligible",L7791&lt;=79,"Minimal",L7791&lt;=119,"Moderate",L7791&lt;=158,"High Moderate",L7791&lt;=198," High",L7791&lt;=238,"Very High",L7791&lt;=278,"Severe")</f>
        <v>Minimal</v>
      </c>
      <c r="Q7791" s="3">
        <f t="shared" si="121"/>
        <v>3.16618509125</v>
      </c>
    </row>
    <row r="7792" spans="1:17" x14ac:dyDescent="0.25">
      <c r="A7792">
        <v>7791</v>
      </c>
      <c r="B7792" t="s">
        <v>384</v>
      </c>
      <c r="C7792" t="s">
        <v>5495</v>
      </c>
      <c r="D7792" t="s">
        <v>5754</v>
      </c>
      <c r="E7792" t="s">
        <v>52</v>
      </c>
      <c r="F7792" t="s">
        <v>609</v>
      </c>
      <c r="G7792" t="s">
        <v>610</v>
      </c>
      <c r="H7792" t="s">
        <v>52</v>
      </c>
      <c r="I7792" t="s">
        <v>18</v>
      </c>
      <c r="J7792">
        <v>52.327519010000003</v>
      </c>
      <c r="K7792">
        <v>4.0984144689999997</v>
      </c>
      <c r="L7792">
        <v>144.88077809999999</v>
      </c>
      <c r="M7792" t="s">
        <v>18</v>
      </c>
      <c r="N7792" t="str" cm="1">
        <f t="array" ref="N7792">_xlfn.IFS(J7792&lt;=29,"Twenties",J7792&lt;=39,"Thirties",J7792&lt;=49,"Fourties",J7792&lt;=59,"Fifties",J7792&gt;59,"Elders")</f>
        <v>Fifties</v>
      </c>
      <c r="O7792" t="str" cm="1">
        <f t="array" ref="O7792">_xlfn.IFS(K7793&lt;=5,"Very Short",K7793&lt;=10,"Short",K7793&lt;=15,"Mid-Class",K7793&lt;=20,"Long",K7793&lt;=25," Very Long",K7793&gt;25,"Lifer")</f>
        <v>Short</v>
      </c>
      <c r="P7792" t="str" cm="1">
        <f t="array" ref="P7792">_xlfn.IFS(L7792&lt;=39,"Negligible",L7792&lt;=79,"Minimal",L7792&lt;=119,"Moderate",L7792&lt;=158,"High Moderate",L7792&lt;=198," High",L7792&lt;=238,"Very High",L7792&lt;=278,"Severe")</f>
        <v>High Moderate</v>
      </c>
      <c r="Q7792" s="3">
        <f t="shared" si="121"/>
        <v>6.0366990874999997</v>
      </c>
    </row>
    <row r="7793" spans="1:17" x14ac:dyDescent="0.25">
      <c r="A7793">
        <v>7792</v>
      </c>
      <c r="B7793" t="s">
        <v>1244</v>
      </c>
      <c r="C7793" t="s">
        <v>123</v>
      </c>
      <c r="D7793" t="s">
        <v>5754</v>
      </c>
      <c r="E7793" t="s">
        <v>36</v>
      </c>
      <c r="F7793" t="s">
        <v>818</v>
      </c>
      <c r="G7793" t="s">
        <v>819</v>
      </c>
      <c r="H7793" t="s">
        <v>36</v>
      </c>
      <c r="I7793" t="s">
        <v>18</v>
      </c>
      <c r="J7793">
        <v>41.517251590000001</v>
      </c>
      <c r="K7793">
        <v>6.5003037209999999</v>
      </c>
      <c r="L7793">
        <v>63.71158251</v>
      </c>
      <c r="M7793" t="s">
        <v>18</v>
      </c>
      <c r="N7793" t="str" cm="1">
        <f t="array" ref="N7793">_xlfn.IFS(J7793&lt;=29,"Twenties",J7793&lt;=39,"Thirties",J7793&lt;=49,"Fourties",J7793&lt;=59,"Fifties",J7793&gt;59,"Elders")</f>
        <v>Fourties</v>
      </c>
      <c r="O7793" t="str" cm="1">
        <f t="array" ref="O7793">_xlfn.IFS(K7794&lt;=5,"Very Short",K7794&lt;=10,"Short",K7794&lt;=15,"Mid-Class",K7794&lt;=20,"Long",K7794&lt;=25," Very Long",K7794&gt;25,"Lifer")</f>
        <v>Very Short</v>
      </c>
      <c r="P7793" t="str" cm="1">
        <f t="array" ref="P7793">_xlfn.IFS(L7793&lt;=39,"Negligible",L7793&lt;=79,"Minimal",L7793&lt;=119,"Moderate",L7793&lt;=158,"High Moderate",L7793&lt;=198," High",L7793&lt;=238,"Very High",L7793&lt;=278,"Severe")</f>
        <v>Minimal</v>
      </c>
      <c r="Q7793" s="3">
        <f t="shared" si="121"/>
        <v>2.6546492712499998</v>
      </c>
    </row>
    <row r="7794" spans="1:17" x14ac:dyDescent="0.25">
      <c r="A7794">
        <v>7793</v>
      </c>
      <c r="B7794" t="s">
        <v>158</v>
      </c>
      <c r="C7794" t="s">
        <v>243</v>
      </c>
      <c r="D7794" t="s">
        <v>5754</v>
      </c>
      <c r="E7794" t="s">
        <v>36</v>
      </c>
      <c r="F7794" t="s">
        <v>818</v>
      </c>
      <c r="G7794" t="s">
        <v>819</v>
      </c>
      <c r="H7794" t="s">
        <v>36</v>
      </c>
      <c r="I7794" t="s">
        <v>18</v>
      </c>
      <c r="J7794">
        <v>46.42941682</v>
      </c>
      <c r="K7794">
        <v>2.576332259</v>
      </c>
      <c r="L7794">
        <v>90.363256719999995</v>
      </c>
      <c r="M7794" t="s">
        <v>18</v>
      </c>
      <c r="N7794" t="str" cm="1">
        <f t="array" ref="N7794">_xlfn.IFS(J7794&lt;=29,"Twenties",J7794&lt;=39,"Thirties",J7794&lt;=49,"Fourties",J7794&lt;=59,"Fifties",J7794&gt;59,"Elders")</f>
        <v>Fourties</v>
      </c>
      <c r="O7794" t="str" cm="1">
        <f t="array" ref="O7794">_xlfn.IFS(K7795&lt;=5,"Very Short",K7795&lt;=10,"Short",K7795&lt;=15,"Mid-Class",K7795&lt;=20,"Long",K7795&lt;=25," Very Long",K7795&gt;25,"Lifer")</f>
        <v>Very Short</v>
      </c>
      <c r="P7794" t="str" cm="1">
        <f t="array" ref="P7794">_xlfn.IFS(L7794&lt;=39,"Negligible",L7794&lt;=79,"Minimal",L7794&lt;=119,"Moderate",L7794&lt;=158,"High Moderate",L7794&lt;=198," High",L7794&lt;=238,"Very High",L7794&lt;=278,"Severe")</f>
        <v>Moderate</v>
      </c>
      <c r="Q7794" s="3">
        <f t="shared" si="121"/>
        <v>3.7651356966666665</v>
      </c>
    </row>
    <row r="7795" spans="1:17" x14ac:dyDescent="0.25">
      <c r="A7795">
        <v>7794</v>
      </c>
      <c r="B7795" t="s">
        <v>1207</v>
      </c>
      <c r="C7795" t="s">
        <v>1547</v>
      </c>
      <c r="D7795" t="s">
        <v>5755</v>
      </c>
      <c r="E7795" t="s">
        <v>174</v>
      </c>
      <c r="F7795" t="s">
        <v>609</v>
      </c>
      <c r="G7795" t="s">
        <v>610</v>
      </c>
      <c r="H7795" t="s">
        <v>132</v>
      </c>
      <c r="I7795" t="s">
        <v>18</v>
      </c>
      <c r="J7795">
        <v>46.526652769999998</v>
      </c>
      <c r="K7795">
        <v>3.4663252739999999</v>
      </c>
      <c r="L7795">
        <v>52.289051929999999</v>
      </c>
      <c r="M7795" t="s">
        <v>18</v>
      </c>
      <c r="N7795" t="str" cm="1">
        <f t="array" ref="N7795">_xlfn.IFS(J7795&lt;=29,"Twenties",J7795&lt;=39,"Thirties",J7795&lt;=49,"Fourties",J7795&lt;=59,"Fifties",J7795&gt;59,"Elders")</f>
        <v>Fourties</v>
      </c>
      <c r="O7795" t="str" cm="1">
        <f t="array" ref="O7795">_xlfn.IFS(K7796&lt;=5,"Very Short",K7796&lt;=10,"Short",K7796&lt;=15,"Mid-Class",K7796&lt;=20,"Long",K7796&lt;=25," Very Long",K7796&gt;25,"Lifer")</f>
        <v>Short</v>
      </c>
      <c r="P7795" t="str" cm="1">
        <f t="array" ref="P7795">_xlfn.IFS(L7795&lt;=39,"Negligible",L7795&lt;=79,"Minimal",L7795&lt;=119,"Moderate",L7795&lt;=158,"High Moderate",L7795&lt;=198," High",L7795&lt;=238,"Very High",L7795&lt;=278,"Severe")</f>
        <v>Minimal</v>
      </c>
      <c r="Q7795" s="3">
        <f t="shared" si="121"/>
        <v>2.1787104970833333</v>
      </c>
    </row>
    <row r="7796" spans="1:17" x14ac:dyDescent="0.25">
      <c r="A7796">
        <v>7795</v>
      </c>
      <c r="B7796" t="s">
        <v>5496</v>
      </c>
      <c r="C7796" t="s">
        <v>5497</v>
      </c>
      <c r="D7796" t="s">
        <v>5754</v>
      </c>
      <c r="E7796" t="s">
        <v>591</v>
      </c>
      <c r="F7796" t="s">
        <v>609</v>
      </c>
      <c r="G7796" t="s">
        <v>610</v>
      </c>
      <c r="H7796" t="s">
        <v>88</v>
      </c>
      <c r="I7796" t="s">
        <v>18</v>
      </c>
      <c r="J7796">
        <v>36.753355800000001</v>
      </c>
      <c r="K7796">
        <v>5.1681515769999997</v>
      </c>
      <c r="L7796">
        <v>38.488180710000002</v>
      </c>
      <c r="M7796" t="s">
        <v>18</v>
      </c>
      <c r="N7796" t="str" cm="1">
        <f t="array" ref="N7796">_xlfn.IFS(J7796&lt;=29,"Twenties",J7796&lt;=39,"Thirties",J7796&lt;=49,"Fourties",J7796&lt;=59,"Fifties",J7796&gt;59,"Elders")</f>
        <v>Thirties</v>
      </c>
      <c r="O7796" t="str" cm="1">
        <f t="array" ref="O7796">_xlfn.IFS(K7797&lt;=5,"Very Short",K7797&lt;=10,"Short",K7797&lt;=15,"Mid-Class",K7797&lt;=20,"Long",K7797&lt;=25," Very Long",K7797&gt;25,"Lifer")</f>
        <v>Very Short</v>
      </c>
      <c r="P7796" t="str" cm="1">
        <f t="array" ref="P7796">_xlfn.IFS(L7796&lt;=39,"Negligible",L7796&lt;=79,"Minimal",L7796&lt;=119,"Moderate",L7796&lt;=158,"High Moderate",L7796&lt;=198," High",L7796&lt;=238,"Very High",L7796&lt;=278,"Severe")</f>
        <v>Negligible</v>
      </c>
      <c r="Q7796" s="3">
        <f t="shared" si="121"/>
        <v>1.6036741962500001</v>
      </c>
    </row>
    <row r="7797" spans="1:17" x14ac:dyDescent="0.25">
      <c r="A7797">
        <v>7796</v>
      </c>
      <c r="B7797" t="s">
        <v>5498</v>
      </c>
      <c r="C7797" t="s">
        <v>5499</v>
      </c>
      <c r="D7797" t="s">
        <v>5754</v>
      </c>
      <c r="E7797" t="s">
        <v>125</v>
      </c>
      <c r="F7797" t="s">
        <v>609</v>
      </c>
      <c r="G7797" t="s">
        <v>610</v>
      </c>
      <c r="H7797" t="s">
        <v>125</v>
      </c>
      <c r="I7797" t="s">
        <v>18</v>
      </c>
      <c r="J7797">
        <v>72.075897999999995</v>
      </c>
      <c r="K7797">
        <v>2.7080778479999998</v>
      </c>
      <c r="L7797">
        <v>215.69498580000001</v>
      </c>
      <c r="M7797" t="s">
        <v>18</v>
      </c>
      <c r="N7797" t="str" cm="1">
        <f t="array" ref="N7797">_xlfn.IFS(J7797&lt;=29,"Twenties",J7797&lt;=39,"Thirties",J7797&lt;=49,"Fourties",J7797&lt;=59,"Fifties",J7797&gt;59,"Elders")</f>
        <v>Elders</v>
      </c>
      <c r="O7797" t="str" cm="1">
        <f t="array" ref="O7797">_xlfn.IFS(K7798&lt;=5,"Very Short",K7798&lt;=10,"Short",K7798&lt;=15,"Mid-Class",K7798&lt;=20,"Long",K7798&lt;=25," Very Long",K7798&gt;25,"Lifer")</f>
        <v>Short</v>
      </c>
      <c r="P7797" t="str" cm="1">
        <f t="array" ref="P7797">_xlfn.IFS(L7797&lt;=39,"Negligible",L7797&lt;=79,"Minimal",L7797&lt;=119,"Moderate",L7797&lt;=158,"High Moderate",L7797&lt;=198," High",L7797&lt;=238,"Very High",L7797&lt;=278,"Severe")</f>
        <v>Very High</v>
      </c>
      <c r="Q7797" s="3">
        <f t="shared" si="121"/>
        <v>8.9872910749999999</v>
      </c>
    </row>
    <row r="7798" spans="1:17" x14ac:dyDescent="0.25">
      <c r="A7798">
        <v>7797</v>
      </c>
      <c r="B7798" t="s">
        <v>5500</v>
      </c>
      <c r="C7798" t="s">
        <v>381</v>
      </c>
      <c r="D7798" t="s">
        <v>5754</v>
      </c>
      <c r="E7798" t="s">
        <v>184</v>
      </c>
      <c r="F7798" t="s">
        <v>2722</v>
      </c>
      <c r="G7798" t="s">
        <v>1861</v>
      </c>
      <c r="H7798" t="s">
        <v>184</v>
      </c>
      <c r="I7798" t="s">
        <v>18</v>
      </c>
      <c r="J7798">
        <v>29.989091720000001</v>
      </c>
      <c r="K7798">
        <v>7.1107424950000002</v>
      </c>
      <c r="L7798">
        <v>18.068646139999998</v>
      </c>
      <c r="M7798" t="s">
        <v>18</v>
      </c>
      <c r="N7798" t="str" cm="1">
        <f t="array" ref="N7798">_xlfn.IFS(J7798&lt;=29,"Twenties",J7798&lt;=39,"Thirties",J7798&lt;=49,"Fourties",J7798&lt;=59,"Fifties",J7798&gt;59,"Elders")</f>
        <v>Thirties</v>
      </c>
      <c r="O7798" t="str" cm="1">
        <f t="array" ref="O7798">_xlfn.IFS(K7799&lt;=5,"Very Short",K7799&lt;=10,"Short",K7799&lt;=15,"Mid-Class",K7799&lt;=20,"Long",K7799&lt;=25," Very Long",K7799&gt;25,"Lifer")</f>
        <v>Short</v>
      </c>
      <c r="P7798" t="str" cm="1">
        <f t="array" ref="P7798">_xlfn.IFS(L7798&lt;=39,"Negligible",L7798&lt;=79,"Minimal",L7798&lt;=119,"Moderate",L7798&lt;=158,"High Moderate",L7798&lt;=198," High",L7798&lt;=238,"Very High",L7798&lt;=278,"Severe")</f>
        <v>Negligible</v>
      </c>
      <c r="Q7798" s="3">
        <f t="shared" si="121"/>
        <v>0.75286025583333327</v>
      </c>
    </row>
    <row r="7799" spans="1:17" x14ac:dyDescent="0.25">
      <c r="A7799">
        <v>7798</v>
      </c>
      <c r="B7799" t="s">
        <v>5133</v>
      </c>
      <c r="C7799" t="s">
        <v>777</v>
      </c>
      <c r="D7799" t="s">
        <v>5755</v>
      </c>
      <c r="E7799" t="s">
        <v>155</v>
      </c>
      <c r="F7799" t="s">
        <v>609</v>
      </c>
      <c r="G7799" t="s">
        <v>610</v>
      </c>
      <c r="H7799" t="s">
        <v>155</v>
      </c>
      <c r="I7799" t="s">
        <v>18</v>
      </c>
      <c r="J7799">
        <v>34.258777629999997</v>
      </c>
      <c r="K7799">
        <v>6.6145375729999998</v>
      </c>
      <c r="L7799">
        <v>12.850558149999999</v>
      </c>
      <c r="M7799" t="s">
        <v>18</v>
      </c>
      <c r="N7799" t="str" cm="1">
        <f t="array" ref="N7799">_xlfn.IFS(J7799&lt;=29,"Twenties",J7799&lt;=39,"Thirties",J7799&lt;=49,"Fourties",J7799&lt;=59,"Fifties",J7799&gt;59,"Elders")</f>
        <v>Thirties</v>
      </c>
      <c r="O7799" t="str" cm="1">
        <f t="array" ref="O7799">_xlfn.IFS(K7800&lt;=5,"Very Short",K7800&lt;=10,"Short",K7800&lt;=15,"Mid-Class",K7800&lt;=20,"Long",K7800&lt;=25," Very Long",K7800&gt;25,"Lifer")</f>
        <v>Short</v>
      </c>
      <c r="P7799" t="str" cm="1">
        <f t="array" ref="P7799">_xlfn.IFS(L7799&lt;=39,"Negligible",L7799&lt;=79,"Minimal",L7799&lt;=119,"Moderate",L7799&lt;=158,"High Moderate",L7799&lt;=198," High",L7799&lt;=238,"Very High",L7799&lt;=278,"Severe")</f>
        <v>Negligible</v>
      </c>
      <c r="Q7799" s="3">
        <f t="shared" si="121"/>
        <v>0.53543992291666664</v>
      </c>
    </row>
    <row r="7800" spans="1:17" x14ac:dyDescent="0.25">
      <c r="A7800">
        <v>7799</v>
      </c>
      <c r="B7800" t="s">
        <v>5501</v>
      </c>
      <c r="C7800" t="s">
        <v>50</v>
      </c>
      <c r="D7800" t="s">
        <v>5755</v>
      </c>
      <c r="E7800" t="s">
        <v>52</v>
      </c>
      <c r="F7800" t="s">
        <v>609</v>
      </c>
      <c r="G7800" t="s">
        <v>610</v>
      </c>
      <c r="H7800" t="s">
        <v>52</v>
      </c>
      <c r="I7800" t="s">
        <v>18</v>
      </c>
      <c r="J7800">
        <v>51.311059499999999</v>
      </c>
      <c r="K7800">
        <v>5.5087173820000004</v>
      </c>
      <c r="L7800">
        <v>97.28755314</v>
      </c>
      <c r="M7800" t="s">
        <v>18</v>
      </c>
      <c r="N7800" t="str" cm="1">
        <f t="array" ref="N7800">_xlfn.IFS(J7800&lt;=29,"Twenties",J7800&lt;=39,"Thirties",J7800&lt;=49,"Fourties",J7800&lt;=59,"Fifties",J7800&gt;59,"Elders")</f>
        <v>Fifties</v>
      </c>
      <c r="O7800" t="str" cm="1">
        <f t="array" ref="O7800">_xlfn.IFS(K7801&lt;=5,"Very Short",K7801&lt;=10,"Short",K7801&lt;=15,"Mid-Class",K7801&lt;=20,"Long",K7801&lt;=25," Very Long",K7801&gt;25,"Lifer")</f>
        <v>Short</v>
      </c>
      <c r="P7800" t="str" cm="1">
        <f t="array" ref="P7800">_xlfn.IFS(L7800&lt;=39,"Negligible",L7800&lt;=79,"Minimal",L7800&lt;=119,"Moderate",L7800&lt;=158,"High Moderate",L7800&lt;=198," High",L7800&lt;=238,"Very High",L7800&lt;=278,"Severe")</f>
        <v>Moderate</v>
      </c>
      <c r="Q7800" s="3">
        <f t="shared" si="121"/>
        <v>4.0536480475000003</v>
      </c>
    </row>
    <row r="7801" spans="1:17" x14ac:dyDescent="0.25">
      <c r="A7801">
        <v>7800</v>
      </c>
      <c r="B7801" t="s">
        <v>314</v>
      </c>
      <c r="C7801" t="s">
        <v>2311</v>
      </c>
      <c r="D7801" t="s">
        <v>5754</v>
      </c>
      <c r="E7801" t="s">
        <v>202</v>
      </c>
      <c r="F7801" t="s">
        <v>609</v>
      </c>
      <c r="G7801" t="s">
        <v>610</v>
      </c>
      <c r="H7801" t="s">
        <v>167</v>
      </c>
      <c r="I7801" t="s">
        <v>18</v>
      </c>
      <c r="J7801">
        <v>45.793017460000002</v>
      </c>
      <c r="K7801">
        <v>5.3559895449999999</v>
      </c>
      <c r="L7801">
        <v>80.195746450000001</v>
      </c>
      <c r="M7801" t="s">
        <v>18</v>
      </c>
      <c r="N7801" t="str" cm="1">
        <f t="array" ref="N7801">_xlfn.IFS(J7801&lt;=29,"Twenties",J7801&lt;=39,"Thirties",J7801&lt;=49,"Fourties",J7801&lt;=59,"Fifties",J7801&gt;59,"Elders")</f>
        <v>Fourties</v>
      </c>
      <c r="O7801" t="str" cm="1">
        <f t="array" ref="O7801">_xlfn.IFS(K7802&lt;=5,"Very Short",K7802&lt;=10,"Short",K7802&lt;=15,"Mid-Class",K7802&lt;=20,"Long",K7802&lt;=25," Very Long",K7802&gt;25,"Lifer")</f>
        <v>Very Short</v>
      </c>
      <c r="P7801" t="str" cm="1">
        <f t="array" ref="P7801">_xlfn.IFS(L7801&lt;=39,"Negligible",L7801&lt;=79,"Minimal",L7801&lt;=119,"Moderate",L7801&lt;=158,"High Moderate",L7801&lt;=198," High",L7801&lt;=238,"Very High",L7801&lt;=278,"Severe")</f>
        <v>Moderate</v>
      </c>
      <c r="Q7801" s="3">
        <f t="shared" si="121"/>
        <v>3.3414894354166669</v>
      </c>
    </row>
    <row r="7802" spans="1:17" x14ac:dyDescent="0.25">
      <c r="A7802">
        <v>7801</v>
      </c>
      <c r="B7802" t="s">
        <v>5502</v>
      </c>
      <c r="C7802" t="s">
        <v>1072</v>
      </c>
      <c r="D7802" t="s">
        <v>5754</v>
      </c>
      <c r="E7802" t="s">
        <v>119</v>
      </c>
      <c r="F7802" t="s">
        <v>818</v>
      </c>
      <c r="G7802" t="s">
        <v>819</v>
      </c>
      <c r="H7802" t="s">
        <v>119</v>
      </c>
      <c r="I7802" t="s">
        <v>18</v>
      </c>
      <c r="J7802">
        <v>66.118187989999996</v>
      </c>
      <c r="K7802">
        <v>3.4043592829999998</v>
      </c>
      <c r="L7802">
        <v>187.96223699999999</v>
      </c>
      <c r="M7802" t="s">
        <v>18</v>
      </c>
      <c r="N7802" t="str" cm="1">
        <f t="array" ref="N7802">_xlfn.IFS(J7802&lt;=29,"Twenties",J7802&lt;=39,"Thirties",J7802&lt;=49,"Fourties",J7802&lt;=59,"Fifties",J7802&gt;59,"Elders")</f>
        <v>Elders</v>
      </c>
      <c r="O7802" t="str" cm="1">
        <f t="array" ref="O7802">_xlfn.IFS(K7803&lt;=5,"Very Short",K7803&lt;=10,"Short",K7803&lt;=15,"Mid-Class",K7803&lt;=20,"Long",K7803&lt;=25," Very Long",K7803&gt;25,"Lifer")</f>
        <v>Short</v>
      </c>
      <c r="P7802" t="str" cm="1">
        <f t="array" ref="P7802">_xlfn.IFS(L7802&lt;=39,"Negligible",L7802&lt;=79,"Minimal",L7802&lt;=119,"Moderate",L7802&lt;=158,"High Moderate",L7802&lt;=198," High",L7802&lt;=238,"Very High",L7802&lt;=278,"Severe")</f>
        <v xml:space="preserve"> High</v>
      </c>
      <c r="Q7802" s="3">
        <f t="shared" si="121"/>
        <v>7.8317598749999995</v>
      </c>
    </row>
    <row r="7803" spans="1:17" x14ac:dyDescent="0.25">
      <c r="A7803">
        <v>7802</v>
      </c>
      <c r="B7803" t="s">
        <v>2103</v>
      </c>
      <c r="C7803" t="s">
        <v>412</v>
      </c>
      <c r="D7803" t="s">
        <v>5754</v>
      </c>
      <c r="E7803" t="s">
        <v>456</v>
      </c>
      <c r="F7803" t="s">
        <v>609</v>
      </c>
      <c r="G7803" t="s">
        <v>610</v>
      </c>
      <c r="H7803" t="s">
        <v>136</v>
      </c>
      <c r="I7803" t="s">
        <v>18</v>
      </c>
      <c r="J7803">
        <v>36.110863700000003</v>
      </c>
      <c r="K7803">
        <v>7.1871268730000004</v>
      </c>
      <c r="L7803">
        <v>12.92735615</v>
      </c>
      <c r="M7803" t="s">
        <v>18</v>
      </c>
      <c r="N7803" t="str" cm="1">
        <f t="array" ref="N7803">_xlfn.IFS(J7803&lt;=29,"Twenties",J7803&lt;=39,"Thirties",J7803&lt;=49,"Fourties",J7803&lt;=59,"Fifties",J7803&gt;59,"Elders")</f>
        <v>Thirties</v>
      </c>
      <c r="O7803" t="str" cm="1">
        <f t="array" ref="O7803">_xlfn.IFS(K7804&lt;=5,"Very Short",K7804&lt;=10,"Short",K7804&lt;=15,"Mid-Class",K7804&lt;=20,"Long",K7804&lt;=25," Very Long",K7804&gt;25,"Lifer")</f>
        <v>Very Short</v>
      </c>
      <c r="P7803" t="str" cm="1">
        <f t="array" ref="P7803">_xlfn.IFS(L7803&lt;=39,"Negligible",L7803&lt;=79,"Minimal",L7803&lt;=119,"Moderate",L7803&lt;=158,"High Moderate",L7803&lt;=198," High",L7803&lt;=238,"Very High",L7803&lt;=278,"Severe")</f>
        <v>Negligible</v>
      </c>
      <c r="Q7803" s="3">
        <f t="shared" si="121"/>
        <v>0.53863983958333328</v>
      </c>
    </row>
    <row r="7804" spans="1:17" x14ac:dyDescent="0.25">
      <c r="A7804">
        <v>7803</v>
      </c>
      <c r="B7804" t="s">
        <v>5503</v>
      </c>
      <c r="C7804" t="s">
        <v>64</v>
      </c>
      <c r="D7804" t="s">
        <v>5754</v>
      </c>
      <c r="E7804" t="s">
        <v>36</v>
      </c>
      <c r="F7804" t="s">
        <v>818</v>
      </c>
      <c r="G7804" t="s">
        <v>819</v>
      </c>
      <c r="H7804" t="s">
        <v>36</v>
      </c>
      <c r="I7804" t="s">
        <v>18</v>
      </c>
      <c r="J7804">
        <v>59.990594090000002</v>
      </c>
      <c r="K7804">
        <v>2.9973467939999998</v>
      </c>
      <c r="L7804">
        <v>203.1040169</v>
      </c>
      <c r="M7804" t="s">
        <v>18</v>
      </c>
      <c r="N7804" t="str" cm="1">
        <f t="array" ref="N7804">_xlfn.IFS(J7804&lt;=29,"Twenties",J7804&lt;=39,"Thirties",J7804&lt;=49,"Fourties",J7804&lt;=59,"Fifties",J7804&gt;59,"Elders")</f>
        <v>Elders</v>
      </c>
      <c r="O7804" t="str" cm="1">
        <f t="array" ref="O7804">_xlfn.IFS(K7805&lt;=5,"Very Short",K7805&lt;=10,"Short",K7805&lt;=15,"Mid-Class",K7805&lt;=20,"Long",K7805&lt;=25," Very Long",K7805&gt;25,"Lifer")</f>
        <v>Very Short</v>
      </c>
      <c r="P7804" t="str" cm="1">
        <f t="array" ref="P7804">_xlfn.IFS(L7804&lt;=39,"Negligible",L7804&lt;=79,"Minimal",L7804&lt;=119,"Moderate",L7804&lt;=158,"High Moderate",L7804&lt;=198," High",L7804&lt;=238,"Very High",L7804&lt;=278,"Severe")</f>
        <v>Very High</v>
      </c>
      <c r="Q7804" s="3">
        <f t="shared" si="121"/>
        <v>8.4626673708333335</v>
      </c>
    </row>
    <row r="7805" spans="1:17" x14ac:dyDescent="0.25">
      <c r="A7805">
        <v>7804</v>
      </c>
      <c r="B7805" t="s">
        <v>5504</v>
      </c>
      <c r="C7805" t="s">
        <v>1500</v>
      </c>
      <c r="D7805" t="s">
        <v>5755</v>
      </c>
      <c r="E7805" t="s">
        <v>25</v>
      </c>
      <c r="F7805" t="s">
        <v>609</v>
      </c>
      <c r="G7805" t="s">
        <v>610</v>
      </c>
      <c r="H7805" t="s">
        <v>25</v>
      </c>
      <c r="I7805" t="s">
        <v>18</v>
      </c>
      <c r="J7805">
        <v>47.520561389999997</v>
      </c>
      <c r="K7805">
        <v>2.9434142109999999</v>
      </c>
      <c r="L7805">
        <v>53.050707199999998</v>
      </c>
      <c r="M7805" t="s">
        <v>18</v>
      </c>
      <c r="N7805" t="str" cm="1">
        <f t="array" ref="N7805">_xlfn.IFS(J7805&lt;=29,"Twenties",J7805&lt;=39,"Thirties",J7805&lt;=49,"Fourties",J7805&lt;=59,"Fifties",J7805&gt;59,"Elders")</f>
        <v>Fourties</v>
      </c>
      <c r="O7805" t="str" cm="1">
        <f t="array" ref="O7805">_xlfn.IFS(K7806&lt;=5,"Very Short",K7806&lt;=10,"Short",K7806&lt;=15,"Mid-Class",K7806&lt;=20,"Long",K7806&lt;=25," Very Long",K7806&gt;25,"Lifer")</f>
        <v>Very Short</v>
      </c>
      <c r="P7805" t="str" cm="1">
        <f t="array" ref="P7805">_xlfn.IFS(L7805&lt;=39,"Negligible",L7805&lt;=79,"Minimal",L7805&lt;=119,"Moderate",L7805&lt;=158,"High Moderate",L7805&lt;=198," High",L7805&lt;=238,"Very High",L7805&lt;=278,"Severe")</f>
        <v>Minimal</v>
      </c>
      <c r="Q7805" s="3">
        <f t="shared" si="121"/>
        <v>2.2104461333333334</v>
      </c>
    </row>
    <row r="7806" spans="1:17" x14ac:dyDescent="0.25">
      <c r="A7806">
        <v>7805</v>
      </c>
      <c r="B7806" t="s">
        <v>575</v>
      </c>
      <c r="C7806" t="s">
        <v>1444</v>
      </c>
      <c r="D7806" t="s">
        <v>5754</v>
      </c>
      <c r="E7806" t="s">
        <v>184</v>
      </c>
      <c r="F7806" t="s">
        <v>609</v>
      </c>
      <c r="G7806" t="s">
        <v>610</v>
      </c>
      <c r="H7806" t="s">
        <v>184</v>
      </c>
      <c r="I7806" t="s">
        <v>18</v>
      </c>
      <c r="J7806">
        <v>56.80623052</v>
      </c>
      <c r="K7806">
        <v>4.8240266470000002</v>
      </c>
      <c r="L7806">
        <v>140.18134670000001</v>
      </c>
      <c r="M7806" t="s">
        <v>18</v>
      </c>
      <c r="N7806" t="str" cm="1">
        <f t="array" ref="N7806">_xlfn.IFS(J7806&lt;=29,"Twenties",J7806&lt;=39,"Thirties",J7806&lt;=49,"Fourties",J7806&lt;=59,"Fifties",J7806&gt;59,"Elders")</f>
        <v>Fifties</v>
      </c>
      <c r="O7806" t="str" cm="1">
        <f t="array" ref="O7806">_xlfn.IFS(K7807&lt;=5,"Very Short",K7807&lt;=10,"Short",K7807&lt;=15,"Mid-Class",K7807&lt;=20,"Long",K7807&lt;=25," Very Long",K7807&gt;25,"Lifer")</f>
        <v>Very Short</v>
      </c>
      <c r="P7806" t="str" cm="1">
        <f t="array" ref="P7806">_xlfn.IFS(L7806&lt;=39,"Negligible",L7806&lt;=79,"Minimal",L7806&lt;=119,"Moderate",L7806&lt;=158,"High Moderate",L7806&lt;=198," High",L7806&lt;=238,"Very High",L7806&lt;=278,"Severe")</f>
        <v>High Moderate</v>
      </c>
      <c r="Q7806" s="3">
        <f t="shared" si="121"/>
        <v>5.8408894458333336</v>
      </c>
    </row>
    <row r="7807" spans="1:17" x14ac:dyDescent="0.25">
      <c r="A7807">
        <v>7806</v>
      </c>
      <c r="B7807" t="s">
        <v>5505</v>
      </c>
      <c r="C7807" t="s">
        <v>239</v>
      </c>
      <c r="D7807" t="s">
        <v>5754</v>
      </c>
      <c r="E7807" t="s">
        <v>167</v>
      </c>
      <c r="F7807" t="s">
        <v>609</v>
      </c>
      <c r="G7807" t="s">
        <v>610</v>
      </c>
      <c r="H7807" t="s">
        <v>167</v>
      </c>
      <c r="I7807" t="s">
        <v>18</v>
      </c>
      <c r="J7807">
        <v>43.80087047</v>
      </c>
      <c r="K7807">
        <v>3.9335986140000001</v>
      </c>
      <c r="L7807">
        <v>91.411731110000005</v>
      </c>
      <c r="M7807" t="s">
        <v>18</v>
      </c>
      <c r="N7807" t="str" cm="1">
        <f t="array" ref="N7807">_xlfn.IFS(J7807&lt;=29,"Twenties",J7807&lt;=39,"Thirties",J7807&lt;=49,"Fourties",J7807&lt;=59,"Fifties",J7807&gt;59,"Elders")</f>
        <v>Fourties</v>
      </c>
      <c r="O7807" t="str" cm="1">
        <f t="array" ref="O7807">_xlfn.IFS(K7808&lt;=5,"Very Short",K7808&lt;=10,"Short",K7808&lt;=15,"Mid-Class",K7808&lt;=20,"Long",K7808&lt;=25," Very Long",K7808&gt;25,"Lifer")</f>
        <v>Very Short</v>
      </c>
      <c r="P7807" t="str" cm="1">
        <f t="array" ref="P7807">_xlfn.IFS(L7807&lt;=39,"Negligible",L7807&lt;=79,"Minimal",L7807&lt;=119,"Moderate",L7807&lt;=158,"High Moderate",L7807&lt;=198," High",L7807&lt;=238,"Very High",L7807&lt;=278,"Severe")</f>
        <v>Moderate</v>
      </c>
      <c r="Q7807" s="3">
        <f t="shared" si="121"/>
        <v>3.8088221295833335</v>
      </c>
    </row>
    <row r="7808" spans="1:17" x14ac:dyDescent="0.25">
      <c r="A7808">
        <v>7807</v>
      </c>
      <c r="B7808" t="s">
        <v>5506</v>
      </c>
      <c r="C7808" t="s">
        <v>2636</v>
      </c>
      <c r="D7808" t="s">
        <v>5755</v>
      </c>
      <c r="E7808" t="s">
        <v>28</v>
      </c>
      <c r="F7808" t="s">
        <v>609</v>
      </c>
      <c r="G7808" t="s">
        <v>610</v>
      </c>
      <c r="H7808" t="s">
        <v>28</v>
      </c>
      <c r="I7808" t="s">
        <v>18</v>
      </c>
      <c r="J7808">
        <v>40.062510449999998</v>
      </c>
      <c r="K7808">
        <v>4.9171568560000001</v>
      </c>
      <c r="L7808">
        <v>22.11565272</v>
      </c>
      <c r="M7808" t="s">
        <v>18</v>
      </c>
      <c r="N7808" t="str" cm="1">
        <f t="array" ref="N7808">_xlfn.IFS(J7808&lt;=29,"Twenties",J7808&lt;=39,"Thirties",J7808&lt;=49,"Fourties",J7808&lt;=59,"Fifties",J7808&gt;59,"Elders")</f>
        <v>Fourties</v>
      </c>
      <c r="O7808" t="str" cm="1">
        <f t="array" ref="O7808">_xlfn.IFS(K7809&lt;=5,"Very Short",K7809&lt;=10,"Short",K7809&lt;=15,"Mid-Class",K7809&lt;=20,"Long",K7809&lt;=25," Very Long",K7809&gt;25,"Lifer")</f>
        <v>Short</v>
      </c>
      <c r="P7808" t="str" cm="1">
        <f t="array" ref="P7808">_xlfn.IFS(L7808&lt;=39,"Negligible",L7808&lt;=79,"Minimal",L7808&lt;=119,"Moderate",L7808&lt;=158,"High Moderate",L7808&lt;=198," High",L7808&lt;=238,"Very High",L7808&lt;=278,"Severe")</f>
        <v>Negligible</v>
      </c>
      <c r="Q7808" s="3">
        <f t="shared" si="121"/>
        <v>0.92148553</v>
      </c>
    </row>
    <row r="7809" spans="1:17" x14ac:dyDescent="0.25">
      <c r="A7809">
        <v>7808</v>
      </c>
      <c r="B7809" t="s">
        <v>1184</v>
      </c>
      <c r="C7809" t="s">
        <v>1032</v>
      </c>
      <c r="D7809" t="s">
        <v>5754</v>
      </c>
      <c r="E7809" t="s">
        <v>116</v>
      </c>
      <c r="F7809" t="s">
        <v>609</v>
      </c>
      <c r="G7809" t="s">
        <v>610</v>
      </c>
      <c r="H7809" t="s">
        <v>52</v>
      </c>
      <c r="I7809" t="s">
        <v>18</v>
      </c>
      <c r="J7809">
        <v>45.46964663</v>
      </c>
      <c r="K7809">
        <v>5.0527002019999996</v>
      </c>
      <c r="L7809">
        <v>61.979850030000001</v>
      </c>
      <c r="M7809" t="s">
        <v>18</v>
      </c>
      <c r="N7809" t="str" cm="1">
        <f t="array" ref="N7809">_xlfn.IFS(J7809&lt;=29,"Twenties",J7809&lt;=39,"Thirties",J7809&lt;=49,"Fourties",J7809&lt;=59,"Fifties",J7809&gt;59,"Elders")</f>
        <v>Fourties</v>
      </c>
      <c r="O7809" t="str" cm="1">
        <f t="array" ref="O7809">_xlfn.IFS(K7810&lt;=5,"Very Short",K7810&lt;=10,"Short",K7810&lt;=15,"Mid-Class",K7810&lt;=20,"Long",K7810&lt;=25," Very Long",K7810&gt;25,"Lifer")</f>
        <v>Very Short</v>
      </c>
      <c r="P7809" t="str" cm="1">
        <f t="array" ref="P7809">_xlfn.IFS(L7809&lt;=39,"Negligible",L7809&lt;=79,"Minimal",L7809&lt;=119,"Moderate",L7809&lt;=158,"High Moderate",L7809&lt;=198," High",L7809&lt;=238,"Very High",L7809&lt;=278,"Severe")</f>
        <v>Minimal</v>
      </c>
      <c r="Q7809" s="3">
        <f t="shared" si="121"/>
        <v>2.5824937512499999</v>
      </c>
    </row>
    <row r="7810" spans="1:17" x14ac:dyDescent="0.25">
      <c r="A7810">
        <v>7809</v>
      </c>
      <c r="B7810" t="s">
        <v>3852</v>
      </c>
      <c r="C7810" t="s">
        <v>1849</v>
      </c>
      <c r="D7810" t="s">
        <v>5754</v>
      </c>
      <c r="E7810" t="s">
        <v>125</v>
      </c>
      <c r="F7810" t="s">
        <v>609</v>
      </c>
      <c r="G7810" t="s">
        <v>610</v>
      </c>
      <c r="H7810" t="s">
        <v>125</v>
      </c>
      <c r="I7810" t="s">
        <v>18</v>
      </c>
      <c r="J7810">
        <v>47.06611745</v>
      </c>
      <c r="K7810">
        <v>4.5039049369999997</v>
      </c>
      <c r="L7810">
        <v>80.246002230000002</v>
      </c>
      <c r="M7810" t="s">
        <v>18</v>
      </c>
      <c r="N7810" t="str" cm="1">
        <f t="array" ref="N7810">_xlfn.IFS(J7810&lt;=29,"Twenties",J7810&lt;=39,"Thirties",J7810&lt;=49,"Fourties",J7810&lt;=59,"Fifties",J7810&gt;59,"Elders")</f>
        <v>Fourties</v>
      </c>
      <c r="O7810" t="str" cm="1">
        <f t="array" ref="O7810">_xlfn.IFS(K7811&lt;=5,"Very Short",K7811&lt;=10,"Short",K7811&lt;=15,"Mid-Class",K7811&lt;=20,"Long",K7811&lt;=25," Very Long",K7811&gt;25,"Lifer")</f>
        <v>Very Short</v>
      </c>
      <c r="P7810" t="str" cm="1">
        <f t="array" ref="P7810">_xlfn.IFS(L7810&lt;=39,"Negligible",L7810&lt;=79,"Minimal",L7810&lt;=119,"Moderate",L7810&lt;=158,"High Moderate",L7810&lt;=198," High",L7810&lt;=238,"Very High",L7810&lt;=278,"Severe")</f>
        <v>Moderate</v>
      </c>
      <c r="Q7810" s="3">
        <f t="shared" ref="Q7810:Q7873" si="122">L7810/24</f>
        <v>3.3435834262499999</v>
      </c>
    </row>
    <row r="7811" spans="1:17" x14ac:dyDescent="0.25">
      <c r="A7811">
        <v>7810</v>
      </c>
      <c r="B7811" t="s">
        <v>1976</v>
      </c>
      <c r="C7811" t="s">
        <v>1946</v>
      </c>
      <c r="D7811" t="s">
        <v>5754</v>
      </c>
      <c r="E7811" t="s">
        <v>36</v>
      </c>
      <c r="F7811" t="s">
        <v>818</v>
      </c>
      <c r="G7811" t="s">
        <v>819</v>
      </c>
      <c r="H7811" t="s">
        <v>36</v>
      </c>
      <c r="I7811" t="s">
        <v>18</v>
      </c>
      <c r="J7811">
        <v>39.337340349999998</v>
      </c>
      <c r="K7811">
        <v>4.1804770529999997</v>
      </c>
      <c r="L7811">
        <v>37.039052480000002</v>
      </c>
      <c r="M7811" t="s">
        <v>18</v>
      </c>
      <c r="N7811" t="str" cm="1">
        <f t="array" ref="N7811">_xlfn.IFS(J7811&lt;=29,"Twenties",J7811&lt;=39,"Thirties",J7811&lt;=49,"Fourties",J7811&lt;=59,"Fifties",J7811&gt;59,"Elders")</f>
        <v>Fourties</v>
      </c>
      <c r="O7811" t="str" cm="1">
        <f t="array" ref="O7811">_xlfn.IFS(K7812&lt;=5,"Very Short",K7812&lt;=10,"Short",K7812&lt;=15,"Mid-Class",K7812&lt;=20,"Long",K7812&lt;=25," Very Long",K7812&gt;25,"Lifer")</f>
        <v>Very Short</v>
      </c>
      <c r="P7811" t="str" cm="1">
        <f t="array" ref="P7811">_xlfn.IFS(L7811&lt;=39,"Negligible",L7811&lt;=79,"Minimal",L7811&lt;=119,"Moderate",L7811&lt;=158,"High Moderate",L7811&lt;=198," High",L7811&lt;=238,"Very High",L7811&lt;=278,"Severe")</f>
        <v>Negligible</v>
      </c>
      <c r="Q7811" s="3">
        <f t="shared" si="122"/>
        <v>1.5432938533333334</v>
      </c>
    </row>
    <row r="7812" spans="1:17" x14ac:dyDescent="0.25">
      <c r="A7812">
        <v>7811</v>
      </c>
      <c r="B7812" t="s">
        <v>5507</v>
      </c>
      <c r="C7812" t="s">
        <v>963</v>
      </c>
      <c r="D7812" t="s">
        <v>5754</v>
      </c>
      <c r="E7812" t="s">
        <v>21</v>
      </c>
      <c r="F7812" t="s">
        <v>609</v>
      </c>
      <c r="G7812" t="s">
        <v>610</v>
      </c>
      <c r="H7812" t="s">
        <v>22</v>
      </c>
      <c r="I7812" t="s">
        <v>18</v>
      </c>
      <c r="J7812">
        <v>46.806404899999997</v>
      </c>
      <c r="K7812">
        <v>4.983318444</v>
      </c>
      <c r="L7812">
        <v>82.179447210000006</v>
      </c>
      <c r="M7812" t="s">
        <v>18</v>
      </c>
      <c r="N7812" t="str" cm="1">
        <f t="array" ref="N7812">_xlfn.IFS(J7812&lt;=29,"Twenties",J7812&lt;=39,"Thirties",J7812&lt;=49,"Fourties",J7812&lt;=59,"Fifties",J7812&gt;59,"Elders")</f>
        <v>Fourties</v>
      </c>
      <c r="O7812" t="str" cm="1">
        <f t="array" ref="O7812">_xlfn.IFS(K7813&lt;=5,"Very Short",K7813&lt;=10,"Short",K7813&lt;=15,"Mid-Class",K7813&lt;=20,"Long",K7813&lt;=25," Very Long",K7813&gt;25,"Lifer")</f>
        <v>Short</v>
      </c>
      <c r="P7812" t="str" cm="1">
        <f t="array" ref="P7812">_xlfn.IFS(L7812&lt;=39,"Negligible",L7812&lt;=79,"Minimal",L7812&lt;=119,"Moderate",L7812&lt;=158,"High Moderate",L7812&lt;=198," High",L7812&lt;=238,"Very High",L7812&lt;=278,"Severe")</f>
        <v>Moderate</v>
      </c>
      <c r="Q7812" s="3">
        <f t="shared" si="122"/>
        <v>3.4241436337500004</v>
      </c>
    </row>
    <row r="7813" spans="1:17" x14ac:dyDescent="0.25">
      <c r="A7813">
        <v>7812</v>
      </c>
      <c r="B7813" t="s">
        <v>4451</v>
      </c>
      <c r="C7813" t="s">
        <v>50</v>
      </c>
      <c r="D7813" t="s">
        <v>5755</v>
      </c>
      <c r="E7813" t="s">
        <v>405</v>
      </c>
      <c r="F7813" t="s">
        <v>609</v>
      </c>
      <c r="G7813" t="s">
        <v>610</v>
      </c>
      <c r="H7813" t="s">
        <v>405</v>
      </c>
      <c r="I7813" t="s">
        <v>18</v>
      </c>
      <c r="J7813">
        <v>35.950965570000001</v>
      </c>
      <c r="K7813">
        <v>5.4157016919999998</v>
      </c>
      <c r="L7813">
        <v>0</v>
      </c>
      <c r="M7813" t="s">
        <v>18</v>
      </c>
      <c r="N7813" t="str" cm="1">
        <f t="array" ref="N7813">_xlfn.IFS(J7813&lt;=29,"Twenties",J7813&lt;=39,"Thirties",J7813&lt;=49,"Fourties",J7813&lt;=59,"Fifties",J7813&gt;59,"Elders")</f>
        <v>Thirties</v>
      </c>
      <c r="O7813" t="str" cm="1">
        <f t="array" ref="O7813">_xlfn.IFS(K7814&lt;=5,"Very Short",K7814&lt;=10,"Short",K7814&lt;=15,"Mid-Class",K7814&lt;=20,"Long",K7814&lt;=25," Very Long",K7814&gt;25,"Lifer")</f>
        <v>Very Short</v>
      </c>
      <c r="P7813" t="str" cm="1">
        <f t="array" ref="P7813">_xlfn.IFS(L7813&lt;=39,"Negligible",L7813&lt;=79,"Minimal",L7813&lt;=119,"Moderate",L7813&lt;=158,"High Moderate",L7813&lt;=198," High",L7813&lt;=238,"Very High",L7813&lt;=278,"Severe")</f>
        <v>Negligible</v>
      </c>
      <c r="Q7813" s="3">
        <f t="shared" si="122"/>
        <v>0</v>
      </c>
    </row>
    <row r="7814" spans="1:17" x14ac:dyDescent="0.25">
      <c r="A7814">
        <v>7813</v>
      </c>
      <c r="B7814" t="s">
        <v>3216</v>
      </c>
      <c r="C7814" t="s">
        <v>1626</v>
      </c>
      <c r="D7814" t="s">
        <v>5755</v>
      </c>
      <c r="E7814" t="s">
        <v>823</v>
      </c>
      <c r="F7814" t="s">
        <v>609</v>
      </c>
      <c r="G7814" t="s">
        <v>610</v>
      </c>
      <c r="H7814" t="s">
        <v>155</v>
      </c>
      <c r="I7814" t="s">
        <v>18</v>
      </c>
      <c r="J7814">
        <v>39.766502799999998</v>
      </c>
      <c r="K7814">
        <v>4.5971715609999997</v>
      </c>
      <c r="L7814">
        <v>47.875895249999999</v>
      </c>
      <c r="M7814" t="s">
        <v>18</v>
      </c>
      <c r="N7814" t="str" cm="1">
        <f t="array" ref="N7814">_xlfn.IFS(J7814&lt;=29,"Twenties",J7814&lt;=39,"Thirties",J7814&lt;=49,"Fourties",J7814&lt;=59,"Fifties",J7814&gt;59,"Elders")</f>
        <v>Fourties</v>
      </c>
      <c r="O7814" t="str" cm="1">
        <f t="array" ref="O7814">_xlfn.IFS(K7815&lt;=5,"Very Short",K7815&lt;=10,"Short",K7815&lt;=15,"Mid-Class",K7815&lt;=20,"Long",K7815&lt;=25," Very Long",K7815&gt;25,"Lifer")</f>
        <v>Very Short</v>
      </c>
      <c r="P7814" t="str" cm="1">
        <f t="array" ref="P7814">_xlfn.IFS(L7814&lt;=39,"Negligible",L7814&lt;=79,"Minimal",L7814&lt;=119,"Moderate",L7814&lt;=158,"High Moderate",L7814&lt;=198," High",L7814&lt;=238,"Very High",L7814&lt;=278,"Severe")</f>
        <v>Minimal</v>
      </c>
      <c r="Q7814" s="3">
        <f t="shared" si="122"/>
        <v>1.99482896875</v>
      </c>
    </row>
    <row r="7815" spans="1:17" x14ac:dyDescent="0.25">
      <c r="A7815">
        <v>7814</v>
      </c>
      <c r="B7815" t="s">
        <v>1269</v>
      </c>
      <c r="C7815" t="s">
        <v>467</v>
      </c>
      <c r="D7815" t="s">
        <v>5754</v>
      </c>
      <c r="E7815" t="s">
        <v>28</v>
      </c>
      <c r="F7815" t="s">
        <v>609</v>
      </c>
      <c r="G7815" t="s">
        <v>610</v>
      </c>
      <c r="H7815" t="s">
        <v>28</v>
      </c>
      <c r="I7815" t="s">
        <v>18</v>
      </c>
      <c r="J7815">
        <v>52.272258319999999</v>
      </c>
      <c r="K7815">
        <v>2.6274006679999999</v>
      </c>
      <c r="L7815">
        <v>152.461285</v>
      </c>
      <c r="M7815" t="s">
        <v>18</v>
      </c>
      <c r="N7815" t="str" cm="1">
        <f t="array" ref="N7815">_xlfn.IFS(J7815&lt;=29,"Twenties",J7815&lt;=39,"Thirties",J7815&lt;=49,"Fourties",J7815&lt;=59,"Fifties",J7815&gt;59,"Elders")</f>
        <v>Fifties</v>
      </c>
      <c r="O7815" t="str" cm="1">
        <f t="array" ref="O7815">_xlfn.IFS(K7816&lt;=5,"Very Short",K7816&lt;=10,"Short",K7816&lt;=15,"Mid-Class",K7816&lt;=20,"Long",K7816&lt;=25," Very Long",K7816&gt;25,"Lifer")</f>
        <v>Short</v>
      </c>
      <c r="P7815" t="str" cm="1">
        <f t="array" ref="P7815">_xlfn.IFS(L7815&lt;=39,"Negligible",L7815&lt;=79,"Minimal",L7815&lt;=119,"Moderate",L7815&lt;=158,"High Moderate",L7815&lt;=198," High",L7815&lt;=238,"Very High",L7815&lt;=278,"Severe")</f>
        <v>High Moderate</v>
      </c>
      <c r="Q7815" s="3">
        <f t="shared" si="122"/>
        <v>6.3525535416666665</v>
      </c>
    </row>
    <row r="7816" spans="1:17" x14ac:dyDescent="0.25">
      <c r="A7816">
        <v>7815</v>
      </c>
      <c r="B7816" t="s">
        <v>5508</v>
      </c>
      <c r="C7816" t="s">
        <v>5509</v>
      </c>
      <c r="D7816" t="s">
        <v>5754</v>
      </c>
      <c r="E7816" t="s">
        <v>356</v>
      </c>
      <c r="F7816" t="s">
        <v>609</v>
      </c>
      <c r="G7816" t="s">
        <v>610</v>
      </c>
      <c r="H7816" t="s">
        <v>356</v>
      </c>
      <c r="I7816" t="s">
        <v>18</v>
      </c>
      <c r="J7816">
        <v>28.021223060000001</v>
      </c>
      <c r="K7816">
        <v>6.621952115</v>
      </c>
      <c r="L7816">
        <v>0</v>
      </c>
      <c r="M7816" t="s">
        <v>18</v>
      </c>
      <c r="N7816" t="str" cm="1">
        <f t="array" ref="N7816">_xlfn.IFS(J7816&lt;=29,"Twenties",J7816&lt;=39,"Thirties",J7816&lt;=49,"Fourties",J7816&lt;=59,"Fifties",J7816&gt;59,"Elders")</f>
        <v>Twenties</v>
      </c>
      <c r="O7816" t="str" cm="1">
        <f t="array" ref="O7816">_xlfn.IFS(K7817&lt;=5,"Very Short",K7817&lt;=10,"Short",K7817&lt;=15,"Mid-Class",K7817&lt;=20,"Long",K7817&lt;=25," Very Long",K7817&gt;25,"Lifer")</f>
        <v>Very Short</v>
      </c>
      <c r="P7816" t="str" cm="1">
        <f t="array" ref="P7816">_xlfn.IFS(L7816&lt;=39,"Negligible",L7816&lt;=79,"Minimal",L7816&lt;=119,"Moderate",L7816&lt;=158,"High Moderate",L7816&lt;=198," High",L7816&lt;=238,"Very High",L7816&lt;=278,"Severe")</f>
        <v>Negligible</v>
      </c>
      <c r="Q7816" s="3">
        <f t="shared" si="122"/>
        <v>0</v>
      </c>
    </row>
    <row r="7817" spans="1:17" x14ac:dyDescent="0.25">
      <c r="A7817">
        <v>7816</v>
      </c>
      <c r="B7817" t="s">
        <v>806</v>
      </c>
      <c r="C7817" t="s">
        <v>145</v>
      </c>
      <c r="D7817" t="s">
        <v>5754</v>
      </c>
      <c r="E7817" t="s">
        <v>31</v>
      </c>
      <c r="F7817" t="s">
        <v>2722</v>
      </c>
      <c r="G7817" t="s">
        <v>1861</v>
      </c>
      <c r="H7817" t="s">
        <v>31</v>
      </c>
      <c r="I7817" t="s">
        <v>18</v>
      </c>
      <c r="J7817">
        <v>40.348306469999997</v>
      </c>
      <c r="K7817">
        <v>3.2716756820000001</v>
      </c>
      <c r="L7817">
        <v>42.156907650000001</v>
      </c>
      <c r="M7817" t="s">
        <v>18</v>
      </c>
      <c r="N7817" t="str" cm="1">
        <f t="array" ref="N7817">_xlfn.IFS(J7817&lt;=29,"Twenties",J7817&lt;=39,"Thirties",J7817&lt;=49,"Fourties",J7817&lt;=59,"Fifties",J7817&gt;59,"Elders")</f>
        <v>Fourties</v>
      </c>
      <c r="O7817" t="str" cm="1">
        <f t="array" ref="O7817">_xlfn.IFS(K7818&lt;=5,"Very Short",K7818&lt;=10,"Short",K7818&lt;=15,"Mid-Class",K7818&lt;=20,"Long",K7818&lt;=25," Very Long",K7818&gt;25,"Lifer")</f>
        <v>Very Short</v>
      </c>
      <c r="P7817" t="str" cm="1">
        <f t="array" ref="P7817">_xlfn.IFS(L7817&lt;=39,"Negligible",L7817&lt;=79,"Minimal",L7817&lt;=119,"Moderate",L7817&lt;=158,"High Moderate",L7817&lt;=198," High",L7817&lt;=238,"Very High",L7817&lt;=278,"Severe")</f>
        <v>Minimal</v>
      </c>
      <c r="Q7817" s="3">
        <f t="shared" si="122"/>
        <v>1.75653781875</v>
      </c>
    </row>
    <row r="7818" spans="1:17" x14ac:dyDescent="0.25">
      <c r="A7818">
        <v>7817</v>
      </c>
      <c r="B7818" t="s">
        <v>5510</v>
      </c>
      <c r="C7818" t="s">
        <v>2748</v>
      </c>
      <c r="D7818" t="s">
        <v>5755</v>
      </c>
      <c r="E7818" t="s">
        <v>36</v>
      </c>
      <c r="F7818" t="s">
        <v>818</v>
      </c>
      <c r="G7818" t="s">
        <v>819</v>
      </c>
      <c r="H7818" t="s">
        <v>36</v>
      </c>
      <c r="I7818" t="s">
        <v>18</v>
      </c>
      <c r="J7818">
        <v>34.996596670000002</v>
      </c>
      <c r="K7818">
        <v>3.7371171689999998</v>
      </c>
      <c r="L7818">
        <v>28.78630313</v>
      </c>
      <c r="M7818" t="s">
        <v>18</v>
      </c>
      <c r="N7818" t="str" cm="1">
        <f t="array" ref="N7818">_xlfn.IFS(J7818&lt;=29,"Twenties",J7818&lt;=39,"Thirties",J7818&lt;=49,"Fourties",J7818&lt;=59,"Fifties",J7818&gt;59,"Elders")</f>
        <v>Thirties</v>
      </c>
      <c r="O7818" t="str" cm="1">
        <f t="array" ref="O7818">_xlfn.IFS(K7819&lt;=5,"Very Short",K7819&lt;=10,"Short",K7819&lt;=15,"Mid-Class",K7819&lt;=20,"Long",K7819&lt;=25," Very Long",K7819&gt;25,"Lifer")</f>
        <v>Very Short</v>
      </c>
      <c r="P7818" t="str" cm="1">
        <f t="array" ref="P7818">_xlfn.IFS(L7818&lt;=39,"Negligible",L7818&lt;=79,"Minimal",L7818&lt;=119,"Moderate",L7818&lt;=158,"High Moderate",L7818&lt;=198," High",L7818&lt;=238,"Very High",L7818&lt;=278,"Severe")</f>
        <v>Negligible</v>
      </c>
      <c r="Q7818" s="3">
        <f t="shared" si="122"/>
        <v>1.1994292970833333</v>
      </c>
    </row>
    <row r="7819" spans="1:17" x14ac:dyDescent="0.25">
      <c r="A7819">
        <v>7818</v>
      </c>
      <c r="B7819" t="s">
        <v>623</v>
      </c>
      <c r="C7819" t="s">
        <v>54</v>
      </c>
      <c r="D7819" t="s">
        <v>5755</v>
      </c>
      <c r="E7819" t="s">
        <v>55</v>
      </c>
      <c r="F7819" t="s">
        <v>609</v>
      </c>
      <c r="G7819" t="s">
        <v>610</v>
      </c>
      <c r="H7819" t="s">
        <v>55</v>
      </c>
      <c r="I7819" t="s">
        <v>18</v>
      </c>
      <c r="J7819">
        <v>53.587854849999999</v>
      </c>
      <c r="K7819">
        <v>4.9300670980000003</v>
      </c>
      <c r="L7819">
        <v>125.91759159999999</v>
      </c>
      <c r="M7819" t="s">
        <v>18</v>
      </c>
      <c r="N7819" t="str" cm="1">
        <f t="array" ref="N7819">_xlfn.IFS(J7819&lt;=29,"Twenties",J7819&lt;=39,"Thirties",J7819&lt;=49,"Fourties",J7819&lt;=59,"Fifties",J7819&gt;59,"Elders")</f>
        <v>Fifties</v>
      </c>
      <c r="O7819" t="str" cm="1">
        <f t="array" ref="O7819">_xlfn.IFS(K7820&lt;=5,"Very Short",K7820&lt;=10,"Short",K7820&lt;=15,"Mid-Class",K7820&lt;=20,"Long",K7820&lt;=25," Very Long",K7820&gt;25,"Lifer")</f>
        <v>Very Short</v>
      </c>
      <c r="P7819" t="str" cm="1">
        <f t="array" ref="P7819">_xlfn.IFS(L7819&lt;=39,"Negligible",L7819&lt;=79,"Minimal",L7819&lt;=119,"Moderate",L7819&lt;=158,"High Moderate",L7819&lt;=198," High",L7819&lt;=238,"Very High",L7819&lt;=278,"Severe")</f>
        <v>High Moderate</v>
      </c>
      <c r="Q7819" s="3">
        <f t="shared" si="122"/>
        <v>5.2465663166666667</v>
      </c>
    </row>
    <row r="7820" spans="1:17" x14ac:dyDescent="0.25">
      <c r="A7820">
        <v>7819</v>
      </c>
      <c r="B7820" t="s">
        <v>3758</v>
      </c>
      <c r="C7820" t="s">
        <v>1390</v>
      </c>
      <c r="D7820" t="s">
        <v>5755</v>
      </c>
      <c r="E7820" t="s">
        <v>44</v>
      </c>
      <c r="F7820" t="s">
        <v>609</v>
      </c>
      <c r="G7820" t="s">
        <v>610</v>
      </c>
      <c r="H7820" t="s">
        <v>44</v>
      </c>
      <c r="I7820" t="s">
        <v>18</v>
      </c>
      <c r="J7820">
        <v>35.885953120000003</v>
      </c>
      <c r="K7820">
        <v>4.7593498189999996</v>
      </c>
      <c r="L7820">
        <v>0</v>
      </c>
      <c r="M7820" t="s">
        <v>18</v>
      </c>
      <c r="N7820" t="str" cm="1">
        <f t="array" ref="N7820">_xlfn.IFS(J7820&lt;=29,"Twenties",J7820&lt;=39,"Thirties",J7820&lt;=49,"Fourties",J7820&lt;=59,"Fifties",J7820&gt;59,"Elders")</f>
        <v>Thirties</v>
      </c>
      <c r="O7820" t="str" cm="1">
        <f t="array" ref="O7820">_xlfn.IFS(K7821&lt;=5,"Very Short",K7821&lt;=10,"Short",K7821&lt;=15,"Mid-Class",K7821&lt;=20,"Long",K7821&lt;=25," Very Long",K7821&gt;25,"Lifer")</f>
        <v>Short</v>
      </c>
      <c r="P7820" t="str" cm="1">
        <f t="array" ref="P7820">_xlfn.IFS(L7820&lt;=39,"Negligible",L7820&lt;=79,"Minimal",L7820&lt;=119,"Moderate",L7820&lt;=158,"High Moderate",L7820&lt;=198," High",L7820&lt;=238,"Very High",L7820&lt;=278,"Severe")</f>
        <v>Negligible</v>
      </c>
      <c r="Q7820" s="3">
        <f t="shared" si="122"/>
        <v>0</v>
      </c>
    </row>
    <row r="7821" spans="1:17" x14ac:dyDescent="0.25">
      <c r="A7821">
        <v>7820</v>
      </c>
      <c r="B7821" t="s">
        <v>98</v>
      </c>
      <c r="C7821" t="s">
        <v>3075</v>
      </c>
      <c r="D7821" t="s">
        <v>5754</v>
      </c>
      <c r="E7821" t="s">
        <v>25</v>
      </c>
      <c r="F7821" t="s">
        <v>609</v>
      </c>
      <c r="G7821" t="s">
        <v>610</v>
      </c>
      <c r="H7821" t="s">
        <v>25</v>
      </c>
      <c r="I7821" t="s">
        <v>18</v>
      </c>
      <c r="J7821">
        <v>51.416331730000003</v>
      </c>
      <c r="K7821">
        <v>5.7332215639999999</v>
      </c>
      <c r="L7821">
        <v>91.757755130000007</v>
      </c>
      <c r="M7821" t="s">
        <v>18</v>
      </c>
      <c r="N7821" t="str" cm="1">
        <f t="array" ref="N7821">_xlfn.IFS(J7821&lt;=29,"Twenties",J7821&lt;=39,"Thirties",J7821&lt;=49,"Fourties",J7821&lt;=59,"Fifties",J7821&gt;59,"Elders")</f>
        <v>Fifties</v>
      </c>
      <c r="O7821" t="str" cm="1">
        <f t="array" ref="O7821">_xlfn.IFS(K7822&lt;=5,"Very Short",K7822&lt;=10,"Short",K7822&lt;=15,"Mid-Class",K7822&lt;=20,"Long",K7822&lt;=25," Very Long",K7822&gt;25,"Lifer")</f>
        <v>Short</v>
      </c>
      <c r="P7821" t="str" cm="1">
        <f t="array" ref="P7821">_xlfn.IFS(L7821&lt;=39,"Negligible",L7821&lt;=79,"Minimal",L7821&lt;=119,"Moderate",L7821&lt;=158,"High Moderate",L7821&lt;=198," High",L7821&lt;=238,"Very High",L7821&lt;=278,"Severe")</f>
        <v>Moderate</v>
      </c>
      <c r="Q7821" s="3">
        <f t="shared" si="122"/>
        <v>3.8232397970833336</v>
      </c>
    </row>
    <row r="7822" spans="1:17" x14ac:dyDescent="0.25">
      <c r="A7822">
        <v>7821</v>
      </c>
      <c r="B7822" t="s">
        <v>652</v>
      </c>
      <c r="C7822" t="s">
        <v>601</v>
      </c>
      <c r="D7822" t="s">
        <v>5755</v>
      </c>
      <c r="E7822" t="s">
        <v>36</v>
      </c>
      <c r="F7822" t="s">
        <v>818</v>
      </c>
      <c r="G7822" t="s">
        <v>819</v>
      </c>
      <c r="H7822" t="s">
        <v>36</v>
      </c>
      <c r="I7822" t="s">
        <v>18</v>
      </c>
      <c r="J7822">
        <v>44.200414649999999</v>
      </c>
      <c r="K7822">
        <v>5.4148891639999999</v>
      </c>
      <c r="L7822">
        <v>56.283385549999998</v>
      </c>
      <c r="M7822" t="s">
        <v>18</v>
      </c>
      <c r="N7822" t="str" cm="1">
        <f t="array" ref="N7822">_xlfn.IFS(J7822&lt;=29,"Twenties",J7822&lt;=39,"Thirties",J7822&lt;=49,"Fourties",J7822&lt;=59,"Fifties",J7822&gt;59,"Elders")</f>
        <v>Fourties</v>
      </c>
      <c r="O7822" t="str" cm="1">
        <f t="array" ref="O7822">_xlfn.IFS(K7823&lt;=5,"Very Short",K7823&lt;=10,"Short",K7823&lt;=15,"Mid-Class",K7823&lt;=20,"Long",K7823&lt;=25," Very Long",K7823&gt;25,"Lifer")</f>
        <v>Very Short</v>
      </c>
      <c r="P7822" t="str" cm="1">
        <f t="array" ref="P7822">_xlfn.IFS(L7822&lt;=39,"Negligible",L7822&lt;=79,"Minimal",L7822&lt;=119,"Moderate",L7822&lt;=158,"High Moderate",L7822&lt;=198," High",L7822&lt;=238,"Very High",L7822&lt;=278,"Severe")</f>
        <v>Minimal</v>
      </c>
      <c r="Q7822" s="3">
        <f t="shared" si="122"/>
        <v>2.3451410645833333</v>
      </c>
    </row>
    <row r="7823" spans="1:17" x14ac:dyDescent="0.25">
      <c r="A7823">
        <v>7822</v>
      </c>
      <c r="B7823" t="s">
        <v>5511</v>
      </c>
      <c r="C7823" t="s">
        <v>3786</v>
      </c>
      <c r="D7823" t="s">
        <v>5754</v>
      </c>
      <c r="E7823" t="s">
        <v>260</v>
      </c>
      <c r="F7823" t="s">
        <v>2722</v>
      </c>
      <c r="G7823" t="s">
        <v>1861</v>
      </c>
      <c r="H7823" t="s">
        <v>260</v>
      </c>
      <c r="I7823" t="s">
        <v>18</v>
      </c>
      <c r="J7823">
        <v>31.050685510000001</v>
      </c>
      <c r="K7823">
        <v>4.7763863019999997</v>
      </c>
      <c r="L7823">
        <v>7.5714814050000001</v>
      </c>
      <c r="M7823" t="s">
        <v>18</v>
      </c>
      <c r="N7823" t="str" cm="1">
        <f t="array" ref="N7823">_xlfn.IFS(J7823&lt;=29,"Twenties",J7823&lt;=39,"Thirties",J7823&lt;=49,"Fourties",J7823&lt;=59,"Fifties",J7823&gt;59,"Elders")</f>
        <v>Thirties</v>
      </c>
      <c r="O7823" t="str" cm="1">
        <f t="array" ref="O7823">_xlfn.IFS(K7824&lt;=5,"Very Short",K7824&lt;=10,"Short",K7824&lt;=15,"Mid-Class",K7824&lt;=20,"Long",K7824&lt;=25," Very Long",K7824&gt;25,"Lifer")</f>
        <v>Very Short</v>
      </c>
      <c r="P7823" t="str" cm="1">
        <f t="array" ref="P7823">_xlfn.IFS(L7823&lt;=39,"Negligible",L7823&lt;=79,"Minimal",L7823&lt;=119,"Moderate",L7823&lt;=158,"High Moderate",L7823&lt;=198," High",L7823&lt;=238,"Very High",L7823&lt;=278,"Severe")</f>
        <v>Negligible</v>
      </c>
      <c r="Q7823" s="3">
        <f t="shared" si="122"/>
        <v>0.31547839187499999</v>
      </c>
    </row>
    <row r="7824" spans="1:17" x14ac:dyDescent="0.25">
      <c r="A7824">
        <v>7823</v>
      </c>
      <c r="B7824" t="s">
        <v>2809</v>
      </c>
      <c r="C7824" t="s">
        <v>1862</v>
      </c>
      <c r="D7824" t="s">
        <v>5755</v>
      </c>
      <c r="E7824" t="s">
        <v>36</v>
      </c>
      <c r="F7824" t="s">
        <v>818</v>
      </c>
      <c r="G7824" t="s">
        <v>819</v>
      </c>
      <c r="H7824" t="s">
        <v>36</v>
      </c>
      <c r="I7824" t="s">
        <v>18</v>
      </c>
      <c r="J7824">
        <v>39.495754210000001</v>
      </c>
      <c r="K7824">
        <v>2.734375601</v>
      </c>
      <c r="L7824">
        <v>0</v>
      </c>
      <c r="M7824" t="s">
        <v>18</v>
      </c>
      <c r="N7824" t="str" cm="1">
        <f t="array" ref="N7824">_xlfn.IFS(J7824&lt;=29,"Twenties",J7824&lt;=39,"Thirties",J7824&lt;=49,"Fourties",J7824&lt;=59,"Fifties",J7824&gt;59,"Elders")</f>
        <v>Fourties</v>
      </c>
      <c r="O7824" t="str" cm="1">
        <f t="array" ref="O7824">_xlfn.IFS(K7825&lt;=5,"Very Short",K7825&lt;=10,"Short",K7825&lt;=15,"Mid-Class",K7825&lt;=20,"Long",K7825&lt;=25," Very Long",K7825&gt;25,"Lifer")</f>
        <v>Very Short</v>
      </c>
      <c r="P7824" t="str" cm="1">
        <f t="array" ref="P7824">_xlfn.IFS(L7824&lt;=39,"Negligible",L7824&lt;=79,"Minimal",L7824&lt;=119,"Moderate",L7824&lt;=158,"High Moderate",L7824&lt;=198," High",L7824&lt;=238,"Very High",L7824&lt;=278,"Severe")</f>
        <v>Negligible</v>
      </c>
      <c r="Q7824" s="3">
        <f t="shared" si="122"/>
        <v>0</v>
      </c>
    </row>
    <row r="7825" spans="1:17" x14ac:dyDescent="0.25">
      <c r="A7825">
        <v>7824</v>
      </c>
      <c r="B7825" t="s">
        <v>634</v>
      </c>
      <c r="C7825" t="s">
        <v>30</v>
      </c>
      <c r="D7825" t="s">
        <v>5755</v>
      </c>
      <c r="E7825" t="s">
        <v>167</v>
      </c>
      <c r="F7825" t="s">
        <v>609</v>
      </c>
      <c r="G7825" t="s">
        <v>610</v>
      </c>
      <c r="H7825" t="s">
        <v>167</v>
      </c>
      <c r="I7825" t="s">
        <v>18</v>
      </c>
      <c r="J7825">
        <v>35.943817080000002</v>
      </c>
      <c r="K7825">
        <v>2.5407272989999998</v>
      </c>
      <c r="L7825">
        <v>40.204266519999997</v>
      </c>
      <c r="M7825" t="s">
        <v>18</v>
      </c>
      <c r="N7825" t="str" cm="1">
        <f t="array" ref="N7825">_xlfn.IFS(J7825&lt;=29,"Twenties",J7825&lt;=39,"Thirties",J7825&lt;=49,"Fourties",J7825&lt;=59,"Fifties",J7825&gt;59,"Elders")</f>
        <v>Thirties</v>
      </c>
      <c r="O7825" t="str" cm="1">
        <f t="array" ref="O7825">_xlfn.IFS(K7826&lt;=5,"Very Short",K7826&lt;=10,"Short",K7826&lt;=15,"Mid-Class",K7826&lt;=20,"Long",K7826&lt;=25," Very Long",K7826&gt;25,"Lifer")</f>
        <v>Very Short</v>
      </c>
      <c r="P7825" t="str" cm="1">
        <f t="array" ref="P7825">_xlfn.IFS(L7825&lt;=39,"Negligible",L7825&lt;=79,"Minimal",L7825&lt;=119,"Moderate",L7825&lt;=158,"High Moderate",L7825&lt;=198," High",L7825&lt;=238,"Very High",L7825&lt;=278,"Severe")</f>
        <v>Minimal</v>
      </c>
      <c r="Q7825" s="3">
        <f t="shared" si="122"/>
        <v>1.6751777716666665</v>
      </c>
    </row>
    <row r="7826" spans="1:17" x14ac:dyDescent="0.25">
      <c r="A7826">
        <v>7825</v>
      </c>
      <c r="B7826" t="s">
        <v>5512</v>
      </c>
      <c r="C7826" t="s">
        <v>739</v>
      </c>
      <c r="D7826" t="s">
        <v>5754</v>
      </c>
      <c r="E7826" t="s">
        <v>28</v>
      </c>
      <c r="F7826" t="s">
        <v>609</v>
      </c>
      <c r="G7826" t="s">
        <v>610</v>
      </c>
      <c r="H7826" t="s">
        <v>28</v>
      </c>
      <c r="I7826" t="s">
        <v>18</v>
      </c>
      <c r="J7826">
        <v>43.826329289999997</v>
      </c>
      <c r="K7826">
        <v>1.5254971930000001</v>
      </c>
      <c r="L7826">
        <v>68.285379390000003</v>
      </c>
      <c r="M7826" t="s">
        <v>18</v>
      </c>
      <c r="N7826" t="str" cm="1">
        <f t="array" ref="N7826">_xlfn.IFS(J7826&lt;=29,"Twenties",J7826&lt;=39,"Thirties",J7826&lt;=49,"Fourties",J7826&lt;=59,"Fifties",J7826&gt;59,"Elders")</f>
        <v>Fourties</v>
      </c>
      <c r="O7826" t="str" cm="1">
        <f t="array" ref="O7826">_xlfn.IFS(K7827&lt;=5,"Very Short",K7827&lt;=10,"Short",K7827&lt;=15,"Mid-Class",K7827&lt;=20,"Long",K7827&lt;=25," Very Long",K7827&gt;25,"Lifer")</f>
        <v>Short</v>
      </c>
      <c r="P7826" t="str" cm="1">
        <f t="array" ref="P7826">_xlfn.IFS(L7826&lt;=39,"Negligible",L7826&lt;=79,"Minimal",L7826&lt;=119,"Moderate",L7826&lt;=158,"High Moderate",L7826&lt;=198," High",L7826&lt;=238,"Very High",L7826&lt;=278,"Severe")</f>
        <v>Minimal</v>
      </c>
      <c r="Q7826" s="3">
        <f t="shared" si="122"/>
        <v>2.8452241412500001</v>
      </c>
    </row>
    <row r="7827" spans="1:17" x14ac:dyDescent="0.25">
      <c r="A7827">
        <v>7826</v>
      </c>
      <c r="B7827" t="s">
        <v>5513</v>
      </c>
      <c r="C7827" t="s">
        <v>946</v>
      </c>
      <c r="D7827" t="s">
        <v>5755</v>
      </c>
      <c r="E7827" t="s">
        <v>31</v>
      </c>
      <c r="F7827" t="s">
        <v>2722</v>
      </c>
      <c r="G7827" t="s">
        <v>1861</v>
      </c>
      <c r="H7827" t="s">
        <v>31</v>
      </c>
      <c r="I7827" t="s">
        <v>18</v>
      </c>
      <c r="J7827">
        <v>39.127619629999998</v>
      </c>
      <c r="K7827">
        <v>5.058776548</v>
      </c>
      <c r="L7827">
        <v>29.095121259999999</v>
      </c>
      <c r="M7827" t="s">
        <v>18</v>
      </c>
      <c r="N7827" t="str" cm="1">
        <f t="array" ref="N7827">_xlfn.IFS(J7827&lt;=29,"Twenties",J7827&lt;=39,"Thirties",J7827&lt;=49,"Fourties",J7827&lt;=59,"Fifties",J7827&gt;59,"Elders")</f>
        <v>Fourties</v>
      </c>
      <c r="O7827" t="str" cm="1">
        <f t="array" ref="O7827">_xlfn.IFS(K7828&lt;=5,"Very Short",K7828&lt;=10,"Short",K7828&lt;=15,"Mid-Class",K7828&lt;=20,"Long",K7828&lt;=25," Very Long",K7828&gt;25,"Lifer")</f>
        <v>Short</v>
      </c>
      <c r="P7827" t="str" cm="1">
        <f t="array" ref="P7827">_xlfn.IFS(L7827&lt;=39,"Negligible",L7827&lt;=79,"Minimal",L7827&lt;=119,"Moderate",L7827&lt;=158,"High Moderate",L7827&lt;=198," High",L7827&lt;=238,"Very High",L7827&lt;=278,"Severe")</f>
        <v>Negligible</v>
      </c>
      <c r="Q7827" s="3">
        <f t="shared" si="122"/>
        <v>1.2122967191666667</v>
      </c>
    </row>
    <row r="7828" spans="1:17" x14ac:dyDescent="0.25">
      <c r="A7828">
        <v>7827</v>
      </c>
      <c r="B7828" t="s">
        <v>5463</v>
      </c>
      <c r="C7828" t="s">
        <v>1131</v>
      </c>
      <c r="D7828" t="s">
        <v>5754</v>
      </c>
      <c r="E7828" t="s">
        <v>1454</v>
      </c>
      <c r="F7828" t="s">
        <v>2722</v>
      </c>
      <c r="G7828" t="s">
        <v>1861</v>
      </c>
      <c r="H7828" t="s">
        <v>105</v>
      </c>
      <c r="I7828" t="s">
        <v>18</v>
      </c>
      <c r="J7828">
        <v>45.317354190000003</v>
      </c>
      <c r="K7828">
        <v>5.2301138720000004</v>
      </c>
      <c r="L7828">
        <v>92.543080180000004</v>
      </c>
      <c r="M7828" t="s">
        <v>18</v>
      </c>
      <c r="N7828" t="str" cm="1">
        <f t="array" ref="N7828">_xlfn.IFS(J7828&lt;=29,"Twenties",J7828&lt;=39,"Thirties",J7828&lt;=49,"Fourties",J7828&lt;=59,"Fifties",J7828&gt;59,"Elders")</f>
        <v>Fourties</v>
      </c>
      <c r="O7828" t="str" cm="1">
        <f t="array" ref="O7828">_xlfn.IFS(K7829&lt;=5,"Very Short",K7829&lt;=10,"Short",K7829&lt;=15,"Mid-Class",K7829&lt;=20,"Long",K7829&lt;=25," Very Long",K7829&gt;25,"Lifer")</f>
        <v>Very Short</v>
      </c>
      <c r="P7828" t="str" cm="1">
        <f t="array" ref="P7828">_xlfn.IFS(L7828&lt;=39,"Negligible",L7828&lt;=79,"Minimal",L7828&lt;=119,"Moderate",L7828&lt;=158,"High Moderate",L7828&lt;=198," High",L7828&lt;=238,"Very High",L7828&lt;=278,"Severe")</f>
        <v>Moderate</v>
      </c>
      <c r="Q7828" s="3">
        <f t="shared" si="122"/>
        <v>3.8559616741666667</v>
      </c>
    </row>
    <row r="7829" spans="1:17" x14ac:dyDescent="0.25">
      <c r="A7829">
        <v>7828</v>
      </c>
      <c r="B7829" t="s">
        <v>5514</v>
      </c>
      <c r="C7829" t="s">
        <v>50</v>
      </c>
      <c r="D7829" t="s">
        <v>5755</v>
      </c>
      <c r="E7829" t="s">
        <v>36</v>
      </c>
      <c r="F7829" t="s">
        <v>818</v>
      </c>
      <c r="G7829" t="s">
        <v>819</v>
      </c>
      <c r="H7829" t="s">
        <v>36</v>
      </c>
      <c r="I7829" t="s">
        <v>18</v>
      </c>
      <c r="J7829">
        <v>50.105185769999999</v>
      </c>
      <c r="K7829">
        <v>4.5540486080000004</v>
      </c>
      <c r="L7829">
        <v>100.08341110000001</v>
      </c>
      <c r="M7829" t="s">
        <v>18</v>
      </c>
      <c r="N7829" t="str" cm="1">
        <f t="array" ref="N7829">_xlfn.IFS(J7829&lt;=29,"Twenties",J7829&lt;=39,"Thirties",J7829&lt;=49,"Fourties",J7829&lt;=59,"Fifties",J7829&gt;59,"Elders")</f>
        <v>Fifties</v>
      </c>
      <c r="O7829" t="str" cm="1">
        <f t="array" ref="O7829">_xlfn.IFS(K7830&lt;=5,"Very Short",K7830&lt;=10,"Short",K7830&lt;=15,"Mid-Class",K7830&lt;=20,"Long",K7830&lt;=25," Very Long",K7830&gt;25,"Lifer")</f>
        <v>Very Short</v>
      </c>
      <c r="P7829" t="str" cm="1">
        <f t="array" ref="P7829">_xlfn.IFS(L7829&lt;=39,"Negligible",L7829&lt;=79,"Minimal",L7829&lt;=119,"Moderate",L7829&lt;=158,"High Moderate",L7829&lt;=198," High",L7829&lt;=238,"Very High",L7829&lt;=278,"Severe")</f>
        <v>Moderate</v>
      </c>
      <c r="Q7829" s="3">
        <f t="shared" si="122"/>
        <v>4.1701421291666669</v>
      </c>
    </row>
    <row r="7830" spans="1:17" x14ac:dyDescent="0.25">
      <c r="A7830">
        <v>7829</v>
      </c>
      <c r="B7830" t="s">
        <v>2607</v>
      </c>
      <c r="C7830" t="s">
        <v>628</v>
      </c>
      <c r="D7830" t="s">
        <v>5755</v>
      </c>
      <c r="E7830" t="s">
        <v>1433</v>
      </c>
      <c r="F7830" t="s">
        <v>609</v>
      </c>
      <c r="G7830" t="s">
        <v>610</v>
      </c>
      <c r="H7830" t="s">
        <v>1433</v>
      </c>
      <c r="I7830" t="s">
        <v>18</v>
      </c>
      <c r="J7830">
        <v>56.928829780000001</v>
      </c>
      <c r="K7830">
        <v>3.9983020909999998</v>
      </c>
      <c r="L7830">
        <v>69.781325120000005</v>
      </c>
      <c r="M7830" t="s">
        <v>18</v>
      </c>
      <c r="N7830" t="str" cm="1">
        <f t="array" ref="N7830">_xlfn.IFS(J7830&lt;=29,"Twenties",J7830&lt;=39,"Thirties",J7830&lt;=49,"Fourties",J7830&lt;=59,"Fifties",J7830&gt;59,"Elders")</f>
        <v>Fifties</v>
      </c>
      <c r="O7830" t="str" cm="1">
        <f t="array" ref="O7830">_xlfn.IFS(K7831&lt;=5,"Very Short",K7831&lt;=10,"Short",K7831&lt;=15,"Mid-Class",K7831&lt;=20,"Long",K7831&lt;=25," Very Long",K7831&gt;25,"Lifer")</f>
        <v>Short</v>
      </c>
      <c r="P7830" t="str" cm="1">
        <f t="array" ref="P7830">_xlfn.IFS(L7830&lt;=39,"Negligible",L7830&lt;=79,"Minimal",L7830&lt;=119,"Moderate",L7830&lt;=158,"High Moderate",L7830&lt;=198," High",L7830&lt;=238,"Very High",L7830&lt;=278,"Severe")</f>
        <v>Minimal</v>
      </c>
      <c r="Q7830" s="3">
        <f t="shared" si="122"/>
        <v>2.9075552133333336</v>
      </c>
    </row>
    <row r="7831" spans="1:17" x14ac:dyDescent="0.25">
      <c r="A7831">
        <v>7830</v>
      </c>
      <c r="B7831" t="s">
        <v>5515</v>
      </c>
      <c r="C7831" t="s">
        <v>35</v>
      </c>
      <c r="D7831" t="s">
        <v>5755</v>
      </c>
      <c r="E7831" t="s">
        <v>25</v>
      </c>
      <c r="F7831" t="s">
        <v>609</v>
      </c>
      <c r="G7831" t="s">
        <v>610</v>
      </c>
      <c r="H7831" t="s">
        <v>25</v>
      </c>
      <c r="I7831" t="s">
        <v>18</v>
      </c>
      <c r="J7831">
        <v>47.722916560000002</v>
      </c>
      <c r="K7831">
        <v>6.5724560790000002</v>
      </c>
      <c r="L7831">
        <v>105.49188530000001</v>
      </c>
      <c r="M7831" t="s">
        <v>18</v>
      </c>
      <c r="N7831" t="str" cm="1">
        <f t="array" ref="N7831">_xlfn.IFS(J7831&lt;=29,"Twenties",J7831&lt;=39,"Thirties",J7831&lt;=49,"Fourties",J7831&lt;=59,"Fifties",J7831&gt;59,"Elders")</f>
        <v>Fourties</v>
      </c>
      <c r="O7831" t="str" cm="1">
        <f t="array" ref="O7831">_xlfn.IFS(K7832&lt;=5,"Very Short",K7832&lt;=10,"Short",K7832&lt;=15,"Mid-Class",K7832&lt;=20,"Long",K7832&lt;=25," Very Long",K7832&gt;25,"Lifer")</f>
        <v>Short</v>
      </c>
      <c r="P7831" t="str" cm="1">
        <f t="array" ref="P7831">_xlfn.IFS(L7831&lt;=39,"Negligible",L7831&lt;=79,"Minimal",L7831&lt;=119,"Moderate",L7831&lt;=158,"High Moderate",L7831&lt;=198," High",L7831&lt;=238,"Very High",L7831&lt;=278,"Severe")</f>
        <v>Moderate</v>
      </c>
      <c r="Q7831" s="3">
        <f t="shared" si="122"/>
        <v>4.3954952208333333</v>
      </c>
    </row>
    <row r="7832" spans="1:17" x14ac:dyDescent="0.25">
      <c r="A7832">
        <v>7831</v>
      </c>
      <c r="B7832" t="s">
        <v>265</v>
      </c>
      <c r="C7832" t="s">
        <v>262</v>
      </c>
      <c r="D7832" t="s">
        <v>5754</v>
      </c>
      <c r="E7832" t="s">
        <v>36</v>
      </c>
      <c r="F7832" t="s">
        <v>818</v>
      </c>
      <c r="G7832" t="s">
        <v>819</v>
      </c>
      <c r="H7832" t="s">
        <v>36</v>
      </c>
      <c r="I7832" t="s">
        <v>18</v>
      </c>
      <c r="J7832">
        <v>55.159345899999998</v>
      </c>
      <c r="K7832">
        <v>8.0022230529999998</v>
      </c>
      <c r="L7832">
        <v>109.6390869</v>
      </c>
      <c r="M7832" t="s">
        <v>18</v>
      </c>
      <c r="N7832" t="str" cm="1">
        <f t="array" ref="N7832">_xlfn.IFS(J7832&lt;=29,"Twenties",J7832&lt;=39,"Thirties",J7832&lt;=49,"Fourties",J7832&lt;=59,"Fifties",J7832&gt;59,"Elders")</f>
        <v>Fifties</v>
      </c>
      <c r="O7832" t="str" cm="1">
        <f t="array" ref="O7832">_xlfn.IFS(K7833&lt;=5,"Very Short",K7833&lt;=10,"Short",K7833&lt;=15,"Mid-Class",K7833&lt;=20,"Long",K7833&lt;=25," Very Long",K7833&gt;25,"Lifer")</f>
        <v>Very Short</v>
      </c>
      <c r="P7832" t="str" cm="1">
        <f t="array" ref="P7832">_xlfn.IFS(L7832&lt;=39,"Negligible",L7832&lt;=79,"Minimal",L7832&lt;=119,"Moderate",L7832&lt;=158,"High Moderate",L7832&lt;=198," High",L7832&lt;=238,"Very High",L7832&lt;=278,"Severe")</f>
        <v>Moderate</v>
      </c>
      <c r="Q7832" s="3">
        <f t="shared" si="122"/>
        <v>4.5682952874999998</v>
      </c>
    </row>
    <row r="7833" spans="1:17" x14ac:dyDescent="0.25">
      <c r="A7833">
        <v>7832</v>
      </c>
      <c r="B7833" t="s">
        <v>4682</v>
      </c>
      <c r="C7833" t="s">
        <v>173</v>
      </c>
      <c r="D7833" t="s">
        <v>5755</v>
      </c>
      <c r="E7833" t="s">
        <v>1224</v>
      </c>
      <c r="F7833" t="s">
        <v>609</v>
      </c>
      <c r="G7833" t="s">
        <v>610</v>
      </c>
      <c r="H7833" t="s">
        <v>22</v>
      </c>
      <c r="I7833" t="s">
        <v>18</v>
      </c>
      <c r="J7833">
        <v>34.98580149</v>
      </c>
      <c r="K7833">
        <v>2.3570407150000001</v>
      </c>
      <c r="L7833">
        <v>48.812913479999999</v>
      </c>
      <c r="M7833" t="s">
        <v>18</v>
      </c>
      <c r="N7833" t="str" cm="1">
        <f t="array" ref="N7833">_xlfn.IFS(J7833&lt;=29,"Twenties",J7833&lt;=39,"Thirties",J7833&lt;=49,"Fourties",J7833&lt;=59,"Fifties",J7833&gt;59,"Elders")</f>
        <v>Thirties</v>
      </c>
      <c r="O7833" t="str" cm="1">
        <f t="array" ref="O7833">_xlfn.IFS(K7834&lt;=5,"Very Short",K7834&lt;=10,"Short",K7834&lt;=15,"Mid-Class",K7834&lt;=20,"Long",K7834&lt;=25," Very Long",K7834&gt;25,"Lifer")</f>
        <v>Very Short</v>
      </c>
      <c r="P7833" t="str" cm="1">
        <f t="array" ref="P7833">_xlfn.IFS(L7833&lt;=39,"Negligible",L7833&lt;=79,"Minimal",L7833&lt;=119,"Moderate",L7833&lt;=158,"High Moderate",L7833&lt;=198," High",L7833&lt;=238,"Very High",L7833&lt;=278,"Severe")</f>
        <v>Minimal</v>
      </c>
      <c r="Q7833" s="3">
        <f t="shared" si="122"/>
        <v>2.0338713949999998</v>
      </c>
    </row>
    <row r="7834" spans="1:17" x14ac:dyDescent="0.25">
      <c r="A7834">
        <v>7833</v>
      </c>
      <c r="B7834" t="s">
        <v>1080</v>
      </c>
      <c r="C7834" t="s">
        <v>633</v>
      </c>
      <c r="D7834" t="s">
        <v>5755</v>
      </c>
      <c r="E7834" t="s">
        <v>664</v>
      </c>
      <c r="F7834" t="s">
        <v>609</v>
      </c>
      <c r="G7834" t="s">
        <v>610</v>
      </c>
      <c r="H7834" t="s">
        <v>155</v>
      </c>
      <c r="I7834" t="s">
        <v>18</v>
      </c>
      <c r="J7834">
        <v>37.373874649999998</v>
      </c>
      <c r="K7834">
        <v>3.7000318729999999</v>
      </c>
      <c r="L7834">
        <v>51.649914719999998</v>
      </c>
      <c r="M7834" t="s">
        <v>18</v>
      </c>
      <c r="N7834" t="str" cm="1">
        <f t="array" ref="N7834">_xlfn.IFS(J7834&lt;=29,"Twenties",J7834&lt;=39,"Thirties",J7834&lt;=49,"Fourties",J7834&lt;=59,"Fifties",J7834&gt;59,"Elders")</f>
        <v>Thirties</v>
      </c>
      <c r="O7834" t="str" cm="1">
        <f t="array" ref="O7834">_xlfn.IFS(K7835&lt;=5,"Very Short",K7835&lt;=10,"Short",K7835&lt;=15,"Mid-Class",K7835&lt;=20,"Long",K7835&lt;=25," Very Long",K7835&gt;25,"Lifer")</f>
        <v>Very Short</v>
      </c>
      <c r="P7834" t="str" cm="1">
        <f t="array" ref="P7834">_xlfn.IFS(L7834&lt;=39,"Negligible",L7834&lt;=79,"Minimal",L7834&lt;=119,"Moderate",L7834&lt;=158,"High Moderate",L7834&lt;=198," High",L7834&lt;=238,"Very High",L7834&lt;=278,"Severe")</f>
        <v>Minimal</v>
      </c>
      <c r="Q7834" s="3">
        <f t="shared" si="122"/>
        <v>2.1520797799999998</v>
      </c>
    </row>
    <row r="7835" spans="1:17" x14ac:dyDescent="0.25">
      <c r="A7835">
        <v>7834</v>
      </c>
      <c r="B7835" t="s">
        <v>5516</v>
      </c>
      <c r="C7835" t="s">
        <v>1461</v>
      </c>
      <c r="D7835" t="s">
        <v>5755</v>
      </c>
      <c r="E7835" t="s">
        <v>15</v>
      </c>
      <c r="F7835" t="s">
        <v>818</v>
      </c>
      <c r="G7835" t="s">
        <v>819</v>
      </c>
      <c r="H7835" t="s">
        <v>15</v>
      </c>
      <c r="I7835" t="s">
        <v>18</v>
      </c>
      <c r="J7835">
        <v>32.088511390000001</v>
      </c>
      <c r="K7835">
        <v>3.9924644040000001</v>
      </c>
      <c r="L7835">
        <v>0</v>
      </c>
      <c r="M7835" t="s">
        <v>18</v>
      </c>
      <c r="N7835" t="str" cm="1">
        <f t="array" ref="N7835">_xlfn.IFS(J7835&lt;=29,"Twenties",J7835&lt;=39,"Thirties",J7835&lt;=49,"Fourties",J7835&lt;=59,"Fifties",J7835&gt;59,"Elders")</f>
        <v>Thirties</v>
      </c>
      <c r="O7835" t="str" cm="1">
        <f t="array" ref="O7835">_xlfn.IFS(K7836&lt;=5,"Very Short",K7836&lt;=10,"Short",K7836&lt;=15,"Mid-Class",K7836&lt;=20,"Long",K7836&lt;=25," Very Long",K7836&gt;25,"Lifer")</f>
        <v>Very Short</v>
      </c>
      <c r="P7835" t="str" cm="1">
        <f t="array" ref="P7835">_xlfn.IFS(L7835&lt;=39,"Negligible",L7835&lt;=79,"Minimal",L7835&lt;=119,"Moderate",L7835&lt;=158,"High Moderate",L7835&lt;=198," High",L7835&lt;=238,"Very High",L7835&lt;=278,"Severe")</f>
        <v>Negligible</v>
      </c>
      <c r="Q7835" s="3">
        <f t="shared" si="122"/>
        <v>0</v>
      </c>
    </row>
    <row r="7836" spans="1:17" x14ac:dyDescent="0.25">
      <c r="A7836">
        <v>7835</v>
      </c>
      <c r="B7836" t="s">
        <v>5517</v>
      </c>
      <c r="C7836" t="s">
        <v>5376</v>
      </c>
      <c r="D7836" t="s">
        <v>5754</v>
      </c>
      <c r="E7836" t="s">
        <v>36</v>
      </c>
      <c r="F7836" t="s">
        <v>818</v>
      </c>
      <c r="G7836" t="s">
        <v>819</v>
      </c>
      <c r="H7836" t="s">
        <v>36</v>
      </c>
      <c r="I7836" t="s">
        <v>18</v>
      </c>
      <c r="J7836">
        <v>41.716789390000002</v>
      </c>
      <c r="K7836">
        <v>3.465990283</v>
      </c>
      <c r="L7836">
        <v>82.748593529999994</v>
      </c>
      <c r="M7836" t="s">
        <v>18</v>
      </c>
      <c r="N7836" t="str" cm="1">
        <f t="array" ref="N7836">_xlfn.IFS(J7836&lt;=29,"Twenties",J7836&lt;=39,"Thirties",J7836&lt;=49,"Fourties",J7836&lt;=59,"Fifties",J7836&gt;59,"Elders")</f>
        <v>Fourties</v>
      </c>
      <c r="O7836" t="str" cm="1">
        <f t="array" ref="O7836">_xlfn.IFS(K7837&lt;=5,"Very Short",K7837&lt;=10,"Short",K7837&lt;=15,"Mid-Class",K7837&lt;=20,"Long",K7837&lt;=25," Very Long",K7837&gt;25,"Lifer")</f>
        <v>Short</v>
      </c>
      <c r="P7836" t="str" cm="1">
        <f t="array" ref="P7836">_xlfn.IFS(L7836&lt;=39,"Negligible",L7836&lt;=79,"Minimal",L7836&lt;=119,"Moderate",L7836&lt;=158,"High Moderate",L7836&lt;=198," High",L7836&lt;=238,"Very High",L7836&lt;=278,"Severe")</f>
        <v>Moderate</v>
      </c>
      <c r="Q7836" s="3">
        <f t="shared" si="122"/>
        <v>3.4478580637499996</v>
      </c>
    </row>
    <row r="7837" spans="1:17" x14ac:dyDescent="0.25">
      <c r="A7837">
        <v>7836</v>
      </c>
      <c r="B7837" t="s">
        <v>4351</v>
      </c>
      <c r="C7837" t="s">
        <v>50</v>
      </c>
      <c r="D7837" t="s">
        <v>5755</v>
      </c>
      <c r="E7837" t="s">
        <v>452</v>
      </c>
      <c r="F7837" t="s">
        <v>609</v>
      </c>
      <c r="G7837" t="s">
        <v>610</v>
      </c>
      <c r="H7837" t="s">
        <v>52</v>
      </c>
      <c r="I7837" t="s">
        <v>18</v>
      </c>
      <c r="J7837">
        <v>58.440837100000003</v>
      </c>
      <c r="K7837">
        <v>6.883305011</v>
      </c>
      <c r="L7837">
        <v>144.6673017</v>
      </c>
      <c r="M7837" t="s">
        <v>18</v>
      </c>
      <c r="N7837" t="str" cm="1">
        <f t="array" ref="N7837">_xlfn.IFS(J7837&lt;=29,"Twenties",J7837&lt;=39,"Thirties",J7837&lt;=49,"Fourties",J7837&lt;=59,"Fifties",J7837&gt;59,"Elders")</f>
        <v>Fifties</v>
      </c>
      <c r="O7837" t="str" cm="1">
        <f t="array" ref="O7837">_xlfn.IFS(K7838&lt;=5,"Very Short",K7838&lt;=10,"Short",K7838&lt;=15,"Mid-Class",K7838&lt;=20,"Long",K7838&lt;=25," Very Long",K7838&gt;25,"Lifer")</f>
        <v>Short</v>
      </c>
      <c r="P7837" t="str" cm="1">
        <f t="array" ref="P7837">_xlfn.IFS(L7837&lt;=39,"Negligible",L7837&lt;=79,"Minimal",L7837&lt;=119,"Moderate",L7837&lt;=158,"High Moderate",L7837&lt;=198," High",L7837&lt;=238,"Very High",L7837&lt;=278,"Severe")</f>
        <v>High Moderate</v>
      </c>
      <c r="Q7837" s="3">
        <f t="shared" si="122"/>
        <v>6.0278042374999998</v>
      </c>
    </row>
    <row r="7838" spans="1:17" x14ac:dyDescent="0.25">
      <c r="A7838">
        <v>7837</v>
      </c>
      <c r="B7838" t="s">
        <v>5518</v>
      </c>
      <c r="C7838" t="s">
        <v>1712</v>
      </c>
      <c r="D7838" t="s">
        <v>5754</v>
      </c>
      <c r="E7838" t="s">
        <v>36</v>
      </c>
      <c r="F7838" t="s">
        <v>2722</v>
      </c>
      <c r="G7838" t="s">
        <v>1861</v>
      </c>
      <c r="H7838" t="s">
        <v>36</v>
      </c>
      <c r="I7838" t="s">
        <v>18</v>
      </c>
      <c r="J7838">
        <v>35.732109129999998</v>
      </c>
      <c r="K7838">
        <v>5.5258225000000003</v>
      </c>
      <c r="L7838">
        <v>18.653876310000001</v>
      </c>
      <c r="M7838" t="s">
        <v>18</v>
      </c>
      <c r="N7838" t="str" cm="1">
        <f t="array" ref="N7838">_xlfn.IFS(J7838&lt;=29,"Twenties",J7838&lt;=39,"Thirties",J7838&lt;=49,"Fourties",J7838&lt;=59,"Fifties",J7838&gt;59,"Elders")</f>
        <v>Thirties</v>
      </c>
      <c r="O7838" t="str" cm="1">
        <f t="array" ref="O7838">_xlfn.IFS(K7839&lt;=5,"Very Short",K7839&lt;=10,"Short",K7839&lt;=15,"Mid-Class",K7839&lt;=20,"Long",K7839&lt;=25," Very Long",K7839&gt;25,"Lifer")</f>
        <v>Very Short</v>
      </c>
      <c r="P7838" t="str" cm="1">
        <f t="array" ref="P7838">_xlfn.IFS(L7838&lt;=39,"Negligible",L7838&lt;=79,"Minimal",L7838&lt;=119,"Moderate",L7838&lt;=158,"High Moderate",L7838&lt;=198," High",L7838&lt;=238,"Very High",L7838&lt;=278,"Severe")</f>
        <v>Negligible</v>
      </c>
      <c r="Q7838" s="3">
        <f t="shared" si="122"/>
        <v>0.77724484625000001</v>
      </c>
    </row>
    <row r="7839" spans="1:17" x14ac:dyDescent="0.25">
      <c r="A7839">
        <v>7838</v>
      </c>
      <c r="B7839" t="s">
        <v>5519</v>
      </c>
      <c r="C7839" t="s">
        <v>219</v>
      </c>
      <c r="D7839" t="s">
        <v>5754</v>
      </c>
      <c r="E7839" t="s">
        <v>36</v>
      </c>
      <c r="F7839" t="s">
        <v>2722</v>
      </c>
      <c r="G7839" t="s">
        <v>1861</v>
      </c>
      <c r="H7839" t="s">
        <v>36</v>
      </c>
      <c r="I7839" t="s">
        <v>18</v>
      </c>
      <c r="J7839">
        <v>26.559513760000002</v>
      </c>
      <c r="K7839">
        <v>4.7519602729999999</v>
      </c>
      <c r="L7839">
        <v>0</v>
      </c>
      <c r="M7839" t="s">
        <v>18</v>
      </c>
      <c r="N7839" t="str" cm="1">
        <f t="array" ref="N7839">_xlfn.IFS(J7839&lt;=29,"Twenties",J7839&lt;=39,"Thirties",J7839&lt;=49,"Fourties",J7839&lt;=59,"Fifties",J7839&gt;59,"Elders")</f>
        <v>Twenties</v>
      </c>
      <c r="O7839" t="str" cm="1">
        <f t="array" ref="O7839">_xlfn.IFS(K7840&lt;=5,"Very Short",K7840&lt;=10,"Short",K7840&lt;=15,"Mid-Class",K7840&lt;=20,"Long",K7840&lt;=25," Very Long",K7840&gt;25,"Lifer")</f>
        <v>Very Short</v>
      </c>
      <c r="P7839" t="str" cm="1">
        <f t="array" ref="P7839">_xlfn.IFS(L7839&lt;=39,"Negligible",L7839&lt;=79,"Minimal",L7839&lt;=119,"Moderate",L7839&lt;=158,"High Moderate",L7839&lt;=198," High",L7839&lt;=238,"Very High",L7839&lt;=278,"Severe")</f>
        <v>Negligible</v>
      </c>
      <c r="Q7839" s="3">
        <f t="shared" si="122"/>
        <v>0</v>
      </c>
    </row>
    <row r="7840" spans="1:17" x14ac:dyDescent="0.25">
      <c r="A7840">
        <v>7839</v>
      </c>
      <c r="B7840" t="s">
        <v>2382</v>
      </c>
      <c r="C7840" t="s">
        <v>679</v>
      </c>
      <c r="D7840" t="s">
        <v>5754</v>
      </c>
      <c r="E7840" t="s">
        <v>356</v>
      </c>
      <c r="F7840" t="s">
        <v>609</v>
      </c>
      <c r="G7840" t="s">
        <v>610</v>
      </c>
      <c r="H7840" t="s">
        <v>356</v>
      </c>
      <c r="I7840" t="s">
        <v>18</v>
      </c>
      <c r="J7840">
        <v>33.300258049999997</v>
      </c>
      <c r="K7840">
        <v>2.6181387850000002</v>
      </c>
      <c r="L7840">
        <v>19.453787470000002</v>
      </c>
      <c r="M7840" t="s">
        <v>18</v>
      </c>
      <c r="N7840" t="str" cm="1">
        <f t="array" ref="N7840">_xlfn.IFS(J7840&lt;=29,"Twenties",J7840&lt;=39,"Thirties",J7840&lt;=49,"Fourties",J7840&lt;=59,"Fifties",J7840&gt;59,"Elders")</f>
        <v>Thirties</v>
      </c>
      <c r="O7840" t="str" cm="1">
        <f t="array" ref="O7840">_xlfn.IFS(K7841&lt;=5,"Very Short",K7841&lt;=10,"Short",K7841&lt;=15,"Mid-Class",K7841&lt;=20,"Long",K7841&lt;=25," Very Long",K7841&gt;25,"Lifer")</f>
        <v>Short</v>
      </c>
      <c r="P7840" t="str" cm="1">
        <f t="array" ref="P7840">_xlfn.IFS(L7840&lt;=39,"Negligible",L7840&lt;=79,"Minimal",L7840&lt;=119,"Moderate",L7840&lt;=158,"High Moderate",L7840&lt;=198," High",L7840&lt;=238,"Very High",L7840&lt;=278,"Severe")</f>
        <v>Negligible</v>
      </c>
      <c r="Q7840" s="3">
        <f t="shared" si="122"/>
        <v>0.8105744779166667</v>
      </c>
    </row>
    <row r="7841" spans="1:17" x14ac:dyDescent="0.25">
      <c r="A7841">
        <v>7840</v>
      </c>
      <c r="B7841" t="s">
        <v>398</v>
      </c>
      <c r="C7841" t="s">
        <v>91</v>
      </c>
      <c r="D7841" t="s">
        <v>5755</v>
      </c>
      <c r="E7841" t="s">
        <v>826</v>
      </c>
      <c r="F7841" t="s">
        <v>609</v>
      </c>
      <c r="G7841" t="s">
        <v>610</v>
      </c>
      <c r="H7841" t="s">
        <v>22</v>
      </c>
      <c r="I7841" t="s">
        <v>18</v>
      </c>
      <c r="J7841">
        <v>48.297154990000003</v>
      </c>
      <c r="K7841">
        <v>5.2887122910000004</v>
      </c>
      <c r="L7841">
        <v>74.956030569999996</v>
      </c>
      <c r="M7841" t="s">
        <v>18</v>
      </c>
      <c r="N7841" t="str" cm="1">
        <f t="array" ref="N7841">_xlfn.IFS(J7841&lt;=29,"Twenties",J7841&lt;=39,"Thirties",J7841&lt;=49,"Fourties",J7841&lt;=59,"Fifties",J7841&gt;59,"Elders")</f>
        <v>Fourties</v>
      </c>
      <c r="O7841" t="str" cm="1">
        <f t="array" ref="O7841">_xlfn.IFS(K7842&lt;=5,"Very Short",K7842&lt;=10,"Short",K7842&lt;=15,"Mid-Class",K7842&lt;=20,"Long",K7842&lt;=25," Very Long",K7842&gt;25,"Lifer")</f>
        <v>Very Short</v>
      </c>
      <c r="P7841" t="str" cm="1">
        <f t="array" ref="P7841">_xlfn.IFS(L7841&lt;=39,"Negligible",L7841&lt;=79,"Minimal",L7841&lt;=119,"Moderate",L7841&lt;=158,"High Moderate",L7841&lt;=198," High",L7841&lt;=238,"Very High",L7841&lt;=278,"Severe")</f>
        <v>Minimal</v>
      </c>
      <c r="Q7841" s="3">
        <f t="shared" si="122"/>
        <v>3.1231679404166663</v>
      </c>
    </row>
    <row r="7842" spans="1:17" x14ac:dyDescent="0.25">
      <c r="A7842">
        <v>7841</v>
      </c>
      <c r="B7842" t="s">
        <v>59</v>
      </c>
      <c r="C7842" t="s">
        <v>5520</v>
      </c>
      <c r="D7842" t="s">
        <v>5754</v>
      </c>
      <c r="E7842" t="s">
        <v>22</v>
      </c>
      <c r="F7842" t="s">
        <v>609</v>
      </c>
      <c r="G7842" t="s">
        <v>610</v>
      </c>
      <c r="H7842" t="s">
        <v>22</v>
      </c>
      <c r="I7842" t="s">
        <v>18</v>
      </c>
      <c r="J7842">
        <v>32.318006199999999</v>
      </c>
      <c r="K7842">
        <v>4.5929161440000001</v>
      </c>
      <c r="L7842">
        <v>29.679773829999998</v>
      </c>
      <c r="M7842" t="s">
        <v>18</v>
      </c>
      <c r="N7842" t="str" cm="1">
        <f t="array" ref="N7842">_xlfn.IFS(J7842&lt;=29,"Twenties",J7842&lt;=39,"Thirties",J7842&lt;=49,"Fourties",J7842&lt;=59,"Fifties",J7842&gt;59,"Elders")</f>
        <v>Thirties</v>
      </c>
      <c r="O7842" t="str" cm="1">
        <f t="array" ref="O7842">_xlfn.IFS(K7843&lt;=5,"Very Short",K7843&lt;=10,"Short",K7843&lt;=15,"Mid-Class",K7843&lt;=20,"Long",K7843&lt;=25," Very Long",K7843&gt;25,"Lifer")</f>
        <v>Very Short</v>
      </c>
      <c r="P7842" t="str" cm="1">
        <f t="array" ref="P7842">_xlfn.IFS(L7842&lt;=39,"Negligible",L7842&lt;=79,"Minimal",L7842&lt;=119,"Moderate",L7842&lt;=158,"High Moderate",L7842&lt;=198," High",L7842&lt;=238,"Very High",L7842&lt;=278,"Severe")</f>
        <v>Negligible</v>
      </c>
      <c r="Q7842" s="3">
        <f t="shared" si="122"/>
        <v>1.2366572429166667</v>
      </c>
    </row>
    <row r="7843" spans="1:17" x14ac:dyDescent="0.25">
      <c r="A7843">
        <v>7842</v>
      </c>
      <c r="B7843" t="s">
        <v>3296</v>
      </c>
      <c r="C7843" t="s">
        <v>243</v>
      </c>
      <c r="D7843" t="s">
        <v>5754</v>
      </c>
      <c r="E7843" t="s">
        <v>36</v>
      </c>
      <c r="F7843" t="s">
        <v>2722</v>
      </c>
      <c r="G7843" t="s">
        <v>1861</v>
      </c>
      <c r="H7843" t="s">
        <v>36</v>
      </c>
      <c r="I7843" t="s">
        <v>18</v>
      </c>
      <c r="J7843">
        <v>17.297465710000001</v>
      </c>
      <c r="K7843">
        <v>1.7244350829999999</v>
      </c>
      <c r="L7843">
        <v>0</v>
      </c>
      <c r="M7843" t="s">
        <v>18</v>
      </c>
      <c r="N7843" t="str" cm="1">
        <f t="array" ref="N7843">_xlfn.IFS(J7843&lt;=29,"Twenties",J7843&lt;=39,"Thirties",J7843&lt;=49,"Fourties",J7843&lt;=59,"Fifties",J7843&gt;59,"Elders")</f>
        <v>Twenties</v>
      </c>
      <c r="O7843" t="str" cm="1">
        <f t="array" ref="O7843">_xlfn.IFS(K7844&lt;=5,"Very Short",K7844&lt;=10,"Short",K7844&lt;=15,"Mid-Class",K7844&lt;=20,"Long",K7844&lt;=25," Very Long",K7844&gt;25,"Lifer")</f>
        <v>Short</v>
      </c>
      <c r="P7843" t="str" cm="1">
        <f t="array" ref="P7843">_xlfn.IFS(L7843&lt;=39,"Negligible",L7843&lt;=79,"Minimal",L7843&lt;=119,"Moderate",L7843&lt;=158,"High Moderate",L7843&lt;=198," High",L7843&lt;=238,"Very High",L7843&lt;=278,"Severe")</f>
        <v>Negligible</v>
      </c>
      <c r="Q7843" s="3">
        <f t="shared" si="122"/>
        <v>0</v>
      </c>
    </row>
    <row r="7844" spans="1:17" x14ac:dyDescent="0.25">
      <c r="A7844">
        <v>7843</v>
      </c>
      <c r="B7844" t="s">
        <v>5521</v>
      </c>
      <c r="C7844" t="s">
        <v>312</v>
      </c>
      <c r="D7844" t="s">
        <v>5755</v>
      </c>
      <c r="E7844" t="s">
        <v>2672</v>
      </c>
      <c r="F7844" t="s">
        <v>2722</v>
      </c>
      <c r="G7844" t="s">
        <v>1861</v>
      </c>
      <c r="H7844" t="s">
        <v>105</v>
      </c>
      <c r="I7844" t="s">
        <v>18</v>
      </c>
      <c r="J7844">
        <v>34.352131210000003</v>
      </c>
      <c r="K7844">
        <v>5.9711041710000003</v>
      </c>
      <c r="L7844">
        <v>65.407536730000004</v>
      </c>
      <c r="M7844" t="s">
        <v>18</v>
      </c>
      <c r="N7844" t="str" cm="1">
        <f t="array" ref="N7844">_xlfn.IFS(J7844&lt;=29,"Twenties",J7844&lt;=39,"Thirties",J7844&lt;=49,"Fourties",J7844&lt;=59,"Fifties",J7844&gt;59,"Elders")</f>
        <v>Thirties</v>
      </c>
      <c r="O7844" t="str" cm="1">
        <f t="array" ref="O7844">_xlfn.IFS(K7845&lt;=5,"Very Short",K7845&lt;=10,"Short",K7845&lt;=15,"Mid-Class",K7845&lt;=20,"Long",K7845&lt;=25," Very Long",K7845&gt;25,"Lifer")</f>
        <v>Short</v>
      </c>
      <c r="P7844" t="str" cm="1">
        <f t="array" ref="P7844">_xlfn.IFS(L7844&lt;=39,"Negligible",L7844&lt;=79,"Minimal",L7844&lt;=119,"Moderate",L7844&lt;=158,"High Moderate",L7844&lt;=198," High",L7844&lt;=238,"Very High",L7844&lt;=278,"Severe")</f>
        <v>Minimal</v>
      </c>
      <c r="Q7844" s="3">
        <f t="shared" si="122"/>
        <v>2.725314030416667</v>
      </c>
    </row>
    <row r="7845" spans="1:17" x14ac:dyDescent="0.25">
      <c r="A7845">
        <v>7844</v>
      </c>
      <c r="B7845" t="s">
        <v>3017</v>
      </c>
      <c r="C7845" t="s">
        <v>142</v>
      </c>
      <c r="D7845" t="s">
        <v>5755</v>
      </c>
      <c r="E7845" t="s">
        <v>36</v>
      </c>
      <c r="F7845" t="s">
        <v>2722</v>
      </c>
      <c r="G7845" t="s">
        <v>1861</v>
      </c>
      <c r="H7845" t="s">
        <v>36</v>
      </c>
      <c r="I7845" t="s">
        <v>18</v>
      </c>
      <c r="J7845">
        <v>30.95177734</v>
      </c>
      <c r="K7845">
        <v>5.0950715860000004</v>
      </c>
      <c r="L7845">
        <v>10.15642856</v>
      </c>
      <c r="M7845" t="s">
        <v>18</v>
      </c>
      <c r="N7845" t="str" cm="1">
        <f t="array" ref="N7845">_xlfn.IFS(J7845&lt;=29,"Twenties",J7845&lt;=39,"Thirties",J7845&lt;=49,"Fourties",J7845&lt;=59,"Fifties",J7845&gt;59,"Elders")</f>
        <v>Thirties</v>
      </c>
      <c r="O7845" t="str" cm="1">
        <f t="array" ref="O7845">_xlfn.IFS(K7846&lt;=5,"Very Short",K7846&lt;=10,"Short",K7846&lt;=15,"Mid-Class",K7846&lt;=20,"Long",K7846&lt;=25," Very Long",K7846&gt;25,"Lifer")</f>
        <v>Very Short</v>
      </c>
      <c r="P7845" t="str" cm="1">
        <f t="array" ref="P7845">_xlfn.IFS(L7845&lt;=39,"Negligible",L7845&lt;=79,"Minimal",L7845&lt;=119,"Moderate",L7845&lt;=158,"High Moderate",L7845&lt;=198," High",L7845&lt;=238,"Very High",L7845&lt;=278,"Severe")</f>
        <v>Negligible</v>
      </c>
      <c r="Q7845" s="3">
        <f t="shared" si="122"/>
        <v>0.42318452333333334</v>
      </c>
    </row>
    <row r="7846" spans="1:17" x14ac:dyDescent="0.25">
      <c r="A7846">
        <v>7845</v>
      </c>
      <c r="B7846" t="s">
        <v>4361</v>
      </c>
      <c r="C7846" t="s">
        <v>54</v>
      </c>
      <c r="D7846" t="s">
        <v>5755</v>
      </c>
      <c r="E7846" t="s">
        <v>834</v>
      </c>
      <c r="F7846" t="s">
        <v>609</v>
      </c>
      <c r="G7846" t="s">
        <v>610</v>
      </c>
      <c r="H7846" t="s">
        <v>167</v>
      </c>
      <c r="I7846" t="s">
        <v>18</v>
      </c>
      <c r="J7846">
        <v>46.12785504</v>
      </c>
      <c r="K7846">
        <v>3.4888815270000002</v>
      </c>
      <c r="L7846">
        <v>75.606969390000003</v>
      </c>
      <c r="M7846" t="s">
        <v>18</v>
      </c>
      <c r="N7846" t="str" cm="1">
        <f t="array" ref="N7846">_xlfn.IFS(J7846&lt;=29,"Twenties",J7846&lt;=39,"Thirties",J7846&lt;=49,"Fourties",J7846&lt;=59,"Fifties",J7846&gt;59,"Elders")</f>
        <v>Fourties</v>
      </c>
      <c r="O7846" t="str" cm="1">
        <f t="array" ref="O7846">_xlfn.IFS(K7847&lt;=5,"Very Short",K7847&lt;=10,"Short",K7847&lt;=15,"Mid-Class",K7847&lt;=20,"Long",K7847&lt;=25," Very Long",K7847&gt;25,"Lifer")</f>
        <v>Very Short</v>
      </c>
      <c r="P7846" t="str" cm="1">
        <f t="array" ref="P7846">_xlfn.IFS(L7846&lt;=39,"Negligible",L7846&lt;=79,"Minimal",L7846&lt;=119,"Moderate",L7846&lt;=158,"High Moderate",L7846&lt;=198," High",L7846&lt;=238,"Very High",L7846&lt;=278,"Severe")</f>
        <v>Minimal</v>
      </c>
      <c r="Q7846" s="3">
        <f t="shared" si="122"/>
        <v>3.15029039125</v>
      </c>
    </row>
    <row r="7847" spans="1:17" x14ac:dyDescent="0.25">
      <c r="A7847">
        <v>7846</v>
      </c>
      <c r="B7847" t="s">
        <v>5522</v>
      </c>
      <c r="C7847" t="s">
        <v>1649</v>
      </c>
      <c r="D7847" t="s">
        <v>5754</v>
      </c>
      <c r="E7847" t="s">
        <v>1729</v>
      </c>
      <c r="F7847" t="s">
        <v>2722</v>
      </c>
      <c r="G7847" t="s">
        <v>1861</v>
      </c>
      <c r="H7847" t="s">
        <v>36</v>
      </c>
      <c r="I7847" t="s">
        <v>18</v>
      </c>
      <c r="J7847">
        <v>45.165256419999999</v>
      </c>
      <c r="K7847">
        <v>3.0134614449999999</v>
      </c>
      <c r="L7847">
        <v>90.154130080000002</v>
      </c>
      <c r="M7847" t="s">
        <v>18</v>
      </c>
      <c r="N7847" t="str" cm="1">
        <f t="array" ref="N7847">_xlfn.IFS(J7847&lt;=29,"Twenties",J7847&lt;=39,"Thirties",J7847&lt;=49,"Fourties",J7847&lt;=59,"Fifties",J7847&gt;59,"Elders")</f>
        <v>Fourties</v>
      </c>
      <c r="O7847" t="str" cm="1">
        <f t="array" ref="O7847">_xlfn.IFS(K7848&lt;=5,"Very Short",K7848&lt;=10,"Short",K7848&lt;=15,"Mid-Class",K7848&lt;=20,"Long",K7848&lt;=25," Very Long",K7848&gt;25,"Lifer")</f>
        <v>Short</v>
      </c>
      <c r="P7847" t="str" cm="1">
        <f t="array" ref="P7847">_xlfn.IFS(L7847&lt;=39,"Negligible",L7847&lt;=79,"Minimal",L7847&lt;=119,"Moderate",L7847&lt;=158,"High Moderate",L7847&lt;=198," High",L7847&lt;=238,"Very High",L7847&lt;=278,"Severe")</f>
        <v>Moderate</v>
      </c>
      <c r="Q7847" s="3">
        <f t="shared" si="122"/>
        <v>3.7564220866666669</v>
      </c>
    </row>
    <row r="7848" spans="1:17" x14ac:dyDescent="0.25">
      <c r="A7848">
        <v>7847</v>
      </c>
      <c r="B7848" t="s">
        <v>5523</v>
      </c>
      <c r="C7848" t="s">
        <v>424</v>
      </c>
      <c r="D7848" t="s">
        <v>5755</v>
      </c>
      <c r="E7848" t="s">
        <v>36</v>
      </c>
      <c r="F7848" t="s">
        <v>2722</v>
      </c>
      <c r="G7848" t="s">
        <v>1861</v>
      </c>
      <c r="H7848" t="s">
        <v>36</v>
      </c>
      <c r="I7848" t="s">
        <v>18</v>
      </c>
      <c r="J7848">
        <v>46.988705490000001</v>
      </c>
      <c r="K7848">
        <v>6.5823904259999999</v>
      </c>
      <c r="L7848">
        <v>99.941994570000006</v>
      </c>
      <c r="M7848" t="s">
        <v>18</v>
      </c>
      <c r="N7848" t="str" cm="1">
        <f t="array" ref="N7848">_xlfn.IFS(J7848&lt;=29,"Twenties",J7848&lt;=39,"Thirties",J7848&lt;=49,"Fourties",J7848&lt;=59,"Fifties",J7848&gt;59,"Elders")</f>
        <v>Fourties</v>
      </c>
      <c r="O7848" t="str" cm="1">
        <f t="array" ref="O7848">_xlfn.IFS(K7849&lt;=5,"Very Short",K7849&lt;=10,"Short",K7849&lt;=15,"Mid-Class",K7849&lt;=20,"Long",K7849&lt;=25," Very Long",K7849&gt;25,"Lifer")</f>
        <v>Short</v>
      </c>
      <c r="P7848" t="str" cm="1">
        <f t="array" ref="P7848">_xlfn.IFS(L7848&lt;=39,"Negligible",L7848&lt;=79,"Minimal",L7848&lt;=119,"Moderate",L7848&lt;=158,"High Moderate",L7848&lt;=198," High",L7848&lt;=238,"Very High",L7848&lt;=278,"Severe")</f>
        <v>Moderate</v>
      </c>
      <c r="Q7848" s="3">
        <f t="shared" si="122"/>
        <v>4.1642497737499999</v>
      </c>
    </row>
    <row r="7849" spans="1:17" x14ac:dyDescent="0.25">
      <c r="A7849">
        <v>7848</v>
      </c>
      <c r="B7849" t="s">
        <v>5524</v>
      </c>
      <c r="C7849" t="s">
        <v>2386</v>
      </c>
      <c r="D7849" t="s">
        <v>5755</v>
      </c>
      <c r="E7849" t="s">
        <v>22</v>
      </c>
      <c r="F7849" t="s">
        <v>609</v>
      </c>
      <c r="G7849" t="s">
        <v>610</v>
      </c>
      <c r="H7849" t="s">
        <v>22</v>
      </c>
      <c r="I7849" t="s">
        <v>18</v>
      </c>
      <c r="J7849">
        <v>41.713723549999997</v>
      </c>
      <c r="K7849">
        <v>6.2098839139999997</v>
      </c>
      <c r="L7849">
        <v>31.893765470000002</v>
      </c>
      <c r="M7849" t="s">
        <v>18</v>
      </c>
      <c r="N7849" t="str" cm="1">
        <f t="array" ref="N7849">_xlfn.IFS(J7849&lt;=29,"Twenties",J7849&lt;=39,"Thirties",J7849&lt;=49,"Fourties",J7849&lt;=59,"Fifties",J7849&gt;59,"Elders")</f>
        <v>Fourties</v>
      </c>
      <c r="O7849" t="str" cm="1">
        <f t="array" ref="O7849">_xlfn.IFS(K7850&lt;=5,"Very Short",K7850&lt;=10,"Short",K7850&lt;=15,"Mid-Class",K7850&lt;=20,"Long",K7850&lt;=25," Very Long",K7850&gt;25,"Lifer")</f>
        <v>Short</v>
      </c>
      <c r="P7849" t="str" cm="1">
        <f t="array" ref="P7849">_xlfn.IFS(L7849&lt;=39,"Negligible",L7849&lt;=79,"Minimal",L7849&lt;=119,"Moderate",L7849&lt;=158,"High Moderate",L7849&lt;=198," High",L7849&lt;=238,"Very High",L7849&lt;=278,"Severe")</f>
        <v>Negligible</v>
      </c>
      <c r="Q7849" s="3">
        <f t="shared" si="122"/>
        <v>1.3289068945833333</v>
      </c>
    </row>
    <row r="7850" spans="1:17" x14ac:dyDescent="0.25">
      <c r="A7850">
        <v>7849</v>
      </c>
      <c r="B7850" t="s">
        <v>5525</v>
      </c>
      <c r="C7850" t="s">
        <v>48</v>
      </c>
      <c r="D7850" t="s">
        <v>5755</v>
      </c>
      <c r="E7850" t="s">
        <v>174</v>
      </c>
      <c r="F7850" t="s">
        <v>609</v>
      </c>
      <c r="G7850" t="s">
        <v>610</v>
      </c>
      <c r="H7850" t="s">
        <v>132</v>
      </c>
      <c r="I7850" t="s">
        <v>18</v>
      </c>
      <c r="J7850">
        <v>53.948310929999998</v>
      </c>
      <c r="K7850">
        <v>6.222912472</v>
      </c>
      <c r="L7850">
        <v>112.1143258</v>
      </c>
      <c r="M7850" t="s">
        <v>18</v>
      </c>
      <c r="N7850" t="str" cm="1">
        <f t="array" ref="N7850">_xlfn.IFS(J7850&lt;=29,"Twenties",J7850&lt;=39,"Thirties",J7850&lt;=49,"Fourties",J7850&lt;=59,"Fifties",J7850&gt;59,"Elders")</f>
        <v>Fifties</v>
      </c>
      <c r="O7850" t="str" cm="1">
        <f t="array" ref="O7850">_xlfn.IFS(K7851&lt;=5,"Very Short",K7851&lt;=10,"Short",K7851&lt;=15,"Mid-Class",K7851&lt;=20,"Long",K7851&lt;=25," Very Long",K7851&gt;25,"Lifer")</f>
        <v>Very Short</v>
      </c>
      <c r="P7850" t="str" cm="1">
        <f t="array" ref="P7850">_xlfn.IFS(L7850&lt;=39,"Negligible",L7850&lt;=79,"Minimal",L7850&lt;=119,"Moderate",L7850&lt;=158,"High Moderate",L7850&lt;=198," High",L7850&lt;=238,"Very High",L7850&lt;=278,"Severe")</f>
        <v>Moderate</v>
      </c>
      <c r="Q7850" s="3">
        <f t="shared" si="122"/>
        <v>4.6714302416666671</v>
      </c>
    </row>
    <row r="7851" spans="1:17" x14ac:dyDescent="0.25">
      <c r="A7851">
        <v>7850</v>
      </c>
      <c r="B7851" t="s">
        <v>5526</v>
      </c>
      <c r="C7851" t="s">
        <v>1561</v>
      </c>
      <c r="D7851" t="s">
        <v>5755</v>
      </c>
      <c r="E7851" t="s">
        <v>36</v>
      </c>
      <c r="F7851" t="s">
        <v>2722</v>
      </c>
      <c r="G7851" t="s">
        <v>1861</v>
      </c>
      <c r="H7851" t="s">
        <v>36</v>
      </c>
      <c r="I7851" t="s">
        <v>18</v>
      </c>
      <c r="J7851">
        <v>43.588185549999999</v>
      </c>
      <c r="K7851">
        <v>4.0736981170000002</v>
      </c>
      <c r="L7851">
        <v>11.88716565</v>
      </c>
      <c r="M7851" t="s">
        <v>18</v>
      </c>
      <c r="N7851" t="str" cm="1">
        <f t="array" ref="N7851">_xlfn.IFS(J7851&lt;=29,"Twenties",J7851&lt;=39,"Thirties",J7851&lt;=49,"Fourties",J7851&lt;=59,"Fifties",J7851&gt;59,"Elders")</f>
        <v>Fourties</v>
      </c>
      <c r="O7851" t="str" cm="1">
        <f t="array" ref="O7851">_xlfn.IFS(K7852&lt;=5,"Very Short",K7852&lt;=10,"Short",K7852&lt;=15,"Mid-Class",K7852&lt;=20,"Long",K7852&lt;=25," Very Long",K7852&gt;25,"Lifer")</f>
        <v>Very Short</v>
      </c>
      <c r="P7851" t="str" cm="1">
        <f t="array" ref="P7851">_xlfn.IFS(L7851&lt;=39,"Negligible",L7851&lt;=79,"Minimal",L7851&lt;=119,"Moderate",L7851&lt;=158,"High Moderate",L7851&lt;=198," High",L7851&lt;=238,"Very High",L7851&lt;=278,"Severe")</f>
        <v>Negligible</v>
      </c>
      <c r="Q7851" s="3">
        <f t="shared" si="122"/>
        <v>0.49529856875</v>
      </c>
    </row>
    <row r="7852" spans="1:17" x14ac:dyDescent="0.25">
      <c r="A7852">
        <v>7851</v>
      </c>
      <c r="B7852" t="s">
        <v>646</v>
      </c>
      <c r="C7852" t="s">
        <v>194</v>
      </c>
      <c r="D7852" t="s">
        <v>5754</v>
      </c>
      <c r="E7852" t="s">
        <v>22</v>
      </c>
      <c r="F7852" t="s">
        <v>609</v>
      </c>
      <c r="G7852" t="s">
        <v>610</v>
      </c>
      <c r="H7852" t="s">
        <v>22</v>
      </c>
      <c r="I7852" t="s">
        <v>18</v>
      </c>
      <c r="J7852">
        <v>58.071861259999999</v>
      </c>
      <c r="K7852">
        <v>3.8318579449999999</v>
      </c>
      <c r="L7852">
        <v>148.5577687</v>
      </c>
      <c r="M7852" t="s">
        <v>18</v>
      </c>
      <c r="N7852" t="str" cm="1">
        <f t="array" ref="N7852">_xlfn.IFS(J7852&lt;=29,"Twenties",J7852&lt;=39,"Thirties",J7852&lt;=49,"Fourties",J7852&lt;=59,"Fifties",J7852&gt;59,"Elders")</f>
        <v>Fifties</v>
      </c>
      <c r="O7852" t="str" cm="1">
        <f t="array" ref="O7852">_xlfn.IFS(K7853&lt;=5,"Very Short",K7853&lt;=10,"Short",K7853&lt;=15,"Mid-Class",K7853&lt;=20,"Long",K7853&lt;=25," Very Long",K7853&gt;25,"Lifer")</f>
        <v>Very Short</v>
      </c>
      <c r="P7852" t="str" cm="1">
        <f t="array" ref="P7852">_xlfn.IFS(L7852&lt;=39,"Negligible",L7852&lt;=79,"Minimal",L7852&lt;=119,"Moderate",L7852&lt;=158,"High Moderate",L7852&lt;=198," High",L7852&lt;=238,"Very High",L7852&lt;=278,"Severe")</f>
        <v>High Moderate</v>
      </c>
      <c r="Q7852" s="3">
        <f t="shared" si="122"/>
        <v>6.1899070291666662</v>
      </c>
    </row>
    <row r="7853" spans="1:17" x14ac:dyDescent="0.25">
      <c r="A7853">
        <v>7852</v>
      </c>
      <c r="B7853" t="s">
        <v>2740</v>
      </c>
      <c r="C7853" t="s">
        <v>2841</v>
      </c>
      <c r="D7853" t="s">
        <v>5754</v>
      </c>
      <c r="E7853" t="s">
        <v>22</v>
      </c>
      <c r="F7853" t="s">
        <v>609</v>
      </c>
      <c r="G7853" t="s">
        <v>610</v>
      </c>
      <c r="H7853" t="s">
        <v>22</v>
      </c>
      <c r="I7853" t="s">
        <v>18</v>
      </c>
      <c r="J7853">
        <v>37.673945519999997</v>
      </c>
      <c r="K7853">
        <v>2.3733381589999998</v>
      </c>
      <c r="L7853">
        <v>63.688132690000003</v>
      </c>
      <c r="M7853" t="s">
        <v>18</v>
      </c>
      <c r="N7853" t="str" cm="1">
        <f t="array" ref="N7853">_xlfn.IFS(J7853&lt;=29,"Twenties",J7853&lt;=39,"Thirties",J7853&lt;=49,"Fourties",J7853&lt;=59,"Fifties",J7853&gt;59,"Elders")</f>
        <v>Thirties</v>
      </c>
      <c r="O7853" t="str" cm="1">
        <f t="array" ref="O7853">_xlfn.IFS(K7854&lt;=5,"Very Short",K7854&lt;=10,"Short",K7854&lt;=15,"Mid-Class",K7854&lt;=20,"Long",K7854&lt;=25," Very Long",K7854&gt;25,"Lifer")</f>
        <v>Short</v>
      </c>
      <c r="P7853" t="str" cm="1">
        <f t="array" ref="P7853">_xlfn.IFS(L7853&lt;=39,"Negligible",L7853&lt;=79,"Minimal",L7853&lt;=119,"Moderate",L7853&lt;=158,"High Moderate",L7853&lt;=198," High",L7853&lt;=238,"Very High",L7853&lt;=278,"Severe")</f>
        <v>Minimal</v>
      </c>
      <c r="Q7853" s="3">
        <f t="shared" si="122"/>
        <v>2.6536721954166667</v>
      </c>
    </row>
    <row r="7854" spans="1:17" x14ac:dyDescent="0.25">
      <c r="A7854">
        <v>7853</v>
      </c>
      <c r="B7854" t="s">
        <v>5527</v>
      </c>
      <c r="C7854" t="s">
        <v>166</v>
      </c>
      <c r="D7854" t="s">
        <v>5754</v>
      </c>
      <c r="E7854" t="s">
        <v>25</v>
      </c>
      <c r="F7854" t="s">
        <v>609</v>
      </c>
      <c r="G7854" t="s">
        <v>610</v>
      </c>
      <c r="H7854" t="s">
        <v>25</v>
      </c>
      <c r="I7854" t="s">
        <v>18</v>
      </c>
      <c r="J7854">
        <v>42.735003820000003</v>
      </c>
      <c r="K7854">
        <v>6.2549016249999996</v>
      </c>
      <c r="L7854">
        <v>43.824934829999997</v>
      </c>
      <c r="M7854" t="s">
        <v>18</v>
      </c>
      <c r="N7854" t="str" cm="1">
        <f t="array" ref="N7854">_xlfn.IFS(J7854&lt;=29,"Twenties",J7854&lt;=39,"Thirties",J7854&lt;=49,"Fourties",J7854&lt;=59,"Fifties",J7854&gt;59,"Elders")</f>
        <v>Fourties</v>
      </c>
      <c r="O7854" t="str" cm="1">
        <f t="array" ref="O7854">_xlfn.IFS(K7855&lt;=5,"Very Short",K7855&lt;=10,"Short",K7855&lt;=15,"Mid-Class",K7855&lt;=20,"Long",K7855&lt;=25," Very Long",K7855&gt;25,"Lifer")</f>
        <v>Short</v>
      </c>
      <c r="P7854" t="str" cm="1">
        <f t="array" ref="P7854">_xlfn.IFS(L7854&lt;=39,"Negligible",L7854&lt;=79,"Minimal",L7854&lt;=119,"Moderate",L7854&lt;=158,"High Moderate",L7854&lt;=198," High",L7854&lt;=238,"Very High",L7854&lt;=278,"Severe")</f>
        <v>Minimal</v>
      </c>
      <c r="Q7854" s="3">
        <f t="shared" si="122"/>
        <v>1.8260389512499999</v>
      </c>
    </row>
    <row r="7855" spans="1:17" x14ac:dyDescent="0.25">
      <c r="A7855">
        <v>7854</v>
      </c>
      <c r="B7855" t="s">
        <v>1681</v>
      </c>
      <c r="C7855" t="s">
        <v>5528</v>
      </c>
      <c r="D7855" t="s">
        <v>5754</v>
      </c>
      <c r="E7855" t="s">
        <v>662</v>
      </c>
      <c r="F7855" t="s">
        <v>609</v>
      </c>
      <c r="G7855" t="s">
        <v>610</v>
      </c>
      <c r="H7855" t="s">
        <v>662</v>
      </c>
      <c r="I7855" t="s">
        <v>18</v>
      </c>
      <c r="J7855">
        <v>40.589705019999997</v>
      </c>
      <c r="K7855">
        <v>6.0951580209999996</v>
      </c>
      <c r="L7855">
        <v>78.301447490000001</v>
      </c>
      <c r="M7855" t="s">
        <v>18</v>
      </c>
      <c r="N7855" t="str" cm="1">
        <f t="array" ref="N7855">_xlfn.IFS(J7855&lt;=29,"Twenties",J7855&lt;=39,"Thirties",J7855&lt;=49,"Fourties",J7855&lt;=59,"Fifties",J7855&gt;59,"Elders")</f>
        <v>Fourties</v>
      </c>
      <c r="O7855" t="str" cm="1">
        <f t="array" ref="O7855">_xlfn.IFS(K7856&lt;=5,"Very Short",K7856&lt;=10,"Short",K7856&lt;=15,"Mid-Class",K7856&lt;=20,"Long",K7856&lt;=25," Very Long",K7856&gt;25,"Lifer")</f>
        <v>Very Short</v>
      </c>
      <c r="P7855" t="str" cm="1">
        <f t="array" ref="P7855">_xlfn.IFS(L7855&lt;=39,"Negligible",L7855&lt;=79,"Minimal",L7855&lt;=119,"Moderate",L7855&lt;=158,"High Moderate",L7855&lt;=198," High",L7855&lt;=238,"Very High",L7855&lt;=278,"Severe")</f>
        <v>Minimal</v>
      </c>
      <c r="Q7855" s="3">
        <f t="shared" si="122"/>
        <v>3.2625603120833335</v>
      </c>
    </row>
    <row r="7856" spans="1:17" x14ac:dyDescent="0.25">
      <c r="A7856">
        <v>7855</v>
      </c>
      <c r="B7856" t="s">
        <v>4433</v>
      </c>
      <c r="C7856" t="s">
        <v>628</v>
      </c>
      <c r="D7856" t="s">
        <v>5755</v>
      </c>
      <c r="E7856" t="s">
        <v>36</v>
      </c>
      <c r="F7856" t="s">
        <v>2722</v>
      </c>
      <c r="G7856" t="s">
        <v>1861</v>
      </c>
      <c r="H7856" t="s">
        <v>36</v>
      </c>
      <c r="I7856" t="s">
        <v>18</v>
      </c>
      <c r="J7856">
        <v>35.1417468</v>
      </c>
      <c r="K7856">
        <v>4.4003223739999999</v>
      </c>
      <c r="L7856">
        <v>30.674131930000001</v>
      </c>
      <c r="M7856" t="s">
        <v>18</v>
      </c>
      <c r="N7856" t="str" cm="1">
        <f t="array" ref="N7856">_xlfn.IFS(J7856&lt;=29,"Twenties",J7856&lt;=39,"Thirties",J7856&lt;=49,"Fourties",J7856&lt;=59,"Fifties",J7856&gt;59,"Elders")</f>
        <v>Thirties</v>
      </c>
      <c r="O7856" t="str" cm="1">
        <f t="array" ref="O7856">_xlfn.IFS(K7857&lt;=5,"Very Short",K7857&lt;=10,"Short",K7857&lt;=15,"Mid-Class",K7857&lt;=20,"Long",K7857&lt;=25," Very Long",K7857&gt;25,"Lifer")</f>
        <v>Very Short</v>
      </c>
      <c r="P7856" t="str" cm="1">
        <f t="array" ref="P7856">_xlfn.IFS(L7856&lt;=39,"Negligible",L7856&lt;=79,"Minimal",L7856&lt;=119,"Moderate",L7856&lt;=158,"High Moderate",L7856&lt;=198," High",L7856&lt;=238,"Very High",L7856&lt;=278,"Severe")</f>
        <v>Negligible</v>
      </c>
      <c r="Q7856" s="3">
        <f t="shared" si="122"/>
        <v>1.2780888304166667</v>
      </c>
    </row>
    <row r="7857" spans="1:17" x14ac:dyDescent="0.25">
      <c r="A7857">
        <v>7856</v>
      </c>
      <c r="B7857" t="s">
        <v>5529</v>
      </c>
      <c r="C7857" t="s">
        <v>743</v>
      </c>
      <c r="D7857" t="s">
        <v>5754</v>
      </c>
      <c r="E7857" t="s">
        <v>437</v>
      </c>
      <c r="F7857" t="s">
        <v>818</v>
      </c>
      <c r="G7857" t="s">
        <v>819</v>
      </c>
      <c r="H7857" t="s">
        <v>437</v>
      </c>
      <c r="I7857" t="s">
        <v>18</v>
      </c>
      <c r="J7857">
        <v>43.915456249999998</v>
      </c>
      <c r="K7857">
        <v>3.9323931810000001</v>
      </c>
      <c r="L7857">
        <v>34.377537850000003</v>
      </c>
      <c r="M7857" t="s">
        <v>18</v>
      </c>
      <c r="N7857" t="str" cm="1">
        <f t="array" ref="N7857">_xlfn.IFS(J7857&lt;=29,"Twenties",J7857&lt;=39,"Thirties",J7857&lt;=49,"Fourties",J7857&lt;=59,"Fifties",J7857&gt;59,"Elders")</f>
        <v>Fourties</v>
      </c>
      <c r="O7857" t="str" cm="1">
        <f t="array" ref="O7857">_xlfn.IFS(K7858&lt;=5,"Very Short",K7858&lt;=10,"Short",K7858&lt;=15,"Mid-Class",K7858&lt;=20,"Long",K7858&lt;=25," Very Long",K7858&gt;25,"Lifer")</f>
        <v>Very Short</v>
      </c>
      <c r="P7857" t="str" cm="1">
        <f t="array" ref="P7857">_xlfn.IFS(L7857&lt;=39,"Negligible",L7857&lt;=79,"Minimal",L7857&lt;=119,"Moderate",L7857&lt;=158,"High Moderate",L7857&lt;=198," High",L7857&lt;=238,"Very High",L7857&lt;=278,"Severe")</f>
        <v>Negligible</v>
      </c>
      <c r="Q7857" s="3">
        <f t="shared" si="122"/>
        <v>1.4323974104166668</v>
      </c>
    </row>
    <row r="7858" spans="1:17" x14ac:dyDescent="0.25">
      <c r="A7858">
        <v>7857</v>
      </c>
      <c r="B7858" t="s">
        <v>56</v>
      </c>
      <c r="C7858" t="s">
        <v>1087</v>
      </c>
      <c r="D7858" t="s">
        <v>5754</v>
      </c>
      <c r="E7858" t="s">
        <v>22</v>
      </c>
      <c r="F7858" t="s">
        <v>609</v>
      </c>
      <c r="G7858" t="s">
        <v>610</v>
      </c>
      <c r="H7858" t="s">
        <v>22</v>
      </c>
      <c r="I7858" t="s">
        <v>18</v>
      </c>
      <c r="J7858">
        <v>34.18816571</v>
      </c>
      <c r="K7858">
        <v>4.3143999239999999</v>
      </c>
      <c r="L7858">
        <v>38.497052269999998</v>
      </c>
      <c r="M7858" t="s">
        <v>18</v>
      </c>
      <c r="N7858" t="str" cm="1">
        <f t="array" ref="N7858">_xlfn.IFS(J7858&lt;=29,"Twenties",J7858&lt;=39,"Thirties",J7858&lt;=49,"Fourties",J7858&lt;=59,"Fifties",J7858&gt;59,"Elders")</f>
        <v>Thirties</v>
      </c>
      <c r="O7858" t="str" cm="1">
        <f t="array" ref="O7858">_xlfn.IFS(K7859&lt;=5,"Very Short",K7859&lt;=10,"Short",K7859&lt;=15,"Mid-Class",K7859&lt;=20,"Long",K7859&lt;=25," Very Long",K7859&gt;25,"Lifer")</f>
        <v>Very Short</v>
      </c>
      <c r="P7858" t="str" cm="1">
        <f t="array" ref="P7858">_xlfn.IFS(L7858&lt;=39,"Negligible",L7858&lt;=79,"Minimal",L7858&lt;=119,"Moderate",L7858&lt;=158,"High Moderate",L7858&lt;=198," High",L7858&lt;=238,"Very High",L7858&lt;=278,"Severe")</f>
        <v>Negligible</v>
      </c>
      <c r="Q7858" s="3">
        <f t="shared" si="122"/>
        <v>1.6040438445833332</v>
      </c>
    </row>
    <row r="7859" spans="1:17" x14ac:dyDescent="0.25">
      <c r="A7859">
        <v>7858</v>
      </c>
      <c r="B7859" t="s">
        <v>5530</v>
      </c>
      <c r="C7859" t="s">
        <v>825</v>
      </c>
      <c r="D7859" t="s">
        <v>5754</v>
      </c>
      <c r="E7859" t="s">
        <v>31</v>
      </c>
      <c r="F7859" t="s">
        <v>609</v>
      </c>
      <c r="G7859" t="s">
        <v>610</v>
      </c>
      <c r="H7859" t="s">
        <v>31</v>
      </c>
      <c r="I7859" t="s">
        <v>18</v>
      </c>
      <c r="J7859">
        <v>32.597046370000001</v>
      </c>
      <c r="K7859">
        <v>4.6353110979999999</v>
      </c>
      <c r="L7859">
        <v>0</v>
      </c>
      <c r="M7859" t="s">
        <v>18</v>
      </c>
      <c r="N7859" t="str" cm="1">
        <f t="array" ref="N7859">_xlfn.IFS(J7859&lt;=29,"Twenties",J7859&lt;=39,"Thirties",J7859&lt;=49,"Fourties",J7859&lt;=59,"Fifties",J7859&gt;59,"Elders")</f>
        <v>Thirties</v>
      </c>
      <c r="O7859" t="str" cm="1">
        <f t="array" ref="O7859">_xlfn.IFS(K7860&lt;=5,"Very Short",K7860&lt;=10,"Short",K7860&lt;=15,"Mid-Class",K7860&lt;=20,"Long",K7860&lt;=25," Very Long",K7860&gt;25,"Lifer")</f>
        <v>Very Short</v>
      </c>
      <c r="P7859" t="str" cm="1">
        <f t="array" ref="P7859">_xlfn.IFS(L7859&lt;=39,"Negligible",L7859&lt;=79,"Minimal",L7859&lt;=119,"Moderate",L7859&lt;=158,"High Moderate",L7859&lt;=198," High",L7859&lt;=238,"Very High",L7859&lt;=278,"Severe")</f>
        <v>Negligible</v>
      </c>
      <c r="Q7859" s="3">
        <f t="shared" si="122"/>
        <v>0</v>
      </c>
    </row>
    <row r="7860" spans="1:17" x14ac:dyDescent="0.25">
      <c r="A7860">
        <v>7859</v>
      </c>
      <c r="B7860" t="s">
        <v>5531</v>
      </c>
      <c r="C7860" t="s">
        <v>4576</v>
      </c>
      <c r="D7860" t="s">
        <v>5755</v>
      </c>
      <c r="E7860" t="s">
        <v>98</v>
      </c>
      <c r="F7860" t="s">
        <v>609</v>
      </c>
      <c r="G7860" t="s">
        <v>610</v>
      </c>
      <c r="H7860" t="s">
        <v>99</v>
      </c>
      <c r="I7860" t="s">
        <v>18</v>
      </c>
      <c r="J7860">
        <v>34.071247700000001</v>
      </c>
      <c r="K7860">
        <v>2.83995635</v>
      </c>
      <c r="L7860">
        <v>1.110152469</v>
      </c>
      <c r="M7860" t="s">
        <v>18</v>
      </c>
      <c r="N7860" t="str" cm="1">
        <f t="array" ref="N7860">_xlfn.IFS(J7860&lt;=29,"Twenties",J7860&lt;=39,"Thirties",J7860&lt;=49,"Fourties",J7860&lt;=59,"Fifties",J7860&gt;59,"Elders")</f>
        <v>Thirties</v>
      </c>
      <c r="O7860" t="str" cm="1">
        <f t="array" ref="O7860">_xlfn.IFS(K7861&lt;=5,"Very Short",K7861&lt;=10,"Short",K7861&lt;=15,"Mid-Class",K7861&lt;=20,"Long",K7861&lt;=25," Very Long",K7861&gt;25,"Lifer")</f>
        <v>Short</v>
      </c>
      <c r="P7860" t="str" cm="1">
        <f t="array" ref="P7860">_xlfn.IFS(L7860&lt;=39,"Negligible",L7860&lt;=79,"Minimal",L7860&lt;=119,"Moderate",L7860&lt;=158,"High Moderate",L7860&lt;=198," High",L7860&lt;=238,"Very High",L7860&lt;=278,"Severe")</f>
        <v>Negligible</v>
      </c>
      <c r="Q7860" s="3">
        <f t="shared" si="122"/>
        <v>4.6256352874999997E-2</v>
      </c>
    </row>
    <row r="7861" spans="1:17" x14ac:dyDescent="0.25">
      <c r="A7861">
        <v>7860</v>
      </c>
      <c r="B7861" t="s">
        <v>268</v>
      </c>
      <c r="C7861" t="s">
        <v>1371</v>
      </c>
      <c r="D7861" t="s">
        <v>5754</v>
      </c>
      <c r="E7861" t="s">
        <v>105</v>
      </c>
      <c r="F7861" t="s">
        <v>2722</v>
      </c>
      <c r="G7861" t="s">
        <v>1861</v>
      </c>
      <c r="H7861" t="s">
        <v>105</v>
      </c>
      <c r="I7861" t="s">
        <v>18</v>
      </c>
      <c r="J7861">
        <v>52.527387779999998</v>
      </c>
      <c r="K7861">
        <v>5.1345793730000002</v>
      </c>
      <c r="L7861">
        <v>131.0161038</v>
      </c>
      <c r="M7861" t="s">
        <v>18</v>
      </c>
      <c r="N7861" t="str" cm="1">
        <f t="array" ref="N7861">_xlfn.IFS(J7861&lt;=29,"Twenties",J7861&lt;=39,"Thirties",J7861&lt;=49,"Fourties",J7861&lt;=59,"Fifties",J7861&gt;59,"Elders")</f>
        <v>Fifties</v>
      </c>
      <c r="O7861" t="str" cm="1">
        <f t="array" ref="O7861">_xlfn.IFS(K7862&lt;=5,"Very Short",K7862&lt;=10,"Short",K7862&lt;=15,"Mid-Class",K7862&lt;=20,"Long",K7862&lt;=25," Very Long",K7862&gt;25,"Lifer")</f>
        <v>Short</v>
      </c>
      <c r="P7861" t="str" cm="1">
        <f t="array" ref="P7861">_xlfn.IFS(L7861&lt;=39,"Negligible",L7861&lt;=79,"Minimal",L7861&lt;=119,"Moderate",L7861&lt;=158,"High Moderate",L7861&lt;=198," High",L7861&lt;=238,"Very High",L7861&lt;=278,"Severe")</f>
        <v>High Moderate</v>
      </c>
      <c r="Q7861" s="3">
        <f t="shared" si="122"/>
        <v>5.4590043249999995</v>
      </c>
    </row>
    <row r="7862" spans="1:17" x14ac:dyDescent="0.25">
      <c r="A7862">
        <v>7861</v>
      </c>
      <c r="B7862" t="s">
        <v>398</v>
      </c>
      <c r="C7862" t="s">
        <v>273</v>
      </c>
      <c r="D7862" t="s">
        <v>5754</v>
      </c>
      <c r="E7862" t="s">
        <v>1154</v>
      </c>
      <c r="F7862" t="s">
        <v>609</v>
      </c>
      <c r="G7862" t="s">
        <v>610</v>
      </c>
      <c r="H7862" t="s">
        <v>167</v>
      </c>
      <c r="I7862" t="s">
        <v>18</v>
      </c>
      <c r="J7862">
        <v>34.624526529999997</v>
      </c>
      <c r="K7862">
        <v>6.5058853299999999</v>
      </c>
      <c r="L7862">
        <v>50.867106890000002</v>
      </c>
      <c r="M7862" t="s">
        <v>18</v>
      </c>
      <c r="N7862" t="str" cm="1">
        <f t="array" ref="N7862">_xlfn.IFS(J7862&lt;=29,"Twenties",J7862&lt;=39,"Thirties",J7862&lt;=49,"Fourties",J7862&lt;=59,"Fifties",J7862&gt;59,"Elders")</f>
        <v>Thirties</v>
      </c>
      <c r="O7862" t="str" cm="1">
        <f t="array" ref="O7862">_xlfn.IFS(K7863&lt;=5,"Very Short",K7863&lt;=10,"Short",K7863&lt;=15,"Mid-Class",K7863&lt;=20,"Long",K7863&lt;=25," Very Long",K7863&gt;25,"Lifer")</f>
        <v>Very Short</v>
      </c>
      <c r="P7862" t="str" cm="1">
        <f t="array" ref="P7862">_xlfn.IFS(L7862&lt;=39,"Negligible",L7862&lt;=79,"Minimal",L7862&lt;=119,"Moderate",L7862&lt;=158,"High Moderate",L7862&lt;=198," High",L7862&lt;=238,"Very High",L7862&lt;=278,"Severe")</f>
        <v>Minimal</v>
      </c>
      <c r="Q7862" s="3">
        <f t="shared" si="122"/>
        <v>2.1194627870833336</v>
      </c>
    </row>
    <row r="7863" spans="1:17" x14ac:dyDescent="0.25">
      <c r="A7863">
        <v>7862</v>
      </c>
      <c r="B7863" t="s">
        <v>5532</v>
      </c>
      <c r="C7863" t="s">
        <v>5533</v>
      </c>
      <c r="D7863" t="s">
        <v>5754</v>
      </c>
      <c r="E7863" t="s">
        <v>31</v>
      </c>
      <c r="F7863" t="s">
        <v>609</v>
      </c>
      <c r="G7863" t="s">
        <v>610</v>
      </c>
      <c r="H7863" t="s">
        <v>31</v>
      </c>
      <c r="I7863" t="s">
        <v>18</v>
      </c>
      <c r="J7863">
        <v>41.008661019999998</v>
      </c>
      <c r="K7863">
        <v>4.1852634249999996</v>
      </c>
      <c r="L7863">
        <v>75.749359240000004</v>
      </c>
      <c r="M7863" t="s">
        <v>18</v>
      </c>
      <c r="N7863" t="str" cm="1">
        <f t="array" ref="N7863">_xlfn.IFS(J7863&lt;=29,"Twenties",J7863&lt;=39,"Thirties",J7863&lt;=49,"Fourties",J7863&lt;=59,"Fifties",J7863&gt;59,"Elders")</f>
        <v>Fourties</v>
      </c>
      <c r="O7863" t="str" cm="1">
        <f t="array" ref="O7863">_xlfn.IFS(K7864&lt;=5,"Very Short",K7864&lt;=10,"Short",K7864&lt;=15,"Mid-Class",K7864&lt;=20,"Long",K7864&lt;=25," Very Long",K7864&gt;25,"Lifer")</f>
        <v>Very Short</v>
      </c>
      <c r="P7863" t="str" cm="1">
        <f t="array" ref="P7863">_xlfn.IFS(L7863&lt;=39,"Negligible",L7863&lt;=79,"Minimal",L7863&lt;=119,"Moderate",L7863&lt;=158,"High Moderate",L7863&lt;=198," High",L7863&lt;=238,"Very High",L7863&lt;=278,"Severe")</f>
        <v>Minimal</v>
      </c>
      <c r="Q7863" s="3">
        <f t="shared" si="122"/>
        <v>3.156223301666667</v>
      </c>
    </row>
    <row r="7864" spans="1:17" x14ac:dyDescent="0.25">
      <c r="A7864">
        <v>7863</v>
      </c>
      <c r="B7864" t="s">
        <v>5534</v>
      </c>
      <c r="C7864" t="s">
        <v>57</v>
      </c>
      <c r="D7864" t="s">
        <v>5754</v>
      </c>
      <c r="E7864" t="s">
        <v>28</v>
      </c>
      <c r="F7864" t="s">
        <v>609</v>
      </c>
      <c r="G7864" t="s">
        <v>610</v>
      </c>
      <c r="H7864" t="s">
        <v>28</v>
      </c>
      <c r="I7864" t="s">
        <v>18</v>
      </c>
      <c r="J7864">
        <v>43.274387699999998</v>
      </c>
      <c r="K7864">
        <v>3.2637783919999999</v>
      </c>
      <c r="L7864">
        <v>81.489304660000002</v>
      </c>
      <c r="M7864" t="s">
        <v>18</v>
      </c>
      <c r="N7864" t="str" cm="1">
        <f t="array" ref="N7864">_xlfn.IFS(J7864&lt;=29,"Twenties",J7864&lt;=39,"Thirties",J7864&lt;=49,"Fourties",J7864&lt;=59,"Fifties",J7864&gt;59,"Elders")</f>
        <v>Fourties</v>
      </c>
      <c r="O7864" t="str" cm="1">
        <f t="array" ref="O7864">_xlfn.IFS(K7865&lt;=5,"Very Short",K7865&lt;=10,"Short",K7865&lt;=15,"Mid-Class",K7865&lt;=20,"Long",K7865&lt;=25," Very Long",K7865&gt;25,"Lifer")</f>
        <v>Short</v>
      </c>
      <c r="P7864" t="str" cm="1">
        <f t="array" ref="P7864">_xlfn.IFS(L7864&lt;=39,"Negligible",L7864&lt;=79,"Minimal",L7864&lt;=119,"Moderate",L7864&lt;=158,"High Moderate",L7864&lt;=198," High",L7864&lt;=238,"Very High",L7864&lt;=278,"Severe")</f>
        <v>Moderate</v>
      </c>
      <c r="Q7864" s="3">
        <f t="shared" si="122"/>
        <v>3.3953876941666667</v>
      </c>
    </row>
    <row r="7865" spans="1:17" x14ac:dyDescent="0.25">
      <c r="A7865">
        <v>7864</v>
      </c>
      <c r="B7865" t="s">
        <v>5535</v>
      </c>
      <c r="C7865" t="s">
        <v>810</v>
      </c>
      <c r="D7865" t="s">
        <v>5754</v>
      </c>
      <c r="E7865" t="s">
        <v>85</v>
      </c>
      <c r="F7865" t="s">
        <v>609</v>
      </c>
      <c r="G7865" t="s">
        <v>610</v>
      </c>
      <c r="H7865" t="s">
        <v>85</v>
      </c>
      <c r="I7865" t="s">
        <v>18</v>
      </c>
      <c r="J7865">
        <v>50.487216850000003</v>
      </c>
      <c r="K7865">
        <v>5.3132273889999997</v>
      </c>
      <c r="L7865">
        <v>113.71939709999999</v>
      </c>
      <c r="M7865" t="s">
        <v>18</v>
      </c>
      <c r="N7865" t="str" cm="1">
        <f t="array" ref="N7865">_xlfn.IFS(J7865&lt;=29,"Twenties",J7865&lt;=39,"Thirties",J7865&lt;=49,"Fourties",J7865&lt;=59,"Fifties",J7865&gt;59,"Elders")</f>
        <v>Fifties</v>
      </c>
      <c r="O7865" t="str" cm="1">
        <f t="array" ref="O7865">_xlfn.IFS(K7866&lt;=5,"Very Short",K7866&lt;=10,"Short",K7866&lt;=15,"Mid-Class",K7866&lt;=20,"Long",K7866&lt;=25," Very Long",K7866&gt;25,"Lifer")</f>
        <v>Short</v>
      </c>
      <c r="P7865" t="str" cm="1">
        <f t="array" ref="P7865">_xlfn.IFS(L7865&lt;=39,"Negligible",L7865&lt;=79,"Minimal",L7865&lt;=119,"Moderate",L7865&lt;=158,"High Moderate",L7865&lt;=198," High",L7865&lt;=238,"Very High",L7865&lt;=278,"Severe")</f>
        <v>Moderate</v>
      </c>
      <c r="Q7865" s="3">
        <f t="shared" si="122"/>
        <v>4.7383082124999998</v>
      </c>
    </row>
    <row r="7866" spans="1:17" x14ac:dyDescent="0.25">
      <c r="A7866">
        <v>7865</v>
      </c>
      <c r="B7866" t="s">
        <v>1092</v>
      </c>
      <c r="C7866" t="s">
        <v>54</v>
      </c>
      <c r="D7866" t="s">
        <v>5755</v>
      </c>
      <c r="E7866" t="s">
        <v>55</v>
      </c>
      <c r="F7866" t="s">
        <v>609</v>
      </c>
      <c r="G7866" t="s">
        <v>610</v>
      </c>
      <c r="H7866" t="s">
        <v>55</v>
      </c>
      <c r="I7866" t="s">
        <v>18</v>
      </c>
      <c r="J7866">
        <v>33.977194480000001</v>
      </c>
      <c r="K7866">
        <v>6.2569806239999997</v>
      </c>
      <c r="L7866">
        <v>0</v>
      </c>
      <c r="M7866" t="s">
        <v>18</v>
      </c>
      <c r="N7866" t="str" cm="1">
        <f t="array" ref="N7866">_xlfn.IFS(J7866&lt;=29,"Twenties",J7866&lt;=39,"Thirties",J7866&lt;=49,"Fourties",J7866&lt;=59,"Fifties",J7866&gt;59,"Elders")</f>
        <v>Thirties</v>
      </c>
      <c r="O7866" t="str" cm="1">
        <f t="array" ref="O7866">_xlfn.IFS(K7867&lt;=5,"Very Short",K7867&lt;=10,"Short",K7867&lt;=15,"Mid-Class",K7867&lt;=20,"Long",K7867&lt;=25," Very Long",K7867&gt;25,"Lifer")</f>
        <v>Very Short</v>
      </c>
      <c r="P7866" t="str" cm="1">
        <f t="array" ref="P7866">_xlfn.IFS(L7866&lt;=39,"Negligible",L7866&lt;=79,"Minimal",L7866&lt;=119,"Moderate",L7866&lt;=158,"High Moderate",L7866&lt;=198," High",L7866&lt;=238,"Very High",L7866&lt;=278,"Severe")</f>
        <v>Negligible</v>
      </c>
      <c r="Q7866" s="3">
        <f t="shared" si="122"/>
        <v>0</v>
      </c>
    </row>
    <row r="7867" spans="1:17" x14ac:dyDescent="0.25">
      <c r="A7867">
        <v>7866</v>
      </c>
      <c r="B7867" t="s">
        <v>858</v>
      </c>
      <c r="C7867" t="s">
        <v>338</v>
      </c>
      <c r="D7867" t="s">
        <v>5755</v>
      </c>
      <c r="E7867" t="s">
        <v>2463</v>
      </c>
      <c r="F7867" t="s">
        <v>609</v>
      </c>
      <c r="G7867" t="s">
        <v>610</v>
      </c>
      <c r="H7867" t="s">
        <v>85</v>
      </c>
      <c r="I7867" t="s">
        <v>18</v>
      </c>
      <c r="J7867">
        <v>16.743553739999999</v>
      </c>
      <c r="K7867">
        <v>3.424540329</v>
      </c>
      <c r="L7867">
        <v>0</v>
      </c>
      <c r="M7867" t="s">
        <v>18</v>
      </c>
      <c r="N7867" t="str" cm="1">
        <f t="array" ref="N7867">_xlfn.IFS(J7867&lt;=29,"Twenties",J7867&lt;=39,"Thirties",J7867&lt;=49,"Fourties",J7867&lt;=59,"Fifties",J7867&gt;59,"Elders")</f>
        <v>Twenties</v>
      </c>
      <c r="O7867" t="str" cm="1">
        <f t="array" ref="O7867">_xlfn.IFS(K7868&lt;=5,"Very Short",K7868&lt;=10,"Short",K7868&lt;=15,"Mid-Class",K7868&lt;=20,"Long",K7868&lt;=25," Very Long",K7868&gt;25,"Lifer")</f>
        <v>Very Short</v>
      </c>
      <c r="P7867" t="str" cm="1">
        <f t="array" ref="P7867">_xlfn.IFS(L7867&lt;=39,"Negligible",L7867&lt;=79,"Minimal",L7867&lt;=119,"Moderate",L7867&lt;=158,"High Moderate",L7867&lt;=198," High",L7867&lt;=238,"Very High",L7867&lt;=278,"Severe")</f>
        <v>Negligible</v>
      </c>
      <c r="Q7867" s="3">
        <f t="shared" si="122"/>
        <v>0</v>
      </c>
    </row>
    <row r="7868" spans="1:17" x14ac:dyDescent="0.25">
      <c r="A7868">
        <v>7867</v>
      </c>
      <c r="B7868" t="s">
        <v>5536</v>
      </c>
      <c r="C7868" t="s">
        <v>268</v>
      </c>
      <c r="D7868" t="s">
        <v>5755</v>
      </c>
      <c r="E7868" t="s">
        <v>36</v>
      </c>
      <c r="F7868" t="s">
        <v>2722</v>
      </c>
      <c r="G7868" t="s">
        <v>1861</v>
      </c>
      <c r="H7868" t="s">
        <v>36</v>
      </c>
      <c r="I7868" t="s">
        <v>18</v>
      </c>
      <c r="J7868">
        <v>50.196226959999997</v>
      </c>
      <c r="K7868">
        <v>3.9985163180000001</v>
      </c>
      <c r="L7868">
        <v>73.1118807</v>
      </c>
      <c r="M7868" t="s">
        <v>18</v>
      </c>
      <c r="N7868" t="str" cm="1">
        <f t="array" ref="N7868">_xlfn.IFS(J7868&lt;=29,"Twenties",J7868&lt;=39,"Thirties",J7868&lt;=49,"Fourties",J7868&lt;=59,"Fifties",J7868&gt;59,"Elders")</f>
        <v>Fifties</v>
      </c>
      <c r="O7868" t="str" cm="1">
        <f t="array" ref="O7868">_xlfn.IFS(K7869&lt;=5,"Very Short",K7869&lt;=10,"Short",K7869&lt;=15,"Mid-Class",K7869&lt;=20,"Long",K7869&lt;=25," Very Long",K7869&gt;25,"Lifer")</f>
        <v>Very Short</v>
      </c>
      <c r="P7868" t="str" cm="1">
        <f t="array" ref="P7868">_xlfn.IFS(L7868&lt;=39,"Negligible",L7868&lt;=79,"Minimal",L7868&lt;=119,"Moderate",L7868&lt;=158,"High Moderate",L7868&lt;=198," High",L7868&lt;=238,"Very High",L7868&lt;=278,"Severe")</f>
        <v>Minimal</v>
      </c>
      <c r="Q7868" s="3">
        <f t="shared" si="122"/>
        <v>3.0463283625000002</v>
      </c>
    </row>
    <row r="7869" spans="1:17" x14ac:dyDescent="0.25">
      <c r="A7869">
        <v>7868</v>
      </c>
      <c r="B7869" t="s">
        <v>41</v>
      </c>
      <c r="C7869" t="s">
        <v>3352</v>
      </c>
      <c r="D7869" t="s">
        <v>5755</v>
      </c>
      <c r="E7869" t="s">
        <v>52</v>
      </c>
      <c r="F7869" t="s">
        <v>609</v>
      </c>
      <c r="G7869" t="s">
        <v>610</v>
      </c>
      <c r="H7869" t="s">
        <v>52</v>
      </c>
      <c r="I7869" t="s">
        <v>18</v>
      </c>
      <c r="J7869">
        <v>41.587851899999997</v>
      </c>
      <c r="K7869">
        <v>2.7149608340000002</v>
      </c>
      <c r="L7869">
        <v>25.10581642</v>
      </c>
      <c r="M7869" t="s">
        <v>18</v>
      </c>
      <c r="N7869" t="str" cm="1">
        <f t="array" ref="N7869">_xlfn.IFS(J7869&lt;=29,"Twenties",J7869&lt;=39,"Thirties",J7869&lt;=49,"Fourties",J7869&lt;=59,"Fifties",J7869&gt;59,"Elders")</f>
        <v>Fourties</v>
      </c>
      <c r="O7869" t="str" cm="1">
        <f t="array" ref="O7869">_xlfn.IFS(K7870&lt;=5,"Very Short",K7870&lt;=10,"Short",K7870&lt;=15,"Mid-Class",K7870&lt;=20,"Long",K7870&lt;=25," Very Long",K7870&gt;25,"Lifer")</f>
        <v>Very Short</v>
      </c>
      <c r="P7869" t="str" cm="1">
        <f t="array" ref="P7869">_xlfn.IFS(L7869&lt;=39,"Negligible",L7869&lt;=79,"Minimal",L7869&lt;=119,"Moderate",L7869&lt;=158,"High Moderate",L7869&lt;=198," High",L7869&lt;=238,"Very High",L7869&lt;=278,"Severe")</f>
        <v>Negligible</v>
      </c>
      <c r="Q7869" s="3">
        <f t="shared" si="122"/>
        <v>1.0460756841666667</v>
      </c>
    </row>
    <row r="7870" spans="1:17" x14ac:dyDescent="0.25">
      <c r="A7870">
        <v>7869</v>
      </c>
      <c r="B7870" t="s">
        <v>5537</v>
      </c>
      <c r="C7870" t="s">
        <v>973</v>
      </c>
      <c r="D7870" t="s">
        <v>5754</v>
      </c>
      <c r="E7870" t="s">
        <v>36</v>
      </c>
      <c r="F7870" t="s">
        <v>2722</v>
      </c>
      <c r="G7870" t="s">
        <v>1861</v>
      </c>
      <c r="H7870" t="s">
        <v>36</v>
      </c>
      <c r="I7870" t="s">
        <v>18</v>
      </c>
      <c r="J7870">
        <v>57.456257129999997</v>
      </c>
      <c r="K7870">
        <v>4.5969687549999998</v>
      </c>
      <c r="L7870">
        <v>139.30724559999999</v>
      </c>
      <c r="M7870" t="s">
        <v>18</v>
      </c>
      <c r="N7870" t="str" cm="1">
        <f t="array" ref="N7870">_xlfn.IFS(J7870&lt;=29,"Twenties",J7870&lt;=39,"Thirties",J7870&lt;=49,"Fourties",J7870&lt;=59,"Fifties",J7870&gt;59,"Elders")</f>
        <v>Fifties</v>
      </c>
      <c r="O7870" t="str" cm="1">
        <f t="array" ref="O7870">_xlfn.IFS(K7871&lt;=5,"Very Short",K7871&lt;=10,"Short",K7871&lt;=15,"Mid-Class",K7871&lt;=20,"Long",K7871&lt;=25," Very Long",K7871&gt;25,"Lifer")</f>
        <v>Very Short</v>
      </c>
      <c r="P7870" t="str" cm="1">
        <f t="array" ref="P7870">_xlfn.IFS(L7870&lt;=39,"Negligible",L7870&lt;=79,"Minimal",L7870&lt;=119,"Moderate",L7870&lt;=158,"High Moderate",L7870&lt;=198," High",L7870&lt;=238,"Very High",L7870&lt;=278,"Severe")</f>
        <v>High Moderate</v>
      </c>
      <c r="Q7870" s="3">
        <f t="shared" si="122"/>
        <v>5.8044685666666664</v>
      </c>
    </row>
    <row r="7871" spans="1:17" x14ac:dyDescent="0.25">
      <c r="A7871">
        <v>7870</v>
      </c>
      <c r="B7871" t="s">
        <v>3512</v>
      </c>
      <c r="C7871" t="s">
        <v>1000</v>
      </c>
      <c r="D7871" t="s">
        <v>5754</v>
      </c>
      <c r="E7871" t="s">
        <v>2396</v>
      </c>
      <c r="F7871" t="s">
        <v>609</v>
      </c>
      <c r="G7871" t="s">
        <v>610</v>
      </c>
      <c r="H7871" t="s">
        <v>85</v>
      </c>
      <c r="I7871" t="s">
        <v>18</v>
      </c>
      <c r="J7871">
        <v>53.684621900000003</v>
      </c>
      <c r="K7871">
        <v>2.9951127180000001</v>
      </c>
      <c r="L7871">
        <v>73.606009069999999</v>
      </c>
      <c r="M7871" t="s">
        <v>18</v>
      </c>
      <c r="N7871" t="str" cm="1">
        <f t="array" ref="N7871">_xlfn.IFS(J7871&lt;=29,"Twenties",J7871&lt;=39,"Thirties",J7871&lt;=49,"Fourties",J7871&lt;=59,"Fifties",J7871&gt;59,"Elders")</f>
        <v>Fifties</v>
      </c>
      <c r="O7871" t="str" cm="1">
        <f t="array" ref="O7871">_xlfn.IFS(K7872&lt;=5,"Very Short",K7872&lt;=10,"Short",K7872&lt;=15,"Mid-Class",K7872&lt;=20,"Long",K7872&lt;=25," Very Long",K7872&gt;25,"Lifer")</f>
        <v>Very Short</v>
      </c>
      <c r="P7871" t="str" cm="1">
        <f t="array" ref="P7871">_xlfn.IFS(L7871&lt;=39,"Negligible",L7871&lt;=79,"Minimal",L7871&lt;=119,"Moderate",L7871&lt;=158,"High Moderate",L7871&lt;=198," High",L7871&lt;=238,"Very High",L7871&lt;=278,"Severe")</f>
        <v>Minimal</v>
      </c>
      <c r="Q7871" s="3">
        <f t="shared" si="122"/>
        <v>3.0669170445833331</v>
      </c>
    </row>
    <row r="7872" spans="1:17" x14ac:dyDescent="0.25">
      <c r="A7872">
        <v>7871</v>
      </c>
      <c r="B7872" t="s">
        <v>5538</v>
      </c>
      <c r="C7872" t="s">
        <v>91</v>
      </c>
      <c r="D7872" t="s">
        <v>5755</v>
      </c>
      <c r="E7872" t="s">
        <v>190</v>
      </c>
      <c r="F7872" t="s">
        <v>609</v>
      </c>
      <c r="G7872" t="s">
        <v>610</v>
      </c>
      <c r="H7872" t="s">
        <v>190</v>
      </c>
      <c r="I7872" t="s">
        <v>18</v>
      </c>
      <c r="J7872">
        <v>42.881553099999998</v>
      </c>
      <c r="K7872">
        <v>4.5687496669999996</v>
      </c>
      <c r="L7872">
        <v>0</v>
      </c>
      <c r="M7872" t="s">
        <v>18</v>
      </c>
      <c r="N7872" t="str" cm="1">
        <f t="array" ref="N7872">_xlfn.IFS(J7872&lt;=29,"Twenties",J7872&lt;=39,"Thirties",J7872&lt;=49,"Fourties",J7872&lt;=59,"Fifties",J7872&gt;59,"Elders")</f>
        <v>Fourties</v>
      </c>
      <c r="O7872" t="str" cm="1">
        <f t="array" ref="O7872">_xlfn.IFS(K7873&lt;=5,"Very Short",K7873&lt;=10,"Short",K7873&lt;=15,"Mid-Class",K7873&lt;=20,"Long",K7873&lt;=25," Very Long",K7873&gt;25,"Lifer")</f>
        <v>Very Short</v>
      </c>
      <c r="P7872" t="str" cm="1">
        <f t="array" ref="P7872">_xlfn.IFS(L7872&lt;=39,"Negligible",L7872&lt;=79,"Minimal",L7872&lt;=119,"Moderate",L7872&lt;=158,"High Moderate",L7872&lt;=198," High",L7872&lt;=238,"Very High",L7872&lt;=278,"Severe")</f>
        <v>Negligible</v>
      </c>
      <c r="Q7872" s="3">
        <f t="shared" si="122"/>
        <v>0</v>
      </c>
    </row>
    <row r="7873" spans="1:17" x14ac:dyDescent="0.25">
      <c r="A7873">
        <v>7872</v>
      </c>
      <c r="B7873" t="s">
        <v>4628</v>
      </c>
      <c r="C7873" t="s">
        <v>1028</v>
      </c>
      <c r="D7873" t="s">
        <v>5754</v>
      </c>
      <c r="E7873" t="s">
        <v>15</v>
      </c>
      <c r="F7873" t="s">
        <v>818</v>
      </c>
      <c r="G7873" t="s">
        <v>819</v>
      </c>
      <c r="H7873" t="s">
        <v>15</v>
      </c>
      <c r="I7873" t="s">
        <v>18</v>
      </c>
      <c r="J7873">
        <v>49.719864379999997</v>
      </c>
      <c r="K7873">
        <v>4.3622117989999998</v>
      </c>
      <c r="L7873">
        <v>114.5118495</v>
      </c>
      <c r="M7873" t="s">
        <v>18</v>
      </c>
      <c r="N7873" t="str" cm="1">
        <f t="array" ref="N7873">_xlfn.IFS(J7873&lt;=29,"Twenties",J7873&lt;=39,"Thirties",J7873&lt;=49,"Fourties",J7873&lt;=59,"Fifties",J7873&gt;59,"Elders")</f>
        <v>Fifties</v>
      </c>
      <c r="O7873" t="str" cm="1">
        <f t="array" ref="O7873">_xlfn.IFS(K7874&lt;=5,"Very Short",K7874&lt;=10,"Short",K7874&lt;=15,"Mid-Class",K7874&lt;=20,"Long",K7874&lt;=25," Very Long",K7874&gt;25,"Lifer")</f>
        <v>Short</v>
      </c>
      <c r="P7873" t="str" cm="1">
        <f t="array" ref="P7873">_xlfn.IFS(L7873&lt;=39,"Negligible",L7873&lt;=79,"Minimal",L7873&lt;=119,"Moderate",L7873&lt;=158,"High Moderate",L7873&lt;=198," High",L7873&lt;=238,"Very High",L7873&lt;=278,"Severe")</f>
        <v>Moderate</v>
      </c>
      <c r="Q7873" s="3">
        <f t="shared" si="122"/>
        <v>4.7713270625000002</v>
      </c>
    </row>
    <row r="7874" spans="1:17" x14ac:dyDescent="0.25">
      <c r="A7874">
        <v>7873</v>
      </c>
      <c r="B7874" t="s">
        <v>2479</v>
      </c>
      <c r="C7874" t="s">
        <v>1571</v>
      </c>
      <c r="D7874" t="s">
        <v>5754</v>
      </c>
      <c r="E7874" t="s">
        <v>1487</v>
      </c>
      <c r="F7874" t="s">
        <v>609</v>
      </c>
      <c r="G7874" t="s">
        <v>610</v>
      </c>
      <c r="H7874" t="s">
        <v>167</v>
      </c>
      <c r="I7874" t="s">
        <v>18</v>
      </c>
      <c r="J7874">
        <v>50.850966489999998</v>
      </c>
      <c r="K7874">
        <v>8.3071908210000007</v>
      </c>
      <c r="L7874">
        <v>93.091467059999999</v>
      </c>
      <c r="M7874" t="s">
        <v>18</v>
      </c>
      <c r="N7874" t="str" cm="1">
        <f t="array" ref="N7874">_xlfn.IFS(J7874&lt;=29,"Twenties",J7874&lt;=39,"Thirties",J7874&lt;=49,"Fourties",J7874&lt;=59,"Fifties",J7874&gt;59,"Elders")</f>
        <v>Fifties</v>
      </c>
      <c r="O7874" t="str" cm="1">
        <f t="array" ref="O7874">_xlfn.IFS(K7875&lt;=5,"Very Short",K7875&lt;=10,"Short",K7875&lt;=15,"Mid-Class",K7875&lt;=20,"Long",K7875&lt;=25," Very Long",K7875&gt;25,"Lifer")</f>
        <v>Short</v>
      </c>
      <c r="P7874" t="str" cm="1">
        <f t="array" ref="P7874">_xlfn.IFS(L7874&lt;=39,"Negligible",L7874&lt;=79,"Minimal",L7874&lt;=119,"Moderate",L7874&lt;=158,"High Moderate",L7874&lt;=198," High",L7874&lt;=238,"Very High",L7874&lt;=278,"Severe")</f>
        <v>Moderate</v>
      </c>
      <c r="Q7874" s="3">
        <f t="shared" ref="Q7874:Q7937" si="123">L7874/24</f>
        <v>3.8788111275000001</v>
      </c>
    </row>
    <row r="7875" spans="1:17" x14ac:dyDescent="0.25">
      <c r="A7875">
        <v>7874</v>
      </c>
      <c r="B7875" t="s">
        <v>477</v>
      </c>
      <c r="C7875" t="s">
        <v>243</v>
      </c>
      <c r="D7875" t="s">
        <v>5754</v>
      </c>
      <c r="E7875" t="s">
        <v>31</v>
      </c>
      <c r="F7875" t="s">
        <v>609</v>
      </c>
      <c r="G7875" t="s">
        <v>610</v>
      </c>
      <c r="H7875" t="s">
        <v>31</v>
      </c>
      <c r="I7875" t="s">
        <v>18</v>
      </c>
      <c r="J7875">
        <v>36.767315480000001</v>
      </c>
      <c r="K7875">
        <v>7.7129199440000002</v>
      </c>
      <c r="L7875">
        <v>35.646064699999997</v>
      </c>
      <c r="M7875" t="s">
        <v>18</v>
      </c>
      <c r="N7875" t="str" cm="1">
        <f t="array" ref="N7875">_xlfn.IFS(J7875&lt;=29,"Twenties",J7875&lt;=39,"Thirties",J7875&lt;=49,"Fourties",J7875&lt;=59,"Fifties",J7875&gt;59,"Elders")</f>
        <v>Thirties</v>
      </c>
      <c r="O7875" t="str" cm="1">
        <f t="array" ref="O7875">_xlfn.IFS(K7876&lt;=5,"Very Short",K7876&lt;=10,"Short",K7876&lt;=15,"Mid-Class",K7876&lt;=20,"Long",K7876&lt;=25," Very Long",K7876&gt;25,"Lifer")</f>
        <v>Short</v>
      </c>
      <c r="P7875" t="str" cm="1">
        <f t="array" ref="P7875">_xlfn.IFS(L7875&lt;=39,"Negligible",L7875&lt;=79,"Minimal",L7875&lt;=119,"Moderate",L7875&lt;=158,"High Moderate",L7875&lt;=198," High",L7875&lt;=238,"Very High",L7875&lt;=278,"Severe")</f>
        <v>Negligible</v>
      </c>
      <c r="Q7875" s="3">
        <f t="shared" si="123"/>
        <v>1.4852526958333332</v>
      </c>
    </row>
    <row r="7876" spans="1:17" x14ac:dyDescent="0.25">
      <c r="A7876">
        <v>7875</v>
      </c>
      <c r="B7876" t="s">
        <v>5539</v>
      </c>
      <c r="C7876" t="s">
        <v>5540</v>
      </c>
      <c r="D7876" t="s">
        <v>5754</v>
      </c>
      <c r="E7876" t="s">
        <v>167</v>
      </c>
      <c r="F7876" t="s">
        <v>609</v>
      </c>
      <c r="G7876" t="s">
        <v>610</v>
      </c>
      <c r="H7876" t="s">
        <v>167</v>
      </c>
      <c r="I7876" t="s">
        <v>18</v>
      </c>
      <c r="J7876">
        <v>48.473713269999998</v>
      </c>
      <c r="K7876">
        <v>5.4706490250000002</v>
      </c>
      <c r="L7876">
        <v>93.478048329999993</v>
      </c>
      <c r="M7876" t="s">
        <v>18</v>
      </c>
      <c r="N7876" t="str" cm="1">
        <f t="array" ref="N7876">_xlfn.IFS(J7876&lt;=29,"Twenties",J7876&lt;=39,"Thirties",J7876&lt;=49,"Fourties",J7876&lt;=59,"Fifties",J7876&gt;59,"Elders")</f>
        <v>Fourties</v>
      </c>
      <c r="O7876" t="str" cm="1">
        <f t="array" ref="O7876">_xlfn.IFS(K7877&lt;=5,"Very Short",K7877&lt;=10,"Short",K7877&lt;=15,"Mid-Class",K7877&lt;=20,"Long",K7877&lt;=25," Very Long",K7877&gt;25,"Lifer")</f>
        <v>Very Short</v>
      </c>
      <c r="P7876" t="str" cm="1">
        <f t="array" ref="P7876">_xlfn.IFS(L7876&lt;=39,"Negligible",L7876&lt;=79,"Minimal",L7876&lt;=119,"Moderate",L7876&lt;=158,"High Moderate",L7876&lt;=198," High",L7876&lt;=238,"Very High",L7876&lt;=278,"Severe")</f>
        <v>Moderate</v>
      </c>
      <c r="Q7876" s="3">
        <f t="shared" si="123"/>
        <v>3.8949186804166662</v>
      </c>
    </row>
    <row r="7877" spans="1:17" x14ac:dyDescent="0.25">
      <c r="A7877">
        <v>7876</v>
      </c>
      <c r="B7877" t="s">
        <v>442</v>
      </c>
      <c r="C7877" t="s">
        <v>585</v>
      </c>
      <c r="D7877" t="s">
        <v>5755</v>
      </c>
      <c r="E7877" t="s">
        <v>36</v>
      </c>
      <c r="F7877" t="s">
        <v>2722</v>
      </c>
      <c r="G7877" t="s">
        <v>1861</v>
      </c>
      <c r="H7877" t="s">
        <v>36</v>
      </c>
      <c r="I7877" t="s">
        <v>18</v>
      </c>
      <c r="J7877">
        <v>47.565316189999997</v>
      </c>
      <c r="K7877">
        <v>2.8323952069999998</v>
      </c>
      <c r="L7877">
        <v>93.489482150000001</v>
      </c>
      <c r="M7877" t="s">
        <v>18</v>
      </c>
      <c r="N7877" t="str" cm="1">
        <f t="array" ref="N7877">_xlfn.IFS(J7877&lt;=29,"Twenties",J7877&lt;=39,"Thirties",J7877&lt;=49,"Fourties",J7877&lt;=59,"Fifties",J7877&gt;59,"Elders")</f>
        <v>Fourties</v>
      </c>
      <c r="O7877" t="str" cm="1">
        <f t="array" ref="O7877">_xlfn.IFS(K7878&lt;=5,"Very Short",K7878&lt;=10,"Short",K7878&lt;=15,"Mid-Class",K7878&lt;=20,"Long",K7878&lt;=25," Very Long",K7878&gt;25,"Lifer")</f>
        <v>Short</v>
      </c>
      <c r="P7877" t="str" cm="1">
        <f t="array" ref="P7877">_xlfn.IFS(L7877&lt;=39,"Negligible",L7877&lt;=79,"Minimal",L7877&lt;=119,"Moderate",L7877&lt;=158,"High Moderate",L7877&lt;=198," High",L7877&lt;=238,"Very High",L7877&lt;=278,"Severe")</f>
        <v>Moderate</v>
      </c>
      <c r="Q7877" s="3">
        <f t="shared" si="123"/>
        <v>3.8953950895833334</v>
      </c>
    </row>
    <row r="7878" spans="1:17" x14ac:dyDescent="0.25">
      <c r="A7878">
        <v>7877</v>
      </c>
      <c r="B7878" t="s">
        <v>5541</v>
      </c>
      <c r="C7878" t="s">
        <v>682</v>
      </c>
      <c r="D7878" t="s">
        <v>5754</v>
      </c>
      <c r="E7878" t="s">
        <v>119</v>
      </c>
      <c r="F7878" t="s">
        <v>818</v>
      </c>
      <c r="G7878" t="s">
        <v>819</v>
      </c>
      <c r="H7878" t="s">
        <v>119</v>
      </c>
      <c r="I7878" t="s">
        <v>18</v>
      </c>
      <c r="J7878">
        <v>40.214896950000004</v>
      </c>
      <c r="K7878">
        <v>5.0258241249999998</v>
      </c>
      <c r="L7878">
        <v>34.225833530000003</v>
      </c>
      <c r="M7878" t="s">
        <v>18</v>
      </c>
      <c r="N7878" t="str" cm="1">
        <f t="array" ref="N7878">_xlfn.IFS(J7878&lt;=29,"Twenties",J7878&lt;=39,"Thirties",J7878&lt;=49,"Fourties",J7878&lt;=59,"Fifties",J7878&gt;59,"Elders")</f>
        <v>Fourties</v>
      </c>
      <c r="O7878" t="str" cm="1">
        <f t="array" ref="O7878">_xlfn.IFS(K7879&lt;=5,"Very Short",K7879&lt;=10,"Short",K7879&lt;=15,"Mid-Class",K7879&lt;=20,"Long",K7879&lt;=25," Very Long",K7879&gt;25,"Lifer")</f>
        <v>Very Short</v>
      </c>
      <c r="P7878" t="str" cm="1">
        <f t="array" ref="P7878">_xlfn.IFS(L7878&lt;=39,"Negligible",L7878&lt;=79,"Minimal",L7878&lt;=119,"Moderate",L7878&lt;=158,"High Moderate",L7878&lt;=198," High",L7878&lt;=238,"Very High",L7878&lt;=278,"Severe")</f>
        <v>Negligible</v>
      </c>
      <c r="Q7878" s="3">
        <f t="shared" si="123"/>
        <v>1.4260763970833334</v>
      </c>
    </row>
    <row r="7879" spans="1:17" x14ac:dyDescent="0.25">
      <c r="A7879">
        <v>7878</v>
      </c>
      <c r="B7879" t="s">
        <v>1257</v>
      </c>
      <c r="C7879" t="s">
        <v>5542</v>
      </c>
      <c r="D7879" t="s">
        <v>5754</v>
      </c>
      <c r="E7879" t="s">
        <v>1367</v>
      </c>
      <c r="F7879" t="s">
        <v>609</v>
      </c>
      <c r="G7879" t="s">
        <v>610</v>
      </c>
      <c r="H7879" t="s">
        <v>275</v>
      </c>
      <c r="I7879" t="s">
        <v>18</v>
      </c>
      <c r="J7879">
        <v>40.272716039999999</v>
      </c>
      <c r="K7879">
        <v>2.365927143</v>
      </c>
      <c r="L7879">
        <v>134.73333239999999</v>
      </c>
      <c r="M7879" t="s">
        <v>18</v>
      </c>
      <c r="N7879" t="str" cm="1">
        <f t="array" ref="N7879">_xlfn.IFS(J7879&lt;=29,"Twenties",J7879&lt;=39,"Thirties",J7879&lt;=49,"Fourties",J7879&lt;=59,"Fifties",J7879&gt;59,"Elders")</f>
        <v>Fourties</v>
      </c>
      <c r="O7879" t="str" cm="1">
        <f t="array" ref="O7879">_xlfn.IFS(K7880&lt;=5,"Very Short",K7880&lt;=10,"Short",K7880&lt;=15,"Mid-Class",K7880&lt;=20,"Long",K7880&lt;=25," Very Long",K7880&gt;25,"Lifer")</f>
        <v>Very Short</v>
      </c>
      <c r="P7879" t="str" cm="1">
        <f t="array" ref="P7879">_xlfn.IFS(L7879&lt;=39,"Negligible",L7879&lt;=79,"Minimal",L7879&lt;=119,"Moderate",L7879&lt;=158,"High Moderate",L7879&lt;=198," High",L7879&lt;=238,"Very High",L7879&lt;=278,"Severe")</f>
        <v>High Moderate</v>
      </c>
      <c r="Q7879" s="3">
        <f t="shared" si="123"/>
        <v>5.6138888499999995</v>
      </c>
    </row>
    <row r="7880" spans="1:17" x14ac:dyDescent="0.25">
      <c r="A7880">
        <v>7879</v>
      </c>
      <c r="B7880" t="s">
        <v>493</v>
      </c>
      <c r="C7880" t="s">
        <v>544</v>
      </c>
      <c r="D7880" t="s">
        <v>5755</v>
      </c>
      <c r="E7880" t="s">
        <v>119</v>
      </c>
      <c r="F7880" t="s">
        <v>818</v>
      </c>
      <c r="G7880" t="s">
        <v>819</v>
      </c>
      <c r="H7880" t="s">
        <v>119</v>
      </c>
      <c r="I7880" t="s">
        <v>18</v>
      </c>
      <c r="J7880">
        <v>57.289676720000003</v>
      </c>
      <c r="K7880">
        <v>2.3116784780000001</v>
      </c>
      <c r="L7880">
        <v>132.4393795</v>
      </c>
      <c r="M7880" t="s">
        <v>18</v>
      </c>
      <c r="N7880" t="str" cm="1">
        <f t="array" ref="N7880">_xlfn.IFS(J7880&lt;=29,"Twenties",J7880&lt;=39,"Thirties",J7880&lt;=49,"Fourties",J7880&lt;=59,"Fifties",J7880&gt;59,"Elders")</f>
        <v>Fifties</v>
      </c>
      <c r="O7880" t="str" cm="1">
        <f t="array" ref="O7880">_xlfn.IFS(K7881&lt;=5,"Very Short",K7881&lt;=10,"Short",K7881&lt;=15,"Mid-Class",K7881&lt;=20,"Long",K7881&lt;=25," Very Long",K7881&gt;25,"Lifer")</f>
        <v>Short</v>
      </c>
      <c r="P7880" t="str" cm="1">
        <f t="array" ref="P7880">_xlfn.IFS(L7880&lt;=39,"Negligible",L7880&lt;=79,"Minimal",L7880&lt;=119,"Moderate",L7880&lt;=158,"High Moderate",L7880&lt;=198," High",L7880&lt;=238,"Very High",L7880&lt;=278,"Severe")</f>
        <v>High Moderate</v>
      </c>
      <c r="Q7880" s="3">
        <f t="shared" si="123"/>
        <v>5.5183074791666664</v>
      </c>
    </row>
    <row r="7881" spans="1:17" x14ac:dyDescent="0.25">
      <c r="A7881">
        <v>7880</v>
      </c>
      <c r="B7881" t="s">
        <v>5543</v>
      </c>
      <c r="C7881" t="s">
        <v>239</v>
      </c>
      <c r="D7881" t="s">
        <v>5754</v>
      </c>
      <c r="E7881" t="s">
        <v>31</v>
      </c>
      <c r="F7881" t="s">
        <v>609</v>
      </c>
      <c r="G7881" t="s">
        <v>610</v>
      </c>
      <c r="H7881" t="s">
        <v>31</v>
      </c>
      <c r="I7881" t="s">
        <v>18</v>
      </c>
      <c r="J7881">
        <v>52.202300870000002</v>
      </c>
      <c r="K7881">
        <v>8.0707546610000005</v>
      </c>
      <c r="L7881">
        <v>122.95318930000001</v>
      </c>
      <c r="M7881" t="s">
        <v>18</v>
      </c>
      <c r="N7881" t="str" cm="1">
        <f t="array" ref="N7881">_xlfn.IFS(J7881&lt;=29,"Twenties",J7881&lt;=39,"Thirties",J7881&lt;=49,"Fourties",J7881&lt;=59,"Fifties",J7881&gt;59,"Elders")</f>
        <v>Fifties</v>
      </c>
      <c r="O7881" t="str" cm="1">
        <f t="array" ref="O7881">_xlfn.IFS(K7882&lt;=5,"Very Short",K7882&lt;=10,"Short",K7882&lt;=15,"Mid-Class",K7882&lt;=20,"Long",K7882&lt;=25," Very Long",K7882&gt;25,"Lifer")</f>
        <v>Very Short</v>
      </c>
      <c r="P7881" t="str" cm="1">
        <f t="array" ref="P7881">_xlfn.IFS(L7881&lt;=39,"Negligible",L7881&lt;=79,"Minimal",L7881&lt;=119,"Moderate",L7881&lt;=158,"High Moderate",L7881&lt;=198," High",L7881&lt;=238,"Very High",L7881&lt;=278,"Severe")</f>
        <v>High Moderate</v>
      </c>
      <c r="Q7881" s="3">
        <f t="shared" si="123"/>
        <v>5.1230495541666672</v>
      </c>
    </row>
    <row r="7882" spans="1:17" x14ac:dyDescent="0.25">
      <c r="A7882">
        <v>7881</v>
      </c>
      <c r="B7882" t="s">
        <v>5544</v>
      </c>
      <c r="C7882" t="s">
        <v>1359</v>
      </c>
      <c r="D7882" t="s">
        <v>5754</v>
      </c>
      <c r="E7882" t="s">
        <v>25</v>
      </c>
      <c r="F7882" t="s">
        <v>609</v>
      </c>
      <c r="G7882" t="s">
        <v>610</v>
      </c>
      <c r="H7882" t="s">
        <v>25</v>
      </c>
      <c r="I7882" t="s">
        <v>18</v>
      </c>
      <c r="J7882">
        <v>46.146981709999999</v>
      </c>
      <c r="K7882">
        <v>2.7954578699999999</v>
      </c>
      <c r="L7882">
        <v>102.9252891</v>
      </c>
      <c r="M7882" t="s">
        <v>18</v>
      </c>
      <c r="N7882" t="str" cm="1">
        <f t="array" ref="N7882">_xlfn.IFS(J7882&lt;=29,"Twenties",J7882&lt;=39,"Thirties",J7882&lt;=49,"Fourties",J7882&lt;=59,"Fifties",J7882&gt;59,"Elders")</f>
        <v>Fourties</v>
      </c>
      <c r="O7882" t="str" cm="1">
        <f t="array" ref="O7882">_xlfn.IFS(K7883&lt;=5,"Very Short",K7883&lt;=10,"Short",K7883&lt;=15,"Mid-Class",K7883&lt;=20,"Long",K7883&lt;=25," Very Long",K7883&gt;25,"Lifer")</f>
        <v>Short</v>
      </c>
      <c r="P7882" t="str" cm="1">
        <f t="array" ref="P7882">_xlfn.IFS(L7882&lt;=39,"Negligible",L7882&lt;=79,"Minimal",L7882&lt;=119,"Moderate",L7882&lt;=158,"High Moderate",L7882&lt;=198," High",L7882&lt;=238,"Very High",L7882&lt;=278,"Severe")</f>
        <v>Moderate</v>
      </c>
      <c r="Q7882" s="3">
        <f t="shared" si="123"/>
        <v>4.2885537124999997</v>
      </c>
    </row>
    <row r="7883" spans="1:17" x14ac:dyDescent="0.25">
      <c r="A7883">
        <v>7882</v>
      </c>
      <c r="B7883" t="s">
        <v>2389</v>
      </c>
      <c r="C7883" t="s">
        <v>5545</v>
      </c>
      <c r="D7883" t="s">
        <v>5754</v>
      </c>
      <c r="E7883" t="s">
        <v>36</v>
      </c>
      <c r="F7883" t="s">
        <v>2722</v>
      </c>
      <c r="G7883" t="s">
        <v>1861</v>
      </c>
      <c r="H7883" t="s">
        <v>36</v>
      </c>
      <c r="I7883" t="s">
        <v>18</v>
      </c>
      <c r="J7883">
        <v>20.75395606</v>
      </c>
      <c r="K7883">
        <v>5.2646849739999997</v>
      </c>
      <c r="L7883">
        <v>0</v>
      </c>
      <c r="M7883" t="s">
        <v>18</v>
      </c>
      <c r="N7883" t="str" cm="1">
        <f t="array" ref="N7883">_xlfn.IFS(J7883&lt;=29,"Twenties",J7883&lt;=39,"Thirties",J7883&lt;=49,"Fourties",J7883&lt;=59,"Fifties",J7883&gt;59,"Elders")</f>
        <v>Twenties</v>
      </c>
      <c r="O7883" t="str" cm="1">
        <f t="array" ref="O7883">_xlfn.IFS(K7884&lt;=5,"Very Short",K7884&lt;=10,"Short",K7884&lt;=15,"Mid-Class",K7884&lt;=20,"Long",K7884&lt;=25," Very Long",K7884&gt;25,"Lifer")</f>
        <v>Short</v>
      </c>
      <c r="P7883" t="str" cm="1">
        <f t="array" ref="P7883">_xlfn.IFS(L7883&lt;=39,"Negligible",L7883&lt;=79,"Minimal",L7883&lt;=119,"Moderate",L7883&lt;=158,"High Moderate",L7883&lt;=198," High",L7883&lt;=238,"Very High",L7883&lt;=278,"Severe")</f>
        <v>Negligible</v>
      </c>
      <c r="Q7883" s="3">
        <f t="shared" si="123"/>
        <v>0</v>
      </c>
    </row>
    <row r="7884" spans="1:17" x14ac:dyDescent="0.25">
      <c r="A7884">
        <v>7883</v>
      </c>
      <c r="B7884" t="s">
        <v>555</v>
      </c>
      <c r="C7884" t="s">
        <v>54</v>
      </c>
      <c r="D7884" t="s">
        <v>5755</v>
      </c>
      <c r="E7884" t="s">
        <v>36</v>
      </c>
      <c r="F7884" t="s">
        <v>2722</v>
      </c>
      <c r="G7884" t="s">
        <v>1861</v>
      </c>
      <c r="H7884" t="s">
        <v>36</v>
      </c>
      <c r="I7884" t="s">
        <v>18</v>
      </c>
      <c r="J7884">
        <v>32.915702750000001</v>
      </c>
      <c r="K7884">
        <v>7.0478700480000001</v>
      </c>
      <c r="L7884">
        <v>0</v>
      </c>
      <c r="M7884" t="s">
        <v>18</v>
      </c>
      <c r="N7884" t="str" cm="1">
        <f t="array" ref="N7884">_xlfn.IFS(J7884&lt;=29,"Twenties",J7884&lt;=39,"Thirties",J7884&lt;=49,"Fourties",J7884&lt;=59,"Fifties",J7884&gt;59,"Elders")</f>
        <v>Thirties</v>
      </c>
      <c r="O7884" t="str" cm="1">
        <f t="array" ref="O7884">_xlfn.IFS(K7885&lt;=5,"Very Short",K7885&lt;=10,"Short",K7885&lt;=15,"Mid-Class",K7885&lt;=20,"Long",K7885&lt;=25," Very Long",K7885&gt;25,"Lifer")</f>
        <v>Very Short</v>
      </c>
      <c r="P7884" t="str" cm="1">
        <f t="array" ref="P7884">_xlfn.IFS(L7884&lt;=39,"Negligible",L7884&lt;=79,"Minimal",L7884&lt;=119,"Moderate",L7884&lt;=158,"High Moderate",L7884&lt;=198," High",L7884&lt;=238,"Very High",L7884&lt;=278,"Severe")</f>
        <v>Negligible</v>
      </c>
      <c r="Q7884" s="3">
        <f t="shared" si="123"/>
        <v>0</v>
      </c>
    </row>
    <row r="7885" spans="1:17" x14ac:dyDescent="0.25">
      <c r="A7885">
        <v>7884</v>
      </c>
      <c r="B7885" t="s">
        <v>2158</v>
      </c>
      <c r="C7885" t="s">
        <v>147</v>
      </c>
      <c r="D7885" t="s">
        <v>5755</v>
      </c>
      <c r="E7885" t="s">
        <v>2463</v>
      </c>
      <c r="F7885" t="s">
        <v>609</v>
      </c>
      <c r="G7885" t="s">
        <v>610</v>
      </c>
      <c r="H7885" t="s">
        <v>85</v>
      </c>
      <c r="I7885" t="s">
        <v>18</v>
      </c>
      <c r="J7885">
        <v>27.020177530000002</v>
      </c>
      <c r="K7885">
        <v>4.7319494210000004</v>
      </c>
      <c r="L7885">
        <v>0</v>
      </c>
      <c r="M7885" t="s">
        <v>18</v>
      </c>
      <c r="N7885" t="str" cm="1">
        <f t="array" ref="N7885">_xlfn.IFS(J7885&lt;=29,"Twenties",J7885&lt;=39,"Thirties",J7885&lt;=49,"Fourties",J7885&lt;=59,"Fifties",J7885&gt;59,"Elders")</f>
        <v>Twenties</v>
      </c>
      <c r="O7885" t="str" cm="1">
        <f t="array" ref="O7885">_xlfn.IFS(K7886&lt;=5,"Very Short",K7886&lt;=10,"Short",K7886&lt;=15,"Mid-Class",K7886&lt;=20,"Long",K7886&lt;=25," Very Long",K7886&gt;25,"Lifer")</f>
        <v>Very Short</v>
      </c>
      <c r="P7885" t="str" cm="1">
        <f t="array" ref="P7885">_xlfn.IFS(L7885&lt;=39,"Negligible",L7885&lt;=79,"Minimal",L7885&lt;=119,"Moderate",L7885&lt;=158,"High Moderate",L7885&lt;=198," High",L7885&lt;=238,"Very High",L7885&lt;=278,"Severe")</f>
        <v>Negligible</v>
      </c>
      <c r="Q7885" s="3">
        <f t="shared" si="123"/>
        <v>0</v>
      </c>
    </row>
    <row r="7886" spans="1:17" x14ac:dyDescent="0.25">
      <c r="A7886">
        <v>7885</v>
      </c>
      <c r="B7886" t="s">
        <v>5546</v>
      </c>
      <c r="C7886" t="s">
        <v>2627</v>
      </c>
      <c r="D7886" t="s">
        <v>5754</v>
      </c>
      <c r="E7886" t="s">
        <v>1063</v>
      </c>
      <c r="F7886" t="s">
        <v>609</v>
      </c>
      <c r="G7886" t="s">
        <v>610</v>
      </c>
      <c r="H7886" t="s">
        <v>28</v>
      </c>
      <c r="I7886" t="s">
        <v>18</v>
      </c>
      <c r="J7886">
        <v>33.649870159999999</v>
      </c>
      <c r="K7886">
        <v>2.7597616930000002</v>
      </c>
      <c r="L7886">
        <v>59.516255479999998</v>
      </c>
      <c r="M7886" t="s">
        <v>18</v>
      </c>
      <c r="N7886" t="str" cm="1">
        <f t="array" ref="N7886">_xlfn.IFS(J7886&lt;=29,"Twenties",J7886&lt;=39,"Thirties",J7886&lt;=49,"Fourties",J7886&lt;=59,"Fifties",J7886&gt;59,"Elders")</f>
        <v>Thirties</v>
      </c>
      <c r="O7886" t="str" cm="1">
        <f t="array" ref="O7886">_xlfn.IFS(K7887&lt;=5,"Very Short",K7887&lt;=10,"Short",K7887&lt;=15,"Mid-Class",K7887&lt;=20,"Long",K7887&lt;=25," Very Long",K7887&gt;25,"Lifer")</f>
        <v>Very Short</v>
      </c>
      <c r="P7886" t="str" cm="1">
        <f t="array" ref="P7886">_xlfn.IFS(L7886&lt;=39,"Negligible",L7886&lt;=79,"Minimal",L7886&lt;=119,"Moderate",L7886&lt;=158,"High Moderate",L7886&lt;=198," High",L7886&lt;=238,"Very High",L7886&lt;=278,"Severe")</f>
        <v>Minimal</v>
      </c>
      <c r="Q7886" s="3">
        <f t="shared" si="123"/>
        <v>2.4798439783333333</v>
      </c>
    </row>
    <row r="7887" spans="1:17" x14ac:dyDescent="0.25">
      <c r="A7887">
        <v>7886</v>
      </c>
      <c r="B7887" t="s">
        <v>2241</v>
      </c>
      <c r="C7887" t="s">
        <v>243</v>
      </c>
      <c r="D7887" t="s">
        <v>5754</v>
      </c>
      <c r="E7887" t="s">
        <v>31</v>
      </c>
      <c r="F7887" t="s">
        <v>609</v>
      </c>
      <c r="G7887" t="s">
        <v>610</v>
      </c>
      <c r="H7887" t="s">
        <v>31</v>
      </c>
      <c r="I7887" t="s">
        <v>18</v>
      </c>
      <c r="J7887">
        <v>40.433177559999997</v>
      </c>
      <c r="K7887">
        <v>4.0905527829999997</v>
      </c>
      <c r="L7887">
        <v>47.101629250000002</v>
      </c>
      <c r="M7887" t="s">
        <v>18</v>
      </c>
      <c r="N7887" t="str" cm="1">
        <f t="array" ref="N7887">_xlfn.IFS(J7887&lt;=29,"Twenties",J7887&lt;=39,"Thirties",J7887&lt;=49,"Fourties",J7887&lt;=59,"Fifties",J7887&gt;59,"Elders")</f>
        <v>Fourties</v>
      </c>
      <c r="O7887" t="str" cm="1">
        <f t="array" ref="O7887">_xlfn.IFS(K7888&lt;=5,"Very Short",K7888&lt;=10,"Short",K7888&lt;=15,"Mid-Class",K7888&lt;=20,"Long",K7888&lt;=25," Very Long",K7888&gt;25,"Lifer")</f>
        <v>Very Short</v>
      </c>
      <c r="P7887" t="str" cm="1">
        <f t="array" ref="P7887">_xlfn.IFS(L7887&lt;=39,"Negligible",L7887&lt;=79,"Minimal",L7887&lt;=119,"Moderate",L7887&lt;=158,"High Moderate",L7887&lt;=198," High",L7887&lt;=238,"Very High",L7887&lt;=278,"Severe")</f>
        <v>Minimal</v>
      </c>
      <c r="Q7887" s="3">
        <f t="shared" si="123"/>
        <v>1.9625678854166668</v>
      </c>
    </row>
    <row r="7888" spans="1:17" x14ac:dyDescent="0.25">
      <c r="A7888">
        <v>7887</v>
      </c>
      <c r="B7888" t="s">
        <v>5547</v>
      </c>
      <c r="C7888" t="s">
        <v>893</v>
      </c>
      <c r="D7888" t="s">
        <v>5755</v>
      </c>
      <c r="E7888" t="s">
        <v>36</v>
      </c>
      <c r="F7888" t="s">
        <v>2722</v>
      </c>
      <c r="G7888" t="s">
        <v>1861</v>
      </c>
      <c r="H7888" t="s">
        <v>36</v>
      </c>
      <c r="I7888" t="s">
        <v>18</v>
      </c>
      <c r="J7888">
        <v>40.228250029999998</v>
      </c>
      <c r="K7888">
        <v>4.4456267289999998</v>
      </c>
      <c r="L7888">
        <v>45.342103010000002</v>
      </c>
      <c r="M7888" t="s">
        <v>18</v>
      </c>
      <c r="N7888" t="str" cm="1">
        <f t="array" ref="N7888">_xlfn.IFS(J7888&lt;=29,"Twenties",J7888&lt;=39,"Thirties",J7888&lt;=49,"Fourties",J7888&lt;=59,"Fifties",J7888&gt;59,"Elders")</f>
        <v>Fourties</v>
      </c>
      <c r="O7888" t="str" cm="1">
        <f t="array" ref="O7888">_xlfn.IFS(K7889&lt;=5,"Very Short",K7889&lt;=10,"Short",K7889&lt;=15,"Mid-Class",K7889&lt;=20,"Long",K7889&lt;=25," Very Long",K7889&gt;25,"Lifer")</f>
        <v>Very Short</v>
      </c>
      <c r="P7888" t="str" cm="1">
        <f t="array" ref="P7888">_xlfn.IFS(L7888&lt;=39,"Negligible",L7888&lt;=79,"Minimal",L7888&lt;=119,"Moderate",L7888&lt;=158,"High Moderate",L7888&lt;=198," High",L7888&lt;=238,"Very High",L7888&lt;=278,"Severe")</f>
        <v>Minimal</v>
      </c>
      <c r="Q7888" s="3">
        <f t="shared" si="123"/>
        <v>1.8892542920833335</v>
      </c>
    </row>
    <row r="7889" spans="1:17" x14ac:dyDescent="0.25">
      <c r="A7889">
        <v>7888</v>
      </c>
      <c r="B7889" t="s">
        <v>193</v>
      </c>
      <c r="C7889" t="s">
        <v>243</v>
      </c>
      <c r="D7889" t="s">
        <v>5754</v>
      </c>
      <c r="E7889" t="s">
        <v>31</v>
      </c>
      <c r="F7889" t="s">
        <v>609</v>
      </c>
      <c r="G7889" t="s">
        <v>610</v>
      </c>
      <c r="H7889" t="s">
        <v>31</v>
      </c>
      <c r="I7889" t="s">
        <v>18</v>
      </c>
      <c r="J7889">
        <v>50.500862599999998</v>
      </c>
      <c r="K7889">
        <v>4.2082323649999998</v>
      </c>
      <c r="L7889">
        <v>116.8714828</v>
      </c>
      <c r="M7889" t="s">
        <v>18</v>
      </c>
      <c r="N7889" t="str" cm="1">
        <f t="array" ref="N7889">_xlfn.IFS(J7889&lt;=29,"Twenties",J7889&lt;=39,"Thirties",J7889&lt;=49,"Fourties",J7889&lt;=59,"Fifties",J7889&gt;59,"Elders")</f>
        <v>Fifties</v>
      </c>
      <c r="O7889" t="str" cm="1">
        <f t="array" ref="O7889">_xlfn.IFS(K7890&lt;=5,"Very Short",K7890&lt;=10,"Short",K7890&lt;=15,"Mid-Class",K7890&lt;=20,"Long",K7890&lt;=25," Very Long",K7890&gt;25,"Lifer")</f>
        <v>Short</v>
      </c>
      <c r="P7889" t="str" cm="1">
        <f t="array" ref="P7889">_xlfn.IFS(L7889&lt;=39,"Negligible",L7889&lt;=79,"Minimal",L7889&lt;=119,"Moderate",L7889&lt;=158,"High Moderate",L7889&lt;=198," High",L7889&lt;=238,"Very High",L7889&lt;=278,"Severe")</f>
        <v>Moderate</v>
      </c>
      <c r="Q7889" s="3">
        <f t="shared" si="123"/>
        <v>4.8696451166666668</v>
      </c>
    </row>
    <row r="7890" spans="1:17" x14ac:dyDescent="0.25">
      <c r="A7890">
        <v>7889</v>
      </c>
      <c r="B7890" t="s">
        <v>5548</v>
      </c>
      <c r="C7890" t="s">
        <v>5549</v>
      </c>
      <c r="D7890" t="s">
        <v>5754</v>
      </c>
      <c r="E7890" t="s">
        <v>307</v>
      </c>
      <c r="F7890" t="s">
        <v>609</v>
      </c>
      <c r="G7890" t="s">
        <v>610</v>
      </c>
      <c r="H7890" t="s">
        <v>88</v>
      </c>
      <c r="I7890" t="s">
        <v>18</v>
      </c>
      <c r="J7890">
        <v>40.87495492</v>
      </c>
      <c r="K7890">
        <v>5.0269847329999999</v>
      </c>
      <c r="L7890">
        <v>51.867457530000003</v>
      </c>
      <c r="M7890" t="s">
        <v>18</v>
      </c>
      <c r="N7890" t="str" cm="1">
        <f t="array" ref="N7890">_xlfn.IFS(J7890&lt;=29,"Twenties",J7890&lt;=39,"Thirties",J7890&lt;=49,"Fourties",J7890&lt;=59,"Fifties",J7890&gt;59,"Elders")</f>
        <v>Fourties</v>
      </c>
      <c r="O7890" t="str" cm="1">
        <f t="array" ref="O7890">_xlfn.IFS(K7891&lt;=5,"Very Short",K7891&lt;=10,"Short",K7891&lt;=15,"Mid-Class",K7891&lt;=20,"Long",K7891&lt;=25," Very Long",K7891&gt;25,"Lifer")</f>
        <v>Short</v>
      </c>
      <c r="P7890" t="str" cm="1">
        <f t="array" ref="P7890">_xlfn.IFS(L7890&lt;=39,"Negligible",L7890&lt;=79,"Minimal",L7890&lt;=119,"Moderate",L7890&lt;=158,"High Moderate",L7890&lt;=198," High",L7890&lt;=238,"Very High",L7890&lt;=278,"Severe")</f>
        <v>Minimal</v>
      </c>
      <c r="Q7890" s="3">
        <f t="shared" si="123"/>
        <v>2.1611440637500001</v>
      </c>
    </row>
    <row r="7891" spans="1:17" x14ac:dyDescent="0.25">
      <c r="A7891">
        <v>7890</v>
      </c>
      <c r="B7891" t="s">
        <v>2483</v>
      </c>
      <c r="C7891" t="s">
        <v>2390</v>
      </c>
      <c r="D7891" t="s">
        <v>5755</v>
      </c>
      <c r="E7891" t="s">
        <v>36</v>
      </c>
      <c r="F7891" t="s">
        <v>2722</v>
      </c>
      <c r="G7891" t="s">
        <v>1861</v>
      </c>
      <c r="H7891" t="s">
        <v>36</v>
      </c>
      <c r="I7891" t="s">
        <v>18</v>
      </c>
      <c r="J7891">
        <v>48.504613720000002</v>
      </c>
      <c r="K7891">
        <v>6.5453237519999998</v>
      </c>
      <c r="L7891">
        <v>56.828734609999998</v>
      </c>
      <c r="M7891" t="s">
        <v>18</v>
      </c>
      <c r="N7891" t="str" cm="1">
        <f t="array" ref="N7891">_xlfn.IFS(J7891&lt;=29,"Twenties",J7891&lt;=39,"Thirties",J7891&lt;=49,"Fourties",J7891&lt;=59,"Fifties",J7891&gt;59,"Elders")</f>
        <v>Fourties</v>
      </c>
      <c r="O7891" t="str" cm="1">
        <f t="array" ref="O7891">_xlfn.IFS(K7892&lt;=5,"Very Short",K7892&lt;=10,"Short",K7892&lt;=15,"Mid-Class",K7892&lt;=20,"Long",K7892&lt;=25," Very Long",K7892&gt;25,"Lifer")</f>
        <v>Short</v>
      </c>
      <c r="P7891" t="str" cm="1">
        <f t="array" ref="P7891">_xlfn.IFS(L7891&lt;=39,"Negligible",L7891&lt;=79,"Minimal",L7891&lt;=119,"Moderate",L7891&lt;=158,"High Moderate",L7891&lt;=198," High",L7891&lt;=238,"Very High",L7891&lt;=278,"Severe")</f>
        <v>Minimal</v>
      </c>
      <c r="Q7891" s="3">
        <f t="shared" si="123"/>
        <v>2.3678639420833334</v>
      </c>
    </row>
    <row r="7892" spans="1:17" x14ac:dyDescent="0.25">
      <c r="A7892">
        <v>7891</v>
      </c>
      <c r="B7892" t="s">
        <v>2987</v>
      </c>
      <c r="C7892" t="s">
        <v>670</v>
      </c>
      <c r="D7892" t="s">
        <v>5754</v>
      </c>
      <c r="E7892" t="s">
        <v>36</v>
      </c>
      <c r="F7892" t="s">
        <v>2722</v>
      </c>
      <c r="G7892" t="s">
        <v>1861</v>
      </c>
      <c r="H7892" t="s">
        <v>36</v>
      </c>
      <c r="I7892" t="s">
        <v>18</v>
      </c>
      <c r="J7892">
        <v>20.62665737</v>
      </c>
      <c r="K7892">
        <v>7.8591928720000004</v>
      </c>
      <c r="L7892">
        <v>0</v>
      </c>
      <c r="M7892" t="s">
        <v>18</v>
      </c>
      <c r="N7892" t="str" cm="1">
        <f t="array" ref="N7892">_xlfn.IFS(J7892&lt;=29,"Twenties",J7892&lt;=39,"Thirties",J7892&lt;=49,"Fourties",J7892&lt;=59,"Fifties",J7892&gt;59,"Elders")</f>
        <v>Twenties</v>
      </c>
      <c r="O7892" t="str" cm="1">
        <f t="array" ref="O7892">_xlfn.IFS(K7893&lt;=5,"Very Short",K7893&lt;=10,"Short",K7893&lt;=15,"Mid-Class",K7893&lt;=20,"Long",K7893&lt;=25," Very Long",K7893&gt;25,"Lifer")</f>
        <v>Very Short</v>
      </c>
      <c r="P7892" t="str" cm="1">
        <f t="array" ref="P7892">_xlfn.IFS(L7892&lt;=39,"Negligible",L7892&lt;=79,"Minimal",L7892&lt;=119,"Moderate",L7892&lt;=158,"High Moderate",L7892&lt;=198," High",L7892&lt;=238,"Very High",L7892&lt;=278,"Severe")</f>
        <v>Negligible</v>
      </c>
      <c r="Q7892" s="3">
        <f t="shared" si="123"/>
        <v>0</v>
      </c>
    </row>
    <row r="7893" spans="1:17" x14ac:dyDescent="0.25">
      <c r="A7893">
        <v>7892</v>
      </c>
      <c r="B7893" t="s">
        <v>130</v>
      </c>
      <c r="C7893" t="s">
        <v>262</v>
      </c>
      <c r="D7893" t="s">
        <v>5754</v>
      </c>
      <c r="E7893" t="s">
        <v>405</v>
      </c>
      <c r="F7893" t="s">
        <v>609</v>
      </c>
      <c r="G7893" t="s">
        <v>610</v>
      </c>
      <c r="H7893" t="s">
        <v>405</v>
      </c>
      <c r="I7893" t="s">
        <v>18</v>
      </c>
      <c r="J7893">
        <v>53.439129389999998</v>
      </c>
      <c r="K7893">
        <v>4.6943891410000003</v>
      </c>
      <c r="L7893">
        <v>187.50653270000001</v>
      </c>
      <c r="M7893" t="s">
        <v>18</v>
      </c>
      <c r="N7893" t="str" cm="1">
        <f t="array" ref="N7893">_xlfn.IFS(J7893&lt;=29,"Twenties",J7893&lt;=39,"Thirties",J7893&lt;=49,"Fourties",J7893&lt;=59,"Fifties",J7893&gt;59,"Elders")</f>
        <v>Fifties</v>
      </c>
      <c r="O7893" t="str" cm="1">
        <f t="array" ref="O7893">_xlfn.IFS(K7894&lt;=5,"Very Short",K7894&lt;=10,"Short",K7894&lt;=15,"Mid-Class",K7894&lt;=20,"Long",K7894&lt;=25," Very Long",K7894&gt;25,"Lifer")</f>
        <v>Very Short</v>
      </c>
      <c r="P7893" t="str" cm="1">
        <f t="array" ref="P7893">_xlfn.IFS(L7893&lt;=39,"Negligible",L7893&lt;=79,"Minimal",L7893&lt;=119,"Moderate",L7893&lt;=158,"High Moderate",L7893&lt;=198," High",L7893&lt;=238,"Very High",L7893&lt;=278,"Severe")</f>
        <v xml:space="preserve"> High</v>
      </c>
      <c r="Q7893" s="3">
        <f t="shared" si="123"/>
        <v>7.8127721958333334</v>
      </c>
    </row>
    <row r="7894" spans="1:17" x14ac:dyDescent="0.25">
      <c r="A7894">
        <v>7893</v>
      </c>
      <c r="B7894" t="s">
        <v>2628</v>
      </c>
      <c r="C7894" t="s">
        <v>3148</v>
      </c>
      <c r="D7894" t="s">
        <v>5754</v>
      </c>
      <c r="E7894" t="s">
        <v>125</v>
      </c>
      <c r="F7894" t="s">
        <v>609</v>
      </c>
      <c r="G7894" t="s">
        <v>610</v>
      </c>
      <c r="H7894" t="s">
        <v>125</v>
      </c>
      <c r="I7894" t="s">
        <v>18</v>
      </c>
      <c r="J7894">
        <v>54.303147099999997</v>
      </c>
      <c r="K7894">
        <v>3.541950189</v>
      </c>
      <c r="L7894">
        <v>107.90821219999999</v>
      </c>
      <c r="M7894" t="s">
        <v>18</v>
      </c>
      <c r="N7894" t="str" cm="1">
        <f t="array" ref="N7894">_xlfn.IFS(J7894&lt;=29,"Twenties",J7894&lt;=39,"Thirties",J7894&lt;=49,"Fourties",J7894&lt;=59,"Fifties",J7894&gt;59,"Elders")</f>
        <v>Fifties</v>
      </c>
      <c r="O7894" t="str" cm="1">
        <f t="array" ref="O7894">_xlfn.IFS(K7895&lt;=5,"Very Short",K7895&lt;=10,"Short",K7895&lt;=15,"Mid-Class",K7895&lt;=20,"Long",K7895&lt;=25," Very Long",K7895&gt;25,"Lifer")</f>
        <v>Very Short</v>
      </c>
      <c r="P7894" t="str" cm="1">
        <f t="array" ref="P7894">_xlfn.IFS(L7894&lt;=39,"Negligible",L7894&lt;=79,"Minimal",L7894&lt;=119,"Moderate",L7894&lt;=158,"High Moderate",L7894&lt;=198," High",L7894&lt;=238,"Very High",L7894&lt;=278,"Severe")</f>
        <v>Moderate</v>
      </c>
      <c r="Q7894" s="3">
        <f t="shared" si="123"/>
        <v>4.4961755083333328</v>
      </c>
    </row>
    <row r="7895" spans="1:17" x14ac:dyDescent="0.25">
      <c r="A7895">
        <v>7894</v>
      </c>
      <c r="B7895" t="s">
        <v>398</v>
      </c>
      <c r="C7895" t="s">
        <v>2509</v>
      </c>
      <c r="D7895" t="s">
        <v>5754</v>
      </c>
      <c r="E7895" t="s">
        <v>22</v>
      </c>
      <c r="F7895" t="s">
        <v>609</v>
      </c>
      <c r="G7895" t="s">
        <v>610</v>
      </c>
      <c r="H7895" t="s">
        <v>22</v>
      </c>
      <c r="I7895" t="s">
        <v>18</v>
      </c>
      <c r="J7895">
        <v>57.957367660000003</v>
      </c>
      <c r="K7895">
        <v>4.1900822089999998</v>
      </c>
      <c r="L7895">
        <v>155.1193969</v>
      </c>
      <c r="M7895" t="s">
        <v>18</v>
      </c>
      <c r="N7895" t="str" cm="1">
        <f t="array" ref="N7895">_xlfn.IFS(J7895&lt;=29,"Twenties",J7895&lt;=39,"Thirties",J7895&lt;=49,"Fourties",J7895&lt;=59,"Fifties",J7895&gt;59,"Elders")</f>
        <v>Fifties</v>
      </c>
      <c r="O7895" t="str" cm="1">
        <f t="array" ref="O7895">_xlfn.IFS(K7896&lt;=5,"Very Short",K7896&lt;=10,"Short",K7896&lt;=15,"Mid-Class",K7896&lt;=20,"Long",K7896&lt;=25," Very Long",K7896&gt;25,"Lifer")</f>
        <v>Short</v>
      </c>
      <c r="P7895" t="str" cm="1">
        <f t="array" ref="P7895">_xlfn.IFS(L7895&lt;=39,"Negligible",L7895&lt;=79,"Minimal",L7895&lt;=119,"Moderate",L7895&lt;=158,"High Moderate",L7895&lt;=198," High",L7895&lt;=238,"Very High",L7895&lt;=278,"Severe")</f>
        <v>High Moderate</v>
      </c>
      <c r="Q7895" s="3">
        <f t="shared" si="123"/>
        <v>6.4633082041666663</v>
      </c>
    </row>
    <row r="7896" spans="1:17" x14ac:dyDescent="0.25">
      <c r="A7896">
        <v>7895</v>
      </c>
      <c r="B7896" t="s">
        <v>5550</v>
      </c>
      <c r="C7896" t="s">
        <v>113</v>
      </c>
      <c r="D7896" t="s">
        <v>5755</v>
      </c>
      <c r="E7896" t="s">
        <v>31</v>
      </c>
      <c r="F7896" t="s">
        <v>609</v>
      </c>
      <c r="G7896" t="s">
        <v>610</v>
      </c>
      <c r="H7896" t="s">
        <v>31</v>
      </c>
      <c r="I7896" t="s">
        <v>18</v>
      </c>
      <c r="J7896">
        <v>50.42929393</v>
      </c>
      <c r="K7896">
        <v>5.2848281239999997</v>
      </c>
      <c r="L7896">
        <v>34.221241599999999</v>
      </c>
      <c r="M7896" t="s">
        <v>18</v>
      </c>
      <c r="N7896" t="str" cm="1">
        <f t="array" ref="N7896">_xlfn.IFS(J7896&lt;=29,"Twenties",J7896&lt;=39,"Thirties",J7896&lt;=49,"Fourties",J7896&lt;=59,"Fifties",J7896&gt;59,"Elders")</f>
        <v>Fifties</v>
      </c>
      <c r="O7896" t="str" cm="1">
        <f t="array" ref="O7896">_xlfn.IFS(K7897&lt;=5,"Very Short",K7897&lt;=10,"Short",K7897&lt;=15,"Mid-Class",K7897&lt;=20,"Long",K7897&lt;=25," Very Long",K7897&gt;25,"Lifer")</f>
        <v>Very Short</v>
      </c>
      <c r="P7896" t="str" cm="1">
        <f t="array" ref="P7896">_xlfn.IFS(L7896&lt;=39,"Negligible",L7896&lt;=79,"Minimal",L7896&lt;=119,"Moderate",L7896&lt;=158,"High Moderate",L7896&lt;=198," High",L7896&lt;=238,"Very High",L7896&lt;=278,"Severe")</f>
        <v>Negligible</v>
      </c>
      <c r="Q7896" s="3">
        <f t="shared" si="123"/>
        <v>1.4258850666666667</v>
      </c>
    </row>
    <row r="7897" spans="1:17" x14ac:dyDescent="0.25">
      <c r="A7897">
        <v>7896</v>
      </c>
      <c r="B7897" t="s">
        <v>3743</v>
      </c>
      <c r="C7897" t="s">
        <v>54</v>
      </c>
      <c r="D7897" t="s">
        <v>5755</v>
      </c>
      <c r="E7897" t="s">
        <v>36</v>
      </c>
      <c r="F7897" t="s">
        <v>2722</v>
      </c>
      <c r="G7897" t="s">
        <v>1861</v>
      </c>
      <c r="H7897" t="s">
        <v>36</v>
      </c>
      <c r="I7897" t="s">
        <v>18</v>
      </c>
      <c r="J7897">
        <v>42.284863029999997</v>
      </c>
      <c r="K7897">
        <v>4.1081807130000003</v>
      </c>
      <c r="L7897">
        <v>24.30061547</v>
      </c>
      <c r="M7897" t="s">
        <v>18</v>
      </c>
      <c r="N7897" t="str" cm="1">
        <f t="array" ref="N7897">_xlfn.IFS(J7897&lt;=29,"Twenties",J7897&lt;=39,"Thirties",J7897&lt;=49,"Fourties",J7897&lt;=59,"Fifties",J7897&gt;59,"Elders")</f>
        <v>Fourties</v>
      </c>
      <c r="O7897" t="str" cm="1">
        <f t="array" ref="O7897">_xlfn.IFS(K7898&lt;=5,"Very Short",K7898&lt;=10,"Short",K7898&lt;=15,"Mid-Class",K7898&lt;=20,"Long",K7898&lt;=25," Very Long",K7898&gt;25,"Lifer")</f>
        <v>Short</v>
      </c>
      <c r="P7897" t="str" cm="1">
        <f t="array" ref="P7897">_xlfn.IFS(L7897&lt;=39,"Negligible",L7897&lt;=79,"Minimal",L7897&lt;=119,"Moderate",L7897&lt;=158,"High Moderate",L7897&lt;=198," High",L7897&lt;=238,"Very High",L7897&lt;=278,"Severe")</f>
        <v>Negligible</v>
      </c>
      <c r="Q7897" s="3">
        <f t="shared" si="123"/>
        <v>1.0125256445833333</v>
      </c>
    </row>
    <row r="7898" spans="1:17" x14ac:dyDescent="0.25">
      <c r="A7898">
        <v>7897</v>
      </c>
      <c r="B7898" t="s">
        <v>5551</v>
      </c>
      <c r="C7898" t="s">
        <v>2509</v>
      </c>
      <c r="D7898" t="s">
        <v>5754</v>
      </c>
      <c r="E7898" t="s">
        <v>36</v>
      </c>
      <c r="F7898" t="s">
        <v>2722</v>
      </c>
      <c r="G7898" t="s">
        <v>1861</v>
      </c>
      <c r="H7898" t="s">
        <v>36</v>
      </c>
      <c r="I7898" t="s">
        <v>18</v>
      </c>
      <c r="J7898">
        <v>42.930144230000003</v>
      </c>
      <c r="K7898">
        <v>6.6357763380000003</v>
      </c>
      <c r="L7898">
        <v>85.770204730000003</v>
      </c>
      <c r="M7898" t="s">
        <v>18</v>
      </c>
      <c r="N7898" t="str" cm="1">
        <f t="array" ref="N7898">_xlfn.IFS(J7898&lt;=29,"Twenties",J7898&lt;=39,"Thirties",J7898&lt;=49,"Fourties",J7898&lt;=59,"Fifties",J7898&gt;59,"Elders")</f>
        <v>Fourties</v>
      </c>
      <c r="O7898" t="str" cm="1">
        <f t="array" ref="O7898">_xlfn.IFS(K7899&lt;=5,"Very Short",K7899&lt;=10,"Short",K7899&lt;=15,"Mid-Class",K7899&lt;=20,"Long",K7899&lt;=25," Very Long",K7899&gt;25,"Lifer")</f>
        <v>Very Short</v>
      </c>
      <c r="P7898" t="str" cm="1">
        <f t="array" ref="P7898">_xlfn.IFS(L7898&lt;=39,"Negligible",L7898&lt;=79,"Minimal",L7898&lt;=119,"Moderate",L7898&lt;=158,"High Moderate",L7898&lt;=198," High",L7898&lt;=238,"Very High",L7898&lt;=278,"Severe")</f>
        <v>Moderate</v>
      </c>
      <c r="Q7898" s="3">
        <f t="shared" si="123"/>
        <v>3.5737585304166668</v>
      </c>
    </row>
    <row r="7899" spans="1:17" x14ac:dyDescent="0.25">
      <c r="A7899">
        <v>7898</v>
      </c>
      <c r="B7899" t="s">
        <v>265</v>
      </c>
      <c r="C7899" t="s">
        <v>541</v>
      </c>
      <c r="D7899" t="s">
        <v>5754</v>
      </c>
      <c r="E7899" t="s">
        <v>591</v>
      </c>
      <c r="F7899" t="s">
        <v>609</v>
      </c>
      <c r="G7899" t="s">
        <v>610</v>
      </c>
      <c r="H7899" t="s">
        <v>88</v>
      </c>
      <c r="I7899" t="s">
        <v>18</v>
      </c>
      <c r="J7899">
        <v>27.41475415</v>
      </c>
      <c r="K7899">
        <v>4.9979168439999997</v>
      </c>
      <c r="L7899">
        <v>11.85110049</v>
      </c>
      <c r="M7899" t="s">
        <v>18</v>
      </c>
      <c r="N7899" t="str" cm="1">
        <f t="array" ref="N7899">_xlfn.IFS(J7899&lt;=29,"Twenties",J7899&lt;=39,"Thirties",J7899&lt;=49,"Fourties",J7899&lt;=59,"Fifties",J7899&gt;59,"Elders")</f>
        <v>Twenties</v>
      </c>
      <c r="O7899" t="str" cm="1">
        <f t="array" ref="O7899">_xlfn.IFS(K7900&lt;=5,"Very Short",K7900&lt;=10,"Short",K7900&lt;=15,"Mid-Class",K7900&lt;=20,"Long",K7900&lt;=25," Very Long",K7900&gt;25,"Lifer")</f>
        <v>Short</v>
      </c>
      <c r="P7899" t="str" cm="1">
        <f t="array" ref="P7899">_xlfn.IFS(L7899&lt;=39,"Negligible",L7899&lt;=79,"Minimal",L7899&lt;=119,"Moderate",L7899&lt;=158,"High Moderate",L7899&lt;=198," High",L7899&lt;=238,"Very High",L7899&lt;=278,"Severe")</f>
        <v>Negligible</v>
      </c>
      <c r="Q7899" s="3">
        <f t="shared" si="123"/>
        <v>0.49379585375000001</v>
      </c>
    </row>
    <row r="7900" spans="1:17" x14ac:dyDescent="0.25">
      <c r="A7900">
        <v>7899</v>
      </c>
      <c r="B7900" t="s">
        <v>1830</v>
      </c>
      <c r="C7900" t="s">
        <v>3226</v>
      </c>
      <c r="D7900" t="s">
        <v>5754</v>
      </c>
      <c r="E7900" t="s">
        <v>31</v>
      </c>
      <c r="F7900" t="s">
        <v>609</v>
      </c>
      <c r="G7900" t="s">
        <v>610</v>
      </c>
      <c r="H7900" t="s">
        <v>31</v>
      </c>
      <c r="I7900" t="s">
        <v>18</v>
      </c>
      <c r="J7900">
        <v>62.432901960000002</v>
      </c>
      <c r="K7900">
        <v>5.1423688969999999</v>
      </c>
      <c r="L7900">
        <v>166.4633407</v>
      </c>
      <c r="M7900" t="s">
        <v>18</v>
      </c>
      <c r="N7900" t="str" cm="1">
        <f t="array" ref="N7900">_xlfn.IFS(J7900&lt;=29,"Twenties",J7900&lt;=39,"Thirties",J7900&lt;=49,"Fourties",J7900&lt;=59,"Fifties",J7900&gt;59,"Elders")</f>
        <v>Elders</v>
      </c>
      <c r="O7900" t="str" cm="1">
        <f t="array" ref="O7900">_xlfn.IFS(K7901&lt;=5,"Very Short",K7901&lt;=10,"Short",K7901&lt;=15,"Mid-Class",K7901&lt;=20,"Long",K7901&lt;=25," Very Long",K7901&gt;25,"Lifer")</f>
        <v>Very Short</v>
      </c>
      <c r="P7900" t="str" cm="1">
        <f t="array" ref="P7900">_xlfn.IFS(L7900&lt;=39,"Negligible",L7900&lt;=79,"Minimal",L7900&lt;=119,"Moderate",L7900&lt;=158,"High Moderate",L7900&lt;=198," High",L7900&lt;=238,"Very High",L7900&lt;=278,"Severe")</f>
        <v xml:space="preserve"> High</v>
      </c>
      <c r="Q7900" s="3">
        <f t="shared" si="123"/>
        <v>6.9359725291666665</v>
      </c>
    </row>
    <row r="7901" spans="1:17" x14ac:dyDescent="0.25">
      <c r="A7901">
        <v>7900</v>
      </c>
      <c r="B7901" t="s">
        <v>5552</v>
      </c>
      <c r="C7901" t="s">
        <v>5553</v>
      </c>
      <c r="D7901" t="s">
        <v>5755</v>
      </c>
      <c r="E7901" t="s">
        <v>36</v>
      </c>
      <c r="F7901" t="s">
        <v>2722</v>
      </c>
      <c r="G7901" t="s">
        <v>1861</v>
      </c>
      <c r="H7901" t="s">
        <v>36</v>
      </c>
      <c r="I7901" t="s">
        <v>18</v>
      </c>
      <c r="J7901">
        <v>31.505716270000001</v>
      </c>
      <c r="K7901">
        <v>4.9648425080000003</v>
      </c>
      <c r="L7901">
        <v>0</v>
      </c>
      <c r="M7901" t="s">
        <v>18</v>
      </c>
      <c r="N7901" t="str" cm="1">
        <f t="array" ref="N7901">_xlfn.IFS(J7901&lt;=29,"Twenties",J7901&lt;=39,"Thirties",J7901&lt;=49,"Fourties",J7901&lt;=59,"Fifties",J7901&gt;59,"Elders")</f>
        <v>Thirties</v>
      </c>
      <c r="O7901" t="str" cm="1">
        <f t="array" ref="O7901">_xlfn.IFS(K7902&lt;=5,"Very Short",K7902&lt;=10,"Short",K7902&lt;=15,"Mid-Class",K7902&lt;=20,"Long",K7902&lt;=25," Very Long",K7902&gt;25,"Lifer")</f>
        <v>Very Short</v>
      </c>
      <c r="P7901" t="str" cm="1">
        <f t="array" ref="P7901">_xlfn.IFS(L7901&lt;=39,"Negligible",L7901&lt;=79,"Minimal",L7901&lt;=119,"Moderate",L7901&lt;=158,"High Moderate",L7901&lt;=198," High",L7901&lt;=238,"Very High",L7901&lt;=278,"Severe")</f>
        <v>Negligible</v>
      </c>
      <c r="Q7901" s="3">
        <f t="shared" si="123"/>
        <v>0</v>
      </c>
    </row>
    <row r="7902" spans="1:17" x14ac:dyDescent="0.25">
      <c r="A7902">
        <v>7901</v>
      </c>
      <c r="B7902" t="s">
        <v>5554</v>
      </c>
      <c r="C7902" t="s">
        <v>2288</v>
      </c>
      <c r="D7902" t="s">
        <v>5755</v>
      </c>
      <c r="E7902" t="s">
        <v>36</v>
      </c>
      <c r="F7902" t="s">
        <v>2722</v>
      </c>
      <c r="G7902" t="s">
        <v>1861</v>
      </c>
      <c r="H7902" t="s">
        <v>36</v>
      </c>
      <c r="I7902" t="s">
        <v>18</v>
      </c>
      <c r="J7902">
        <v>46.880841109999999</v>
      </c>
      <c r="K7902">
        <v>3.443790312</v>
      </c>
      <c r="L7902">
        <v>36.454622630000003</v>
      </c>
      <c r="M7902" t="s">
        <v>18</v>
      </c>
      <c r="N7902" t="str" cm="1">
        <f t="array" ref="N7902">_xlfn.IFS(J7902&lt;=29,"Twenties",J7902&lt;=39,"Thirties",J7902&lt;=49,"Fourties",J7902&lt;=59,"Fifties",J7902&gt;59,"Elders")</f>
        <v>Fourties</v>
      </c>
      <c r="O7902" t="str" cm="1">
        <f t="array" ref="O7902">_xlfn.IFS(K7903&lt;=5,"Very Short",K7903&lt;=10,"Short",K7903&lt;=15,"Mid-Class",K7903&lt;=20,"Long",K7903&lt;=25," Very Long",K7903&gt;25,"Lifer")</f>
        <v>Very Short</v>
      </c>
      <c r="P7902" t="str" cm="1">
        <f t="array" ref="P7902">_xlfn.IFS(L7902&lt;=39,"Negligible",L7902&lt;=79,"Minimal",L7902&lt;=119,"Moderate",L7902&lt;=158,"High Moderate",L7902&lt;=198," High",L7902&lt;=238,"Very High",L7902&lt;=278,"Severe")</f>
        <v>Negligible</v>
      </c>
      <c r="Q7902" s="3">
        <f t="shared" si="123"/>
        <v>1.5189426095833334</v>
      </c>
    </row>
    <row r="7903" spans="1:17" x14ac:dyDescent="0.25">
      <c r="A7903">
        <v>7902</v>
      </c>
      <c r="B7903" t="s">
        <v>5341</v>
      </c>
      <c r="C7903" t="s">
        <v>312</v>
      </c>
      <c r="D7903" t="s">
        <v>5755</v>
      </c>
      <c r="E7903" t="s">
        <v>22</v>
      </c>
      <c r="F7903" t="s">
        <v>609</v>
      </c>
      <c r="G7903" t="s">
        <v>610</v>
      </c>
      <c r="H7903" t="s">
        <v>22</v>
      </c>
      <c r="I7903" t="s">
        <v>18</v>
      </c>
      <c r="J7903">
        <v>45.774032419999998</v>
      </c>
      <c r="K7903">
        <v>4.2811904350000001</v>
      </c>
      <c r="L7903">
        <v>13.915813139999999</v>
      </c>
      <c r="M7903" t="s">
        <v>18</v>
      </c>
      <c r="N7903" t="str" cm="1">
        <f t="array" ref="N7903">_xlfn.IFS(J7903&lt;=29,"Twenties",J7903&lt;=39,"Thirties",J7903&lt;=49,"Fourties",J7903&lt;=59,"Fifties",J7903&gt;59,"Elders")</f>
        <v>Fourties</v>
      </c>
      <c r="O7903" t="str" cm="1">
        <f t="array" ref="O7903">_xlfn.IFS(K7904&lt;=5,"Very Short",K7904&lt;=10,"Short",K7904&lt;=15,"Mid-Class",K7904&lt;=20,"Long",K7904&lt;=25," Very Long",K7904&gt;25,"Lifer")</f>
        <v>Very Short</v>
      </c>
      <c r="P7903" t="str" cm="1">
        <f t="array" ref="P7903">_xlfn.IFS(L7903&lt;=39,"Negligible",L7903&lt;=79,"Minimal",L7903&lt;=119,"Moderate",L7903&lt;=158,"High Moderate",L7903&lt;=198," High",L7903&lt;=238,"Very High",L7903&lt;=278,"Severe")</f>
        <v>Negligible</v>
      </c>
      <c r="Q7903" s="3">
        <f t="shared" si="123"/>
        <v>0.57982554749999993</v>
      </c>
    </row>
    <row r="7904" spans="1:17" x14ac:dyDescent="0.25">
      <c r="A7904">
        <v>7903</v>
      </c>
      <c r="B7904" t="s">
        <v>1622</v>
      </c>
      <c r="C7904" t="s">
        <v>1196</v>
      </c>
      <c r="D7904" t="s">
        <v>5754</v>
      </c>
      <c r="E7904" t="s">
        <v>98</v>
      </c>
      <c r="F7904" t="s">
        <v>609</v>
      </c>
      <c r="G7904" t="s">
        <v>610</v>
      </c>
      <c r="H7904" t="s">
        <v>99</v>
      </c>
      <c r="I7904" t="s">
        <v>18</v>
      </c>
      <c r="J7904">
        <v>41.197915190000003</v>
      </c>
      <c r="K7904">
        <v>4.4974324689999996</v>
      </c>
      <c r="L7904">
        <v>47.13929255</v>
      </c>
      <c r="M7904" t="s">
        <v>18</v>
      </c>
      <c r="N7904" t="str" cm="1">
        <f t="array" ref="N7904">_xlfn.IFS(J7904&lt;=29,"Twenties",J7904&lt;=39,"Thirties",J7904&lt;=49,"Fourties",J7904&lt;=59,"Fifties",J7904&gt;59,"Elders")</f>
        <v>Fourties</v>
      </c>
      <c r="O7904" t="str" cm="1">
        <f t="array" ref="O7904">_xlfn.IFS(K7905&lt;=5,"Very Short",K7905&lt;=10,"Short",K7905&lt;=15,"Mid-Class",K7905&lt;=20,"Long",K7905&lt;=25," Very Long",K7905&gt;25,"Lifer")</f>
        <v>Very Short</v>
      </c>
      <c r="P7904" t="str" cm="1">
        <f t="array" ref="P7904">_xlfn.IFS(L7904&lt;=39,"Negligible",L7904&lt;=79,"Minimal",L7904&lt;=119,"Moderate",L7904&lt;=158,"High Moderate",L7904&lt;=198," High",L7904&lt;=238,"Very High",L7904&lt;=278,"Severe")</f>
        <v>Minimal</v>
      </c>
      <c r="Q7904" s="3">
        <f t="shared" si="123"/>
        <v>1.9641371895833333</v>
      </c>
    </row>
    <row r="7905" spans="1:17" x14ac:dyDescent="0.25">
      <c r="A7905">
        <v>7904</v>
      </c>
      <c r="B7905" t="s">
        <v>32</v>
      </c>
      <c r="C7905" t="s">
        <v>243</v>
      </c>
      <c r="D7905" t="s">
        <v>5754</v>
      </c>
      <c r="E7905" t="s">
        <v>260</v>
      </c>
      <c r="F7905" t="s">
        <v>2722</v>
      </c>
      <c r="G7905" t="s">
        <v>1861</v>
      </c>
      <c r="H7905" t="s">
        <v>260</v>
      </c>
      <c r="I7905" t="s">
        <v>18</v>
      </c>
      <c r="J7905">
        <v>54.755690880000003</v>
      </c>
      <c r="K7905">
        <v>2.7872796389999999</v>
      </c>
      <c r="L7905">
        <v>138.01603019999999</v>
      </c>
      <c r="M7905" t="s">
        <v>18</v>
      </c>
      <c r="N7905" t="str" cm="1">
        <f t="array" ref="N7905">_xlfn.IFS(J7905&lt;=29,"Twenties",J7905&lt;=39,"Thirties",J7905&lt;=49,"Fourties",J7905&lt;=59,"Fifties",J7905&gt;59,"Elders")</f>
        <v>Fifties</v>
      </c>
      <c r="O7905" t="str" cm="1">
        <f t="array" ref="O7905">_xlfn.IFS(K7906&lt;=5,"Very Short",K7906&lt;=10,"Short",K7906&lt;=15,"Mid-Class",K7906&lt;=20,"Long",K7906&lt;=25," Very Long",K7906&gt;25,"Lifer")</f>
        <v>Very Short</v>
      </c>
      <c r="P7905" t="str" cm="1">
        <f t="array" ref="P7905">_xlfn.IFS(L7905&lt;=39,"Negligible",L7905&lt;=79,"Minimal",L7905&lt;=119,"Moderate",L7905&lt;=158,"High Moderate",L7905&lt;=198," High",L7905&lt;=238,"Very High",L7905&lt;=278,"Severe")</f>
        <v>High Moderate</v>
      </c>
      <c r="Q7905" s="3">
        <f t="shared" si="123"/>
        <v>5.7506679249999992</v>
      </c>
    </row>
    <row r="7906" spans="1:17" x14ac:dyDescent="0.25">
      <c r="A7906">
        <v>7905</v>
      </c>
      <c r="B7906" t="s">
        <v>3154</v>
      </c>
      <c r="C7906" t="s">
        <v>91</v>
      </c>
      <c r="D7906" t="s">
        <v>5755</v>
      </c>
      <c r="E7906" t="s">
        <v>36</v>
      </c>
      <c r="F7906" t="s">
        <v>2722</v>
      </c>
      <c r="G7906" t="s">
        <v>1861</v>
      </c>
      <c r="H7906" t="s">
        <v>36</v>
      </c>
      <c r="I7906" t="s">
        <v>18</v>
      </c>
      <c r="J7906">
        <v>26.90635271</v>
      </c>
      <c r="K7906">
        <v>4.1670017149999996</v>
      </c>
      <c r="L7906">
        <v>0</v>
      </c>
      <c r="M7906" t="s">
        <v>18</v>
      </c>
      <c r="N7906" t="str" cm="1">
        <f t="array" ref="N7906">_xlfn.IFS(J7906&lt;=29,"Twenties",J7906&lt;=39,"Thirties",J7906&lt;=49,"Fourties",J7906&lt;=59,"Fifties",J7906&gt;59,"Elders")</f>
        <v>Twenties</v>
      </c>
      <c r="O7906" t="str" cm="1">
        <f t="array" ref="O7906">_xlfn.IFS(K7907&lt;=5,"Very Short",K7907&lt;=10,"Short",K7907&lt;=15,"Mid-Class",K7907&lt;=20,"Long",K7907&lt;=25," Very Long",K7907&gt;25,"Lifer")</f>
        <v>Short</v>
      </c>
      <c r="P7906" t="str" cm="1">
        <f t="array" ref="P7906">_xlfn.IFS(L7906&lt;=39,"Negligible",L7906&lt;=79,"Minimal",L7906&lt;=119,"Moderate",L7906&lt;=158,"High Moderate",L7906&lt;=198," High",L7906&lt;=238,"Very High",L7906&lt;=278,"Severe")</f>
        <v>Negligible</v>
      </c>
      <c r="Q7906" s="3">
        <f t="shared" si="123"/>
        <v>0</v>
      </c>
    </row>
    <row r="7907" spans="1:17" x14ac:dyDescent="0.25">
      <c r="A7907">
        <v>7906</v>
      </c>
      <c r="B7907" t="s">
        <v>3642</v>
      </c>
      <c r="C7907" t="s">
        <v>2161</v>
      </c>
      <c r="D7907" t="s">
        <v>5754</v>
      </c>
      <c r="E7907" t="s">
        <v>36</v>
      </c>
      <c r="F7907" t="s">
        <v>2722</v>
      </c>
      <c r="G7907" t="s">
        <v>1861</v>
      </c>
      <c r="H7907" t="s">
        <v>36</v>
      </c>
      <c r="I7907" t="s">
        <v>18</v>
      </c>
      <c r="J7907">
        <v>31.940825830000001</v>
      </c>
      <c r="K7907">
        <v>7.2047147049999998</v>
      </c>
      <c r="L7907">
        <v>9.8567281159999993</v>
      </c>
      <c r="M7907" t="s">
        <v>18</v>
      </c>
      <c r="N7907" t="str" cm="1">
        <f t="array" ref="N7907">_xlfn.IFS(J7907&lt;=29,"Twenties",J7907&lt;=39,"Thirties",J7907&lt;=49,"Fourties",J7907&lt;=59,"Fifties",J7907&gt;59,"Elders")</f>
        <v>Thirties</v>
      </c>
      <c r="O7907" t="str" cm="1">
        <f t="array" ref="O7907">_xlfn.IFS(K7908&lt;=5,"Very Short",K7908&lt;=10,"Short",K7908&lt;=15,"Mid-Class",K7908&lt;=20,"Long",K7908&lt;=25," Very Long",K7908&gt;25,"Lifer")</f>
        <v>Short</v>
      </c>
      <c r="P7907" t="str" cm="1">
        <f t="array" ref="P7907">_xlfn.IFS(L7907&lt;=39,"Negligible",L7907&lt;=79,"Minimal",L7907&lt;=119,"Moderate",L7907&lt;=158,"High Moderate",L7907&lt;=198," High",L7907&lt;=238,"Very High",L7907&lt;=278,"Severe")</f>
        <v>Negligible</v>
      </c>
      <c r="Q7907" s="3">
        <f t="shared" si="123"/>
        <v>0.41069700483333332</v>
      </c>
    </row>
    <row r="7908" spans="1:17" x14ac:dyDescent="0.25">
      <c r="A7908">
        <v>7907</v>
      </c>
      <c r="B7908" t="s">
        <v>5555</v>
      </c>
      <c r="C7908" t="s">
        <v>5556</v>
      </c>
      <c r="D7908" t="s">
        <v>5754</v>
      </c>
      <c r="E7908" t="s">
        <v>31</v>
      </c>
      <c r="F7908" t="s">
        <v>609</v>
      </c>
      <c r="G7908" t="s">
        <v>610</v>
      </c>
      <c r="H7908" t="s">
        <v>31</v>
      </c>
      <c r="I7908" t="s">
        <v>18</v>
      </c>
      <c r="J7908">
        <v>51.340307629999998</v>
      </c>
      <c r="K7908">
        <v>5.3454062000000002</v>
      </c>
      <c r="L7908">
        <v>119.38110399999999</v>
      </c>
      <c r="M7908" t="s">
        <v>18</v>
      </c>
      <c r="N7908" t="str" cm="1">
        <f t="array" ref="N7908">_xlfn.IFS(J7908&lt;=29,"Twenties",J7908&lt;=39,"Thirties",J7908&lt;=49,"Fourties",J7908&lt;=59,"Fifties",J7908&gt;59,"Elders")</f>
        <v>Fifties</v>
      </c>
      <c r="O7908" t="str" cm="1">
        <f t="array" ref="O7908">_xlfn.IFS(K7909&lt;=5,"Very Short",K7909&lt;=10,"Short",K7909&lt;=15,"Mid-Class",K7909&lt;=20,"Long",K7909&lt;=25," Very Long",K7909&gt;25,"Lifer")</f>
        <v>Very Short</v>
      </c>
      <c r="P7908" t="str" cm="1">
        <f t="array" ref="P7908">_xlfn.IFS(L7908&lt;=39,"Negligible",L7908&lt;=79,"Minimal",L7908&lt;=119,"Moderate",L7908&lt;=158,"High Moderate",L7908&lt;=198," High",L7908&lt;=238,"Very High",L7908&lt;=278,"Severe")</f>
        <v>High Moderate</v>
      </c>
      <c r="Q7908" s="3">
        <f t="shared" si="123"/>
        <v>4.9742126666666664</v>
      </c>
    </row>
    <row r="7909" spans="1:17" x14ac:dyDescent="0.25">
      <c r="A7909">
        <v>7908</v>
      </c>
      <c r="B7909" t="s">
        <v>5557</v>
      </c>
      <c r="C7909" t="s">
        <v>1103</v>
      </c>
      <c r="D7909" t="s">
        <v>5755</v>
      </c>
      <c r="E7909" t="s">
        <v>52</v>
      </c>
      <c r="F7909" t="s">
        <v>609</v>
      </c>
      <c r="G7909" t="s">
        <v>610</v>
      </c>
      <c r="H7909" t="s">
        <v>52</v>
      </c>
      <c r="I7909" t="s">
        <v>18</v>
      </c>
      <c r="J7909">
        <v>37.587472699999999</v>
      </c>
      <c r="K7909">
        <v>0.46538238700000001</v>
      </c>
      <c r="L7909">
        <v>14.21134174</v>
      </c>
      <c r="M7909" t="s">
        <v>18</v>
      </c>
      <c r="N7909" t="str" cm="1">
        <f t="array" ref="N7909">_xlfn.IFS(J7909&lt;=29,"Twenties",J7909&lt;=39,"Thirties",J7909&lt;=49,"Fourties",J7909&lt;=59,"Fifties",J7909&gt;59,"Elders")</f>
        <v>Thirties</v>
      </c>
      <c r="O7909" t="str" cm="1">
        <f t="array" ref="O7909">_xlfn.IFS(K7910&lt;=5,"Very Short",K7910&lt;=10,"Short",K7910&lt;=15,"Mid-Class",K7910&lt;=20,"Long",K7910&lt;=25," Very Long",K7910&gt;25,"Lifer")</f>
        <v>Very Short</v>
      </c>
      <c r="P7909" t="str" cm="1">
        <f t="array" ref="P7909">_xlfn.IFS(L7909&lt;=39,"Negligible",L7909&lt;=79,"Minimal",L7909&lt;=119,"Moderate",L7909&lt;=158,"High Moderate",L7909&lt;=198," High",L7909&lt;=238,"Very High",L7909&lt;=278,"Severe")</f>
        <v>Negligible</v>
      </c>
      <c r="Q7909" s="3">
        <f t="shared" si="123"/>
        <v>0.59213923916666666</v>
      </c>
    </row>
    <row r="7910" spans="1:17" x14ac:dyDescent="0.25">
      <c r="A7910">
        <v>7909</v>
      </c>
      <c r="B7910" t="s">
        <v>2133</v>
      </c>
      <c r="C7910" t="s">
        <v>1649</v>
      </c>
      <c r="D7910" t="s">
        <v>5754</v>
      </c>
      <c r="E7910" t="s">
        <v>167</v>
      </c>
      <c r="F7910" t="s">
        <v>609</v>
      </c>
      <c r="G7910" t="s">
        <v>610</v>
      </c>
      <c r="H7910" t="s">
        <v>167</v>
      </c>
      <c r="I7910" t="s">
        <v>18</v>
      </c>
      <c r="J7910">
        <v>48.423323689999997</v>
      </c>
      <c r="K7910">
        <v>4.6190682399999998</v>
      </c>
      <c r="L7910">
        <v>83.53416301</v>
      </c>
      <c r="M7910" t="s">
        <v>18</v>
      </c>
      <c r="N7910" t="str" cm="1">
        <f t="array" ref="N7910">_xlfn.IFS(J7910&lt;=29,"Twenties",J7910&lt;=39,"Thirties",J7910&lt;=49,"Fourties",J7910&lt;=59,"Fifties",J7910&gt;59,"Elders")</f>
        <v>Fourties</v>
      </c>
      <c r="O7910" t="str" cm="1">
        <f t="array" ref="O7910">_xlfn.IFS(K7911&lt;=5,"Very Short",K7911&lt;=10,"Short",K7911&lt;=15,"Mid-Class",K7911&lt;=20,"Long",K7911&lt;=25," Very Long",K7911&gt;25,"Lifer")</f>
        <v>Short</v>
      </c>
      <c r="P7910" t="str" cm="1">
        <f t="array" ref="P7910">_xlfn.IFS(L7910&lt;=39,"Negligible",L7910&lt;=79,"Minimal",L7910&lt;=119,"Moderate",L7910&lt;=158,"High Moderate",L7910&lt;=198," High",L7910&lt;=238,"Very High",L7910&lt;=278,"Severe")</f>
        <v>Moderate</v>
      </c>
      <c r="Q7910" s="3">
        <f t="shared" si="123"/>
        <v>3.4805901254166667</v>
      </c>
    </row>
    <row r="7911" spans="1:17" x14ac:dyDescent="0.25">
      <c r="A7911">
        <v>7910</v>
      </c>
      <c r="B7911" t="s">
        <v>5558</v>
      </c>
      <c r="C7911" t="s">
        <v>5066</v>
      </c>
      <c r="D7911" t="s">
        <v>5754</v>
      </c>
      <c r="E7911" t="s">
        <v>28</v>
      </c>
      <c r="F7911" t="s">
        <v>609</v>
      </c>
      <c r="G7911" t="s">
        <v>610</v>
      </c>
      <c r="H7911" t="s">
        <v>28</v>
      </c>
      <c r="I7911" t="s">
        <v>18</v>
      </c>
      <c r="J7911">
        <v>31.826765980000001</v>
      </c>
      <c r="K7911">
        <v>5.6633594389999997</v>
      </c>
      <c r="L7911">
        <v>31.79368646</v>
      </c>
      <c r="M7911" t="s">
        <v>18</v>
      </c>
      <c r="N7911" t="str" cm="1">
        <f t="array" ref="N7911">_xlfn.IFS(J7911&lt;=29,"Twenties",J7911&lt;=39,"Thirties",J7911&lt;=49,"Fourties",J7911&lt;=59,"Fifties",J7911&gt;59,"Elders")</f>
        <v>Thirties</v>
      </c>
      <c r="O7911" t="str" cm="1">
        <f t="array" ref="O7911">_xlfn.IFS(K7912&lt;=5,"Very Short",K7912&lt;=10,"Short",K7912&lt;=15,"Mid-Class",K7912&lt;=20,"Long",K7912&lt;=25," Very Long",K7912&gt;25,"Lifer")</f>
        <v>Short</v>
      </c>
      <c r="P7911" t="str" cm="1">
        <f t="array" ref="P7911">_xlfn.IFS(L7911&lt;=39,"Negligible",L7911&lt;=79,"Minimal",L7911&lt;=119,"Moderate",L7911&lt;=158,"High Moderate",L7911&lt;=198," High",L7911&lt;=238,"Very High",L7911&lt;=278,"Severe")</f>
        <v>Negligible</v>
      </c>
      <c r="Q7911" s="3">
        <f t="shared" si="123"/>
        <v>1.3247369358333334</v>
      </c>
    </row>
    <row r="7912" spans="1:17" x14ac:dyDescent="0.25">
      <c r="A7912">
        <v>7911</v>
      </c>
      <c r="B7912" t="s">
        <v>5559</v>
      </c>
      <c r="C7912" t="s">
        <v>4006</v>
      </c>
      <c r="D7912" t="s">
        <v>5755</v>
      </c>
      <c r="E7912" t="s">
        <v>786</v>
      </c>
      <c r="F7912" t="s">
        <v>609</v>
      </c>
      <c r="G7912" t="s">
        <v>610</v>
      </c>
      <c r="H7912" t="s">
        <v>786</v>
      </c>
      <c r="I7912" t="s">
        <v>18</v>
      </c>
      <c r="J7912">
        <v>64.628780449999994</v>
      </c>
      <c r="K7912">
        <v>5.4828769140000002</v>
      </c>
      <c r="L7912">
        <v>172.17342579999999</v>
      </c>
      <c r="M7912" t="s">
        <v>18</v>
      </c>
      <c r="N7912" t="str" cm="1">
        <f t="array" ref="N7912">_xlfn.IFS(J7912&lt;=29,"Twenties",J7912&lt;=39,"Thirties",J7912&lt;=49,"Fourties",J7912&lt;=59,"Fifties",J7912&gt;59,"Elders")</f>
        <v>Elders</v>
      </c>
      <c r="O7912" t="str" cm="1">
        <f t="array" ref="O7912">_xlfn.IFS(K7913&lt;=5,"Very Short",K7913&lt;=10,"Short",K7913&lt;=15,"Mid-Class",K7913&lt;=20,"Long",K7913&lt;=25," Very Long",K7913&gt;25,"Lifer")</f>
        <v>Very Short</v>
      </c>
      <c r="P7912" t="str" cm="1">
        <f t="array" ref="P7912">_xlfn.IFS(L7912&lt;=39,"Negligible",L7912&lt;=79,"Minimal",L7912&lt;=119,"Moderate",L7912&lt;=158,"High Moderate",L7912&lt;=198," High",L7912&lt;=238,"Very High",L7912&lt;=278,"Severe")</f>
        <v xml:space="preserve"> High</v>
      </c>
      <c r="Q7912" s="3">
        <f t="shared" si="123"/>
        <v>7.1738927416666662</v>
      </c>
    </row>
    <row r="7913" spans="1:17" x14ac:dyDescent="0.25">
      <c r="A7913">
        <v>7912</v>
      </c>
      <c r="B7913" t="s">
        <v>490</v>
      </c>
      <c r="C7913" t="s">
        <v>881</v>
      </c>
      <c r="D7913" t="s">
        <v>5755</v>
      </c>
      <c r="E7913" t="s">
        <v>28</v>
      </c>
      <c r="F7913" t="s">
        <v>609</v>
      </c>
      <c r="G7913" t="s">
        <v>610</v>
      </c>
      <c r="H7913" t="s">
        <v>28</v>
      </c>
      <c r="I7913" t="s">
        <v>18</v>
      </c>
      <c r="J7913">
        <v>45.285942630000001</v>
      </c>
      <c r="K7913">
        <v>4.5787383630000003</v>
      </c>
      <c r="L7913">
        <v>58.628128099999998</v>
      </c>
      <c r="M7913" t="s">
        <v>18</v>
      </c>
      <c r="N7913" t="str" cm="1">
        <f t="array" ref="N7913">_xlfn.IFS(J7913&lt;=29,"Twenties",J7913&lt;=39,"Thirties",J7913&lt;=49,"Fourties",J7913&lt;=59,"Fifties",J7913&gt;59,"Elders")</f>
        <v>Fourties</v>
      </c>
      <c r="O7913" t="str" cm="1">
        <f t="array" ref="O7913">_xlfn.IFS(K7914&lt;=5,"Very Short",K7914&lt;=10,"Short",K7914&lt;=15,"Mid-Class",K7914&lt;=20,"Long",K7914&lt;=25," Very Long",K7914&gt;25,"Lifer")</f>
        <v>Very Short</v>
      </c>
      <c r="P7913" t="str" cm="1">
        <f t="array" ref="P7913">_xlfn.IFS(L7913&lt;=39,"Negligible",L7913&lt;=79,"Minimal",L7913&lt;=119,"Moderate",L7913&lt;=158,"High Moderate",L7913&lt;=198," High",L7913&lt;=238,"Very High",L7913&lt;=278,"Severe")</f>
        <v>Minimal</v>
      </c>
      <c r="Q7913" s="3">
        <f t="shared" si="123"/>
        <v>2.4428386708333334</v>
      </c>
    </row>
    <row r="7914" spans="1:17" x14ac:dyDescent="0.25">
      <c r="A7914">
        <v>7913</v>
      </c>
      <c r="B7914" t="s">
        <v>5560</v>
      </c>
      <c r="C7914" t="s">
        <v>521</v>
      </c>
      <c r="D7914" t="s">
        <v>5755</v>
      </c>
      <c r="E7914" t="s">
        <v>1207</v>
      </c>
      <c r="F7914" t="s">
        <v>2722</v>
      </c>
      <c r="G7914" t="s">
        <v>1861</v>
      </c>
      <c r="H7914" t="s">
        <v>260</v>
      </c>
      <c r="I7914" t="s">
        <v>18</v>
      </c>
      <c r="J7914">
        <v>30.953852770000001</v>
      </c>
      <c r="K7914">
        <v>2.7384711429999999</v>
      </c>
      <c r="L7914">
        <v>0</v>
      </c>
      <c r="M7914" t="s">
        <v>18</v>
      </c>
      <c r="N7914" t="str" cm="1">
        <f t="array" ref="N7914">_xlfn.IFS(J7914&lt;=29,"Twenties",J7914&lt;=39,"Thirties",J7914&lt;=49,"Fourties",J7914&lt;=59,"Fifties",J7914&gt;59,"Elders")</f>
        <v>Thirties</v>
      </c>
      <c r="O7914" t="str" cm="1">
        <f t="array" ref="O7914">_xlfn.IFS(K7915&lt;=5,"Very Short",K7915&lt;=10,"Short",K7915&lt;=15,"Mid-Class",K7915&lt;=20,"Long",K7915&lt;=25," Very Long",K7915&gt;25,"Lifer")</f>
        <v>Short</v>
      </c>
      <c r="P7914" t="str" cm="1">
        <f t="array" ref="P7914">_xlfn.IFS(L7914&lt;=39,"Negligible",L7914&lt;=79,"Minimal",L7914&lt;=119,"Moderate",L7914&lt;=158,"High Moderate",L7914&lt;=198," High",L7914&lt;=238,"Very High",L7914&lt;=278,"Severe")</f>
        <v>Negligible</v>
      </c>
      <c r="Q7914" s="3">
        <f t="shared" si="123"/>
        <v>0</v>
      </c>
    </row>
    <row r="7915" spans="1:17" x14ac:dyDescent="0.25">
      <c r="A7915">
        <v>7914</v>
      </c>
      <c r="B7915" t="s">
        <v>2053</v>
      </c>
      <c r="C7915" t="s">
        <v>50</v>
      </c>
      <c r="D7915" t="s">
        <v>5755</v>
      </c>
      <c r="E7915" t="s">
        <v>2675</v>
      </c>
      <c r="F7915" t="s">
        <v>2722</v>
      </c>
      <c r="G7915" t="s">
        <v>1861</v>
      </c>
      <c r="H7915" t="s">
        <v>105</v>
      </c>
      <c r="I7915" t="s">
        <v>18</v>
      </c>
      <c r="J7915">
        <v>34.135727670000001</v>
      </c>
      <c r="K7915">
        <v>6.1287013549999996</v>
      </c>
      <c r="L7915">
        <v>0</v>
      </c>
      <c r="M7915" t="s">
        <v>18</v>
      </c>
      <c r="N7915" t="str" cm="1">
        <f t="array" ref="N7915">_xlfn.IFS(J7915&lt;=29,"Twenties",J7915&lt;=39,"Thirties",J7915&lt;=49,"Fourties",J7915&lt;=59,"Fifties",J7915&gt;59,"Elders")</f>
        <v>Thirties</v>
      </c>
      <c r="O7915" t="str" cm="1">
        <f t="array" ref="O7915">_xlfn.IFS(K7916&lt;=5,"Very Short",K7916&lt;=10,"Short",K7916&lt;=15,"Mid-Class",K7916&lt;=20,"Long",K7916&lt;=25," Very Long",K7916&gt;25,"Lifer")</f>
        <v>Short</v>
      </c>
      <c r="P7915" t="str" cm="1">
        <f t="array" ref="P7915">_xlfn.IFS(L7915&lt;=39,"Negligible",L7915&lt;=79,"Minimal",L7915&lt;=119,"Moderate",L7915&lt;=158,"High Moderate",L7915&lt;=198," High",L7915&lt;=238,"Very High",L7915&lt;=278,"Severe")</f>
        <v>Negligible</v>
      </c>
      <c r="Q7915" s="3">
        <f t="shared" si="123"/>
        <v>0</v>
      </c>
    </row>
    <row r="7916" spans="1:17" x14ac:dyDescent="0.25">
      <c r="A7916">
        <v>7915</v>
      </c>
      <c r="B7916" t="s">
        <v>5561</v>
      </c>
      <c r="C7916" t="s">
        <v>523</v>
      </c>
      <c r="D7916" t="s">
        <v>5754</v>
      </c>
      <c r="E7916" t="s">
        <v>25</v>
      </c>
      <c r="F7916" t="s">
        <v>609</v>
      </c>
      <c r="G7916" t="s">
        <v>610</v>
      </c>
      <c r="H7916" t="s">
        <v>25</v>
      </c>
      <c r="I7916" t="s">
        <v>18</v>
      </c>
      <c r="J7916">
        <v>33.78516192</v>
      </c>
      <c r="K7916">
        <v>5.683548976</v>
      </c>
      <c r="L7916">
        <v>73.275551960000001</v>
      </c>
      <c r="M7916" t="s">
        <v>18</v>
      </c>
      <c r="N7916" t="str" cm="1">
        <f t="array" ref="N7916">_xlfn.IFS(J7916&lt;=29,"Twenties",J7916&lt;=39,"Thirties",J7916&lt;=49,"Fourties",J7916&lt;=59,"Fifties",J7916&gt;59,"Elders")</f>
        <v>Thirties</v>
      </c>
      <c r="O7916" t="str" cm="1">
        <f t="array" ref="O7916">_xlfn.IFS(K7917&lt;=5,"Very Short",K7917&lt;=10,"Short",K7917&lt;=15,"Mid-Class",K7917&lt;=20,"Long",K7917&lt;=25," Very Long",K7917&gt;25,"Lifer")</f>
        <v>Very Short</v>
      </c>
      <c r="P7916" t="str" cm="1">
        <f t="array" ref="P7916">_xlfn.IFS(L7916&lt;=39,"Negligible",L7916&lt;=79,"Minimal",L7916&lt;=119,"Moderate",L7916&lt;=158,"High Moderate",L7916&lt;=198," High",L7916&lt;=238,"Very High",L7916&lt;=278,"Severe")</f>
        <v>Minimal</v>
      </c>
      <c r="Q7916" s="3">
        <f t="shared" si="123"/>
        <v>3.0531479983333334</v>
      </c>
    </row>
    <row r="7917" spans="1:17" x14ac:dyDescent="0.25">
      <c r="A7917">
        <v>7916</v>
      </c>
      <c r="B7917" t="s">
        <v>2407</v>
      </c>
      <c r="C7917" t="s">
        <v>5562</v>
      </c>
      <c r="D7917" t="s">
        <v>5754</v>
      </c>
      <c r="E7917" t="s">
        <v>405</v>
      </c>
      <c r="F7917" t="s">
        <v>609</v>
      </c>
      <c r="G7917" t="s">
        <v>610</v>
      </c>
      <c r="H7917" t="s">
        <v>405</v>
      </c>
      <c r="I7917" t="s">
        <v>18</v>
      </c>
      <c r="J7917">
        <v>40.143175239999998</v>
      </c>
      <c r="K7917">
        <v>1.673013294</v>
      </c>
      <c r="L7917">
        <v>28.29667491</v>
      </c>
      <c r="M7917" t="s">
        <v>18</v>
      </c>
      <c r="N7917" t="str" cm="1">
        <f t="array" ref="N7917">_xlfn.IFS(J7917&lt;=29,"Twenties",J7917&lt;=39,"Thirties",J7917&lt;=49,"Fourties",J7917&lt;=59,"Fifties",J7917&gt;59,"Elders")</f>
        <v>Fourties</v>
      </c>
      <c r="O7917" t="str" cm="1">
        <f t="array" ref="O7917">_xlfn.IFS(K7918&lt;=5,"Very Short",K7918&lt;=10,"Short",K7918&lt;=15,"Mid-Class",K7918&lt;=20,"Long",K7918&lt;=25," Very Long",K7918&gt;25,"Lifer")</f>
        <v>Very Short</v>
      </c>
      <c r="P7917" t="str" cm="1">
        <f t="array" ref="P7917">_xlfn.IFS(L7917&lt;=39,"Negligible",L7917&lt;=79,"Minimal",L7917&lt;=119,"Moderate",L7917&lt;=158,"High Moderate",L7917&lt;=198," High",L7917&lt;=238,"Very High",L7917&lt;=278,"Severe")</f>
        <v>Negligible</v>
      </c>
      <c r="Q7917" s="3">
        <f t="shared" si="123"/>
        <v>1.17902812125</v>
      </c>
    </row>
    <row r="7918" spans="1:17" x14ac:dyDescent="0.25">
      <c r="A7918">
        <v>7917</v>
      </c>
      <c r="B7918" t="s">
        <v>193</v>
      </c>
      <c r="C7918" t="s">
        <v>30</v>
      </c>
      <c r="D7918" t="s">
        <v>5755</v>
      </c>
      <c r="E7918" t="s">
        <v>3170</v>
      </c>
      <c r="F7918" t="s">
        <v>609</v>
      </c>
      <c r="G7918" t="s">
        <v>610</v>
      </c>
      <c r="H7918" t="s">
        <v>52</v>
      </c>
      <c r="I7918" t="s">
        <v>18</v>
      </c>
      <c r="J7918">
        <v>56.028394050000003</v>
      </c>
      <c r="K7918">
        <v>4.8993918819999998</v>
      </c>
      <c r="L7918">
        <v>98.760592259999996</v>
      </c>
      <c r="M7918" t="s">
        <v>18</v>
      </c>
      <c r="N7918" t="str" cm="1">
        <f t="array" ref="N7918">_xlfn.IFS(J7918&lt;=29,"Twenties",J7918&lt;=39,"Thirties",J7918&lt;=49,"Fourties",J7918&lt;=59,"Fifties",J7918&gt;59,"Elders")</f>
        <v>Fifties</v>
      </c>
      <c r="O7918" t="str" cm="1">
        <f t="array" ref="O7918">_xlfn.IFS(K7919&lt;=5,"Very Short",K7919&lt;=10,"Short",K7919&lt;=15,"Mid-Class",K7919&lt;=20,"Long",K7919&lt;=25," Very Long",K7919&gt;25,"Lifer")</f>
        <v>Very Short</v>
      </c>
      <c r="P7918" t="str" cm="1">
        <f t="array" ref="P7918">_xlfn.IFS(L7918&lt;=39,"Negligible",L7918&lt;=79,"Minimal",L7918&lt;=119,"Moderate",L7918&lt;=158,"High Moderate",L7918&lt;=198," High",L7918&lt;=238,"Very High",L7918&lt;=278,"Severe")</f>
        <v>Moderate</v>
      </c>
      <c r="Q7918" s="3">
        <f t="shared" si="123"/>
        <v>4.1150246775000001</v>
      </c>
    </row>
    <row r="7919" spans="1:17" x14ac:dyDescent="0.25">
      <c r="A7919">
        <v>7918</v>
      </c>
      <c r="B7919" t="s">
        <v>5563</v>
      </c>
      <c r="C7919" t="s">
        <v>677</v>
      </c>
      <c r="D7919" t="s">
        <v>5754</v>
      </c>
      <c r="E7919" t="s">
        <v>15</v>
      </c>
      <c r="F7919" t="s">
        <v>818</v>
      </c>
      <c r="G7919" t="s">
        <v>819</v>
      </c>
      <c r="H7919" t="s">
        <v>15</v>
      </c>
      <c r="I7919" t="s">
        <v>18</v>
      </c>
      <c r="J7919">
        <v>30.650911270000002</v>
      </c>
      <c r="K7919">
        <v>2.734484583</v>
      </c>
      <c r="L7919">
        <v>0</v>
      </c>
      <c r="M7919" t="s">
        <v>18</v>
      </c>
      <c r="N7919" t="str" cm="1">
        <f t="array" ref="N7919">_xlfn.IFS(J7919&lt;=29,"Twenties",J7919&lt;=39,"Thirties",J7919&lt;=49,"Fourties",J7919&lt;=59,"Fifties",J7919&gt;59,"Elders")</f>
        <v>Thirties</v>
      </c>
      <c r="O7919" t="str" cm="1">
        <f t="array" ref="O7919">_xlfn.IFS(K7920&lt;=5,"Very Short",K7920&lt;=10,"Short",K7920&lt;=15,"Mid-Class",K7920&lt;=20,"Long",K7920&lt;=25," Very Long",K7920&gt;25,"Lifer")</f>
        <v>Very Short</v>
      </c>
      <c r="P7919" t="str" cm="1">
        <f t="array" ref="P7919">_xlfn.IFS(L7919&lt;=39,"Negligible",L7919&lt;=79,"Minimal",L7919&lt;=119,"Moderate",L7919&lt;=158,"High Moderate",L7919&lt;=198," High",L7919&lt;=238,"Very High",L7919&lt;=278,"Severe")</f>
        <v>Negligible</v>
      </c>
      <c r="Q7919" s="3">
        <f t="shared" si="123"/>
        <v>0</v>
      </c>
    </row>
    <row r="7920" spans="1:17" x14ac:dyDescent="0.25">
      <c r="A7920">
        <v>7919</v>
      </c>
      <c r="B7920" t="s">
        <v>5564</v>
      </c>
      <c r="C7920" t="s">
        <v>1192</v>
      </c>
      <c r="D7920" t="s">
        <v>5754</v>
      </c>
      <c r="E7920" t="s">
        <v>36</v>
      </c>
      <c r="F7920" t="s">
        <v>2722</v>
      </c>
      <c r="G7920" t="s">
        <v>1861</v>
      </c>
      <c r="H7920" t="s">
        <v>36</v>
      </c>
      <c r="I7920" t="s">
        <v>18</v>
      </c>
      <c r="J7920">
        <v>37.548902939999998</v>
      </c>
      <c r="K7920">
        <v>4.018416362</v>
      </c>
      <c r="L7920">
        <v>62.027661090000002</v>
      </c>
      <c r="M7920" t="s">
        <v>18</v>
      </c>
      <c r="N7920" t="str" cm="1">
        <f t="array" ref="N7920">_xlfn.IFS(J7920&lt;=29,"Twenties",J7920&lt;=39,"Thirties",J7920&lt;=49,"Fourties",J7920&lt;=59,"Fifties",J7920&gt;59,"Elders")</f>
        <v>Thirties</v>
      </c>
      <c r="O7920" t="str" cm="1">
        <f t="array" ref="O7920">_xlfn.IFS(K7921&lt;=5,"Very Short",K7921&lt;=10,"Short",K7921&lt;=15,"Mid-Class",K7921&lt;=20,"Long",K7921&lt;=25," Very Long",K7921&gt;25,"Lifer")</f>
        <v>Very Short</v>
      </c>
      <c r="P7920" t="str" cm="1">
        <f t="array" ref="P7920">_xlfn.IFS(L7920&lt;=39,"Negligible",L7920&lt;=79,"Minimal",L7920&lt;=119,"Moderate",L7920&lt;=158,"High Moderate",L7920&lt;=198," High",L7920&lt;=238,"Very High",L7920&lt;=278,"Severe")</f>
        <v>Minimal</v>
      </c>
      <c r="Q7920" s="3">
        <f t="shared" si="123"/>
        <v>2.5844858787500002</v>
      </c>
    </row>
    <row r="7921" spans="1:17" x14ac:dyDescent="0.25">
      <c r="A7921">
        <v>7920</v>
      </c>
      <c r="B7921" t="s">
        <v>5565</v>
      </c>
      <c r="C7921" t="s">
        <v>2084</v>
      </c>
      <c r="D7921" t="s">
        <v>5754</v>
      </c>
      <c r="E7921" t="s">
        <v>1433</v>
      </c>
      <c r="F7921" t="s">
        <v>609</v>
      </c>
      <c r="G7921" t="s">
        <v>610</v>
      </c>
      <c r="H7921" t="s">
        <v>1433</v>
      </c>
      <c r="I7921" t="s">
        <v>18</v>
      </c>
      <c r="J7921">
        <v>30.848385560000001</v>
      </c>
      <c r="K7921">
        <v>4.1360590259999999</v>
      </c>
      <c r="L7921">
        <v>34.535487070000002</v>
      </c>
      <c r="M7921" t="s">
        <v>18</v>
      </c>
      <c r="N7921" t="str" cm="1">
        <f t="array" ref="N7921">_xlfn.IFS(J7921&lt;=29,"Twenties",J7921&lt;=39,"Thirties",J7921&lt;=49,"Fourties",J7921&lt;=59,"Fifties",J7921&gt;59,"Elders")</f>
        <v>Thirties</v>
      </c>
      <c r="O7921" t="str" cm="1">
        <f t="array" ref="O7921">_xlfn.IFS(K7922&lt;=5,"Very Short",K7922&lt;=10,"Short",K7922&lt;=15,"Mid-Class",K7922&lt;=20,"Long",K7922&lt;=25," Very Long",K7922&gt;25,"Lifer")</f>
        <v>Short</v>
      </c>
      <c r="P7921" t="str" cm="1">
        <f t="array" ref="P7921">_xlfn.IFS(L7921&lt;=39,"Negligible",L7921&lt;=79,"Minimal",L7921&lt;=119,"Moderate",L7921&lt;=158,"High Moderate",L7921&lt;=198," High",L7921&lt;=238,"Very High",L7921&lt;=278,"Severe")</f>
        <v>Negligible</v>
      </c>
      <c r="Q7921" s="3">
        <f t="shared" si="123"/>
        <v>1.4389786279166668</v>
      </c>
    </row>
    <row r="7922" spans="1:17" x14ac:dyDescent="0.25">
      <c r="A7922">
        <v>7921</v>
      </c>
      <c r="B7922" t="s">
        <v>315</v>
      </c>
      <c r="C7922" t="s">
        <v>1463</v>
      </c>
      <c r="D7922" t="s">
        <v>5755</v>
      </c>
      <c r="E7922" t="s">
        <v>36</v>
      </c>
      <c r="F7922" t="s">
        <v>2722</v>
      </c>
      <c r="G7922" t="s">
        <v>1861</v>
      </c>
      <c r="H7922" t="s">
        <v>36</v>
      </c>
      <c r="I7922" t="s">
        <v>18</v>
      </c>
      <c r="J7922">
        <v>38.828331009999999</v>
      </c>
      <c r="K7922">
        <v>6.6712866100000001</v>
      </c>
      <c r="L7922">
        <v>34.23989984</v>
      </c>
      <c r="M7922" t="s">
        <v>18</v>
      </c>
      <c r="N7922" t="str" cm="1">
        <f t="array" ref="N7922">_xlfn.IFS(J7922&lt;=29,"Twenties",J7922&lt;=39,"Thirties",J7922&lt;=49,"Fourties",J7922&lt;=59,"Fifties",J7922&gt;59,"Elders")</f>
        <v>Thirties</v>
      </c>
      <c r="O7922" t="str" cm="1">
        <f t="array" ref="O7922">_xlfn.IFS(K7923&lt;=5,"Very Short",K7923&lt;=10,"Short",K7923&lt;=15,"Mid-Class",K7923&lt;=20,"Long",K7923&lt;=25," Very Long",K7923&gt;25,"Lifer")</f>
        <v>Very Short</v>
      </c>
      <c r="P7922" t="str" cm="1">
        <f t="array" ref="P7922">_xlfn.IFS(L7922&lt;=39,"Negligible",L7922&lt;=79,"Minimal",L7922&lt;=119,"Moderate",L7922&lt;=158,"High Moderate",L7922&lt;=198," High",L7922&lt;=238,"Very High",L7922&lt;=278,"Severe")</f>
        <v>Negligible</v>
      </c>
      <c r="Q7922" s="3">
        <f t="shared" si="123"/>
        <v>1.4266624933333334</v>
      </c>
    </row>
    <row r="7923" spans="1:17" x14ac:dyDescent="0.25">
      <c r="A7923">
        <v>7922</v>
      </c>
      <c r="B7923" t="s">
        <v>3178</v>
      </c>
      <c r="C7923" t="s">
        <v>5566</v>
      </c>
      <c r="D7923" t="s">
        <v>5755</v>
      </c>
      <c r="E7923" t="s">
        <v>36</v>
      </c>
      <c r="F7923" t="s">
        <v>2722</v>
      </c>
      <c r="G7923" t="s">
        <v>1861</v>
      </c>
      <c r="H7923" t="s">
        <v>36</v>
      </c>
      <c r="I7923" t="s">
        <v>18</v>
      </c>
      <c r="J7923">
        <v>61.478531529999998</v>
      </c>
      <c r="K7923">
        <v>3.955511252</v>
      </c>
      <c r="L7923">
        <v>150.5897731</v>
      </c>
      <c r="M7923" t="s">
        <v>18</v>
      </c>
      <c r="N7923" t="str" cm="1">
        <f t="array" ref="N7923">_xlfn.IFS(J7923&lt;=29,"Twenties",J7923&lt;=39,"Thirties",J7923&lt;=49,"Fourties",J7923&lt;=59,"Fifties",J7923&gt;59,"Elders")</f>
        <v>Elders</v>
      </c>
      <c r="O7923" t="str" cm="1">
        <f t="array" ref="O7923">_xlfn.IFS(K7924&lt;=5,"Very Short",K7924&lt;=10,"Short",K7924&lt;=15,"Mid-Class",K7924&lt;=20,"Long",K7924&lt;=25," Very Long",K7924&gt;25,"Lifer")</f>
        <v>Very Short</v>
      </c>
      <c r="P7923" t="str" cm="1">
        <f t="array" ref="P7923">_xlfn.IFS(L7923&lt;=39,"Negligible",L7923&lt;=79,"Minimal",L7923&lt;=119,"Moderate",L7923&lt;=158,"High Moderate",L7923&lt;=198," High",L7923&lt;=238,"Very High",L7923&lt;=278,"Severe")</f>
        <v>High Moderate</v>
      </c>
      <c r="Q7923" s="3">
        <f t="shared" si="123"/>
        <v>6.2745738791666668</v>
      </c>
    </row>
    <row r="7924" spans="1:17" x14ac:dyDescent="0.25">
      <c r="A7924">
        <v>7923</v>
      </c>
      <c r="B7924" t="s">
        <v>5567</v>
      </c>
      <c r="C7924" t="s">
        <v>3424</v>
      </c>
      <c r="D7924" t="s">
        <v>5755</v>
      </c>
      <c r="E7924" t="s">
        <v>36</v>
      </c>
      <c r="F7924" t="s">
        <v>2722</v>
      </c>
      <c r="G7924" t="s">
        <v>1861</v>
      </c>
      <c r="H7924" t="s">
        <v>36</v>
      </c>
      <c r="I7924" t="s">
        <v>18</v>
      </c>
      <c r="J7924">
        <v>48.099109910000003</v>
      </c>
      <c r="K7924">
        <v>4.4972605200000002</v>
      </c>
      <c r="L7924">
        <v>75.856575899999996</v>
      </c>
      <c r="M7924" t="s">
        <v>18</v>
      </c>
      <c r="N7924" t="str" cm="1">
        <f t="array" ref="N7924">_xlfn.IFS(J7924&lt;=29,"Twenties",J7924&lt;=39,"Thirties",J7924&lt;=49,"Fourties",J7924&lt;=59,"Fifties",J7924&gt;59,"Elders")</f>
        <v>Fourties</v>
      </c>
      <c r="O7924" t="str" cm="1">
        <f t="array" ref="O7924">_xlfn.IFS(K7925&lt;=5,"Very Short",K7925&lt;=10,"Short",K7925&lt;=15,"Mid-Class",K7925&lt;=20,"Long",K7925&lt;=25," Very Long",K7925&gt;25,"Lifer")</f>
        <v>Very Short</v>
      </c>
      <c r="P7924" t="str" cm="1">
        <f t="array" ref="P7924">_xlfn.IFS(L7924&lt;=39,"Negligible",L7924&lt;=79,"Minimal",L7924&lt;=119,"Moderate",L7924&lt;=158,"High Moderate",L7924&lt;=198," High",L7924&lt;=238,"Very High",L7924&lt;=278,"Severe")</f>
        <v>Minimal</v>
      </c>
      <c r="Q7924" s="3">
        <f t="shared" si="123"/>
        <v>3.1606906625</v>
      </c>
    </row>
    <row r="7925" spans="1:17" x14ac:dyDescent="0.25">
      <c r="A7925">
        <v>7924</v>
      </c>
      <c r="B7925" t="s">
        <v>1543</v>
      </c>
      <c r="C7925" t="s">
        <v>166</v>
      </c>
      <c r="D7925" t="s">
        <v>5754</v>
      </c>
      <c r="E7925" t="s">
        <v>15</v>
      </c>
      <c r="F7925" t="s">
        <v>818</v>
      </c>
      <c r="G7925" t="s">
        <v>819</v>
      </c>
      <c r="H7925" t="s">
        <v>15</v>
      </c>
      <c r="I7925" t="s">
        <v>18</v>
      </c>
      <c r="J7925">
        <v>33.300037019999998</v>
      </c>
      <c r="K7925">
        <v>2.7993118950000002</v>
      </c>
      <c r="L7925">
        <v>0</v>
      </c>
      <c r="M7925" t="s">
        <v>18</v>
      </c>
      <c r="N7925" t="str" cm="1">
        <f t="array" ref="N7925">_xlfn.IFS(J7925&lt;=29,"Twenties",J7925&lt;=39,"Thirties",J7925&lt;=49,"Fourties",J7925&lt;=59,"Fifties",J7925&gt;59,"Elders")</f>
        <v>Thirties</v>
      </c>
      <c r="O7925" t="str" cm="1">
        <f t="array" ref="O7925">_xlfn.IFS(K7926&lt;=5,"Very Short",K7926&lt;=10,"Short",K7926&lt;=15,"Mid-Class",K7926&lt;=20,"Long",K7926&lt;=25," Very Long",K7926&gt;25,"Lifer")</f>
        <v>Very Short</v>
      </c>
      <c r="P7925" t="str" cm="1">
        <f t="array" ref="P7925">_xlfn.IFS(L7925&lt;=39,"Negligible",L7925&lt;=79,"Minimal",L7925&lt;=119,"Moderate",L7925&lt;=158,"High Moderate",L7925&lt;=198," High",L7925&lt;=238,"Very High",L7925&lt;=278,"Severe")</f>
        <v>Negligible</v>
      </c>
      <c r="Q7925" s="3">
        <f t="shared" si="123"/>
        <v>0</v>
      </c>
    </row>
    <row r="7926" spans="1:17" x14ac:dyDescent="0.25">
      <c r="A7926">
        <v>7925</v>
      </c>
      <c r="B7926" t="s">
        <v>5568</v>
      </c>
      <c r="C7926" t="s">
        <v>20</v>
      </c>
      <c r="D7926" t="s">
        <v>5755</v>
      </c>
      <c r="E7926" t="s">
        <v>31</v>
      </c>
      <c r="F7926" t="s">
        <v>609</v>
      </c>
      <c r="G7926" t="s">
        <v>610</v>
      </c>
      <c r="H7926" t="s">
        <v>31</v>
      </c>
      <c r="I7926" t="s">
        <v>18</v>
      </c>
      <c r="J7926">
        <v>42.087142630000002</v>
      </c>
      <c r="K7926">
        <v>2.6256825890000002</v>
      </c>
      <c r="L7926">
        <v>68.921314240000001</v>
      </c>
      <c r="M7926" t="s">
        <v>18</v>
      </c>
      <c r="N7926" t="str" cm="1">
        <f t="array" ref="N7926">_xlfn.IFS(J7926&lt;=29,"Twenties",J7926&lt;=39,"Thirties",J7926&lt;=49,"Fourties",J7926&lt;=59,"Fifties",J7926&gt;59,"Elders")</f>
        <v>Fourties</v>
      </c>
      <c r="O7926" t="str" cm="1">
        <f t="array" ref="O7926">_xlfn.IFS(K7927&lt;=5,"Very Short",K7927&lt;=10,"Short",K7927&lt;=15,"Mid-Class",K7927&lt;=20,"Long",K7927&lt;=25," Very Long",K7927&gt;25,"Lifer")</f>
        <v>Very Short</v>
      </c>
      <c r="P7926" t="str" cm="1">
        <f t="array" ref="P7926">_xlfn.IFS(L7926&lt;=39,"Negligible",L7926&lt;=79,"Minimal",L7926&lt;=119,"Moderate",L7926&lt;=158,"High Moderate",L7926&lt;=198," High",L7926&lt;=238,"Very High",L7926&lt;=278,"Severe")</f>
        <v>Minimal</v>
      </c>
      <c r="Q7926" s="3">
        <f t="shared" si="123"/>
        <v>2.8717214266666669</v>
      </c>
    </row>
    <row r="7927" spans="1:17" x14ac:dyDescent="0.25">
      <c r="A7927">
        <v>7926</v>
      </c>
      <c r="B7927" t="s">
        <v>1423</v>
      </c>
      <c r="C7927" t="s">
        <v>60</v>
      </c>
      <c r="D7927" t="s">
        <v>5755</v>
      </c>
      <c r="E7927" t="s">
        <v>2043</v>
      </c>
      <c r="F7927" t="s">
        <v>609</v>
      </c>
      <c r="G7927" t="s">
        <v>610</v>
      </c>
      <c r="H7927" t="s">
        <v>167</v>
      </c>
      <c r="I7927" t="s">
        <v>18</v>
      </c>
      <c r="J7927">
        <v>23.966718530000001</v>
      </c>
      <c r="K7927">
        <v>3.401993901</v>
      </c>
      <c r="L7927">
        <v>0</v>
      </c>
      <c r="M7927" t="s">
        <v>18</v>
      </c>
      <c r="N7927" t="str" cm="1">
        <f t="array" ref="N7927">_xlfn.IFS(J7927&lt;=29,"Twenties",J7927&lt;=39,"Thirties",J7927&lt;=49,"Fourties",J7927&lt;=59,"Fifties",J7927&gt;59,"Elders")</f>
        <v>Twenties</v>
      </c>
      <c r="O7927" t="str" cm="1">
        <f t="array" ref="O7927">_xlfn.IFS(K7928&lt;=5,"Very Short",K7928&lt;=10,"Short",K7928&lt;=15,"Mid-Class",K7928&lt;=20,"Long",K7928&lt;=25," Very Long",K7928&gt;25,"Lifer")</f>
        <v>Very Short</v>
      </c>
      <c r="P7927" t="str" cm="1">
        <f t="array" ref="P7927">_xlfn.IFS(L7927&lt;=39,"Negligible",L7927&lt;=79,"Minimal",L7927&lt;=119,"Moderate",L7927&lt;=158,"High Moderate",L7927&lt;=198," High",L7927&lt;=238,"Very High",L7927&lt;=278,"Severe")</f>
        <v>Negligible</v>
      </c>
      <c r="Q7927" s="3">
        <f t="shared" si="123"/>
        <v>0</v>
      </c>
    </row>
    <row r="7928" spans="1:17" x14ac:dyDescent="0.25">
      <c r="A7928">
        <v>7927</v>
      </c>
      <c r="B7928" t="s">
        <v>3669</v>
      </c>
      <c r="C7928" t="s">
        <v>5569</v>
      </c>
      <c r="D7928" t="s">
        <v>5754</v>
      </c>
      <c r="E7928" t="s">
        <v>36</v>
      </c>
      <c r="F7928" t="s">
        <v>2722</v>
      </c>
      <c r="G7928" t="s">
        <v>1861</v>
      </c>
      <c r="H7928" t="s">
        <v>36</v>
      </c>
      <c r="I7928" t="s">
        <v>18</v>
      </c>
      <c r="J7928">
        <v>41.55012919</v>
      </c>
      <c r="K7928">
        <v>2.7643181929999998</v>
      </c>
      <c r="L7928">
        <v>34.09495931</v>
      </c>
      <c r="M7928" t="s">
        <v>18</v>
      </c>
      <c r="N7928" t="str" cm="1">
        <f t="array" ref="N7928">_xlfn.IFS(J7928&lt;=29,"Twenties",J7928&lt;=39,"Thirties",J7928&lt;=49,"Fourties",J7928&lt;=59,"Fifties",J7928&gt;59,"Elders")</f>
        <v>Fourties</v>
      </c>
      <c r="O7928" t="str" cm="1">
        <f t="array" ref="O7928">_xlfn.IFS(K7929&lt;=5,"Very Short",K7929&lt;=10,"Short",K7929&lt;=15,"Mid-Class",K7929&lt;=20,"Long",K7929&lt;=25," Very Long",K7929&gt;25,"Lifer")</f>
        <v>Very Short</v>
      </c>
      <c r="P7928" t="str" cm="1">
        <f t="array" ref="P7928">_xlfn.IFS(L7928&lt;=39,"Negligible",L7928&lt;=79,"Minimal",L7928&lt;=119,"Moderate",L7928&lt;=158,"High Moderate",L7928&lt;=198," High",L7928&lt;=238,"Very High",L7928&lt;=278,"Severe")</f>
        <v>Negligible</v>
      </c>
      <c r="Q7928" s="3">
        <f t="shared" si="123"/>
        <v>1.4206233045833334</v>
      </c>
    </row>
    <row r="7929" spans="1:17" x14ac:dyDescent="0.25">
      <c r="A7929">
        <v>7928</v>
      </c>
      <c r="B7929" t="s">
        <v>3448</v>
      </c>
      <c r="C7929" t="s">
        <v>441</v>
      </c>
      <c r="D7929" t="s">
        <v>5755</v>
      </c>
      <c r="E7929" t="s">
        <v>167</v>
      </c>
      <c r="F7929" t="s">
        <v>609</v>
      </c>
      <c r="G7929" t="s">
        <v>610</v>
      </c>
      <c r="H7929" t="s">
        <v>167</v>
      </c>
      <c r="I7929" t="s">
        <v>18</v>
      </c>
      <c r="J7929">
        <v>41.704555159999998</v>
      </c>
      <c r="K7929">
        <v>4.3207494100000003</v>
      </c>
      <c r="L7929">
        <v>50.874067949999997</v>
      </c>
      <c r="M7929" t="s">
        <v>18</v>
      </c>
      <c r="N7929" t="str" cm="1">
        <f t="array" ref="N7929">_xlfn.IFS(J7929&lt;=29,"Twenties",J7929&lt;=39,"Thirties",J7929&lt;=49,"Fourties",J7929&lt;=59,"Fifties",J7929&gt;59,"Elders")</f>
        <v>Fourties</v>
      </c>
      <c r="O7929" t="str" cm="1">
        <f t="array" ref="O7929">_xlfn.IFS(K7930&lt;=5,"Very Short",K7930&lt;=10,"Short",K7930&lt;=15,"Mid-Class",K7930&lt;=20,"Long",K7930&lt;=25," Very Long",K7930&gt;25,"Lifer")</f>
        <v>Very Short</v>
      </c>
      <c r="P7929" t="str" cm="1">
        <f t="array" ref="P7929">_xlfn.IFS(L7929&lt;=39,"Negligible",L7929&lt;=79,"Minimal",L7929&lt;=119,"Moderate",L7929&lt;=158,"High Moderate",L7929&lt;=198," High",L7929&lt;=238,"Very High",L7929&lt;=278,"Severe")</f>
        <v>Minimal</v>
      </c>
      <c r="Q7929" s="3">
        <f t="shared" si="123"/>
        <v>2.11975283125</v>
      </c>
    </row>
    <row r="7930" spans="1:17" x14ac:dyDescent="0.25">
      <c r="A7930">
        <v>7929</v>
      </c>
      <c r="B7930" t="s">
        <v>5570</v>
      </c>
      <c r="C7930" t="s">
        <v>50</v>
      </c>
      <c r="D7930" t="s">
        <v>5754</v>
      </c>
      <c r="E7930" t="s">
        <v>483</v>
      </c>
      <c r="F7930" t="s">
        <v>609</v>
      </c>
      <c r="G7930" t="s">
        <v>610</v>
      </c>
      <c r="H7930" t="s">
        <v>22</v>
      </c>
      <c r="I7930" t="s">
        <v>18</v>
      </c>
      <c r="J7930">
        <v>38.974491360000002</v>
      </c>
      <c r="K7930">
        <v>4.2936231400000002</v>
      </c>
      <c r="L7930">
        <v>49.892267109999999</v>
      </c>
      <c r="M7930" t="s">
        <v>18</v>
      </c>
      <c r="N7930" t="str" cm="1">
        <f t="array" ref="N7930">_xlfn.IFS(J7930&lt;=29,"Twenties",J7930&lt;=39,"Thirties",J7930&lt;=49,"Fourties",J7930&lt;=59,"Fifties",J7930&gt;59,"Elders")</f>
        <v>Thirties</v>
      </c>
      <c r="O7930" t="str" cm="1">
        <f t="array" ref="O7930">_xlfn.IFS(K7931&lt;=5,"Very Short",K7931&lt;=10,"Short",K7931&lt;=15,"Mid-Class",K7931&lt;=20,"Long",K7931&lt;=25," Very Long",K7931&gt;25,"Lifer")</f>
        <v>Very Short</v>
      </c>
      <c r="P7930" t="str" cm="1">
        <f t="array" ref="P7930">_xlfn.IFS(L7930&lt;=39,"Negligible",L7930&lt;=79,"Minimal",L7930&lt;=119,"Moderate",L7930&lt;=158,"High Moderate",L7930&lt;=198," High",L7930&lt;=238,"Very High",L7930&lt;=278,"Severe")</f>
        <v>Minimal</v>
      </c>
      <c r="Q7930" s="3">
        <f t="shared" si="123"/>
        <v>2.0788444629166665</v>
      </c>
    </row>
    <row r="7931" spans="1:17" x14ac:dyDescent="0.25">
      <c r="A7931">
        <v>7930</v>
      </c>
      <c r="B7931" t="s">
        <v>2599</v>
      </c>
      <c r="C7931" t="s">
        <v>385</v>
      </c>
      <c r="D7931" t="s">
        <v>5754</v>
      </c>
      <c r="E7931" t="s">
        <v>899</v>
      </c>
      <c r="F7931" t="s">
        <v>609</v>
      </c>
      <c r="G7931" t="s">
        <v>610</v>
      </c>
      <c r="H7931" t="s">
        <v>85</v>
      </c>
      <c r="I7931" t="s">
        <v>18</v>
      </c>
      <c r="J7931">
        <v>59.145666210000002</v>
      </c>
      <c r="K7931">
        <v>4.8117456509999998</v>
      </c>
      <c r="L7931">
        <v>230.16757050000001</v>
      </c>
      <c r="M7931" t="s">
        <v>18</v>
      </c>
      <c r="N7931" t="str" cm="1">
        <f t="array" ref="N7931">_xlfn.IFS(J7931&lt;=29,"Twenties",J7931&lt;=39,"Thirties",J7931&lt;=49,"Fourties",J7931&lt;=59,"Fifties",J7931&gt;59,"Elders")</f>
        <v>Elders</v>
      </c>
      <c r="O7931" t="str" cm="1">
        <f t="array" ref="O7931">_xlfn.IFS(K7932&lt;=5,"Very Short",K7932&lt;=10,"Short",K7932&lt;=15,"Mid-Class",K7932&lt;=20,"Long",K7932&lt;=25," Very Long",K7932&gt;25,"Lifer")</f>
        <v>Short</v>
      </c>
      <c r="P7931" t="str" cm="1">
        <f t="array" ref="P7931">_xlfn.IFS(L7931&lt;=39,"Negligible",L7931&lt;=79,"Minimal",L7931&lt;=119,"Moderate",L7931&lt;=158,"High Moderate",L7931&lt;=198," High",L7931&lt;=238,"Very High",L7931&lt;=278,"Severe")</f>
        <v>Very High</v>
      </c>
      <c r="Q7931" s="3">
        <f t="shared" si="123"/>
        <v>9.590315437500001</v>
      </c>
    </row>
    <row r="7932" spans="1:17" x14ac:dyDescent="0.25">
      <c r="A7932">
        <v>7931</v>
      </c>
      <c r="B7932" t="s">
        <v>1448</v>
      </c>
      <c r="C7932" t="s">
        <v>399</v>
      </c>
      <c r="D7932" t="s">
        <v>5755</v>
      </c>
      <c r="E7932" t="s">
        <v>44</v>
      </c>
      <c r="F7932" t="s">
        <v>609</v>
      </c>
      <c r="G7932" t="s">
        <v>610</v>
      </c>
      <c r="H7932" t="s">
        <v>44</v>
      </c>
      <c r="I7932" t="s">
        <v>18</v>
      </c>
      <c r="J7932">
        <v>46.456966049999998</v>
      </c>
      <c r="K7932">
        <v>6.5219162329999998</v>
      </c>
      <c r="L7932">
        <v>94.504505359999996</v>
      </c>
      <c r="M7932" t="s">
        <v>18</v>
      </c>
      <c r="N7932" t="str" cm="1">
        <f t="array" ref="N7932">_xlfn.IFS(J7932&lt;=29,"Twenties",J7932&lt;=39,"Thirties",J7932&lt;=49,"Fourties",J7932&lt;=59,"Fifties",J7932&gt;59,"Elders")</f>
        <v>Fourties</v>
      </c>
      <c r="O7932" t="str" cm="1">
        <f t="array" ref="O7932">_xlfn.IFS(K7933&lt;=5,"Very Short",K7933&lt;=10,"Short",K7933&lt;=15,"Mid-Class",K7933&lt;=20,"Long",K7933&lt;=25," Very Long",K7933&gt;25,"Lifer")</f>
        <v>Short</v>
      </c>
      <c r="P7932" t="str" cm="1">
        <f t="array" ref="P7932">_xlfn.IFS(L7932&lt;=39,"Negligible",L7932&lt;=79,"Minimal",L7932&lt;=119,"Moderate",L7932&lt;=158,"High Moderate",L7932&lt;=198," High",L7932&lt;=238,"Very High",L7932&lt;=278,"Severe")</f>
        <v>Moderate</v>
      </c>
      <c r="Q7932" s="3">
        <f t="shared" si="123"/>
        <v>3.9376877233333332</v>
      </c>
    </row>
    <row r="7933" spans="1:17" x14ac:dyDescent="0.25">
      <c r="A7933">
        <v>7932</v>
      </c>
      <c r="B7933" t="s">
        <v>5571</v>
      </c>
      <c r="C7933" t="s">
        <v>372</v>
      </c>
      <c r="D7933" t="s">
        <v>5754</v>
      </c>
      <c r="E7933" t="s">
        <v>25</v>
      </c>
      <c r="F7933" t="s">
        <v>609</v>
      </c>
      <c r="G7933" t="s">
        <v>610</v>
      </c>
      <c r="H7933" t="s">
        <v>25</v>
      </c>
      <c r="I7933" t="s">
        <v>18</v>
      </c>
      <c r="J7933">
        <v>66.338982819999998</v>
      </c>
      <c r="K7933">
        <v>5.464499676</v>
      </c>
      <c r="L7933">
        <v>226.92108519999999</v>
      </c>
      <c r="M7933" t="s">
        <v>18</v>
      </c>
      <c r="N7933" t="str" cm="1">
        <f t="array" ref="N7933">_xlfn.IFS(J7933&lt;=29,"Twenties",J7933&lt;=39,"Thirties",J7933&lt;=49,"Fourties",J7933&lt;=59,"Fifties",J7933&gt;59,"Elders")</f>
        <v>Elders</v>
      </c>
      <c r="O7933" t="str" cm="1">
        <f t="array" ref="O7933">_xlfn.IFS(K7934&lt;=5,"Very Short",K7934&lt;=10,"Short",K7934&lt;=15,"Mid-Class",K7934&lt;=20,"Long",K7934&lt;=25," Very Long",K7934&gt;25,"Lifer")</f>
        <v>Short</v>
      </c>
      <c r="P7933" t="str" cm="1">
        <f t="array" ref="P7933">_xlfn.IFS(L7933&lt;=39,"Negligible",L7933&lt;=79,"Minimal",L7933&lt;=119,"Moderate",L7933&lt;=158,"High Moderate",L7933&lt;=198," High",L7933&lt;=238,"Very High",L7933&lt;=278,"Severe")</f>
        <v>Very High</v>
      </c>
      <c r="Q7933" s="3">
        <f t="shared" si="123"/>
        <v>9.455045216666667</v>
      </c>
    </row>
    <row r="7934" spans="1:17" x14ac:dyDescent="0.25">
      <c r="A7934">
        <v>7933</v>
      </c>
      <c r="B7934" t="s">
        <v>3658</v>
      </c>
      <c r="C7934" t="s">
        <v>5446</v>
      </c>
      <c r="D7934" t="s">
        <v>5755</v>
      </c>
      <c r="E7934" t="s">
        <v>36</v>
      </c>
      <c r="F7934" t="s">
        <v>2722</v>
      </c>
      <c r="G7934" t="s">
        <v>1861</v>
      </c>
      <c r="H7934" t="s">
        <v>36</v>
      </c>
      <c r="I7934" t="s">
        <v>18</v>
      </c>
      <c r="J7934">
        <v>44.794787650000004</v>
      </c>
      <c r="K7934">
        <v>6.5933821669999997</v>
      </c>
      <c r="L7934">
        <v>75.348788780000007</v>
      </c>
      <c r="M7934" t="s">
        <v>18</v>
      </c>
      <c r="N7934" t="str" cm="1">
        <f t="array" ref="N7934">_xlfn.IFS(J7934&lt;=29,"Twenties",J7934&lt;=39,"Thirties",J7934&lt;=49,"Fourties",J7934&lt;=59,"Fifties",J7934&gt;59,"Elders")</f>
        <v>Fourties</v>
      </c>
      <c r="O7934" t="str" cm="1">
        <f t="array" ref="O7934">_xlfn.IFS(K7935&lt;=5,"Very Short",K7935&lt;=10,"Short",K7935&lt;=15,"Mid-Class",K7935&lt;=20,"Long",K7935&lt;=25," Very Long",K7935&gt;25,"Lifer")</f>
        <v>Short</v>
      </c>
      <c r="P7934" t="str" cm="1">
        <f t="array" ref="P7934">_xlfn.IFS(L7934&lt;=39,"Negligible",L7934&lt;=79,"Minimal",L7934&lt;=119,"Moderate",L7934&lt;=158,"High Moderate",L7934&lt;=198," High",L7934&lt;=238,"Very High",L7934&lt;=278,"Severe")</f>
        <v>Minimal</v>
      </c>
      <c r="Q7934" s="3">
        <f t="shared" si="123"/>
        <v>3.1395328658333335</v>
      </c>
    </row>
    <row r="7935" spans="1:17" x14ac:dyDescent="0.25">
      <c r="A7935">
        <v>7934</v>
      </c>
      <c r="B7935" t="s">
        <v>5572</v>
      </c>
      <c r="C7935" t="s">
        <v>306</v>
      </c>
      <c r="D7935" t="s">
        <v>5754</v>
      </c>
      <c r="E7935" t="s">
        <v>43</v>
      </c>
      <c r="F7935" t="s">
        <v>609</v>
      </c>
      <c r="G7935" t="s">
        <v>610</v>
      </c>
      <c r="H7935" t="s">
        <v>44</v>
      </c>
      <c r="I7935" t="s">
        <v>18</v>
      </c>
      <c r="J7935">
        <v>34.72549454</v>
      </c>
      <c r="K7935">
        <v>6.9199682080000002</v>
      </c>
      <c r="L7935">
        <v>11.25824695</v>
      </c>
      <c r="M7935" t="s">
        <v>18</v>
      </c>
      <c r="N7935" t="str" cm="1">
        <f t="array" ref="N7935">_xlfn.IFS(J7935&lt;=29,"Twenties",J7935&lt;=39,"Thirties",J7935&lt;=49,"Fourties",J7935&lt;=59,"Fifties",J7935&gt;59,"Elders")</f>
        <v>Thirties</v>
      </c>
      <c r="O7935" t="str" cm="1">
        <f t="array" ref="O7935">_xlfn.IFS(K7936&lt;=5,"Very Short",K7936&lt;=10,"Short",K7936&lt;=15,"Mid-Class",K7936&lt;=20,"Long",K7936&lt;=25," Very Long",K7936&gt;25,"Lifer")</f>
        <v>Short</v>
      </c>
      <c r="P7935" t="str" cm="1">
        <f t="array" ref="P7935">_xlfn.IFS(L7935&lt;=39,"Negligible",L7935&lt;=79,"Minimal",L7935&lt;=119,"Moderate",L7935&lt;=158,"High Moderate",L7935&lt;=198," High",L7935&lt;=238,"Very High",L7935&lt;=278,"Severe")</f>
        <v>Negligible</v>
      </c>
      <c r="Q7935" s="3">
        <f t="shared" si="123"/>
        <v>0.46909362291666667</v>
      </c>
    </row>
    <row r="7936" spans="1:17" x14ac:dyDescent="0.25">
      <c r="A7936">
        <v>7935</v>
      </c>
      <c r="B7936" t="s">
        <v>5573</v>
      </c>
      <c r="C7936" t="s">
        <v>399</v>
      </c>
      <c r="D7936" t="s">
        <v>5755</v>
      </c>
      <c r="E7936" t="s">
        <v>503</v>
      </c>
      <c r="F7936" t="s">
        <v>609</v>
      </c>
      <c r="G7936" t="s">
        <v>610</v>
      </c>
      <c r="H7936" t="s">
        <v>22</v>
      </c>
      <c r="I7936" t="s">
        <v>18</v>
      </c>
      <c r="J7936">
        <v>39.445338649999997</v>
      </c>
      <c r="K7936">
        <v>5.6150417700000004</v>
      </c>
      <c r="L7936">
        <v>50.499077849999999</v>
      </c>
      <c r="M7936" t="s">
        <v>18</v>
      </c>
      <c r="N7936" t="str" cm="1">
        <f t="array" ref="N7936">_xlfn.IFS(J7936&lt;=29,"Twenties",J7936&lt;=39,"Thirties",J7936&lt;=49,"Fourties",J7936&lt;=59,"Fifties",J7936&gt;59,"Elders")</f>
        <v>Fourties</v>
      </c>
      <c r="O7936" t="str" cm="1">
        <f t="array" ref="O7936">_xlfn.IFS(K7937&lt;=5,"Very Short",K7937&lt;=10,"Short",K7937&lt;=15,"Mid-Class",K7937&lt;=20,"Long",K7937&lt;=25," Very Long",K7937&gt;25,"Lifer")</f>
        <v>Very Short</v>
      </c>
      <c r="P7936" t="str" cm="1">
        <f t="array" ref="P7936">_xlfn.IFS(L7936&lt;=39,"Negligible",L7936&lt;=79,"Minimal",L7936&lt;=119,"Moderate",L7936&lt;=158,"High Moderate",L7936&lt;=198," High",L7936&lt;=238,"Very High",L7936&lt;=278,"Severe")</f>
        <v>Minimal</v>
      </c>
      <c r="Q7936" s="3">
        <f t="shared" si="123"/>
        <v>2.10412824375</v>
      </c>
    </row>
    <row r="7937" spans="1:17" x14ac:dyDescent="0.25">
      <c r="A7937">
        <v>7936</v>
      </c>
      <c r="B7937" t="s">
        <v>5574</v>
      </c>
      <c r="C7937" t="s">
        <v>112</v>
      </c>
      <c r="D7937" t="s">
        <v>5755</v>
      </c>
      <c r="E7937" t="s">
        <v>422</v>
      </c>
      <c r="F7937" t="s">
        <v>609</v>
      </c>
      <c r="G7937" t="s">
        <v>610</v>
      </c>
      <c r="H7937" t="s">
        <v>119</v>
      </c>
      <c r="I7937" t="s">
        <v>18</v>
      </c>
      <c r="J7937">
        <v>53.23437792</v>
      </c>
      <c r="K7937">
        <v>2.1857844719999999</v>
      </c>
      <c r="L7937">
        <v>139.49026989999999</v>
      </c>
      <c r="M7937" t="s">
        <v>18</v>
      </c>
      <c r="N7937" t="str" cm="1">
        <f t="array" ref="N7937">_xlfn.IFS(J7937&lt;=29,"Twenties",J7937&lt;=39,"Thirties",J7937&lt;=49,"Fourties",J7937&lt;=59,"Fifties",J7937&gt;59,"Elders")</f>
        <v>Fifties</v>
      </c>
      <c r="O7937" t="str" cm="1">
        <f t="array" ref="O7937">_xlfn.IFS(K7938&lt;=5,"Very Short",K7938&lt;=10,"Short",K7938&lt;=15,"Mid-Class",K7938&lt;=20,"Long",K7938&lt;=25," Very Long",K7938&gt;25,"Lifer")</f>
        <v>Very Short</v>
      </c>
      <c r="P7937" t="str" cm="1">
        <f t="array" ref="P7937">_xlfn.IFS(L7937&lt;=39,"Negligible",L7937&lt;=79,"Minimal",L7937&lt;=119,"Moderate",L7937&lt;=158,"High Moderate",L7937&lt;=198," High",L7937&lt;=238,"Very High",L7937&lt;=278,"Severe")</f>
        <v>High Moderate</v>
      </c>
      <c r="Q7937" s="3">
        <f t="shared" si="123"/>
        <v>5.8120945791666658</v>
      </c>
    </row>
    <row r="7938" spans="1:17" x14ac:dyDescent="0.25">
      <c r="A7938">
        <v>7937</v>
      </c>
      <c r="B7938" t="s">
        <v>5575</v>
      </c>
      <c r="C7938" t="s">
        <v>5576</v>
      </c>
      <c r="D7938" t="s">
        <v>5754</v>
      </c>
      <c r="E7938" t="s">
        <v>36</v>
      </c>
      <c r="F7938" t="s">
        <v>2722</v>
      </c>
      <c r="G7938" t="s">
        <v>1861</v>
      </c>
      <c r="H7938" t="s">
        <v>36</v>
      </c>
      <c r="I7938" t="s">
        <v>18</v>
      </c>
      <c r="J7938">
        <v>36.953102469999997</v>
      </c>
      <c r="K7938">
        <v>4.9095879619999998</v>
      </c>
      <c r="L7938">
        <v>72.125515399999998</v>
      </c>
      <c r="M7938" t="s">
        <v>18</v>
      </c>
      <c r="N7938" t="str" cm="1">
        <f t="array" ref="N7938">_xlfn.IFS(J7938&lt;=29,"Twenties",J7938&lt;=39,"Thirties",J7938&lt;=49,"Fourties",J7938&lt;=59,"Fifties",J7938&gt;59,"Elders")</f>
        <v>Thirties</v>
      </c>
      <c r="O7938" t="str" cm="1">
        <f t="array" ref="O7938">_xlfn.IFS(K7939&lt;=5,"Very Short",K7939&lt;=10,"Short",K7939&lt;=15,"Mid-Class",K7939&lt;=20,"Long",K7939&lt;=25," Very Long",K7939&gt;25,"Lifer")</f>
        <v>Short</v>
      </c>
      <c r="P7938" t="str" cm="1">
        <f t="array" ref="P7938">_xlfn.IFS(L7938&lt;=39,"Negligible",L7938&lt;=79,"Minimal",L7938&lt;=119,"Moderate",L7938&lt;=158,"High Moderate",L7938&lt;=198," High",L7938&lt;=238,"Very High",L7938&lt;=278,"Severe")</f>
        <v>Minimal</v>
      </c>
      <c r="Q7938" s="3">
        <f t="shared" ref="Q7938:Q8001" si="124">L7938/24</f>
        <v>3.0052298083333331</v>
      </c>
    </row>
    <row r="7939" spans="1:17" x14ac:dyDescent="0.25">
      <c r="A7939">
        <v>7938</v>
      </c>
      <c r="B7939" t="s">
        <v>600</v>
      </c>
      <c r="C7939" t="s">
        <v>1002</v>
      </c>
      <c r="D7939" t="s">
        <v>5754</v>
      </c>
      <c r="E7939" t="s">
        <v>111</v>
      </c>
      <c r="F7939" t="s">
        <v>609</v>
      </c>
      <c r="G7939" t="s">
        <v>610</v>
      </c>
      <c r="H7939" t="s">
        <v>22</v>
      </c>
      <c r="I7939" t="s">
        <v>18</v>
      </c>
      <c r="J7939">
        <v>50.376226639999999</v>
      </c>
      <c r="K7939">
        <v>5.5241435069999998</v>
      </c>
      <c r="L7939">
        <v>124.3675726</v>
      </c>
      <c r="M7939" t="s">
        <v>18</v>
      </c>
      <c r="N7939" t="str" cm="1">
        <f t="array" ref="N7939">_xlfn.IFS(J7939&lt;=29,"Twenties",J7939&lt;=39,"Thirties",J7939&lt;=49,"Fourties",J7939&lt;=59,"Fifties",J7939&gt;59,"Elders")</f>
        <v>Fifties</v>
      </c>
      <c r="O7939" t="str" cm="1">
        <f t="array" ref="O7939">_xlfn.IFS(K7940&lt;=5,"Very Short",K7940&lt;=10,"Short",K7940&lt;=15,"Mid-Class",K7940&lt;=20,"Long",K7940&lt;=25," Very Long",K7940&gt;25,"Lifer")</f>
        <v>Short</v>
      </c>
      <c r="P7939" t="str" cm="1">
        <f t="array" ref="P7939">_xlfn.IFS(L7939&lt;=39,"Negligible",L7939&lt;=79,"Minimal",L7939&lt;=119,"Moderate",L7939&lt;=158,"High Moderate",L7939&lt;=198," High",L7939&lt;=238,"Very High",L7939&lt;=278,"Severe")</f>
        <v>High Moderate</v>
      </c>
      <c r="Q7939" s="3">
        <f t="shared" si="124"/>
        <v>5.1819821916666671</v>
      </c>
    </row>
    <row r="7940" spans="1:17" x14ac:dyDescent="0.25">
      <c r="A7940">
        <v>7939</v>
      </c>
      <c r="B7940" t="s">
        <v>5577</v>
      </c>
      <c r="C7940" t="s">
        <v>485</v>
      </c>
      <c r="D7940" t="s">
        <v>5754</v>
      </c>
      <c r="E7940" t="s">
        <v>119</v>
      </c>
      <c r="F7940" t="s">
        <v>609</v>
      </c>
      <c r="G7940" t="s">
        <v>610</v>
      </c>
      <c r="H7940" t="s">
        <v>119</v>
      </c>
      <c r="I7940" t="s">
        <v>18</v>
      </c>
      <c r="J7940">
        <v>29.922978690000001</v>
      </c>
      <c r="K7940">
        <v>6.2214736869999996</v>
      </c>
      <c r="L7940">
        <v>9.8328242479999997</v>
      </c>
      <c r="M7940" t="s">
        <v>18</v>
      </c>
      <c r="N7940" t="str" cm="1">
        <f t="array" ref="N7940">_xlfn.IFS(J7940&lt;=29,"Twenties",J7940&lt;=39,"Thirties",J7940&lt;=49,"Fourties",J7940&lt;=59,"Fifties",J7940&gt;59,"Elders")</f>
        <v>Thirties</v>
      </c>
      <c r="O7940" t="str" cm="1">
        <f t="array" ref="O7940">_xlfn.IFS(K7941&lt;=5,"Very Short",K7941&lt;=10,"Short",K7941&lt;=15,"Mid-Class",K7941&lt;=20,"Long",K7941&lt;=25," Very Long",K7941&gt;25,"Lifer")</f>
        <v>Very Short</v>
      </c>
      <c r="P7940" t="str" cm="1">
        <f t="array" ref="P7940">_xlfn.IFS(L7940&lt;=39,"Negligible",L7940&lt;=79,"Minimal",L7940&lt;=119,"Moderate",L7940&lt;=158,"High Moderate",L7940&lt;=198," High",L7940&lt;=238,"Very High",L7940&lt;=278,"Severe")</f>
        <v>Negligible</v>
      </c>
      <c r="Q7940" s="3">
        <f t="shared" si="124"/>
        <v>0.40970101033333334</v>
      </c>
    </row>
    <row r="7941" spans="1:17" x14ac:dyDescent="0.25">
      <c r="A7941">
        <v>7940</v>
      </c>
      <c r="B7941" t="s">
        <v>1252</v>
      </c>
      <c r="C7941" t="s">
        <v>4954</v>
      </c>
      <c r="D7941" t="s">
        <v>5755</v>
      </c>
      <c r="E7941" t="s">
        <v>15</v>
      </c>
      <c r="F7941" t="s">
        <v>818</v>
      </c>
      <c r="G7941" t="s">
        <v>819</v>
      </c>
      <c r="H7941" t="s">
        <v>15</v>
      </c>
      <c r="I7941" t="s">
        <v>18</v>
      </c>
      <c r="J7941">
        <v>35.609408070000001</v>
      </c>
      <c r="K7941">
        <v>4.7744277970000004</v>
      </c>
      <c r="L7941">
        <v>5.0474804899999999</v>
      </c>
      <c r="M7941" t="s">
        <v>18</v>
      </c>
      <c r="N7941" t="str" cm="1">
        <f t="array" ref="N7941">_xlfn.IFS(J7941&lt;=29,"Twenties",J7941&lt;=39,"Thirties",J7941&lt;=49,"Fourties",J7941&lt;=59,"Fifties",J7941&gt;59,"Elders")</f>
        <v>Thirties</v>
      </c>
      <c r="O7941" t="str" cm="1">
        <f t="array" ref="O7941">_xlfn.IFS(K7942&lt;=5,"Very Short",K7942&lt;=10,"Short",K7942&lt;=15,"Mid-Class",K7942&lt;=20,"Long",K7942&lt;=25," Very Long",K7942&gt;25,"Lifer")</f>
        <v>Very Short</v>
      </c>
      <c r="P7941" t="str" cm="1">
        <f t="array" ref="P7941">_xlfn.IFS(L7941&lt;=39,"Negligible",L7941&lt;=79,"Minimal",L7941&lt;=119,"Moderate",L7941&lt;=158,"High Moderate",L7941&lt;=198," High",L7941&lt;=238,"Very High",L7941&lt;=278,"Severe")</f>
        <v>Negligible</v>
      </c>
      <c r="Q7941" s="3">
        <f t="shared" si="124"/>
        <v>0.21031168708333334</v>
      </c>
    </row>
    <row r="7942" spans="1:17" x14ac:dyDescent="0.25">
      <c r="A7942">
        <v>7941</v>
      </c>
      <c r="B7942" t="s">
        <v>191</v>
      </c>
      <c r="C7942" t="s">
        <v>946</v>
      </c>
      <c r="D7942" t="s">
        <v>5755</v>
      </c>
      <c r="E7942" t="s">
        <v>167</v>
      </c>
      <c r="F7942" t="s">
        <v>609</v>
      </c>
      <c r="G7942" t="s">
        <v>610</v>
      </c>
      <c r="H7942" t="s">
        <v>167</v>
      </c>
      <c r="I7942" t="s">
        <v>18</v>
      </c>
      <c r="J7942">
        <v>24.82851909</v>
      </c>
      <c r="K7942">
        <v>3.37630104</v>
      </c>
      <c r="L7942">
        <v>0</v>
      </c>
      <c r="M7942" t="s">
        <v>18</v>
      </c>
      <c r="N7942" t="str" cm="1">
        <f t="array" ref="N7942">_xlfn.IFS(J7942&lt;=29,"Twenties",J7942&lt;=39,"Thirties",J7942&lt;=49,"Fourties",J7942&lt;=59,"Fifties",J7942&gt;59,"Elders")</f>
        <v>Twenties</v>
      </c>
      <c r="O7942" t="str" cm="1">
        <f t="array" ref="O7942">_xlfn.IFS(K7943&lt;=5,"Very Short",K7943&lt;=10,"Short",K7943&lt;=15,"Mid-Class",K7943&lt;=20,"Long",K7943&lt;=25," Very Long",K7943&gt;25,"Lifer")</f>
        <v>Very Short</v>
      </c>
      <c r="P7942" t="str" cm="1">
        <f t="array" ref="P7942">_xlfn.IFS(L7942&lt;=39,"Negligible",L7942&lt;=79,"Minimal",L7942&lt;=119,"Moderate",L7942&lt;=158,"High Moderate",L7942&lt;=198," High",L7942&lt;=238,"Very High",L7942&lt;=278,"Severe")</f>
        <v>Negligible</v>
      </c>
      <c r="Q7942" s="3">
        <f t="shared" si="124"/>
        <v>0</v>
      </c>
    </row>
    <row r="7943" spans="1:17" x14ac:dyDescent="0.25">
      <c r="A7943">
        <v>7942</v>
      </c>
      <c r="B7943" t="s">
        <v>65</v>
      </c>
      <c r="C7943" t="s">
        <v>50</v>
      </c>
      <c r="D7943" t="s">
        <v>5755</v>
      </c>
      <c r="E7943" t="s">
        <v>22</v>
      </c>
      <c r="F7943" t="s">
        <v>609</v>
      </c>
      <c r="G7943" t="s">
        <v>610</v>
      </c>
      <c r="H7943" t="s">
        <v>22</v>
      </c>
      <c r="I7943" t="s">
        <v>18</v>
      </c>
      <c r="J7943">
        <v>36.184277479999999</v>
      </c>
      <c r="K7943">
        <v>3.3489872140000001</v>
      </c>
      <c r="L7943">
        <v>41.495861429999998</v>
      </c>
      <c r="M7943" t="s">
        <v>18</v>
      </c>
      <c r="N7943" t="str" cm="1">
        <f t="array" ref="N7943">_xlfn.IFS(J7943&lt;=29,"Twenties",J7943&lt;=39,"Thirties",J7943&lt;=49,"Fourties",J7943&lt;=59,"Fifties",J7943&gt;59,"Elders")</f>
        <v>Thirties</v>
      </c>
      <c r="O7943" t="str" cm="1">
        <f t="array" ref="O7943">_xlfn.IFS(K7944&lt;=5,"Very Short",K7944&lt;=10,"Short",K7944&lt;=15,"Mid-Class",K7944&lt;=20,"Long",K7944&lt;=25," Very Long",K7944&gt;25,"Lifer")</f>
        <v>Very Short</v>
      </c>
      <c r="P7943" t="str" cm="1">
        <f t="array" ref="P7943">_xlfn.IFS(L7943&lt;=39,"Negligible",L7943&lt;=79,"Minimal",L7943&lt;=119,"Moderate",L7943&lt;=158,"High Moderate",L7943&lt;=198," High",L7943&lt;=238,"Very High",L7943&lt;=278,"Severe")</f>
        <v>Minimal</v>
      </c>
      <c r="Q7943" s="3">
        <f t="shared" si="124"/>
        <v>1.72899422625</v>
      </c>
    </row>
    <row r="7944" spans="1:17" x14ac:dyDescent="0.25">
      <c r="A7944">
        <v>7943</v>
      </c>
      <c r="B7944" t="s">
        <v>398</v>
      </c>
      <c r="C7944" t="s">
        <v>677</v>
      </c>
      <c r="D7944" t="s">
        <v>5754</v>
      </c>
      <c r="E7944" t="s">
        <v>21</v>
      </c>
      <c r="F7944" t="s">
        <v>609</v>
      </c>
      <c r="G7944" t="s">
        <v>610</v>
      </c>
      <c r="H7944" t="s">
        <v>22</v>
      </c>
      <c r="I7944" t="s">
        <v>18</v>
      </c>
      <c r="J7944">
        <v>48.862171750000002</v>
      </c>
      <c r="K7944">
        <v>3.8951542990000001</v>
      </c>
      <c r="L7944">
        <v>113.7171171</v>
      </c>
      <c r="M7944" t="s">
        <v>18</v>
      </c>
      <c r="N7944" t="str" cm="1">
        <f t="array" ref="N7944">_xlfn.IFS(J7944&lt;=29,"Twenties",J7944&lt;=39,"Thirties",J7944&lt;=49,"Fourties",J7944&lt;=59,"Fifties",J7944&gt;59,"Elders")</f>
        <v>Fourties</v>
      </c>
      <c r="O7944" t="str" cm="1">
        <f t="array" ref="O7944">_xlfn.IFS(K7945&lt;=5,"Very Short",K7945&lt;=10,"Short",K7945&lt;=15,"Mid-Class",K7945&lt;=20,"Long",K7945&lt;=25," Very Long",K7945&gt;25,"Lifer")</f>
        <v>Short</v>
      </c>
      <c r="P7944" t="str" cm="1">
        <f t="array" ref="P7944">_xlfn.IFS(L7944&lt;=39,"Negligible",L7944&lt;=79,"Minimal",L7944&lt;=119,"Moderate",L7944&lt;=158,"High Moderate",L7944&lt;=198," High",L7944&lt;=238,"Very High",L7944&lt;=278,"Severe")</f>
        <v>Moderate</v>
      </c>
      <c r="Q7944" s="3">
        <f t="shared" si="124"/>
        <v>4.7382132124999998</v>
      </c>
    </row>
    <row r="7945" spans="1:17" x14ac:dyDescent="0.25">
      <c r="A7945">
        <v>7944</v>
      </c>
      <c r="B7945" t="s">
        <v>5529</v>
      </c>
      <c r="C7945" t="s">
        <v>5578</v>
      </c>
      <c r="D7945" t="s">
        <v>5754</v>
      </c>
      <c r="E7945" t="s">
        <v>15</v>
      </c>
      <c r="F7945" t="s">
        <v>818</v>
      </c>
      <c r="G7945" t="s">
        <v>819</v>
      </c>
      <c r="H7945" t="s">
        <v>15</v>
      </c>
      <c r="I7945" t="s">
        <v>18</v>
      </c>
      <c r="J7945">
        <v>50.114792919999999</v>
      </c>
      <c r="K7945">
        <v>6.1155846240000002</v>
      </c>
      <c r="L7945">
        <v>132.57953000000001</v>
      </c>
      <c r="M7945" t="s">
        <v>18</v>
      </c>
      <c r="N7945" t="str" cm="1">
        <f t="array" ref="N7945">_xlfn.IFS(J7945&lt;=29,"Twenties",J7945&lt;=39,"Thirties",J7945&lt;=49,"Fourties",J7945&lt;=59,"Fifties",J7945&gt;59,"Elders")</f>
        <v>Fifties</v>
      </c>
      <c r="O7945" t="str" cm="1">
        <f t="array" ref="O7945">_xlfn.IFS(K7946&lt;=5,"Very Short",K7946&lt;=10,"Short",K7946&lt;=15,"Mid-Class",K7946&lt;=20,"Long",K7946&lt;=25," Very Long",K7946&gt;25,"Lifer")</f>
        <v>Very Short</v>
      </c>
      <c r="P7945" t="str" cm="1">
        <f t="array" ref="P7945">_xlfn.IFS(L7945&lt;=39,"Negligible",L7945&lt;=79,"Minimal",L7945&lt;=119,"Moderate",L7945&lt;=158,"High Moderate",L7945&lt;=198," High",L7945&lt;=238,"Very High",L7945&lt;=278,"Severe")</f>
        <v>High Moderate</v>
      </c>
      <c r="Q7945" s="3">
        <f t="shared" si="124"/>
        <v>5.5241470833333333</v>
      </c>
    </row>
    <row r="7946" spans="1:17" x14ac:dyDescent="0.25">
      <c r="A7946">
        <v>7945</v>
      </c>
      <c r="B7946" t="s">
        <v>424</v>
      </c>
      <c r="C7946" t="s">
        <v>54</v>
      </c>
      <c r="D7946" t="s">
        <v>5755</v>
      </c>
      <c r="E7946" t="s">
        <v>28</v>
      </c>
      <c r="F7946" t="s">
        <v>609</v>
      </c>
      <c r="G7946" t="s">
        <v>610</v>
      </c>
      <c r="H7946" t="s">
        <v>28</v>
      </c>
      <c r="I7946" t="s">
        <v>18</v>
      </c>
      <c r="J7946">
        <v>38.240104760000001</v>
      </c>
      <c r="K7946">
        <v>3.7384419969999998</v>
      </c>
      <c r="L7946">
        <v>49.03221877</v>
      </c>
      <c r="M7946" t="s">
        <v>18</v>
      </c>
      <c r="N7946" t="str" cm="1">
        <f t="array" ref="N7946">_xlfn.IFS(J7946&lt;=29,"Twenties",J7946&lt;=39,"Thirties",J7946&lt;=49,"Fourties",J7946&lt;=59,"Fifties",J7946&gt;59,"Elders")</f>
        <v>Thirties</v>
      </c>
      <c r="O7946" t="str" cm="1">
        <f t="array" ref="O7946">_xlfn.IFS(K7947&lt;=5,"Very Short",K7947&lt;=10,"Short",K7947&lt;=15,"Mid-Class",K7947&lt;=20,"Long",K7947&lt;=25," Very Long",K7947&gt;25,"Lifer")</f>
        <v>Short</v>
      </c>
      <c r="P7946" t="str" cm="1">
        <f t="array" ref="P7946">_xlfn.IFS(L7946&lt;=39,"Negligible",L7946&lt;=79,"Minimal",L7946&lt;=119,"Moderate",L7946&lt;=158,"High Moderate",L7946&lt;=198," High",L7946&lt;=238,"Very High",L7946&lt;=278,"Severe")</f>
        <v>Minimal</v>
      </c>
      <c r="Q7946" s="3">
        <f t="shared" si="124"/>
        <v>2.0430091154166665</v>
      </c>
    </row>
    <row r="7947" spans="1:17" x14ac:dyDescent="0.25">
      <c r="A7947">
        <v>7946</v>
      </c>
      <c r="B7947" t="s">
        <v>1021</v>
      </c>
      <c r="C7947" t="s">
        <v>863</v>
      </c>
      <c r="D7947" t="s">
        <v>5755</v>
      </c>
      <c r="E7947" t="s">
        <v>422</v>
      </c>
      <c r="F7947" t="s">
        <v>609</v>
      </c>
      <c r="G7947" t="s">
        <v>610</v>
      </c>
      <c r="H7947" t="s">
        <v>119</v>
      </c>
      <c r="I7947" t="s">
        <v>18</v>
      </c>
      <c r="J7947">
        <v>38.747897260000002</v>
      </c>
      <c r="K7947">
        <v>6.588216611</v>
      </c>
      <c r="L7947">
        <v>18.41139768</v>
      </c>
      <c r="M7947" t="s">
        <v>18</v>
      </c>
      <c r="N7947" t="str" cm="1">
        <f t="array" ref="N7947">_xlfn.IFS(J7947&lt;=29,"Twenties",J7947&lt;=39,"Thirties",J7947&lt;=49,"Fourties",J7947&lt;=59,"Fifties",J7947&gt;59,"Elders")</f>
        <v>Thirties</v>
      </c>
      <c r="O7947" t="str" cm="1">
        <f t="array" ref="O7947">_xlfn.IFS(K7948&lt;=5,"Very Short",K7948&lt;=10,"Short",K7948&lt;=15,"Mid-Class",K7948&lt;=20,"Long",K7948&lt;=25," Very Long",K7948&gt;25,"Lifer")</f>
        <v>Short</v>
      </c>
      <c r="P7947" t="str" cm="1">
        <f t="array" ref="P7947">_xlfn.IFS(L7947&lt;=39,"Negligible",L7947&lt;=79,"Minimal",L7947&lt;=119,"Moderate",L7947&lt;=158,"High Moderate",L7947&lt;=198," High",L7947&lt;=238,"Very High",L7947&lt;=278,"Severe")</f>
        <v>Negligible</v>
      </c>
      <c r="Q7947" s="3">
        <f t="shared" si="124"/>
        <v>0.76714157000000005</v>
      </c>
    </row>
    <row r="7948" spans="1:17" x14ac:dyDescent="0.25">
      <c r="A7948">
        <v>7947</v>
      </c>
      <c r="B7948" t="s">
        <v>3512</v>
      </c>
      <c r="C7948" t="s">
        <v>1384</v>
      </c>
      <c r="D7948" t="s">
        <v>5754</v>
      </c>
      <c r="E7948" t="s">
        <v>405</v>
      </c>
      <c r="F7948" t="s">
        <v>609</v>
      </c>
      <c r="G7948" t="s">
        <v>610</v>
      </c>
      <c r="H7948" t="s">
        <v>405</v>
      </c>
      <c r="I7948" t="s">
        <v>18</v>
      </c>
      <c r="J7948">
        <v>52.468725280000001</v>
      </c>
      <c r="K7948">
        <v>6.0914396560000004</v>
      </c>
      <c r="L7948">
        <v>103.02328129999999</v>
      </c>
      <c r="M7948" t="s">
        <v>18</v>
      </c>
      <c r="N7948" t="str" cm="1">
        <f t="array" ref="N7948">_xlfn.IFS(J7948&lt;=29,"Twenties",J7948&lt;=39,"Thirties",J7948&lt;=49,"Fourties",J7948&lt;=59,"Fifties",J7948&gt;59,"Elders")</f>
        <v>Fifties</v>
      </c>
      <c r="O7948" t="str" cm="1">
        <f t="array" ref="O7948">_xlfn.IFS(K7949&lt;=5,"Very Short",K7949&lt;=10,"Short",K7949&lt;=15,"Mid-Class",K7949&lt;=20,"Long",K7949&lt;=25," Very Long",K7949&gt;25,"Lifer")</f>
        <v>Very Short</v>
      </c>
      <c r="P7948" t="str" cm="1">
        <f t="array" ref="P7948">_xlfn.IFS(L7948&lt;=39,"Negligible",L7948&lt;=79,"Minimal",L7948&lt;=119,"Moderate",L7948&lt;=158,"High Moderate",L7948&lt;=198," High",L7948&lt;=238,"Very High",L7948&lt;=278,"Severe")</f>
        <v>Moderate</v>
      </c>
      <c r="Q7948" s="3">
        <f t="shared" si="124"/>
        <v>4.2926367208333334</v>
      </c>
    </row>
    <row r="7949" spans="1:17" x14ac:dyDescent="0.25">
      <c r="A7949">
        <v>7948</v>
      </c>
      <c r="B7949" t="s">
        <v>148</v>
      </c>
      <c r="C7949" t="s">
        <v>893</v>
      </c>
      <c r="D7949" t="s">
        <v>5755</v>
      </c>
      <c r="E7949" t="s">
        <v>15</v>
      </c>
      <c r="F7949" t="s">
        <v>818</v>
      </c>
      <c r="G7949" t="s">
        <v>819</v>
      </c>
      <c r="H7949" t="s">
        <v>15</v>
      </c>
      <c r="I7949" t="s">
        <v>18</v>
      </c>
      <c r="J7949">
        <v>13.036145250000001</v>
      </c>
      <c r="K7949">
        <v>2.6342872860000002</v>
      </c>
      <c r="L7949">
        <v>0</v>
      </c>
      <c r="M7949" t="s">
        <v>18</v>
      </c>
      <c r="N7949" t="str" cm="1">
        <f t="array" ref="N7949">_xlfn.IFS(J7949&lt;=29,"Twenties",J7949&lt;=39,"Thirties",J7949&lt;=49,"Fourties",J7949&lt;=59,"Fifties",J7949&gt;59,"Elders")</f>
        <v>Twenties</v>
      </c>
      <c r="O7949" t="str" cm="1">
        <f t="array" ref="O7949">_xlfn.IFS(K7950&lt;=5,"Very Short",K7950&lt;=10,"Short",K7950&lt;=15,"Mid-Class",K7950&lt;=20,"Long",K7950&lt;=25," Very Long",K7950&gt;25,"Lifer")</f>
        <v>Short</v>
      </c>
      <c r="P7949" t="str" cm="1">
        <f t="array" ref="P7949">_xlfn.IFS(L7949&lt;=39,"Negligible",L7949&lt;=79,"Minimal",L7949&lt;=119,"Moderate",L7949&lt;=158,"High Moderate",L7949&lt;=198," High",L7949&lt;=238,"Very High",L7949&lt;=278,"Severe")</f>
        <v>Negligible</v>
      </c>
      <c r="Q7949" s="3">
        <f t="shared" si="124"/>
        <v>0</v>
      </c>
    </row>
    <row r="7950" spans="1:17" x14ac:dyDescent="0.25">
      <c r="A7950">
        <v>7949</v>
      </c>
      <c r="B7950" t="s">
        <v>975</v>
      </c>
      <c r="C7950" t="s">
        <v>783</v>
      </c>
      <c r="D7950" t="s">
        <v>5754</v>
      </c>
      <c r="E7950" t="s">
        <v>786</v>
      </c>
      <c r="F7950" t="s">
        <v>609</v>
      </c>
      <c r="G7950" t="s">
        <v>610</v>
      </c>
      <c r="H7950" t="s">
        <v>786</v>
      </c>
      <c r="I7950" t="s">
        <v>18</v>
      </c>
      <c r="J7950">
        <v>33.027619029999997</v>
      </c>
      <c r="K7950">
        <v>8.3155121370000007</v>
      </c>
      <c r="L7950">
        <v>0</v>
      </c>
      <c r="M7950" t="s">
        <v>18</v>
      </c>
      <c r="N7950" t="str" cm="1">
        <f t="array" ref="N7950">_xlfn.IFS(J7950&lt;=29,"Twenties",J7950&lt;=39,"Thirties",J7950&lt;=49,"Fourties",J7950&lt;=59,"Fifties",J7950&gt;59,"Elders")</f>
        <v>Thirties</v>
      </c>
      <c r="O7950" t="str" cm="1">
        <f t="array" ref="O7950">_xlfn.IFS(K7951&lt;=5,"Very Short",K7951&lt;=10,"Short",K7951&lt;=15,"Mid-Class",K7951&lt;=20,"Long",K7951&lt;=25," Very Long",K7951&gt;25,"Lifer")</f>
        <v>Short</v>
      </c>
      <c r="P7950" t="str" cm="1">
        <f t="array" ref="P7950">_xlfn.IFS(L7950&lt;=39,"Negligible",L7950&lt;=79,"Minimal",L7950&lt;=119,"Moderate",L7950&lt;=158,"High Moderate",L7950&lt;=198," High",L7950&lt;=238,"Very High",L7950&lt;=278,"Severe")</f>
        <v>Negligible</v>
      </c>
      <c r="Q7950" s="3">
        <f t="shared" si="124"/>
        <v>0</v>
      </c>
    </row>
    <row r="7951" spans="1:17" x14ac:dyDescent="0.25">
      <c r="A7951">
        <v>7950</v>
      </c>
      <c r="B7951" t="s">
        <v>32</v>
      </c>
      <c r="C7951" t="s">
        <v>147</v>
      </c>
      <c r="D7951" t="s">
        <v>5755</v>
      </c>
      <c r="E7951" t="s">
        <v>88</v>
      </c>
      <c r="F7951" t="s">
        <v>609</v>
      </c>
      <c r="G7951" t="s">
        <v>610</v>
      </c>
      <c r="H7951" t="s">
        <v>88</v>
      </c>
      <c r="I7951" t="s">
        <v>18</v>
      </c>
      <c r="J7951">
        <v>38.54354103</v>
      </c>
      <c r="K7951">
        <v>5.8193822539999998</v>
      </c>
      <c r="L7951">
        <v>9.3890922779999997</v>
      </c>
      <c r="M7951" t="s">
        <v>18</v>
      </c>
      <c r="N7951" t="str" cm="1">
        <f t="array" ref="N7951">_xlfn.IFS(J7951&lt;=29,"Twenties",J7951&lt;=39,"Thirties",J7951&lt;=49,"Fourties",J7951&lt;=59,"Fifties",J7951&gt;59,"Elders")</f>
        <v>Thirties</v>
      </c>
      <c r="O7951" t="str" cm="1">
        <f t="array" ref="O7951">_xlfn.IFS(K7952&lt;=5,"Very Short",K7952&lt;=10,"Short",K7952&lt;=15,"Mid-Class",K7952&lt;=20,"Long",K7952&lt;=25," Very Long",K7952&gt;25,"Lifer")</f>
        <v>Very Short</v>
      </c>
      <c r="P7951" t="str" cm="1">
        <f t="array" ref="P7951">_xlfn.IFS(L7951&lt;=39,"Negligible",L7951&lt;=79,"Minimal",L7951&lt;=119,"Moderate",L7951&lt;=158,"High Moderate",L7951&lt;=198," High",L7951&lt;=238,"Very High",L7951&lt;=278,"Severe")</f>
        <v>Negligible</v>
      </c>
      <c r="Q7951" s="3">
        <f t="shared" si="124"/>
        <v>0.39121217824999999</v>
      </c>
    </row>
    <row r="7952" spans="1:17" x14ac:dyDescent="0.25">
      <c r="A7952">
        <v>7951</v>
      </c>
      <c r="B7952" t="s">
        <v>674</v>
      </c>
      <c r="C7952" t="s">
        <v>1796</v>
      </c>
      <c r="D7952" t="s">
        <v>5755</v>
      </c>
      <c r="E7952" t="s">
        <v>36</v>
      </c>
      <c r="F7952" t="s">
        <v>2722</v>
      </c>
      <c r="G7952" t="s">
        <v>1861</v>
      </c>
      <c r="H7952" t="s">
        <v>36</v>
      </c>
      <c r="I7952" t="s">
        <v>18</v>
      </c>
      <c r="J7952">
        <v>63.123373479999998</v>
      </c>
      <c r="K7952">
        <v>3.9012597859999998</v>
      </c>
      <c r="L7952">
        <v>178.2477767</v>
      </c>
      <c r="M7952" t="s">
        <v>18</v>
      </c>
      <c r="N7952" t="str" cm="1">
        <f t="array" ref="N7952">_xlfn.IFS(J7952&lt;=29,"Twenties",J7952&lt;=39,"Thirties",J7952&lt;=49,"Fourties",J7952&lt;=59,"Fifties",J7952&gt;59,"Elders")</f>
        <v>Elders</v>
      </c>
      <c r="O7952" t="str" cm="1">
        <f t="array" ref="O7952">_xlfn.IFS(K7953&lt;=5,"Very Short",K7953&lt;=10,"Short",K7953&lt;=15,"Mid-Class",K7953&lt;=20,"Long",K7953&lt;=25," Very Long",K7953&gt;25,"Lifer")</f>
        <v>Very Short</v>
      </c>
      <c r="P7952" t="str" cm="1">
        <f t="array" ref="P7952">_xlfn.IFS(L7952&lt;=39,"Negligible",L7952&lt;=79,"Minimal",L7952&lt;=119,"Moderate",L7952&lt;=158,"High Moderate",L7952&lt;=198," High",L7952&lt;=238,"Very High",L7952&lt;=278,"Severe")</f>
        <v xml:space="preserve"> High</v>
      </c>
      <c r="Q7952" s="3">
        <f t="shared" si="124"/>
        <v>7.4269906958333332</v>
      </c>
    </row>
    <row r="7953" spans="1:17" x14ac:dyDescent="0.25">
      <c r="A7953">
        <v>7952</v>
      </c>
      <c r="B7953" t="s">
        <v>5182</v>
      </c>
      <c r="C7953" t="s">
        <v>883</v>
      </c>
      <c r="D7953" t="s">
        <v>5754</v>
      </c>
      <c r="E7953" t="s">
        <v>25</v>
      </c>
      <c r="F7953" t="s">
        <v>609</v>
      </c>
      <c r="G7953" t="s">
        <v>610</v>
      </c>
      <c r="H7953" t="s">
        <v>25</v>
      </c>
      <c r="I7953" t="s">
        <v>18</v>
      </c>
      <c r="J7953">
        <v>39.451892780000001</v>
      </c>
      <c r="K7953">
        <v>3.862766208</v>
      </c>
      <c r="L7953">
        <v>51.34999663</v>
      </c>
      <c r="M7953" t="s">
        <v>18</v>
      </c>
      <c r="N7953" t="str" cm="1">
        <f t="array" ref="N7953">_xlfn.IFS(J7953&lt;=29,"Twenties",J7953&lt;=39,"Thirties",J7953&lt;=49,"Fourties",J7953&lt;=59,"Fifties",J7953&gt;59,"Elders")</f>
        <v>Fourties</v>
      </c>
      <c r="O7953" t="str" cm="1">
        <f t="array" ref="O7953">_xlfn.IFS(K7954&lt;=5,"Very Short",K7954&lt;=10,"Short",K7954&lt;=15,"Mid-Class",K7954&lt;=20,"Long",K7954&lt;=25," Very Long",K7954&gt;25,"Lifer")</f>
        <v>Very Short</v>
      </c>
      <c r="P7953" t="str" cm="1">
        <f t="array" ref="P7953">_xlfn.IFS(L7953&lt;=39,"Negligible",L7953&lt;=79,"Minimal",L7953&lt;=119,"Moderate",L7953&lt;=158,"High Moderate",L7953&lt;=198," High",L7953&lt;=238,"Very High",L7953&lt;=278,"Severe")</f>
        <v>Minimal</v>
      </c>
      <c r="Q7953" s="3">
        <f t="shared" si="124"/>
        <v>2.1395831929166667</v>
      </c>
    </row>
    <row r="7954" spans="1:17" x14ac:dyDescent="0.25">
      <c r="A7954">
        <v>7953</v>
      </c>
      <c r="B7954" t="s">
        <v>975</v>
      </c>
      <c r="C7954" t="s">
        <v>2509</v>
      </c>
      <c r="D7954" t="s">
        <v>5754</v>
      </c>
      <c r="E7954" t="s">
        <v>15</v>
      </c>
      <c r="F7954" t="s">
        <v>818</v>
      </c>
      <c r="G7954" t="s">
        <v>819</v>
      </c>
      <c r="H7954" t="s">
        <v>15</v>
      </c>
      <c r="I7954" t="s">
        <v>18</v>
      </c>
      <c r="J7954">
        <v>27.941968970000001</v>
      </c>
      <c r="K7954">
        <v>2.821660616</v>
      </c>
      <c r="L7954">
        <v>46.868759410000003</v>
      </c>
      <c r="M7954" t="s">
        <v>18</v>
      </c>
      <c r="N7954" t="str" cm="1">
        <f t="array" ref="N7954">_xlfn.IFS(J7954&lt;=29,"Twenties",J7954&lt;=39,"Thirties",J7954&lt;=49,"Fourties",J7954&lt;=59,"Fifties",J7954&gt;59,"Elders")</f>
        <v>Twenties</v>
      </c>
      <c r="O7954" t="str" cm="1">
        <f t="array" ref="O7954">_xlfn.IFS(K7955&lt;=5,"Very Short",K7955&lt;=10,"Short",K7955&lt;=15,"Mid-Class",K7955&lt;=20,"Long",K7955&lt;=25," Very Long",K7955&gt;25,"Lifer")</f>
        <v>Short</v>
      </c>
      <c r="P7954" t="str" cm="1">
        <f t="array" ref="P7954">_xlfn.IFS(L7954&lt;=39,"Negligible",L7954&lt;=79,"Minimal",L7954&lt;=119,"Moderate",L7954&lt;=158,"High Moderate",L7954&lt;=198," High",L7954&lt;=238,"Very High",L7954&lt;=278,"Severe")</f>
        <v>Minimal</v>
      </c>
      <c r="Q7954" s="3">
        <f t="shared" si="124"/>
        <v>1.9528649754166667</v>
      </c>
    </row>
    <row r="7955" spans="1:17" x14ac:dyDescent="0.25">
      <c r="A7955">
        <v>7954</v>
      </c>
      <c r="B7955" t="s">
        <v>5579</v>
      </c>
      <c r="C7955" t="s">
        <v>2537</v>
      </c>
      <c r="D7955" t="s">
        <v>5754</v>
      </c>
      <c r="E7955" t="s">
        <v>36</v>
      </c>
      <c r="F7955" t="s">
        <v>2722</v>
      </c>
      <c r="G7955" t="s">
        <v>1861</v>
      </c>
      <c r="H7955" t="s">
        <v>36</v>
      </c>
      <c r="I7955" t="s">
        <v>18</v>
      </c>
      <c r="J7955">
        <v>47.993433400000001</v>
      </c>
      <c r="K7955">
        <v>6.1732052949999998</v>
      </c>
      <c r="L7955">
        <v>101.2053986</v>
      </c>
      <c r="M7955" t="s">
        <v>18</v>
      </c>
      <c r="N7955" t="str" cm="1">
        <f t="array" ref="N7955">_xlfn.IFS(J7955&lt;=29,"Twenties",J7955&lt;=39,"Thirties",J7955&lt;=49,"Fourties",J7955&lt;=59,"Fifties",J7955&gt;59,"Elders")</f>
        <v>Fourties</v>
      </c>
      <c r="O7955" t="str" cm="1">
        <f t="array" ref="O7955">_xlfn.IFS(K7956&lt;=5,"Very Short",K7956&lt;=10,"Short",K7956&lt;=15,"Mid-Class",K7956&lt;=20,"Long",K7956&lt;=25," Very Long",K7956&gt;25,"Lifer")</f>
        <v>Very Short</v>
      </c>
      <c r="P7955" t="str" cm="1">
        <f t="array" ref="P7955">_xlfn.IFS(L7955&lt;=39,"Negligible",L7955&lt;=79,"Minimal",L7955&lt;=119,"Moderate",L7955&lt;=158,"High Moderate",L7955&lt;=198," High",L7955&lt;=238,"Very High",L7955&lt;=278,"Severe")</f>
        <v>Moderate</v>
      </c>
      <c r="Q7955" s="3">
        <f t="shared" si="124"/>
        <v>4.2168916083333334</v>
      </c>
    </row>
    <row r="7956" spans="1:17" x14ac:dyDescent="0.25">
      <c r="A7956">
        <v>7955</v>
      </c>
      <c r="B7956" t="s">
        <v>2740</v>
      </c>
      <c r="C7956" t="s">
        <v>3322</v>
      </c>
      <c r="D7956" t="s">
        <v>5755</v>
      </c>
      <c r="E7956" t="s">
        <v>82</v>
      </c>
      <c r="F7956" t="s">
        <v>609</v>
      </c>
      <c r="G7956" t="s">
        <v>610</v>
      </c>
      <c r="H7956" t="s">
        <v>82</v>
      </c>
      <c r="I7956" t="s">
        <v>18</v>
      </c>
      <c r="J7956">
        <v>49.265994429999999</v>
      </c>
      <c r="K7956">
        <v>4.0897003380000001</v>
      </c>
      <c r="L7956">
        <v>93.500362429999996</v>
      </c>
      <c r="M7956" t="s">
        <v>18</v>
      </c>
      <c r="N7956" t="str" cm="1">
        <f t="array" ref="N7956">_xlfn.IFS(J7956&lt;=29,"Twenties",J7956&lt;=39,"Thirties",J7956&lt;=49,"Fourties",J7956&lt;=59,"Fifties",J7956&gt;59,"Elders")</f>
        <v>Fifties</v>
      </c>
      <c r="O7956" t="str" cm="1">
        <f t="array" ref="O7956">_xlfn.IFS(K7957&lt;=5,"Very Short",K7957&lt;=10,"Short",K7957&lt;=15,"Mid-Class",K7957&lt;=20,"Long",K7957&lt;=25," Very Long",K7957&gt;25,"Lifer")</f>
        <v>Short</v>
      </c>
      <c r="P7956" t="str" cm="1">
        <f t="array" ref="P7956">_xlfn.IFS(L7956&lt;=39,"Negligible",L7956&lt;=79,"Minimal",L7956&lt;=119,"Moderate",L7956&lt;=158,"High Moderate",L7956&lt;=198," High",L7956&lt;=238,"Very High",L7956&lt;=278,"Severe")</f>
        <v>Moderate</v>
      </c>
      <c r="Q7956" s="3">
        <f t="shared" si="124"/>
        <v>3.8958484345833333</v>
      </c>
    </row>
    <row r="7957" spans="1:17" x14ac:dyDescent="0.25">
      <c r="A7957">
        <v>7956</v>
      </c>
      <c r="B7957" t="s">
        <v>2514</v>
      </c>
      <c r="C7957" t="s">
        <v>50</v>
      </c>
      <c r="D7957" t="s">
        <v>5755</v>
      </c>
      <c r="E7957" t="s">
        <v>155</v>
      </c>
      <c r="F7957" t="s">
        <v>609</v>
      </c>
      <c r="G7957" t="s">
        <v>610</v>
      </c>
      <c r="H7957" t="s">
        <v>155</v>
      </c>
      <c r="I7957" t="s">
        <v>18</v>
      </c>
      <c r="J7957">
        <v>52.443652559999997</v>
      </c>
      <c r="K7957">
        <v>5.0066380620000004</v>
      </c>
      <c r="L7957">
        <v>87.885202710000002</v>
      </c>
      <c r="M7957" t="s">
        <v>18</v>
      </c>
      <c r="N7957" t="str" cm="1">
        <f t="array" ref="N7957">_xlfn.IFS(J7957&lt;=29,"Twenties",J7957&lt;=39,"Thirties",J7957&lt;=49,"Fourties",J7957&lt;=59,"Fifties",J7957&gt;59,"Elders")</f>
        <v>Fifties</v>
      </c>
      <c r="O7957" t="str" cm="1">
        <f t="array" ref="O7957">_xlfn.IFS(K7958&lt;=5,"Very Short",K7958&lt;=10,"Short",K7958&lt;=15,"Mid-Class",K7958&lt;=20,"Long",K7958&lt;=25," Very Long",K7958&gt;25,"Lifer")</f>
        <v>Short</v>
      </c>
      <c r="P7957" t="str" cm="1">
        <f t="array" ref="P7957">_xlfn.IFS(L7957&lt;=39,"Negligible",L7957&lt;=79,"Minimal",L7957&lt;=119,"Moderate",L7957&lt;=158,"High Moderate",L7957&lt;=198," High",L7957&lt;=238,"Very High",L7957&lt;=278,"Severe")</f>
        <v>Moderate</v>
      </c>
      <c r="Q7957" s="3">
        <f t="shared" si="124"/>
        <v>3.6618834462500001</v>
      </c>
    </row>
    <row r="7958" spans="1:17" x14ac:dyDescent="0.25">
      <c r="A7958">
        <v>7957</v>
      </c>
      <c r="B7958" t="s">
        <v>5359</v>
      </c>
      <c r="C7958" t="s">
        <v>5580</v>
      </c>
      <c r="D7958" t="s">
        <v>5754</v>
      </c>
      <c r="E7958" t="s">
        <v>55</v>
      </c>
      <c r="F7958" t="s">
        <v>609</v>
      </c>
      <c r="G7958" t="s">
        <v>610</v>
      </c>
      <c r="H7958" t="s">
        <v>55</v>
      </c>
      <c r="I7958" t="s">
        <v>18</v>
      </c>
      <c r="J7958">
        <v>47.943946820000001</v>
      </c>
      <c r="K7958">
        <v>6.0733775679999997</v>
      </c>
      <c r="L7958">
        <v>133.89975039999999</v>
      </c>
      <c r="M7958" t="s">
        <v>18</v>
      </c>
      <c r="N7958" t="str" cm="1">
        <f t="array" ref="N7958">_xlfn.IFS(J7958&lt;=29,"Twenties",J7958&lt;=39,"Thirties",J7958&lt;=49,"Fourties",J7958&lt;=59,"Fifties",J7958&gt;59,"Elders")</f>
        <v>Fourties</v>
      </c>
      <c r="O7958" t="str" cm="1">
        <f t="array" ref="O7958">_xlfn.IFS(K7959&lt;=5,"Very Short",K7959&lt;=10,"Short",K7959&lt;=15,"Mid-Class",K7959&lt;=20,"Long",K7959&lt;=25," Very Long",K7959&gt;25,"Lifer")</f>
        <v>Short</v>
      </c>
      <c r="P7958" t="str" cm="1">
        <f t="array" ref="P7958">_xlfn.IFS(L7958&lt;=39,"Negligible",L7958&lt;=79,"Minimal",L7958&lt;=119,"Moderate",L7958&lt;=158,"High Moderate",L7958&lt;=198," High",L7958&lt;=238,"Very High",L7958&lt;=278,"Severe")</f>
        <v>High Moderate</v>
      </c>
      <c r="Q7958" s="3">
        <f t="shared" si="124"/>
        <v>5.5791562666666659</v>
      </c>
    </row>
    <row r="7959" spans="1:17" x14ac:dyDescent="0.25">
      <c r="A7959">
        <v>7958</v>
      </c>
      <c r="B7959" t="s">
        <v>310</v>
      </c>
      <c r="C7959" t="s">
        <v>20</v>
      </c>
      <c r="D7959" t="s">
        <v>5755</v>
      </c>
      <c r="E7959" t="s">
        <v>36</v>
      </c>
      <c r="F7959" t="s">
        <v>2722</v>
      </c>
      <c r="G7959" t="s">
        <v>1861</v>
      </c>
      <c r="H7959" t="s">
        <v>36</v>
      </c>
      <c r="I7959" t="s">
        <v>18</v>
      </c>
      <c r="J7959">
        <v>24.839357360000001</v>
      </c>
      <c r="K7959">
        <v>5.869928228</v>
      </c>
      <c r="L7959">
        <v>0</v>
      </c>
      <c r="M7959" t="s">
        <v>18</v>
      </c>
      <c r="N7959" t="str" cm="1">
        <f t="array" ref="N7959">_xlfn.IFS(J7959&lt;=29,"Twenties",J7959&lt;=39,"Thirties",J7959&lt;=49,"Fourties",J7959&lt;=59,"Fifties",J7959&gt;59,"Elders")</f>
        <v>Twenties</v>
      </c>
      <c r="O7959" t="str" cm="1">
        <f t="array" ref="O7959">_xlfn.IFS(K7960&lt;=5,"Very Short",K7960&lt;=10,"Short",K7960&lt;=15,"Mid-Class",K7960&lt;=20,"Long",K7960&lt;=25," Very Long",K7960&gt;25,"Lifer")</f>
        <v>Very Short</v>
      </c>
      <c r="P7959" t="str" cm="1">
        <f t="array" ref="P7959">_xlfn.IFS(L7959&lt;=39,"Negligible",L7959&lt;=79,"Minimal",L7959&lt;=119,"Moderate",L7959&lt;=158,"High Moderate",L7959&lt;=198," High",L7959&lt;=238,"Very High",L7959&lt;=278,"Severe")</f>
        <v>Negligible</v>
      </c>
      <c r="Q7959" s="3">
        <f t="shared" si="124"/>
        <v>0</v>
      </c>
    </row>
    <row r="7960" spans="1:17" x14ac:dyDescent="0.25">
      <c r="A7960">
        <v>7959</v>
      </c>
      <c r="B7960" t="s">
        <v>507</v>
      </c>
      <c r="C7960" t="s">
        <v>194</v>
      </c>
      <c r="D7960" t="s">
        <v>5754</v>
      </c>
      <c r="E7960" t="s">
        <v>36</v>
      </c>
      <c r="F7960" t="s">
        <v>2722</v>
      </c>
      <c r="G7960" t="s">
        <v>1861</v>
      </c>
      <c r="H7960" t="s">
        <v>36</v>
      </c>
      <c r="I7960" t="s">
        <v>18</v>
      </c>
      <c r="J7960">
        <v>39.984724540000002</v>
      </c>
      <c r="K7960">
        <v>3.0792182819999998</v>
      </c>
      <c r="L7960">
        <v>55.456605349999997</v>
      </c>
      <c r="M7960" t="s">
        <v>18</v>
      </c>
      <c r="N7960" t="str" cm="1">
        <f t="array" ref="N7960">_xlfn.IFS(J7960&lt;=29,"Twenties",J7960&lt;=39,"Thirties",J7960&lt;=49,"Fourties",J7960&lt;=59,"Fifties",J7960&gt;59,"Elders")</f>
        <v>Fourties</v>
      </c>
      <c r="O7960" t="str" cm="1">
        <f t="array" ref="O7960">_xlfn.IFS(K7961&lt;=5,"Very Short",K7961&lt;=10,"Short",K7961&lt;=15,"Mid-Class",K7961&lt;=20,"Long",K7961&lt;=25," Very Long",K7961&gt;25,"Lifer")</f>
        <v>Very Short</v>
      </c>
      <c r="P7960" t="str" cm="1">
        <f t="array" ref="P7960">_xlfn.IFS(L7960&lt;=39,"Negligible",L7960&lt;=79,"Minimal",L7960&lt;=119,"Moderate",L7960&lt;=158,"High Moderate",L7960&lt;=198," High",L7960&lt;=238,"Very High",L7960&lt;=278,"Severe")</f>
        <v>Minimal</v>
      </c>
      <c r="Q7960" s="3">
        <f t="shared" si="124"/>
        <v>2.310691889583333</v>
      </c>
    </row>
    <row r="7961" spans="1:17" x14ac:dyDescent="0.25">
      <c r="A7961">
        <v>7960</v>
      </c>
      <c r="B7961" t="s">
        <v>5581</v>
      </c>
      <c r="C7961" t="s">
        <v>1561</v>
      </c>
      <c r="D7961" t="s">
        <v>5755</v>
      </c>
      <c r="E7961" t="s">
        <v>15</v>
      </c>
      <c r="F7961" t="s">
        <v>818</v>
      </c>
      <c r="G7961" t="s">
        <v>819</v>
      </c>
      <c r="H7961" t="s">
        <v>15</v>
      </c>
      <c r="I7961" t="s">
        <v>18</v>
      </c>
      <c r="J7961">
        <v>60.704039569999999</v>
      </c>
      <c r="K7961">
        <v>4.4651058680000002</v>
      </c>
      <c r="L7961">
        <v>142.3470859</v>
      </c>
      <c r="M7961" t="s">
        <v>18</v>
      </c>
      <c r="N7961" t="str" cm="1">
        <f t="array" ref="N7961">_xlfn.IFS(J7961&lt;=29,"Twenties",J7961&lt;=39,"Thirties",J7961&lt;=49,"Fourties",J7961&lt;=59,"Fifties",J7961&gt;59,"Elders")</f>
        <v>Elders</v>
      </c>
      <c r="O7961" t="str" cm="1">
        <f t="array" ref="O7961">_xlfn.IFS(K7962&lt;=5,"Very Short",K7962&lt;=10,"Short",K7962&lt;=15,"Mid-Class",K7962&lt;=20,"Long",K7962&lt;=25," Very Long",K7962&gt;25,"Lifer")</f>
        <v>Short</v>
      </c>
      <c r="P7961" t="str" cm="1">
        <f t="array" ref="P7961">_xlfn.IFS(L7961&lt;=39,"Negligible",L7961&lt;=79,"Minimal",L7961&lt;=119,"Moderate",L7961&lt;=158,"High Moderate",L7961&lt;=198," High",L7961&lt;=238,"Very High",L7961&lt;=278,"Severe")</f>
        <v>High Moderate</v>
      </c>
      <c r="Q7961" s="3">
        <f t="shared" si="124"/>
        <v>5.9311285791666668</v>
      </c>
    </row>
    <row r="7962" spans="1:17" x14ac:dyDescent="0.25">
      <c r="A7962">
        <v>7961</v>
      </c>
      <c r="B7962" t="s">
        <v>1010</v>
      </c>
      <c r="C7962" t="s">
        <v>633</v>
      </c>
      <c r="D7962" t="s">
        <v>5755</v>
      </c>
      <c r="E7962" t="s">
        <v>31</v>
      </c>
      <c r="F7962" t="s">
        <v>609</v>
      </c>
      <c r="G7962" t="s">
        <v>610</v>
      </c>
      <c r="H7962" t="s">
        <v>31</v>
      </c>
      <c r="I7962" t="s">
        <v>18</v>
      </c>
      <c r="J7962">
        <v>38.975643140000003</v>
      </c>
      <c r="K7962">
        <v>5.1988376770000002</v>
      </c>
      <c r="L7962">
        <v>0</v>
      </c>
      <c r="M7962" t="s">
        <v>18</v>
      </c>
      <c r="N7962" t="str" cm="1">
        <f t="array" ref="N7962">_xlfn.IFS(J7962&lt;=29,"Twenties",J7962&lt;=39,"Thirties",J7962&lt;=49,"Fourties",J7962&lt;=59,"Fifties",J7962&gt;59,"Elders")</f>
        <v>Thirties</v>
      </c>
      <c r="O7962" t="str" cm="1">
        <f t="array" ref="O7962">_xlfn.IFS(K7963&lt;=5,"Very Short",K7963&lt;=10,"Short",K7963&lt;=15,"Mid-Class",K7963&lt;=20,"Long",K7963&lt;=25," Very Long",K7963&gt;25,"Lifer")</f>
        <v>Very Short</v>
      </c>
      <c r="P7962" t="str" cm="1">
        <f t="array" ref="P7962">_xlfn.IFS(L7962&lt;=39,"Negligible",L7962&lt;=79,"Minimal",L7962&lt;=119,"Moderate",L7962&lt;=158,"High Moderate",L7962&lt;=198," High",L7962&lt;=238,"Very High",L7962&lt;=278,"Severe")</f>
        <v>Negligible</v>
      </c>
      <c r="Q7962" s="3">
        <f t="shared" si="124"/>
        <v>0</v>
      </c>
    </row>
    <row r="7963" spans="1:17" x14ac:dyDescent="0.25">
      <c r="A7963">
        <v>7962</v>
      </c>
      <c r="B7963" t="s">
        <v>3757</v>
      </c>
      <c r="C7963" t="s">
        <v>4377</v>
      </c>
      <c r="D7963" t="s">
        <v>5755</v>
      </c>
      <c r="E7963" t="s">
        <v>620</v>
      </c>
      <c r="F7963" t="s">
        <v>609</v>
      </c>
      <c r="G7963" t="s">
        <v>610</v>
      </c>
      <c r="H7963" t="s">
        <v>88</v>
      </c>
      <c r="I7963" t="s">
        <v>18</v>
      </c>
      <c r="J7963">
        <v>34.057245250000001</v>
      </c>
      <c r="K7963">
        <v>3.968286661</v>
      </c>
      <c r="L7963">
        <v>33.830788759999997</v>
      </c>
      <c r="M7963" t="s">
        <v>18</v>
      </c>
      <c r="N7963" t="str" cm="1">
        <f t="array" ref="N7963">_xlfn.IFS(J7963&lt;=29,"Twenties",J7963&lt;=39,"Thirties",J7963&lt;=49,"Fourties",J7963&lt;=59,"Fifties",J7963&gt;59,"Elders")</f>
        <v>Thirties</v>
      </c>
      <c r="O7963" t="str" cm="1">
        <f t="array" ref="O7963">_xlfn.IFS(K7964&lt;=5,"Very Short",K7964&lt;=10,"Short",K7964&lt;=15,"Mid-Class",K7964&lt;=20,"Long",K7964&lt;=25," Very Long",K7964&gt;25,"Lifer")</f>
        <v>Short</v>
      </c>
      <c r="P7963" t="str" cm="1">
        <f t="array" ref="P7963">_xlfn.IFS(L7963&lt;=39,"Negligible",L7963&lt;=79,"Minimal",L7963&lt;=119,"Moderate",L7963&lt;=158,"High Moderate",L7963&lt;=198," High",L7963&lt;=238,"Very High",L7963&lt;=278,"Severe")</f>
        <v>Negligible</v>
      </c>
      <c r="Q7963" s="3">
        <f t="shared" si="124"/>
        <v>1.4096161983333333</v>
      </c>
    </row>
    <row r="7964" spans="1:17" x14ac:dyDescent="0.25">
      <c r="A7964">
        <v>7963</v>
      </c>
      <c r="B7964" t="s">
        <v>1215</v>
      </c>
      <c r="C7964" t="s">
        <v>5582</v>
      </c>
      <c r="D7964" t="s">
        <v>5754</v>
      </c>
      <c r="E7964" t="s">
        <v>22</v>
      </c>
      <c r="F7964" t="s">
        <v>609</v>
      </c>
      <c r="G7964" t="s">
        <v>610</v>
      </c>
      <c r="H7964" t="s">
        <v>22</v>
      </c>
      <c r="I7964" t="s">
        <v>18</v>
      </c>
      <c r="J7964">
        <v>42.879738320000001</v>
      </c>
      <c r="K7964">
        <v>7.0641223059999998</v>
      </c>
      <c r="L7964">
        <v>41.873232489999999</v>
      </c>
      <c r="M7964" t="s">
        <v>18</v>
      </c>
      <c r="N7964" t="str" cm="1">
        <f t="array" ref="N7964">_xlfn.IFS(J7964&lt;=29,"Twenties",J7964&lt;=39,"Thirties",J7964&lt;=49,"Fourties",J7964&lt;=59,"Fifties",J7964&gt;59,"Elders")</f>
        <v>Fourties</v>
      </c>
      <c r="O7964" t="str" cm="1">
        <f t="array" ref="O7964">_xlfn.IFS(K7965&lt;=5,"Very Short",K7965&lt;=10,"Short",K7965&lt;=15,"Mid-Class",K7965&lt;=20,"Long",K7965&lt;=25," Very Long",K7965&gt;25,"Lifer")</f>
        <v>Very Short</v>
      </c>
      <c r="P7964" t="str" cm="1">
        <f t="array" ref="P7964">_xlfn.IFS(L7964&lt;=39,"Negligible",L7964&lt;=79,"Minimal",L7964&lt;=119,"Moderate",L7964&lt;=158,"High Moderate",L7964&lt;=198," High",L7964&lt;=238,"Very High",L7964&lt;=278,"Severe")</f>
        <v>Minimal</v>
      </c>
      <c r="Q7964" s="3">
        <f t="shared" si="124"/>
        <v>1.7447180204166666</v>
      </c>
    </row>
    <row r="7965" spans="1:17" x14ac:dyDescent="0.25">
      <c r="A7965">
        <v>7964</v>
      </c>
      <c r="B7965" t="s">
        <v>1275</v>
      </c>
      <c r="C7965" t="s">
        <v>2668</v>
      </c>
      <c r="D7965" t="s">
        <v>5755</v>
      </c>
      <c r="E7965" t="s">
        <v>503</v>
      </c>
      <c r="F7965" t="s">
        <v>609</v>
      </c>
      <c r="G7965" t="s">
        <v>610</v>
      </c>
      <c r="H7965" t="s">
        <v>22</v>
      </c>
      <c r="I7965" t="s">
        <v>18</v>
      </c>
      <c r="J7965">
        <v>36.699989330000001</v>
      </c>
      <c r="K7965">
        <v>4.827602411</v>
      </c>
      <c r="L7965">
        <v>4.9375034539999998</v>
      </c>
      <c r="M7965" t="s">
        <v>18</v>
      </c>
      <c r="N7965" t="str" cm="1">
        <f t="array" ref="N7965">_xlfn.IFS(J7965&lt;=29,"Twenties",J7965&lt;=39,"Thirties",J7965&lt;=49,"Fourties",J7965&lt;=59,"Fifties",J7965&gt;59,"Elders")</f>
        <v>Thirties</v>
      </c>
      <c r="O7965" t="str" cm="1">
        <f t="array" ref="O7965">_xlfn.IFS(K7966&lt;=5,"Very Short",K7966&lt;=10,"Short",K7966&lt;=15,"Mid-Class",K7966&lt;=20,"Long",K7966&lt;=25," Very Long",K7966&gt;25,"Lifer")</f>
        <v>Short</v>
      </c>
      <c r="P7965" t="str" cm="1">
        <f t="array" ref="P7965">_xlfn.IFS(L7965&lt;=39,"Negligible",L7965&lt;=79,"Minimal",L7965&lt;=119,"Moderate",L7965&lt;=158,"High Moderate",L7965&lt;=198," High",L7965&lt;=238,"Very High",L7965&lt;=278,"Severe")</f>
        <v>Negligible</v>
      </c>
      <c r="Q7965" s="3">
        <f t="shared" si="124"/>
        <v>0.20572931058333332</v>
      </c>
    </row>
    <row r="7966" spans="1:17" x14ac:dyDescent="0.25">
      <c r="A7966">
        <v>7965</v>
      </c>
      <c r="B7966" t="s">
        <v>1938</v>
      </c>
      <c r="C7966" t="s">
        <v>243</v>
      </c>
      <c r="D7966" t="s">
        <v>5754</v>
      </c>
      <c r="E7966" t="s">
        <v>15</v>
      </c>
      <c r="F7966" t="s">
        <v>818</v>
      </c>
      <c r="G7966" t="s">
        <v>819</v>
      </c>
      <c r="H7966" t="s">
        <v>15</v>
      </c>
      <c r="I7966" t="s">
        <v>18</v>
      </c>
      <c r="J7966">
        <v>38.04322913</v>
      </c>
      <c r="K7966">
        <v>6.2484293019999999</v>
      </c>
      <c r="L7966">
        <v>36.629482920000001</v>
      </c>
      <c r="M7966" t="s">
        <v>18</v>
      </c>
      <c r="N7966" t="str" cm="1">
        <f t="array" ref="N7966">_xlfn.IFS(J7966&lt;=29,"Twenties",J7966&lt;=39,"Thirties",J7966&lt;=49,"Fourties",J7966&lt;=59,"Fifties",J7966&gt;59,"Elders")</f>
        <v>Thirties</v>
      </c>
      <c r="O7966" t="str" cm="1">
        <f t="array" ref="O7966">_xlfn.IFS(K7967&lt;=5,"Very Short",K7967&lt;=10,"Short",K7967&lt;=15,"Mid-Class",K7967&lt;=20,"Long",K7967&lt;=25," Very Long",K7967&gt;25,"Lifer")</f>
        <v>Short</v>
      </c>
      <c r="P7966" t="str" cm="1">
        <f t="array" ref="P7966">_xlfn.IFS(L7966&lt;=39,"Negligible",L7966&lt;=79,"Minimal",L7966&lt;=119,"Moderate",L7966&lt;=158,"High Moderate",L7966&lt;=198," High",L7966&lt;=238,"Very High",L7966&lt;=278,"Severe")</f>
        <v>Negligible</v>
      </c>
      <c r="Q7966" s="3">
        <f t="shared" si="124"/>
        <v>1.526228455</v>
      </c>
    </row>
    <row r="7967" spans="1:17" x14ac:dyDescent="0.25">
      <c r="A7967">
        <v>7966</v>
      </c>
      <c r="B7967" t="s">
        <v>165</v>
      </c>
      <c r="C7967" t="s">
        <v>225</v>
      </c>
      <c r="D7967" t="s">
        <v>5754</v>
      </c>
      <c r="E7967" t="s">
        <v>15</v>
      </c>
      <c r="F7967" t="s">
        <v>818</v>
      </c>
      <c r="G7967" t="s">
        <v>819</v>
      </c>
      <c r="H7967" t="s">
        <v>15</v>
      </c>
      <c r="I7967" t="s">
        <v>18</v>
      </c>
      <c r="J7967">
        <v>61.743083460000001</v>
      </c>
      <c r="K7967">
        <v>5.0861349379999998</v>
      </c>
      <c r="L7967">
        <v>185.194366</v>
      </c>
      <c r="M7967" t="s">
        <v>18</v>
      </c>
      <c r="N7967" t="str" cm="1">
        <f t="array" ref="N7967">_xlfn.IFS(J7967&lt;=29,"Twenties",J7967&lt;=39,"Thirties",J7967&lt;=49,"Fourties",J7967&lt;=59,"Fifties",J7967&gt;59,"Elders")</f>
        <v>Elders</v>
      </c>
      <c r="O7967" t="str" cm="1">
        <f t="array" ref="O7967">_xlfn.IFS(K7968&lt;=5,"Very Short",K7968&lt;=10,"Short",K7968&lt;=15,"Mid-Class",K7968&lt;=20,"Long",K7968&lt;=25," Very Long",K7968&gt;25,"Lifer")</f>
        <v>Very Short</v>
      </c>
      <c r="P7967" t="str" cm="1">
        <f t="array" ref="P7967">_xlfn.IFS(L7967&lt;=39,"Negligible",L7967&lt;=79,"Minimal",L7967&lt;=119,"Moderate",L7967&lt;=158,"High Moderate",L7967&lt;=198," High",L7967&lt;=238,"Very High",L7967&lt;=278,"Severe")</f>
        <v xml:space="preserve"> High</v>
      </c>
      <c r="Q7967" s="3">
        <f t="shared" si="124"/>
        <v>7.7164319166666671</v>
      </c>
    </row>
    <row r="7968" spans="1:17" x14ac:dyDescent="0.25">
      <c r="A7968">
        <v>7967</v>
      </c>
      <c r="B7968" t="s">
        <v>4015</v>
      </c>
      <c r="C7968" t="s">
        <v>5583</v>
      </c>
      <c r="D7968" t="s">
        <v>5754</v>
      </c>
      <c r="E7968" t="s">
        <v>22</v>
      </c>
      <c r="F7968" t="s">
        <v>609</v>
      </c>
      <c r="G7968" t="s">
        <v>610</v>
      </c>
      <c r="H7968" t="s">
        <v>22</v>
      </c>
      <c r="I7968" t="s">
        <v>18</v>
      </c>
      <c r="J7968">
        <v>33.977618900000003</v>
      </c>
      <c r="K7968">
        <v>4.3839676589999996</v>
      </c>
      <c r="L7968">
        <v>0</v>
      </c>
      <c r="M7968" t="s">
        <v>18</v>
      </c>
      <c r="N7968" t="str" cm="1">
        <f t="array" ref="N7968">_xlfn.IFS(J7968&lt;=29,"Twenties",J7968&lt;=39,"Thirties",J7968&lt;=49,"Fourties",J7968&lt;=59,"Fifties",J7968&gt;59,"Elders")</f>
        <v>Thirties</v>
      </c>
      <c r="O7968" t="str" cm="1">
        <f t="array" ref="O7968">_xlfn.IFS(K7969&lt;=5,"Very Short",K7969&lt;=10,"Short",K7969&lt;=15,"Mid-Class",K7969&lt;=20,"Long",K7969&lt;=25," Very Long",K7969&gt;25,"Lifer")</f>
        <v>Very Short</v>
      </c>
      <c r="P7968" t="str" cm="1">
        <f t="array" ref="P7968">_xlfn.IFS(L7968&lt;=39,"Negligible",L7968&lt;=79,"Minimal",L7968&lt;=119,"Moderate",L7968&lt;=158,"High Moderate",L7968&lt;=198," High",L7968&lt;=238,"Very High",L7968&lt;=278,"Severe")</f>
        <v>Negligible</v>
      </c>
      <c r="Q7968" s="3">
        <f t="shared" si="124"/>
        <v>0</v>
      </c>
    </row>
    <row r="7969" spans="1:17" x14ac:dyDescent="0.25">
      <c r="A7969">
        <v>7968</v>
      </c>
      <c r="B7969" t="s">
        <v>3538</v>
      </c>
      <c r="C7969" t="s">
        <v>113</v>
      </c>
      <c r="D7969" t="s">
        <v>5755</v>
      </c>
      <c r="E7969" t="s">
        <v>36</v>
      </c>
      <c r="F7969" t="s">
        <v>2722</v>
      </c>
      <c r="G7969" t="s">
        <v>1861</v>
      </c>
      <c r="H7969" t="s">
        <v>36</v>
      </c>
      <c r="I7969" t="s">
        <v>18</v>
      </c>
      <c r="J7969">
        <v>44.621123820000001</v>
      </c>
      <c r="K7969">
        <v>4.4262719190000004</v>
      </c>
      <c r="L7969">
        <v>54.577318920000003</v>
      </c>
      <c r="M7969" t="s">
        <v>18</v>
      </c>
      <c r="N7969" t="str" cm="1">
        <f t="array" ref="N7969">_xlfn.IFS(J7969&lt;=29,"Twenties",J7969&lt;=39,"Thirties",J7969&lt;=49,"Fourties",J7969&lt;=59,"Fifties",J7969&gt;59,"Elders")</f>
        <v>Fourties</v>
      </c>
      <c r="O7969" t="str" cm="1">
        <f t="array" ref="O7969">_xlfn.IFS(K7970&lt;=5,"Very Short",K7970&lt;=10,"Short",K7970&lt;=15,"Mid-Class",K7970&lt;=20,"Long",K7970&lt;=25," Very Long",K7970&gt;25,"Lifer")</f>
        <v>Very Short</v>
      </c>
      <c r="P7969" t="str" cm="1">
        <f t="array" ref="P7969">_xlfn.IFS(L7969&lt;=39,"Negligible",L7969&lt;=79,"Minimal",L7969&lt;=119,"Moderate",L7969&lt;=158,"High Moderate",L7969&lt;=198," High",L7969&lt;=238,"Very High",L7969&lt;=278,"Severe")</f>
        <v>Minimal</v>
      </c>
      <c r="Q7969" s="3">
        <f t="shared" si="124"/>
        <v>2.274054955</v>
      </c>
    </row>
    <row r="7970" spans="1:17" x14ac:dyDescent="0.25">
      <c r="A7970">
        <v>7969</v>
      </c>
      <c r="B7970" t="s">
        <v>198</v>
      </c>
      <c r="C7970" t="s">
        <v>181</v>
      </c>
      <c r="D7970" t="s">
        <v>5755</v>
      </c>
      <c r="E7970" t="s">
        <v>31</v>
      </c>
      <c r="F7970" t="s">
        <v>609</v>
      </c>
      <c r="G7970" t="s">
        <v>610</v>
      </c>
      <c r="H7970" t="s">
        <v>31</v>
      </c>
      <c r="I7970" t="s">
        <v>18</v>
      </c>
      <c r="J7970">
        <v>35.043225030000002</v>
      </c>
      <c r="K7970">
        <v>2.633759601</v>
      </c>
      <c r="L7970">
        <v>0</v>
      </c>
      <c r="M7970" t="s">
        <v>18</v>
      </c>
      <c r="N7970" t="str" cm="1">
        <f t="array" ref="N7970">_xlfn.IFS(J7970&lt;=29,"Twenties",J7970&lt;=39,"Thirties",J7970&lt;=49,"Fourties",J7970&lt;=59,"Fifties",J7970&gt;59,"Elders")</f>
        <v>Thirties</v>
      </c>
      <c r="O7970" t="str" cm="1">
        <f t="array" ref="O7970">_xlfn.IFS(K7971&lt;=5,"Very Short",K7971&lt;=10,"Short",K7971&lt;=15,"Mid-Class",K7971&lt;=20,"Long",K7971&lt;=25," Very Long",K7971&gt;25,"Lifer")</f>
        <v>Short</v>
      </c>
      <c r="P7970" t="str" cm="1">
        <f t="array" ref="P7970">_xlfn.IFS(L7970&lt;=39,"Negligible",L7970&lt;=79,"Minimal",L7970&lt;=119,"Moderate",L7970&lt;=158,"High Moderate",L7970&lt;=198," High",L7970&lt;=238,"Very High",L7970&lt;=278,"Severe")</f>
        <v>Negligible</v>
      </c>
      <c r="Q7970" s="3">
        <f t="shared" si="124"/>
        <v>0</v>
      </c>
    </row>
    <row r="7971" spans="1:17" x14ac:dyDescent="0.25">
      <c r="A7971">
        <v>7970</v>
      </c>
      <c r="B7971" t="s">
        <v>1037</v>
      </c>
      <c r="C7971" t="s">
        <v>2405</v>
      </c>
      <c r="D7971" t="s">
        <v>5755</v>
      </c>
      <c r="E7971" t="s">
        <v>28</v>
      </c>
      <c r="F7971" t="s">
        <v>609</v>
      </c>
      <c r="G7971" t="s">
        <v>610</v>
      </c>
      <c r="H7971" t="s">
        <v>28</v>
      </c>
      <c r="I7971" t="s">
        <v>18</v>
      </c>
      <c r="J7971">
        <v>28.31907575</v>
      </c>
      <c r="K7971">
        <v>5.5077725170000003</v>
      </c>
      <c r="L7971">
        <v>0</v>
      </c>
      <c r="M7971" t="s">
        <v>18</v>
      </c>
      <c r="N7971" t="str" cm="1">
        <f t="array" ref="N7971">_xlfn.IFS(J7971&lt;=29,"Twenties",J7971&lt;=39,"Thirties",J7971&lt;=49,"Fourties",J7971&lt;=59,"Fifties",J7971&gt;59,"Elders")</f>
        <v>Twenties</v>
      </c>
      <c r="O7971" t="str" cm="1">
        <f t="array" ref="O7971">_xlfn.IFS(K7972&lt;=5,"Very Short",K7972&lt;=10,"Short",K7972&lt;=15,"Mid-Class",K7972&lt;=20,"Long",K7972&lt;=25," Very Long",K7972&gt;25,"Lifer")</f>
        <v>Short</v>
      </c>
      <c r="P7971" t="str" cm="1">
        <f t="array" ref="P7971">_xlfn.IFS(L7971&lt;=39,"Negligible",L7971&lt;=79,"Minimal",L7971&lt;=119,"Moderate",L7971&lt;=158,"High Moderate",L7971&lt;=198," High",L7971&lt;=238,"Very High",L7971&lt;=278,"Severe")</f>
        <v>Negligible</v>
      </c>
      <c r="Q7971" s="3">
        <f t="shared" si="124"/>
        <v>0</v>
      </c>
    </row>
    <row r="7972" spans="1:17" x14ac:dyDescent="0.25">
      <c r="A7972">
        <v>7971</v>
      </c>
      <c r="B7972" t="s">
        <v>41</v>
      </c>
      <c r="C7972" t="s">
        <v>897</v>
      </c>
      <c r="D7972" t="s">
        <v>5754</v>
      </c>
      <c r="E7972" t="s">
        <v>187</v>
      </c>
      <c r="F7972" t="s">
        <v>609</v>
      </c>
      <c r="G7972" t="s">
        <v>610</v>
      </c>
      <c r="H7972" t="s">
        <v>44</v>
      </c>
      <c r="I7972" t="s">
        <v>18</v>
      </c>
      <c r="J7972">
        <v>29.227887899999999</v>
      </c>
      <c r="K7972">
        <v>7.1906195029999997</v>
      </c>
      <c r="L7972">
        <v>1.7959411759999999</v>
      </c>
      <c r="M7972" t="s">
        <v>18</v>
      </c>
      <c r="N7972" t="str" cm="1">
        <f t="array" ref="N7972">_xlfn.IFS(J7972&lt;=29,"Twenties",J7972&lt;=39,"Thirties",J7972&lt;=49,"Fourties",J7972&lt;=59,"Fifties",J7972&gt;59,"Elders")</f>
        <v>Thirties</v>
      </c>
      <c r="O7972" t="str" cm="1">
        <f t="array" ref="O7972">_xlfn.IFS(K7973&lt;=5,"Very Short",K7973&lt;=10,"Short",K7973&lt;=15,"Mid-Class",K7973&lt;=20,"Long",K7973&lt;=25," Very Long",K7973&gt;25,"Lifer")</f>
        <v>Very Short</v>
      </c>
      <c r="P7972" t="str" cm="1">
        <f t="array" ref="P7972">_xlfn.IFS(L7972&lt;=39,"Negligible",L7972&lt;=79,"Minimal",L7972&lt;=119,"Moderate",L7972&lt;=158,"High Moderate",L7972&lt;=198," High",L7972&lt;=238,"Very High",L7972&lt;=278,"Severe")</f>
        <v>Negligible</v>
      </c>
      <c r="Q7972" s="3">
        <f t="shared" si="124"/>
        <v>7.4830882333333334E-2</v>
      </c>
    </row>
    <row r="7973" spans="1:17" x14ac:dyDescent="0.25">
      <c r="A7973">
        <v>7972</v>
      </c>
      <c r="B7973" t="s">
        <v>3193</v>
      </c>
      <c r="C7973" t="s">
        <v>79</v>
      </c>
      <c r="D7973" t="s">
        <v>5755</v>
      </c>
      <c r="E7973" t="s">
        <v>36</v>
      </c>
      <c r="F7973" t="s">
        <v>2722</v>
      </c>
      <c r="G7973" t="s">
        <v>1861</v>
      </c>
      <c r="H7973" t="s">
        <v>36</v>
      </c>
      <c r="I7973" t="s">
        <v>18</v>
      </c>
      <c r="J7973">
        <v>42.17752651</v>
      </c>
      <c r="K7973">
        <v>4.280441851</v>
      </c>
      <c r="L7973">
        <v>59.623354939999999</v>
      </c>
      <c r="M7973" t="s">
        <v>18</v>
      </c>
      <c r="N7973" t="str" cm="1">
        <f t="array" ref="N7973">_xlfn.IFS(J7973&lt;=29,"Twenties",J7973&lt;=39,"Thirties",J7973&lt;=49,"Fourties",J7973&lt;=59,"Fifties",J7973&gt;59,"Elders")</f>
        <v>Fourties</v>
      </c>
      <c r="O7973" t="str" cm="1">
        <f t="array" ref="O7973">_xlfn.IFS(K7974&lt;=5,"Very Short",K7974&lt;=10,"Short",K7974&lt;=15,"Mid-Class",K7974&lt;=20,"Long",K7974&lt;=25," Very Long",K7974&gt;25,"Lifer")</f>
        <v>Very Short</v>
      </c>
      <c r="P7973" t="str" cm="1">
        <f t="array" ref="P7973">_xlfn.IFS(L7973&lt;=39,"Negligible",L7973&lt;=79,"Minimal",L7973&lt;=119,"Moderate",L7973&lt;=158,"High Moderate",L7973&lt;=198," High",L7973&lt;=238,"Very High",L7973&lt;=278,"Severe")</f>
        <v>Minimal</v>
      </c>
      <c r="Q7973" s="3">
        <f t="shared" si="124"/>
        <v>2.4843064558333334</v>
      </c>
    </row>
    <row r="7974" spans="1:17" x14ac:dyDescent="0.25">
      <c r="A7974">
        <v>7973</v>
      </c>
      <c r="B7974" t="s">
        <v>228</v>
      </c>
      <c r="C7974" t="s">
        <v>77</v>
      </c>
      <c r="D7974" t="s">
        <v>5754</v>
      </c>
      <c r="E7974" t="s">
        <v>662</v>
      </c>
      <c r="F7974" t="s">
        <v>609</v>
      </c>
      <c r="G7974" t="s">
        <v>610</v>
      </c>
      <c r="H7974" t="s">
        <v>662</v>
      </c>
      <c r="I7974" t="s">
        <v>18</v>
      </c>
      <c r="J7974">
        <v>56.199703300000003</v>
      </c>
      <c r="K7974">
        <v>3.7354234690000001</v>
      </c>
      <c r="L7974">
        <v>163.59558100000001</v>
      </c>
      <c r="M7974" t="s">
        <v>18</v>
      </c>
      <c r="N7974" t="str" cm="1">
        <f t="array" ref="N7974">_xlfn.IFS(J7974&lt;=29,"Twenties",J7974&lt;=39,"Thirties",J7974&lt;=49,"Fourties",J7974&lt;=59,"Fifties",J7974&gt;59,"Elders")</f>
        <v>Fifties</v>
      </c>
      <c r="O7974" t="str" cm="1">
        <f t="array" ref="O7974">_xlfn.IFS(K7975&lt;=5,"Very Short",K7975&lt;=10,"Short",K7975&lt;=15,"Mid-Class",K7975&lt;=20,"Long",K7975&lt;=25," Very Long",K7975&gt;25,"Lifer")</f>
        <v>Short</v>
      </c>
      <c r="P7974" t="str" cm="1">
        <f t="array" ref="P7974">_xlfn.IFS(L7974&lt;=39,"Negligible",L7974&lt;=79,"Minimal",L7974&lt;=119,"Moderate",L7974&lt;=158,"High Moderate",L7974&lt;=198," High",L7974&lt;=238,"Very High",L7974&lt;=278,"Severe")</f>
        <v xml:space="preserve"> High</v>
      </c>
      <c r="Q7974" s="3">
        <f t="shared" si="124"/>
        <v>6.8164825416666668</v>
      </c>
    </row>
    <row r="7975" spans="1:17" x14ac:dyDescent="0.25">
      <c r="A7975">
        <v>7974</v>
      </c>
      <c r="B7975" t="s">
        <v>5584</v>
      </c>
      <c r="C7975" t="s">
        <v>963</v>
      </c>
      <c r="D7975" t="s">
        <v>5754</v>
      </c>
      <c r="E7975" t="s">
        <v>136</v>
      </c>
      <c r="F7975" t="s">
        <v>609</v>
      </c>
      <c r="G7975" t="s">
        <v>610</v>
      </c>
      <c r="H7975" t="s">
        <v>136</v>
      </c>
      <c r="I7975" t="s">
        <v>18</v>
      </c>
      <c r="J7975">
        <v>65.453335640000006</v>
      </c>
      <c r="K7975">
        <v>6.591941587</v>
      </c>
      <c r="L7975">
        <v>179.235119</v>
      </c>
      <c r="M7975" t="s">
        <v>18</v>
      </c>
      <c r="N7975" t="str" cm="1">
        <f t="array" ref="N7975">_xlfn.IFS(J7975&lt;=29,"Twenties",J7975&lt;=39,"Thirties",J7975&lt;=49,"Fourties",J7975&lt;=59,"Fifties",J7975&gt;59,"Elders")</f>
        <v>Elders</v>
      </c>
      <c r="O7975" t="str" cm="1">
        <f t="array" ref="O7975">_xlfn.IFS(K7976&lt;=5,"Very Short",K7976&lt;=10,"Short",K7976&lt;=15,"Mid-Class",K7976&lt;=20,"Long",K7976&lt;=25," Very Long",K7976&gt;25,"Lifer")</f>
        <v>Very Short</v>
      </c>
      <c r="P7975" t="str" cm="1">
        <f t="array" ref="P7975">_xlfn.IFS(L7975&lt;=39,"Negligible",L7975&lt;=79,"Minimal",L7975&lt;=119,"Moderate",L7975&lt;=158,"High Moderate",L7975&lt;=198," High",L7975&lt;=238,"Very High",L7975&lt;=278,"Severe")</f>
        <v xml:space="preserve"> High</v>
      </c>
      <c r="Q7975" s="3">
        <f t="shared" si="124"/>
        <v>7.4681299583333329</v>
      </c>
    </row>
    <row r="7976" spans="1:17" x14ac:dyDescent="0.25">
      <c r="A7976">
        <v>7975</v>
      </c>
      <c r="B7976" t="s">
        <v>5585</v>
      </c>
      <c r="C7976" t="s">
        <v>310</v>
      </c>
      <c r="D7976" t="s">
        <v>5755</v>
      </c>
      <c r="E7976" t="s">
        <v>36</v>
      </c>
      <c r="F7976" t="s">
        <v>2722</v>
      </c>
      <c r="G7976" t="s">
        <v>1861</v>
      </c>
      <c r="H7976" t="s">
        <v>36</v>
      </c>
      <c r="I7976" t="s">
        <v>18</v>
      </c>
      <c r="J7976">
        <v>54.011628190000003</v>
      </c>
      <c r="K7976">
        <v>1.7819678830000001</v>
      </c>
      <c r="L7976">
        <v>101.36033</v>
      </c>
      <c r="M7976" t="s">
        <v>18</v>
      </c>
      <c r="N7976" t="str" cm="1">
        <f t="array" ref="N7976">_xlfn.IFS(J7976&lt;=29,"Twenties",J7976&lt;=39,"Thirties",J7976&lt;=49,"Fourties",J7976&lt;=59,"Fifties",J7976&gt;59,"Elders")</f>
        <v>Fifties</v>
      </c>
      <c r="O7976" t="str" cm="1">
        <f t="array" ref="O7976">_xlfn.IFS(K7977&lt;=5,"Very Short",K7977&lt;=10,"Short",K7977&lt;=15,"Mid-Class",K7977&lt;=20,"Long",K7977&lt;=25," Very Long",K7977&gt;25,"Lifer")</f>
        <v>Short</v>
      </c>
      <c r="P7976" t="str" cm="1">
        <f t="array" ref="P7976">_xlfn.IFS(L7976&lt;=39,"Negligible",L7976&lt;=79,"Minimal",L7976&lt;=119,"Moderate",L7976&lt;=158,"High Moderate",L7976&lt;=198," High",L7976&lt;=238,"Very High",L7976&lt;=278,"Severe")</f>
        <v>Moderate</v>
      </c>
      <c r="Q7976" s="3">
        <f t="shared" si="124"/>
        <v>4.2233470833333335</v>
      </c>
    </row>
    <row r="7977" spans="1:17" x14ac:dyDescent="0.25">
      <c r="A7977">
        <v>7976</v>
      </c>
      <c r="B7977" t="s">
        <v>5586</v>
      </c>
      <c r="C7977" t="s">
        <v>2405</v>
      </c>
      <c r="D7977" t="s">
        <v>5754</v>
      </c>
      <c r="E7977" t="s">
        <v>786</v>
      </c>
      <c r="F7977" t="s">
        <v>609</v>
      </c>
      <c r="G7977" t="s">
        <v>610</v>
      </c>
      <c r="H7977" t="s">
        <v>786</v>
      </c>
      <c r="I7977" t="s">
        <v>18</v>
      </c>
      <c r="J7977">
        <v>46.023457729999997</v>
      </c>
      <c r="K7977">
        <v>5.4311091449999997</v>
      </c>
      <c r="L7977">
        <v>82.852270739999994</v>
      </c>
      <c r="M7977" t="s">
        <v>18</v>
      </c>
      <c r="N7977" t="str" cm="1">
        <f t="array" ref="N7977">_xlfn.IFS(J7977&lt;=29,"Twenties",J7977&lt;=39,"Thirties",J7977&lt;=49,"Fourties",J7977&lt;=59,"Fifties",J7977&gt;59,"Elders")</f>
        <v>Fourties</v>
      </c>
      <c r="O7977" t="str" cm="1">
        <f t="array" ref="O7977">_xlfn.IFS(K7978&lt;=5,"Very Short",K7978&lt;=10,"Short",K7978&lt;=15,"Mid-Class",K7978&lt;=20,"Long",K7978&lt;=25," Very Long",K7978&gt;25,"Lifer")</f>
        <v>Very Short</v>
      </c>
      <c r="P7977" t="str" cm="1">
        <f t="array" ref="P7977">_xlfn.IFS(L7977&lt;=39,"Negligible",L7977&lt;=79,"Minimal",L7977&lt;=119,"Moderate",L7977&lt;=158,"High Moderate",L7977&lt;=198," High",L7977&lt;=238,"Very High",L7977&lt;=278,"Severe")</f>
        <v>Moderate</v>
      </c>
      <c r="Q7977" s="3">
        <f t="shared" si="124"/>
        <v>3.4521779474999996</v>
      </c>
    </row>
    <row r="7978" spans="1:17" x14ac:dyDescent="0.25">
      <c r="A7978">
        <v>7977</v>
      </c>
      <c r="B7978" t="s">
        <v>4322</v>
      </c>
      <c r="C7978" t="s">
        <v>5587</v>
      </c>
      <c r="D7978" t="s">
        <v>5755</v>
      </c>
      <c r="E7978" t="s">
        <v>503</v>
      </c>
      <c r="F7978" t="s">
        <v>609</v>
      </c>
      <c r="G7978" t="s">
        <v>610</v>
      </c>
      <c r="H7978" t="s">
        <v>22</v>
      </c>
      <c r="I7978" t="s">
        <v>18</v>
      </c>
      <c r="J7978">
        <v>45.929873460000003</v>
      </c>
      <c r="K7978">
        <v>3.6140158850000002</v>
      </c>
      <c r="L7978">
        <v>80.67828274</v>
      </c>
      <c r="M7978" t="s">
        <v>18</v>
      </c>
      <c r="N7978" t="str" cm="1">
        <f t="array" ref="N7978">_xlfn.IFS(J7978&lt;=29,"Twenties",J7978&lt;=39,"Thirties",J7978&lt;=49,"Fourties",J7978&lt;=59,"Fifties",J7978&gt;59,"Elders")</f>
        <v>Fourties</v>
      </c>
      <c r="O7978" t="str" cm="1">
        <f t="array" ref="O7978">_xlfn.IFS(K7979&lt;=5,"Very Short",K7979&lt;=10,"Short",K7979&lt;=15,"Mid-Class",K7979&lt;=20,"Long",K7979&lt;=25," Very Long",K7979&gt;25,"Lifer")</f>
        <v>Very Short</v>
      </c>
      <c r="P7978" t="str" cm="1">
        <f t="array" ref="P7978">_xlfn.IFS(L7978&lt;=39,"Negligible",L7978&lt;=79,"Minimal",L7978&lt;=119,"Moderate",L7978&lt;=158,"High Moderate",L7978&lt;=198," High",L7978&lt;=238,"Very High",L7978&lt;=278,"Severe")</f>
        <v>Moderate</v>
      </c>
      <c r="Q7978" s="3">
        <f t="shared" si="124"/>
        <v>3.3615951141666667</v>
      </c>
    </row>
    <row r="7979" spans="1:17" x14ac:dyDescent="0.25">
      <c r="A7979">
        <v>7978</v>
      </c>
      <c r="B7979" t="s">
        <v>3120</v>
      </c>
      <c r="C7979" t="s">
        <v>1002</v>
      </c>
      <c r="D7979" t="s">
        <v>5754</v>
      </c>
      <c r="E7979" t="s">
        <v>2323</v>
      </c>
      <c r="F7979" t="s">
        <v>609</v>
      </c>
      <c r="G7979" t="s">
        <v>610</v>
      </c>
      <c r="H7979" t="s">
        <v>22</v>
      </c>
      <c r="I7979" t="s">
        <v>18</v>
      </c>
      <c r="J7979">
        <v>38.753075070000001</v>
      </c>
      <c r="K7979">
        <v>4.9970032160000004</v>
      </c>
      <c r="L7979">
        <v>62.761334259999998</v>
      </c>
      <c r="M7979" t="s">
        <v>18</v>
      </c>
      <c r="N7979" t="str" cm="1">
        <f t="array" ref="N7979">_xlfn.IFS(J7979&lt;=29,"Twenties",J7979&lt;=39,"Thirties",J7979&lt;=49,"Fourties",J7979&lt;=59,"Fifties",J7979&gt;59,"Elders")</f>
        <v>Thirties</v>
      </c>
      <c r="O7979" t="str" cm="1">
        <f t="array" ref="O7979">_xlfn.IFS(K7980&lt;=5,"Very Short",K7980&lt;=10,"Short",K7980&lt;=15,"Mid-Class",K7980&lt;=20,"Long",K7980&lt;=25," Very Long",K7980&gt;25,"Lifer")</f>
        <v>Very Short</v>
      </c>
      <c r="P7979" t="str" cm="1">
        <f t="array" ref="P7979">_xlfn.IFS(L7979&lt;=39,"Negligible",L7979&lt;=79,"Minimal",L7979&lt;=119,"Moderate",L7979&lt;=158,"High Moderate",L7979&lt;=198," High",L7979&lt;=238,"Very High",L7979&lt;=278,"Severe")</f>
        <v>Minimal</v>
      </c>
      <c r="Q7979" s="3">
        <f t="shared" si="124"/>
        <v>2.6150555941666664</v>
      </c>
    </row>
    <row r="7980" spans="1:17" x14ac:dyDescent="0.25">
      <c r="A7980">
        <v>7979</v>
      </c>
      <c r="B7980" t="s">
        <v>684</v>
      </c>
      <c r="C7980" t="s">
        <v>77</v>
      </c>
      <c r="D7980" t="s">
        <v>5754</v>
      </c>
      <c r="E7980" t="s">
        <v>36</v>
      </c>
      <c r="F7980" t="s">
        <v>2722</v>
      </c>
      <c r="G7980" t="s">
        <v>1861</v>
      </c>
      <c r="H7980" t="s">
        <v>36</v>
      </c>
      <c r="I7980" t="s">
        <v>18</v>
      </c>
      <c r="J7980">
        <v>40.961657449999997</v>
      </c>
      <c r="K7980">
        <v>4.8073146060000003</v>
      </c>
      <c r="L7980">
        <v>52.76213242</v>
      </c>
      <c r="M7980" t="s">
        <v>18</v>
      </c>
      <c r="N7980" t="str" cm="1">
        <f t="array" ref="N7980">_xlfn.IFS(J7980&lt;=29,"Twenties",J7980&lt;=39,"Thirties",J7980&lt;=49,"Fourties",J7980&lt;=59,"Fifties",J7980&gt;59,"Elders")</f>
        <v>Fourties</v>
      </c>
      <c r="O7980" t="str" cm="1">
        <f t="array" ref="O7980">_xlfn.IFS(K7981&lt;=5,"Very Short",K7981&lt;=10,"Short",K7981&lt;=15,"Mid-Class",K7981&lt;=20,"Long",K7981&lt;=25," Very Long",K7981&gt;25,"Lifer")</f>
        <v>Short</v>
      </c>
      <c r="P7980" t="str" cm="1">
        <f t="array" ref="P7980">_xlfn.IFS(L7980&lt;=39,"Negligible",L7980&lt;=79,"Minimal",L7980&lt;=119,"Moderate",L7980&lt;=158,"High Moderate",L7980&lt;=198," High",L7980&lt;=238,"Very High",L7980&lt;=278,"Severe")</f>
        <v>Minimal</v>
      </c>
      <c r="Q7980" s="3">
        <f t="shared" si="124"/>
        <v>2.1984221841666667</v>
      </c>
    </row>
    <row r="7981" spans="1:17" x14ac:dyDescent="0.25">
      <c r="A7981">
        <v>7980</v>
      </c>
      <c r="B7981" t="s">
        <v>2136</v>
      </c>
      <c r="C7981" t="s">
        <v>3728</v>
      </c>
      <c r="D7981" t="s">
        <v>5754</v>
      </c>
      <c r="E7981" t="s">
        <v>167</v>
      </c>
      <c r="F7981" t="s">
        <v>609</v>
      </c>
      <c r="G7981" t="s">
        <v>610</v>
      </c>
      <c r="H7981" t="s">
        <v>167</v>
      </c>
      <c r="I7981" t="s">
        <v>18</v>
      </c>
      <c r="J7981">
        <v>25.199266550000001</v>
      </c>
      <c r="K7981">
        <v>6.0994095870000002</v>
      </c>
      <c r="L7981">
        <v>0</v>
      </c>
      <c r="M7981" t="s">
        <v>18</v>
      </c>
      <c r="N7981" t="str" cm="1">
        <f t="array" ref="N7981">_xlfn.IFS(J7981&lt;=29,"Twenties",J7981&lt;=39,"Thirties",J7981&lt;=49,"Fourties",J7981&lt;=59,"Fifties",J7981&gt;59,"Elders")</f>
        <v>Twenties</v>
      </c>
      <c r="O7981" t="str" cm="1">
        <f t="array" ref="O7981">_xlfn.IFS(K7982&lt;=5,"Very Short",K7982&lt;=10,"Short",K7982&lt;=15,"Mid-Class",K7982&lt;=20,"Long",K7982&lt;=25," Very Long",K7982&gt;25,"Lifer")</f>
        <v>Very Short</v>
      </c>
      <c r="P7981" t="str" cm="1">
        <f t="array" ref="P7981">_xlfn.IFS(L7981&lt;=39,"Negligible",L7981&lt;=79,"Minimal",L7981&lt;=119,"Moderate",L7981&lt;=158,"High Moderate",L7981&lt;=198," High",L7981&lt;=238,"Very High",L7981&lt;=278,"Severe")</f>
        <v>Negligible</v>
      </c>
      <c r="Q7981" s="3">
        <f t="shared" si="124"/>
        <v>0</v>
      </c>
    </row>
    <row r="7982" spans="1:17" x14ac:dyDescent="0.25">
      <c r="A7982">
        <v>7981</v>
      </c>
      <c r="B7982" t="s">
        <v>133</v>
      </c>
      <c r="C7982" t="s">
        <v>885</v>
      </c>
      <c r="D7982" t="s">
        <v>5755</v>
      </c>
      <c r="E7982" t="s">
        <v>36</v>
      </c>
      <c r="F7982" t="s">
        <v>2722</v>
      </c>
      <c r="G7982" t="s">
        <v>1861</v>
      </c>
      <c r="H7982" t="s">
        <v>36</v>
      </c>
      <c r="I7982" t="s">
        <v>18</v>
      </c>
      <c r="J7982">
        <v>51.375968950000001</v>
      </c>
      <c r="K7982">
        <v>4.3522074670000004</v>
      </c>
      <c r="L7982">
        <v>96.921939370000004</v>
      </c>
      <c r="M7982" t="s">
        <v>18</v>
      </c>
      <c r="N7982" t="str" cm="1">
        <f t="array" ref="N7982">_xlfn.IFS(J7982&lt;=29,"Twenties",J7982&lt;=39,"Thirties",J7982&lt;=49,"Fourties",J7982&lt;=59,"Fifties",J7982&gt;59,"Elders")</f>
        <v>Fifties</v>
      </c>
      <c r="O7982" t="str" cm="1">
        <f t="array" ref="O7982">_xlfn.IFS(K7983&lt;=5,"Very Short",K7983&lt;=10,"Short",K7983&lt;=15,"Mid-Class",K7983&lt;=20,"Long",K7983&lt;=25," Very Long",K7983&gt;25,"Lifer")</f>
        <v>Short</v>
      </c>
      <c r="P7982" t="str" cm="1">
        <f t="array" ref="P7982">_xlfn.IFS(L7982&lt;=39,"Negligible",L7982&lt;=79,"Minimal",L7982&lt;=119,"Moderate",L7982&lt;=158,"High Moderate",L7982&lt;=198," High",L7982&lt;=238,"Very High",L7982&lt;=278,"Severe")</f>
        <v>Moderate</v>
      </c>
      <c r="Q7982" s="3">
        <f t="shared" si="124"/>
        <v>4.0384141404166671</v>
      </c>
    </row>
    <row r="7983" spans="1:17" x14ac:dyDescent="0.25">
      <c r="A7983">
        <v>7982</v>
      </c>
      <c r="B7983" t="s">
        <v>1252</v>
      </c>
      <c r="C7983" t="s">
        <v>3419</v>
      </c>
      <c r="D7983" t="s">
        <v>5754</v>
      </c>
      <c r="E7983" t="s">
        <v>155</v>
      </c>
      <c r="F7983" t="s">
        <v>609</v>
      </c>
      <c r="G7983" t="s">
        <v>610</v>
      </c>
      <c r="H7983" t="s">
        <v>155</v>
      </c>
      <c r="I7983" t="s">
        <v>18</v>
      </c>
      <c r="J7983">
        <v>39.775382559999997</v>
      </c>
      <c r="K7983">
        <v>5.7698404549999998</v>
      </c>
      <c r="L7983">
        <v>96.601966180000005</v>
      </c>
      <c r="M7983" t="s">
        <v>18</v>
      </c>
      <c r="N7983" t="str" cm="1">
        <f t="array" ref="N7983">_xlfn.IFS(J7983&lt;=29,"Twenties",J7983&lt;=39,"Thirties",J7983&lt;=49,"Fourties",J7983&lt;=59,"Fifties",J7983&gt;59,"Elders")</f>
        <v>Fourties</v>
      </c>
      <c r="O7983" t="str" cm="1">
        <f t="array" ref="O7983">_xlfn.IFS(K7984&lt;=5,"Very Short",K7984&lt;=10,"Short",K7984&lt;=15,"Mid-Class",K7984&lt;=20,"Long",K7984&lt;=25," Very Long",K7984&gt;25,"Lifer")</f>
        <v>Very Short</v>
      </c>
      <c r="P7983" t="str" cm="1">
        <f t="array" ref="P7983">_xlfn.IFS(L7983&lt;=39,"Negligible",L7983&lt;=79,"Minimal",L7983&lt;=119,"Moderate",L7983&lt;=158,"High Moderate",L7983&lt;=198," High",L7983&lt;=238,"Very High",L7983&lt;=278,"Severe")</f>
        <v>Moderate</v>
      </c>
      <c r="Q7983" s="3">
        <f t="shared" si="124"/>
        <v>4.0250819241666669</v>
      </c>
    </row>
    <row r="7984" spans="1:17" x14ac:dyDescent="0.25">
      <c r="A7984">
        <v>7983</v>
      </c>
      <c r="B7984" t="s">
        <v>1051</v>
      </c>
      <c r="C7984" t="s">
        <v>145</v>
      </c>
      <c r="D7984" t="s">
        <v>5754</v>
      </c>
      <c r="E7984" t="s">
        <v>1428</v>
      </c>
      <c r="F7984" t="s">
        <v>609</v>
      </c>
      <c r="G7984" t="s">
        <v>610</v>
      </c>
      <c r="H7984" t="s">
        <v>52</v>
      </c>
      <c r="I7984" t="s">
        <v>18</v>
      </c>
      <c r="J7984">
        <v>42.32957407</v>
      </c>
      <c r="K7984">
        <v>3.9935414269999998</v>
      </c>
      <c r="L7984">
        <v>69.408291570000003</v>
      </c>
      <c r="M7984" t="s">
        <v>18</v>
      </c>
      <c r="N7984" t="str" cm="1">
        <f t="array" ref="N7984">_xlfn.IFS(J7984&lt;=29,"Twenties",J7984&lt;=39,"Thirties",J7984&lt;=49,"Fourties",J7984&lt;=59,"Fifties",J7984&gt;59,"Elders")</f>
        <v>Fourties</v>
      </c>
      <c r="O7984" t="str" cm="1">
        <f t="array" ref="O7984">_xlfn.IFS(K7985&lt;=5,"Very Short",K7985&lt;=10,"Short",K7985&lt;=15,"Mid-Class",K7985&lt;=20,"Long",K7985&lt;=25," Very Long",K7985&gt;25,"Lifer")</f>
        <v>Very Short</v>
      </c>
      <c r="P7984" t="str" cm="1">
        <f t="array" ref="P7984">_xlfn.IFS(L7984&lt;=39,"Negligible",L7984&lt;=79,"Minimal",L7984&lt;=119,"Moderate",L7984&lt;=158,"High Moderate",L7984&lt;=198," High",L7984&lt;=238,"Very High",L7984&lt;=278,"Severe")</f>
        <v>Minimal</v>
      </c>
      <c r="Q7984" s="3">
        <f t="shared" si="124"/>
        <v>2.8920121487500001</v>
      </c>
    </row>
    <row r="7985" spans="1:17" x14ac:dyDescent="0.25">
      <c r="A7985">
        <v>7984</v>
      </c>
      <c r="B7985" t="s">
        <v>5588</v>
      </c>
      <c r="C7985" t="s">
        <v>985</v>
      </c>
      <c r="D7985" t="s">
        <v>5755</v>
      </c>
      <c r="E7985" t="s">
        <v>55</v>
      </c>
      <c r="F7985" t="s">
        <v>609</v>
      </c>
      <c r="G7985" t="s">
        <v>610</v>
      </c>
      <c r="H7985" t="s">
        <v>55</v>
      </c>
      <c r="I7985" t="s">
        <v>18</v>
      </c>
      <c r="J7985">
        <v>41.59862871</v>
      </c>
      <c r="K7985">
        <v>2.863481857</v>
      </c>
      <c r="L7985">
        <v>36.629468240000001</v>
      </c>
      <c r="M7985" t="s">
        <v>18</v>
      </c>
      <c r="N7985" t="str" cm="1">
        <f t="array" ref="N7985">_xlfn.IFS(J7985&lt;=29,"Twenties",J7985&lt;=39,"Thirties",J7985&lt;=49,"Fourties",J7985&lt;=59,"Fifties",J7985&gt;59,"Elders")</f>
        <v>Fourties</v>
      </c>
      <c r="O7985" t="str" cm="1">
        <f t="array" ref="O7985">_xlfn.IFS(K7986&lt;=5,"Very Short",K7986&lt;=10,"Short",K7986&lt;=15,"Mid-Class",K7986&lt;=20,"Long",K7986&lt;=25," Very Long",K7986&gt;25,"Lifer")</f>
        <v>Short</v>
      </c>
      <c r="P7985" t="str" cm="1">
        <f t="array" ref="P7985">_xlfn.IFS(L7985&lt;=39,"Negligible",L7985&lt;=79,"Minimal",L7985&lt;=119,"Moderate",L7985&lt;=158,"High Moderate",L7985&lt;=198," High",L7985&lt;=238,"Very High",L7985&lt;=278,"Severe")</f>
        <v>Negligible</v>
      </c>
      <c r="Q7985" s="3">
        <f t="shared" si="124"/>
        <v>1.5262278433333334</v>
      </c>
    </row>
    <row r="7986" spans="1:17" x14ac:dyDescent="0.25">
      <c r="A7986">
        <v>7985</v>
      </c>
      <c r="B7986" t="s">
        <v>3538</v>
      </c>
      <c r="C7986" t="s">
        <v>239</v>
      </c>
      <c r="D7986" t="s">
        <v>5754</v>
      </c>
      <c r="E7986" t="s">
        <v>3662</v>
      </c>
      <c r="F7986" t="s">
        <v>609</v>
      </c>
      <c r="G7986" t="s">
        <v>610</v>
      </c>
      <c r="H7986" t="s">
        <v>85</v>
      </c>
      <c r="I7986" t="s">
        <v>18</v>
      </c>
      <c r="J7986">
        <v>43.838164020000001</v>
      </c>
      <c r="K7986">
        <v>5.2124122279999998</v>
      </c>
      <c r="L7986">
        <v>103.7393375</v>
      </c>
      <c r="M7986" t="s">
        <v>18</v>
      </c>
      <c r="N7986" t="str" cm="1">
        <f t="array" ref="N7986">_xlfn.IFS(J7986&lt;=29,"Twenties",J7986&lt;=39,"Thirties",J7986&lt;=49,"Fourties",J7986&lt;=59,"Fifties",J7986&gt;59,"Elders")</f>
        <v>Fourties</v>
      </c>
      <c r="O7986" t="str" cm="1">
        <f t="array" ref="O7986">_xlfn.IFS(K7987&lt;=5,"Very Short",K7987&lt;=10,"Short",K7987&lt;=15,"Mid-Class",K7987&lt;=20,"Long",K7987&lt;=25," Very Long",K7987&gt;25,"Lifer")</f>
        <v>Short</v>
      </c>
      <c r="P7986" t="str" cm="1">
        <f t="array" ref="P7986">_xlfn.IFS(L7986&lt;=39,"Negligible",L7986&lt;=79,"Minimal",L7986&lt;=119,"Moderate",L7986&lt;=158,"High Moderate",L7986&lt;=198," High",L7986&lt;=238,"Very High",L7986&lt;=278,"Severe")</f>
        <v>Moderate</v>
      </c>
      <c r="Q7986" s="3">
        <f t="shared" si="124"/>
        <v>4.3224723958333335</v>
      </c>
    </row>
    <row r="7987" spans="1:17" x14ac:dyDescent="0.25">
      <c r="A7987">
        <v>7986</v>
      </c>
      <c r="B7987" t="s">
        <v>133</v>
      </c>
      <c r="C7987" t="s">
        <v>2173</v>
      </c>
      <c r="D7987" t="s">
        <v>5754</v>
      </c>
      <c r="E7987" t="s">
        <v>271</v>
      </c>
      <c r="F7987" t="s">
        <v>609</v>
      </c>
      <c r="G7987" t="s">
        <v>610</v>
      </c>
      <c r="H7987" t="s">
        <v>136</v>
      </c>
      <c r="I7987" t="s">
        <v>18</v>
      </c>
      <c r="J7987">
        <v>62.33840344</v>
      </c>
      <c r="K7987">
        <v>5.5180115660000002</v>
      </c>
      <c r="L7987">
        <v>194.12001380000001</v>
      </c>
      <c r="M7987" t="s">
        <v>18</v>
      </c>
      <c r="N7987" t="str" cm="1">
        <f t="array" ref="N7987">_xlfn.IFS(J7987&lt;=29,"Twenties",J7987&lt;=39,"Thirties",J7987&lt;=49,"Fourties",J7987&lt;=59,"Fifties",J7987&gt;59,"Elders")</f>
        <v>Elders</v>
      </c>
      <c r="O7987" t="str" cm="1">
        <f t="array" ref="O7987">_xlfn.IFS(K7988&lt;=5,"Very Short",K7988&lt;=10,"Short",K7988&lt;=15,"Mid-Class",K7988&lt;=20,"Long",K7988&lt;=25," Very Long",K7988&gt;25,"Lifer")</f>
        <v>Very Short</v>
      </c>
      <c r="P7987" t="str" cm="1">
        <f t="array" ref="P7987">_xlfn.IFS(L7987&lt;=39,"Negligible",L7987&lt;=79,"Minimal",L7987&lt;=119,"Moderate",L7987&lt;=158,"High Moderate",L7987&lt;=198," High",L7987&lt;=238,"Very High",L7987&lt;=278,"Severe")</f>
        <v xml:space="preserve"> High</v>
      </c>
      <c r="Q7987" s="3">
        <f t="shared" si="124"/>
        <v>8.0883339083333343</v>
      </c>
    </row>
    <row r="7988" spans="1:17" x14ac:dyDescent="0.25">
      <c r="A7988">
        <v>7987</v>
      </c>
      <c r="B7988" t="s">
        <v>442</v>
      </c>
      <c r="C7988" t="s">
        <v>645</v>
      </c>
      <c r="D7988" t="s">
        <v>5754</v>
      </c>
      <c r="E7988" t="s">
        <v>1921</v>
      </c>
      <c r="F7988" t="s">
        <v>609</v>
      </c>
      <c r="G7988" t="s">
        <v>610</v>
      </c>
      <c r="H7988" t="s">
        <v>155</v>
      </c>
      <c r="I7988" t="s">
        <v>18</v>
      </c>
      <c r="J7988">
        <v>45.556954900000001</v>
      </c>
      <c r="K7988">
        <v>4.004956806</v>
      </c>
      <c r="L7988">
        <v>112.4847147</v>
      </c>
      <c r="M7988" t="s">
        <v>18</v>
      </c>
      <c r="N7988" t="str" cm="1">
        <f t="array" ref="N7988">_xlfn.IFS(J7988&lt;=29,"Twenties",J7988&lt;=39,"Thirties",J7988&lt;=49,"Fourties",J7988&lt;=59,"Fifties",J7988&gt;59,"Elders")</f>
        <v>Fourties</v>
      </c>
      <c r="O7988" t="str" cm="1">
        <f t="array" ref="O7988">_xlfn.IFS(K7989&lt;=5,"Very Short",K7989&lt;=10,"Short",K7989&lt;=15,"Mid-Class",K7989&lt;=20,"Long",K7989&lt;=25," Very Long",K7989&gt;25,"Lifer")</f>
        <v>Very Short</v>
      </c>
      <c r="P7988" t="str" cm="1">
        <f t="array" ref="P7988">_xlfn.IFS(L7988&lt;=39,"Negligible",L7988&lt;=79,"Minimal",L7988&lt;=119,"Moderate",L7988&lt;=158,"High Moderate",L7988&lt;=198," High",L7988&lt;=238,"Very High",L7988&lt;=278,"Severe")</f>
        <v>Moderate</v>
      </c>
      <c r="Q7988" s="3">
        <f t="shared" si="124"/>
        <v>4.6868631125000002</v>
      </c>
    </row>
    <row r="7989" spans="1:17" x14ac:dyDescent="0.25">
      <c r="A7989">
        <v>7988</v>
      </c>
      <c r="B7989" t="s">
        <v>1056</v>
      </c>
      <c r="C7989" t="s">
        <v>91</v>
      </c>
      <c r="D7989" t="s">
        <v>5755</v>
      </c>
      <c r="E7989" t="s">
        <v>36</v>
      </c>
      <c r="F7989" t="s">
        <v>2722</v>
      </c>
      <c r="G7989" t="s">
        <v>1861</v>
      </c>
      <c r="H7989" t="s">
        <v>36</v>
      </c>
      <c r="I7989" t="s">
        <v>18</v>
      </c>
      <c r="J7989">
        <v>31.164410289999999</v>
      </c>
      <c r="K7989">
        <v>3.8727175950000001</v>
      </c>
      <c r="L7989">
        <v>0</v>
      </c>
      <c r="M7989" t="s">
        <v>18</v>
      </c>
      <c r="N7989" t="str" cm="1">
        <f t="array" ref="N7989">_xlfn.IFS(J7989&lt;=29,"Twenties",J7989&lt;=39,"Thirties",J7989&lt;=49,"Fourties",J7989&lt;=59,"Fifties",J7989&gt;59,"Elders")</f>
        <v>Thirties</v>
      </c>
      <c r="O7989" t="str" cm="1">
        <f t="array" ref="O7989">_xlfn.IFS(K7990&lt;=5,"Very Short",K7990&lt;=10,"Short",K7990&lt;=15,"Mid-Class",K7990&lt;=20,"Long",K7990&lt;=25," Very Long",K7990&gt;25,"Lifer")</f>
        <v>Very Short</v>
      </c>
      <c r="P7989" t="str" cm="1">
        <f t="array" ref="P7989">_xlfn.IFS(L7989&lt;=39,"Negligible",L7989&lt;=79,"Minimal",L7989&lt;=119,"Moderate",L7989&lt;=158,"High Moderate",L7989&lt;=198," High",L7989&lt;=238,"Very High",L7989&lt;=278,"Severe")</f>
        <v>Negligible</v>
      </c>
      <c r="Q7989" s="3">
        <f t="shared" si="124"/>
        <v>0</v>
      </c>
    </row>
    <row r="7990" spans="1:17" x14ac:dyDescent="0.25">
      <c r="A7990">
        <v>7989</v>
      </c>
      <c r="B7990" t="s">
        <v>5031</v>
      </c>
      <c r="C7990" t="s">
        <v>264</v>
      </c>
      <c r="D7990" t="s">
        <v>5754</v>
      </c>
      <c r="E7990" t="s">
        <v>125</v>
      </c>
      <c r="F7990" t="s">
        <v>609</v>
      </c>
      <c r="G7990" t="s">
        <v>610</v>
      </c>
      <c r="H7990" t="s">
        <v>125</v>
      </c>
      <c r="I7990" t="s">
        <v>18</v>
      </c>
      <c r="J7990">
        <v>17.770866389999998</v>
      </c>
      <c r="K7990">
        <v>3.6362149129999999</v>
      </c>
      <c r="L7990">
        <v>0</v>
      </c>
      <c r="M7990" t="s">
        <v>18</v>
      </c>
      <c r="N7990" t="str" cm="1">
        <f t="array" ref="N7990">_xlfn.IFS(J7990&lt;=29,"Twenties",J7990&lt;=39,"Thirties",J7990&lt;=49,"Fourties",J7990&lt;=59,"Fifties",J7990&gt;59,"Elders")</f>
        <v>Twenties</v>
      </c>
      <c r="O7990" t="str" cm="1">
        <f t="array" ref="O7990">_xlfn.IFS(K7991&lt;=5,"Very Short",K7991&lt;=10,"Short",K7991&lt;=15,"Mid-Class",K7991&lt;=20,"Long",K7991&lt;=25," Very Long",K7991&gt;25,"Lifer")</f>
        <v>Very Short</v>
      </c>
      <c r="P7990" t="str" cm="1">
        <f t="array" ref="P7990">_xlfn.IFS(L7990&lt;=39,"Negligible",L7990&lt;=79,"Minimal",L7990&lt;=119,"Moderate",L7990&lt;=158,"High Moderate",L7990&lt;=198," High",L7990&lt;=238,"Very High",L7990&lt;=278,"Severe")</f>
        <v>Negligible</v>
      </c>
      <c r="Q7990" s="3">
        <f t="shared" si="124"/>
        <v>0</v>
      </c>
    </row>
    <row r="7991" spans="1:17" x14ac:dyDescent="0.25">
      <c r="A7991">
        <v>7990</v>
      </c>
      <c r="B7991" t="s">
        <v>2517</v>
      </c>
      <c r="C7991" t="s">
        <v>970</v>
      </c>
      <c r="D7991" t="s">
        <v>5754</v>
      </c>
      <c r="E7991" t="s">
        <v>253</v>
      </c>
      <c r="F7991" t="s">
        <v>2722</v>
      </c>
      <c r="G7991" t="s">
        <v>1861</v>
      </c>
      <c r="H7991" t="s">
        <v>105</v>
      </c>
      <c r="I7991" t="s">
        <v>18</v>
      </c>
      <c r="J7991">
        <v>47.62988343</v>
      </c>
      <c r="K7991">
        <v>2.4458448549999998</v>
      </c>
      <c r="L7991">
        <v>113.76636550000001</v>
      </c>
      <c r="M7991" t="s">
        <v>18</v>
      </c>
      <c r="N7991" t="str" cm="1">
        <f t="array" ref="N7991">_xlfn.IFS(J7991&lt;=29,"Twenties",J7991&lt;=39,"Thirties",J7991&lt;=49,"Fourties",J7991&lt;=59,"Fifties",J7991&gt;59,"Elders")</f>
        <v>Fourties</v>
      </c>
      <c r="O7991" t="str" cm="1">
        <f t="array" ref="O7991">_xlfn.IFS(K7992&lt;=5,"Very Short",K7992&lt;=10,"Short",K7992&lt;=15,"Mid-Class",K7992&lt;=20,"Long",K7992&lt;=25," Very Long",K7992&gt;25,"Lifer")</f>
        <v>Very Short</v>
      </c>
      <c r="P7991" t="str" cm="1">
        <f t="array" ref="P7991">_xlfn.IFS(L7991&lt;=39,"Negligible",L7991&lt;=79,"Minimal",L7991&lt;=119,"Moderate",L7991&lt;=158,"High Moderate",L7991&lt;=198," High",L7991&lt;=238,"Very High",L7991&lt;=278,"Severe")</f>
        <v>Moderate</v>
      </c>
      <c r="Q7991" s="3">
        <f t="shared" si="124"/>
        <v>4.7402652291666669</v>
      </c>
    </row>
    <row r="7992" spans="1:17" x14ac:dyDescent="0.25">
      <c r="A7992">
        <v>7991</v>
      </c>
      <c r="B7992" t="s">
        <v>2103</v>
      </c>
      <c r="C7992" t="s">
        <v>399</v>
      </c>
      <c r="D7992" t="s">
        <v>5755</v>
      </c>
      <c r="E7992" t="s">
        <v>1068</v>
      </c>
      <c r="F7992" t="s">
        <v>609</v>
      </c>
      <c r="G7992" t="s">
        <v>610</v>
      </c>
      <c r="H7992" t="s">
        <v>167</v>
      </c>
      <c r="I7992" t="s">
        <v>18</v>
      </c>
      <c r="J7992">
        <v>51.522054060000002</v>
      </c>
      <c r="K7992">
        <v>4.1221244849999996</v>
      </c>
      <c r="L7992">
        <v>53.847696540000001</v>
      </c>
      <c r="M7992" t="s">
        <v>18</v>
      </c>
      <c r="N7992" t="str" cm="1">
        <f t="array" ref="N7992">_xlfn.IFS(J7992&lt;=29,"Twenties",J7992&lt;=39,"Thirties",J7992&lt;=49,"Fourties",J7992&lt;=59,"Fifties",J7992&gt;59,"Elders")</f>
        <v>Fifties</v>
      </c>
      <c r="O7992" t="str" cm="1">
        <f t="array" ref="O7992">_xlfn.IFS(K7993&lt;=5,"Very Short",K7993&lt;=10,"Short",K7993&lt;=15,"Mid-Class",K7993&lt;=20,"Long",K7993&lt;=25," Very Long",K7993&gt;25,"Lifer")</f>
        <v>Short</v>
      </c>
      <c r="P7992" t="str" cm="1">
        <f t="array" ref="P7992">_xlfn.IFS(L7992&lt;=39,"Negligible",L7992&lt;=79,"Minimal",L7992&lt;=119,"Moderate",L7992&lt;=158,"High Moderate",L7992&lt;=198," High",L7992&lt;=238,"Very High",L7992&lt;=278,"Severe")</f>
        <v>Minimal</v>
      </c>
      <c r="Q7992" s="3">
        <f t="shared" si="124"/>
        <v>2.2436540224999999</v>
      </c>
    </row>
    <row r="7993" spans="1:17" x14ac:dyDescent="0.25">
      <c r="A7993">
        <v>7992</v>
      </c>
      <c r="B7993" t="s">
        <v>2136</v>
      </c>
      <c r="C7993" t="s">
        <v>324</v>
      </c>
      <c r="D7993" t="s">
        <v>5755</v>
      </c>
      <c r="E7993" t="s">
        <v>36</v>
      </c>
      <c r="F7993" t="s">
        <v>2722</v>
      </c>
      <c r="G7993" t="s">
        <v>1861</v>
      </c>
      <c r="H7993" t="s">
        <v>36</v>
      </c>
      <c r="I7993" t="s">
        <v>18</v>
      </c>
      <c r="J7993">
        <v>33.533718569999998</v>
      </c>
      <c r="K7993">
        <v>6.243494246</v>
      </c>
      <c r="L7993">
        <v>32.877477710000001</v>
      </c>
      <c r="M7993" t="s">
        <v>18</v>
      </c>
      <c r="N7993" t="str" cm="1">
        <f t="array" ref="N7993">_xlfn.IFS(J7993&lt;=29,"Twenties",J7993&lt;=39,"Thirties",J7993&lt;=49,"Fourties",J7993&lt;=59,"Fifties",J7993&gt;59,"Elders")</f>
        <v>Thirties</v>
      </c>
      <c r="O7993" t="str" cm="1">
        <f t="array" ref="O7993">_xlfn.IFS(K7994&lt;=5,"Very Short",K7994&lt;=10,"Short",K7994&lt;=15,"Mid-Class",K7994&lt;=20,"Long",K7994&lt;=25," Very Long",K7994&gt;25,"Lifer")</f>
        <v>Short</v>
      </c>
      <c r="P7993" t="str" cm="1">
        <f t="array" ref="P7993">_xlfn.IFS(L7993&lt;=39,"Negligible",L7993&lt;=79,"Minimal",L7993&lt;=119,"Moderate",L7993&lt;=158,"High Moderate",L7993&lt;=198," High",L7993&lt;=238,"Very High",L7993&lt;=278,"Severe")</f>
        <v>Negligible</v>
      </c>
      <c r="Q7993" s="3">
        <f t="shared" si="124"/>
        <v>1.3698949045833333</v>
      </c>
    </row>
    <row r="7994" spans="1:17" x14ac:dyDescent="0.25">
      <c r="A7994">
        <v>7993</v>
      </c>
      <c r="B7994" t="s">
        <v>5589</v>
      </c>
      <c r="C7994" t="s">
        <v>476</v>
      </c>
      <c r="D7994" t="s">
        <v>5754</v>
      </c>
      <c r="E7994" t="s">
        <v>36</v>
      </c>
      <c r="F7994" t="s">
        <v>2722</v>
      </c>
      <c r="G7994" t="s">
        <v>1861</v>
      </c>
      <c r="H7994" t="s">
        <v>36</v>
      </c>
      <c r="I7994" t="s">
        <v>18</v>
      </c>
      <c r="J7994">
        <v>49.238992320000001</v>
      </c>
      <c r="K7994">
        <v>5.7612221559999997</v>
      </c>
      <c r="L7994">
        <v>68.204281339999994</v>
      </c>
      <c r="M7994" t="s">
        <v>18</v>
      </c>
      <c r="N7994" t="str" cm="1">
        <f t="array" ref="N7994">_xlfn.IFS(J7994&lt;=29,"Twenties",J7994&lt;=39,"Thirties",J7994&lt;=49,"Fourties",J7994&lt;=59,"Fifties",J7994&gt;59,"Elders")</f>
        <v>Fifties</v>
      </c>
      <c r="O7994" t="str" cm="1">
        <f t="array" ref="O7994">_xlfn.IFS(K7995&lt;=5,"Very Short",K7995&lt;=10,"Short",K7995&lt;=15,"Mid-Class",K7995&lt;=20,"Long",K7995&lt;=25," Very Long",K7995&gt;25,"Lifer")</f>
        <v>Very Short</v>
      </c>
      <c r="P7994" t="str" cm="1">
        <f t="array" ref="P7994">_xlfn.IFS(L7994&lt;=39,"Negligible",L7994&lt;=79,"Minimal",L7994&lt;=119,"Moderate",L7994&lt;=158,"High Moderate",L7994&lt;=198," High",L7994&lt;=238,"Very High",L7994&lt;=278,"Severe")</f>
        <v>Minimal</v>
      </c>
      <c r="Q7994" s="3">
        <f t="shared" si="124"/>
        <v>2.8418450558333332</v>
      </c>
    </row>
    <row r="7995" spans="1:17" x14ac:dyDescent="0.25">
      <c r="A7995">
        <v>7994</v>
      </c>
      <c r="B7995" t="s">
        <v>616</v>
      </c>
      <c r="C7995" t="s">
        <v>5590</v>
      </c>
      <c r="D7995" t="s">
        <v>5754</v>
      </c>
      <c r="E7995" t="s">
        <v>36</v>
      </c>
      <c r="F7995" t="s">
        <v>2722</v>
      </c>
      <c r="G7995" t="s">
        <v>1861</v>
      </c>
      <c r="H7995" t="s">
        <v>36</v>
      </c>
      <c r="I7995" t="s">
        <v>18</v>
      </c>
      <c r="J7995">
        <v>49.859605520000002</v>
      </c>
      <c r="K7995">
        <v>4.5258587009999998</v>
      </c>
      <c r="L7995">
        <v>152.7365312</v>
      </c>
      <c r="M7995" t="s">
        <v>18</v>
      </c>
      <c r="N7995" t="str" cm="1">
        <f t="array" ref="N7995">_xlfn.IFS(J7995&lt;=29,"Twenties",J7995&lt;=39,"Thirties",J7995&lt;=49,"Fourties",J7995&lt;=59,"Fifties",J7995&gt;59,"Elders")</f>
        <v>Fifties</v>
      </c>
      <c r="O7995" t="str" cm="1">
        <f t="array" ref="O7995">_xlfn.IFS(K7996&lt;=5,"Very Short",K7996&lt;=10,"Short",K7996&lt;=15,"Mid-Class",K7996&lt;=20,"Long",K7996&lt;=25," Very Long",K7996&gt;25,"Lifer")</f>
        <v>Very Short</v>
      </c>
      <c r="P7995" t="str" cm="1">
        <f t="array" ref="P7995">_xlfn.IFS(L7995&lt;=39,"Negligible",L7995&lt;=79,"Minimal",L7995&lt;=119,"Moderate",L7995&lt;=158,"High Moderate",L7995&lt;=198," High",L7995&lt;=238,"Very High",L7995&lt;=278,"Severe")</f>
        <v>High Moderate</v>
      </c>
      <c r="Q7995" s="3">
        <f t="shared" si="124"/>
        <v>6.3640221333333331</v>
      </c>
    </row>
    <row r="7996" spans="1:17" x14ac:dyDescent="0.25">
      <c r="A7996">
        <v>7995</v>
      </c>
      <c r="B7996" t="s">
        <v>265</v>
      </c>
      <c r="C7996" t="s">
        <v>75</v>
      </c>
      <c r="D7996" t="s">
        <v>5754</v>
      </c>
      <c r="E7996" t="s">
        <v>28</v>
      </c>
      <c r="F7996" t="s">
        <v>609</v>
      </c>
      <c r="G7996" t="s">
        <v>610</v>
      </c>
      <c r="H7996" t="s">
        <v>28</v>
      </c>
      <c r="I7996" t="s">
        <v>18</v>
      </c>
      <c r="J7996">
        <v>52.381578179999998</v>
      </c>
      <c r="K7996">
        <v>3.0302988960000001</v>
      </c>
      <c r="L7996">
        <v>96.291743740000001</v>
      </c>
      <c r="M7996" t="s">
        <v>18</v>
      </c>
      <c r="N7996" t="str" cm="1">
        <f t="array" ref="N7996">_xlfn.IFS(J7996&lt;=29,"Twenties",J7996&lt;=39,"Thirties",J7996&lt;=49,"Fourties",J7996&lt;=59,"Fifties",J7996&gt;59,"Elders")</f>
        <v>Fifties</v>
      </c>
      <c r="O7996" t="str" cm="1">
        <f t="array" ref="O7996">_xlfn.IFS(K7997&lt;=5,"Very Short",K7997&lt;=10,"Short",K7997&lt;=15,"Mid-Class",K7997&lt;=20,"Long",K7997&lt;=25," Very Long",K7997&gt;25,"Lifer")</f>
        <v>Very Short</v>
      </c>
      <c r="P7996" t="str" cm="1">
        <f t="array" ref="P7996">_xlfn.IFS(L7996&lt;=39,"Negligible",L7996&lt;=79,"Minimal",L7996&lt;=119,"Moderate",L7996&lt;=158,"High Moderate",L7996&lt;=198," High",L7996&lt;=238,"Very High",L7996&lt;=278,"Severe")</f>
        <v>Moderate</v>
      </c>
      <c r="Q7996" s="3">
        <f t="shared" si="124"/>
        <v>4.0121559891666667</v>
      </c>
    </row>
    <row r="7997" spans="1:17" x14ac:dyDescent="0.25">
      <c r="A7997">
        <v>7996</v>
      </c>
      <c r="B7997" t="s">
        <v>1297</v>
      </c>
      <c r="C7997" t="s">
        <v>1971</v>
      </c>
      <c r="D7997" t="s">
        <v>5755</v>
      </c>
      <c r="E7997" t="s">
        <v>31</v>
      </c>
      <c r="F7997" t="s">
        <v>609</v>
      </c>
      <c r="G7997" t="s">
        <v>610</v>
      </c>
      <c r="H7997" t="s">
        <v>31</v>
      </c>
      <c r="I7997" t="s">
        <v>18</v>
      </c>
      <c r="J7997">
        <v>26.958162130000002</v>
      </c>
      <c r="K7997">
        <v>4.3865267350000003</v>
      </c>
      <c r="L7997">
        <v>2.5398085209999999</v>
      </c>
      <c r="M7997" t="s">
        <v>18</v>
      </c>
      <c r="N7997" t="str" cm="1">
        <f t="array" ref="N7997">_xlfn.IFS(J7997&lt;=29,"Twenties",J7997&lt;=39,"Thirties",J7997&lt;=49,"Fourties",J7997&lt;=59,"Fifties",J7997&gt;59,"Elders")</f>
        <v>Twenties</v>
      </c>
      <c r="O7997" t="str" cm="1">
        <f t="array" ref="O7997">_xlfn.IFS(K7998&lt;=5,"Very Short",K7998&lt;=10,"Short",K7998&lt;=15,"Mid-Class",K7998&lt;=20,"Long",K7998&lt;=25," Very Long",K7998&gt;25,"Lifer")</f>
        <v>Very Short</v>
      </c>
      <c r="P7997" t="str" cm="1">
        <f t="array" ref="P7997">_xlfn.IFS(L7997&lt;=39,"Negligible",L7997&lt;=79,"Minimal",L7997&lt;=119,"Moderate",L7997&lt;=158,"High Moderate",L7997&lt;=198," High",L7997&lt;=238,"Very High",L7997&lt;=278,"Severe")</f>
        <v>Negligible</v>
      </c>
      <c r="Q7997" s="3">
        <f t="shared" si="124"/>
        <v>0.10582535504166667</v>
      </c>
    </row>
    <row r="7998" spans="1:17" x14ac:dyDescent="0.25">
      <c r="A7998">
        <v>7997</v>
      </c>
      <c r="B7998" t="s">
        <v>771</v>
      </c>
      <c r="C7998" t="s">
        <v>75</v>
      </c>
      <c r="D7998" t="s">
        <v>5754</v>
      </c>
      <c r="E7998" t="s">
        <v>121</v>
      </c>
      <c r="F7998" t="s">
        <v>609</v>
      </c>
      <c r="G7998" t="s">
        <v>610</v>
      </c>
      <c r="H7998" t="s">
        <v>121</v>
      </c>
      <c r="I7998" t="s">
        <v>18</v>
      </c>
      <c r="J7998">
        <v>42.046938949999998</v>
      </c>
      <c r="K7998">
        <v>4.0684707189999996</v>
      </c>
      <c r="L7998">
        <v>0</v>
      </c>
      <c r="M7998" t="s">
        <v>18</v>
      </c>
      <c r="N7998" t="str" cm="1">
        <f t="array" ref="N7998">_xlfn.IFS(J7998&lt;=29,"Twenties",J7998&lt;=39,"Thirties",J7998&lt;=49,"Fourties",J7998&lt;=59,"Fifties",J7998&gt;59,"Elders")</f>
        <v>Fourties</v>
      </c>
      <c r="O7998" t="str" cm="1">
        <f t="array" ref="O7998">_xlfn.IFS(K7999&lt;=5,"Very Short",K7999&lt;=10,"Short",K7999&lt;=15,"Mid-Class",K7999&lt;=20,"Long",K7999&lt;=25," Very Long",K7999&gt;25,"Lifer")</f>
        <v>Very Short</v>
      </c>
      <c r="P7998" t="str" cm="1">
        <f t="array" ref="P7998">_xlfn.IFS(L7998&lt;=39,"Negligible",L7998&lt;=79,"Minimal",L7998&lt;=119,"Moderate",L7998&lt;=158,"High Moderate",L7998&lt;=198," High",L7998&lt;=238,"Very High",L7998&lt;=278,"Severe")</f>
        <v>Negligible</v>
      </c>
      <c r="Q7998" s="3">
        <f t="shared" si="124"/>
        <v>0</v>
      </c>
    </row>
    <row r="7999" spans="1:17" x14ac:dyDescent="0.25">
      <c r="A7999">
        <v>7998</v>
      </c>
      <c r="B7999" t="s">
        <v>1252</v>
      </c>
      <c r="C7999" t="s">
        <v>316</v>
      </c>
      <c r="D7999" t="s">
        <v>5754</v>
      </c>
      <c r="E7999" t="s">
        <v>36</v>
      </c>
      <c r="F7999" t="s">
        <v>2722</v>
      </c>
      <c r="G7999" t="s">
        <v>1861</v>
      </c>
      <c r="H7999" t="s">
        <v>36</v>
      </c>
      <c r="I7999" t="s">
        <v>18</v>
      </c>
      <c r="J7999">
        <v>40.61740236</v>
      </c>
      <c r="K7999">
        <v>2.5325958590000002</v>
      </c>
      <c r="L7999">
        <v>0</v>
      </c>
      <c r="M7999" t="s">
        <v>18</v>
      </c>
      <c r="N7999" t="str" cm="1">
        <f t="array" ref="N7999">_xlfn.IFS(J7999&lt;=29,"Twenties",J7999&lt;=39,"Thirties",J7999&lt;=49,"Fourties",J7999&lt;=59,"Fifties",J7999&gt;59,"Elders")</f>
        <v>Fourties</v>
      </c>
      <c r="O7999" t="str" cm="1">
        <f t="array" ref="O7999">_xlfn.IFS(K8000&lt;=5,"Very Short",K8000&lt;=10,"Short",K8000&lt;=15,"Mid-Class",K8000&lt;=20,"Long",K8000&lt;=25," Very Long",K8000&gt;25,"Lifer")</f>
        <v>Very Short</v>
      </c>
      <c r="P7999" t="str" cm="1">
        <f t="array" ref="P7999">_xlfn.IFS(L7999&lt;=39,"Negligible",L7999&lt;=79,"Minimal",L7999&lt;=119,"Moderate",L7999&lt;=158,"High Moderate",L7999&lt;=198," High",L7999&lt;=238,"Very High",L7999&lt;=278,"Severe")</f>
        <v>Negligible</v>
      </c>
      <c r="Q7999" s="3">
        <f t="shared" si="124"/>
        <v>0</v>
      </c>
    </row>
    <row r="8000" spans="1:17" x14ac:dyDescent="0.25">
      <c r="A8000">
        <v>7999</v>
      </c>
      <c r="B8000" t="s">
        <v>5591</v>
      </c>
      <c r="C8000" t="s">
        <v>73</v>
      </c>
      <c r="D8000" t="s">
        <v>5754</v>
      </c>
      <c r="E8000" t="s">
        <v>36</v>
      </c>
      <c r="F8000" t="s">
        <v>609</v>
      </c>
      <c r="G8000" t="s">
        <v>610</v>
      </c>
      <c r="H8000" t="s">
        <v>36</v>
      </c>
      <c r="I8000" t="s">
        <v>18</v>
      </c>
      <c r="J8000">
        <v>41.883883580000003</v>
      </c>
      <c r="K8000">
        <v>2.3325129759999998</v>
      </c>
      <c r="L8000">
        <v>89.14538288</v>
      </c>
      <c r="M8000" t="s">
        <v>18</v>
      </c>
      <c r="N8000" t="str" cm="1">
        <f t="array" ref="N8000">_xlfn.IFS(J8000&lt;=29,"Twenties",J8000&lt;=39,"Thirties",J8000&lt;=49,"Fourties",J8000&lt;=59,"Fifties",J8000&gt;59,"Elders")</f>
        <v>Fourties</v>
      </c>
      <c r="O8000" t="str" cm="1">
        <f t="array" ref="O8000">_xlfn.IFS(K8001&lt;=5,"Very Short",K8001&lt;=10,"Short",K8001&lt;=15,"Mid-Class",K8001&lt;=20,"Long",K8001&lt;=25," Very Long",K8001&gt;25,"Lifer")</f>
        <v>Very Short</v>
      </c>
      <c r="P8000" t="str" cm="1">
        <f t="array" ref="P8000">_xlfn.IFS(L8000&lt;=39,"Negligible",L8000&lt;=79,"Minimal",L8000&lt;=119,"Moderate",L8000&lt;=158,"High Moderate",L8000&lt;=198," High",L8000&lt;=238,"Very High",L8000&lt;=278,"Severe")</f>
        <v>Moderate</v>
      </c>
      <c r="Q8000" s="3">
        <f t="shared" si="124"/>
        <v>3.7143909533333335</v>
      </c>
    </row>
    <row r="8001" spans="1:17" x14ac:dyDescent="0.25">
      <c r="A8001">
        <v>8000</v>
      </c>
      <c r="B8001" t="s">
        <v>3176</v>
      </c>
      <c r="C8001" t="s">
        <v>181</v>
      </c>
      <c r="D8001" t="s">
        <v>5755</v>
      </c>
      <c r="E8001" t="s">
        <v>15</v>
      </c>
      <c r="F8001" t="s">
        <v>818</v>
      </c>
      <c r="G8001" t="s">
        <v>819</v>
      </c>
      <c r="H8001" t="s">
        <v>15</v>
      </c>
      <c r="I8001" t="s">
        <v>18</v>
      </c>
      <c r="J8001">
        <v>59.904814049999999</v>
      </c>
      <c r="K8001">
        <v>1.218848639</v>
      </c>
      <c r="L8001">
        <v>119.7719551</v>
      </c>
      <c r="M8001" t="s">
        <v>18</v>
      </c>
      <c r="N8001" t="str" cm="1">
        <f t="array" ref="N8001">_xlfn.IFS(J8001&lt;=29,"Twenties",J8001&lt;=39,"Thirties",J8001&lt;=49,"Fourties",J8001&lt;=59,"Fifties",J8001&gt;59,"Elders")</f>
        <v>Elders</v>
      </c>
      <c r="O8001" t="str" cm="1">
        <f t="array" ref="O8001">_xlfn.IFS(K8002&lt;=5,"Very Short",K8002&lt;=10,"Short",K8002&lt;=15,"Mid-Class",K8002&lt;=20,"Long",K8002&lt;=25," Very Long",K8002&gt;25,"Lifer")</f>
        <v>Very Short</v>
      </c>
      <c r="P8001" t="str" cm="1">
        <f t="array" ref="P8001">_xlfn.IFS(L8001&lt;=39,"Negligible",L8001&lt;=79,"Minimal",L8001&lt;=119,"Moderate",L8001&lt;=158,"High Moderate",L8001&lt;=198," High",L8001&lt;=238,"Very High",L8001&lt;=278,"Severe")</f>
        <v>High Moderate</v>
      </c>
      <c r="Q8001" s="3">
        <f t="shared" si="124"/>
        <v>4.9904981291666664</v>
      </c>
    </row>
    <row r="8002" spans="1:17" x14ac:dyDescent="0.25">
      <c r="A8002">
        <v>8001</v>
      </c>
      <c r="B8002" t="s">
        <v>4786</v>
      </c>
      <c r="C8002" t="s">
        <v>2140</v>
      </c>
      <c r="D8002" t="s">
        <v>5755</v>
      </c>
      <c r="E8002" t="s">
        <v>167</v>
      </c>
      <c r="F8002" t="s">
        <v>609</v>
      </c>
      <c r="G8002" t="s">
        <v>610</v>
      </c>
      <c r="H8002" t="s">
        <v>167</v>
      </c>
      <c r="I8002" t="s">
        <v>18</v>
      </c>
      <c r="J8002">
        <v>49.884548369999997</v>
      </c>
      <c r="K8002">
        <v>2.379805991</v>
      </c>
      <c r="L8002">
        <v>100.49755039999999</v>
      </c>
      <c r="M8002" t="s">
        <v>18</v>
      </c>
      <c r="N8002" t="str" cm="1">
        <f t="array" ref="N8002">_xlfn.IFS(J8002&lt;=29,"Twenties",J8002&lt;=39,"Thirties",J8002&lt;=49,"Fourties",J8002&lt;=59,"Fifties",J8002&gt;59,"Elders")</f>
        <v>Fifties</v>
      </c>
      <c r="O8002" t="str" cm="1">
        <f t="array" ref="O8002">_xlfn.IFS(K8003&lt;=5,"Very Short",K8003&lt;=10,"Short",K8003&lt;=15,"Mid-Class",K8003&lt;=20,"Long",K8003&lt;=25," Very Long",K8003&gt;25,"Lifer")</f>
        <v>Short</v>
      </c>
      <c r="P8002" t="str" cm="1">
        <f t="array" ref="P8002">_xlfn.IFS(L8002&lt;=39,"Negligible",L8002&lt;=79,"Minimal",L8002&lt;=119,"Moderate",L8002&lt;=158,"High Moderate",L8002&lt;=198," High",L8002&lt;=238,"Very High",L8002&lt;=278,"Severe")</f>
        <v>Moderate</v>
      </c>
      <c r="Q8002" s="3">
        <f t="shared" ref="Q8002:Q8065" si="125">L8002/24</f>
        <v>4.1873979333333331</v>
      </c>
    </row>
    <row r="8003" spans="1:17" x14ac:dyDescent="0.25">
      <c r="A8003">
        <v>8002</v>
      </c>
      <c r="B8003" t="s">
        <v>5592</v>
      </c>
      <c r="C8003" t="s">
        <v>48</v>
      </c>
      <c r="D8003" t="s">
        <v>5755</v>
      </c>
      <c r="E8003" t="s">
        <v>36</v>
      </c>
      <c r="F8003" t="s">
        <v>609</v>
      </c>
      <c r="G8003" t="s">
        <v>610</v>
      </c>
      <c r="H8003" t="s">
        <v>36</v>
      </c>
      <c r="I8003" t="s">
        <v>18</v>
      </c>
      <c r="J8003">
        <v>46.355708700000001</v>
      </c>
      <c r="K8003">
        <v>5.2672345820000004</v>
      </c>
      <c r="L8003">
        <v>37.858202499999997</v>
      </c>
      <c r="M8003" t="s">
        <v>18</v>
      </c>
      <c r="N8003" t="str" cm="1">
        <f t="array" ref="N8003">_xlfn.IFS(J8003&lt;=29,"Twenties",J8003&lt;=39,"Thirties",J8003&lt;=49,"Fourties",J8003&lt;=59,"Fifties",J8003&gt;59,"Elders")</f>
        <v>Fourties</v>
      </c>
      <c r="O8003" t="str" cm="1">
        <f t="array" ref="O8003">_xlfn.IFS(K8004&lt;=5,"Very Short",K8004&lt;=10,"Short",K8004&lt;=15,"Mid-Class",K8004&lt;=20,"Long",K8004&lt;=25," Very Long",K8004&gt;25,"Lifer")</f>
        <v>Short</v>
      </c>
      <c r="P8003" t="str" cm="1">
        <f t="array" ref="P8003">_xlfn.IFS(L8003&lt;=39,"Negligible",L8003&lt;=79,"Minimal",L8003&lt;=119,"Moderate",L8003&lt;=158,"High Moderate",L8003&lt;=198," High",L8003&lt;=238,"Very High",L8003&lt;=278,"Severe")</f>
        <v>Negligible</v>
      </c>
      <c r="Q8003" s="3">
        <f t="shared" si="125"/>
        <v>1.5774251041666665</v>
      </c>
    </row>
    <row r="8004" spans="1:17" x14ac:dyDescent="0.25">
      <c r="A8004">
        <v>8003</v>
      </c>
      <c r="B8004" t="s">
        <v>4018</v>
      </c>
      <c r="C8004" t="s">
        <v>50</v>
      </c>
      <c r="D8004" t="s">
        <v>5755</v>
      </c>
      <c r="E8004" t="s">
        <v>25</v>
      </c>
      <c r="F8004" t="s">
        <v>609</v>
      </c>
      <c r="G8004" t="s">
        <v>610</v>
      </c>
      <c r="H8004" t="s">
        <v>25</v>
      </c>
      <c r="I8004" t="s">
        <v>18</v>
      </c>
      <c r="J8004">
        <v>58.257472159999999</v>
      </c>
      <c r="K8004">
        <v>5.0997568400000004</v>
      </c>
      <c r="L8004">
        <v>155.77090200000001</v>
      </c>
      <c r="M8004" t="s">
        <v>18</v>
      </c>
      <c r="N8004" t="str" cm="1">
        <f t="array" ref="N8004">_xlfn.IFS(J8004&lt;=29,"Twenties",J8004&lt;=39,"Thirties",J8004&lt;=49,"Fourties",J8004&lt;=59,"Fifties",J8004&gt;59,"Elders")</f>
        <v>Fifties</v>
      </c>
      <c r="O8004" t="str" cm="1">
        <f t="array" ref="O8004">_xlfn.IFS(K8005&lt;=5,"Very Short",K8005&lt;=10,"Short",K8005&lt;=15,"Mid-Class",K8005&lt;=20,"Long",K8005&lt;=25," Very Long",K8005&gt;25,"Lifer")</f>
        <v>Very Short</v>
      </c>
      <c r="P8004" t="str" cm="1">
        <f t="array" ref="P8004">_xlfn.IFS(L8004&lt;=39,"Negligible",L8004&lt;=79,"Minimal",L8004&lt;=119,"Moderate",L8004&lt;=158,"High Moderate",L8004&lt;=198," High",L8004&lt;=238,"Very High",L8004&lt;=278,"Severe")</f>
        <v>High Moderate</v>
      </c>
      <c r="Q8004" s="3">
        <f t="shared" si="125"/>
        <v>6.49045425</v>
      </c>
    </row>
    <row r="8005" spans="1:17" x14ac:dyDescent="0.25">
      <c r="A8005">
        <v>8004</v>
      </c>
      <c r="B8005" t="s">
        <v>5593</v>
      </c>
      <c r="C8005" t="s">
        <v>48</v>
      </c>
      <c r="D8005" t="s">
        <v>5755</v>
      </c>
      <c r="E8005" t="s">
        <v>167</v>
      </c>
      <c r="F8005" t="s">
        <v>609</v>
      </c>
      <c r="G8005" t="s">
        <v>610</v>
      </c>
      <c r="H8005" t="s">
        <v>167</v>
      </c>
      <c r="I8005" t="s">
        <v>18</v>
      </c>
      <c r="J8005">
        <v>46.798809290000001</v>
      </c>
      <c r="K8005">
        <v>3.3815877740000002</v>
      </c>
      <c r="L8005">
        <v>69.696695129999995</v>
      </c>
      <c r="M8005" t="s">
        <v>18</v>
      </c>
      <c r="N8005" t="str" cm="1">
        <f t="array" ref="N8005">_xlfn.IFS(J8005&lt;=29,"Twenties",J8005&lt;=39,"Thirties",J8005&lt;=49,"Fourties",J8005&lt;=59,"Fifties",J8005&gt;59,"Elders")</f>
        <v>Fourties</v>
      </c>
      <c r="O8005" t="str" cm="1">
        <f t="array" ref="O8005">_xlfn.IFS(K8006&lt;=5,"Very Short",K8006&lt;=10,"Short",K8006&lt;=15,"Mid-Class",K8006&lt;=20,"Long",K8006&lt;=25," Very Long",K8006&gt;25,"Lifer")</f>
        <v>Very Short</v>
      </c>
      <c r="P8005" t="str" cm="1">
        <f t="array" ref="P8005">_xlfn.IFS(L8005&lt;=39,"Negligible",L8005&lt;=79,"Minimal",L8005&lt;=119,"Moderate",L8005&lt;=158,"High Moderate",L8005&lt;=198," High",L8005&lt;=238,"Very High",L8005&lt;=278,"Severe")</f>
        <v>Minimal</v>
      </c>
      <c r="Q8005" s="3">
        <f t="shared" si="125"/>
        <v>2.9040289637499996</v>
      </c>
    </row>
    <row r="8006" spans="1:17" x14ac:dyDescent="0.25">
      <c r="A8006">
        <v>8005</v>
      </c>
      <c r="B8006" t="s">
        <v>16</v>
      </c>
      <c r="C8006" t="s">
        <v>875</v>
      </c>
      <c r="D8006" t="s">
        <v>5755</v>
      </c>
      <c r="E8006" t="s">
        <v>36</v>
      </c>
      <c r="F8006" t="s">
        <v>609</v>
      </c>
      <c r="G8006" t="s">
        <v>610</v>
      </c>
      <c r="H8006" t="s">
        <v>36</v>
      </c>
      <c r="I8006" t="s">
        <v>18</v>
      </c>
      <c r="J8006">
        <v>45.795028459999997</v>
      </c>
      <c r="K8006">
        <v>2.683362131</v>
      </c>
      <c r="L8006">
        <v>83.476915579999996</v>
      </c>
      <c r="M8006" t="s">
        <v>18</v>
      </c>
      <c r="N8006" t="str" cm="1">
        <f t="array" ref="N8006">_xlfn.IFS(J8006&lt;=29,"Twenties",J8006&lt;=39,"Thirties",J8006&lt;=49,"Fourties",J8006&lt;=59,"Fifties",J8006&gt;59,"Elders")</f>
        <v>Fourties</v>
      </c>
      <c r="O8006" t="str" cm="1">
        <f t="array" ref="O8006">_xlfn.IFS(K8007&lt;=5,"Very Short",K8007&lt;=10,"Short",K8007&lt;=15,"Mid-Class",K8007&lt;=20,"Long",K8007&lt;=25," Very Long",K8007&gt;25,"Lifer")</f>
        <v>Short</v>
      </c>
      <c r="P8006" t="str" cm="1">
        <f t="array" ref="P8006">_xlfn.IFS(L8006&lt;=39,"Negligible",L8006&lt;=79,"Minimal",L8006&lt;=119,"Moderate",L8006&lt;=158,"High Moderate",L8006&lt;=198," High",L8006&lt;=238,"Very High",L8006&lt;=278,"Severe")</f>
        <v>Moderate</v>
      </c>
      <c r="Q8006" s="3">
        <f t="shared" si="125"/>
        <v>3.4782048158333332</v>
      </c>
    </row>
    <row r="8007" spans="1:17" x14ac:dyDescent="0.25">
      <c r="A8007">
        <v>8006</v>
      </c>
      <c r="B8007" t="s">
        <v>193</v>
      </c>
      <c r="C8007" t="s">
        <v>171</v>
      </c>
      <c r="D8007" t="s">
        <v>5754</v>
      </c>
      <c r="E8007" t="s">
        <v>55</v>
      </c>
      <c r="F8007" t="s">
        <v>609</v>
      </c>
      <c r="G8007" t="s">
        <v>610</v>
      </c>
      <c r="H8007" t="s">
        <v>55</v>
      </c>
      <c r="I8007" t="s">
        <v>18</v>
      </c>
      <c r="J8007">
        <v>39.490322390000003</v>
      </c>
      <c r="K8007">
        <v>6.7524650399999997</v>
      </c>
      <c r="L8007">
        <v>75.095424429999994</v>
      </c>
      <c r="M8007" t="s">
        <v>18</v>
      </c>
      <c r="N8007" t="str" cm="1">
        <f t="array" ref="N8007">_xlfn.IFS(J8007&lt;=29,"Twenties",J8007&lt;=39,"Thirties",J8007&lt;=49,"Fourties",J8007&lt;=59,"Fifties",J8007&gt;59,"Elders")</f>
        <v>Fourties</v>
      </c>
      <c r="O8007" t="str" cm="1">
        <f t="array" ref="O8007">_xlfn.IFS(K8008&lt;=5,"Very Short",K8008&lt;=10,"Short",K8008&lt;=15,"Mid-Class",K8008&lt;=20,"Long",K8008&lt;=25," Very Long",K8008&gt;25,"Lifer")</f>
        <v>Very Short</v>
      </c>
      <c r="P8007" t="str" cm="1">
        <f t="array" ref="P8007">_xlfn.IFS(L8007&lt;=39,"Negligible",L8007&lt;=79,"Minimal",L8007&lt;=119,"Moderate",L8007&lt;=158,"High Moderate",L8007&lt;=198," High",L8007&lt;=238,"Very High",L8007&lt;=278,"Severe")</f>
        <v>Minimal</v>
      </c>
      <c r="Q8007" s="3">
        <f t="shared" si="125"/>
        <v>3.1289760179166666</v>
      </c>
    </row>
    <row r="8008" spans="1:17" x14ac:dyDescent="0.25">
      <c r="A8008">
        <v>8007</v>
      </c>
      <c r="B8008" t="s">
        <v>5594</v>
      </c>
      <c r="C8008" t="s">
        <v>1661</v>
      </c>
      <c r="D8008" t="s">
        <v>5754</v>
      </c>
      <c r="E8008" t="s">
        <v>36</v>
      </c>
      <c r="F8008" t="s">
        <v>609</v>
      </c>
      <c r="G8008" t="s">
        <v>610</v>
      </c>
      <c r="H8008" t="s">
        <v>36</v>
      </c>
      <c r="I8008" t="s">
        <v>18</v>
      </c>
      <c r="J8008">
        <v>41.285131560000004</v>
      </c>
      <c r="K8008">
        <v>1.1236970550000001</v>
      </c>
      <c r="L8008">
        <v>51.634286019999998</v>
      </c>
      <c r="M8008" t="s">
        <v>18</v>
      </c>
      <c r="N8008" t="str" cm="1">
        <f t="array" ref="N8008">_xlfn.IFS(J8008&lt;=29,"Twenties",J8008&lt;=39,"Thirties",J8008&lt;=49,"Fourties",J8008&lt;=59,"Fifties",J8008&gt;59,"Elders")</f>
        <v>Fourties</v>
      </c>
      <c r="O8008" t="str" cm="1">
        <f t="array" ref="O8008">_xlfn.IFS(K8009&lt;=5,"Very Short",K8009&lt;=10,"Short",K8009&lt;=15,"Mid-Class",K8009&lt;=20,"Long",K8009&lt;=25," Very Long",K8009&gt;25,"Lifer")</f>
        <v>Very Short</v>
      </c>
      <c r="P8008" t="str" cm="1">
        <f t="array" ref="P8008">_xlfn.IFS(L8008&lt;=39,"Negligible",L8008&lt;=79,"Minimal",L8008&lt;=119,"Moderate",L8008&lt;=158,"High Moderate",L8008&lt;=198," High",L8008&lt;=238,"Very High",L8008&lt;=278,"Severe")</f>
        <v>Minimal</v>
      </c>
      <c r="Q8008" s="3">
        <f t="shared" si="125"/>
        <v>2.1514285841666667</v>
      </c>
    </row>
    <row r="8009" spans="1:17" x14ac:dyDescent="0.25">
      <c r="A8009">
        <v>8008</v>
      </c>
      <c r="B8009" t="s">
        <v>380</v>
      </c>
      <c r="C8009" t="s">
        <v>2111</v>
      </c>
      <c r="D8009" t="s">
        <v>5755</v>
      </c>
      <c r="E8009" t="s">
        <v>36</v>
      </c>
      <c r="F8009" t="s">
        <v>609</v>
      </c>
      <c r="G8009" t="s">
        <v>610</v>
      </c>
      <c r="H8009" t="s">
        <v>36</v>
      </c>
      <c r="I8009" t="s">
        <v>18</v>
      </c>
      <c r="J8009">
        <v>44.794913680000001</v>
      </c>
      <c r="K8009">
        <v>3.5346131349999999</v>
      </c>
      <c r="L8009">
        <v>47.235994249999997</v>
      </c>
      <c r="M8009" t="s">
        <v>18</v>
      </c>
      <c r="N8009" t="str" cm="1">
        <f t="array" ref="N8009">_xlfn.IFS(J8009&lt;=29,"Twenties",J8009&lt;=39,"Thirties",J8009&lt;=49,"Fourties",J8009&lt;=59,"Fifties",J8009&gt;59,"Elders")</f>
        <v>Fourties</v>
      </c>
      <c r="O8009" t="str" cm="1">
        <f t="array" ref="O8009">_xlfn.IFS(K8010&lt;=5,"Very Short",K8010&lt;=10,"Short",K8010&lt;=15,"Mid-Class",K8010&lt;=20,"Long",K8010&lt;=25," Very Long",K8010&gt;25,"Lifer")</f>
        <v>Short</v>
      </c>
      <c r="P8009" t="str" cm="1">
        <f t="array" ref="P8009">_xlfn.IFS(L8009&lt;=39,"Negligible",L8009&lt;=79,"Minimal",L8009&lt;=119,"Moderate",L8009&lt;=158,"High Moderate",L8009&lt;=198," High",L8009&lt;=238,"Very High",L8009&lt;=278,"Severe")</f>
        <v>Minimal</v>
      </c>
      <c r="Q8009" s="3">
        <f t="shared" si="125"/>
        <v>1.9681664270833332</v>
      </c>
    </row>
    <row r="8010" spans="1:17" x14ac:dyDescent="0.25">
      <c r="A8010">
        <v>8009</v>
      </c>
      <c r="B8010" t="s">
        <v>486</v>
      </c>
      <c r="C8010" t="s">
        <v>388</v>
      </c>
      <c r="D8010" t="s">
        <v>5754</v>
      </c>
      <c r="E8010" t="s">
        <v>15</v>
      </c>
      <c r="F8010" t="s">
        <v>818</v>
      </c>
      <c r="G8010" t="s">
        <v>819</v>
      </c>
      <c r="H8010" t="s">
        <v>15</v>
      </c>
      <c r="I8010" t="s">
        <v>18</v>
      </c>
      <c r="J8010">
        <v>27.144091469999999</v>
      </c>
      <c r="K8010">
        <v>5.3605993219999997</v>
      </c>
      <c r="L8010">
        <v>15.823531750000001</v>
      </c>
      <c r="M8010" t="s">
        <v>18</v>
      </c>
      <c r="N8010" t="str" cm="1">
        <f t="array" ref="N8010">_xlfn.IFS(J8010&lt;=29,"Twenties",J8010&lt;=39,"Thirties",J8010&lt;=49,"Fourties",J8010&lt;=59,"Fifties",J8010&gt;59,"Elders")</f>
        <v>Twenties</v>
      </c>
      <c r="O8010" t="str" cm="1">
        <f t="array" ref="O8010">_xlfn.IFS(K8011&lt;=5,"Very Short",K8011&lt;=10,"Short",K8011&lt;=15,"Mid-Class",K8011&lt;=20,"Long",K8011&lt;=25," Very Long",K8011&gt;25,"Lifer")</f>
        <v>Very Short</v>
      </c>
      <c r="P8010" t="str" cm="1">
        <f t="array" ref="P8010">_xlfn.IFS(L8010&lt;=39,"Negligible",L8010&lt;=79,"Minimal",L8010&lt;=119,"Moderate",L8010&lt;=158,"High Moderate",L8010&lt;=198," High",L8010&lt;=238,"Very High",L8010&lt;=278,"Severe")</f>
        <v>Negligible</v>
      </c>
      <c r="Q8010" s="3">
        <f t="shared" si="125"/>
        <v>0.65931382291666674</v>
      </c>
    </row>
    <row r="8011" spans="1:17" x14ac:dyDescent="0.25">
      <c r="A8011">
        <v>8010</v>
      </c>
      <c r="B8011" t="s">
        <v>1490</v>
      </c>
      <c r="C8011" t="s">
        <v>206</v>
      </c>
      <c r="D8011" t="s">
        <v>5754</v>
      </c>
      <c r="E8011" t="s">
        <v>125</v>
      </c>
      <c r="F8011" t="s">
        <v>609</v>
      </c>
      <c r="G8011" t="s">
        <v>610</v>
      </c>
      <c r="H8011" t="s">
        <v>125</v>
      </c>
      <c r="I8011" t="s">
        <v>18</v>
      </c>
      <c r="J8011">
        <v>54.794253949999998</v>
      </c>
      <c r="K8011">
        <v>3.3451655800000002</v>
      </c>
      <c r="L8011">
        <v>103.9787285</v>
      </c>
      <c r="M8011" t="s">
        <v>18</v>
      </c>
      <c r="N8011" t="str" cm="1">
        <f t="array" ref="N8011">_xlfn.IFS(J8011&lt;=29,"Twenties",J8011&lt;=39,"Thirties",J8011&lt;=49,"Fourties",J8011&lt;=59,"Fifties",J8011&gt;59,"Elders")</f>
        <v>Fifties</v>
      </c>
      <c r="O8011" t="str" cm="1">
        <f t="array" ref="O8011">_xlfn.IFS(K8012&lt;=5,"Very Short",K8012&lt;=10,"Short",K8012&lt;=15,"Mid-Class",K8012&lt;=20,"Long",K8012&lt;=25," Very Long",K8012&gt;25,"Lifer")</f>
        <v>Short</v>
      </c>
      <c r="P8011" t="str" cm="1">
        <f t="array" ref="P8011">_xlfn.IFS(L8011&lt;=39,"Negligible",L8011&lt;=79,"Minimal",L8011&lt;=119,"Moderate",L8011&lt;=158,"High Moderate",L8011&lt;=198," High",L8011&lt;=238,"Very High",L8011&lt;=278,"Severe")</f>
        <v>Moderate</v>
      </c>
      <c r="Q8011" s="3">
        <f t="shared" si="125"/>
        <v>4.3324470208333334</v>
      </c>
    </row>
    <row r="8012" spans="1:17" x14ac:dyDescent="0.25">
      <c r="A8012">
        <v>8011</v>
      </c>
      <c r="B8012" t="s">
        <v>1010</v>
      </c>
      <c r="C8012" t="s">
        <v>2158</v>
      </c>
      <c r="D8012" t="s">
        <v>5755</v>
      </c>
      <c r="E8012" t="s">
        <v>36</v>
      </c>
      <c r="F8012" t="s">
        <v>609</v>
      </c>
      <c r="G8012" t="s">
        <v>610</v>
      </c>
      <c r="H8012" t="s">
        <v>36</v>
      </c>
      <c r="I8012" t="s">
        <v>18</v>
      </c>
      <c r="J8012">
        <v>35.33193988</v>
      </c>
      <c r="K8012">
        <v>5.7985179889999996</v>
      </c>
      <c r="L8012">
        <v>26.431300799999999</v>
      </c>
      <c r="M8012" t="s">
        <v>18</v>
      </c>
      <c r="N8012" t="str" cm="1">
        <f t="array" ref="N8012">_xlfn.IFS(J8012&lt;=29,"Twenties",J8012&lt;=39,"Thirties",J8012&lt;=49,"Fourties",J8012&lt;=59,"Fifties",J8012&gt;59,"Elders")</f>
        <v>Thirties</v>
      </c>
      <c r="O8012" t="str" cm="1">
        <f t="array" ref="O8012">_xlfn.IFS(K8013&lt;=5,"Very Short",K8013&lt;=10,"Short",K8013&lt;=15,"Mid-Class",K8013&lt;=20,"Long",K8013&lt;=25," Very Long",K8013&gt;25,"Lifer")</f>
        <v>Short</v>
      </c>
      <c r="P8012" t="str" cm="1">
        <f t="array" ref="P8012">_xlfn.IFS(L8012&lt;=39,"Negligible",L8012&lt;=79,"Minimal",L8012&lt;=119,"Moderate",L8012&lt;=158,"High Moderate",L8012&lt;=198," High",L8012&lt;=238,"Very High",L8012&lt;=278,"Severe")</f>
        <v>Negligible</v>
      </c>
      <c r="Q8012" s="3">
        <f t="shared" si="125"/>
        <v>1.1013042</v>
      </c>
    </row>
    <row r="8013" spans="1:17" x14ac:dyDescent="0.25">
      <c r="A8013">
        <v>8012</v>
      </c>
      <c r="B8013" t="s">
        <v>461</v>
      </c>
      <c r="C8013" t="s">
        <v>192</v>
      </c>
      <c r="D8013" t="s">
        <v>5754</v>
      </c>
      <c r="E8013" t="s">
        <v>15</v>
      </c>
      <c r="F8013" t="s">
        <v>818</v>
      </c>
      <c r="G8013" t="s">
        <v>819</v>
      </c>
      <c r="H8013" t="s">
        <v>15</v>
      </c>
      <c r="I8013" t="s">
        <v>18</v>
      </c>
      <c r="J8013">
        <v>44.605658630000001</v>
      </c>
      <c r="K8013">
        <v>5.6698386279999999</v>
      </c>
      <c r="L8013">
        <v>118.87833639999999</v>
      </c>
      <c r="M8013" t="s">
        <v>18</v>
      </c>
      <c r="N8013" t="str" cm="1">
        <f t="array" ref="N8013">_xlfn.IFS(J8013&lt;=29,"Twenties",J8013&lt;=39,"Thirties",J8013&lt;=49,"Fourties",J8013&lt;=59,"Fifties",J8013&gt;59,"Elders")</f>
        <v>Fourties</v>
      </c>
      <c r="O8013" t="str" cm="1">
        <f t="array" ref="O8013">_xlfn.IFS(K8014&lt;=5,"Very Short",K8014&lt;=10,"Short",K8014&lt;=15,"Mid-Class",K8014&lt;=20,"Long",K8014&lt;=25," Very Long",K8014&gt;25,"Lifer")</f>
        <v>Very Short</v>
      </c>
      <c r="P8013" t="str" cm="1">
        <f t="array" ref="P8013">_xlfn.IFS(L8013&lt;=39,"Negligible",L8013&lt;=79,"Minimal",L8013&lt;=119,"Moderate",L8013&lt;=158,"High Moderate",L8013&lt;=198," High",L8013&lt;=238,"Very High",L8013&lt;=278,"Severe")</f>
        <v>Moderate</v>
      </c>
      <c r="Q8013" s="3">
        <f t="shared" si="125"/>
        <v>4.9532640166666662</v>
      </c>
    </row>
    <row r="8014" spans="1:17" x14ac:dyDescent="0.25">
      <c r="A8014">
        <v>8013</v>
      </c>
      <c r="B8014" t="s">
        <v>902</v>
      </c>
      <c r="C8014" t="s">
        <v>5595</v>
      </c>
      <c r="D8014" t="s">
        <v>5755</v>
      </c>
      <c r="E8014" t="s">
        <v>275</v>
      </c>
      <c r="F8014" t="s">
        <v>609</v>
      </c>
      <c r="G8014" t="s">
        <v>610</v>
      </c>
      <c r="H8014" t="s">
        <v>275</v>
      </c>
      <c r="I8014" t="s">
        <v>18</v>
      </c>
      <c r="J8014">
        <v>42.256585209999997</v>
      </c>
      <c r="K8014">
        <v>3.9793628750000001</v>
      </c>
      <c r="L8014">
        <v>54.203312689999997</v>
      </c>
      <c r="M8014" t="s">
        <v>18</v>
      </c>
      <c r="N8014" t="str" cm="1">
        <f t="array" ref="N8014">_xlfn.IFS(J8014&lt;=29,"Twenties",J8014&lt;=39,"Thirties",J8014&lt;=49,"Fourties",J8014&lt;=59,"Fifties",J8014&gt;59,"Elders")</f>
        <v>Fourties</v>
      </c>
      <c r="O8014" t="str" cm="1">
        <f t="array" ref="O8014">_xlfn.IFS(K8015&lt;=5,"Very Short",K8015&lt;=10,"Short",K8015&lt;=15,"Mid-Class",K8015&lt;=20,"Long",K8015&lt;=25," Very Long",K8015&gt;25,"Lifer")</f>
        <v>Very Short</v>
      </c>
      <c r="P8014" t="str" cm="1">
        <f t="array" ref="P8014">_xlfn.IFS(L8014&lt;=39,"Negligible",L8014&lt;=79,"Minimal",L8014&lt;=119,"Moderate",L8014&lt;=158,"High Moderate",L8014&lt;=198," High",L8014&lt;=238,"Very High",L8014&lt;=278,"Severe")</f>
        <v>Minimal</v>
      </c>
      <c r="Q8014" s="3">
        <f t="shared" si="125"/>
        <v>2.2584713620833332</v>
      </c>
    </row>
    <row r="8015" spans="1:17" x14ac:dyDescent="0.25">
      <c r="A8015">
        <v>8014</v>
      </c>
      <c r="B8015" t="s">
        <v>5385</v>
      </c>
      <c r="C8015" t="s">
        <v>2757</v>
      </c>
      <c r="D8015" t="s">
        <v>5754</v>
      </c>
      <c r="E8015" t="s">
        <v>28</v>
      </c>
      <c r="F8015" t="s">
        <v>609</v>
      </c>
      <c r="G8015" t="s">
        <v>610</v>
      </c>
      <c r="H8015" t="s">
        <v>28</v>
      </c>
      <c r="I8015" t="s">
        <v>18</v>
      </c>
      <c r="J8015">
        <v>50.413809919999998</v>
      </c>
      <c r="K8015">
        <v>4.7648089499999999</v>
      </c>
      <c r="L8015">
        <v>121.13378760000001</v>
      </c>
      <c r="M8015" t="s">
        <v>18</v>
      </c>
      <c r="N8015" t="str" cm="1">
        <f t="array" ref="N8015">_xlfn.IFS(J8015&lt;=29,"Twenties",J8015&lt;=39,"Thirties",J8015&lt;=49,"Fourties",J8015&lt;=59,"Fifties",J8015&gt;59,"Elders")</f>
        <v>Fifties</v>
      </c>
      <c r="O8015" t="str" cm="1">
        <f t="array" ref="O8015">_xlfn.IFS(K8016&lt;=5,"Very Short",K8016&lt;=10,"Short",K8016&lt;=15,"Mid-Class",K8016&lt;=20,"Long",K8016&lt;=25," Very Long",K8016&gt;25,"Lifer")</f>
        <v>Very Short</v>
      </c>
      <c r="P8015" t="str" cm="1">
        <f t="array" ref="P8015">_xlfn.IFS(L8015&lt;=39,"Negligible",L8015&lt;=79,"Minimal",L8015&lt;=119,"Moderate",L8015&lt;=158,"High Moderate",L8015&lt;=198," High",L8015&lt;=238,"Very High",L8015&lt;=278,"Severe")</f>
        <v>High Moderate</v>
      </c>
      <c r="Q8015" s="3">
        <f t="shared" si="125"/>
        <v>5.0472411500000005</v>
      </c>
    </row>
    <row r="8016" spans="1:17" x14ac:dyDescent="0.25">
      <c r="A8016">
        <v>8015</v>
      </c>
      <c r="B8016" t="s">
        <v>32</v>
      </c>
      <c r="C8016" t="s">
        <v>5596</v>
      </c>
      <c r="D8016" t="s">
        <v>5754</v>
      </c>
      <c r="E8016" t="s">
        <v>85</v>
      </c>
      <c r="F8016" t="s">
        <v>609</v>
      </c>
      <c r="G8016" t="s">
        <v>610</v>
      </c>
      <c r="H8016" t="s">
        <v>85</v>
      </c>
      <c r="I8016" t="s">
        <v>18</v>
      </c>
      <c r="J8016">
        <v>57.951905889999999</v>
      </c>
      <c r="K8016">
        <v>3.3494530920000001</v>
      </c>
      <c r="L8016">
        <v>128.0868658</v>
      </c>
      <c r="M8016" t="s">
        <v>18</v>
      </c>
      <c r="N8016" t="str" cm="1">
        <f t="array" ref="N8016">_xlfn.IFS(J8016&lt;=29,"Twenties",J8016&lt;=39,"Thirties",J8016&lt;=49,"Fourties",J8016&lt;=59,"Fifties",J8016&gt;59,"Elders")</f>
        <v>Fifties</v>
      </c>
      <c r="O8016" t="str" cm="1">
        <f t="array" ref="O8016">_xlfn.IFS(K8017&lt;=5,"Very Short",K8017&lt;=10,"Short",K8017&lt;=15,"Mid-Class",K8017&lt;=20,"Long",K8017&lt;=25," Very Long",K8017&gt;25,"Lifer")</f>
        <v>Very Short</v>
      </c>
      <c r="P8016" t="str" cm="1">
        <f t="array" ref="P8016">_xlfn.IFS(L8016&lt;=39,"Negligible",L8016&lt;=79,"Minimal",L8016&lt;=119,"Moderate",L8016&lt;=158,"High Moderate",L8016&lt;=198," High",L8016&lt;=238,"Very High",L8016&lt;=278,"Severe")</f>
        <v>High Moderate</v>
      </c>
      <c r="Q8016" s="3">
        <f t="shared" si="125"/>
        <v>5.3369527416666669</v>
      </c>
    </row>
    <row r="8017" spans="1:17" x14ac:dyDescent="0.25">
      <c r="A8017">
        <v>8016</v>
      </c>
      <c r="B8017" t="s">
        <v>5597</v>
      </c>
      <c r="C8017" t="s">
        <v>48</v>
      </c>
      <c r="D8017" t="s">
        <v>5755</v>
      </c>
      <c r="E8017" t="s">
        <v>36</v>
      </c>
      <c r="F8017" t="s">
        <v>609</v>
      </c>
      <c r="G8017" t="s">
        <v>610</v>
      </c>
      <c r="H8017" t="s">
        <v>36</v>
      </c>
      <c r="I8017" t="s">
        <v>18</v>
      </c>
      <c r="J8017">
        <v>55.975788360000003</v>
      </c>
      <c r="K8017">
        <v>4.3957122660000003</v>
      </c>
      <c r="L8017">
        <v>128.9502124</v>
      </c>
      <c r="M8017" t="s">
        <v>18</v>
      </c>
      <c r="N8017" t="str" cm="1">
        <f t="array" ref="N8017">_xlfn.IFS(J8017&lt;=29,"Twenties",J8017&lt;=39,"Thirties",J8017&lt;=49,"Fourties",J8017&lt;=59,"Fifties",J8017&gt;59,"Elders")</f>
        <v>Fifties</v>
      </c>
      <c r="O8017" t="str" cm="1">
        <f t="array" ref="O8017">_xlfn.IFS(K8018&lt;=5,"Very Short",K8018&lt;=10,"Short",K8018&lt;=15,"Mid-Class",K8018&lt;=20,"Long",K8018&lt;=25," Very Long",K8018&gt;25,"Lifer")</f>
        <v>Very Short</v>
      </c>
      <c r="P8017" t="str" cm="1">
        <f t="array" ref="P8017">_xlfn.IFS(L8017&lt;=39,"Negligible",L8017&lt;=79,"Minimal",L8017&lt;=119,"Moderate",L8017&lt;=158,"High Moderate",L8017&lt;=198," High",L8017&lt;=238,"Very High",L8017&lt;=278,"Severe")</f>
        <v>High Moderate</v>
      </c>
      <c r="Q8017" s="3">
        <f t="shared" si="125"/>
        <v>5.3729255166666663</v>
      </c>
    </row>
    <row r="8018" spans="1:17" x14ac:dyDescent="0.25">
      <c r="A8018">
        <v>8017</v>
      </c>
      <c r="B8018" t="s">
        <v>5598</v>
      </c>
      <c r="C8018" t="s">
        <v>711</v>
      </c>
      <c r="D8018" t="s">
        <v>5754</v>
      </c>
      <c r="E8018" t="s">
        <v>1157</v>
      </c>
      <c r="F8018" t="s">
        <v>818</v>
      </c>
      <c r="G8018" t="s">
        <v>819</v>
      </c>
      <c r="H8018" t="s">
        <v>1157</v>
      </c>
      <c r="I8018" t="s">
        <v>18</v>
      </c>
      <c r="J8018">
        <v>34.872661880000003</v>
      </c>
      <c r="K8018">
        <v>3.408487697</v>
      </c>
      <c r="L8018">
        <v>0</v>
      </c>
      <c r="M8018" t="s">
        <v>18</v>
      </c>
      <c r="N8018" t="str" cm="1">
        <f t="array" ref="N8018">_xlfn.IFS(J8018&lt;=29,"Twenties",J8018&lt;=39,"Thirties",J8018&lt;=49,"Fourties",J8018&lt;=59,"Fifties",J8018&gt;59,"Elders")</f>
        <v>Thirties</v>
      </c>
      <c r="O8018" t="str" cm="1">
        <f t="array" ref="O8018">_xlfn.IFS(K8019&lt;=5,"Very Short",K8019&lt;=10,"Short",K8019&lt;=15,"Mid-Class",K8019&lt;=20,"Long",K8019&lt;=25," Very Long",K8019&gt;25,"Lifer")</f>
        <v>Short</v>
      </c>
      <c r="P8018" t="str" cm="1">
        <f t="array" ref="P8018">_xlfn.IFS(L8018&lt;=39,"Negligible",L8018&lt;=79,"Minimal",L8018&lt;=119,"Moderate",L8018&lt;=158,"High Moderate",L8018&lt;=198," High",L8018&lt;=238,"Very High",L8018&lt;=278,"Severe")</f>
        <v>Negligible</v>
      </c>
      <c r="Q8018" s="3">
        <f t="shared" si="125"/>
        <v>0</v>
      </c>
    </row>
    <row r="8019" spans="1:17" x14ac:dyDescent="0.25">
      <c r="A8019">
        <v>8018</v>
      </c>
      <c r="B8019" t="s">
        <v>1918</v>
      </c>
      <c r="C8019" t="s">
        <v>5599</v>
      </c>
      <c r="D8019" t="s">
        <v>5754</v>
      </c>
      <c r="E8019" t="s">
        <v>2123</v>
      </c>
      <c r="F8019" t="s">
        <v>609</v>
      </c>
      <c r="G8019" t="s">
        <v>610</v>
      </c>
      <c r="H8019" t="s">
        <v>190</v>
      </c>
      <c r="I8019" t="s">
        <v>18</v>
      </c>
      <c r="J8019">
        <v>22.398756540000001</v>
      </c>
      <c r="K8019">
        <v>5.2453721709999996</v>
      </c>
      <c r="L8019">
        <v>0</v>
      </c>
      <c r="M8019" t="s">
        <v>18</v>
      </c>
      <c r="N8019" t="str" cm="1">
        <f t="array" ref="N8019">_xlfn.IFS(J8019&lt;=29,"Twenties",J8019&lt;=39,"Thirties",J8019&lt;=49,"Fourties",J8019&lt;=59,"Fifties",J8019&gt;59,"Elders")</f>
        <v>Twenties</v>
      </c>
      <c r="O8019" t="str" cm="1">
        <f t="array" ref="O8019">_xlfn.IFS(K8020&lt;=5,"Very Short",K8020&lt;=10,"Short",K8020&lt;=15,"Mid-Class",K8020&lt;=20,"Long",K8020&lt;=25," Very Long",K8020&gt;25,"Lifer")</f>
        <v>Very Short</v>
      </c>
      <c r="P8019" t="str" cm="1">
        <f t="array" ref="P8019">_xlfn.IFS(L8019&lt;=39,"Negligible",L8019&lt;=79,"Minimal",L8019&lt;=119,"Moderate",L8019&lt;=158,"High Moderate",L8019&lt;=198," High",L8019&lt;=238,"Very High",L8019&lt;=278,"Severe")</f>
        <v>Negligible</v>
      </c>
      <c r="Q8019" s="3">
        <f t="shared" si="125"/>
        <v>0</v>
      </c>
    </row>
    <row r="8020" spans="1:17" x14ac:dyDescent="0.25">
      <c r="A8020">
        <v>8019</v>
      </c>
      <c r="B8020" t="s">
        <v>5600</v>
      </c>
      <c r="C8020" t="s">
        <v>54</v>
      </c>
      <c r="D8020" t="s">
        <v>5755</v>
      </c>
      <c r="E8020" t="s">
        <v>1136</v>
      </c>
      <c r="F8020" t="s">
        <v>609</v>
      </c>
      <c r="G8020" t="s">
        <v>610</v>
      </c>
      <c r="H8020" t="s">
        <v>28</v>
      </c>
      <c r="I8020" t="s">
        <v>18</v>
      </c>
      <c r="J8020">
        <v>40.01292273</v>
      </c>
      <c r="K8020">
        <v>4.6365279849999999</v>
      </c>
      <c r="L8020">
        <v>18.907528769999999</v>
      </c>
      <c r="M8020" t="s">
        <v>18</v>
      </c>
      <c r="N8020" t="str" cm="1">
        <f t="array" ref="N8020">_xlfn.IFS(J8020&lt;=29,"Twenties",J8020&lt;=39,"Thirties",J8020&lt;=49,"Fourties",J8020&lt;=59,"Fifties",J8020&gt;59,"Elders")</f>
        <v>Fourties</v>
      </c>
      <c r="O8020" t="str" cm="1">
        <f t="array" ref="O8020">_xlfn.IFS(K8021&lt;=5,"Very Short",K8021&lt;=10,"Short",K8021&lt;=15,"Mid-Class",K8021&lt;=20,"Long",K8021&lt;=25," Very Long",K8021&gt;25,"Lifer")</f>
        <v>Very Short</v>
      </c>
      <c r="P8020" t="str" cm="1">
        <f t="array" ref="P8020">_xlfn.IFS(L8020&lt;=39,"Negligible",L8020&lt;=79,"Minimal",L8020&lt;=119,"Moderate",L8020&lt;=158,"High Moderate",L8020&lt;=198," High",L8020&lt;=238,"Very High",L8020&lt;=278,"Severe")</f>
        <v>Negligible</v>
      </c>
      <c r="Q8020" s="3">
        <f t="shared" si="125"/>
        <v>0.78781369874999996</v>
      </c>
    </row>
    <row r="8021" spans="1:17" x14ac:dyDescent="0.25">
      <c r="A8021">
        <v>8020</v>
      </c>
      <c r="B8021" t="s">
        <v>541</v>
      </c>
      <c r="C8021" t="s">
        <v>2219</v>
      </c>
      <c r="D8021" t="s">
        <v>5755</v>
      </c>
      <c r="E8021" t="s">
        <v>93</v>
      </c>
      <c r="F8021" t="s">
        <v>609</v>
      </c>
      <c r="G8021" t="s">
        <v>610</v>
      </c>
      <c r="H8021" t="s">
        <v>85</v>
      </c>
      <c r="I8021" t="s">
        <v>18</v>
      </c>
      <c r="J8021">
        <v>30.811620550000001</v>
      </c>
      <c r="K8021">
        <v>3.919705993</v>
      </c>
      <c r="L8021">
        <v>13.134626819999999</v>
      </c>
      <c r="M8021" t="s">
        <v>18</v>
      </c>
      <c r="N8021" t="str" cm="1">
        <f t="array" ref="N8021">_xlfn.IFS(J8021&lt;=29,"Twenties",J8021&lt;=39,"Thirties",J8021&lt;=49,"Fourties",J8021&lt;=59,"Fifties",J8021&gt;59,"Elders")</f>
        <v>Thirties</v>
      </c>
      <c r="O8021" t="str" cm="1">
        <f t="array" ref="O8021">_xlfn.IFS(K8022&lt;=5,"Very Short",K8022&lt;=10,"Short",K8022&lt;=15,"Mid-Class",K8022&lt;=20,"Long",K8022&lt;=25," Very Long",K8022&gt;25,"Lifer")</f>
        <v>Very Short</v>
      </c>
      <c r="P8021" t="str" cm="1">
        <f t="array" ref="P8021">_xlfn.IFS(L8021&lt;=39,"Negligible",L8021&lt;=79,"Minimal",L8021&lt;=119,"Moderate",L8021&lt;=158,"High Moderate",L8021&lt;=198," High",L8021&lt;=238,"Very High",L8021&lt;=278,"Severe")</f>
        <v>Negligible</v>
      </c>
      <c r="Q8021" s="3">
        <f t="shared" si="125"/>
        <v>0.54727611749999994</v>
      </c>
    </row>
    <row r="8022" spans="1:17" x14ac:dyDescent="0.25">
      <c r="A8022">
        <v>8021</v>
      </c>
      <c r="B8022" t="s">
        <v>1247</v>
      </c>
      <c r="C8022" t="s">
        <v>199</v>
      </c>
      <c r="D8022" t="s">
        <v>5755</v>
      </c>
      <c r="E8022" t="s">
        <v>52</v>
      </c>
      <c r="F8022" t="s">
        <v>609</v>
      </c>
      <c r="G8022" t="s">
        <v>610</v>
      </c>
      <c r="H8022" t="s">
        <v>52</v>
      </c>
      <c r="I8022" t="s">
        <v>18</v>
      </c>
      <c r="J8022">
        <v>33.816248780000002</v>
      </c>
      <c r="K8022">
        <v>3.9155355840000001</v>
      </c>
      <c r="L8022">
        <v>0</v>
      </c>
      <c r="M8022" t="s">
        <v>18</v>
      </c>
      <c r="N8022" t="str" cm="1">
        <f t="array" ref="N8022">_xlfn.IFS(J8022&lt;=29,"Twenties",J8022&lt;=39,"Thirties",J8022&lt;=49,"Fourties",J8022&lt;=59,"Fifties",J8022&gt;59,"Elders")</f>
        <v>Thirties</v>
      </c>
      <c r="O8022" t="str" cm="1">
        <f t="array" ref="O8022">_xlfn.IFS(K8023&lt;=5,"Very Short",K8023&lt;=10,"Short",K8023&lt;=15,"Mid-Class",K8023&lt;=20,"Long",K8023&lt;=25," Very Long",K8023&gt;25,"Lifer")</f>
        <v>Short</v>
      </c>
      <c r="P8022" t="str" cm="1">
        <f t="array" ref="P8022">_xlfn.IFS(L8022&lt;=39,"Negligible",L8022&lt;=79,"Minimal",L8022&lt;=119,"Moderate",L8022&lt;=158,"High Moderate",L8022&lt;=198," High",L8022&lt;=238,"Very High",L8022&lt;=278,"Severe")</f>
        <v>Negligible</v>
      </c>
      <c r="Q8022" s="3">
        <f t="shared" si="125"/>
        <v>0</v>
      </c>
    </row>
    <row r="8023" spans="1:17" x14ac:dyDescent="0.25">
      <c r="A8023">
        <v>8022</v>
      </c>
      <c r="B8023" t="s">
        <v>621</v>
      </c>
      <c r="C8023" t="s">
        <v>679</v>
      </c>
      <c r="D8023" t="s">
        <v>5754</v>
      </c>
      <c r="E8023" t="s">
        <v>31</v>
      </c>
      <c r="F8023" t="s">
        <v>609</v>
      </c>
      <c r="G8023" t="s">
        <v>610</v>
      </c>
      <c r="H8023" t="s">
        <v>31</v>
      </c>
      <c r="I8023" t="s">
        <v>18</v>
      </c>
      <c r="J8023">
        <v>41.792561480000003</v>
      </c>
      <c r="K8023">
        <v>5.7556360849999999</v>
      </c>
      <c r="L8023">
        <v>70.890757699999995</v>
      </c>
      <c r="M8023" t="s">
        <v>18</v>
      </c>
      <c r="N8023" t="str" cm="1">
        <f t="array" ref="N8023">_xlfn.IFS(J8023&lt;=29,"Twenties",J8023&lt;=39,"Thirties",J8023&lt;=49,"Fourties",J8023&lt;=59,"Fifties",J8023&gt;59,"Elders")</f>
        <v>Fourties</v>
      </c>
      <c r="O8023" t="str" cm="1">
        <f t="array" ref="O8023">_xlfn.IFS(K8024&lt;=5,"Very Short",K8024&lt;=10,"Short",K8024&lt;=15,"Mid-Class",K8024&lt;=20,"Long",K8024&lt;=25," Very Long",K8024&gt;25,"Lifer")</f>
        <v>Very Short</v>
      </c>
      <c r="P8023" t="str" cm="1">
        <f t="array" ref="P8023">_xlfn.IFS(L8023&lt;=39,"Negligible",L8023&lt;=79,"Minimal",L8023&lt;=119,"Moderate",L8023&lt;=158,"High Moderate",L8023&lt;=198," High",L8023&lt;=238,"Very High",L8023&lt;=278,"Severe")</f>
        <v>Minimal</v>
      </c>
      <c r="Q8023" s="3">
        <f t="shared" si="125"/>
        <v>2.9537815708333333</v>
      </c>
    </row>
    <row r="8024" spans="1:17" x14ac:dyDescent="0.25">
      <c r="A8024">
        <v>8023</v>
      </c>
      <c r="B8024" t="s">
        <v>1895</v>
      </c>
      <c r="C8024" t="s">
        <v>1629</v>
      </c>
      <c r="D8024" t="s">
        <v>5755</v>
      </c>
      <c r="E8024" t="s">
        <v>36</v>
      </c>
      <c r="F8024" t="s">
        <v>609</v>
      </c>
      <c r="G8024" t="s">
        <v>610</v>
      </c>
      <c r="H8024" t="s">
        <v>36</v>
      </c>
      <c r="I8024" t="s">
        <v>18</v>
      </c>
      <c r="J8024">
        <v>38.821055440000002</v>
      </c>
      <c r="K8024">
        <v>4.366880396</v>
      </c>
      <c r="L8024">
        <v>10.68641869</v>
      </c>
      <c r="M8024" t="s">
        <v>18</v>
      </c>
      <c r="N8024" t="str" cm="1">
        <f t="array" ref="N8024">_xlfn.IFS(J8024&lt;=29,"Twenties",J8024&lt;=39,"Thirties",J8024&lt;=49,"Fourties",J8024&lt;=59,"Fifties",J8024&gt;59,"Elders")</f>
        <v>Thirties</v>
      </c>
      <c r="O8024" t="str" cm="1">
        <f t="array" ref="O8024">_xlfn.IFS(K8025&lt;=5,"Very Short",K8025&lt;=10,"Short",K8025&lt;=15,"Mid-Class",K8025&lt;=20,"Long",K8025&lt;=25," Very Long",K8025&gt;25,"Lifer")</f>
        <v>Very Short</v>
      </c>
      <c r="P8024" t="str" cm="1">
        <f t="array" ref="P8024">_xlfn.IFS(L8024&lt;=39,"Negligible",L8024&lt;=79,"Minimal",L8024&lt;=119,"Moderate",L8024&lt;=158,"High Moderate",L8024&lt;=198," High",L8024&lt;=238,"Very High",L8024&lt;=278,"Severe")</f>
        <v>Negligible</v>
      </c>
      <c r="Q8024" s="3">
        <f t="shared" si="125"/>
        <v>0.44526744541666669</v>
      </c>
    </row>
    <row r="8025" spans="1:17" x14ac:dyDescent="0.25">
      <c r="A8025">
        <v>8024</v>
      </c>
      <c r="B8025" t="s">
        <v>1934</v>
      </c>
      <c r="C8025" t="s">
        <v>439</v>
      </c>
      <c r="D8025" t="s">
        <v>5754</v>
      </c>
      <c r="E8025" t="s">
        <v>31</v>
      </c>
      <c r="F8025" t="s">
        <v>609</v>
      </c>
      <c r="G8025" t="s">
        <v>610</v>
      </c>
      <c r="H8025" t="s">
        <v>31</v>
      </c>
      <c r="I8025" t="s">
        <v>18</v>
      </c>
      <c r="J8025">
        <v>31.741502100000002</v>
      </c>
      <c r="K8025">
        <v>4.1816234440000004</v>
      </c>
      <c r="L8025">
        <v>58.333503290000003</v>
      </c>
      <c r="M8025" t="s">
        <v>18</v>
      </c>
      <c r="N8025" t="str" cm="1">
        <f t="array" ref="N8025">_xlfn.IFS(J8025&lt;=29,"Twenties",J8025&lt;=39,"Thirties",J8025&lt;=49,"Fourties",J8025&lt;=59,"Fifties",J8025&gt;59,"Elders")</f>
        <v>Thirties</v>
      </c>
      <c r="O8025" t="str" cm="1">
        <f t="array" ref="O8025">_xlfn.IFS(K8026&lt;=5,"Very Short",K8026&lt;=10,"Short",K8026&lt;=15,"Mid-Class",K8026&lt;=20,"Long",K8026&lt;=25," Very Long",K8026&gt;25,"Lifer")</f>
        <v>Short</v>
      </c>
      <c r="P8025" t="str" cm="1">
        <f t="array" ref="P8025">_xlfn.IFS(L8025&lt;=39,"Negligible",L8025&lt;=79,"Minimal",L8025&lt;=119,"Moderate",L8025&lt;=158,"High Moderate",L8025&lt;=198," High",L8025&lt;=238,"Very High",L8025&lt;=278,"Severe")</f>
        <v>Minimal</v>
      </c>
      <c r="Q8025" s="3">
        <f t="shared" si="125"/>
        <v>2.4305626370833333</v>
      </c>
    </row>
    <row r="8026" spans="1:17" x14ac:dyDescent="0.25">
      <c r="A8026">
        <v>8025</v>
      </c>
      <c r="B8026" t="s">
        <v>124</v>
      </c>
      <c r="C8026" t="s">
        <v>1796</v>
      </c>
      <c r="D8026" t="s">
        <v>5755</v>
      </c>
      <c r="E8026" t="s">
        <v>36</v>
      </c>
      <c r="F8026" t="s">
        <v>609</v>
      </c>
      <c r="G8026" t="s">
        <v>610</v>
      </c>
      <c r="H8026" t="s">
        <v>36</v>
      </c>
      <c r="I8026" t="s">
        <v>18</v>
      </c>
      <c r="J8026">
        <v>53.552007189999998</v>
      </c>
      <c r="K8026">
        <v>5.7158972190000004</v>
      </c>
      <c r="L8026">
        <v>135.60201950000001</v>
      </c>
      <c r="M8026" t="s">
        <v>18</v>
      </c>
      <c r="N8026" t="str" cm="1">
        <f t="array" ref="N8026">_xlfn.IFS(J8026&lt;=29,"Twenties",J8026&lt;=39,"Thirties",J8026&lt;=49,"Fourties",J8026&lt;=59,"Fifties",J8026&gt;59,"Elders")</f>
        <v>Fifties</v>
      </c>
      <c r="O8026" t="str" cm="1">
        <f t="array" ref="O8026">_xlfn.IFS(K8027&lt;=5,"Very Short",K8027&lt;=10,"Short",K8027&lt;=15,"Mid-Class",K8027&lt;=20,"Long",K8027&lt;=25," Very Long",K8027&gt;25,"Lifer")</f>
        <v>Very Short</v>
      </c>
      <c r="P8026" t="str" cm="1">
        <f t="array" ref="P8026">_xlfn.IFS(L8026&lt;=39,"Negligible",L8026&lt;=79,"Minimal",L8026&lt;=119,"Moderate",L8026&lt;=158,"High Moderate",L8026&lt;=198," High",L8026&lt;=238,"Very High",L8026&lt;=278,"Severe")</f>
        <v>High Moderate</v>
      </c>
      <c r="Q8026" s="3">
        <f t="shared" si="125"/>
        <v>5.6500841458333335</v>
      </c>
    </row>
    <row r="8027" spans="1:17" x14ac:dyDescent="0.25">
      <c r="A8027">
        <v>8026</v>
      </c>
      <c r="B8027" t="s">
        <v>5601</v>
      </c>
      <c r="C8027" t="s">
        <v>333</v>
      </c>
      <c r="D8027" t="s">
        <v>5754</v>
      </c>
      <c r="E8027" t="s">
        <v>2043</v>
      </c>
      <c r="F8027" t="s">
        <v>609</v>
      </c>
      <c r="G8027" t="s">
        <v>610</v>
      </c>
      <c r="H8027" t="s">
        <v>167</v>
      </c>
      <c r="I8027" t="s">
        <v>18</v>
      </c>
      <c r="J8027">
        <v>47.01073117</v>
      </c>
      <c r="K8027">
        <v>3.0571029420000002</v>
      </c>
      <c r="L8027">
        <v>127.3839383</v>
      </c>
      <c r="M8027" t="s">
        <v>18</v>
      </c>
      <c r="N8027" t="str" cm="1">
        <f t="array" ref="N8027">_xlfn.IFS(J8027&lt;=29,"Twenties",J8027&lt;=39,"Thirties",J8027&lt;=49,"Fourties",J8027&lt;=59,"Fifties",J8027&gt;59,"Elders")</f>
        <v>Fourties</v>
      </c>
      <c r="O8027" t="str" cm="1">
        <f t="array" ref="O8027">_xlfn.IFS(K8028&lt;=5,"Very Short",K8028&lt;=10,"Short",K8028&lt;=15,"Mid-Class",K8028&lt;=20,"Long",K8028&lt;=25," Very Long",K8028&gt;25,"Lifer")</f>
        <v>Short</v>
      </c>
      <c r="P8027" t="str" cm="1">
        <f t="array" ref="P8027">_xlfn.IFS(L8027&lt;=39,"Negligible",L8027&lt;=79,"Minimal",L8027&lt;=119,"Moderate",L8027&lt;=158,"High Moderate",L8027&lt;=198," High",L8027&lt;=238,"Very High",L8027&lt;=278,"Severe")</f>
        <v>High Moderate</v>
      </c>
      <c r="Q8027" s="3">
        <f t="shared" si="125"/>
        <v>5.3076640958333332</v>
      </c>
    </row>
    <row r="8028" spans="1:17" x14ac:dyDescent="0.25">
      <c r="A8028">
        <v>8027</v>
      </c>
      <c r="B8028" t="s">
        <v>5602</v>
      </c>
      <c r="C8028" t="s">
        <v>424</v>
      </c>
      <c r="D8028" t="s">
        <v>5755</v>
      </c>
      <c r="E8028" t="s">
        <v>28</v>
      </c>
      <c r="F8028" t="s">
        <v>609</v>
      </c>
      <c r="G8028" t="s">
        <v>610</v>
      </c>
      <c r="H8028" t="s">
        <v>28</v>
      </c>
      <c r="I8028" t="s">
        <v>18</v>
      </c>
      <c r="J8028">
        <v>53.893102859999999</v>
      </c>
      <c r="K8028">
        <v>7.1621610660000004</v>
      </c>
      <c r="L8028">
        <v>120.3754855</v>
      </c>
      <c r="M8028" t="s">
        <v>18</v>
      </c>
      <c r="N8028" t="str" cm="1">
        <f t="array" ref="N8028">_xlfn.IFS(J8028&lt;=29,"Twenties",J8028&lt;=39,"Thirties",J8028&lt;=49,"Fourties",J8028&lt;=59,"Fifties",J8028&gt;59,"Elders")</f>
        <v>Fifties</v>
      </c>
      <c r="O8028" t="str" cm="1">
        <f t="array" ref="O8028">_xlfn.IFS(K8029&lt;=5,"Very Short",K8029&lt;=10,"Short",K8029&lt;=15,"Mid-Class",K8029&lt;=20,"Long",K8029&lt;=25," Very Long",K8029&gt;25,"Lifer")</f>
        <v>Short</v>
      </c>
      <c r="P8028" t="str" cm="1">
        <f t="array" ref="P8028">_xlfn.IFS(L8028&lt;=39,"Negligible",L8028&lt;=79,"Minimal",L8028&lt;=119,"Moderate",L8028&lt;=158,"High Moderate",L8028&lt;=198," High",L8028&lt;=238,"Very High",L8028&lt;=278,"Severe")</f>
        <v>High Moderate</v>
      </c>
      <c r="Q8028" s="3">
        <f t="shared" si="125"/>
        <v>5.0156452291666662</v>
      </c>
    </row>
    <row r="8029" spans="1:17" x14ac:dyDescent="0.25">
      <c r="A8029">
        <v>8028</v>
      </c>
      <c r="B8029" t="s">
        <v>5603</v>
      </c>
      <c r="C8029" t="s">
        <v>1151</v>
      </c>
      <c r="D8029" t="s">
        <v>5755</v>
      </c>
      <c r="E8029" t="s">
        <v>111</v>
      </c>
      <c r="F8029" t="s">
        <v>609</v>
      </c>
      <c r="G8029" t="s">
        <v>610</v>
      </c>
      <c r="H8029" t="s">
        <v>22</v>
      </c>
      <c r="I8029" t="s">
        <v>18</v>
      </c>
      <c r="J8029">
        <v>38.121579400000002</v>
      </c>
      <c r="K8029">
        <v>5.4628595310000003</v>
      </c>
      <c r="L8029">
        <v>73.177948670000006</v>
      </c>
      <c r="M8029" t="s">
        <v>18</v>
      </c>
      <c r="N8029" t="str" cm="1">
        <f t="array" ref="N8029">_xlfn.IFS(J8029&lt;=29,"Twenties",J8029&lt;=39,"Thirties",J8029&lt;=49,"Fourties",J8029&lt;=59,"Fifties",J8029&gt;59,"Elders")</f>
        <v>Thirties</v>
      </c>
      <c r="O8029" t="str" cm="1">
        <f t="array" ref="O8029">_xlfn.IFS(K8030&lt;=5,"Very Short",K8030&lt;=10,"Short",K8030&lt;=15,"Mid-Class",K8030&lt;=20,"Long",K8030&lt;=25," Very Long",K8030&gt;25,"Lifer")</f>
        <v>Short</v>
      </c>
      <c r="P8029" t="str" cm="1">
        <f t="array" ref="P8029">_xlfn.IFS(L8029&lt;=39,"Negligible",L8029&lt;=79,"Minimal",L8029&lt;=119,"Moderate",L8029&lt;=158,"High Moderate",L8029&lt;=198," High",L8029&lt;=238,"Very High",L8029&lt;=278,"Severe")</f>
        <v>Minimal</v>
      </c>
      <c r="Q8029" s="3">
        <f t="shared" si="125"/>
        <v>3.0490811945833336</v>
      </c>
    </row>
    <row r="8030" spans="1:17" x14ac:dyDescent="0.25">
      <c r="A8030">
        <v>8029</v>
      </c>
      <c r="B8030" t="s">
        <v>297</v>
      </c>
      <c r="C8030" t="s">
        <v>1494</v>
      </c>
      <c r="D8030" t="s">
        <v>5755</v>
      </c>
      <c r="E8030" t="s">
        <v>111</v>
      </c>
      <c r="F8030" t="s">
        <v>609</v>
      </c>
      <c r="G8030" t="s">
        <v>610</v>
      </c>
      <c r="H8030" t="s">
        <v>22</v>
      </c>
      <c r="I8030" t="s">
        <v>18</v>
      </c>
      <c r="J8030">
        <v>36.744492979999997</v>
      </c>
      <c r="K8030">
        <v>5.6431915139999997</v>
      </c>
      <c r="L8030">
        <v>0</v>
      </c>
      <c r="M8030" t="s">
        <v>18</v>
      </c>
      <c r="N8030" t="str" cm="1">
        <f t="array" ref="N8030">_xlfn.IFS(J8030&lt;=29,"Twenties",J8030&lt;=39,"Thirties",J8030&lt;=49,"Fourties",J8030&lt;=59,"Fifties",J8030&gt;59,"Elders")</f>
        <v>Thirties</v>
      </c>
      <c r="O8030" t="str" cm="1">
        <f t="array" ref="O8030">_xlfn.IFS(K8031&lt;=5,"Very Short",K8031&lt;=10,"Short",K8031&lt;=15,"Mid-Class",K8031&lt;=20,"Long",K8031&lt;=25," Very Long",K8031&gt;25,"Lifer")</f>
        <v>Very Short</v>
      </c>
      <c r="P8030" t="str" cm="1">
        <f t="array" ref="P8030">_xlfn.IFS(L8030&lt;=39,"Negligible",L8030&lt;=79,"Minimal",L8030&lt;=119,"Moderate",L8030&lt;=158,"High Moderate",L8030&lt;=198," High",L8030&lt;=238,"Very High",L8030&lt;=278,"Severe")</f>
        <v>Negligible</v>
      </c>
      <c r="Q8030" s="3">
        <f t="shared" si="125"/>
        <v>0</v>
      </c>
    </row>
    <row r="8031" spans="1:17" x14ac:dyDescent="0.25">
      <c r="A8031">
        <v>8030</v>
      </c>
      <c r="B8031" t="s">
        <v>2532</v>
      </c>
      <c r="C8031" t="s">
        <v>366</v>
      </c>
      <c r="D8031" t="s">
        <v>5755</v>
      </c>
      <c r="E8031" t="s">
        <v>31</v>
      </c>
      <c r="F8031" t="s">
        <v>609</v>
      </c>
      <c r="G8031" t="s">
        <v>610</v>
      </c>
      <c r="H8031" t="s">
        <v>31</v>
      </c>
      <c r="I8031" t="s">
        <v>18</v>
      </c>
      <c r="J8031">
        <v>30.70727458</v>
      </c>
      <c r="K8031">
        <v>3.5764554930000001</v>
      </c>
      <c r="L8031">
        <v>0</v>
      </c>
      <c r="M8031" t="s">
        <v>18</v>
      </c>
      <c r="N8031" t="str" cm="1">
        <f t="array" ref="N8031">_xlfn.IFS(J8031&lt;=29,"Twenties",J8031&lt;=39,"Thirties",J8031&lt;=49,"Fourties",J8031&lt;=59,"Fifties",J8031&gt;59,"Elders")</f>
        <v>Thirties</v>
      </c>
      <c r="O8031" t="str" cm="1">
        <f t="array" ref="O8031">_xlfn.IFS(K8032&lt;=5,"Very Short",K8032&lt;=10,"Short",K8032&lt;=15,"Mid-Class",K8032&lt;=20,"Long",K8032&lt;=25," Very Long",K8032&gt;25,"Lifer")</f>
        <v>Very Short</v>
      </c>
      <c r="P8031" t="str" cm="1">
        <f t="array" ref="P8031">_xlfn.IFS(L8031&lt;=39,"Negligible",L8031&lt;=79,"Minimal",L8031&lt;=119,"Moderate",L8031&lt;=158,"High Moderate",L8031&lt;=198," High",L8031&lt;=238,"Very High",L8031&lt;=278,"Severe")</f>
        <v>Negligible</v>
      </c>
      <c r="Q8031" s="3">
        <f t="shared" si="125"/>
        <v>0</v>
      </c>
    </row>
    <row r="8032" spans="1:17" x14ac:dyDescent="0.25">
      <c r="A8032">
        <v>8031</v>
      </c>
      <c r="B8032" t="s">
        <v>5604</v>
      </c>
      <c r="C8032" t="s">
        <v>5605</v>
      </c>
      <c r="D8032" t="s">
        <v>5754</v>
      </c>
      <c r="E8032" t="s">
        <v>1026</v>
      </c>
      <c r="F8032" t="s">
        <v>2722</v>
      </c>
      <c r="G8032" t="s">
        <v>1861</v>
      </c>
      <c r="H8032" t="s">
        <v>105</v>
      </c>
      <c r="I8032" t="s">
        <v>18</v>
      </c>
      <c r="J8032">
        <v>44.198256780000001</v>
      </c>
      <c r="K8032">
        <v>4.3642768519999997</v>
      </c>
      <c r="L8032">
        <v>60.019583689999997</v>
      </c>
      <c r="M8032" t="s">
        <v>18</v>
      </c>
      <c r="N8032" t="str" cm="1">
        <f t="array" ref="N8032">_xlfn.IFS(J8032&lt;=29,"Twenties",J8032&lt;=39,"Thirties",J8032&lt;=49,"Fourties",J8032&lt;=59,"Fifties",J8032&gt;59,"Elders")</f>
        <v>Fourties</v>
      </c>
      <c r="O8032" t="str" cm="1">
        <f t="array" ref="O8032">_xlfn.IFS(K8033&lt;=5,"Very Short",K8033&lt;=10,"Short",K8033&lt;=15,"Mid-Class",K8033&lt;=20,"Long",K8033&lt;=25," Very Long",K8033&gt;25,"Lifer")</f>
        <v>Very Short</v>
      </c>
      <c r="P8032" t="str" cm="1">
        <f t="array" ref="P8032">_xlfn.IFS(L8032&lt;=39,"Negligible",L8032&lt;=79,"Minimal",L8032&lt;=119,"Moderate",L8032&lt;=158,"High Moderate",L8032&lt;=198," High",L8032&lt;=238,"Very High",L8032&lt;=278,"Severe")</f>
        <v>Minimal</v>
      </c>
      <c r="Q8032" s="3">
        <f t="shared" si="125"/>
        <v>2.5008159870833331</v>
      </c>
    </row>
    <row r="8033" spans="1:17" x14ac:dyDescent="0.25">
      <c r="A8033">
        <v>8032</v>
      </c>
      <c r="B8033" t="s">
        <v>3579</v>
      </c>
      <c r="C8033" t="s">
        <v>576</v>
      </c>
      <c r="D8033" t="s">
        <v>5754</v>
      </c>
      <c r="E8033" t="s">
        <v>36</v>
      </c>
      <c r="F8033" t="s">
        <v>609</v>
      </c>
      <c r="G8033" t="s">
        <v>610</v>
      </c>
      <c r="H8033" t="s">
        <v>36</v>
      </c>
      <c r="I8033" t="s">
        <v>18</v>
      </c>
      <c r="J8033">
        <v>32.784531250000001</v>
      </c>
      <c r="K8033">
        <v>4.7363819620000003</v>
      </c>
      <c r="L8033">
        <v>37.936382950000002</v>
      </c>
      <c r="M8033" t="s">
        <v>18</v>
      </c>
      <c r="N8033" t="str" cm="1">
        <f t="array" ref="N8033">_xlfn.IFS(J8033&lt;=29,"Twenties",J8033&lt;=39,"Thirties",J8033&lt;=49,"Fourties",J8033&lt;=59,"Fifties",J8033&gt;59,"Elders")</f>
        <v>Thirties</v>
      </c>
      <c r="O8033" t="str" cm="1">
        <f t="array" ref="O8033">_xlfn.IFS(K8034&lt;=5,"Very Short",K8034&lt;=10,"Short",K8034&lt;=15,"Mid-Class",K8034&lt;=20,"Long",K8034&lt;=25," Very Long",K8034&gt;25,"Lifer")</f>
        <v>Very Short</v>
      </c>
      <c r="P8033" t="str" cm="1">
        <f t="array" ref="P8033">_xlfn.IFS(L8033&lt;=39,"Negligible",L8033&lt;=79,"Minimal",L8033&lt;=119,"Moderate",L8033&lt;=158,"High Moderate",L8033&lt;=198," High",L8033&lt;=238,"Very High",L8033&lt;=278,"Severe")</f>
        <v>Negligible</v>
      </c>
      <c r="Q8033" s="3">
        <f t="shared" si="125"/>
        <v>1.5806826229166668</v>
      </c>
    </row>
    <row r="8034" spans="1:17" x14ac:dyDescent="0.25">
      <c r="A8034">
        <v>8033</v>
      </c>
      <c r="B8034" t="s">
        <v>697</v>
      </c>
      <c r="C8034" t="s">
        <v>152</v>
      </c>
      <c r="D8034" t="s">
        <v>5755</v>
      </c>
      <c r="E8034" t="s">
        <v>125</v>
      </c>
      <c r="F8034" t="s">
        <v>609</v>
      </c>
      <c r="G8034" t="s">
        <v>610</v>
      </c>
      <c r="H8034" t="s">
        <v>125</v>
      </c>
      <c r="I8034" t="s">
        <v>18</v>
      </c>
      <c r="J8034">
        <v>50.165561349999997</v>
      </c>
      <c r="K8034">
        <v>4.9574169059999997</v>
      </c>
      <c r="L8034">
        <v>40.151950460000002</v>
      </c>
      <c r="M8034" t="s">
        <v>18</v>
      </c>
      <c r="N8034" t="str" cm="1">
        <f t="array" ref="N8034">_xlfn.IFS(J8034&lt;=29,"Twenties",J8034&lt;=39,"Thirties",J8034&lt;=49,"Fourties",J8034&lt;=59,"Fifties",J8034&gt;59,"Elders")</f>
        <v>Fifties</v>
      </c>
      <c r="O8034" t="str" cm="1">
        <f t="array" ref="O8034">_xlfn.IFS(K8035&lt;=5,"Very Short",K8035&lt;=10,"Short",K8035&lt;=15,"Mid-Class",K8035&lt;=20,"Long",K8035&lt;=25," Very Long",K8035&gt;25,"Lifer")</f>
        <v>Very Short</v>
      </c>
      <c r="P8034" t="str" cm="1">
        <f t="array" ref="P8034">_xlfn.IFS(L8034&lt;=39,"Negligible",L8034&lt;=79,"Minimal",L8034&lt;=119,"Moderate",L8034&lt;=158,"High Moderate",L8034&lt;=198," High",L8034&lt;=238,"Very High",L8034&lt;=278,"Severe")</f>
        <v>Minimal</v>
      </c>
      <c r="Q8034" s="3">
        <f t="shared" si="125"/>
        <v>1.6729979358333333</v>
      </c>
    </row>
    <row r="8035" spans="1:17" x14ac:dyDescent="0.25">
      <c r="A8035">
        <v>8034</v>
      </c>
      <c r="B8035" t="s">
        <v>5606</v>
      </c>
      <c r="C8035" t="s">
        <v>5607</v>
      </c>
      <c r="D8035" t="s">
        <v>5754</v>
      </c>
      <c r="E8035" t="s">
        <v>3161</v>
      </c>
      <c r="F8035" t="s">
        <v>609</v>
      </c>
      <c r="G8035" t="s">
        <v>610</v>
      </c>
      <c r="H8035" t="s">
        <v>28</v>
      </c>
      <c r="I8035" t="s">
        <v>18</v>
      </c>
      <c r="J8035">
        <v>31.34885701</v>
      </c>
      <c r="K8035">
        <v>4.4753882630000001</v>
      </c>
      <c r="L8035">
        <v>24.351141510000001</v>
      </c>
      <c r="M8035" t="s">
        <v>18</v>
      </c>
      <c r="N8035" t="str" cm="1">
        <f t="array" ref="N8035">_xlfn.IFS(J8035&lt;=29,"Twenties",J8035&lt;=39,"Thirties",J8035&lt;=49,"Fourties",J8035&lt;=59,"Fifties",J8035&gt;59,"Elders")</f>
        <v>Thirties</v>
      </c>
      <c r="O8035" t="str" cm="1">
        <f t="array" ref="O8035">_xlfn.IFS(K8036&lt;=5,"Very Short",K8036&lt;=10,"Short",K8036&lt;=15,"Mid-Class",K8036&lt;=20,"Long",K8036&lt;=25," Very Long",K8036&gt;25,"Lifer")</f>
        <v>Short</v>
      </c>
      <c r="P8035" t="str" cm="1">
        <f t="array" ref="P8035">_xlfn.IFS(L8035&lt;=39,"Negligible",L8035&lt;=79,"Minimal",L8035&lt;=119,"Moderate",L8035&lt;=158,"High Moderate",L8035&lt;=198," High",L8035&lt;=238,"Very High",L8035&lt;=278,"Severe")</f>
        <v>Negligible</v>
      </c>
      <c r="Q8035" s="3">
        <f t="shared" si="125"/>
        <v>1.0146308962500001</v>
      </c>
    </row>
    <row r="8036" spans="1:17" x14ac:dyDescent="0.25">
      <c r="A8036">
        <v>8035</v>
      </c>
      <c r="B8036" t="s">
        <v>4793</v>
      </c>
      <c r="C8036" t="s">
        <v>941</v>
      </c>
      <c r="D8036" t="s">
        <v>5755</v>
      </c>
      <c r="E8036" t="s">
        <v>2703</v>
      </c>
      <c r="F8036" t="s">
        <v>609</v>
      </c>
      <c r="G8036" t="s">
        <v>610</v>
      </c>
      <c r="H8036" t="s">
        <v>1470</v>
      </c>
      <c r="I8036" t="s">
        <v>18</v>
      </c>
      <c r="J8036">
        <v>54.043289610000002</v>
      </c>
      <c r="K8036">
        <v>6.0812240009999998</v>
      </c>
      <c r="L8036">
        <v>70.198859159999998</v>
      </c>
      <c r="M8036" t="s">
        <v>18</v>
      </c>
      <c r="N8036" t="str" cm="1">
        <f t="array" ref="N8036">_xlfn.IFS(J8036&lt;=29,"Twenties",J8036&lt;=39,"Thirties",J8036&lt;=49,"Fourties",J8036&lt;=59,"Fifties",J8036&gt;59,"Elders")</f>
        <v>Fifties</v>
      </c>
      <c r="O8036" t="str" cm="1">
        <f t="array" ref="O8036">_xlfn.IFS(K8037&lt;=5,"Very Short",K8037&lt;=10,"Short",K8037&lt;=15,"Mid-Class",K8037&lt;=20,"Long",K8037&lt;=25," Very Long",K8037&gt;25,"Lifer")</f>
        <v>Very Short</v>
      </c>
      <c r="P8036" t="str" cm="1">
        <f t="array" ref="P8036">_xlfn.IFS(L8036&lt;=39,"Negligible",L8036&lt;=79,"Minimal",L8036&lt;=119,"Moderate",L8036&lt;=158,"High Moderate",L8036&lt;=198," High",L8036&lt;=238,"Very High",L8036&lt;=278,"Severe")</f>
        <v>Minimal</v>
      </c>
      <c r="Q8036" s="3">
        <f t="shared" si="125"/>
        <v>2.9249524650000001</v>
      </c>
    </row>
    <row r="8037" spans="1:17" x14ac:dyDescent="0.25">
      <c r="A8037">
        <v>8036</v>
      </c>
      <c r="B8037" t="s">
        <v>1993</v>
      </c>
      <c r="C8037" t="s">
        <v>77</v>
      </c>
      <c r="D8037" t="s">
        <v>5754</v>
      </c>
      <c r="E8037" t="s">
        <v>184</v>
      </c>
      <c r="F8037" t="s">
        <v>609</v>
      </c>
      <c r="G8037" t="s">
        <v>610</v>
      </c>
      <c r="H8037" t="s">
        <v>184</v>
      </c>
      <c r="I8037" t="s">
        <v>18</v>
      </c>
      <c r="J8037">
        <v>34.208022309999997</v>
      </c>
      <c r="K8037">
        <v>4.4996702060000002</v>
      </c>
      <c r="L8037">
        <v>0</v>
      </c>
      <c r="M8037" t="s">
        <v>18</v>
      </c>
      <c r="N8037" t="str" cm="1">
        <f t="array" ref="N8037">_xlfn.IFS(J8037&lt;=29,"Twenties",J8037&lt;=39,"Thirties",J8037&lt;=49,"Fourties",J8037&lt;=59,"Fifties",J8037&gt;59,"Elders")</f>
        <v>Thirties</v>
      </c>
      <c r="O8037" t="str" cm="1">
        <f t="array" ref="O8037">_xlfn.IFS(K8038&lt;=5,"Very Short",K8038&lt;=10,"Short",K8038&lt;=15,"Mid-Class",K8038&lt;=20,"Long",K8038&lt;=25," Very Long",K8038&gt;25,"Lifer")</f>
        <v>Short</v>
      </c>
      <c r="P8037" t="str" cm="1">
        <f t="array" ref="P8037">_xlfn.IFS(L8037&lt;=39,"Negligible",L8037&lt;=79,"Minimal",L8037&lt;=119,"Moderate",L8037&lt;=158,"High Moderate",L8037&lt;=198," High",L8037&lt;=238,"Very High",L8037&lt;=278,"Severe")</f>
        <v>Negligible</v>
      </c>
      <c r="Q8037" s="3">
        <f t="shared" si="125"/>
        <v>0</v>
      </c>
    </row>
    <row r="8038" spans="1:17" x14ac:dyDescent="0.25">
      <c r="A8038">
        <v>8037</v>
      </c>
      <c r="B8038" t="s">
        <v>1708</v>
      </c>
      <c r="C8038" t="s">
        <v>208</v>
      </c>
      <c r="D8038" t="s">
        <v>5755</v>
      </c>
      <c r="E8038" t="s">
        <v>119</v>
      </c>
      <c r="F8038" t="s">
        <v>609</v>
      </c>
      <c r="G8038" t="s">
        <v>610</v>
      </c>
      <c r="H8038" t="s">
        <v>119</v>
      </c>
      <c r="I8038" t="s">
        <v>18</v>
      </c>
      <c r="J8038">
        <v>41.03737228</v>
      </c>
      <c r="K8038">
        <v>5.0511525600000002</v>
      </c>
      <c r="L8038">
        <v>53.78976016</v>
      </c>
      <c r="M8038" t="s">
        <v>18</v>
      </c>
      <c r="N8038" t="str" cm="1">
        <f t="array" ref="N8038">_xlfn.IFS(J8038&lt;=29,"Twenties",J8038&lt;=39,"Thirties",J8038&lt;=49,"Fourties",J8038&lt;=59,"Fifties",J8038&gt;59,"Elders")</f>
        <v>Fourties</v>
      </c>
      <c r="O8038" t="str" cm="1">
        <f t="array" ref="O8038">_xlfn.IFS(K8039&lt;=5,"Very Short",K8039&lt;=10,"Short",K8039&lt;=15,"Mid-Class",K8039&lt;=20,"Long",K8039&lt;=25," Very Long",K8039&gt;25,"Lifer")</f>
        <v>Short</v>
      </c>
      <c r="P8038" t="str" cm="1">
        <f t="array" ref="P8038">_xlfn.IFS(L8038&lt;=39,"Negligible",L8038&lt;=79,"Minimal",L8038&lt;=119,"Moderate",L8038&lt;=158,"High Moderate",L8038&lt;=198," High",L8038&lt;=238,"Very High",L8038&lt;=278,"Severe")</f>
        <v>Minimal</v>
      </c>
      <c r="Q8038" s="3">
        <f t="shared" si="125"/>
        <v>2.2412400066666667</v>
      </c>
    </row>
    <row r="8039" spans="1:17" x14ac:dyDescent="0.25">
      <c r="A8039">
        <v>8038</v>
      </c>
      <c r="B8039" t="s">
        <v>5359</v>
      </c>
      <c r="C8039" t="s">
        <v>510</v>
      </c>
      <c r="D8039" t="s">
        <v>5755</v>
      </c>
      <c r="E8039" t="s">
        <v>31</v>
      </c>
      <c r="F8039" t="s">
        <v>609</v>
      </c>
      <c r="G8039" t="s">
        <v>610</v>
      </c>
      <c r="H8039" t="s">
        <v>31</v>
      </c>
      <c r="I8039" t="s">
        <v>18</v>
      </c>
      <c r="J8039">
        <v>48.309577910000002</v>
      </c>
      <c r="K8039">
        <v>6.6152922519999997</v>
      </c>
      <c r="L8039">
        <v>72.030860610000005</v>
      </c>
      <c r="M8039" t="s">
        <v>18</v>
      </c>
      <c r="N8039" t="str" cm="1">
        <f t="array" ref="N8039">_xlfn.IFS(J8039&lt;=29,"Twenties",J8039&lt;=39,"Thirties",J8039&lt;=49,"Fourties",J8039&lt;=59,"Fifties",J8039&gt;59,"Elders")</f>
        <v>Fourties</v>
      </c>
      <c r="O8039" t="str" cm="1">
        <f t="array" ref="O8039">_xlfn.IFS(K8040&lt;=5,"Very Short",K8040&lt;=10,"Short",K8040&lt;=15,"Mid-Class",K8040&lt;=20,"Long",K8040&lt;=25," Very Long",K8040&gt;25,"Lifer")</f>
        <v>Short</v>
      </c>
      <c r="P8039" t="str" cm="1">
        <f t="array" ref="P8039">_xlfn.IFS(L8039&lt;=39,"Negligible",L8039&lt;=79,"Minimal",L8039&lt;=119,"Moderate",L8039&lt;=158,"High Moderate",L8039&lt;=198," High",L8039&lt;=238,"Very High",L8039&lt;=278,"Severe")</f>
        <v>Minimal</v>
      </c>
      <c r="Q8039" s="3">
        <f t="shared" si="125"/>
        <v>3.0012858587500002</v>
      </c>
    </row>
    <row r="8040" spans="1:17" x14ac:dyDescent="0.25">
      <c r="A8040">
        <v>8039</v>
      </c>
      <c r="B8040" t="s">
        <v>1566</v>
      </c>
      <c r="C8040" t="s">
        <v>548</v>
      </c>
      <c r="D8040" t="s">
        <v>5754</v>
      </c>
      <c r="E8040" t="s">
        <v>167</v>
      </c>
      <c r="F8040" t="s">
        <v>609</v>
      </c>
      <c r="G8040" t="s">
        <v>610</v>
      </c>
      <c r="H8040" t="s">
        <v>167</v>
      </c>
      <c r="I8040" t="s">
        <v>18</v>
      </c>
      <c r="J8040">
        <v>39.724129310000002</v>
      </c>
      <c r="K8040">
        <v>7.4802713499999998</v>
      </c>
      <c r="L8040">
        <v>68.382276759999996</v>
      </c>
      <c r="M8040" t="s">
        <v>18</v>
      </c>
      <c r="N8040" t="str" cm="1">
        <f t="array" ref="N8040">_xlfn.IFS(J8040&lt;=29,"Twenties",J8040&lt;=39,"Thirties",J8040&lt;=49,"Fourties",J8040&lt;=59,"Fifties",J8040&gt;59,"Elders")</f>
        <v>Fourties</v>
      </c>
      <c r="O8040" t="str" cm="1">
        <f t="array" ref="O8040">_xlfn.IFS(K8041&lt;=5,"Very Short",K8041&lt;=10,"Short",K8041&lt;=15,"Mid-Class",K8041&lt;=20,"Long",K8041&lt;=25," Very Long",K8041&gt;25,"Lifer")</f>
        <v>Very Short</v>
      </c>
      <c r="P8040" t="str" cm="1">
        <f t="array" ref="P8040">_xlfn.IFS(L8040&lt;=39,"Negligible",L8040&lt;=79,"Minimal",L8040&lt;=119,"Moderate",L8040&lt;=158,"High Moderate",L8040&lt;=198," High",L8040&lt;=238,"Very High",L8040&lt;=278,"Severe")</f>
        <v>Minimal</v>
      </c>
      <c r="Q8040" s="3">
        <f t="shared" si="125"/>
        <v>2.8492615316666665</v>
      </c>
    </row>
    <row r="8041" spans="1:17" x14ac:dyDescent="0.25">
      <c r="A8041">
        <v>8040</v>
      </c>
      <c r="B8041" t="s">
        <v>5608</v>
      </c>
      <c r="C8041" t="s">
        <v>875</v>
      </c>
      <c r="D8041" t="s">
        <v>5755</v>
      </c>
      <c r="E8041" t="s">
        <v>167</v>
      </c>
      <c r="F8041" t="s">
        <v>609</v>
      </c>
      <c r="G8041" t="s">
        <v>610</v>
      </c>
      <c r="H8041" t="s">
        <v>167</v>
      </c>
      <c r="I8041" t="s">
        <v>18</v>
      </c>
      <c r="J8041">
        <v>42.837895760000002</v>
      </c>
      <c r="K8041">
        <v>3.5358498150000002</v>
      </c>
      <c r="L8041">
        <v>24.27061608</v>
      </c>
      <c r="M8041" t="s">
        <v>18</v>
      </c>
      <c r="N8041" t="str" cm="1">
        <f t="array" ref="N8041">_xlfn.IFS(J8041&lt;=29,"Twenties",J8041&lt;=39,"Thirties",J8041&lt;=49,"Fourties",J8041&lt;=59,"Fifties",J8041&gt;59,"Elders")</f>
        <v>Fourties</v>
      </c>
      <c r="O8041" t="str" cm="1">
        <f t="array" ref="O8041">_xlfn.IFS(K8042&lt;=5,"Very Short",K8042&lt;=10,"Short",K8042&lt;=15,"Mid-Class",K8042&lt;=20,"Long",K8042&lt;=25," Very Long",K8042&gt;25,"Lifer")</f>
        <v>Short</v>
      </c>
      <c r="P8041" t="str" cm="1">
        <f t="array" ref="P8041">_xlfn.IFS(L8041&lt;=39,"Negligible",L8041&lt;=79,"Minimal",L8041&lt;=119,"Moderate",L8041&lt;=158,"High Moderate",L8041&lt;=198," High",L8041&lt;=238,"Very High",L8041&lt;=278,"Severe")</f>
        <v>Negligible</v>
      </c>
      <c r="Q8041" s="3">
        <f t="shared" si="125"/>
        <v>1.0112756700000001</v>
      </c>
    </row>
    <row r="8042" spans="1:17" x14ac:dyDescent="0.25">
      <c r="A8042">
        <v>8041</v>
      </c>
      <c r="B8042" t="s">
        <v>822</v>
      </c>
      <c r="C8042" t="s">
        <v>775</v>
      </c>
      <c r="D8042" t="s">
        <v>5755</v>
      </c>
      <c r="E8042" t="s">
        <v>36</v>
      </c>
      <c r="F8042" t="s">
        <v>609</v>
      </c>
      <c r="G8042" t="s">
        <v>610</v>
      </c>
      <c r="H8042" t="s">
        <v>36</v>
      </c>
      <c r="I8042" t="s">
        <v>18</v>
      </c>
      <c r="J8042">
        <v>33.650021700000003</v>
      </c>
      <c r="K8042">
        <v>5.3503163020000004</v>
      </c>
      <c r="L8042">
        <v>0</v>
      </c>
      <c r="M8042" t="s">
        <v>18</v>
      </c>
      <c r="N8042" t="str" cm="1">
        <f t="array" ref="N8042">_xlfn.IFS(J8042&lt;=29,"Twenties",J8042&lt;=39,"Thirties",J8042&lt;=49,"Fourties",J8042&lt;=59,"Fifties",J8042&gt;59,"Elders")</f>
        <v>Thirties</v>
      </c>
      <c r="O8042" t="str" cm="1">
        <f t="array" ref="O8042">_xlfn.IFS(K8043&lt;=5,"Very Short",K8043&lt;=10,"Short",K8043&lt;=15,"Mid-Class",K8043&lt;=20,"Long",K8043&lt;=25," Very Long",K8043&gt;25,"Lifer")</f>
        <v>Short</v>
      </c>
      <c r="P8042" t="str" cm="1">
        <f t="array" ref="P8042">_xlfn.IFS(L8042&lt;=39,"Negligible",L8042&lt;=79,"Minimal",L8042&lt;=119,"Moderate",L8042&lt;=158,"High Moderate",L8042&lt;=198," High",L8042&lt;=238,"Very High",L8042&lt;=278,"Severe")</f>
        <v>Negligible</v>
      </c>
      <c r="Q8042" s="3">
        <f t="shared" si="125"/>
        <v>0</v>
      </c>
    </row>
    <row r="8043" spans="1:17" x14ac:dyDescent="0.25">
      <c r="A8043">
        <v>8042</v>
      </c>
      <c r="B8043" t="s">
        <v>1010</v>
      </c>
      <c r="C8043" t="s">
        <v>1448</v>
      </c>
      <c r="D8043" t="s">
        <v>5755</v>
      </c>
      <c r="E8043" t="s">
        <v>786</v>
      </c>
      <c r="F8043" t="s">
        <v>609</v>
      </c>
      <c r="G8043" t="s">
        <v>610</v>
      </c>
      <c r="H8043" t="s">
        <v>786</v>
      </c>
      <c r="I8043" t="s">
        <v>18</v>
      </c>
      <c r="J8043">
        <v>64.299188799999996</v>
      </c>
      <c r="K8043">
        <v>5.4161331510000004</v>
      </c>
      <c r="L8043">
        <v>156.0545084</v>
      </c>
      <c r="M8043" t="s">
        <v>18</v>
      </c>
      <c r="N8043" t="str" cm="1">
        <f t="array" ref="N8043">_xlfn.IFS(J8043&lt;=29,"Twenties",J8043&lt;=39,"Thirties",J8043&lt;=49,"Fourties",J8043&lt;=59,"Fifties",J8043&gt;59,"Elders")</f>
        <v>Elders</v>
      </c>
      <c r="O8043" t="str" cm="1">
        <f t="array" ref="O8043">_xlfn.IFS(K8044&lt;=5,"Very Short",K8044&lt;=10,"Short",K8044&lt;=15,"Mid-Class",K8044&lt;=20,"Long",K8044&lt;=25," Very Long",K8044&gt;25,"Lifer")</f>
        <v>Short</v>
      </c>
      <c r="P8043" t="str" cm="1">
        <f t="array" ref="P8043">_xlfn.IFS(L8043&lt;=39,"Negligible",L8043&lt;=79,"Minimal",L8043&lt;=119,"Moderate",L8043&lt;=158,"High Moderate",L8043&lt;=198," High",L8043&lt;=238,"Very High",L8043&lt;=278,"Severe")</f>
        <v>High Moderate</v>
      </c>
      <c r="Q8043" s="3">
        <f t="shared" si="125"/>
        <v>6.5022711833333338</v>
      </c>
    </row>
    <row r="8044" spans="1:17" x14ac:dyDescent="0.25">
      <c r="A8044">
        <v>8043</v>
      </c>
      <c r="B8044" t="s">
        <v>5609</v>
      </c>
      <c r="C8044" t="s">
        <v>225</v>
      </c>
      <c r="D8044" t="s">
        <v>5754</v>
      </c>
      <c r="E8044" t="s">
        <v>503</v>
      </c>
      <c r="F8044" t="s">
        <v>609</v>
      </c>
      <c r="G8044" t="s">
        <v>610</v>
      </c>
      <c r="H8044" t="s">
        <v>22</v>
      </c>
      <c r="I8044" t="s">
        <v>18</v>
      </c>
      <c r="J8044">
        <v>60.917714770000003</v>
      </c>
      <c r="K8044">
        <v>6.0316870079999996</v>
      </c>
      <c r="L8044">
        <v>165.0528157</v>
      </c>
      <c r="M8044" t="s">
        <v>18</v>
      </c>
      <c r="N8044" t="str" cm="1">
        <f t="array" ref="N8044">_xlfn.IFS(J8044&lt;=29,"Twenties",J8044&lt;=39,"Thirties",J8044&lt;=49,"Fourties",J8044&lt;=59,"Fifties",J8044&gt;59,"Elders")</f>
        <v>Elders</v>
      </c>
      <c r="O8044" t="str" cm="1">
        <f t="array" ref="O8044">_xlfn.IFS(K8045&lt;=5,"Very Short",K8045&lt;=10,"Short",K8045&lt;=15,"Mid-Class",K8045&lt;=20,"Long",K8045&lt;=25," Very Long",K8045&gt;25,"Lifer")</f>
        <v>Short</v>
      </c>
      <c r="P8044" t="str" cm="1">
        <f t="array" ref="P8044">_xlfn.IFS(L8044&lt;=39,"Negligible",L8044&lt;=79,"Minimal",L8044&lt;=119,"Moderate",L8044&lt;=158,"High Moderate",L8044&lt;=198," High",L8044&lt;=238,"Very High",L8044&lt;=278,"Severe")</f>
        <v xml:space="preserve"> High</v>
      </c>
      <c r="Q8044" s="3">
        <f t="shared" si="125"/>
        <v>6.8772006541666668</v>
      </c>
    </row>
    <row r="8045" spans="1:17" x14ac:dyDescent="0.25">
      <c r="A8045">
        <v>8044</v>
      </c>
      <c r="B8045" t="s">
        <v>4029</v>
      </c>
      <c r="C8045" t="s">
        <v>142</v>
      </c>
      <c r="D8045" t="s">
        <v>5755</v>
      </c>
      <c r="E8045" t="s">
        <v>36</v>
      </c>
      <c r="F8045" t="s">
        <v>609</v>
      </c>
      <c r="G8045" t="s">
        <v>610</v>
      </c>
      <c r="H8045" t="s">
        <v>36</v>
      </c>
      <c r="I8045" t="s">
        <v>18</v>
      </c>
      <c r="J8045">
        <v>33.798866689999997</v>
      </c>
      <c r="K8045">
        <v>6.3887129590000002</v>
      </c>
      <c r="L8045">
        <v>19.32057541</v>
      </c>
      <c r="M8045" t="s">
        <v>18</v>
      </c>
      <c r="N8045" t="str" cm="1">
        <f t="array" ref="N8045">_xlfn.IFS(J8045&lt;=29,"Twenties",J8045&lt;=39,"Thirties",J8045&lt;=49,"Fourties",J8045&lt;=59,"Fifties",J8045&gt;59,"Elders")</f>
        <v>Thirties</v>
      </c>
      <c r="O8045" t="str" cm="1">
        <f t="array" ref="O8045">_xlfn.IFS(K8046&lt;=5,"Very Short",K8046&lt;=10,"Short",K8046&lt;=15,"Mid-Class",K8046&lt;=20,"Long",K8046&lt;=25," Very Long",K8046&gt;25,"Lifer")</f>
        <v>Short</v>
      </c>
      <c r="P8045" t="str" cm="1">
        <f t="array" ref="P8045">_xlfn.IFS(L8045&lt;=39,"Negligible",L8045&lt;=79,"Minimal",L8045&lt;=119,"Moderate",L8045&lt;=158,"High Moderate",L8045&lt;=198," High",L8045&lt;=238,"Very High",L8045&lt;=278,"Severe")</f>
        <v>Negligible</v>
      </c>
      <c r="Q8045" s="3">
        <f t="shared" si="125"/>
        <v>0.8050239754166667</v>
      </c>
    </row>
    <row r="8046" spans="1:17" x14ac:dyDescent="0.25">
      <c r="A8046">
        <v>8045</v>
      </c>
      <c r="B8046" t="s">
        <v>1444</v>
      </c>
      <c r="C8046" t="s">
        <v>50</v>
      </c>
      <c r="D8046" t="s">
        <v>5755</v>
      </c>
      <c r="E8046" t="s">
        <v>22</v>
      </c>
      <c r="F8046" t="s">
        <v>609</v>
      </c>
      <c r="G8046" t="s">
        <v>610</v>
      </c>
      <c r="H8046" t="s">
        <v>22</v>
      </c>
      <c r="I8046" t="s">
        <v>18</v>
      </c>
      <c r="J8046">
        <v>44.198485720000001</v>
      </c>
      <c r="K8046">
        <v>5.7561771119999996</v>
      </c>
      <c r="L8046">
        <v>43.793130179999999</v>
      </c>
      <c r="M8046" t="s">
        <v>18</v>
      </c>
      <c r="N8046" t="str" cm="1">
        <f t="array" ref="N8046">_xlfn.IFS(J8046&lt;=29,"Twenties",J8046&lt;=39,"Thirties",J8046&lt;=49,"Fourties",J8046&lt;=59,"Fifties",J8046&gt;59,"Elders")</f>
        <v>Fourties</v>
      </c>
      <c r="O8046" t="str" cm="1">
        <f t="array" ref="O8046">_xlfn.IFS(K8047&lt;=5,"Very Short",K8047&lt;=10,"Short",K8047&lt;=15,"Mid-Class",K8047&lt;=20,"Long",K8047&lt;=25," Very Long",K8047&gt;25,"Lifer")</f>
        <v>Very Short</v>
      </c>
      <c r="P8046" t="str" cm="1">
        <f t="array" ref="P8046">_xlfn.IFS(L8046&lt;=39,"Negligible",L8046&lt;=79,"Minimal",L8046&lt;=119,"Moderate",L8046&lt;=158,"High Moderate",L8046&lt;=198," High",L8046&lt;=238,"Very High",L8046&lt;=278,"Severe")</f>
        <v>Minimal</v>
      </c>
      <c r="Q8046" s="3">
        <f t="shared" si="125"/>
        <v>1.8247137574999999</v>
      </c>
    </row>
    <row r="8047" spans="1:17" x14ac:dyDescent="0.25">
      <c r="A8047">
        <v>8046</v>
      </c>
      <c r="B8047" t="s">
        <v>218</v>
      </c>
      <c r="C8047" t="s">
        <v>2111</v>
      </c>
      <c r="D8047" t="s">
        <v>5754</v>
      </c>
      <c r="E8047" t="s">
        <v>93</v>
      </c>
      <c r="F8047" t="s">
        <v>609</v>
      </c>
      <c r="G8047" t="s">
        <v>610</v>
      </c>
      <c r="H8047" t="s">
        <v>85</v>
      </c>
      <c r="I8047" t="s">
        <v>18</v>
      </c>
      <c r="J8047">
        <v>48.982406849999997</v>
      </c>
      <c r="K8047">
        <v>2.101254414</v>
      </c>
      <c r="L8047">
        <v>76.717775900000007</v>
      </c>
      <c r="M8047" t="s">
        <v>18</v>
      </c>
      <c r="N8047" t="str" cm="1">
        <f t="array" ref="N8047">_xlfn.IFS(J8047&lt;=29,"Twenties",J8047&lt;=39,"Thirties",J8047&lt;=49,"Fourties",J8047&lt;=59,"Fifties",J8047&gt;59,"Elders")</f>
        <v>Fourties</v>
      </c>
      <c r="O8047" t="str" cm="1">
        <f t="array" ref="O8047">_xlfn.IFS(K8048&lt;=5,"Very Short",K8048&lt;=10,"Short",K8048&lt;=15,"Mid-Class",K8048&lt;=20,"Long",K8048&lt;=25," Very Long",K8048&gt;25,"Lifer")</f>
        <v>Very Short</v>
      </c>
      <c r="P8047" t="str" cm="1">
        <f t="array" ref="P8047">_xlfn.IFS(L8047&lt;=39,"Negligible",L8047&lt;=79,"Minimal",L8047&lt;=119,"Moderate",L8047&lt;=158,"High Moderate",L8047&lt;=198," High",L8047&lt;=238,"Very High",L8047&lt;=278,"Severe")</f>
        <v>Minimal</v>
      </c>
      <c r="Q8047" s="3">
        <f t="shared" si="125"/>
        <v>3.1965739958333335</v>
      </c>
    </row>
    <row r="8048" spans="1:17" x14ac:dyDescent="0.25">
      <c r="A8048">
        <v>8047</v>
      </c>
      <c r="B8048" t="s">
        <v>1918</v>
      </c>
      <c r="C8048" t="s">
        <v>268</v>
      </c>
      <c r="D8048" t="s">
        <v>5755</v>
      </c>
      <c r="E8048" t="s">
        <v>184</v>
      </c>
      <c r="F8048" t="s">
        <v>609</v>
      </c>
      <c r="G8048" t="s">
        <v>610</v>
      </c>
      <c r="H8048" t="s">
        <v>184</v>
      </c>
      <c r="I8048" t="s">
        <v>18</v>
      </c>
      <c r="J8048">
        <v>52.803685549999997</v>
      </c>
      <c r="K8048">
        <v>3.9395245820000002</v>
      </c>
      <c r="L8048">
        <v>86.289130999999998</v>
      </c>
      <c r="M8048" t="s">
        <v>18</v>
      </c>
      <c r="N8048" t="str" cm="1">
        <f t="array" ref="N8048">_xlfn.IFS(J8048&lt;=29,"Twenties",J8048&lt;=39,"Thirties",J8048&lt;=49,"Fourties",J8048&lt;=59,"Fifties",J8048&gt;59,"Elders")</f>
        <v>Fifties</v>
      </c>
      <c r="O8048" t="str" cm="1">
        <f t="array" ref="O8048">_xlfn.IFS(K8049&lt;=5,"Very Short",K8049&lt;=10,"Short",K8049&lt;=15,"Mid-Class",K8049&lt;=20,"Long",K8049&lt;=25," Very Long",K8049&gt;25,"Lifer")</f>
        <v>Very Short</v>
      </c>
      <c r="P8048" t="str" cm="1">
        <f t="array" ref="P8048">_xlfn.IFS(L8048&lt;=39,"Negligible",L8048&lt;=79,"Minimal",L8048&lt;=119,"Moderate",L8048&lt;=158,"High Moderate",L8048&lt;=198," High",L8048&lt;=238,"Very High",L8048&lt;=278,"Severe")</f>
        <v>Moderate</v>
      </c>
      <c r="Q8048" s="3">
        <f t="shared" si="125"/>
        <v>3.5953804583333331</v>
      </c>
    </row>
    <row r="8049" spans="1:17" x14ac:dyDescent="0.25">
      <c r="A8049">
        <v>8048</v>
      </c>
      <c r="B8049" t="s">
        <v>5610</v>
      </c>
      <c r="C8049" t="s">
        <v>48</v>
      </c>
      <c r="D8049" t="s">
        <v>5755</v>
      </c>
      <c r="E8049" t="s">
        <v>2006</v>
      </c>
      <c r="F8049" t="s">
        <v>2722</v>
      </c>
      <c r="G8049" t="s">
        <v>1861</v>
      </c>
      <c r="H8049" t="s">
        <v>105</v>
      </c>
      <c r="I8049" t="s">
        <v>18</v>
      </c>
      <c r="J8049">
        <v>38.962346330000003</v>
      </c>
      <c r="K8049">
        <v>4.2838639379999996</v>
      </c>
      <c r="L8049">
        <v>3.7343260709999999</v>
      </c>
      <c r="M8049" t="s">
        <v>18</v>
      </c>
      <c r="N8049" t="str" cm="1">
        <f t="array" ref="N8049">_xlfn.IFS(J8049&lt;=29,"Twenties",J8049&lt;=39,"Thirties",J8049&lt;=49,"Fourties",J8049&lt;=59,"Fifties",J8049&gt;59,"Elders")</f>
        <v>Thirties</v>
      </c>
      <c r="O8049" t="str" cm="1">
        <f t="array" ref="O8049">_xlfn.IFS(K8050&lt;=5,"Very Short",K8050&lt;=10,"Short",K8050&lt;=15,"Mid-Class",K8050&lt;=20,"Long",K8050&lt;=25," Very Long",K8050&gt;25,"Lifer")</f>
        <v>Very Short</v>
      </c>
      <c r="P8049" t="str" cm="1">
        <f t="array" ref="P8049">_xlfn.IFS(L8049&lt;=39,"Negligible",L8049&lt;=79,"Minimal",L8049&lt;=119,"Moderate",L8049&lt;=158,"High Moderate",L8049&lt;=198," High",L8049&lt;=238,"Very High",L8049&lt;=278,"Severe")</f>
        <v>Negligible</v>
      </c>
      <c r="Q8049" s="3">
        <f t="shared" si="125"/>
        <v>0.155596919625</v>
      </c>
    </row>
    <row r="8050" spans="1:17" x14ac:dyDescent="0.25">
      <c r="A8050">
        <v>8049</v>
      </c>
      <c r="B8050" t="s">
        <v>955</v>
      </c>
      <c r="C8050" t="s">
        <v>2629</v>
      </c>
      <c r="D8050" t="s">
        <v>5755</v>
      </c>
      <c r="E8050" t="s">
        <v>36</v>
      </c>
      <c r="F8050" t="s">
        <v>609</v>
      </c>
      <c r="G8050" t="s">
        <v>610</v>
      </c>
      <c r="H8050" t="s">
        <v>36</v>
      </c>
      <c r="I8050" t="s">
        <v>18</v>
      </c>
      <c r="J8050">
        <v>39.244869350000002</v>
      </c>
      <c r="K8050">
        <v>3.2440399339999999</v>
      </c>
      <c r="L8050">
        <v>41.438279479999999</v>
      </c>
      <c r="M8050" t="s">
        <v>18</v>
      </c>
      <c r="N8050" t="str" cm="1">
        <f t="array" ref="N8050">_xlfn.IFS(J8050&lt;=29,"Twenties",J8050&lt;=39,"Thirties",J8050&lt;=49,"Fourties",J8050&lt;=59,"Fifties",J8050&gt;59,"Elders")</f>
        <v>Fourties</v>
      </c>
      <c r="O8050" t="str" cm="1">
        <f t="array" ref="O8050">_xlfn.IFS(K8051&lt;=5,"Very Short",K8051&lt;=10,"Short",K8051&lt;=15,"Mid-Class",K8051&lt;=20,"Long",K8051&lt;=25," Very Long",K8051&gt;25,"Lifer")</f>
        <v>Very Short</v>
      </c>
      <c r="P8050" t="str" cm="1">
        <f t="array" ref="P8050">_xlfn.IFS(L8050&lt;=39,"Negligible",L8050&lt;=79,"Minimal",L8050&lt;=119,"Moderate",L8050&lt;=158,"High Moderate",L8050&lt;=198," High",L8050&lt;=238,"Very High",L8050&lt;=278,"Severe")</f>
        <v>Minimal</v>
      </c>
      <c r="Q8050" s="3">
        <f t="shared" si="125"/>
        <v>1.7265949783333332</v>
      </c>
    </row>
    <row r="8051" spans="1:17" x14ac:dyDescent="0.25">
      <c r="A8051">
        <v>8050</v>
      </c>
      <c r="B8051" t="s">
        <v>3481</v>
      </c>
      <c r="C8051" t="s">
        <v>1186</v>
      </c>
      <c r="D8051" t="s">
        <v>5754</v>
      </c>
      <c r="E8051" t="s">
        <v>99</v>
      </c>
      <c r="F8051" t="s">
        <v>609</v>
      </c>
      <c r="G8051" t="s">
        <v>610</v>
      </c>
      <c r="H8051" t="s">
        <v>99</v>
      </c>
      <c r="I8051" t="s">
        <v>18</v>
      </c>
      <c r="J8051">
        <v>42.462107039999999</v>
      </c>
      <c r="K8051">
        <v>4.1680103400000004</v>
      </c>
      <c r="L8051">
        <v>77.708883270000001</v>
      </c>
      <c r="M8051" t="s">
        <v>18</v>
      </c>
      <c r="N8051" t="str" cm="1">
        <f t="array" ref="N8051">_xlfn.IFS(J8051&lt;=29,"Twenties",J8051&lt;=39,"Thirties",J8051&lt;=49,"Fourties",J8051&lt;=59,"Fifties",J8051&gt;59,"Elders")</f>
        <v>Fourties</v>
      </c>
      <c r="O8051" t="str" cm="1">
        <f t="array" ref="O8051">_xlfn.IFS(K8052&lt;=5,"Very Short",K8052&lt;=10,"Short",K8052&lt;=15,"Mid-Class",K8052&lt;=20,"Long",K8052&lt;=25," Very Long",K8052&gt;25,"Lifer")</f>
        <v>Very Short</v>
      </c>
      <c r="P8051" t="str" cm="1">
        <f t="array" ref="P8051">_xlfn.IFS(L8051&lt;=39,"Negligible",L8051&lt;=79,"Minimal",L8051&lt;=119,"Moderate",L8051&lt;=158,"High Moderate",L8051&lt;=198," High",L8051&lt;=238,"Very High",L8051&lt;=278,"Severe")</f>
        <v>Minimal</v>
      </c>
      <c r="Q8051" s="3">
        <f t="shared" si="125"/>
        <v>3.2378701362500002</v>
      </c>
    </row>
    <row r="8052" spans="1:17" x14ac:dyDescent="0.25">
      <c r="A8052">
        <v>8051</v>
      </c>
      <c r="B8052" t="s">
        <v>4194</v>
      </c>
      <c r="C8052" t="s">
        <v>399</v>
      </c>
      <c r="D8052" t="s">
        <v>5755</v>
      </c>
      <c r="E8052" t="s">
        <v>119</v>
      </c>
      <c r="F8052" t="s">
        <v>609</v>
      </c>
      <c r="G8052" t="s">
        <v>610</v>
      </c>
      <c r="H8052" t="s">
        <v>119</v>
      </c>
      <c r="I8052" t="s">
        <v>18</v>
      </c>
      <c r="J8052">
        <v>44.288297710000002</v>
      </c>
      <c r="K8052">
        <v>3.4000193360000002</v>
      </c>
      <c r="L8052">
        <v>96.866689640000004</v>
      </c>
      <c r="M8052" t="s">
        <v>18</v>
      </c>
      <c r="N8052" t="str" cm="1">
        <f t="array" ref="N8052">_xlfn.IFS(J8052&lt;=29,"Twenties",J8052&lt;=39,"Thirties",J8052&lt;=49,"Fourties",J8052&lt;=59,"Fifties",J8052&gt;59,"Elders")</f>
        <v>Fourties</v>
      </c>
      <c r="O8052" t="str" cm="1">
        <f t="array" ref="O8052">_xlfn.IFS(K8053&lt;=5,"Very Short",K8053&lt;=10,"Short",K8053&lt;=15,"Mid-Class",K8053&lt;=20,"Long",K8053&lt;=25," Very Long",K8053&gt;25,"Lifer")</f>
        <v>Short</v>
      </c>
      <c r="P8052" t="str" cm="1">
        <f t="array" ref="P8052">_xlfn.IFS(L8052&lt;=39,"Negligible",L8052&lt;=79,"Minimal",L8052&lt;=119,"Moderate",L8052&lt;=158,"High Moderate",L8052&lt;=198," High",L8052&lt;=238,"Very High",L8052&lt;=278,"Severe")</f>
        <v>Moderate</v>
      </c>
      <c r="Q8052" s="3">
        <f t="shared" si="125"/>
        <v>4.0361120683333338</v>
      </c>
    </row>
    <row r="8053" spans="1:17" x14ac:dyDescent="0.25">
      <c r="A8053">
        <v>8052</v>
      </c>
      <c r="B8053" t="s">
        <v>5611</v>
      </c>
      <c r="C8053" t="s">
        <v>963</v>
      </c>
      <c r="D8053" t="s">
        <v>5754</v>
      </c>
      <c r="E8053" t="s">
        <v>36</v>
      </c>
      <c r="F8053" t="s">
        <v>609</v>
      </c>
      <c r="G8053" t="s">
        <v>610</v>
      </c>
      <c r="H8053" t="s">
        <v>36</v>
      </c>
      <c r="I8053" t="s">
        <v>18</v>
      </c>
      <c r="J8053">
        <v>22.78937664</v>
      </c>
      <c r="K8053">
        <v>6.820509253</v>
      </c>
      <c r="L8053">
        <v>0</v>
      </c>
      <c r="M8053" t="s">
        <v>18</v>
      </c>
      <c r="N8053" t="str" cm="1">
        <f t="array" ref="N8053">_xlfn.IFS(J8053&lt;=29,"Twenties",J8053&lt;=39,"Thirties",J8053&lt;=49,"Fourties",J8053&lt;=59,"Fifties",J8053&gt;59,"Elders")</f>
        <v>Twenties</v>
      </c>
      <c r="O8053" t="str" cm="1">
        <f t="array" ref="O8053">_xlfn.IFS(K8054&lt;=5,"Very Short",K8054&lt;=10,"Short",K8054&lt;=15,"Mid-Class",K8054&lt;=20,"Long",K8054&lt;=25," Very Long",K8054&gt;25,"Lifer")</f>
        <v>Short</v>
      </c>
      <c r="P8053" t="str" cm="1">
        <f t="array" ref="P8053">_xlfn.IFS(L8053&lt;=39,"Negligible",L8053&lt;=79,"Minimal",L8053&lt;=119,"Moderate",L8053&lt;=158,"High Moderate",L8053&lt;=198," High",L8053&lt;=238,"Very High",L8053&lt;=278,"Severe")</f>
        <v>Negligible</v>
      </c>
      <c r="Q8053" s="3">
        <f t="shared" si="125"/>
        <v>0</v>
      </c>
    </row>
    <row r="8054" spans="1:17" x14ac:dyDescent="0.25">
      <c r="A8054">
        <v>8053</v>
      </c>
      <c r="B8054" t="s">
        <v>5612</v>
      </c>
      <c r="C8054" t="s">
        <v>297</v>
      </c>
      <c r="D8054" t="s">
        <v>5755</v>
      </c>
      <c r="E8054" t="s">
        <v>22</v>
      </c>
      <c r="F8054" t="s">
        <v>609</v>
      </c>
      <c r="G8054" t="s">
        <v>610</v>
      </c>
      <c r="H8054" t="s">
        <v>22</v>
      </c>
      <c r="I8054" t="s">
        <v>18</v>
      </c>
      <c r="J8054">
        <v>30.44718087</v>
      </c>
      <c r="K8054">
        <v>7.8535347399999997</v>
      </c>
      <c r="L8054">
        <v>13.016162270000001</v>
      </c>
      <c r="M8054" t="s">
        <v>18</v>
      </c>
      <c r="N8054" t="str" cm="1">
        <f t="array" ref="N8054">_xlfn.IFS(J8054&lt;=29,"Twenties",J8054&lt;=39,"Thirties",J8054&lt;=49,"Fourties",J8054&lt;=59,"Fifties",J8054&gt;59,"Elders")</f>
        <v>Thirties</v>
      </c>
      <c r="O8054" t="str" cm="1">
        <f t="array" ref="O8054">_xlfn.IFS(K8055&lt;=5,"Very Short",K8055&lt;=10,"Short",K8055&lt;=15,"Mid-Class",K8055&lt;=20,"Long",K8055&lt;=25," Very Long",K8055&gt;25,"Lifer")</f>
        <v>Very Short</v>
      </c>
      <c r="P8054" t="str" cm="1">
        <f t="array" ref="P8054">_xlfn.IFS(L8054&lt;=39,"Negligible",L8054&lt;=79,"Minimal",L8054&lt;=119,"Moderate",L8054&lt;=158,"High Moderate",L8054&lt;=198," High",L8054&lt;=238,"Very High",L8054&lt;=278,"Severe")</f>
        <v>Negligible</v>
      </c>
      <c r="Q8054" s="3">
        <f t="shared" si="125"/>
        <v>0.54234009458333332</v>
      </c>
    </row>
    <row r="8055" spans="1:17" x14ac:dyDescent="0.25">
      <c r="A8055">
        <v>8054</v>
      </c>
      <c r="B8055" t="s">
        <v>1061</v>
      </c>
      <c r="C8055" t="s">
        <v>2205</v>
      </c>
      <c r="D8055" t="s">
        <v>5754</v>
      </c>
      <c r="E8055" t="s">
        <v>36</v>
      </c>
      <c r="F8055" t="s">
        <v>609</v>
      </c>
      <c r="G8055" t="s">
        <v>610</v>
      </c>
      <c r="H8055" t="s">
        <v>36</v>
      </c>
      <c r="I8055" t="s">
        <v>18</v>
      </c>
      <c r="J8055">
        <v>44.364577449999999</v>
      </c>
      <c r="K8055">
        <v>4.4020279359999996</v>
      </c>
      <c r="L8055">
        <v>85.630454400000005</v>
      </c>
      <c r="M8055" t="s">
        <v>18</v>
      </c>
      <c r="N8055" t="str" cm="1">
        <f t="array" ref="N8055">_xlfn.IFS(J8055&lt;=29,"Twenties",J8055&lt;=39,"Thirties",J8055&lt;=49,"Fourties",J8055&lt;=59,"Fifties",J8055&gt;59,"Elders")</f>
        <v>Fourties</v>
      </c>
      <c r="O8055" t="str" cm="1">
        <f t="array" ref="O8055">_xlfn.IFS(K8056&lt;=5,"Very Short",K8056&lt;=10,"Short",K8056&lt;=15,"Mid-Class",K8056&lt;=20,"Long",K8056&lt;=25," Very Long",K8056&gt;25,"Lifer")</f>
        <v>Short</v>
      </c>
      <c r="P8055" t="str" cm="1">
        <f t="array" ref="P8055">_xlfn.IFS(L8055&lt;=39,"Negligible",L8055&lt;=79,"Minimal",L8055&lt;=119,"Moderate",L8055&lt;=158,"High Moderate",L8055&lt;=198," High",L8055&lt;=238,"Very High",L8055&lt;=278,"Severe")</f>
        <v>Moderate</v>
      </c>
      <c r="Q8055" s="3">
        <f t="shared" si="125"/>
        <v>3.5679356000000002</v>
      </c>
    </row>
    <row r="8056" spans="1:17" x14ac:dyDescent="0.25">
      <c r="A8056">
        <v>8055</v>
      </c>
      <c r="B8056" t="s">
        <v>182</v>
      </c>
      <c r="C8056" t="s">
        <v>142</v>
      </c>
      <c r="D8056" t="s">
        <v>5755</v>
      </c>
      <c r="E8056" t="s">
        <v>184</v>
      </c>
      <c r="F8056" t="s">
        <v>609</v>
      </c>
      <c r="G8056" t="s">
        <v>610</v>
      </c>
      <c r="H8056" t="s">
        <v>184</v>
      </c>
      <c r="I8056" t="s">
        <v>18</v>
      </c>
      <c r="J8056">
        <v>47.253724439999999</v>
      </c>
      <c r="K8056">
        <v>7.2074066270000001</v>
      </c>
      <c r="L8056">
        <v>108.1380027</v>
      </c>
      <c r="M8056" t="s">
        <v>18</v>
      </c>
      <c r="N8056" t="str" cm="1">
        <f t="array" ref="N8056">_xlfn.IFS(J8056&lt;=29,"Twenties",J8056&lt;=39,"Thirties",J8056&lt;=49,"Fourties",J8056&lt;=59,"Fifties",J8056&gt;59,"Elders")</f>
        <v>Fourties</v>
      </c>
      <c r="O8056" t="str" cm="1">
        <f t="array" ref="O8056">_xlfn.IFS(K8057&lt;=5,"Very Short",K8057&lt;=10,"Short",K8057&lt;=15,"Mid-Class",K8057&lt;=20,"Long",K8057&lt;=25," Very Long",K8057&gt;25,"Lifer")</f>
        <v>Short</v>
      </c>
      <c r="P8056" t="str" cm="1">
        <f t="array" ref="P8056">_xlfn.IFS(L8056&lt;=39,"Negligible",L8056&lt;=79,"Minimal",L8056&lt;=119,"Moderate",L8056&lt;=158,"High Moderate",L8056&lt;=198," High",L8056&lt;=238,"Very High",L8056&lt;=278,"Severe")</f>
        <v>Moderate</v>
      </c>
      <c r="Q8056" s="3">
        <f t="shared" si="125"/>
        <v>4.5057501125000003</v>
      </c>
    </row>
    <row r="8057" spans="1:17" x14ac:dyDescent="0.25">
      <c r="A8057">
        <v>8056</v>
      </c>
      <c r="B8057" t="s">
        <v>1423</v>
      </c>
      <c r="C8057" t="s">
        <v>5613</v>
      </c>
      <c r="D8057" t="s">
        <v>5754</v>
      </c>
      <c r="E8057" t="s">
        <v>55</v>
      </c>
      <c r="F8057" t="s">
        <v>609</v>
      </c>
      <c r="G8057" t="s">
        <v>610</v>
      </c>
      <c r="H8057" t="s">
        <v>55</v>
      </c>
      <c r="I8057" t="s">
        <v>18</v>
      </c>
      <c r="J8057">
        <v>58.280366389999998</v>
      </c>
      <c r="K8057">
        <v>6.9720506779999996</v>
      </c>
      <c r="L8057">
        <v>164.62867829999999</v>
      </c>
      <c r="M8057" t="s">
        <v>18</v>
      </c>
      <c r="N8057" t="str" cm="1">
        <f t="array" ref="N8057">_xlfn.IFS(J8057&lt;=29,"Twenties",J8057&lt;=39,"Thirties",J8057&lt;=49,"Fourties",J8057&lt;=59,"Fifties",J8057&gt;59,"Elders")</f>
        <v>Fifties</v>
      </c>
      <c r="O8057" t="str" cm="1">
        <f t="array" ref="O8057">_xlfn.IFS(K8058&lt;=5,"Very Short",K8058&lt;=10,"Short",K8058&lt;=15,"Mid-Class",K8058&lt;=20,"Long",K8058&lt;=25," Very Long",K8058&gt;25,"Lifer")</f>
        <v>Very Short</v>
      </c>
      <c r="P8057" t="str" cm="1">
        <f t="array" ref="P8057">_xlfn.IFS(L8057&lt;=39,"Negligible",L8057&lt;=79,"Minimal",L8057&lt;=119,"Moderate",L8057&lt;=158,"High Moderate",L8057&lt;=198," High",L8057&lt;=238,"Very High",L8057&lt;=278,"Severe")</f>
        <v xml:space="preserve"> High</v>
      </c>
      <c r="Q8057" s="3">
        <f t="shared" si="125"/>
        <v>6.8595282624999996</v>
      </c>
    </row>
    <row r="8058" spans="1:17" x14ac:dyDescent="0.25">
      <c r="A8058">
        <v>8057</v>
      </c>
      <c r="B8058" t="s">
        <v>1037</v>
      </c>
      <c r="C8058" t="s">
        <v>77</v>
      </c>
      <c r="D8058" t="s">
        <v>5754</v>
      </c>
      <c r="E8058" t="s">
        <v>36</v>
      </c>
      <c r="F8058" t="s">
        <v>609</v>
      </c>
      <c r="G8058" t="s">
        <v>610</v>
      </c>
      <c r="H8058" t="s">
        <v>36</v>
      </c>
      <c r="I8058" t="s">
        <v>18</v>
      </c>
      <c r="J8058">
        <v>38.27910344</v>
      </c>
      <c r="K8058">
        <v>4.1189014960000003</v>
      </c>
      <c r="L8058">
        <v>42.989910369999997</v>
      </c>
      <c r="M8058" t="s">
        <v>18</v>
      </c>
      <c r="N8058" t="str" cm="1">
        <f t="array" ref="N8058">_xlfn.IFS(J8058&lt;=29,"Twenties",J8058&lt;=39,"Thirties",J8058&lt;=49,"Fourties",J8058&lt;=59,"Fifties",J8058&gt;59,"Elders")</f>
        <v>Thirties</v>
      </c>
      <c r="O8058" t="str" cm="1">
        <f t="array" ref="O8058">_xlfn.IFS(K8059&lt;=5,"Very Short",K8059&lt;=10,"Short",K8059&lt;=15,"Mid-Class",K8059&lt;=20,"Long",K8059&lt;=25," Very Long",K8059&gt;25,"Lifer")</f>
        <v>Very Short</v>
      </c>
      <c r="P8058" t="str" cm="1">
        <f t="array" ref="P8058">_xlfn.IFS(L8058&lt;=39,"Negligible",L8058&lt;=79,"Minimal",L8058&lt;=119,"Moderate",L8058&lt;=158,"High Moderate",L8058&lt;=198," High",L8058&lt;=238,"Very High",L8058&lt;=278,"Severe")</f>
        <v>Minimal</v>
      </c>
      <c r="Q8058" s="3">
        <f t="shared" si="125"/>
        <v>1.7912462654166665</v>
      </c>
    </row>
    <row r="8059" spans="1:17" x14ac:dyDescent="0.25">
      <c r="A8059">
        <v>8058</v>
      </c>
      <c r="B8059" t="s">
        <v>5614</v>
      </c>
      <c r="C8059" t="s">
        <v>91</v>
      </c>
      <c r="D8059" t="s">
        <v>5755</v>
      </c>
      <c r="E8059" t="s">
        <v>88</v>
      </c>
      <c r="F8059" t="s">
        <v>609</v>
      </c>
      <c r="G8059" t="s">
        <v>610</v>
      </c>
      <c r="H8059" t="s">
        <v>88</v>
      </c>
      <c r="I8059" t="s">
        <v>18</v>
      </c>
      <c r="J8059">
        <v>42.66205557</v>
      </c>
      <c r="K8059">
        <v>3.7047204210000002</v>
      </c>
      <c r="L8059">
        <v>8.0309033289999991</v>
      </c>
      <c r="M8059" t="s">
        <v>18</v>
      </c>
      <c r="N8059" t="str" cm="1">
        <f t="array" ref="N8059">_xlfn.IFS(J8059&lt;=29,"Twenties",J8059&lt;=39,"Thirties",J8059&lt;=49,"Fourties",J8059&lt;=59,"Fifties",J8059&gt;59,"Elders")</f>
        <v>Fourties</v>
      </c>
      <c r="O8059" t="str" cm="1">
        <f t="array" ref="O8059">_xlfn.IFS(K8060&lt;=5,"Very Short",K8060&lt;=10,"Short",K8060&lt;=15,"Mid-Class",K8060&lt;=20,"Long",K8060&lt;=25," Very Long",K8060&gt;25,"Lifer")</f>
        <v>Very Short</v>
      </c>
      <c r="P8059" t="str" cm="1">
        <f t="array" ref="P8059">_xlfn.IFS(L8059&lt;=39,"Negligible",L8059&lt;=79,"Minimal",L8059&lt;=119,"Moderate",L8059&lt;=158,"High Moderate",L8059&lt;=198," High",L8059&lt;=238,"Very High",L8059&lt;=278,"Severe")</f>
        <v>Negligible</v>
      </c>
      <c r="Q8059" s="3">
        <f t="shared" si="125"/>
        <v>0.33462097204166663</v>
      </c>
    </row>
    <row r="8060" spans="1:17" x14ac:dyDescent="0.25">
      <c r="A8060">
        <v>8059</v>
      </c>
      <c r="B8060" t="s">
        <v>5615</v>
      </c>
      <c r="C8060" t="s">
        <v>270</v>
      </c>
      <c r="D8060" t="s">
        <v>5755</v>
      </c>
      <c r="E8060" t="s">
        <v>31</v>
      </c>
      <c r="F8060" t="s">
        <v>609</v>
      </c>
      <c r="G8060" t="s">
        <v>610</v>
      </c>
      <c r="H8060" t="s">
        <v>31</v>
      </c>
      <c r="I8060" t="s">
        <v>18</v>
      </c>
      <c r="J8060">
        <v>35.447743510000002</v>
      </c>
      <c r="K8060">
        <v>2.4162169950000001</v>
      </c>
      <c r="L8060">
        <v>62.211250579999998</v>
      </c>
      <c r="M8060" t="s">
        <v>18</v>
      </c>
      <c r="N8060" t="str" cm="1">
        <f t="array" ref="N8060">_xlfn.IFS(J8060&lt;=29,"Twenties",J8060&lt;=39,"Thirties",J8060&lt;=49,"Fourties",J8060&lt;=59,"Fifties",J8060&gt;59,"Elders")</f>
        <v>Thirties</v>
      </c>
      <c r="O8060" t="str" cm="1">
        <f t="array" ref="O8060">_xlfn.IFS(K8061&lt;=5,"Very Short",K8061&lt;=10,"Short",K8061&lt;=15,"Mid-Class",K8061&lt;=20,"Long",K8061&lt;=25," Very Long",K8061&gt;25,"Lifer")</f>
        <v>Short</v>
      </c>
      <c r="P8060" t="str" cm="1">
        <f t="array" ref="P8060">_xlfn.IFS(L8060&lt;=39,"Negligible",L8060&lt;=79,"Minimal",L8060&lt;=119,"Moderate",L8060&lt;=158,"High Moderate",L8060&lt;=198," High",L8060&lt;=238,"Very High",L8060&lt;=278,"Severe")</f>
        <v>Minimal</v>
      </c>
      <c r="Q8060" s="3">
        <f t="shared" si="125"/>
        <v>2.5921354408333332</v>
      </c>
    </row>
    <row r="8061" spans="1:17" x14ac:dyDescent="0.25">
      <c r="A8061">
        <v>8060</v>
      </c>
      <c r="B8061" t="s">
        <v>1051</v>
      </c>
      <c r="C8061" t="s">
        <v>743</v>
      </c>
      <c r="D8061" t="s">
        <v>5754</v>
      </c>
      <c r="E8061" t="s">
        <v>28</v>
      </c>
      <c r="F8061" t="s">
        <v>609</v>
      </c>
      <c r="G8061" t="s">
        <v>610</v>
      </c>
      <c r="H8061" t="s">
        <v>28</v>
      </c>
      <c r="I8061" t="s">
        <v>18</v>
      </c>
      <c r="J8061">
        <v>37.323638529999997</v>
      </c>
      <c r="K8061">
        <v>5.9562236540000004</v>
      </c>
      <c r="L8061">
        <v>50.131079460000002</v>
      </c>
      <c r="M8061" t="s">
        <v>18</v>
      </c>
      <c r="N8061" t="str" cm="1">
        <f t="array" ref="N8061">_xlfn.IFS(J8061&lt;=29,"Twenties",J8061&lt;=39,"Thirties",J8061&lt;=49,"Fourties",J8061&lt;=59,"Fifties",J8061&gt;59,"Elders")</f>
        <v>Thirties</v>
      </c>
      <c r="O8061" t="str" cm="1">
        <f t="array" ref="O8061">_xlfn.IFS(K8062&lt;=5,"Very Short",K8062&lt;=10,"Short",K8062&lt;=15,"Mid-Class",K8062&lt;=20,"Long",K8062&lt;=25," Very Long",K8062&gt;25,"Lifer")</f>
        <v>Very Short</v>
      </c>
      <c r="P8061" t="str" cm="1">
        <f t="array" ref="P8061">_xlfn.IFS(L8061&lt;=39,"Negligible",L8061&lt;=79,"Minimal",L8061&lt;=119,"Moderate",L8061&lt;=158,"High Moderate",L8061&lt;=198," High",L8061&lt;=238,"Very High",L8061&lt;=278,"Severe")</f>
        <v>Minimal</v>
      </c>
      <c r="Q8061" s="3">
        <f t="shared" si="125"/>
        <v>2.0887949775000001</v>
      </c>
    </row>
    <row r="8062" spans="1:17" x14ac:dyDescent="0.25">
      <c r="A8062">
        <v>8061</v>
      </c>
      <c r="B8062" t="s">
        <v>5616</v>
      </c>
      <c r="C8062" t="s">
        <v>280</v>
      </c>
      <c r="D8062" t="s">
        <v>5754</v>
      </c>
      <c r="E8062" t="s">
        <v>36</v>
      </c>
      <c r="F8062" t="s">
        <v>609</v>
      </c>
      <c r="G8062" t="s">
        <v>610</v>
      </c>
      <c r="H8062" t="s">
        <v>36</v>
      </c>
      <c r="I8062" t="s">
        <v>18</v>
      </c>
      <c r="J8062">
        <v>16.129028309999999</v>
      </c>
      <c r="K8062">
        <v>4.6454493000000001</v>
      </c>
      <c r="L8062">
        <v>0</v>
      </c>
      <c r="M8062" t="s">
        <v>18</v>
      </c>
      <c r="N8062" t="str" cm="1">
        <f t="array" ref="N8062">_xlfn.IFS(J8062&lt;=29,"Twenties",J8062&lt;=39,"Thirties",J8062&lt;=49,"Fourties",J8062&lt;=59,"Fifties",J8062&gt;59,"Elders")</f>
        <v>Twenties</v>
      </c>
      <c r="O8062" t="str" cm="1">
        <f t="array" ref="O8062">_xlfn.IFS(K8063&lt;=5,"Very Short",K8063&lt;=10,"Short",K8063&lt;=15,"Mid-Class",K8063&lt;=20,"Long",K8063&lt;=25," Very Long",K8063&gt;25,"Lifer")</f>
        <v>Short</v>
      </c>
      <c r="P8062" t="str" cm="1">
        <f t="array" ref="P8062">_xlfn.IFS(L8062&lt;=39,"Negligible",L8062&lt;=79,"Minimal",L8062&lt;=119,"Moderate",L8062&lt;=158,"High Moderate",L8062&lt;=198," High",L8062&lt;=238,"Very High",L8062&lt;=278,"Severe")</f>
        <v>Negligible</v>
      </c>
      <c r="Q8062" s="3">
        <f t="shared" si="125"/>
        <v>0</v>
      </c>
    </row>
    <row r="8063" spans="1:17" x14ac:dyDescent="0.25">
      <c r="A8063">
        <v>8062</v>
      </c>
      <c r="B8063" t="s">
        <v>45</v>
      </c>
      <c r="C8063" t="s">
        <v>4823</v>
      </c>
      <c r="D8063" t="s">
        <v>5754</v>
      </c>
      <c r="E8063" t="s">
        <v>584</v>
      </c>
      <c r="F8063" t="s">
        <v>609</v>
      </c>
      <c r="G8063" t="s">
        <v>610</v>
      </c>
      <c r="H8063" t="s">
        <v>88</v>
      </c>
      <c r="I8063" t="s">
        <v>18</v>
      </c>
      <c r="J8063">
        <v>37.261129939999996</v>
      </c>
      <c r="K8063">
        <v>5.7938847280000001</v>
      </c>
      <c r="L8063">
        <v>80.048307199999996</v>
      </c>
      <c r="M8063" t="s">
        <v>18</v>
      </c>
      <c r="N8063" t="str" cm="1">
        <f t="array" ref="N8063">_xlfn.IFS(J8063&lt;=29,"Twenties",J8063&lt;=39,"Thirties",J8063&lt;=49,"Fourties",J8063&lt;=59,"Fifties",J8063&gt;59,"Elders")</f>
        <v>Thirties</v>
      </c>
      <c r="O8063" t="str" cm="1">
        <f t="array" ref="O8063">_xlfn.IFS(K8064&lt;=5,"Very Short",K8064&lt;=10,"Short",K8064&lt;=15,"Mid-Class",K8064&lt;=20,"Long",K8064&lt;=25," Very Long",K8064&gt;25,"Lifer")</f>
        <v>Short</v>
      </c>
      <c r="P8063" t="str" cm="1">
        <f t="array" ref="P8063">_xlfn.IFS(L8063&lt;=39,"Negligible",L8063&lt;=79,"Minimal",L8063&lt;=119,"Moderate",L8063&lt;=158,"High Moderate",L8063&lt;=198," High",L8063&lt;=238,"Very High",L8063&lt;=278,"Severe")</f>
        <v>Moderate</v>
      </c>
      <c r="Q8063" s="3">
        <f t="shared" si="125"/>
        <v>3.3353461333333332</v>
      </c>
    </row>
    <row r="8064" spans="1:17" x14ac:dyDescent="0.25">
      <c r="A8064">
        <v>8063</v>
      </c>
      <c r="B8064" t="s">
        <v>4975</v>
      </c>
      <c r="C8064" t="s">
        <v>2382</v>
      </c>
      <c r="D8064" t="s">
        <v>5755</v>
      </c>
      <c r="E8064" t="s">
        <v>52</v>
      </c>
      <c r="F8064" t="s">
        <v>609</v>
      </c>
      <c r="G8064" t="s">
        <v>610</v>
      </c>
      <c r="H8064" t="s">
        <v>52</v>
      </c>
      <c r="I8064" t="s">
        <v>18</v>
      </c>
      <c r="J8064">
        <v>41.411841410000001</v>
      </c>
      <c r="K8064">
        <v>6.40867656</v>
      </c>
      <c r="L8064">
        <v>60.760401479999999</v>
      </c>
      <c r="M8064" t="s">
        <v>18</v>
      </c>
      <c r="N8064" t="str" cm="1">
        <f t="array" ref="N8064">_xlfn.IFS(J8064&lt;=29,"Twenties",J8064&lt;=39,"Thirties",J8064&lt;=49,"Fourties",J8064&lt;=59,"Fifties",J8064&gt;59,"Elders")</f>
        <v>Fourties</v>
      </c>
      <c r="O8064" t="str" cm="1">
        <f t="array" ref="O8064">_xlfn.IFS(K8065&lt;=5,"Very Short",K8065&lt;=10,"Short",K8065&lt;=15,"Mid-Class",K8065&lt;=20,"Long",K8065&lt;=25," Very Long",K8065&gt;25,"Lifer")</f>
        <v>Very Short</v>
      </c>
      <c r="P8064" t="str" cm="1">
        <f t="array" ref="P8064">_xlfn.IFS(L8064&lt;=39,"Negligible",L8064&lt;=79,"Minimal",L8064&lt;=119,"Moderate",L8064&lt;=158,"High Moderate",L8064&lt;=198," High",L8064&lt;=238,"Very High",L8064&lt;=278,"Severe")</f>
        <v>Minimal</v>
      </c>
      <c r="Q8064" s="3">
        <f t="shared" si="125"/>
        <v>2.5316833949999999</v>
      </c>
    </row>
    <row r="8065" spans="1:17" x14ac:dyDescent="0.25">
      <c r="A8065">
        <v>8064</v>
      </c>
      <c r="B8065" t="s">
        <v>5617</v>
      </c>
      <c r="C8065" t="s">
        <v>30</v>
      </c>
      <c r="D8065" t="s">
        <v>5755</v>
      </c>
      <c r="E8065" t="s">
        <v>577</v>
      </c>
      <c r="F8065" t="s">
        <v>609</v>
      </c>
      <c r="G8065" t="s">
        <v>610</v>
      </c>
      <c r="H8065" t="s">
        <v>52</v>
      </c>
      <c r="I8065" t="s">
        <v>18</v>
      </c>
      <c r="J8065">
        <v>60.483111229999999</v>
      </c>
      <c r="K8065">
        <v>0.63889981500000004</v>
      </c>
      <c r="L8065">
        <v>121.8828319</v>
      </c>
      <c r="M8065" t="s">
        <v>18</v>
      </c>
      <c r="N8065" t="str" cm="1">
        <f t="array" ref="N8065">_xlfn.IFS(J8065&lt;=29,"Twenties",J8065&lt;=39,"Thirties",J8065&lt;=49,"Fourties",J8065&lt;=59,"Fifties",J8065&gt;59,"Elders")</f>
        <v>Elders</v>
      </c>
      <c r="O8065" t="str" cm="1">
        <f t="array" ref="O8065">_xlfn.IFS(K8066&lt;=5,"Very Short",K8066&lt;=10,"Short",K8066&lt;=15,"Mid-Class",K8066&lt;=20,"Long",K8066&lt;=25," Very Long",K8066&gt;25,"Lifer")</f>
        <v>Short</v>
      </c>
      <c r="P8065" t="str" cm="1">
        <f t="array" ref="P8065">_xlfn.IFS(L8065&lt;=39,"Negligible",L8065&lt;=79,"Minimal",L8065&lt;=119,"Moderate",L8065&lt;=158,"High Moderate",L8065&lt;=198," High",L8065&lt;=238,"Very High",L8065&lt;=278,"Severe")</f>
        <v>High Moderate</v>
      </c>
      <c r="Q8065" s="3">
        <f t="shared" si="125"/>
        <v>5.0784513291666666</v>
      </c>
    </row>
    <row r="8066" spans="1:17" x14ac:dyDescent="0.25">
      <c r="A8066">
        <v>8065</v>
      </c>
      <c r="B8066" t="s">
        <v>5618</v>
      </c>
      <c r="C8066" t="s">
        <v>2509</v>
      </c>
      <c r="D8066" t="s">
        <v>5754</v>
      </c>
      <c r="E8066" t="s">
        <v>895</v>
      </c>
      <c r="F8066" t="s">
        <v>609</v>
      </c>
      <c r="G8066" t="s">
        <v>610</v>
      </c>
      <c r="H8066" t="s">
        <v>132</v>
      </c>
      <c r="I8066" t="s">
        <v>18</v>
      </c>
      <c r="J8066">
        <v>45.19334688</v>
      </c>
      <c r="K8066">
        <v>5.399132324</v>
      </c>
      <c r="L8066">
        <v>90.005111940000006</v>
      </c>
      <c r="M8066" t="s">
        <v>18</v>
      </c>
      <c r="N8066" t="str" cm="1">
        <f t="array" ref="N8066">_xlfn.IFS(J8066&lt;=29,"Twenties",J8066&lt;=39,"Thirties",J8066&lt;=49,"Fourties",J8066&lt;=59,"Fifties",J8066&gt;59,"Elders")</f>
        <v>Fourties</v>
      </c>
      <c r="O8066" t="str" cm="1">
        <f t="array" ref="O8066">_xlfn.IFS(K8067&lt;=5,"Very Short",K8067&lt;=10,"Short",K8067&lt;=15,"Mid-Class",K8067&lt;=20,"Long",K8067&lt;=25," Very Long",K8067&gt;25,"Lifer")</f>
        <v>Very Short</v>
      </c>
      <c r="P8066" t="str" cm="1">
        <f t="array" ref="P8066">_xlfn.IFS(L8066&lt;=39,"Negligible",L8066&lt;=79,"Minimal",L8066&lt;=119,"Moderate",L8066&lt;=158,"High Moderate",L8066&lt;=198," High",L8066&lt;=238,"Very High",L8066&lt;=278,"Severe")</f>
        <v>Moderate</v>
      </c>
      <c r="Q8066" s="3">
        <f t="shared" ref="Q8066:Q8129" si="126">L8066/24</f>
        <v>3.7502129975000003</v>
      </c>
    </row>
    <row r="8067" spans="1:17" x14ac:dyDescent="0.25">
      <c r="A8067">
        <v>8066</v>
      </c>
      <c r="B8067" t="s">
        <v>4703</v>
      </c>
      <c r="C8067" t="s">
        <v>941</v>
      </c>
      <c r="D8067" t="s">
        <v>5755</v>
      </c>
      <c r="E8067" t="s">
        <v>22</v>
      </c>
      <c r="F8067" t="s">
        <v>609</v>
      </c>
      <c r="G8067" t="s">
        <v>610</v>
      </c>
      <c r="H8067" t="s">
        <v>22</v>
      </c>
      <c r="I8067" t="s">
        <v>18</v>
      </c>
      <c r="J8067">
        <v>53.908421369999999</v>
      </c>
      <c r="K8067">
        <v>3.8562393109999999</v>
      </c>
      <c r="L8067">
        <v>118.15917279999999</v>
      </c>
      <c r="M8067" t="s">
        <v>18</v>
      </c>
      <c r="N8067" t="str" cm="1">
        <f t="array" ref="N8067">_xlfn.IFS(J8067&lt;=29,"Twenties",J8067&lt;=39,"Thirties",J8067&lt;=49,"Fourties",J8067&lt;=59,"Fifties",J8067&gt;59,"Elders")</f>
        <v>Fifties</v>
      </c>
      <c r="O8067" t="str" cm="1">
        <f t="array" ref="O8067">_xlfn.IFS(K8068&lt;=5,"Very Short",K8068&lt;=10,"Short",K8068&lt;=15,"Mid-Class",K8068&lt;=20,"Long",K8068&lt;=25," Very Long",K8068&gt;25,"Lifer")</f>
        <v>Very Short</v>
      </c>
      <c r="P8067" t="str" cm="1">
        <f t="array" ref="P8067">_xlfn.IFS(L8067&lt;=39,"Negligible",L8067&lt;=79,"Minimal",L8067&lt;=119,"Moderate",L8067&lt;=158,"High Moderate",L8067&lt;=198," High",L8067&lt;=238,"Very High",L8067&lt;=278,"Severe")</f>
        <v>Moderate</v>
      </c>
      <c r="Q8067" s="3">
        <f t="shared" si="126"/>
        <v>4.9232988666666664</v>
      </c>
    </row>
    <row r="8068" spans="1:17" x14ac:dyDescent="0.25">
      <c r="A8068">
        <v>8067</v>
      </c>
      <c r="B8068" t="s">
        <v>398</v>
      </c>
      <c r="C8068" t="s">
        <v>1802</v>
      </c>
      <c r="D8068" t="s">
        <v>5755</v>
      </c>
      <c r="E8068" t="s">
        <v>240</v>
      </c>
      <c r="F8068" t="s">
        <v>609</v>
      </c>
      <c r="G8068" t="s">
        <v>610</v>
      </c>
      <c r="H8068" t="s">
        <v>105</v>
      </c>
      <c r="I8068" t="s">
        <v>18</v>
      </c>
      <c r="J8068">
        <v>47.175787819999996</v>
      </c>
      <c r="K8068">
        <v>4.0259163039999999</v>
      </c>
      <c r="L8068">
        <v>55.412938250000003</v>
      </c>
      <c r="M8068" t="s">
        <v>18</v>
      </c>
      <c r="N8068" t="str" cm="1">
        <f t="array" ref="N8068">_xlfn.IFS(J8068&lt;=29,"Twenties",J8068&lt;=39,"Thirties",J8068&lt;=49,"Fourties",J8068&lt;=59,"Fifties",J8068&gt;59,"Elders")</f>
        <v>Fourties</v>
      </c>
      <c r="O8068" t="str" cm="1">
        <f t="array" ref="O8068">_xlfn.IFS(K8069&lt;=5,"Very Short",K8069&lt;=10,"Short",K8069&lt;=15,"Mid-Class",K8069&lt;=20,"Long",K8069&lt;=25," Very Long",K8069&gt;25,"Lifer")</f>
        <v>Short</v>
      </c>
      <c r="P8068" t="str" cm="1">
        <f t="array" ref="P8068">_xlfn.IFS(L8068&lt;=39,"Negligible",L8068&lt;=79,"Minimal",L8068&lt;=119,"Moderate",L8068&lt;=158,"High Moderate",L8068&lt;=198," High",L8068&lt;=238,"Very High",L8068&lt;=278,"Severe")</f>
        <v>Minimal</v>
      </c>
      <c r="Q8068" s="3">
        <f t="shared" si="126"/>
        <v>2.3088724270833336</v>
      </c>
    </row>
    <row r="8069" spans="1:17" x14ac:dyDescent="0.25">
      <c r="A8069">
        <v>8068</v>
      </c>
      <c r="B8069" t="s">
        <v>765</v>
      </c>
      <c r="C8069" t="s">
        <v>312</v>
      </c>
      <c r="D8069" t="s">
        <v>5755</v>
      </c>
      <c r="E8069" t="s">
        <v>260</v>
      </c>
      <c r="F8069" t="s">
        <v>609</v>
      </c>
      <c r="G8069" t="s">
        <v>610</v>
      </c>
      <c r="H8069" t="s">
        <v>260</v>
      </c>
      <c r="I8069" t="s">
        <v>18</v>
      </c>
      <c r="J8069">
        <v>51.023864349999997</v>
      </c>
      <c r="K8069">
        <v>5.6570416139999997</v>
      </c>
      <c r="L8069">
        <v>60.16921696</v>
      </c>
      <c r="M8069" t="s">
        <v>18</v>
      </c>
      <c r="N8069" t="str" cm="1">
        <f t="array" ref="N8069">_xlfn.IFS(J8069&lt;=29,"Twenties",J8069&lt;=39,"Thirties",J8069&lt;=49,"Fourties",J8069&lt;=59,"Fifties",J8069&gt;59,"Elders")</f>
        <v>Fifties</v>
      </c>
      <c r="O8069" t="str" cm="1">
        <f t="array" ref="O8069">_xlfn.IFS(K8070&lt;=5,"Very Short",K8070&lt;=10,"Short",K8070&lt;=15,"Mid-Class",K8070&lt;=20,"Long",K8070&lt;=25," Very Long",K8070&gt;25,"Lifer")</f>
        <v>Very Short</v>
      </c>
      <c r="P8069" t="str" cm="1">
        <f t="array" ref="P8069">_xlfn.IFS(L8069&lt;=39,"Negligible",L8069&lt;=79,"Minimal",L8069&lt;=119,"Moderate",L8069&lt;=158,"High Moderate",L8069&lt;=198," High",L8069&lt;=238,"Very High",L8069&lt;=278,"Severe")</f>
        <v>Minimal</v>
      </c>
      <c r="Q8069" s="3">
        <f t="shared" si="126"/>
        <v>2.5070507066666665</v>
      </c>
    </row>
    <row r="8070" spans="1:17" x14ac:dyDescent="0.25">
      <c r="A8070">
        <v>8069</v>
      </c>
      <c r="B8070" t="s">
        <v>2595</v>
      </c>
      <c r="C8070" t="s">
        <v>630</v>
      </c>
      <c r="D8070" t="s">
        <v>5754</v>
      </c>
      <c r="E8070" t="s">
        <v>184</v>
      </c>
      <c r="F8070" t="s">
        <v>609</v>
      </c>
      <c r="G8070" t="s">
        <v>610</v>
      </c>
      <c r="H8070" t="s">
        <v>184</v>
      </c>
      <c r="I8070" t="s">
        <v>18</v>
      </c>
      <c r="J8070">
        <v>47.405314650000001</v>
      </c>
      <c r="K8070">
        <v>1.7228462099999999</v>
      </c>
      <c r="L8070">
        <v>73.680110790000001</v>
      </c>
      <c r="M8070" t="s">
        <v>18</v>
      </c>
      <c r="N8070" t="str" cm="1">
        <f t="array" ref="N8070">_xlfn.IFS(J8070&lt;=29,"Twenties",J8070&lt;=39,"Thirties",J8070&lt;=49,"Fourties",J8070&lt;=59,"Fifties",J8070&gt;59,"Elders")</f>
        <v>Fourties</v>
      </c>
      <c r="O8070" t="str" cm="1">
        <f t="array" ref="O8070">_xlfn.IFS(K8071&lt;=5,"Very Short",K8071&lt;=10,"Short",K8071&lt;=15,"Mid-Class",K8071&lt;=20,"Long",K8071&lt;=25," Very Long",K8071&gt;25,"Lifer")</f>
        <v>Very Short</v>
      </c>
      <c r="P8070" t="str" cm="1">
        <f t="array" ref="P8070">_xlfn.IFS(L8070&lt;=39,"Negligible",L8070&lt;=79,"Minimal",L8070&lt;=119,"Moderate",L8070&lt;=158,"High Moderate",L8070&lt;=198," High",L8070&lt;=238,"Very High",L8070&lt;=278,"Severe")</f>
        <v>Minimal</v>
      </c>
      <c r="Q8070" s="3">
        <f t="shared" si="126"/>
        <v>3.0700046162499999</v>
      </c>
    </row>
    <row r="8071" spans="1:17" x14ac:dyDescent="0.25">
      <c r="A8071">
        <v>8070</v>
      </c>
      <c r="B8071" t="s">
        <v>5619</v>
      </c>
      <c r="C8071" t="s">
        <v>243</v>
      </c>
      <c r="D8071" t="s">
        <v>5754</v>
      </c>
      <c r="E8071" t="s">
        <v>786</v>
      </c>
      <c r="F8071" t="s">
        <v>609</v>
      </c>
      <c r="G8071" t="s">
        <v>610</v>
      </c>
      <c r="H8071" t="s">
        <v>786</v>
      </c>
      <c r="I8071" t="s">
        <v>18</v>
      </c>
      <c r="J8071">
        <v>42.287443160000002</v>
      </c>
      <c r="K8071">
        <v>4.8910730879999997</v>
      </c>
      <c r="L8071">
        <v>72.706024040000003</v>
      </c>
      <c r="M8071" t="s">
        <v>18</v>
      </c>
      <c r="N8071" t="str" cm="1">
        <f t="array" ref="N8071">_xlfn.IFS(J8071&lt;=29,"Twenties",J8071&lt;=39,"Thirties",J8071&lt;=49,"Fourties",J8071&lt;=59,"Fifties",J8071&gt;59,"Elders")</f>
        <v>Fourties</v>
      </c>
      <c r="O8071" t="str" cm="1">
        <f t="array" ref="O8071">_xlfn.IFS(K8072&lt;=5,"Very Short",K8072&lt;=10,"Short",K8072&lt;=15,"Mid-Class",K8072&lt;=20,"Long",K8072&lt;=25," Very Long",K8072&gt;25,"Lifer")</f>
        <v>Very Short</v>
      </c>
      <c r="P8071" t="str" cm="1">
        <f t="array" ref="P8071">_xlfn.IFS(L8071&lt;=39,"Negligible",L8071&lt;=79,"Minimal",L8071&lt;=119,"Moderate",L8071&lt;=158,"High Moderate",L8071&lt;=198," High",L8071&lt;=238,"Very High",L8071&lt;=278,"Severe")</f>
        <v>Minimal</v>
      </c>
      <c r="Q8071" s="3">
        <f t="shared" si="126"/>
        <v>3.0294176683333336</v>
      </c>
    </row>
    <row r="8072" spans="1:17" x14ac:dyDescent="0.25">
      <c r="A8072">
        <v>8071</v>
      </c>
      <c r="B8072" t="s">
        <v>5620</v>
      </c>
      <c r="C8072" t="s">
        <v>27</v>
      </c>
      <c r="D8072" t="s">
        <v>5754</v>
      </c>
      <c r="E8072" t="s">
        <v>167</v>
      </c>
      <c r="F8072" t="s">
        <v>609</v>
      </c>
      <c r="G8072" t="s">
        <v>610</v>
      </c>
      <c r="H8072" t="s">
        <v>167</v>
      </c>
      <c r="I8072" t="s">
        <v>18</v>
      </c>
      <c r="J8072">
        <v>29.034716849999999</v>
      </c>
      <c r="K8072">
        <v>2.7591338940000001</v>
      </c>
      <c r="L8072">
        <v>1.367883387</v>
      </c>
      <c r="M8072" t="s">
        <v>18</v>
      </c>
      <c r="N8072" t="str" cm="1">
        <f t="array" ref="N8072">_xlfn.IFS(J8072&lt;=29,"Twenties",J8072&lt;=39,"Thirties",J8072&lt;=49,"Fourties",J8072&lt;=59,"Fifties",J8072&gt;59,"Elders")</f>
        <v>Thirties</v>
      </c>
      <c r="O8072" t="str" cm="1">
        <f t="array" ref="O8072">_xlfn.IFS(K8073&lt;=5,"Very Short",K8073&lt;=10,"Short",K8073&lt;=15,"Mid-Class",K8073&lt;=20,"Long",K8073&lt;=25," Very Long",K8073&gt;25,"Lifer")</f>
        <v>Very Short</v>
      </c>
      <c r="P8072" t="str" cm="1">
        <f t="array" ref="P8072">_xlfn.IFS(L8072&lt;=39,"Negligible",L8072&lt;=79,"Minimal",L8072&lt;=119,"Moderate",L8072&lt;=158,"High Moderate",L8072&lt;=198," High",L8072&lt;=238,"Very High",L8072&lt;=278,"Severe")</f>
        <v>Negligible</v>
      </c>
      <c r="Q8072" s="3">
        <f t="shared" si="126"/>
        <v>5.6995141125000003E-2</v>
      </c>
    </row>
    <row r="8073" spans="1:17" x14ac:dyDescent="0.25">
      <c r="A8073">
        <v>8072</v>
      </c>
      <c r="B8073" t="s">
        <v>32</v>
      </c>
      <c r="C8073" t="s">
        <v>3970</v>
      </c>
      <c r="D8073" t="s">
        <v>5754</v>
      </c>
      <c r="E8073" t="s">
        <v>1443</v>
      </c>
      <c r="F8073" t="s">
        <v>609</v>
      </c>
      <c r="G8073" t="s">
        <v>610</v>
      </c>
      <c r="H8073" t="s">
        <v>44</v>
      </c>
      <c r="I8073" t="s">
        <v>18</v>
      </c>
      <c r="J8073">
        <v>31.567377839999999</v>
      </c>
      <c r="K8073">
        <v>4.6882739859999996</v>
      </c>
      <c r="L8073">
        <v>0</v>
      </c>
      <c r="M8073" t="s">
        <v>18</v>
      </c>
      <c r="N8073" t="str" cm="1">
        <f t="array" ref="N8073">_xlfn.IFS(J8073&lt;=29,"Twenties",J8073&lt;=39,"Thirties",J8073&lt;=49,"Fourties",J8073&lt;=59,"Fifties",J8073&gt;59,"Elders")</f>
        <v>Thirties</v>
      </c>
      <c r="O8073" t="str" cm="1">
        <f t="array" ref="O8073">_xlfn.IFS(K8074&lt;=5,"Very Short",K8074&lt;=10,"Short",K8074&lt;=15,"Mid-Class",K8074&lt;=20,"Long",K8074&lt;=25," Very Long",K8074&gt;25,"Lifer")</f>
        <v>Very Short</v>
      </c>
      <c r="P8073" t="str" cm="1">
        <f t="array" ref="P8073">_xlfn.IFS(L8073&lt;=39,"Negligible",L8073&lt;=79,"Minimal",L8073&lt;=119,"Moderate",L8073&lt;=158,"High Moderate",L8073&lt;=198," High",L8073&lt;=238,"Very High",L8073&lt;=278,"Severe")</f>
        <v>Negligible</v>
      </c>
      <c r="Q8073" s="3">
        <f t="shared" si="126"/>
        <v>0</v>
      </c>
    </row>
    <row r="8074" spans="1:17" x14ac:dyDescent="0.25">
      <c r="A8074">
        <v>8073</v>
      </c>
      <c r="B8074" t="s">
        <v>5621</v>
      </c>
      <c r="C8074" t="s">
        <v>952</v>
      </c>
      <c r="D8074" t="s">
        <v>5754</v>
      </c>
      <c r="E8074" t="s">
        <v>36</v>
      </c>
      <c r="F8074" t="s">
        <v>609</v>
      </c>
      <c r="G8074" t="s">
        <v>610</v>
      </c>
      <c r="H8074" t="s">
        <v>36</v>
      </c>
      <c r="I8074" t="s">
        <v>18</v>
      </c>
      <c r="J8074">
        <v>61.124571070000002</v>
      </c>
      <c r="K8074">
        <v>2.9880630830000001</v>
      </c>
      <c r="L8074">
        <v>143.5115126</v>
      </c>
      <c r="M8074" t="s">
        <v>18</v>
      </c>
      <c r="N8074" t="str" cm="1">
        <f t="array" ref="N8074">_xlfn.IFS(J8074&lt;=29,"Twenties",J8074&lt;=39,"Thirties",J8074&lt;=49,"Fourties",J8074&lt;=59,"Fifties",J8074&gt;59,"Elders")</f>
        <v>Elders</v>
      </c>
      <c r="O8074" t="str" cm="1">
        <f t="array" ref="O8074">_xlfn.IFS(K8075&lt;=5,"Very Short",K8075&lt;=10,"Short",K8075&lt;=15,"Mid-Class",K8075&lt;=20,"Long",K8075&lt;=25," Very Long",K8075&gt;25,"Lifer")</f>
        <v>Short</v>
      </c>
      <c r="P8074" t="str" cm="1">
        <f t="array" ref="P8074">_xlfn.IFS(L8074&lt;=39,"Negligible",L8074&lt;=79,"Minimal",L8074&lt;=119,"Moderate",L8074&lt;=158,"High Moderate",L8074&lt;=198," High",L8074&lt;=238,"Very High",L8074&lt;=278,"Severe")</f>
        <v>High Moderate</v>
      </c>
      <c r="Q8074" s="3">
        <f t="shared" si="126"/>
        <v>5.9796463583333335</v>
      </c>
    </row>
    <row r="8075" spans="1:17" x14ac:dyDescent="0.25">
      <c r="A8075">
        <v>8074</v>
      </c>
      <c r="B8075" t="s">
        <v>5622</v>
      </c>
      <c r="C8075" t="s">
        <v>463</v>
      </c>
      <c r="D8075" t="s">
        <v>5755</v>
      </c>
      <c r="E8075" t="s">
        <v>728</v>
      </c>
      <c r="F8075" t="s">
        <v>609</v>
      </c>
      <c r="G8075" t="s">
        <v>610</v>
      </c>
      <c r="H8075" t="s">
        <v>22</v>
      </c>
      <c r="I8075" t="s">
        <v>18</v>
      </c>
      <c r="J8075">
        <v>33.944636240000001</v>
      </c>
      <c r="K8075">
        <v>6.2722193669999999</v>
      </c>
      <c r="L8075">
        <v>48.000379469999999</v>
      </c>
      <c r="M8075" t="s">
        <v>18</v>
      </c>
      <c r="N8075" t="str" cm="1">
        <f t="array" ref="N8075">_xlfn.IFS(J8075&lt;=29,"Twenties",J8075&lt;=39,"Thirties",J8075&lt;=49,"Fourties",J8075&lt;=59,"Fifties",J8075&gt;59,"Elders")</f>
        <v>Thirties</v>
      </c>
      <c r="O8075" t="str" cm="1">
        <f t="array" ref="O8075">_xlfn.IFS(K8076&lt;=5,"Very Short",K8076&lt;=10,"Short",K8076&lt;=15,"Mid-Class",K8076&lt;=20,"Long",K8076&lt;=25," Very Long",K8076&gt;25,"Lifer")</f>
        <v>Very Short</v>
      </c>
      <c r="P8075" t="str" cm="1">
        <f t="array" ref="P8075">_xlfn.IFS(L8075&lt;=39,"Negligible",L8075&lt;=79,"Minimal",L8075&lt;=119,"Moderate",L8075&lt;=158,"High Moderate",L8075&lt;=198," High",L8075&lt;=238,"Very High",L8075&lt;=278,"Severe")</f>
        <v>Minimal</v>
      </c>
      <c r="Q8075" s="3">
        <f t="shared" si="126"/>
        <v>2.0000158112499999</v>
      </c>
    </row>
    <row r="8076" spans="1:17" x14ac:dyDescent="0.25">
      <c r="A8076">
        <v>8075</v>
      </c>
      <c r="B8076" t="s">
        <v>5623</v>
      </c>
      <c r="C8076" t="s">
        <v>670</v>
      </c>
      <c r="D8076" t="s">
        <v>5754</v>
      </c>
      <c r="E8076" t="s">
        <v>28</v>
      </c>
      <c r="F8076" t="s">
        <v>609</v>
      </c>
      <c r="G8076" t="s">
        <v>610</v>
      </c>
      <c r="H8076" t="s">
        <v>28</v>
      </c>
      <c r="I8076" t="s">
        <v>18</v>
      </c>
      <c r="J8076">
        <v>27.36165239</v>
      </c>
      <c r="K8076">
        <v>4.5313693280000003</v>
      </c>
      <c r="L8076">
        <v>0</v>
      </c>
      <c r="M8076" t="s">
        <v>18</v>
      </c>
      <c r="N8076" t="str" cm="1">
        <f t="array" ref="N8076">_xlfn.IFS(J8076&lt;=29,"Twenties",J8076&lt;=39,"Thirties",J8076&lt;=49,"Fourties",J8076&lt;=59,"Fifties",J8076&gt;59,"Elders")</f>
        <v>Twenties</v>
      </c>
      <c r="O8076" t="str" cm="1">
        <f t="array" ref="O8076">_xlfn.IFS(K8077&lt;=5,"Very Short",K8077&lt;=10,"Short",K8077&lt;=15,"Mid-Class",K8077&lt;=20,"Long",K8077&lt;=25," Very Long",K8077&gt;25,"Lifer")</f>
        <v>Very Short</v>
      </c>
      <c r="P8076" t="str" cm="1">
        <f t="array" ref="P8076">_xlfn.IFS(L8076&lt;=39,"Negligible",L8076&lt;=79,"Minimal",L8076&lt;=119,"Moderate",L8076&lt;=158,"High Moderate",L8076&lt;=198," High",L8076&lt;=238,"Very High",L8076&lt;=278,"Severe")</f>
        <v>Negligible</v>
      </c>
      <c r="Q8076" s="3">
        <f t="shared" si="126"/>
        <v>0</v>
      </c>
    </row>
    <row r="8077" spans="1:17" x14ac:dyDescent="0.25">
      <c r="A8077">
        <v>8076</v>
      </c>
      <c r="B8077" t="s">
        <v>83</v>
      </c>
      <c r="C8077" t="s">
        <v>5624</v>
      </c>
      <c r="D8077" t="s">
        <v>5755</v>
      </c>
      <c r="E8077" t="s">
        <v>36</v>
      </c>
      <c r="F8077" t="s">
        <v>609</v>
      </c>
      <c r="G8077" t="s">
        <v>610</v>
      </c>
      <c r="H8077" t="s">
        <v>36</v>
      </c>
      <c r="I8077" t="s">
        <v>18</v>
      </c>
      <c r="J8077">
        <v>60.542838230000001</v>
      </c>
      <c r="K8077">
        <v>3.5888156919999998</v>
      </c>
      <c r="L8077">
        <v>116.549773</v>
      </c>
      <c r="M8077" t="s">
        <v>18</v>
      </c>
      <c r="N8077" t="str" cm="1">
        <f t="array" ref="N8077">_xlfn.IFS(J8077&lt;=29,"Twenties",J8077&lt;=39,"Thirties",J8077&lt;=49,"Fourties",J8077&lt;=59,"Fifties",J8077&gt;59,"Elders")</f>
        <v>Elders</v>
      </c>
      <c r="O8077" t="str" cm="1">
        <f t="array" ref="O8077">_xlfn.IFS(K8078&lt;=5,"Very Short",K8078&lt;=10,"Short",K8078&lt;=15,"Mid-Class",K8078&lt;=20,"Long",K8078&lt;=25," Very Long",K8078&gt;25,"Lifer")</f>
        <v>Very Short</v>
      </c>
      <c r="P8077" t="str" cm="1">
        <f t="array" ref="P8077">_xlfn.IFS(L8077&lt;=39,"Negligible",L8077&lt;=79,"Minimal",L8077&lt;=119,"Moderate",L8077&lt;=158,"High Moderate",L8077&lt;=198," High",L8077&lt;=238,"Very High",L8077&lt;=278,"Severe")</f>
        <v>Moderate</v>
      </c>
      <c r="Q8077" s="3">
        <f t="shared" si="126"/>
        <v>4.8562405416666667</v>
      </c>
    </row>
    <row r="8078" spans="1:17" x14ac:dyDescent="0.25">
      <c r="A8078">
        <v>8077</v>
      </c>
      <c r="B8078" t="s">
        <v>5625</v>
      </c>
      <c r="C8078" t="s">
        <v>439</v>
      </c>
      <c r="D8078" t="s">
        <v>5754</v>
      </c>
      <c r="E8078" t="s">
        <v>804</v>
      </c>
      <c r="F8078" t="s">
        <v>609</v>
      </c>
      <c r="G8078" t="s">
        <v>610</v>
      </c>
      <c r="H8078" t="s">
        <v>190</v>
      </c>
      <c r="I8078" t="s">
        <v>18</v>
      </c>
      <c r="J8078">
        <v>39.84527628</v>
      </c>
      <c r="K8078">
        <v>3.1533529759999999</v>
      </c>
      <c r="L8078">
        <v>44.676298269999997</v>
      </c>
      <c r="M8078" t="s">
        <v>18</v>
      </c>
      <c r="N8078" t="str" cm="1">
        <f t="array" ref="N8078">_xlfn.IFS(J8078&lt;=29,"Twenties",J8078&lt;=39,"Thirties",J8078&lt;=49,"Fourties",J8078&lt;=59,"Fifties",J8078&gt;59,"Elders")</f>
        <v>Fourties</v>
      </c>
      <c r="O8078" t="str" cm="1">
        <f t="array" ref="O8078">_xlfn.IFS(K8079&lt;=5,"Very Short",K8079&lt;=10,"Short",K8079&lt;=15,"Mid-Class",K8079&lt;=20,"Long",K8079&lt;=25," Very Long",K8079&gt;25,"Lifer")</f>
        <v>Short</v>
      </c>
      <c r="P8078" t="str" cm="1">
        <f t="array" ref="P8078">_xlfn.IFS(L8078&lt;=39,"Negligible",L8078&lt;=79,"Minimal",L8078&lt;=119,"Moderate",L8078&lt;=158,"High Moderate",L8078&lt;=198," High",L8078&lt;=238,"Very High",L8078&lt;=278,"Severe")</f>
        <v>Minimal</v>
      </c>
      <c r="Q8078" s="3">
        <f t="shared" si="126"/>
        <v>1.8615124279166666</v>
      </c>
    </row>
    <row r="8079" spans="1:17" x14ac:dyDescent="0.25">
      <c r="A8079">
        <v>8078</v>
      </c>
      <c r="B8079" t="s">
        <v>5184</v>
      </c>
      <c r="C8079" t="s">
        <v>5626</v>
      </c>
      <c r="D8079" t="s">
        <v>5754</v>
      </c>
      <c r="E8079" t="s">
        <v>136</v>
      </c>
      <c r="F8079" t="s">
        <v>609</v>
      </c>
      <c r="G8079" t="s">
        <v>610</v>
      </c>
      <c r="H8079" t="s">
        <v>136</v>
      </c>
      <c r="I8079" t="s">
        <v>18</v>
      </c>
      <c r="J8079">
        <v>39.954505830000002</v>
      </c>
      <c r="K8079">
        <v>5.2681283619999997</v>
      </c>
      <c r="L8079">
        <v>36.139698070000001</v>
      </c>
      <c r="M8079" t="s">
        <v>18</v>
      </c>
      <c r="N8079" t="str" cm="1">
        <f t="array" ref="N8079">_xlfn.IFS(J8079&lt;=29,"Twenties",J8079&lt;=39,"Thirties",J8079&lt;=49,"Fourties",J8079&lt;=59,"Fifties",J8079&gt;59,"Elders")</f>
        <v>Fourties</v>
      </c>
      <c r="O8079" t="str" cm="1">
        <f t="array" ref="O8079">_xlfn.IFS(K8080&lt;=5,"Very Short",K8080&lt;=10,"Short",K8080&lt;=15,"Mid-Class",K8080&lt;=20,"Long",K8080&lt;=25," Very Long",K8080&gt;25,"Lifer")</f>
        <v>Short</v>
      </c>
      <c r="P8079" t="str" cm="1">
        <f t="array" ref="P8079">_xlfn.IFS(L8079&lt;=39,"Negligible",L8079&lt;=79,"Minimal",L8079&lt;=119,"Moderate",L8079&lt;=158,"High Moderate",L8079&lt;=198," High",L8079&lt;=238,"Very High",L8079&lt;=278,"Severe")</f>
        <v>Negligible</v>
      </c>
      <c r="Q8079" s="3">
        <f t="shared" si="126"/>
        <v>1.5058207529166667</v>
      </c>
    </row>
    <row r="8080" spans="1:17" x14ac:dyDescent="0.25">
      <c r="A8080">
        <v>8079</v>
      </c>
      <c r="B8080" t="s">
        <v>721</v>
      </c>
      <c r="C8080" t="s">
        <v>173</v>
      </c>
      <c r="D8080" t="s">
        <v>5755</v>
      </c>
      <c r="E8080" t="s">
        <v>36</v>
      </c>
      <c r="F8080" t="s">
        <v>609</v>
      </c>
      <c r="G8080" t="s">
        <v>610</v>
      </c>
      <c r="H8080" t="s">
        <v>36</v>
      </c>
      <c r="I8080" t="s">
        <v>18</v>
      </c>
      <c r="J8080">
        <v>43.808082130000003</v>
      </c>
      <c r="K8080">
        <v>5.258737923</v>
      </c>
      <c r="L8080">
        <v>52.651571169999997</v>
      </c>
      <c r="M8080" t="s">
        <v>18</v>
      </c>
      <c r="N8080" t="str" cm="1">
        <f t="array" ref="N8080">_xlfn.IFS(J8080&lt;=29,"Twenties",J8080&lt;=39,"Thirties",J8080&lt;=49,"Fourties",J8080&lt;=59,"Fifties",J8080&gt;59,"Elders")</f>
        <v>Fourties</v>
      </c>
      <c r="O8080" t="str" cm="1">
        <f t="array" ref="O8080">_xlfn.IFS(K8081&lt;=5,"Very Short",K8081&lt;=10,"Short",K8081&lt;=15,"Mid-Class",K8081&lt;=20,"Long",K8081&lt;=25," Very Long",K8081&gt;25,"Lifer")</f>
        <v>Very Short</v>
      </c>
      <c r="P8080" t="str" cm="1">
        <f t="array" ref="P8080">_xlfn.IFS(L8080&lt;=39,"Negligible",L8080&lt;=79,"Minimal",L8080&lt;=119,"Moderate",L8080&lt;=158,"High Moderate",L8080&lt;=198," High",L8080&lt;=238,"Very High",L8080&lt;=278,"Severe")</f>
        <v>Minimal</v>
      </c>
      <c r="Q8080" s="3">
        <f t="shared" si="126"/>
        <v>2.1938154654166664</v>
      </c>
    </row>
    <row r="8081" spans="1:17" x14ac:dyDescent="0.25">
      <c r="A8081">
        <v>8080</v>
      </c>
      <c r="B8081" t="s">
        <v>5627</v>
      </c>
      <c r="C8081" t="s">
        <v>42</v>
      </c>
      <c r="D8081" t="s">
        <v>5755</v>
      </c>
      <c r="E8081" t="s">
        <v>184</v>
      </c>
      <c r="F8081" t="s">
        <v>609</v>
      </c>
      <c r="G8081" t="s">
        <v>610</v>
      </c>
      <c r="H8081" t="s">
        <v>184</v>
      </c>
      <c r="I8081" t="s">
        <v>18</v>
      </c>
      <c r="J8081">
        <v>39.570477009999998</v>
      </c>
      <c r="K8081">
        <v>2.3693725950000002</v>
      </c>
      <c r="L8081">
        <v>0</v>
      </c>
      <c r="M8081" t="s">
        <v>18</v>
      </c>
      <c r="N8081" t="str" cm="1">
        <f t="array" ref="N8081">_xlfn.IFS(J8081&lt;=29,"Twenties",J8081&lt;=39,"Thirties",J8081&lt;=49,"Fourties",J8081&lt;=59,"Fifties",J8081&gt;59,"Elders")</f>
        <v>Fourties</v>
      </c>
      <c r="O8081" t="str" cm="1">
        <f t="array" ref="O8081">_xlfn.IFS(K8082&lt;=5,"Very Short",K8082&lt;=10,"Short",K8082&lt;=15,"Mid-Class",K8082&lt;=20,"Long",K8082&lt;=25," Very Long",K8082&gt;25,"Lifer")</f>
        <v>Very Short</v>
      </c>
      <c r="P8081" t="str" cm="1">
        <f t="array" ref="P8081">_xlfn.IFS(L8081&lt;=39,"Negligible",L8081&lt;=79,"Minimal",L8081&lt;=119,"Moderate",L8081&lt;=158,"High Moderate",L8081&lt;=198," High",L8081&lt;=238,"Very High",L8081&lt;=278,"Severe")</f>
        <v>Negligible</v>
      </c>
      <c r="Q8081" s="3">
        <f t="shared" si="126"/>
        <v>0</v>
      </c>
    </row>
    <row r="8082" spans="1:17" x14ac:dyDescent="0.25">
      <c r="A8082">
        <v>8081</v>
      </c>
      <c r="B8082" t="s">
        <v>5628</v>
      </c>
      <c r="C8082" t="s">
        <v>5629</v>
      </c>
      <c r="D8082" t="s">
        <v>5754</v>
      </c>
      <c r="E8082" t="s">
        <v>36</v>
      </c>
      <c r="F8082" t="s">
        <v>609</v>
      </c>
      <c r="G8082" t="s">
        <v>610</v>
      </c>
      <c r="H8082" t="s">
        <v>36</v>
      </c>
      <c r="I8082" t="s">
        <v>18</v>
      </c>
      <c r="J8082">
        <v>32.927725000000002</v>
      </c>
      <c r="K8082">
        <v>3.7477000239999998</v>
      </c>
      <c r="L8082">
        <v>19.873774000000001</v>
      </c>
      <c r="M8082" t="s">
        <v>18</v>
      </c>
      <c r="N8082" t="str" cm="1">
        <f t="array" ref="N8082">_xlfn.IFS(J8082&lt;=29,"Twenties",J8082&lt;=39,"Thirties",J8082&lt;=49,"Fourties",J8082&lt;=59,"Fifties",J8082&gt;59,"Elders")</f>
        <v>Thirties</v>
      </c>
      <c r="O8082" t="str" cm="1">
        <f t="array" ref="O8082">_xlfn.IFS(K8083&lt;=5,"Very Short",K8083&lt;=10,"Short",K8083&lt;=15,"Mid-Class",K8083&lt;=20,"Long",K8083&lt;=25," Very Long",K8083&gt;25,"Lifer")</f>
        <v>Very Short</v>
      </c>
      <c r="P8082" t="str" cm="1">
        <f t="array" ref="P8082">_xlfn.IFS(L8082&lt;=39,"Negligible",L8082&lt;=79,"Minimal",L8082&lt;=119,"Moderate",L8082&lt;=158,"High Moderate",L8082&lt;=198," High",L8082&lt;=238,"Very High",L8082&lt;=278,"Severe")</f>
        <v>Negligible</v>
      </c>
      <c r="Q8082" s="3">
        <f t="shared" si="126"/>
        <v>0.82807391666666674</v>
      </c>
    </row>
    <row r="8083" spans="1:17" x14ac:dyDescent="0.25">
      <c r="A8083">
        <v>8082</v>
      </c>
      <c r="B8083" t="s">
        <v>1897</v>
      </c>
      <c r="C8083" t="s">
        <v>4759</v>
      </c>
      <c r="D8083" t="s">
        <v>5755</v>
      </c>
      <c r="E8083" t="s">
        <v>1624</v>
      </c>
      <c r="F8083" t="s">
        <v>609</v>
      </c>
      <c r="G8083" t="s">
        <v>610</v>
      </c>
      <c r="H8083" t="s">
        <v>85</v>
      </c>
      <c r="I8083" t="s">
        <v>18</v>
      </c>
      <c r="J8083">
        <v>49.859067359999997</v>
      </c>
      <c r="K8083">
        <v>2.2584223959999998</v>
      </c>
      <c r="L8083">
        <v>73.184356739999998</v>
      </c>
      <c r="M8083" t="s">
        <v>18</v>
      </c>
      <c r="N8083" t="str" cm="1">
        <f t="array" ref="N8083">_xlfn.IFS(J8083&lt;=29,"Twenties",J8083&lt;=39,"Thirties",J8083&lt;=49,"Fourties",J8083&lt;=59,"Fifties",J8083&gt;59,"Elders")</f>
        <v>Fifties</v>
      </c>
      <c r="O8083" t="str" cm="1">
        <f t="array" ref="O8083">_xlfn.IFS(K8084&lt;=5,"Very Short",K8084&lt;=10,"Short",K8084&lt;=15,"Mid-Class",K8084&lt;=20,"Long",K8084&lt;=25," Very Long",K8084&gt;25,"Lifer")</f>
        <v>Very Short</v>
      </c>
      <c r="P8083" t="str" cm="1">
        <f t="array" ref="P8083">_xlfn.IFS(L8083&lt;=39,"Negligible",L8083&lt;=79,"Minimal",L8083&lt;=119,"Moderate",L8083&lt;=158,"High Moderate",L8083&lt;=198," High",L8083&lt;=238,"Very High",L8083&lt;=278,"Severe")</f>
        <v>Minimal</v>
      </c>
      <c r="Q8083" s="3">
        <f t="shared" si="126"/>
        <v>3.0493481975000001</v>
      </c>
    </row>
    <row r="8084" spans="1:17" x14ac:dyDescent="0.25">
      <c r="A8084">
        <v>8083</v>
      </c>
      <c r="B8084" t="s">
        <v>910</v>
      </c>
      <c r="C8084" t="s">
        <v>523</v>
      </c>
      <c r="D8084" t="s">
        <v>5754</v>
      </c>
      <c r="E8084" t="s">
        <v>82</v>
      </c>
      <c r="F8084" t="s">
        <v>609</v>
      </c>
      <c r="G8084" t="s">
        <v>610</v>
      </c>
      <c r="H8084" t="s">
        <v>82</v>
      </c>
      <c r="I8084" t="s">
        <v>18</v>
      </c>
      <c r="J8084">
        <v>44.537382600000001</v>
      </c>
      <c r="K8084">
        <v>3.989294417</v>
      </c>
      <c r="L8084">
        <v>95.710168030000006</v>
      </c>
      <c r="M8084" t="s">
        <v>18</v>
      </c>
      <c r="N8084" t="str" cm="1">
        <f t="array" ref="N8084">_xlfn.IFS(J8084&lt;=29,"Twenties",J8084&lt;=39,"Thirties",J8084&lt;=49,"Fourties",J8084&lt;=59,"Fifties",J8084&gt;59,"Elders")</f>
        <v>Fourties</v>
      </c>
      <c r="O8084" t="str" cm="1">
        <f t="array" ref="O8084">_xlfn.IFS(K8085&lt;=5,"Very Short",K8085&lt;=10,"Short",K8085&lt;=15,"Mid-Class",K8085&lt;=20,"Long",K8085&lt;=25," Very Long",K8085&gt;25,"Lifer")</f>
        <v>Very Short</v>
      </c>
      <c r="P8084" t="str" cm="1">
        <f t="array" ref="P8084">_xlfn.IFS(L8084&lt;=39,"Negligible",L8084&lt;=79,"Minimal",L8084&lt;=119,"Moderate",L8084&lt;=158,"High Moderate",L8084&lt;=198," High",L8084&lt;=238,"Very High",L8084&lt;=278,"Severe")</f>
        <v>Moderate</v>
      </c>
      <c r="Q8084" s="3">
        <f t="shared" si="126"/>
        <v>3.9879236679166667</v>
      </c>
    </row>
    <row r="8085" spans="1:17" x14ac:dyDescent="0.25">
      <c r="A8085">
        <v>8084</v>
      </c>
      <c r="B8085" t="s">
        <v>5630</v>
      </c>
      <c r="C8085" t="s">
        <v>1384</v>
      </c>
      <c r="D8085" t="s">
        <v>5754</v>
      </c>
      <c r="E8085" t="s">
        <v>36</v>
      </c>
      <c r="F8085" t="s">
        <v>609</v>
      </c>
      <c r="G8085" t="s">
        <v>610</v>
      </c>
      <c r="H8085" t="s">
        <v>36</v>
      </c>
      <c r="I8085" t="s">
        <v>18</v>
      </c>
      <c r="J8085">
        <v>57.16155449</v>
      </c>
      <c r="K8085">
        <v>3.6053638989999999</v>
      </c>
      <c r="L8085">
        <v>122.5292022</v>
      </c>
      <c r="M8085" t="s">
        <v>18</v>
      </c>
      <c r="N8085" t="str" cm="1">
        <f t="array" ref="N8085">_xlfn.IFS(J8085&lt;=29,"Twenties",J8085&lt;=39,"Thirties",J8085&lt;=49,"Fourties",J8085&lt;=59,"Fifties",J8085&gt;59,"Elders")</f>
        <v>Fifties</v>
      </c>
      <c r="O8085" t="str" cm="1">
        <f t="array" ref="O8085">_xlfn.IFS(K8086&lt;=5,"Very Short",K8086&lt;=10,"Short",K8086&lt;=15,"Mid-Class",K8086&lt;=20,"Long",K8086&lt;=25," Very Long",K8086&gt;25,"Lifer")</f>
        <v>Very Short</v>
      </c>
      <c r="P8085" t="str" cm="1">
        <f t="array" ref="P8085">_xlfn.IFS(L8085&lt;=39,"Negligible",L8085&lt;=79,"Minimal",L8085&lt;=119,"Moderate",L8085&lt;=158,"High Moderate",L8085&lt;=198," High",L8085&lt;=238,"Very High",L8085&lt;=278,"Severe")</f>
        <v>High Moderate</v>
      </c>
      <c r="Q8085" s="3">
        <f t="shared" si="126"/>
        <v>5.1053834250000003</v>
      </c>
    </row>
    <row r="8086" spans="1:17" x14ac:dyDescent="0.25">
      <c r="A8086">
        <v>8085</v>
      </c>
      <c r="B8086" t="s">
        <v>251</v>
      </c>
      <c r="C8086" t="s">
        <v>247</v>
      </c>
      <c r="D8086" t="s">
        <v>5754</v>
      </c>
      <c r="E8086" t="s">
        <v>3249</v>
      </c>
      <c r="F8086" t="s">
        <v>609</v>
      </c>
      <c r="G8086" t="s">
        <v>610</v>
      </c>
      <c r="H8086" t="s">
        <v>52</v>
      </c>
      <c r="I8086" t="s">
        <v>18</v>
      </c>
      <c r="J8086">
        <v>38.236725530000001</v>
      </c>
      <c r="K8086">
        <v>3.2967880969999999</v>
      </c>
      <c r="L8086">
        <v>41.570239829999998</v>
      </c>
      <c r="M8086" t="s">
        <v>18</v>
      </c>
      <c r="N8086" t="str" cm="1">
        <f t="array" ref="N8086">_xlfn.IFS(J8086&lt;=29,"Twenties",J8086&lt;=39,"Thirties",J8086&lt;=49,"Fourties",J8086&lt;=59,"Fifties",J8086&gt;59,"Elders")</f>
        <v>Thirties</v>
      </c>
      <c r="O8086" t="str" cm="1">
        <f t="array" ref="O8086">_xlfn.IFS(K8087&lt;=5,"Very Short",K8087&lt;=10,"Short",K8087&lt;=15,"Mid-Class",K8087&lt;=20,"Long",K8087&lt;=25," Very Long",K8087&gt;25,"Lifer")</f>
        <v>Short</v>
      </c>
      <c r="P8086" t="str" cm="1">
        <f t="array" ref="P8086">_xlfn.IFS(L8086&lt;=39,"Negligible",L8086&lt;=79,"Minimal",L8086&lt;=119,"Moderate",L8086&lt;=158,"High Moderate",L8086&lt;=198," High",L8086&lt;=238,"Very High",L8086&lt;=278,"Severe")</f>
        <v>Minimal</v>
      </c>
      <c r="Q8086" s="3">
        <f t="shared" si="126"/>
        <v>1.73209332625</v>
      </c>
    </row>
    <row r="8087" spans="1:17" x14ac:dyDescent="0.25">
      <c r="A8087">
        <v>8086</v>
      </c>
      <c r="B8087" t="s">
        <v>2543</v>
      </c>
      <c r="C8087" t="s">
        <v>113</v>
      </c>
      <c r="D8087" t="s">
        <v>5755</v>
      </c>
      <c r="E8087" t="s">
        <v>174</v>
      </c>
      <c r="F8087" t="s">
        <v>609</v>
      </c>
      <c r="G8087" t="s">
        <v>610</v>
      </c>
      <c r="H8087" t="s">
        <v>132</v>
      </c>
      <c r="I8087" t="s">
        <v>18</v>
      </c>
      <c r="J8087">
        <v>54.751476050000001</v>
      </c>
      <c r="K8087">
        <v>7.1807321660000003</v>
      </c>
      <c r="L8087">
        <v>118.169848</v>
      </c>
      <c r="M8087" t="s">
        <v>18</v>
      </c>
      <c r="N8087" t="str" cm="1">
        <f t="array" ref="N8087">_xlfn.IFS(J8087&lt;=29,"Twenties",J8087&lt;=39,"Thirties",J8087&lt;=49,"Fourties",J8087&lt;=59,"Fifties",J8087&gt;59,"Elders")</f>
        <v>Fifties</v>
      </c>
      <c r="O8087" t="str" cm="1">
        <f t="array" ref="O8087">_xlfn.IFS(K8088&lt;=5,"Very Short",K8088&lt;=10,"Short",K8088&lt;=15,"Mid-Class",K8088&lt;=20,"Long",K8088&lt;=25," Very Long",K8088&gt;25,"Lifer")</f>
        <v>Short</v>
      </c>
      <c r="P8087" t="str" cm="1">
        <f t="array" ref="P8087">_xlfn.IFS(L8087&lt;=39,"Negligible",L8087&lt;=79,"Minimal",L8087&lt;=119,"Moderate",L8087&lt;=158,"High Moderate",L8087&lt;=198," High",L8087&lt;=238,"Very High",L8087&lt;=278,"Severe")</f>
        <v>Moderate</v>
      </c>
      <c r="Q8087" s="3">
        <f t="shared" si="126"/>
        <v>4.9237436666666667</v>
      </c>
    </row>
    <row r="8088" spans="1:17" x14ac:dyDescent="0.25">
      <c r="A8088">
        <v>8087</v>
      </c>
      <c r="B8088" t="s">
        <v>335</v>
      </c>
      <c r="C8088" t="s">
        <v>60</v>
      </c>
      <c r="D8088" t="s">
        <v>5755</v>
      </c>
      <c r="E8088" t="s">
        <v>309</v>
      </c>
      <c r="F8088" t="s">
        <v>609</v>
      </c>
      <c r="G8088" t="s">
        <v>610</v>
      </c>
      <c r="H8088" t="s">
        <v>28</v>
      </c>
      <c r="I8088" t="s">
        <v>18</v>
      </c>
      <c r="J8088">
        <v>27.899597329999999</v>
      </c>
      <c r="K8088">
        <v>5.4935175750000003</v>
      </c>
      <c r="L8088">
        <v>14.426461529999999</v>
      </c>
      <c r="M8088" t="s">
        <v>18</v>
      </c>
      <c r="N8088" t="str" cm="1">
        <f t="array" ref="N8088">_xlfn.IFS(J8088&lt;=29,"Twenties",J8088&lt;=39,"Thirties",J8088&lt;=49,"Fourties",J8088&lt;=59,"Fifties",J8088&gt;59,"Elders")</f>
        <v>Twenties</v>
      </c>
      <c r="O8088" t="str" cm="1">
        <f t="array" ref="O8088">_xlfn.IFS(K8089&lt;=5,"Very Short",K8089&lt;=10,"Short",K8089&lt;=15,"Mid-Class",K8089&lt;=20,"Long",K8089&lt;=25," Very Long",K8089&gt;25,"Lifer")</f>
        <v>Very Short</v>
      </c>
      <c r="P8088" t="str" cm="1">
        <f t="array" ref="P8088">_xlfn.IFS(L8088&lt;=39,"Negligible",L8088&lt;=79,"Minimal",L8088&lt;=119,"Moderate",L8088&lt;=158,"High Moderate",L8088&lt;=198," High",L8088&lt;=238,"Very High",L8088&lt;=278,"Severe")</f>
        <v>Negligible</v>
      </c>
      <c r="Q8088" s="3">
        <f t="shared" si="126"/>
        <v>0.60110256374999993</v>
      </c>
    </row>
    <row r="8089" spans="1:17" x14ac:dyDescent="0.25">
      <c r="A8089">
        <v>8088</v>
      </c>
      <c r="B8089" t="s">
        <v>3154</v>
      </c>
      <c r="C8089" t="s">
        <v>75</v>
      </c>
      <c r="D8089" t="s">
        <v>5754</v>
      </c>
      <c r="E8089" t="s">
        <v>31</v>
      </c>
      <c r="F8089" t="s">
        <v>609</v>
      </c>
      <c r="G8089" t="s">
        <v>610</v>
      </c>
      <c r="H8089" t="s">
        <v>31</v>
      </c>
      <c r="I8089" t="s">
        <v>18</v>
      </c>
      <c r="J8089">
        <v>31.977090230000002</v>
      </c>
      <c r="K8089">
        <v>4.0153752489999999</v>
      </c>
      <c r="L8089">
        <v>6.8452200359999997</v>
      </c>
      <c r="M8089" t="s">
        <v>18</v>
      </c>
      <c r="N8089" t="str" cm="1">
        <f t="array" ref="N8089">_xlfn.IFS(J8089&lt;=29,"Twenties",J8089&lt;=39,"Thirties",J8089&lt;=49,"Fourties",J8089&lt;=59,"Fifties",J8089&gt;59,"Elders")</f>
        <v>Thirties</v>
      </c>
      <c r="O8089" t="str" cm="1">
        <f t="array" ref="O8089">_xlfn.IFS(K8090&lt;=5,"Very Short",K8090&lt;=10,"Short",K8090&lt;=15,"Mid-Class",K8090&lt;=20,"Long",K8090&lt;=25," Very Long",K8090&gt;25,"Lifer")</f>
        <v>Very Short</v>
      </c>
      <c r="P8089" t="str" cm="1">
        <f t="array" ref="P8089">_xlfn.IFS(L8089&lt;=39,"Negligible",L8089&lt;=79,"Minimal",L8089&lt;=119,"Moderate",L8089&lt;=158,"High Moderate",L8089&lt;=198," High",L8089&lt;=238,"Very High",L8089&lt;=278,"Severe")</f>
        <v>Negligible</v>
      </c>
      <c r="Q8089" s="3">
        <f t="shared" si="126"/>
        <v>0.28521750149999997</v>
      </c>
    </row>
    <row r="8090" spans="1:17" x14ac:dyDescent="0.25">
      <c r="A8090">
        <v>8089</v>
      </c>
      <c r="B8090" t="s">
        <v>5631</v>
      </c>
      <c r="C8090" t="s">
        <v>4226</v>
      </c>
      <c r="D8090" t="s">
        <v>5754</v>
      </c>
      <c r="E8090" t="s">
        <v>28</v>
      </c>
      <c r="F8090" t="s">
        <v>609</v>
      </c>
      <c r="G8090" t="s">
        <v>610</v>
      </c>
      <c r="H8090" t="s">
        <v>28</v>
      </c>
      <c r="I8090" t="s">
        <v>18</v>
      </c>
      <c r="J8090">
        <v>27.54903268</v>
      </c>
      <c r="K8090">
        <v>2.7057370829999998</v>
      </c>
      <c r="L8090">
        <v>0</v>
      </c>
      <c r="M8090" t="s">
        <v>18</v>
      </c>
      <c r="N8090" t="str" cm="1">
        <f t="array" ref="N8090">_xlfn.IFS(J8090&lt;=29,"Twenties",J8090&lt;=39,"Thirties",J8090&lt;=49,"Fourties",J8090&lt;=59,"Fifties",J8090&gt;59,"Elders")</f>
        <v>Twenties</v>
      </c>
      <c r="O8090" t="str" cm="1">
        <f t="array" ref="O8090">_xlfn.IFS(K8091&lt;=5,"Very Short",K8091&lt;=10,"Short",K8091&lt;=15,"Mid-Class",K8091&lt;=20,"Long",K8091&lt;=25," Very Long",K8091&gt;25,"Lifer")</f>
        <v>Short</v>
      </c>
      <c r="P8090" t="str" cm="1">
        <f t="array" ref="P8090">_xlfn.IFS(L8090&lt;=39,"Negligible",L8090&lt;=79,"Minimal",L8090&lt;=119,"Moderate",L8090&lt;=158,"High Moderate",L8090&lt;=198," High",L8090&lt;=238,"Very High",L8090&lt;=278,"Severe")</f>
        <v>Negligible</v>
      </c>
      <c r="Q8090" s="3">
        <f t="shared" si="126"/>
        <v>0</v>
      </c>
    </row>
    <row r="8091" spans="1:17" x14ac:dyDescent="0.25">
      <c r="A8091">
        <v>8090</v>
      </c>
      <c r="B8091" t="s">
        <v>3235</v>
      </c>
      <c r="C8091" t="s">
        <v>1516</v>
      </c>
      <c r="D8091" t="s">
        <v>5755</v>
      </c>
      <c r="E8091" t="s">
        <v>503</v>
      </c>
      <c r="F8091" t="s">
        <v>609</v>
      </c>
      <c r="G8091" t="s">
        <v>610</v>
      </c>
      <c r="H8091" t="s">
        <v>22</v>
      </c>
      <c r="I8091" t="s">
        <v>18</v>
      </c>
      <c r="J8091">
        <v>29.131826910000001</v>
      </c>
      <c r="K8091">
        <v>6.291717706</v>
      </c>
      <c r="L8091">
        <v>0</v>
      </c>
      <c r="M8091" t="s">
        <v>18</v>
      </c>
      <c r="N8091" t="str" cm="1">
        <f t="array" ref="N8091">_xlfn.IFS(J8091&lt;=29,"Twenties",J8091&lt;=39,"Thirties",J8091&lt;=49,"Fourties",J8091&lt;=59,"Fifties",J8091&gt;59,"Elders")</f>
        <v>Thirties</v>
      </c>
      <c r="O8091" t="str" cm="1">
        <f t="array" ref="O8091">_xlfn.IFS(K8092&lt;=5,"Very Short",K8092&lt;=10,"Short",K8092&lt;=15,"Mid-Class",K8092&lt;=20,"Long",K8092&lt;=25," Very Long",K8092&gt;25,"Lifer")</f>
        <v>Very Short</v>
      </c>
      <c r="P8091" t="str" cm="1">
        <f t="array" ref="P8091">_xlfn.IFS(L8091&lt;=39,"Negligible",L8091&lt;=79,"Minimal",L8091&lt;=119,"Moderate",L8091&lt;=158,"High Moderate",L8091&lt;=198," High",L8091&lt;=238,"Very High",L8091&lt;=278,"Severe")</f>
        <v>Negligible</v>
      </c>
      <c r="Q8091" s="3">
        <f t="shared" si="126"/>
        <v>0</v>
      </c>
    </row>
    <row r="8092" spans="1:17" x14ac:dyDescent="0.25">
      <c r="A8092">
        <v>8091</v>
      </c>
      <c r="B8092" t="s">
        <v>3880</v>
      </c>
      <c r="C8092" t="s">
        <v>113</v>
      </c>
      <c r="D8092" t="s">
        <v>5755</v>
      </c>
      <c r="E8092" t="s">
        <v>167</v>
      </c>
      <c r="F8092" t="s">
        <v>609</v>
      </c>
      <c r="G8092" t="s">
        <v>610</v>
      </c>
      <c r="H8092" t="s">
        <v>167</v>
      </c>
      <c r="I8092" t="s">
        <v>18</v>
      </c>
      <c r="J8092">
        <v>35.190215559999999</v>
      </c>
      <c r="K8092">
        <v>4.1565613619999997</v>
      </c>
      <c r="L8092">
        <v>33.630124539999997</v>
      </c>
      <c r="M8092" t="s">
        <v>18</v>
      </c>
      <c r="N8092" t="str" cm="1">
        <f t="array" ref="N8092">_xlfn.IFS(J8092&lt;=29,"Twenties",J8092&lt;=39,"Thirties",J8092&lt;=49,"Fourties",J8092&lt;=59,"Fifties",J8092&gt;59,"Elders")</f>
        <v>Thirties</v>
      </c>
      <c r="O8092" t="str" cm="1">
        <f t="array" ref="O8092">_xlfn.IFS(K8093&lt;=5,"Very Short",K8093&lt;=10,"Short",K8093&lt;=15,"Mid-Class",K8093&lt;=20,"Long",K8093&lt;=25," Very Long",K8093&gt;25,"Lifer")</f>
        <v>Short</v>
      </c>
      <c r="P8092" t="str" cm="1">
        <f t="array" ref="P8092">_xlfn.IFS(L8092&lt;=39,"Negligible",L8092&lt;=79,"Minimal",L8092&lt;=119,"Moderate",L8092&lt;=158,"High Moderate",L8092&lt;=198," High",L8092&lt;=238,"Very High",L8092&lt;=278,"Severe")</f>
        <v>Negligible</v>
      </c>
      <c r="Q8092" s="3">
        <f t="shared" si="126"/>
        <v>1.4012551891666665</v>
      </c>
    </row>
    <row r="8093" spans="1:17" x14ac:dyDescent="0.25">
      <c r="A8093">
        <v>8092</v>
      </c>
      <c r="B8093" t="s">
        <v>1194</v>
      </c>
      <c r="C8093" t="s">
        <v>1230</v>
      </c>
      <c r="D8093" t="s">
        <v>5755</v>
      </c>
      <c r="E8093" t="s">
        <v>31</v>
      </c>
      <c r="F8093" t="s">
        <v>609</v>
      </c>
      <c r="G8093" t="s">
        <v>610</v>
      </c>
      <c r="H8093" t="s">
        <v>31</v>
      </c>
      <c r="I8093" t="s">
        <v>18</v>
      </c>
      <c r="J8093">
        <v>44.257252039999997</v>
      </c>
      <c r="K8093">
        <v>6.3981051600000001</v>
      </c>
      <c r="L8093">
        <v>47.278788949999999</v>
      </c>
      <c r="M8093" t="s">
        <v>18</v>
      </c>
      <c r="N8093" t="str" cm="1">
        <f t="array" ref="N8093">_xlfn.IFS(J8093&lt;=29,"Twenties",J8093&lt;=39,"Thirties",J8093&lt;=49,"Fourties",J8093&lt;=59,"Fifties",J8093&gt;59,"Elders")</f>
        <v>Fourties</v>
      </c>
      <c r="O8093" t="str" cm="1">
        <f t="array" ref="O8093">_xlfn.IFS(K8094&lt;=5,"Very Short",K8094&lt;=10,"Short",K8094&lt;=15,"Mid-Class",K8094&lt;=20,"Long",K8094&lt;=25," Very Long",K8094&gt;25,"Lifer")</f>
        <v>Very Short</v>
      </c>
      <c r="P8093" t="str" cm="1">
        <f t="array" ref="P8093">_xlfn.IFS(L8093&lt;=39,"Negligible",L8093&lt;=79,"Minimal",L8093&lt;=119,"Moderate",L8093&lt;=158,"High Moderate",L8093&lt;=198," High",L8093&lt;=238,"Very High",L8093&lt;=278,"Severe")</f>
        <v>Minimal</v>
      </c>
      <c r="Q8093" s="3">
        <f t="shared" si="126"/>
        <v>1.9699495395833333</v>
      </c>
    </row>
    <row r="8094" spans="1:17" x14ac:dyDescent="0.25">
      <c r="A8094">
        <v>8093</v>
      </c>
      <c r="B8094" t="s">
        <v>529</v>
      </c>
      <c r="C8094" t="s">
        <v>262</v>
      </c>
      <c r="D8094" t="s">
        <v>5754</v>
      </c>
      <c r="E8094" t="s">
        <v>562</v>
      </c>
      <c r="F8094" t="s">
        <v>609</v>
      </c>
      <c r="G8094" t="s">
        <v>610</v>
      </c>
      <c r="H8094" t="s">
        <v>52</v>
      </c>
      <c r="I8094" t="s">
        <v>18</v>
      </c>
      <c r="J8094">
        <v>37.4354084</v>
      </c>
      <c r="K8094">
        <v>2.6498092720000002</v>
      </c>
      <c r="L8094">
        <v>11.17024732</v>
      </c>
      <c r="M8094" t="s">
        <v>18</v>
      </c>
      <c r="N8094" t="str" cm="1">
        <f t="array" ref="N8094">_xlfn.IFS(J8094&lt;=29,"Twenties",J8094&lt;=39,"Thirties",J8094&lt;=49,"Fourties",J8094&lt;=59,"Fifties",J8094&gt;59,"Elders")</f>
        <v>Thirties</v>
      </c>
      <c r="O8094" t="str" cm="1">
        <f t="array" ref="O8094">_xlfn.IFS(K8095&lt;=5,"Very Short",K8095&lt;=10,"Short",K8095&lt;=15,"Mid-Class",K8095&lt;=20,"Long",K8095&lt;=25," Very Long",K8095&gt;25,"Lifer")</f>
        <v>Very Short</v>
      </c>
      <c r="P8094" t="str" cm="1">
        <f t="array" ref="P8094">_xlfn.IFS(L8094&lt;=39,"Negligible",L8094&lt;=79,"Minimal",L8094&lt;=119,"Moderate",L8094&lt;=158,"High Moderate",L8094&lt;=198," High",L8094&lt;=238,"Very High",L8094&lt;=278,"Severe")</f>
        <v>Negligible</v>
      </c>
      <c r="Q8094" s="3">
        <f t="shared" si="126"/>
        <v>0.46542697166666663</v>
      </c>
    </row>
    <row r="8095" spans="1:17" x14ac:dyDescent="0.25">
      <c r="A8095">
        <v>8094</v>
      </c>
      <c r="B8095" t="s">
        <v>5632</v>
      </c>
      <c r="C8095" t="s">
        <v>243</v>
      </c>
      <c r="D8095" t="s">
        <v>5754</v>
      </c>
      <c r="E8095" t="s">
        <v>31</v>
      </c>
      <c r="F8095" t="s">
        <v>609</v>
      </c>
      <c r="G8095" t="s">
        <v>610</v>
      </c>
      <c r="H8095" t="s">
        <v>31</v>
      </c>
      <c r="I8095" t="s">
        <v>18</v>
      </c>
      <c r="J8095">
        <v>35.239354230000004</v>
      </c>
      <c r="K8095">
        <v>4.2439797959999996</v>
      </c>
      <c r="L8095">
        <v>11.80111559</v>
      </c>
      <c r="M8095" t="s">
        <v>18</v>
      </c>
      <c r="N8095" t="str" cm="1">
        <f t="array" ref="N8095">_xlfn.IFS(J8095&lt;=29,"Twenties",J8095&lt;=39,"Thirties",J8095&lt;=49,"Fourties",J8095&lt;=59,"Fifties",J8095&gt;59,"Elders")</f>
        <v>Thirties</v>
      </c>
      <c r="O8095" t="str" cm="1">
        <f t="array" ref="O8095">_xlfn.IFS(K8096&lt;=5,"Very Short",K8096&lt;=10,"Short",K8096&lt;=15,"Mid-Class",K8096&lt;=20,"Long",K8096&lt;=25," Very Long",K8096&gt;25,"Lifer")</f>
        <v>Very Short</v>
      </c>
      <c r="P8095" t="str" cm="1">
        <f t="array" ref="P8095">_xlfn.IFS(L8095&lt;=39,"Negligible",L8095&lt;=79,"Minimal",L8095&lt;=119,"Moderate",L8095&lt;=158,"High Moderate",L8095&lt;=198," High",L8095&lt;=238,"Very High",L8095&lt;=278,"Severe")</f>
        <v>Negligible</v>
      </c>
      <c r="Q8095" s="3">
        <f t="shared" si="126"/>
        <v>0.49171314958333334</v>
      </c>
    </row>
    <row r="8096" spans="1:17" x14ac:dyDescent="0.25">
      <c r="A8096">
        <v>8095</v>
      </c>
      <c r="B8096" t="s">
        <v>507</v>
      </c>
      <c r="C8096" t="s">
        <v>3206</v>
      </c>
      <c r="D8096" t="s">
        <v>5754</v>
      </c>
      <c r="E8096" t="s">
        <v>119</v>
      </c>
      <c r="F8096" t="s">
        <v>609</v>
      </c>
      <c r="G8096" t="s">
        <v>610</v>
      </c>
      <c r="H8096" t="s">
        <v>119</v>
      </c>
      <c r="I8096" t="s">
        <v>18</v>
      </c>
      <c r="J8096">
        <v>47.323345459999999</v>
      </c>
      <c r="K8096">
        <v>3.874075248</v>
      </c>
      <c r="L8096">
        <v>78.377139560000003</v>
      </c>
      <c r="M8096" t="s">
        <v>18</v>
      </c>
      <c r="N8096" t="str" cm="1">
        <f t="array" ref="N8096">_xlfn.IFS(J8096&lt;=29,"Twenties",J8096&lt;=39,"Thirties",J8096&lt;=49,"Fourties",J8096&lt;=59,"Fifties",J8096&gt;59,"Elders")</f>
        <v>Fourties</v>
      </c>
      <c r="O8096" t="str" cm="1">
        <f t="array" ref="O8096">_xlfn.IFS(K8097&lt;=5,"Very Short",K8097&lt;=10,"Short",K8097&lt;=15,"Mid-Class",K8097&lt;=20,"Long",K8097&lt;=25," Very Long",K8097&gt;25,"Lifer")</f>
        <v>Very Short</v>
      </c>
      <c r="P8096" t="str" cm="1">
        <f t="array" ref="P8096">_xlfn.IFS(L8096&lt;=39,"Negligible",L8096&lt;=79,"Minimal",L8096&lt;=119,"Moderate",L8096&lt;=158,"High Moderate",L8096&lt;=198," High",L8096&lt;=238,"Very High",L8096&lt;=278,"Severe")</f>
        <v>Minimal</v>
      </c>
      <c r="Q8096" s="3">
        <f t="shared" si="126"/>
        <v>3.2657141483333336</v>
      </c>
    </row>
    <row r="8097" spans="1:17" x14ac:dyDescent="0.25">
      <c r="A8097">
        <v>8096</v>
      </c>
      <c r="B8097" t="s">
        <v>2128</v>
      </c>
      <c r="C8097" t="s">
        <v>5633</v>
      </c>
      <c r="D8097" t="s">
        <v>5754</v>
      </c>
      <c r="E8097" t="s">
        <v>15</v>
      </c>
      <c r="F8097" t="s">
        <v>818</v>
      </c>
      <c r="G8097" t="s">
        <v>819</v>
      </c>
      <c r="H8097" t="s">
        <v>15</v>
      </c>
      <c r="I8097" t="s">
        <v>18</v>
      </c>
      <c r="J8097">
        <v>13.87029912</v>
      </c>
      <c r="K8097">
        <v>4.6956024300000001</v>
      </c>
      <c r="L8097">
        <v>0</v>
      </c>
      <c r="M8097" t="s">
        <v>18</v>
      </c>
      <c r="N8097" t="str" cm="1">
        <f t="array" ref="N8097">_xlfn.IFS(J8097&lt;=29,"Twenties",J8097&lt;=39,"Thirties",J8097&lt;=49,"Fourties",J8097&lt;=59,"Fifties",J8097&gt;59,"Elders")</f>
        <v>Twenties</v>
      </c>
      <c r="O8097" t="str" cm="1">
        <f t="array" ref="O8097">_xlfn.IFS(K8098&lt;=5,"Very Short",K8098&lt;=10,"Short",K8098&lt;=15,"Mid-Class",K8098&lt;=20,"Long",K8098&lt;=25," Very Long",K8098&gt;25,"Lifer")</f>
        <v>Very Short</v>
      </c>
      <c r="P8097" t="str" cm="1">
        <f t="array" ref="P8097">_xlfn.IFS(L8097&lt;=39,"Negligible",L8097&lt;=79,"Minimal",L8097&lt;=119,"Moderate",L8097&lt;=158,"High Moderate",L8097&lt;=198," High",L8097&lt;=238,"Very High",L8097&lt;=278,"Severe")</f>
        <v>Negligible</v>
      </c>
      <c r="Q8097" s="3">
        <f t="shared" si="126"/>
        <v>0</v>
      </c>
    </row>
    <row r="8098" spans="1:17" x14ac:dyDescent="0.25">
      <c r="A8098">
        <v>8097</v>
      </c>
      <c r="B8098" t="s">
        <v>719</v>
      </c>
      <c r="C8098" t="s">
        <v>192</v>
      </c>
      <c r="D8098" t="s">
        <v>5754</v>
      </c>
      <c r="E8098" t="s">
        <v>125</v>
      </c>
      <c r="F8098" t="s">
        <v>609</v>
      </c>
      <c r="G8098" t="s">
        <v>610</v>
      </c>
      <c r="H8098" t="s">
        <v>125</v>
      </c>
      <c r="I8098" t="s">
        <v>18</v>
      </c>
      <c r="J8098">
        <v>15.66860655</v>
      </c>
      <c r="K8098">
        <v>4.8548093989999996</v>
      </c>
      <c r="L8098">
        <v>0</v>
      </c>
      <c r="M8098" t="s">
        <v>18</v>
      </c>
      <c r="N8098" t="str" cm="1">
        <f t="array" ref="N8098">_xlfn.IFS(J8098&lt;=29,"Twenties",J8098&lt;=39,"Thirties",J8098&lt;=49,"Fourties",J8098&lt;=59,"Fifties",J8098&gt;59,"Elders")</f>
        <v>Twenties</v>
      </c>
      <c r="O8098" t="str" cm="1">
        <f t="array" ref="O8098">_xlfn.IFS(K8099&lt;=5,"Very Short",K8099&lt;=10,"Short",K8099&lt;=15,"Mid-Class",K8099&lt;=20,"Long",K8099&lt;=25," Very Long",K8099&gt;25,"Lifer")</f>
        <v>Very Short</v>
      </c>
      <c r="P8098" t="str" cm="1">
        <f t="array" ref="P8098">_xlfn.IFS(L8098&lt;=39,"Negligible",L8098&lt;=79,"Minimal",L8098&lt;=119,"Moderate",L8098&lt;=158,"High Moderate",L8098&lt;=198," High",L8098&lt;=238,"Very High",L8098&lt;=278,"Severe")</f>
        <v>Negligible</v>
      </c>
      <c r="Q8098" s="3">
        <f t="shared" si="126"/>
        <v>0</v>
      </c>
    </row>
    <row r="8099" spans="1:17" x14ac:dyDescent="0.25">
      <c r="A8099">
        <v>8098</v>
      </c>
      <c r="B8099" t="s">
        <v>5634</v>
      </c>
      <c r="C8099" t="s">
        <v>5635</v>
      </c>
      <c r="D8099" t="s">
        <v>5755</v>
      </c>
      <c r="E8099" t="s">
        <v>15</v>
      </c>
      <c r="F8099" t="s">
        <v>818</v>
      </c>
      <c r="G8099" t="s">
        <v>819</v>
      </c>
      <c r="H8099" t="s">
        <v>15</v>
      </c>
      <c r="I8099" t="s">
        <v>18</v>
      </c>
      <c r="J8099">
        <v>32.621231700000003</v>
      </c>
      <c r="K8099">
        <v>3.9298748259999998</v>
      </c>
      <c r="L8099">
        <v>0</v>
      </c>
      <c r="M8099" t="s">
        <v>18</v>
      </c>
      <c r="N8099" t="str" cm="1">
        <f t="array" ref="N8099">_xlfn.IFS(J8099&lt;=29,"Twenties",J8099&lt;=39,"Thirties",J8099&lt;=49,"Fourties",J8099&lt;=59,"Fifties",J8099&gt;59,"Elders")</f>
        <v>Thirties</v>
      </c>
      <c r="O8099" t="str" cm="1">
        <f t="array" ref="O8099">_xlfn.IFS(K8100&lt;=5,"Very Short",K8100&lt;=10,"Short",K8100&lt;=15,"Mid-Class",K8100&lt;=20,"Long",K8100&lt;=25," Very Long",K8100&gt;25,"Lifer")</f>
        <v>Short</v>
      </c>
      <c r="P8099" t="str" cm="1">
        <f t="array" ref="P8099">_xlfn.IFS(L8099&lt;=39,"Negligible",L8099&lt;=79,"Minimal",L8099&lt;=119,"Moderate",L8099&lt;=158,"High Moderate",L8099&lt;=198," High",L8099&lt;=238,"Very High",L8099&lt;=278,"Severe")</f>
        <v>Negligible</v>
      </c>
      <c r="Q8099" s="3">
        <f t="shared" si="126"/>
        <v>0</v>
      </c>
    </row>
    <row r="8100" spans="1:17" x14ac:dyDescent="0.25">
      <c r="A8100">
        <v>8099</v>
      </c>
      <c r="B8100" t="s">
        <v>4959</v>
      </c>
      <c r="C8100" t="s">
        <v>5636</v>
      </c>
      <c r="D8100" t="s">
        <v>5754</v>
      </c>
      <c r="E8100" t="s">
        <v>36</v>
      </c>
      <c r="F8100" t="s">
        <v>609</v>
      </c>
      <c r="G8100" t="s">
        <v>610</v>
      </c>
      <c r="H8100" t="s">
        <v>36</v>
      </c>
      <c r="I8100" t="s">
        <v>18</v>
      </c>
      <c r="J8100">
        <v>53.729386980000001</v>
      </c>
      <c r="K8100">
        <v>5.9630328009999998</v>
      </c>
      <c r="L8100">
        <v>182.1538348</v>
      </c>
      <c r="M8100" t="s">
        <v>18</v>
      </c>
      <c r="N8100" t="str" cm="1">
        <f t="array" ref="N8100">_xlfn.IFS(J8100&lt;=29,"Twenties",J8100&lt;=39,"Thirties",J8100&lt;=49,"Fourties",J8100&lt;=59,"Fifties",J8100&gt;59,"Elders")</f>
        <v>Fifties</v>
      </c>
      <c r="O8100" t="str" cm="1">
        <f t="array" ref="O8100">_xlfn.IFS(K8101&lt;=5,"Very Short",K8101&lt;=10,"Short",K8101&lt;=15,"Mid-Class",K8101&lt;=20,"Long",K8101&lt;=25," Very Long",K8101&gt;25,"Lifer")</f>
        <v>Short</v>
      </c>
      <c r="P8100" t="str" cm="1">
        <f t="array" ref="P8100">_xlfn.IFS(L8100&lt;=39,"Negligible",L8100&lt;=79,"Minimal",L8100&lt;=119,"Moderate",L8100&lt;=158,"High Moderate",L8100&lt;=198," High",L8100&lt;=238,"Very High",L8100&lt;=278,"Severe")</f>
        <v xml:space="preserve"> High</v>
      </c>
      <c r="Q8100" s="3">
        <f t="shared" si="126"/>
        <v>7.5897431166666669</v>
      </c>
    </row>
    <row r="8101" spans="1:17" x14ac:dyDescent="0.25">
      <c r="A8101">
        <v>8100</v>
      </c>
      <c r="B8101" t="s">
        <v>5322</v>
      </c>
      <c r="C8101" t="s">
        <v>4116</v>
      </c>
      <c r="D8101" t="s">
        <v>5755</v>
      </c>
      <c r="E8101" t="s">
        <v>36</v>
      </c>
      <c r="F8101" t="s">
        <v>609</v>
      </c>
      <c r="G8101" t="s">
        <v>610</v>
      </c>
      <c r="H8101" t="s">
        <v>36</v>
      </c>
      <c r="I8101" t="s">
        <v>18</v>
      </c>
      <c r="J8101">
        <v>53.692571950000001</v>
      </c>
      <c r="K8101">
        <v>5.8791484780000003</v>
      </c>
      <c r="L8101">
        <v>110.6760973</v>
      </c>
      <c r="M8101" t="s">
        <v>18</v>
      </c>
      <c r="N8101" t="str" cm="1">
        <f t="array" ref="N8101">_xlfn.IFS(J8101&lt;=29,"Twenties",J8101&lt;=39,"Thirties",J8101&lt;=49,"Fourties",J8101&lt;=59,"Fifties",J8101&gt;59,"Elders")</f>
        <v>Fifties</v>
      </c>
      <c r="O8101" t="str" cm="1">
        <f t="array" ref="O8101">_xlfn.IFS(K8102&lt;=5,"Very Short",K8102&lt;=10,"Short",K8102&lt;=15,"Mid-Class",K8102&lt;=20,"Long",K8102&lt;=25," Very Long",K8102&gt;25,"Lifer")</f>
        <v>Short</v>
      </c>
      <c r="P8101" t="str" cm="1">
        <f t="array" ref="P8101">_xlfn.IFS(L8101&lt;=39,"Negligible",L8101&lt;=79,"Minimal",L8101&lt;=119,"Moderate",L8101&lt;=158,"High Moderate",L8101&lt;=198," High",L8101&lt;=238,"Very High",L8101&lt;=278,"Severe")</f>
        <v>Moderate</v>
      </c>
      <c r="Q8101" s="3">
        <f t="shared" si="126"/>
        <v>4.6115040541666668</v>
      </c>
    </row>
    <row r="8102" spans="1:17" x14ac:dyDescent="0.25">
      <c r="A8102">
        <v>8101</v>
      </c>
      <c r="B8102" t="s">
        <v>5637</v>
      </c>
      <c r="C8102" t="s">
        <v>1093</v>
      </c>
      <c r="D8102" t="s">
        <v>5754</v>
      </c>
      <c r="E8102" t="s">
        <v>15</v>
      </c>
      <c r="F8102" t="s">
        <v>818</v>
      </c>
      <c r="G8102" t="s">
        <v>819</v>
      </c>
      <c r="H8102" t="s">
        <v>15</v>
      </c>
      <c r="I8102" t="s">
        <v>18</v>
      </c>
      <c r="J8102">
        <v>35.960264850000002</v>
      </c>
      <c r="K8102">
        <v>5.816567891</v>
      </c>
      <c r="L8102">
        <v>21.42179668</v>
      </c>
      <c r="M8102" t="s">
        <v>18</v>
      </c>
      <c r="N8102" t="str" cm="1">
        <f t="array" ref="N8102">_xlfn.IFS(J8102&lt;=29,"Twenties",J8102&lt;=39,"Thirties",J8102&lt;=49,"Fourties",J8102&lt;=59,"Fifties",J8102&gt;59,"Elders")</f>
        <v>Thirties</v>
      </c>
      <c r="O8102" t="str" cm="1">
        <f t="array" ref="O8102">_xlfn.IFS(K8103&lt;=5,"Very Short",K8103&lt;=10,"Short",K8103&lt;=15,"Mid-Class",K8103&lt;=20,"Long",K8103&lt;=25," Very Long",K8103&gt;25,"Lifer")</f>
        <v>Very Short</v>
      </c>
      <c r="P8102" t="str" cm="1">
        <f t="array" ref="P8102">_xlfn.IFS(L8102&lt;=39,"Negligible",L8102&lt;=79,"Minimal",L8102&lt;=119,"Moderate",L8102&lt;=158,"High Moderate",L8102&lt;=198," High",L8102&lt;=238,"Very High",L8102&lt;=278,"Severe")</f>
        <v>Negligible</v>
      </c>
      <c r="Q8102" s="3">
        <f t="shared" si="126"/>
        <v>0.89257486166666666</v>
      </c>
    </row>
    <row r="8103" spans="1:17" x14ac:dyDescent="0.25">
      <c r="A8103">
        <v>8102</v>
      </c>
      <c r="B8103" t="s">
        <v>5464</v>
      </c>
      <c r="C8103" t="s">
        <v>2073</v>
      </c>
      <c r="D8103" t="s">
        <v>5754</v>
      </c>
      <c r="E8103" t="s">
        <v>25</v>
      </c>
      <c r="F8103" t="s">
        <v>609</v>
      </c>
      <c r="G8103" t="s">
        <v>610</v>
      </c>
      <c r="H8103" t="s">
        <v>25</v>
      </c>
      <c r="I8103" t="s">
        <v>18</v>
      </c>
      <c r="J8103">
        <v>38.310657020000001</v>
      </c>
      <c r="K8103">
        <v>3.5925134079999999</v>
      </c>
      <c r="L8103">
        <v>67.309959849999998</v>
      </c>
      <c r="M8103" t="s">
        <v>18</v>
      </c>
      <c r="N8103" t="str" cm="1">
        <f t="array" ref="N8103">_xlfn.IFS(J8103&lt;=29,"Twenties",J8103&lt;=39,"Thirties",J8103&lt;=49,"Fourties",J8103&lt;=59,"Fifties",J8103&gt;59,"Elders")</f>
        <v>Thirties</v>
      </c>
      <c r="O8103" t="str" cm="1">
        <f t="array" ref="O8103">_xlfn.IFS(K8104&lt;=5,"Very Short",K8104&lt;=10,"Short",K8104&lt;=15,"Mid-Class",K8104&lt;=20,"Long",K8104&lt;=25," Very Long",K8104&gt;25,"Lifer")</f>
        <v>Very Short</v>
      </c>
      <c r="P8103" t="str" cm="1">
        <f t="array" ref="P8103">_xlfn.IFS(L8103&lt;=39,"Negligible",L8103&lt;=79,"Minimal",L8103&lt;=119,"Moderate",L8103&lt;=158,"High Moderate",L8103&lt;=198," High",L8103&lt;=238,"Very High",L8103&lt;=278,"Severe")</f>
        <v>Minimal</v>
      </c>
      <c r="Q8103" s="3">
        <f t="shared" si="126"/>
        <v>2.8045816604166665</v>
      </c>
    </row>
    <row r="8104" spans="1:17" x14ac:dyDescent="0.25">
      <c r="A8104">
        <v>8103</v>
      </c>
      <c r="B8104" t="s">
        <v>4747</v>
      </c>
      <c r="C8104" t="s">
        <v>3748</v>
      </c>
      <c r="D8104" t="s">
        <v>5755</v>
      </c>
      <c r="E8104" t="s">
        <v>518</v>
      </c>
      <c r="F8104" t="s">
        <v>609</v>
      </c>
      <c r="G8104" t="s">
        <v>610</v>
      </c>
      <c r="H8104" t="s">
        <v>52</v>
      </c>
      <c r="I8104" t="s">
        <v>18</v>
      </c>
      <c r="J8104">
        <v>71.230281079999997</v>
      </c>
      <c r="K8104">
        <v>2.7731608259999998</v>
      </c>
      <c r="L8104">
        <v>204.19086780000001</v>
      </c>
      <c r="M8104" t="s">
        <v>18</v>
      </c>
      <c r="N8104" t="str" cm="1">
        <f t="array" ref="N8104">_xlfn.IFS(J8104&lt;=29,"Twenties",J8104&lt;=39,"Thirties",J8104&lt;=49,"Fourties",J8104&lt;=59,"Fifties",J8104&gt;59,"Elders")</f>
        <v>Elders</v>
      </c>
      <c r="O8104" t="str" cm="1">
        <f t="array" ref="O8104">_xlfn.IFS(K8105&lt;=5,"Very Short",K8105&lt;=10,"Short",K8105&lt;=15,"Mid-Class",K8105&lt;=20,"Long",K8105&lt;=25," Very Long",K8105&gt;25,"Lifer")</f>
        <v>Very Short</v>
      </c>
      <c r="P8104" t="str" cm="1">
        <f t="array" ref="P8104">_xlfn.IFS(L8104&lt;=39,"Negligible",L8104&lt;=79,"Minimal",L8104&lt;=119,"Moderate",L8104&lt;=158,"High Moderate",L8104&lt;=198," High",L8104&lt;=238,"Very High",L8104&lt;=278,"Severe")</f>
        <v>Very High</v>
      </c>
      <c r="Q8104" s="3">
        <f t="shared" si="126"/>
        <v>8.5079528250000003</v>
      </c>
    </row>
    <row r="8105" spans="1:17" x14ac:dyDescent="0.25">
      <c r="A8105">
        <v>8104</v>
      </c>
      <c r="B8105" t="s">
        <v>2812</v>
      </c>
      <c r="C8105" t="s">
        <v>536</v>
      </c>
      <c r="D8105" t="s">
        <v>5754</v>
      </c>
      <c r="E8105" t="s">
        <v>36</v>
      </c>
      <c r="F8105" t="s">
        <v>609</v>
      </c>
      <c r="G8105" t="s">
        <v>610</v>
      </c>
      <c r="H8105" t="s">
        <v>36</v>
      </c>
      <c r="I8105" t="s">
        <v>18</v>
      </c>
      <c r="J8105">
        <v>26.722229970000001</v>
      </c>
      <c r="K8105">
        <v>0.85022210899999995</v>
      </c>
      <c r="L8105">
        <v>0</v>
      </c>
      <c r="M8105" t="s">
        <v>18</v>
      </c>
      <c r="N8105" t="str" cm="1">
        <f t="array" ref="N8105">_xlfn.IFS(J8105&lt;=29,"Twenties",J8105&lt;=39,"Thirties",J8105&lt;=49,"Fourties",J8105&lt;=59,"Fifties",J8105&gt;59,"Elders")</f>
        <v>Twenties</v>
      </c>
      <c r="O8105" t="str" cm="1">
        <f t="array" ref="O8105">_xlfn.IFS(K8106&lt;=5,"Very Short",K8106&lt;=10,"Short",K8106&lt;=15,"Mid-Class",K8106&lt;=20,"Long",K8106&lt;=25," Very Long",K8106&gt;25,"Lifer")</f>
        <v>Short</v>
      </c>
      <c r="P8105" t="str" cm="1">
        <f t="array" ref="P8105">_xlfn.IFS(L8105&lt;=39,"Negligible",L8105&lt;=79,"Minimal",L8105&lt;=119,"Moderate",L8105&lt;=158,"High Moderate",L8105&lt;=198," High",L8105&lt;=238,"Very High",L8105&lt;=278,"Severe")</f>
        <v>Negligible</v>
      </c>
      <c r="Q8105" s="3">
        <f t="shared" si="126"/>
        <v>0</v>
      </c>
    </row>
    <row r="8106" spans="1:17" x14ac:dyDescent="0.25">
      <c r="A8106">
        <v>8105</v>
      </c>
      <c r="B8106" t="s">
        <v>5638</v>
      </c>
      <c r="C8106" t="s">
        <v>2761</v>
      </c>
      <c r="D8106" t="s">
        <v>5754</v>
      </c>
      <c r="E8106" t="s">
        <v>184</v>
      </c>
      <c r="F8106" t="s">
        <v>609</v>
      </c>
      <c r="G8106" t="s">
        <v>610</v>
      </c>
      <c r="H8106" t="s">
        <v>184</v>
      </c>
      <c r="I8106" t="s">
        <v>18</v>
      </c>
      <c r="J8106">
        <v>42.964945970000002</v>
      </c>
      <c r="K8106">
        <v>5.4183228059999999</v>
      </c>
      <c r="L8106">
        <v>96.586847629999994</v>
      </c>
      <c r="M8106" t="s">
        <v>18</v>
      </c>
      <c r="N8106" t="str" cm="1">
        <f t="array" ref="N8106">_xlfn.IFS(J8106&lt;=29,"Twenties",J8106&lt;=39,"Thirties",J8106&lt;=49,"Fourties",J8106&lt;=59,"Fifties",J8106&gt;59,"Elders")</f>
        <v>Fourties</v>
      </c>
      <c r="O8106" t="str" cm="1">
        <f t="array" ref="O8106">_xlfn.IFS(K8107&lt;=5,"Very Short",K8107&lt;=10,"Short",K8107&lt;=15,"Mid-Class",K8107&lt;=20,"Long",K8107&lt;=25," Very Long",K8107&gt;25,"Lifer")</f>
        <v>Short</v>
      </c>
      <c r="P8106" t="str" cm="1">
        <f t="array" ref="P8106">_xlfn.IFS(L8106&lt;=39,"Negligible",L8106&lt;=79,"Minimal",L8106&lt;=119,"Moderate",L8106&lt;=158,"High Moderate",L8106&lt;=198," High",L8106&lt;=238,"Very High",L8106&lt;=278,"Severe")</f>
        <v>Moderate</v>
      </c>
      <c r="Q8106" s="3">
        <f t="shared" si="126"/>
        <v>4.0244519845833331</v>
      </c>
    </row>
    <row r="8107" spans="1:17" x14ac:dyDescent="0.25">
      <c r="A8107">
        <v>8106</v>
      </c>
      <c r="B8107" t="s">
        <v>5639</v>
      </c>
      <c r="C8107" t="s">
        <v>3226</v>
      </c>
      <c r="D8107" t="s">
        <v>5754</v>
      </c>
      <c r="E8107" t="s">
        <v>1326</v>
      </c>
      <c r="F8107" t="s">
        <v>609</v>
      </c>
      <c r="G8107" t="s">
        <v>610</v>
      </c>
      <c r="H8107" t="s">
        <v>22</v>
      </c>
      <c r="I8107" t="s">
        <v>18</v>
      </c>
      <c r="J8107">
        <v>31.796622670000001</v>
      </c>
      <c r="K8107">
        <v>5.9541325860000001</v>
      </c>
      <c r="L8107">
        <v>18.876194439999999</v>
      </c>
      <c r="M8107" t="s">
        <v>18</v>
      </c>
      <c r="N8107" t="str" cm="1">
        <f t="array" ref="N8107">_xlfn.IFS(J8107&lt;=29,"Twenties",J8107&lt;=39,"Thirties",J8107&lt;=49,"Fourties",J8107&lt;=59,"Fifties",J8107&gt;59,"Elders")</f>
        <v>Thirties</v>
      </c>
      <c r="O8107" t="str" cm="1">
        <f t="array" ref="O8107">_xlfn.IFS(K8108&lt;=5,"Very Short",K8108&lt;=10,"Short",K8108&lt;=15,"Mid-Class",K8108&lt;=20,"Long",K8108&lt;=25," Very Long",K8108&gt;25,"Lifer")</f>
        <v>Short</v>
      </c>
      <c r="P8107" t="str" cm="1">
        <f t="array" ref="P8107">_xlfn.IFS(L8107&lt;=39,"Negligible",L8107&lt;=79,"Minimal",L8107&lt;=119,"Moderate",L8107&lt;=158,"High Moderate",L8107&lt;=198," High",L8107&lt;=238,"Very High",L8107&lt;=278,"Severe")</f>
        <v>Negligible</v>
      </c>
      <c r="Q8107" s="3">
        <f t="shared" si="126"/>
        <v>0.78650810166666663</v>
      </c>
    </row>
    <row r="8108" spans="1:17" x14ac:dyDescent="0.25">
      <c r="A8108">
        <v>8107</v>
      </c>
      <c r="B8108" t="s">
        <v>2206</v>
      </c>
      <c r="C8108" t="s">
        <v>338</v>
      </c>
      <c r="D8108" t="s">
        <v>5755</v>
      </c>
      <c r="E8108" t="s">
        <v>28</v>
      </c>
      <c r="F8108" t="s">
        <v>609</v>
      </c>
      <c r="G8108" t="s">
        <v>610</v>
      </c>
      <c r="H8108" t="s">
        <v>28</v>
      </c>
      <c r="I8108" t="s">
        <v>18</v>
      </c>
      <c r="J8108">
        <v>33.237976439999997</v>
      </c>
      <c r="K8108">
        <v>6.2929335860000002</v>
      </c>
      <c r="L8108">
        <v>0</v>
      </c>
      <c r="M8108" t="s">
        <v>18</v>
      </c>
      <c r="N8108" t="str" cm="1">
        <f t="array" ref="N8108">_xlfn.IFS(J8108&lt;=29,"Twenties",J8108&lt;=39,"Thirties",J8108&lt;=49,"Fourties",J8108&lt;=59,"Fifties",J8108&gt;59,"Elders")</f>
        <v>Thirties</v>
      </c>
      <c r="O8108" t="str" cm="1">
        <f t="array" ref="O8108">_xlfn.IFS(K8109&lt;=5,"Very Short",K8109&lt;=10,"Short",K8109&lt;=15,"Mid-Class",K8109&lt;=20,"Long",K8109&lt;=25," Very Long",K8109&gt;25,"Lifer")</f>
        <v>Very Short</v>
      </c>
      <c r="P8108" t="str" cm="1">
        <f t="array" ref="P8108">_xlfn.IFS(L8108&lt;=39,"Negligible",L8108&lt;=79,"Minimal",L8108&lt;=119,"Moderate",L8108&lt;=158,"High Moderate",L8108&lt;=198," High",L8108&lt;=238,"Very High",L8108&lt;=278,"Severe")</f>
        <v>Negligible</v>
      </c>
      <c r="Q8108" s="3">
        <f t="shared" si="126"/>
        <v>0</v>
      </c>
    </row>
    <row r="8109" spans="1:17" x14ac:dyDescent="0.25">
      <c r="A8109">
        <v>8108</v>
      </c>
      <c r="B8109" t="s">
        <v>4501</v>
      </c>
      <c r="C8109" t="s">
        <v>2509</v>
      </c>
      <c r="D8109" t="s">
        <v>5754</v>
      </c>
      <c r="E8109" t="s">
        <v>28</v>
      </c>
      <c r="F8109" t="s">
        <v>609</v>
      </c>
      <c r="G8109" t="s">
        <v>610</v>
      </c>
      <c r="H8109" t="s">
        <v>28</v>
      </c>
      <c r="I8109" t="s">
        <v>18</v>
      </c>
      <c r="J8109">
        <v>40.935978599999999</v>
      </c>
      <c r="K8109">
        <v>3.5888677250000001</v>
      </c>
      <c r="L8109">
        <v>59.247879140000002</v>
      </c>
      <c r="M8109" t="s">
        <v>18</v>
      </c>
      <c r="N8109" t="str" cm="1">
        <f t="array" ref="N8109">_xlfn.IFS(J8109&lt;=29,"Twenties",J8109&lt;=39,"Thirties",J8109&lt;=49,"Fourties",J8109&lt;=59,"Fifties",J8109&gt;59,"Elders")</f>
        <v>Fourties</v>
      </c>
      <c r="O8109" t="str" cm="1">
        <f t="array" ref="O8109">_xlfn.IFS(K8110&lt;=5,"Very Short",K8110&lt;=10,"Short",K8110&lt;=15,"Mid-Class",K8110&lt;=20,"Long",K8110&lt;=25," Very Long",K8110&gt;25,"Lifer")</f>
        <v>Very Short</v>
      </c>
      <c r="P8109" t="str" cm="1">
        <f t="array" ref="P8109">_xlfn.IFS(L8109&lt;=39,"Negligible",L8109&lt;=79,"Minimal",L8109&lt;=119,"Moderate",L8109&lt;=158,"High Moderate",L8109&lt;=198," High",L8109&lt;=238,"Very High",L8109&lt;=278,"Severe")</f>
        <v>Minimal</v>
      </c>
      <c r="Q8109" s="3">
        <f t="shared" si="126"/>
        <v>2.4686616308333336</v>
      </c>
    </row>
    <row r="8110" spans="1:17" x14ac:dyDescent="0.25">
      <c r="A8110">
        <v>8109</v>
      </c>
      <c r="B8110" t="s">
        <v>5640</v>
      </c>
      <c r="C8110" t="s">
        <v>760</v>
      </c>
      <c r="D8110" t="s">
        <v>5755</v>
      </c>
      <c r="E8110" t="s">
        <v>93</v>
      </c>
      <c r="F8110" t="s">
        <v>609</v>
      </c>
      <c r="G8110" t="s">
        <v>610</v>
      </c>
      <c r="H8110" t="s">
        <v>85</v>
      </c>
      <c r="I8110" t="s">
        <v>18</v>
      </c>
      <c r="J8110">
        <v>47.121585940000003</v>
      </c>
      <c r="K8110">
        <v>3.6326388459999999</v>
      </c>
      <c r="L8110">
        <v>64.246199099999998</v>
      </c>
      <c r="M8110" t="s">
        <v>18</v>
      </c>
      <c r="N8110" t="str" cm="1">
        <f t="array" ref="N8110">_xlfn.IFS(J8110&lt;=29,"Twenties",J8110&lt;=39,"Thirties",J8110&lt;=49,"Fourties",J8110&lt;=59,"Fifties",J8110&gt;59,"Elders")</f>
        <v>Fourties</v>
      </c>
      <c r="O8110" t="str" cm="1">
        <f t="array" ref="O8110">_xlfn.IFS(K8111&lt;=5,"Very Short",K8111&lt;=10,"Short",K8111&lt;=15,"Mid-Class",K8111&lt;=20,"Long",K8111&lt;=25," Very Long",K8111&gt;25,"Lifer")</f>
        <v>Very Short</v>
      </c>
      <c r="P8110" t="str" cm="1">
        <f t="array" ref="P8110">_xlfn.IFS(L8110&lt;=39,"Negligible",L8110&lt;=79,"Minimal",L8110&lt;=119,"Moderate",L8110&lt;=158,"High Moderate",L8110&lt;=198," High",L8110&lt;=238,"Very High",L8110&lt;=278,"Severe")</f>
        <v>Minimal</v>
      </c>
      <c r="Q8110" s="3">
        <f t="shared" si="126"/>
        <v>2.6769249624999998</v>
      </c>
    </row>
    <row r="8111" spans="1:17" x14ac:dyDescent="0.25">
      <c r="A8111">
        <v>8110</v>
      </c>
      <c r="B8111" t="s">
        <v>384</v>
      </c>
      <c r="C8111" t="s">
        <v>2509</v>
      </c>
      <c r="D8111" t="s">
        <v>5754</v>
      </c>
      <c r="E8111" t="s">
        <v>82</v>
      </c>
      <c r="F8111" t="s">
        <v>609</v>
      </c>
      <c r="G8111" t="s">
        <v>610</v>
      </c>
      <c r="H8111" t="s">
        <v>82</v>
      </c>
      <c r="I8111" t="s">
        <v>18</v>
      </c>
      <c r="J8111">
        <v>27.154048679999999</v>
      </c>
      <c r="K8111">
        <v>2.883699488</v>
      </c>
      <c r="L8111">
        <v>0</v>
      </c>
      <c r="M8111" t="s">
        <v>18</v>
      </c>
      <c r="N8111" t="str" cm="1">
        <f t="array" ref="N8111">_xlfn.IFS(J8111&lt;=29,"Twenties",J8111&lt;=39,"Thirties",J8111&lt;=49,"Fourties",J8111&lt;=59,"Fifties",J8111&gt;59,"Elders")</f>
        <v>Twenties</v>
      </c>
      <c r="O8111" t="str" cm="1">
        <f t="array" ref="O8111">_xlfn.IFS(K8112&lt;=5,"Very Short",K8112&lt;=10,"Short",K8112&lt;=15,"Mid-Class",K8112&lt;=20,"Long",K8112&lt;=25," Very Long",K8112&gt;25,"Lifer")</f>
        <v>Very Short</v>
      </c>
      <c r="P8111" t="str" cm="1">
        <f t="array" ref="P8111">_xlfn.IFS(L8111&lt;=39,"Negligible",L8111&lt;=79,"Minimal",L8111&lt;=119,"Moderate",L8111&lt;=158,"High Moderate",L8111&lt;=198," High",L8111&lt;=238,"Very High",L8111&lt;=278,"Severe")</f>
        <v>Negligible</v>
      </c>
      <c r="Q8111" s="3">
        <f t="shared" si="126"/>
        <v>0</v>
      </c>
    </row>
    <row r="8112" spans="1:17" x14ac:dyDescent="0.25">
      <c r="A8112">
        <v>8111</v>
      </c>
      <c r="B8112" t="s">
        <v>829</v>
      </c>
      <c r="C8112" t="s">
        <v>548</v>
      </c>
      <c r="D8112" t="s">
        <v>5754</v>
      </c>
      <c r="E8112" t="s">
        <v>28</v>
      </c>
      <c r="F8112" t="s">
        <v>609</v>
      </c>
      <c r="G8112" t="s">
        <v>610</v>
      </c>
      <c r="H8112" t="s">
        <v>28</v>
      </c>
      <c r="I8112" t="s">
        <v>18</v>
      </c>
      <c r="J8112">
        <v>51.701339959999999</v>
      </c>
      <c r="K8112">
        <v>4.3962356680000001</v>
      </c>
      <c r="L8112">
        <v>70.683985800000002</v>
      </c>
      <c r="M8112" t="s">
        <v>18</v>
      </c>
      <c r="N8112" t="str" cm="1">
        <f t="array" ref="N8112">_xlfn.IFS(J8112&lt;=29,"Twenties",J8112&lt;=39,"Thirties",J8112&lt;=49,"Fourties",J8112&lt;=59,"Fifties",J8112&gt;59,"Elders")</f>
        <v>Fifties</v>
      </c>
      <c r="O8112" t="str" cm="1">
        <f t="array" ref="O8112">_xlfn.IFS(K8113&lt;=5,"Very Short",K8113&lt;=10,"Short",K8113&lt;=15,"Mid-Class",K8113&lt;=20,"Long",K8113&lt;=25," Very Long",K8113&gt;25,"Lifer")</f>
        <v>Short</v>
      </c>
      <c r="P8112" t="str" cm="1">
        <f t="array" ref="P8112">_xlfn.IFS(L8112&lt;=39,"Negligible",L8112&lt;=79,"Minimal",L8112&lt;=119,"Moderate",L8112&lt;=158,"High Moderate",L8112&lt;=198," High",L8112&lt;=238,"Very High",L8112&lt;=278,"Severe")</f>
        <v>Minimal</v>
      </c>
      <c r="Q8112" s="3">
        <f t="shared" si="126"/>
        <v>2.9451660749999999</v>
      </c>
    </row>
    <row r="8113" spans="1:17" x14ac:dyDescent="0.25">
      <c r="A8113">
        <v>8112</v>
      </c>
      <c r="B8113" t="s">
        <v>122</v>
      </c>
      <c r="C8113" t="s">
        <v>399</v>
      </c>
      <c r="D8113" t="s">
        <v>5755</v>
      </c>
      <c r="E8113" t="s">
        <v>125</v>
      </c>
      <c r="F8113" t="s">
        <v>609</v>
      </c>
      <c r="G8113" t="s">
        <v>610</v>
      </c>
      <c r="H8113" t="s">
        <v>125</v>
      </c>
      <c r="I8113" t="s">
        <v>18</v>
      </c>
      <c r="J8113">
        <v>29.917827039999999</v>
      </c>
      <c r="K8113">
        <v>8.0664354589999991</v>
      </c>
      <c r="L8113">
        <v>14.9459044</v>
      </c>
      <c r="M8113" t="s">
        <v>18</v>
      </c>
      <c r="N8113" t="str" cm="1">
        <f t="array" ref="N8113">_xlfn.IFS(J8113&lt;=29,"Twenties",J8113&lt;=39,"Thirties",J8113&lt;=49,"Fourties",J8113&lt;=59,"Fifties",J8113&gt;59,"Elders")</f>
        <v>Thirties</v>
      </c>
      <c r="O8113" t="str" cm="1">
        <f t="array" ref="O8113">_xlfn.IFS(K8114&lt;=5,"Very Short",K8114&lt;=10,"Short",K8114&lt;=15,"Mid-Class",K8114&lt;=20,"Long",K8114&lt;=25," Very Long",K8114&gt;25,"Lifer")</f>
        <v>Very Short</v>
      </c>
      <c r="P8113" t="str" cm="1">
        <f t="array" ref="P8113">_xlfn.IFS(L8113&lt;=39,"Negligible",L8113&lt;=79,"Minimal",L8113&lt;=119,"Moderate",L8113&lt;=158,"High Moderate",L8113&lt;=198," High",L8113&lt;=238,"Very High",L8113&lt;=278,"Severe")</f>
        <v>Negligible</v>
      </c>
      <c r="Q8113" s="3">
        <f t="shared" si="126"/>
        <v>0.62274601666666662</v>
      </c>
    </row>
    <row r="8114" spans="1:17" x14ac:dyDescent="0.25">
      <c r="A8114">
        <v>8113</v>
      </c>
      <c r="B8114" t="s">
        <v>5641</v>
      </c>
      <c r="C8114" t="s">
        <v>399</v>
      </c>
      <c r="D8114" t="s">
        <v>5755</v>
      </c>
      <c r="E8114" t="s">
        <v>405</v>
      </c>
      <c r="F8114" t="s">
        <v>609</v>
      </c>
      <c r="G8114" t="s">
        <v>610</v>
      </c>
      <c r="H8114" t="s">
        <v>405</v>
      </c>
      <c r="I8114" t="s">
        <v>18</v>
      </c>
      <c r="J8114">
        <v>42.216183489999999</v>
      </c>
      <c r="K8114">
        <v>4.487447478</v>
      </c>
      <c r="L8114">
        <v>0</v>
      </c>
      <c r="M8114" t="s">
        <v>18</v>
      </c>
      <c r="N8114" t="str" cm="1">
        <f t="array" ref="N8114">_xlfn.IFS(J8114&lt;=29,"Twenties",J8114&lt;=39,"Thirties",J8114&lt;=49,"Fourties",J8114&lt;=59,"Fifties",J8114&gt;59,"Elders")</f>
        <v>Fourties</v>
      </c>
      <c r="O8114" t="str" cm="1">
        <f t="array" ref="O8114">_xlfn.IFS(K8115&lt;=5,"Very Short",K8115&lt;=10,"Short",K8115&lt;=15,"Mid-Class",K8115&lt;=20,"Long",K8115&lt;=25," Very Long",K8115&gt;25,"Lifer")</f>
        <v>Very Short</v>
      </c>
      <c r="P8114" t="str" cm="1">
        <f t="array" ref="P8114">_xlfn.IFS(L8114&lt;=39,"Negligible",L8114&lt;=79,"Minimal",L8114&lt;=119,"Moderate",L8114&lt;=158,"High Moderate",L8114&lt;=198," High",L8114&lt;=238,"Very High",L8114&lt;=278,"Severe")</f>
        <v>Negligible</v>
      </c>
      <c r="Q8114" s="3">
        <f t="shared" si="126"/>
        <v>0</v>
      </c>
    </row>
    <row r="8115" spans="1:17" x14ac:dyDescent="0.25">
      <c r="A8115">
        <v>8114</v>
      </c>
      <c r="B8115" t="s">
        <v>931</v>
      </c>
      <c r="C8115" t="s">
        <v>1994</v>
      </c>
      <c r="D8115" t="s">
        <v>5754</v>
      </c>
      <c r="E8115" t="s">
        <v>275</v>
      </c>
      <c r="F8115" t="s">
        <v>609</v>
      </c>
      <c r="G8115" t="s">
        <v>610</v>
      </c>
      <c r="H8115" t="s">
        <v>275</v>
      </c>
      <c r="I8115" t="s">
        <v>18</v>
      </c>
      <c r="J8115">
        <v>55.400825259999998</v>
      </c>
      <c r="K8115">
        <v>2.2105688790000002</v>
      </c>
      <c r="L8115">
        <v>134.1833183</v>
      </c>
      <c r="M8115" t="s">
        <v>18</v>
      </c>
      <c r="N8115" t="str" cm="1">
        <f t="array" ref="N8115">_xlfn.IFS(J8115&lt;=29,"Twenties",J8115&lt;=39,"Thirties",J8115&lt;=49,"Fourties",J8115&lt;=59,"Fifties",J8115&gt;59,"Elders")</f>
        <v>Fifties</v>
      </c>
      <c r="O8115" t="str" cm="1">
        <f t="array" ref="O8115">_xlfn.IFS(K8116&lt;=5,"Very Short",K8116&lt;=10,"Short",K8116&lt;=15,"Mid-Class",K8116&lt;=20,"Long",K8116&lt;=25," Very Long",K8116&gt;25,"Lifer")</f>
        <v>Short</v>
      </c>
      <c r="P8115" t="str" cm="1">
        <f t="array" ref="P8115">_xlfn.IFS(L8115&lt;=39,"Negligible",L8115&lt;=79,"Minimal",L8115&lt;=119,"Moderate",L8115&lt;=158,"High Moderate",L8115&lt;=198," High",L8115&lt;=238,"Very High",L8115&lt;=278,"Severe")</f>
        <v>High Moderate</v>
      </c>
      <c r="Q8115" s="3">
        <f t="shared" si="126"/>
        <v>5.5909715958333335</v>
      </c>
    </row>
    <row r="8116" spans="1:17" x14ac:dyDescent="0.25">
      <c r="A8116">
        <v>8115</v>
      </c>
      <c r="B8116" t="s">
        <v>2275</v>
      </c>
      <c r="C8116" t="s">
        <v>1386</v>
      </c>
      <c r="D8116" t="s">
        <v>5754</v>
      </c>
      <c r="E8116" t="s">
        <v>36</v>
      </c>
      <c r="F8116" t="s">
        <v>609</v>
      </c>
      <c r="G8116" t="s">
        <v>610</v>
      </c>
      <c r="H8116" t="s">
        <v>36</v>
      </c>
      <c r="I8116" t="s">
        <v>18</v>
      </c>
      <c r="J8116">
        <v>9.8332359940000007</v>
      </c>
      <c r="K8116">
        <v>5.9035199900000004</v>
      </c>
      <c r="L8116">
        <v>0</v>
      </c>
      <c r="M8116" t="s">
        <v>18</v>
      </c>
      <c r="N8116" t="str" cm="1">
        <f t="array" ref="N8116">_xlfn.IFS(J8116&lt;=29,"Twenties",J8116&lt;=39,"Thirties",J8116&lt;=49,"Fourties",J8116&lt;=59,"Fifties",J8116&gt;59,"Elders")</f>
        <v>Twenties</v>
      </c>
      <c r="O8116" t="str" cm="1">
        <f t="array" ref="O8116">_xlfn.IFS(K8117&lt;=5,"Very Short",K8117&lt;=10,"Short",K8117&lt;=15,"Mid-Class",K8117&lt;=20,"Long",K8117&lt;=25," Very Long",K8117&gt;25,"Lifer")</f>
        <v>Short</v>
      </c>
      <c r="P8116" t="str" cm="1">
        <f t="array" ref="P8116">_xlfn.IFS(L8116&lt;=39,"Negligible",L8116&lt;=79,"Minimal",L8116&lt;=119,"Moderate",L8116&lt;=158,"High Moderate",L8116&lt;=198," High",L8116&lt;=238,"Very High",L8116&lt;=278,"Severe")</f>
        <v>Negligible</v>
      </c>
      <c r="Q8116" s="3">
        <f t="shared" si="126"/>
        <v>0</v>
      </c>
    </row>
    <row r="8117" spans="1:17" x14ac:dyDescent="0.25">
      <c r="A8117">
        <v>8116</v>
      </c>
      <c r="B8117" t="s">
        <v>3948</v>
      </c>
      <c r="C8117" t="s">
        <v>426</v>
      </c>
      <c r="D8117" t="s">
        <v>5755</v>
      </c>
      <c r="E8117" t="s">
        <v>202</v>
      </c>
      <c r="F8117" t="s">
        <v>609</v>
      </c>
      <c r="G8117" t="s">
        <v>610</v>
      </c>
      <c r="H8117" t="s">
        <v>167</v>
      </c>
      <c r="I8117" t="s">
        <v>18</v>
      </c>
      <c r="J8117">
        <v>36.103319919999997</v>
      </c>
      <c r="K8117">
        <v>8.3591275429999996</v>
      </c>
      <c r="L8117">
        <v>25.727626999999998</v>
      </c>
      <c r="M8117" t="s">
        <v>18</v>
      </c>
      <c r="N8117" t="str" cm="1">
        <f t="array" ref="N8117">_xlfn.IFS(J8117&lt;=29,"Twenties",J8117&lt;=39,"Thirties",J8117&lt;=49,"Fourties",J8117&lt;=59,"Fifties",J8117&gt;59,"Elders")</f>
        <v>Thirties</v>
      </c>
      <c r="O8117" t="str" cm="1">
        <f t="array" ref="O8117">_xlfn.IFS(K8118&lt;=5,"Very Short",K8118&lt;=10,"Short",K8118&lt;=15,"Mid-Class",K8118&lt;=20,"Long",K8118&lt;=25," Very Long",K8118&gt;25,"Lifer")</f>
        <v>Very Short</v>
      </c>
      <c r="P8117" t="str" cm="1">
        <f t="array" ref="P8117">_xlfn.IFS(L8117&lt;=39,"Negligible",L8117&lt;=79,"Minimal",L8117&lt;=119,"Moderate",L8117&lt;=158,"High Moderate",L8117&lt;=198," High",L8117&lt;=238,"Very High",L8117&lt;=278,"Severe")</f>
        <v>Negligible</v>
      </c>
      <c r="Q8117" s="3">
        <f t="shared" si="126"/>
        <v>1.0719844583333333</v>
      </c>
    </row>
    <row r="8118" spans="1:17" x14ac:dyDescent="0.25">
      <c r="A8118">
        <v>8117</v>
      </c>
      <c r="B8118" t="s">
        <v>2673</v>
      </c>
      <c r="C8118" t="s">
        <v>147</v>
      </c>
      <c r="D8118" t="s">
        <v>5755</v>
      </c>
      <c r="E8118" t="s">
        <v>2313</v>
      </c>
      <c r="F8118" t="s">
        <v>609</v>
      </c>
      <c r="G8118" t="s">
        <v>610</v>
      </c>
      <c r="H8118" t="s">
        <v>136</v>
      </c>
      <c r="I8118" t="s">
        <v>18</v>
      </c>
      <c r="J8118">
        <v>38.433313679999998</v>
      </c>
      <c r="K8118">
        <v>3.7264771369999998</v>
      </c>
      <c r="L8118">
        <v>29.54202664</v>
      </c>
      <c r="M8118" t="s">
        <v>18</v>
      </c>
      <c r="N8118" t="str" cm="1">
        <f t="array" ref="N8118">_xlfn.IFS(J8118&lt;=29,"Twenties",J8118&lt;=39,"Thirties",J8118&lt;=49,"Fourties",J8118&lt;=59,"Fifties",J8118&gt;59,"Elders")</f>
        <v>Thirties</v>
      </c>
      <c r="O8118" t="str" cm="1">
        <f t="array" ref="O8118">_xlfn.IFS(K8119&lt;=5,"Very Short",K8119&lt;=10,"Short",K8119&lt;=15,"Mid-Class",K8119&lt;=20,"Long",K8119&lt;=25," Very Long",K8119&gt;25,"Lifer")</f>
        <v>Short</v>
      </c>
      <c r="P8118" t="str" cm="1">
        <f t="array" ref="P8118">_xlfn.IFS(L8118&lt;=39,"Negligible",L8118&lt;=79,"Minimal",L8118&lt;=119,"Moderate",L8118&lt;=158,"High Moderate",L8118&lt;=198," High",L8118&lt;=238,"Very High",L8118&lt;=278,"Severe")</f>
        <v>Negligible</v>
      </c>
      <c r="Q8118" s="3">
        <f t="shared" si="126"/>
        <v>1.2309177766666666</v>
      </c>
    </row>
    <row r="8119" spans="1:17" x14ac:dyDescent="0.25">
      <c r="A8119">
        <v>8118</v>
      </c>
      <c r="B8119" t="s">
        <v>5405</v>
      </c>
      <c r="C8119" t="s">
        <v>1753</v>
      </c>
      <c r="D8119" t="s">
        <v>5754</v>
      </c>
      <c r="E8119" t="s">
        <v>31</v>
      </c>
      <c r="F8119" t="s">
        <v>609</v>
      </c>
      <c r="G8119" t="s">
        <v>610</v>
      </c>
      <c r="H8119" t="s">
        <v>31</v>
      </c>
      <c r="I8119" t="s">
        <v>18</v>
      </c>
      <c r="J8119">
        <v>47.877173470000002</v>
      </c>
      <c r="K8119">
        <v>5.5950369809999998</v>
      </c>
      <c r="L8119">
        <v>118.74185869999999</v>
      </c>
      <c r="M8119" t="s">
        <v>18</v>
      </c>
      <c r="N8119" t="str" cm="1">
        <f t="array" ref="N8119">_xlfn.IFS(J8119&lt;=29,"Twenties",J8119&lt;=39,"Thirties",J8119&lt;=49,"Fourties",J8119&lt;=59,"Fifties",J8119&gt;59,"Elders")</f>
        <v>Fourties</v>
      </c>
      <c r="O8119" t="str" cm="1">
        <f t="array" ref="O8119">_xlfn.IFS(K8120&lt;=5,"Very Short",K8120&lt;=10,"Short",K8120&lt;=15,"Mid-Class",K8120&lt;=20,"Long",K8120&lt;=25," Very Long",K8120&gt;25,"Lifer")</f>
        <v>Very Short</v>
      </c>
      <c r="P8119" t="str" cm="1">
        <f t="array" ref="P8119">_xlfn.IFS(L8119&lt;=39,"Negligible",L8119&lt;=79,"Minimal",L8119&lt;=119,"Moderate",L8119&lt;=158,"High Moderate",L8119&lt;=198," High",L8119&lt;=238,"Very High",L8119&lt;=278,"Severe")</f>
        <v>Moderate</v>
      </c>
      <c r="Q8119" s="3">
        <f t="shared" si="126"/>
        <v>4.9475774458333328</v>
      </c>
    </row>
    <row r="8120" spans="1:17" x14ac:dyDescent="0.25">
      <c r="A8120">
        <v>8119</v>
      </c>
      <c r="B8120" t="s">
        <v>5642</v>
      </c>
      <c r="C8120" t="s">
        <v>91</v>
      </c>
      <c r="D8120" t="s">
        <v>5755</v>
      </c>
      <c r="E8120" t="s">
        <v>28</v>
      </c>
      <c r="F8120" t="s">
        <v>609</v>
      </c>
      <c r="G8120" t="s">
        <v>610</v>
      </c>
      <c r="H8120" t="s">
        <v>28</v>
      </c>
      <c r="I8120" t="s">
        <v>18</v>
      </c>
      <c r="J8120">
        <v>59.17858434</v>
      </c>
      <c r="K8120">
        <v>2.1343614500000001</v>
      </c>
      <c r="L8120">
        <v>154.07999029999999</v>
      </c>
      <c r="M8120" t="s">
        <v>18</v>
      </c>
      <c r="N8120" t="str" cm="1">
        <f t="array" ref="N8120">_xlfn.IFS(J8120&lt;=29,"Twenties",J8120&lt;=39,"Thirties",J8120&lt;=49,"Fourties",J8120&lt;=59,"Fifties",J8120&gt;59,"Elders")</f>
        <v>Elders</v>
      </c>
      <c r="O8120" t="str" cm="1">
        <f t="array" ref="O8120">_xlfn.IFS(K8121&lt;=5,"Very Short",K8121&lt;=10,"Short",K8121&lt;=15,"Mid-Class",K8121&lt;=20,"Long",K8121&lt;=25," Very Long",K8121&gt;25,"Lifer")</f>
        <v>Short</v>
      </c>
      <c r="P8120" t="str" cm="1">
        <f t="array" ref="P8120">_xlfn.IFS(L8120&lt;=39,"Negligible",L8120&lt;=79,"Minimal",L8120&lt;=119,"Moderate",L8120&lt;=158,"High Moderate",L8120&lt;=198," High",L8120&lt;=238,"Very High",L8120&lt;=278,"Severe")</f>
        <v>High Moderate</v>
      </c>
      <c r="Q8120" s="3">
        <f t="shared" si="126"/>
        <v>6.4199995958333327</v>
      </c>
    </row>
    <row r="8121" spans="1:17" x14ac:dyDescent="0.25">
      <c r="A8121">
        <v>8120</v>
      </c>
      <c r="B8121" t="s">
        <v>5643</v>
      </c>
      <c r="C8121" t="s">
        <v>628</v>
      </c>
      <c r="D8121" t="s">
        <v>5755</v>
      </c>
      <c r="E8121" t="s">
        <v>167</v>
      </c>
      <c r="F8121" t="s">
        <v>609</v>
      </c>
      <c r="G8121" t="s">
        <v>610</v>
      </c>
      <c r="H8121" t="s">
        <v>167</v>
      </c>
      <c r="I8121" t="s">
        <v>18</v>
      </c>
      <c r="J8121">
        <v>46.74991756</v>
      </c>
      <c r="K8121">
        <v>6.2782992399999999</v>
      </c>
      <c r="L8121">
        <v>48.554573470000001</v>
      </c>
      <c r="M8121" t="s">
        <v>18</v>
      </c>
      <c r="N8121" t="str" cm="1">
        <f t="array" ref="N8121">_xlfn.IFS(J8121&lt;=29,"Twenties",J8121&lt;=39,"Thirties",J8121&lt;=49,"Fourties",J8121&lt;=59,"Fifties",J8121&gt;59,"Elders")</f>
        <v>Fourties</v>
      </c>
      <c r="O8121" t="str" cm="1">
        <f t="array" ref="O8121">_xlfn.IFS(K8122&lt;=5,"Very Short",K8122&lt;=10,"Short",K8122&lt;=15,"Mid-Class",K8122&lt;=20,"Long",K8122&lt;=25," Very Long",K8122&gt;25,"Lifer")</f>
        <v>Very Short</v>
      </c>
      <c r="P8121" t="str" cm="1">
        <f t="array" ref="P8121">_xlfn.IFS(L8121&lt;=39,"Negligible",L8121&lt;=79,"Minimal",L8121&lt;=119,"Moderate",L8121&lt;=158,"High Moderate",L8121&lt;=198," High",L8121&lt;=238,"Very High",L8121&lt;=278,"Severe")</f>
        <v>Minimal</v>
      </c>
      <c r="Q8121" s="3">
        <f t="shared" si="126"/>
        <v>2.0231072279166669</v>
      </c>
    </row>
    <row r="8122" spans="1:17" x14ac:dyDescent="0.25">
      <c r="A8122">
        <v>8121</v>
      </c>
      <c r="B8122" t="s">
        <v>1547</v>
      </c>
      <c r="C8122" t="s">
        <v>739</v>
      </c>
      <c r="D8122" t="s">
        <v>5754</v>
      </c>
      <c r="E8122" t="s">
        <v>28</v>
      </c>
      <c r="F8122" t="s">
        <v>609</v>
      </c>
      <c r="G8122" t="s">
        <v>610</v>
      </c>
      <c r="H8122" t="s">
        <v>28</v>
      </c>
      <c r="I8122" t="s">
        <v>18</v>
      </c>
      <c r="J8122">
        <v>32.71690426</v>
      </c>
      <c r="K8122">
        <v>1.273650014</v>
      </c>
      <c r="L8122">
        <v>0</v>
      </c>
      <c r="M8122" t="s">
        <v>18</v>
      </c>
      <c r="N8122" t="str" cm="1">
        <f t="array" ref="N8122">_xlfn.IFS(J8122&lt;=29,"Twenties",J8122&lt;=39,"Thirties",J8122&lt;=49,"Fourties",J8122&lt;=59,"Fifties",J8122&gt;59,"Elders")</f>
        <v>Thirties</v>
      </c>
      <c r="O8122" t="str" cm="1">
        <f t="array" ref="O8122">_xlfn.IFS(K8123&lt;=5,"Very Short",K8123&lt;=10,"Short",K8123&lt;=15,"Mid-Class",K8123&lt;=20,"Long",K8123&lt;=25," Very Long",K8123&gt;25,"Lifer")</f>
        <v>Short</v>
      </c>
      <c r="P8122" t="str" cm="1">
        <f t="array" ref="P8122">_xlfn.IFS(L8122&lt;=39,"Negligible",L8122&lt;=79,"Minimal",L8122&lt;=119,"Moderate",L8122&lt;=158,"High Moderate",L8122&lt;=198," High",L8122&lt;=238,"Very High",L8122&lt;=278,"Severe")</f>
        <v>Negligible</v>
      </c>
      <c r="Q8122" s="3">
        <f t="shared" si="126"/>
        <v>0</v>
      </c>
    </row>
    <row r="8123" spans="1:17" x14ac:dyDescent="0.25">
      <c r="A8123">
        <v>8122</v>
      </c>
      <c r="B8123" t="s">
        <v>1930</v>
      </c>
      <c r="C8123" t="s">
        <v>462</v>
      </c>
      <c r="D8123" t="s">
        <v>5755</v>
      </c>
      <c r="E8123" t="s">
        <v>55</v>
      </c>
      <c r="F8123" t="s">
        <v>609</v>
      </c>
      <c r="G8123" t="s">
        <v>610</v>
      </c>
      <c r="H8123" t="s">
        <v>55</v>
      </c>
      <c r="I8123" t="s">
        <v>18</v>
      </c>
      <c r="J8123">
        <v>58.194968279999998</v>
      </c>
      <c r="K8123">
        <v>6.7955172109999999</v>
      </c>
      <c r="L8123">
        <v>165.85827069999999</v>
      </c>
      <c r="M8123" t="s">
        <v>18</v>
      </c>
      <c r="N8123" t="str" cm="1">
        <f t="array" ref="N8123">_xlfn.IFS(J8123&lt;=29,"Twenties",J8123&lt;=39,"Thirties",J8123&lt;=49,"Fourties",J8123&lt;=59,"Fifties",J8123&gt;59,"Elders")</f>
        <v>Fifties</v>
      </c>
      <c r="O8123" t="str" cm="1">
        <f t="array" ref="O8123">_xlfn.IFS(K8124&lt;=5,"Very Short",K8124&lt;=10,"Short",K8124&lt;=15,"Mid-Class",K8124&lt;=20,"Long",K8124&lt;=25," Very Long",K8124&gt;25,"Lifer")</f>
        <v>Very Short</v>
      </c>
      <c r="P8123" t="str" cm="1">
        <f t="array" ref="P8123">_xlfn.IFS(L8123&lt;=39,"Negligible",L8123&lt;=79,"Minimal",L8123&lt;=119,"Moderate",L8123&lt;=158,"High Moderate",L8123&lt;=198," High",L8123&lt;=238,"Very High",L8123&lt;=278,"Severe")</f>
        <v xml:space="preserve"> High</v>
      </c>
      <c r="Q8123" s="3">
        <f t="shared" si="126"/>
        <v>6.9107612791666666</v>
      </c>
    </row>
    <row r="8124" spans="1:17" x14ac:dyDescent="0.25">
      <c r="A8124">
        <v>8123</v>
      </c>
      <c r="B8124" t="s">
        <v>1984</v>
      </c>
      <c r="C8124" t="s">
        <v>306</v>
      </c>
      <c r="D8124" t="s">
        <v>5754</v>
      </c>
      <c r="E8124" t="s">
        <v>167</v>
      </c>
      <c r="F8124" t="s">
        <v>609</v>
      </c>
      <c r="G8124" t="s">
        <v>610</v>
      </c>
      <c r="H8124" t="s">
        <v>167</v>
      </c>
      <c r="I8124" t="s">
        <v>18</v>
      </c>
      <c r="J8124">
        <v>44.483618819999997</v>
      </c>
      <c r="K8124">
        <v>4.286702558</v>
      </c>
      <c r="L8124">
        <v>102.2936342</v>
      </c>
      <c r="M8124" t="s">
        <v>18</v>
      </c>
      <c r="N8124" t="str" cm="1">
        <f t="array" ref="N8124">_xlfn.IFS(J8124&lt;=29,"Twenties",J8124&lt;=39,"Thirties",J8124&lt;=49,"Fourties",J8124&lt;=59,"Fifties",J8124&gt;59,"Elders")</f>
        <v>Fourties</v>
      </c>
      <c r="O8124" t="str" cm="1">
        <f t="array" ref="O8124">_xlfn.IFS(K8125&lt;=5,"Very Short",K8125&lt;=10,"Short",K8125&lt;=15,"Mid-Class",K8125&lt;=20,"Long",K8125&lt;=25," Very Long",K8125&gt;25,"Lifer")</f>
        <v>Very Short</v>
      </c>
      <c r="P8124" t="str" cm="1">
        <f t="array" ref="P8124">_xlfn.IFS(L8124&lt;=39,"Negligible",L8124&lt;=79,"Minimal",L8124&lt;=119,"Moderate",L8124&lt;=158,"High Moderate",L8124&lt;=198," High",L8124&lt;=238,"Very High",L8124&lt;=278,"Severe")</f>
        <v>Moderate</v>
      </c>
      <c r="Q8124" s="3">
        <f t="shared" si="126"/>
        <v>4.2622347583333333</v>
      </c>
    </row>
    <row r="8125" spans="1:17" x14ac:dyDescent="0.25">
      <c r="A8125">
        <v>8124</v>
      </c>
      <c r="B8125" t="s">
        <v>5644</v>
      </c>
      <c r="C8125" t="s">
        <v>4600</v>
      </c>
      <c r="D8125" t="s">
        <v>5754</v>
      </c>
      <c r="E8125" t="s">
        <v>36</v>
      </c>
      <c r="F8125" t="s">
        <v>609</v>
      </c>
      <c r="G8125" t="s">
        <v>610</v>
      </c>
      <c r="H8125" t="s">
        <v>36</v>
      </c>
      <c r="I8125" t="s">
        <v>18</v>
      </c>
      <c r="J8125">
        <v>45.864803430000002</v>
      </c>
      <c r="K8125">
        <v>2.965092667</v>
      </c>
      <c r="L8125">
        <v>118.99606850000001</v>
      </c>
      <c r="M8125" t="s">
        <v>18</v>
      </c>
      <c r="N8125" t="str" cm="1">
        <f t="array" ref="N8125">_xlfn.IFS(J8125&lt;=29,"Twenties",J8125&lt;=39,"Thirties",J8125&lt;=49,"Fourties",J8125&lt;=59,"Fifties",J8125&gt;59,"Elders")</f>
        <v>Fourties</v>
      </c>
      <c r="O8125" t="str" cm="1">
        <f t="array" ref="O8125">_xlfn.IFS(K8126&lt;=5,"Very Short",K8126&lt;=10,"Short",K8126&lt;=15,"Mid-Class",K8126&lt;=20,"Long",K8126&lt;=25," Very Long",K8126&gt;25,"Lifer")</f>
        <v>Very Short</v>
      </c>
      <c r="P8125" t="str" cm="1">
        <f t="array" ref="P8125">_xlfn.IFS(L8125&lt;=39,"Negligible",L8125&lt;=79,"Minimal",L8125&lt;=119,"Moderate",L8125&lt;=158,"High Moderate",L8125&lt;=198," High",L8125&lt;=238,"Very High",L8125&lt;=278,"Severe")</f>
        <v>Moderate</v>
      </c>
      <c r="Q8125" s="3">
        <f t="shared" si="126"/>
        <v>4.9581695208333336</v>
      </c>
    </row>
    <row r="8126" spans="1:17" x14ac:dyDescent="0.25">
      <c r="A8126">
        <v>8125</v>
      </c>
      <c r="B8126" t="s">
        <v>509</v>
      </c>
      <c r="C8126" t="s">
        <v>243</v>
      </c>
      <c r="D8126" t="s">
        <v>5754</v>
      </c>
      <c r="E8126" t="s">
        <v>15</v>
      </c>
      <c r="F8126" t="s">
        <v>818</v>
      </c>
      <c r="G8126" t="s">
        <v>819</v>
      </c>
      <c r="H8126" t="s">
        <v>15</v>
      </c>
      <c r="I8126" t="s">
        <v>18</v>
      </c>
      <c r="J8126">
        <v>40.191452920000003</v>
      </c>
      <c r="K8126">
        <v>2.0383033930000001</v>
      </c>
      <c r="L8126">
        <v>47.998827489999996</v>
      </c>
      <c r="M8126" t="s">
        <v>18</v>
      </c>
      <c r="N8126" t="str" cm="1">
        <f t="array" ref="N8126">_xlfn.IFS(J8126&lt;=29,"Twenties",J8126&lt;=39,"Thirties",J8126&lt;=49,"Fourties",J8126&lt;=59,"Fifties",J8126&gt;59,"Elders")</f>
        <v>Fourties</v>
      </c>
      <c r="O8126" t="str" cm="1">
        <f t="array" ref="O8126">_xlfn.IFS(K8127&lt;=5,"Very Short",K8127&lt;=10,"Short",K8127&lt;=15,"Mid-Class",K8127&lt;=20,"Long",K8127&lt;=25," Very Long",K8127&gt;25,"Lifer")</f>
        <v>Very Short</v>
      </c>
      <c r="P8126" t="str" cm="1">
        <f t="array" ref="P8126">_xlfn.IFS(L8126&lt;=39,"Negligible",L8126&lt;=79,"Minimal",L8126&lt;=119,"Moderate",L8126&lt;=158,"High Moderate",L8126&lt;=198," High",L8126&lt;=238,"Very High",L8126&lt;=278,"Severe")</f>
        <v>Minimal</v>
      </c>
      <c r="Q8126" s="3">
        <f t="shared" si="126"/>
        <v>1.9999511454166665</v>
      </c>
    </row>
    <row r="8127" spans="1:17" x14ac:dyDescent="0.25">
      <c r="A8127">
        <v>8126</v>
      </c>
      <c r="B8127" t="s">
        <v>5645</v>
      </c>
      <c r="C8127" t="s">
        <v>243</v>
      </c>
      <c r="D8127" t="s">
        <v>5754</v>
      </c>
      <c r="E8127" t="s">
        <v>1670</v>
      </c>
      <c r="F8127" t="s">
        <v>609</v>
      </c>
      <c r="G8127" t="s">
        <v>610</v>
      </c>
      <c r="H8127" t="s">
        <v>1470</v>
      </c>
      <c r="I8127" t="s">
        <v>18</v>
      </c>
      <c r="J8127">
        <v>22.79601843</v>
      </c>
      <c r="K8127">
        <v>4.8420607359999996</v>
      </c>
      <c r="L8127">
        <v>0</v>
      </c>
      <c r="M8127" t="s">
        <v>18</v>
      </c>
      <c r="N8127" t="str" cm="1">
        <f t="array" ref="N8127">_xlfn.IFS(J8127&lt;=29,"Twenties",J8127&lt;=39,"Thirties",J8127&lt;=49,"Fourties",J8127&lt;=59,"Fifties",J8127&gt;59,"Elders")</f>
        <v>Twenties</v>
      </c>
      <c r="O8127" t="str" cm="1">
        <f t="array" ref="O8127">_xlfn.IFS(K8128&lt;=5,"Very Short",K8128&lt;=10,"Short",K8128&lt;=15,"Mid-Class",K8128&lt;=20,"Long",K8128&lt;=25," Very Long",K8128&gt;25,"Lifer")</f>
        <v>Very Short</v>
      </c>
      <c r="P8127" t="str" cm="1">
        <f t="array" ref="P8127">_xlfn.IFS(L8127&lt;=39,"Negligible",L8127&lt;=79,"Minimal",L8127&lt;=119,"Moderate",L8127&lt;=158,"High Moderate",L8127&lt;=198," High",L8127&lt;=238,"Very High",L8127&lt;=278,"Severe")</f>
        <v>Negligible</v>
      </c>
      <c r="Q8127" s="3">
        <f t="shared" si="126"/>
        <v>0</v>
      </c>
    </row>
    <row r="8128" spans="1:17" x14ac:dyDescent="0.25">
      <c r="A8128">
        <v>8127</v>
      </c>
      <c r="B8128" t="s">
        <v>147</v>
      </c>
      <c r="C8128" t="s">
        <v>2330</v>
      </c>
      <c r="D8128" t="s">
        <v>5754</v>
      </c>
      <c r="E8128" t="s">
        <v>752</v>
      </c>
      <c r="F8128" t="s">
        <v>609</v>
      </c>
      <c r="G8128" t="s">
        <v>610</v>
      </c>
      <c r="H8128" t="s">
        <v>22</v>
      </c>
      <c r="I8128" t="s">
        <v>18</v>
      </c>
      <c r="J8128">
        <v>45.199154919999998</v>
      </c>
      <c r="K8128">
        <v>1.9939850649999999</v>
      </c>
      <c r="L8128">
        <v>142.66067459999999</v>
      </c>
      <c r="M8128" t="s">
        <v>18</v>
      </c>
      <c r="N8128" t="str" cm="1">
        <f t="array" ref="N8128">_xlfn.IFS(J8128&lt;=29,"Twenties",J8128&lt;=39,"Thirties",J8128&lt;=49,"Fourties",J8128&lt;=59,"Fifties",J8128&gt;59,"Elders")</f>
        <v>Fourties</v>
      </c>
      <c r="O8128" t="str" cm="1">
        <f t="array" ref="O8128">_xlfn.IFS(K8129&lt;=5,"Very Short",K8129&lt;=10,"Short",K8129&lt;=15,"Mid-Class",K8129&lt;=20,"Long",K8129&lt;=25," Very Long",K8129&gt;25,"Lifer")</f>
        <v>Very Short</v>
      </c>
      <c r="P8128" t="str" cm="1">
        <f t="array" ref="P8128">_xlfn.IFS(L8128&lt;=39,"Negligible",L8128&lt;=79,"Minimal",L8128&lt;=119,"Moderate",L8128&lt;=158,"High Moderate",L8128&lt;=198," High",L8128&lt;=238,"Very High",L8128&lt;=278,"Severe")</f>
        <v>High Moderate</v>
      </c>
      <c r="Q8128" s="3">
        <f t="shared" si="126"/>
        <v>5.9441947749999997</v>
      </c>
    </row>
    <row r="8129" spans="1:17" x14ac:dyDescent="0.25">
      <c r="A8129">
        <v>8128</v>
      </c>
      <c r="B8129" t="s">
        <v>2734</v>
      </c>
      <c r="C8129" t="s">
        <v>1629</v>
      </c>
      <c r="D8129" t="s">
        <v>5755</v>
      </c>
      <c r="E8129" t="s">
        <v>31</v>
      </c>
      <c r="F8129" t="s">
        <v>609</v>
      </c>
      <c r="G8129" t="s">
        <v>610</v>
      </c>
      <c r="H8129" t="s">
        <v>31</v>
      </c>
      <c r="I8129" t="s">
        <v>18</v>
      </c>
      <c r="J8129">
        <v>53.038318019999998</v>
      </c>
      <c r="K8129">
        <v>1.016291501</v>
      </c>
      <c r="L8129">
        <v>113.7382341</v>
      </c>
      <c r="M8129" t="s">
        <v>18</v>
      </c>
      <c r="N8129" t="str" cm="1">
        <f t="array" ref="N8129">_xlfn.IFS(J8129&lt;=29,"Twenties",J8129&lt;=39,"Thirties",J8129&lt;=49,"Fourties",J8129&lt;=59,"Fifties",J8129&gt;59,"Elders")</f>
        <v>Fifties</v>
      </c>
      <c r="O8129" t="str" cm="1">
        <f t="array" ref="O8129">_xlfn.IFS(K8130&lt;=5,"Very Short",K8130&lt;=10,"Short",K8130&lt;=15,"Mid-Class",K8130&lt;=20,"Long",K8130&lt;=25," Very Long",K8130&gt;25,"Lifer")</f>
        <v>Short</v>
      </c>
      <c r="P8129" t="str" cm="1">
        <f t="array" ref="P8129">_xlfn.IFS(L8129&lt;=39,"Negligible",L8129&lt;=79,"Minimal",L8129&lt;=119,"Moderate",L8129&lt;=158,"High Moderate",L8129&lt;=198," High",L8129&lt;=238,"Very High",L8129&lt;=278,"Severe")</f>
        <v>Moderate</v>
      </c>
      <c r="Q8129" s="3">
        <f t="shared" si="126"/>
        <v>4.7390930874999997</v>
      </c>
    </row>
    <row r="8130" spans="1:17" x14ac:dyDescent="0.25">
      <c r="A8130">
        <v>8129</v>
      </c>
      <c r="B8130" t="s">
        <v>1244</v>
      </c>
      <c r="C8130" t="s">
        <v>145</v>
      </c>
      <c r="D8130" t="s">
        <v>5754</v>
      </c>
      <c r="E8130" t="s">
        <v>36</v>
      </c>
      <c r="F8130" t="s">
        <v>609</v>
      </c>
      <c r="G8130" t="s">
        <v>610</v>
      </c>
      <c r="H8130" t="s">
        <v>36</v>
      </c>
      <c r="I8130" t="s">
        <v>18</v>
      </c>
      <c r="J8130">
        <v>58.262644160000001</v>
      </c>
      <c r="K8130">
        <v>5.2142035629999999</v>
      </c>
      <c r="L8130">
        <v>167.65264920000001</v>
      </c>
      <c r="M8130" t="s">
        <v>18</v>
      </c>
      <c r="N8130" t="str" cm="1">
        <f t="array" ref="N8130">_xlfn.IFS(J8130&lt;=29,"Twenties",J8130&lt;=39,"Thirties",J8130&lt;=49,"Fourties",J8130&lt;=59,"Fifties",J8130&gt;59,"Elders")</f>
        <v>Fifties</v>
      </c>
      <c r="O8130" t="str" cm="1">
        <f t="array" ref="O8130">_xlfn.IFS(K8131&lt;=5,"Very Short",K8131&lt;=10,"Short",K8131&lt;=15,"Mid-Class",K8131&lt;=20,"Long",K8131&lt;=25," Very Long",K8131&gt;25,"Lifer")</f>
        <v>Very Short</v>
      </c>
      <c r="P8130" t="str" cm="1">
        <f t="array" ref="P8130">_xlfn.IFS(L8130&lt;=39,"Negligible",L8130&lt;=79,"Minimal",L8130&lt;=119,"Moderate",L8130&lt;=158,"High Moderate",L8130&lt;=198," High",L8130&lt;=238,"Very High",L8130&lt;=278,"Severe")</f>
        <v xml:space="preserve"> High</v>
      </c>
      <c r="Q8130" s="3">
        <f t="shared" ref="Q8130:Q8193" si="127">L8130/24</f>
        <v>6.9855270500000008</v>
      </c>
    </row>
    <row r="8131" spans="1:17" x14ac:dyDescent="0.25">
      <c r="A8131">
        <v>8130</v>
      </c>
      <c r="B8131" t="s">
        <v>185</v>
      </c>
      <c r="C8131" t="s">
        <v>694</v>
      </c>
      <c r="D8131" t="s">
        <v>5755</v>
      </c>
      <c r="E8131" t="s">
        <v>28</v>
      </c>
      <c r="F8131" t="s">
        <v>609</v>
      </c>
      <c r="G8131" t="s">
        <v>610</v>
      </c>
      <c r="H8131" t="s">
        <v>28</v>
      </c>
      <c r="I8131" t="s">
        <v>18</v>
      </c>
      <c r="J8131">
        <v>53.365637409999998</v>
      </c>
      <c r="K8131">
        <v>4.06176519</v>
      </c>
      <c r="L8131">
        <v>59.092637019999998</v>
      </c>
      <c r="M8131" t="s">
        <v>18</v>
      </c>
      <c r="N8131" t="str" cm="1">
        <f t="array" ref="N8131">_xlfn.IFS(J8131&lt;=29,"Twenties",J8131&lt;=39,"Thirties",J8131&lt;=49,"Fourties",J8131&lt;=59,"Fifties",J8131&gt;59,"Elders")</f>
        <v>Fifties</v>
      </c>
      <c r="O8131" t="str" cm="1">
        <f t="array" ref="O8131">_xlfn.IFS(K8132&lt;=5,"Very Short",K8132&lt;=10,"Short",K8132&lt;=15,"Mid-Class",K8132&lt;=20,"Long",K8132&lt;=25," Very Long",K8132&gt;25,"Lifer")</f>
        <v>Very Short</v>
      </c>
      <c r="P8131" t="str" cm="1">
        <f t="array" ref="P8131">_xlfn.IFS(L8131&lt;=39,"Negligible",L8131&lt;=79,"Minimal",L8131&lt;=119,"Moderate",L8131&lt;=158,"High Moderate",L8131&lt;=198," High",L8131&lt;=238,"Very High",L8131&lt;=278,"Severe")</f>
        <v>Minimal</v>
      </c>
      <c r="Q8131" s="3">
        <f t="shared" si="127"/>
        <v>2.4621932091666667</v>
      </c>
    </row>
    <row r="8132" spans="1:17" x14ac:dyDescent="0.25">
      <c r="A8132">
        <v>8131</v>
      </c>
      <c r="B8132" t="s">
        <v>964</v>
      </c>
      <c r="C8132" t="s">
        <v>1044</v>
      </c>
      <c r="D8132" t="s">
        <v>5754</v>
      </c>
      <c r="E8132" t="s">
        <v>28</v>
      </c>
      <c r="F8132" t="s">
        <v>609</v>
      </c>
      <c r="G8132" t="s">
        <v>610</v>
      </c>
      <c r="H8132" t="s">
        <v>28</v>
      </c>
      <c r="I8132" t="s">
        <v>18</v>
      </c>
      <c r="J8132">
        <v>45.907952870000003</v>
      </c>
      <c r="K8132">
        <v>3.8066121289999999</v>
      </c>
      <c r="L8132">
        <v>74.472892009999995</v>
      </c>
      <c r="M8132" t="s">
        <v>18</v>
      </c>
      <c r="N8132" t="str" cm="1">
        <f t="array" ref="N8132">_xlfn.IFS(J8132&lt;=29,"Twenties",J8132&lt;=39,"Thirties",J8132&lt;=49,"Fourties",J8132&lt;=59,"Fifties",J8132&gt;59,"Elders")</f>
        <v>Fourties</v>
      </c>
      <c r="O8132" t="str" cm="1">
        <f t="array" ref="O8132">_xlfn.IFS(K8133&lt;=5,"Very Short",K8133&lt;=10,"Short",K8133&lt;=15,"Mid-Class",K8133&lt;=20,"Long",K8133&lt;=25," Very Long",K8133&gt;25,"Lifer")</f>
        <v>Very Short</v>
      </c>
      <c r="P8132" t="str" cm="1">
        <f t="array" ref="P8132">_xlfn.IFS(L8132&lt;=39,"Negligible",L8132&lt;=79,"Minimal",L8132&lt;=119,"Moderate",L8132&lt;=158,"High Moderate",L8132&lt;=198," High",L8132&lt;=238,"Very High",L8132&lt;=278,"Severe")</f>
        <v>Minimal</v>
      </c>
      <c r="Q8132" s="3">
        <f t="shared" si="127"/>
        <v>3.103037167083333</v>
      </c>
    </row>
    <row r="8133" spans="1:17" x14ac:dyDescent="0.25">
      <c r="A8133">
        <v>8132</v>
      </c>
      <c r="B8133" t="s">
        <v>5646</v>
      </c>
      <c r="C8133" t="s">
        <v>985</v>
      </c>
      <c r="D8133" t="s">
        <v>5755</v>
      </c>
      <c r="E8133" t="s">
        <v>155</v>
      </c>
      <c r="F8133" t="s">
        <v>609</v>
      </c>
      <c r="G8133" t="s">
        <v>610</v>
      </c>
      <c r="H8133" t="s">
        <v>155</v>
      </c>
      <c r="I8133" t="s">
        <v>18</v>
      </c>
      <c r="J8133">
        <v>44.265858080000001</v>
      </c>
      <c r="K8133">
        <v>3.306430244</v>
      </c>
      <c r="L8133">
        <v>25.542156909999999</v>
      </c>
      <c r="M8133" t="s">
        <v>18</v>
      </c>
      <c r="N8133" t="str" cm="1">
        <f t="array" ref="N8133">_xlfn.IFS(J8133&lt;=29,"Twenties",J8133&lt;=39,"Thirties",J8133&lt;=49,"Fourties",J8133&lt;=59,"Fifties",J8133&gt;59,"Elders")</f>
        <v>Fourties</v>
      </c>
      <c r="O8133" t="str" cm="1">
        <f t="array" ref="O8133">_xlfn.IFS(K8134&lt;=5,"Very Short",K8134&lt;=10,"Short",K8134&lt;=15,"Mid-Class",K8134&lt;=20,"Long",K8134&lt;=25," Very Long",K8134&gt;25,"Lifer")</f>
        <v>Very Short</v>
      </c>
      <c r="P8133" t="str" cm="1">
        <f t="array" ref="P8133">_xlfn.IFS(L8133&lt;=39,"Negligible",L8133&lt;=79,"Minimal",L8133&lt;=119,"Moderate",L8133&lt;=158,"High Moderate",L8133&lt;=198," High",L8133&lt;=238,"Very High",L8133&lt;=278,"Severe")</f>
        <v>Negligible</v>
      </c>
      <c r="Q8133" s="3">
        <f t="shared" si="127"/>
        <v>1.0642565379166666</v>
      </c>
    </row>
    <row r="8134" spans="1:17" x14ac:dyDescent="0.25">
      <c r="A8134">
        <v>8133</v>
      </c>
      <c r="B8134" t="s">
        <v>5647</v>
      </c>
      <c r="C8134" t="s">
        <v>208</v>
      </c>
      <c r="D8134" t="s">
        <v>5755</v>
      </c>
      <c r="E8134" t="s">
        <v>52</v>
      </c>
      <c r="F8134" t="s">
        <v>609</v>
      </c>
      <c r="G8134" t="s">
        <v>610</v>
      </c>
      <c r="H8134" t="s">
        <v>52</v>
      </c>
      <c r="I8134" t="s">
        <v>18</v>
      </c>
      <c r="J8134">
        <v>51.338223659999997</v>
      </c>
      <c r="K8134">
        <v>4.7885227810000002</v>
      </c>
      <c r="L8134">
        <v>59.824376549999997</v>
      </c>
      <c r="M8134" t="s">
        <v>18</v>
      </c>
      <c r="N8134" t="str" cm="1">
        <f t="array" ref="N8134">_xlfn.IFS(J8134&lt;=29,"Twenties",J8134&lt;=39,"Thirties",J8134&lt;=49,"Fourties",J8134&lt;=59,"Fifties",J8134&gt;59,"Elders")</f>
        <v>Fifties</v>
      </c>
      <c r="O8134" t="str" cm="1">
        <f t="array" ref="O8134">_xlfn.IFS(K8135&lt;=5,"Very Short",K8135&lt;=10,"Short",K8135&lt;=15,"Mid-Class",K8135&lt;=20,"Long",K8135&lt;=25," Very Long",K8135&gt;25,"Lifer")</f>
        <v>Very Short</v>
      </c>
      <c r="P8134" t="str" cm="1">
        <f t="array" ref="P8134">_xlfn.IFS(L8134&lt;=39,"Negligible",L8134&lt;=79,"Minimal",L8134&lt;=119,"Moderate",L8134&lt;=158,"High Moderate",L8134&lt;=198," High",L8134&lt;=238,"Very High",L8134&lt;=278,"Severe")</f>
        <v>Minimal</v>
      </c>
      <c r="Q8134" s="3">
        <f t="shared" si="127"/>
        <v>2.49268235625</v>
      </c>
    </row>
    <row r="8135" spans="1:17" x14ac:dyDescent="0.25">
      <c r="A8135">
        <v>8134</v>
      </c>
      <c r="B8135" t="s">
        <v>5648</v>
      </c>
      <c r="C8135" t="s">
        <v>544</v>
      </c>
      <c r="D8135" t="s">
        <v>5755</v>
      </c>
      <c r="E8135" t="s">
        <v>260</v>
      </c>
      <c r="F8135" t="s">
        <v>609</v>
      </c>
      <c r="G8135" t="s">
        <v>610</v>
      </c>
      <c r="H8135" t="s">
        <v>260</v>
      </c>
      <c r="I8135" t="s">
        <v>18</v>
      </c>
      <c r="J8135">
        <v>8.1159335800000001</v>
      </c>
      <c r="K8135">
        <v>0.52755237700000002</v>
      </c>
      <c r="L8135">
        <v>0</v>
      </c>
      <c r="M8135" t="s">
        <v>18</v>
      </c>
      <c r="N8135" t="str" cm="1">
        <f t="array" ref="N8135">_xlfn.IFS(J8135&lt;=29,"Twenties",J8135&lt;=39,"Thirties",J8135&lt;=49,"Fourties",J8135&lt;=59,"Fifties",J8135&gt;59,"Elders")</f>
        <v>Twenties</v>
      </c>
      <c r="O8135" t="str" cm="1">
        <f t="array" ref="O8135">_xlfn.IFS(K8136&lt;=5,"Very Short",K8136&lt;=10,"Short",K8136&lt;=15,"Mid-Class",K8136&lt;=20,"Long",K8136&lt;=25," Very Long",K8136&gt;25,"Lifer")</f>
        <v>Very Short</v>
      </c>
      <c r="P8135" t="str" cm="1">
        <f t="array" ref="P8135">_xlfn.IFS(L8135&lt;=39,"Negligible",L8135&lt;=79,"Minimal",L8135&lt;=119,"Moderate",L8135&lt;=158,"High Moderate",L8135&lt;=198," High",L8135&lt;=238,"Very High",L8135&lt;=278,"Severe")</f>
        <v>Negligible</v>
      </c>
      <c r="Q8135" s="3">
        <f t="shared" si="127"/>
        <v>0</v>
      </c>
    </row>
    <row r="8136" spans="1:17" x14ac:dyDescent="0.25">
      <c r="A8136">
        <v>8135</v>
      </c>
      <c r="B8136" t="s">
        <v>5649</v>
      </c>
      <c r="C8136" t="s">
        <v>5650</v>
      </c>
      <c r="D8136" t="s">
        <v>5754</v>
      </c>
      <c r="E8136" t="s">
        <v>25</v>
      </c>
      <c r="F8136" t="s">
        <v>609</v>
      </c>
      <c r="G8136" t="s">
        <v>610</v>
      </c>
      <c r="H8136" t="s">
        <v>25</v>
      </c>
      <c r="I8136" t="s">
        <v>18</v>
      </c>
      <c r="J8136">
        <v>35.014492179999998</v>
      </c>
      <c r="K8136">
        <v>1.6809746919999999</v>
      </c>
      <c r="L8136">
        <v>0</v>
      </c>
      <c r="M8136" t="s">
        <v>18</v>
      </c>
      <c r="N8136" t="str" cm="1">
        <f t="array" ref="N8136">_xlfn.IFS(J8136&lt;=29,"Twenties",J8136&lt;=39,"Thirties",J8136&lt;=49,"Fourties",J8136&lt;=59,"Fifties",J8136&gt;59,"Elders")</f>
        <v>Thirties</v>
      </c>
      <c r="O8136" t="str" cm="1">
        <f t="array" ref="O8136">_xlfn.IFS(K8137&lt;=5,"Very Short",K8137&lt;=10,"Short",K8137&lt;=15,"Mid-Class",K8137&lt;=20,"Long",K8137&lt;=25," Very Long",K8137&gt;25,"Lifer")</f>
        <v>Very Short</v>
      </c>
      <c r="P8136" t="str" cm="1">
        <f t="array" ref="P8136">_xlfn.IFS(L8136&lt;=39,"Negligible",L8136&lt;=79,"Minimal",L8136&lt;=119,"Moderate",L8136&lt;=158,"High Moderate",L8136&lt;=198," High",L8136&lt;=238,"Very High",L8136&lt;=278,"Severe")</f>
        <v>Negligible</v>
      </c>
      <c r="Q8136" s="3">
        <f t="shared" si="127"/>
        <v>0</v>
      </c>
    </row>
    <row r="8137" spans="1:17" x14ac:dyDescent="0.25">
      <c r="A8137">
        <v>8136</v>
      </c>
      <c r="B8137" t="s">
        <v>5593</v>
      </c>
      <c r="C8137" t="s">
        <v>1957</v>
      </c>
      <c r="D8137" t="s">
        <v>5754</v>
      </c>
      <c r="E8137" t="s">
        <v>15</v>
      </c>
      <c r="F8137" t="s">
        <v>818</v>
      </c>
      <c r="G8137" t="s">
        <v>819</v>
      </c>
      <c r="H8137" t="s">
        <v>15</v>
      </c>
      <c r="I8137" t="s">
        <v>18</v>
      </c>
      <c r="J8137">
        <v>59.565871080000001</v>
      </c>
      <c r="K8137">
        <v>2.7818521359999999</v>
      </c>
      <c r="L8137">
        <v>154.3964349</v>
      </c>
      <c r="M8137" t="s">
        <v>18</v>
      </c>
      <c r="N8137" t="str" cm="1">
        <f t="array" ref="N8137">_xlfn.IFS(J8137&lt;=29,"Twenties",J8137&lt;=39,"Thirties",J8137&lt;=49,"Fourties",J8137&lt;=59,"Fifties",J8137&gt;59,"Elders")</f>
        <v>Elders</v>
      </c>
      <c r="O8137" t="str" cm="1">
        <f t="array" ref="O8137">_xlfn.IFS(K8138&lt;=5,"Very Short",K8138&lt;=10,"Short",K8138&lt;=15,"Mid-Class",K8138&lt;=20,"Long",K8138&lt;=25," Very Long",K8138&gt;25,"Lifer")</f>
        <v>Very Short</v>
      </c>
      <c r="P8137" t="str" cm="1">
        <f t="array" ref="P8137">_xlfn.IFS(L8137&lt;=39,"Negligible",L8137&lt;=79,"Minimal",L8137&lt;=119,"Moderate",L8137&lt;=158,"High Moderate",L8137&lt;=198," High",L8137&lt;=238,"Very High",L8137&lt;=278,"Severe")</f>
        <v>High Moderate</v>
      </c>
      <c r="Q8137" s="3">
        <f t="shared" si="127"/>
        <v>6.4331847875000001</v>
      </c>
    </row>
    <row r="8138" spans="1:17" x14ac:dyDescent="0.25">
      <c r="A8138">
        <v>8137</v>
      </c>
      <c r="B8138" t="s">
        <v>628</v>
      </c>
      <c r="C8138" t="s">
        <v>2890</v>
      </c>
      <c r="D8138" t="s">
        <v>5754</v>
      </c>
      <c r="E8138" t="s">
        <v>151</v>
      </c>
      <c r="F8138" t="s">
        <v>609</v>
      </c>
      <c r="G8138" t="s">
        <v>610</v>
      </c>
      <c r="H8138" t="s">
        <v>136</v>
      </c>
      <c r="I8138" t="s">
        <v>18</v>
      </c>
      <c r="J8138">
        <v>24.434039769999998</v>
      </c>
      <c r="K8138">
        <v>4.6044623390000003</v>
      </c>
      <c r="L8138">
        <v>0</v>
      </c>
      <c r="M8138" t="s">
        <v>18</v>
      </c>
      <c r="N8138" t="str" cm="1">
        <f t="array" ref="N8138">_xlfn.IFS(J8138&lt;=29,"Twenties",J8138&lt;=39,"Thirties",J8138&lt;=49,"Fourties",J8138&lt;=59,"Fifties",J8138&gt;59,"Elders")</f>
        <v>Twenties</v>
      </c>
      <c r="O8138" t="str" cm="1">
        <f t="array" ref="O8138">_xlfn.IFS(K8139&lt;=5,"Very Short",K8139&lt;=10,"Short",K8139&lt;=15,"Mid-Class",K8139&lt;=20,"Long",K8139&lt;=25," Very Long",K8139&gt;25,"Lifer")</f>
        <v>Very Short</v>
      </c>
      <c r="P8138" t="str" cm="1">
        <f t="array" ref="P8138">_xlfn.IFS(L8138&lt;=39,"Negligible",L8138&lt;=79,"Minimal",L8138&lt;=119,"Moderate",L8138&lt;=158,"High Moderate",L8138&lt;=198," High",L8138&lt;=238,"Very High",L8138&lt;=278,"Severe")</f>
        <v>Negligible</v>
      </c>
      <c r="Q8138" s="3">
        <f t="shared" si="127"/>
        <v>0</v>
      </c>
    </row>
    <row r="8139" spans="1:17" x14ac:dyDescent="0.25">
      <c r="A8139">
        <v>8138</v>
      </c>
      <c r="B8139" t="s">
        <v>723</v>
      </c>
      <c r="C8139" t="s">
        <v>1864</v>
      </c>
      <c r="D8139" t="s">
        <v>5754</v>
      </c>
      <c r="E8139" t="s">
        <v>2704</v>
      </c>
      <c r="F8139" t="s">
        <v>609</v>
      </c>
      <c r="G8139" t="s">
        <v>610</v>
      </c>
      <c r="H8139" t="s">
        <v>167</v>
      </c>
      <c r="I8139" t="s">
        <v>18</v>
      </c>
      <c r="J8139">
        <v>46.426063399999997</v>
      </c>
      <c r="K8139">
        <v>3.8098420310000001</v>
      </c>
      <c r="L8139">
        <v>70.475921670000005</v>
      </c>
      <c r="M8139" t="s">
        <v>18</v>
      </c>
      <c r="N8139" t="str" cm="1">
        <f t="array" ref="N8139">_xlfn.IFS(J8139&lt;=29,"Twenties",J8139&lt;=39,"Thirties",J8139&lt;=49,"Fourties",J8139&lt;=59,"Fifties",J8139&gt;59,"Elders")</f>
        <v>Fourties</v>
      </c>
      <c r="O8139" t="str" cm="1">
        <f t="array" ref="O8139">_xlfn.IFS(K8140&lt;=5,"Very Short",K8140&lt;=10,"Short",K8140&lt;=15,"Mid-Class",K8140&lt;=20,"Long",K8140&lt;=25," Very Long",K8140&gt;25,"Lifer")</f>
        <v>Very Short</v>
      </c>
      <c r="P8139" t="str" cm="1">
        <f t="array" ref="P8139">_xlfn.IFS(L8139&lt;=39,"Negligible",L8139&lt;=79,"Minimal",L8139&lt;=119,"Moderate",L8139&lt;=158,"High Moderate",L8139&lt;=198," High",L8139&lt;=238,"Very High",L8139&lt;=278,"Severe")</f>
        <v>Minimal</v>
      </c>
      <c r="Q8139" s="3">
        <f t="shared" si="127"/>
        <v>2.9364967362500001</v>
      </c>
    </row>
    <row r="8140" spans="1:17" x14ac:dyDescent="0.25">
      <c r="A8140">
        <v>8139</v>
      </c>
      <c r="B8140" t="s">
        <v>2261</v>
      </c>
      <c r="C8140" t="s">
        <v>277</v>
      </c>
      <c r="D8140" t="s">
        <v>5754</v>
      </c>
      <c r="E8140" t="s">
        <v>28</v>
      </c>
      <c r="F8140" t="s">
        <v>609</v>
      </c>
      <c r="G8140" t="s">
        <v>610</v>
      </c>
      <c r="H8140" t="s">
        <v>28</v>
      </c>
      <c r="I8140" t="s">
        <v>18</v>
      </c>
      <c r="J8140">
        <v>38.728176670000003</v>
      </c>
      <c r="K8140">
        <v>3.8469410659999999</v>
      </c>
      <c r="L8140">
        <v>79.128060880000007</v>
      </c>
      <c r="M8140" t="s">
        <v>18</v>
      </c>
      <c r="N8140" t="str" cm="1">
        <f t="array" ref="N8140">_xlfn.IFS(J8140&lt;=29,"Twenties",J8140&lt;=39,"Thirties",J8140&lt;=49,"Fourties",J8140&lt;=59,"Fifties",J8140&gt;59,"Elders")</f>
        <v>Thirties</v>
      </c>
      <c r="O8140" t="str" cm="1">
        <f t="array" ref="O8140">_xlfn.IFS(K8141&lt;=5,"Very Short",K8141&lt;=10,"Short",K8141&lt;=15,"Mid-Class",K8141&lt;=20,"Long",K8141&lt;=25," Very Long",K8141&gt;25,"Lifer")</f>
        <v>Short</v>
      </c>
      <c r="P8140" t="str" cm="1">
        <f t="array" ref="P8140">_xlfn.IFS(L8140&lt;=39,"Negligible",L8140&lt;=79,"Minimal",L8140&lt;=119,"Moderate",L8140&lt;=158,"High Moderate",L8140&lt;=198," High",L8140&lt;=238,"Very High",L8140&lt;=278,"Severe")</f>
        <v>Moderate</v>
      </c>
      <c r="Q8140" s="3">
        <f t="shared" si="127"/>
        <v>3.2970025366666671</v>
      </c>
    </row>
    <row r="8141" spans="1:17" x14ac:dyDescent="0.25">
      <c r="A8141">
        <v>8140</v>
      </c>
      <c r="B8141" t="s">
        <v>161</v>
      </c>
      <c r="C8141" t="s">
        <v>181</v>
      </c>
      <c r="D8141" t="s">
        <v>5755</v>
      </c>
      <c r="E8141" t="s">
        <v>36</v>
      </c>
      <c r="F8141" t="s">
        <v>609</v>
      </c>
      <c r="G8141" t="s">
        <v>610</v>
      </c>
      <c r="H8141" t="s">
        <v>36</v>
      </c>
      <c r="I8141" t="s">
        <v>18</v>
      </c>
      <c r="J8141">
        <v>39.625593700000003</v>
      </c>
      <c r="K8141">
        <v>6.2789574579999998</v>
      </c>
      <c r="L8141">
        <v>16.246832779999998</v>
      </c>
      <c r="M8141" t="s">
        <v>18</v>
      </c>
      <c r="N8141" t="str" cm="1">
        <f t="array" ref="N8141">_xlfn.IFS(J8141&lt;=29,"Twenties",J8141&lt;=39,"Thirties",J8141&lt;=49,"Fourties",J8141&lt;=59,"Fifties",J8141&gt;59,"Elders")</f>
        <v>Fourties</v>
      </c>
      <c r="O8141" t="str" cm="1">
        <f t="array" ref="O8141">_xlfn.IFS(K8142&lt;=5,"Very Short",K8142&lt;=10,"Short",K8142&lt;=15,"Mid-Class",K8142&lt;=20,"Long",K8142&lt;=25," Very Long",K8142&gt;25,"Lifer")</f>
        <v>Short</v>
      </c>
      <c r="P8141" t="str" cm="1">
        <f t="array" ref="P8141">_xlfn.IFS(L8141&lt;=39,"Negligible",L8141&lt;=79,"Minimal",L8141&lt;=119,"Moderate",L8141&lt;=158,"High Moderate",L8141&lt;=198," High",L8141&lt;=238,"Very High",L8141&lt;=278,"Severe")</f>
        <v>Negligible</v>
      </c>
      <c r="Q8141" s="3">
        <f t="shared" si="127"/>
        <v>0.67695136583333326</v>
      </c>
    </row>
    <row r="8142" spans="1:17" x14ac:dyDescent="0.25">
      <c r="A8142">
        <v>8141</v>
      </c>
      <c r="B8142" t="s">
        <v>32</v>
      </c>
      <c r="C8142" t="s">
        <v>588</v>
      </c>
      <c r="D8142" t="s">
        <v>5755</v>
      </c>
      <c r="E8142" t="s">
        <v>728</v>
      </c>
      <c r="F8142" t="s">
        <v>609</v>
      </c>
      <c r="G8142" t="s">
        <v>610</v>
      </c>
      <c r="H8142" t="s">
        <v>22</v>
      </c>
      <c r="I8142" t="s">
        <v>18</v>
      </c>
      <c r="J8142">
        <v>50.702970319999999</v>
      </c>
      <c r="K8142">
        <v>5.5773986869999996</v>
      </c>
      <c r="L8142">
        <v>98.205615510000001</v>
      </c>
      <c r="M8142" t="s">
        <v>18</v>
      </c>
      <c r="N8142" t="str" cm="1">
        <f t="array" ref="N8142">_xlfn.IFS(J8142&lt;=29,"Twenties",J8142&lt;=39,"Thirties",J8142&lt;=49,"Fourties",J8142&lt;=59,"Fifties",J8142&gt;59,"Elders")</f>
        <v>Fifties</v>
      </c>
      <c r="O8142" t="str" cm="1">
        <f t="array" ref="O8142">_xlfn.IFS(K8143&lt;=5,"Very Short",K8143&lt;=10,"Short",K8143&lt;=15,"Mid-Class",K8143&lt;=20,"Long",K8143&lt;=25," Very Long",K8143&gt;25,"Lifer")</f>
        <v>Short</v>
      </c>
      <c r="P8142" t="str" cm="1">
        <f t="array" ref="P8142">_xlfn.IFS(L8142&lt;=39,"Negligible",L8142&lt;=79,"Minimal",L8142&lt;=119,"Moderate",L8142&lt;=158,"High Moderate",L8142&lt;=198," High",L8142&lt;=238,"Very High",L8142&lt;=278,"Severe")</f>
        <v>Moderate</v>
      </c>
      <c r="Q8142" s="3">
        <f t="shared" si="127"/>
        <v>4.0919006462500001</v>
      </c>
    </row>
    <row r="8143" spans="1:17" x14ac:dyDescent="0.25">
      <c r="A8143">
        <v>8142</v>
      </c>
      <c r="B8143" t="s">
        <v>2478</v>
      </c>
      <c r="C8143" t="s">
        <v>142</v>
      </c>
      <c r="D8143" t="s">
        <v>5755</v>
      </c>
      <c r="E8143" t="s">
        <v>253</v>
      </c>
      <c r="F8143" t="s">
        <v>609</v>
      </c>
      <c r="G8143" t="s">
        <v>610</v>
      </c>
      <c r="H8143" t="s">
        <v>105</v>
      </c>
      <c r="I8143" t="s">
        <v>18</v>
      </c>
      <c r="J8143">
        <v>61.452941000000003</v>
      </c>
      <c r="K8143">
        <v>6.6355901340000001</v>
      </c>
      <c r="L8143">
        <v>93.127582739999994</v>
      </c>
      <c r="M8143" t="s">
        <v>18</v>
      </c>
      <c r="N8143" t="str" cm="1">
        <f t="array" ref="N8143">_xlfn.IFS(J8143&lt;=29,"Twenties",J8143&lt;=39,"Thirties",J8143&lt;=49,"Fourties",J8143&lt;=59,"Fifties",J8143&gt;59,"Elders")</f>
        <v>Elders</v>
      </c>
      <c r="O8143" t="str" cm="1">
        <f t="array" ref="O8143">_xlfn.IFS(K8144&lt;=5,"Very Short",K8144&lt;=10,"Short",K8144&lt;=15,"Mid-Class",K8144&lt;=20,"Long",K8144&lt;=25," Very Long",K8144&gt;25,"Lifer")</f>
        <v>Very Short</v>
      </c>
      <c r="P8143" t="str" cm="1">
        <f t="array" ref="P8143">_xlfn.IFS(L8143&lt;=39,"Negligible",L8143&lt;=79,"Minimal",L8143&lt;=119,"Moderate",L8143&lt;=158,"High Moderate",L8143&lt;=198," High",L8143&lt;=238,"Very High",L8143&lt;=278,"Severe")</f>
        <v>Moderate</v>
      </c>
      <c r="Q8143" s="3">
        <f t="shared" si="127"/>
        <v>3.8803159474999998</v>
      </c>
    </row>
    <row r="8144" spans="1:17" x14ac:dyDescent="0.25">
      <c r="A8144">
        <v>8143</v>
      </c>
      <c r="B8144" t="s">
        <v>223</v>
      </c>
      <c r="C8144" t="s">
        <v>3277</v>
      </c>
      <c r="D8144" t="s">
        <v>5754</v>
      </c>
      <c r="E8144" t="s">
        <v>136</v>
      </c>
      <c r="F8144" t="s">
        <v>609</v>
      </c>
      <c r="G8144" t="s">
        <v>610</v>
      </c>
      <c r="H8144" t="s">
        <v>136</v>
      </c>
      <c r="I8144" t="s">
        <v>18</v>
      </c>
      <c r="J8144">
        <v>43.650915439999999</v>
      </c>
      <c r="K8144">
        <v>3.0677899910000002</v>
      </c>
      <c r="L8144">
        <v>64.394888289999997</v>
      </c>
      <c r="M8144" t="s">
        <v>18</v>
      </c>
      <c r="N8144" t="str" cm="1">
        <f t="array" ref="N8144">_xlfn.IFS(J8144&lt;=29,"Twenties",J8144&lt;=39,"Thirties",J8144&lt;=49,"Fourties",J8144&lt;=59,"Fifties",J8144&gt;59,"Elders")</f>
        <v>Fourties</v>
      </c>
      <c r="O8144" t="str" cm="1">
        <f t="array" ref="O8144">_xlfn.IFS(K8145&lt;=5,"Very Short",K8145&lt;=10,"Short",K8145&lt;=15,"Mid-Class",K8145&lt;=20,"Long",K8145&lt;=25," Very Long",K8145&gt;25,"Lifer")</f>
        <v>Short</v>
      </c>
      <c r="P8144" t="str" cm="1">
        <f t="array" ref="P8144">_xlfn.IFS(L8144&lt;=39,"Negligible",L8144&lt;=79,"Minimal",L8144&lt;=119,"Moderate",L8144&lt;=158,"High Moderate",L8144&lt;=198," High",L8144&lt;=238,"Very High",L8144&lt;=278,"Severe")</f>
        <v>Minimal</v>
      </c>
      <c r="Q8144" s="3">
        <f t="shared" si="127"/>
        <v>2.6831203454166666</v>
      </c>
    </row>
    <row r="8145" spans="1:17" x14ac:dyDescent="0.25">
      <c r="A8145">
        <v>8144</v>
      </c>
      <c r="B8145" t="s">
        <v>128</v>
      </c>
      <c r="C8145" t="s">
        <v>2158</v>
      </c>
      <c r="D8145" t="s">
        <v>5755</v>
      </c>
      <c r="E8145" t="s">
        <v>28</v>
      </c>
      <c r="F8145" t="s">
        <v>609</v>
      </c>
      <c r="G8145" t="s">
        <v>610</v>
      </c>
      <c r="H8145" t="s">
        <v>28</v>
      </c>
      <c r="I8145" t="s">
        <v>18</v>
      </c>
      <c r="J8145">
        <v>30.69906649</v>
      </c>
      <c r="K8145">
        <v>7.1831652989999997</v>
      </c>
      <c r="L8145">
        <v>2.8841130150000001</v>
      </c>
      <c r="M8145" t="s">
        <v>18</v>
      </c>
      <c r="N8145" t="str" cm="1">
        <f t="array" ref="N8145">_xlfn.IFS(J8145&lt;=29,"Twenties",J8145&lt;=39,"Thirties",J8145&lt;=49,"Fourties",J8145&lt;=59,"Fifties",J8145&gt;59,"Elders")</f>
        <v>Thirties</v>
      </c>
      <c r="O8145" t="str" cm="1">
        <f t="array" ref="O8145">_xlfn.IFS(K8146&lt;=5,"Very Short",K8146&lt;=10,"Short",K8146&lt;=15,"Mid-Class",K8146&lt;=20,"Long",K8146&lt;=25," Very Long",K8146&gt;25,"Lifer")</f>
        <v>Very Short</v>
      </c>
      <c r="P8145" t="str" cm="1">
        <f t="array" ref="P8145">_xlfn.IFS(L8145&lt;=39,"Negligible",L8145&lt;=79,"Minimal",L8145&lt;=119,"Moderate",L8145&lt;=158,"High Moderate",L8145&lt;=198," High",L8145&lt;=238,"Very High",L8145&lt;=278,"Severe")</f>
        <v>Negligible</v>
      </c>
      <c r="Q8145" s="3">
        <f t="shared" si="127"/>
        <v>0.12017137562500001</v>
      </c>
    </row>
    <row r="8146" spans="1:17" x14ac:dyDescent="0.25">
      <c r="A8146">
        <v>8145</v>
      </c>
      <c r="B8146" t="s">
        <v>1247</v>
      </c>
      <c r="C8146" t="s">
        <v>615</v>
      </c>
      <c r="D8146" t="s">
        <v>5754</v>
      </c>
      <c r="E8146" t="s">
        <v>36</v>
      </c>
      <c r="F8146" t="s">
        <v>609</v>
      </c>
      <c r="G8146" t="s">
        <v>610</v>
      </c>
      <c r="H8146" t="s">
        <v>36</v>
      </c>
      <c r="I8146" t="s">
        <v>18</v>
      </c>
      <c r="J8146">
        <v>46.409299310000002</v>
      </c>
      <c r="K8146">
        <v>2.066227268</v>
      </c>
      <c r="L8146">
        <v>106.5927823</v>
      </c>
      <c r="M8146" t="s">
        <v>18</v>
      </c>
      <c r="N8146" t="str" cm="1">
        <f t="array" ref="N8146">_xlfn.IFS(J8146&lt;=29,"Twenties",J8146&lt;=39,"Thirties",J8146&lt;=49,"Fourties",J8146&lt;=59,"Fifties",J8146&gt;59,"Elders")</f>
        <v>Fourties</v>
      </c>
      <c r="O8146" t="str" cm="1">
        <f t="array" ref="O8146">_xlfn.IFS(K8147&lt;=5,"Very Short",K8147&lt;=10,"Short",K8147&lt;=15,"Mid-Class",K8147&lt;=20,"Long",K8147&lt;=25," Very Long",K8147&gt;25,"Lifer")</f>
        <v>Very Short</v>
      </c>
      <c r="P8146" t="str" cm="1">
        <f t="array" ref="P8146">_xlfn.IFS(L8146&lt;=39,"Negligible",L8146&lt;=79,"Minimal",L8146&lt;=119,"Moderate",L8146&lt;=158,"High Moderate",L8146&lt;=198," High",L8146&lt;=238,"Very High",L8146&lt;=278,"Severe")</f>
        <v>Moderate</v>
      </c>
      <c r="Q8146" s="3">
        <f t="shared" si="127"/>
        <v>4.4413659291666665</v>
      </c>
    </row>
    <row r="8147" spans="1:17" x14ac:dyDescent="0.25">
      <c r="A8147">
        <v>8146</v>
      </c>
      <c r="B8147" t="s">
        <v>4273</v>
      </c>
      <c r="C8147" t="s">
        <v>682</v>
      </c>
      <c r="D8147" t="s">
        <v>5754</v>
      </c>
      <c r="E8147" t="s">
        <v>21</v>
      </c>
      <c r="F8147" t="s">
        <v>609</v>
      </c>
      <c r="G8147" t="s">
        <v>610</v>
      </c>
      <c r="H8147" t="s">
        <v>22</v>
      </c>
      <c r="I8147" t="s">
        <v>18</v>
      </c>
      <c r="J8147">
        <v>45.19699258</v>
      </c>
      <c r="K8147">
        <v>4.9906831729999999</v>
      </c>
      <c r="L8147">
        <v>83.18627515</v>
      </c>
      <c r="M8147" t="s">
        <v>18</v>
      </c>
      <c r="N8147" t="str" cm="1">
        <f t="array" ref="N8147">_xlfn.IFS(J8147&lt;=29,"Twenties",J8147&lt;=39,"Thirties",J8147&lt;=49,"Fourties",J8147&lt;=59,"Fifties",J8147&gt;59,"Elders")</f>
        <v>Fourties</v>
      </c>
      <c r="O8147" t="str" cm="1">
        <f t="array" ref="O8147">_xlfn.IFS(K8148&lt;=5,"Very Short",K8148&lt;=10,"Short",K8148&lt;=15,"Mid-Class",K8148&lt;=20,"Long",K8148&lt;=25," Very Long",K8148&gt;25,"Lifer")</f>
        <v>Very Short</v>
      </c>
      <c r="P8147" t="str" cm="1">
        <f t="array" ref="P8147">_xlfn.IFS(L8147&lt;=39,"Negligible",L8147&lt;=79,"Minimal",L8147&lt;=119,"Moderate",L8147&lt;=158,"High Moderate",L8147&lt;=198," High",L8147&lt;=238,"Very High",L8147&lt;=278,"Severe")</f>
        <v>Moderate</v>
      </c>
      <c r="Q8147" s="3">
        <f t="shared" si="127"/>
        <v>3.4660947979166665</v>
      </c>
    </row>
    <row r="8148" spans="1:17" x14ac:dyDescent="0.25">
      <c r="A8148">
        <v>8147</v>
      </c>
      <c r="B8148" t="s">
        <v>5651</v>
      </c>
      <c r="C8148" t="s">
        <v>262</v>
      </c>
      <c r="D8148" t="s">
        <v>5754</v>
      </c>
      <c r="E8148" t="s">
        <v>125</v>
      </c>
      <c r="F8148" t="s">
        <v>609</v>
      </c>
      <c r="G8148" t="s">
        <v>610</v>
      </c>
      <c r="H8148" t="s">
        <v>125</v>
      </c>
      <c r="I8148" t="s">
        <v>18</v>
      </c>
      <c r="J8148">
        <v>50.631710130000002</v>
      </c>
      <c r="K8148">
        <v>3.7185243649999999</v>
      </c>
      <c r="L8148">
        <v>78.148885089999993</v>
      </c>
      <c r="M8148" t="s">
        <v>18</v>
      </c>
      <c r="N8148" t="str" cm="1">
        <f t="array" ref="N8148">_xlfn.IFS(J8148&lt;=29,"Twenties",J8148&lt;=39,"Thirties",J8148&lt;=49,"Fourties",J8148&lt;=59,"Fifties",J8148&gt;59,"Elders")</f>
        <v>Fifties</v>
      </c>
      <c r="O8148" t="str" cm="1">
        <f t="array" ref="O8148">_xlfn.IFS(K8149&lt;=5,"Very Short",K8149&lt;=10,"Short",K8149&lt;=15,"Mid-Class",K8149&lt;=20,"Long",K8149&lt;=25," Very Long",K8149&gt;25,"Lifer")</f>
        <v>Short</v>
      </c>
      <c r="P8148" t="str" cm="1">
        <f t="array" ref="P8148">_xlfn.IFS(L8148&lt;=39,"Negligible",L8148&lt;=79,"Minimal",L8148&lt;=119,"Moderate",L8148&lt;=158,"High Moderate",L8148&lt;=198," High",L8148&lt;=238,"Very High",L8148&lt;=278,"Severe")</f>
        <v>Minimal</v>
      </c>
      <c r="Q8148" s="3">
        <f t="shared" si="127"/>
        <v>3.2562035454166662</v>
      </c>
    </row>
    <row r="8149" spans="1:17" x14ac:dyDescent="0.25">
      <c r="A8149">
        <v>8148</v>
      </c>
      <c r="B8149" t="s">
        <v>822</v>
      </c>
      <c r="C8149" t="s">
        <v>20</v>
      </c>
      <c r="D8149" t="s">
        <v>5755</v>
      </c>
      <c r="E8149" t="s">
        <v>25</v>
      </c>
      <c r="F8149" t="s">
        <v>609</v>
      </c>
      <c r="G8149" t="s">
        <v>610</v>
      </c>
      <c r="H8149" t="s">
        <v>25</v>
      </c>
      <c r="I8149" t="s">
        <v>18</v>
      </c>
      <c r="J8149">
        <v>45.214188479999997</v>
      </c>
      <c r="K8149">
        <v>5.3680655670000004</v>
      </c>
      <c r="L8149">
        <v>67.094715730000004</v>
      </c>
      <c r="M8149" t="s">
        <v>18</v>
      </c>
      <c r="N8149" t="str" cm="1">
        <f t="array" ref="N8149">_xlfn.IFS(J8149&lt;=29,"Twenties",J8149&lt;=39,"Thirties",J8149&lt;=49,"Fourties",J8149&lt;=59,"Fifties",J8149&gt;59,"Elders")</f>
        <v>Fourties</v>
      </c>
      <c r="O8149" t="str" cm="1">
        <f t="array" ref="O8149">_xlfn.IFS(K8150&lt;=5,"Very Short",K8150&lt;=10,"Short",K8150&lt;=15,"Mid-Class",K8150&lt;=20,"Long",K8150&lt;=25," Very Long",K8150&gt;25,"Lifer")</f>
        <v>Very Short</v>
      </c>
      <c r="P8149" t="str" cm="1">
        <f t="array" ref="P8149">_xlfn.IFS(L8149&lt;=39,"Negligible",L8149&lt;=79,"Minimal",L8149&lt;=119,"Moderate",L8149&lt;=158,"High Moderate",L8149&lt;=198," High",L8149&lt;=238,"Very High",L8149&lt;=278,"Severe")</f>
        <v>Minimal</v>
      </c>
      <c r="Q8149" s="3">
        <f t="shared" si="127"/>
        <v>2.795613155416667</v>
      </c>
    </row>
    <row r="8150" spans="1:17" x14ac:dyDescent="0.25">
      <c r="A8150">
        <v>8149</v>
      </c>
      <c r="B8150" t="s">
        <v>442</v>
      </c>
      <c r="C8150" t="s">
        <v>2671</v>
      </c>
      <c r="D8150" t="s">
        <v>5754</v>
      </c>
      <c r="E8150" t="s">
        <v>786</v>
      </c>
      <c r="F8150" t="s">
        <v>609</v>
      </c>
      <c r="G8150" t="s">
        <v>610</v>
      </c>
      <c r="H8150" t="s">
        <v>786</v>
      </c>
      <c r="I8150" t="s">
        <v>18</v>
      </c>
      <c r="J8150">
        <v>36.399832959999998</v>
      </c>
      <c r="K8150">
        <v>3.1807540059999999</v>
      </c>
      <c r="L8150">
        <v>25.477225109999999</v>
      </c>
      <c r="M8150" t="s">
        <v>18</v>
      </c>
      <c r="N8150" t="str" cm="1">
        <f t="array" ref="N8150">_xlfn.IFS(J8150&lt;=29,"Twenties",J8150&lt;=39,"Thirties",J8150&lt;=49,"Fourties",J8150&lt;=59,"Fifties",J8150&gt;59,"Elders")</f>
        <v>Thirties</v>
      </c>
      <c r="O8150" t="str" cm="1">
        <f t="array" ref="O8150">_xlfn.IFS(K8151&lt;=5,"Very Short",K8151&lt;=10,"Short",K8151&lt;=15,"Mid-Class",K8151&lt;=20,"Long",K8151&lt;=25," Very Long",K8151&gt;25,"Lifer")</f>
        <v>Short</v>
      </c>
      <c r="P8150" t="str" cm="1">
        <f t="array" ref="P8150">_xlfn.IFS(L8150&lt;=39,"Negligible",L8150&lt;=79,"Minimal",L8150&lt;=119,"Moderate",L8150&lt;=158,"High Moderate",L8150&lt;=198," High",L8150&lt;=238,"Very High",L8150&lt;=278,"Severe")</f>
        <v>Negligible</v>
      </c>
      <c r="Q8150" s="3">
        <f t="shared" si="127"/>
        <v>1.06155104625</v>
      </c>
    </row>
    <row r="8151" spans="1:17" x14ac:dyDescent="0.25">
      <c r="A8151">
        <v>8150</v>
      </c>
      <c r="B8151" t="s">
        <v>5652</v>
      </c>
      <c r="C8151" t="s">
        <v>5653</v>
      </c>
      <c r="D8151" t="s">
        <v>5755</v>
      </c>
      <c r="E8151" t="s">
        <v>1095</v>
      </c>
      <c r="F8151" t="s">
        <v>609</v>
      </c>
      <c r="G8151" t="s">
        <v>610</v>
      </c>
      <c r="H8151" t="s">
        <v>105</v>
      </c>
      <c r="I8151" t="s">
        <v>18</v>
      </c>
      <c r="J8151">
        <v>55.564031329999999</v>
      </c>
      <c r="K8151">
        <v>6.3871827249999997</v>
      </c>
      <c r="L8151">
        <v>101.3132426</v>
      </c>
      <c r="M8151" t="s">
        <v>18</v>
      </c>
      <c r="N8151" t="str" cm="1">
        <f t="array" ref="N8151">_xlfn.IFS(J8151&lt;=29,"Twenties",J8151&lt;=39,"Thirties",J8151&lt;=49,"Fourties",J8151&lt;=59,"Fifties",J8151&gt;59,"Elders")</f>
        <v>Fifties</v>
      </c>
      <c r="O8151" t="str" cm="1">
        <f t="array" ref="O8151">_xlfn.IFS(K8152&lt;=5,"Very Short",K8152&lt;=10,"Short",K8152&lt;=15,"Mid-Class",K8152&lt;=20,"Long",K8152&lt;=25," Very Long",K8152&gt;25,"Lifer")</f>
        <v>Short</v>
      </c>
      <c r="P8151" t="str" cm="1">
        <f t="array" ref="P8151">_xlfn.IFS(L8151&lt;=39,"Negligible",L8151&lt;=79,"Minimal",L8151&lt;=119,"Moderate",L8151&lt;=158,"High Moderate",L8151&lt;=198," High",L8151&lt;=238,"Very High",L8151&lt;=278,"Severe")</f>
        <v>Moderate</v>
      </c>
      <c r="Q8151" s="3">
        <f t="shared" si="127"/>
        <v>4.2213851083333331</v>
      </c>
    </row>
    <row r="8152" spans="1:17" x14ac:dyDescent="0.25">
      <c r="A8152">
        <v>8151</v>
      </c>
      <c r="B8152" t="s">
        <v>5654</v>
      </c>
      <c r="C8152" t="s">
        <v>930</v>
      </c>
      <c r="D8152" t="s">
        <v>5754</v>
      </c>
      <c r="E8152" t="s">
        <v>36</v>
      </c>
      <c r="F8152" t="s">
        <v>609</v>
      </c>
      <c r="G8152" t="s">
        <v>610</v>
      </c>
      <c r="H8152" t="s">
        <v>36</v>
      </c>
      <c r="I8152" t="s">
        <v>18</v>
      </c>
      <c r="J8152">
        <v>23.831963689999998</v>
      </c>
      <c r="K8152">
        <v>7.3951719909999998</v>
      </c>
      <c r="L8152">
        <v>0</v>
      </c>
      <c r="M8152" t="s">
        <v>18</v>
      </c>
      <c r="N8152" t="str" cm="1">
        <f t="array" ref="N8152">_xlfn.IFS(J8152&lt;=29,"Twenties",J8152&lt;=39,"Thirties",J8152&lt;=49,"Fourties",J8152&lt;=59,"Fifties",J8152&gt;59,"Elders")</f>
        <v>Twenties</v>
      </c>
      <c r="O8152" t="str" cm="1">
        <f t="array" ref="O8152">_xlfn.IFS(K8153&lt;=5,"Very Short",K8153&lt;=10,"Short",K8153&lt;=15,"Mid-Class",K8153&lt;=20,"Long",K8153&lt;=25," Very Long",K8153&gt;25,"Lifer")</f>
        <v>Very Short</v>
      </c>
      <c r="P8152" t="str" cm="1">
        <f t="array" ref="P8152">_xlfn.IFS(L8152&lt;=39,"Negligible",L8152&lt;=79,"Minimal",L8152&lt;=119,"Moderate",L8152&lt;=158,"High Moderate",L8152&lt;=198," High",L8152&lt;=238,"Very High",L8152&lt;=278,"Severe")</f>
        <v>Negligible</v>
      </c>
      <c r="Q8152" s="3">
        <f t="shared" si="127"/>
        <v>0</v>
      </c>
    </row>
    <row r="8153" spans="1:17" x14ac:dyDescent="0.25">
      <c r="A8153">
        <v>8152</v>
      </c>
      <c r="B8153" t="s">
        <v>2503</v>
      </c>
      <c r="C8153" t="s">
        <v>399</v>
      </c>
      <c r="D8153" t="s">
        <v>5755</v>
      </c>
      <c r="E8153" t="s">
        <v>167</v>
      </c>
      <c r="F8153" t="s">
        <v>609</v>
      </c>
      <c r="G8153" t="s">
        <v>610</v>
      </c>
      <c r="H8153" t="s">
        <v>167</v>
      </c>
      <c r="I8153" t="s">
        <v>18</v>
      </c>
      <c r="J8153">
        <v>36.764819250000002</v>
      </c>
      <c r="K8153">
        <v>1.4302323180000001</v>
      </c>
      <c r="L8153">
        <v>55.754717190000001</v>
      </c>
      <c r="M8153" t="s">
        <v>18</v>
      </c>
      <c r="N8153" t="str" cm="1">
        <f t="array" ref="N8153">_xlfn.IFS(J8153&lt;=29,"Twenties",J8153&lt;=39,"Thirties",J8153&lt;=49,"Fourties",J8153&lt;=59,"Fifties",J8153&gt;59,"Elders")</f>
        <v>Thirties</v>
      </c>
      <c r="O8153" t="str" cm="1">
        <f t="array" ref="O8153">_xlfn.IFS(K8154&lt;=5,"Very Short",K8154&lt;=10,"Short",K8154&lt;=15,"Mid-Class",K8154&lt;=20,"Long",K8154&lt;=25," Very Long",K8154&gt;25,"Lifer")</f>
        <v>Short</v>
      </c>
      <c r="P8153" t="str" cm="1">
        <f t="array" ref="P8153">_xlfn.IFS(L8153&lt;=39,"Negligible",L8153&lt;=79,"Minimal",L8153&lt;=119,"Moderate",L8153&lt;=158,"High Moderate",L8153&lt;=198," High",L8153&lt;=238,"Very High",L8153&lt;=278,"Severe")</f>
        <v>Minimal</v>
      </c>
      <c r="Q8153" s="3">
        <f t="shared" si="127"/>
        <v>2.3231132162499999</v>
      </c>
    </row>
    <row r="8154" spans="1:17" x14ac:dyDescent="0.25">
      <c r="A8154">
        <v>8153</v>
      </c>
      <c r="B8154" t="s">
        <v>5655</v>
      </c>
      <c r="C8154" t="s">
        <v>147</v>
      </c>
      <c r="D8154" t="s">
        <v>5755</v>
      </c>
      <c r="E8154" t="s">
        <v>125</v>
      </c>
      <c r="F8154" t="s">
        <v>609</v>
      </c>
      <c r="G8154" t="s">
        <v>610</v>
      </c>
      <c r="H8154" t="s">
        <v>125</v>
      </c>
      <c r="I8154" t="s">
        <v>18</v>
      </c>
      <c r="J8154">
        <v>32.310432900000002</v>
      </c>
      <c r="K8154">
        <v>5.6462809409999997</v>
      </c>
      <c r="L8154">
        <v>5.9410848190000003</v>
      </c>
      <c r="M8154" t="s">
        <v>18</v>
      </c>
      <c r="N8154" t="str" cm="1">
        <f t="array" ref="N8154">_xlfn.IFS(J8154&lt;=29,"Twenties",J8154&lt;=39,"Thirties",J8154&lt;=49,"Fourties",J8154&lt;=59,"Fifties",J8154&gt;59,"Elders")</f>
        <v>Thirties</v>
      </c>
      <c r="O8154" t="str" cm="1">
        <f t="array" ref="O8154">_xlfn.IFS(K8155&lt;=5,"Very Short",K8155&lt;=10,"Short",K8155&lt;=15,"Mid-Class",K8155&lt;=20,"Long",K8155&lt;=25," Very Long",K8155&gt;25,"Lifer")</f>
        <v>Short</v>
      </c>
      <c r="P8154" t="str" cm="1">
        <f t="array" ref="P8154">_xlfn.IFS(L8154&lt;=39,"Negligible",L8154&lt;=79,"Minimal",L8154&lt;=119,"Moderate",L8154&lt;=158,"High Moderate",L8154&lt;=198," High",L8154&lt;=238,"Very High",L8154&lt;=278,"Severe")</f>
        <v>Negligible</v>
      </c>
      <c r="Q8154" s="3">
        <f t="shared" si="127"/>
        <v>0.24754520079166667</v>
      </c>
    </row>
    <row r="8155" spans="1:17" x14ac:dyDescent="0.25">
      <c r="A8155">
        <v>8154</v>
      </c>
      <c r="B8155" t="s">
        <v>444</v>
      </c>
      <c r="C8155" t="s">
        <v>970</v>
      </c>
      <c r="D8155" t="s">
        <v>5754</v>
      </c>
      <c r="E8155" t="s">
        <v>155</v>
      </c>
      <c r="F8155" t="s">
        <v>609</v>
      </c>
      <c r="G8155" t="s">
        <v>610</v>
      </c>
      <c r="H8155" t="s">
        <v>155</v>
      </c>
      <c r="I8155" t="s">
        <v>18</v>
      </c>
      <c r="J8155">
        <v>42.535676070000001</v>
      </c>
      <c r="K8155">
        <v>5.2287740549999997</v>
      </c>
      <c r="L8155">
        <v>37.157702950000001</v>
      </c>
      <c r="M8155" t="s">
        <v>18</v>
      </c>
      <c r="N8155" t="str" cm="1">
        <f t="array" ref="N8155">_xlfn.IFS(J8155&lt;=29,"Twenties",J8155&lt;=39,"Thirties",J8155&lt;=49,"Fourties",J8155&lt;=59,"Fifties",J8155&gt;59,"Elders")</f>
        <v>Fourties</v>
      </c>
      <c r="O8155" t="str" cm="1">
        <f t="array" ref="O8155">_xlfn.IFS(K8156&lt;=5,"Very Short",K8156&lt;=10,"Short",K8156&lt;=15,"Mid-Class",K8156&lt;=20,"Long",K8156&lt;=25," Very Long",K8156&gt;25,"Lifer")</f>
        <v>Short</v>
      </c>
      <c r="P8155" t="str" cm="1">
        <f t="array" ref="P8155">_xlfn.IFS(L8155&lt;=39,"Negligible",L8155&lt;=79,"Minimal",L8155&lt;=119,"Moderate",L8155&lt;=158,"High Moderate",L8155&lt;=198," High",L8155&lt;=238,"Very High",L8155&lt;=278,"Severe")</f>
        <v>Negligible</v>
      </c>
      <c r="Q8155" s="3">
        <f t="shared" si="127"/>
        <v>1.5482376229166668</v>
      </c>
    </row>
    <row r="8156" spans="1:17" x14ac:dyDescent="0.25">
      <c r="A8156">
        <v>8155</v>
      </c>
      <c r="B8156" t="s">
        <v>365</v>
      </c>
      <c r="C8156" t="s">
        <v>1518</v>
      </c>
      <c r="D8156" t="s">
        <v>5755</v>
      </c>
      <c r="E8156" t="s">
        <v>36</v>
      </c>
      <c r="F8156" t="s">
        <v>609</v>
      </c>
      <c r="G8156" t="s">
        <v>610</v>
      </c>
      <c r="H8156" t="s">
        <v>36</v>
      </c>
      <c r="I8156" t="s">
        <v>18</v>
      </c>
      <c r="J8156">
        <v>49.537904169999997</v>
      </c>
      <c r="K8156">
        <v>6.7271337730000003</v>
      </c>
      <c r="L8156">
        <v>85.153246749999994</v>
      </c>
      <c r="M8156" t="s">
        <v>18</v>
      </c>
      <c r="N8156" t="str" cm="1">
        <f t="array" ref="N8156">_xlfn.IFS(J8156&lt;=29,"Twenties",J8156&lt;=39,"Thirties",J8156&lt;=49,"Fourties",J8156&lt;=59,"Fifties",J8156&gt;59,"Elders")</f>
        <v>Fifties</v>
      </c>
      <c r="O8156" t="str" cm="1">
        <f t="array" ref="O8156">_xlfn.IFS(K8157&lt;=5,"Very Short",K8157&lt;=10,"Short",K8157&lt;=15,"Mid-Class",K8157&lt;=20,"Long",K8157&lt;=25," Very Long",K8157&gt;25,"Lifer")</f>
        <v>Very Short</v>
      </c>
      <c r="P8156" t="str" cm="1">
        <f t="array" ref="P8156">_xlfn.IFS(L8156&lt;=39,"Negligible",L8156&lt;=79,"Minimal",L8156&lt;=119,"Moderate",L8156&lt;=158,"High Moderate",L8156&lt;=198," High",L8156&lt;=238,"Very High",L8156&lt;=278,"Severe")</f>
        <v>Moderate</v>
      </c>
      <c r="Q8156" s="3">
        <f t="shared" si="127"/>
        <v>3.5480519479166666</v>
      </c>
    </row>
    <row r="8157" spans="1:17" x14ac:dyDescent="0.25">
      <c r="A8157">
        <v>8156</v>
      </c>
      <c r="B8157" t="s">
        <v>5656</v>
      </c>
      <c r="C8157" t="s">
        <v>633</v>
      </c>
      <c r="D8157" t="s">
        <v>5755</v>
      </c>
      <c r="E8157" t="s">
        <v>31</v>
      </c>
      <c r="F8157" t="s">
        <v>609</v>
      </c>
      <c r="G8157" t="s">
        <v>610</v>
      </c>
      <c r="H8157" t="s">
        <v>31</v>
      </c>
      <c r="I8157" t="s">
        <v>18</v>
      </c>
      <c r="J8157">
        <v>63.136718369999997</v>
      </c>
      <c r="K8157">
        <v>4.3214218999999998</v>
      </c>
      <c r="L8157">
        <v>131.37740120000001</v>
      </c>
      <c r="M8157" t="s">
        <v>18</v>
      </c>
      <c r="N8157" t="str" cm="1">
        <f t="array" ref="N8157">_xlfn.IFS(J8157&lt;=29,"Twenties",J8157&lt;=39,"Thirties",J8157&lt;=49,"Fourties",J8157&lt;=59,"Fifties",J8157&gt;59,"Elders")</f>
        <v>Elders</v>
      </c>
      <c r="O8157" t="str" cm="1">
        <f t="array" ref="O8157">_xlfn.IFS(K8158&lt;=5,"Very Short",K8158&lt;=10,"Short",K8158&lt;=15,"Mid-Class",K8158&lt;=20,"Long",K8158&lt;=25," Very Long",K8158&gt;25,"Lifer")</f>
        <v>Very Short</v>
      </c>
      <c r="P8157" t="str" cm="1">
        <f t="array" ref="P8157">_xlfn.IFS(L8157&lt;=39,"Negligible",L8157&lt;=79,"Minimal",L8157&lt;=119,"Moderate",L8157&lt;=158,"High Moderate",L8157&lt;=198," High",L8157&lt;=238,"Very High",L8157&lt;=278,"Severe")</f>
        <v>High Moderate</v>
      </c>
      <c r="Q8157" s="3">
        <f t="shared" si="127"/>
        <v>5.4740583833333334</v>
      </c>
    </row>
    <row r="8158" spans="1:17" x14ac:dyDescent="0.25">
      <c r="A8158">
        <v>8157</v>
      </c>
      <c r="B8158" t="s">
        <v>442</v>
      </c>
      <c r="C8158" t="s">
        <v>20</v>
      </c>
      <c r="D8158" t="s">
        <v>5755</v>
      </c>
      <c r="E8158" t="s">
        <v>211</v>
      </c>
      <c r="F8158" t="s">
        <v>609</v>
      </c>
      <c r="G8158" t="s">
        <v>610</v>
      </c>
      <c r="H8158" t="s">
        <v>52</v>
      </c>
      <c r="I8158" t="s">
        <v>18</v>
      </c>
      <c r="J8158">
        <v>60.655091339999998</v>
      </c>
      <c r="K8158">
        <v>4.1788076959999998</v>
      </c>
      <c r="L8158">
        <v>191.29888320000001</v>
      </c>
      <c r="M8158" t="s">
        <v>18</v>
      </c>
      <c r="N8158" t="str" cm="1">
        <f t="array" ref="N8158">_xlfn.IFS(J8158&lt;=29,"Twenties",J8158&lt;=39,"Thirties",J8158&lt;=49,"Fourties",J8158&lt;=59,"Fifties",J8158&gt;59,"Elders")</f>
        <v>Elders</v>
      </c>
      <c r="O8158" t="str" cm="1">
        <f t="array" ref="O8158">_xlfn.IFS(K8159&lt;=5,"Very Short",K8159&lt;=10,"Short",K8159&lt;=15,"Mid-Class",K8159&lt;=20,"Long",K8159&lt;=25," Very Long",K8159&gt;25,"Lifer")</f>
        <v>Very Short</v>
      </c>
      <c r="P8158" t="str" cm="1">
        <f t="array" ref="P8158">_xlfn.IFS(L8158&lt;=39,"Negligible",L8158&lt;=79,"Minimal",L8158&lt;=119,"Moderate",L8158&lt;=158,"High Moderate",L8158&lt;=198," High",L8158&lt;=238,"Very High",L8158&lt;=278,"Severe")</f>
        <v xml:space="preserve"> High</v>
      </c>
      <c r="Q8158" s="3">
        <f t="shared" si="127"/>
        <v>7.9707867999999999</v>
      </c>
    </row>
    <row r="8159" spans="1:17" x14ac:dyDescent="0.25">
      <c r="A8159">
        <v>8158</v>
      </c>
      <c r="B8159" t="s">
        <v>45</v>
      </c>
      <c r="C8159" t="s">
        <v>158</v>
      </c>
      <c r="D8159" t="s">
        <v>5755</v>
      </c>
      <c r="E8159" t="s">
        <v>28</v>
      </c>
      <c r="F8159" t="s">
        <v>609</v>
      </c>
      <c r="G8159" t="s">
        <v>610</v>
      </c>
      <c r="H8159" t="s">
        <v>28</v>
      </c>
      <c r="I8159" t="s">
        <v>18</v>
      </c>
      <c r="J8159">
        <v>35.458692540000001</v>
      </c>
      <c r="K8159">
        <v>1</v>
      </c>
      <c r="L8159">
        <v>12.00049619</v>
      </c>
      <c r="M8159" t="s">
        <v>18</v>
      </c>
      <c r="N8159" t="str" cm="1">
        <f t="array" ref="N8159">_xlfn.IFS(J8159&lt;=29,"Twenties",J8159&lt;=39,"Thirties",J8159&lt;=49,"Fourties",J8159&lt;=59,"Fifties",J8159&gt;59,"Elders")</f>
        <v>Thirties</v>
      </c>
      <c r="O8159" t="str" cm="1">
        <f t="array" ref="O8159">_xlfn.IFS(K8160&lt;=5,"Very Short",K8160&lt;=10,"Short",K8160&lt;=15,"Mid-Class",K8160&lt;=20,"Long",K8160&lt;=25," Very Long",K8160&gt;25,"Lifer")</f>
        <v>Short</v>
      </c>
      <c r="P8159" t="str" cm="1">
        <f t="array" ref="P8159">_xlfn.IFS(L8159&lt;=39,"Negligible",L8159&lt;=79,"Minimal",L8159&lt;=119,"Moderate",L8159&lt;=158,"High Moderate",L8159&lt;=198," High",L8159&lt;=238,"Very High",L8159&lt;=278,"Severe")</f>
        <v>Negligible</v>
      </c>
      <c r="Q8159" s="3">
        <f t="shared" si="127"/>
        <v>0.50002067458333332</v>
      </c>
    </row>
    <row r="8160" spans="1:17" x14ac:dyDescent="0.25">
      <c r="A8160">
        <v>8159</v>
      </c>
      <c r="B8160" t="s">
        <v>5657</v>
      </c>
      <c r="C8160" t="s">
        <v>91</v>
      </c>
      <c r="D8160" t="s">
        <v>5755</v>
      </c>
      <c r="E8160" t="s">
        <v>93</v>
      </c>
      <c r="F8160" t="s">
        <v>609</v>
      </c>
      <c r="G8160" t="s">
        <v>610</v>
      </c>
      <c r="H8160" t="s">
        <v>85</v>
      </c>
      <c r="I8160" t="s">
        <v>18</v>
      </c>
      <c r="J8160">
        <v>37.577487750000003</v>
      </c>
      <c r="K8160">
        <v>6.1986309479999999</v>
      </c>
      <c r="L8160">
        <v>60.367720480000003</v>
      </c>
      <c r="M8160" t="s">
        <v>18</v>
      </c>
      <c r="N8160" t="str" cm="1">
        <f t="array" ref="N8160">_xlfn.IFS(J8160&lt;=29,"Twenties",J8160&lt;=39,"Thirties",J8160&lt;=49,"Fourties",J8160&lt;=59,"Fifties",J8160&gt;59,"Elders")</f>
        <v>Thirties</v>
      </c>
      <c r="O8160" t="str" cm="1">
        <f t="array" ref="O8160">_xlfn.IFS(K8161&lt;=5,"Very Short",K8161&lt;=10,"Short",K8161&lt;=15,"Mid-Class",K8161&lt;=20,"Long",K8161&lt;=25," Very Long",K8161&gt;25,"Lifer")</f>
        <v>Short</v>
      </c>
      <c r="P8160" t="str" cm="1">
        <f t="array" ref="P8160">_xlfn.IFS(L8160&lt;=39,"Negligible",L8160&lt;=79,"Minimal",L8160&lt;=119,"Moderate",L8160&lt;=158,"High Moderate",L8160&lt;=198," High",L8160&lt;=238,"Very High",L8160&lt;=278,"Severe")</f>
        <v>Minimal</v>
      </c>
      <c r="Q8160" s="3">
        <f t="shared" si="127"/>
        <v>2.5153216866666668</v>
      </c>
    </row>
    <row r="8161" spans="1:17" x14ac:dyDescent="0.25">
      <c r="A8161">
        <v>8160</v>
      </c>
      <c r="B8161" t="s">
        <v>251</v>
      </c>
      <c r="C8161" t="s">
        <v>5658</v>
      </c>
      <c r="D8161" t="s">
        <v>5755</v>
      </c>
      <c r="E8161" t="s">
        <v>52</v>
      </c>
      <c r="F8161" t="s">
        <v>609</v>
      </c>
      <c r="G8161" t="s">
        <v>610</v>
      </c>
      <c r="H8161" t="s">
        <v>52</v>
      </c>
      <c r="I8161" t="s">
        <v>18</v>
      </c>
      <c r="J8161">
        <v>42.275873279999999</v>
      </c>
      <c r="K8161">
        <v>5.0770708740000003</v>
      </c>
      <c r="L8161">
        <v>72.436904290000001</v>
      </c>
      <c r="M8161" t="s">
        <v>18</v>
      </c>
      <c r="N8161" t="str" cm="1">
        <f t="array" ref="N8161">_xlfn.IFS(J8161&lt;=29,"Twenties",J8161&lt;=39,"Thirties",J8161&lt;=49,"Fourties",J8161&lt;=59,"Fifties",J8161&gt;59,"Elders")</f>
        <v>Fourties</v>
      </c>
      <c r="O8161" t="str" cm="1">
        <f t="array" ref="O8161">_xlfn.IFS(K8162&lt;=5,"Very Short",K8162&lt;=10,"Short",K8162&lt;=15,"Mid-Class",K8162&lt;=20,"Long",K8162&lt;=25," Very Long",K8162&gt;25,"Lifer")</f>
        <v>Short</v>
      </c>
      <c r="P8161" t="str" cm="1">
        <f t="array" ref="P8161">_xlfn.IFS(L8161&lt;=39,"Negligible",L8161&lt;=79,"Minimal",L8161&lt;=119,"Moderate",L8161&lt;=158,"High Moderate",L8161&lt;=198," High",L8161&lt;=238,"Very High",L8161&lt;=278,"Severe")</f>
        <v>Minimal</v>
      </c>
      <c r="Q8161" s="3">
        <f t="shared" si="127"/>
        <v>3.0182043454166667</v>
      </c>
    </row>
    <row r="8162" spans="1:17" x14ac:dyDescent="0.25">
      <c r="A8162">
        <v>8161</v>
      </c>
      <c r="B8162" t="s">
        <v>2505</v>
      </c>
      <c r="C8162" t="s">
        <v>883</v>
      </c>
      <c r="D8162" t="s">
        <v>5754</v>
      </c>
      <c r="E8162" t="s">
        <v>36</v>
      </c>
      <c r="F8162" t="s">
        <v>609</v>
      </c>
      <c r="G8162" t="s">
        <v>610</v>
      </c>
      <c r="H8162" t="s">
        <v>36</v>
      </c>
      <c r="I8162" t="s">
        <v>18</v>
      </c>
      <c r="J8162">
        <v>68.470067049999997</v>
      </c>
      <c r="K8162">
        <v>6.0023516629999998</v>
      </c>
      <c r="L8162">
        <v>205.9501501</v>
      </c>
      <c r="M8162" t="s">
        <v>18</v>
      </c>
      <c r="N8162" t="str" cm="1">
        <f t="array" ref="N8162">_xlfn.IFS(J8162&lt;=29,"Twenties",J8162&lt;=39,"Thirties",J8162&lt;=49,"Fourties",J8162&lt;=59,"Fifties",J8162&gt;59,"Elders")</f>
        <v>Elders</v>
      </c>
      <c r="O8162" t="str" cm="1">
        <f t="array" ref="O8162">_xlfn.IFS(K8163&lt;=5,"Very Short",K8163&lt;=10,"Short",K8163&lt;=15,"Mid-Class",K8163&lt;=20,"Long",K8163&lt;=25," Very Long",K8163&gt;25,"Lifer")</f>
        <v>Very Short</v>
      </c>
      <c r="P8162" t="str" cm="1">
        <f t="array" ref="P8162">_xlfn.IFS(L8162&lt;=39,"Negligible",L8162&lt;=79,"Minimal",L8162&lt;=119,"Moderate",L8162&lt;=158,"High Moderate",L8162&lt;=198," High",L8162&lt;=238,"Very High",L8162&lt;=278,"Severe")</f>
        <v>Very High</v>
      </c>
      <c r="Q8162" s="3">
        <f t="shared" si="127"/>
        <v>8.5812562541666662</v>
      </c>
    </row>
    <row r="8163" spans="1:17" x14ac:dyDescent="0.25">
      <c r="A8163">
        <v>8162</v>
      </c>
      <c r="B8163" t="s">
        <v>2826</v>
      </c>
      <c r="C8163" t="s">
        <v>649</v>
      </c>
      <c r="D8163" t="s">
        <v>5755</v>
      </c>
      <c r="E8163" t="s">
        <v>136</v>
      </c>
      <c r="F8163" t="s">
        <v>609</v>
      </c>
      <c r="G8163" t="s">
        <v>610</v>
      </c>
      <c r="H8163" t="s">
        <v>136</v>
      </c>
      <c r="I8163" t="s">
        <v>18</v>
      </c>
      <c r="J8163">
        <v>31.095233950000001</v>
      </c>
      <c r="K8163">
        <v>4.1466452770000002</v>
      </c>
      <c r="L8163">
        <v>0</v>
      </c>
      <c r="M8163" t="s">
        <v>18</v>
      </c>
      <c r="N8163" t="str" cm="1">
        <f t="array" ref="N8163">_xlfn.IFS(J8163&lt;=29,"Twenties",J8163&lt;=39,"Thirties",J8163&lt;=49,"Fourties",J8163&lt;=59,"Fifties",J8163&gt;59,"Elders")</f>
        <v>Thirties</v>
      </c>
      <c r="O8163" t="str" cm="1">
        <f t="array" ref="O8163">_xlfn.IFS(K8164&lt;=5,"Very Short",K8164&lt;=10,"Short",K8164&lt;=15,"Mid-Class",K8164&lt;=20,"Long",K8164&lt;=25," Very Long",K8164&gt;25,"Lifer")</f>
        <v>Very Short</v>
      </c>
      <c r="P8163" t="str" cm="1">
        <f t="array" ref="P8163">_xlfn.IFS(L8163&lt;=39,"Negligible",L8163&lt;=79,"Minimal",L8163&lt;=119,"Moderate",L8163&lt;=158,"High Moderate",L8163&lt;=198," High",L8163&lt;=238,"Very High",L8163&lt;=278,"Severe")</f>
        <v>Negligible</v>
      </c>
      <c r="Q8163" s="3">
        <f t="shared" si="127"/>
        <v>0</v>
      </c>
    </row>
    <row r="8164" spans="1:17" x14ac:dyDescent="0.25">
      <c r="A8164">
        <v>8163</v>
      </c>
      <c r="B8164" t="s">
        <v>279</v>
      </c>
      <c r="C8164" t="s">
        <v>430</v>
      </c>
      <c r="D8164" t="s">
        <v>5755</v>
      </c>
      <c r="E8164" t="s">
        <v>155</v>
      </c>
      <c r="F8164" t="s">
        <v>609</v>
      </c>
      <c r="G8164" t="s">
        <v>610</v>
      </c>
      <c r="H8164" t="s">
        <v>155</v>
      </c>
      <c r="I8164" t="s">
        <v>18</v>
      </c>
      <c r="J8164">
        <v>61.441710049999998</v>
      </c>
      <c r="K8164">
        <v>4.1805693469999996</v>
      </c>
      <c r="L8164">
        <v>103.5042203</v>
      </c>
      <c r="M8164" t="s">
        <v>18</v>
      </c>
      <c r="N8164" t="str" cm="1">
        <f t="array" ref="N8164">_xlfn.IFS(J8164&lt;=29,"Twenties",J8164&lt;=39,"Thirties",J8164&lt;=49,"Fourties",J8164&lt;=59,"Fifties",J8164&gt;59,"Elders")</f>
        <v>Elders</v>
      </c>
      <c r="O8164" t="str" cm="1">
        <f t="array" ref="O8164">_xlfn.IFS(K8165&lt;=5,"Very Short",K8165&lt;=10,"Short",K8165&lt;=15,"Mid-Class",K8165&lt;=20,"Long",K8165&lt;=25," Very Long",K8165&gt;25,"Lifer")</f>
        <v>Short</v>
      </c>
      <c r="P8164" t="str" cm="1">
        <f t="array" ref="P8164">_xlfn.IFS(L8164&lt;=39,"Negligible",L8164&lt;=79,"Minimal",L8164&lt;=119,"Moderate",L8164&lt;=158,"High Moderate",L8164&lt;=198," High",L8164&lt;=238,"Very High",L8164&lt;=278,"Severe")</f>
        <v>Moderate</v>
      </c>
      <c r="Q8164" s="3">
        <f t="shared" si="127"/>
        <v>4.3126758458333336</v>
      </c>
    </row>
    <row r="8165" spans="1:17" x14ac:dyDescent="0.25">
      <c r="A8165">
        <v>8164</v>
      </c>
      <c r="B8165" t="s">
        <v>96</v>
      </c>
      <c r="C8165" t="s">
        <v>559</v>
      </c>
      <c r="D8165" t="s">
        <v>5754</v>
      </c>
      <c r="E8165" t="s">
        <v>503</v>
      </c>
      <c r="F8165" t="s">
        <v>609</v>
      </c>
      <c r="G8165" t="s">
        <v>610</v>
      </c>
      <c r="H8165" t="s">
        <v>22</v>
      </c>
      <c r="I8165" t="s">
        <v>18</v>
      </c>
      <c r="J8165">
        <v>42.20170383</v>
      </c>
      <c r="K8165">
        <v>5.341982679</v>
      </c>
      <c r="L8165">
        <v>99.480635329999998</v>
      </c>
      <c r="M8165" t="s">
        <v>18</v>
      </c>
      <c r="N8165" t="str" cm="1">
        <f t="array" ref="N8165">_xlfn.IFS(J8165&lt;=29,"Twenties",J8165&lt;=39,"Thirties",J8165&lt;=49,"Fourties",J8165&lt;=59,"Fifties",J8165&gt;59,"Elders")</f>
        <v>Fourties</v>
      </c>
      <c r="O8165" t="str" cm="1">
        <f t="array" ref="O8165">_xlfn.IFS(K8166&lt;=5,"Very Short",K8166&lt;=10,"Short",K8166&lt;=15,"Mid-Class",K8166&lt;=20,"Long",K8166&lt;=25," Very Long",K8166&gt;25,"Lifer")</f>
        <v>Very Short</v>
      </c>
      <c r="P8165" t="str" cm="1">
        <f t="array" ref="P8165">_xlfn.IFS(L8165&lt;=39,"Negligible",L8165&lt;=79,"Minimal",L8165&lt;=119,"Moderate",L8165&lt;=158,"High Moderate",L8165&lt;=198," High",L8165&lt;=238,"Very High",L8165&lt;=278,"Severe")</f>
        <v>Moderate</v>
      </c>
      <c r="Q8165" s="3">
        <f t="shared" si="127"/>
        <v>4.145026472083333</v>
      </c>
    </row>
    <row r="8166" spans="1:17" x14ac:dyDescent="0.25">
      <c r="A8166">
        <v>8165</v>
      </c>
      <c r="B8166" t="s">
        <v>5659</v>
      </c>
      <c r="C8166" t="s">
        <v>5660</v>
      </c>
      <c r="D8166" t="s">
        <v>5754</v>
      </c>
      <c r="E8166" t="s">
        <v>36</v>
      </c>
      <c r="F8166" t="s">
        <v>609</v>
      </c>
      <c r="G8166" t="s">
        <v>610</v>
      </c>
      <c r="H8166" t="s">
        <v>36</v>
      </c>
      <c r="I8166" t="s">
        <v>18</v>
      </c>
      <c r="J8166">
        <v>51.952977169999997</v>
      </c>
      <c r="K8166">
        <v>3.310523705</v>
      </c>
      <c r="L8166">
        <v>135.656102</v>
      </c>
      <c r="M8166" t="s">
        <v>18</v>
      </c>
      <c r="N8166" t="str" cm="1">
        <f t="array" ref="N8166">_xlfn.IFS(J8166&lt;=29,"Twenties",J8166&lt;=39,"Thirties",J8166&lt;=49,"Fourties",J8166&lt;=59,"Fifties",J8166&gt;59,"Elders")</f>
        <v>Fifties</v>
      </c>
      <c r="O8166" t="str" cm="1">
        <f t="array" ref="O8166">_xlfn.IFS(K8167&lt;=5,"Very Short",K8167&lt;=10,"Short",K8167&lt;=15,"Mid-Class",K8167&lt;=20,"Long",K8167&lt;=25," Very Long",K8167&gt;25,"Lifer")</f>
        <v>Very Short</v>
      </c>
      <c r="P8166" t="str" cm="1">
        <f t="array" ref="P8166">_xlfn.IFS(L8166&lt;=39,"Negligible",L8166&lt;=79,"Minimal",L8166&lt;=119,"Moderate",L8166&lt;=158,"High Moderate",L8166&lt;=198," High",L8166&lt;=238,"Very High",L8166&lt;=278,"Severe")</f>
        <v>High Moderate</v>
      </c>
      <c r="Q8166" s="3">
        <f t="shared" si="127"/>
        <v>5.6523375833333338</v>
      </c>
    </row>
    <row r="8167" spans="1:17" x14ac:dyDescent="0.25">
      <c r="A8167">
        <v>8166</v>
      </c>
      <c r="B8167" t="s">
        <v>3023</v>
      </c>
      <c r="C8167" t="s">
        <v>199</v>
      </c>
      <c r="D8167" t="s">
        <v>5755</v>
      </c>
      <c r="E8167" t="s">
        <v>36</v>
      </c>
      <c r="F8167" t="s">
        <v>609</v>
      </c>
      <c r="G8167" t="s">
        <v>610</v>
      </c>
      <c r="H8167" t="s">
        <v>36</v>
      </c>
      <c r="I8167" t="s">
        <v>18</v>
      </c>
      <c r="J8167">
        <v>45.150060089999997</v>
      </c>
      <c r="K8167">
        <v>4.7292835289999999</v>
      </c>
      <c r="L8167">
        <v>82.354860340000002</v>
      </c>
      <c r="M8167" t="s">
        <v>18</v>
      </c>
      <c r="N8167" t="str" cm="1">
        <f t="array" ref="N8167">_xlfn.IFS(J8167&lt;=29,"Twenties",J8167&lt;=39,"Thirties",J8167&lt;=49,"Fourties",J8167&lt;=59,"Fifties",J8167&gt;59,"Elders")</f>
        <v>Fourties</v>
      </c>
      <c r="O8167" t="str" cm="1">
        <f t="array" ref="O8167">_xlfn.IFS(K8168&lt;=5,"Very Short",K8168&lt;=10,"Short",K8168&lt;=15,"Mid-Class",K8168&lt;=20,"Long",K8168&lt;=25," Very Long",K8168&gt;25,"Lifer")</f>
        <v>Very Short</v>
      </c>
      <c r="P8167" t="str" cm="1">
        <f t="array" ref="P8167">_xlfn.IFS(L8167&lt;=39,"Negligible",L8167&lt;=79,"Minimal",L8167&lt;=119,"Moderate",L8167&lt;=158,"High Moderate",L8167&lt;=198," High",L8167&lt;=238,"Very High",L8167&lt;=278,"Severe")</f>
        <v>Moderate</v>
      </c>
      <c r="Q8167" s="3">
        <f t="shared" si="127"/>
        <v>3.4314525141666667</v>
      </c>
    </row>
    <row r="8168" spans="1:17" x14ac:dyDescent="0.25">
      <c r="A8168">
        <v>8167</v>
      </c>
      <c r="B8168" t="s">
        <v>5661</v>
      </c>
      <c r="C8168" t="s">
        <v>855</v>
      </c>
      <c r="D8168" t="s">
        <v>5754</v>
      </c>
      <c r="E8168" t="s">
        <v>28</v>
      </c>
      <c r="F8168" t="s">
        <v>609</v>
      </c>
      <c r="G8168" t="s">
        <v>610</v>
      </c>
      <c r="H8168" t="s">
        <v>28</v>
      </c>
      <c r="I8168" t="s">
        <v>18</v>
      </c>
      <c r="J8168">
        <v>53.430013209999998</v>
      </c>
      <c r="K8168">
        <v>2.85970704</v>
      </c>
      <c r="L8168">
        <v>172.3242726</v>
      </c>
      <c r="M8168" t="s">
        <v>18</v>
      </c>
      <c r="N8168" t="str" cm="1">
        <f t="array" ref="N8168">_xlfn.IFS(J8168&lt;=29,"Twenties",J8168&lt;=39,"Thirties",J8168&lt;=49,"Fourties",J8168&lt;=59,"Fifties",J8168&gt;59,"Elders")</f>
        <v>Fifties</v>
      </c>
      <c r="O8168" t="str" cm="1">
        <f t="array" ref="O8168">_xlfn.IFS(K8169&lt;=5,"Very Short",K8169&lt;=10,"Short",K8169&lt;=15,"Mid-Class",K8169&lt;=20,"Long",K8169&lt;=25," Very Long",K8169&gt;25,"Lifer")</f>
        <v>Very Short</v>
      </c>
      <c r="P8168" t="str" cm="1">
        <f t="array" ref="P8168">_xlfn.IFS(L8168&lt;=39,"Negligible",L8168&lt;=79,"Minimal",L8168&lt;=119,"Moderate",L8168&lt;=158,"High Moderate",L8168&lt;=198," High",L8168&lt;=238,"Very High",L8168&lt;=278,"Severe")</f>
        <v xml:space="preserve"> High</v>
      </c>
      <c r="Q8168" s="3">
        <f t="shared" si="127"/>
        <v>7.180178025</v>
      </c>
    </row>
    <row r="8169" spans="1:17" x14ac:dyDescent="0.25">
      <c r="A8169">
        <v>8168</v>
      </c>
      <c r="B8169" t="s">
        <v>5662</v>
      </c>
      <c r="C8169" t="s">
        <v>91</v>
      </c>
      <c r="D8169" t="s">
        <v>5755</v>
      </c>
      <c r="E8169" t="s">
        <v>28</v>
      </c>
      <c r="F8169" t="s">
        <v>609</v>
      </c>
      <c r="G8169" t="s">
        <v>610</v>
      </c>
      <c r="H8169" t="s">
        <v>28</v>
      </c>
      <c r="I8169" t="s">
        <v>18</v>
      </c>
      <c r="J8169">
        <v>18.290294840000001</v>
      </c>
      <c r="K8169">
        <v>4.1667881490000003</v>
      </c>
      <c r="L8169">
        <v>0</v>
      </c>
      <c r="M8169" t="s">
        <v>18</v>
      </c>
      <c r="N8169" t="str" cm="1">
        <f t="array" ref="N8169">_xlfn.IFS(J8169&lt;=29,"Twenties",J8169&lt;=39,"Thirties",J8169&lt;=49,"Fourties",J8169&lt;=59,"Fifties",J8169&gt;59,"Elders")</f>
        <v>Twenties</v>
      </c>
      <c r="O8169" t="str" cm="1">
        <f t="array" ref="O8169">_xlfn.IFS(K8170&lt;=5,"Very Short",K8170&lt;=10,"Short",K8170&lt;=15,"Mid-Class",K8170&lt;=20,"Long",K8170&lt;=25," Very Long",K8170&gt;25,"Lifer")</f>
        <v>Very Short</v>
      </c>
      <c r="P8169" t="str" cm="1">
        <f t="array" ref="P8169">_xlfn.IFS(L8169&lt;=39,"Negligible",L8169&lt;=79,"Minimal",L8169&lt;=119,"Moderate",L8169&lt;=158,"High Moderate",L8169&lt;=198," High",L8169&lt;=238,"Very High",L8169&lt;=278,"Severe")</f>
        <v>Negligible</v>
      </c>
      <c r="Q8169" s="3">
        <f t="shared" si="127"/>
        <v>0</v>
      </c>
    </row>
    <row r="8170" spans="1:17" x14ac:dyDescent="0.25">
      <c r="A8170">
        <v>8169</v>
      </c>
      <c r="B8170" t="s">
        <v>1726</v>
      </c>
      <c r="C8170" t="s">
        <v>2025</v>
      </c>
      <c r="D8170" t="s">
        <v>5754</v>
      </c>
      <c r="E8170" t="s">
        <v>36</v>
      </c>
      <c r="F8170" t="s">
        <v>609</v>
      </c>
      <c r="G8170" t="s">
        <v>610</v>
      </c>
      <c r="H8170" t="s">
        <v>36</v>
      </c>
      <c r="I8170" t="s">
        <v>18</v>
      </c>
      <c r="J8170">
        <v>43.317882410000003</v>
      </c>
      <c r="K8170">
        <v>3.3366795819999999</v>
      </c>
      <c r="L8170">
        <v>124.0063241</v>
      </c>
      <c r="M8170" t="s">
        <v>18</v>
      </c>
      <c r="N8170" t="str" cm="1">
        <f t="array" ref="N8170">_xlfn.IFS(J8170&lt;=29,"Twenties",J8170&lt;=39,"Thirties",J8170&lt;=49,"Fourties",J8170&lt;=59,"Fifties",J8170&gt;59,"Elders")</f>
        <v>Fourties</v>
      </c>
      <c r="O8170" t="str" cm="1">
        <f t="array" ref="O8170">_xlfn.IFS(K8171&lt;=5,"Very Short",K8171&lt;=10,"Short",K8171&lt;=15,"Mid-Class",K8171&lt;=20,"Long",K8171&lt;=25," Very Long",K8171&gt;25,"Lifer")</f>
        <v>Short</v>
      </c>
      <c r="P8170" t="str" cm="1">
        <f t="array" ref="P8170">_xlfn.IFS(L8170&lt;=39,"Negligible",L8170&lt;=79,"Minimal",L8170&lt;=119,"Moderate",L8170&lt;=158,"High Moderate",L8170&lt;=198," High",L8170&lt;=238,"Very High",L8170&lt;=278,"Severe")</f>
        <v>High Moderate</v>
      </c>
      <c r="Q8170" s="3">
        <f t="shared" si="127"/>
        <v>5.1669301708333331</v>
      </c>
    </row>
    <row r="8171" spans="1:17" x14ac:dyDescent="0.25">
      <c r="A8171">
        <v>8170</v>
      </c>
      <c r="B8171" t="s">
        <v>5663</v>
      </c>
      <c r="C8171" t="s">
        <v>306</v>
      </c>
      <c r="D8171" t="s">
        <v>5754</v>
      </c>
      <c r="E8171" t="s">
        <v>2438</v>
      </c>
      <c r="F8171" t="s">
        <v>609</v>
      </c>
      <c r="G8171" t="s">
        <v>610</v>
      </c>
      <c r="H8171" t="s">
        <v>260</v>
      </c>
      <c r="I8171" t="s">
        <v>18</v>
      </c>
      <c r="J8171">
        <v>46.09464157</v>
      </c>
      <c r="K8171">
        <v>6.7833444219999999</v>
      </c>
      <c r="L8171">
        <v>109.0688257</v>
      </c>
      <c r="M8171" t="s">
        <v>18</v>
      </c>
      <c r="N8171" t="str" cm="1">
        <f t="array" ref="N8171">_xlfn.IFS(J8171&lt;=29,"Twenties",J8171&lt;=39,"Thirties",J8171&lt;=49,"Fourties",J8171&lt;=59,"Fifties",J8171&gt;59,"Elders")</f>
        <v>Fourties</v>
      </c>
      <c r="O8171" t="str" cm="1">
        <f t="array" ref="O8171">_xlfn.IFS(K8172&lt;=5,"Very Short",K8172&lt;=10,"Short",K8172&lt;=15,"Mid-Class",K8172&lt;=20,"Long",K8172&lt;=25," Very Long",K8172&gt;25,"Lifer")</f>
        <v>Very Short</v>
      </c>
      <c r="P8171" t="str" cm="1">
        <f t="array" ref="P8171">_xlfn.IFS(L8171&lt;=39,"Negligible",L8171&lt;=79,"Minimal",L8171&lt;=119,"Moderate",L8171&lt;=158,"High Moderate",L8171&lt;=198," High",L8171&lt;=238,"Very High",L8171&lt;=278,"Severe")</f>
        <v>Moderate</v>
      </c>
      <c r="Q8171" s="3">
        <f t="shared" si="127"/>
        <v>4.5445344041666669</v>
      </c>
    </row>
    <row r="8172" spans="1:17" x14ac:dyDescent="0.25">
      <c r="A8172">
        <v>8171</v>
      </c>
      <c r="B8172" t="s">
        <v>2743</v>
      </c>
      <c r="C8172" t="s">
        <v>140</v>
      </c>
      <c r="D8172" t="s">
        <v>5755</v>
      </c>
      <c r="E8172" t="s">
        <v>125</v>
      </c>
      <c r="F8172" t="s">
        <v>609</v>
      </c>
      <c r="G8172" t="s">
        <v>610</v>
      </c>
      <c r="H8172" t="s">
        <v>125</v>
      </c>
      <c r="I8172" t="s">
        <v>18</v>
      </c>
      <c r="J8172">
        <v>44.635532990000002</v>
      </c>
      <c r="K8172">
        <v>4.3726651859999999</v>
      </c>
      <c r="L8172">
        <v>99.386041789999993</v>
      </c>
      <c r="M8172" t="s">
        <v>18</v>
      </c>
      <c r="N8172" t="str" cm="1">
        <f t="array" ref="N8172">_xlfn.IFS(J8172&lt;=29,"Twenties",J8172&lt;=39,"Thirties",J8172&lt;=49,"Fourties",J8172&lt;=59,"Fifties",J8172&gt;59,"Elders")</f>
        <v>Fourties</v>
      </c>
      <c r="O8172" t="str" cm="1">
        <f t="array" ref="O8172">_xlfn.IFS(K8173&lt;=5,"Very Short",K8173&lt;=10,"Short",K8173&lt;=15,"Mid-Class",K8173&lt;=20,"Long",K8173&lt;=25," Very Long",K8173&gt;25,"Lifer")</f>
        <v>Short</v>
      </c>
      <c r="P8172" t="str" cm="1">
        <f t="array" ref="P8172">_xlfn.IFS(L8172&lt;=39,"Negligible",L8172&lt;=79,"Minimal",L8172&lt;=119,"Moderate",L8172&lt;=158,"High Moderate",L8172&lt;=198," High",L8172&lt;=238,"Very High",L8172&lt;=278,"Severe")</f>
        <v>Moderate</v>
      </c>
      <c r="Q8172" s="3">
        <f t="shared" si="127"/>
        <v>4.1410850745833327</v>
      </c>
    </row>
    <row r="8173" spans="1:17" x14ac:dyDescent="0.25">
      <c r="A8173">
        <v>8172</v>
      </c>
      <c r="B8173" t="s">
        <v>4933</v>
      </c>
      <c r="C8173" t="s">
        <v>1098</v>
      </c>
      <c r="D8173" t="s">
        <v>5754</v>
      </c>
      <c r="E8173" t="s">
        <v>516</v>
      </c>
      <c r="F8173" t="s">
        <v>609</v>
      </c>
      <c r="G8173" t="s">
        <v>610</v>
      </c>
      <c r="H8173" t="s">
        <v>167</v>
      </c>
      <c r="I8173" t="s">
        <v>18</v>
      </c>
      <c r="J8173">
        <v>38.003126479999999</v>
      </c>
      <c r="K8173">
        <v>5.541834336</v>
      </c>
      <c r="L8173">
        <v>51.580746419999997</v>
      </c>
      <c r="M8173" t="s">
        <v>18</v>
      </c>
      <c r="N8173" t="str" cm="1">
        <f t="array" ref="N8173">_xlfn.IFS(J8173&lt;=29,"Twenties",J8173&lt;=39,"Thirties",J8173&lt;=49,"Fourties",J8173&lt;=59,"Fifties",J8173&gt;59,"Elders")</f>
        <v>Thirties</v>
      </c>
      <c r="O8173" t="str" cm="1">
        <f t="array" ref="O8173">_xlfn.IFS(K8174&lt;=5,"Very Short",K8174&lt;=10,"Short",K8174&lt;=15,"Mid-Class",K8174&lt;=20,"Long",K8174&lt;=25," Very Long",K8174&gt;25,"Lifer")</f>
        <v>Short</v>
      </c>
      <c r="P8173" t="str" cm="1">
        <f t="array" ref="P8173">_xlfn.IFS(L8173&lt;=39,"Negligible",L8173&lt;=79,"Minimal",L8173&lt;=119,"Moderate",L8173&lt;=158,"High Moderate",L8173&lt;=198," High",L8173&lt;=238,"Very High",L8173&lt;=278,"Severe")</f>
        <v>Minimal</v>
      </c>
      <c r="Q8173" s="3">
        <f t="shared" si="127"/>
        <v>2.1491977675</v>
      </c>
    </row>
    <row r="8174" spans="1:17" x14ac:dyDescent="0.25">
      <c r="A8174">
        <v>8173</v>
      </c>
      <c r="B8174" t="s">
        <v>1090</v>
      </c>
      <c r="C8174" t="s">
        <v>2405</v>
      </c>
      <c r="D8174" t="s">
        <v>5754</v>
      </c>
      <c r="E8174" t="s">
        <v>405</v>
      </c>
      <c r="F8174" t="s">
        <v>609</v>
      </c>
      <c r="G8174" t="s">
        <v>610</v>
      </c>
      <c r="H8174" t="s">
        <v>405</v>
      </c>
      <c r="I8174" t="s">
        <v>18</v>
      </c>
      <c r="J8174">
        <v>72.841775269999999</v>
      </c>
      <c r="K8174">
        <v>5.8144675299999999</v>
      </c>
      <c r="L8174">
        <v>189.94816520000001</v>
      </c>
      <c r="M8174" t="s">
        <v>18</v>
      </c>
      <c r="N8174" t="str" cm="1">
        <f t="array" ref="N8174">_xlfn.IFS(J8174&lt;=29,"Twenties",J8174&lt;=39,"Thirties",J8174&lt;=49,"Fourties",J8174&lt;=59,"Fifties",J8174&gt;59,"Elders")</f>
        <v>Elders</v>
      </c>
      <c r="O8174" t="str" cm="1">
        <f t="array" ref="O8174">_xlfn.IFS(K8175&lt;=5,"Very Short",K8175&lt;=10,"Short",K8175&lt;=15,"Mid-Class",K8175&lt;=20,"Long",K8175&lt;=25," Very Long",K8175&gt;25,"Lifer")</f>
        <v>Very Short</v>
      </c>
      <c r="P8174" t="str" cm="1">
        <f t="array" ref="P8174">_xlfn.IFS(L8174&lt;=39,"Negligible",L8174&lt;=79,"Minimal",L8174&lt;=119,"Moderate",L8174&lt;=158,"High Moderate",L8174&lt;=198," High",L8174&lt;=238,"Very High",L8174&lt;=278,"Severe")</f>
        <v xml:space="preserve"> High</v>
      </c>
      <c r="Q8174" s="3">
        <f t="shared" si="127"/>
        <v>7.9145068833333339</v>
      </c>
    </row>
    <row r="8175" spans="1:17" x14ac:dyDescent="0.25">
      <c r="A8175">
        <v>8174</v>
      </c>
      <c r="B8175" t="s">
        <v>2967</v>
      </c>
      <c r="C8175" t="s">
        <v>147</v>
      </c>
      <c r="D8175" t="s">
        <v>5755</v>
      </c>
      <c r="E8175" t="s">
        <v>826</v>
      </c>
      <c r="F8175" t="s">
        <v>609</v>
      </c>
      <c r="G8175" t="s">
        <v>610</v>
      </c>
      <c r="H8175" t="s">
        <v>22</v>
      </c>
      <c r="I8175" t="s">
        <v>18</v>
      </c>
      <c r="J8175">
        <v>34.257564379999998</v>
      </c>
      <c r="K8175">
        <v>2.838930897</v>
      </c>
      <c r="L8175">
        <v>24.50597097</v>
      </c>
      <c r="M8175" t="s">
        <v>18</v>
      </c>
      <c r="N8175" t="str" cm="1">
        <f t="array" ref="N8175">_xlfn.IFS(J8175&lt;=29,"Twenties",J8175&lt;=39,"Thirties",J8175&lt;=49,"Fourties",J8175&lt;=59,"Fifties",J8175&gt;59,"Elders")</f>
        <v>Thirties</v>
      </c>
      <c r="O8175" t="str" cm="1">
        <f t="array" ref="O8175">_xlfn.IFS(K8176&lt;=5,"Very Short",K8176&lt;=10,"Short",K8176&lt;=15,"Mid-Class",K8176&lt;=20,"Long",K8176&lt;=25," Very Long",K8176&gt;25,"Lifer")</f>
        <v>Short</v>
      </c>
      <c r="P8175" t="str" cm="1">
        <f t="array" ref="P8175">_xlfn.IFS(L8175&lt;=39,"Negligible",L8175&lt;=79,"Minimal",L8175&lt;=119,"Moderate",L8175&lt;=158,"High Moderate",L8175&lt;=198," High",L8175&lt;=238,"Very High",L8175&lt;=278,"Severe")</f>
        <v>Negligible</v>
      </c>
      <c r="Q8175" s="3">
        <f t="shared" si="127"/>
        <v>1.0210821237500001</v>
      </c>
    </row>
    <row r="8176" spans="1:17" x14ac:dyDescent="0.25">
      <c r="A8176">
        <v>8175</v>
      </c>
      <c r="B8176" t="s">
        <v>4887</v>
      </c>
      <c r="C8176" t="s">
        <v>3753</v>
      </c>
      <c r="D8176" t="s">
        <v>5755</v>
      </c>
      <c r="E8176" t="s">
        <v>36</v>
      </c>
      <c r="F8176" t="s">
        <v>609</v>
      </c>
      <c r="G8176" t="s">
        <v>610</v>
      </c>
      <c r="H8176" t="s">
        <v>36</v>
      </c>
      <c r="I8176" t="s">
        <v>18</v>
      </c>
      <c r="J8176">
        <v>41.539380909999998</v>
      </c>
      <c r="K8176">
        <v>6.8914861380000003</v>
      </c>
      <c r="L8176">
        <v>47.549339619999998</v>
      </c>
      <c r="M8176" t="s">
        <v>18</v>
      </c>
      <c r="N8176" t="str" cm="1">
        <f t="array" ref="N8176">_xlfn.IFS(J8176&lt;=29,"Twenties",J8176&lt;=39,"Thirties",J8176&lt;=49,"Fourties",J8176&lt;=59,"Fifties",J8176&gt;59,"Elders")</f>
        <v>Fourties</v>
      </c>
      <c r="O8176" t="str" cm="1">
        <f t="array" ref="O8176">_xlfn.IFS(K8177&lt;=5,"Very Short",K8177&lt;=10,"Short",K8177&lt;=15,"Mid-Class",K8177&lt;=20,"Long",K8177&lt;=25," Very Long",K8177&gt;25,"Lifer")</f>
        <v>Very Short</v>
      </c>
      <c r="P8176" t="str" cm="1">
        <f t="array" ref="P8176">_xlfn.IFS(L8176&lt;=39,"Negligible",L8176&lt;=79,"Minimal",L8176&lt;=119,"Moderate",L8176&lt;=158,"High Moderate",L8176&lt;=198," High",L8176&lt;=238,"Very High",L8176&lt;=278,"Severe")</f>
        <v>Minimal</v>
      </c>
      <c r="Q8176" s="3">
        <f t="shared" si="127"/>
        <v>1.9812224841666666</v>
      </c>
    </row>
    <row r="8177" spans="1:17" x14ac:dyDescent="0.25">
      <c r="A8177">
        <v>8176</v>
      </c>
      <c r="B8177" t="s">
        <v>5664</v>
      </c>
      <c r="C8177" t="s">
        <v>399</v>
      </c>
      <c r="D8177" t="s">
        <v>5755</v>
      </c>
      <c r="E8177" t="s">
        <v>157</v>
      </c>
      <c r="F8177" t="s">
        <v>609</v>
      </c>
      <c r="G8177" t="s">
        <v>610</v>
      </c>
      <c r="H8177" t="s">
        <v>85</v>
      </c>
      <c r="I8177" t="s">
        <v>18</v>
      </c>
      <c r="J8177">
        <v>60.350938640000003</v>
      </c>
      <c r="K8177">
        <v>4.0668965559999997</v>
      </c>
      <c r="L8177">
        <v>143.6786596</v>
      </c>
      <c r="M8177" t="s">
        <v>18</v>
      </c>
      <c r="N8177" t="str" cm="1">
        <f t="array" ref="N8177">_xlfn.IFS(J8177&lt;=29,"Twenties",J8177&lt;=39,"Thirties",J8177&lt;=49,"Fourties",J8177&lt;=59,"Fifties",J8177&gt;59,"Elders")</f>
        <v>Elders</v>
      </c>
      <c r="O8177" t="str" cm="1">
        <f t="array" ref="O8177">_xlfn.IFS(K8178&lt;=5,"Very Short",K8178&lt;=10,"Short",K8178&lt;=15,"Mid-Class",K8178&lt;=20,"Long",K8178&lt;=25," Very Long",K8178&gt;25,"Lifer")</f>
        <v>Very Short</v>
      </c>
      <c r="P8177" t="str" cm="1">
        <f t="array" ref="P8177">_xlfn.IFS(L8177&lt;=39,"Negligible",L8177&lt;=79,"Minimal",L8177&lt;=119,"Moderate",L8177&lt;=158,"High Moderate",L8177&lt;=198," High",L8177&lt;=238,"Very High",L8177&lt;=278,"Severe")</f>
        <v>High Moderate</v>
      </c>
      <c r="Q8177" s="3">
        <f t="shared" si="127"/>
        <v>5.9866108166666665</v>
      </c>
    </row>
    <row r="8178" spans="1:17" x14ac:dyDescent="0.25">
      <c r="A8178">
        <v>8177</v>
      </c>
      <c r="B8178" t="s">
        <v>960</v>
      </c>
      <c r="C8178" t="s">
        <v>112</v>
      </c>
      <c r="D8178" t="s">
        <v>5755</v>
      </c>
      <c r="E8178" t="s">
        <v>3118</v>
      </c>
      <c r="F8178" t="s">
        <v>609</v>
      </c>
      <c r="G8178" t="s">
        <v>610</v>
      </c>
      <c r="H8178" t="s">
        <v>28</v>
      </c>
      <c r="I8178" t="s">
        <v>18</v>
      </c>
      <c r="J8178">
        <v>20.965749089999999</v>
      </c>
      <c r="K8178">
        <v>3.723273303</v>
      </c>
      <c r="L8178">
        <v>0</v>
      </c>
      <c r="M8178" t="s">
        <v>18</v>
      </c>
      <c r="N8178" t="str" cm="1">
        <f t="array" ref="N8178">_xlfn.IFS(J8178&lt;=29,"Twenties",J8178&lt;=39,"Thirties",J8178&lt;=49,"Fourties",J8178&lt;=59,"Fifties",J8178&gt;59,"Elders")</f>
        <v>Twenties</v>
      </c>
      <c r="O8178" t="str" cm="1">
        <f t="array" ref="O8178">_xlfn.IFS(K8179&lt;=5,"Very Short",K8179&lt;=10,"Short",K8179&lt;=15,"Mid-Class",K8179&lt;=20,"Long",K8179&lt;=25," Very Long",K8179&gt;25,"Lifer")</f>
        <v>Very Short</v>
      </c>
      <c r="P8178" t="str" cm="1">
        <f t="array" ref="P8178">_xlfn.IFS(L8178&lt;=39,"Negligible",L8178&lt;=79,"Minimal",L8178&lt;=119,"Moderate",L8178&lt;=158,"High Moderate",L8178&lt;=198," High",L8178&lt;=238,"Very High",L8178&lt;=278,"Severe")</f>
        <v>Negligible</v>
      </c>
      <c r="Q8178" s="3">
        <f t="shared" si="127"/>
        <v>0</v>
      </c>
    </row>
    <row r="8179" spans="1:17" x14ac:dyDescent="0.25">
      <c r="A8179">
        <v>8178</v>
      </c>
      <c r="B8179" t="s">
        <v>1952</v>
      </c>
      <c r="C8179" t="s">
        <v>2174</v>
      </c>
      <c r="D8179" t="s">
        <v>5754</v>
      </c>
      <c r="E8179" t="s">
        <v>36</v>
      </c>
      <c r="F8179" t="s">
        <v>609</v>
      </c>
      <c r="G8179" t="s">
        <v>610</v>
      </c>
      <c r="H8179" t="s">
        <v>36</v>
      </c>
      <c r="I8179" t="s">
        <v>18</v>
      </c>
      <c r="J8179">
        <v>55.809850529999999</v>
      </c>
      <c r="K8179">
        <v>4.2529384370000001</v>
      </c>
      <c r="L8179">
        <v>145.8543847</v>
      </c>
      <c r="M8179" t="s">
        <v>18</v>
      </c>
      <c r="N8179" t="str" cm="1">
        <f t="array" ref="N8179">_xlfn.IFS(J8179&lt;=29,"Twenties",J8179&lt;=39,"Thirties",J8179&lt;=49,"Fourties",J8179&lt;=59,"Fifties",J8179&gt;59,"Elders")</f>
        <v>Fifties</v>
      </c>
      <c r="O8179" t="str" cm="1">
        <f t="array" ref="O8179">_xlfn.IFS(K8180&lt;=5,"Very Short",K8180&lt;=10,"Short",K8180&lt;=15,"Mid-Class",K8180&lt;=20,"Long",K8180&lt;=25," Very Long",K8180&gt;25,"Lifer")</f>
        <v>Short</v>
      </c>
      <c r="P8179" t="str" cm="1">
        <f t="array" ref="P8179">_xlfn.IFS(L8179&lt;=39,"Negligible",L8179&lt;=79,"Minimal",L8179&lt;=119,"Moderate",L8179&lt;=158,"High Moderate",L8179&lt;=198," High",L8179&lt;=238,"Very High",L8179&lt;=278,"Severe")</f>
        <v>High Moderate</v>
      </c>
      <c r="Q8179" s="3">
        <f t="shared" si="127"/>
        <v>6.0772660291666663</v>
      </c>
    </row>
    <row r="8180" spans="1:17" x14ac:dyDescent="0.25">
      <c r="A8180">
        <v>8179</v>
      </c>
      <c r="B8180" t="s">
        <v>2176</v>
      </c>
      <c r="C8180" t="s">
        <v>1918</v>
      </c>
      <c r="D8180" t="s">
        <v>5755</v>
      </c>
      <c r="E8180" t="s">
        <v>661</v>
      </c>
      <c r="F8180" t="s">
        <v>609</v>
      </c>
      <c r="G8180" t="s">
        <v>610</v>
      </c>
      <c r="H8180" t="s">
        <v>662</v>
      </c>
      <c r="I8180" t="s">
        <v>18</v>
      </c>
      <c r="J8180">
        <v>37.30165933</v>
      </c>
      <c r="K8180">
        <v>6.61316449</v>
      </c>
      <c r="L8180">
        <v>3.3792225720000002</v>
      </c>
      <c r="M8180" t="s">
        <v>18</v>
      </c>
      <c r="N8180" t="str" cm="1">
        <f t="array" ref="N8180">_xlfn.IFS(J8180&lt;=29,"Twenties",J8180&lt;=39,"Thirties",J8180&lt;=49,"Fourties",J8180&lt;=59,"Fifties",J8180&gt;59,"Elders")</f>
        <v>Thirties</v>
      </c>
      <c r="O8180" t="str" cm="1">
        <f t="array" ref="O8180">_xlfn.IFS(K8181&lt;=5,"Very Short",K8181&lt;=10,"Short",K8181&lt;=15,"Mid-Class",K8181&lt;=20,"Long",K8181&lt;=25," Very Long",K8181&gt;25,"Lifer")</f>
        <v>Very Short</v>
      </c>
      <c r="P8180" t="str" cm="1">
        <f t="array" ref="P8180">_xlfn.IFS(L8180&lt;=39,"Negligible",L8180&lt;=79,"Minimal",L8180&lt;=119,"Moderate",L8180&lt;=158,"High Moderate",L8180&lt;=198," High",L8180&lt;=238,"Very High",L8180&lt;=278,"Severe")</f>
        <v>Negligible</v>
      </c>
      <c r="Q8180" s="3">
        <f t="shared" si="127"/>
        <v>0.1408009405</v>
      </c>
    </row>
    <row r="8181" spans="1:17" x14ac:dyDescent="0.25">
      <c r="A8181">
        <v>8180</v>
      </c>
      <c r="B8181" t="s">
        <v>5665</v>
      </c>
      <c r="C8181" t="s">
        <v>91</v>
      </c>
      <c r="D8181" t="s">
        <v>5755</v>
      </c>
      <c r="E8181" t="s">
        <v>405</v>
      </c>
      <c r="F8181" t="s">
        <v>609</v>
      </c>
      <c r="G8181" t="s">
        <v>610</v>
      </c>
      <c r="H8181" t="s">
        <v>405</v>
      </c>
      <c r="I8181" t="s">
        <v>18</v>
      </c>
      <c r="J8181">
        <v>36.266696590000002</v>
      </c>
      <c r="K8181">
        <v>3.712821543</v>
      </c>
      <c r="L8181">
        <v>29.75528559</v>
      </c>
      <c r="M8181" t="s">
        <v>18</v>
      </c>
      <c r="N8181" t="str" cm="1">
        <f t="array" ref="N8181">_xlfn.IFS(J8181&lt;=29,"Twenties",J8181&lt;=39,"Thirties",J8181&lt;=49,"Fourties",J8181&lt;=59,"Fifties",J8181&gt;59,"Elders")</f>
        <v>Thirties</v>
      </c>
      <c r="O8181" t="str" cm="1">
        <f t="array" ref="O8181">_xlfn.IFS(K8182&lt;=5,"Very Short",K8182&lt;=10,"Short",K8182&lt;=15,"Mid-Class",K8182&lt;=20,"Long",K8182&lt;=25," Very Long",K8182&gt;25,"Lifer")</f>
        <v>Short</v>
      </c>
      <c r="P8181" t="str" cm="1">
        <f t="array" ref="P8181">_xlfn.IFS(L8181&lt;=39,"Negligible",L8181&lt;=79,"Minimal",L8181&lt;=119,"Moderate",L8181&lt;=158,"High Moderate",L8181&lt;=198," High",L8181&lt;=238,"Very High",L8181&lt;=278,"Severe")</f>
        <v>Negligible</v>
      </c>
      <c r="Q8181" s="3">
        <f t="shared" si="127"/>
        <v>1.23980356625</v>
      </c>
    </row>
    <row r="8182" spans="1:17" x14ac:dyDescent="0.25">
      <c r="A8182">
        <v>8181</v>
      </c>
      <c r="B8182" t="s">
        <v>5666</v>
      </c>
      <c r="C8182" t="s">
        <v>3801</v>
      </c>
      <c r="D8182" t="s">
        <v>5755</v>
      </c>
      <c r="E8182" t="s">
        <v>167</v>
      </c>
      <c r="F8182" t="s">
        <v>609</v>
      </c>
      <c r="G8182" t="s">
        <v>610</v>
      </c>
      <c r="H8182" t="s">
        <v>167</v>
      </c>
      <c r="I8182" t="s">
        <v>18</v>
      </c>
      <c r="J8182">
        <v>60.220481169999999</v>
      </c>
      <c r="K8182">
        <v>5.3695896850000002</v>
      </c>
      <c r="L8182">
        <v>151.31369309999999</v>
      </c>
      <c r="M8182" t="s">
        <v>18</v>
      </c>
      <c r="N8182" t="str" cm="1">
        <f t="array" ref="N8182">_xlfn.IFS(J8182&lt;=29,"Twenties",J8182&lt;=39,"Thirties",J8182&lt;=49,"Fourties",J8182&lt;=59,"Fifties",J8182&gt;59,"Elders")</f>
        <v>Elders</v>
      </c>
      <c r="O8182" t="str" cm="1">
        <f t="array" ref="O8182">_xlfn.IFS(K8183&lt;=5,"Very Short",K8183&lt;=10,"Short",K8183&lt;=15,"Mid-Class",K8183&lt;=20,"Long",K8183&lt;=25," Very Long",K8183&gt;25,"Lifer")</f>
        <v>Very Short</v>
      </c>
      <c r="P8182" t="str" cm="1">
        <f t="array" ref="P8182">_xlfn.IFS(L8182&lt;=39,"Negligible",L8182&lt;=79,"Minimal",L8182&lt;=119,"Moderate",L8182&lt;=158,"High Moderate",L8182&lt;=198," High",L8182&lt;=238,"Very High",L8182&lt;=278,"Severe")</f>
        <v>High Moderate</v>
      </c>
      <c r="Q8182" s="3">
        <f t="shared" si="127"/>
        <v>6.3047372125000001</v>
      </c>
    </row>
    <row r="8183" spans="1:17" x14ac:dyDescent="0.25">
      <c r="A8183">
        <v>8182</v>
      </c>
      <c r="B8183" t="s">
        <v>5667</v>
      </c>
      <c r="C8183" t="s">
        <v>1288</v>
      </c>
      <c r="D8183" t="s">
        <v>5755</v>
      </c>
      <c r="E8183" t="s">
        <v>260</v>
      </c>
      <c r="F8183" t="s">
        <v>609</v>
      </c>
      <c r="G8183" t="s">
        <v>610</v>
      </c>
      <c r="H8183" t="s">
        <v>260</v>
      </c>
      <c r="I8183" t="s">
        <v>18</v>
      </c>
      <c r="J8183">
        <v>29.60735515</v>
      </c>
      <c r="K8183">
        <v>3.9345489470000001</v>
      </c>
      <c r="L8183">
        <v>0</v>
      </c>
      <c r="M8183" t="s">
        <v>18</v>
      </c>
      <c r="N8183" t="str" cm="1">
        <f t="array" ref="N8183">_xlfn.IFS(J8183&lt;=29,"Twenties",J8183&lt;=39,"Thirties",J8183&lt;=49,"Fourties",J8183&lt;=59,"Fifties",J8183&gt;59,"Elders")</f>
        <v>Thirties</v>
      </c>
      <c r="O8183" t="str" cm="1">
        <f t="array" ref="O8183">_xlfn.IFS(K8184&lt;=5,"Very Short",K8184&lt;=10,"Short",K8184&lt;=15,"Mid-Class",K8184&lt;=20,"Long",K8184&lt;=25," Very Long",K8184&gt;25,"Lifer")</f>
        <v>Very Short</v>
      </c>
      <c r="P8183" t="str" cm="1">
        <f t="array" ref="P8183">_xlfn.IFS(L8183&lt;=39,"Negligible",L8183&lt;=79,"Minimal",L8183&lt;=119,"Moderate",L8183&lt;=158,"High Moderate",L8183&lt;=198," High",L8183&lt;=238,"Very High",L8183&lt;=278,"Severe")</f>
        <v>Negligible</v>
      </c>
      <c r="Q8183" s="3">
        <f t="shared" si="127"/>
        <v>0</v>
      </c>
    </row>
    <row r="8184" spans="1:17" x14ac:dyDescent="0.25">
      <c r="A8184">
        <v>8183</v>
      </c>
      <c r="B8184" t="s">
        <v>5514</v>
      </c>
      <c r="C8184" t="s">
        <v>5668</v>
      </c>
      <c r="D8184" t="s">
        <v>5754</v>
      </c>
      <c r="E8184" t="s">
        <v>275</v>
      </c>
      <c r="F8184" t="s">
        <v>609</v>
      </c>
      <c r="G8184" t="s">
        <v>610</v>
      </c>
      <c r="H8184" t="s">
        <v>275</v>
      </c>
      <c r="I8184" t="s">
        <v>18</v>
      </c>
      <c r="J8184">
        <v>54.179638850000003</v>
      </c>
      <c r="K8184">
        <v>4.890820433</v>
      </c>
      <c r="L8184">
        <v>104.3090411</v>
      </c>
      <c r="M8184" t="s">
        <v>18</v>
      </c>
      <c r="N8184" t="str" cm="1">
        <f t="array" ref="N8184">_xlfn.IFS(J8184&lt;=29,"Twenties",J8184&lt;=39,"Thirties",J8184&lt;=49,"Fourties",J8184&lt;=59,"Fifties",J8184&gt;59,"Elders")</f>
        <v>Fifties</v>
      </c>
      <c r="O8184" t="str" cm="1">
        <f t="array" ref="O8184">_xlfn.IFS(K8185&lt;=5,"Very Short",K8185&lt;=10,"Short",K8185&lt;=15,"Mid-Class",K8185&lt;=20,"Long",K8185&lt;=25," Very Long",K8185&gt;25,"Lifer")</f>
        <v>Short</v>
      </c>
      <c r="P8184" t="str" cm="1">
        <f t="array" ref="P8184">_xlfn.IFS(L8184&lt;=39,"Negligible",L8184&lt;=79,"Minimal",L8184&lt;=119,"Moderate",L8184&lt;=158,"High Moderate",L8184&lt;=198," High",L8184&lt;=238,"Very High",L8184&lt;=278,"Severe")</f>
        <v>Moderate</v>
      </c>
      <c r="Q8184" s="3">
        <f t="shared" si="127"/>
        <v>4.3462100458333337</v>
      </c>
    </row>
    <row r="8185" spans="1:17" x14ac:dyDescent="0.25">
      <c r="A8185">
        <v>8184</v>
      </c>
      <c r="B8185" t="s">
        <v>5669</v>
      </c>
      <c r="C8185" t="s">
        <v>2405</v>
      </c>
      <c r="D8185" t="s">
        <v>5754</v>
      </c>
      <c r="E8185" t="s">
        <v>1282</v>
      </c>
      <c r="F8185" t="s">
        <v>609</v>
      </c>
      <c r="G8185" t="s">
        <v>610</v>
      </c>
      <c r="H8185" t="s">
        <v>155</v>
      </c>
      <c r="I8185" t="s">
        <v>18</v>
      </c>
      <c r="J8185">
        <v>48.484542009999998</v>
      </c>
      <c r="K8185">
        <v>5.7553195639999997</v>
      </c>
      <c r="L8185">
        <v>102.2790791</v>
      </c>
      <c r="M8185" t="s">
        <v>18</v>
      </c>
      <c r="N8185" t="str" cm="1">
        <f t="array" ref="N8185">_xlfn.IFS(J8185&lt;=29,"Twenties",J8185&lt;=39,"Thirties",J8185&lt;=49,"Fourties",J8185&lt;=59,"Fifties",J8185&gt;59,"Elders")</f>
        <v>Fourties</v>
      </c>
      <c r="O8185" t="str" cm="1">
        <f t="array" ref="O8185">_xlfn.IFS(K8186&lt;=5,"Very Short",K8186&lt;=10,"Short",K8186&lt;=15,"Mid-Class",K8186&lt;=20,"Long",K8186&lt;=25," Very Long",K8186&gt;25,"Lifer")</f>
        <v>Very Short</v>
      </c>
      <c r="P8185" t="str" cm="1">
        <f t="array" ref="P8185">_xlfn.IFS(L8185&lt;=39,"Negligible",L8185&lt;=79,"Minimal",L8185&lt;=119,"Moderate",L8185&lt;=158,"High Moderate",L8185&lt;=198," High",L8185&lt;=238,"Very High",L8185&lt;=278,"Severe")</f>
        <v>Moderate</v>
      </c>
      <c r="Q8185" s="3">
        <f t="shared" si="127"/>
        <v>4.2616282958333338</v>
      </c>
    </row>
    <row r="8186" spans="1:17" x14ac:dyDescent="0.25">
      <c r="A8186">
        <v>8185</v>
      </c>
      <c r="B8186" t="s">
        <v>2801</v>
      </c>
      <c r="C8186" t="s">
        <v>2934</v>
      </c>
      <c r="D8186" t="s">
        <v>5755</v>
      </c>
      <c r="E8186" t="s">
        <v>2830</v>
      </c>
      <c r="F8186" t="s">
        <v>609</v>
      </c>
      <c r="G8186" t="s">
        <v>610</v>
      </c>
      <c r="H8186" t="s">
        <v>52</v>
      </c>
      <c r="I8186" t="s">
        <v>18</v>
      </c>
      <c r="J8186">
        <v>48.692980800000001</v>
      </c>
      <c r="K8186">
        <v>4.6390966169999999</v>
      </c>
      <c r="L8186">
        <v>123.86400449999999</v>
      </c>
      <c r="M8186" t="s">
        <v>18</v>
      </c>
      <c r="N8186" t="str" cm="1">
        <f t="array" ref="N8186">_xlfn.IFS(J8186&lt;=29,"Twenties",J8186&lt;=39,"Thirties",J8186&lt;=49,"Fourties",J8186&lt;=59,"Fifties",J8186&gt;59,"Elders")</f>
        <v>Fourties</v>
      </c>
      <c r="O8186" t="str" cm="1">
        <f t="array" ref="O8186">_xlfn.IFS(K8187&lt;=5,"Very Short",K8187&lt;=10,"Short",K8187&lt;=15,"Mid-Class",K8187&lt;=20,"Long",K8187&lt;=25," Very Long",K8187&gt;25,"Lifer")</f>
        <v>Very Short</v>
      </c>
      <c r="P8186" t="str" cm="1">
        <f t="array" ref="P8186">_xlfn.IFS(L8186&lt;=39,"Negligible",L8186&lt;=79,"Minimal",L8186&lt;=119,"Moderate",L8186&lt;=158,"High Moderate",L8186&lt;=198," High",L8186&lt;=238,"Very High",L8186&lt;=278,"Severe")</f>
        <v>High Moderate</v>
      </c>
      <c r="Q8186" s="3">
        <f t="shared" si="127"/>
        <v>5.1610001875</v>
      </c>
    </row>
    <row r="8187" spans="1:17" x14ac:dyDescent="0.25">
      <c r="A8187">
        <v>8186</v>
      </c>
      <c r="B8187" t="s">
        <v>304</v>
      </c>
      <c r="C8187" t="s">
        <v>463</v>
      </c>
      <c r="D8187" t="s">
        <v>5755</v>
      </c>
      <c r="E8187" t="s">
        <v>25</v>
      </c>
      <c r="F8187" t="s">
        <v>609</v>
      </c>
      <c r="G8187" t="s">
        <v>610</v>
      </c>
      <c r="H8187" t="s">
        <v>25</v>
      </c>
      <c r="I8187" t="s">
        <v>18</v>
      </c>
      <c r="J8187">
        <v>50.021531029999998</v>
      </c>
      <c r="K8187">
        <v>4.8520293360000002</v>
      </c>
      <c r="L8187">
        <v>82.715196710000001</v>
      </c>
      <c r="M8187" t="s">
        <v>18</v>
      </c>
      <c r="N8187" t="str" cm="1">
        <f t="array" ref="N8187">_xlfn.IFS(J8187&lt;=29,"Twenties",J8187&lt;=39,"Thirties",J8187&lt;=49,"Fourties",J8187&lt;=59,"Fifties",J8187&gt;59,"Elders")</f>
        <v>Fifties</v>
      </c>
      <c r="O8187" t="str" cm="1">
        <f t="array" ref="O8187">_xlfn.IFS(K8188&lt;=5,"Very Short",K8188&lt;=10,"Short",K8188&lt;=15,"Mid-Class",K8188&lt;=20,"Long",K8188&lt;=25," Very Long",K8188&gt;25,"Lifer")</f>
        <v>Short</v>
      </c>
      <c r="P8187" t="str" cm="1">
        <f t="array" ref="P8187">_xlfn.IFS(L8187&lt;=39,"Negligible",L8187&lt;=79,"Minimal",L8187&lt;=119,"Moderate",L8187&lt;=158,"High Moderate",L8187&lt;=198," High",L8187&lt;=238,"Very High",L8187&lt;=278,"Severe")</f>
        <v>Moderate</v>
      </c>
      <c r="Q8187" s="3">
        <f t="shared" si="127"/>
        <v>3.4464665295833332</v>
      </c>
    </row>
    <row r="8188" spans="1:17" x14ac:dyDescent="0.25">
      <c r="A8188">
        <v>8187</v>
      </c>
      <c r="B8188" t="s">
        <v>2176</v>
      </c>
      <c r="C8188" t="s">
        <v>145</v>
      </c>
      <c r="D8188" t="s">
        <v>5754</v>
      </c>
      <c r="E8188" t="s">
        <v>105</v>
      </c>
      <c r="F8188" t="s">
        <v>609</v>
      </c>
      <c r="G8188" t="s">
        <v>610</v>
      </c>
      <c r="H8188" t="s">
        <v>105</v>
      </c>
      <c r="I8188" t="s">
        <v>18</v>
      </c>
      <c r="J8188">
        <v>21.40387561</v>
      </c>
      <c r="K8188">
        <v>8.6241252720000006</v>
      </c>
      <c r="L8188">
        <v>0</v>
      </c>
      <c r="M8188" t="s">
        <v>18</v>
      </c>
      <c r="N8188" t="str" cm="1">
        <f t="array" ref="N8188">_xlfn.IFS(J8188&lt;=29,"Twenties",J8188&lt;=39,"Thirties",J8188&lt;=49,"Fourties",J8188&lt;=59,"Fifties",J8188&gt;59,"Elders")</f>
        <v>Twenties</v>
      </c>
      <c r="O8188" t="str" cm="1">
        <f t="array" ref="O8188">_xlfn.IFS(K8189&lt;=5,"Very Short",K8189&lt;=10,"Short",K8189&lt;=15,"Mid-Class",K8189&lt;=20,"Long",K8189&lt;=25," Very Long",K8189&gt;25,"Lifer")</f>
        <v>Very Short</v>
      </c>
      <c r="P8188" t="str" cm="1">
        <f t="array" ref="P8188">_xlfn.IFS(L8188&lt;=39,"Negligible",L8188&lt;=79,"Minimal",L8188&lt;=119,"Moderate",L8188&lt;=158,"High Moderate",L8188&lt;=198," High",L8188&lt;=238,"Very High",L8188&lt;=278,"Severe")</f>
        <v>Negligible</v>
      </c>
      <c r="Q8188" s="3">
        <f t="shared" si="127"/>
        <v>0</v>
      </c>
    </row>
    <row r="8189" spans="1:17" x14ac:dyDescent="0.25">
      <c r="A8189">
        <v>8188</v>
      </c>
      <c r="B8189" t="s">
        <v>5670</v>
      </c>
      <c r="C8189" t="s">
        <v>925</v>
      </c>
      <c r="D8189" t="s">
        <v>5754</v>
      </c>
      <c r="E8189" t="s">
        <v>160</v>
      </c>
      <c r="F8189" t="s">
        <v>609</v>
      </c>
      <c r="G8189" t="s">
        <v>610</v>
      </c>
      <c r="H8189" t="s">
        <v>28</v>
      </c>
      <c r="I8189" t="s">
        <v>18</v>
      </c>
      <c r="J8189">
        <v>26.080896849999998</v>
      </c>
      <c r="K8189">
        <v>4.9140945089999999</v>
      </c>
      <c r="L8189">
        <v>2.2172615059999998</v>
      </c>
      <c r="M8189" t="s">
        <v>18</v>
      </c>
      <c r="N8189" t="str" cm="1">
        <f t="array" ref="N8189">_xlfn.IFS(J8189&lt;=29,"Twenties",J8189&lt;=39,"Thirties",J8189&lt;=49,"Fourties",J8189&lt;=59,"Fifties",J8189&gt;59,"Elders")</f>
        <v>Twenties</v>
      </c>
      <c r="O8189" t="str" cm="1">
        <f t="array" ref="O8189">_xlfn.IFS(K8190&lt;=5,"Very Short",K8190&lt;=10,"Short",K8190&lt;=15,"Mid-Class",K8190&lt;=20,"Long",K8190&lt;=25," Very Long",K8190&gt;25,"Lifer")</f>
        <v>Very Short</v>
      </c>
      <c r="P8189" t="str" cm="1">
        <f t="array" ref="P8189">_xlfn.IFS(L8189&lt;=39,"Negligible",L8189&lt;=79,"Minimal",L8189&lt;=119,"Moderate",L8189&lt;=158,"High Moderate",L8189&lt;=198," High",L8189&lt;=238,"Very High",L8189&lt;=278,"Severe")</f>
        <v>Negligible</v>
      </c>
      <c r="Q8189" s="3">
        <f t="shared" si="127"/>
        <v>9.2385896083333321E-2</v>
      </c>
    </row>
    <row r="8190" spans="1:17" x14ac:dyDescent="0.25">
      <c r="A8190">
        <v>8189</v>
      </c>
      <c r="B8190" t="s">
        <v>5671</v>
      </c>
      <c r="C8190" t="s">
        <v>458</v>
      </c>
      <c r="D8190" t="s">
        <v>5755</v>
      </c>
      <c r="E8190" t="s">
        <v>31</v>
      </c>
      <c r="F8190" t="s">
        <v>609</v>
      </c>
      <c r="G8190" t="s">
        <v>610</v>
      </c>
      <c r="H8190" t="s">
        <v>31</v>
      </c>
      <c r="I8190" t="s">
        <v>18</v>
      </c>
      <c r="J8190">
        <v>51.72810776</v>
      </c>
      <c r="K8190">
        <v>1.7010358779999999</v>
      </c>
      <c r="L8190">
        <v>135.48306869999999</v>
      </c>
      <c r="M8190" t="s">
        <v>18</v>
      </c>
      <c r="N8190" t="str" cm="1">
        <f t="array" ref="N8190">_xlfn.IFS(J8190&lt;=29,"Twenties",J8190&lt;=39,"Thirties",J8190&lt;=49,"Fourties",J8190&lt;=59,"Fifties",J8190&gt;59,"Elders")</f>
        <v>Fifties</v>
      </c>
      <c r="O8190" t="str" cm="1">
        <f t="array" ref="O8190">_xlfn.IFS(K8191&lt;=5,"Very Short",K8191&lt;=10,"Short",K8191&lt;=15,"Mid-Class",K8191&lt;=20,"Long",K8191&lt;=25," Very Long",K8191&gt;25,"Lifer")</f>
        <v>Very Short</v>
      </c>
      <c r="P8190" t="str" cm="1">
        <f t="array" ref="P8190">_xlfn.IFS(L8190&lt;=39,"Negligible",L8190&lt;=79,"Minimal",L8190&lt;=119,"Moderate",L8190&lt;=158,"High Moderate",L8190&lt;=198," High",L8190&lt;=238,"Very High",L8190&lt;=278,"Severe")</f>
        <v>High Moderate</v>
      </c>
      <c r="Q8190" s="3">
        <f t="shared" si="127"/>
        <v>5.6451278624999999</v>
      </c>
    </row>
    <row r="8191" spans="1:17" x14ac:dyDescent="0.25">
      <c r="A8191">
        <v>8190</v>
      </c>
      <c r="B8191" t="s">
        <v>3608</v>
      </c>
      <c r="C8191" t="s">
        <v>366</v>
      </c>
      <c r="D8191" t="s">
        <v>5755</v>
      </c>
      <c r="E8191" t="s">
        <v>21</v>
      </c>
      <c r="F8191" t="s">
        <v>609</v>
      </c>
      <c r="G8191" t="s">
        <v>610</v>
      </c>
      <c r="H8191" t="s">
        <v>22</v>
      </c>
      <c r="I8191" t="s">
        <v>18</v>
      </c>
      <c r="J8191">
        <v>49.865213969999999</v>
      </c>
      <c r="K8191">
        <v>2.3206963439999999</v>
      </c>
      <c r="L8191">
        <v>73.603774369999996</v>
      </c>
      <c r="M8191" t="s">
        <v>18</v>
      </c>
      <c r="N8191" t="str" cm="1">
        <f t="array" ref="N8191">_xlfn.IFS(J8191&lt;=29,"Twenties",J8191&lt;=39,"Thirties",J8191&lt;=49,"Fourties",J8191&lt;=59,"Fifties",J8191&gt;59,"Elders")</f>
        <v>Fifties</v>
      </c>
      <c r="O8191" t="str" cm="1">
        <f t="array" ref="O8191">_xlfn.IFS(K8192&lt;=5,"Very Short",K8192&lt;=10,"Short",K8192&lt;=15,"Mid-Class",K8192&lt;=20,"Long",K8192&lt;=25," Very Long",K8192&gt;25,"Lifer")</f>
        <v>Short</v>
      </c>
      <c r="P8191" t="str" cm="1">
        <f t="array" ref="P8191">_xlfn.IFS(L8191&lt;=39,"Negligible",L8191&lt;=79,"Minimal",L8191&lt;=119,"Moderate",L8191&lt;=158,"High Moderate",L8191&lt;=198," High",L8191&lt;=238,"Very High",L8191&lt;=278,"Severe")</f>
        <v>Minimal</v>
      </c>
      <c r="Q8191" s="3">
        <f t="shared" si="127"/>
        <v>3.066823932083333</v>
      </c>
    </row>
    <row r="8192" spans="1:17" x14ac:dyDescent="0.25">
      <c r="A8192">
        <v>8191</v>
      </c>
      <c r="B8192" t="s">
        <v>5672</v>
      </c>
      <c r="C8192" t="s">
        <v>1762</v>
      </c>
      <c r="D8192" t="s">
        <v>5754</v>
      </c>
      <c r="E8192" t="s">
        <v>36</v>
      </c>
      <c r="F8192" t="s">
        <v>609</v>
      </c>
      <c r="G8192" t="s">
        <v>610</v>
      </c>
      <c r="H8192" t="s">
        <v>36</v>
      </c>
      <c r="I8192" t="s">
        <v>18</v>
      </c>
      <c r="J8192">
        <v>32.392353489999998</v>
      </c>
      <c r="K8192">
        <v>5.8692490700000004</v>
      </c>
      <c r="L8192">
        <v>0</v>
      </c>
      <c r="M8192" t="s">
        <v>18</v>
      </c>
      <c r="N8192" t="str" cm="1">
        <f t="array" ref="N8192">_xlfn.IFS(J8192&lt;=29,"Twenties",J8192&lt;=39,"Thirties",J8192&lt;=49,"Fourties",J8192&lt;=59,"Fifties",J8192&gt;59,"Elders")</f>
        <v>Thirties</v>
      </c>
      <c r="O8192" t="str" cm="1">
        <f t="array" ref="O8192">_xlfn.IFS(K8193&lt;=5,"Very Short",K8193&lt;=10,"Short",K8193&lt;=15,"Mid-Class",K8193&lt;=20,"Long",K8193&lt;=25," Very Long",K8193&gt;25,"Lifer")</f>
        <v>Short</v>
      </c>
      <c r="P8192" t="str" cm="1">
        <f t="array" ref="P8192">_xlfn.IFS(L8192&lt;=39,"Negligible",L8192&lt;=79,"Minimal",L8192&lt;=119,"Moderate",L8192&lt;=158,"High Moderate",L8192&lt;=198," High",L8192&lt;=238,"Very High",L8192&lt;=278,"Severe")</f>
        <v>Negligible</v>
      </c>
      <c r="Q8192" s="3">
        <f t="shared" si="127"/>
        <v>0</v>
      </c>
    </row>
    <row r="8193" spans="1:17" x14ac:dyDescent="0.25">
      <c r="A8193">
        <v>8192</v>
      </c>
      <c r="B8193" t="s">
        <v>279</v>
      </c>
      <c r="C8193" t="s">
        <v>54</v>
      </c>
      <c r="D8193" t="s">
        <v>5755</v>
      </c>
      <c r="E8193" t="s">
        <v>503</v>
      </c>
      <c r="F8193" t="s">
        <v>609</v>
      </c>
      <c r="G8193" t="s">
        <v>610</v>
      </c>
      <c r="H8193" t="s">
        <v>22</v>
      </c>
      <c r="I8193" t="s">
        <v>18</v>
      </c>
      <c r="J8193">
        <v>27.808660790000001</v>
      </c>
      <c r="K8193">
        <v>6.695218036</v>
      </c>
      <c r="L8193">
        <v>0</v>
      </c>
      <c r="M8193" t="s">
        <v>18</v>
      </c>
      <c r="N8193" t="str" cm="1">
        <f t="array" ref="N8193">_xlfn.IFS(J8193&lt;=29,"Twenties",J8193&lt;=39,"Thirties",J8193&lt;=49,"Fourties",J8193&lt;=59,"Fifties",J8193&gt;59,"Elders")</f>
        <v>Twenties</v>
      </c>
      <c r="O8193" t="str" cm="1">
        <f t="array" ref="O8193">_xlfn.IFS(K8194&lt;=5,"Very Short",K8194&lt;=10,"Short",K8194&lt;=15,"Mid-Class",K8194&lt;=20,"Long",K8194&lt;=25," Very Long",K8194&gt;25,"Lifer")</f>
        <v>Short</v>
      </c>
      <c r="P8193" t="str" cm="1">
        <f t="array" ref="P8193">_xlfn.IFS(L8193&lt;=39,"Negligible",L8193&lt;=79,"Minimal",L8193&lt;=119,"Moderate",L8193&lt;=158,"High Moderate",L8193&lt;=198," High",L8193&lt;=238,"Very High",L8193&lt;=278,"Severe")</f>
        <v>Negligible</v>
      </c>
      <c r="Q8193" s="3">
        <f t="shared" si="127"/>
        <v>0</v>
      </c>
    </row>
    <row r="8194" spans="1:17" x14ac:dyDescent="0.25">
      <c r="A8194">
        <v>8193</v>
      </c>
      <c r="B8194" t="s">
        <v>2244</v>
      </c>
      <c r="C8194" t="s">
        <v>615</v>
      </c>
      <c r="D8194" t="s">
        <v>5754</v>
      </c>
      <c r="E8194" t="s">
        <v>31</v>
      </c>
      <c r="F8194" t="s">
        <v>609</v>
      </c>
      <c r="G8194" t="s">
        <v>610</v>
      </c>
      <c r="H8194" t="s">
        <v>31</v>
      </c>
      <c r="I8194" t="s">
        <v>18</v>
      </c>
      <c r="J8194">
        <v>34.0507846</v>
      </c>
      <c r="K8194">
        <v>7.2031259920000004</v>
      </c>
      <c r="L8194">
        <v>39.7368211</v>
      </c>
      <c r="M8194" t="s">
        <v>18</v>
      </c>
      <c r="N8194" t="str" cm="1">
        <f t="array" ref="N8194">_xlfn.IFS(J8194&lt;=29,"Twenties",J8194&lt;=39,"Thirties",J8194&lt;=49,"Fourties",J8194&lt;=59,"Fifties",J8194&gt;59,"Elders")</f>
        <v>Thirties</v>
      </c>
      <c r="O8194" t="str" cm="1">
        <f t="array" ref="O8194">_xlfn.IFS(K8195&lt;=5,"Very Short",K8195&lt;=10,"Short",K8195&lt;=15,"Mid-Class",K8195&lt;=20,"Long",K8195&lt;=25," Very Long",K8195&gt;25,"Lifer")</f>
        <v>Very Short</v>
      </c>
      <c r="P8194" t="str" cm="1">
        <f t="array" ref="P8194">_xlfn.IFS(L8194&lt;=39,"Negligible",L8194&lt;=79,"Minimal",L8194&lt;=119,"Moderate",L8194&lt;=158,"High Moderate",L8194&lt;=198," High",L8194&lt;=238,"Very High",L8194&lt;=278,"Severe")</f>
        <v>Minimal</v>
      </c>
      <c r="Q8194" s="3">
        <f t="shared" ref="Q8194:Q8257" si="128">L8194/24</f>
        <v>1.6557008791666668</v>
      </c>
    </row>
    <row r="8195" spans="1:17" x14ac:dyDescent="0.25">
      <c r="A8195">
        <v>8194</v>
      </c>
      <c r="B8195" t="s">
        <v>4441</v>
      </c>
      <c r="C8195" t="s">
        <v>3120</v>
      </c>
      <c r="D8195" t="s">
        <v>5754</v>
      </c>
      <c r="E8195" t="s">
        <v>36</v>
      </c>
      <c r="F8195" t="s">
        <v>609</v>
      </c>
      <c r="G8195" t="s">
        <v>610</v>
      </c>
      <c r="H8195" t="s">
        <v>36</v>
      </c>
      <c r="I8195" t="s">
        <v>18</v>
      </c>
      <c r="J8195">
        <v>51.735367119999999</v>
      </c>
      <c r="K8195">
        <v>4.1994203490000004</v>
      </c>
      <c r="L8195">
        <v>132.52641149999999</v>
      </c>
      <c r="M8195" t="s">
        <v>18</v>
      </c>
      <c r="N8195" t="str" cm="1">
        <f t="array" ref="N8195">_xlfn.IFS(J8195&lt;=29,"Twenties",J8195&lt;=39,"Thirties",J8195&lt;=49,"Fourties",J8195&lt;=59,"Fifties",J8195&gt;59,"Elders")</f>
        <v>Fifties</v>
      </c>
      <c r="O8195" t="str" cm="1">
        <f t="array" ref="O8195">_xlfn.IFS(K8196&lt;=5,"Very Short",K8196&lt;=10,"Short",K8196&lt;=15,"Mid-Class",K8196&lt;=20,"Long",K8196&lt;=25," Very Long",K8196&gt;25,"Lifer")</f>
        <v>Short</v>
      </c>
      <c r="P8195" t="str" cm="1">
        <f t="array" ref="P8195">_xlfn.IFS(L8195&lt;=39,"Negligible",L8195&lt;=79,"Minimal",L8195&lt;=119,"Moderate",L8195&lt;=158,"High Moderate",L8195&lt;=198," High",L8195&lt;=238,"Very High",L8195&lt;=278,"Severe")</f>
        <v>High Moderate</v>
      </c>
      <c r="Q8195" s="3">
        <f t="shared" si="128"/>
        <v>5.5219338124999995</v>
      </c>
    </row>
    <row r="8196" spans="1:17" x14ac:dyDescent="0.25">
      <c r="A8196">
        <v>8195</v>
      </c>
      <c r="B8196" t="s">
        <v>1207</v>
      </c>
      <c r="C8196" t="s">
        <v>87</v>
      </c>
      <c r="D8196" t="s">
        <v>5755</v>
      </c>
      <c r="E8196" t="s">
        <v>36</v>
      </c>
      <c r="F8196" t="s">
        <v>609</v>
      </c>
      <c r="G8196" t="s">
        <v>610</v>
      </c>
      <c r="H8196" t="s">
        <v>36</v>
      </c>
      <c r="I8196" t="s">
        <v>18</v>
      </c>
      <c r="J8196">
        <v>36.542119509999999</v>
      </c>
      <c r="K8196">
        <v>5.5703319220000003</v>
      </c>
      <c r="L8196">
        <v>2.1485932659999998</v>
      </c>
      <c r="M8196" t="s">
        <v>18</v>
      </c>
      <c r="N8196" t="str" cm="1">
        <f t="array" ref="N8196">_xlfn.IFS(J8196&lt;=29,"Twenties",J8196&lt;=39,"Thirties",J8196&lt;=49,"Fourties",J8196&lt;=59,"Fifties",J8196&gt;59,"Elders")</f>
        <v>Thirties</v>
      </c>
      <c r="O8196" t="str" cm="1">
        <f t="array" ref="O8196">_xlfn.IFS(K8197&lt;=5,"Very Short",K8197&lt;=10,"Short",K8197&lt;=15,"Mid-Class",K8197&lt;=20,"Long",K8197&lt;=25," Very Long",K8197&gt;25,"Lifer")</f>
        <v>Short</v>
      </c>
      <c r="P8196" t="str" cm="1">
        <f t="array" ref="P8196">_xlfn.IFS(L8196&lt;=39,"Negligible",L8196&lt;=79,"Minimal",L8196&lt;=119,"Moderate",L8196&lt;=158,"High Moderate",L8196&lt;=198," High",L8196&lt;=238,"Very High",L8196&lt;=278,"Severe")</f>
        <v>Negligible</v>
      </c>
      <c r="Q8196" s="3">
        <f t="shared" si="128"/>
        <v>8.9524719416666662E-2</v>
      </c>
    </row>
    <row r="8197" spans="1:17" x14ac:dyDescent="0.25">
      <c r="A8197">
        <v>8196</v>
      </c>
      <c r="B8197" t="s">
        <v>5673</v>
      </c>
      <c r="C8197" t="s">
        <v>2929</v>
      </c>
      <c r="D8197" t="s">
        <v>5755</v>
      </c>
      <c r="E8197" t="s">
        <v>752</v>
      </c>
      <c r="F8197" t="s">
        <v>609</v>
      </c>
      <c r="G8197" t="s">
        <v>610</v>
      </c>
      <c r="H8197" t="s">
        <v>22</v>
      </c>
      <c r="I8197" t="s">
        <v>18</v>
      </c>
      <c r="J8197">
        <v>37.541524770000002</v>
      </c>
      <c r="K8197">
        <v>6.6872428929999996</v>
      </c>
      <c r="L8197">
        <v>16.51833113</v>
      </c>
      <c r="M8197" t="s">
        <v>18</v>
      </c>
      <c r="N8197" t="str" cm="1">
        <f t="array" ref="N8197">_xlfn.IFS(J8197&lt;=29,"Twenties",J8197&lt;=39,"Thirties",J8197&lt;=49,"Fourties",J8197&lt;=59,"Fifties",J8197&gt;59,"Elders")</f>
        <v>Thirties</v>
      </c>
      <c r="O8197" t="str" cm="1">
        <f t="array" ref="O8197">_xlfn.IFS(K8198&lt;=5,"Very Short",K8198&lt;=10,"Short",K8198&lt;=15,"Mid-Class",K8198&lt;=20,"Long",K8198&lt;=25," Very Long",K8198&gt;25,"Lifer")</f>
        <v>Very Short</v>
      </c>
      <c r="P8197" t="str" cm="1">
        <f t="array" ref="P8197">_xlfn.IFS(L8197&lt;=39,"Negligible",L8197&lt;=79,"Minimal",L8197&lt;=119,"Moderate",L8197&lt;=158,"High Moderate",L8197&lt;=198," High",L8197&lt;=238,"Very High",L8197&lt;=278,"Severe")</f>
        <v>Negligible</v>
      </c>
      <c r="Q8197" s="3">
        <f t="shared" si="128"/>
        <v>0.6882637970833333</v>
      </c>
    </row>
    <row r="8198" spans="1:17" x14ac:dyDescent="0.25">
      <c r="A8198">
        <v>8197</v>
      </c>
      <c r="B8198" t="s">
        <v>5674</v>
      </c>
      <c r="C8198" t="s">
        <v>5675</v>
      </c>
      <c r="D8198" t="s">
        <v>5754</v>
      </c>
      <c r="E8198" t="s">
        <v>2313</v>
      </c>
      <c r="F8198" t="s">
        <v>609</v>
      </c>
      <c r="G8198" t="s">
        <v>610</v>
      </c>
      <c r="H8198" t="s">
        <v>136</v>
      </c>
      <c r="I8198" t="s">
        <v>18</v>
      </c>
      <c r="J8198">
        <v>37.658721440000001</v>
      </c>
      <c r="K8198">
        <v>4.9910164330000004</v>
      </c>
      <c r="L8198">
        <v>16.925516720000001</v>
      </c>
      <c r="M8198" t="s">
        <v>18</v>
      </c>
      <c r="N8198" t="str" cm="1">
        <f t="array" ref="N8198">_xlfn.IFS(J8198&lt;=29,"Twenties",J8198&lt;=39,"Thirties",J8198&lt;=49,"Fourties",J8198&lt;=59,"Fifties",J8198&gt;59,"Elders")</f>
        <v>Thirties</v>
      </c>
      <c r="O8198" t="str" cm="1">
        <f t="array" ref="O8198">_xlfn.IFS(K8199&lt;=5,"Very Short",K8199&lt;=10,"Short",K8199&lt;=15,"Mid-Class",K8199&lt;=20,"Long",K8199&lt;=25," Very Long",K8199&gt;25,"Lifer")</f>
        <v>Very Short</v>
      </c>
      <c r="P8198" t="str" cm="1">
        <f t="array" ref="P8198">_xlfn.IFS(L8198&lt;=39,"Negligible",L8198&lt;=79,"Minimal",L8198&lt;=119,"Moderate",L8198&lt;=158,"High Moderate",L8198&lt;=198," High",L8198&lt;=238,"Very High",L8198&lt;=278,"Severe")</f>
        <v>Negligible</v>
      </c>
      <c r="Q8198" s="3">
        <f t="shared" si="128"/>
        <v>0.70522986333333337</v>
      </c>
    </row>
    <row r="8199" spans="1:17" x14ac:dyDescent="0.25">
      <c r="A8199">
        <v>8198</v>
      </c>
      <c r="B8199" t="s">
        <v>3336</v>
      </c>
      <c r="C8199" t="s">
        <v>863</v>
      </c>
      <c r="D8199" t="s">
        <v>5755</v>
      </c>
      <c r="E8199" t="s">
        <v>150</v>
      </c>
      <c r="F8199" t="s">
        <v>609</v>
      </c>
      <c r="G8199" t="s">
        <v>610</v>
      </c>
      <c r="H8199" t="s">
        <v>28</v>
      </c>
      <c r="I8199" t="s">
        <v>18</v>
      </c>
      <c r="J8199">
        <v>55.09885465</v>
      </c>
      <c r="K8199">
        <v>4.5007850170000001</v>
      </c>
      <c r="L8199">
        <v>157.9361303</v>
      </c>
      <c r="M8199" t="s">
        <v>18</v>
      </c>
      <c r="N8199" t="str" cm="1">
        <f t="array" ref="N8199">_xlfn.IFS(J8199&lt;=29,"Twenties",J8199&lt;=39,"Thirties",J8199&lt;=49,"Fourties",J8199&lt;=59,"Fifties",J8199&gt;59,"Elders")</f>
        <v>Fifties</v>
      </c>
      <c r="O8199" t="str" cm="1">
        <f t="array" ref="O8199">_xlfn.IFS(K8200&lt;=5,"Very Short",K8200&lt;=10,"Short",K8200&lt;=15,"Mid-Class",K8200&lt;=20,"Long",K8200&lt;=25," Very Long",K8200&gt;25,"Lifer")</f>
        <v>Short</v>
      </c>
      <c r="P8199" t="str" cm="1">
        <f t="array" ref="P8199">_xlfn.IFS(L8199&lt;=39,"Negligible",L8199&lt;=79,"Minimal",L8199&lt;=119,"Moderate",L8199&lt;=158,"High Moderate",L8199&lt;=198," High",L8199&lt;=238,"Very High",L8199&lt;=278,"Severe")</f>
        <v>High Moderate</v>
      </c>
      <c r="Q8199" s="3">
        <f t="shared" si="128"/>
        <v>6.5806720958333331</v>
      </c>
    </row>
    <row r="8200" spans="1:17" x14ac:dyDescent="0.25">
      <c r="A8200">
        <v>8199</v>
      </c>
      <c r="B8200" t="s">
        <v>124</v>
      </c>
      <c r="C8200" t="s">
        <v>421</v>
      </c>
      <c r="D8200" t="s">
        <v>5754</v>
      </c>
      <c r="E8200" t="s">
        <v>2006</v>
      </c>
      <c r="F8200" t="s">
        <v>609</v>
      </c>
      <c r="G8200" t="s">
        <v>610</v>
      </c>
      <c r="H8200" t="s">
        <v>105</v>
      </c>
      <c r="I8200" t="s">
        <v>18</v>
      </c>
      <c r="J8200">
        <v>44.284031489999997</v>
      </c>
      <c r="K8200">
        <v>6.0824854559999997</v>
      </c>
      <c r="L8200">
        <v>56.098613239999999</v>
      </c>
      <c r="M8200" t="s">
        <v>18</v>
      </c>
      <c r="N8200" t="str" cm="1">
        <f t="array" ref="N8200">_xlfn.IFS(J8200&lt;=29,"Twenties",J8200&lt;=39,"Thirties",J8200&lt;=49,"Fourties",J8200&lt;=59,"Fifties",J8200&gt;59,"Elders")</f>
        <v>Fourties</v>
      </c>
      <c r="O8200" t="str" cm="1">
        <f t="array" ref="O8200">_xlfn.IFS(K8201&lt;=5,"Very Short",K8201&lt;=10,"Short",K8201&lt;=15,"Mid-Class",K8201&lt;=20,"Long",K8201&lt;=25," Very Long",K8201&gt;25,"Lifer")</f>
        <v>Short</v>
      </c>
      <c r="P8200" t="str" cm="1">
        <f t="array" ref="P8200">_xlfn.IFS(L8200&lt;=39,"Negligible",L8200&lt;=79,"Minimal",L8200&lt;=119,"Moderate",L8200&lt;=158,"High Moderate",L8200&lt;=198," High",L8200&lt;=238,"Very High",L8200&lt;=278,"Severe")</f>
        <v>Minimal</v>
      </c>
      <c r="Q8200" s="3">
        <f t="shared" si="128"/>
        <v>2.3374422183333334</v>
      </c>
    </row>
    <row r="8201" spans="1:17" x14ac:dyDescent="0.25">
      <c r="A8201">
        <v>8200</v>
      </c>
      <c r="B8201" t="s">
        <v>5676</v>
      </c>
      <c r="C8201" t="s">
        <v>2088</v>
      </c>
      <c r="D8201" t="s">
        <v>5755</v>
      </c>
      <c r="E8201" t="s">
        <v>125</v>
      </c>
      <c r="F8201" t="s">
        <v>609</v>
      </c>
      <c r="G8201" t="s">
        <v>610</v>
      </c>
      <c r="H8201" t="s">
        <v>125</v>
      </c>
      <c r="I8201" t="s">
        <v>18</v>
      </c>
      <c r="J8201">
        <v>34.331081769999997</v>
      </c>
      <c r="K8201">
        <v>6.4905599880000002</v>
      </c>
      <c r="L8201">
        <v>0</v>
      </c>
      <c r="M8201" t="s">
        <v>18</v>
      </c>
      <c r="N8201" t="str" cm="1">
        <f t="array" ref="N8201">_xlfn.IFS(J8201&lt;=29,"Twenties",J8201&lt;=39,"Thirties",J8201&lt;=49,"Fourties",J8201&lt;=59,"Fifties",J8201&gt;59,"Elders")</f>
        <v>Thirties</v>
      </c>
      <c r="O8201" t="str" cm="1">
        <f t="array" ref="O8201">_xlfn.IFS(K8202&lt;=5,"Very Short",K8202&lt;=10,"Short",K8202&lt;=15,"Mid-Class",K8202&lt;=20,"Long",K8202&lt;=25," Very Long",K8202&gt;25,"Lifer")</f>
        <v>Short</v>
      </c>
      <c r="P8201" t="str" cm="1">
        <f t="array" ref="P8201">_xlfn.IFS(L8201&lt;=39,"Negligible",L8201&lt;=79,"Minimal",L8201&lt;=119,"Moderate",L8201&lt;=158,"High Moderate",L8201&lt;=198," High",L8201&lt;=238,"Very High",L8201&lt;=278,"Severe")</f>
        <v>Negligible</v>
      </c>
      <c r="Q8201" s="3">
        <f t="shared" si="128"/>
        <v>0</v>
      </c>
    </row>
    <row r="8202" spans="1:17" x14ac:dyDescent="0.25">
      <c r="A8202">
        <v>8201</v>
      </c>
      <c r="B8202" t="s">
        <v>3415</v>
      </c>
      <c r="C8202" t="s">
        <v>286</v>
      </c>
      <c r="D8202" t="s">
        <v>5755</v>
      </c>
      <c r="E8202" t="s">
        <v>167</v>
      </c>
      <c r="F8202" t="s">
        <v>609</v>
      </c>
      <c r="G8202" t="s">
        <v>610</v>
      </c>
      <c r="H8202" t="s">
        <v>167</v>
      </c>
      <c r="I8202" t="s">
        <v>18</v>
      </c>
      <c r="J8202">
        <v>51.872944609999998</v>
      </c>
      <c r="K8202">
        <v>6.5002313139999996</v>
      </c>
      <c r="L8202">
        <v>99.743743789999996</v>
      </c>
      <c r="M8202" t="s">
        <v>18</v>
      </c>
      <c r="N8202" t="str" cm="1">
        <f t="array" ref="N8202">_xlfn.IFS(J8202&lt;=29,"Twenties",J8202&lt;=39,"Thirties",J8202&lt;=49,"Fourties",J8202&lt;=59,"Fifties",J8202&gt;59,"Elders")</f>
        <v>Fifties</v>
      </c>
      <c r="O8202" t="str" cm="1">
        <f t="array" ref="O8202">_xlfn.IFS(K8203&lt;=5,"Very Short",K8203&lt;=10,"Short",K8203&lt;=15,"Mid-Class",K8203&lt;=20,"Long",K8203&lt;=25," Very Long",K8203&gt;25,"Lifer")</f>
        <v>Very Short</v>
      </c>
      <c r="P8202" t="str" cm="1">
        <f t="array" ref="P8202">_xlfn.IFS(L8202&lt;=39,"Negligible",L8202&lt;=79,"Minimal",L8202&lt;=119,"Moderate",L8202&lt;=158,"High Moderate",L8202&lt;=198," High",L8202&lt;=238,"Very High",L8202&lt;=278,"Severe")</f>
        <v>Moderate</v>
      </c>
      <c r="Q8202" s="3">
        <f t="shared" si="128"/>
        <v>4.1559893245833335</v>
      </c>
    </row>
    <row r="8203" spans="1:17" x14ac:dyDescent="0.25">
      <c r="A8203">
        <v>8202</v>
      </c>
      <c r="B8203" t="s">
        <v>4274</v>
      </c>
      <c r="C8203" t="s">
        <v>48</v>
      </c>
      <c r="D8203" t="s">
        <v>5755</v>
      </c>
      <c r="E8203" t="s">
        <v>1835</v>
      </c>
      <c r="F8203" t="s">
        <v>609</v>
      </c>
      <c r="G8203" t="s">
        <v>610</v>
      </c>
      <c r="H8203" t="s">
        <v>85</v>
      </c>
      <c r="I8203" t="s">
        <v>18</v>
      </c>
      <c r="J8203">
        <v>55.605416400000003</v>
      </c>
      <c r="K8203">
        <v>4.9567765330000002</v>
      </c>
      <c r="L8203">
        <v>125.8698572</v>
      </c>
      <c r="M8203" t="s">
        <v>18</v>
      </c>
      <c r="N8203" t="str" cm="1">
        <f t="array" ref="N8203">_xlfn.IFS(J8203&lt;=29,"Twenties",J8203&lt;=39,"Thirties",J8203&lt;=49,"Fourties",J8203&lt;=59,"Fifties",J8203&gt;59,"Elders")</f>
        <v>Fifties</v>
      </c>
      <c r="O8203" t="str" cm="1">
        <f t="array" ref="O8203">_xlfn.IFS(K8204&lt;=5,"Very Short",K8204&lt;=10,"Short",K8204&lt;=15,"Mid-Class",K8204&lt;=20,"Long",K8204&lt;=25," Very Long",K8204&gt;25,"Lifer")</f>
        <v>Very Short</v>
      </c>
      <c r="P8203" t="str" cm="1">
        <f t="array" ref="P8203">_xlfn.IFS(L8203&lt;=39,"Negligible",L8203&lt;=79,"Minimal",L8203&lt;=119,"Moderate",L8203&lt;=158,"High Moderate",L8203&lt;=198," High",L8203&lt;=238,"Very High",L8203&lt;=278,"Severe")</f>
        <v>High Moderate</v>
      </c>
      <c r="Q8203" s="3">
        <f t="shared" si="128"/>
        <v>5.2445773833333336</v>
      </c>
    </row>
    <row r="8204" spans="1:17" x14ac:dyDescent="0.25">
      <c r="A8204">
        <v>8203</v>
      </c>
      <c r="B8204" t="s">
        <v>499</v>
      </c>
      <c r="C8204" t="s">
        <v>1414</v>
      </c>
      <c r="D8204" t="s">
        <v>5754</v>
      </c>
      <c r="E8204" t="s">
        <v>85</v>
      </c>
      <c r="F8204" t="s">
        <v>609</v>
      </c>
      <c r="G8204" t="s">
        <v>610</v>
      </c>
      <c r="H8204" t="s">
        <v>85</v>
      </c>
      <c r="I8204" t="s">
        <v>18</v>
      </c>
      <c r="J8204">
        <v>28.391450590000002</v>
      </c>
      <c r="K8204">
        <v>4.2007450009999996</v>
      </c>
      <c r="L8204">
        <v>0</v>
      </c>
      <c r="M8204" t="s">
        <v>18</v>
      </c>
      <c r="N8204" t="str" cm="1">
        <f t="array" ref="N8204">_xlfn.IFS(J8204&lt;=29,"Twenties",J8204&lt;=39,"Thirties",J8204&lt;=49,"Fourties",J8204&lt;=59,"Fifties",J8204&gt;59,"Elders")</f>
        <v>Twenties</v>
      </c>
      <c r="O8204" t="str" cm="1">
        <f t="array" ref="O8204">_xlfn.IFS(K8205&lt;=5,"Very Short",K8205&lt;=10,"Short",K8205&lt;=15,"Mid-Class",K8205&lt;=20,"Long",K8205&lt;=25," Very Long",K8205&gt;25,"Lifer")</f>
        <v>Short</v>
      </c>
      <c r="P8204" t="str" cm="1">
        <f t="array" ref="P8204">_xlfn.IFS(L8204&lt;=39,"Negligible",L8204&lt;=79,"Minimal",L8204&lt;=119,"Moderate",L8204&lt;=158,"High Moderate",L8204&lt;=198," High",L8204&lt;=238,"Very High",L8204&lt;=278,"Severe")</f>
        <v>Negligible</v>
      </c>
      <c r="Q8204" s="3">
        <f t="shared" si="128"/>
        <v>0</v>
      </c>
    </row>
    <row r="8205" spans="1:17" x14ac:dyDescent="0.25">
      <c r="A8205">
        <v>8204</v>
      </c>
      <c r="B8205" t="s">
        <v>2740</v>
      </c>
      <c r="C8205" t="s">
        <v>883</v>
      </c>
      <c r="D8205" t="s">
        <v>5754</v>
      </c>
      <c r="E8205" t="s">
        <v>98</v>
      </c>
      <c r="F8205" t="s">
        <v>609</v>
      </c>
      <c r="G8205" t="s">
        <v>610</v>
      </c>
      <c r="H8205" t="s">
        <v>99</v>
      </c>
      <c r="I8205" t="s">
        <v>18</v>
      </c>
      <c r="J8205">
        <v>51.86057649</v>
      </c>
      <c r="K8205">
        <v>5.2759004750000003</v>
      </c>
      <c r="L8205">
        <v>125.7628172</v>
      </c>
      <c r="M8205" t="s">
        <v>18</v>
      </c>
      <c r="N8205" t="str" cm="1">
        <f t="array" ref="N8205">_xlfn.IFS(J8205&lt;=29,"Twenties",J8205&lt;=39,"Thirties",J8205&lt;=49,"Fourties",J8205&lt;=59,"Fifties",J8205&gt;59,"Elders")</f>
        <v>Fifties</v>
      </c>
      <c r="O8205" t="str" cm="1">
        <f t="array" ref="O8205">_xlfn.IFS(K8206&lt;=5,"Very Short",K8206&lt;=10,"Short",K8206&lt;=15,"Mid-Class",K8206&lt;=20,"Long",K8206&lt;=25," Very Long",K8206&gt;25,"Lifer")</f>
        <v>Short</v>
      </c>
      <c r="P8205" t="str" cm="1">
        <f t="array" ref="P8205">_xlfn.IFS(L8205&lt;=39,"Negligible",L8205&lt;=79,"Minimal",L8205&lt;=119,"Moderate",L8205&lt;=158,"High Moderate",L8205&lt;=198," High",L8205&lt;=238,"Very High",L8205&lt;=278,"Severe")</f>
        <v>High Moderate</v>
      </c>
      <c r="Q8205" s="3">
        <f t="shared" si="128"/>
        <v>5.2401173833333337</v>
      </c>
    </row>
    <row r="8206" spans="1:17" x14ac:dyDescent="0.25">
      <c r="A8206">
        <v>8205</v>
      </c>
      <c r="B8206" t="s">
        <v>32</v>
      </c>
      <c r="C8206" t="s">
        <v>2568</v>
      </c>
      <c r="D8206" t="s">
        <v>5754</v>
      </c>
      <c r="E8206" t="s">
        <v>36</v>
      </c>
      <c r="F8206" t="s">
        <v>609</v>
      </c>
      <c r="G8206" t="s">
        <v>610</v>
      </c>
      <c r="H8206" t="s">
        <v>36</v>
      </c>
      <c r="I8206" t="s">
        <v>18</v>
      </c>
      <c r="J8206">
        <v>45.840816449999998</v>
      </c>
      <c r="K8206">
        <v>5.3943513830000001</v>
      </c>
      <c r="L8206">
        <v>66.253933979999999</v>
      </c>
      <c r="M8206" t="s">
        <v>18</v>
      </c>
      <c r="N8206" t="str" cm="1">
        <f t="array" ref="N8206">_xlfn.IFS(J8206&lt;=29,"Twenties",J8206&lt;=39,"Thirties",J8206&lt;=49,"Fourties",J8206&lt;=59,"Fifties",J8206&gt;59,"Elders")</f>
        <v>Fourties</v>
      </c>
      <c r="O8206" t="str" cm="1">
        <f t="array" ref="O8206">_xlfn.IFS(K8207&lt;=5,"Very Short",K8207&lt;=10,"Short",K8207&lt;=15,"Mid-Class",K8207&lt;=20,"Long",K8207&lt;=25," Very Long",K8207&gt;25,"Lifer")</f>
        <v>Very Short</v>
      </c>
      <c r="P8206" t="str" cm="1">
        <f t="array" ref="P8206">_xlfn.IFS(L8206&lt;=39,"Negligible",L8206&lt;=79,"Minimal",L8206&lt;=119,"Moderate",L8206&lt;=158,"High Moderate",L8206&lt;=198," High",L8206&lt;=238,"Very High",L8206&lt;=278,"Severe")</f>
        <v>Minimal</v>
      </c>
      <c r="Q8206" s="3">
        <f t="shared" si="128"/>
        <v>2.7605805824999998</v>
      </c>
    </row>
    <row r="8207" spans="1:17" x14ac:dyDescent="0.25">
      <c r="A8207">
        <v>8206</v>
      </c>
      <c r="B8207" t="s">
        <v>2034</v>
      </c>
      <c r="C8207" t="s">
        <v>1087</v>
      </c>
      <c r="D8207" t="s">
        <v>5754</v>
      </c>
      <c r="E8207" t="s">
        <v>82</v>
      </c>
      <c r="F8207" t="s">
        <v>609</v>
      </c>
      <c r="G8207" t="s">
        <v>610</v>
      </c>
      <c r="H8207" t="s">
        <v>82</v>
      </c>
      <c r="I8207" t="s">
        <v>18</v>
      </c>
      <c r="J8207">
        <v>46.035780619999997</v>
      </c>
      <c r="K8207">
        <v>3.9103323059999999</v>
      </c>
      <c r="L8207">
        <v>71.67306361</v>
      </c>
      <c r="M8207" t="s">
        <v>18</v>
      </c>
      <c r="N8207" t="str" cm="1">
        <f t="array" ref="N8207">_xlfn.IFS(J8207&lt;=29,"Twenties",J8207&lt;=39,"Thirties",J8207&lt;=49,"Fourties",J8207&lt;=59,"Fifties",J8207&gt;59,"Elders")</f>
        <v>Fourties</v>
      </c>
      <c r="O8207" t="str" cm="1">
        <f t="array" ref="O8207">_xlfn.IFS(K8208&lt;=5,"Very Short",K8208&lt;=10,"Short",K8208&lt;=15,"Mid-Class",K8208&lt;=20,"Long",K8208&lt;=25," Very Long",K8208&gt;25,"Lifer")</f>
        <v>Short</v>
      </c>
      <c r="P8207" t="str" cm="1">
        <f t="array" ref="P8207">_xlfn.IFS(L8207&lt;=39,"Negligible",L8207&lt;=79,"Minimal",L8207&lt;=119,"Moderate",L8207&lt;=158,"High Moderate",L8207&lt;=198," High",L8207&lt;=238,"Very High",L8207&lt;=278,"Severe")</f>
        <v>Minimal</v>
      </c>
      <c r="Q8207" s="3">
        <f t="shared" si="128"/>
        <v>2.9863776504166668</v>
      </c>
    </row>
    <row r="8208" spans="1:17" x14ac:dyDescent="0.25">
      <c r="A8208">
        <v>8207</v>
      </c>
      <c r="B8208" t="s">
        <v>112</v>
      </c>
      <c r="C8208" t="s">
        <v>208</v>
      </c>
      <c r="D8208" t="s">
        <v>5755</v>
      </c>
      <c r="E8208" t="s">
        <v>36</v>
      </c>
      <c r="F8208" t="s">
        <v>609</v>
      </c>
      <c r="G8208" t="s">
        <v>610</v>
      </c>
      <c r="H8208" t="s">
        <v>36</v>
      </c>
      <c r="I8208" t="s">
        <v>18</v>
      </c>
      <c r="J8208">
        <v>30.32355879</v>
      </c>
      <c r="K8208">
        <v>5.8368506560000002</v>
      </c>
      <c r="L8208">
        <v>0</v>
      </c>
      <c r="M8208" t="s">
        <v>18</v>
      </c>
      <c r="N8208" t="str" cm="1">
        <f t="array" ref="N8208">_xlfn.IFS(J8208&lt;=29,"Twenties",J8208&lt;=39,"Thirties",J8208&lt;=49,"Fourties",J8208&lt;=59,"Fifties",J8208&gt;59,"Elders")</f>
        <v>Thirties</v>
      </c>
      <c r="O8208" t="str" cm="1">
        <f t="array" ref="O8208">_xlfn.IFS(K8209&lt;=5,"Very Short",K8209&lt;=10,"Short",K8209&lt;=15,"Mid-Class",K8209&lt;=20,"Long",K8209&lt;=25," Very Long",K8209&gt;25,"Lifer")</f>
        <v>Very Short</v>
      </c>
      <c r="P8208" t="str" cm="1">
        <f t="array" ref="P8208">_xlfn.IFS(L8208&lt;=39,"Negligible",L8208&lt;=79,"Minimal",L8208&lt;=119,"Moderate",L8208&lt;=158,"High Moderate",L8208&lt;=198," High",L8208&lt;=238,"Very High",L8208&lt;=278,"Severe")</f>
        <v>Negligible</v>
      </c>
      <c r="Q8208" s="3">
        <f t="shared" si="128"/>
        <v>0</v>
      </c>
    </row>
    <row r="8209" spans="1:17" x14ac:dyDescent="0.25">
      <c r="A8209">
        <v>8208</v>
      </c>
      <c r="B8209" t="s">
        <v>5677</v>
      </c>
      <c r="C8209" t="s">
        <v>760</v>
      </c>
      <c r="D8209" t="s">
        <v>5755</v>
      </c>
      <c r="E8209" t="s">
        <v>25</v>
      </c>
      <c r="F8209" t="s">
        <v>609</v>
      </c>
      <c r="G8209" t="s">
        <v>610</v>
      </c>
      <c r="H8209" t="s">
        <v>25</v>
      </c>
      <c r="I8209" t="s">
        <v>18</v>
      </c>
      <c r="J8209">
        <v>41.097960309999998</v>
      </c>
      <c r="K8209">
        <v>3.2426453789999998</v>
      </c>
      <c r="L8209">
        <v>80.034590390000005</v>
      </c>
      <c r="M8209" t="s">
        <v>18</v>
      </c>
      <c r="N8209" t="str" cm="1">
        <f t="array" ref="N8209">_xlfn.IFS(J8209&lt;=29,"Twenties",J8209&lt;=39,"Thirties",J8209&lt;=49,"Fourties",J8209&lt;=59,"Fifties",J8209&gt;59,"Elders")</f>
        <v>Fourties</v>
      </c>
      <c r="O8209" t="str" cm="1">
        <f t="array" ref="O8209">_xlfn.IFS(K8210&lt;=5,"Very Short",K8210&lt;=10,"Short",K8210&lt;=15,"Mid-Class",K8210&lt;=20,"Long",K8210&lt;=25," Very Long",K8210&gt;25,"Lifer")</f>
        <v>Very Short</v>
      </c>
      <c r="P8209" t="str" cm="1">
        <f t="array" ref="P8209">_xlfn.IFS(L8209&lt;=39,"Negligible",L8209&lt;=79,"Minimal",L8209&lt;=119,"Moderate",L8209&lt;=158,"High Moderate",L8209&lt;=198," High",L8209&lt;=238,"Very High",L8209&lt;=278,"Severe")</f>
        <v>Moderate</v>
      </c>
      <c r="Q8209" s="3">
        <f t="shared" si="128"/>
        <v>3.3347745995833336</v>
      </c>
    </row>
    <row r="8210" spans="1:17" x14ac:dyDescent="0.25">
      <c r="A8210">
        <v>8209</v>
      </c>
      <c r="B8210" t="s">
        <v>710</v>
      </c>
      <c r="C8210" t="s">
        <v>1660</v>
      </c>
      <c r="D8210" t="s">
        <v>5754</v>
      </c>
      <c r="E8210" t="s">
        <v>405</v>
      </c>
      <c r="F8210" t="s">
        <v>609</v>
      </c>
      <c r="G8210" t="s">
        <v>610</v>
      </c>
      <c r="H8210" t="s">
        <v>405</v>
      </c>
      <c r="I8210" t="s">
        <v>18</v>
      </c>
      <c r="J8210">
        <v>45.540345530000003</v>
      </c>
      <c r="K8210">
        <v>4.8341891739999996</v>
      </c>
      <c r="L8210">
        <v>85.937948090000006</v>
      </c>
      <c r="M8210" t="s">
        <v>18</v>
      </c>
      <c r="N8210" t="str" cm="1">
        <f t="array" ref="N8210">_xlfn.IFS(J8210&lt;=29,"Twenties",J8210&lt;=39,"Thirties",J8210&lt;=49,"Fourties",J8210&lt;=59,"Fifties",J8210&gt;59,"Elders")</f>
        <v>Fourties</v>
      </c>
      <c r="O8210" t="str" cm="1">
        <f t="array" ref="O8210">_xlfn.IFS(K8211&lt;=5,"Very Short",K8211&lt;=10,"Short",K8211&lt;=15,"Mid-Class",K8211&lt;=20,"Long",K8211&lt;=25," Very Long",K8211&gt;25,"Lifer")</f>
        <v>Very Short</v>
      </c>
      <c r="P8210" t="str" cm="1">
        <f t="array" ref="P8210">_xlfn.IFS(L8210&lt;=39,"Negligible",L8210&lt;=79,"Minimal",L8210&lt;=119,"Moderate",L8210&lt;=158,"High Moderate",L8210&lt;=198," High",L8210&lt;=238,"Very High",L8210&lt;=278,"Severe")</f>
        <v>Moderate</v>
      </c>
      <c r="Q8210" s="3">
        <f t="shared" si="128"/>
        <v>3.5807478370833334</v>
      </c>
    </row>
    <row r="8211" spans="1:17" x14ac:dyDescent="0.25">
      <c r="A8211">
        <v>8210</v>
      </c>
      <c r="B8211" t="s">
        <v>4614</v>
      </c>
      <c r="C8211" t="s">
        <v>523</v>
      </c>
      <c r="D8211" t="s">
        <v>5754</v>
      </c>
      <c r="E8211" t="s">
        <v>174</v>
      </c>
      <c r="F8211" t="s">
        <v>609</v>
      </c>
      <c r="G8211" t="s">
        <v>610</v>
      </c>
      <c r="H8211" t="s">
        <v>132</v>
      </c>
      <c r="I8211" t="s">
        <v>18</v>
      </c>
      <c r="J8211">
        <v>43.273327940000001</v>
      </c>
      <c r="K8211">
        <v>2.900727469</v>
      </c>
      <c r="L8211">
        <v>81.063958029999995</v>
      </c>
      <c r="M8211" t="s">
        <v>18</v>
      </c>
      <c r="N8211" t="str" cm="1">
        <f t="array" ref="N8211">_xlfn.IFS(J8211&lt;=29,"Twenties",J8211&lt;=39,"Thirties",J8211&lt;=49,"Fourties",J8211&lt;=59,"Fifties",J8211&gt;59,"Elders")</f>
        <v>Fourties</v>
      </c>
      <c r="O8211" t="str" cm="1">
        <f t="array" ref="O8211">_xlfn.IFS(K8212&lt;=5,"Very Short",K8212&lt;=10,"Short",K8212&lt;=15,"Mid-Class",K8212&lt;=20,"Long",K8212&lt;=25," Very Long",K8212&gt;25,"Lifer")</f>
        <v>Short</v>
      </c>
      <c r="P8211" t="str" cm="1">
        <f t="array" ref="P8211">_xlfn.IFS(L8211&lt;=39,"Negligible",L8211&lt;=79,"Minimal",L8211&lt;=119,"Moderate",L8211&lt;=158,"High Moderate",L8211&lt;=198," High",L8211&lt;=238,"Very High",L8211&lt;=278,"Severe")</f>
        <v>Moderate</v>
      </c>
      <c r="Q8211" s="3">
        <f t="shared" si="128"/>
        <v>3.3776649179166665</v>
      </c>
    </row>
    <row r="8212" spans="1:17" x14ac:dyDescent="0.25">
      <c r="A8212">
        <v>8211</v>
      </c>
      <c r="B8212" t="s">
        <v>5678</v>
      </c>
      <c r="C8212" t="s">
        <v>707</v>
      </c>
      <c r="D8212" t="s">
        <v>5755</v>
      </c>
      <c r="E8212" t="s">
        <v>1487</v>
      </c>
      <c r="F8212" t="s">
        <v>609</v>
      </c>
      <c r="G8212" t="s">
        <v>610</v>
      </c>
      <c r="H8212" t="s">
        <v>167</v>
      </c>
      <c r="I8212" t="s">
        <v>18</v>
      </c>
      <c r="J8212">
        <v>51.468407489999997</v>
      </c>
      <c r="K8212">
        <v>5.3826584860000004</v>
      </c>
      <c r="L8212">
        <v>71.118620199999995</v>
      </c>
      <c r="M8212" t="s">
        <v>18</v>
      </c>
      <c r="N8212" t="str" cm="1">
        <f t="array" ref="N8212">_xlfn.IFS(J8212&lt;=29,"Twenties",J8212&lt;=39,"Thirties",J8212&lt;=49,"Fourties",J8212&lt;=59,"Fifties",J8212&gt;59,"Elders")</f>
        <v>Fifties</v>
      </c>
      <c r="O8212" t="str" cm="1">
        <f t="array" ref="O8212">_xlfn.IFS(K8213&lt;=5,"Very Short",K8213&lt;=10,"Short",K8213&lt;=15,"Mid-Class",K8213&lt;=20,"Long",K8213&lt;=25," Very Long",K8213&gt;25,"Lifer")</f>
        <v>Very Short</v>
      </c>
      <c r="P8212" t="str" cm="1">
        <f t="array" ref="P8212">_xlfn.IFS(L8212&lt;=39,"Negligible",L8212&lt;=79,"Minimal",L8212&lt;=119,"Moderate",L8212&lt;=158,"High Moderate",L8212&lt;=198," High",L8212&lt;=238,"Very High",L8212&lt;=278,"Severe")</f>
        <v>Minimal</v>
      </c>
      <c r="Q8212" s="3">
        <f t="shared" si="128"/>
        <v>2.9632758416666665</v>
      </c>
    </row>
    <row r="8213" spans="1:17" x14ac:dyDescent="0.25">
      <c r="A8213">
        <v>8212</v>
      </c>
      <c r="B8213" t="s">
        <v>504</v>
      </c>
      <c r="C8213" t="s">
        <v>54</v>
      </c>
      <c r="D8213" t="s">
        <v>5755</v>
      </c>
      <c r="E8213" t="s">
        <v>85</v>
      </c>
      <c r="F8213" t="s">
        <v>609</v>
      </c>
      <c r="G8213" t="s">
        <v>610</v>
      </c>
      <c r="H8213" t="s">
        <v>85</v>
      </c>
      <c r="I8213" t="s">
        <v>18</v>
      </c>
      <c r="J8213">
        <v>24.590846339999999</v>
      </c>
      <c r="K8213">
        <v>2.8970227610000001</v>
      </c>
      <c r="L8213">
        <v>0</v>
      </c>
      <c r="M8213" t="s">
        <v>18</v>
      </c>
      <c r="N8213" t="str" cm="1">
        <f t="array" ref="N8213">_xlfn.IFS(J8213&lt;=29,"Twenties",J8213&lt;=39,"Thirties",J8213&lt;=49,"Fourties",J8213&lt;=59,"Fifties",J8213&gt;59,"Elders")</f>
        <v>Twenties</v>
      </c>
      <c r="O8213" t="str" cm="1">
        <f t="array" ref="O8213">_xlfn.IFS(K8214&lt;=5,"Very Short",K8214&lt;=10,"Short",K8214&lt;=15,"Mid-Class",K8214&lt;=20,"Long",K8214&lt;=25," Very Long",K8214&gt;25,"Lifer")</f>
        <v>Very Short</v>
      </c>
      <c r="P8213" t="str" cm="1">
        <f t="array" ref="P8213">_xlfn.IFS(L8213&lt;=39,"Negligible",L8213&lt;=79,"Minimal",L8213&lt;=119,"Moderate",L8213&lt;=158,"High Moderate",L8213&lt;=198," High",L8213&lt;=238,"Very High",L8213&lt;=278,"Severe")</f>
        <v>Negligible</v>
      </c>
      <c r="Q8213" s="3">
        <f t="shared" si="128"/>
        <v>0</v>
      </c>
    </row>
    <row r="8214" spans="1:17" x14ac:dyDescent="0.25">
      <c r="A8214">
        <v>8213</v>
      </c>
      <c r="B8214" t="s">
        <v>3427</v>
      </c>
      <c r="C8214" t="s">
        <v>471</v>
      </c>
      <c r="D8214" t="s">
        <v>5755</v>
      </c>
      <c r="E8214" t="s">
        <v>826</v>
      </c>
      <c r="F8214" t="s">
        <v>609</v>
      </c>
      <c r="G8214" t="s">
        <v>610</v>
      </c>
      <c r="H8214" t="s">
        <v>22</v>
      </c>
      <c r="I8214" t="s">
        <v>18</v>
      </c>
      <c r="J8214">
        <v>36.279570040000003</v>
      </c>
      <c r="K8214">
        <v>3.398231622</v>
      </c>
      <c r="L8214">
        <v>53.120206549999999</v>
      </c>
      <c r="M8214" t="s">
        <v>18</v>
      </c>
      <c r="N8214" t="str" cm="1">
        <f t="array" ref="N8214">_xlfn.IFS(J8214&lt;=29,"Twenties",J8214&lt;=39,"Thirties",J8214&lt;=49,"Fourties",J8214&lt;=59,"Fifties",J8214&gt;59,"Elders")</f>
        <v>Thirties</v>
      </c>
      <c r="O8214" t="str" cm="1">
        <f t="array" ref="O8214">_xlfn.IFS(K8215&lt;=5,"Very Short",K8215&lt;=10,"Short",K8215&lt;=15,"Mid-Class",K8215&lt;=20,"Long",K8215&lt;=25," Very Long",K8215&gt;25,"Lifer")</f>
        <v>Very Short</v>
      </c>
      <c r="P8214" t="str" cm="1">
        <f t="array" ref="P8214">_xlfn.IFS(L8214&lt;=39,"Negligible",L8214&lt;=79,"Minimal",L8214&lt;=119,"Moderate",L8214&lt;=158,"High Moderate",L8214&lt;=198," High",L8214&lt;=238,"Very High",L8214&lt;=278,"Severe")</f>
        <v>Minimal</v>
      </c>
      <c r="Q8214" s="3">
        <f t="shared" si="128"/>
        <v>2.2133419395833331</v>
      </c>
    </row>
    <row r="8215" spans="1:17" x14ac:dyDescent="0.25">
      <c r="A8215">
        <v>8214</v>
      </c>
      <c r="B8215" t="s">
        <v>5679</v>
      </c>
      <c r="C8215" t="s">
        <v>970</v>
      </c>
      <c r="D8215" t="s">
        <v>5754</v>
      </c>
      <c r="E8215" t="s">
        <v>437</v>
      </c>
      <c r="F8215" t="s">
        <v>2303</v>
      </c>
      <c r="G8215" t="s">
        <v>1824</v>
      </c>
      <c r="H8215" t="s">
        <v>437</v>
      </c>
      <c r="I8215" t="s">
        <v>18</v>
      </c>
      <c r="J8215">
        <v>35.594127409999999</v>
      </c>
      <c r="K8215">
        <v>2.134975582</v>
      </c>
      <c r="L8215">
        <v>17.926712859999999</v>
      </c>
      <c r="M8215" t="s">
        <v>18</v>
      </c>
      <c r="N8215" t="str" cm="1">
        <f t="array" ref="N8215">_xlfn.IFS(J8215&lt;=29,"Twenties",J8215&lt;=39,"Thirties",J8215&lt;=49,"Fourties",J8215&lt;=59,"Fifties",J8215&gt;59,"Elders")</f>
        <v>Thirties</v>
      </c>
      <c r="O8215" t="str" cm="1">
        <f t="array" ref="O8215">_xlfn.IFS(K8216&lt;=5,"Very Short",K8216&lt;=10,"Short",K8216&lt;=15,"Mid-Class",K8216&lt;=20,"Long",K8216&lt;=25," Very Long",K8216&gt;25,"Lifer")</f>
        <v>Very Short</v>
      </c>
      <c r="P8215" t="str" cm="1">
        <f t="array" ref="P8215">_xlfn.IFS(L8215&lt;=39,"Negligible",L8215&lt;=79,"Minimal",L8215&lt;=119,"Moderate",L8215&lt;=158,"High Moderate",L8215&lt;=198," High",L8215&lt;=238,"Very High",L8215&lt;=278,"Severe")</f>
        <v>Negligible</v>
      </c>
      <c r="Q8215" s="3">
        <f t="shared" si="128"/>
        <v>0.74694636916666657</v>
      </c>
    </row>
    <row r="8216" spans="1:17" x14ac:dyDescent="0.25">
      <c r="A8216">
        <v>8215</v>
      </c>
      <c r="B8216" t="s">
        <v>359</v>
      </c>
      <c r="C8216" t="s">
        <v>5332</v>
      </c>
      <c r="D8216" t="s">
        <v>5754</v>
      </c>
      <c r="E8216" t="s">
        <v>125</v>
      </c>
      <c r="F8216" t="s">
        <v>609</v>
      </c>
      <c r="G8216" t="s">
        <v>610</v>
      </c>
      <c r="H8216" t="s">
        <v>125</v>
      </c>
      <c r="I8216" t="s">
        <v>18</v>
      </c>
      <c r="J8216">
        <v>29.846187359999998</v>
      </c>
      <c r="K8216">
        <v>4.3242029479999999</v>
      </c>
      <c r="L8216">
        <v>27.958122970000002</v>
      </c>
      <c r="M8216" t="s">
        <v>18</v>
      </c>
      <c r="N8216" t="str" cm="1">
        <f t="array" ref="N8216">_xlfn.IFS(J8216&lt;=29,"Twenties",J8216&lt;=39,"Thirties",J8216&lt;=49,"Fourties",J8216&lt;=59,"Fifties",J8216&gt;59,"Elders")</f>
        <v>Thirties</v>
      </c>
      <c r="O8216" t="str" cm="1">
        <f t="array" ref="O8216">_xlfn.IFS(K8217&lt;=5,"Very Short",K8217&lt;=10,"Short",K8217&lt;=15,"Mid-Class",K8217&lt;=20,"Long",K8217&lt;=25," Very Long",K8217&gt;25,"Lifer")</f>
        <v>Short</v>
      </c>
      <c r="P8216" t="str" cm="1">
        <f t="array" ref="P8216">_xlfn.IFS(L8216&lt;=39,"Negligible",L8216&lt;=79,"Minimal",L8216&lt;=119,"Moderate",L8216&lt;=158,"High Moderate",L8216&lt;=198," High",L8216&lt;=238,"Very High",L8216&lt;=278,"Severe")</f>
        <v>Negligible</v>
      </c>
      <c r="Q8216" s="3">
        <f t="shared" si="128"/>
        <v>1.1649217904166667</v>
      </c>
    </row>
    <row r="8217" spans="1:17" x14ac:dyDescent="0.25">
      <c r="A8217">
        <v>8216</v>
      </c>
      <c r="B8217" t="s">
        <v>5680</v>
      </c>
      <c r="C8217" t="s">
        <v>296</v>
      </c>
      <c r="D8217" t="s">
        <v>5755</v>
      </c>
      <c r="E8217" t="s">
        <v>974</v>
      </c>
      <c r="F8217" t="s">
        <v>609</v>
      </c>
      <c r="G8217" t="s">
        <v>610</v>
      </c>
      <c r="H8217" t="s">
        <v>22</v>
      </c>
      <c r="I8217" t="s">
        <v>18</v>
      </c>
      <c r="J8217">
        <v>43.98549337</v>
      </c>
      <c r="K8217">
        <v>5.8057168910000003</v>
      </c>
      <c r="L8217">
        <v>36.338535659999998</v>
      </c>
      <c r="M8217" t="s">
        <v>18</v>
      </c>
      <c r="N8217" t="str" cm="1">
        <f t="array" ref="N8217">_xlfn.IFS(J8217&lt;=29,"Twenties",J8217&lt;=39,"Thirties",J8217&lt;=49,"Fourties",J8217&lt;=59,"Fifties",J8217&gt;59,"Elders")</f>
        <v>Fourties</v>
      </c>
      <c r="O8217" t="str" cm="1">
        <f t="array" ref="O8217">_xlfn.IFS(K8218&lt;=5,"Very Short",K8218&lt;=10,"Short",K8218&lt;=15,"Mid-Class",K8218&lt;=20,"Long",K8218&lt;=25," Very Long",K8218&gt;25,"Lifer")</f>
        <v>Very Short</v>
      </c>
      <c r="P8217" t="str" cm="1">
        <f t="array" ref="P8217">_xlfn.IFS(L8217&lt;=39,"Negligible",L8217&lt;=79,"Minimal",L8217&lt;=119,"Moderate",L8217&lt;=158,"High Moderate",L8217&lt;=198," High",L8217&lt;=238,"Very High",L8217&lt;=278,"Severe")</f>
        <v>Negligible</v>
      </c>
      <c r="Q8217" s="3">
        <f t="shared" si="128"/>
        <v>1.5141056524999998</v>
      </c>
    </row>
    <row r="8218" spans="1:17" x14ac:dyDescent="0.25">
      <c r="A8218">
        <v>8217</v>
      </c>
      <c r="B8218" t="s">
        <v>2742</v>
      </c>
      <c r="C8218" t="s">
        <v>2746</v>
      </c>
      <c r="D8218" t="s">
        <v>5754</v>
      </c>
      <c r="E8218" t="s">
        <v>36</v>
      </c>
      <c r="F8218" t="s">
        <v>609</v>
      </c>
      <c r="G8218" t="s">
        <v>610</v>
      </c>
      <c r="H8218" t="s">
        <v>36</v>
      </c>
      <c r="I8218" t="s">
        <v>18</v>
      </c>
      <c r="J8218">
        <v>53.11754792</v>
      </c>
      <c r="K8218">
        <v>3.8511947219999998</v>
      </c>
      <c r="L8218">
        <v>104.058442</v>
      </c>
      <c r="M8218" t="s">
        <v>18</v>
      </c>
      <c r="N8218" t="str" cm="1">
        <f t="array" ref="N8218">_xlfn.IFS(J8218&lt;=29,"Twenties",J8218&lt;=39,"Thirties",J8218&lt;=49,"Fourties",J8218&lt;=59,"Fifties",J8218&gt;59,"Elders")</f>
        <v>Fifties</v>
      </c>
      <c r="O8218" t="str" cm="1">
        <f t="array" ref="O8218">_xlfn.IFS(K8219&lt;=5,"Very Short",K8219&lt;=10,"Short",K8219&lt;=15,"Mid-Class",K8219&lt;=20,"Long",K8219&lt;=25," Very Long",K8219&gt;25,"Lifer")</f>
        <v>Very Short</v>
      </c>
      <c r="P8218" t="str" cm="1">
        <f t="array" ref="P8218">_xlfn.IFS(L8218&lt;=39,"Negligible",L8218&lt;=79,"Minimal",L8218&lt;=119,"Moderate",L8218&lt;=158,"High Moderate",L8218&lt;=198," High",L8218&lt;=238,"Very High",L8218&lt;=278,"Severe")</f>
        <v>Moderate</v>
      </c>
      <c r="Q8218" s="3">
        <f t="shared" si="128"/>
        <v>4.3357684166666663</v>
      </c>
    </row>
    <row r="8219" spans="1:17" x14ac:dyDescent="0.25">
      <c r="A8219">
        <v>8218</v>
      </c>
      <c r="B8219" t="s">
        <v>5681</v>
      </c>
      <c r="C8219" t="s">
        <v>731</v>
      </c>
      <c r="D8219" t="s">
        <v>5755</v>
      </c>
      <c r="E8219" t="s">
        <v>31</v>
      </c>
      <c r="F8219" t="s">
        <v>609</v>
      </c>
      <c r="G8219" t="s">
        <v>610</v>
      </c>
      <c r="H8219" t="s">
        <v>31</v>
      </c>
      <c r="I8219" t="s">
        <v>18</v>
      </c>
      <c r="J8219">
        <v>32.735165430000002</v>
      </c>
      <c r="K8219">
        <v>3.9577901130000002</v>
      </c>
      <c r="L8219">
        <v>6.8094692840000004</v>
      </c>
      <c r="M8219" t="s">
        <v>18</v>
      </c>
      <c r="N8219" t="str" cm="1">
        <f t="array" ref="N8219">_xlfn.IFS(J8219&lt;=29,"Twenties",J8219&lt;=39,"Thirties",J8219&lt;=49,"Fourties",J8219&lt;=59,"Fifties",J8219&gt;59,"Elders")</f>
        <v>Thirties</v>
      </c>
      <c r="O8219" t="str" cm="1">
        <f t="array" ref="O8219">_xlfn.IFS(K8220&lt;=5,"Very Short",K8220&lt;=10,"Short",K8220&lt;=15,"Mid-Class",K8220&lt;=20,"Long",K8220&lt;=25," Very Long",K8220&gt;25,"Lifer")</f>
        <v>Very Short</v>
      </c>
      <c r="P8219" t="str" cm="1">
        <f t="array" ref="P8219">_xlfn.IFS(L8219&lt;=39,"Negligible",L8219&lt;=79,"Minimal",L8219&lt;=119,"Moderate",L8219&lt;=158,"High Moderate",L8219&lt;=198," High",L8219&lt;=238,"Very High",L8219&lt;=278,"Severe")</f>
        <v>Negligible</v>
      </c>
      <c r="Q8219" s="3">
        <f t="shared" si="128"/>
        <v>0.28372788683333333</v>
      </c>
    </row>
    <row r="8220" spans="1:17" x14ac:dyDescent="0.25">
      <c r="A8220">
        <v>8219</v>
      </c>
      <c r="B8220" t="s">
        <v>875</v>
      </c>
      <c r="C8220" t="s">
        <v>1330</v>
      </c>
      <c r="D8220" t="s">
        <v>5754</v>
      </c>
      <c r="E8220" t="s">
        <v>36</v>
      </c>
      <c r="F8220" t="s">
        <v>609</v>
      </c>
      <c r="G8220" t="s">
        <v>610</v>
      </c>
      <c r="H8220" t="s">
        <v>36</v>
      </c>
      <c r="I8220" t="s">
        <v>18</v>
      </c>
      <c r="J8220">
        <v>49.646990680000002</v>
      </c>
      <c r="K8220">
        <v>4.9246630570000001</v>
      </c>
      <c r="L8220">
        <v>99.520311210000003</v>
      </c>
      <c r="M8220" t="s">
        <v>18</v>
      </c>
      <c r="N8220" t="str" cm="1">
        <f t="array" ref="N8220">_xlfn.IFS(J8220&lt;=29,"Twenties",J8220&lt;=39,"Thirties",J8220&lt;=49,"Fourties",J8220&lt;=59,"Fifties",J8220&gt;59,"Elders")</f>
        <v>Fifties</v>
      </c>
      <c r="O8220" t="str" cm="1">
        <f t="array" ref="O8220">_xlfn.IFS(K8221&lt;=5,"Very Short",K8221&lt;=10,"Short",K8221&lt;=15,"Mid-Class",K8221&lt;=20,"Long",K8221&lt;=25," Very Long",K8221&gt;25,"Lifer")</f>
        <v>Short</v>
      </c>
      <c r="P8220" t="str" cm="1">
        <f t="array" ref="P8220">_xlfn.IFS(L8220&lt;=39,"Negligible",L8220&lt;=79,"Minimal",L8220&lt;=119,"Moderate",L8220&lt;=158,"High Moderate",L8220&lt;=198," High",L8220&lt;=238,"Very High",L8220&lt;=278,"Severe")</f>
        <v>Moderate</v>
      </c>
      <c r="Q8220" s="3">
        <f t="shared" si="128"/>
        <v>4.1466796337499998</v>
      </c>
    </row>
    <row r="8221" spans="1:17" x14ac:dyDescent="0.25">
      <c r="A8221">
        <v>8220</v>
      </c>
      <c r="B8221" t="s">
        <v>697</v>
      </c>
      <c r="C8221" t="s">
        <v>424</v>
      </c>
      <c r="D8221" t="s">
        <v>5755</v>
      </c>
      <c r="E8221" t="s">
        <v>275</v>
      </c>
      <c r="F8221" t="s">
        <v>609</v>
      </c>
      <c r="G8221" t="s">
        <v>610</v>
      </c>
      <c r="H8221" t="s">
        <v>275</v>
      </c>
      <c r="I8221" t="s">
        <v>18</v>
      </c>
      <c r="J8221">
        <v>31.055942389999998</v>
      </c>
      <c r="K8221">
        <v>5.1924416100000004</v>
      </c>
      <c r="L8221">
        <v>0</v>
      </c>
      <c r="M8221" t="s">
        <v>18</v>
      </c>
      <c r="N8221" t="str" cm="1">
        <f t="array" ref="N8221">_xlfn.IFS(J8221&lt;=29,"Twenties",J8221&lt;=39,"Thirties",J8221&lt;=49,"Fourties",J8221&lt;=59,"Fifties",J8221&gt;59,"Elders")</f>
        <v>Thirties</v>
      </c>
      <c r="O8221" t="str" cm="1">
        <f t="array" ref="O8221">_xlfn.IFS(K8222&lt;=5,"Very Short",K8222&lt;=10,"Short",K8222&lt;=15,"Mid-Class",K8222&lt;=20,"Long",K8222&lt;=25," Very Long",K8222&gt;25,"Lifer")</f>
        <v>Very Short</v>
      </c>
      <c r="P8221" t="str" cm="1">
        <f t="array" ref="P8221">_xlfn.IFS(L8221&lt;=39,"Negligible",L8221&lt;=79,"Minimal",L8221&lt;=119,"Moderate",L8221&lt;=158,"High Moderate",L8221&lt;=198," High",L8221&lt;=238,"Very High",L8221&lt;=278,"Severe")</f>
        <v>Negligible</v>
      </c>
      <c r="Q8221" s="3">
        <f t="shared" si="128"/>
        <v>0</v>
      </c>
    </row>
    <row r="8222" spans="1:17" x14ac:dyDescent="0.25">
      <c r="A8222">
        <v>8221</v>
      </c>
      <c r="B8222" t="s">
        <v>5682</v>
      </c>
      <c r="C8222" t="s">
        <v>1008</v>
      </c>
      <c r="D8222" t="s">
        <v>5754</v>
      </c>
      <c r="E8222" t="s">
        <v>31</v>
      </c>
      <c r="F8222" t="s">
        <v>609</v>
      </c>
      <c r="G8222" t="s">
        <v>610</v>
      </c>
      <c r="H8222" t="s">
        <v>31</v>
      </c>
      <c r="I8222" t="s">
        <v>18</v>
      </c>
      <c r="J8222">
        <v>41.712760600000003</v>
      </c>
      <c r="K8222">
        <v>3.1274895589999998</v>
      </c>
      <c r="L8222">
        <v>51.779124439999997</v>
      </c>
      <c r="M8222" t="s">
        <v>18</v>
      </c>
      <c r="N8222" t="str" cm="1">
        <f t="array" ref="N8222">_xlfn.IFS(J8222&lt;=29,"Twenties",J8222&lt;=39,"Thirties",J8222&lt;=49,"Fourties",J8222&lt;=59,"Fifties",J8222&gt;59,"Elders")</f>
        <v>Fourties</v>
      </c>
      <c r="O8222" t="str" cm="1">
        <f t="array" ref="O8222">_xlfn.IFS(K8223&lt;=5,"Very Short",K8223&lt;=10,"Short",K8223&lt;=15,"Mid-Class",K8223&lt;=20,"Long",K8223&lt;=25," Very Long",K8223&gt;25,"Lifer")</f>
        <v>Very Short</v>
      </c>
      <c r="P8222" t="str" cm="1">
        <f t="array" ref="P8222">_xlfn.IFS(L8222&lt;=39,"Negligible",L8222&lt;=79,"Minimal",L8222&lt;=119,"Moderate",L8222&lt;=158,"High Moderate",L8222&lt;=198," High",L8222&lt;=238,"Very High",L8222&lt;=278,"Severe")</f>
        <v>Minimal</v>
      </c>
      <c r="Q8222" s="3">
        <f t="shared" si="128"/>
        <v>2.1574635183333331</v>
      </c>
    </row>
    <row r="8223" spans="1:17" x14ac:dyDescent="0.25">
      <c r="A8223">
        <v>8222</v>
      </c>
      <c r="B8223" t="s">
        <v>535</v>
      </c>
      <c r="C8223" t="s">
        <v>2975</v>
      </c>
      <c r="D8223" t="s">
        <v>5754</v>
      </c>
      <c r="E8223" t="s">
        <v>274</v>
      </c>
      <c r="F8223" t="s">
        <v>609</v>
      </c>
      <c r="G8223" t="s">
        <v>610</v>
      </c>
      <c r="H8223" t="s">
        <v>275</v>
      </c>
      <c r="I8223" t="s">
        <v>18</v>
      </c>
      <c r="J8223">
        <v>51.473070749999998</v>
      </c>
      <c r="K8223">
        <v>4.6950959020000003</v>
      </c>
      <c r="L8223">
        <v>102.1416244</v>
      </c>
      <c r="M8223" t="s">
        <v>18</v>
      </c>
      <c r="N8223" t="str" cm="1">
        <f t="array" ref="N8223">_xlfn.IFS(J8223&lt;=29,"Twenties",J8223&lt;=39,"Thirties",J8223&lt;=49,"Fourties",J8223&lt;=59,"Fifties",J8223&gt;59,"Elders")</f>
        <v>Fifties</v>
      </c>
      <c r="O8223" t="str" cm="1">
        <f t="array" ref="O8223">_xlfn.IFS(K8224&lt;=5,"Very Short",K8224&lt;=10,"Short",K8224&lt;=15,"Mid-Class",K8224&lt;=20,"Long",K8224&lt;=25," Very Long",K8224&gt;25,"Lifer")</f>
        <v>Very Short</v>
      </c>
      <c r="P8223" t="str" cm="1">
        <f t="array" ref="P8223">_xlfn.IFS(L8223&lt;=39,"Negligible",L8223&lt;=79,"Minimal",L8223&lt;=119,"Moderate",L8223&lt;=158,"High Moderate",L8223&lt;=198," High",L8223&lt;=238,"Very High",L8223&lt;=278,"Severe")</f>
        <v>Moderate</v>
      </c>
      <c r="Q8223" s="3">
        <f t="shared" si="128"/>
        <v>4.2559010166666669</v>
      </c>
    </row>
    <row r="8224" spans="1:17" x14ac:dyDescent="0.25">
      <c r="A8224">
        <v>8223</v>
      </c>
      <c r="B8224" t="s">
        <v>598</v>
      </c>
      <c r="C8224" t="s">
        <v>2684</v>
      </c>
      <c r="D8224" t="s">
        <v>5755</v>
      </c>
      <c r="E8224" t="s">
        <v>1204</v>
      </c>
      <c r="F8224" t="s">
        <v>609</v>
      </c>
      <c r="G8224" t="s">
        <v>610</v>
      </c>
      <c r="H8224" t="s">
        <v>88</v>
      </c>
      <c r="I8224" t="s">
        <v>18</v>
      </c>
      <c r="J8224">
        <v>45.37662057</v>
      </c>
      <c r="K8224">
        <v>1.0652372059999999</v>
      </c>
      <c r="L8224">
        <v>29.79572761</v>
      </c>
      <c r="M8224" t="s">
        <v>18</v>
      </c>
      <c r="N8224" t="str" cm="1">
        <f t="array" ref="N8224">_xlfn.IFS(J8224&lt;=29,"Twenties",J8224&lt;=39,"Thirties",J8224&lt;=49,"Fourties",J8224&lt;=59,"Fifties",J8224&gt;59,"Elders")</f>
        <v>Fourties</v>
      </c>
      <c r="O8224" t="str" cm="1">
        <f t="array" ref="O8224">_xlfn.IFS(K8225&lt;=5,"Very Short",K8225&lt;=10,"Short",K8225&lt;=15,"Mid-Class",K8225&lt;=20,"Long",K8225&lt;=25," Very Long",K8225&gt;25,"Lifer")</f>
        <v>Short</v>
      </c>
      <c r="P8224" t="str" cm="1">
        <f t="array" ref="P8224">_xlfn.IFS(L8224&lt;=39,"Negligible",L8224&lt;=79,"Minimal",L8224&lt;=119,"Moderate",L8224&lt;=158,"High Moderate",L8224&lt;=198," High",L8224&lt;=238,"Very High",L8224&lt;=278,"Severe")</f>
        <v>Negligible</v>
      </c>
      <c r="Q8224" s="3">
        <f t="shared" si="128"/>
        <v>1.2414886504166667</v>
      </c>
    </row>
    <row r="8225" spans="1:17" x14ac:dyDescent="0.25">
      <c r="A8225">
        <v>8224</v>
      </c>
      <c r="B8225" t="s">
        <v>2987</v>
      </c>
      <c r="C8225" t="s">
        <v>5365</v>
      </c>
      <c r="D8225" t="s">
        <v>5754</v>
      </c>
      <c r="E8225" t="s">
        <v>111</v>
      </c>
      <c r="F8225" t="s">
        <v>609</v>
      </c>
      <c r="G8225" t="s">
        <v>610</v>
      </c>
      <c r="H8225" t="s">
        <v>22</v>
      </c>
      <c r="I8225" t="s">
        <v>18</v>
      </c>
      <c r="J8225">
        <v>26.469233840000001</v>
      </c>
      <c r="K8225">
        <v>5.1386414260000004</v>
      </c>
      <c r="L8225">
        <v>0</v>
      </c>
      <c r="M8225" t="s">
        <v>18</v>
      </c>
      <c r="N8225" t="str" cm="1">
        <f t="array" ref="N8225">_xlfn.IFS(J8225&lt;=29,"Twenties",J8225&lt;=39,"Thirties",J8225&lt;=49,"Fourties",J8225&lt;=59,"Fifties",J8225&gt;59,"Elders")</f>
        <v>Twenties</v>
      </c>
      <c r="O8225" t="str" cm="1">
        <f t="array" ref="O8225">_xlfn.IFS(K8226&lt;=5,"Very Short",K8226&lt;=10,"Short",K8226&lt;=15,"Mid-Class",K8226&lt;=20,"Long",K8226&lt;=25," Very Long",K8226&gt;25,"Lifer")</f>
        <v>Very Short</v>
      </c>
      <c r="P8225" t="str" cm="1">
        <f t="array" ref="P8225">_xlfn.IFS(L8225&lt;=39,"Negligible",L8225&lt;=79,"Minimal",L8225&lt;=119,"Moderate",L8225&lt;=158,"High Moderate",L8225&lt;=198," High",L8225&lt;=238,"Very High",L8225&lt;=278,"Severe")</f>
        <v>Negligible</v>
      </c>
      <c r="Q8225" s="3">
        <f t="shared" si="128"/>
        <v>0</v>
      </c>
    </row>
    <row r="8226" spans="1:17" x14ac:dyDescent="0.25">
      <c r="A8226">
        <v>8225</v>
      </c>
      <c r="B8226" t="s">
        <v>1126</v>
      </c>
      <c r="C8226" t="s">
        <v>5683</v>
      </c>
      <c r="D8226" t="s">
        <v>5754</v>
      </c>
      <c r="E8226" t="s">
        <v>44</v>
      </c>
      <c r="F8226" t="s">
        <v>609</v>
      </c>
      <c r="G8226" t="s">
        <v>610</v>
      </c>
      <c r="H8226" t="s">
        <v>44</v>
      </c>
      <c r="I8226" t="s">
        <v>18</v>
      </c>
      <c r="J8226">
        <v>33.964906480000003</v>
      </c>
      <c r="K8226">
        <v>2.2956129860000001</v>
      </c>
      <c r="L8226">
        <v>10.88798338</v>
      </c>
      <c r="M8226" t="s">
        <v>18</v>
      </c>
      <c r="N8226" t="str" cm="1">
        <f t="array" ref="N8226">_xlfn.IFS(J8226&lt;=29,"Twenties",J8226&lt;=39,"Thirties",J8226&lt;=49,"Fourties",J8226&lt;=59,"Fifties",J8226&gt;59,"Elders")</f>
        <v>Thirties</v>
      </c>
      <c r="O8226" t="str" cm="1">
        <f t="array" ref="O8226">_xlfn.IFS(K8227&lt;=5,"Very Short",K8227&lt;=10,"Short",K8227&lt;=15,"Mid-Class",K8227&lt;=20,"Long",K8227&lt;=25," Very Long",K8227&gt;25,"Lifer")</f>
        <v>Very Short</v>
      </c>
      <c r="P8226" t="str" cm="1">
        <f t="array" ref="P8226">_xlfn.IFS(L8226&lt;=39,"Negligible",L8226&lt;=79,"Minimal",L8226&lt;=119,"Moderate",L8226&lt;=158,"High Moderate",L8226&lt;=198," High",L8226&lt;=238,"Very High",L8226&lt;=278,"Severe")</f>
        <v>Negligible</v>
      </c>
      <c r="Q8226" s="3">
        <f t="shared" si="128"/>
        <v>0.45366597416666665</v>
      </c>
    </row>
    <row r="8227" spans="1:17" x14ac:dyDescent="0.25">
      <c r="A8227">
        <v>8226</v>
      </c>
      <c r="B8227" t="s">
        <v>5611</v>
      </c>
      <c r="C8227" t="s">
        <v>306</v>
      </c>
      <c r="D8227" t="s">
        <v>5754</v>
      </c>
      <c r="E8227" t="s">
        <v>150</v>
      </c>
      <c r="F8227" t="s">
        <v>609</v>
      </c>
      <c r="G8227" t="s">
        <v>610</v>
      </c>
      <c r="H8227" t="s">
        <v>28</v>
      </c>
      <c r="I8227" t="s">
        <v>18</v>
      </c>
      <c r="J8227">
        <v>22.859467420000001</v>
      </c>
      <c r="K8227">
        <v>4.6386785149999996</v>
      </c>
      <c r="L8227">
        <v>0</v>
      </c>
      <c r="M8227" t="s">
        <v>18</v>
      </c>
      <c r="N8227" t="str" cm="1">
        <f t="array" ref="N8227">_xlfn.IFS(J8227&lt;=29,"Twenties",J8227&lt;=39,"Thirties",J8227&lt;=49,"Fourties",J8227&lt;=59,"Fifties",J8227&gt;59,"Elders")</f>
        <v>Twenties</v>
      </c>
      <c r="O8227" t="str" cm="1">
        <f t="array" ref="O8227">_xlfn.IFS(K8228&lt;=5,"Very Short",K8228&lt;=10,"Short",K8228&lt;=15,"Mid-Class",K8228&lt;=20,"Long",K8228&lt;=25," Very Long",K8228&gt;25,"Lifer")</f>
        <v>Very Short</v>
      </c>
      <c r="P8227" t="str" cm="1">
        <f t="array" ref="P8227">_xlfn.IFS(L8227&lt;=39,"Negligible",L8227&lt;=79,"Minimal",L8227&lt;=119,"Moderate",L8227&lt;=158,"High Moderate",L8227&lt;=198," High",L8227&lt;=238,"Very High",L8227&lt;=278,"Severe")</f>
        <v>Negligible</v>
      </c>
      <c r="Q8227" s="3">
        <f t="shared" si="128"/>
        <v>0</v>
      </c>
    </row>
    <row r="8228" spans="1:17" x14ac:dyDescent="0.25">
      <c r="A8228">
        <v>8227</v>
      </c>
      <c r="B8228" t="s">
        <v>4817</v>
      </c>
      <c r="C8228" t="s">
        <v>5684</v>
      </c>
      <c r="D8228" t="s">
        <v>5755</v>
      </c>
      <c r="E8228" t="s">
        <v>2448</v>
      </c>
      <c r="F8228" t="s">
        <v>609</v>
      </c>
      <c r="G8228" t="s">
        <v>610</v>
      </c>
      <c r="H8228" t="s">
        <v>52</v>
      </c>
      <c r="I8228" t="s">
        <v>18</v>
      </c>
      <c r="J8228">
        <v>38.697710839999999</v>
      </c>
      <c r="K8228">
        <v>3.8479931299999999</v>
      </c>
      <c r="L8228">
        <v>7.2702819429999996</v>
      </c>
      <c r="M8228" t="s">
        <v>18</v>
      </c>
      <c r="N8228" t="str" cm="1">
        <f t="array" ref="N8228">_xlfn.IFS(J8228&lt;=29,"Twenties",J8228&lt;=39,"Thirties",J8228&lt;=49,"Fourties",J8228&lt;=59,"Fifties",J8228&gt;59,"Elders")</f>
        <v>Thirties</v>
      </c>
      <c r="O8228" t="str" cm="1">
        <f t="array" ref="O8228">_xlfn.IFS(K8229&lt;=5,"Very Short",K8229&lt;=10,"Short",K8229&lt;=15,"Mid-Class",K8229&lt;=20,"Long",K8229&lt;=25," Very Long",K8229&gt;25,"Lifer")</f>
        <v>Very Short</v>
      </c>
      <c r="P8228" t="str" cm="1">
        <f t="array" ref="P8228">_xlfn.IFS(L8228&lt;=39,"Negligible",L8228&lt;=79,"Minimal",L8228&lt;=119,"Moderate",L8228&lt;=158,"High Moderate",L8228&lt;=198," High",L8228&lt;=238,"Very High",L8228&lt;=278,"Severe")</f>
        <v>Negligible</v>
      </c>
      <c r="Q8228" s="3">
        <f t="shared" si="128"/>
        <v>0.30292841429166667</v>
      </c>
    </row>
    <row r="8229" spans="1:17" x14ac:dyDescent="0.25">
      <c r="A8229">
        <v>8228</v>
      </c>
      <c r="B8229" t="s">
        <v>3154</v>
      </c>
      <c r="C8229" t="s">
        <v>973</v>
      </c>
      <c r="D8229" t="s">
        <v>5754</v>
      </c>
      <c r="E8229" t="s">
        <v>1095</v>
      </c>
      <c r="F8229" t="s">
        <v>609</v>
      </c>
      <c r="G8229" t="s">
        <v>610</v>
      </c>
      <c r="H8229" t="s">
        <v>105</v>
      </c>
      <c r="I8229" t="s">
        <v>18</v>
      </c>
      <c r="J8229">
        <v>20.480703479999999</v>
      </c>
      <c r="K8229">
        <v>4.7997657770000002</v>
      </c>
      <c r="L8229">
        <v>0</v>
      </c>
      <c r="M8229" t="s">
        <v>18</v>
      </c>
      <c r="N8229" t="str" cm="1">
        <f t="array" ref="N8229">_xlfn.IFS(J8229&lt;=29,"Twenties",J8229&lt;=39,"Thirties",J8229&lt;=49,"Fourties",J8229&lt;=59,"Fifties",J8229&gt;59,"Elders")</f>
        <v>Twenties</v>
      </c>
      <c r="O8229" t="str" cm="1">
        <f t="array" ref="O8229">_xlfn.IFS(K8230&lt;=5,"Very Short",K8230&lt;=10,"Short",K8230&lt;=15,"Mid-Class",K8230&lt;=20,"Long",K8230&lt;=25," Very Long",K8230&gt;25,"Lifer")</f>
        <v>Very Short</v>
      </c>
      <c r="P8229" t="str" cm="1">
        <f t="array" ref="P8229">_xlfn.IFS(L8229&lt;=39,"Negligible",L8229&lt;=79,"Minimal",L8229&lt;=119,"Moderate",L8229&lt;=158,"High Moderate",L8229&lt;=198," High",L8229&lt;=238,"Very High",L8229&lt;=278,"Severe")</f>
        <v>Negligible</v>
      </c>
      <c r="Q8229" s="3">
        <f t="shared" si="128"/>
        <v>0</v>
      </c>
    </row>
    <row r="8230" spans="1:17" x14ac:dyDescent="0.25">
      <c r="A8230">
        <v>8229</v>
      </c>
      <c r="B8230" t="s">
        <v>286</v>
      </c>
      <c r="C8230" t="s">
        <v>1920</v>
      </c>
      <c r="D8230" t="s">
        <v>5754</v>
      </c>
      <c r="E8230" t="s">
        <v>36</v>
      </c>
      <c r="F8230" t="s">
        <v>609</v>
      </c>
      <c r="G8230" t="s">
        <v>610</v>
      </c>
      <c r="H8230" t="s">
        <v>36</v>
      </c>
      <c r="I8230" t="s">
        <v>18</v>
      </c>
      <c r="J8230">
        <v>27.971624899999998</v>
      </c>
      <c r="K8230">
        <v>2.6901543910000001</v>
      </c>
      <c r="L8230">
        <v>0</v>
      </c>
      <c r="M8230" t="s">
        <v>18</v>
      </c>
      <c r="N8230" t="str" cm="1">
        <f t="array" ref="N8230">_xlfn.IFS(J8230&lt;=29,"Twenties",J8230&lt;=39,"Thirties",J8230&lt;=49,"Fourties",J8230&lt;=59,"Fifties",J8230&gt;59,"Elders")</f>
        <v>Twenties</v>
      </c>
      <c r="O8230" t="str" cm="1">
        <f t="array" ref="O8230">_xlfn.IFS(K8231&lt;=5,"Very Short",K8231&lt;=10,"Short",K8231&lt;=15,"Mid-Class",K8231&lt;=20,"Long",K8231&lt;=25," Very Long",K8231&gt;25,"Lifer")</f>
        <v>Very Short</v>
      </c>
      <c r="P8230" t="str" cm="1">
        <f t="array" ref="P8230">_xlfn.IFS(L8230&lt;=39,"Negligible",L8230&lt;=79,"Minimal",L8230&lt;=119,"Moderate",L8230&lt;=158,"High Moderate",L8230&lt;=198," High",L8230&lt;=238,"Very High",L8230&lt;=278,"Severe")</f>
        <v>Negligible</v>
      </c>
      <c r="Q8230" s="3">
        <f t="shared" si="128"/>
        <v>0</v>
      </c>
    </row>
    <row r="8231" spans="1:17" x14ac:dyDescent="0.25">
      <c r="A8231">
        <v>8230</v>
      </c>
      <c r="B8231" t="s">
        <v>843</v>
      </c>
      <c r="C8231" t="s">
        <v>2853</v>
      </c>
      <c r="D8231" t="s">
        <v>5755</v>
      </c>
      <c r="E8231" t="s">
        <v>105</v>
      </c>
      <c r="F8231" t="s">
        <v>609</v>
      </c>
      <c r="G8231" t="s">
        <v>610</v>
      </c>
      <c r="H8231" t="s">
        <v>105</v>
      </c>
      <c r="I8231" t="s">
        <v>18</v>
      </c>
      <c r="J8231">
        <v>46.406738169999997</v>
      </c>
      <c r="K8231">
        <v>4.2819914810000004</v>
      </c>
      <c r="L8231">
        <v>96.326310329999998</v>
      </c>
      <c r="M8231" t="s">
        <v>18</v>
      </c>
      <c r="N8231" t="str" cm="1">
        <f t="array" ref="N8231">_xlfn.IFS(J8231&lt;=29,"Twenties",J8231&lt;=39,"Thirties",J8231&lt;=49,"Fourties",J8231&lt;=59,"Fifties",J8231&gt;59,"Elders")</f>
        <v>Fourties</v>
      </c>
      <c r="O8231" t="str" cm="1">
        <f t="array" ref="O8231">_xlfn.IFS(K8232&lt;=5,"Very Short",K8232&lt;=10,"Short",K8232&lt;=15,"Mid-Class",K8232&lt;=20,"Long",K8232&lt;=25," Very Long",K8232&gt;25,"Lifer")</f>
        <v>Very Short</v>
      </c>
      <c r="P8231" t="str" cm="1">
        <f t="array" ref="P8231">_xlfn.IFS(L8231&lt;=39,"Negligible",L8231&lt;=79,"Minimal",L8231&lt;=119,"Moderate",L8231&lt;=158,"High Moderate",L8231&lt;=198," High",L8231&lt;=238,"Very High",L8231&lt;=278,"Severe")</f>
        <v>Moderate</v>
      </c>
      <c r="Q8231" s="3">
        <f t="shared" si="128"/>
        <v>4.0135962637500002</v>
      </c>
    </row>
    <row r="8232" spans="1:17" x14ac:dyDescent="0.25">
      <c r="A8232">
        <v>8231</v>
      </c>
      <c r="B8232" t="s">
        <v>112</v>
      </c>
      <c r="C8232" t="s">
        <v>50</v>
      </c>
      <c r="D8232" t="s">
        <v>5755</v>
      </c>
      <c r="E8232" t="s">
        <v>661</v>
      </c>
      <c r="F8232" t="s">
        <v>609</v>
      </c>
      <c r="G8232" t="s">
        <v>610</v>
      </c>
      <c r="H8232" t="s">
        <v>662</v>
      </c>
      <c r="I8232" t="s">
        <v>18</v>
      </c>
      <c r="J8232">
        <v>32.676760170000001</v>
      </c>
      <c r="K8232">
        <v>4.827519444</v>
      </c>
      <c r="L8232">
        <v>1.9362243859999999</v>
      </c>
      <c r="M8232" t="s">
        <v>18</v>
      </c>
      <c r="N8232" t="str" cm="1">
        <f t="array" ref="N8232">_xlfn.IFS(J8232&lt;=29,"Twenties",J8232&lt;=39,"Thirties",J8232&lt;=49,"Fourties",J8232&lt;=59,"Fifties",J8232&gt;59,"Elders")</f>
        <v>Thirties</v>
      </c>
      <c r="O8232" t="str" cm="1">
        <f t="array" ref="O8232">_xlfn.IFS(K8233&lt;=5,"Very Short",K8233&lt;=10,"Short",K8233&lt;=15,"Mid-Class",K8233&lt;=20,"Long",K8233&lt;=25," Very Long",K8233&gt;25,"Lifer")</f>
        <v>Very Short</v>
      </c>
      <c r="P8232" t="str" cm="1">
        <f t="array" ref="P8232">_xlfn.IFS(L8232&lt;=39,"Negligible",L8232&lt;=79,"Minimal",L8232&lt;=119,"Moderate",L8232&lt;=158,"High Moderate",L8232&lt;=198," High",L8232&lt;=238,"Very High",L8232&lt;=278,"Severe")</f>
        <v>Negligible</v>
      </c>
      <c r="Q8232" s="3">
        <f t="shared" si="128"/>
        <v>8.067601608333333E-2</v>
      </c>
    </row>
    <row r="8233" spans="1:17" x14ac:dyDescent="0.25">
      <c r="A8233">
        <v>8232</v>
      </c>
      <c r="B8233" t="s">
        <v>4793</v>
      </c>
      <c r="C8233" t="s">
        <v>3258</v>
      </c>
      <c r="D8233" t="s">
        <v>5754</v>
      </c>
      <c r="E8233" t="s">
        <v>313</v>
      </c>
      <c r="F8233" t="s">
        <v>609</v>
      </c>
      <c r="G8233" t="s">
        <v>610</v>
      </c>
      <c r="H8233" t="s">
        <v>260</v>
      </c>
      <c r="I8233" t="s">
        <v>18</v>
      </c>
      <c r="J8233">
        <v>33.735188219999998</v>
      </c>
      <c r="K8233">
        <v>4.6241827659999997</v>
      </c>
      <c r="L8233">
        <v>48.627460059999997</v>
      </c>
      <c r="M8233" t="s">
        <v>18</v>
      </c>
      <c r="N8233" t="str" cm="1">
        <f t="array" ref="N8233">_xlfn.IFS(J8233&lt;=29,"Twenties",J8233&lt;=39,"Thirties",J8233&lt;=49,"Fourties",J8233&lt;=59,"Fifties",J8233&gt;59,"Elders")</f>
        <v>Thirties</v>
      </c>
      <c r="O8233" t="str" cm="1">
        <f t="array" ref="O8233">_xlfn.IFS(K8234&lt;=5,"Very Short",K8234&lt;=10,"Short",K8234&lt;=15,"Mid-Class",K8234&lt;=20,"Long",K8234&lt;=25," Very Long",K8234&gt;25,"Lifer")</f>
        <v>Short</v>
      </c>
      <c r="P8233" t="str" cm="1">
        <f t="array" ref="P8233">_xlfn.IFS(L8233&lt;=39,"Negligible",L8233&lt;=79,"Minimal",L8233&lt;=119,"Moderate",L8233&lt;=158,"High Moderate",L8233&lt;=198," High",L8233&lt;=238,"Very High",L8233&lt;=278,"Severe")</f>
        <v>Minimal</v>
      </c>
      <c r="Q8233" s="3">
        <f t="shared" si="128"/>
        <v>2.0261441691666664</v>
      </c>
    </row>
    <row r="8234" spans="1:17" x14ac:dyDescent="0.25">
      <c r="A8234">
        <v>8233</v>
      </c>
      <c r="B8234" t="s">
        <v>5685</v>
      </c>
      <c r="C8234" t="s">
        <v>5686</v>
      </c>
      <c r="D8234" t="s">
        <v>5754</v>
      </c>
      <c r="E8234" t="s">
        <v>503</v>
      </c>
      <c r="F8234" t="s">
        <v>609</v>
      </c>
      <c r="G8234" t="s">
        <v>610</v>
      </c>
      <c r="H8234" t="s">
        <v>22</v>
      </c>
      <c r="I8234" t="s">
        <v>18</v>
      </c>
      <c r="J8234">
        <v>51.425399329999998</v>
      </c>
      <c r="K8234">
        <v>6.0933136010000002</v>
      </c>
      <c r="L8234">
        <v>146.12790910000001</v>
      </c>
      <c r="M8234" t="s">
        <v>18</v>
      </c>
      <c r="N8234" t="str" cm="1">
        <f t="array" ref="N8234">_xlfn.IFS(J8234&lt;=29,"Twenties",J8234&lt;=39,"Thirties",J8234&lt;=49,"Fourties",J8234&lt;=59,"Fifties",J8234&gt;59,"Elders")</f>
        <v>Fifties</v>
      </c>
      <c r="O8234" t="str" cm="1">
        <f t="array" ref="O8234">_xlfn.IFS(K8235&lt;=5,"Very Short",K8235&lt;=10,"Short",K8235&lt;=15,"Mid-Class",K8235&lt;=20,"Long",K8235&lt;=25," Very Long",K8235&gt;25,"Lifer")</f>
        <v>Short</v>
      </c>
      <c r="P8234" t="str" cm="1">
        <f t="array" ref="P8234">_xlfn.IFS(L8234&lt;=39,"Negligible",L8234&lt;=79,"Minimal",L8234&lt;=119,"Moderate",L8234&lt;=158,"High Moderate",L8234&lt;=198," High",L8234&lt;=238,"Very High",L8234&lt;=278,"Severe")</f>
        <v>High Moderate</v>
      </c>
      <c r="Q8234" s="3">
        <f t="shared" si="128"/>
        <v>6.0886628791666668</v>
      </c>
    </row>
    <row r="8235" spans="1:17" x14ac:dyDescent="0.25">
      <c r="A8235">
        <v>8234</v>
      </c>
      <c r="B8235" t="s">
        <v>1010</v>
      </c>
      <c r="C8235" t="s">
        <v>166</v>
      </c>
      <c r="D8235" t="s">
        <v>5754</v>
      </c>
      <c r="E8235" t="s">
        <v>28</v>
      </c>
      <c r="F8235" t="s">
        <v>609</v>
      </c>
      <c r="G8235" t="s">
        <v>610</v>
      </c>
      <c r="H8235" t="s">
        <v>28</v>
      </c>
      <c r="I8235" t="s">
        <v>18</v>
      </c>
      <c r="J8235">
        <v>38.479076489999997</v>
      </c>
      <c r="K8235">
        <v>7.8080537019999996</v>
      </c>
      <c r="L8235">
        <v>43.273078890000001</v>
      </c>
      <c r="M8235" t="s">
        <v>18</v>
      </c>
      <c r="N8235" t="str" cm="1">
        <f t="array" ref="N8235">_xlfn.IFS(J8235&lt;=29,"Twenties",J8235&lt;=39,"Thirties",J8235&lt;=49,"Fourties",J8235&lt;=59,"Fifties",J8235&gt;59,"Elders")</f>
        <v>Thirties</v>
      </c>
      <c r="O8235" t="str" cm="1">
        <f t="array" ref="O8235">_xlfn.IFS(K8236&lt;=5,"Very Short",K8236&lt;=10,"Short",K8236&lt;=15,"Mid-Class",K8236&lt;=20,"Long",K8236&lt;=25," Very Long",K8236&gt;25,"Lifer")</f>
        <v>Short</v>
      </c>
      <c r="P8235" t="str" cm="1">
        <f t="array" ref="P8235">_xlfn.IFS(L8235&lt;=39,"Negligible",L8235&lt;=79,"Minimal",L8235&lt;=119,"Moderate",L8235&lt;=158,"High Moderate",L8235&lt;=198," High",L8235&lt;=238,"Very High",L8235&lt;=278,"Severe")</f>
        <v>Minimal</v>
      </c>
      <c r="Q8235" s="3">
        <f t="shared" si="128"/>
        <v>1.80304495375</v>
      </c>
    </row>
    <row r="8236" spans="1:17" x14ac:dyDescent="0.25">
      <c r="A8236">
        <v>8235</v>
      </c>
      <c r="B8236" t="s">
        <v>3593</v>
      </c>
      <c r="C8236" t="s">
        <v>1480</v>
      </c>
      <c r="D8236" t="s">
        <v>5755</v>
      </c>
      <c r="E8236" t="s">
        <v>28</v>
      </c>
      <c r="F8236" t="s">
        <v>609</v>
      </c>
      <c r="G8236" t="s">
        <v>610</v>
      </c>
      <c r="H8236" t="s">
        <v>28</v>
      </c>
      <c r="I8236" t="s">
        <v>18</v>
      </c>
      <c r="J8236">
        <v>37.138110820000001</v>
      </c>
      <c r="K8236">
        <v>7.4072859390000003</v>
      </c>
      <c r="L8236">
        <v>0</v>
      </c>
      <c r="M8236" t="s">
        <v>18</v>
      </c>
      <c r="N8236" t="str" cm="1">
        <f t="array" ref="N8236">_xlfn.IFS(J8236&lt;=29,"Twenties",J8236&lt;=39,"Thirties",J8236&lt;=49,"Fourties",J8236&lt;=59,"Fifties",J8236&gt;59,"Elders")</f>
        <v>Thirties</v>
      </c>
      <c r="O8236" t="str" cm="1">
        <f t="array" ref="O8236">_xlfn.IFS(K8237&lt;=5,"Very Short",K8237&lt;=10,"Short",K8237&lt;=15,"Mid-Class",K8237&lt;=20,"Long",K8237&lt;=25," Very Long",K8237&gt;25,"Lifer")</f>
        <v>Short</v>
      </c>
      <c r="P8236" t="str" cm="1">
        <f t="array" ref="P8236">_xlfn.IFS(L8236&lt;=39,"Negligible",L8236&lt;=79,"Minimal",L8236&lt;=119,"Moderate",L8236&lt;=158,"High Moderate",L8236&lt;=198," High",L8236&lt;=238,"Very High",L8236&lt;=278,"Severe")</f>
        <v>Negligible</v>
      </c>
      <c r="Q8236" s="3">
        <f t="shared" si="128"/>
        <v>0</v>
      </c>
    </row>
    <row r="8237" spans="1:17" x14ac:dyDescent="0.25">
      <c r="A8237">
        <v>8236</v>
      </c>
      <c r="B8237" t="s">
        <v>5687</v>
      </c>
      <c r="C8237" t="s">
        <v>651</v>
      </c>
      <c r="D8237" t="s">
        <v>5754</v>
      </c>
      <c r="E8237" t="s">
        <v>52</v>
      </c>
      <c r="F8237" t="s">
        <v>609</v>
      </c>
      <c r="G8237" t="s">
        <v>610</v>
      </c>
      <c r="H8237" t="s">
        <v>52</v>
      </c>
      <c r="I8237" t="s">
        <v>18</v>
      </c>
      <c r="J8237">
        <v>50.080047219999997</v>
      </c>
      <c r="K8237">
        <v>6.2991508469999999</v>
      </c>
      <c r="L8237">
        <v>137.0773331</v>
      </c>
      <c r="M8237" t="s">
        <v>18</v>
      </c>
      <c r="N8237" t="str" cm="1">
        <f t="array" ref="N8237">_xlfn.IFS(J8237&lt;=29,"Twenties",J8237&lt;=39,"Thirties",J8237&lt;=49,"Fourties",J8237&lt;=59,"Fifties",J8237&gt;59,"Elders")</f>
        <v>Fifties</v>
      </c>
      <c r="O8237" t="str" cm="1">
        <f t="array" ref="O8237">_xlfn.IFS(K8238&lt;=5,"Very Short",K8238&lt;=10,"Short",K8238&lt;=15,"Mid-Class",K8238&lt;=20,"Long",K8238&lt;=25," Very Long",K8238&gt;25,"Lifer")</f>
        <v>Very Short</v>
      </c>
      <c r="P8237" t="str" cm="1">
        <f t="array" ref="P8237">_xlfn.IFS(L8237&lt;=39,"Negligible",L8237&lt;=79,"Minimal",L8237&lt;=119,"Moderate",L8237&lt;=158,"High Moderate",L8237&lt;=198," High",L8237&lt;=238,"Very High",L8237&lt;=278,"Severe")</f>
        <v>High Moderate</v>
      </c>
      <c r="Q8237" s="3">
        <f t="shared" si="128"/>
        <v>5.7115555458333338</v>
      </c>
    </row>
    <row r="8238" spans="1:17" x14ac:dyDescent="0.25">
      <c r="A8238">
        <v>8237</v>
      </c>
      <c r="B8238" t="s">
        <v>3154</v>
      </c>
      <c r="C8238" t="s">
        <v>2382</v>
      </c>
      <c r="D8238" t="s">
        <v>5755</v>
      </c>
      <c r="E8238" t="s">
        <v>2164</v>
      </c>
      <c r="F8238" t="s">
        <v>609</v>
      </c>
      <c r="G8238" t="s">
        <v>610</v>
      </c>
      <c r="H8238" t="s">
        <v>105</v>
      </c>
      <c r="I8238" t="s">
        <v>18</v>
      </c>
      <c r="J8238">
        <v>45.162397149999997</v>
      </c>
      <c r="K8238">
        <v>2.0347500080000001</v>
      </c>
      <c r="L8238">
        <v>89.095227269999995</v>
      </c>
      <c r="M8238" t="s">
        <v>18</v>
      </c>
      <c r="N8238" t="str" cm="1">
        <f t="array" ref="N8238">_xlfn.IFS(J8238&lt;=29,"Twenties",J8238&lt;=39,"Thirties",J8238&lt;=49,"Fourties",J8238&lt;=59,"Fifties",J8238&gt;59,"Elders")</f>
        <v>Fourties</v>
      </c>
      <c r="O8238" t="str" cm="1">
        <f t="array" ref="O8238">_xlfn.IFS(K8239&lt;=5,"Very Short",K8239&lt;=10,"Short",K8239&lt;=15,"Mid-Class",K8239&lt;=20,"Long",K8239&lt;=25," Very Long",K8239&gt;25,"Lifer")</f>
        <v>Very Short</v>
      </c>
      <c r="P8238" t="str" cm="1">
        <f t="array" ref="P8238">_xlfn.IFS(L8238&lt;=39,"Negligible",L8238&lt;=79,"Minimal",L8238&lt;=119,"Moderate",L8238&lt;=158,"High Moderate",L8238&lt;=198," High",L8238&lt;=238,"Very High",L8238&lt;=278,"Severe")</f>
        <v>Moderate</v>
      </c>
      <c r="Q8238" s="3">
        <f t="shared" si="128"/>
        <v>3.7123011362499998</v>
      </c>
    </row>
    <row r="8239" spans="1:17" x14ac:dyDescent="0.25">
      <c r="A8239">
        <v>8238</v>
      </c>
      <c r="B8239" t="s">
        <v>3004</v>
      </c>
      <c r="C8239" t="s">
        <v>548</v>
      </c>
      <c r="D8239" t="s">
        <v>5754</v>
      </c>
      <c r="E8239" t="s">
        <v>518</v>
      </c>
      <c r="F8239" t="s">
        <v>609</v>
      </c>
      <c r="G8239" t="s">
        <v>610</v>
      </c>
      <c r="H8239" t="s">
        <v>52</v>
      </c>
      <c r="I8239" t="s">
        <v>18</v>
      </c>
      <c r="J8239">
        <v>39.308135900000003</v>
      </c>
      <c r="K8239">
        <v>4.7336147049999999</v>
      </c>
      <c r="L8239">
        <v>37.738695159999999</v>
      </c>
      <c r="M8239" t="s">
        <v>18</v>
      </c>
      <c r="N8239" t="str" cm="1">
        <f t="array" ref="N8239">_xlfn.IFS(J8239&lt;=29,"Twenties",J8239&lt;=39,"Thirties",J8239&lt;=49,"Fourties",J8239&lt;=59,"Fifties",J8239&gt;59,"Elders")</f>
        <v>Fourties</v>
      </c>
      <c r="O8239" t="str" cm="1">
        <f t="array" ref="O8239">_xlfn.IFS(K8240&lt;=5,"Very Short",K8240&lt;=10,"Short",K8240&lt;=15,"Mid-Class",K8240&lt;=20,"Long",K8240&lt;=25," Very Long",K8240&gt;25,"Lifer")</f>
        <v>Short</v>
      </c>
      <c r="P8239" t="str" cm="1">
        <f t="array" ref="P8239">_xlfn.IFS(L8239&lt;=39,"Negligible",L8239&lt;=79,"Minimal",L8239&lt;=119,"Moderate",L8239&lt;=158,"High Moderate",L8239&lt;=198," High",L8239&lt;=238,"Very High",L8239&lt;=278,"Severe")</f>
        <v>Negligible</v>
      </c>
      <c r="Q8239" s="3">
        <f t="shared" si="128"/>
        <v>1.5724456316666666</v>
      </c>
    </row>
    <row r="8240" spans="1:17" x14ac:dyDescent="0.25">
      <c r="A8240">
        <v>8239</v>
      </c>
      <c r="B8240" t="s">
        <v>5688</v>
      </c>
      <c r="C8240" t="s">
        <v>1990</v>
      </c>
      <c r="D8240" t="s">
        <v>5754</v>
      </c>
      <c r="E8240" t="s">
        <v>105</v>
      </c>
      <c r="F8240" t="s">
        <v>609</v>
      </c>
      <c r="G8240" t="s">
        <v>610</v>
      </c>
      <c r="H8240" t="s">
        <v>105</v>
      </c>
      <c r="I8240" t="s">
        <v>18</v>
      </c>
      <c r="J8240">
        <v>35.792752120000003</v>
      </c>
      <c r="K8240">
        <v>6.2280461420000002</v>
      </c>
      <c r="L8240">
        <v>22.39101737</v>
      </c>
      <c r="M8240" t="s">
        <v>18</v>
      </c>
      <c r="N8240" t="str" cm="1">
        <f t="array" ref="N8240">_xlfn.IFS(J8240&lt;=29,"Twenties",J8240&lt;=39,"Thirties",J8240&lt;=49,"Fourties",J8240&lt;=59,"Fifties",J8240&gt;59,"Elders")</f>
        <v>Thirties</v>
      </c>
      <c r="O8240" t="str" cm="1">
        <f t="array" ref="O8240">_xlfn.IFS(K8241&lt;=5,"Very Short",K8241&lt;=10,"Short",K8241&lt;=15,"Mid-Class",K8241&lt;=20,"Long",K8241&lt;=25," Very Long",K8241&gt;25,"Lifer")</f>
        <v>Very Short</v>
      </c>
      <c r="P8240" t="str" cm="1">
        <f t="array" ref="P8240">_xlfn.IFS(L8240&lt;=39,"Negligible",L8240&lt;=79,"Minimal",L8240&lt;=119,"Moderate",L8240&lt;=158,"High Moderate",L8240&lt;=198," High",L8240&lt;=238,"Very High",L8240&lt;=278,"Severe")</f>
        <v>Negligible</v>
      </c>
      <c r="Q8240" s="3">
        <f t="shared" si="128"/>
        <v>0.93295905708333338</v>
      </c>
    </row>
    <row r="8241" spans="1:17" x14ac:dyDescent="0.25">
      <c r="A8241">
        <v>8240</v>
      </c>
      <c r="B8241" t="s">
        <v>761</v>
      </c>
      <c r="C8241" t="s">
        <v>392</v>
      </c>
      <c r="D8241" t="s">
        <v>5755</v>
      </c>
      <c r="E8241" t="s">
        <v>28</v>
      </c>
      <c r="F8241" t="s">
        <v>609</v>
      </c>
      <c r="G8241" t="s">
        <v>610</v>
      </c>
      <c r="H8241" t="s">
        <v>28</v>
      </c>
      <c r="I8241" t="s">
        <v>18</v>
      </c>
      <c r="J8241">
        <v>46.949240719999999</v>
      </c>
      <c r="K8241">
        <v>4.1957228630000003</v>
      </c>
      <c r="L8241">
        <v>78.450270950000004</v>
      </c>
      <c r="M8241" t="s">
        <v>18</v>
      </c>
      <c r="N8241" t="str" cm="1">
        <f t="array" ref="N8241">_xlfn.IFS(J8241&lt;=29,"Twenties",J8241&lt;=39,"Thirties",J8241&lt;=49,"Fourties",J8241&lt;=59,"Fifties",J8241&gt;59,"Elders")</f>
        <v>Fourties</v>
      </c>
      <c r="O8241" t="str" cm="1">
        <f t="array" ref="O8241">_xlfn.IFS(K8242&lt;=5,"Very Short",K8242&lt;=10,"Short",K8242&lt;=15,"Mid-Class",K8242&lt;=20,"Long",K8242&lt;=25," Very Long",K8242&gt;25,"Lifer")</f>
        <v>Short</v>
      </c>
      <c r="P8241" t="str" cm="1">
        <f t="array" ref="P8241">_xlfn.IFS(L8241&lt;=39,"Negligible",L8241&lt;=79,"Minimal",L8241&lt;=119,"Moderate",L8241&lt;=158,"High Moderate",L8241&lt;=198," High",L8241&lt;=238,"Very High",L8241&lt;=278,"Severe")</f>
        <v>Minimal</v>
      </c>
      <c r="Q8241" s="3">
        <f t="shared" si="128"/>
        <v>3.2687612895833333</v>
      </c>
    </row>
    <row r="8242" spans="1:17" x14ac:dyDescent="0.25">
      <c r="A8242">
        <v>8241</v>
      </c>
      <c r="B8242" t="s">
        <v>5689</v>
      </c>
      <c r="C8242" t="s">
        <v>399</v>
      </c>
      <c r="D8242" t="s">
        <v>5755</v>
      </c>
      <c r="E8242" t="s">
        <v>31</v>
      </c>
      <c r="F8242" t="s">
        <v>609</v>
      </c>
      <c r="G8242" t="s">
        <v>610</v>
      </c>
      <c r="H8242" t="s">
        <v>31</v>
      </c>
      <c r="I8242" t="s">
        <v>18</v>
      </c>
      <c r="J8242">
        <v>26.777246949999999</v>
      </c>
      <c r="K8242">
        <v>7.8960152470000002</v>
      </c>
      <c r="L8242">
        <v>0</v>
      </c>
      <c r="M8242" t="s">
        <v>18</v>
      </c>
      <c r="N8242" t="str" cm="1">
        <f t="array" ref="N8242">_xlfn.IFS(J8242&lt;=29,"Twenties",J8242&lt;=39,"Thirties",J8242&lt;=49,"Fourties",J8242&lt;=59,"Fifties",J8242&gt;59,"Elders")</f>
        <v>Twenties</v>
      </c>
      <c r="O8242" t="str" cm="1">
        <f t="array" ref="O8242">_xlfn.IFS(K8243&lt;=5,"Very Short",K8243&lt;=10,"Short",K8243&lt;=15,"Mid-Class",K8243&lt;=20,"Long",K8243&lt;=25," Very Long",K8243&gt;25,"Lifer")</f>
        <v>Very Short</v>
      </c>
      <c r="P8242" t="str" cm="1">
        <f t="array" ref="P8242">_xlfn.IFS(L8242&lt;=39,"Negligible",L8242&lt;=79,"Minimal",L8242&lt;=119,"Moderate",L8242&lt;=158,"High Moderate",L8242&lt;=198," High",L8242&lt;=238,"Very High",L8242&lt;=278,"Severe")</f>
        <v>Negligible</v>
      </c>
      <c r="Q8242" s="3">
        <f t="shared" si="128"/>
        <v>0</v>
      </c>
    </row>
    <row r="8243" spans="1:17" x14ac:dyDescent="0.25">
      <c r="A8243">
        <v>8242</v>
      </c>
      <c r="B8243" t="s">
        <v>2738</v>
      </c>
      <c r="C8243" t="s">
        <v>77</v>
      </c>
      <c r="D8243" t="s">
        <v>5754</v>
      </c>
      <c r="E8243" t="s">
        <v>1026</v>
      </c>
      <c r="F8243" t="s">
        <v>609</v>
      </c>
      <c r="G8243" t="s">
        <v>610</v>
      </c>
      <c r="H8243" t="s">
        <v>105</v>
      </c>
      <c r="I8243" t="s">
        <v>18</v>
      </c>
      <c r="J8243">
        <v>67.349022000000005</v>
      </c>
      <c r="K8243">
        <v>2.868066121</v>
      </c>
      <c r="L8243">
        <v>223.1100381</v>
      </c>
      <c r="M8243" t="s">
        <v>18</v>
      </c>
      <c r="N8243" t="str" cm="1">
        <f t="array" ref="N8243">_xlfn.IFS(J8243&lt;=29,"Twenties",J8243&lt;=39,"Thirties",J8243&lt;=49,"Fourties",J8243&lt;=59,"Fifties",J8243&gt;59,"Elders")</f>
        <v>Elders</v>
      </c>
      <c r="O8243" t="str" cm="1">
        <f t="array" ref="O8243">_xlfn.IFS(K8244&lt;=5,"Very Short",K8244&lt;=10,"Short",K8244&lt;=15,"Mid-Class",K8244&lt;=20,"Long",K8244&lt;=25," Very Long",K8244&gt;25,"Lifer")</f>
        <v>Short</v>
      </c>
      <c r="P8243" t="str" cm="1">
        <f t="array" ref="P8243">_xlfn.IFS(L8243&lt;=39,"Negligible",L8243&lt;=79,"Minimal",L8243&lt;=119,"Moderate",L8243&lt;=158,"High Moderate",L8243&lt;=198," High",L8243&lt;=238,"Very High",L8243&lt;=278,"Severe")</f>
        <v>Very High</v>
      </c>
      <c r="Q8243" s="3">
        <f t="shared" si="128"/>
        <v>9.2962515875000005</v>
      </c>
    </row>
    <row r="8244" spans="1:17" x14ac:dyDescent="0.25">
      <c r="A8244">
        <v>8243</v>
      </c>
      <c r="B8244" t="s">
        <v>90</v>
      </c>
      <c r="C8244" t="s">
        <v>138</v>
      </c>
      <c r="D8244" t="s">
        <v>5755</v>
      </c>
      <c r="E8244" t="s">
        <v>36</v>
      </c>
      <c r="F8244" t="s">
        <v>609</v>
      </c>
      <c r="G8244" t="s">
        <v>610</v>
      </c>
      <c r="H8244" t="s">
        <v>36</v>
      </c>
      <c r="I8244" t="s">
        <v>18</v>
      </c>
      <c r="J8244">
        <v>25.702084070000002</v>
      </c>
      <c r="K8244">
        <v>5.5264364979999998</v>
      </c>
      <c r="L8244">
        <v>0</v>
      </c>
      <c r="M8244" t="s">
        <v>18</v>
      </c>
      <c r="N8244" t="str" cm="1">
        <f t="array" ref="N8244">_xlfn.IFS(J8244&lt;=29,"Twenties",J8244&lt;=39,"Thirties",J8244&lt;=49,"Fourties",J8244&lt;=59,"Fifties",J8244&gt;59,"Elders")</f>
        <v>Twenties</v>
      </c>
      <c r="O8244" t="str" cm="1">
        <f t="array" ref="O8244">_xlfn.IFS(K8245&lt;=5,"Very Short",K8245&lt;=10,"Short",K8245&lt;=15,"Mid-Class",K8245&lt;=20,"Long",K8245&lt;=25," Very Long",K8245&gt;25,"Lifer")</f>
        <v>Short</v>
      </c>
      <c r="P8244" t="str" cm="1">
        <f t="array" ref="P8244">_xlfn.IFS(L8244&lt;=39,"Negligible",L8244&lt;=79,"Minimal",L8244&lt;=119,"Moderate",L8244&lt;=158,"High Moderate",L8244&lt;=198," High",L8244&lt;=238,"Very High",L8244&lt;=278,"Severe")</f>
        <v>Negligible</v>
      </c>
      <c r="Q8244" s="3">
        <f t="shared" si="128"/>
        <v>0</v>
      </c>
    </row>
    <row r="8245" spans="1:17" x14ac:dyDescent="0.25">
      <c r="A8245">
        <v>8244</v>
      </c>
      <c r="B8245" t="s">
        <v>431</v>
      </c>
      <c r="C8245" t="s">
        <v>1174</v>
      </c>
      <c r="D8245" t="s">
        <v>5754</v>
      </c>
      <c r="E8245" t="s">
        <v>36</v>
      </c>
      <c r="F8245" t="s">
        <v>609</v>
      </c>
      <c r="G8245" t="s">
        <v>610</v>
      </c>
      <c r="H8245" t="s">
        <v>36</v>
      </c>
      <c r="I8245" t="s">
        <v>18</v>
      </c>
      <c r="J8245">
        <v>29.95440438</v>
      </c>
      <c r="K8245">
        <v>5.3109564020000004</v>
      </c>
      <c r="L8245">
        <v>0</v>
      </c>
      <c r="M8245" t="s">
        <v>18</v>
      </c>
      <c r="N8245" t="str" cm="1">
        <f t="array" ref="N8245">_xlfn.IFS(J8245&lt;=29,"Twenties",J8245&lt;=39,"Thirties",J8245&lt;=49,"Fourties",J8245&lt;=59,"Fifties",J8245&gt;59,"Elders")</f>
        <v>Thirties</v>
      </c>
      <c r="O8245" t="str" cm="1">
        <f t="array" ref="O8245">_xlfn.IFS(K8246&lt;=5,"Very Short",K8246&lt;=10,"Short",K8246&lt;=15,"Mid-Class",K8246&lt;=20,"Long",K8246&lt;=25," Very Long",K8246&gt;25,"Lifer")</f>
        <v>Very Short</v>
      </c>
      <c r="P8245" t="str" cm="1">
        <f t="array" ref="P8245">_xlfn.IFS(L8245&lt;=39,"Negligible",L8245&lt;=79,"Minimal",L8245&lt;=119,"Moderate",L8245&lt;=158,"High Moderate",L8245&lt;=198," High",L8245&lt;=238,"Very High",L8245&lt;=278,"Severe")</f>
        <v>Negligible</v>
      </c>
      <c r="Q8245" s="3">
        <f t="shared" si="128"/>
        <v>0</v>
      </c>
    </row>
    <row r="8246" spans="1:17" x14ac:dyDescent="0.25">
      <c r="A8246">
        <v>8245</v>
      </c>
      <c r="B8246" t="s">
        <v>228</v>
      </c>
      <c r="C8246" t="s">
        <v>50</v>
      </c>
      <c r="D8246" t="s">
        <v>5755</v>
      </c>
      <c r="E8246" t="s">
        <v>174</v>
      </c>
      <c r="F8246" t="s">
        <v>609</v>
      </c>
      <c r="G8246" t="s">
        <v>610</v>
      </c>
      <c r="H8246" t="s">
        <v>132</v>
      </c>
      <c r="I8246" t="s">
        <v>18</v>
      </c>
      <c r="J8246">
        <v>50.669775700000002</v>
      </c>
      <c r="K8246">
        <v>2.4957412410000002</v>
      </c>
      <c r="L8246">
        <v>102.0823891</v>
      </c>
      <c r="M8246" t="s">
        <v>18</v>
      </c>
      <c r="N8246" t="str" cm="1">
        <f t="array" ref="N8246">_xlfn.IFS(J8246&lt;=29,"Twenties",J8246&lt;=39,"Thirties",J8246&lt;=49,"Fourties",J8246&lt;=59,"Fifties",J8246&gt;59,"Elders")</f>
        <v>Fifties</v>
      </c>
      <c r="O8246" t="str" cm="1">
        <f t="array" ref="O8246">_xlfn.IFS(K8247&lt;=5,"Very Short",K8247&lt;=10,"Short",K8247&lt;=15,"Mid-Class",K8247&lt;=20,"Long",K8247&lt;=25," Very Long",K8247&gt;25,"Lifer")</f>
        <v>Very Short</v>
      </c>
      <c r="P8246" t="str" cm="1">
        <f t="array" ref="P8246">_xlfn.IFS(L8246&lt;=39,"Negligible",L8246&lt;=79,"Minimal",L8246&lt;=119,"Moderate",L8246&lt;=158,"High Moderate",L8246&lt;=198," High",L8246&lt;=238,"Very High",L8246&lt;=278,"Severe")</f>
        <v>Moderate</v>
      </c>
      <c r="Q8246" s="3">
        <f t="shared" si="128"/>
        <v>4.2534328791666667</v>
      </c>
    </row>
    <row r="8247" spans="1:17" x14ac:dyDescent="0.25">
      <c r="A8247">
        <v>8246</v>
      </c>
      <c r="B8247" t="s">
        <v>5690</v>
      </c>
      <c r="C8247" t="s">
        <v>106</v>
      </c>
      <c r="D8247" t="s">
        <v>5755</v>
      </c>
      <c r="E8247" t="s">
        <v>36</v>
      </c>
      <c r="F8247" t="s">
        <v>609</v>
      </c>
      <c r="G8247" t="s">
        <v>610</v>
      </c>
      <c r="H8247" t="s">
        <v>36</v>
      </c>
      <c r="I8247" t="s">
        <v>18</v>
      </c>
      <c r="J8247">
        <v>36.281272229999999</v>
      </c>
      <c r="K8247">
        <v>2.754036181</v>
      </c>
      <c r="L8247">
        <v>38.162563800000001</v>
      </c>
      <c r="M8247" t="s">
        <v>18</v>
      </c>
      <c r="N8247" t="str" cm="1">
        <f t="array" ref="N8247">_xlfn.IFS(J8247&lt;=29,"Twenties",J8247&lt;=39,"Thirties",J8247&lt;=49,"Fourties",J8247&lt;=59,"Fifties",J8247&gt;59,"Elders")</f>
        <v>Thirties</v>
      </c>
      <c r="O8247" t="str" cm="1">
        <f t="array" ref="O8247">_xlfn.IFS(K8248&lt;=5,"Very Short",K8248&lt;=10,"Short",K8248&lt;=15,"Mid-Class",K8248&lt;=20,"Long",K8248&lt;=25," Very Long",K8248&gt;25,"Lifer")</f>
        <v>Short</v>
      </c>
      <c r="P8247" t="str" cm="1">
        <f t="array" ref="P8247">_xlfn.IFS(L8247&lt;=39,"Negligible",L8247&lt;=79,"Minimal",L8247&lt;=119,"Moderate",L8247&lt;=158,"High Moderate",L8247&lt;=198," High",L8247&lt;=238,"Very High",L8247&lt;=278,"Severe")</f>
        <v>Negligible</v>
      </c>
      <c r="Q8247" s="3">
        <f t="shared" si="128"/>
        <v>1.5901068250000001</v>
      </c>
    </row>
    <row r="8248" spans="1:17" x14ac:dyDescent="0.25">
      <c r="A8248">
        <v>8247</v>
      </c>
      <c r="B8248" t="s">
        <v>2087</v>
      </c>
      <c r="C8248" t="s">
        <v>1660</v>
      </c>
      <c r="D8248" t="s">
        <v>5754</v>
      </c>
      <c r="E8248" t="s">
        <v>52</v>
      </c>
      <c r="F8248" t="s">
        <v>609</v>
      </c>
      <c r="G8248" t="s">
        <v>610</v>
      </c>
      <c r="H8248" t="s">
        <v>52</v>
      </c>
      <c r="I8248" t="s">
        <v>18</v>
      </c>
      <c r="J8248">
        <v>41.063788670000001</v>
      </c>
      <c r="K8248">
        <v>5.671055988</v>
      </c>
      <c r="L8248">
        <v>78.95483523</v>
      </c>
      <c r="M8248" t="s">
        <v>18</v>
      </c>
      <c r="N8248" t="str" cm="1">
        <f t="array" ref="N8248">_xlfn.IFS(J8248&lt;=29,"Twenties",J8248&lt;=39,"Thirties",J8248&lt;=49,"Fourties",J8248&lt;=59,"Fifties",J8248&gt;59,"Elders")</f>
        <v>Fourties</v>
      </c>
      <c r="O8248" t="str" cm="1">
        <f t="array" ref="O8248">_xlfn.IFS(K8249&lt;=5,"Very Short",K8249&lt;=10,"Short",K8249&lt;=15,"Mid-Class",K8249&lt;=20,"Long",K8249&lt;=25," Very Long",K8249&gt;25,"Lifer")</f>
        <v>Very Short</v>
      </c>
      <c r="P8248" t="str" cm="1">
        <f t="array" ref="P8248">_xlfn.IFS(L8248&lt;=39,"Negligible",L8248&lt;=79,"Minimal",L8248&lt;=119,"Moderate",L8248&lt;=158,"High Moderate",L8248&lt;=198," High",L8248&lt;=238,"Very High",L8248&lt;=278,"Severe")</f>
        <v>Minimal</v>
      </c>
      <c r="Q8248" s="3">
        <f t="shared" si="128"/>
        <v>3.2897848012500002</v>
      </c>
    </row>
    <row r="8249" spans="1:17" x14ac:dyDescent="0.25">
      <c r="A8249">
        <v>8248</v>
      </c>
      <c r="B8249" t="s">
        <v>5691</v>
      </c>
      <c r="C8249" t="s">
        <v>1480</v>
      </c>
      <c r="D8249" t="s">
        <v>5755</v>
      </c>
      <c r="E8249" t="s">
        <v>116</v>
      </c>
      <c r="F8249" t="s">
        <v>609</v>
      </c>
      <c r="G8249" t="s">
        <v>610</v>
      </c>
      <c r="H8249" t="s">
        <v>52</v>
      </c>
      <c r="I8249" t="s">
        <v>18</v>
      </c>
      <c r="J8249">
        <v>39.456646069999998</v>
      </c>
      <c r="K8249">
        <v>4.8613182310000003</v>
      </c>
      <c r="L8249">
        <v>9.7444870689999998</v>
      </c>
      <c r="M8249" t="s">
        <v>18</v>
      </c>
      <c r="N8249" t="str" cm="1">
        <f t="array" ref="N8249">_xlfn.IFS(J8249&lt;=29,"Twenties",J8249&lt;=39,"Thirties",J8249&lt;=49,"Fourties",J8249&lt;=59,"Fifties",J8249&gt;59,"Elders")</f>
        <v>Fourties</v>
      </c>
      <c r="O8249" t="str" cm="1">
        <f t="array" ref="O8249">_xlfn.IFS(K8250&lt;=5,"Very Short",K8250&lt;=10,"Short",K8250&lt;=15,"Mid-Class",K8250&lt;=20,"Long",K8250&lt;=25," Very Long",K8250&gt;25,"Lifer")</f>
        <v>Very Short</v>
      </c>
      <c r="P8249" t="str" cm="1">
        <f t="array" ref="P8249">_xlfn.IFS(L8249&lt;=39,"Negligible",L8249&lt;=79,"Minimal",L8249&lt;=119,"Moderate",L8249&lt;=158,"High Moderate",L8249&lt;=198," High",L8249&lt;=238,"Very High",L8249&lt;=278,"Severe")</f>
        <v>Negligible</v>
      </c>
      <c r="Q8249" s="3">
        <f t="shared" si="128"/>
        <v>0.40602029454166666</v>
      </c>
    </row>
    <row r="8250" spans="1:17" x14ac:dyDescent="0.25">
      <c r="A8250">
        <v>8249</v>
      </c>
      <c r="B8250" t="s">
        <v>198</v>
      </c>
      <c r="C8250" t="s">
        <v>601</v>
      </c>
      <c r="D8250" t="s">
        <v>5755</v>
      </c>
      <c r="E8250" t="s">
        <v>31</v>
      </c>
      <c r="F8250" t="s">
        <v>609</v>
      </c>
      <c r="G8250" t="s">
        <v>610</v>
      </c>
      <c r="H8250" t="s">
        <v>31</v>
      </c>
      <c r="I8250" t="s">
        <v>18</v>
      </c>
      <c r="J8250">
        <v>48.328322989999997</v>
      </c>
      <c r="K8250">
        <v>4.6159097449999997</v>
      </c>
      <c r="L8250">
        <v>77.628176280000005</v>
      </c>
      <c r="M8250" t="s">
        <v>18</v>
      </c>
      <c r="N8250" t="str" cm="1">
        <f t="array" ref="N8250">_xlfn.IFS(J8250&lt;=29,"Twenties",J8250&lt;=39,"Thirties",J8250&lt;=49,"Fourties",J8250&lt;=59,"Fifties",J8250&gt;59,"Elders")</f>
        <v>Fourties</v>
      </c>
      <c r="O8250" t="str" cm="1">
        <f t="array" ref="O8250">_xlfn.IFS(K8251&lt;=5,"Very Short",K8251&lt;=10,"Short",K8251&lt;=15,"Mid-Class",K8251&lt;=20,"Long",K8251&lt;=25," Very Long",K8251&gt;25,"Lifer")</f>
        <v>Short</v>
      </c>
      <c r="P8250" t="str" cm="1">
        <f t="array" ref="P8250">_xlfn.IFS(L8250&lt;=39,"Negligible",L8250&lt;=79,"Minimal",L8250&lt;=119,"Moderate",L8250&lt;=158,"High Moderate",L8250&lt;=198," High",L8250&lt;=238,"Very High",L8250&lt;=278,"Severe")</f>
        <v>Minimal</v>
      </c>
      <c r="Q8250" s="3">
        <f t="shared" si="128"/>
        <v>3.2345073450000004</v>
      </c>
    </row>
    <row r="8251" spans="1:17" x14ac:dyDescent="0.25">
      <c r="A8251">
        <v>8250</v>
      </c>
      <c r="B8251" t="s">
        <v>1572</v>
      </c>
      <c r="C8251" t="s">
        <v>277</v>
      </c>
      <c r="D8251" t="s">
        <v>5754</v>
      </c>
      <c r="E8251" t="s">
        <v>15</v>
      </c>
      <c r="F8251" t="s">
        <v>818</v>
      </c>
      <c r="G8251" t="s">
        <v>819</v>
      </c>
      <c r="H8251" t="s">
        <v>15</v>
      </c>
      <c r="I8251" t="s">
        <v>18</v>
      </c>
      <c r="J8251">
        <v>41.858521529999997</v>
      </c>
      <c r="K8251">
        <v>5.9673735429999999</v>
      </c>
      <c r="L8251">
        <v>64.733293470000007</v>
      </c>
      <c r="M8251" t="s">
        <v>18</v>
      </c>
      <c r="N8251" t="str" cm="1">
        <f t="array" ref="N8251">_xlfn.IFS(J8251&lt;=29,"Twenties",J8251&lt;=39,"Thirties",J8251&lt;=49,"Fourties",J8251&lt;=59,"Fifties",J8251&gt;59,"Elders")</f>
        <v>Fourties</v>
      </c>
      <c r="O8251" t="str" cm="1">
        <f t="array" ref="O8251">_xlfn.IFS(K8252&lt;=5,"Very Short",K8252&lt;=10,"Short",K8252&lt;=15,"Mid-Class",K8252&lt;=20,"Long",K8252&lt;=25," Very Long",K8252&gt;25,"Lifer")</f>
        <v>Short</v>
      </c>
      <c r="P8251" t="str" cm="1">
        <f t="array" ref="P8251">_xlfn.IFS(L8251&lt;=39,"Negligible",L8251&lt;=79,"Minimal",L8251&lt;=119,"Moderate",L8251&lt;=158,"High Moderate",L8251&lt;=198," High",L8251&lt;=238,"Very High",L8251&lt;=278,"Severe")</f>
        <v>Minimal</v>
      </c>
      <c r="Q8251" s="3">
        <f t="shared" si="128"/>
        <v>2.6972205612500004</v>
      </c>
    </row>
    <row r="8252" spans="1:17" x14ac:dyDescent="0.25">
      <c r="A8252">
        <v>8251</v>
      </c>
      <c r="B8252" t="s">
        <v>2535</v>
      </c>
      <c r="C8252" t="s">
        <v>5692</v>
      </c>
      <c r="D8252" t="s">
        <v>5754</v>
      </c>
      <c r="E8252" t="s">
        <v>36</v>
      </c>
      <c r="F8252" t="s">
        <v>609</v>
      </c>
      <c r="G8252" t="s">
        <v>610</v>
      </c>
      <c r="H8252" t="s">
        <v>36</v>
      </c>
      <c r="I8252" t="s">
        <v>18</v>
      </c>
      <c r="J8252">
        <v>51.552123700000003</v>
      </c>
      <c r="K8252">
        <v>5.8069785940000003</v>
      </c>
      <c r="L8252">
        <v>125.123587</v>
      </c>
      <c r="M8252" t="s">
        <v>18</v>
      </c>
      <c r="N8252" t="str" cm="1">
        <f t="array" ref="N8252">_xlfn.IFS(J8252&lt;=29,"Twenties",J8252&lt;=39,"Thirties",J8252&lt;=49,"Fourties",J8252&lt;=59,"Fifties",J8252&gt;59,"Elders")</f>
        <v>Fifties</v>
      </c>
      <c r="O8252" t="str" cm="1">
        <f t="array" ref="O8252">_xlfn.IFS(K8253&lt;=5,"Very Short",K8253&lt;=10,"Short",K8253&lt;=15,"Mid-Class",K8253&lt;=20,"Long",K8253&lt;=25," Very Long",K8253&gt;25,"Lifer")</f>
        <v>Very Short</v>
      </c>
      <c r="P8252" t="str" cm="1">
        <f t="array" ref="P8252">_xlfn.IFS(L8252&lt;=39,"Negligible",L8252&lt;=79,"Minimal",L8252&lt;=119,"Moderate",L8252&lt;=158,"High Moderate",L8252&lt;=198," High",L8252&lt;=238,"Very High",L8252&lt;=278,"Severe")</f>
        <v>High Moderate</v>
      </c>
      <c r="Q8252" s="3">
        <f t="shared" si="128"/>
        <v>5.2134827916666664</v>
      </c>
    </row>
    <row r="8253" spans="1:17" x14ac:dyDescent="0.25">
      <c r="A8253">
        <v>8252</v>
      </c>
      <c r="B8253" t="s">
        <v>5693</v>
      </c>
      <c r="C8253" t="s">
        <v>1762</v>
      </c>
      <c r="D8253" t="s">
        <v>5754</v>
      </c>
      <c r="E8253" t="s">
        <v>28</v>
      </c>
      <c r="F8253" t="s">
        <v>609</v>
      </c>
      <c r="G8253" t="s">
        <v>610</v>
      </c>
      <c r="H8253" t="s">
        <v>28</v>
      </c>
      <c r="I8253" t="s">
        <v>18</v>
      </c>
      <c r="J8253">
        <v>37.214894110000003</v>
      </c>
      <c r="K8253">
        <v>4.2609679189999996</v>
      </c>
      <c r="L8253">
        <v>69.707351380000006</v>
      </c>
      <c r="M8253" t="s">
        <v>18</v>
      </c>
      <c r="N8253" t="str" cm="1">
        <f t="array" ref="N8253">_xlfn.IFS(J8253&lt;=29,"Twenties",J8253&lt;=39,"Thirties",J8253&lt;=49,"Fourties",J8253&lt;=59,"Fifties",J8253&gt;59,"Elders")</f>
        <v>Thirties</v>
      </c>
      <c r="O8253" t="str" cm="1">
        <f t="array" ref="O8253">_xlfn.IFS(K8254&lt;=5,"Very Short",K8254&lt;=10,"Short",K8254&lt;=15,"Mid-Class",K8254&lt;=20,"Long",K8254&lt;=25," Very Long",K8254&gt;25,"Lifer")</f>
        <v>Very Short</v>
      </c>
      <c r="P8253" t="str" cm="1">
        <f t="array" ref="P8253">_xlfn.IFS(L8253&lt;=39,"Negligible",L8253&lt;=79,"Minimal",L8253&lt;=119,"Moderate",L8253&lt;=158,"High Moderate",L8253&lt;=198," High",L8253&lt;=238,"Very High",L8253&lt;=278,"Severe")</f>
        <v>Minimal</v>
      </c>
      <c r="Q8253" s="3">
        <f t="shared" si="128"/>
        <v>2.9044729741666671</v>
      </c>
    </row>
    <row r="8254" spans="1:17" x14ac:dyDescent="0.25">
      <c r="A8254">
        <v>8253</v>
      </c>
      <c r="B8254" t="s">
        <v>5694</v>
      </c>
      <c r="C8254" t="s">
        <v>1721</v>
      </c>
      <c r="D8254" t="s">
        <v>5754</v>
      </c>
      <c r="E8254" t="s">
        <v>55</v>
      </c>
      <c r="F8254" t="s">
        <v>609</v>
      </c>
      <c r="G8254" t="s">
        <v>610</v>
      </c>
      <c r="H8254" t="s">
        <v>55</v>
      </c>
      <c r="I8254" t="s">
        <v>18</v>
      </c>
      <c r="J8254">
        <v>45.627778300000003</v>
      </c>
      <c r="K8254">
        <v>4.4544383380000001</v>
      </c>
      <c r="L8254">
        <v>102.6781464</v>
      </c>
      <c r="M8254" t="s">
        <v>18</v>
      </c>
      <c r="N8254" t="str" cm="1">
        <f t="array" ref="N8254">_xlfn.IFS(J8254&lt;=29,"Twenties",J8254&lt;=39,"Thirties",J8254&lt;=49,"Fourties",J8254&lt;=59,"Fifties",J8254&gt;59,"Elders")</f>
        <v>Fourties</v>
      </c>
      <c r="O8254" t="str" cm="1">
        <f t="array" ref="O8254">_xlfn.IFS(K8255&lt;=5,"Very Short",K8255&lt;=10,"Short",K8255&lt;=15,"Mid-Class",K8255&lt;=20,"Long",K8255&lt;=25," Very Long",K8255&gt;25,"Lifer")</f>
        <v>Short</v>
      </c>
      <c r="P8254" t="str" cm="1">
        <f t="array" ref="P8254">_xlfn.IFS(L8254&lt;=39,"Negligible",L8254&lt;=79,"Minimal",L8254&lt;=119,"Moderate",L8254&lt;=158,"High Moderate",L8254&lt;=198," High",L8254&lt;=238,"Very High",L8254&lt;=278,"Severe")</f>
        <v>Moderate</v>
      </c>
      <c r="Q8254" s="3">
        <f t="shared" si="128"/>
        <v>4.2782561000000001</v>
      </c>
    </row>
    <row r="8255" spans="1:17" x14ac:dyDescent="0.25">
      <c r="A8255">
        <v>8254</v>
      </c>
      <c r="B8255" t="s">
        <v>3569</v>
      </c>
      <c r="C8255" t="s">
        <v>65</v>
      </c>
      <c r="D8255" t="s">
        <v>5755</v>
      </c>
      <c r="E8255" t="s">
        <v>28</v>
      </c>
      <c r="F8255" t="s">
        <v>609</v>
      </c>
      <c r="G8255" t="s">
        <v>610</v>
      </c>
      <c r="H8255" t="s">
        <v>28</v>
      </c>
      <c r="I8255" t="s">
        <v>18</v>
      </c>
      <c r="J8255">
        <v>34.50394524</v>
      </c>
      <c r="K8255">
        <v>6.8364557689999996</v>
      </c>
      <c r="L8255">
        <v>14.64075476</v>
      </c>
      <c r="M8255" t="s">
        <v>18</v>
      </c>
      <c r="N8255" t="str" cm="1">
        <f t="array" ref="N8255">_xlfn.IFS(J8255&lt;=29,"Twenties",J8255&lt;=39,"Thirties",J8255&lt;=49,"Fourties",J8255&lt;=59,"Fifties",J8255&gt;59,"Elders")</f>
        <v>Thirties</v>
      </c>
      <c r="O8255" t="str" cm="1">
        <f t="array" ref="O8255">_xlfn.IFS(K8256&lt;=5,"Very Short",K8256&lt;=10,"Short",K8256&lt;=15,"Mid-Class",K8256&lt;=20,"Long",K8256&lt;=25," Very Long",K8256&gt;25,"Lifer")</f>
        <v>Short</v>
      </c>
      <c r="P8255" t="str" cm="1">
        <f t="array" ref="P8255">_xlfn.IFS(L8255&lt;=39,"Negligible",L8255&lt;=79,"Minimal",L8255&lt;=119,"Moderate",L8255&lt;=158,"High Moderate",L8255&lt;=198," High",L8255&lt;=238,"Very High",L8255&lt;=278,"Severe")</f>
        <v>Negligible</v>
      </c>
      <c r="Q8255" s="3">
        <f t="shared" si="128"/>
        <v>0.61003144833333334</v>
      </c>
    </row>
    <row r="8256" spans="1:17" x14ac:dyDescent="0.25">
      <c r="A8256">
        <v>8255</v>
      </c>
      <c r="B8256" t="s">
        <v>4856</v>
      </c>
      <c r="C8256" t="s">
        <v>5695</v>
      </c>
      <c r="D8256" t="s">
        <v>5755</v>
      </c>
      <c r="E8256" t="s">
        <v>1217</v>
      </c>
      <c r="F8256" t="s">
        <v>609</v>
      </c>
      <c r="G8256" t="s">
        <v>610</v>
      </c>
      <c r="H8256" t="s">
        <v>136</v>
      </c>
      <c r="I8256" t="s">
        <v>18</v>
      </c>
      <c r="J8256">
        <v>62.794132570000002</v>
      </c>
      <c r="K8256">
        <v>6.2953426979999998</v>
      </c>
      <c r="L8256">
        <v>169.0017891</v>
      </c>
      <c r="M8256" t="s">
        <v>18</v>
      </c>
      <c r="N8256" t="str" cm="1">
        <f t="array" ref="N8256">_xlfn.IFS(J8256&lt;=29,"Twenties",J8256&lt;=39,"Thirties",J8256&lt;=49,"Fourties",J8256&lt;=59,"Fifties",J8256&gt;59,"Elders")</f>
        <v>Elders</v>
      </c>
      <c r="O8256" t="str" cm="1">
        <f t="array" ref="O8256">_xlfn.IFS(K8257&lt;=5,"Very Short",K8257&lt;=10,"Short",K8257&lt;=15,"Mid-Class",K8257&lt;=20,"Long",K8257&lt;=25," Very Long",K8257&gt;25,"Lifer")</f>
        <v>Short</v>
      </c>
      <c r="P8256" t="str" cm="1">
        <f t="array" ref="P8256">_xlfn.IFS(L8256&lt;=39,"Negligible",L8256&lt;=79,"Minimal",L8256&lt;=119,"Moderate",L8256&lt;=158,"High Moderate",L8256&lt;=198," High",L8256&lt;=238,"Very High",L8256&lt;=278,"Severe")</f>
        <v xml:space="preserve"> High</v>
      </c>
      <c r="Q8256" s="3">
        <f t="shared" si="128"/>
        <v>7.0417412124999998</v>
      </c>
    </row>
    <row r="8257" spans="1:17" x14ac:dyDescent="0.25">
      <c r="A8257">
        <v>8256</v>
      </c>
      <c r="B8257" t="s">
        <v>5696</v>
      </c>
      <c r="C8257" t="s">
        <v>277</v>
      </c>
      <c r="D8257" t="s">
        <v>5754</v>
      </c>
      <c r="E8257" t="s">
        <v>3249</v>
      </c>
      <c r="F8257" t="s">
        <v>609</v>
      </c>
      <c r="G8257" t="s">
        <v>610</v>
      </c>
      <c r="H8257" t="s">
        <v>52</v>
      </c>
      <c r="I8257" t="s">
        <v>18</v>
      </c>
      <c r="J8257">
        <v>46.91641619</v>
      </c>
      <c r="K8257">
        <v>5.9156938119999998</v>
      </c>
      <c r="L8257">
        <v>84.311746130000003</v>
      </c>
      <c r="M8257" t="s">
        <v>18</v>
      </c>
      <c r="N8257" t="str" cm="1">
        <f t="array" ref="N8257">_xlfn.IFS(J8257&lt;=29,"Twenties",J8257&lt;=39,"Thirties",J8257&lt;=49,"Fourties",J8257&lt;=59,"Fifties",J8257&gt;59,"Elders")</f>
        <v>Fourties</v>
      </c>
      <c r="O8257" t="str" cm="1">
        <f t="array" ref="O8257">_xlfn.IFS(K8258&lt;=5,"Very Short",K8258&lt;=10,"Short",K8258&lt;=15,"Mid-Class",K8258&lt;=20,"Long",K8258&lt;=25," Very Long",K8258&gt;25,"Lifer")</f>
        <v>Very Short</v>
      </c>
      <c r="P8257" t="str" cm="1">
        <f t="array" ref="P8257">_xlfn.IFS(L8257&lt;=39,"Negligible",L8257&lt;=79,"Minimal",L8257&lt;=119,"Moderate",L8257&lt;=158,"High Moderate",L8257&lt;=198," High",L8257&lt;=238,"Very High",L8257&lt;=278,"Severe")</f>
        <v>Moderate</v>
      </c>
      <c r="Q8257" s="3">
        <f t="shared" si="128"/>
        <v>3.5129894220833333</v>
      </c>
    </row>
    <row r="8258" spans="1:17" x14ac:dyDescent="0.25">
      <c r="A8258">
        <v>8257</v>
      </c>
      <c r="B8258" t="s">
        <v>1037</v>
      </c>
      <c r="C8258" t="s">
        <v>1463</v>
      </c>
      <c r="D8258" t="s">
        <v>5755</v>
      </c>
      <c r="E8258" t="s">
        <v>119</v>
      </c>
      <c r="F8258" t="s">
        <v>609</v>
      </c>
      <c r="G8258" t="s">
        <v>610</v>
      </c>
      <c r="H8258" t="s">
        <v>119</v>
      </c>
      <c r="I8258" t="s">
        <v>18</v>
      </c>
      <c r="J8258">
        <v>31.069042889999999</v>
      </c>
      <c r="K8258">
        <v>4.7048052909999996</v>
      </c>
      <c r="L8258">
        <v>5.3711881420000003</v>
      </c>
      <c r="M8258" t="s">
        <v>18</v>
      </c>
      <c r="N8258" t="str" cm="1">
        <f t="array" ref="N8258">_xlfn.IFS(J8258&lt;=29,"Twenties",J8258&lt;=39,"Thirties",J8258&lt;=49,"Fourties",J8258&lt;=59,"Fifties",J8258&gt;59,"Elders")</f>
        <v>Thirties</v>
      </c>
      <c r="O8258" t="str" cm="1">
        <f t="array" ref="O8258">_xlfn.IFS(K8259&lt;=5,"Very Short",K8259&lt;=10,"Short",K8259&lt;=15,"Mid-Class",K8259&lt;=20,"Long",K8259&lt;=25," Very Long",K8259&gt;25,"Lifer")</f>
        <v>Very Short</v>
      </c>
      <c r="P8258" t="str" cm="1">
        <f t="array" ref="P8258">_xlfn.IFS(L8258&lt;=39,"Negligible",L8258&lt;=79,"Minimal",L8258&lt;=119,"Moderate",L8258&lt;=158,"High Moderate",L8258&lt;=198," High",L8258&lt;=238,"Very High",L8258&lt;=278,"Severe")</f>
        <v>Negligible</v>
      </c>
      <c r="Q8258" s="3">
        <f t="shared" ref="Q8258:Q8321" si="129">L8258/24</f>
        <v>0.22379950591666667</v>
      </c>
    </row>
    <row r="8259" spans="1:17" x14ac:dyDescent="0.25">
      <c r="A8259">
        <v>8258</v>
      </c>
      <c r="B8259" t="s">
        <v>1275</v>
      </c>
      <c r="C8259" t="s">
        <v>48</v>
      </c>
      <c r="D8259" t="s">
        <v>5755</v>
      </c>
      <c r="E8259" t="s">
        <v>932</v>
      </c>
      <c r="F8259" t="s">
        <v>818</v>
      </c>
      <c r="G8259" t="s">
        <v>819</v>
      </c>
      <c r="H8259" t="s">
        <v>932</v>
      </c>
      <c r="I8259" t="s">
        <v>18</v>
      </c>
      <c r="J8259">
        <v>29.917381370000001</v>
      </c>
      <c r="K8259">
        <v>4.4608360300000003</v>
      </c>
      <c r="L8259">
        <v>0</v>
      </c>
      <c r="M8259" t="s">
        <v>18</v>
      </c>
      <c r="N8259" t="str" cm="1">
        <f t="array" ref="N8259">_xlfn.IFS(J8259&lt;=29,"Twenties",J8259&lt;=39,"Thirties",J8259&lt;=49,"Fourties",J8259&lt;=59,"Fifties",J8259&gt;59,"Elders")</f>
        <v>Thirties</v>
      </c>
      <c r="O8259" t="str" cm="1">
        <f t="array" ref="O8259">_xlfn.IFS(K8260&lt;=5,"Very Short",K8260&lt;=10,"Short",K8260&lt;=15,"Mid-Class",K8260&lt;=20,"Long",K8260&lt;=25," Very Long",K8260&gt;25,"Lifer")</f>
        <v>Very Short</v>
      </c>
      <c r="P8259" t="str" cm="1">
        <f t="array" ref="P8259">_xlfn.IFS(L8259&lt;=39,"Negligible",L8259&lt;=79,"Minimal",L8259&lt;=119,"Moderate",L8259&lt;=158,"High Moderate",L8259&lt;=198," High",L8259&lt;=238,"Very High",L8259&lt;=278,"Severe")</f>
        <v>Negligible</v>
      </c>
      <c r="Q8259" s="3">
        <f t="shared" si="129"/>
        <v>0</v>
      </c>
    </row>
    <row r="8260" spans="1:17" x14ac:dyDescent="0.25">
      <c r="A8260">
        <v>8259</v>
      </c>
      <c r="B8260" t="s">
        <v>1065</v>
      </c>
      <c r="C8260" t="s">
        <v>1150</v>
      </c>
      <c r="D8260" t="s">
        <v>5755</v>
      </c>
      <c r="E8260" t="s">
        <v>28</v>
      </c>
      <c r="F8260" t="s">
        <v>609</v>
      </c>
      <c r="G8260" t="s">
        <v>610</v>
      </c>
      <c r="H8260" t="s">
        <v>28</v>
      </c>
      <c r="I8260" t="s">
        <v>18</v>
      </c>
      <c r="J8260">
        <v>38.38909915</v>
      </c>
      <c r="K8260">
        <v>4.2286754860000002</v>
      </c>
      <c r="L8260">
        <v>56.381745070000001</v>
      </c>
      <c r="M8260" t="s">
        <v>18</v>
      </c>
      <c r="N8260" t="str" cm="1">
        <f t="array" ref="N8260">_xlfn.IFS(J8260&lt;=29,"Twenties",J8260&lt;=39,"Thirties",J8260&lt;=49,"Fourties",J8260&lt;=59,"Fifties",J8260&gt;59,"Elders")</f>
        <v>Thirties</v>
      </c>
      <c r="O8260" t="str" cm="1">
        <f t="array" ref="O8260">_xlfn.IFS(K8261&lt;=5,"Very Short",K8261&lt;=10,"Short",K8261&lt;=15,"Mid-Class",K8261&lt;=20,"Long",K8261&lt;=25," Very Long",K8261&gt;25,"Lifer")</f>
        <v>Very Short</v>
      </c>
      <c r="P8260" t="str" cm="1">
        <f t="array" ref="P8260">_xlfn.IFS(L8260&lt;=39,"Negligible",L8260&lt;=79,"Minimal",L8260&lt;=119,"Moderate",L8260&lt;=158,"High Moderate",L8260&lt;=198," High",L8260&lt;=238,"Very High",L8260&lt;=278,"Severe")</f>
        <v>Minimal</v>
      </c>
      <c r="Q8260" s="3">
        <f t="shared" si="129"/>
        <v>2.3492393779166667</v>
      </c>
    </row>
    <row r="8261" spans="1:17" x14ac:dyDescent="0.25">
      <c r="A8261">
        <v>8260</v>
      </c>
      <c r="B8261" t="s">
        <v>2489</v>
      </c>
      <c r="C8261" t="s">
        <v>60</v>
      </c>
      <c r="D8261" t="s">
        <v>5755</v>
      </c>
      <c r="E8261" t="s">
        <v>422</v>
      </c>
      <c r="F8261" t="s">
        <v>609</v>
      </c>
      <c r="G8261" t="s">
        <v>610</v>
      </c>
      <c r="H8261" t="s">
        <v>119</v>
      </c>
      <c r="I8261" t="s">
        <v>18</v>
      </c>
      <c r="J8261">
        <v>48.073480859999997</v>
      </c>
      <c r="K8261">
        <v>3.0257579140000002</v>
      </c>
      <c r="L8261">
        <v>84.367155240000002</v>
      </c>
      <c r="M8261" t="s">
        <v>18</v>
      </c>
      <c r="N8261" t="str" cm="1">
        <f t="array" ref="N8261">_xlfn.IFS(J8261&lt;=29,"Twenties",J8261&lt;=39,"Thirties",J8261&lt;=49,"Fourties",J8261&lt;=59,"Fifties",J8261&gt;59,"Elders")</f>
        <v>Fourties</v>
      </c>
      <c r="O8261" t="str" cm="1">
        <f t="array" ref="O8261">_xlfn.IFS(K8262&lt;=5,"Very Short",K8262&lt;=10,"Short",K8262&lt;=15,"Mid-Class",K8262&lt;=20,"Long",K8262&lt;=25," Very Long",K8262&gt;25,"Lifer")</f>
        <v>Short</v>
      </c>
      <c r="P8261" t="str" cm="1">
        <f t="array" ref="P8261">_xlfn.IFS(L8261&lt;=39,"Negligible",L8261&lt;=79,"Minimal",L8261&lt;=119,"Moderate",L8261&lt;=158,"High Moderate",L8261&lt;=198," High",L8261&lt;=238,"Very High",L8261&lt;=278,"Severe")</f>
        <v>Moderate</v>
      </c>
      <c r="Q8261" s="3">
        <f t="shared" si="129"/>
        <v>3.5152981350000001</v>
      </c>
    </row>
    <row r="8262" spans="1:17" x14ac:dyDescent="0.25">
      <c r="A8262">
        <v>8261</v>
      </c>
      <c r="B8262" t="s">
        <v>2393</v>
      </c>
      <c r="C8262" t="s">
        <v>463</v>
      </c>
      <c r="D8262" t="s">
        <v>5755</v>
      </c>
      <c r="E8262" t="s">
        <v>15</v>
      </c>
      <c r="F8262" t="s">
        <v>818</v>
      </c>
      <c r="G8262" t="s">
        <v>819</v>
      </c>
      <c r="H8262" t="s">
        <v>15</v>
      </c>
      <c r="I8262" t="s">
        <v>18</v>
      </c>
      <c r="J8262">
        <v>58.700975319999998</v>
      </c>
      <c r="K8262">
        <v>5.0211458340000004</v>
      </c>
      <c r="L8262">
        <v>69.156812930000001</v>
      </c>
      <c r="M8262" t="s">
        <v>18</v>
      </c>
      <c r="N8262" t="str" cm="1">
        <f t="array" ref="N8262">_xlfn.IFS(J8262&lt;=29,"Twenties",J8262&lt;=39,"Thirties",J8262&lt;=49,"Fourties",J8262&lt;=59,"Fifties",J8262&gt;59,"Elders")</f>
        <v>Fifties</v>
      </c>
      <c r="O8262" t="str" cm="1">
        <f t="array" ref="O8262">_xlfn.IFS(K8263&lt;=5,"Very Short",K8263&lt;=10,"Short",K8263&lt;=15,"Mid-Class",K8263&lt;=20,"Long",K8263&lt;=25," Very Long",K8263&gt;25,"Lifer")</f>
        <v>Very Short</v>
      </c>
      <c r="P8262" t="str" cm="1">
        <f t="array" ref="P8262">_xlfn.IFS(L8262&lt;=39,"Negligible",L8262&lt;=79,"Minimal",L8262&lt;=119,"Moderate",L8262&lt;=158,"High Moderate",L8262&lt;=198," High",L8262&lt;=238,"Very High",L8262&lt;=278,"Severe")</f>
        <v>Minimal</v>
      </c>
      <c r="Q8262" s="3">
        <f t="shared" si="129"/>
        <v>2.8815338720833332</v>
      </c>
    </row>
    <row r="8263" spans="1:17" x14ac:dyDescent="0.25">
      <c r="A8263">
        <v>8262</v>
      </c>
      <c r="B8263" t="s">
        <v>5697</v>
      </c>
      <c r="C8263" t="s">
        <v>3857</v>
      </c>
      <c r="D8263" t="s">
        <v>5754</v>
      </c>
      <c r="E8263" t="s">
        <v>25</v>
      </c>
      <c r="F8263" t="s">
        <v>609</v>
      </c>
      <c r="G8263" t="s">
        <v>610</v>
      </c>
      <c r="H8263" t="s">
        <v>25</v>
      </c>
      <c r="I8263" t="s">
        <v>18</v>
      </c>
      <c r="J8263">
        <v>17.74095621</v>
      </c>
      <c r="K8263">
        <v>3.7588509129999998</v>
      </c>
      <c r="L8263">
        <v>0</v>
      </c>
      <c r="M8263" t="s">
        <v>18</v>
      </c>
      <c r="N8263" t="str" cm="1">
        <f t="array" ref="N8263">_xlfn.IFS(J8263&lt;=29,"Twenties",J8263&lt;=39,"Thirties",J8263&lt;=49,"Fourties",J8263&lt;=59,"Fifties",J8263&gt;59,"Elders")</f>
        <v>Twenties</v>
      </c>
      <c r="O8263" t="str" cm="1">
        <f t="array" ref="O8263">_xlfn.IFS(K8264&lt;=5,"Very Short",K8264&lt;=10,"Short",K8264&lt;=15,"Mid-Class",K8264&lt;=20,"Long",K8264&lt;=25," Very Long",K8264&gt;25,"Lifer")</f>
        <v>Short</v>
      </c>
      <c r="P8263" t="str" cm="1">
        <f t="array" ref="P8263">_xlfn.IFS(L8263&lt;=39,"Negligible",L8263&lt;=79,"Minimal",L8263&lt;=119,"Moderate",L8263&lt;=158,"High Moderate",L8263&lt;=198," High",L8263&lt;=238,"Very High",L8263&lt;=278,"Severe")</f>
        <v>Negligible</v>
      </c>
      <c r="Q8263" s="3">
        <f t="shared" si="129"/>
        <v>0</v>
      </c>
    </row>
    <row r="8264" spans="1:17" x14ac:dyDescent="0.25">
      <c r="A8264">
        <v>8263</v>
      </c>
      <c r="B8264" t="s">
        <v>5698</v>
      </c>
      <c r="C8264" t="s">
        <v>439</v>
      </c>
      <c r="D8264" t="s">
        <v>5754</v>
      </c>
      <c r="E8264" t="s">
        <v>664</v>
      </c>
      <c r="F8264" t="s">
        <v>609</v>
      </c>
      <c r="G8264" t="s">
        <v>610</v>
      </c>
      <c r="H8264" t="s">
        <v>155</v>
      </c>
      <c r="I8264" t="s">
        <v>18</v>
      </c>
      <c r="J8264">
        <v>37.375709749999999</v>
      </c>
      <c r="K8264">
        <v>5.5384229630000004</v>
      </c>
      <c r="L8264">
        <v>23.417132590000001</v>
      </c>
      <c r="M8264" t="s">
        <v>18</v>
      </c>
      <c r="N8264" t="str" cm="1">
        <f t="array" ref="N8264">_xlfn.IFS(J8264&lt;=29,"Twenties",J8264&lt;=39,"Thirties",J8264&lt;=49,"Fourties",J8264&lt;=59,"Fifties",J8264&gt;59,"Elders")</f>
        <v>Thirties</v>
      </c>
      <c r="O8264" t="str" cm="1">
        <f t="array" ref="O8264">_xlfn.IFS(K8265&lt;=5,"Very Short",K8265&lt;=10,"Short",K8265&lt;=15,"Mid-Class",K8265&lt;=20,"Long",K8265&lt;=25," Very Long",K8265&gt;25,"Lifer")</f>
        <v>Very Short</v>
      </c>
      <c r="P8264" t="str" cm="1">
        <f t="array" ref="P8264">_xlfn.IFS(L8264&lt;=39,"Negligible",L8264&lt;=79,"Minimal",L8264&lt;=119,"Moderate",L8264&lt;=158,"High Moderate",L8264&lt;=198," High",L8264&lt;=238,"Very High",L8264&lt;=278,"Severe")</f>
        <v>Negligible</v>
      </c>
      <c r="Q8264" s="3">
        <f t="shared" si="129"/>
        <v>0.97571385791666676</v>
      </c>
    </row>
    <row r="8265" spans="1:17" x14ac:dyDescent="0.25">
      <c r="A8265">
        <v>8264</v>
      </c>
      <c r="B8265" t="s">
        <v>1207</v>
      </c>
      <c r="C8265" t="s">
        <v>2081</v>
      </c>
      <c r="D8265" t="s">
        <v>5754</v>
      </c>
      <c r="E8265" t="s">
        <v>36</v>
      </c>
      <c r="F8265" t="s">
        <v>609</v>
      </c>
      <c r="G8265" t="s">
        <v>610</v>
      </c>
      <c r="H8265" t="s">
        <v>36</v>
      </c>
      <c r="I8265" t="s">
        <v>18</v>
      </c>
      <c r="J8265">
        <v>39.359166459999997</v>
      </c>
      <c r="K8265">
        <v>3.4218621549999999</v>
      </c>
      <c r="L8265">
        <v>23.994437869999999</v>
      </c>
      <c r="M8265" t="s">
        <v>18</v>
      </c>
      <c r="N8265" t="str" cm="1">
        <f t="array" ref="N8265">_xlfn.IFS(J8265&lt;=29,"Twenties",J8265&lt;=39,"Thirties",J8265&lt;=49,"Fourties",J8265&lt;=59,"Fifties",J8265&gt;59,"Elders")</f>
        <v>Fourties</v>
      </c>
      <c r="O8265" t="str" cm="1">
        <f t="array" ref="O8265">_xlfn.IFS(K8266&lt;=5,"Very Short",K8266&lt;=10,"Short",K8266&lt;=15,"Mid-Class",K8266&lt;=20,"Long",K8266&lt;=25," Very Long",K8266&gt;25,"Lifer")</f>
        <v>Short</v>
      </c>
      <c r="P8265" t="str" cm="1">
        <f t="array" ref="P8265">_xlfn.IFS(L8265&lt;=39,"Negligible",L8265&lt;=79,"Minimal",L8265&lt;=119,"Moderate",L8265&lt;=158,"High Moderate",L8265&lt;=198," High",L8265&lt;=238,"Very High",L8265&lt;=278,"Severe")</f>
        <v>Negligible</v>
      </c>
      <c r="Q8265" s="3">
        <f t="shared" si="129"/>
        <v>0.99976824458333324</v>
      </c>
    </row>
    <row r="8266" spans="1:17" x14ac:dyDescent="0.25">
      <c r="A8266">
        <v>8265</v>
      </c>
      <c r="B8266" t="s">
        <v>107</v>
      </c>
      <c r="C8266" t="s">
        <v>1688</v>
      </c>
      <c r="D8266" t="s">
        <v>5754</v>
      </c>
      <c r="E8266" t="s">
        <v>15</v>
      </c>
      <c r="F8266" t="s">
        <v>818</v>
      </c>
      <c r="G8266" t="s">
        <v>819</v>
      </c>
      <c r="H8266" t="s">
        <v>15</v>
      </c>
      <c r="I8266" t="s">
        <v>18</v>
      </c>
      <c r="J8266">
        <v>44.412637930000002</v>
      </c>
      <c r="K8266">
        <v>8.1624798589999994</v>
      </c>
      <c r="L8266">
        <v>94.20984018</v>
      </c>
      <c r="M8266" t="s">
        <v>18</v>
      </c>
      <c r="N8266" t="str" cm="1">
        <f t="array" ref="N8266">_xlfn.IFS(J8266&lt;=29,"Twenties",J8266&lt;=39,"Thirties",J8266&lt;=49,"Fourties",J8266&lt;=59,"Fifties",J8266&gt;59,"Elders")</f>
        <v>Fourties</v>
      </c>
      <c r="O8266" t="str" cm="1">
        <f t="array" ref="O8266">_xlfn.IFS(K8267&lt;=5,"Very Short",K8267&lt;=10,"Short",K8267&lt;=15,"Mid-Class",K8267&lt;=20,"Long",K8267&lt;=25," Very Long",K8267&gt;25,"Lifer")</f>
        <v>Very Short</v>
      </c>
      <c r="P8266" t="str" cm="1">
        <f t="array" ref="P8266">_xlfn.IFS(L8266&lt;=39,"Negligible",L8266&lt;=79,"Minimal",L8266&lt;=119,"Moderate",L8266&lt;=158,"High Moderate",L8266&lt;=198," High",L8266&lt;=238,"Very High",L8266&lt;=278,"Severe")</f>
        <v>Moderate</v>
      </c>
      <c r="Q8266" s="3">
        <f t="shared" si="129"/>
        <v>3.9254100075</v>
      </c>
    </row>
    <row r="8267" spans="1:17" x14ac:dyDescent="0.25">
      <c r="A8267">
        <v>8266</v>
      </c>
      <c r="B8267" t="s">
        <v>2104</v>
      </c>
      <c r="C8267" t="s">
        <v>110</v>
      </c>
      <c r="D8267" t="s">
        <v>5754</v>
      </c>
      <c r="E8267" t="s">
        <v>2672</v>
      </c>
      <c r="F8267" t="s">
        <v>609</v>
      </c>
      <c r="G8267" t="s">
        <v>610</v>
      </c>
      <c r="H8267" t="s">
        <v>105</v>
      </c>
      <c r="I8267" t="s">
        <v>18</v>
      </c>
      <c r="J8267">
        <v>46.800621649999997</v>
      </c>
      <c r="K8267">
        <v>3.7154512120000001</v>
      </c>
      <c r="L8267">
        <v>92.123068910000001</v>
      </c>
      <c r="M8267" t="s">
        <v>18</v>
      </c>
      <c r="N8267" t="str" cm="1">
        <f t="array" ref="N8267">_xlfn.IFS(J8267&lt;=29,"Twenties",J8267&lt;=39,"Thirties",J8267&lt;=49,"Fourties",J8267&lt;=59,"Fifties",J8267&gt;59,"Elders")</f>
        <v>Fourties</v>
      </c>
      <c r="O8267" t="str" cm="1">
        <f t="array" ref="O8267">_xlfn.IFS(K8268&lt;=5,"Very Short",K8268&lt;=10,"Short",K8268&lt;=15,"Mid-Class",K8268&lt;=20,"Long",K8268&lt;=25," Very Long",K8268&gt;25,"Lifer")</f>
        <v>Very Short</v>
      </c>
      <c r="P8267" t="str" cm="1">
        <f t="array" ref="P8267">_xlfn.IFS(L8267&lt;=39,"Negligible",L8267&lt;=79,"Minimal",L8267&lt;=119,"Moderate",L8267&lt;=158,"High Moderate",L8267&lt;=198," High",L8267&lt;=238,"Very High",L8267&lt;=278,"Severe")</f>
        <v>Moderate</v>
      </c>
      <c r="Q8267" s="3">
        <f t="shared" si="129"/>
        <v>3.8384612045833335</v>
      </c>
    </row>
    <row r="8268" spans="1:17" x14ac:dyDescent="0.25">
      <c r="A8268">
        <v>8267</v>
      </c>
      <c r="B8268" t="s">
        <v>1444</v>
      </c>
      <c r="C8268" t="s">
        <v>3628</v>
      </c>
      <c r="D8268" t="s">
        <v>5754</v>
      </c>
      <c r="E8268" t="s">
        <v>271</v>
      </c>
      <c r="F8268" t="s">
        <v>609</v>
      </c>
      <c r="G8268" t="s">
        <v>610</v>
      </c>
      <c r="H8268" t="s">
        <v>136</v>
      </c>
      <c r="I8268" t="s">
        <v>18</v>
      </c>
      <c r="J8268">
        <v>37.74792995</v>
      </c>
      <c r="K8268">
        <v>3.4657227129999999</v>
      </c>
      <c r="L8268">
        <v>64.415249549999999</v>
      </c>
      <c r="M8268" t="s">
        <v>18</v>
      </c>
      <c r="N8268" t="str" cm="1">
        <f t="array" ref="N8268">_xlfn.IFS(J8268&lt;=29,"Twenties",J8268&lt;=39,"Thirties",J8268&lt;=49,"Fourties",J8268&lt;=59,"Fifties",J8268&gt;59,"Elders")</f>
        <v>Thirties</v>
      </c>
      <c r="O8268" t="str" cm="1">
        <f t="array" ref="O8268">_xlfn.IFS(K8269&lt;=5,"Very Short",K8269&lt;=10,"Short",K8269&lt;=15,"Mid-Class",K8269&lt;=20,"Long",K8269&lt;=25," Very Long",K8269&gt;25,"Lifer")</f>
        <v>Very Short</v>
      </c>
      <c r="P8268" t="str" cm="1">
        <f t="array" ref="P8268">_xlfn.IFS(L8268&lt;=39,"Negligible",L8268&lt;=79,"Minimal",L8268&lt;=119,"Moderate",L8268&lt;=158,"High Moderate",L8268&lt;=198," High",L8268&lt;=238,"Very High",L8268&lt;=278,"Severe")</f>
        <v>Minimal</v>
      </c>
      <c r="Q8268" s="3">
        <f t="shared" si="129"/>
        <v>2.6839687312499998</v>
      </c>
    </row>
    <row r="8269" spans="1:17" x14ac:dyDescent="0.25">
      <c r="A8269">
        <v>8268</v>
      </c>
      <c r="B8269" t="s">
        <v>1743</v>
      </c>
      <c r="C8269" t="s">
        <v>1093</v>
      </c>
      <c r="D8269" t="s">
        <v>5754</v>
      </c>
      <c r="E8269" t="s">
        <v>28</v>
      </c>
      <c r="F8269" t="s">
        <v>609</v>
      </c>
      <c r="G8269" t="s">
        <v>610</v>
      </c>
      <c r="H8269" t="s">
        <v>28</v>
      </c>
      <c r="I8269" t="s">
        <v>18</v>
      </c>
      <c r="J8269">
        <v>39.076708330000002</v>
      </c>
      <c r="K8269">
        <v>3.177836068</v>
      </c>
      <c r="L8269">
        <v>56.932522669999997</v>
      </c>
      <c r="M8269" t="s">
        <v>18</v>
      </c>
      <c r="N8269" t="str" cm="1">
        <f t="array" ref="N8269">_xlfn.IFS(J8269&lt;=29,"Twenties",J8269&lt;=39,"Thirties",J8269&lt;=49,"Fourties",J8269&lt;=59,"Fifties",J8269&gt;59,"Elders")</f>
        <v>Fourties</v>
      </c>
      <c r="O8269" t="str" cm="1">
        <f t="array" ref="O8269">_xlfn.IFS(K8270&lt;=5,"Very Short",K8270&lt;=10,"Short",K8270&lt;=15,"Mid-Class",K8270&lt;=20,"Long",K8270&lt;=25," Very Long",K8270&gt;25,"Lifer")</f>
        <v>Very Short</v>
      </c>
      <c r="P8269" t="str" cm="1">
        <f t="array" ref="P8269">_xlfn.IFS(L8269&lt;=39,"Negligible",L8269&lt;=79,"Minimal",L8269&lt;=119,"Moderate",L8269&lt;=158,"High Moderate",L8269&lt;=198," High",L8269&lt;=238,"Very High",L8269&lt;=278,"Severe")</f>
        <v>Minimal</v>
      </c>
      <c r="Q8269" s="3">
        <f t="shared" si="129"/>
        <v>2.3721884445833332</v>
      </c>
    </row>
    <row r="8270" spans="1:17" x14ac:dyDescent="0.25">
      <c r="A8270">
        <v>8269</v>
      </c>
      <c r="B8270" t="s">
        <v>5699</v>
      </c>
      <c r="C8270" t="s">
        <v>1660</v>
      </c>
      <c r="D8270" t="s">
        <v>5754</v>
      </c>
      <c r="E8270" t="s">
        <v>88</v>
      </c>
      <c r="F8270" t="s">
        <v>609</v>
      </c>
      <c r="G8270" t="s">
        <v>610</v>
      </c>
      <c r="H8270" t="s">
        <v>88</v>
      </c>
      <c r="I8270" t="s">
        <v>18</v>
      </c>
      <c r="J8270">
        <v>49.449267579999997</v>
      </c>
      <c r="K8270">
        <v>4.5763694810000004</v>
      </c>
      <c r="L8270">
        <v>114.2109305</v>
      </c>
      <c r="M8270" t="s">
        <v>18</v>
      </c>
      <c r="N8270" t="str" cm="1">
        <f t="array" ref="N8270">_xlfn.IFS(J8270&lt;=29,"Twenties",J8270&lt;=39,"Thirties",J8270&lt;=49,"Fourties",J8270&lt;=59,"Fifties",J8270&gt;59,"Elders")</f>
        <v>Fifties</v>
      </c>
      <c r="O8270" t="str" cm="1">
        <f t="array" ref="O8270">_xlfn.IFS(K8271&lt;=5,"Very Short",K8271&lt;=10,"Short",K8271&lt;=15,"Mid-Class",K8271&lt;=20,"Long",K8271&lt;=25," Very Long",K8271&gt;25,"Lifer")</f>
        <v>Very Short</v>
      </c>
      <c r="P8270" t="str" cm="1">
        <f t="array" ref="P8270">_xlfn.IFS(L8270&lt;=39,"Negligible",L8270&lt;=79,"Minimal",L8270&lt;=119,"Moderate",L8270&lt;=158,"High Moderate",L8270&lt;=198," High",L8270&lt;=238,"Very High",L8270&lt;=278,"Severe")</f>
        <v>Moderate</v>
      </c>
      <c r="Q8270" s="3">
        <f t="shared" si="129"/>
        <v>4.7587887708333332</v>
      </c>
    </row>
    <row r="8271" spans="1:17" x14ac:dyDescent="0.25">
      <c r="A8271">
        <v>8270</v>
      </c>
      <c r="B8271" t="s">
        <v>676</v>
      </c>
      <c r="C8271" t="s">
        <v>4387</v>
      </c>
      <c r="D8271" t="s">
        <v>5754</v>
      </c>
      <c r="E8271" t="s">
        <v>36</v>
      </c>
      <c r="F8271" t="s">
        <v>609</v>
      </c>
      <c r="G8271" t="s">
        <v>610</v>
      </c>
      <c r="H8271" t="s">
        <v>36</v>
      </c>
      <c r="I8271" t="s">
        <v>18</v>
      </c>
      <c r="J8271">
        <v>36.317856769999999</v>
      </c>
      <c r="K8271">
        <v>2.7865574080000002</v>
      </c>
      <c r="L8271">
        <v>66.588115259999995</v>
      </c>
      <c r="M8271" t="s">
        <v>18</v>
      </c>
      <c r="N8271" t="str" cm="1">
        <f t="array" ref="N8271">_xlfn.IFS(J8271&lt;=29,"Twenties",J8271&lt;=39,"Thirties",J8271&lt;=49,"Fourties",J8271&lt;=59,"Fifties",J8271&gt;59,"Elders")</f>
        <v>Thirties</v>
      </c>
      <c r="O8271" t="str" cm="1">
        <f t="array" ref="O8271">_xlfn.IFS(K8272&lt;=5,"Very Short",K8272&lt;=10,"Short",K8272&lt;=15,"Mid-Class",K8272&lt;=20,"Long",K8272&lt;=25," Very Long",K8272&gt;25,"Lifer")</f>
        <v>Very Short</v>
      </c>
      <c r="P8271" t="str" cm="1">
        <f t="array" ref="P8271">_xlfn.IFS(L8271&lt;=39,"Negligible",L8271&lt;=79,"Minimal",L8271&lt;=119,"Moderate",L8271&lt;=158,"High Moderate",L8271&lt;=198," High",L8271&lt;=238,"Very High",L8271&lt;=278,"Severe")</f>
        <v>Minimal</v>
      </c>
      <c r="Q8271" s="3">
        <f t="shared" si="129"/>
        <v>2.7745048024999996</v>
      </c>
    </row>
    <row r="8272" spans="1:17" x14ac:dyDescent="0.25">
      <c r="A8272">
        <v>8271</v>
      </c>
      <c r="B8272" t="s">
        <v>112</v>
      </c>
      <c r="C8272" t="s">
        <v>147</v>
      </c>
      <c r="D8272" t="s">
        <v>5755</v>
      </c>
      <c r="E8272" t="s">
        <v>36</v>
      </c>
      <c r="F8272" t="s">
        <v>609</v>
      </c>
      <c r="G8272" t="s">
        <v>610</v>
      </c>
      <c r="H8272" t="s">
        <v>36</v>
      </c>
      <c r="I8272" t="s">
        <v>18</v>
      </c>
      <c r="J8272">
        <v>33.028609830000001</v>
      </c>
      <c r="K8272">
        <v>3.8304084999999999</v>
      </c>
      <c r="L8272">
        <v>0</v>
      </c>
      <c r="M8272" t="s">
        <v>18</v>
      </c>
      <c r="N8272" t="str" cm="1">
        <f t="array" ref="N8272">_xlfn.IFS(J8272&lt;=29,"Twenties",J8272&lt;=39,"Thirties",J8272&lt;=49,"Fourties",J8272&lt;=59,"Fifties",J8272&gt;59,"Elders")</f>
        <v>Thirties</v>
      </c>
      <c r="O8272" t="str" cm="1">
        <f t="array" ref="O8272">_xlfn.IFS(K8273&lt;=5,"Very Short",K8273&lt;=10,"Short",K8273&lt;=15,"Mid-Class",K8273&lt;=20,"Long",K8273&lt;=25," Very Long",K8273&gt;25,"Lifer")</f>
        <v>Short</v>
      </c>
      <c r="P8272" t="str" cm="1">
        <f t="array" ref="P8272">_xlfn.IFS(L8272&lt;=39,"Negligible",L8272&lt;=79,"Minimal",L8272&lt;=119,"Moderate",L8272&lt;=158,"High Moderate",L8272&lt;=198," High",L8272&lt;=238,"Very High",L8272&lt;=278,"Severe")</f>
        <v>Negligible</v>
      </c>
      <c r="Q8272" s="3">
        <f t="shared" si="129"/>
        <v>0</v>
      </c>
    </row>
    <row r="8273" spans="1:17" x14ac:dyDescent="0.25">
      <c r="A8273">
        <v>8272</v>
      </c>
      <c r="B8273" t="s">
        <v>5700</v>
      </c>
      <c r="C8273" t="s">
        <v>2242</v>
      </c>
      <c r="D8273" t="s">
        <v>5754</v>
      </c>
      <c r="E8273" t="s">
        <v>253</v>
      </c>
      <c r="F8273" t="s">
        <v>609</v>
      </c>
      <c r="G8273" t="s">
        <v>610</v>
      </c>
      <c r="H8273" t="s">
        <v>105</v>
      </c>
      <c r="I8273" t="s">
        <v>18</v>
      </c>
      <c r="J8273">
        <v>30.985526449999998</v>
      </c>
      <c r="K8273">
        <v>6.3268027140000003</v>
      </c>
      <c r="L8273">
        <v>22.957516980000001</v>
      </c>
      <c r="M8273" t="s">
        <v>18</v>
      </c>
      <c r="N8273" t="str" cm="1">
        <f t="array" ref="N8273">_xlfn.IFS(J8273&lt;=29,"Twenties",J8273&lt;=39,"Thirties",J8273&lt;=49,"Fourties",J8273&lt;=59,"Fifties",J8273&gt;59,"Elders")</f>
        <v>Thirties</v>
      </c>
      <c r="O8273" t="str" cm="1">
        <f t="array" ref="O8273">_xlfn.IFS(K8274&lt;=5,"Very Short",K8274&lt;=10,"Short",K8274&lt;=15,"Mid-Class",K8274&lt;=20,"Long",K8274&lt;=25," Very Long",K8274&gt;25,"Lifer")</f>
        <v>Very Short</v>
      </c>
      <c r="P8273" t="str" cm="1">
        <f t="array" ref="P8273">_xlfn.IFS(L8273&lt;=39,"Negligible",L8273&lt;=79,"Minimal",L8273&lt;=119,"Moderate",L8273&lt;=158,"High Moderate",L8273&lt;=198," High",L8273&lt;=238,"Very High",L8273&lt;=278,"Severe")</f>
        <v>Negligible</v>
      </c>
      <c r="Q8273" s="3">
        <f t="shared" si="129"/>
        <v>0.95656320750000001</v>
      </c>
    </row>
    <row r="8274" spans="1:17" x14ac:dyDescent="0.25">
      <c r="A8274">
        <v>8273</v>
      </c>
      <c r="B8274" t="s">
        <v>5701</v>
      </c>
      <c r="C8274" t="s">
        <v>147</v>
      </c>
      <c r="D8274" t="s">
        <v>5755</v>
      </c>
      <c r="E8274" t="s">
        <v>15</v>
      </c>
      <c r="F8274" t="s">
        <v>818</v>
      </c>
      <c r="G8274" t="s">
        <v>819</v>
      </c>
      <c r="H8274" t="s">
        <v>15</v>
      </c>
      <c r="I8274" t="s">
        <v>18</v>
      </c>
      <c r="J8274">
        <v>36.751813660000003</v>
      </c>
      <c r="K8274">
        <v>4.0951786759999997</v>
      </c>
      <c r="L8274">
        <v>34.17828677</v>
      </c>
      <c r="M8274" t="s">
        <v>18</v>
      </c>
      <c r="N8274" t="str" cm="1">
        <f t="array" ref="N8274">_xlfn.IFS(J8274&lt;=29,"Twenties",J8274&lt;=39,"Thirties",J8274&lt;=49,"Fourties",J8274&lt;=59,"Fifties",J8274&gt;59,"Elders")</f>
        <v>Thirties</v>
      </c>
      <c r="O8274" t="str" cm="1">
        <f t="array" ref="O8274">_xlfn.IFS(K8275&lt;=5,"Very Short",K8275&lt;=10,"Short",K8275&lt;=15,"Mid-Class",K8275&lt;=20,"Long",K8275&lt;=25," Very Long",K8275&gt;25,"Lifer")</f>
        <v>Very Short</v>
      </c>
      <c r="P8274" t="str" cm="1">
        <f t="array" ref="P8274">_xlfn.IFS(L8274&lt;=39,"Negligible",L8274&lt;=79,"Minimal",L8274&lt;=119,"Moderate",L8274&lt;=158,"High Moderate",L8274&lt;=198," High",L8274&lt;=238,"Very High",L8274&lt;=278,"Severe")</f>
        <v>Negligible</v>
      </c>
      <c r="Q8274" s="3">
        <f t="shared" si="129"/>
        <v>1.4240952820833332</v>
      </c>
    </row>
    <row r="8275" spans="1:17" x14ac:dyDescent="0.25">
      <c r="A8275">
        <v>8274</v>
      </c>
      <c r="B8275" t="s">
        <v>5702</v>
      </c>
      <c r="C8275" t="s">
        <v>1601</v>
      </c>
      <c r="D8275" t="s">
        <v>5754</v>
      </c>
      <c r="E8275" t="s">
        <v>31</v>
      </c>
      <c r="F8275" t="s">
        <v>609</v>
      </c>
      <c r="G8275" t="s">
        <v>610</v>
      </c>
      <c r="H8275" t="s">
        <v>31</v>
      </c>
      <c r="I8275" t="s">
        <v>18</v>
      </c>
      <c r="J8275">
        <v>25.354180410000001</v>
      </c>
      <c r="K8275">
        <v>3.90142838</v>
      </c>
      <c r="L8275">
        <v>0</v>
      </c>
      <c r="M8275" t="s">
        <v>18</v>
      </c>
      <c r="N8275" t="str" cm="1">
        <f t="array" ref="N8275">_xlfn.IFS(J8275&lt;=29,"Twenties",J8275&lt;=39,"Thirties",J8275&lt;=49,"Fourties",J8275&lt;=59,"Fifties",J8275&gt;59,"Elders")</f>
        <v>Twenties</v>
      </c>
      <c r="O8275" t="str" cm="1">
        <f t="array" ref="O8275">_xlfn.IFS(K8276&lt;=5,"Very Short",K8276&lt;=10,"Short",K8276&lt;=15,"Mid-Class",K8276&lt;=20,"Long",K8276&lt;=25," Very Long",K8276&gt;25,"Lifer")</f>
        <v>Very Short</v>
      </c>
      <c r="P8275" t="str" cm="1">
        <f t="array" ref="P8275">_xlfn.IFS(L8275&lt;=39,"Negligible",L8275&lt;=79,"Minimal",L8275&lt;=119,"Moderate",L8275&lt;=158,"High Moderate",L8275&lt;=198," High",L8275&lt;=238,"Very High",L8275&lt;=278,"Severe")</f>
        <v>Negligible</v>
      </c>
      <c r="Q8275" s="3">
        <f t="shared" si="129"/>
        <v>0</v>
      </c>
    </row>
    <row r="8276" spans="1:17" x14ac:dyDescent="0.25">
      <c r="A8276">
        <v>8275</v>
      </c>
      <c r="B8276" t="s">
        <v>5703</v>
      </c>
      <c r="C8276" t="s">
        <v>53</v>
      </c>
      <c r="D8276" t="s">
        <v>5755</v>
      </c>
      <c r="E8276" t="s">
        <v>25</v>
      </c>
      <c r="F8276" t="s">
        <v>609</v>
      </c>
      <c r="G8276" t="s">
        <v>610</v>
      </c>
      <c r="H8276" t="s">
        <v>25</v>
      </c>
      <c r="I8276" t="s">
        <v>18</v>
      </c>
      <c r="J8276">
        <v>30.829025869999999</v>
      </c>
      <c r="K8276">
        <v>4.3767153729999997</v>
      </c>
      <c r="L8276">
        <v>0</v>
      </c>
      <c r="M8276" t="s">
        <v>18</v>
      </c>
      <c r="N8276" t="str" cm="1">
        <f t="array" ref="N8276">_xlfn.IFS(J8276&lt;=29,"Twenties",J8276&lt;=39,"Thirties",J8276&lt;=49,"Fourties",J8276&lt;=59,"Fifties",J8276&gt;59,"Elders")</f>
        <v>Thirties</v>
      </c>
      <c r="O8276" t="str" cm="1">
        <f t="array" ref="O8276">_xlfn.IFS(K8277&lt;=5,"Very Short",K8277&lt;=10,"Short",K8277&lt;=15,"Mid-Class",K8277&lt;=20,"Long",K8277&lt;=25," Very Long",K8277&gt;25,"Lifer")</f>
        <v>Very Short</v>
      </c>
      <c r="P8276" t="str" cm="1">
        <f t="array" ref="P8276">_xlfn.IFS(L8276&lt;=39,"Negligible",L8276&lt;=79,"Minimal",L8276&lt;=119,"Moderate",L8276&lt;=158,"High Moderate",L8276&lt;=198," High",L8276&lt;=238,"Very High",L8276&lt;=278,"Severe")</f>
        <v>Negligible</v>
      </c>
      <c r="Q8276" s="3">
        <f t="shared" si="129"/>
        <v>0</v>
      </c>
    </row>
    <row r="8277" spans="1:17" x14ac:dyDescent="0.25">
      <c r="A8277">
        <v>8276</v>
      </c>
      <c r="B8277" t="s">
        <v>5704</v>
      </c>
      <c r="C8277" t="s">
        <v>1192</v>
      </c>
      <c r="D8277" t="s">
        <v>5754</v>
      </c>
      <c r="E8277" t="s">
        <v>328</v>
      </c>
      <c r="F8277" t="s">
        <v>609</v>
      </c>
      <c r="G8277" t="s">
        <v>610</v>
      </c>
      <c r="H8277" t="s">
        <v>88</v>
      </c>
      <c r="I8277" t="s">
        <v>18</v>
      </c>
      <c r="J8277">
        <v>45.132322670000001</v>
      </c>
      <c r="K8277">
        <v>4.2764974870000003</v>
      </c>
      <c r="L8277">
        <v>74.344053959999997</v>
      </c>
      <c r="M8277" t="s">
        <v>18</v>
      </c>
      <c r="N8277" t="str" cm="1">
        <f t="array" ref="N8277">_xlfn.IFS(J8277&lt;=29,"Twenties",J8277&lt;=39,"Thirties",J8277&lt;=49,"Fourties",J8277&lt;=59,"Fifties",J8277&gt;59,"Elders")</f>
        <v>Fourties</v>
      </c>
      <c r="O8277" t="str" cm="1">
        <f t="array" ref="O8277">_xlfn.IFS(K8278&lt;=5,"Very Short",K8278&lt;=10,"Short",K8278&lt;=15,"Mid-Class",K8278&lt;=20,"Long",K8278&lt;=25," Very Long",K8278&gt;25,"Lifer")</f>
        <v>Short</v>
      </c>
      <c r="P8277" t="str" cm="1">
        <f t="array" ref="P8277">_xlfn.IFS(L8277&lt;=39,"Negligible",L8277&lt;=79,"Minimal",L8277&lt;=119,"Moderate",L8277&lt;=158,"High Moderate",L8277&lt;=198," High",L8277&lt;=238,"Very High",L8277&lt;=278,"Severe")</f>
        <v>Minimal</v>
      </c>
      <c r="Q8277" s="3">
        <f t="shared" si="129"/>
        <v>3.0976689149999999</v>
      </c>
    </row>
    <row r="8278" spans="1:17" x14ac:dyDescent="0.25">
      <c r="A8278">
        <v>8277</v>
      </c>
      <c r="B8278" t="s">
        <v>1088</v>
      </c>
      <c r="C8278" t="s">
        <v>147</v>
      </c>
      <c r="D8278" t="s">
        <v>5755</v>
      </c>
      <c r="E8278" t="s">
        <v>1978</v>
      </c>
      <c r="F8278" t="s">
        <v>609</v>
      </c>
      <c r="G8278" t="s">
        <v>610</v>
      </c>
      <c r="H8278" t="s">
        <v>105</v>
      </c>
      <c r="I8278" t="s">
        <v>18</v>
      </c>
      <c r="J8278">
        <v>34.713313030000002</v>
      </c>
      <c r="K8278">
        <v>5.5474617610000001</v>
      </c>
      <c r="L8278">
        <v>18.08724672</v>
      </c>
      <c r="M8278" t="s">
        <v>18</v>
      </c>
      <c r="N8278" t="str" cm="1">
        <f t="array" ref="N8278">_xlfn.IFS(J8278&lt;=29,"Twenties",J8278&lt;=39,"Thirties",J8278&lt;=49,"Fourties",J8278&lt;=59,"Fifties",J8278&gt;59,"Elders")</f>
        <v>Thirties</v>
      </c>
      <c r="O8278" t="str" cm="1">
        <f t="array" ref="O8278">_xlfn.IFS(K8279&lt;=5,"Very Short",K8279&lt;=10,"Short",K8279&lt;=15,"Mid-Class",K8279&lt;=20,"Long",K8279&lt;=25," Very Long",K8279&gt;25,"Lifer")</f>
        <v>Short</v>
      </c>
      <c r="P8278" t="str" cm="1">
        <f t="array" ref="P8278">_xlfn.IFS(L8278&lt;=39,"Negligible",L8278&lt;=79,"Minimal",L8278&lt;=119,"Moderate",L8278&lt;=158,"High Moderate",L8278&lt;=198," High",L8278&lt;=238,"Very High",L8278&lt;=278,"Severe")</f>
        <v>Negligible</v>
      </c>
      <c r="Q8278" s="3">
        <f t="shared" si="129"/>
        <v>0.75363528000000002</v>
      </c>
    </row>
    <row r="8279" spans="1:17" x14ac:dyDescent="0.25">
      <c r="A8279">
        <v>8278</v>
      </c>
      <c r="B8279" t="s">
        <v>5705</v>
      </c>
      <c r="C8279" t="s">
        <v>30</v>
      </c>
      <c r="D8279" t="s">
        <v>5755</v>
      </c>
      <c r="E8279" t="s">
        <v>15</v>
      </c>
      <c r="F8279" t="s">
        <v>818</v>
      </c>
      <c r="G8279" t="s">
        <v>819</v>
      </c>
      <c r="H8279" t="s">
        <v>15</v>
      </c>
      <c r="I8279" t="s">
        <v>18</v>
      </c>
      <c r="J8279">
        <v>24.041503049999999</v>
      </c>
      <c r="K8279">
        <v>7.2596496459999997</v>
      </c>
      <c r="L8279">
        <v>0</v>
      </c>
      <c r="M8279" t="s">
        <v>18</v>
      </c>
      <c r="N8279" t="str" cm="1">
        <f t="array" ref="N8279">_xlfn.IFS(J8279&lt;=29,"Twenties",J8279&lt;=39,"Thirties",J8279&lt;=49,"Fourties",J8279&lt;=59,"Fifties",J8279&gt;59,"Elders")</f>
        <v>Twenties</v>
      </c>
      <c r="O8279" t="str" cm="1">
        <f t="array" ref="O8279">_xlfn.IFS(K8280&lt;=5,"Very Short",K8280&lt;=10,"Short",K8280&lt;=15,"Mid-Class",K8280&lt;=20,"Long",K8280&lt;=25," Very Long",K8280&gt;25,"Lifer")</f>
        <v>Short</v>
      </c>
      <c r="P8279" t="str" cm="1">
        <f t="array" ref="P8279">_xlfn.IFS(L8279&lt;=39,"Negligible",L8279&lt;=79,"Minimal",L8279&lt;=119,"Moderate",L8279&lt;=158,"High Moderate",L8279&lt;=198," High",L8279&lt;=238,"Very High",L8279&lt;=278,"Severe")</f>
        <v>Negligible</v>
      </c>
      <c r="Q8279" s="3">
        <f t="shared" si="129"/>
        <v>0</v>
      </c>
    </row>
    <row r="8280" spans="1:17" x14ac:dyDescent="0.25">
      <c r="A8280">
        <v>8279</v>
      </c>
      <c r="B8280" t="s">
        <v>5706</v>
      </c>
      <c r="C8280" t="s">
        <v>1002</v>
      </c>
      <c r="D8280" t="s">
        <v>5754</v>
      </c>
      <c r="E8280" t="s">
        <v>367</v>
      </c>
      <c r="F8280" t="s">
        <v>609</v>
      </c>
      <c r="G8280" t="s">
        <v>610</v>
      </c>
      <c r="H8280" t="s">
        <v>367</v>
      </c>
      <c r="I8280" t="s">
        <v>18</v>
      </c>
      <c r="J8280">
        <v>53.867414459999999</v>
      </c>
      <c r="K8280">
        <v>5.4122449289999999</v>
      </c>
      <c r="L8280">
        <v>120.04972859999999</v>
      </c>
      <c r="M8280" t="s">
        <v>18</v>
      </c>
      <c r="N8280" t="str" cm="1">
        <f t="array" ref="N8280">_xlfn.IFS(J8280&lt;=29,"Twenties",J8280&lt;=39,"Thirties",J8280&lt;=49,"Fourties",J8280&lt;=59,"Fifties",J8280&gt;59,"Elders")</f>
        <v>Fifties</v>
      </c>
      <c r="O8280" t="str" cm="1">
        <f t="array" ref="O8280">_xlfn.IFS(K8281&lt;=5,"Very Short",K8281&lt;=10,"Short",K8281&lt;=15,"Mid-Class",K8281&lt;=20,"Long",K8281&lt;=25," Very Long",K8281&gt;25,"Lifer")</f>
        <v>Very Short</v>
      </c>
      <c r="P8280" t="str" cm="1">
        <f t="array" ref="P8280">_xlfn.IFS(L8280&lt;=39,"Negligible",L8280&lt;=79,"Minimal",L8280&lt;=119,"Moderate",L8280&lt;=158,"High Moderate",L8280&lt;=198," High",L8280&lt;=238,"Very High",L8280&lt;=278,"Severe")</f>
        <v>High Moderate</v>
      </c>
      <c r="Q8280" s="3">
        <f t="shared" si="129"/>
        <v>5.0020720249999995</v>
      </c>
    </row>
    <row r="8281" spans="1:17" x14ac:dyDescent="0.25">
      <c r="A8281">
        <v>8280</v>
      </c>
      <c r="B8281" t="s">
        <v>1919</v>
      </c>
      <c r="C8281" t="s">
        <v>5707</v>
      </c>
      <c r="D8281" t="s">
        <v>5754</v>
      </c>
      <c r="E8281" t="s">
        <v>405</v>
      </c>
      <c r="F8281" t="s">
        <v>609</v>
      </c>
      <c r="G8281" t="s">
        <v>610</v>
      </c>
      <c r="H8281" t="s">
        <v>405</v>
      </c>
      <c r="I8281" t="s">
        <v>18</v>
      </c>
      <c r="J8281">
        <v>49.761923099999997</v>
      </c>
      <c r="K8281">
        <v>4.6513796349999996</v>
      </c>
      <c r="L8281">
        <v>157.94244839999999</v>
      </c>
      <c r="M8281" t="s">
        <v>18</v>
      </c>
      <c r="N8281" t="str" cm="1">
        <f t="array" ref="N8281">_xlfn.IFS(J8281&lt;=29,"Twenties",J8281&lt;=39,"Thirties",J8281&lt;=49,"Fourties",J8281&lt;=59,"Fifties",J8281&gt;59,"Elders")</f>
        <v>Fifties</v>
      </c>
      <c r="O8281" t="str" cm="1">
        <f t="array" ref="O8281">_xlfn.IFS(K8282&lt;=5,"Very Short",K8282&lt;=10,"Short",K8282&lt;=15,"Mid-Class",K8282&lt;=20,"Long",K8282&lt;=25," Very Long",K8282&gt;25,"Lifer")</f>
        <v>Very Short</v>
      </c>
      <c r="P8281" t="str" cm="1">
        <f t="array" ref="P8281">_xlfn.IFS(L8281&lt;=39,"Negligible",L8281&lt;=79,"Minimal",L8281&lt;=119,"Moderate",L8281&lt;=158,"High Moderate",L8281&lt;=198," High",L8281&lt;=238,"Very High",L8281&lt;=278,"Severe")</f>
        <v>High Moderate</v>
      </c>
      <c r="Q8281" s="3">
        <f t="shared" si="129"/>
        <v>6.5809353499999999</v>
      </c>
    </row>
    <row r="8282" spans="1:17" x14ac:dyDescent="0.25">
      <c r="A8282">
        <v>8281</v>
      </c>
      <c r="B8282" t="s">
        <v>1056</v>
      </c>
      <c r="C8282" t="s">
        <v>4619</v>
      </c>
      <c r="D8282" t="s">
        <v>5755</v>
      </c>
      <c r="E8282" t="s">
        <v>278</v>
      </c>
      <c r="F8282" t="s">
        <v>609</v>
      </c>
      <c r="G8282" t="s">
        <v>610</v>
      </c>
      <c r="H8282" t="s">
        <v>190</v>
      </c>
      <c r="I8282" t="s">
        <v>18</v>
      </c>
      <c r="J8282">
        <v>39.518895700000002</v>
      </c>
      <c r="K8282">
        <v>3.3800764339999998</v>
      </c>
      <c r="L8282">
        <v>21.454784270000001</v>
      </c>
      <c r="M8282" t="s">
        <v>18</v>
      </c>
      <c r="N8282" t="str" cm="1">
        <f t="array" ref="N8282">_xlfn.IFS(J8282&lt;=29,"Twenties",J8282&lt;=39,"Thirties",J8282&lt;=49,"Fourties",J8282&lt;=59,"Fifties",J8282&gt;59,"Elders")</f>
        <v>Fourties</v>
      </c>
      <c r="O8282" t="str" cm="1">
        <f t="array" ref="O8282">_xlfn.IFS(K8283&lt;=5,"Very Short",K8283&lt;=10,"Short",K8283&lt;=15,"Mid-Class",K8283&lt;=20,"Long",K8283&lt;=25," Very Long",K8283&gt;25,"Lifer")</f>
        <v>Very Short</v>
      </c>
      <c r="P8282" t="str" cm="1">
        <f t="array" ref="P8282">_xlfn.IFS(L8282&lt;=39,"Negligible",L8282&lt;=79,"Minimal",L8282&lt;=119,"Moderate",L8282&lt;=158,"High Moderate",L8282&lt;=198," High",L8282&lt;=238,"Very High",L8282&lt;=278,"Severe")</f>
        <v>Negligible</v>
      </c>
      <c r="Q8282" s="3">
        <f t="shared" si="129"/>
        <v>0.89394934458333342</v>
      </c>
    </row>
    <row r="8283" spans="1:17" x14ac:dyDescent="0.25">
      <c r="A8283">
        <v>8282</v>
      </c>
      <c r="B8283" t="s">
        <v>5288</v>
      </c>
      <c r="C8283" t="s">
        <v>5708</v>
      </c>
      <c r="D8283" t="s">
        <v>5754</v>
      </c>
      <c r="E8283" t="s">
        <v>190</v>
      </c>
      <c r="F8283" t="s">
        <v>609</v>
      </c>
      <c r="G8283" t="s">
        <v>610</v>
      </c>
      <c r="H8283" t="s">
        <v>190</v>
      </c>
      <c r="I8283" t="s">
        <v>18</v>
      </c>
      <c r="J8283">
        <v>33.821971650000002</v>
      </c>
      <c r="K8283">
        <v>1.8743329040000001</v>
      </c>
      <c r="L8283">
        <v>46.122728670000001</v>
      </c>
      <c r="M8283" t="s">
        <v>18</v>
      </c>
      <c r="N8283" t="str" cm="1">
        <f t="array" ref="N8283">_xlfn.IFS(J8283&lt;=29,"Twenties",J8283&lt;=39,"Thirties",J8283&lt;=49,"Fourties",J8283&lt;=59,"Fifties",J8283&gt;59,"Elders")</f>
        <v>Thirties</v>
      </c>
      <c r="O8283" t="str" cm="1">
        <f t="array" ref="O8283">_xlfn.IFS(K8284&lt;=5,"Very Short",K8284&lt;=10,"Short",K8284&lt;=15,"Mid-Class",K8284&lt;=20,"Long",K8284&lt;=25," Very Long",K8284&gt;25,"Lifer")</f>
        <v>Very Short</v>
      </c>
      <c r="P8283" t="str" cm="1">
        <f t="array" ref="P8283">_xlfn.IFS(L8283&lt;=39,"Negligible",L8283&lt;=79,"Minimal",L8283&lt;=119,"Moderate",L8283&lt;=158,"High Moderate",L8283&lt;=198," High",L8283&lt;=238,"Very High",L8283&lt;=278,"Severe")</f>
        <v>Minimal</v>
      </c>
      <c r="Q8283" s="3">
        <f t="shared" si="129"/>
        <v>1.92178036125</v>
      </c>
    </row>
    <row r="8284" spans="1:17" x14ac:dyDescent="0.25">
      <c r="A8284">
        <v>8283</v>
      </c>
      <c r="B8284" t="s">
        <v>5709</v>
      </c>
      <c r="C8284" t="s">
        <v>3284</v>
      </c>
      <c r="D8284" t="s">
        <v>5755</v>
      </c>
      <c r="E8284" t="s">
        <v>804</v>
      </c>
      <c r="F8284" t="s">
        <v>609</v>
      </c>
      <c r="G8284" t="s">
        <v>610</v>
      </c>
      <c r="H8284" t="s">
        <v>190</v>
      </c>
      <c r="I8284" t="s">
        <v>18</v>
      </c>
      <c r="J8284">
        <v>41.109079719999997</v>
      </c>
      <c r="K8284">
        <v>1.5524559659999999</v>
      </c>
      <c r="L8284">
        <v>0</v>
      </c>
      <c r="M8284" t="s">
        <v>18</v>
      </c>
      <c r="N8284" t="str" cm="1">
        <f t="array" ref="N8284">_xlfn.IFS(J8284&lt;=29,"Twenties",J8284&lt;=39,"Thirties",J8284&lt;=49,"Fourties",J8284&lt;=59,"Fifties",J8284&gt;59,"Elders")</f>
        <v>Fourties</v>
      </c>
      <c r="O8284" t="str" cm="1">
        <f t="array" ref="O8284">_xlfn.IFS(K8285&lt;=5,"Very Short",K8285&lt;=10,"Short",K8285&lt;=15,"Mid-Class",K8285&lt;=20,"Long",K8285&lt;=25," Very Long",K8285&gt;25,"Lifer")</f>
        <v>Very Short</v>
      </c>
      <c r="P8284" t="str" cm="1">
        <f t="array" ref="P8284">_xlfn.IFS(L8284&lt;=39,"Negligible",L8284&lt;=79,"Minimal",L8284&lt;=119,"Moderate",L8284&lt;=158,"High Moderate",L8284&lt;=198," High",L8284&lt;=238,"Very High",L8284&lt;=278,"Severe")</f>
        <v>Negligible</v>
      </c>
      <c r="Q8284" s="3">
        <f t="shared" si="129"/>
        <v>0</v>
      </c>
    </row>
    <row r="8285" spans="1:17" x14ac:dyDescent="0.25">
      <c r="A8285">
        <v>8284</v>
      </c>
      <c r="B8285" t="s">
        <v>3526</v>
      </c>
      <c r="C8285" t="s">
        <v>142</v>
      </c>
      <c r="D8285" t="s">
        <v>5755</v>
      </c>
      <c r="E8285" t="s">
        <v>105</v>
      </c>
      <c r="F8285" t="s">
        <v>609</v>
      </c>
      <c r="G8285" t="s">
        <v>610</v>
      </c>
      <c r="H8285" t="s">
        <v>105</v>
      </c>
      <c r="I8285" t="s">
        <v>18</v>
      </c>
      <c r="J8285">
        <v>32.207250139999999</v>
      </c>
      <c r="K8285">
        <v>3.454301719</v>
      </c>
      <c r="L8285">
        <v>0</v>
      </c>
      <c r="M8285" t="s">
        <v>18</v>
      </c>
      <c r="N8285" t="str" cm="1">
        <f t="array" ref="N8285">_xlfn.IFS(J8285&lt;=29,"Twenties",J8285&lt;=39,"Thirties",J8285&lt;=49,"Fourties",J8285&lt;=59,"Fifties",J8285&gt;59,"Elders")</f>
        <v>Thirties</v>
      </c>
      <c r="O8285" t="str" cm="1">
        <f t="array" ref="O8285">_xlfn.IFS(K8286&lt;=5,"Very Short",K8286&lt;=10,"Short",K8286&lt;=15,"Mid-Class",K8286&lt;=20,"Long",K8286&lt;=25," Very Long",K8286&gt;25,"Lifer")</f>
        <v>Short</v>
      </c>
      <c r="P8285" t="str" cm="1">
        <f t="array" ref="P8285">_xlfn.IFS(L8285&lt;=39,"Negligible",L8285&lt;=79,"Minimal",L8285&lt;=119,"Moderate",L8285&lt;=158,"High Moderate",L8285&lt;=198," High",L8285&lt;=238,"Very High",L8285&lt;=278,"Severe")</f>
        <v>Negligible</v>
      </c>
      <c r="Q8285" s="3">
        <f t="shared" si="129"/>
        <v>0</v>
      </c>
    </row>
    <row r="8286" spans="1:17" x14ac:dyDescent="0.25">
      <c r="A8286">
        <v>8285</v>
      </c>
      <c r="B8286" t="s">
        <v>5710</v>
      </c>
      <c r="C8286" t="s">
        <v>800</v>
      </c>
      <c r="D8286" t="s">
        <v>5754</v>
      </c>
      <c r="E8286" t="s">
        <v>22</v>
      </c>
      <c r="F8286" t="s">
        <v>609</v>
      </c>
      <c r="G8286" t="s">
        <v>610</v>
      </c>
      <c r="H8286" t="s">
        <v>22</v>
      </c>
      <c r="I8286" t="s">
        <v>18</v>
      </c>
      <c r="J8286">
        <v>12.991620429999999</v>
      </c>
      <c r="K8286">
        <v>5.8947237240000003</v>
      </c>
      <c r="L8286">
        <v>0</v>
      </c>
      <c r="M8286" t="s">
        <v>18</v>
      </c>
      <c r="N8286" t="str" cm="1">
        <f t="array" ref="N8286">_xlfn.IFS(J8286&lt;=29,"Twenties",J8286&lt;=39,"Thirties",J8286&lt;=49,"Fourties",J8286&lt;=59,"Fifties",J8286&gt;59,"Elders")</f>
        <v>Twenties</v>
      </c>
      <c r="O8286" t="str" cm="1">
        <f t="array" ref="O8286">_xlfn.IFS(K8287&lt;=5,"Very Short",K8287&lt;=10,"Short",K8287&lt;=15,"Mid-Class",K8287&lt;=20,"Long",K8287&lt;=25," Very Long",K8287&gt;25,"Lifer")</f>
        <v>Short</v>
      </c>
      <c r="P8286" t="str" cm="1">
        <f t="array" ref="P8286">_xlfn.IFS(L8286&lt;=39,"Negligible",L8286&lt;=79,"Minimal",L8286&lt;=119,"Moderate",L8286&lt;=158,"High Moderate",L8286&lt;=198," High",L8286&lt;=238,"Very High",L8286&lt;=278,"Severe")</f>
        <v>Negligible</v>
      </c>
      <c r="Q8286" s="3">
        <f t="shared" si="129"/>
        <v>0</v>
      </c>
    </row>
    <row r="8287" spans="1:17" x14ac:dyDescent="0.25">
      <c r="A8287">
        <v>8286</v>
      </c>
      <c r="B8287" t="s">
        <v>1622</v>
      </c>
      <c r="C8287" t="s">
        <v>1185</v>
      </c>
      <c r="D8287" t="s">
        <v>5755</v>
      </c>
      <c r="E8287" t="s">
        <v>36</v>
      </c>
      <c r="F8287" t="s">
        <v>609</v>
      </c>
      <c r="G8287" t="s">
        <v>610</v>
      </c>
      <c r="H8287" t="s">
        <v>36</v>
      </c>
      <c r="I8287" t="s">
        <v>18</v>
      </c>
      <c r="J8287">
        <v>46.108483939999999</v>
      </c>
      <c r="K8287">
        <v>7.1141078169999998</v>
      </c>
      <c r="L8287">
        <v>42.597300769999997</v>
      </c>
      <c r="M8287" t="s">
        <v>18</v>
      </c>
      <c r="N8287" t="str" cm="1">
        <f t="array" ref="N8287">_xlfn.IFS(J8287&lt;=29,"Twenties",J8287&lt;=39,"Thirties",J8287&lt;=49,"Fourties",J8287&lt;=59,"Fifties",J8287&gt;59,"Elders")</f>
        <v>Fourties</v>
      </c>
      <c r="O8287" t="str" cm="1">
        <f t="array" ref="O8287">_xlfn.IFS(K8288&lt;=5,"Very Short",K8288&lt;=10,"Short",K8288&lt;=15,"Mid-Class",K8288&lt;=20,"Long",K8288&lt;=25," Very Long",K8288&gt;25,"Lifer")</f>
        <v>Short</v>
      </c>
      <c r="P8287" t="str" cm="1">
        <f t="array" ref="P8287">_xlfn.IFS(L8287&lt;=39,"Negligible",L8287&lt;=79,"Minimal",L8287&lt;=119,"Moderate",L8287&lt;=158,"High Moderate",L8287&lt;=198," High",L8287&lt;=238,"Very High",L8287&lt;=278,"Severe")</f>
        <v>Minimal</v>
      </c>
      <c r="Q8287" s="3">
        <f t="shared" si="129"/>
        <v>1.7748875320833333</v>
      </c>
    </row>
    <row r="8288" spans="1:17" x14ac:dyDescent="0.25">
      <c r="A8288">
        <v>8287</v>
      </c>
      <c r="B8288" t="s">
        <v>442</v>
      </c>
      <c r="C8288" t="s">
        <v>91</v>
      </c>
      <c r="D8288" t="s">
        <v>5755</v>
      </c>
      <c r="E8288" t="s">
        <v>28</v>
      </c>
      <c r="F8288" t="s">
        <v>609</v>
      </c>
      <c r="G8288" t="s">
        <v>610</v>
      </c>
      <c r="H8288" t="s">
        <v>28</v>
      </c>
      <c r="I8288" t="s">
        <v>18</v>
      </c>
      <c r="J8288">
        <v>42.54891559</v>
      </c>
      <c r="K8288">
        <v>6.2981790249999996</v>
      </c>
      <c r="L8288">
        <v>22.575365420000001</v>
      </c>
      <c r="M8288" t="s">
        <v>18</v>
      </c>
      <c r="N8288" t="str" cm="1">
        <f t="array" ref="N8288">_xlfn.IFS(J8288&lt;=29,"Twenties",J8288&lt;=39,"Thirties",J8288&lt;=49,"Fourties",J8288&lt;=59,"Fifties",J8288&gt;59,"Elders")</f>
        <v>Fourties</v>
      </c>
      <c r="O8288" t="str" cm="1">
        <f t="array" ref="O8288">_xlfn.IFS(K8289&lt;=5,"Very Short",K8289&lt;=10,"Short",K8289&lt;=15,"Mid-Class",K8289&lt;=20,"Long",K8289&lt;=25," Very Long",K8289&gt;25,"Lifer")</f>
        <v>Short</v>
      </c>
      <c r="P8288" t="str" cm="1">
        <f t="array" ref="P8288">_xlfn.IFS(L8288&lt;=39,"Negligible",L8288&lt;=79,"Minimal",L8288&lt;=119,"Moderate",L8288&lt;=158,"High Moderate",L8288&lt;=198," High",L8288&lt;=238,"Very High",L8288&lt;=278,"Severe")</f>
        <v>Negligible</v>
      </c>
      <c r="Q8288" s="3">
        <f t="shared" si="129"/>
        <v>0.9406402258333334</v>
      </c>
    </row>
    <row r="8289" spans="1:17" x14ac:dyDescent="0.25">
      <c r="A8289">
        <v>8288</v>
      </c>
      <c r="B8289" t="s">
        <v>721</v>
      </c>
      <c r="C8289" t="s">
        <v>197</v>
      </c>
      <c r="D8289" t="s">
        <v>5754</v>
      </c>
      <c r="E8289" t="s">
        <v>36</v>
      </c>
      <c r="F8289" t="s">
        <v>609</v>
      </c>
      <c r="G8289" t="s">
        <v>610</v>
      </c>
      <c r="H8289" t="s">
        <v>36</v>
      </c>
      <c r="I8289" t="s">
        <v>18</v>
      </c>
      <c r="J8289">
        <v>44.00455075</v>
      </c>
      <c r="K8289">
        <v>5.3466949289999999</v>
      </c>
      <c r="L8289">
        <v>99.383283370000001</v>
      </c>
      <c r="M8289" t="s">
        <v>18</v>
      </c>
      <c r="N8289" t="str" cm="1">
        <f t="array" ref="N8289">_xlfn.IFS(J8289&lt;=29,"Twenties",J8289&lt;=39,"Thirties",J8289&lt;=49,"Fourties",J8289&lt;=59,"Fifties",J8289&gt;59,"Elders")</f>
        <v>Fourties</v>
      </c>
      <c r="O8289" t="str" cm="1">
        <f t="array" ref="O8289">_xlfn.IFS(K8290&lt;=5,"Very Short",K8290&lt;=10,"Short",K8290&lt;=15,"Mid-Class",K8290&lt;=20,"Long",K8290&lt;=25," Very Long",K8290&gt;25,"Lifer")</f>
        <v>Short</v>
      </c>
      <c r="P8289" t="str" cm="1">
        <f t="array" ref="P8289">_xlfn.IFS(L8289&lt;=39,"Negligible",L8289&lt;=79,"Minimal",L8289&lt;=119,"Moderate",L8289&lt;=158,"High Moderate",L8289&lt;=198," High",L8289&lt;=238,"Very High",L8289&lt;=278,"Severe")</f>
        <v>Moderate</v>
      </c>
      <c r="Q8289" s="3">
        <f t="shared" si="129"/>
        <v>4.140970140416667</v>
      </c>
    </row>
    <row r="8290" spans="1:17" x14ac:dyDescent="0.25">
      <c r="A8290">
        <v>8289</v>
      </c>
      <c r="B8290" t="s">
        <v>1179</v>
      </c>
      <c r="C8290" t="s">
        <v>670</v>
      </c>
      <c r="D8290" t="s">
        <v>5754</v>
      </c>
      <c r="E8290" t="s">
        <v>233</v>
      </c>
      <c r="F8290" t="s">
        <v>609</v>
      </c>
      <c r="G8290" t="s">
        <v>610</v>
      </c>
      <c r="H8290" t="s">
        <v>233</v>
      </c>
      <c r="I8290" t="s">
        <v>18</v>
      </c>
      <c r="J8290">
        <v>38.524315139999999</v>
      </c>
      <c r="K8290">
        <v>5.658518108</v>
      </c>
      <c r="L8290">
        <v>91.0938862</v>
      </c>
      <c r="M8290" t="s">
        <v>18</v>
      </c>
      <c r="N8290" t="str" cm="1">
        <f t="array" ref="N8290">_xlfn.IFS(J8290&lt;=29,"Twenties",J8290&lt;=39,"Thirties",J8290&lt;=49,"Fourties",J8290&lt;=59,"Fifties",J8290&gt;59,"Elders")</f>
        <v>Thirties</v>
      </c>
      <c r="O8290" t="str" cm="1">
        <f t="array" ref="O8290">_xlfn.IFS(K8291&lt;=5,"Very Short",K8291&lt;=10,"Short",K8291&lt;=15,"Mid-Class",K8291&lt;=20,"Long",K8291&lt;=25," Very Long",K8291&gt;25,"Lifer")</f>
        <v>Short</v>
      </c>
      <c r="P8290" t="str" cm="1">
        <f t="array" ref="P8290">_xlfn.IFS(L8290&lt;=39,"Negligible",L8290&lt;=79,"Minimal",L8290&lt;=119,"Moderate",L8290&lt;=158,"High Moderate",L8290&lt;=198," High",L8290&lt;=238,"Very High",L8290&lt;=278,"Severe")</f>
        <v>Moderate</v>
      </c>
      <c r="Q8290" s="3">
        <f t="shared" si="129"/>
        <v>3.7955785916666667</v>
      </c>
    </row>
    <row r="8291" spans="1:17" x14ac:dyDescent="0.25">
      <c r="A8291">
        <v>8290</v>
      </c>
      <c r="B8291" t="s">
        <v>3120</v>
      </c>
      <c r="C8291" t="s">
        <v>424</v>
      </c>
      <c r="D8291" t="s">
        <v>5755</v>
      </c>
      <c r="E8291" t="s">
        <v>28</v>
      </c>
      <c r="F8291" t="s">
        <v>609</v>
      </c>
      <c r="G8291" t="s">
        <v>610</v>
      </c>
      <c r="H8291" t="s">
        <v>28</v>
      </c>
      <c r="I8291" t="s">
        <v>18</v>
      </c>
      <c r="J8291">
        <v>29.083876950000001</v>
      </c>
      <c r="K8291">
        <v>5.0617352179999999</v>
      </c>
      <c r="L8291">
        <v>0</v>
      </c>
      <c r="M8291" t="s">
        <v>18</v>
      </c>
      <c r="N8291" t="str" cm="1">
        <f t="array" ref="N8291">_xlfn.IFS(J8291&lt;=29,"Twenties",J8291&lt;=39,"Thirties",J8291&lt;=49,"Fourties",J8291&lt;=59,"Fifties",J8291&gt;59,"Elders")</f>
        <v>Thirties</v>
      </c>
      <c r="O8291" t="str" cm="1">
        <f t="array" ref="O8291">_xlfn.IFS(K8292&lt;=5,"Very Short",K8292&lt;=10,"Short",K8292&lt;=15,"Mid-Class",K8292&lt;=20,"Long",K8292&lt;=25," Very Long",K8292&gt;25,"Lifer")</f>
        <v>Very Short</v>
      </c>
      <c r="P8291" t="str" cm="1">
        <f t="array" ref="P8291">_xlfn.IFS(L8291&lt;=39,"Negligible",L8291&lt;=79,"Minimal",L8291&lt;=119,"Moderate",L8291&lt;=158,"High Moderate",L8291&lt;=198," High",L8291&lt;=238,"Very High",L8291&lt;=278,"Severe")</f>
        <v>Negligible</v>
      </c>
      <c r="Q8291" s="3">
        <f t="shared" si="129"/>
        <v>0</v>
      </c>
    </row>
    <row r="8292" spans="1:17" x14ac:dyDescent="0.25">
      <c r="A8292">
        <v>8291</v>
      </c>
      <c r="B8292" t="s">
        <v>228</v>
      </c>
      <c r="C8292" t="s">
        <v>5711</v>
      </c>
      <c r="D8292" t="s">
        <v>5754</v>
      </c>
      <c r="E8292" t="s">
        <v>150</v>
      </c>
      <c r="F8292" t="s">
        <v>609</v>
      </c>
      <c r="G8292" t="s">
        <v>610</v>
      </c>
      <c r="H8292" t="s">
        <v>28</v>
      </c>
      <c r="I8292" t="s">
        <v>18</v>
      </c>
      <c r="J8292">
        <v>50.145309769999997</v>
      </c>
      <c r="K8292">
        <v>2.4846657259999998</v>
      </c>
      <c r="L8292">
        <v>86.876086020000002</v>
      </c>
      <c r="M8292" t="s">
        <v>18</v>
      </c>
      <c r="N8292" t="str" cm="1">
        <f t="array" ref="N8292">_xlfn.IFS(J8292&lt;=29,"Twenties",J8292&lt;=39,"Thirties",J8292&lt;=49,"Fourties",J8292&lt;=59,"Fifties",J8292&gt;59,"Elders")</f>
        <v>Fifties</v>
      </c>
      <c r="O8292" t="str" cm="1">
        <f t="array" ref="O8292">_xlfn.IFS(K8293&lt;=5,"Very Short",K8293&lt;=10,"Short",K8293&lt;=15,"Mid-Class",K8293&lt;=20,"Long",K8293&lt;=25," Very Long",K8293&gt;25,"Lifer")</f>
        <v>Very Short</v>
      </c>
      <c r="P8292" t="str" cm="1">
        <f t="array" ref="P8292">_xlfn.IFS(L8292&lt;=39,"Negligible",L8292&lt;=79,"Minimal",L8292&lt;=119,"Moderate",L8292&lt;=158,"High Moderate",L8292&lt;=198," High",L8292&lt;=238,"Very High",L8292&lt;=278,"Severe")</f>
        <v>Moderate</v>
      </c>
      <c r="Q8292" s="3">
        <f t="shared" si="129"/>
        <v>3.6198369175000003</v>
      </c>
    </row>
    <row r="8293" spans="1:17" x14ac:dyDescent="0.25">
      <c r="A8293">
        <v>8292</v>
      </c>
      <c r="B8293" t="s">
        <v>5712</v>
      </c>
      <c r="C8293" t="s">
        <v>2418</v>
      </c>
      <c r="D8293" t="s">
        <v>5754</v>
      </c>
      <c r="E8293" t="s">
        <v>1487</v>
      </c>
      <c r="F8293" t="s">
        <v>609</v>
      </c>
      <c r="G8293" t="s">
        <v>610</v>
      </c>
      <c r="H8293" t="s">
        <v>167</v>
      </c>
      <c r="I8293" t="s">
        <v>18</v>
      </c>
      <c r="J8293">
        <v>20.665305400000001</v>
      </c>
      <c r="K8293">
        <v>3.8202243629999999</v>
      </c>
      <c r="L8293">
        <v>0</v>
      </c>
      <c r="M8293" t="s">
        <v>18</v>
      </c>
      <c r="N8293" t="str" cm="1">
        <f t="array" ref="N8293">_xlfn.IFS(J8293&lt;=29,"Twenties",J8293&lt;=39,"Thirties",J8293&lt;=49,"Fourties",J8293&lt;=59,"Fifties",J8293&gt;59,"Elders")</f>
        <v>Twenties</v>
      </c>
      <c r="O8293" t="str" cm="1">
        <f t="array" ref="O8293">_xlfn.IFS(K8294&lt;=5,"Very Short",K8294&lt;=10,"Short",K8294&lt;=15,"Mid-Class",K8294&lt;=20,"Long",K8294&lt;=25," Very Long",K8294&gt;25,"Lifer")</f>
        <v>Very Short</v>
      </c>
      <c r="P8293" t="str" cm="1">
        <f t="array" ref="P8293">_xlfn.IFS(L8293&lt;=39,"Negligible",L8293&lt;=79,"Minimal",L8293&lt;=119,"Moderate",L8293&lt;=158,"High Moderate",L8293&lt;=198," High",L8293&lt;=238,"Very High",L8293&lt;=278,"Severe")</f>
        <v>Negligible</v>
      </c>
      <c r="Q8293" s="3">
        <f t="shared" si="129"/>
        <v>0</v>
      </c>
    </row>
    <row r="8294" spans="1:17" x14ac:dyDescent="0.25">
      <c r="A8294">
        <v>8293</v>
      </c>
      <c r="B8294" t="s">
        <v>5713</v>
      </c>
      <c r="C8294" t="s">
        <v>601</v>
      </c>
      <c r="D8294" t="s">
        <v>5755</v>
      </c>
      <c r="E8294" t="s">
        <v>36</v>
      </c>
      <c r="F8294" t="s">
        <v>609</v>
      </c>
      <c r="G8294" t="s">
        <v>610</v>
      </c>
      <c r="H8294" t="s">
        <v>36</v>
      </c>
      <c r="I8294" t="s">
        <v>18</v>
      </c>
      <c r="J8294">
        <v>30.113942420000001</v>
      </c>
      <c r="K8294">
        <v>4.4859986840000001</v>
      </c>
      <c r="L8294">
        <v>0</v>
      </c>
      <c r="M8294" t="s">
        <v>18</v>
      </c>
      <c r="N8294" t="str" cm="1">
        <f t="array" ref="N8294">_xlfn.IFS(J8294&lt;=29,"Twenties",J8294&lt;=39,"Thirties",J8294&lt;=49,"Fourties",J8294&lt;=59,"Fifties",J8294&gt;59,"Elders")</f>
        <v>Thirties</v>
      </c>
      <c r="O8294" t="str" cm="1">
        <f t="array" ref="O8294">_xlfn.IFS(K8295&lt;=5,"Very Short",K8295&lt;=10,"Short",K8295&lt;=15,"Mid-Class",K8295&lt;=20,"Long",K8295&lt;=25," Very Long",K8295&gt;25,"Lifer")</f>
        <v>Short</v>
      </c>
      <c r="P8294" t="str" cm="1">
        <f t="array" ref="P8294">_xlfn.IFS(L8294&lt;=39,"Negligible",L8294&lt;=79,"Minimal",L8294&lt;=119,"Moderate",L8294&lt;=158,"High Moderate",L8294&lt;=198," High",L8294&lt;=238,"Very High",L8294&lt;=278,"Severe")</f>
        <v>Negligible</v>
      </c>
      <c r="Q8294" s="3">
        <f t="shared" si="129"/>
        <v>0</v>
      </c>
    </row>
    <row r="8295" spans="1:17" x14ac:dyDescent="0.25">
      <c r="A8295">
        <v>8294</v>
      </c>
      <c r="B8295" t="s">
        <v>3221</v>
      </c>
      <c r="C8295" t="s">
        <v>2621</v>
      </c>
      <c r="D8295" t="s">
        <v>5754</v>
      </c>
      <c r="E8295" t="s">
        <v>15</v>
      </c>
      <c r="F8295" t="s">
        <v>818</v>
      </c>
      <c r="G8295" t="s">
        <v>819</v>
      </c>
      <c r="H8295" t="s">
        <v>15</v>
      </c>
      <c r="I8295" t="s">
        <v>18</v>
      </c>
      <c r="J8295">
        <v>58.230654389999998</v>
      </c>
      <c r="K8295">
        <v>5.3819222890000002</v>
      </c>
      <c r="L8295">
        <v>114.75740949999999</v>
      </c>
      <c r="M8295" t="s">
        <v>18</v>
      </c>
      <c r="N8295" t="str" cm="1">
        <f t="array" ref="N8295">_xlfn.IFS(J8295&lt;=29,"Twenties",J8295&lt;=39,"Thirties",J8295&lt;=49,"Fourties",J8295&lt;=59,"Fifties",J8295&gt;59,"Elders")</f>
        <v>Fifties</v>
      </c>
      <c r="O8295" t="str" cm="1">
        <f t="array" ref="O8295">_xlfn.IFS(K8296&lt;=5,"Very Short",K8296&lt;=10,"Short",K8296&lt;=15,"Mid-Class",K8296&lt;=20,"Long",K8296&lt;=25," Very Long",K8296&gt;25,"Lifer")</f>
        <v>Short</v>
      </c>
      <c r="P8295" t="str" cm="1">
        <f t="array" ref="P8295">_xlfn.IFS(L8295&lt;=39,"Negligible",L8295&lt;=79,"Minimal",L8295&lt;=119,"Moderate",L8295&lt;=158,"High Moderate",L8295&lt;=198," High",L8295&lt;=238,"Very High",L8295&lt;=278,"Severe")</f>
        <v>Moderate</v>
      </c>
      <c r="Q8295" s="3">
        <f t="shared" si="129"/>
        <v>4.7815587291666661</v>
      </c>
    </row>
    <row r="8296" spans="1:17" x14ac:dyDescent="0.25">
      <c r="A8296">
        <v>8295</v>
      </c>
      <c r="B8296" t="s">
        <v>772</v>
      </c>
      <c r="C8296" t="s">
        <v>5714</v>
      </c>
      <c r="D8296" t="s">
        <v>5755</v>
      </c>
      <c r="E8296" t="s">
        <v>15</v>
      </c>
      <c r="F8296" t="s">
        <v>818</v>
      </c>
      <c r="G8296" t="s">
        <v>819</v>
      </c>
      <c r="H8296" t="s">
        <v>15</v>
      </c>
      <c r="I8296" t="s">
        <v>18</v>
      </c>
      <c r="J8296">
        <v>53.512734270000003</v>
      </c>
      <c r="K8296">
        <v>5.7411820789999997</v>
      </c>
      <c r="L8296">
        <v>173.8023115</v>
      </c>
      <c r="M8296" t="s">
        <v>18</v>
      </c>
      <c r="N8296" t="str" cm="1">
        <f t="array" ref="N8296">_xlfn.IFS(J8296&lt;=29,"Twenties",J8296&lt;=39,"Thirties",J8296&lt;=49,"Fourties",J8296&lt;=59,"Fifties",J8296&gt;59,"Elders")</f>
        <v>Fifties</v>
      </c>
      <c r="O8296" t="str" cm="1">
        <f t="array" ref="O8296">_xlfn.IFS(K8297&lt;=5,"Very Short",K8297&lt;=10,"Short",K8297&lt;=15,"Mid-Class",K8297&lt;=20,"Long",K8297&lt;=25," Very Long",K8297&gt;25,"Lifer")</f>
        <v>Short</v>
      </c>
      <c r="P8296" t="str" cm="1">
        <f t="array" ref="P8296">_xlfn.IFS(L8296&lt;=39,"Negligible",L8296&lt;=79,"Minimal",L8296&lt;=119,"Moderate",L8296&lt;=158,"High Moderate",L8296&lt;=198," High",L8296&lt;=238,"Very High",L8296&lt;=278,"Severe")</f>
        <v xml:space="preserve"> High</v>
      </c>
      <c r="Q8296" s="3">
        <f t="shared" si="129"/>
        <v>7.2417629791666664</v>
      </c>
    </row>
    <row r="8297" spans="1:17" x14ac:dyDescent="0.25">
      <c r="A8297">
        <v>8296</v>
      </c>
      <c r="B8297" t="s">
        <v>5171</v>
      </c>
      <c r="C8297" t="s">
        <v>1101</v>
      </c>
      <c r="D8297" t="s">
        <v>5754</v>
      </c>
      <c r="E8297" t="s">
        <v>85</v>
      </c>
      <c r="F8297" t="s">
        <v>609</v>
      </c>
      <c r="G8297" t="s">
        <v>610</v>
      </c>
      <c r="H8297" t="s">
        <v>85</v>
      </c>
      <c r="I8297" t="s">
        <v>18</v>
      </c>
      <c r="J8297">
        <v>52.484332219999999</v>
      </c>
      <c r="K8297">
        <v>5.5187682750000002</v>
      </c>
      <c r="L8297">
        <v>109.46773520000001</v>
      </c>
      <c r="M8297" t="s">
        <v>18</v>
      </c>
      <c r="N8297" t="str" cm="1">
        <f t="array" ref="N8297">_xlfn.IFS(J8297&lt;=29,"Twenties",J8297&lt;=39,"Thirties",J8297&lt;=49,"Fourties",J8297&lt;=59,"Fifties",J8297&gt;59,"Elders")</f>
        <v>Fifties</v>
      </c>
      <c r="O8297" t="str" cm="1">
        <f t="array" ref="O8297">_xlfn.IFS(K8298&lt;=5,"Very Short",K8298&lt;=10,"Short",K8298&lt;=15,"Mid-Class",K8298&lt;=20,"Long",K8298&lt;=25," Very Long",K8298&gt;25,"Lifer")</f>
        <v>Very Short</v>
      </c>
      <c r="P8297" t="str" cm="1">
        <f t="array" ref="P8297">_xlfn.IFS(L8297&lt;=39,"Negligible",L8297&lt;=79,"Minimal",L8297&lt;=119,"Moderate",L8297&lt;=158,"High Moderate",L8297&lt;=198," High",L8297&lt;=238,"Very High",L8297&lt;=278,"Severe")</f>
        <v>Moderate</v>
      </c>
      <c r="Q8297" s="3">
        <f t="shared" si="129"/>
        <v>4.5611556333333336</v>
      </c>
    </row>
    <row r="8298" spans="1:17" x14ac:dyDescent="0.25">
      <c r="A8298">
        <v>8297</v>
      </c>
      <c r="B8298" t="s">
        <v>2947</v>
      </c>
      <c r="C8298" t="s">
        <v>338</v>
      </c>
      <c r="D8298" t="s">
        <v>5755</v>
      </c>
      <c r="E8298" t="s">
        <v>31</v>
      </c>
      <c r="F8298" t="s">
        <v>609</v>
      </c>
      <c r="G8298" t="s">
        <v>610</v>
      </c>
      <c r="H8298" t="s">
        <v>31</v>
      </c>
      <c r="I8298" t="s">
        <v>18</v>
      </c>
      <c r="J8298">
        <v>39.360229080000003</v>
      </c>
      <c r="K8298">
        <v>2.0182587070000002</v>
      </c>
      <c r="L8298">
        <v>75.940101580000004</v>
      </c>
      <c r="M8298" t="s">
        <v>18</v>
      </c>
      <c r="N8298" t="str" cm="1">
        <f t="array" ref="N8298">_xlfn.IFS(J8298&lt;=29,"Twenties",J8298&lt;=39,"Thirties",J8298&lt;=49,"Fourties",J8298&lt;=59,"Fifties",J8298&gt;59,"Elders")</f>
        <v>Fourties</v>
      </c>
      <c r="O8298" t="str" cm="1">
        <f t="array" ref="O8298">_xlfn.IFS(K8299&lt;=5,"Very Short",K8299&lt;=10,"Short",K8299&lt;=15,"Mid-Class",K8299&lt;=20,"Long",K8299&lt;=25," Very Long",K8299&gt;25,"Lifer")</f>
        <v>Very Short</v>
      </c>
      <c r="P8298" t="str" cm="1">
        <f t="array" ref="P8298">_xlfn.IFS(L8298&lt;=39,"Negligible",L8298&lt;=79,"Minimal",L8298&lt;=119,"Moderate",L8298&lt;=158,"High Moderate",L8298&lt;=198," High",L8298&lt;=238,"Very High",L8298&lt;=278,"Severe")</f>
        <v>Minimal</v>
      </c>
      <c r="Q8298" s="3">
        <f t="shared" si="129"/>
        <v>3.1641708991666668</v>
      </c>
    </row>
    <row r="8299" spans="1:17" x14ac:dyDescent="0.25">
      <c r="A8299">
        <v>8298</v>
      </c>
      <c r="B8299" t="s">
        <v>1310</v>
      </c>
      <c r="C8299" t="s">
        <v>821</v>
      </c>
      <c r="D8299" t="s">
        <v>5754</v>
      </c>
      <c r="E8299" t="s">
        <v>31</v>
      </c>
      <c r="F8299" t="s">
        <v>609</v>
      </c>
      <c r="G8299" t="s">
        <v>610</v>
      </c>
      <c r="H8299" t="s">
        <v>31</v>
      </c>
      <c r="I8299" t="s">
        <v>18</v>
      </c>
      <c r="J8299">
        <v>49.904885030000003</v>
      </c>
      <c r="K8299">
        <v>3.3775777200000001</v>
      </c>
      <c r="L8299">
        <v>113.5783424</v>
      </c>
      <c r="M8299" t="s">
        <v>18</v>
      </c>
      <c r="N8299" t="str" cm="1">
        <f t="array" ref="N8299">_xlfn.IFS(J8299&lt;=29,"Twenties",J8299&lt;=39,"Thirties",J8299&lt;=49,"Fourties",J8299&lt;=59,"Fifties",J8299&gt;59,"Elders")</f>
        <v>Fifties</v>
      </c>
      <c r="O8299" t="str" cm="1">
        <f t="array" ref="O8299">_xlfn.IFS(K8300&lt;=5,"Very Short",K8300&lt;=10,"Short",K8300&lt;=15,"Mid-Class",K8300&lt;=20,"Long",K8300&lt;=25," Very Long",K8300&gt;25,"Lifer")</f>
        <v>Very Short</v>
      </c>
      <c r="P8299" t="str" cm="1">
        <f t="array" ref="P8299">_xlfn.IFS(L8299&lt;=39,"Negligible",L8299&lt;=79,"Minimal",L8299&lt;=119,"Moderate",L8299&lt;=158,"High Moderate",L8299&lt;=198," High",L8299&lt;=238,"Very High",L8299&lt;=278,"Severe")</f>
        <v>Moderate</v>
      </c>
      <c r="Q8299" s="3">
        <f t="shared" si="129"/>
        <v>4.7324309333333332</v>
      </c>
    </row>
    <row r="8300" spans="1:17" x14ac:dyDescent="0.25">
      <c r="A8300">
        <v>8299</v>
      </c>
      <c r="B8300" t="s">
        <v>5715</v>
      </c>
      <c r="C8300" t="s">
        <v>142</v>
      </c>
      <c r="D8300" t="s">
        <v>5755</v>
      </c>
      <c r="E8300" t="s">
        <v>36</v>
      </c>
      <c r="F8300" t="s">
        <v>609</v>
      </c>
      <c r="G8300" t="s">
        <v>610</v>
      </c>
      <c r="H8300" t="s">
        <v>36</v>
      </c>
      <c r="I8300" t="s">
        <v>18</v>
      </c>
      <c r="J8300">
        <v>12.94409563</v>
      </c>
      <c r="K8300">
        <v>3.6909209729999999</v>
      </c>
      <c r="L8300">
        <v>0</v>
      </c>
      <c r="M8300" t="s">
        <v>18</v>
      </c>
      <c r="N8300" t="str" cm="1">
        <f t="array" ref="N8300">_xlfn.IFS(J8300&lt;=29,"Twenties",J8300&lt;=39,"Thirties",J8300&lt;=49,"Fourties",J8300&lt;=59,"Fifties",J8300&gt;59,"Elders")</f>
        <v>Twenties</v>
      </c>
      <c r="O8300" t="str" cm="1">
        <f t="array" ref="O8300">_xlfn.IFS(K8301&lt;=5,"Very Short",K8301&lt;=10,"Short",K8301&lt;=15,"Mid-Class",K8301&lt;=20,"Long",K8301&lt;=25," Very Long",K8301&gt;25,"Lifer")</f>
        <v>Very Short</v>
      </c>
      <c r="P8300" t="str" cm="1">
        <f t="array" ref="P8300">_xlfn.IFS(L8300&lt;=39,"Negligible",L8300&lt;=79,"Minimal",L8300&lt;=119,"Moderate",L8300&lt;=158,"High Moderate",L8300&lt;=198," High",L8300&lt;=238,"Very High",L8300&lt;=278,"Severe")</f>
        <v>Negligible</v>
      </c>
      <c r="Q8300" s="3">
        <f t="shared" si="129"/>
        <v>0</v>
      </c>
    </row>
    <row r="8301" spans="1:17" x14ac:dyDescent="0.25">
      <c r="A8301">
        <v>8300</v>
      </c>
      <c r="B8301" t="s">
        <v>1524</v>
      </c>
      <c r="C8301" t="s">
        <v>243</v>
      </c>
      <c r="D8301" t="s">
        <v>5754</v>
      </c>
      <c r="E8301" t="s">
        <v>36</v>
      </c>
      <c r="F8301" t="s">
        <v>609</v>
      </c>
      <c r="G8301" t="s">
        <v>610</v>
      </c>
      <c r="H8301" t="s">
        <v>36</v>
      </c>
      <c r="I8301" t="s">
        <v>18</v>
      </c>
      <c r="J8301">
        <v>40.472669949999997</v>
      </c>
      <c r="K8301">
        <v>2.9125318450000002</v>
      </c>
      <c r="L8301">
        <v>26.38793605</v>
      </c>
      <c r="M8301" t="s">
        <v>18</v>
      </c>
      <c r="N8301" t="str" cm="1">
        <f t="array" ref="N8301">_xlfn.IFS(J8301&lt;=29,"Twenties",J8301&lt;=39,"Thirties",J8301&lt;=49,"Fourties",J8301&lt;=59,"Fifties",J8301&gt;59,"Elders")</f>
        <v>Fourties</v>
      </c>
      <c r="O8301" t="str" cm="1">
        <f t="array" ref="O8301">_xlfn.IFS(K8302&lt;=5,"Very Short",K8302&lt;=10,"Short",K8302&lt;=15,"Mid-Class",K8302&lt;=20,"Long",K8302&lt;=25," Very Long",K8302&gt;25,"Lifer")</f>
        <v>Very Short</v>
      </c>
      <c r="P8301" t="str" cm="1">
        <f t="array" ref="P8301">_xlfn.IFS(L8301&lt;=39,"Negligible",L8301&lt;=79,"Minimal",L8301&lt;=119,"Moderate",L8301&lt;=158,"High Moderate",L8301&lt;=198," High",L8301&lt;=238,"Very High",L8301&lt;=278,"Severe")</f>
        <v>Negligible</v>
      </c>
      <c r="Q8301" s="3">
        <f t="shared" si="129"/>
        <v>1.0994973354166666</v>
      </c>
    </row>
    <row r="8302" spans="1:17" x14ac:dyDescent="0.25">
      <c r="A8302">
        <v>8301</v>
      </c>
      <c r="B8302" t="s">
        <v>5716</v>
      </c>
      <c r="C8302" t="s">
        <v>408</v>
      </c>
      <c r="D8302" t="s">
        <v>5755</v>
      </c>
      <c r="E8302" t="s">
        <v>28</v>
      </c>
      <c r="F8302" t="s">
        <v>609</v>
      </c>
      <c r="G8302" t="s">
        <v>610</v>
      </c>
      <c r="H8302" t="s">
        <v>28</v>
      </c>
      <c r="I8302" t="s">
        <v>18</v>
      </c>
      <c r="J8302">
        <v>49.709395139999998</v>
      </c>
      <c r="K8302">
        <v>3.0929436730000002</v>
      </c>
      <c r="L8302">
        <v>120.9393544</v>
      </c>
      <c r="M8302" t="s">
        <v>18</v>
      </c>
      <c r="N8302" t="str" cm="1">
        <f t="array" ref="N8302">_xlfn.IFS(J8302&lt;=29,"Twenties",J8302&lt;=39,"Thirties",J8302&lt;=49,"Fourties",J8302&lt;=59,"Fifties",J8302&gt;59,"Elders")</f>
        <v>Fifties</v>
      </c>
      <c r="O8302" t="str" cm="1">
        <f t="array" ref="O8302">_xlfn.IFS(K8303&lt;=5,"Very Short",K8303&lt;=10,"Short",K8303&lt;=15,"Mid-Class",K8303&lt;=20,"Long",K8303&lt;=25," Very Long",K8303&gt;25,"Lifer")</f>
        <v>Short</v>
      </c>
      <c r="P8302" t="str" cm="1">
        <f t="array" ref="P8302">_xlfn.IFS(L8302&lt;=39,"Negligible",L8302&lt;=79,"Minimal",L8302&lt;=119,"Moderate",L8302&lt;=158,"High Moderate",L8302&lt;=198," High",L8302&lt;=238,"Very High",L8302&lt;=278,"Severe")</f>
        <v>High Moderate</v>
      </c>
      <c r="Q8302" s="3">
        <f t="shared" si="129"/>
        <v>5.0391397666666666</v>
      </c>
    </row>
    <row r="8303" spans="1:17" x14ac:dyDescent="0.25">
      <c r="A8303">
        <v>8302</v>
      </c>
      <c r="B8303" t="s">
        <v>3788</v>
      </c>
      <c r="C8303" t="s">
        <v>338</v>
      </c>
      <c r="D8303" t="s">
        <v>5755</v>
      </c>
      <c r="E8303" t="s">
        <v>36</v>
      </c>
      <c r="F8303" t="s">
        <v>609</v>
      </c>
      <c r="G8303" t="s">
        <v>610</v>
      </c>
      <c r="H8303" t="s">
        <v>36</v>
      </c>
      <c r="I8303" t="s">
        <v>18</v>
      </c>
      <c r="J8303">
        <v>43.908094820000002</v>
      </c>
      <c r="K8303">
        <v>5.925227821</v>
      </c>
      <c r="L8303">
        <v>66.901176019999994</v>
      </c>
      <c r="M8303" t="s">
        <v>18</v>
      </c>
      <c r="N8303" t="str" cm="1">
        <f t="array" ref="N8303">_xlfn.IFS(J8303&lt;=29,"Twenties",J8303&lt;=39,"Thirties",J8303&lt;=49,"Fourties",J8303&lt;=59,"Fifties",J8303&gt;59,"Elders")</f>
        <v>Fourties</v>
      </c>
      <c r="O8303" t="str" cm="1">
        <f t="array" ref="O8303">_xlfn.IFS(K8304&lt;=5,"Very Short",K8304&lt;=10,"Short",K8304&lt;=15,"Mid-Class",K8304&lt;=20,"Long",K8304&lt;=25," Very Long",K8304&gt;25,"Lifer")</f>
        <v>Very Short</v>
      </c>
      <c r="P8303" t="str" cm="1">
        <f t="array" ref="P8303">_xlfn.IFS(L8303&lt;=39,"Negligible",L8303&lt;=79,"Minimal",L8303&lt;=119,"Moderate",L8303&lt;=158,"High Moderate",L8303&lt;=198," High",L8303&lt;=238,"Very High",L8303&lt;=278,"Severe")</f>
        <v>Minimal</v>
      </c>
      <c r="Q8303" s="3">
        <f t="shared" si="129"/>
        <v>2.7875490008333332</v>
      </c>
    </row>
    <row r="8304" spans="1:17" x14ac:dyDescent="0.25">
      <c r="A8304">
        <v>8303</v>
      </c>
      <c r="B8304" t="s">
        <v>41</v>
      </c>
      <c r="C8304" t="s">
        <v>1610</v>
      </c>
      <c r="D8304" t="s">
        <v>5755</v>
      </c>
      <c r="E8304" t="s">
        <v>483</v>
      </c>
      <c r="F8304" t="s">
        <v>609</v>
      </c>
      <c r="G8304" t="s">
        <v>610</v>
      </c>
      <c r="H8304" t="s">
        <v>22</v>
      </c>
      <c r="I8304" t="s">
        <v>18</v>
      </c>
      <c r="J8304">
        <v>41.979483020000004</v>
      </c>
      <c r="K8304">
        <v>4.2426474550000002</v>
      </c>
      <c r="L8304">
        <v>50.739732410000002</v>
      </c>
      <c r="M8304" t="s">
        <v>18</v>
      </c>
      <c r="N8304" t="str" cm="1">
        <f t="array" ref="N8304">_xlfn.IFS(J8304&lt;=29,"Twenties",J8304&lt;=39,"Thirties",J8304&lt;=49,"Fourties",J8304&lt;=59,"Fifties",J8304&gt;59,"Elders")</f>
        <v>Fourties</v>
      </c>
      <c r="O8304" t="str" cm="1">
        <f t="array" ref="O8304">_xlfn.IFS(K8305&lt;=5,"Very Short",K8305&lt;=10,"Short",K8305&lt;=15,"Mid-Class",K8305&lt;=20,"Long",K8305&lt;=25," Very Long",K8305&gt;25,"Lifer")</f>
        <v>Short</v>
      </c>
      <c r="P8304" t="str" cm="1">
        <f t="array" ref="P8304">_xlfn.IFS(L8304&lt;=39,"Negligible",L8304&lt;=79,"Minimal",L8304&lt;=119,"Moderate",L8304&lt;=158,"High Moderate",L8304&lt;=198," High",L8304&lt;=238,"Very High",L8304&lt;=278,"Severe")</f>
        <v>Minimal</v>
      </c>
      <c r="Q8304" s="3">
        <f t="shared" si="129"/>
        <v>2.1141555170833333</v>
      </c>
    </row>
    <row r="8305" spans="1:17" x14ac:dyDescent="0.25">
      <c r="A8305">
        <v>8304</v>
      </c>
      <c r="B8305" t="s">
        <v>2089</v>
      </c>
      <c r="C8305" t="s">
        <v>1510</v>
      </c>
      <c r="D8305" t="s">
        <v>5755</v>
      </c>
      <c r="E8305" t="s">
        <v>136</v>
      </c>
      <c r="F8305" t="s">
        <v>609</v>
      </c>
      <c r="G8305" t="s">
        <v>610</v>
      </c>
      <c r="H8305" t="s">
        <v>136</v>
      </c>
      <c r="I8305" t="s">
        <v>18</v>
      </c>
      <c r="J8305">
        <v>29.94584343</v>
      </c>
      <c r="K8305">
        <v>5.2089830729999997</v>
      </c>
      <c r="L8305">
        <v>0</v>
      </c>
      <c r="M8305" t="s">
        <v>18</v>
      </c>
      <c r="N8305" t="str" cm="1">
        <f t="array" ref="N8305">_xlfn.IFS(J8305&lt;=29,"Twenties",J8305&lt;=39,"Thirties",J8305&lt;=49,"Fourties",J8305&lt;=59,"Fifties",J8305&gt;59,"Elders")</f>
        <v>Thirties</v>
      </c>
      <c r="O8305" t="str" cm="1">
        <f t="array" ref="O8305">_xlfn.IFS(K8306&lt;=5,"Very Short",K8306&lt;=10,"Short",K8306&lt;=15,"Mid-Class",K8306&lt;=20,"Long",K8306&lt;=25," Very Long",K8306&gt;25,"Lifer")</f>
        <v>Short</v>
      </c>
      <c r="P8305" t="str" cm="1">
        <f t="array" ref="P8305">_xlfn.IFS(L8305&lt;=39,"Negligible",L8305&lt;=79,"Minimal",L8305&lt;=119,"Moderate",L8305&lt;=158,"High Moderate",L8305&lt;=198," High",L8305&lt;=238,"Very High",L8305&lt;=278,"Severe")</f>
        <v>Negligible</v>
      </c>
      <c r="Q8305" s="3">
        <f t="shared" si="129"/>
        <v>0</v>
      </c>
    </row>
    <row r="8306" spans="1:17" x14ac:dyDescent="0.25">
      <c r="A8306">
        <v>8305</v>
      </c>
      <c r="B8306" t="s">
        <v>5717</v>
      </c>
      <c r="C8306" t="s">
        <v>445</v>
      </c>
      <c r="D8306" t="s">
        <v>5754</v>
      </c>
      <c r="E8306" t="s">
        <v>422</v>
      </c>
      <c r="F8306" t="s">
        <v>609</v>
      </c>
      <c r="G8306" t="s">
        <v>610</v>
      </c>
      <c r="H8306" t="s">
        <v>119</v>
      </c>
      <c r="I8306" t="s">
        <v>18</v>
      </c>
      <c r="J8306">
        <v>54.513188390000003</v>
      </c>
      <c r="K8306">
        <v>5.265131158</v>
      </c>
      <c r="L8306">
        <v>138.19463150000001</v>
      </c>
      <c r="M8306" t="s">
        <v>18</v>
      </c>
      <c r="N8306" t="str" cm="1">
        <f t="array" ref="N8306">_xlfn.IFS(J8306&lt;=29,"Twenties",J8306&lt;=39,"Thirties",J8306&lt;=49,"Fourties",J8306&lt;=59,"Fifties",J8306&gt;59,"Elders")</f>
        <v>Fifties</v>
      </c>
      <c r="O8306" t="str" cm="1">
        <f t="array" ref="O8306">_xlfn.IFS(K8307&lt;=5,"Very Short",K8307&lt;=10,"Short",K8307&lt;=15,"Mid-Class",K8307&lt;=20,"Long",K8307&lt;=25," Very Long",K8307&gt;25,"Lifer")</f>
        <v>Very Short</v>
      </c>
      <c r="P8306" t="str" cm="1">
        <f t="array" ref="P8306">_xlfn.IFS(L8306&lt;=39,"Negligible",L8306&lt;=79,"Minimal",L8306&lt;=119,"Moderate",L8306&lt;=158,"High Moderate",L8306&lt;=198," High",L8306&lt;=238,"Very High",L8306&lt;=278,"Severe")</f>
        <v>High Moderate</v>
      </c>
      <c r="Q8306" s="3">
        <f t="shared" si="129"/>
        <v>5.7581096458333336</v>
      </c>
    </row>
    <row r="8307" spans="1:17" x14ac:dyDescent="0.25">
      <c r="A8307">
        <v>8306</v>
      </c>
      <c r="B8307" t="s">
        <v>5718</v>
      </c>
      <c r="C8307" t="s">
        <v>142</v>
      </c>
      <c r="D8307" t="s">
        <v>5755</v>
      </c>
      <c r="E8307" t="s">
        <v>313</v>
      </c>
      <c r="F8307" t="s">
        <v>609</v>
      </c>
      <c r="G8307" t="s">
        <v>610</v>
      </c>
      <c r="H8307" t="s">
        <v>260</v>
      </c>
      <c r="I8307" t="s">
        <v>18</v>
      </c>
      <c r="J8307">
        <v>57.153423250000003</v>
      </c>
      <c r="K8307">
        <v>3.3623752979999999</v>
      </c>
      <c r="L8307">
        <v>69.583037050000001</v>
      </c>
      <c r="M8307" t="s">
        <v>18</v>
      </c>
      <c r="N8307" t="str" cm="1">
        <f t="array" ref="N8307">_xlfn.IFS(J8307&lt;=29,"Twenties",J8307&lt;=39,"Thirties",J8307&lt;=49,"Fourties",J8307&lt;=59,"Fifties",J8307&gt;59,"Elders")</f>
        <v>Fifties</v>
      </c>
      <c r="O8307" t="str" cm="1">
        <f t="array" ref="O8307">_xlfn.IFS(K8308&lt;=5,"Very Short",K8308&lt;=10,"Short",K8308&lt;=15,"Mid-Class",K8308&lt;=20,"Long",K8308&lt;=25," Very Long",K8308&gt;25,"Lifer")</f>
        <v>Very Short</v>
      </c>
      <c r="P8307" t="str" cm="1">
        <f t="array" ref="P8307">_xlfn.IFS(L8307&lt;=39,"Negligible",L8307&lt;=79,"Minimal",L8307&lt;=119,"Moderate",L8307&lt;=158,"High Moderate",L8307&lt;=198," High",L8307&lt;=238,"Very High",L8307&lt;=278,"Severe")</f>
        <v>Minimal</v>
      </c>
      <c r="Q8307" s="3">
        <f t="shared" si="129"/>
        <v>2.8992932104166669</v>
      </c>
    </row>
    <row r="8308" spans="1:17" x14ac:dyDescent="0.25">
      <c r="A8308">
        <v>8307</v>
      </c>
      <c r="B8308" t="s">
        <v>2607</v>
      </c>
      <c r="C8308" t="s">
        <v>50</v>
      </c>
      <c r="D8308" t="s">
        <v>5755</v>
      </c>
      <c r="E8308" t="s">
        <v>15</v>
      </c>
      <c r="F8308" t="s">
        <v>818</v>
      </c>
      <c r="G8308" t="s">
        <v>819</v>
      </c>
      <c r="H8308" t="s">
        <v>15</v>
      </c>
      <c r="I8308" t="s">
        <v>18</v>
      </c>
      <c r="J8308">
        <v>29.639450029999999</v>
      </c>
      <c r="K8308">
        <v>4.6859949590000003</v>
      </c>
      <c r="L8308">
        <v>0</v>
      </c>
      <c r="M8308" t="s">
        <v>18</v>
      </c>
      <c r="N8308" t="str" cm="1">
        <f t="array" ref="N8308">_xlfn.IFS(J8308&lt;=29,"Twenties",J8308&lt;=39,"Thirties",J8308&lt;=49,"Fourties",J8308&lt;=59,"Fifties",J8308&gt;59,"Elders")</f>
        <v>Thirties</v>
      </c>
      <c r="O8308" t="str" cm="1">
        <f t="array" ref="O8308">_xlfn.IFS(K8309&lt;=5,"Very Short",K8309&lt;=10,"Short",K8309&lt;=15,"Mid-Class",K8309&lt;=20,"Long",K8309&lt;=25," Very Long",K8309&gt;25,"Lifer")</f>
        <v>Very Short</v>
      </c>
      <c r="P8308" t="str" cm="1">
        <f t="array" ref="P8308">_xlfn.IFS(L8308&lt;=39,"Negligible",L8308&lt;=79,"Minimal",L8308&lt;=119,"Moderate",L8308&lt;=158,"High Moderate",L8308&lt;=198," High",L8308&lt;=238,"Very High",L8308&lt;=278,"Severe")</f>
        <v>Negligible</v>
      </c>
      <c r="Q8308" s="3">
        <f t="shared" si="129"/>
        <v>0</v>
      </c>
    </row>
    <row r="8309" spans="1:17" x14ac:dyDescent="0.25">
      <c r="A8309">
        <v>8308</v>
      </c>
      <c r="B8309" t="s">
        <v>5682</v>
      </c>
      <c r="C8309" t="s">
        <v>4148</v>
      </c>
      <c r="D8309" t="s">
        <v>5755</v>
      </c>
      <c r="E8309" t="s">
        <v>3562</v>
      </c>
      <c r="F8309" t="s">
        <v>609</v>
      </c>
      <c r="G8309" t="s">
        <v>610</v>
      </c>
      <c r="H8309" t="s">
        <v>275</v>
      </c>
      <c r="I8309" t="s">
        <v>18</v>
      </c>
      <c r="J8309">
        <v>45.790540829999998</v>
      </c>
      <c r="K8309">
        <v>0.42943464799999997</v>
      </c>
      <c r="L8309">
        <v>89.085631879999994</v>
      </c>
      <c r="M8309" t="s">
        <v>18</v>
      </c>
      <c r="N8309" t="str" cm="1">
        <f t="array" ref="N8309">_xlfn.IFS(J8309&lt;=29,"Twenties",J8309&lt;=39,"Thirties",J8309&lt;=49,"Fourties",J8309&lt;=59,"Fifties",J8309&gt;59,"Elders")</f>
        <v>Fourties</v>
      </c>
      <c r="O8309" t="str" cm="1">
        <f t="array" ref="O8309">_xlfn.IFS(K8310&lt;=5,"Very Short",K8310&lt;=10,"Short",K8310&lt;=15,"Mid-Class",K8310&lt;=20,"Long",K8310&lt;=25," Very Long",K8310&gt;25,"Lifer")</f>
        <v>Very Short</v>
      </c>
      <c r="P8309" t="str" cm="1">
        <f t="array" ref="P8309">_xlfn.IFS(L8309&lt;=39,"Negligible",L8309&lt;=79,"Minimal",L8309&lt;=119,"Moderate",L8309&lt;=158,"High Moderate",L8309&lt;=198," High",L8309&lt;=238,"Very High",L8309&lt;=278,"Severe")</f>
        <v>Moderate</v>
      </c>
      <c r="Q8309" s="3">
        <f t="shared" si="129"/>
        <v>3.7119013283333331</v>
      </c>
    </row>
    <row r="8310" spans="1:17" x14ac:dyDescent="0.25">
      <c r="A8310">
        <v>8309</v>
      </c>
      <c r="B8310" t="s">
        <v>2026</v>
      </c>
      <c r="C8310" t="s">
        <v>490</v>
      </c>
      <c r="D8310" t="s">
        <v>5755</v>
      </c>
      <c r="E8310" t="s">
        <v>31</v>
      </c>
      <c r="F8310" t="s">
        <v>609</v>
      </c>
      <c r="G8310" t="s">
        <v>610</v>
      </c>
      <c r="H8310" t="s">
        <v>31</v>
      </c>
      <c r="I8310" t="s">
        <v>18</v>
      </c>
      <c r="J8310">
        <v>37.764317609999999</v>
      </c>
      <c r="K8310">
        <v>3.57229135</v>
      </c>
      <c r="L8310">
        <v>77.136719589999998</v>
      </c>
      <c r="M8310" t="s">
        <v>18</v>
      </c>
      <c r="N8310" t="str" cm="1">
        <f t="array" ref="N8310">_xlfn.IFS(J8310&lt;=29,"Twenties",J8310&lt;=39,"Thirties",J8310&lt;=49,"Fourties",J8310&lt;=59,"Fifties",J8310&gt;59,"Elders")</f>
        <v>Thirties</v>
      </c>
      <c r="O8310" t="str" cm="1">
        <f t="array" ref="O8310">_xlfn.IFS(K8311&lt;=5,"Very Short",K8311&lt;=10,"Short",K8311&lt;=15,"Mid-Class",K8311&lt;=20,"Long",K8311&lt;=25," Very Long",K8311&gt;25,"Lifer")</f>
        <v>Very Short</v>
      </c>
      <c r="P8310" t="str" cm="1">
        <f t="array" ref="P8310">_xlfn.IFS(L8310&lt;=39,"Negligible",L8310&lt;=79,"Minimal",L8310&lt;=119,"Moderate",L8310&lt;=158,"High Moderate",L8310&lt;=198," High",L8310&lt;=238,"Very High",L8310&lt;=278,"Severe")</f>
        <v>Minimal</v>
      </c>
      <c r="Q8310" s="3">
        <f t="shared" si="129"/>
        <v>3.2140299829166668</v>
      </c>
    </row>
    <row r="8311" spans="1:17" x14ac:dyDescent="0.25">
      <c r="A8311">
        <v>8310</v>
      </c>
      <c r="B8311" t="s">
        <v>60</v>
      </c>
      <c r="C8311" t="s">
        <v>2761</v>
      </c>
      <c r="D8311" t="s">
        <v>5754</v>
      </c>
      <c r="E8311" t="s">
        <v>85</v>
      </c>
      <c r="F8311" t="s">
        <v>609</v>
      </c>
      <c r="G8311" t="s">
        <v>610</v>
      </c>
      <c r="H8311" t="s">
        <v>85</v>
      </c>
      <c r="I8311" t="s">
        <v>18</v>
      </c>
      <c r="J8311">
        <v>35.027290010000002</v>
      </c>
      <c r="K8311">
        <v>3.4798170470000001</v>
      </c>
      <c r="L8311">
        <v>0</v>
      </c>
      <c r="M8311" t="s">
        <v>18</v>
      </c>
      <c r="N8311" t="str" cm="1">
        <f t="array" ref="N8311">_xlfn.IFS(J8311&lt;=29,"Twenties",J8311&lt;=39,"Thirties",J8311&lt;=49,"Fourties",J8311&lt;=59,"Fifties",J8311&gt;59,"Elders")</f>
        <v>Thirties</v>
      </c>
      <c r="O8311" t="str" cm="1">
        <f t="array" ref="O8311">_xlfn.IFS(K8312&lt;=5,"Very Short",K8312&lt;=10,"Short",K8312&lt;=15,"Mid-Class",K8312&lt;=20,"Long",K8312&lt;=25," Very Long",K8312&gt;25,"Lifer")</f>
        <v>Short</v>
      </c>
      <c r="P8311" t="str" cm="1">
        <f t="array" ref="P8311">_xlfn.IFS(L8311&lt;=39,"Negligible",L8311&lt;=79,"Minimal",L8311&lt;=119,"Moderate",L8311&lt;=158,"High Moderate",L8311&lt;=198," High",L8311&lt;=238,"Very High",L8311&lt;=278,"Severe")</f>
        <v>Negligible</v>
      </c>
      <c r="Q8311" s="3">
        <f t="shared" si="129"/>
        <v>0</v>
      </c>
    </row>
    <row r="8312" spans="1:17" x14ac:dyDescent="0.25">
      <c r="A8312">
        <v>8311</v>
      </c>
      <c r="B8312" t="s">
        <v>1480</v>
      </c>
      <c r="C8312" t="s">
        <v>343</v>
      </c>
      <c r="D8312" t="s">
        <v>5755</v>
      </c>
      <c r="E8312" t="s">
        <v>31</v>
      </c>
      <c r="F8312" t="s">
        <v>609</v>
      </c>
      <c r="G8312" t="s">
        <v>610</v>
      </c>
      <c r="H8312" t="s">
        <v>31</v>
      </c>
      <c r="I8312" t="s">
        <v>18</v>
      </c>
      <c r="J8312">
        <v>41.005532860000002</v>
      </c>
      <c r="K8312">
        <v>6.827897213</v>
      </c>
      <c r="L8312">
        <v>49.113985499999998</v>
      </c>
      <c r="M8312" t="s">
        <v>18</v>
      </c>
      <c r="N8312" t="str" cm="1">
        <f t="array" ref="N8312">_xlfn.IFS(J8312&lt;=29,"Twenties",J8312&lt;=39,"Thirties",J8312&lt;=49,"Fourties",J8312&lt;=59,"Fifties",J8312&gt;59,"Elders")</f>
        <v>Fourties</v>
      </c>
      <c r="O8312" t="str" cm="1">
        <f t="array" ref="O8312">_xlfn.IFS(K8313&lt;=5,"Very Short",K8313&lt;=10,"Short",K8313&lt;=15,"Mid-Class",K8313&lt;=20,"Long",K8313&lt;=25," Very Long",K8313&gt;25,"Lifer")</f>
        <v>Very Short</v>
      </c>
      <c r="P8312" t="str" cm="1">
        <f t="array" ref="P8312">_xlfn.IFS(L8312&lt;=39,"Negligible",L8312&lt;=79,"Minimal",L8312&lt;=119,"Moderate",L8312&lt;=158,"High Moderate",L8312&lt;=198," High",L8312&lt;=238,"Very High",L8312&lt;=278,"Severe")</f>
        <v>Minimal</v>
      </c>
      <c r="Q8312" s="3">
        <f t="shared" si="129"/>
        <v>2.0464160625000001</v>
      </c>
    </row>
    <row r="8313" spans="1:17" x14ac:dyDescent="0.25">
      <c r="A8313">
        <v>8312</v>
      </c>
      <c r="B8313" t="s">
        <v>265</v>
      </c>
      <c r="C8313" t="s">
        <v>458</v>
      </c>
      <c r="D8313" t="s">
        <v>5755</v>
      </c>
      <c r="E8313" t="s">
        <v>15</v>
      </c>
      <c r="F8313" t="s">
        <v>818</v>
      </c>
      <c r="G8313" t="s">
        <v>819</v>
      </c>
      <c r="H8313" t="s">
        <v>15</v>
      </c>
      <c r="I8313" t="s">
        <v>18</v>
      </c>
      <c r="J8313">
        <v>47.484636139999999</v>
      </c>
      <c r="K8313">
        <v>2.801183091</v>
      </c>
      <c r="L8313">
        <v>117.25261070000001</v>
      </c>
      <c r="M8313" t="s">
        <v>18</v>
      </c>
      <c r="N8313" t="str" cm="1">
        <f t="array" ref="N8313">_xlfn.IFS(J8313&lt;=29,"Twenties",J8313&lt;=39,"Thirties",J8313&lt;=49,"Fourties",J8313&lt;=59,"Fifties",J8313&gt;59,"Elders")</f>
        <v>Fourties</v>
      </c>
      <c r="O8313" t="str" cm="1">
        <f t="array" ref="O8313">_xlfn.IFS(K8314&lt;=5,"Very Short",K8314&lt;=10,"Short",K8314&lt;=15,"Mid-Class",K8314&lt;=20,"Long",K8314&lt;=25," Very Long",K8314&gt;25,"Lifer")</f>
        <v>Very Short</v>
      </c>
      <c r="P8313" t="str" cm="1">
        <f t="array" ref="P8313">_xlfn.IFS(L8313&lt;=39,"Negligible",L8313&lt;=79,"Minimal",L8313&lt;=119,"Moderate",L8313&lt;=158,"High Moderate",L8313&lt;=198," High",L8313&lt;=238,"Very High",L8313&lt;=278,"Severe")</f>
        <v>Moderate</v>
      </c>
      <c r="Q8313" s="3">
        <f t="shared" si="129"/>
        <v>4.8855254458333333</v>
      </c>
    </row>
    <row r="8314" spans="1:17" x14ac:dyDescent="0.25">
      <c r="A8314">
        <v>8313</v>
      </c>
      <c r="B8314" t="s">
        <v>1310</v>
      </c>
      <c r="C8314" t="s">
        <v>3412</v>
      </c>
      <c r="D8314" t="s">
        <v>5754</v>
      </c>
      <c r="E8314" t="s">
        <v>187</v>
      </c>
      <c r="F8314" t="s">
        <v>609</v>
      </c>
      <c r="G8314" t="s">
        <v>610</v>
      </c>
      <c r="H8314" t="s">
        <v>44</v>
      </c>
      <c r="I8314" t="s">
        <v>18</v>
      </c>
      <c r="J8314">
        <v>44.46915929</v>
      </c>
      <c r="K8314">
        <v>4.153047355</v>
      </c>
      <c r="L8314">
        <v>88.278982780000007</v>
      </c>
      <c r="M8314" t="s">
        <v>18</v>
      </c>
      <c r="N8314" t="str" cm="1">
        <f t="array" ref="N8314">_xlfn.IFS(J8314&lt;=29,"Twenties",J8314&lt;=39,"Thirties",J8314&lt;=49,"Fourties",J8314&lt;=59,"Fifties",J8314&gt;59,"Elders")</f>
        <v>Fourties</v>
      </c>
      <c r="O8314" t="str" cm="1">
        <f t="array" ref="O8314">_xlfn.IFS(K8315&lt;=5,"Very Short",K8315&lt;=10,"Short",K8315&lt;=15,"Mid-Class",K8315&lt;=20,"Long",K8315&lt;=25," Very Long",K8315&gt;25,"Lifer")</f>
        <v>Very Short</v>
      </c>
      <c r="P8314" t="str" cm="1">
        <f t="array" ref="P8314">_xlfn.IFS(L8314&lt;=39,"Negligible",L8314&lt;=79,"Minimal",L8314&lt;=119,"Moderate",L8314&lt;=158,"High Moderate",L8314&lt;=198," High",L8314&lt;=238,"Very High",L8314&lt;=278,"Severe")</f>
        <v>Moderate</v>
      </c>
      <c r="Q8314" s="3">
        <f t="shared" si="129"/>
        <v>3.6782909491666671</v>
      </c>
    </row>
    <row r="8315" spans="1:17" x14ac:dyDescent="0.25">
      <c r="A8315">
        <v>8314</v>
      </c>
      <c r="B8315" t="s">
        <v>2652</v>
      </c>
      <c r="C8315" t="s">
        <v>5719</v>
      </c>
      <c r="D8315" t="s">
        <v>5754</v>
      </c>
      <c r="E8315" t="s">
        <v>36</v>
      </c>
      <c r="F8315" t="s">
        <v>609</v>
      </c>
      <c r="G8315" t="s">
        <v>610</v>
      </c>
      <c r="H8315" t="s">
        <v>36</v>
      </c>
      <c r="I8315" t="s">
        <v>18</v>
      </c>
      <c r="J8315">
        <v>40.136868530000001</v>
      </c>
      <c r="K8315">
        <v>4.511522136</v>
      </c>
      <c r="L8315">
        <v>21.27153354</v>
      </c>
      <c r="M8315" t="s">
        <v>18</v>
      </c>
      <c r="N8315" t="str" cm="1">
        <f t="array" ref="N8315">_xlfn.IFS(J8315&lt;=29,"Twenties",J8315&lt;=39,"Thirties",J8315&lt;=49,"Fourties",J8315&lt;=59,"Fifties",J8315&gt;59,"Elders")</f>
        <v>Fourties</v>
      </c>
      <c r="O8315" t="str" cm="1">
        <f t="array" ref="O8315">_xlfn.IFS(K8316&lt;=5,"Very Short",K8316&lt;=10,"Short",K8316&lt;=15,"Mid-Class",K8316&lt;=20,"Long",K8316&lt;=25," Very Long",K8316&gt;25,"Lifer")</f>
        <v>Very Short</v>
      </c>
      <c r="P8315" t="str" cm="1">
        <f t="array" ref="P8315">_xlfn.IFS(L8315&lt;=39,"Negligible",L8315&lt;=79,"Minimal",L8315&lt;=119,"Moderate",L8315&lt;=158,"High Moderate",L8315&lt;=198," High",L8315&lt;=238,"Very High",L8315&lt;=278,"Severe")</f>
        <v>Negligible</v>
      </c>
      <c r="Q8315" s="3">
        <f t="shared" si="129"/>
        <v>0.8863138975</v>
      </c>
    </row>
    <row r="8316" spans="1:17" x14ac:dyDescent="0.25">
      <c r="A8316">
        <v>8315</v>
      </c>
      <c r="B8316" t="s">
        <v>1233</v>
      </c>
      <c r="C8316" t="s">
        <v>4008</v>
      </c>
      <c r="D8316" t="s">
        <v>5754</v>
      </c>
      <c r="E8316" t="s">
        <v>15</v>
      </c>
      <c r="F8316" t="s">
        <v>818</v>
      </c>
      <c r="G8316" t="s">
        <v>819</v>
      </c>
      <c r="H8316" t="s">
        <v>15</v>
      </c>
      <c r="I8316" t="s">
        <v>18</v>
      </c>
      <c r="J8316">
        <v>37.525722649999999</v>
      </c>
      <c r="K8316">
        <v>2.111873857</v>
      </c>
      <c r="L8316">
        <v>52.114954590000004</v>
      </c>
      <c r="M8316" t="s">
        <v>18</v>
      </c>
      <c r="N8316" t="str" cm="1">
        <f t="array" ref="N8316">_xlfn.IFS(J8316&lt;=29,"Twenties",J8316&lt;=39,"Thirties",J8316&lt;=49,"Fourties",J8316&lt;=59,"Fifties",J8316&gt;59,"Elders")</f>
        <v>Thirties</v>
      </c>
      <c r="O8316" t="str" cm="1">
        <f t="array" ref="O8316">_xlfn.IFS(K8317&lt;=5,"Very Short",K8317&lt;=10,"Short",K8317&lt;=15,"Mid-Class",K8317&lt;=20,"Long",K8317&lt;=25," Very Long",K8317&gt;25,"Lifer")</f>
        <v>Very Short</v>
      </c>
      <c r="P8316" t="str" cm="1">
        <f t="array" ref="P8316">_xlfn.IFS(L8316&lt;=39,"Negligible",L8316&lt;=79,"Minimal",L8316&lt;=119,"Moderate",L8316&lt;=158,"High Moderate",L8316&lt;=198," High",L8316&lt;=238,"Very High",L8316&lt;=278,"Severe")</f>
        <v>Minimal</v>
      </c>
      <c r="Q8316" s="3">
        <f t="shared" si="129"/>
        <v>2.1714564412500001</v>
      </c>
    </row>
    <row r="8317" spans="1:17" x14ac:dyDescent="0.25">
      <c r="A8317">
        <v>8316</v>
      </c>
      <c r="B8317" t="s">
        <v>45</v>
      </c>
      <c r="C8317" t="s">
        <v>521</v>
      </c>
      <c r="D8317" t="s">
        <v>5755</v>
      </c>
      <c r="E8317" t="s">
        <v>119</v>
      </c>
      <c r="F8317" t="s">
        <v>609</v>
      </c>
      <c r="G8317" t="s">
        <v>610</v>
      </c>
      <c r="H8317" t="s">
        <v>119</v>
      </c>
      <c r="I8317" t="s">
        <v>18</v>
      </c>
      <c r="J8317">
        <v>43.625842069999997</v>
      </c>
      <c r="K8317">
        <v>3.2699375929999999</v>
      </c>
      <c r="L8317">
        <v>109.118573</v>
      </c>
      <c r="M8317" t="s">
        <v>18</v>
      </c>
      <c r="N8317" t="str" cm="1">
        <f t="array" ref="N8317">_xlfn.IFS(J8317&lt;=29,"Twenties",J8317&lt;=39,"Thirties",J8317&lt;=49,"Fourties",J8317&lt;=59,"Fifties",J8317&gt;59,"Elders")</f>
        <v>Fourties</v>
      </c>
      <c r="O8317" t="str" cm="1">
        <f t="array" ref="O8317">_xlfn.IFS(K8318&lt;=5,"Very Short",K8318&lt;=10,"Short",K8318&lt;=15,"Mid-Class",K8318&lt;=20,"Long",K8318&lt;=25," Very Long",K8318&gt;25,"Lifer")</f>
        <v>Very Short</v>
      </c>
      <c r="P8317" t="str" cm="1">
        <f t="array" ref="P8317">_xlfn.IFS(L8317&lt;=39,"Negligible",L8317&lt;=79,"Minimal",L8317&lt;=119,"Moderate",L8317&lt;=158,"High Moderate",L8317&lt;=198," High",L8317&lt;=238,"Very High",L8317&lt;=278,"Severe")</f>
        <v>Moderate</v>
      </c>
      <c r="Q8317" s="3">
        <f t="shared" si="129"/>
        <v>4.5466072083333335</v>
      </c>
    </row>
    <row r="8318" spans="1:17" x14ac:dyDescent="0.25">
      <c r="A8318">
        <v>8317</v>
      </c>
      <c r="B8318" t="s">
        <v>1993</v>
      </c>
      <c r="C8318" t="s">
        <v>5720</v>
      </c>
      <c r="D8318" t="s">
        <v>5754</v>
      </c>
      <c r="E8318" t="s">
        <v>31</v>
      </c>
      <c r="F8318" t="s">
        <v>609</v>
      </c>
      <c r="G8318" t="s">
        <v>610</v>
      </c>
      <c r="H8318" t="s">
        <v>31</v>
      </c>
      <c r="I8318" t="s">
        <v>18</v>
      </c>
      <c r="J8318">
        <v>38.509250489999999</v>
      </c>
      <c r="K8318">
        <v>3.1107829480000002</v>
      </c>
      <c r="L8318">
        <v>34.62353366</v>
      </c>
      <c r="M8318" t="s">
        <v>18</v>
      </c>
      <c r="N8318" t="str" cm="1">
        <f t="array" ref="N8318">_xlfn.IFS(J8318&lt;=29,"Twenties",J8318&lt;=39,"Thirties",J8318&lt;=49,"Fourties",J8318&lt;=59,"Fifties",J8318&gt;59,"Elders")</f>
        <v>Thirties</v>
      </c>
      <c r="O8318" t="str" cm="1">
        <f t="array" ref="O8318">_xlfn.IFS(K8319&lt;=5,"Very Short",K8319&lt;=10,"Short",K8319&lt;=15,"Mid-Class",K8319&lt;=20,"Long",K8319&lt;=25," Very Long",K8319&gt;25,"Lifer")</f>
        <v>Very Short</v>
      </c>
      <c r="P8318" t="str" cm="1">
        <f t="array" ref="P8318">_xlfn.IFS(L8318&lt;=39,"Negligible",L8318&lt;=79,"Minimal",L8318&lt;=119,"Moderate",L8318&lt;=158,"High Moderate",L8318&lt;=198," High",L8318&lt;=238,"Very High",L8318&lt;=278,"Severe")</f>
        <v>Negligible</v>
      </c>
      <c r="Q8318" s="3">
        <f t="shared" si="129"/>
        <v>1.4426472358333333</v>
      </c>
    </row>
    <row r="8319" spans="1:17" x14ac:dyDescent="0.25">
      <c r="A8319">
        <v>8318</v>
      </c>
      <c r="B8319" t="s">
        <v>198</v>
      </c>
      <c r="C8319" t="s">
        <v>194</v>
      </c>
      <c r="D8319" t="s">
        <v>5754</v>
      </c>
      <c r="E8319" t="s">
        <v>25</v>
      </c>
      <c r="F8319" t="s">
        <v>609</v>
      </c>
      <c r="G8319" t="s">
        <v>610</v>
      </c>
      <c r="H8319" t="s">
        <v>25</v>
      </c>
      <c r="I8319" t="s">
        <v>18</v>
      </c>
      <c r="J8319">
        <v>30.040191060000001</v>
      </c>
      <c r="K8319">
        <v>3.6111867119999999</v>
      </c>
      <c r="L8319">
        <v>0</v>
      </c>
      <c r="M8319" t="s">
        <v>18</v>
      </c>
      <c r="N8319" t="str" cm="1">
        <f t="array" ref="N8319">_xlfn.IFS(J8319&lt;=29,"Twenties",J8319&lt;=39,"Thirties",J8319&lt;=49,"Fourties",J8319&lt;=59,"Fifties",J8319&gt;59,"Elders")</f>
        <v>Thirties</v>
      </c>
      <c r="O8319" t="str" cm="1">
        <f t="array" ref="O8319">_xlfn.IFS(K8320&lt;=5,"Very Short",K8320&lt;=10,"Short",K8320&lt;=15,"Mid-Class",K8320&lt;=20,"Long",K8320&lt;=25," Very Long",K8320&gt;25,"Lifer")</f>
        <v>Very Short</v>
      </c>
      <c r="P8319" t="str" cm="1">
        <f t="array" ref="P8319">_xlfn.IFS(L8319&lt;=39,"Negligible",L8319&lt;=79,"Minimal",L8319&lt;=119,"Moderate",L8319&lt;=158,"High Moderate",L8319&lt;=198," High",L8319&lt;=238,"Very High",L8319&lt;=278,"Severe")</f>
        <v>Negligible</v>
      </c>
      <c r="Q8319" s="3">
        <f t="shared" si="129"/>
        <v>0</v>
      </c>
    </row>
    <row r="8320" spans="1:17" x14ac:dyDescent="0.25">
      <c r="A8320">
        <v>8319</v>
      </c>
      <c r="B8320" t="s">
        <v>3593</v>
      </c>
      <c r="C8320" t="s">
        <v>142</v>
      </c>
      <c r="D8320" t="s">
        <v>5755</v>
      </c>
      <c r="E8320" t="s">
        <v>28</v>
      </c>
      <c r="F8320" t="s">
        <v>609</v>
      </c>
      <c r="G8320" t="s">
        <v>610</v>
      </c>
      <c r="H8320" t="s">
        <v>28</v>
      </c>
      <c r="I8320" t="s">
        <v>18</v>
      </c>
      <c r="J8320">
        <v>35.355472409999997</v>
      </c>
      <c r="K8320">
        <v>2.0629527689999998</v>
      </c>
      <c r="L8320">
        <v>48.172195019999997</v>
      </c>
      <c r="M8320" t="s">
        <v>18</v>
      </c>
      <c r="N8320" t="str" cm="1">
        <f t="array" ref="N8320">_xlfn.IFS(J8320&lt;=29,"Twenties",J8320&lt;=39,"Thirties",J8320&lt;=49,"Fourties",J8320&lt;=59,"Fifties",J8320&gt;59,"Elders")</f>
        <v>Thirties</v>
      </c>
      <c r="O8320" t="str" cm="1">
        <f t="array" ref="O8320">_xlfn.IFS(K8321&lt;=5,"Very Short",K8321&lt;=10,"Short",K8321&lt;=15,"Mid-Class",K8321&lt;=20,"Long",K8321&lt;=25," Very Long",K8321&gt;25,"Lifer")</f>
        <v>Very Short</v>
      </c>
      <c r="P8320" t="str" cm="1">
        <f t="array" ref="P8320">_xlfn.IFS(L8320&lt;=39,"Negligible",L8320&lt;=79,"Minimal",L8320&lt;=119,"Moderate",L8320&lt;=158,"High Moderate",L8320&lt;=198," High",L8320&lt;=238,"Very High",L8320&lt;=278,"Severe")</f>
        <v>Minimal</v>
      </c>
      <c r="Q8320" s="3">
        <f t="shared" si="129"/>
        <v>2.0071747924999999</v>
      </c>
    </row>
    <row r="8321" spans="1:17" x14ac:dyDescent="0.25">
      <c r="A8321">
        <v>8320</v>
      </c>
      <c r="B8321" t="s">
        <v>3607</v>
      </c>
      <c r="C8321" t="s">
        <v>388</v>
      </c>
      <c r="D8321" t="s">
        <v>5754</v>
      </c>
      <c r="E8321" t="s">
        <v>52</v>
      </c>
      <c r="F8321" t="s">
        <v>609</v>
      </c>
      <c r="G8321" t="s">
        <v>610</v>
      </c>
      <c r="H8321" t="s">
        <v>52</v>
      </c>
      <c r="I8321" t="s">
        <v>18</v>
      </c>
      <c r="J8321">
        <v>45.213492000000002</v>
      </c>
      <c r="K8321">
        <v>2.6845768739999998</v>
      </c>
      <c r="L8321">
        <v>128.07883140000001</v>
      </c>
      <c r="M8321" t="s">
        <v>18</v>
      </c>
      <c r="N8321" t="str" cm="1">
        <f t="array" ref="N8321">_xlfn.IFS(J8321&lt;=29,"Twenties",J8321&lt;=39,"Thirties",J8321&lt;=49,"Fourties",J8321&lt;=59,"Fifties",J8321&gt;59,"Elders")</f>
        <v>Fourties</v>
      </c>
      <c r="O8321" t="str" cm="1">
        <f t="array" ref="O8321">_xlfn.IFS(K8322&lt;=5,"Very Short",K8322&lt;=10,"Short",K8322&lt;=15,"Mid-Class",K8322&lt;=20,"Long",K8322&lt;=25," Very Long",K8322&gt;25,"Lifer")</f>
        <v>Very Short</v>
      </c>
      <c r="P8321" t="str" cm="1">
        <f t="array" ref="P8321">_xlfn.IFS(L8321&lt;=39,"Negligible",L8321&lt;=79,"Minimal",L8321&lt;=119,"Moderate",L8321&lt;=158,"High Moderate",L8321&lt;=198," High",L8321&lt;=238,"Very High",L8321&lt;=278,"Severe")</f>
        <v>High Moderate</v>
      </c>
      <c r="Q8321" s="3">
        <f t="shared" si="129"/>
        <v>5.3366179750000002</v>
      </c>
    </row>
    <row r="8322" spans="1:17" x14ac:dyDescent="0.25">
      <c r="A8322">
        <v>8321</v>
      </c>
      <c r="B8322" t="s">
        <v>5721</v>
      </c>
      <c r="C8322" t="s">
        <v>273</v>
      </c>
      <c r="D8322" t="s">
        <v>5754</v>
      </c>
      <c r="E8322" t="s">
        <v>1470</v>
      </c>
      <c r="F8322" t="s">
        <v>609</v>
      </c>
      <c r="G8322" t="s">
        <v>610</v>
      </c>
      <c r="H8322" t="s">
        <v>1470</v>
      </c>
      <c r="I8322" t="s">
        <v>18</v>
      </c>
      <c r="J8322">
        <v>47.925425019999999</v>
      </c>
      <c r="K8322">
        <v>4.3962043690000003</v>
      </c>
      <c r="L8322">
        <v>73.332561479999995</v>
      </c>
      <c r="M8322" t="s">
        <v>18</v>
      </c>
      <c r="N8322" t="str" cm="1">
        <f t="array" ref="N8322">_xlfn.IFS(J8322&lt;=29,"Twenties",J8322&lt;=39,"Thirties",J8322&lt;=49,"Fourties",J8322&lt;=59,"Fifties",J8322&gt;59,"Elders")</f>
        <v>Fourties</v>
      </c>
      <c r="O8322" t="str" cm="1">
        <f t="array" ref="O8322">_xlfn.IFS(K8323&lt;=5,"Very Short",K8323&lt;=10,"Short",K8323&lt;=15,"Mid-Class",K8323&lt;=20,"Long",K8323&lt;=25," Very Long",K8323&gt;25,"Lifer")</f>
        <v>Very Short</v>
      </c>
      <c r="P8322" t="str" cm="1">
        <f t="array" ref="P8322">_xlfn.IFS(L8322&lt;=39,"Negligible",L8322&lt;=79,"Minimal",L8322&lt;=119,"Moderate",L8322&lt;=158,"High Moderate",L8322&lt;=198," High",L8322&lt;=238,"Very High",L8322&lt;=278,"Severe")</f>
        <v>Minimal</v>
      </c>
      <c r="Q8322" s="3">
        <f t="shared" ref="Q8322:Q8337" si="130">L8322/24</f>
        <v>3.0555233949999998</v>
      </c>
    </row>
    <row r="8323" spans="1:17" x14ac:dyDescent="0.25">
      <c r="A8323">
        <v>8322</v>
      </c>
      <c r="B8323" t="s">
        <v>1193</v>
      </c>
      <c r="C8323" t="s">
        <v>277</v>
      </c>
      <c r="D8323" t="s">
        <v>5754</v>
      </c>
      <c r="E8323" t="s">
        <v>93</v>
      </c>
      <c r="F8323" t="s">
        <v>609</v>
      </c>
      <c r="G8323" t="s">
        <v>610</v>
      </c>
      <c r="H8323" t="s">
        <v>85</v>
      </c>
      <c r="I8323" t="s">
        <v>18</v>
      </c>
      <c r="J8323">
        <v>56.641156039999998</v>
      </c>
      <c r="K8323">
        <v>2.6562399029999999</v>
      </c>
      <c r="L8323">
        <v>114.6348079</v>
      </c>
      <c r="M8323" t="s">
        <v>18</v>
      </c>
      <c r="N8323" t="str" cm="1">
        <f t="array" ref="N8323">_xlfn.IFS(J8323&lt;=29,"Twenties",J8323&lt;=39,"Thirties",J8323&lt;=49,"Fourties",J8323&lt;=59,"Fifties",J8323&gt;59,"Elders")</f>
        <v>Fifties</v>
      </c>
      <c r="O8323" t="str" cm="1">
        <f t="array" ref="O8323">_xlfn.IFS(K8324&lt;=5,"Very Short",K8324&lt;=10,"Short",K8324&lt;=15,"Mid-Class",K8324&lt;=20,"Long",K8324&lt;=25," Very Long",K8324&gt;25,"Lifer")</f>
        <v>Very Short</v>
      </c>
      <c r="P8323" t="str" cm="1">
        <f t="array" ref="P8323">_xlfn.IFS(L8323&lt;=39,"Negligible",L8323&lt;=79,"Minimal",L8323&lt;=119,"Moderate",L8323&lt;=158,"High Moderate",L8323&lt;=198," High",L8323&lt;=238,"Very High",L8323&lt;=278,"Severe")</f>
        <v>Moderate</v>
      </c>
      <c r="Q8323" s="3">
        <f t="shared" si="130"/>
        <v>4.7764503291666669</v>
      </c>
    </row>
    <row r="8324" spans="1:17" x14ac:dyDescent="0.25">
      <c r="A8324">
        <v>8323</v>
      </c>
      <c r="B8324" t="s">
        <v>1676</v>
      </c>
      <c r="C8324" t="s">
        <v>352</v>
      </c>
      <c r="D8324" t="s">
        <v>5754</v>
      </c>
      <c r="E8324" t="s">
        <v>155</v>
      </c>
      <c r="F8324" t="s">
        <v>609</v>
      </c>
      <c r="G8324" t="s">
        <v>610</v>
      </c>
      <c r="H8324" t="s">
        <v>155</v>
      </c>
      <c r="I8324" t="s">
        <v>18</v>
      </c>
      <c r="J8324">
        <v>34.497413440000003</v>
      </c>
      <c r="K8324">
        <v>3.1729029299999998</v>
      </c>
      <c r="L8324">
        <v>2.866901232</v>
      </c>
      <c r="M8324" t="s">
        <v>18</v>
      </c>
      <c r="N8324" t="str" cm="1">
        <f t="array" ref="N8324">_xlfn.IFS(J8324&lt;=29,"Twenties",J8324&lt;=39,"Thirties",J8324&lt;=49,"Fourties",J8324&lt;=59,"Fifties",J8324&gt;59,"Elders")</f>
        <v>Thirties</v>
      </c>
      <c r="O8324" t="str" cm="1">
        <f t="array" ref="O8324">_xlfn.IFS(K8325&lt;=5,"Very Short",K8325&lt;=10,"Short",K8325&lt;=15,"Mid-Class",K8325&lt;=20,"Long",K8325&lt;=25," Very Long",K8325&gt;25,"Lifer")</f>
        <v>Short</v>
      </c>
      <c r="P8324" t="str" cm="1">
        <f t="array" ref="P8324">_xlfn.IFS(L8324&lt;=39,"Negligible",L8324&lt;=79,"Minimal",L8324&lt;=119,"Moderate",L8324&lt;=158,"High Moderate",L8324&lt;=198," High",L8324&lt;=238,"Very High",L8324&lt;=278,"Severe")</f>
        <v>Negligible</v>
      </c>
      <c r="Q8324" s="3">
        <f t="shared" si="130"/>
        <v>0.119454218</v>
      </c>
    </row>
    <row r="8325" spans="1:17" x14ac:dyDescent="0.25">
      <c r="A8325">
        <v>8324</v>
      </c>
      <c r="B8325" t="s">
        <v>4878</v>
      </c>
      <c r="C8325" t="s">
        <v>2487</v>
      </c>
      <c r="D8325" t="s">
        <v>5755</v>
      </c>
      <c r="E8325" t="s">
        <v>233</v>
      </c>
      <c r="F8325" t="s">
        <v>609</v>
      </c>
      <c r="G8325" t="s">
        <v>610</v>
      </c>
      <c r="H8325" t="s">
        <v>233</v>
      </c>
      <c r="I8325" t="s">
        <v>18</v>
      </c>
      <c r="J8325">
        <v>13.19029379</v>
      </c>
      <c r="K8325">
        <v>7.6677579619999996</v>
      </c>
      <c r="L8325">
        <v>0</v>
      </c>
      <c r="M8325" t="s">
        <v>18</v>
      </c>
      <c r="N8325" t="str" cm="1">
        <f t="array" ref="N8325">_xlfn.IFS(J8325&lt;=29,"Twenties",J8325&lt;=39,"Thirties",J8325&lt;=49,"Fourties",J8325&lt;=59,"Fifties",J8325&gt;59,"Elders")</f>
        <v>Twenties</v>
      </c>
      <c r="O8325" t="str" cm="1">
        <f t="array" ref="O8325">_xlfn.IFS(K8326&lt;=5,"Very Short",K8326&lt;=10,"Short",K8326&lt;=15,"Mid-Class",K8326&lt;=20,"Long",K8326&lt;=25," Very Long",K8326&gt;25,"Lifer")</f>
        <v>Short</v>
      </c>
      <c r="P8325" t="str" cm="1">
        <f t="array" ref="P8325">_xlfn.IFS(L8325&lt;=39,"Negligible",L8325&lt;=79,"Minimal",L8325&lt;=119,"Moderate",L8325&lt;=158,"High Moderate",L8325&lt;=198," High",L8325&lt;=238,"Very High",L8325&lt;=278,"Severe")</f>
        <v>Negligible</v>
      </c>
      <c r="Q8325" s="3">
        <f t="shared" si="130"/>
        <v>0</v>
      </c>
    </row>
    <row r="8326" spans="1:17" x14ac:dyDescent="0.25">
      <c r="A8326">
        <v>8325</v>
      </c>
      <c r="B8326" t="s">
        <v>5722</v>
      </c>
      <c r="C8326" t="s">
        <v>48</v>
      </c>
      <c r="D8326" t="s">
        <v>5755</v>
      </c>
      <c r="E8326" t="s">
        <v>105</v>
      </c>
      <c r="F8326" t="s">
        <v>609</v>
      </c>
      <c r="G8326" t="s">
        <v>610</v>
      </c>
      <c r="H8326" t="s">
        <v>105</v>
      </c>
      <c r="I8326" t="s">
        <v>18</v>
      </c>
      <c r="J8326">
        <v>31.729961240000002</v>
      </c>
      <c r="K8326">
        <v>5.8762746330000004</v>
      </c>
      <c r="L8326">
        <v>0</v>
      </c>
      <c r="M8326" t="s">
        <v>18</v>
      </c>
      <c r="N8326" t="str" cm="1">
        <f t="array" ref="N8326">_xlfn.IFS(J8326&lt;=29,"Twenties",J8326&lt;=39,"Thirties",J8326&lt;=49,"Fourties",J8326&lt;=59,"Fifties",J8326&gt;59,"Elders")</f>
        <v>Thirties</v>
      </c>
      <c r="O8326" t="str" cm="1">
        <f t="array" ref="O8326">_xlfn.IFS(K8327&lt;=5,"Very Short",K8327&lt;=10,"Short",K8327&lt;=15,"Mid-Class",K8327&lt;=20,"Long",K8327&lt;=25," Very Long",K8327&gt;25,"Lifer")</f>
        <v>Very Short</v>
      </c>
      <c r="P8326" t="str" cm="1">
        <f t="array" ref="P8326">_xlfn.IFS(L8326&lt;=39,"Negligible",L8326&lt;=79,"Minimal",L8326&lt;=119,"Moderate",L8326&lt;=158,"High Moderate",L8326&lt;=198," High",L8326&lt;=238,"Very High",L8326&lt;=278,"Severe")</f>
        <v>Negligible</v>
      </c>
      <c r="Q8326" s="3">
        <f t="shared" si="130"/>
        <v>0</v>
      </c>
    </row>
    <row r="8327" spans="1:17" x14ac:dyDescent="0.25">
      <c r="A8327">
        <v>8326</v>
      </c>
      <c r="B8327" t="s">
        <v>949</v>
      </c>
      <c r="C8327" t="s">
        <v>46</v>
      </c>
      <c r="D8327" t="s">
        <v>5755</v>
      </c>
      <c r="E8327" t="s">
        <v>105</v>
      </c>
      <c r="F8327" t="s">
        <v>609</v>
      </c>
      <c r="G8327" t="s">
        <v>610</v>
      </c>
      <c r="H8327" t="s">
        <v>105</v>
      </c>
      <c r="I8327" t="s">
        <v>18</v>
      </c>
      <c r="J8327">
        <v>34.921910670000003</v>
      </c>
      <c r="K8327">
        <v>3.3297413260000002</v>
      </c>
      <c r="L8327">
        <v>0</v>
      </c>
      <c r="M8327" t="s">
        <v>18</v>
      </c>
      <c r="N8327" t="str" cm="1">
        <f t="array" ref="N8327">_xlfn.IFS(J8327&lt;=29,"Twenties",J8327&lt;=39,"Thirties",J8327&lt;=49,"Fourties",J8327&lt;=59,"Fifties",J8327&gt;59,"Elders")</f>
        <v>Thirties</v>
      </c>
      <c r="O8327" t="str" cm="1">
        <f t="array" ref="O8327">_xlfn.IFS(K8328&lt;=5,"Very Short",K8328&lt;=10,"Short",K8328&lt;=15,"Mid-Class",K8328&lt;=20,"Long",K8328&lt;=25," Very Long",K8328&gt;25,"Lifer")</f>
        <v>Very Short</v>
      </c>
      <c r="P8327" t="str" cm="1">
        <f t="array" ref="P8327">_xlfn.IFS(L8327&lt;=39,"Negligible",L8327&lt;=79,"Minimal",L8327&lt;=119,"Moderate",L8327&lt;=158,"High Moderate",L8327&lt;=198," High",L8327&lt;=238,"Very High",L8327&lt;=278,"Severe")</f>
        <v>Negligible</v>
      </c>
      <c r="Q8327" s="3">
        <f t="shared" si="130"/>
        <v>0</v>
      </c>
    </row>
    <row r="8328" spans="1:17" x14ac:dyDescent="0.25">
      <c r="A8328">
        <v>8327</v>
      </c>
      <c r="B8328" t="s">
        <v>5723</v>
      </c>
      <c r="C8328" t="s">
        <v>430</v>
      </c>
      <c r="D8328" t="s">
        <v>5755</v>
      </c>
      <c r="E8328" t="s">
        <v>55</v>
      </c>
      <c r="F8328" t="s">
        <v>609</v>
      </c>
      <c r="G8328" t="s">
        <v>610</v>
      </c>
      <c r="H8328" t="s">
        <v>55</v>
      </c>
      <c r="I8328" t="s">
        <v>18</v>
      </c>
      <c r="J8328">
        <v>50.978770240000003</v>
      </c>
      <c r="K8328">
        <v>3.7916849049999999</v>
      </c>
      <c r="L8328">
        <v>110.90629180000001</v>
      </c>
      <c r="M8328" t="s">
        <v>18</v>
      </c>
      <c r="N8328" t="str" cm="1">
        <f t="array" ref="N8328">_xlfn.IFS(J8328&lt;=29,"Twenties",J8328&lt;=39,"Thirties",J8328&lt;=49,"Fourties",J8328&lt;=59,"Fifties",J8328&gt;59,"Elders")</f>
        <v>Fifties</v>
      </c>
      <c r="O8328" t="str" cm="1">
        <f t="array" ref="O8328">_xlfn.IFS(K8329&lt;=5,"Very Short",K8329&lt;=10,"Short",K8329&lt;=15,"Mid-Class",K8329&lt;=20,"Long",K8329&lt;=25," Very Long",K8329&gt;25,"Lifer")</f>
        <v>Short</v>
      </c>
      <c r="P8328" t="str" cm="1">
        <f t="array" ref="P8328">_xlfn.IFS(L8328&lt;=39,"Negligible",L8328&lt;=79,"Minimal",L8328&lt;=119,"Moderate",L8328&lt;=158,"High Moderate",L8328&lt;=198," High",L8328&lt;=238,"Very High",L8328&lt;=278,"Severe")</f>
        <v>Moderate</v>
      </c>
      <c r="Q8328" s="3">
        <f t="shared" si="130"/>
        <v>4.6210954916666669</v>
      </c>
    </row>
    <row r="8329" spans="1:17" x14ac:dyDescent="0.25">
      <c r="A8329">
        <v>8328</v>
      </c>
      <c r="B8329" t="s">
        <v>5724</v>
      </c>
      <c r="C8329" t="s">
        <v>301</v>
      </c>
      <c r="D8329" t="s">
        <v>5754</v>
      </c>
      <c r="E8329" t="s">
        <v>125</v>
      </c>
      <c r="F8329" t="s">
        <v>609</v>
      </c>
      <c r="G8329" t="s">
        <v>610</v>
      </c>
      <c r="H8329" t="s">
        <v>125</v>
      </c>
      <c r="I8329" t="s">
        <v>18</v>
      </c>
      <c r="J8329">
        <v>22.155280439999999</v>
      </c>
      <c r="K8329">
        <v>6.6215852929999999</v>
      </c>
      <c r="L8329">
        <v>0</v>
      </c>
      <c r="M8329" t="s">
        <v>18</v>
      </c>
      <c r="N8329" t="str" cm="1">
        <f t="array" ref="N8329">_xlfn.IFS(J8329&lt;=29,"Twenties",J8329&lt;=39,"Thirties",J8329&lt;=49,"Fourties",J8329&lt;=59,"Fifties",J8329&gt;59,"Elders")</f>
        <v>Twenties</v>
      </c>
      <c r="O8329" t="str" cm="1">
        <f t="array" ref="O8329">_xlfn.IFS(K8330&lt;=5,"Very Short",K8330&lt;=10,"Short",K8330&lt;=15,"Mid-Class",K8330&lt;=20,"Long",K8330&lt;=25," Very Long",K8330&gt;25,"Lifer")</f>
        <v>Very Short</v>
      </c>
      <c r="P8329" t="str" cm="1">
        <f t="array" ref="P8329">_xlfn.IFS(L8329&lt;=39,"Negligible",L8329&lt;=79,"Minimal",L8329&lt;=119,"Moderate",L8329&lt;=158,"High Moderate",L8329&lt;=198," High",L8329&lt;=238,"Very High",L8329&lt;=278,"Severe")</f>
        <v>Negligible</v>
      </c>
      <c r="Q8329" s="3">
        <f t="shared" si="130"/>
        <v>0</v>
      </c>
    </row>
    <row r="8330" spans="1:17" x14ac:dyDescent="0.25">
      <c r="A8330">
        <v>8329</v>
      </c>
      <c r="B8330" t="s">
        <v>5725</v>
      </c>
      <c r="C8330" t="s">
        <v>1661</v>
      </c>
      <c r="D8330" t="s">
        <v>5754</v>
      </c>
      <c r="E8330" t="s">
        <v>353</v>
      </c>
      <c r="F8330" t="s">
        <v>609</v>
      </c>
      <c r="G8330" t="s">
        <v>610</v>
      </c>
      <c r="H8330" t="s">
        <v>105</v>
      </c>
      <c r="I8330" t="s">
        <v>18</v>
      </c>
      <c r="J8330">
        <v>37.615123220000001</v>
      </c>
      <c r="K8330">
        <v>4.0250163499999996</v>
      </c>
      <c r="L8330">
        <v>40.367061550000003</v>
      </c>
      <c r="M8330" t="s">
        <v>18</v>
      </c>
      <c r="N8330" t="str" cm="1">
        <f t="array" ref="N8330">_xlfn.IFS(J8330&lt;=29,"Twenties",J8330&lt;=39,"Thirties",J8330&lt;=49,"Fourties",J8330&lt;=59,"Fifties",J8330&gt;59,"Elders")</f>
        <v>Thirties</v>
      </c>
      <c r="O8330" t="str" cm="1">
        <f t="array" ref="O8330">_xlfn.IFS(K8331&lt;=5,"Very Short",K8331&lt;=10,"Short",K8331&lt;=15,"Mid-Class",K8331&lt;=20,"Long",K8331&lt;=25," Very Long",K8331&gt;25,"Lifer")</f>
        <v>Very Short</v>
      </c>
      <c r="P8330" t="str" cm="1">
        <f t="array" ref="P8330">_xlfn.IFS(L8330&lt;=39,"Negligible",L8330&lt;=79,"Minimal",L8330&lt;=119,"Moderate",L8330&lt;=158,"High Moderate",L8330&lt;=198," High",L8330&lt;=238,"Very High",L8330&lt;=278,"Severe")</f>
        <v>Minimal</v>
      </c>
      <c r="Q8330" s="3">
        <f t="shared" si="130"/>
        <v>1.6819608979166667</v>
      </c>
    </row>
    <row r="8331" spans="1:17" x14ac:dyDescent="0.25">
      <c r="A8331">
        <v>8330</v>
      </c>
      <c r="B8331" t="s">
        <v>2122</v>
      </c>
      <c r="C8331" t="s">
        <v>343</v>
      </c>
      <c r="D8331" t="s">
        <v>5755</v>
      </c>
      <c r="E8331" t="s">
        <v>1290</v>
      </c>
      <c r="F8331" t="s">
        <v>609</v>
      </c>
      <c r="G8331" t="s">
        <v>610</v>
      </c>
      <c r="H8331" t="s">
        <v>105</v>
      </c>
      <c r="I8331" t="s">
        <v>18</v>
      </c>
      <c r="J8331">
        <v>46.46558847</v>
      </c>
      <c r="K8331">
        <v>4.8385903739999998</v>
      </c>
      <c r="L8331">
        <v>49.226318640000002</v>
      </c>
      <c r="M8331" t="s">
        <v>18</v>
      </c>
      <c r="N8331" t="str" cm="1">
        <f t="array" ref="N8331">_xlfn.IFS(J8331&lt;=29,"Twenties",J8331&lt;=39,"Thirties",J8331&lt;=49,"Fourties",J8331&lt;=59,"Fifties",J8331&gt;59,"Elders")</f>
        <v>Fourties</v>
      </c>
      <c r="O8331" t="str" cm="1">
        <f t="array" ref="O8331">_xlfn.IFS(K8332&lt;=5,"Very Short",K8332&lt;=10,"Short",K8332&lt;=15,"Mid-Class",K8332&lt;=20,"Long",K8332&lt;=25," Very Long",K8332&gt;25,"Lifer")</f>
        <v>Short</v>
      </c>
      <c r="P8331" t="str" cm="1">
        <f t="array" ref="P8331">_xlfn.IFS(L8331&lt;=39,"Negligible",L8331&lt;=79,"Minimal",L8331&lt;=119,"Moderate",L8331&lt;=158,"High Moderate",L8331&lt;=198," High",L8331&lt;=238,"Very High",L8331&lt;=278,"Severe")</f>
        <v>Minimal</v>
      </c>
      <c r="Q8331" s="3">
        <f t="shared" si="130"/>
        <v>2.0510966100000001</v>
      </c>
    </row>
    <row r="8332" spans="1:17" x14ac:dyDescent="0.25">
      <c r="A8332">
        <v>8331</v>
      </c>
      <c r="B8332" t="s">
        <v>398</v>
      </c>
      <c r="C8332" t="s">
        <v>677</v>
      </c>
      <c r="D8332" t="s">
        <v>5754</v>
      </c>
      <c r="E8332" t="s">
        <v>36</v>
      </c>
      <c r="F8332" t="s">
        <v>818</v>
      </c>
      <c r="G8332" t="s">
        <v>819</v>
      </c>
      <c r="H8332" t="s">
        <v>36</v>
      </c>
      <c r="I8332" t="s">
        <v>18</v>
      </c>
      <c r="J8332">
        <v>46.548427510000003</v>
      </c>
      <c r="K8332">
        <v>7.8192035530000004</v>
      </c>
      <c r="L8332">
        <v>151.28510489999999</v>
      </c>
      <c r="M8332" t="s">
        <v>18</v>
      </c>
      <c r="N8332" t="str" cm="1">
        <f t="array" ref="N8332">_xlfn.IFS(J8332&lt;=29,"Twenties",J8332&lt;=39,"Thirties",J8332&lt;=49,"Fourties",J8332&lt;=59,"Fifties",J8332&gt;59,"Elders")</f>
        <v>Fourties</v>
      </c>
      <c r="O8332" t="str" cm="1">
        <f t="array" ref="O8332">_xlfn.IFS(K8333&lt;=5,"Very Short",K8333&lt;=10,"Short",K8333&lt;=15,"Mid-Class",K8333&lt;=20,"Long",K8333&lt;=25," Very Long",K8333&gt;25,"Lifer")</f>
        <v>Very Short</v>
      </c>
      <c r="P8332" t="str" cm="1">
        <f t="array" ref="P8332">_xlfn.IFS(L8332&lt;=39,"Negligible",L8332&lt;=79,"Minimal",L8332&lt;=119,"Moderate",L8332&lt;=158,"High Moderate",L8332&lt;=198," High",L8332&lt;=238,"Very High",L8332&lt;=278,"Severe")</f>
        <v>High Moderate</v>
      </c>
      <c r="Q8332" s="3">
        <f t="shared" si="130"/>
        <v>6.3035460374999994</v>
      </c>
    </row>
    <row r="8333" spans="1:17" x14ac:dyDescent="0.25">
      <c r="A8333">
        <v>8332</v>
      </c>
      <c r="B8333" t="s">
        <v>5726</v>
      </c>
      <c r="C8333" t="s">
        <v>5727</v>
      </c>
      <c r="D8333" t="s">
        <v>5754</v>
      </c>
      <c r="E8333" t="s">
        <v>405</v>
      </c>
      <c r="F8333" t="s">
        <v>609</v>
      </c>
      <c r="G8333" t="s">
        <v>610</v>
      </c>
      <c r="H8333" t="s">
        <v>405</v>
      </c>
      <c r="I8333" t="s">
        <v>18</v>
      </c>
      <c r="J8333">
        <v>46.057544300000004</v>
      </c>
      <c r="K8333">
        <v>4.8382878839999997</v>
      </c>
      <c r="L8333">
        <v>93.665111100000004</v>
      </c>
      <c r="M8333" t="s">
        <v>18</v>
      </c>
      <c r="N8333" t="str" cm="1">
        <f t="array" ref="N8333">_xlfn.IFS(J8333&lt;=29,"Twenties",J8333&lt;=39,"Thirties",J8333&lt;=49,"Fourties",J8333&lt;=59,"Fifties",J8333&gt;59,"Elders")</f>
        <v>Fourties</v>
      </c>
      <c r="O8333" t="str" cm="1">
        <f t="array" ref="O8333">_xlfn.IFS(K8334&lt;=5,"Very Short",K8334&lt;=10,"Short",K8334&lt;=15,"Mid-Class",K8334&lt;=20,"Long",K8334&lt;=25," Very Long",K8334&gt;25,"Lifer")</f>
        <v>Very Short</v>
      </c>
      <c r="P8333" t="str" cm="1">
        <f t="array" ref="P8333">_xlfn.IFS(L8333&lt;=39,"Negligible",L8333&lt;=79,"Minimal",L8333&lt;=119,"Moderate",L8333&lt;=158,"High Moderate",L8333&lt;=198," High",L8333&lt;=238,"Very High",L8333&lt;=278,"Severe")</f>
        <v>Moderate</v>
      </c>
      <c r="Q8333" s="3">
        <f t="shared" si="130"/>
        <v>3.9027129625000003</v>
      </c>
    </row>
    <row r="8334" spans="1:17" x14ac:dyDescent="0.25">
      <c r="A8334">
        <v>8333</v>
      </c>
      <c r="B8334" t="s">
        <v>488</v>
      </c>
      <c r="C8334" t="s">
        <v>3188</v>
      </c>
      <c r="D8334" t="s">
        <v>5755</v>
      </c>
      <c r="E8334" t="s">
        <v>313</v>
      </c>
      <c r="F8334" t="s">
        <v>609</v>
      </c>
      <c r="G8334" t="s">
        <v>610</v>
      </c>
      <c r="H8334" t="s">
        <v>260</v>
      </c>
      <c r="I8334" t="s">
        <v>18</v>
      </c>
      <c r="J8334">
        <v>34.455490480000002</v>
      </c>
      <c r="K8334">
        <v>2.427274175</v>
      </c>
      <c r="L8334">
        <v>0</v>
      </c>
      <c r="M8334" t="s">
        <v>18</v>
      </c>
      <c r="N8334" t="str" cm="1">
        <f t="array" ref="N8334">_xlfn.IFS(J8334&lt;=29,"Twenties",J8334&lt;=39,"Thirties",J8334&lt;=49,"Fourties",J8334&lt;=59,"Fifties",J8334&gt;59,"Elders")</f>
        <v>Thirties</v>
      </c>
      <c r="O8334" t="str" cm="1">
        <f t="array" ref="O8334">_xlfn.IFS(K8335&lt;=5,"Very Short",K8335&lt;=10,"Short",K8335&lt;=15,"Mid-Class",K8335&lt;=20,"Long",K8335&lt;=25," Very Long",K8335&gt;25,"Lifer")</f>
        <v>Very Short</v>
      </c>
      <c r="P8334" t="str" cm="1">
        <f t="array" ref="P8334">_xlfn.IFS(L8334&lt;=39,"Negligible",L8334&lt;=79,"Minimal",L8334&lt;=119,"Moderate",L8334&lt;=158,"High Moderate",L8334&lt;=198," High",L8334&lt;=238,"Very High",L8334&lt;=278,"Severe")</f>
        <v>Negligible</v>
      </c>
      <c r="Q8334" s="3">
        <f t="shared" si="130"/>
        <v>0</v>
      </c>
    </row>
    <row r="8335" spans="1:17" x14ac:dyDescent="0.25">
      <c r="A8335">
        <v>8334</v>
      </c>
      <c r="B8335" t="s">
        <v>4088</v>
      </c>
      <c r="C8335" t="s">
        <v>243</v>
      </c>
      <c r="D8335" t="s">
        <v>5754</v>
      </c>
      <c r="E8335" t="s">
        <v>44</v>
      </c>
      <c r="F8335" t="s">
        <v>609</v>
      </c>
      <c r="G8335" t="s">
        <v>610</v>
      </c>
      <c r="H8335" t="s">
        <v>44</v>
      </c>
      <c r="I8335" t="s">
        <v>18</v>
      </c>
      <c r="J8335">
        <v>58.347160459999998</v>
      </c>
      <c r="K8335">
        <v>4.0093925800000001</v>
      </c>
      <c r="L8335">
        <v>176.3569396</v>
      </c>
      <c r="M8335" t="s">
        <v>18</v>
      </c>
      <c r="N8335" t="str" cm="1">
        <f t="array" ref="N8335">_xlfn.IFS(J8335&lt;=29,"Twenties",J8335&lt;=39,"Thirties",J8335&lt;=49,"Fourties",J8335&lt;=59,"Fifties",J8335&gt;59,"Elders")</f>
        <v>Fifties</v>
      </c>
      <c r="O8335" t="str" cm="1">
        <f t="array" ref="O8335">_xlfn.IFS(K8336&lt;=5,"Very Short",K8336&lt;=10,"Short",K8336&lt;=15,"Mid-Class",K8336&lt;=20,"Long",K8336&lt;=25," Very Long",K8336&gt;25,"Lifer")</f>
        <v>Short</v>
      </c>
      <c r="P8335" t="str" cm="1">
        <f t="array" ref="P8335">_xlfn.IFS(L8335&lt;=39,"Negligible",L8335&lt;=79,"Minimal",L8335&lt;=119,"Moderate",L8335&lt;=158,"High Moderate",L8335&lt;=198," High",L8335&lt;=238,"Very High",L8335&lt;=278,"Severe")</f>
        <v xml:space="preserve"> High</v>
      </c>
      <c r="Q8335" s="3">
        <f t="shared" si="130"/>
        <v>7.3482058166666668</v>
      </c>
    </row>
    <row r="8336" spans="1:17" x14ac:dyDescent="0.25">
      <c r="A8336">
        <v>8335</v>
      </c>
      <c r="B8336" t="s">
        <v>3519</v>
      </c>
      <c r="C8336" t="s">
        <v>1414</v>
      </c>
      <c r="D8336" t="s">
        <v>5754</v>
      </c>
      <c r="E8336" t="s">
        <v>36</v>
      </c>
      <c r="F8336" t="s">
        <v>818</v>
      </c>
      <c r="G8336" t="s">
        <v>819</v>
      </c>
      <c r="H8336" t="s">
        <v>36</v>
      </c>
      <c r="I8336" t="s">
        <v>18</v>
      </c>
      <c r="J8336">
        <v>43.340615569999997</v>
      </c>
      <c r="K8336">
        <v>6.1548366960000003</v>
      </c>
      <c r="L8336">
        <v>60.321917200000001</v>
      </c>
      <c r="M8336" t="s">
        <v>18</v>
      </c>
      <c r="N8336" t="str" cm="1">
        <f t="array" ref="N8336">_xlfn.IFS(J8336&lt;=29,"Twenties",J8336&lt;=39,"Thirties",J8336&lt;=49,"Fourties",J8336&lt;=59,"Fifties",J8336&gt;59,"Elders")</f>
        <v>Fourties</v>
      </c>
      <c r="O8336" t="str" cm="1">
        <f t="array" ref="O8336">_xlfn.IFS(K8337&lt;=5,"Very Short",K8337&lt;=10,"Short",K8337&lt;=15,"Mid-Class",K8337&lt;=20,"Long",K8337&lt;=25," Very Long",K8337&gt;25,"Lifer")</f>
        <v>Short</v>
      </c>
      <c r="P8336" t="str" cm="1">
        <f t="array" ref="P8336">_xlfn.IFS(L8336&lt;=39,"Negligible",L8336&lt;=79,"Minimal",L8336&lt;=119,"Moderate",L8336&lt;=158,"High Moderate",L8336&lt;=198," High",L8336&lt;=238,"Very High",L8336&lt;=278,"Severe")</f>
        <v>Minimal</v>
      </c>
      <c r="Q8336" s="3">
        <f t="shared" si="130"/>
        <v>2.5134132166666667</v>
      </c>
    </row>
    <row r="8337" spans="1:17" x14ac:dyDescent="0.25">
      <c r="A8337">
        <v>8336</v>
      </c>
      <c r="B8337" t="s">
        <v>3716</v>
      </c>
      <c r="C8337" t="s">
        <v>147</v>
      </c>
      <c r="D8337" t="s">
        <v>5755</v>
      </c>
      <c r="E8337" t="s">
        <v>36</v>
      </c>
      <c r="F8337" t="s">
        <v>818</v>
      </c>
      <c r="G8337" t="s">
        <v>819</v>
      </c>
      <c r="H8337" t="s">
        <v>36</v>
      </c>
      <c r="I8337" t="s">
        <v>18</v>
      </c>
      <c r="J8337">
        <v>46.192781910000001</v>
      </c>
      <c r="K8337">
        <v>5.1747217110000001</v>
      </c>
      <c r="L8337">
        <v>112.02338880000001</v>
      </c>
      <c r="M8337" t="s">
        <v>18</v>
      </c>
      <c r="N8337" t="str" cm="1">
        <f t="array" ref="N8337">_xlfn.IFS(J8337&lt;=29,"Twenties",J8337&lt;=39,"Thirties",J8337&lt;=49,"Fourties",J8337&lt;=59,"Fifties",J8337&gt;59,"Elders")</f>
        <v>Fourties</v>
      </c>
      <c r="O8337" t="str" cm="1">
        <f t="array" ref="O8337">_xlfn.IFS(K8338&lt;=5,"Very Short",K8338&lt;=10,"Short",K8338&lt;=15,"Mid-Class",K8338&lt;=20,"Long",K8338&lt;=25," Very Long",K8338&gt;25,"Lifer")</f>
        <v>Very Short</v>
      </c>
      <c r="P8337" t="str" cm="1">
        <f t="array" ref="P8337">_xlfn.IFS(L8337&lt;=39,"Negligible",L8337&lt;=79,"Minimal",L8337&lt;=119,"Moderate",L8337&lt;=158,"High Moderate",L8337&lt;=198," High",L8337&lt;=238,"Very High",L8337&lt;=278,"Severe")</f>
        <v>Moderate</v>
      </c>
      <c r="Q8337" s="3">
        <f t="shared" si="130"/>
        <v>4.6676412000000003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93"/>
  <sheetViews>
    <sheetView topLeftCell="A69" workbookViewId="0">
      <selection activeCell="C67" sqref="C67"/>
    </sheetView>
  </sheetViews>
  <sheetFormatPr defaultRowHeight="15" x14ac:dyDescent="0.25"/>
  <cols>
    <col min="2" max="2" width="13.140625" bestFit="1" customWidth="1"/>
    <col min="3" max="3" width="25.7109375" bestFit="1" customWidth="1"/>
  </cols>
  <sheetData>
    <row r="1" spans="1:4" x14ac:dyDescent="0.25">
      <c r="A1">
        <v>1</v>
      </c>
      <c r="B1" s="1" t="s">
        <v>5728</v>
      </c>
      <c r="C1" t="s">
        <v>5730</v>
      </c>
    </row>
    <row r="2" spans="1:4" x14ac:dyDescent="0.25">
      <c r="B2" s="2" t="s">
        <v>5754</v>
      </c>
      <c r="C2" s="3">
        <v>4120</v>
      </c>
    </row>
    <row r="3" spans="1:4" x14ac:dyDescent="0.25">
      <c r="B3" s="2" t="s">
        <v>5755</v>
      </c>
      <c r="C3" s="3">
        <v>4216</v>
      </c>
    </row>
    <row r="4" spans="1:4" x14ac:dyDescent="0.25">
      <c r="B4" s="2" t="s">
        <v>5729</v>
      </c>
      <c r="C4" s="3">
        <v>8336</v>
      </c>
    </row>
    <row r="6" spans="1:4" x14ac:dyDescent="0.25">
      <c r="A6">
        <v>2</v>
      </c>
      <c r="B6" s="1" t="s">
        <v>5728</v>
      </c>
      <c r="C6" t="s">
        <v>5730</v>
      </c>
    </row>
    <row r="7" spans="1:4" x14ac:dyDescent="0.25">
      <c r="B7" s="2" t="s">
        <v>36</v>
      </c>
      <c r="C7" s="3">
        <v>1780</v>
      </c>
    </row>
    <row r="8" spans="1:4" x14ac:dyDescent="0.25">
      <c r="B8" s="2" t="s">
        <v>5729</v>
      </c>
      <c r="C8" s="3">
        <v>1780</v>
      </c>
    </row>
    <row r="10" spans="1:4" x14ac:dyDescent="0.25">
      <c r="A10" t="s">
        <v>5731</v>
      </c>
      <c r="B10" s="1" t="s">
        <v>5728</v>
      </c>
      <c r="C10" t="s">
        <v>5730</v>
      </c>
      <c r="D10" s="1"/>
    </row>
    <row r="11" spans="1:4" x14ac:dyDescent="0.25">
      <c r="B11" s="2" t="s">
        <v>2343</v>
      </c>
      <c r="C11" s="3">
        <v>2</v>
      </c>
    </row>
    <row r="12" spans="1:4" x14ac:dyDescent="0.25">
      <c r="B12" s="2" t="s">
        <v>1143</v>
      </c>
      <c r="C12" s="3">
        <v>2</v>
      </c>
    </row>
    <row r="13" spans="1:4" x14ac:dyDescent="0.25">
      <c r="B13" s="2" t="s">
        <v>3283</v>
      </c>
      <c r="C13" s="3">
        <v>2</v>
      </c>
    </row>
    <row r="14" spans="1:4" x14ac:dyDescent="0.25">
      <c r="B14" s="2" t="s">
        <v>5729</v>
      </c>
      <c r="C14" s="3">
        <v>6</v>
      </c>
    </row>
    <row r="16" spans="1:4" x14ac:dyDescent="0.25">
      <c r="A16">
        <v>3</v>
      </c>
      <c r="B16" s="1" t="s">
        <v>5728</v>
      </c>
      <c r="C16" t="s">
        <v>5730</v>
      </c>
      <c r="D16" s="1"/>
    </row>
    <row r="17" spans="1:3" x14ac:dyDescent="0.25">
      <c r="B17" s="2" t="s">
        <v>609</v>
      </c>
      <c r="C17" s="3">
        <v>1703</v>
      </c>
    </row>
    <row r="18" spans="1:3" x14ac:dyDescent="0.25">
      <c r="B18" s="2" t="s">
        <v>5729</v>
      </c>
      <c r="C18" s="3">
        <v>1703</v>
      </c>
    </row>
    <row r="20" spans="1:3" x14ac:dyDescent="0.25">
      <c r="A20" t="s">
        <v>5732</v>
      </c>
      <c r="B20" s="1" t="s">
        <v>5728</v>
      </c>
      <c r="C20" t="s">
        <v>5730</v>
      </c>
    </row>
    <row r="21" spans="1:3" x14ac:dyDescent="0.25">
      <c r="B21" s="2" t="s">
        <v>1772</v>
      </c>
      <c r="C21" s="3">
        <v>1</v>
      </c>
    </row>
    <row r="22" spans="1:3" x14ac:dyDescent="0.25">
      <c r="B22" s="2" t="s">
        <v>1787</v>
      </c>
      <c r="C22" s="3">
        <v>1</v>
      </c>
    </row>
    <row r="23" spans="1:3" x14ac:dyDescent="0.25">
      <c r="B23" s="2" t="s">
        <v>1925</v>
      </c>
      <c r="C23" s="3">
        <v>1</v>
      </c>
    </row>
    <row r="24" spans="1:3" x14ac:dyDescent="0.25">
      <c r="B24" s="2" t="s">
        <v>1843</v>
      </c>
      <c r="C24" s="3">
        <v>1</v>
      </c>
    </row>
    <row r="25" spans="1:3" x14ac:dyDescent="0.25">
      <c r="B25" s="2" t="s">
        <v>1837</v>
      </c>
      <c r="C25" s="3">
        <v>1</v>
      </c>
    </row>
    <row r="26" spans="1:3" x14ac:dyDescent="0.25">
      <c r="B26" s="2" t="s">
        <v>1826</v>
      </c>
      <c r="C26" s="3">
        <v>1</v>
      </c>
    </row>
    <row r="27" spans="1:3" x14ac:dyDescent="0.25">
      <c r="B27" s="2" t="s">
        <v>1841</v>
      </c>
      <c r="C27" s="3">
        <v>1</v>
      </c>
    </row>
    <row r="28" spans="1:3" x14ac:dyDescent="0.25">
      <c r="B28" s="2" t="s">
        <v>1816</v>
      </c>
      <c r="C28" s="3">
        <v>1</v>
      </c>
    </row>
    <row r="29" spans="1:3" x14ac:dyDescent="0.25">
      <c r="B29" s="2" t="s">
        <v>1812</v>
      </c>
      <c r="C29" s="3">
        <v>1</v>
      </c>
    </row>
    <row r="30" spans="1:3" x14ac:dyDescent="0.25">
      <c r="B30" s="2" t="s">
        <v>1810</v>
      </c>
      <c r="C30" s="3">
        <v>1</v>
      </c>
    </row>
    <row r="31" spans="1:3" x14ac:dyDescent="0.25">
      <c r="B31" s="2" t="s">
        <v>1847</v>
      </c>
      <c r="C31" s="3">
        <v>1</v>
      </c>
    </row>
    <row r="32" spans="1:3" x14ac:dyDescent="0.25">
      <c r="B32" s="2" t="s">
        <v>1806</v>
      </c>
      <c r="C32" s="3">
        <v>1</v>
      </c>
    </row>
    <row r="33" spans="1:3" x14ac:dyDescent="0.25">
      <c r="B33" s="2" t="s">
        <v>1800</v>
      </c>
      <c r="C33" s="3">
        <v>1</v>
      </c>
    </row>
    <row r="34" spans="1:3" x14ac:dyDescent="0.25">
      <c r="B34" s="2" t="s">
        <v>1803</v>
      </c>
      <c r="C34" s="3">
        <v>1</v>
      </c>
    </row>
    <row r="35" spans="1:3" x14ac:dyDescent="0.25">
      <c r="B35" s="2" t="s">
        <v>1798</v>
      </c>
      <c r="C35" s="3">
        <v>1</v>
      </c>
    </row>
    <row r="36" spans="1:3" x14ac:dyDescent="0.25">
      <c r="B36" s="2" t="s">
        <v>1786</v>
      </c>
      <c r="C36" s="3">
        <v>1</v>
      </c>
    </row>
    <row r="37" spans="1:3" x14ac:dyDescent="0.25">
      <c r="B37" s="2" t="s">
        <v>1782</v>
      </c>
      <c r="C37" s="3">
        <v>1</v>
      </c>
    </row>
    <row r="38" spans="1:3" x14ac:dyDescent="0.25">
      <c r="B38" s="2" t="s">
        <v>1777</v>
      </c>
      <c r="C38" s="3">
        <v>1</v>
      </c>
    </row>
    <row r="39" spans="1:3" x14ac:dyDescent="0.25">
      <c r="B39" s="2" t="s">
        <v>1780</v>
      </c>
      <c r="C39" s="3">
        <v>1</v>
      </c>
    </row>
    <row r="40" spans="1:3" x14ac:dyDescent="0.25">
      <c r="B40" s="2" t="s">
        <v>1779</v>
      </c>
      <c r="C40" s="3">
        <v>1</v>
      </c>
    </row>
    <row r="41" spans="1:3" x14ac:dyDescent="0.25">
      <c r="B41" s="2" t="s">
        <v>1774</v>
      </c>
      <c r="C41" s="3">
        <v>1</v>
      </c>
    </row>
    <row r="42" spans="1:3" x14ac:dyDescent="0.25">
      <c r="B42" s="2" t="s">
        <v>5729</v>
      </c>
      <c r="C42" s="3">
        <v>21</v>
      </c>
    </row>
    <row r="45" spans="1:3" x14ac:dyDescent="0.25">
      <c r="A45">
        <v>4</v>
      </c>
      <c r="B45" s="1" t="s">
        <v>5728</v>
      </c>
      <c r="C45" t="s">
        <v>5730</v>
      </c>
    </row>
    <row r="46" spans="1:3" x14ac:dyDescent="0.25">
      <c r="B46" s="2" t="s">
        <v>610</v>
      </c>
      <c r="C46" s="3">
        <v>1737</v>
      </c>
    </row>
    <row r="47" spans="1:3" x14ac:dyDescent="0.25">
      <c r="B47" s="2" t="s">
        <v>5729</v>
      </c>
      <c r="C47" s="3">
        <v>1737</v>
      </c>
    </row>
    <row r="50" spans="1:3" x14ac:dyDescent="0.25">
      <c r="A50" t="s">
        <v>5733</v>
      </c>
      <c r="B50" s="1" t="s">
        <v>5728</v>
      </c>
      <c r="C50" t="s">
        <v>5730</v>
      </c>
    </row>
    <row r="51" spans="1:3" x14ac:dyDescent="0.25">
      <c r="B51" s="2" t="s">
        <v>1818</v>
      </c>
      <c r="C51" s="3">
        <v>3</v>
      </c>
    </row>
    <row r="52" spans="1:3" x14ac:dyDescent="0.25">
      <c r="B52" s="2" t="s">
        <v>5729</v>
      </c>
      <c r="C52" s="3">
        <v>3</v>
      </c>
    </row>
    <row r="54" spans="1:3" x14ac:dyDescent="0.25">
      <c r="A54">
        <v>5</v>
      </c>
      <c r="B54" s="1" t="s">
        <v>5728</v>
      </c>
      <c r="C54" t="s">
        <v>5730</v>
      </c>
    </row>
    <row r="55" spans="1:3" x14ac:dyDescent="0.25">
      <c r="B55" s="2" t="s">
        <v>36</v>
      </c>
      <c r="C55" s="3">
        <v>1836</v>
      </c>
    </row>
    <row r="56" spans="1:3" x14ac:dyDescent="0.25">
      <c r="B56" s="2" t="s">
        <v>5729</v>
      </c>
      <c r="C56" s="3">
        <v>1836</v>
      </c>
    </row>
    <row r="58" spans="1:3" x14ac:dyDescent="0.25">
      <c r="A58" t="s">
        <v>5734</v>
      </c>
      <c r="B58" s="1" t="s">
        <v>5728</v>
      </c>
      <c r="C58" t="s">
        <v>5730</v>
      </c>
    </row>
    <row r="59" spans="1:3" x14ac:dyDescent="0.25">
      <c r="B59" s="2" t="s">
        <v>2343</v>
      </c>
      <c r="C59" s="3">
        <v>2</v>
      </c>
    </row>
    <row r="60" spans="1:3" x14ac:dyDescent="0.25">
      <c r="B60" s="2" t="s">
        <v>5729</v>
      </c>
      <c r="C60" s="3">
        <v>2</v>
      </c>
    </row>
    <row r="62" spans="1:3" x14ac:dyDescent="0.25">
      <c r="A62">
        <v>6</v>
      </c>
      <c r="B62" s="1" t="s">
        <v>5728</v>
      </c>
      <c r="C62" t="s">
        <v>5730</v>
      </c>
    </row>
    <row r="63" spans="1:3" x14ac:dyDescent="0.25">
      <c r="B63" s="2" t="s">
        <v>18</v>
      </c>
      <c r="C63" s="3">
        <v>8163</v>
      </c>
    </row>
    <row r="64" spans="1:3" x14ac:dyDescent="0.25">
      <c r="B64" s="2" t="s">
        <v>5729</v>
      </c>
      <c r="C64" s="3">
        <v>8163</v>
      </c>
    </row>
    <row r="66" spans="1:3" x14ac:dyDescent="0.25">
      <c r="A66" t="s">
        <v>5735</v>
      </c>
      <c r="B66" s="1" t="s">
        <v>5728</v>
      </c>
      <c r="C66" t="s">
        <v>5730</v>
      </c>
    </row>
    <row r="67" spans="1:3" x14ac:dyDescent="0.25">
      <c r="B67" s="2" t="s">
        <v>1818</v>
      </c>
      <c r="C67" s="3">
        <v>3</v>
      </c>
    </row>
    <row r="68" spans="1:3" x14ac:dyDescent="0.25">
      <c r="B68" s="2" t="s">
        <v>5729</v>
      </c>
      <c r="C68" s="3">
        <v>3</v>
      </c>
    </row>
    <row r="70" spans="1:3" x14ac:dyDescent="0.25">
      <c r="A70">
        <v>7</v>
      </c>
      <c r="B70" s="1" t="s">
        <v>5728</v>
      </c>
      <c r="C70" t="s">
        <v>5730</v>
      </c>
    </row>
    <row r="71" spans="1:3" x14ac:dyDescent="0.25">
      <c r="B71" s="2" t="s">
        <v>5739</v>
      </c>
      <c r="C71" s="3">
        <v>3189</v>
      </c>
    </row>
    <row r="72" spans="1:3" x14ac:dyDescent="0.25">
      <c r="B72" s="2" t="s">
        <v>5729</v>
      </c>
      <c r="C72" s="3">
        <v>3189</v>
      </c>
    </row>
    <row r="74" spans="1:3" x14ac:dyDescent="0.25">
      <c r="A74" t="s">
        <v>5742</v>
      </c>
      <c r="B74" s="1" t="s">
        <v>5728</v>
      </c>
      <c r="C74" t="s">
        <v>5730</v>
      </c>
    </row>
    <row r="75" spans="1:3" x14ac:dyDescent="0.25">
      <c r="B75" s="2" t="s">
        <v>5737</v>
      </c>
      <c r="C75" s="3">
        <v>367</v>
      </c>
    </row>
    <row r="76" spans="1:3" x14ac:dyDescent="0.25">
      <c r="B76" s="2" t="s">
        <v>5729</v>
      </c>
      <c r="C76" s="3">
        <v>367</v>
      </c>
    </row>
    <row r="78" spans="1:3" x14ac:dyDescent="0.25">
      <c r="A78">
        <v>8</v>
      </c>
      <c r="B78" s="1" t="s">
        <v>5728</v>
      </c>
      <c r="C78" t="s">
        <v>5730</v>
      </c>
    </row>
    <row r="79" spans="1:3" x14ac:dyDescent="0.25">
      <c r="B79" s="2" t="s">
        <v>5747</v>
      </c>
      <c r="C79" s="3">
        <v>5040</v>
      </c>
    </row>
    <row r="80" spans="1:3" x14ac:dyDescent="0.25">
      <c r="B80" s="2" t="s">
        <v>5729</v>
      </c>
      <c r="C80" s="3">
        <v>5040</v>
      </c>
    </row>
    <row r="82" spans="1:3" x14ac:dyDescent="0.25">
      <c r="A82" t="s">
        <v>5748</v>
      </c>
      <c r="B82" s="1" t="s">
        <v>5728</v>
      </c>
      <c r="C82" t="s">
        <v>5730</v>
      </c>
    </row>
    <row r="83" spans="1:3" x14ac:dyDescent="0.25">
      <c r="B83" s="2" t="s">
        <v>5744</v>
      </c>
      <c r="C83" s="3">
        <v>15</v>
      </c>
    </row>
    <row r="84" spans="1:3" x14ac:dyDescent="0.25">
      <c r="B84" s="2" t="s">
        <v>5729</v>
      </c>
      <c r="C84" s="3">
        <v>15</v>
      </c>
    </row>
    <row r="87" spans="1:3" x14ac:dyDescent="0.25">
      <c r="A87">
        <v>9</v>
      </c>
      <c r="B87">
        <f>MIN(arima[AbsentHours])</f>
        <v>0</v>
      </c>
    </row>
    <row r="88" spans="1:3" x14ac:dyDescent="0.25">
      <c r="B88" s="4">
        <f>MAX(arima[AbsentHours])</f>
        <v>272.53012339999998</v>
      </c>
    </row>
    <row r="90" spans="1:3" x14ac:dyDescent="0.25">
      <c r="A90">
        <v>10</v>
      </c>
      <c r="B90" s="1" t="s">
        <v>5728</v>
      </c>
      <c r="C90" t="s">
        <v>5730</v>
      </c>
    </row>
    <row r="91" spans="1:3" x14ac:dyDescent="0.25">
      <c r="B91" s="2" t="s">
        <v>40</v>
      </c>
      <c r="C91" s="3">
        <v>173</v>
      </c>
    </row>
    <row r="92" spans="1:3" x14ac:dyDescent="0.25">
      <c r="B92" s="2" t="s">
        <v>18</v>
      </c>
      <c r="C92" s="3">
        <v>8163</v>
      </c>
    </row>
    <row r="93" spans="1:3" x14ac:dyDescent="0.25">
      <c r="B93" s="2" t="s">
        <v>5729</v>
      </c>
      <c r="C93" s="3">
        <v>8336</v>
      </c>
    </row>
  </sheetData>
  <pageMargins left="0.7" right="0.7" top="0.75" bottom="0.75" header="0.3" footer="0.3"/>
  <pageSetup orientation="portrait"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76"/>
  <sheetViews>
    <sheetView topLeftCell="A22" workbookViewId="0">
      <selection activeCell="C67" sqref="C67"/>
    </sheetView>
  </sheetViews>
  <sheetFormatPr defaultRowHeight="15" x14ac:dyDescent="0.25"/>
  <cols>
    <col min="2" max="2" width="11.28515625" bestFit="1" customWidth="1"/>
    <col min="3" max="3" width="18.7109375" bestFit="1" customWidth="1"/>
    <col min="5" max="5" width="17.28515625" bestFit="1" customWidth="1"/>
    <col min="6" max="6" width="18.7109375" bestFit="1" customWidth="1"/>
  </cols>
  <sheetData>
    <row r="1" spans="1:4" x14ac:dyDescent="0.25">
      <c r="A1">
        <v>1</v>
      </c>
      <c r="B1" t="s">
        <v>5730</v>
      </c>
    </row>
    <row r="2" spans="1:4" x14ac:dyDescent="0.25">
      <c r="B2" s="3">
        <v>8336</v>
      </c>
    </row>
    <row r="11" spans="1:4" x14ac:dyDescent="0.25">
      <c r="A11">
        <v>2</v>
      </c>
      <c r="B11" s="2" t="s">
        <v>5751</v>
      </c>
      <c r="C11">
        <f>MIN(arima[Absent Days])</f>
        <v>0</v>
      </c>
    </row>
    <row r="12" spans="1:4" x14ac:dyDescent="0.25">
      <c r="B12" s="2" t="s">
        <v>5750</v>
      </c>
      <c r="C12">
        <f>MAX(arima[Absent Days])</f>
        <v>11.355421808333332</v>
      </c>
    </row>
    <row r="15" spans="1:4" x14ac:dyDescent="0.25">
      <c r="A15">
        <v>3</v>
      </c>
      <c r="B15" s="1" t="s">
        <v>5728</v>
      </c>
      <c r="C15" t="s">
        <v>5730</v>
      </c>
      <c r="D15" s="1"/>
    </row>
    <row r="16" spans="1:4" x14ac:dyDescent="0.25">
      <c r="B16" s="2" t="s">
        <v>5754</v>
      </c>
      <c r="C16" s="3">
        <v>4120</v>
      </c>
    </row>
    <row r="17" spans="1:3" x14ac:dyDescent="0.25">
      <c r="B17" s="2" t="s">
        <v>5755</v>
      </c>
      <c r="C17" s="3">
        <v>4216</v>
      </c>
    </row>
    <row r="18" spans="1:3" x14ac:dyDescent="0.25">
      <c r="B18" s="2" t="s">
        <v>5729</v>
      </c>
      <c r="C18" s="3">
        <v>8336</v>
      </c>
    </row>
    <row r="20" spans="1:3" x14ac:dyDescent="0.25">
      <c r="A20">
        <v>4</v>
      </c>
      <c r="B20" s="1" t="s">
        <v>5728</v>
      </c>
      <c r="C20" t="s">
        <v>5752</v>
      </c>
    </row>
    <row r="21" spans="1:3" x14ac:dyDescent="0.25">
      <c r="B21" s="2" t="s">
        <v>15</v>
      </c>
      <c r="C21" s="3">
        <v>863.45603036225043</v>
      </c>
    </row>
    <row r="22" spans="1:3" x14ac:dyDescent="0.25">
      <c r="B22" s="2" t="s">
        <v>31</v>
      </c>
      <c r="C22" s="3">
        <v>1388.2197770624998</v>
      </c>
    </row>
    <row r="23" spans="1:3" x14ac:dyDescent="0.25">
      <c r="B23" s="2" t="s">
        <v>125</v>
      </c>
      <c r="C23" s="3">
        <v>727.89983069704169</v>
      </c>
    </row>
    <row r="24" spans="1:3" x14ac:dyDescent="0.25">
      <c r="B24" s="2" t="s">
        <v>36</v>
      </c>
      <c r="C24" s="3">
        <v>4433.8856225198306</v>
      </c>
    </row>
    <row r="25" spans="1:3" x14ac:dyDescent="0.25">
      <c r="B25" s="2" t="s">
        <v>28</v>
      </c>
      <c r="C25" s="3">
        <v>1706.303454519332</v>
      </c>
    </row>
    <row r="26" spans="1:3" x14ac:dyDescent="0.25">
      <c r="B26" s="2" t="s">
        <v>5729</v>
      </c>
      <c r="C26" s="3">
        <v>9119.7647151609544</v>
      </c>
    </row>
    <row r="28" spans="1:3" x14ac:dyDescent="0.25">
      <c r="A28">
        <v>5</v>
      </c>
      <c r="B28" s="1" t="s">
        <v>5728</v>
      </c>
      <c r="C28" t="s">
        <v>5752</v>
      </c>
    </row>
    <row r="29" spans="1:3" x14ac:dyDescent="0.25">
      <c r="B29" s="2" t="s">
        <v>16</v>
      </c>
      <c r="C29" s="3">
        <v>3603.965104924207</v>
      </c>
    </row>
    <row r="30" spans="1:3" x14ac:dyDescent="0.25">
      <c r="B30" s="2" t="s">
        <v>609</v>
      </c>
      <c r="C30" s="3">
        <v>4476.3008205476608</v>
      </c>
    </row>
    <row r="31" spans="1:3" x14ac:dyDescent="0.25">
      <c r="B31" s="2" t="s">
        <v>818</v>
      </c>
      <c r="C31" s="3">
        <v>3969.4908754844168</v>
      </c>
    </row>
    <row r="32" spans="1:3" x14ac:dyDescent="0.25">
      <c r="B32" s="2" t="s">
        <v>1058</v>
      </c>
      <c r="C32" s="3">
        <v>3670.6878410773761</v>
      </c>
    </row>
    <row r="33" spans="1:6" x14ac:dyDescent="0.25">
      <c r="B33" s="2" t="s">
        <v>2303</v>
      </c>
      <c r="C33" s="3">
        <v>2808.076101732705</v>
      </c>
    </row>
    <row r="34" spans="1:6" x14ac:dyDescent="0.25">
      <c r="B34" s="2" t="s">
        <v>5729</v>
      </c>
      <c r="C34" s="3">
        <v>18528.520743766367</v>
      </c>
    </row>
    <row r="36" spans="1:6" x14ac:dyDescent="0.25">
      <c r="A36">
        <v>6</v>
      </c>
      <c r="B36" s="1" t="s">
        <v>5753</v>
      </c>
      <c r="C36" t="s">
        <v>5752</v>
      </c>
    </row>
    <row r="37" spans="1:6" x14ac:dyDescent="0.25">
      <c r="B37" s="2" t="s">
        <v>17</v>
      </c>
      <c r="C37" s="3">
        <v>3704.5697412204158</v>
      </c>
    </row>
    <row r="38" spans="1:6" x14ac:dyDescent="0.25">
      <c r="B38" s="2" t="s">
        <v>610</v>
      </c>
      <c r="C38" s="3">
        <v>4562.1761233951647</v>
      </c>
    </row>
    <row r="39" spans="1:6" x14ac:dyDescent="0.25">
      <c r="B39" s="2" t="s">
        <v>819</v>
      </c>
      <c r="C39" s="3">
        <v>3977.5076421677504</v>
      </c>
    </row>
    <row r="40" spans="1:6" x14ac:dyDescent="0.25">
      <c r="B40" s="2" t="s">
        <v>1059</v>
      </c>
      <c r="C40" s="3">
        <v>3759.266102726875</v>
      </c>
    </row>
    <row r="41" spans="1:6" x14ac:dyDescent="0.25">
      <c r="B41" s="2" t="s">
        <v>1824</v>
      </c>
      <c r="C41" s="3">
        <v>2882.5147038150803</v>
      </c>
    </row>
    <row r="42" spans="1:6" x14ac:dyDescent="0.25">
      <c r="B42" s="2" t="s">
        <v>5729</v>
      </c>
      <c r="C42" s="3">
        <v>18886.034313325286</v>
      </c>
    </row>
    <row r="44" spans="1:6" x14ac:dyDescent="0.25">
      <c r="A44">
        <v>7</v>
      </c>
      <c r="E44" s="1" t="s">
        <v>5753</v>
      </c>
      <c r="F44" t="s">
        <v>5752</v>
      </c>
    </row>
    <row r="45" spans="1:6" x14ac:dyDescent="0.25">
      <c r="E45" s="2" t="s">
        <v>85</v>
      </c>
      <c r="F45" s="3">
        <v>1059.338255370292</v>
      </c>
    </row>
    <row r="46" spans="1:6" x14ac:dyDescent="0.25">
      <c r="E46" s="2" t="s">
        <v>22</v>
      </c>
      <c r="F46" s="3">
        <v>1600.464842784874</v>
      </c>
    </row>
    <row r="47" spans="1:6" x14ac:dyDescent="0.25">
      <c r="E47" s="2" t="s">
        <v>31</v>
      </c>
      <c r="F47" s="3">
        <v>1368.0823687458333</v>
      </c>
    </row>
    <row r="48" spans="1:6" x14ac:dyDescent="0.25">
      <c r="E48" s="2" t="s">
        <v>36</v>
      </c>
      <c r="F48" s="3">
        <v>4562.2574408023338</v>
      </c>
    </row>
    <row r="49" spans="1:6" x14ac:dyDescent="0.25">
      <c r="E49" s="2" t="s">
        <v>28</v>
      </c>
      <c r="F49" s="3">
        <v>2089.1503043963303</v>
      </c>
    </row>
    <row r="50" spans="1:6" x14ac:dyDescent="0.25">
      <c r="E50" s="2" t="s">
        <v>5729</v>
      </c>
      <c r="F50" s="3">
        <v>10679.293212099663</v>
      </c>
    </row>
    <row r="52" spans="1:6" x14ac:dyDescent="0.25">
      <c r="A52">
        <v>8</v>
      </c>
      <c r="B52" s="1" t="s">
        <v>5753</v>
      </c>
      <c r="C52" t="s">
        <v>5752</v>
      </c>
    </row>
    <row r="53" spans="1:6" x14ac:dyDescent="0.25">
      <c r="B53" s="2" t="s">
        <v>1773</v>
      </c>
      <c r="C53" s="3">
        <v>22.151458290000001</v>
      </c>
    </row>
    <row r="54" spans="1:6" x14ac:dyDescent="0.25">
      <c r="B54" s="2" t="s">
        <v>39</v>
      </c>
      <c r="C54" s="3">
        <v>121.59160561249999</v>
      </c>
    </row>
    <row r="55" spans="1:6" x14ac:dyDescent="0.25">
      <c r="B55" s="2" t="s">
        <v>605</v>
      </c>
      <c r="C55" s="3">
        <v>172.36328151208338</v>
      </c>
    </row>
    <row r="56" spans="1:6" x14ac:dyDescent="0.25">
      <c r="B56" s="2" t="s">
        <v>850</v>
      </c>
      <c r="C56" s="3">
        <v>16.691957706666667</v>
      </c>
    </row>
    <row r="57" spans="1:6" x14ac:dyDescent="0.25">
      <c r="B57" s="2" t="s">
        <v>18</v>
      </c>
      <c r="C57" s="3">
        <v>20946.743463210645</v>
      </c>
    </row>
    <row r="58" spans="1:6" x14ac:dyDescent="0.25">
      <c r="B58" s="2" t="s">
        <v>5729</v>
      </c>
      <c r="C58" s="3">
        <v>21279.541766331895</v>
      </c>
    </row>
    <row r="61" spans="1:6" x14ac:dyDescent="0.25">
      <c r="A61">
        <v>9</v>
      </c>
      <c r="B61" s="1" t="s">
        <v>5753</v>
      </c>
      <c r="C61" t="s">
        <v>5752</v>
      </c>
      <c r="D61" s="1"/>
      <c r="E61" s="1"/>
      <c r="F61" s="1"/>
    </row>
    <row r="62" spans="1:6" x14ac:dyDescent="0.25">
      <c r="B62" s="2" t="s">
        <v>5737</v>
      </c>
      <c r="C62" s="3">
        <v>2474.1416281208353</v>
      </c>
    </row>
    <row r="63" spans="1:6" x14ac:dyDescent="0.25">
      <c r="B63" s="2" t="s">
        <v>5738</v>
      </c>
      <c r="C63" s="3">
        <v>7330.8677884173276</v>
      </c>
    </row>
    <row r="64" spans="1:6" x14ac:dyDescent="0.25">
      <c r="B64" s="2" t="s">
        <v>5739</v>
      </c>
      <c r="C64" s="3">
        <v>8884.498865027912</v>
      </c>
    </row>
    <row r="65" spans="1:6" x14ac:dyDescent="0.25">
      <c r="B65" s="2" t="s">
        <v>5740</v>
      </c>
      <c r="C65" s="3">
        <v>2496.5640282147042</v>
      </c>
    </row>
    <row r="66" spans="1:6" x14ac:dyDescent="0.25">
      <c r="B66" s="2" t="s">
        <v>5741</v>
      </c>
      <c r="C66" s="3">
        <v>99.89593864770832</v>
      </c>
    </row>
    <row r="67" spans="1:6" x14ac:dyDescent="0.25">
      <c r="B67" s="2" t="s">
        <v>5729</v>
      </c>
      <c r="C67" s="3">
        <v>21285.968248428486</v>
      </c>
    </row>
    <row r="69" spans="1:6" x14ac:dyDescent="0.25">
      <c r="A69">
        <v>10</v>
      </c>
      <c r="B69" s="1" t="s">
        <v>5753</v>
      </c>
      <c r="C69" t="s">
        <v>5752</v>
      </c>
      <c r="D69" s="1"/>
      <c r="E69" s="1"/>
      <c r="F69" s="1"/>
    </row>
    <row r="70" spans="1:6" x14ac:dyDescent="0.25">
      <c r="B70" s="2" t="s">
        <v>5744</v>
      </c>
      <c r="C70" s="3">
        <v>51.865306208333323</v>
      </c>
    </row>
    <row r="71" spans="1:6" x14ac:dyDescent="0.25">
      <c r="B71" s="2" t="s">
        <v>5745</v>
      </c>
      <c r="C71" s="3">
        <v>64.636152092916674</v>
      </c>
    </row>
    <row r="72" spans="1:6" x14ac:dyDescent="0.25">
      <c r="B72" s="2" t="s">
        <v>1071</v>
      </c>
      <c r="C72" s="3">
        <v>85.57326890600001</v>
      </c>
    </row>
    <row r="73" spans="1:6" x14ac:dyDescent="0.25">
      <c r="B73" s="2" t="s">
        <v>5746</v>
      </c>
      <c r="C73" s="3">
        <v>112.79700820500001</v>
      </c>
    </row>
    <row r="74" spans="1:6" x14ac:dyDescent="0.25">
      <c r="B74" s="2" t="s">
        <v>1048</v>
      </c>
      <c r="C74" s="3">
        <v>8126.4423392534381</v>
      </c>
    </row>
    <row r="75" spans="1:6" x14ac:dyDescent="0.25">
      <c r="B75" s="2" t="s">
        <v>5747</v>
      </c>
      <c r="C75" s="3">
        <v>12844.654173762792</v>
      </c>
    </row>
    <row r="76" spans="1:6" x14ac:dyDescent="0.25">
      <c r="B76" s="2" t="s">
        <v>5729</v>
      </c>
      <c r="C76" s="3">
        <v>21285.968248428479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57B12-BE52-469E-A26E-8F0D9B7AA06D}">
  <dimension ref="D1:Y34"/>
  <sheetViews>
    <sheetView showGridLines="0" showRowColHeaders="0" tabSelected="1" zoomScaleNormal="100" workbookViewId="0">
      <selection activeCell="AO22" sqref="AO22"/>
    </sheetView>
  </sheetViews>
  <sheetFormatPr defaultRowHeight="15" x14ac:dyDescent="0.25"/>
  <sheetData>
    <row r="1" spans="4:25" x14ac:dyDescent="0.25">
      <c r="D1" s="5"/>
      <c r="E1" s="5"/>
      <c r="F1" s="5"/>
      <c r="G1" s="5"/>
      <c r="H1" s="5"/>
      <c r="I1" s="5"/>
      <c r="J1" s="5"/>
      <c r="K1" s="5"/>
      <c r="L1" s="5"/>
      <c r="M1" s="5"/>
      <c r="N1" s="5"/>
      <c r="O1" s="5"/>
      <c r="P1" s="5"/>
      <c r="Q1" s="5"/>
      <c r="R1" s="5"/>
      <c r="S1" s="5"/>
      <c r="T1" s="5"/>
      <c r="U1" s="5"/>
      <c r="V1" s="5"/>
      <c r="W1" s="5"/>
      <c r="X1" s="5"/>
      <c r="Y1" s="5"/>
    </row>
    <row r="2" spans="4:25" x14ac:dyDescent="0.25">
      <c r="D2" s="5"/>
      <c r="E2" s="5"/>
      <c r="F2" s="5"/>
      <c r="G2" s="5"/>
      <c r="H2" s="5"/>
      <c r="I2" s="5"/>
      <c r="J2" s="5"/>
      <c r="K2" s="5"/>
      <c r="L2" s="5"/>
      <c r="M2" s="5"/>
      <c r="N2" s="5"/>
      <c r="O2" s="5"/>
      <c r="P2" s="5"/>
      <c r="Q2" s="5"/>
      <c r="R2" s="5"/>
      <c r="S2" s="5"/>
      <c r="T2" s="5"/>
      <c r="U2" s="5"/>
      <c r="V2" s="5"/>
      <c r="W2" s="5"/>
      <c r="X2" s="5"/>
      <c r="Y2" s="5"/>
    </row>
    <row r="3" spans="4:25" x14ac:dyDescent="0.25">
      <c r="D3" s="5"/>
      <c r="E3" s="5"/>
      <c r="F3" s="5"/>
      <c r="G3" s="5"/>
      <c r="H3" s="5"/>
      <c r="I3" s="5"/>
      <c r="J3" s="5"/>
      <c r="K3" s="5"/>
      <c r="L3" s="5"/>
      <c r="M3" s="5"/>
      <c r="N3" s="5"/>
      <c r="O3" s="5"/>
      <c r="P3" s="5"/>
      <c r="Q3" s="5"/>
      <c r="R3" s="5"/>
      <c r="S3" s="5"/>
      <c r="T3" s="5"/>
      <c r="U3" s="5"/>
      <c r="V3" s="5"/>
      <c r="W3" s="5"/>
      <c r="X3" s="5"/>
      <c r="Y3" s="5"/>
    </row>
    <row r="4" spans="4:25" x14ac:dyDescent="0.25">
      <c r="D4" s="5"/>
      <c r="E4" s="5"/>
      <c r="F4" s="5"/>
      <c r="G4" s="5"/>
      <c r="H4" s="5"/>
      <c r="I4" s="5"/>
      <c r="J4" s="5"/>
      <c r="K4" s="5"/>
      <c r="L4" s="5"/>
      <c r="M4" s="5"/>
      <c r="N4" s="5"/>
      <c r="O4" s="5"/>
      <c r="P4" s="5"/>
      <c r="Q4" s="5"/>
      <c r="R4" s="5"/>
      <c r="S4" s="5"/>
      <c r="T4" s="5"/>
      <c r="U4" s="5"/>
      <c r="V4" s="5"/>
      <c r="W4" s="5"/>
      <c r="X4" s="5"/>
      <c r="Y4" s="5"/>
    </row>
    <row r="5" spans="4:25" x14ac:dyDescent="0.25">
      <c r="D5" s="5"/>
      <c r="E5" s="5"/>
      <c r="F5" s="5"/>
      <c r="G5" s="5"/>
      <c r="H5" s="5"/>
      <c r="I5" s="5"/>
      <c r="J5" s="5"/>
      <c r="K5" s="5"/>
      <c r="L5" s="5"/>
      <c r="M5" s="5"/>
      <c r="N5" s="5"/>
      <c r="O5" s="5"/>
      <c r="P5" s="5"/>
      <c r="Q5" s="5"/>
      <c r="R5" s="5"/>
      <c r="S5" s="5"/>
      <c r="T5" s="5"/>
      <c r="U5" s="5"/>
      <c r="V5" s="5"/>
      <c r="W5" s="5"/>
      <c r="X5" s="5"/>
      <c r="Y5" s="5"/>
    </row>
    <row r="6" spans="4:25" x14ac:dyDescent="0.25">
      <c r="D6" s="5"/>
      <c r="E6" s="5"/>
      <c r="F6" s="5"/>
      <c r="G6" s="5"/>
      <c r="H6" s="5"/>
      <c r="I6" s="5"/>
      <c r="J6" s="5"/>
      <c r="K6" s="5"/>
      <c r="L6" s="5"/>
      <c r="M6" s="5"/>
      <c r="N6" s="5"/>
      <c r="O6" s="5"/>
      <c r="P6" s="5"/>
      <c r="Q6" s="5"/>
      <c r="R6" s="5"/>
      <c r="S6" s="5"/>
      <c r="T6" s="5"/>
      <c r="U6" s="5"/>
      <c r="V6" s="5"/>
      <c r="W6" s="5"/>
      <c r="X6" s="5"/>
      <c r="Y6" s="5"/>
    </row>
    <row r="7" spans="4:25" x14ac:dyDescent="0.25">
      <c r="D7" s="5"/>
      <c r="E7" s="5"/>
      <c r="F7" s="5"/>
      <c r="G7" s="5"/>
      <c r="H7" s="5"/>
      <c r="I7" s="5"/>
      <c r="J7" s="5"/>
      <c r="K7" s="5"/>
      <c r="L7" s="5"/>
      <c r="M7" s="5"/>
      <c r="N7" s="5"/>
      <c r="O7" s="5"/>
      <c r="P7" s="5"/>
      <c r="Q7" s="5"/>
      <c r="R7" s="5"/>
      <c r="S7" s="5"/>
      <c r="T7" s="5"/>
      <c r="U7" s="5"/>
      <c r="V7" s="5"/>
      <c r="W7" s="5"/>
      <c r="X7" s="5"/>
      <c r="Y7" s="5"/>
    </row>
    <row r="8" spans="4:25" x14ac:dyDescent="0.25">
      <c r="D8" s="5"/>
      <c r="E8" s="5"/>
      <c r="F8" s="5"/>
      <c r="G8" s="5"/>
      <c r="H8" s="5"/>
      <c r="I8" s="5"/>
      <c r="J8" s="5"/>
      <c r="K8" s="5"/>
      <c r="L8" s="5"/>
      <c r="M8" s="5"/>
      <c r="N8" s="5"/>
      <c r="O8" s="5"/>
      <c r="P8" s="5"/>
      <c r="Q8" s="5"/>
      <c r="R8" s="5"/>
      <c r="S8" s="5"/>
      <c r="T8" s="5"/>
      <c r="U8" s="5"/>
      <c r="V8" s="5"/>
      <c r="W8" s="5"/>
      <c r="X8" s="5"/>
      <c r="Y8" s="5"/>
    </row>
    <row r="9" spans="4:25" x14ac:dyDescent="0.25">
      <c r="D9" s="5"/>
      <c r="E9" s="5"/>
      <c r="F9" s="5"/>
      <c r="G9" s="5"/>
      <c r="H9" s="5"/>
      <c r="I9" s="5"/>
      <c r="J9" s="5"/>
      <c r="K9" s="5"/>
      <c r="L9" s="5"/>
      <c r="M9" s="5"/>
      <c r="N9" s="5"/>
      <c r="O9" s="5"/>
      <c r="P9" s="5"/>
      <c r="Q9" s="5"/>
      <c r="R9" s="5"/>
      <c r="S9" s="5"/>
      <c r="T9" s="5"/>
      <c r="U9" s="5"/>
      <c r="V9" s="5"/>
      <c r="W9" s="5"/>
      <c r="X9" s="5"/>
      <c r="Y9" s="5"/>
    </row>
    <row r="10" spans="4:25" x14ac:dyDescent="0.25">
      <c r="D10" s="5"/>
      <c r="E10" s="5"/>
      <c r="F10" s="5"/>
      <c r="G10" s="5"/>
      <c r="H10" s="5"/>
      <c r="I10" s="5"/>
      <c r="J10" s="5"/>
      <c r="K10" s="5"/>
      <c r="L10" s="5"/>
      <c r="M10" s="5"/>
      <c r="N10" s="5"/>
      <c r="O10" s="5"/>
      <c r="P10" s="5"/>
      <c r="Q10" s="5"/>
      <c r="R10" s="5"/>
      <c r="S10" s="5"/>
      <c r="T10" s="5"/>
      <c r="U10" s="5"/>
      <c r="V10" s="5"/>
      <c r="W10" s="5"/>
      <c r="X10" s="5"/>
      <c r="Y10" s="5"/>
    </row>
    <row r="11" spans="4:25" x14ac:dyDescent="0.25">
      <c r="D11" s="5"/>
      <c r="E11" s="5"/>
      <c r="F11" s="5"/>
      <c r="G11" s="5"/>
      <c r="H11" s="5"/>
      <c r="I11" s="5"/>
      <c r="J11" s="5"/>
      <c r="K11" s="5"/>
      <c r="L11" s="5"/>
      <c r="M11" s="5"/>
      <c r="N11" s="5"/>
      <c r="O11" s="5"/>
      <c r="P11" s="5"/>
      <c r="Q11" s="5"/>
      <c r="R11" s="5"/>
      <c r="S11" s="5"/>
      <c r="T11" s="5"/>
      <c r="U11" s="5"/>
      <c r="V11" s="5"/>
      <c r="W11" s="5"/>
      <c r="X11" s="5"/>
      <c r="Y11" s="5"/>
    </row>
    <row r="12" spans="4:25" x14ac:dyDescent="0.25">
      <c r="D12" s="5"/>
      <c r="E12" s="5"/>
      <c r="F12" s="5"/>
      <c r="G12" s="5"/>
      <c r="H12" s="5"/>
      <c r="I12" s="5"/>
      <c r="J12" s="5"/>
      <c r="K12" s="5"/>
      <c r="L12" s="5"/>
      <c r="M12" s="5"/>
      <c r="N12" s="5"/>
      <c r="O12" s="5"/>
      <c r="P12" s="5"/>
      <c r="Q12" s="5"/>
      <c r="R12" s="5"/>
      <c r="S12" s="5"/>
      <c r="T12" s="5"/>
      <c r="U12" s="5"/>
      <c r="V12" s="5"/>
      <c r="W12" s="5"/>
      <c r="X12" s="5"/>
      <c r="Y12" s="5"/>
    </row>
    <row r="13" spans="4:25" x14ac:dyDescent="0.25">
      <c r="D13" s="5"/>
      <c r="E13" s="5"/>
      <c r="F13" s="5"/>
      <c r="G13" s="5"/>
      <c r="H13" s="5"/>
      <c r="I13" s="5"/>
      <c r="J13" s="5"/>
      <c r="K13" s="5"/>
      <c r="L13" s="5"/>
      <c r="M13" s="5"/>
      <c r="N13" s="5"/>
      <c r="O13" s="5"/>
      <c r="P13" s="5"/>
      <c r="Q13" s="5"/>
      <c r="R13" s="5"/>
      <c r="S13" s="5"/>
      <c r="T13" s="5"/>
      <c r="U13" s="5"/>
      <c r="V13" s="5"/>
      <c r="W13" s="5"/>
      <c r="X13" s="5"/>
      <c r="Y13" s="5"/>
    </row>
    <row r="14" spans="4:25" x14ac:dyDescent="0.25">
      <c r="D14" s="5"/>
      <c r="E14" s="5"/>
      <c r="F14" s="5"/>
      <c r="G14" s="5"/>
      <c r="H14" s="5"/>
      <c r="I14" s="5"/>
      <c r="J14" s="5"/>
      <c r="K14" s="5"/>
      <c r="L14" s="5"/>
      <c r="M14" s="5"/>
      <c r="N14" s="5"/>
      <c r="O14" s="5"/>
      <c r="P14" s="5"/>
      <c r="Q14" s="5"/>
      <c r="R14" s="5"/>
      <c r="S14" s="5"/>
      <c r="T14" s="5"/>
      <c r="U14" s="5"/>
      <c r="V14" s="5"/>
      <c r="W14" s="5"/>
      <c r="X14" s="5"/>
      <c r="Y14" s="5"/>
    </row>
    <row r="15" spans="4:25" x14ac:dyDescent="0.25">
      <c r="D15" s="5"/>
      <c r="E15" s="5"/>
      <c r="F15" s="5"/>
      <c r="G15" s="5"/>
      <c r="H15" s="5"/>
      <c r="I15" s="5"/>
      <c r="J15" s="5"/>
      <c r="K15" s="5"/>
      <c r="L15" s="5"/>
      <c r="M15" s="5"/>
      <c r="N15" s="5"/>
      <c r="O15" s="5"/>
      <c r="P15" s="5"/>
      <c r="Q15" s="5"/>
      <c r="R15" s="5"/>
      <c r="S15" s="5"/>
      <c r="T15" s="5"/>
      <c r="U15" s="5"/>
      <c r="V15" s="5"/>
      <c r="W15" s="5"/>
      <c r="X15" s="5"/>
      <c r="Y15" s="5"/>
    </row>
    <row r="16" spans="4:25" x14ac:dyDescent="0.25">
      <c r="D16" s="5"/>
      <c r="E16" s="5"/>
      <c r="F16" s="5"/>
      <c r="G16" s="5"/>
      <c r="H16" s="5"/>
      <c r="I16" s="5"/>
      <c r="J16" s="5"/>
      <c r="K16" s="5"/>
      <c r="L16" s="5"/>
      <c r="M16" s="5"/>
      <c r="N16" s="5"/>
      <c r="O16" s="5"/>
      <c r="P16" s="5"/>
      <c r="Q16" s="5"/>
      <c r="R16" s="5"/>
      <c r="S16" s="5"/>
      <c r="T16" s="5"/>
      <c r="U16" s="5"/>
      <c r="V16" s="5"/>
      <c r="W16" s="5"/>
      <c r="X16" s="5"/>
      <c r="Y16" s="5"/>
    </row>
    <row r="17" spans="4:25" x14ac:dyDescent="0.25">
      <c r="D17" s="5"/>
      <c r="E17" s="5"/>
      <c r="F17" s="5"/>
      <c r="G17" s="5"/>
      <c r="H17" s="5"/>
      <c r="I17" s="5"/>
      <c r="J17" s="5"/>
      <c r="K17" s="5"/>
      <c r="L17" s="5"/>
      <c r="M17" s="5"/>
      <c r="N17" s="5"/>
      <c r="O17" s="5"/>
      <c r="P17" s="5"/>
      <c r="Q17" s="5"/>
      <c r="R17" s="5"/>
      <c r="S17" s="5"/>
      <c r="T17" s="5"/>
      <c r="U17" s="5"/>
      <c r="V17" s="5"/>
      <c r="W17" s="5"/>
      <c r="X17" s="5"/>
      <c r="Y17" s="5"/>
    </row>
    <row r="18" spans="4:25" x14ac:dyDescent="0.25">
      <c r="D18" s="5"/>
      <c r="E18" s="5"/>
      <c r="F18" s="5"/>
      <c r="G18" s="5"/>
      <c r="H18" s="5"/>
      <c r="I18" s="5"/>
      <c r="J18" s="5"/>
      <c r="K18" s="5"/>
      <c r="L18" s="5"/>
      <c r="M18" s="5"/>
      <c r="N18" s="5"/>
      <c r="O18" s="5"/>
      <c r="P18" s="5"/>
      <c r="Q18" s="5"/>
      <c r="R18" s="5"/>
      <c r="S18" s="5"/>
      <c r="T18" s="5"/>
      <c r="U18" s="5"/>
      <c r="V18" s="5"/>
      <c r="W18" s="5"/>
      <c r="X18" s="5"/>
      <c r="Y18" s="5"/>
    </row>
    <row r="19" spans="4:25" x14ac:dyDescent="0.25">
      <c r="D19" s="5"/>
      <c r="E19" s="5"/>
      <c r="F19" s="5"/>
      <c r="G19" s="5"/>
      <c r="H19" s="5"/>
      <c r="I19" s="5"/>
      <c r="J19" s="5"/>
      <c r="K19" s="5"/>
      <c r="L19" s="5"/>
      <c r="M19" s="5"/>
      <c r="N19" s="5"/>
      <c r="O19" s="5"/>
      <c r="P19" s="5"/>
      <c r="Q19" s="5"/>
      <c r="R19" s="5"/>
      <c r="S19" s="5"/>
      <c r="T19" s="5"/>
      <c r="U19" s="5"/>
      <c r="V19" s="5"/>
      <c r="W19" s="5"/>
      <c r="X19" s="5"/>
      <c r="Y19" s="5"/>
    </row>
    <row r="20" spans="4:25" x14ac:dyDescent="0.25">
      <c r="D20" s="5"/>
      <c r="E20" s="5"/>
      <c r="F20" s="5"/>
      <c r="G20" s="5"/>
      <c r="H20" s="5"/>
      <c r="I20" s="5"/>
      <c r="J20" s="5"/>
      <c r="K20" s="5"/>
      <c r="L20" s="5"/>
      <c r="M20" s="5"/>
      <c r="N20" s="5"/>
      <c r="O20" s="5"/>
      <c r="P20" s="5"/>
      <c r="Q20" s="5"/>
      <c r="R20" s="5"/>
      <c r="S20" s="5"/>
      <c r="T20" s="5"/>
      <c r="U20" s="5"/>
      <c r="V20" s="5"/>
      <c r="W20" s="5"/>
      <c r="X20" s="5"/>
      <c r="Y20" s="5"/>
    </row>
    <row r="21" spans="4:25" x14ac:dyDescent="0.25">
      <c r="D21" s="5"/>
      <c r="E21" s="5"/>
      <c r="F21" s="5"/>
      <c r="G21" s="5"/>
      <c r="H21" s="5"/>
      <c r="I21" s="5"/>
      <c r="J21" s="5"/>
      <c r="K21" s="5"/>
      <c r="L21" s="5"/>
      <c r="M21" s="5"/>
      <c r="N21" s="5"/>
      <c r="O21" s="5"/>
      <c r="P21" s="5"/>
      <c r="Q21" s="5"/>
      <c r="R21" s="5"/>
      <c r="S21" s="5"/>
      <c r="T21" s="5"/>
      <c r="U21" s="5"/>
      <c r="V21" s="5"/>
      <c r="W21" s="5"/>
      <c r="X21" s="5"/>
      <c r="Y21" s="5"/>
    </row>
    <row r="22" spans="4:25" x14ac:dyDescent="0.25">
      <c r="D22" s="5"/>
      <c r="E22" s="5"/>
      <c r="F22" s="5"/>
      <c r="G22" s="5"/>
      <c r="H22" s="5"/>
      <c r="I22" s="5"/>
      <c r="J22" s="5"/>
      <c r="K22" s="5"/>
      <c r="L22" s="5"/>
      <c r="M22" s="5"/>
      <c r="N22" s="5"/>
      <c r="O22" s="5"/>
      <c r="P22" s="5"/>
      <c r="Q22" s="5"/>
      <c r="R22" s="5"/>
      <c r="S22" s="5"/>
      <c r="T22" s="5"/>
      <c r="U22" s="5"/>
      <c r="V22" s="5"/>
      <c r="W22" s="5"/>
      <c r="X22" s="5"/>
      <c r="Y22" s="5"/>
    </row>
    <row r="23" spans="4:25" x14ac:dyDescent="0.25">
      <c r="D23" s="5"/>
      <c r="E23" s="5"/>
      <c r="F23" s="5"/>
      <c r="G23" s="5"/>
      <c r="H23" s="5"/>
      <c r="I23" s="5"/>
      <c r="J23" s="5"/>
      <c r="K23" s="5"/>
      <c r="L23" s="5"/>
      <c r="M23" s="5"/>
      <c r="N23" s="5"/>
      <c r="O23" s="5"/>
      <c r="P23" s="5"/>
      <c r="Q23" s="5"/>
      <c r="R23" s="5"/>
      <c r="S23" s="5"/>
      <c r="T23" s="5"/>
      <c r="U23" s="5"/>
      <c r="V23" s="5"/>
      <c r="W23" s="5"/>
      <c r="X23" s="5"/>
      <c r="Y23" s="5"/>
    </row>
    <row r="24" spans="4:25" x14ac:dyDescent="0.25">
      <c r="D24" s="5"/>
      <c r="E24" s="5"/>
      <c r="F24" s="5"/>
      <c r="G24" s="5"/>
      <c r="H24" s="5"/>
      <c r="I24" s="5"/>
      <c r="J24" s="5"/>
      <c r="K24" s="5"/>
      <c r="L24" s="5"/>
      <c r="M24" s="5"/>
      <c r="N24" s="5"/>
      <c r="O24" s="5"/>
      <c r="P24" s="5"/>
      <c r="Q24" s="5"/>
      <c r="R24" s="5"/>
      <c r="S24" s="5"/>
      <c r="T24" s="5"/>
      <c r="U24" s="5"/>
      <c r="V24" s="5"/>
      <c r="W24" s="5"/>
      <c r="X24" s="5"/>
      <c r="Y24" s="5"/>
    </row>
    <row r="25" spans="4:25" x14ac:dyDescent="0.25">
      <c r="D25" s="5"/>
      <c r="E25" s="5"/>
      <c r="F25" s="5"/>
      <c r="G25" s="5"/>
      <c r="H25" s="5"/>
      <c r="I25" s="5"/>
      <c r="J25" s="5"/>
      <c r="K25" s="5"/>
      <c r="L25" s="5"/>
      <c r="M25" s="5"/>
      <c r="N25" s="5"/>
      <c r="O25" s="5"/>
      <c r="P25" s="5"/>
      <c r="Q25" s="5"/>
      <c r="R25" s="5"/>
      <c r="S25" s="5"/>
      <c r="T25" s="5"/>
      <c r="U25" s="5"/>
      <c r="V25" s="5"/>
      <c r="W25" s="5"/>
      <c r="X25" s="5"/>
      <c r="Y25" s="5"/>
    </row>
    <row r="26" spans="4:25" x14ac:dyDescent="0.25">
      <c r="D26" s="5"/>
      <c r="E26" s="5"/>
      <c r="F26" s="5"/>
      <c r="G26" s="5"/>
      <c r="H26" s="5"/>
      <c r="I26" s="5"/>
      <c r="J26" s="5"/>
      <c r="K26" s="5"/>
      <c r="L26" s="5"/>
      <c r="M26" s="5"/>
      <c r="N26" s="5"/>
      <c r="O26" s="5"/>
      <c r="P26" s="5"/>
      <c r="Q26" s="5"/>
      <c r="R26" s="5"/>
      <c r="S26" s="5"/>
      <c r="T26" s="5"/>
      <c r="U26" s="5"/>
      <c r="V26" s="5"/>
      <c r="W26" s="5"/>
      <c r="X26" s="5"/>
      <c r="Y26" s="5"/>
    </row>
    <row r="27" spans="4:25" x14ac:dyDescent="0.25">
      <c r="D27" s="5"/>
      <c r="E27" s="5"/>
      <c r="F27" s="5"/>
      <c r="G27" s="5"/>
      <c r="H27" s="5"/>
      <c r="I27" s="5"/>
      <c r="J27" s="5"/>
      <c r="K27" s="5"/>
      <c r="L27" s="5"/>
      <c r="M27" s="5"/>
      <c r="N27" s="5"/>
      <c r="O27" s="5"/>
      <c r="P27" s="5"/>
      <c r="Q27" s="5"/>
      <c r="R27" s="5"/>
      <c r="S27" s="5"/>
      <c r="T27" s="5"/>
      <c r="U27" s="5"/>
      <c r="V27" s="5"/>
      <c r="W27" s="5"/>
      <c r="X27" s="5"/>
      <c r="Y27" s="5"/>
    </row>
    <row r="28" spans="4:25" x14ac:dyDescent="0.25">
      <c r="D28" s="5"/>
      <c r="E28" s="5"/>
      <c r="F28" s="5"/>
      <c r="G28" s="5"/>
      <c r="H28" s="5"/>
      <c r="I28" s="5"/>
      <c r="J28" s="5"/>
      <c r="K28" s="5"/>
      <c r="L28" s="5"/>
      <c r="M28" s="5"/>
      <c r="N28" s="5"/>
      <c r="O28" s="5"/>
      <c r="P28" s="5"/>
      <c r="Q28" s="5"/>
      <c r="R28" s="5"/>
      <c r="S28" s="5"/>
      <c r="T28" s="5"/>
      <c r="U28" s="5"/>
      <c r="V28" s="5"/>
      <c r="W28" s="5"/>
      <c r="X28" s="5"/>
      <c r="Y28" s="5"/>
    </row>
    <row r="29" spans="4:25" x14ac:dyDescent="0.25">
      <c r="D29" s="5"/>
      <c r="E29" s="5"/>
      <c r="F29" s="5"/>
      <c r="G29" s="5"/>
      <c r="H29" s="5"/>
      <c r="I29" s="5"/>
      <c r="J29" s="5"/>
      <c r="K29" s="5"/>
      <c r="L29" s="5"/>
      <c r="M29" s="5"/>
      <c r="N29" s="5"/>
      <c r="O29" s="5"/>
      <c r="P29" s="5"/>
      <c r="Q29" s="5"/>
      <c r="R29" s="5"/>
      <c r="S29" s="5"/>
      <c r="T29" s="5"/>
      <c r="U29" s="5"/>
      <c r="V29" s="5"/>
      <c r="W29" s="5"/>
      <c r="X29" s="5"/>
      <c r="Y29" s="5"/>
    </row>
    <row r="30" spans="4:25" x14ac:dyDescent="0.25">
      <c r="D30" s="5"/>
      <c r="E30" s="5"/>
      <c r="F30" s="5"/>
      <c r="G30" s="5"/>
      <c r="H30" s="5"/>
      <c r="I30" s="5"/>
      <c r="J30" s="5"/>
      <c r="K30" s="5"/>
      <c r="L30" s="5"/>
      <c r="M30" s="5"/>
      <c r="N30" s="5"/>
      <c r="O30" s="5"/>
      <c r="P30" s="5"/>
      <c r="Q30" s="5"/>
      <c r="R30" s="5"/>
      <c r="S30" s="5"/>
      <c r="T30" s="5"/>
      <c r="U30" s="5"/>
      <c r="V30" s="5"/>
      <c r="W30" s="5"/>
      <c r="X30" s="5"/>
      <c r="Y30" s="5"/>
    </row>
    <row r="31" spans="4:25" x14ac:dyDescent="0.25">
      <c r="D31" s="5"/>
      <c r="E31" s="5"/>
      <c r="F31" s="5"/>
      <c r="G31" s="5"/>
      <c r="H31" s="5"/>
      <c r="I31" s="5"/>
      <c r="J31" s="5"/>
      <c r="K31" s="5"/>
      <c r="L31" s="5"/>
      <c r="M31" s="5"/>
      <c r="N31" s="5"/>
      <c r="O31" s="5"/>
      <c r="P31" s="5"/>
      <c r="Q31" s="5"/>
      <c r="R31" s="5"/>
      <c r="S31" s="5"/>
      <c r="T31" s="5"/>
      <c r="U31" s="5"/>
      <c r="V31" s="5"/>
      <c r="W31" s="5"/>
      <c r="X31" s="5"/>
      <c r="Y31" s="5"/>
    </row>
    <row r="32" spans="4:25" x14ac:dyDescent="0.25">
      <c r="D32" s="5"/>
      <c r="E32" s="5"/>
      <c r="F32" s="5"/>
      <c r="G32" s="5"/>
      <c r="H32" s="5"/>
      <c r="I32" s="5"/>
      <c r="J32" s="5"/>
      <c r="K32" s="5"/>
      <c r="L32" s="5"/>
      <c r="M32" s="5"/>
      <c r="N32" s="5"/>
      <c r="O32" s="5"/>
      <c r="P32" s="5"/>
      <c r="Q32" s="5"/>
      <c r="R32" s="5"/>
      <c r="S32" s="5"/>
      <c r="T32" s="5"/>
      <c r="U32" s="5"/>
      <c r="V32" s="5"/>
      <c r="W32" s="5"/>
      <c r="X32" s="5"/>
      <c r="Y32" s="5"/>
    </row>
    <row r="33" spans="4:25" x14ac:dyDescent="0.25">
      <c r="D33" s="6"/>
      <c r="E33" s="6"/>
      <c r="F33" s="6"/>
      <c r="G33" s="6"/>
      <c r="H33" s="6"/>
      <c r="I33" s="6"/>
      <c r="J33" s="6"/>
      <c r="K33" s="6"/>
      <c r="L33" s="6"/>
      <c r="M33" s="6"/>
      <c r="N33" s="6"/>
      <c r="O33" s="6"/>
      <c r="P33" s="6"/>
      <c r="Q33" s="6"/>
      <c r="R33" s="6"/>
      <c r="S33" s="6"/>
      <c r="T33" s="6"/>
      <c r="U33" s="6"/>
      <c r="V33" s="6"/>
      <c r="W33" s="6"/>
      <c r="X33" s="6"/>
      <c r="Y33" s="6"/>
    </row>
    <row r="34" spans="4:25" x14ac:dyDescent="0.25">
      <c r="D34" s="6"/>
      <c r="E34" s="6"/>
      <c r="F34" s="6"/>
      <c r="G34" s="6"/>
      <c r="H34" s="6"/>
      <c r="I34" s="6"/>
      <c r="J34" s="6"/>
      <c r="K34" s="6"/>
      <c r="L34" s="6"/>
      <c r="M34" s="6"/>
      <c r="N34" s="6"/>
      <c r="O34" s="6"/>
      <c r="P34" s="6"/>
      <c r="Q34" s="6"/>
      <c r="R34" s="6"/>
      <c r="S34" s="6"/>
      <c r="T34" s="6"/>
      <c r="U34" s="6"/>
      <c r="V34" s="6"/>
      <c r="W34" s="6"/>
      <c r="X34" s="6"/>
      <c r="Y34"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C7C0A-6F80-4183-BE0E-ADE43BEF7C87}">
  <dimension ref="A1:A7"/>
  <sheetViews>
    <sheetView showGridLines="0" workbookViewId="0">
      <selection activeCell="K1" sqref="K1"/>
    </sheetView>
  </sheetViews>
  <sheetFormatPr defaultRowHeight="15" x14ac:dyDescent="0.25"/>
  <sheetData>
    <row r="1" spans="1:1" x14ac:dyDescent="0.25">
      <c r="A1" t="s">
        <v>5757</v>
      </c>
    </row>
    <row r="3" spans="1:1" x14ac:dyDescent="0.25">
      <c r="A3" t="s">
        <v>5758</v>
      </c>
    </row>
    <row r="4" spans="1:1" x14ac:dyDescent="0.25">
      <c r="A4" t="s">
        <v>5759</v>
      </c>
    </row>
    <row r="5" spans="1:1" x14ac:dyDescent="0.25">
      <c r="A5" t="s">
        <v>5760</v>
      </c>
    </row>
    <row r="6" spans="1:1" x14ac:dyDescent="0.25">
      <c r="A6" t="s">
        <v>5761</v>
      </c>
    </row>
    <row r="7" spans="1:1" x14ac:dyDescent="0.25">
      <c r="A7" t="s">
        <v>5762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MFGEmployees4.csv Arima Pastry </vt:lpstr>
      <vt:lpstr>Exploratory</vt:lpstr>
      <vt:lpstr>Tailored</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2022-09-02T15:52:25Z</dcterms:created>
  <dcterms:modified xsi:type="dcterms:W3CDTF">2022-09-07T17:06:42Z</dcterms:modified>
</cp:coreProperties>
</file>